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526"/>
  <workbookPr showInkAnnotation="0" hidePivotFieldList="1" autoCompressPictures="0"/>
  <bookViews>
    <workbookView xWindow="780" yWindow="1800" windowWidth="19660" windowHeight="17160" tabRatio="795" firstSheet="1" activeTab="4"/>
  </bookViews>
  <sheets>
    <sheet name="Raw_Data_New" sheetId="1" r:id="rId1"/>
    <sheet name="Raw_Data_Old" sheetId="9" r:id="rId2"/>
    <sheet name="New Survey Scores" sheetId="2" r:id="rId3"/>
    <sheet name="Old Survey Scores" sheetId="5" r:id="rId4"/>
    <sheet name="Key" sheetId="4" r:id="rId5"/>
    <sheet name="Response Rates" sheetId="6" r:id="rId6"/>
    <sheet name="Ardelt Explanation" sheetId="7" r:id="rId7"/>
    <sheet name="Ballet &amp; AT2 Survey Scores" sheetId="8" r:id="rId8"/>
    <sheet name="All Usable Subjects with Dem" sheetId="10" r:id="rId9"/>
    <sheet name="Volunteers" sheetId="11" r:id="rId10"/>
    <sheet name="Email Verification" sheetId="12" r:id="rId11"/>
    <sheet name="Final Email List" sheetId="13" r:id="rId12"/>
  </sheets>
  <definedNames>
    <definedName name="_xlnm._FilterDatabase" localSheetId="8" hidden="1">'All Usable Subjects with Dem'!$A$1:$M$346</definedName>
    <definedName name="_xlnm._FilterDatabase" localSheetId="7" hidden="1">'Ballet &amp; AT2 Survey Scores'!$A$1:$MY$177</definedName>
    <definedName name="_xlnm._FilterDatabase" localSheetId="10" hidden="1">'Email Verification'!$A$1:$J$96</definedName>
    <definedName name="_xlnm._FilterDatabase" localSheetId="2" hidden="1">'New Survey Scores'!$A$1:$MZ$235</definedName>
    <definedName name="_xlnm._FilterDatabase" localSheetId="0" hidden="1">Raw_Data_New!$A$1:$HN$419</definedName>
    <definedName name="_xlnm._FilterDatabase" localSheetId="1" hidden="1">Raw_Data_Old!$A$1:$HL$56</definedName>
    <definedName name="_xlnm._FilterDatabase" localSheetId="5" hidden="1">'Response Rates'!$A$1:$Q$356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P210" i="8" l="1"/>
  <c r="HQ210" i="8"/>
  <c r="HR210" i="8"/>
  <c r="HS210" i="8"/>
  <c r="HT210" i="8"/>
  <c r="HU210" i="8"/>
  <c r="HV210" i="8"/>
  <c r="HW210" i="8"/>
  <c r="HX210" i="8"/>
  <c r="HY210" i="8"/>
  <c r="HZ210" i="8"/>
  <c r="IA210" i="8"/>
  <c r="IB210" i="8"/>
  <c r="IC210" i="8"/>
  <c r="ID210" i="8"/>
  <c r="MY210" i="8"/>
  <c r="MX210" i="8"/>
  <c r="KL210" i="8"/>
  <c r="KM210" i="8"/>
  <c r="KN210" i="8"/>
  <c r="KO210" i="8"/>
  <c r="KP210" i="8"/>
  <c r="KQ210" i="8"/>
  <c r="KR210" i="8"/>
  <c r="KS210" i="8"/>
  <c r="KT210" i="8"/>
  <c r="KU210" i="8"/>
  <c r="KV210" i="8"/>
  <c r="KW210" i="8"/>
  <c r="KX210" i="8"/>
  <c r="KY210" i="8"/>
  <c r="KZ210" i="8"/>
  <c r="LA210" i="8"/>
  <c r="LB210" i="8"/>
  <c r="LC210" i="8"/>
  <c r="LD210" i="8"/>
  <c r="LE210" i="8"/>
  <c r="LF210" i="8"/>
  <c r="LG210" i="8"/>
  <c r="LH210" i="8"/>
  <c r="LI210" i="8"/>
  <c r="LJ210" i="8"/>
  <c r="LK210" i="8"/>
  <c r="LL210" i="8"/>
  <c r="LM210" i="8"/>
  <c r="LN210" i="8"/>
  <c r="LO210" i="8"/>
  <c r="LP210" i="8"/>
  <c r="LQ210" i="8"/>
  <c r="LR210" i="8"/>
  <c r="LS210" i="8"/>
  <c r="LT210" i="8"/>
  <c r="LU210" i="8"/>
  <c r="MW210" i="8"/>
  <c r="MV210" i="8"/>
  <c r="JI210" i="8"/>
  <c r="JJ210" i="8"/>
  <c r="JK210" i="8"/>
  <c r="JL210" i="8"/>
  <c r="JM210" i="8"/>
  <c r="KD210" i="8"/>
  <c r="KE210" i="8"/>
  <c r="KF210" i="8"/>
  <c r="KG210" i="8"/>
  <c r="KH210" i="8"/>
  <c r="KI210" i="8"/>
  <c r="KJ210" i="8"/>
  <c r="KK210" i="8"/>
  <c r="MU210" i="8"/>
  <c r="MT210" i="8"/>
  <c r="JG210" i="8"/>
  <c r="JH210" i="8"/>
  <c r="JT210" i="8"/>
  <c r="JU210" i="8"/>
  <c r="JV210" i="8"/>
  <c r="JW210" i="8"/>
  <c r="JX210" i="8"/>
  <c r="JY210" i="8"/>
  <c r="JZ210" i="8"/>
  <c r="KA210" i="8"/>
  <c r="KB210" i="8"/>
  <c r="KC210" i="8"/>
  <c r="MS210" i="8"/>
  <c r="MR210" i="8"/>
  <c r="IY210" i="8"/>
  <c r="IZ210" i="8"/>
  <c r="JA210" i="8"/>
  <c r="JB210" i="8"/>
  <c r="JC210" i="8"/>
  <c r="JD210" i="8"/>
  <c r="JE210" i="8"/>
  <c r="JF210" i="8"/>
  <c r="JN210" i="8"/>
  <c r="JO210" i="8"/>
  <c r="JP210" i="8"/>
  <c r="JQ210" i="8"/>
  <c r="JR210" i="8"/>
  <c r="JS210" i="8"/>
  <c r="MQ210" i="8"/>
  <c r="MP210" i="8"/>
  <c r="IE210" i="8"/>
  <c r="IF210" i="8"/>
  <c r="IG210" i="8"/>
  <c r="IH210" i="8"/>
  <c r="II210" i="8"/>
  <c r="IJ210" i="8"/>
  <c r="IK210" i="8"/>
  <c r="IL210" i="8"/>
  <c r="IM210" i="8"/>
  <c r="IN210" i="8"/>
  <c r="IO210" i="8"/>
  <c r="IP210" i="8"/>
  <c r="IQ210" i="8"/>
  <c r="IR210" i="8"/>
  <c r="IS210" i="8"/>
  <c r="IT210" i="8"/>
  <c r="IU210" i="8"/>
  <c r="IV210" i="8"/>
  <c r="IW210" i="8"/>
  <c r="IX210" i="8"/>
  <c r="MO210" i="8"/>
  <c r="MN210" i="8"/>
  <c r="HB210" i="8"/>
  <c r="HC210" i="8"/>
  <c r="HD210" i="8"/>
  <c r="HE210" i="8"/>
  <c r="HF210" i="8"/>
  <c r="HG210" i="8"/>
  <c r="HH210" i="8"/>
  <c r="HI210" i="8"/>
  <c r="HJ210" i="8"/>
  <c r="HK210" i="8"/>
  <c r="HL210" i="8"/>
  <c r="HM210" i="8"/>
  <c r="HN210" i="8"/>
  <c r="HO210" i="8"/>
  <c r="MM210" i="8"/>
  <c r="ML210" i="8"/>
  <c r="GR210" i="8"/>
  <c r="GS210" i="8"/>
  <c r="GT210" i="8"/>
  <c r="GU210" i="8"/>
  <c r="GV210" i="8"/>
  <c r="GW210" i="8"/>
  <c r="GX210" i="8"/>
  <c r="GY210" i="8"/>
  <c r="GZ210" i="8"/>
  <c r="HA210" i="8"/>
  <c r="MK210" i="8"/>
  <c r="MJ210" i="8"/>
  <c r="FN210" i="8"/>
  <c r="FW210" i="8"/>
  <c r="GC210" i="8"/>
  <c r="GO210" i="8"/>
  <c r="MI210" i="8"/>
  <c r="MH210" i="8"/>
  <c r="FS210" i="8"/>
  <c r="FV210" i="8"/>
  <c r="FX210" i="8"/>
  <c r="GI210" i="8"/>
  <c r="MG210" i="8"/>
  <c r="MF210" i="8"/>
  <c r="FT210" i="8"/>
  <c r="FU210" i="8"/>
  <c r="FY210" i="8"/>
  <c r="FZ210" i="8"/>
  <c r="ME210" i="8"/>
  <c r="MD210" i="8"/>
  <c r="FM210" i="8"/>
  <c r="FO210" i="8"/>
  <c r="FP210" i="8"/>
  <c r="FQ210" i="8"/>
  <c r="FR210" i="8"/>
  <c r="GD210" i="8"/>
  <c r="GN210" i="8"/>
  <c r="GP210" i="8"/>
  <c r="GQ210" i="8"/>
  <c r="MC210" i="8"/>
  <c r="MB210" i="8"/>
  <c r="GA210" i="8"/>
  <c r="GB210" i="8"/>
  <c r="GE210" i="8"/>
  <c r="GF210" i="8"/>
  <c r="GG210" i="8"/>
  <c r="GH210" i="8"/>
  <c r="GJ210" i="8"/>
  <c r="GK210" i="8"/>
  <c r="GL210" i="8"/>
  <c r="GM210" i="8"/>
  <c r="MA210" i="8"/>
  <c r="LZ210" i="8"/>
  <c r="LY210" i="8"/>
  <c r="LX210" i="8"/>
  <c r="LW210" i="8"/>
  <c r="LV210" i="8"/>
  <c r="HP209" i="8"/>
  <c r="HQ209" i="8"/>
  <c r="HR209" i="8"/>
  <c r="HS209" i="8"/>
  <c r="HT209" i="8"/>
  <c r="HU209" i="8"/>
  <c r="HV209" i="8"/>
  <c r="HW209" i="8"/>
  <c r="HX209" i="8"/>
  <c r="HY209" i="8"/>
  <c r="HZ209" i="8"/>
  <c r="IA209" i="8"/>
  <c r="IB209" i="8"/>
  <c r="IC209" i="8"/>
  <c r="ID209" i="8"/>
  <c r="MY209" i="8"/>
  <c r="MX209" i="8"/>
  <c r="KL209" i="8"/>
  <c r="KM209" i="8"/>
  <c r="KN209" i="8"/>
  <c r="KO209" i="8"/>
  <c r="KP209" i="8"/>
  <c r="KQ209" i="8"/>
  <c r="KR209" i="8"/>
  <c r="KS209" i="8"/>
  <c r="KT209" i="8"/>
  <c r="KU209" i="8"/>
  <c r="KV209" i="8"/>
  <c r="KW209" i="8"/>
  <c r="KX209" i="8"/>
  <c r="KY209" i="8"/>
  <c r="KZ209" i="8"/>
  <c r="LA209" i="8"/>
  <c r="LB209" i="8"/>
  <c r="LC209" i="8"/>
  <c r="LD209" i="8"/>
  <c r="LE209" i="8"/>
  <c r="LF209" i="8"/>
  <c r="LG209" i="8"/>
  <c r="LH209" i="8"/>
  <c r="LI209" i="8"/>
  <c r="LJ209" i="8"/>
  <c r="LK209" i="8"/>
  <c r="LL209" i="8"/>
  <c r="LM209" i="8"/>
  <c r="LN209" i="8"/>
  <c r="LO209" i="8"/>
  <c r="LP209" i="8"/>
  <c r="LQ209" i="8"/>
  <c r="LR209" i="8"/>
  <c r="LS209" i="8"/>
  <c r="LT209" i="8"/>
  <c r="LU209" i="8"/>
  <c r="MW209" i="8"/>
  <c r="MV209" i="8"/>
  <c r="JI209" i="8"/>
  <c r="JJ209" i="8"/>
  <c r="JK209" i="8"/>
  <c r="JL209" i="8"/>
  <c r="JM209" i="8"/>
  <c r="KD209" i="8"/>
  <c r="KE209" i="8"/>
  <c r="KF209" i="8"/>
  <c r="KG209" i="8"/>
  <c r="KH209" i="8"/>
  <c r="KI209" i="8"/>
  <c r="KJ209" i="8"/>
  <c r="KK209" i="8"/>
  <c r="MU209" i="8"/>
  <c r="MT209" i="8"/>
  <c r="JG209" i="8"/>
  <c r="JH209" i="8"/>
  <c r="JT209" i="8"/>
  <c r="JU209" i="8"/>
  <c r="JV209" i="8"/>
  <c r="JW209" i="8"/>
  <c r="JX209" i="8"/>
  <c r="JY209" i="8"/>
  <c r="JZ209" i="8"/>
  <c r="KA209" i="8"/>
  <c r="KB209" i="8"/>
  <c r="KC209" i="8"/>
  <c r="MS209" i="8"/>
  <c r="MR209" i="8"/>
  <c r="IY209" i="8"/>
  <c r="IZ209" i="8"/>
  <c r="JA209" i="8"/>
  <c r="JB209" i="8"/>
  <c r="JC209" i="8"/>
  <c r="JD209" i="8"/>
  <c r="JE209" i="8"/>
  <c r="JF209" i="8"/>
  <c r="JN209" i="8"/>
  <c r="JO209" i="8"/>
  <c r="JP209" i="8"/>
  <c r="JQ209" i="8"/>
  <c r="JR209" i="8"/>
  <c r="JS209" i="8"/>
  <c r="MQ209" i="8"/>
  <c r="MP209" i="8"/>
  <c r="IE209" i="8"/>
  <c r="IF209" i="8"/>
  <c r="IG209" i="8"/>
  <c r="IH209" i="8"/>
  <c r="II209" i="8"/>
  <c r="IJ209" i="8"/>
  <c r="IK209" i="8"/>
  <c r="IL209" i="8"/>
  <c r="IM209" i="8"/>
  <c r="IN209" i="8"/>
  <c r="IO209" i="8"/>
  <c r="IP209" i="8"/>
  <c r="IQ209" i="8"/>
  <c r="IR209" i="8"/>
  <c r="IS209" i="8"/>
  <c r="IT209" i="8"/>
  <c r="IU209" i="8"/>
  <c r="IV209" i="8"/>
  <c r="IW209" i="8"/>
  <c r="IX209" i="8"/>
  <c r="MO209" i="8"/>
  <c r="MN209" i="8"/>
  <c r="HB209" i="8"/>
  <c r="HC209" i="8"/>
  <c r="HD209" i="8"/>
  <c r="HE209" i="8"/>
  <c r="HF209" i="8"/>
  <c r="HG209" i="8"/>
  <c r="HH209" i="8"/>
  <c r="HI209" i="8"/>
  <c r="HJ209" i="8"/>
  <c r="HK209" i="8"/>
  <c r="HL209" i="8"/>
  <c r="HM209" i="8"/>
  <c r="HN209" i="8"/>
  <c r="HO209" i="8"/>
  <c r="MM209" i="8"/>
  <c r="ML209" i="8"/>
  <c r="GR209" i="8"/>
  <c r="GS209" i="8"/>
  <c r="GT209" i="8"/>
  <c r="GU209" i="8"/>
  <c r="GV209" i="8"/>
  <c r="GW209" i="8"/>
  <c r="GX209" i="8"/>
  <c r="GY209" i="8"/>
  <c r="GZ209" i="8"/>
  <c r="HA209" i="8"/>
  <c r="MK209" i="8"/>
  <c r="MJ209" i="8"/>
  <c r="FN209" i="8"/>
  <c r="FW209" i="8"/>
  <c r="GC209" i="8"/>
  <c r="GO209" i="8"/>
  <c r="MI209" i="8"/>
  <c r="MH209" i="8"/>
  <c r="FS209" i="8"/>
  <c r="FV209" i="8"/>
  <c r="FX209" i="8"/>
  <c r="GI209" i="8"/>
  <c r="MG209" i="8"/>
  <c r="MF209" i="8"/>
  <c r="FT209" i="8"/>
  <c r="FU209" i="8"/>
  <c r="FY209" i="8"/>
  <c r="FZ209" i="8"/>
  <c r="ME209" i="8"/>
  <c r="MD209" i="8"/>
  <c r="FM209" i="8"/>
  <c r="FO209" i="8"/>
  <c r="FP209" i="8"/>
  <c r="FQ209" i="8"/>
  <c r="FR209" i="8"/>
  <c r="GD209" i="8"/>
  <c r="GN209" i="8"/>
  <c r="GP209" i="8"/>
  <c r="GQ209" i="8"/>
  <c r="MC209" i="8"/>
  <c r="MB209" i="8"/>
  <c r="GA209" i="8"/>
  <c r="GB209" i="8"/>
  <c r="GE209" i="8"/>
  <c r="GF209" i="8"/>
  <c r="GG209" i="8"/>
  <c r="GH209" i="8"/>
  <c r="GJ209" i="8"/>
  <c r="GK209" i="8"/>
  <c r="GL209" i="8"/>
  <c r="GM209" i="8"/>
  <c r="MA209" i="8"/>
  <c r="LZ209" i="8"/>
  <c r="LY209" i="8"/>
  <c r="LX209" i="8"/>
  <c r="LW209" i="8"/>
  <c r="LV209" i="8"/>
  <c r="HP208" i="8"/>
  <c r="HQ208" i="8"/>
  <c r="HR208" i="8"/>
  <c r="HS208" i="8"/>
  <c r="HT208" i="8"/>
  <c r="HU208" i="8"/>
  <c r="HV208" i="8"/>
  <c r="HW208" i="8"/>
  <c r="HX208" i="8"/>
  <c r="HY208" i="8"/>
  <c r="HZ208" i="8"/>
  <c r="IA208" i="8"/>
  <c r="IB208" i="8"/>
  <c r="IC208" i="8"/>
  <c r="ID208" i="8"/>
  <c r="MY208" i="8"/>
  <c r="MX208" i="8"/>
  <c r="KL208" i="8"/>
  <c r="KM208" i="8"/>
  <c r="KN208" i="8"/>
  <c r="KO208" i="8"/>
  <c r="KP208" i="8"/>
  <c r="KQ208" i="8"/>
  <c r="KR208" i="8"/>
  <c r="KS208" i="8"/>
  <c r="KT208" i="8"/>
  <c r="KU208" i="8"/>
  <c r="KV208" i="8"/>
  <c r="KW208" i="8"/>
  <c r="KX208" i="8"/>
  <c r="KY208" i="8"/>
  <c r="KZ208" i="8"/>
  <c r="LA208" i="8"/>
  <c r="LB208" i="8"/>
  <c r="LC208" i="8"/>
  <c r="LD208" i="8"/>
  <c r="LE208" i="8"/>
  <c r="LF208" i="8"/>
  <c r="LG208" i="8"/>
  <c r="LH208" i="8"/>
  <c r="LI208" i="8"/>
  <c r="LJ208" i="8"/>
  <c r="LK208" i="8"/>
  <c r="LL208" i="8"/>
  <c r="LM208" i="8"/>
  <c r="LN208" i="8"/>
  <c r="LO208" i="8"/>
  <c r="LP208" i="8"/>
  <c r="LQ208" i="8"/>
  <c r="LR208" i="8"/>
  <c r="LS208" i="8"/>
  <c r="LT208" i="8"/>
  <c r="LU208" i="8"/>
  <c r="MW208" i="8"/>
  <c r="MV208" i="8"/>
  <c r="JI208" i="8"/>
  <c r="JJ208" i="8"/>
  <c r="JK208" i="8"/>
  <c r="JL208" i="8"/>
  <c r="JM208" i="8"/>
  <c r="KD208" i="8"/>
  <c r="KE208" i="8"/>
  <c r="KF208" i="8"/>
  <c r="KG208" i="8"/>
  <c r="KH208" i="8"/>
  <c r="KI208" i="8"/>
  <c r="KJ208" i="8"/>
  <c r="KK208" i="8"/>
  <c r="MU208" i="8"/>
  <c r="MT208" i="8"/>
  <c r="JG208" i="8"/>
  <c r="JH208" i="8"/>
  <c r="JT208" i="8"/>
  <c r="JU208" i="8"/>
  <c r="JV208" i="8"/>
  <c r="JW208" i="8"/>
  <c r="JX208" i="8"/>
  <c r="JY208" i="8"/>
  <c r="JZ208" i="8"/>
  <c r="KA208" i="8"/>
  <c r="KB208" i="8"/>
  <c r="KC208" i="8"/>
  <c r="MS208" i="8"/>
  <c r="MR208" i="8"/>
  <c r="IY208" i="8"/>
  <c r="IZ208" i="8"/>
  <c r="JA208" i="8"/>
  <c r="JB208" i="8"/>
  <c r="JC208" i="8"/>
  <c r="JD208" i="8"/>
  <c r="JE208" i="8"/>
  <c r="JF208" i="8"/>
  <c r="JN208" i="8"/>
  <c r="JO208" i="8"/>
  <c r="JP208" i="8"/>
  <c r="JQ208" i="8"/>
  <c r="JR208" i="8"/>
  <c r="JS208" i="8"/>
  <c r="MQ208" i="8"/>
  <c r="MP208" i="8"/>
  <c r="IE208" i="8"/>
  <c r="IF208" i="8"/>
  <c r="IG208" i="8"/>
  <c r="IH208" i="8"/>
  <c r="II208" i="8"/>
  <c r="IJ208" i="8"/>
  <c r="IK208" i="8"/>
  <c r="IL208" i="8"/>
  <c r="IM208" i="8"/>
  <c r="IN208" i="8"/>
  <c r="IO208" i="8"/>
  <c r="IP208" i="8"/>
  <c r="IQ208" i="8"/>
  <c r="IR208" i="8"/>
  <c r="IS208" i="8"/>
  <c r="IT208" i="8"/>
  <c r="IU208" i="8"/>
  <c r="IV208" i="8"/>
  <c r="IW208" i="8"/>
  <c r="IX208" i="8"/>
  <c r="MO208" i="8"/>
  <c r="MN208" i="8"/>
  <c r="HB208" i="8"/>
  <c r="HC208" i="8"/>
  <c r="HD208" i="8"/>
  <c r="HE208" i="8"/>
  <c r="HF208" i="8"/>
  <c r="HG208" i="8"/>
  <c r="HH208" i="8"/>
  <c r="HI208" i="8"/>
  <c r="HJ208" i="8"/>
  <c r="HK208" i="8"/>
  <c r="HL208" i="8"/>
  <c r="HM208" i="8"/>
  <c r="HN208" i="8"/>
  <c r="HO208" i="8"/>
  <c r="MM208" i="8"/>
  <c r="ML208" i="8"/>
  <c r="GR208" i="8"/>
  <c r="GS208" i="8"/>
  <c r="GT208" i="8"/>
  <c r="GU208" i="8"/>
  <c r="GV208" i="8"/>
  <c r="GW208" i="8"/>
  <c r="GX208" i="8"/>
  <c r="GY208" i="8"/>
  <c r="GZ208" i="8"/>
  <c r="HA208" i="8"/>
  <c r="MK208" i="8"/>
  <c r="MJ208" i="8"/>
  <c r="FN208" i="8"/>
  <c r="FW208" i="8"/>
  <c r="GC208" i="8"/>
  <c r="GO208" i="8"/>
  <c r="MI208" i="8"/>
  <c r="MH208" i="8"/>
  <c r="FS208" i="8"/>
  <c r="FV208" i="8"/>
  <c r="FX208" i="8"/>
  <c r="GI208" i="8"/>
  <c r="MG208" i="8"/>
  <c r="MF208" i="8"/>
  <c r="FT208" i="8"/>
  <c r="FU208" i="8"/>
  <c r="FY208" i="8"/>
  <c r="FZ208" i="8"/>
  <c r="ME208" i="8"/>
  <c r="MD208" i="8"/>
  <c r="FM208" i="8"/>
  <c r="FO208" i="8"/>
  <c r="FP208" i="8"/>
  <c r="FQ208" i="8"/>
  <c r="FR208" i="8"/>
  <c r="GD208" i="8"/>
  <c r="GN208" i="8"/>
  <c r="GP208" i="8"/>
  <c r="GQ208" i="8"/>
  <c r="MC208" i="8"/>
  <c r="MB208" i="8"/>
  <c r="GA208" i="8"/>
  <c r="GB208" i="8"/>
  <c r="GE208" i="8"/>
  <c r="GF208" i="8"/>
  <c r="GG208" i="8"/>
  <c r="GH208" i="8"/>
  <c r="GJ208" i="8"/>
  <c r="GK208" i="8"/>
  <c r="GL208" i="8"/>
  <c r="GM208" i="8"/>
  <c r="MA208" i="8"/>
  <c r="LZ208" i="8"/>
  <c r="LY208" i="8"/>
  <c r="LX208" i="8"/>
  <c r="LW208" i="8"/>
  <c r="LV208" i="8"/>
  <c r="HP207" i="8"/>
  <c r="HQ207" i="8"/>
  <c r="HR207" i="8"/>
  <c r="HS207" i="8"/>
  <c r="HT207" i="8"/>
  <c r="HU207" i="8"/>
  <c r="HV207" i="8"/>
  <c r="HW207" i="8"/>
  <c r="HX207" i="8"/>
  <c r="HY207" i="8"/>
  <c r="HZ207" i="8"/>
  <c r="IA207" i="8"/>
  <c r="IB207" i="8"/>
  <c r="IC207" i="8"/>
  <c r="ID207" i="8"/>
  <c r="MY207" i="8"/>
  <c r="MX207" i="8"/>
  <c r="KL207" i="8"/>
  <c r="KM207" i="8"/>
  <c r="KN207" i="8"/>
  <c r="KO207" i="8"/>
  <c r="KP207" i="8"/>
  <c r="KQ207" i="8"/>
  <c r="KR207" i="8"/>
  <c r="KS207" i="8"/>
  <c r="KT207" i="8"/>
  <c r="KU207" i="8"/>
  <c r="KV207" i="8"/>
  <c r="KW207" i="8"/>
  <c r="KX207" i="8"/>
  <c r="KY207" i="8"/>
  <c r="KZ207" i="8"/>
  <c r="LA207" i="8"/>
  <c r="LB207" i="8"/>
  <c r="LC207" i="8"/>
  <c r="LD207" i="8"/>
  <c r="LE207" i="8"/>
  <c r="LF207" i="8"/>
  <c r="LG207" i="8"/>
  <c r="LH207" i="8"/>
  <c r="LI207" i="8"/>
  <c r="LJ207" i="8"/>
  <c r="LK207" i="8"/>
  <c r="LL207" i="8"/>
  <c r="LM207" i="8"/>
  <c r="LN207" i="8"/>
  <c r="LO207" i="8"/>
  <c r="LP207" i="8"/>
  <c r="LQ207" i="8"/>
  <c r="LR207" i="8"/>
  <c r="LS207" i="8"/>
  <c r="LT207" i="8"/>
  <c r="LU207" i="8"/>
  <c r="MW207" i="8"/>
  <c r="MV207" i="8"/>
  <c r="JI207" i="8"/>
  <c r="JJ207" i="8"/>
  <c r="JK207" i="8"/>
  <c r="JL207" i="8"/>
  <c r="JM207" i="8"/>
  <c r="KD207" i="8"/>
  <c r="KE207" i="8"/>
  <c r="KF207" i="8"/>
  <c r="KG207" i="8"/>
  <c r="KH207" i="8"/>
  <c r="KI207" i="8"/>
  <c r="KJ207" i="8"/>
  <c r="KK207" i="8"/>
  <c r="MU207" i="8"/>
  <c r="MT207" i="8"/>
  <c r="JG207" i="8"/>
  <c r="JH207" i="8"/>
  <c r="JT207" i="8"/>
  <c r="JU207" i="8"/>
  <c r="JV207" i="8"/>
  <c r="JW207" i="8"/>
  <c r="JX207" i="8"/>
  <c r="JY207" i="8"/>
  <c r="JZ207" i="8"/>
  <c r="KA207" i="8"/>
  <c r="KB207" i="8"/>
  <c r="KC207" i="8"/>
  <c r="MS207" i="8"/>
  <c r="MR207" i="8"/>
  <c r="IY207" i="8"/>
  <c r="IZ207" i="8"/>
  <c r="JA207" i="8"/>
  <c r="JB207" i="8"/>
  <c r="JC207" i="8"/>
  <c r="JD207" i="8"/>
  <c r="JE207" i="8"/>
  <c r="JF207" i="8"/>
  <c r="JN207" i="8"/>
  <c r="JO207" i="8"/>
  <c r="JP207" i="8"/>
  <c r="JQ207" i="8"/>
  <c r="JR207" i="8"/>
  <c r="JS207" i="8"/>
  <c r="MQ207" i="8"/>
  <c r="MP207" i="8"/>
  <c r="IE207" i="8"/>
  <c r="IF207" i="8"/>
  <c r="IG207" i="8"/>
  <c r="IH207" i="8"/>
  <c r="II207" i="8"/>
  <c r="IJ207" i="8"/>
  <c r="IK207" i="8"/>
  <c r="IL207" i="8"/>
  <c r="IM207" i="8"/>
  <c r="IN207" i="8"/>
  <c r="IO207" i="8"/>
  <c r="IP207" i="8"/>
  <c r="IQ207" i="8"/>
  <c r="IR207" i="8"/>
  <c r="IS207" i="8"/>
  <c r="IT207" i="8"/>
  <c r="IU207" i="8"/>
  <c r="IV207" i="8"/>
  <c r="IW207" i="8"/>
  <c r="IX207" i="8"/>
  <c r="MO207" i="8"/>
  <c r="MN207" i="8"/>
  <c r="HB207" i="8"/>
  <c r="HC207" i="8"/>
  <c r="HD207" i="8"/>
  <c r="HE207" i="8"/>
  <c r="HF207" i="8"/>
  <c r="HG207" i="8"/>
  <c r="HH207" i="8"/>
  <c r="HI207" i="8"/>
  <c r="HJ207" i="8"/>
  <c r="HK207" i="8"/>
  <c r="HL207" i="8"/>
  <c r="HM207" i="8"/>
  <c r="HN207" i="8"/>
  <c r="HO207" i="8"/>
  <c r="MM207" i="8"/>
  <c r="ML207" i="8"/>
  <c r="GR207" i="8"/>
  <c r="GS207" i="8"/>
  <c r="GT207" i="8"/>
  <c r="GU207" i="8"/>
  <c r="GV207" i="8"/>
  <c r="GW207" i="8"/>
  <c r="GX207" i="8"/>
  <c r="GY207" i="8"/>
  <c r="GZ207" i="8"/>
  <c r="HA207" i="8"/>
  <c r="MK207" i="8"/>
  <c r="MJ207" i="8"/>
  <c r="FN207" i="8"/>
  <c r="FW207" i="8"/>
  <c r="GC207" i="8"/>
  <c r="GO207" i="8"/>
  <c r="MI207" i="8"/>
  <c r="MH207" i="8"/>
  <c r="FS207" i="8"/>
  <c r="FV207" i="8"/>
  <c r="FX207" i="8"/>
  <c r="GI207" i="8"/>
  <c r="MG207" i="8"/>
  <c r="MF207" i="8"/>
  <c r="FT207" i="8"/>
  <c r="FU207" i="8"/>
  <c r="FY207" i="8"/>
  <c r="FZ207" i="8"/>
  <c r="ME207" i="8"/>
  <c r="MD207" i="8"/>
  <c r="FM207" i="8"/>
  <c r="FO207" i="8"/>
  <c r="FP207" i="8"/>
  <c r="FQ207" i="8"/>
  <c r="FR207" i="8"/>
  <c r="GD207" i="8"/>
  <c r="GN207" i="8"/>
  <c r="GP207" i="8"/>
  <c r="GQ207" i="8"/>
  <c r="MC207" i="8"/>
  <c r="MB207" i="8"/>
  <c r="GA207" i="8"/>
  <c r="GB207" i="8"/>
  <c r="GE207" i="8"/>
  <c r="GF207" i="8"/>
  <c r="GG207" i="8"/>
  <c r="GH207" i="8"/>
  <c r="GJ207" i="8"/>
  <c r="GK207" i="8"/>
  <c r="GL207" i="8"/>
  <c r="GM207" i="8"/>
  <c r="MA207" i="8"/>
  <c r="LZ207" i="8"/>
  <c r="LY207" i="8"/>
  <c r="LX207" i="8"/>
  <c r="LW207" i="8"/>
  <c r="LV207" i="8"/>
  <c r="HP206" i="8"/>
  <c r="HQ206" i="8"/>
  <c r="HR206" i="8"/>
  <c r="HS206" i="8"/>
  <c r="HT206" i="8"/>
  <c r="HU206" i="8"/>
  <c r="HV206" i="8"/>
  <c r="HW206" i="8"/>
  <c r="HX206" i="8"/>
  <c r="HY206" i="8"/>
  <c r="HZ206" i="8"/>
  <c r="IA206" i="8"/>
  <c r="IB206" i="8"/>
  <c r="IC206" i="8"/>
  <c r="ID206" i="8"/>
  <c r="MY206" i="8"/>
  <c r="MX206" i="8"/>
  <c r="KL206" i="8"/>
  <c r="KM206" i="8"/>
  <c r="KN206" i="8"/>
  <c r="KO206" i="8"/>
  <c r="KP206" i="8"/>
  <c r="KQ206" i="8"/>
  <c r="KR206" i="8"/>
  <c r="KS206" i="8"/>
  <c r="KT206" i="8"/>
  <c r="KU206" i="8"/>
  <c r="KV206" i="8"/>
  <c r="KW206" i="8"/>
  <c r="KX206" i="8"/>
  <c r="KY206" i="8"/>
  <c r="KZ206" i="8"/>
  <c r="LA206" i="8"/>
  <c r="LB206" i="8"/>
  <c r="LC206" i="8"/>
  <c r="LD206" i="8"/>
  <c r="LE206" i="8"/>
  <c r="LF206" i="8"/>
  <c r="LG206" i="8"/>
  <c r="LH206" i="8"/>
  <c r="LI206" i="8"/>
  <c r="LJ206" i="8"/>
  <c r="LK206" i="8"/>
  <c r="LL206" i="8"/>
  <c r="LM206" i="8"/>
  <c r="LN206" i="8"/>
  <c r="LO206" i="8"/>
  <c r="LP206" i="8"/>
  <c r="LQ206" i="8"/>
  <c r="LR206" i="8"/>
  <c r="LS206" i="8"/>
  <c r="LT206" i="8"/>
  <c r="LU206" i="8"/>
  <c r="MW206" i="8"/>
  <c r="MV206" i="8"/>
  <c r="JI206" i="8"/>
  <c r="JJ206" i="8"/>
  <c r="JK206" i="8"/>
  <c r="JL206" i="8"/>
  <c r="JM206" i="8"/>
  <c r="KD206" i="8"/>
  <c r="KE206" i="8"/>
  <c r="KF206" i="8"/>
  <c r="KG206" i="8"/>
  <c r="KH206" i="8"/>
  <c r="KI206" i="8"/>
  <c r="KJ206" i="8"/>
  <c r="KK206" i="8"/>
  <c r="MU206" i="8"/>
  <c r="MT206" i="8"/>
  <c r="JG206" i="8"/>
  <c r="JH206" i="8"/>
  <c r="JT206" i="8"/>
  <c r="JU206" i="8"/>
  <c r="JV206" i="8"/>
  <c r="JW206" i="8"/>
  <c r="JX206" i="8"/>
  <c r="JY206" i="8"/>
  <c r="JZ206" i="8"/>
  <c r="KA206" i="8"/>
  <c r="KB206" i="8"/>
  <c r="KC206" i="8"/>
  <c r="MS206" i="8"/>
  <c r="MR206" i="8"/>
  <c r="IY206" i="8"/>
  <c r="IZ206" i="8"/>
  <c r="JA206" i="8"/>
  <c r="JB206" i="8"/>
  <c r="JC206" i="8"/>
  <c r="JD206" i="8"/>
  <c r="JE206" i="8"/>
  <c r="JF206" i="8"/>
  <c r="JN206" i="8"/>
  <c r="JO206" i="8"/>
  <c r="JP206" i="8"/>
  <c r="JQ206" i="8"/>
  <c r="JR206" i="8"/>
  <c r="JS206" i="8"/>
  <c r="MQ206" i="8"/>
  <c r="MP206" i="8"/>
  <c r="IE206" i="8"/>
  <c r="IF206" i="8"/>
  <c r="IG206" i="8"/>
  <c r="IH206" i="8"/>
  <c r="II206" i="8"/>
  <c r="IJ206" i="8"/>
  <c r="IK206" i="8"/>
  <c r="IL206" i="8"/>
  <c r="IM206" i="8"/>
  <c r="IN206" i="8"/>
  <c r="IO206" i="8"/>
  <c r="IP206" i="8"/>
  <c r="IQ206" i="8"/>
  <c r="IR206" i="8"/>
  <c r="IS206" i="8"/>
  <c r="IT206" i="8"/>
  <c r="IU206" i="8"/>
  <c r="IV206" i="8"/>
  <c r="IW206" i="8"/>
  <c r="IX206" i="8"/>
  <c r="MO206" i="8"/>
  <c r="MN206" i="8"/>
  <c r="HB206" i="8"/>
  <c r="HC206" i="8"/>
  <c r="HD206" i="8"/>
  <c r="HE206" i="8"/>
  <c r="HF206" i="8"/>
  <c r="HG206" i="8"/>
  <c r="HH206" i="8"/>
  <c r="HI206" i="8"/>
  <c r="HJ206" i="8"/>
  <c r="HK206" i="8"/>
  <c r="HL206" i="8"/>
  <c r="HM206" i="8"/>
  <c r="HN206" i="8"/>
  <c r="HO206" i="8"/>
  <c r="MM206" i="8"/>
  <c r="ML206" i="8"/>
  <c r="GR206" i="8"/>
  <c r="GS206" i="8"/>
  <c r="GT206" i="8"/>
  <c r="GU206" i="8"/>
  <c r="GV206" i="8"/>
  <c r="GW206" i="8"/>
  <c r="GX206" i="8"/>
  <c r="GY206" i="8"/>
  <c r="GZ206" i="8"/>
  <c r="HA206" i="8"/>
  <c r="MK206" i="8"/>
  <c r="MJ206" i="8"/>
  <c r="FN206" i="8"/>
  <c r="FW206" i="8"/>
  <c r="GC206" i="8"/>
  <c r="GO206" i="8"/>
  <c r="MI206" i="8"/>
  <c r="MH206" i="8"/>
  <c r="FS206" i="8"/>
  <c r="FV206" i="8"/>
  <c r="FX206" i="8"/>
  <c r="GI206" i="8"/>
  <c r="MG206" i="8"/>
  <c r="MF206" i="8"/>
  <c r="FT206" i="8"/>
  <c r="FU206" i="8"/>
  <c r="FY206" i="8"/>
  <c r="FZ206" i="8"/>
  <c r="ME206" i="8"/>
  <c r="MD206" i="8"/>
  <c r="FM206" i="8"/>
  <c r="FO206" i="8"/>
  <c r="FP206" i="8"/>
  <c r="FQ206" i="8"/>
  <c r="FR206" i="8"/>
  <c r="GD206" i="8"/>
  <c r="GN206" i="8"/>
  <c r="GP206" i="8"/>
  <c r="GQ206" i="8"/>
  <c r="MC206" i="8"/>
  <c r="MB206" i="8"/>
  <c r="GA206" i="8"/>
  <c r="GB206" i="8"/>
  <c r="GE206" i="8"/>
  <c r="GF206" i="8"/>
  <c r="GG206" i="8"/>
  <c r="GH206" i="8"/>
  <c r="GJ206" i="8"/>
  <c r="GK206" i="8"/>
  <c r="GL206" i="8"/>
  <c r="GM206" i="8"/>
  <c r="MA206" i="8"/>
  <c r="LZ206" i="8"/>
  <c r="LY206" i="8"/>
  <c r="LX206" i="8"/>
  <c r="LW206" i="8"/>
  <c r="LV206" i="8"/>
  <c r="HP205" i="8"/>
  <c r="HQ205" i="8"/>
  <c r="HR205" i="8"/>
  <c r="HS205" i="8"/>
  <c r="HT205" i="8"/>
  <c r="HU205" i="8"/>
  <c r="HV205" i="8"/>
  <c r="HW205" i="8"/>
  <c r="HX205" i="8"/>
  <c r="HY205" i="8"/>
  <c r="HZ205" i="8"/>
  <c r="IA205" i="8"/>
  <c r="IB205" i="8"/>
  <c r="IC205" i="8"/>
  <c r="ID205" i="8"/>
  <c r="MY205" i="8"/>
  <c r="MX205" i="8"/>
  <c r="KL205" i="8"/>
  <c r="KM205" i="8"/>
  <c r="KN205" i="8"/>
  <c r="KO205" i="8"/>
  <c r="KP205" i="8"/>
  <c r="KQ205" i="8"/>
  <c r="KR205" i="8"/>
  <c r="KS205" i="8"/>
  <c r="KT205" i="8"/>
  <c r="KU205" i="8"/>
  <c r="KV205" i="8"/>
  <c r="KW205" i="8"/>
  <c r="KX205" i="8"/>
  <c r="KY205" i="8"/>
  <c r="KZ205" i="8"/>
  <c r="LA205" i="8"/>
  <c r="LB205" i="8"/>
  <c r="LC205" i="8"/>
  <c r="LD205" i="8"/>
  <c r="LE205" i="8"/>
  <c r="LF205" i="8"/>
  <c r="LG205" i="8"/>
  <c r="LH205" i="8"/>
  <c r="LI205" i="8"/>
  <c r="LJ205" i="8"/>
  <c r="LK205" i="8"/>
  <c r="LL205" i="8"/>
  <c r="LM205" i="8"/>
  <c r="LN205" i="8"/>
  <c r="LO205" i="8"/>
  <c r="LP205" i="8"/>
  <c r="LQ205" i="8"/>
  <c r="LR205" i="8"/>
  <c r="LS205" i="8"/>
  <c r="LT205" i="8"/>
  <c r="LU205" i="8"/>
  <c r="MW205" i="8"/>
  <c r="MV205" i="8"/>
  <c r="JI205" i="8"/>
  <c r="JJ205" i="8"/>
  <c r="JK205" i="8"/>
  <c r="JL205" i="8"/>
  <c r="JM205" i="8"/>
  <c r="KD205" i="8"/>
  <c r="KE205" i="8"/>
  <c r="KF205" i="8"/>
  <c r="KG205" i="8"/>
  <c r="KH205" i="8"/>
  <c r="KI205" i="8"/>
  <c r="KJ205" i="8"/>
  <c r="KK205" i="8"/>
  <c r="MU205" i="8"/>
  <c r="MT205" i="8"/>
  <c r="JG205" i="8"/>
  <c r="JH205" i="8"/>
  <c r="JT205" i="8"/>
  <c r="JU205" i="8"/>
  <c r="JV205" i="8"/>
  <c r="JW205" i="8"/>
  <c r="JX205" i="8"/>
  <c r="JY205" i="8"/>
  <c r="JZ205" i="8"/>
  <c r="KA205" i="8"/>
  <c r="KB205" i="8"/>
  <c r="KC205" i="8"/>
  <c r="MS205" i="8"/>
  <c r="MR205" i="8"/>
  <c r="IY205" i="8"/>
  <c r="IZ205" i="8"/>
  <c r="JA205" i="8"/>
  <c r="JB205" i="8"/>
  <c r="JC205" i="8"/>
  <c r="JD205" i="8"/>
  <c r="JE205" i="8"/>
  <c r="JF205" i="8"/>
  <c r="JN205" i="8"/>
  <c r="JO205" i="8"/>
  <c r="JP205" i="8"/>
  <c r="JQ205" i="8"/>
  <c r="JR205" i="8"/>
  <c r="JS205" i="8"/>
  <c r="MQ205" i="8"/>
  <c r="MP205" i="8"/>
  <c r="IE205" i="8"/>
  <c r="IF205" i="8"/>
  <c r="IG205" i="8"/>
  <c r="IH205" i="8"/>
  <c r="II205" i="8"/>
  <c r="IJ205" i="8"/>
  <c r="IK205" i="8"/>
  <c r="IL205" i="8"/>
  <c r="IM205" i="8"/>
  <c r="IN205" i="8"/>
  <c r="IO205" i="8"/>
  <c r="IP205" i="8"/>
  <c r="IQ205" i="8"/>
  <c r="IR205" i="8"/>
  <c r="IS205" i="8"/>
  <c r="IT205" i="8"/>
  <c r="IU205" i="8"/>
  <c r="IV205" i="8"/>
  <c r="IW205" i="8"/>
  <c r="IX205" i="8"/>
  <c r="MO205" i="8"/>
  <c r="MN205" i="8"/>
  <c r="HB205" i="8"/>
  <c r="HC205" i="8"/>
  <c r="HD205" i="8"/>
  <c r="HE205" i="8"/>
  <c r="HF205" i="8"/>
  <c r="HG205" i="8"/>
  <c r="HH205" i="8"/>
  <c r="HI205" i="8"/>
  <c r="HJ205" i="8"/>
  <c r="HK205" i="8"/>
  <c r="HL205" i="8"/>
  <c r="HM205" i="8"/>
  <c r="HN205" i="8"/>
  <c r="HO205" i="8"/>
  <c r="MM205" i="8"/>
  <c r="ML205" i="8"/>
  <c r="GR205" i="8"/>
  <c r="GS205" i="8"/>
  <c r="GT205" i="8"/>
  <c r="GU205" i="8"/>
  <c r="GV205" i="8"/>
  <c r="GW205" i="8"/>
  <c r="GX205" i="8"/>
  <c r="GY205" i="8"/>
  <c r="GZ205" i="8"/>
  <c r="HA205" i="8"/>
  <c r="MK205" i="8"/>
  <c r="MJ205" i="8"/>
  <c r="FN205" i="8"/>
  <c r="FW205" i="8"/>
  <c r="GC205" i="8"/>
  <c r="GO205" i="8"/>
  <c r="MI205" i="8"/>
  <c r="MH205" i="8"/>
  <c r="FS205" i="8"/>
  <c r="FV205" i="8"/>
  <c r="FX205" i="8"/>
  <c r="GI205" i="8"/>
  <c r="MG205" i="8"/>
  <c r="MF205" i="8"/>
  <c r="FT205" i="8"/>
  <c r="FU205" i="8"/>
  <c r="FY205" i="8"/>
  <c r="FZ205" i="8"/>
  <c r="ME205" i="8"/>
  <c r="MD205" i="8"/>
  <c r="FM205" i="8"/>
  <c r="FO205" i="8"/>
  <c r="FP205" i="8"/>
  <c r="FQ205" i="8"/>
  <c r="FR205" i="8"/>
  <c r="GD205" i="8"/>
  <c r="GN205" i="8"/>
  <c r="GP205" i="8"/>
  <c r="GQ205" i="8"/>
  <c r="MC205" i="8"/>
  <c r="MB205" i="8"/>
  <c r="GA205" i="8"/>
  <c r="GB205" i="8"/>
  <c r="GE205" i="8"/>
  <c r="GF205" i="8"/>
  <c r="GG205" i="8"/>
  <c r="GH205" i="8"/>
  <c r="GJ205" i="8"/>
  <c r="GK205" i="8"/>
  <c r="GL205" i="8"/>
  <c r="GM205" i="8"/>
  <c r="MA205" i="8"/>
  <c r="LZ205" i="8"/>
  <c r="LY205" i="8"/>
  <c r="LX205" i="8"/>
  <c r="LW205" i="8"/>
  <c r="LV205" i="8"/>
  <c r="HP204" i="8"/>
  <c r="HQ204" i="8"/>
  <c r="HR204" i="8"/>
  <c r="HS204" i="8"/>
  <c r="HT204" i="8"/>
  <c r="HU204" i="8"/>
  <c r="HV204" i="8"/>
  <c r="HW204" i="8"/>
  <c r="HX204" i="8"/>
  <c r="HY204" i="8"/>
  <c r="HZ204" i="8"/>
  <c r="IA204" i="8"/>
  <c r="IB204" i="8"/>
  <c r="IC204" i="8"/>
  <c r="ID204" i="8"/>
  <c r="MY204" i="8"/>
  <c r="MX204" i="8"/>
  <c r="KL204" i="8"/>
  <c r="KM204" i="8"/>
  <c r="KN204" i="8"/>
  <c r="KO204" i="8"/>
  <c r="KP204" i="8"/>
  <c r="KQ204" i="8"/>
  <c r="KR204" i="8"/>
  <c r="KS204" i="8"/>
  <c r="KT204" i="8"/>
  <c r="KU204" i="8"/>
  <c r="KV204" i="8"/>
  <c r="KW204" i="8"/>
  <c r="KX204" i="8"/>
  <c r="KY204" i="8"/>
  <c r="KZ204" i="8"/>
  <c r="LA204" i="8"/>
  <c r="LB204" i="8"/>
  <c r="LC204" i="8"/>
  <c r="LD204" i="8"/>
  <c r="LE204" i="8"/>
  <c r="LF204" i="8"/>
  <c r="LG204" i="8"/>
  <c r="LH204" i="8"/>
  <c r="LI204" i="8"/>
  <c r="LJ204" i="8"/>
  <c r="LK204" i="8"/>
  <c r="LL204" i="8"/>
  <c r="LM204" i="8"/>
  <c r="LN204" i="8"/>
  <c r="LO204" i="8"/>
  <c r="LP204" i="8"/>
  <c r="LQ204" i="8"/>
  <c r="LR204" i="8"/>
  <c r="LS204" i="8"/>
  <c r="LT204" i="8"/>
  <c r="LU204" i="8"/>
  <c r="MW204" i="8"/>
  <c r="MV204" i="8"/>
  <c r="JI204" i="8"/>
  <c r="JJ204" i="8"/>
  <c r="JK204" i="8"/>
  <c r="JL204" i="8"/>
  <c r="JM204" i="8"/>
  <c r="KD204" i="8"/>
  <c r="KE204" i="8"/>
  <c r="KF204" i="8"/>
  <c r="KG204" i="8"/>
  <c r="KH204" i="8"/>
  <c r="KI204" i="8"/>
  <c r="KJ204" i="8"/>
  <c r="KK204" i="8"/>
  <c r="MU204" i="8"/>
  <c r="MT204" i="8"/>
  <c r="JG204" i="8"/>
  <c r="JH204" i="8"/>
  <c r="JT204" i="8"/>
  <c r="JU204" i="8"/>
  <c r="JV204" i="8"/>
  <c r="JW204" i="8"/>
  <c r="JX204" i="8"/>
  <c r="JY204" i="8"/>
  <c r="JZ204" i="8"/>
  <c r="KA204" i="8"/>
  <c r="KB204" i="8"/>
  <c r="KC204" i="8"/>
  <c r="MS204" i="8"/>
  <c r="MR204" i="8"/>
  <c r="IY204" i="8"/>
  <c r="IZ204" i="8"/>
  <c r="JA204" i="8"/>
  <c r="JB204" i="8"/>
  <c r="JC204" i="8"/>
  <c r="JD204" i="8"/>
  <c r="JE204" i="8"/>
  <c r="JF204" i="8"/>
  <c r="JN204" i="8"/>
  <c r="JO204" i="8"/>
  <c r="JP204" i="8"/>
  <c r="JQ204" i="8"/>
  <c r="JR204" i="8"/>
  <c r="JS204" i="8"/>
  <c r="MQ204" i="8"/>
  <c r="MP204" i="8"/>
  <c r="IE204" i="8"/>
  <c r="IF204" i="8"/>
  <c r="IG204" i="8"/>
  <c r="IH204" i="8"/>
  <c r="II204" i="8"/>
  <c r="IJ204" i="8"/>
  <c r="IK204" i="8"/>
  <c r="IL204" i="8"/>
  <c r="IM204" i="8"/>
  <c r="IN204" i="8"/>
  <c r="IO204" i="8"/>
  <c r="IP204" i="8"/>
  <c r="IQ204" i="8"/>
  <c r="IR204" i="8"/>
  <c r="IS204" i="8"/>
  <c r="IT204" i="8"/>
  <c r="IU204" i="8"/>
  <c r="IV204" i="8"/>
  <c r="IW204" i="8"/>
  <c r="IX204" i="8"/>
  <c r="MO204" i="8"/>
  <c r="MN204" i="8"/>
  <c r="HB204" i="8"/>
  <c r="HC204" i="8"/>
  <c r="HD204" i="8"/>
  <c r="HE204" i="8"/>
  <c r="HF204" i="8"/>
  <c r="HG204" i="8"/>
  <c r="HH204" i="8"/>
  <c r="HI204" i="8"/>
  <c r="HJ204" i="8"/>
  <c r="HK204" i="8"/>
  <c r="HL204" i="8"/>
  <c r="HM204" i="8"/>
  <c r="HN204" i="8"/>
  <c r="HO204" i="8"/>
  <c r="MM204" i="8"/>
  <c r="ML204" i="8"/>
  <c r="GR204" i="8"/>
  <c r="GS204" i="8"/>
  <c r="GT204" i="8"/>
  <c r="GU204" i="8"/>
  <c r="GV204" i="8"/>
  <c r="GW204" i="8"/>
  <c r="GX204" i="8"/>
  <c r="GY204" i="8"/>
  <c r="GZ204" i="8"/>
  <c r="HA204" i="8"/>
  <c r="MK204" i="8"/>
  <c r="MJ204" i="8"/>
  <c r="FN204" i="8"/>
  <c r="FW204" i="8"/>
  <c r="GC204" i="8"/>
  <c r="GO204" i="8"/>
  <c r="MI204" i="8"/>
  <c r="MH204" i="8"/>
  <c r="FS204" i="8"/>
  <c r="FV204" i="8"/>
  <c r="FX204" i="8"/>
  <c r="GI204" i="8"/>
  <c r="MG204" i="8"/>
  <c r="MF204" i="8"/>
  <c r="FT204" i="8"/>
  <c r="FU204" i="8"/>
  <c r="FY204" i="8"/>
  <c r="FZ204" i="8"/>
  <c r="ME204" i="8"/>
  <c r="MD204" i="8"/>
  <c r="FM204" i="8"/>
  <c r="FO204" i="8"/>
  <c r="FP204" i="8"/>
  <c r="FQ204" i="8"/>
  <c r="FR204" i="8"/>
  <c r="GD204" i="8"/>
  <c r="GN204" i="8"/>
  <c r="GP204" i="8"/>
  <c r="GQ204" i="8"/>
  <c r="MC204" i="8"/>
  <c r="MB204" i="8"/>
  <c r="GA204" i="8"/>
  <c r="GB204" i="8"/>
  <c r="GE204" i="8"/>
  <c r="GF204" i="8"/>
  <c r="GG204" i="8"/>
  <c r="GH204" i="8"/>
  <c r="GJ204" i="8"/>
  <c r="GK204" i="8"/>
  <c r="GL204" i="8"/>
  <c r="GM204" i="8"/>
  <c r="MA204" i="8"/>
  <c r="LZ204" i="8"/>
  <c r="LY204" i="8"/>
  <c r="LX204" i="8"/>
  <c r="LW204" i="8"/>
  <c r="LV204" i="8"/>
  <c r="HP203" i="8"/>
  <c r="HQ203" i="8"/>
  <c r="HR203" i="8"/>
  <c r="HS203" i="8"/>
  <c r="HT203" i="8"/>
  <c r="HU203" i="8"/>
  <c r="HV203" i="8"/>
  <c r="HW203" i="8"/>
  <c r="HX203" i="8"/>
  <c r="HY203" i="8"/>
  <c r="HZ203" i="8"/>
  <c r="IA203" i="8"/>
  <c r="IB203" i="8"/>
  <c r="IC203" i="8"/>
  <c r="ID203" i="8"/>
  <c r="MY203" i="8"/>
  <c r="MX203" i="8"/>
  <c r="KL203" i="8"/>
  <c r="KM203" i="8"/>
  <c r="KN203" i="8"/>
  <c r="KO203" i="8"/>
  <c r="KP203" i="8"/>
  <c r="KQ203" i="8"/>
  <c r="KR203" i="8"/>
  <c r="KS203" i="8"/>
  <c r="KT203" i="8"/>
  <c r="KU203" i="8"/>
  <c r="KV203" i="8"/>
  <c r="KW203" i="8"/>
  <c r="KX203" i="8"/>
  <c r="KY203" i="8"/>
  <c r="KZ203" i="8"/>
  <c r="LA203" i="8"/>
  <c r="LB203" i="8"/>
  <c r="LC203" i="8"/>
  <c r="LD203" i="8"/>
  <c r="LE203" i="8"/>
  <c r="LF203" i="8"/>
  <c r="LG203" i="8"/>
  <c r="LH203" i="8"/>
  <c r="LI203" i="8"/>
  <c r="LJ203" i="8"/>
  <c r="LK203" i="8"/>
  <c r="LL203" i="8"/>
  <c r="LM203" i="8"/>
  <c r="LN203" i="8"/>
  <c r="LO203" i="8"/>
  <c r="LP203" i="8"/>
  <c r="LQ203" i="8"/>
  <c r="LR203" i="8"/>
  <c r="LS203" i="8"/>
  <c r="LT203" i="8"/>
  <c r="LU203" i="8"/>
  <c r="MW203" i="8"/>
  <c r="MV203" i="8"/>
  <c r="JI203" i="8"/>
  <c r="JJ203" i="8"/>
  <c r="JK203" i="8"/>
  <c r="JL203" i="8"/>
  <c r="JM203" i="8"/>
  <c r="KD203" i="8"/>
  <c r="KE203" i="8"/>
  <c r="KF203" i="8"/>
  <c r="KG203" i="8"/>
  <c r="KH203" i="8"/>
  <c r="KI203" i="8"/>
  <c r="KJ203" i="8"/>
  <c r="KK203" i="8"/>
  <c r="MU203" i="8"/>
  <c r="MT203" i="8"/>
  <c r="JG203" i="8"/>
  <c r="JH203" i="8"/>
  <c r="JT203" i="8"/>
  <c r="JU203" i="8"/>
  <c r="JV203" i="8"/>
  <c r="JW203" i="8"/>
  <c r="JX203" i="8"/>
  <c r="JY203" i="8"/>
  <c r="JZ203" i="8"/>
  <c r="KA203" i="8"/>
  <c r="KB203" i="8"/>
  <c r="KC203" i="8"/>
  <c r="MS203" i="8"/>
  <c r="MR203" i="8"/>
  <c r="IY203" i="8"/>
  <c r="IZ203" i="8"/>
  <c r="JA203" i="8"/>
  <c r="JB203" i="8"/>
  <c r="JC203" i="8"/>
  <c r="JD203" i="8"/>
  <c r="JE203" i="8"/>
  <c r="JF203" i="8"/>
  <c r="JN203" i="8"/>
  <c r="JO203" i="8"/>
  <c r="JP203" i="8"/>
  <c r="JQ203" i="8"/>
  <c r="JR203" i="8"/>
  <c r="JS203" i="8"/>
  <c r="MQ203" i="8"/>
  <c r="MP203" i="8"/>
  <c r="IE203" i="8"/>
  <c r="IF203" i="8"/>
  <c r="IG203" i="8"/>
  <c r="IH203" i="8"/>
  <c r="II203" i="8"/>
  <c r="IJ203" i="8"/>
  <c r="IK203" i="8"/>
  <c r="IL203" i="8"/>
  <c r="IM203" i="8"/>
  <c r="IN203" i="8"/>
  <c r="IO203" i="8"/>
  <c r="IP203" i="8"/>
  <c r="IQ203" i="8"/>
  <c r="IR203" i="8"/>
  <c r="IS203" i="8"/>
  <c r="IT203" i="8"/>
  <c r="IU203" i="8"/>
  <c r="IV203" i="8"/>
  <c r="IW203" i="8"/>
  <c r="IX203" i="8"/>
  <c r="MO203" i="8"/>
  <c r="MN203" i="8"/>
  <c r="HB203" i="8"/>
  <c r="HC203" i="8"/>
  <c r="HD203" i="8"/>
  <c r="HE203" i="8"/>
  <c r="HF203" i="8"/>
  <c r="HG203" i="8"/>
  <c r="HH203" i="8"/>
  <c r="HI203" i="8"/>
  <c r="HJ203" i="8"/>
  <c r="HK203" i="8"/>
  <c r="HL203" i="8"/>
  <c r="HM203" i="8"/>
  <c r="HN203" i="8"/>
  <c r="HO203" i="8"/>
  <c r="MM203" i="8"/>
  <c r="ML203" i="8"/>
  <c r="GR203" i="8"/>
  <c r="GS203" i="8"/>
  <c r="GT203" i="8"/>
  <c r="GU203" i="8"/>
  <c r="GV203" i="8"/>
  <c r="GW203" i="8"/>
  <c r="GX203" i="8"/>
  <c r="GY203" i="8"/>
  <c r="GZ203" i="8"/>
  <c r="HA203" i="8"/>
  <c r="MK203" i="8"/>
  <c r="MJ203" i="8"/>
  <c r="FN203" i="8"/>
  <c r="FW203" i="8"/>
  <c r="GC203" i="8"/>
  <c r="GO203" i="8"/>
  <c r="MI203" i="8"/>
  <c r="MH203" i="8"/>
  <c r="FS203" i="8"/>
  <c r="FV203" i="8"/>
  <c r="FX203" i="8"/>
  <c r="GI203" i="8"/>
  <c r="MG203" i="8"/>
  <c r="MF203" i="8"/>
  <c r="FT203" i="8"/>
  <c r="FU203" i="8"/>
  <c r="FY203" i="8"/>
  <c r="FZ203" i="8"/>
  <c r="ME203" i="8"/>
  <c r="MD203" i="8"/>
  <c r="FM203" i="8"/>
  <c r="FO203" i="8"/>
  <c r="FP203" i="8"/>
  <c r="FQ203" i="8"/>
  <c r="FR203" i="8"/>
  <c r="GD203" i="8"/>
  <c r="GN203" i="8"/>
  <c r="GP203" i="8"/>
  <c r="GQ203" i="8"/>
  <c r="MC203" i="8"/>
  <c r="MB203" i="8"/>
  <c r="GA203" i="8"/>
  <c r="GB203" i="8"/>
  <c r="GE203" i="8"/>
  <c r="GF203" i="8"/>
  <c r="GG203" i="8"/>
  <c r="GH203" i="8"/>
  <c r="GJ203" i="8"/>
  <c r="GK203" i="8"/>
  <c r="GL203" i="8"/>
  <c r="GM203" i="8"/>
  <c r="MA203" i="8"/>
  <c r="LZ203" i="8"/>
  <c r="LY203" i="8"/>
  <c r="LX203" i="8"/>
  <c r="LW203" i="8"/>
  <c r="LV203" i="8"/>
  <c r="HP202" i="8"/>
  <c r="HQ202" i="8"/>
  <c r="HR202" i="8"/>
  <c r="HS202" i="8"/>
  <c r="HT202" i="8"/>
  <c r="HU202" i="8"/>
  <c r="HV202" i="8"/>
  <c r="HW202" i="8"/>
  <c r="HX202" i="8"/>
  <c r="HY202" i="8"/>
  <c r="HZ202" i="8"/>
  <c r="IA202" i="8"/>
  <c r="IB202" i="8"/>
  <c r="IC202" i="8"/>
  <c r="ID202" i="8"/>
  <c r="MY202" i="8"/>
  <c r="MX202" i="8"/>
  <c r="KL202" i="8"/>
  <c r="KM202" i="8"/>
  <c r="KN202" i="8"/>
  <c r="KO202" i="8"/>
  <c r="KP202" i="8"/>
  <c r="KQ202" i="8"/>
  <c r="KR202" i="8"/>
  <c r="KS202" i="8"/>
  <c r="KT202" i="8"/>
  <c r="KU202" i="8"/>
  <c r="KV202" i="8"/>
  <c r="KW202" i="8"/>
  <c r="KX202" i="8"/>
  <c r="KY202" i="8"/>
  <c r="KZ202" i="8"/>
  <c r="LA202" i="8"/>
  <c r="LB202" i="8"/>
  <c r="LC202" i="8"/>
  <c r="LD202" i="8"/>
  <c r="LE202" i="8"/>
  <c r="LF202" i="8"/>
  <c r="LG202" i="8"/>
  <c r="LH202" i="8"/>
  <c r="LI202" i="8"/>
  <c r="LJ202" i="8"/>
  <c r="LK202" i="8"/>
  <c r="LL202" i="8"/>
  <c r="LM202" i="8"/>
  <c r="LN202" i="8"/>
  <c r="LO202" i="8"/>
  <c r="LP202" i="8"/>
  <c r="LQ202" i="8"/>
  <c r="LR202" i="8"/>
  <c r="LS202" i="8"/>
  <c r="LT202" i="8"/>
  <c r="LU202" i="8"/>
  <c r="MW202" i="8"/>
  <c r="MV202" i="8"/>
  <c r="JI202" i="8"/>
  <c r="JJ202" i="8"/>
  <c r="JK202" i="8"/>
  <c r="JL202" i="8"/>
  <c r="JM202" i="8"/>
  <c r="KD202" i="8"/>
  <c r="KE202" i="8"/>
  <c r="KF202" i="8"/>
  <c r="KG202" i="8"/>
  <c r="KH202" i="8"/>
  <c r="KI202" i="8"/>
  <c r="KJ202" i="8"/>
  <c r="KK202" i="8"/>
  <c r="MU202" i="8"/>
  <c r="MT202" i="8"/>
  <c r="JG202" i="8"/>
  <c r="JH202" i="8"/>
  <c r="JT202" i="8"/>
  <c r="JU202" i="8"/>
  <c r="JV202" i="8"/>
  <c r="JW202" i="8"/>
  <c r="JX202" i="8"/>
  <c r="JY202" i="8"/>
  <c r="JZ202" i="8"/>
  <c r="KA202" i="8"/>
  <c r="KB202" i="8"/>
  <c r="KC202" i="8"/>
  <c r="MS202" i="8"/>
  <c r="MR202" i="8"/>
  <c r="IY202" i="8"/>
  <c r="IZ202" i="8"/>
  <c r="JA202" i="8"/>
  <c r="JB202" i="8"/>
  <c r="JC202" i="8"/>
  <c r="JD202" i="8"/>
  <c r="JE202" i="8"/>
  <c r="JF202" i="8"/>
  <c r="JN202" i="8"/>
  <c r="JO202" i="8"/>
  <c r="JP202" i="8"/>
  <c r="JQ202" i="8"/>
  <c r="JR202" i="8"/>
  <c r="JS202" i="8"/>
  <c r="MQ202" i="8"/>
  <c r="MP202" i="8"/>
  <c r="IE202" i="8"/>
  <c r="IF202" i="8"/>
  <c r="IG202" i="8"/>
  <c r="IH202" i="8"/>
  <c r="II202" i="8"/>
  <c r="IJ202" i="8"/>
  <c r="IK202" i="8"/>
  <c r="IL202" i="8"/>
  <c r="IM202" i="8"/>
  <c r="IN202" i="8"/>
  <c r="IO202" i="8"/>
  <c r="IP202" i="8"/>
  <c r="IQ202" i="8"/>
  <c r="IR202" i="8"/>
  <c r="IS202" i="8"/>
  <c r="IT202" i="8"/>
  <c r="IU202" i="8"/>
  <c r="IV202" i="8"/>
  <c r="IW202" i="8"/>
  <c r="IX202" i="8"/>
  <c r="MO202" i="8"/>
  <c r="MN202" i="8"/>
  <c r="HB202" i="8"/>
  <c r="HC202" i="8"/>
  <c r="HD202" i="8"/>
  <c r="HE202" i="8"/>
  <c r="HF202" i="8"/>
  <c r="HG202" i="8"/>
  <c r="HH202" i="8"/>
  <c r="HI202" i="8"/>
  <c r="HJ202" i="8"/>
  <c r="HK202" i="8"/>
  <c r="HL202" i="8"/>
  <c r="HM202" i="8"/>
  <c r="HN202" i="8"/>
  <c r="HO202" i="8"/>
  <c r="MM202" i="8"/>
  <c r="ML202" i="8"/>
  <c r="GR202" i="8"/>
  <c r="GS202" i="8"/>
  <c r="GT202" i="8"/>
  <c r="GU202" i="8"/>
  <c r="GV202" i="8"/>
  <c r="GW202" i="8"/>
  <c r="GX202" i="8"/>
  <c r="GY202" i="8"/>
  <c r="GZ202" i="8"/>
  <c r="HA202" i="8"/>
  <c r="MK202" i="8"/>
  <c r="MJ202" i="8"/>
  <c r="FN202" i="8"/>
  <c r="FW202" i="8"/>
  <c r="GC202" i="8"/>
  <c r="GO202" i="8"/>
  <c r="MI202" i="8"/>
  <c r="MH202" i="8"/>
  <c r="FS202" i="8"/>
  <c r="FV202" i="8"/>
  <c r="FX202" i="8"/>
  <c r="GI202" i="8"/>
  <c r="MG202" i="8"/>
  <c r="MF202" i="8"/>
  <c r="FT202" i="8"/>
  <c r="FU202" i="8"/>
  <c r="FY202" i="8"/>
  <c r="FZ202" i="8"/>
  <c r="ME202" i="8"/>
  <c r="MD202" i="8"/>
  <c r="FM202" i="8"/>
  <c r="FO202" i="8"/>
  <c r="FP202" i="8"/>
  <c r="FQ202" i="8"/>
  <c r="FR202" i="8"/>
  <c r="GD202" i="8"/>
  <c r="GN202" i="8"/>
  <c r="GP202" i="8"/>
  <c r="GQ202" i="8"/>
  <c r="MC202" i="8"/>
  <c r="MB202" i="8"/>
  <c r="GA202" i="8"/>
  <c r="GB202" i="8"/>
  <c r="GE202" i="8"/>
  <c r="GF202" i="8"/>
  <c r="GG202" i="8"/>
  <c r="GH202" i="8"/>
  <c r="GJ202" i="8"/>
  <c r="GK202" i="8"/>
  <c r="GL202" i="8"/>
  <c r="GM202" i="8"/>
  <c r="MA202" i="8"/>
  <c r="LZ202" i="8"/>
  <c r="LY202" i="8"/>
  <c r="LX202" i="8"/>
  <c r="LW202" i="8"/>
  <c r="LV202" i="8"/>
  <c r="HP201" i="8"/>
  <c r="HQ201" i="8"/>
  <c r="HR201" i="8"/>
  <c r="HS201" i="8"/>
  <c r="HT201" i="8"/>
  <c r="HU201" i="8"/>
  <c r="HV201" i="8"/>
  <c r="HW201" i="8"/>
  <c r="HX201" i="8"/>
  <c r="HY201" i="8"/>
  <c r="HZ201" i="8"/>
  <c r="IA201" i="8"/>
  <c r="IB201" i="8"/>
  <c r="IC201" i="8"/>
  <c r="ID201" i="8"/>
  <c r="MY201" i="8"/>
  <c r="MX201" i="8"/>
  <c r="KL201" i="8"/>
  <c r="KM201" i="8"/>
  <c r="KN201" i="8"/>
  <c r="KO201" i="8"/>
  <c r="KP201" i="8"/>
  <c r="KQ201" i="8"/>
  <c r="KR201" i="8"/>
  <c r="KS201" i="8"/>
  <c r="KT201" i="8"/>
  <c r="KU201" i="8"/>
  <c r="KV201" i="8"/>
  <c r="KW201" i="8"/>
  <c r="KX201" i="8"/>
  <c r="KY201" i="8"/>
  <c r="KZ201" i="8"/>
  <c r="LA201" i="8"/>
  <c r="LB201" i="8"/>
  <c r="LC201" i="8"/>
  <c r="LD201" i="8"/>
  <c r="LE201" i="8"/>
  <c r="LF201" i="8"/>
  <c r="LG201" i="8"/>
  <c r="LH201" i="8"/>
  <c r="LI201" i="8"/>
  <c r="LJ201" i="8"/>
  <c r="LK201" i="8"/>
  <c r="LL201" i="8"/>
  <c r="LM201" i="8"/>
  <c r="LN201" i="8"/>
  <c r="LO201" i="8"/>
  <c r="LP201" i="8"/>
  <c r="LQ201" i="8"/>
  <c r="LR201" i="8"/>
  <c r="LS201" i="8"/>
  <c r="LT201" i="8"/>
  <c r="LU201" i="8"/>
  <c r="MW201" i="8"/>
  <c r="MV201" i="8"/>
  <c r="JI201" i="8"/>
  <c r="JJ201" i="8"/>
  <c r="JK201" i="8"/>
  <c r="JL201" i="8"/>
  <c r="JM201" i="8"/>
  <c r="KD201" i="8"/>
  <c r="KE201" i="8"/>
  <c r="KF201" i="8"/>
  <c r="KG201" i="8"/>
  <c r="KH201" i="8"/>
  <c r="KI201" i="8"/>
  <c r="KJ201" i="8"/>
  <c r="KK201" i="8"/>
  <c r="MU201" i="8"/>
  <c r="MT201" i="8"/>
  <c r="JG201" i="8"/>
  <c r="JH201" i="8"/>
  <c r="JT201" i="8"/>
  <c r="JU201" i="8"/>
  <c r="JV201" i="8"/>
  <c r="JW201" i="8"/>
  <c r="JX201" i="8"/>
  <c r="JY201" i="8"/>
  <c r="JZ201" i="8"/>
  <c r="KA201" i="8"/>
  <c r="KB201" i="8"/>
  <c r="KC201" i="8"/>
  <c r="MS201" i="8"/>
  <c r="MR201" i="8"/>
  <c r="IY201" i="8"/>
  <c r="IZ201" i="8"/>
  <c r="JA201" i="8"/>
  <c r="JB201" i="8"/>
  <c r="JC201" i="8"/>
  <c r="JD201" i="8"/>
  <c r="JE201" i="8"/>
  <c r="JF201" i="8"/>
  <c r="JN201" i="8"/>
  <c r="JO201" i="8"/>
  <c r="JP201" i="8"/>
  <c r="JQ201" i="8"/>
  <c r="JR201" i="8"/>
  <c r="JS201" i="8"/>
  <c r="MQ201" i="8"/>
  <c r="MP201" i="8"/>
  <c r="IE201" i="8"/>
  <c r="IF201" i="8"/>
  <c r="IG201" i="8"/>
  <c r="IH201" i="8"/>
  <c r="II201" i="8"/>
  <c r="IJ201" i="8"/>
  <c r="IK201" i="8"/>
  <c r="IL201" i="8"/>
  <c r="IM201" i="8"/>
  <c r="IN201" i="8"/>
  <c r="IO201" i="8"/>
  <c r="IP201" i="8"/>
  <c r="IQ201" i="8"/>
  <c r="IR201" i="8"/>
  <c r="IS201" i="8"/>
  <c r="IT201" i="8"/>
  <c r="IU201" i="8"/>
  <c r="IV201" i="8"/>
  <c r="IW201" i="8"/>
  <c r="IX201" i="8"/>
  <c r="MO201" i="8"/>
  <c r="MN201" i="8"/>
  <c r="HB201" i="8"/>
  <c r="HC201" i="8"/>
  <c r="HD201" i="8"/>
  <c r="HE201" i="8"/>
  <c r="HF201" i="8"/>
  <c r="HG201" i="8"/>
  <c r="HH201" i="8"/>
  <c r="HI201" i="8"/>
  <c r="HJ201" i="8"/>
  <c r="HK201" i="8"/>
  <c r="HL201" i="8"/>
  <c r="HM201" i="8"/>
  <c r="HN201" i="8"/>
  <c r="HO201" i="8"/>
  <c r="MM201" i="8"/>
  <c r="ML201" i="8"/>
  <c r="GR201" i="8"/>
  <c r="GS201" i="8"/>
  <c r="GT201" i="8"/>
  <c r="GU201" i="8"/>
  <c r="GV201" i="8"/>
  <c r="GW201" i="8"/>
  <c r="GX201" i="8"/>
  <c r="GY201" i="8"/>
  <c r="GZ201" i="8"/>
  <c r="HA201" i="8"/>
  <c r="MK201" i="8"/>
  <c r="MJ201" i="8"/>
  <c r="FN201" i="8"/>
  <c r="FW201" i="8"/>
  <c r="GC201" i="8"/>
  <c r="GO201" i="8"/>
  <c r="MI201" i="8"/>
  <c r="MH201" i="8"/>
  <c r="FS201" i="8"/>
  <c r="FV201" i="8"/>
  <c r="FX201" i="8"/>
  <c r="GI201" i="8"/>
  <c r="MG201" i="8"/>
  <c r="MF201" i="8"/>
  <c r="FT201" i="8"/>
  <c r="FU201" i="8"/>
  <c r="FY201" i="8"/>
  <c r="FZ201" i="8"/>
  <c r="ME201" i="8"/>
  <c r="MD201" i="8"/>
  <c r="FM201" i="8"/>
  <c r="FO201" i="8"/>
  <c r="FP201" i="8"/>
  <c r="FQ201" i="8"/>
  <c r="FR201" i="8"/>
  <c r="GD201" i="8"/>
  <c r="GN201" i="8"/>
  <c r="GP201" i="8"/>
  <c r="GQ201" i="8"/>
  <c r="MC201" i="8"/>
  <c r="MB201" i="8"/>
  <c r="GA201" i="8"/>
  <c r="GB201" i="8"/>
  <c r="GE201" i="8"/>
  <c r="GF201" i="8"/>
  <c r="GG201" i="8"/>
  <c r="GH201" i="8"/>
  <c r="GJ201" i="8"/>
  <c r="GK201" i="8"/>
  <c r="GL201" i="8"/>
  <c r="GM201" i="8"/>
  <c r="MA201" i="8"/>
  <c r="LZ201" i="8"/>
  <c r="LY201" i="8"/>
  <c r="LX201" i="8"/>
  <c r="LW201" i="8"/>
  <c r="LV201" i="8"/>
  <c r="HP200" i="8"/>
  <c r="HQ200" i="8"/>
  <c r="HR200" i="8"/>
  <c r="HS200" i="8"/>
  <c r="HT200" i="8"/>
  <c r="HU200" i="8"/>
  <c r="HV200" i="8"/>
  <c r="HW200" i="8"/>
  <c r="HX200" i="8"/>
  <c r="HY200" i="8"/>
  <c r="HZ200" i="8"/>
  <c r="IA200" i="8"/>
  <c r="IB200" i="8"/>
  <c r="IC200" i="8"/>
  <c r="ID200" i="8"/>
  <c r="MY200" i="8"/>
  <c r="MX200" i="8"/>
  <c r="KL200" i="8"/>
  <c r="KM200" i="8"/>
  <c r="KN200" i="8"/>
  <c r="KO200" i="8"/>
  <c r="KP200" i="8"/>
  <c r="KQ200" i="8"/>
  <c r="KR200" i="8"/>
  <c r="KS200" i="8"/>
  <c r="KT200" i="8"/>
  <c r="KU200" i="8"/>
  <c r="KV200" i="8"/>
  <c r="KW200" i="8"/>
  <c r="KX200" i="8"/>
  <c r="KY200" i="8"/>
  <c r="KZ200" i="8"/>
  <c r="LA200" i="8"/>
  <c r="LB200" i="8"/>
  <c r="LC200" i="8"/>
  <c r="LD200" i="8"/>
  <c r="LE200" i="8"/>
  <c r="LF200" i="8"/>
  <c r="LG200" i="8"/>
  <c r="LH200" i="8"/>
  <c r="LI200" i="8"/>
  <c r="LJ200" i="8"/>
  <c r="LK200" i="8"/>
  <c r="LL200" i="8"/>
  <c r="LM200" i="8"/>
  <c r="LN200" i="8"/>
  <c r="LO200" i="8"/>
  <c r="LP200" i="8"/>
  <c r="LQ200" i="8"/>
  <c r="LR200" i="8"/>
  <c r="LS200" i="8"/>
  <c r="LT200" i="8"/>
  <c r="LU200" i="8"/>
  <c r="MW200" i="8"/>
  <c r="MV200" i="8"/>
  <c r="JI200" i="8"/>
  <c r="JJ200" i="8"/>
  <c r="JK200" i="8"/>
  <c r="JL200" i="8"/>
  <c r="JM200" i="8"/>
  <c r="KD200" i="8"/>
  <c r="KE200" i="8"/>
  <c r="KF200" i="8"/>
  <c r="KG200" i="8"/>
  <c r="KH200" i="8"/>
  <c r="KI200" i="8"/>
  <c r="KJ200" i="8"/>
  <c r="KK200" i="8"/>
  <c r="MU200" i="8"/>
  <c r="MT200" i="8"/>
  <c r="JG200" i="8"/>
  <c r="JH200" i="8"/>
  <c r="JT200" i="8"/>
  <c r="JU200" i="8"/>
  <c r="JV200" i="8"/>
  <c r="JW200" i="8"/>
  <c r="JX200" i="8"/>
  <c r="JY200" i="8"/>
  <c r="JZ200" i="8"/>
  <c r="KA200" i="8"/>
  <c r="KB200" i="8"/>
  <c r="KC200" i="8"/>
  <c r="MS200" i="8"/>
  <c r="MR200" i="8"/>
  <c r="IY200" i="8"/>
  <c r="IZ200" i="8"/>
  <c r="JA200" i="8"/>
  <c r="JB200" i="8"/>
  <c r="JC200" i="8"/>
  <c r="JD200" i="8"/>
  <c r="JE200" i="8"/>
  <c r="JF200" i="8"/>
  <c r="JN200" i="8"/>
  <c r="JO200" i="8"/>
  <c r="JP200" i="8"/>
  <c r="JQ200" i="8"/>
  <c r="JR200" i="8"/>
  <c r="JS200" i="8"/>
  <c r="MQ200" i="8"/>
  <c r="MP200" i="8"/>
  <c r="IE200" i="8"/>
  <c r="IF200" i="8"/>
  <c r="IG200" i="8"/>
  <c r="IH200" i="8"/>
  <c r="II200" i="8"/>
  <c r="IJ200" i="8"/>
  <c r="IK200" i="8"/>
  <c r="IL200" i="8"/>
  <c r="IM200" i="8"/>
  <c r="IN200" i="8"/>
  <c r="IO200" i="8"/>
  <c r="IP200" i="8"/>
  <c r="IQ200" i="8"/>
  <c r="IR200" i="8"/>
  <c r="IS200" i="8"/>
  <c r="IT200" i="8"/>
  <c r="IU200" i="8"/>
  <c r="IV200" i="8"/>
  <c r="IW200" i="8"/>
  <c r="IX200" i="8"/>
  <c r="MO200" i="8"/>
  <c r="MN200" i="8"/>
  <c r="HB200" i="8"/>
  <c r="HC200" i="8"/>
  <c r="HD200" i="8"/>
  <c r="HE200" i="8"/>
  <c r="HF200" i="8"/>
  <c r="HG200" i="8"/>
  <c r="HH200" i="8"/>
  <c r="HI200" i="8"/>
  <c r="HJ200" i="8"/>
  <c r="HK200" i="8"/>
  <c r="HL200" i="8"/>
  <c r="HM200" i="8"/>
  <c r="HN200" i="8"/>
  <c r="HO200" i="8"/>
  <c r="MM200" i="8"/>
  <c r="ML200" i="8"/>
  <c r="GR200" i="8"/>
  <c r="GS200" i="8"/>
  <c r="GT200" i="8"/>
  <c r="GU200" i="8"/>
  <c r="GV200" i="8"/>
  <c r="GW200" i="8"/>
  <c r="GX200" i="8"/>
  <c r="GY200" i="8"/>
  <c r="GZ200" i="8"/>
  <c r="HA200" i="8"/>
  <c r="MK200" i="8"/>
  <c r="MJ200" i="8"/>
  <c r="FN200" i="8"/>
  <c r="FW200" i="8"/>
  <c r="GC200" i="8"/>
  <c r="GO200" i="8"/>
  <c r="MI200" i="8"/>
  <c r="MH200" i="8"/>
  <c r="FS200" i="8"/>
  <c r="FV200" i="8"/>
  <c r="FX200" i="8"/>
  <c r="GI200" i="8"/>
  <c r="MG200" i="8"/>
  <c r="MF200" i="8"/>
  <c r="FT200" i="8"/>
  <c r="FU200" i="8"/>
  <c r="FY200" i="8"/>
  <c r="FZ200" i="8"/>
  <c r="ME200" i="8"/>
  <c r="MD200" i="8"/>
  <c r="FM200" i="8"/>
  <c r="FO200" i="8"/>
  <c r="FP200" i="8"/>
  <c r="FQ200" i="8"/>
  <c r="FR200" i="8"/>
  <c r="GD200" i="8"/>
  <c r="GN200" i="8"/>
  <c r="GP200" i="8"/>
  <c r="GQ200" i="8"/>
  <c r="MC200" i="8"/>
  <c r="MB200" i="8"/>
  <c r="GA200" i="8"/>
  <c r="GB200" i="8"/>
  <c r="GE200" i="8"/>
  <c r="GF200" i="8"/>
  <c r="GG200" i="8"/>
  <c r="GH200" i="8"/>
  <c r="GJ200" i="8"/>
  <c r="GK200" i="8"/>
  <c r="GL200" i="8"/>
  <c r="GM200" i="8"/>
  <c r="MA200" i="8"/>
  <c r="LZ200" i="8"/>
  <c r="LY200" i="8"/>
  <c r="LX200" i="8"/>
  <c r="LW200" i="8"/>
  <c r="LV200" i="8"/>
  <c r="HP199" i="8"/>
  <c r="HQ199" i="8"/>
  <c r="HR199" i="8"/>
  <c r="HS199" i="8"/>
  <c r="HT199" i="8"/>
  <c r="HU199" i="8"/>
  <c r="HV199" i="8"/>
  <c r="HW199" i="8"/>
  <c r="HX199" i="8"/>
  <c r="HY199" i="8"/>
  <c r="HZ199" i="8"/>
  <c r="IA199" i="8"/>
  <c r="IB199" i="8"/>
  <c r="IC199" i="8"/>
  <c r="ID199" i="8"/>
  <c r="MY199" i="8"/>
  <c r="MX199" i="8"/>
  <c r="KL199" i="8"/>
  <c r="KM199" i="8"/>
  <c r="KN199" i="8"/>
  <c r="KO199" i="8"/>
  <c r="KP199" i="8"/>
  <c r="KQ199" i="8"/>
  <c r="KR199" i="8"/>
  <c r="KS199" i="8"/>
  <c r="KT199" i="8"/>
  <c r="KU199" i="8"/>
  <c r="KV199" i="8"/>
  <c r="KW199" i="8"/>
  <c r="KX199" i="8"/>
  <c r="KY199" i="8"/>
  <c r="KZ199" i="8"/>
  <c r="LA199" i="8"/>
  <c r="LB199" i="8"/>
  <c r="LC199" i="8"/>
  <c r="LD199" i="8"/>
  <c r="LE199" i="8"/>
  <c r="LF199" i="8"/>
  <c r="LG199" i="8"/>
  <c r="LH199" i="8"/>
  <c r="LI199" i="8"/>
  <c r="LJ199" i="8"/>
  <c r="LK199" i="8"/>
  <c r="LL199" i="8"/>
  <c r="LM199" i="8"/>
  <c r="LN199" i="8"/>
  <c r="LO199" i="8"/>
  <c r="LP199" i="8"/>
  <c r="LQ199" i="8"/>
  <c r="LR199" i="8"/>
  <c r="LS199" i="8"/>
  <c r="LT199" i="8"/>
  <c r="LU199" i="8"/>
  <c r="MW199" i="8"/>
  <c r="MV199" i="8"/>
  <c r="JI199" i="8"/>
  <c r="JJ199" i="8"/>
  <c r="JK199" i="8"/>
  <c r="JL199" i="8"/>
  <c r="JM199" i="8"/>
  <c r="KD199" i="8"/>
  <c r="KE199" i="8"/>
  <c r="KF199" i="8"/>
  <c r="KG199" i="8"/>
  <c r="KH199" i="8"/>
  <c r="KI199" i="8"/>
  <c r="KJ199" i="8"/>
  <c r="KK199" i="8"/>
  <c r="MU199" i="8"/>
  <c r="MT199" i="8"/>
  <c r="JG199" i="8"/>
  <c r="JH199" i="8"/>
  <c r="JT199" i="8"/>
  <c r="JU199" i="8"/>
  <c r="JV199" i="8"/>
  <c r="JW199" i="8"/>
  <c r="JX199" i="8"/>
  <c r="JY199" i="8"/>
  <c r="JZ199" i="8"/>
  <c r="KA199" i="8"/>
  <c r="KB199" i="8"/>
  <c r="KC199" i="8"/>
  <c r="MS199" i="8"/>
  <c r="MR199" i="8"/>
  <c r="IY199" i="8"/>
  <c r="IZ199" i="8"/>
  <c r="JA199" i="8"/>
  <c r="JB199" i="8"/>
  <c r="JC199" i="8"/>
  <c r="JD199" i="8"/>
  <c r="JE199" i="8"/>
  <c r="JF199" i="8"/>
  <c r="JN199" i="8"/>
  <c r="JO199" i="8"/>
  <c r="JP199" i="8"/>
  <c r="JQ199" i="8"/>
  <c r="JR199" i="8"/>
  <c r="JS199" i="8"/>
  <c r="MQ199" i="8"/>
  <c r="MP199" i="8"/>
  <c r="IE199" i="8"/>
  <c r="IF199" i="8"/>
  <c r="IG199" i="8"/>
  <c r="IH199" i="8"/>
  <c r="II199" i="8"/>
  <c r="IJ199" i="8"/>
  <c r="IK199" i="8"/>
  <c r="IL199" i="8"/>
  <c r="IM199" i="8"/>
  <c r="IN199" i="8"/>
  <c r="IO199" i="8"/>
  <c r="IP199" i="8"/>
  <c r="IQ199" i="8"/>
  <c r="IR199" i="8"/>
  <c r="IS199" i="8"/>
  <c r="IT199" i="8"/>
  <c r="IU199" i="8"/>
  <c r="IV199" i="8"/>
  <c r="IW199" i="8"/>
  <c r="IX199" i="8"/>
  <c r="MO199" i="8"/>
  <c r="MN199" i="8"/>
  <c r="HB199" i="8"/>
  <c r="HC199" i="8"/>
  <c r="HD199" i="8"/>
  <c r="HE199" i="8"/>
  <c r="HF199" i="8"/>
  <c r="HG199" i="8"/>
  <c r="HH199" i="8"/>
  <c r="HI199" i="8"/>
  <c r="HJ199" i="8"/>
  <c r="HK199" i="8"/>
  <c r="HL199" i="8"/>
  <c r="HM199" i="8"/>
  <c r="HN199" i="8"/>
  <c r="HO199" i="8"/>
  <c r="MM199" i="8"/>
  <c r="ML199" i="8"/>
  <c r="GR199" i="8"/>
  <c r="GS199" i="8"/>
  <c r="GT199" i="8"/>
  <c r="GU199" i="8"/>
  <c r="GV199" i="8"/>
  <c r="GW199" i="8"/>
  <c r="GX199" i="8"/>
  <c r="GY199" i="8"/>
  <c r="GZ199" i="8"/>
  <c r="HA199" i="8"/>
  <c r="MK199" i="8"/>
  <c r="MJ199" i="8"/>
  <c r="FN199" i="8"/>
  <c r="FW199" i="8"/>
  <c r="GC199" i="8"/>
  <c r="GO199" i="8"/>
  <c r="MI199" i="8"/>
  <c r="MH199" i="8"/>
  <c r="FS199" i="8"/>
  <c r="FV199" i="8"/>
  <c r="FX199" i="8"/>
  <c r="GI199" i="8"/>
  <c r="MG199" i="8"/>
  <c r="MF199" i="8"/>
  <c r="FT199" i="8"/>
  <c r="FU199" i="8"/>
  <c r="FY199" i="8"/>
  <c r="FZ199" i="8"/>
  <c r="ME199" i="8"/>
  <c r="MD199" i="8"/>
  <c r="FM199" i="8"/>
  <c r="FO199" i="8"/>
  <c r="FP199" i="8"/>
  <c r="FQ199" i="8"/>
  <c r="FR199" i="8"/>
  <c r="GD199" i="8"/>
  <c r="GN199" i="8"/>
  <c r="GP199" i="8"/>
  <c r="GQ199" i="8"/>
  <c r="MC199" i="8"/>
  <c r="MB199" i="8"/>
  <c r="GA199" i="8"/>
  <c r="GB199" i="8"/>
  <c r="GE199" i="8"/>
  <c r="GF199" i="8"/>
  <c r="GG199" i="8"/>
  <c r="GH199" i="8"/>
  <c r="GJ199" i="8"/>
  <c r="GK199" i="8"/>
  <c r="GL199" i="8"/>
  <c r="GM199" i="8"/>
  <c r="MA199" i="8"/>
  <c r="LZ199" i="8"/>
  <c r="LY199" i="8"/>
  <c r="LX199" i="8"/>
  <c r="LW199" i="8"/>
  <c r="LV199" i="8"/>
  <c r="HP198" i="8"/>
  <c r="HQ198" i="8"/>
  <c r="HR198" i="8"/>
  <c r="HS198" i="8"/>
  <c r="HT198" i="8"/>
  <c r="HU198" i="8"/>
  <c r="HV198" i="8"/>
  <c r="HW198" i="8"/>
  <c r="HX198" i="8"/>
  <c r="HY198" i="8"/>
  <c r="HZ198" i="8"/>
  <c r="IA198" i="8"/>
  <c r="IB198" i="8"/>
  <c r="IC198" i="8"/>
  <c r="ID198" i="8"/>
  <c r="MY198" i="8"/>
  <c r="MX198" i="8"/>
  <c r="KL198" i="8"/>
  <c r="KM198" i="8"/>
  <c r="KN198" i="8"/>
  <c r="KO198" i="8"/>
  <c r="KP198" i="8"/>
  <c r="KQ198" i="8"/>
  <c r="KR198" i="8"/>
  <c r="KS198" i="8"/>
  <c r="KT198" i="8"/>
  <c r="KU198" i="8"/>
  <c r="KV198" i="8"/>
  <c r="KW198" i="8"/>
  <c r="KX198" i="8"/>
  <c r="KY198" i="8"/>
  <c r="KZ198" i="8"/>
  <c r="LA198" i="8"/>
  <c r="LB198" i="8"/>
  <c r="LC198" i="8"/>
  <c r="LD198" i="8"/>
  <c r="LE198" i="8"/>
  <c r="LF198" i="8"/>
  <c r="LG198" i="8"/>
  <c r="LH198" i="8"/>
  <c r="LI198" i="8"/>
  <c r="LJ198" i="8"/>
  <c r="LK198" i="8"/>
  <c r="LL198" i="8"/>
  <c r="LM198" i="8"/>
  <c r="LN198" i="8"/>
  <c r="LO198" i="8"/>
  <c r="LP198" i="8"/>
  <c r="LQ198" i="8"/>
  <c r="LR198" i="8"/>
  <c r="LS198" i="8"/>
  <c r="LT198" i="8"/>
  <c r="LU198" i="8"/>
  <c r="MW198" i="8"/>
  <c r="MV198" i="8"/>
  <c r="JI198" i="8"/>
  <c r="JJ198" i="8"/>
  <c r="JK198" i="8"/>
  <c r="JL198" i="8"/>
  <c r="JM198" i="8"/>
  <c r="KD198" i="8"/>
  <c r="KE198" i="8"/>
  <c r="KF198" i="8"/>
  <c r="KG198" i="8"/>
  <c r="KH198" i="8"/>
  <c r="KI198" i="8"/>
  <c r="KJ198" i="8"/>
  <c r="KK198" i="8"/>
  <c r="MU198" i="8"/>
  <c r="MT198" i="8"/>
  <c r="JG198" i="8"/>
  <c r="JH198" i="8"/>
  <c r="JT198" i="8"/>
  <c r="JU198" i="8"/>
  <c r="JV198" i="8"/>
  <c r="JW198" i="8"/>
  <c r="JX198" i="8"/>
  <c r="JY198" i="8"/>
  <c r="JZ198" i="8"/>
  <c r="KA198" i="8"/>
  <c r="KB198" i="8"/>
  <c r="KC198" i="8"/>
  <c r="MS198" i="8"/>
  <c r="MR198" i="8"/>
  <c r="IY198" i="8"/>
  <c r="IZ198" i="8"/>
  <c r="JA198" i="8"/>
  <c r="JB198" i="8"/>
  <c r="JC198" i="8"/>
  <c r="JD198" i="8"/>
  <c r="JE198" i="8"/>
  <c r="JF198" i="8"/>
  <c r="JN198" i="8"/>
  <c r="JO198" i="8"/>
  <c r="JP198" i="8"/>
  <c r="JQ198" i="8"/>
  <c r="JR198" i="8"/>
  <c r="JS198" i="8"/>
  <c r="MQ198" i="8"/>
  <c r="MP198" i="8"/>
  <c r="IE198" i="8"/>
  <c r="IF198" i="8"/>
  <c r="IG198" i="8"/>
  <c r="IH198" i="8"/>
  <c r="II198" i="8"/>
  <c r="IJ198" i="8"/>
  <c r="IK198" i="8"/>
  <c r="IL198" i="8"/>
  <c r="IM198" i="8"/>
  <c r="IN198" i="8"/>
  <c r="IO198" i="8"/>
  <c r="IP198" i="8"/>
  <c r="IQ198" i="8"/>
  <c r="IR198" i="8"/>
  <c r="IS198" i="8"/>
  <c r="IT198" i="8"/>
  <c r="IU198" i="8"/>
  <c r="IV198" i="8"/>
  <c r="IW198" i="8"/>
  <c r="IX198" i="8"/>
  <c r="MO198" i="8"/>
  <c r="MN198" i="8"/>
  <c r="HB198" i="8"/>
  <c r="HC198" i="8"/>
  <c r="HD198" i="8"/>
  <c r="HE198" i="8"/>
  <c r="HF198" i="8"/>
  <c r="HG198" i="8"/>
  <c r="HH198" i="8"/>
  <c r="HI198" i="8"/>
  <c r="HJ198" i="8"/>
  <c r="HK198" i="8"/>
  <c r="HL198" i="8"/>
  <c r="HM198" i="8"/>
  <c r="HN198" i="8"/>
  <c r="HO198" i="8"/>
  <c r="MM198" i="8"/>
  <c r="ML198" i="8"/>
  <c r="GR198" i="8"/>
  <c r="GS198" i="8"/>
  <c r="GT198" i="8"/>
  <c r="GU198" i="8"/>
  <c r="GV198" i="8"/>
  <c r="GW198" i="8"/>
  <c r="GX198" i="8"/>
  <c r="GY198" i="8"/>
  <c r="GZ198" i="8"/>
  <c r="HA198" i="8"/>
  <c r="MK198" i="8"/>
  <c r="MJ198" i="8"/>
  <c r="FN198" i="8"/>
  <c r="FW198" i="8"/>
  <c r="GC198" i="8"/>
  <c r="GO198" i="8"/>
  <c r="MI198" i="8"/>
  <c r="MH198" i="8"/>
  <c r="FS198" i="8"/>
  <c r="FV198" i="8"/>
  <c r="FX198" i="8"/>
  <c r="GI198" i="8"/>
  <c r="MG198" i="8"/>
  <c r="MF198" i="8"/>
  <c r="FT198" i="8"/>
  <c r="FU198" i="8"/>
  <c r="FY198" i="8"/>
  <c r="FZ198" i="8"/>
  <c r="ME198" i="8"/>
  <c r="MD198" i="8"/>
  <c r="FM198" i="8"/>
  <c r="FO198" i="8"/>
  <c r="FP198" i="8"/>
  <c r="FQ198" i="8"/>
  <c r="FR198" i="8"/>
  <c r="GD198" i="8"/>
  <c r="GN198" i="8"/>
  <c r="GP198" i="8"/>
  <c r="GQ198" i="8"/>
  <c r="MC198" i="8"/>
  <c r="MB198" i="8"/>
  <c r="GA198" i="8"/>
  <c r="GB198" i="8"/>
  <c r="GE198" i="8"/>
  <c r="GF198" i="8"/>
  <c r="GG198" i="8"/>
  <c r="GH198" i="8"/>
  <c r="GJ198" i="8"/>
  <c r="GK198" i="8"/>
  <c r="GL198" i="8"/>
  <c r="GM198" i="8"/>
  <c r="MA198" i="8"/>
  <c r="LZ198" i="8"/>
  <c r="LY198" i="8"/>
  <c r="LX198" i="8"/>
  <c r="LW198" i="8"/>
  <c r="LV198" i="8"/>
  <c r="HP197" i="8"/>
  <c r="HQ197" i="8"/>
  <c r="HR197" i="8"/>
  <c r="HS197" i="8"/>
  <c r="HT197" i="8"/>
  <c r="HU197" i="8"/>
  <c r="HV197" i="8"/>
  <c r="HW197" i="8"/>
  <c r="HX197" i="8"/>
  <c r="HY197" i="8"/>
  <c r="HZ197" i="8"/>
  <c r="IA197" i="8"/>
  <c r="IB197" i="8"/>
  <c r="IC197" i="8"/>
  <c r="ID197" i="8"/>
  <c r="MY197" i="8"/>
  <c r="MX197" i="8"/>
  <c r="KL197" i="8"/>
  <c r="KM197" i="8"/>
  <c r="KN197" i="8"/>
  <c r="KO197" i="8"/>
  <c r="KP197" i="8"/>
  <c r="KQ197" i="8"/>
  <c r="KR197" i="8"/>
  <c r="KS197" i="8"/>
  <c r="KT197" i="8"/>
  <c r="KU197" i="8"/>
  <c r="KV197" i="8"/>
  <c r="KW197" i="8"/>
  <c r="KX197" i="8"/>
  <c r="KY197" i="8"/>
  <c r="KZ197" i="8"/>
  <c r="LA197" i="8"/>
  <c r="LB197" i="8"/>
  <c r="LC197" i="8"/>
  <c r="LD197" i="8"/>
  <c r="LE197" i="8"/>
  <c r="LF197" i="8"/>
  <c r="LG197" i="8"/>
  <c r="LH197" i="8"/>
  <c r="LI197" i="8"/>
  <c r="LJ197" i="8"/>
  <c r="LK197" i="8"/>
  <c r="LL197" i="8"/>
  <c r="LM197" i="8"/>
  <c r="LN197" i="8"/>
  <c r="LO197" i="8"/>
  <c r="LP197" i="8"/>
  <c r="LQ197" i="8"/>
  <c r="LR197" i="8"/>
  <c r="LS197" i="8"/>
  <c r="LT197" i="8"/>
  <c r="LU197" i="8"/>
  <c r="MW197" i="8"/>
  <c r="MV197" i="8"/>
  <c r="JI197" i="8"/>
  <c r="JJ197" i="8"/>
  <c r="JK197" i="8"/>
  <c r="JL197" i="8"/>
  <c r="JM197" i="8"/>
  <c r="KD197" i="8"/>
  <c r="KE197" i="8"/>
  <c r="KF197" i="8"/>
  <c r="KG197" i="8"/>
  <c r="KH197" i="8"/>
  <c r="KI197" i="8"/>
  <c r="KJ197" i="8"/>
  <c r="KK197" i="8"/>
  <c r="MU197" i="8"/>
  <c r="MT197" i="8"/>
  <c r="JG197" i="8"/>
  <c r="JH197" i="8"/>
  <c r="JT197" i="8"/>
  <c r="JU197" i="8"/>
  <c r="JV197" i="8"/>
  <c r="JW197" i="8"/>
  <c r="JX197" i="8"/>
  <c r="JY197" i="8"/>
  <c r="JZ197" i="8"/>
  <c r="KA197" i="8"/>
  <c r="KB197" i="8"/>
  <c r="KC197" i="8"/>
  <c r="MS197" i="8"/>
  <c r="MR197" i="8"/>
  <c r="IY197" i="8"/>
  <c r="IZ197" i="8"/>
  <c r="JA197" i="8"/>
  <c r="JB197" i="8"/>
  <c r="JC197" i="8"/>
  <c r="JD197" i="8"/>
  <c r="JE197" i="8"/>
  <c r="JF197" i="8"/>
  <c r="JN197" i="8"/>
  <c r="JO197" i="8"/>
  <c r="JP197" i="8"/>
  <c r="JQ197" i="8"/>
  <c r="JR197" i="8"/>
  <c r="JS197" i="8"/>
  <c r="MQ197" i="8"/>
  <c r="MP197" i="8"/>
  <c r="IE197" i="8"/>
  <c r="IF197" i="8"/>
  <c r="IG197" i="8"/>
  <c r="IH197" i="8"/>
  <c r="II197" i="8"/>
  <c r="IJ197" i="8"/>
  <c r="IK197" i="8"/>
  <c r="IL197" i="8"/>
  <c r="IM197" i="8"/>
  <c r="IN197" i="8"/>
  <c r="IO197" i="8"/>
  <c r="IP197" i="8"/>
  <c r="IQ197" i="8"/>
  <c r="IR197" i="8"/>
  <c r="IS197" i="8"/>
  <c r="IT197" i="8"/>
  <c r="IU197" i="8"/>
  <c r="IV197" i="8"/>
  <c r="IW197" i="8"/>
  <c r="IX197" i="8"/>
  <c r="MO197" i="8"/>
  <c r="MN197" i="8"/>
  <c r="HB197" i="8"/>
  <c r="HC197" i="8"/>
  <c r="HD197" i="8"/>
  <c r="HE197" i="8"/>
  <c r="HF197" i="8"/>
  <c r="HG197" i="8"/>
  <c r="HH197" i="8"/>
  <c r="HI197" i="8"/>
  <c r="HJ197" i="8"/>
  <c r="HK197" i="8"/>
  <c r="HL197" i="8"/>
  <c r="HM197" i="8"/>
  <c r="HN197" i="8"/>
  <c r="HO197" i="8"/>
  <c r="MM197" i="8"/>
  <c r="ML197" i="8"/>
  <c r="GR197" i="8"/>
  <c r="GS197" i="8"/>
  <c r="GT197" i="8"/>
  <c r="GU197" i="8"/>
  <c r="GV197" i="8"/>
  <c r="GW197" i="8"/>
  <c r="GX197" i="8"/>
  <c r="GY197" i="8"/>
  <c r="GZ197" i="8"/>
  <c r="HA197" i="8"/>
  <c r="MK197" i="8"/>
  <c r="MJ197" i="8"/>
  <c r="FN197" i="8"/>
  <c r="FW197" i="8"/>
  <c r="GC197" i="8"/>
  <c r="GO197" i="8"/>
  <c r="MI197" i="8"/>
  <c r="MH197" i="8"/>
  <c r="FS197" i="8"/>
  <c r="FV197" i="8"/>
  <c r="FX197" i="8"/>
  <c r="GI197" i="8"/>
  <c r="MG197" i="8"/>
  <c r="MF197" i="8"/>
  <c r="FT197" i="8"/>
  <c r="FU197" i="8"/>
  <c r="FY197" i="8"/>
  <c r="FZ197" i="8"/>
  <c r="ME197" i="8"/>
  <c r="MD197" i="8"/>
  <c r="FM197" i="8"/>
  <c r="FO197" i="8"/>
  <c r="FP197" i="8"/>
  <c r="FQ197" i="8"/>
  <c r="FR197" i="8"/>
  <c r="GD197" i="8"/>
  <c r="GN197" i="8"/>
  <c r="GP197" i="8"/>
  <c r="GQ197" i="8"/>
  <c r="MC197" i="8"/>
  <c r="MB197" i="8"/>
  <c r="GA197" i="8"/>
  <c r="GB197" i="8"/>
  <c r="GE197" i="8"/>
  <c r="GF197" i="8"/>
  <c r="GG197" i="8"/>
  <c r="GH197" i="8"/>
  <c r="GJ197" i="8"/>
  <c r="GK197" i="8"/>
  <c r="GL197" i="8"/>
  <c r="GM197" i="8"/>
  <c r="MA197" i="8"/>
  <c r="LZ197" i="8"/>
  <c r="LY197" i="8"/>
  <c r="LX197" i="8"/>
  <c r="LW197" i="8"/>
  <c r="LV197" i="8"/>
  <c r="HP196" i="8"/>
  <c r="HQ196" i="8"/>
  <c r="HR196" i="8"/>
  <c r="HS196" i="8"/>
  <c r="HT196" i="8"/>
  <c r="HU196" i="8"/>
  <c r="HV196" i="8"/>
  <c r="HW196" i="8"/>
  <c r="HX196" i="8"/>
  <c r="HY196" i="8"/>
  <c r="HZ196" i="8"/>
  <c r="IA196" i="8"/>
  <c r="IB196" i="8"/>
  <c r="IC196" i="8"/>
  <c r="ID196" i="8"/>
  <c r="MY196" i="8"/>
  <c r="MX196" i="8"/>
  <c r="KL196" i="8"/>
  <c r="KM196" i="8"/>
  <c r="KN196" i="8"/>
  <c r="KO196" i="8"/>
  <c r="KP196" i="8"/>
  <c r="KQ196" i="8"/>
  <c r="KR196" i="8"/>
  <c r="KS196" i="8"/>
  <c r="KT196" i="8"/>
  <c r="KU196" i="8"/>
  <c r="KV196" i="8"/>
  <c r="KW196" i="8"/>
  <c r="KX196" i="8"/>
  <c r="KY196" i="8"/>
  <c r="KZ196" i="8"/>
  <c r="LA196" i="8"/>
  <c r="LB196" i="8"/>
  <c r="LC196" i="8"/>
  <c r="LD196" i="8"/>
  <c r="LE196" i="8"/>
  <c r="LF196" i="8"/>
  <c r="LG196" i="8"/>
  <c r="LH196" i="8"/>
  <c r="LI196" i="8"/>
  <c r="LJ196" i="8"/>
  <c r="LK196" i="8"/>
  <c r="LL196" i="8"/>
  <c r="LM196" i="8"/>
  <c r="LN196" i="8"/>
  <c r="LO196" i="8"/>
  <c r="LP196" i="8"/>
  <c r="LQ196" i="8"/>
  <c r="LR196" i="8"/>
  <c r="LS196" i="8"/>
  <c r="LT196" i="8"/>
  <c r="LU196" i="8"/>
  <c r="MW196" i="8"/>
  <c r="MV196" i="8"/>
  <c r="JI196" i="8"/>
  <c r="JJ196" i="8"/>
  <c r="JK196" i="8"/>
  <c r="JL196" i="8"/>
  <c r="JM196" i="8"/>
  <c r="KD196" i="8"/>
  <c r="KE196" i="8"/>
  <c r="KF196" i="8"/>
  <c r="KG196" i="8"/>
  <c r="KH196" i="8"/>
  <c r="KI196" i="8"/>
  <c r="KJ196" i="8"/>
  <c r="KK196" i="8"/>
  <c r="MU196" i="8"/>
  <c r="MT196" i="8"/>
  <c r="JG196" i="8"/>
  <c r="JH196" i="8"/>
  <c r="JT196" i="8"/>
  <c r="JU196" i="8"/>
  <c r="JV196" i="8"/>
  <c r="JW196" i="8"/>
  <c r="JX196" i="8"/>
  <c r="JY196" i="8"/>
  <c r="JZ196" i="8"/>
  <c r="KA196" i="8"/>
  <c r="KB196" i="8"/>
  <c r="KC196" i="8"/>
  <c r="MS196" i="8"/>
  <c r="MR196" i="8"/>
  <c r="IY196" i="8"/>
  <c r="IZ196" i="8"/>
  <c r="JA196" i="8"/>
  <c r="JB196" i="8"/>
  <c r="JC196" i="8"/>
  <c r="JD196" i="8"/>
  <c r="JE196" i="8"/>
  <c r="JF196" i="8"/>
  <c r="JN196" i="8"/>
  <c r="JO196" i="8"/>
  <c r="JP196" i="8"/>
  <c r="JQ196" i="8"/>
  <c r="JR196" i="8"/>
  <c r="JS196" i="8"/>
  <c r="MQ196" i="8"/>
  <c r="MP196" i="8"/>
  <c r="IE196" i="8"/>
  <c r="IF196" i="8"/>
  <c r="IG196" i="8"/>
  <c r="IH196" i="8"/>
  <c r="II196" i="8"/>
  <c r="IJ196" i="8"/>
  <c r="IK196" i="8"/>
  <c r="IL196" i="8"/>
  <c r="IM196" i="8"/>
  <c r="IN196" i="8"/>
  <c r="IO196" i="8"/>
  <c r="IP196" i="8"/>
  <c r="IQ196" i="8"/>
  <c r="IR196" i="8"/>
  <c r="IS196" i="8"/>
  <c r="IT196" i="8"/>
  <c r="IU196" i="8"/>
  <c r="IV196" i="8"/>
  <c r="IW196" i="8"/>
  <c r="IX196" i="8"/>
  <c r="MO196" i="8"/>
  <c r="MN196" i="8"/>
  <c r="HB196" i="8"/>
  <c r="HC196" i="8"/>
  <c r="HD196" i="8"/>
  <c r="HE196" i="8"/>
  <c r="HF196" i="8"/>
  <c r="HG196" i="8"/>
  <c r="HH196" i="8"/>
  <c r="HI196" i="8"/>
  <c r="HJ196" i="8"/>
  <c r="HK196" i="8"/>
  <c r="HL196" i="8"/>
  <c r="HM196" i="8"/>
  <c r="HN196" i="8"/>
  <c r="HO196" i="8"/>
  <c r="MM196" i="8"/>
  <c r="ML196" i="8"/>
  <c r="GR196" i="8"/>
  <c r="GS196" i="8"/>
  <c r="GT196" i="8"/>
  <c r="GU196" i="8"/>
  <c r="GV196" i="8"/>
  <c r="GW196" i="8"/>
  <c r="GX196" i="8"/>
  <c r="GY196" i="8"/>
  <c r="GZ196" i="8"/>
  <c r="HA196" i="8"/>
  <c r="MK196" i="8"/>
  <c r="MJ196" i="8"/>
  <c r="FN196" i="8"/>
  <c r="FW196" i="8"/>
  <c r="GC196" i="8"/>
  <c r="GO196" i="8"/>
  <c r="MI196" i="8"/>
  <c r="MH196" i="8"/>
  <c r="FS196" i="8"/>
  <c r="FV196" i="8"/>
  <c r="FX196" i="8"/>
  <c r="GI196" i="8"/>
  <c r="MG196" i="8"/>
  <c r="MF196" i="8"/>
  <c r="FT196" i="8"/>
  <c r="FU196" i="8"/>
  <c r="FY196" i="8"/>
  <c r="FZ196" i="8"/>
  <c r="ME196" i="8"/>
  <c r="MD196" i="8"/>
  <c r="FM196" i="8"/>
  <c r="FO196" i="8"/>
  <c r="FP196" i="8"/>
  <c r="FQ196" i="8"/>
  <c r="FR196" i="8"/>
  <c r="GD196" i="8"/>
  <c r="GN196" i="8"/>
  <c r="GP196" i="8"/>
  <c r="GQ196" i="8"/>
  <c r="MC196" i="8"/>
  <c r="MB196" i="8"/>
  <c r="GA196" i="8"/>
  <c r="GB196" i="8"/>
  <c r="GE196" i="8"/>
  <c r="GF196" i="8"/>
  <c r="GG196" i="8"/>
  <c r="GH196" i="8"/>
  <c r="GJ196" i="8"/>
  <c r="GK196" i="8"/>
  <c r="GL196" i="8"/>
  <c r="GM196" i="8"/>
  <c r="MA196" i="8"/>
  <c r="LZ196" i="8"/>
  <c r="LY196" i="8"/>
  <c r="LX196" i="8"/>
  <c r="LW196" i="8"/>
  <c r="LV196" i="8"/>
  <c r="HP195" i="8"/>
  <c r="HQ195" i="8"/>
  <c r="HR195" i="8"/>
  <c r="HS195" i="8"/>
  <c r="HT195" i="8"/>
  <c r="HU195" i="8"/>
  <c r="HV195" i="8"/>
  <c r="HW195" i="8"/>
  <c r="HX195" i="8"/>
  <c r="HY195" i="8"/>
  <c r="HZ195" i="8"/>
  <c r="IA195" i="8"/>
  <c r="IB195" i="8"/>
  <c r="IC195" i="8"/>
  <c r="ID195" i="8"/>
  <c r="MY195" i="8"/>
  <c r="MX195" i="8"/>
  <c r="KL195" i="8"/>
  <c r="KM195" i="8"/>
  <c r="KN195" i="8"/>
  <c r="KO195" i="8"/>
  <c r="KP195" i="8"/>
  <c r="KQ195" i="8"/>
  <c r="KR195" i="8"/>
  <c r="KS195" i="8"/>
  <c r="KT195" i="8"/>
  <c r="KU195" i="8"/>
  <c r="KV195" i="8"/>
  <c r="KW195" i="8"/>
  <c r="KX195" i="8"/>
  <c r="KY195" i="8"/>
  <c r="KZ195" i="8"/>
  <c r="LA195" i="8"/>
  <c r="LB195" i="8"/>
  <c r="LC195" i="8"/>
  <c r="LD195" i="8"/>
  <c r="LE195" i="8"/>
  <c r="LF195" i="8"/>
  <c r="LG195" i="8"/>
  <c r="LH195" i="8"/>
  <c r="LI195" i="8"/>
  <c r="LJ195" i="8"/>
  <c r="LK195" i="8"/>
  <c r="LL195" i="8"/>
  <c r="LM195" i="8"/>
  <c r="LN195" i="8"/>
  <c r="LO195" i="8"/>
  <c r="LP195" i="8"/>
  <c r="LQ195" i="8"/>
  <c r="LR195" i="8"/>
  <c r="LS195" i="8"/>
  <c r="LT195" i="8"/>
  <c r="LU195" i="8"/>
  <c r="MW195" i="8"/>
  <c r="MV195" i="8"/>
  <c r="JI195" i="8"/>
  <c r="JJ195" i="8"/>
  <c r="JK195" i="8"/>
  <c r="JL195" i="8"/>
  <c r="JM195" i="8"/>
  <c r="KD195" i="8"/>
  <c r="KE195" i="8"/>
  <c r="KF195" i="8"/>
  <c r="KG195" i="8"/>
  <c r="KH195" i="8"/>
  <c r="KI195" i="8"/>
  <c r="KJ195" i="8"/>
  <c r="KK195" i="8"/>
  <c r="MU195" i="8"/>
  <c r="MT195" i="8"/>
  <c r="JG195" i="8"/>
  <c r="JH195" i="8"/>
  <c r="JT195" i="8"/>
  <c r="JU195" i="8"/>
  <c r="JV195" i="8"/>
  <c r="JW195" i="8"/>
  <c r="JX195" i="8"/>
  <c r="JY195" i="8"/>
  <c r="JZ195" i="8"/>
  <c r="KA195" i="8"/>
  <c r="KB195" i="8"/>
  <c r="KC195" i="8"/>
  <c r="MS195" i="8"/>
  <c r="MR195" i="8"/>
  <c r="IY195" i="8"/>
  <c r="IZ195" i="8"/>
  <c r="JA195" i="8"/>
  <c r="JB195" i="8"/>
  <c r="JC195" i="8"/>
  <c r="JD195" i="8"/>
  <c r="JE195" i="8"/>
  <c r="JF195" i="8"/>
  <c r="JN195" i="8"/>
  <c r="JO195" i="8"/>
  <c r="JP195" i="8"/>
  <c r="JQ195" i="8"/>
  <c r="JR195" i="8"/>
  <c r="JS195" i="8"/>
  <c r="MQ195" i="8"/>
  <c r="MP195" i="8"/>
  <c r="IE195" i="8"/>
  <c r="IF195" i="8"/>
  <c r="IG195" i="8"/>
  <c r="IH195" i="8"/>
  <c r="II195" i="8"/>
  <c r="IJ195" i="8"/>
  <c r="IK195" i="8"/>
  <c r="IL195" i="8"/>
  <c r="IM195" i="8"/>
  <c r="IN195" i="8"/>
  <c r="IO195" i="8"/>
  <c r="IP195" i="8"/>
  <c r="IQ195" i="8"/>
  <c r="IR195" i="8"/>
  <c r="IS195" i="8"/>
  <c r="IT195" i="8"/>
  <c r="IU195" i="8"/>
  <c r="IV195" i="8"/>
  <c r="IW195" i="8"/>
  <c r="IX195" i="8"/>
  <c r="MO195" i="8"/>
  <c r="MN195" i="8"/>
  <c r="HB195" i="8"/>
  <c r="HC195" i="8"/>
  <c r="HD195" i="8"/>
  <c r="HE195" i="8"/>
  <c r="HF195" i="8"/>
  <c r="HG195" i="8"/>
  <c r="HH195" i="8"/>
  <c r="HI195" i="8"/>
  <c r="HJ195" i="8"/>
  <c r="HK195" i="8"/>
  <c r="HL195" i="8"/>
  <c r="HM195" i="8"/>
  <c r="HN195" i="8"/>
  <c r="HO195" i="8"/>
  <c r="MM195" i="8"/>
  <c r="ML195" i="8"/>
  <c r="GR195" i="8"/>
  <c r="GS195" i="8"/>
  <c r="GT195" i="8"/>
  <c r="GU195" i="8"/>
  <c r="GV195" i="8"/>
  <c r="GW195" i="8"/>
  <c r="GX195" i="8"/>
  <c r="GY195" i="8"/>
  <c r="GZ195" i="8"/>
  <c r="HA195" i="8"/>
  <c r="MK195" i="8"/>
  <c r="MJ195" i="8"/>
  <c r="FN195" i="8"/>
  <c r="FW195" i="8"/>
  <c r="GC195" i="8"/>
  <c r="GO195" i="8"/>
  <c r="MI195" i="8"/>
  <c r="MH195" i="8"/>
  <c r="FS195" i="8"/>
  <c r="FV195" i="8"/>
  <c r="FX195" i="8"/>
  <c r="GI195" i="8"/>
  <c r="MG195" i="8"/>
  <c r="MF195" i="8"/>
  <c r="FT195" i="8"/>
  <c r="FU195" i="8"/>
  <c r="FY195" i="8"/>
  <c r="FZ195" i="8"/>
  <c r="ME195" i="8"/>
  <c r="MD195" i="8"/>
  <c r="FM195" i="8"/>
  <c r="FO195" i="8"/>
  <c r="FP195" i="8"/>
  <c r="FQ195" i="8"/>
  <c r="FR195" i="8"/>
  <c r="GD195" i="8"/>
  <c r="GN195" i="8"/>
  <c r="GP195" i="8"/>
  <c r="GQ195" i="8"/>
  <c r="MC195" i="8"/>
  <c r="MB195" i="8"/>
  <c r="GA195" i="8"/>
  <c r="GB195" i="8"/>
  <c r="GE195" i="8"/>
  <c r="GF195" i="8"/>
  <c r="GG195" i="8"/>
  <c r="GH195" i="8"/>
  <c r="GJ195" i="8"/>
  <c r="GK195" i="8"/>
  <c r="GL195" i="8"/>
  <c r="GM195" i="8"/>
  <c r="MA195" i="8"/>
  <c r="LZ195" i="8"/>
  <c r="LY195" i="8"/>
  <c r="LX195" i="8"/>
  <c r="LW195" i="8"/>
  <c r="LV195" i="8"/>
  <c r="HP194" i="8"/>
  <c r="HQ194" i="8"/>
  <c r="HR194" i="8"/>
  <c r="HS194" i="8"/>
  <c r="HT194" i="8"/>
  <c r="HU194" i="8"/>
  <c r="HV194" i="8"/>
  <c r="HW194" i="8"/>
  <c r="HX194" i="8"/>
  <c r="HY194" i="8"/>
  <c r="HZ194" i="8"/>
  <c r="IA194" i="8"/>
  <c r="IB194" i="8"/>
  <c r="IC194" i="8"/>
  <c r="ID194" i="8"/>
  <c r="MY194" i="8"/>
  <c r="MX194" i="8"/>
  <c r="KL194" i="8"/>
  <c r="KM194" i="8"/>
  <c r="KN194" i="8"/>
  <c r="KO194" i="8"/>
  <c r="KP194" i="8"/>
  <c r="KQ194" i="8"/>
  <c r="KR194" i="8"/>
  <c r="KS194" i="8"/>
  <c r="KT194" i="8"/>
  <c r="KU194" i="8"/>
  <c r="KV194" i="8"/>
  <c r="KW194" i="8"/>
  <c r="KX194" i="8"/>
  <c r="KY194" i="8"/>
  <c r="KZ194" i="8"/>
  <c r="LA194" i="8"/>
  <c r="LB194" i="8"/>
  <c r="LC194" i="8"/>
  <c r="LD194" i="8"/>
  <c r="LE194" i="8"/>
  <c r="LF194" i="8"/>
  <c r="LG194" i="8"/>
  <c r="LH194" i="8"/>
  <c r="LI194" i="8"/>
  <c r="LJ194" i="8"/>
  <c r="LK194" i="8"/>
  <c r="LL194" i="8"/>
  <c r="LM194" i="8"/>
  <c r="LN194" i="8"/>
  <c r="LO194" i="8"/>
  <c r="LP194" i="8"/>
  <c r="LQ194" i="8"/>
  <c r="LR194" i="8"/>
  <c r="LS194" i="8"/>
  <c r="LT194" i="8"/>
  <c r="LU194" i="8"/>
  <c r="MW194" i="8"/>
  <c r="MV194" i="8"/>
  <c r="JI194" i="8"/>
  <c r="JJ194" i="8"/>
  <c r="JK194" i="8"/>
  <c r="JL194" i="8"/>
  <c r="JM194" i="8"/>
  <c r="KD194" i="8"/>
  <c r="KE194" i="8"/>
  <c r="KF194" i="8"/>
  <c r="KG194" i="8"/>
  <c r="KH194" i="8"/>
  <c r="KI194" i="8"/>
  <c r="KJ194" i="8"/>
  <c r="KK194" i="8"/>
  <c r="MU194" i="8"/>
  <c r="MT194" i="8"/>
  <c r="JG194" i="8"/>
  <c r="JH194" i="8"/>
  <c r="JT194" i="8"/>
  <c r="JU194" i="8"/>
  <c r="JV194" i="8"/>
  <c r="JW194" i="8"/>
  <c r="JX194" i="8"/>
  <c r="JY194" i="8"/>
  <c r="JZ194" i="8"/>
  <c r="KA194" i="8"/>
  <c r="KB194" i="8"/>
  <c r="KC194" i="8"/>
  <c r="MS194" i="8"/>
  <c r="MR194" i="8"/>
  <c r="IY194" i="8"/>
  <c r="IZ194" i="8"/>
  <c r="JA194" i="8"/>
  <c r="JB194" i="8"/>
  <c r="JC194" i="8"/>
  <c r="JD194" i="8"/>
  <c r="JE194" i="8"/>
  <c r="JF194" i="8"/>
  <c r="JN194" i="8"/>
  <c r="JO194" i="8"/>
  <c r="JP194" i="8"/>
  <c r="JQ194" i="8"/>
  <c r="JR194" i="8"/>
  <c r="JS194" i="8"/>
  <c r="MQ194" i="8"/>
  <c r="MP194" i="8"/>
  <c r="IE194" i="8"/>
  <c r="IF194" i="8"/>
  <c r="IG194" i="8"/>
  <c r="IH194" i="8"/>
  <c r="II194" i="8"/>
  <c r="IJ194" i="8"/>
  <c r="IK194" i="8"/>
  <c r="IL194" i="8"/>
  <c r="IM194" i="8"/>
  <c r="IN194" i="8"/>
  <c r="IO194" i="8"/>
  <c r="IP194" i="8"/>
  <c r="IQ194" i="8"/>
  <c r="IR194" i="8"/>
  <c r="IS194" i="8"/>
  <c r="IT194" i="8"/>
  <c r="IU194" i="8"/>
  <c r="IV194" i="8"/>
  <c r="IW194" i="8"/>
  <c r="IX194" i="8"/>
  <c r="MO194" i="8"/>
  <c r="MN194" i="8"/>
  <c r="HB194" i="8"/>
  <c r="HC194" i="8"/>
  <c r="HD194" i="8"/>
  <c r="HE194" i="8"/>
  <c r="HF194" i="8"/>
  <c r="HG194" i="8"/>
  <c r="HH194" i="8"/>
  <c r="HI194" i="8"/>
  <c r="HJ194" i="8"/>
  <c r="HK194" i="8"/>
  <c r="HL194" i="8"/>
  <c r="HM194" i="8"/>
  <c r="HN194" i="8"/>
  <c r="HO194" i="8"/>
  <c r="MM194" i="8"/>
  <c r="ML194" i="8"/>
  <c r="GR194" i="8"/>
  <c r="GS194" i="8"/>
  <c r="GT194" i="8"/>
  <c r="GU194" i="8"/>
  <c r="GV194" i="8"/>
  <c r="GW194" i="8"/>
  <c r="GX194" i="8"/>
  <c r="GY194" i="8"/>
  <c r="GZ194" i="8"/>
  <c r="HA194" i="8"/>
  <c r="MK194" i="8"/>
  <c r="MJ194" i="8"/>
  <c r="FN194" i="8"/>
  <c r="FW194" i="8"/>
  <c r="GC194" i="8"/>
  <c r="GO194" i="8"/>
  <c r="MI194" i="8"/>
  <c r="MH194" i="8"/>
  <c r="FS194" i="8"/>
  <c r="FV194" i="8"/>
  <c r="FX194" i="8"/>
  <c r="GI194" i="8"/>
  <c r="MG194" i="8"/>
  <c r="MF194" i="8"/>
  <c r="FT194" i="8"/>
  <c r="FU194" i="8"/>
  <c r="FY194" i="8"/>
  <c r="FZ194" i="8"/>
  <c r="ME194" i="8"/>
  <c r="MD194" i="8"/>
  <c r="FM194" i="8"/>
  <c r="FO194" i="8"/>
  <c r="FP194" i="8"/>
  <c r="FQ194" i="8"/>
  <c r="FR194" i="8"/>
  <c r="GD194" i="8"/>
  <c r="GN194" i="8"/>
  <c r="GP194" i="8"/>
  <c r="GQ194" i="8"/>
  <c r="MC194" i="8"/>
  <c r="MB194" i="8"/>
  <c r="GA194" i="8"/>
  <c r="GB194" i="8"/>
  <c r="GE194" i="8"/>
  <c r="GF194" i="8"/>
  <c r="GG194" i="8"/>
  <c r="GH194" i="8"/>
  <c r="GJ194" i="8"/>
  <c r="GK194" i="8"/>
  <c r="GL194" i="8"/>
  <c r="GM194" i="8"/>
  <c r="MA194" i="8"/>
  <c r="LZ194" i="8"/>
  <c r="LY194" i="8"/>
  <c r="LX194" i="8"/>
  <c r="LW194" i="8"/>
  <c r="LV194" i="8"/>
  <c r="HP193" i="8"/>
  <c r="HQ193" i="8"/>
  <c r="HR193" i="8"/>
  <c r="HS193" i="8"/>
  <c r="HT193" i="8"/>
  <c r="HU193" i="8"/>
  <c r="HV193" i="8"/>
  <c r="HW193" i="8"/>
  <c r="HX193" i="8"/>
  <c r="HY193" i="8"/>
  <c r="HZ193" i="8"/>
  <c r="IA193" i="8"/>
  <c r="IB193" i="8"/>
  <c r="IC193" i="8"/>
  <c r="ID193" i="8"/>
  <c r="MY193" i="8"/>
  <c r="MX193" i="8"/>
  <c r="KL193" i="8"/>
  <c r="KM193" i="8"/>
  <c r="KN193" i="8"/>
  <c r="KO193" i="8"/>
  <c r="KP193" i="8"/>
  <c r="KQ193" i="8"/>
  <c r="KR193" i="8"/>
  <c r="KS193" i="8"/>
  <c r="KT193" i="8"/>
  <c r="KU193" i="8"/>
  <c r="KV193" i="8"/>
  <c r="KW193" i="8"/>
  <c r="KX193" i="8"/>
  <c r="KY193" i="8"/>
  <c r="KZ193" i="8"/>
  <c r="LA193" i="8"/>
  <c r="LB193" i="8"/>
  <c r="LC193" i="8"/>
  <c r="LD193" i="8"/>
  <c r="LE193" i="8"/>
  <c r="LF193" i="8"/>
  <c r="LG193" i="8"/>
  <c r="LH193" i="8"/>
  <c r="LI193" i="8"/>
  <c r="LJ193" i="8"/>
  <c r="LK193" i="8"/>
  <c r="LL193" i="8"/>
  <c r="LM193" i="8"/>
  <c r="LN193" i="8"/>
  <c r="LO193" i="8"/>
  <c r="LP193" i="8"/>
  <c r="LQ193" i="8"/>
  <c r="LR193" i="8"/>
  <c r="LS193" i="8"/>
  <c r="LT193" i="8"/>
  <c r="LU193" i="8"/>
  <c r="MW193" i="8"/>
  <c r="MV193" i="8"/>
  <c r="JI193" i="8"/>
  <c r="JJ193" i="8"/>
  <c r="JK193" i="8"/>
  <c r="JL193" i="8"/>
  <c r="JM193" i="8"/>
  <c r="KD193" i="8"/>
  <c r="KE193" i="8"/>
  <c r="KF193" i="8"/>
  <c r="KG193" i="8"/>
  <c r="KH193" i="8"/>
  <c r="KI193" i="8"/>
  <c r="KJ193" i="8"/>
  <c r="KK193" i="8"/>
  <c r="MU193" i="8"/>
  <c r="MT193" i="8"/>
  <c r="JG193" i="8"/>
  <c r="JH193" i="8"/>
  <c r="JT193" i="8"/>
  <c r="JU193" i="8"/>
  <c r="JV193" i="8"/>
  <c r="JW193" i="8"/>
  <c r="JX193" i="8"/>
  <c r="JY193" i="8"/>
  <c r="JZ193" i="8"/>
  <c r="KA193" i="8"/>
  <c r="KB193" i="8"/>
  <c r="KC193" i="8"/>
  <c r="MS193" i="8"/>
  <c r="MR193" i="8"/>
  <c r="IY193" i="8"/>
  <c r="IZ193" i="8"/>
  <c r="JA193" i="8"/>
  <c r="JB193" i="8"/>
  <c r="JC193" i="8"/>
  <c r="JD193" i="8"/>
  <c r="JE193" i="8"/>
  <c r="JF193" i="8"/>
  <c r="JN193" i="8"/>
  <c r="JO193" i="8"/>
  <c r="JP193" i="8"/>
  <c r="JQ193" i="8"/>
  <c r="JR193" i="8"/>
  <c r="JS193" i="8"/>
  <c r="MQ193" i="8"/>
  <c r="MP193" i="8"/>
  <c r="IE193" i="8"/>
  <c r="IF193" i="8"/>
  <c r="IG193" i="8"/>
  <c r="IH193" i="8"/>
  <c r="II193" i="8"/>
  <c r="IJ193" i="8"/>
  <c r="IK193" i="8"/>
  <c r="IL193" i="8"/>
  <c r="IM193" i="8"/>
  <c r="IN193" i="8"/>
  <c r="IO193" i="8"/>
  <c r="IP193" i="8"/>
  <c r="IQ193" i="8"/>
  <c r="IR193" i="8"/>
  <c r="IS193" i="8"/>
  <c r="IT193" i="8"/>
  <c r="IU193" i="8"/>
  <c r="IV193" i="8"/>
  <c r="IW193" i="8"/>
  <c r="IX193" i="8"/>
  <c r="MO193" i="8"/>
  <c r="MN193" i="8"/>
  <c r="HB193" i="8"/>
  <c r="HC193" i="8"/>
  <c r="HD193" i="8"/>
  <c r="HE193" i="8"/>
  <c r="HF193" i="8"/>
  <c r="HG193" i="8"/>
  <c r="HH193" i="8"/>
  <c r="HI193" i="8"/>
  <c r="HJ193" i="8"/>
  <c r="HK193" i="8"/>
  <c r="HL193" i="8"/>
  <c r="HM193" i="8"/>
  <c r="HN193" i="8"/>
  <c r="HO193" i="8"/>
  <c r="MM193" i="8"/>
  <c r="ML193" i="8"/>
  <c r="GR193" i="8"/>
  <c r="GS193" i="8"/>
  <c r="GT193" i="8"/>
  <c r="GU193" i="8"/>
  <c r="GV193" i="8"/>
  <c r="GW193" i="8"/>
  <c r="GX193" i="8"/>
  <c r="GY193" i="8"/>
  <c r="GZ193" i="8"/>
  <c r="HA193" i="8"/>
  <c r="MK193" i="8"/>
  <c r="MJ193" i="8"/>
  <c r="FN193" i="8"/>
  <c r="FW193" i="8"/>
  <c r="GC193" i="8"/>
  <c r="GO193" i="8"/>
  <c r="MI193" i="8"/>
  <c r="MH193" i="8"/>
  <c r="FS193" i="8"/>
  <c r="FV193" i="8"/>
  <c r="FX193" i="8"/>
  <c r="GI193" i="8"/>
  <c r="MG193" i="8"/>
  <c r="MF193" i="8"/>
  <c r="FT193" i="8"/>
  <c r="FU193" i="8"/>
  <c r="FY193" i="8"/>
  <c r="FZ193" i="8"/>
  <c r="ME193" i="8"/>
  <c r="MD193" i="8"/>
  <c r="FM193" i="8"/>
  <c r="FO193" i="8"/>
  <c r="FP193" i="8"/>
  <c r="FQ193" i="8"/>
  <c r="FR193" i="8"/>
  <c r="GD193" i="8"/>
  <c r="GN193" i="8"/>
  <c r="GP193" i="8"/>
  <c r="GQ193" i="8"/>
  <c r="MC193" i="8"/>
  <c r="MB193" i="8"/>
  <c r="GA193" i="8"/>
  <c r="GB193" i="8"/>
  <c r="GE193" i="8"/>
  <c r="GF193" i="8"/>
  <c r="GG193" i="8"/>
  <c r="GH193" i="8"/>
  <c r="GJ193" i="8"/>
  <c r="GK193" i="8"/>
  <c r="GL193" i="8"/>
  <c r="GM193" i="8"/>
  <c r="MA193" i="8"/>
  <c r="LZ193" i="8"/>
  <c r="LY193" i="8"/>
  <c r="LX193" i="8"/>
  <c r="LW193" i="8"/>
  <c r="LV193" i="8"/>
  <c r="HP192" i="8"/>
  <c r="HQ192" i="8"/>
  <c r="HR192" i="8"/>
  <c r="HS192" i="8"/>
  <c r="HT192" i="8"/>
  <c r="HU192" i="8"/>
  <c r="HV192" i="8"/>
  <c r="HW192" i="8"/>
  <c r="HX192" i="8"/>
  <c r="HY192" i="8"/>
  <c r="HZ192" i="8"/>
  <c r="IA192" i="8"/>
  <c r="IB192" i="8"/>
  <c r="IC192" i="8"/>
  <c r="ID192" i="8"/>
  <c r="MY192" i="8"/>
  <c r="MX192" i="8"/>
  <c r="KL192" i="8"/>
  <c r="KM192" i="8"/>
  <c r="KN192" i="8"/>
  <c r="KO192" i="8"/>
  <c r="KP192" i="8"/>
  <c r="KQ192" i="8"/>
  <c r="KR192" i="8"/>
  <c r="KS192" i="8"/>
  <c r="KT192" i="8"/>
  <c r="KU192" i="8"/>
  <c r="KV192" i="8"/>
  <c r="KW192" i="8"/>
  <c r="KX192" i="8"/>
  <c r="KY192" i="8"/>
  <c r="KZ192" i="8"/>
  <c r="LA192" i="8"/>
  <c r="LB192" i="8"/>
  <c r="LC192" i="8"/>
  <c r="LD192" i="8"/>
  <c r="LE192" i="8"/>
  <c r="LF192" i="8"/>
  <c r="LG192" i="8"/>
  <c r="LH192" i="8"/>
  <c r="LI192" i="8"/>
  <c r="LJ192" i="8"/>
  <c r="LK192" i="8"/>
  <c r="LL192" i="8"/>
  <c r="LM192" i="8"/>
  <c r="LN192" i="8"/>
  <c r="LO192" i="8"/>
  <c r="LP192" i="8"/>
  <c r="LQ192" i="8"/>
  <c r="LR192" i="8"/>
  <c r="LS192" i="8"/>
  <c r="LT192" i="8"/>
  <c r="LU192" i="8"/>
  <c r="MW192" i="8"/>
  <c r="MV192" i="8"/>
  <c r="JI192" i="8"/>
  <c r="JJ192" i="8"/>
  <c r="JK192" i="8"/>
  <c r="JL192" i="8"/>
  <c r="JM192" i="8"/>
  <c r="KD192" i="8"/>
  <c r="KE192" i="8"/>
  <c r="KF192" i="8"/>
  <c r="KG192" i="8"/>
  <c r="KH192" i="8"/>
  <c r="KI192" i="8"/>
  <c r="KJ192" i="8"/>
  <c r="KK192" i="8"/>
  <c r="MU192" i="8"/>
  <c r="MT192" i="8"/>
  <c r="JG192" i="8"/>
  <c r="JH192" i="8"/>
  <c r="JT192" i="8"/>
  <c r="JU192" i="8"/>
  <c r="JV192" i="8"/>
  <c r="JW192" i="8"/>
  <c r="JX192" i="8"/>
  <c r="JY192" i="8"/>
  <c r="JZ192" i="8"/>
  <c r="KA192" i="8"/>
  <c r="KB192" i="8"/>
  <c r="KC192" i="8"/>
  <c r="MS192" i="8"/>
  <c r="MR192" i="8"/>
  <c r="IY192" i="8"/>
  <c r="IZ192" i="8"/>
  <c r="JA192" i="8"/>
  <c r="JB192" i="8"/>
  <c r="JC192" i="8"/>
  <c r="JD192" i="8"/>
  <c r="JE192" i="8"/>
  <c r="JF192" i="8"/>
  <c r="JN192" i="8"/>
  <c r="JO192" i="8"/>
  <c r="JP192" i="8"/>
  <c r="JQ192" i="8"/>
  <c r="JR192" i="8"/>
  <c r="JS192" i="8"/>
  <c r="MQ192" i="8"/>
  <c r="MP192" i="8"/>
  <c r="IE192" i="8"/>
  <c r="IF192" i="8"/>
  <c r="IG192" i="8"/>
  <c r="IH192" i="8"/>
  <c r="II192" i="8"/>
  <c r="IJ192" i="8"/>
  <c r="IK192" i="8"/>
  <c r="IL192" i="8"/>
  <c r="IM192" i="8"/>
  <c r="IN192" i="8"/>
  <c r="IO192" i="8"/>
  <c r="IP192" i="8"/>
  <c r="IQ192" i="8"/>
  <c r="IR192" i="8"/>
  <c r="IS192" i="8"/>
  <c r="IT192" i="8"/>
  <c r="IU192" i="8"/>
  <c r="IV192" i="8"/>
  <c r="IW192" i="8"/>
  <c r="IX192" i="8"/>
  <c r="MO192" i="8"/>
  <c r="MN192" i="8"/>
  <c r="HB192" i="8"/>
  <c r="HC192" i="8"/>
  <c r="HD192" i="8"/>
  <c r="HE192" i="8"/>
  <c r="HF192" i="8"/>
  <c r="HG192" i="8"/>
  <c r="HH192" i="8"/>
  <c r="HI192" i="8"/>
  <c r="HJ192" i="8"/>
  <c r="HK192" i="8"/>
  <c r="HL192" i="8"/>
  <c r="HM192" i="8"/>
  <c r="HN192" i="8"/>
  <c r="HO192" i="8"/>
  <c r="MM192" i="8"/>
  <c r="ML192" i="8"/>
  <c r="GR192" i="8"/>
  <c r="GS192" i="8"/>
  <c r="GT192" i="8"/>
  <c r="GU192" i="8"/>
  <c r="GV192" i="8"/>
  <c r="GW192" i="8"/>
  <c r="GX192" i="8"/>
  <c r="GY192" i="8"/>
  <c r="GZ192" i="8"/>
  <c r="HA192" i="8"/>
  <c r="MK192" i="8"/>
  <c r="MJ192" i="8"/>
  <c r="FN192" i="8"/>
  <c r="FW192" i="8"/>
  <c r="GC192" i="8"/>
  <c r="GO192" i="8"/>
  <c r="MI192" i="8"/>
  <c r="MH192" i="8"/>
  <c r="FS192" i="8"/>
  <c r="FV192" i="8"/>
  <c r="FX192" i="8"/>
  <c r="GI192" i="8"/>
  <c r="MG192" i="8"/>
  <c r="MF192" i="8"/>
  <c r="FT192" i="8"/>
  <c r="FU192" i="8"/>
  <c r="FY192" i="8"/>
  <c r="FZ192" i="8"/>
  <c r="ME192" i="8"/>
  <c r="MD192" i="8"/>
  <c r="FM192" i="8"/>
  <c r="FO192" i="8"/>
  <c r="FP192" i="8"/>
  <c r="FQ192" i="8"/>
  <c r="FR192" i="8"/>
  <c r="GD192" i="8"/>
  <c r="GN192" i="8"/>
  <c r="GP192" i="8"/>
  <c r="GQ192" i="8"/>
  <c r="MC192" i="8"/>
  <c r="MB192" i="8"/>
  <c r="GA192" i="8"/>
  <c r="GB192" i="8"/>
  <c r="GE192" i="8"/>
  <c r="GF192" i="8"/>
  <c r="GG192" i="8"/>
  <c r="GH192" i="8"/>
  <c r="GJ192" i="8"/>
  <c r="GK192" i="8"/>
  <c r="GL192" i="8"/>
  <c r="GM192" i="8"/>
  <c r="MA192" i="8"/>
  <c r="LZ192" i="8"/>
  <c r="LY192" i="8"/>
  <c r="LX192" i="8"/>
  <c r="LW192" i="8"/>
  <c r="LV192" i="8"/>
  <c r="HP191" i="8"/>
  <c r="HQ191" i="8"/>
  <c r="HR191" i="8"/>
  <c r="HS191" i="8"/>
  <c r="HT191" i="8"/>
  <c r="HU191" i="8"/>
  <c r="HV191" i="8"/>
  <c r="HW191" i="8"/>
  <c r="HX191" i="8"/>
  <c r="HY191" i="8"/>
  <c r="HZ191" i="8"/>
  <c r="IA191" i="8"/>
  <c r="IB191" i="8"/>
  <c r="IC191" i="8"/>
  <c r="ID191" i="8"/>
  <c r="MY191" i="8"/>
  <c r="MX191" i="8"/>
  <c r="KL191" i="8"/>
  <c r="KM191" i="8"/>
  <c r="KN191" i="8"/>
  <c r="KO191" i="8"/>
  <c r="KP191" i="8"/>
  <c r="KQ191" i="8"/>
  <c r="KR191" i="8"/>
  <c r="KS191" i="8"/>
  <c r="KT191" i="8"/>
  <c r="KU191" i="8"/>
  <c r="KV191" i="8"/>
  <c r="KW191" i="8"/>
  <c r="KX191" i="8"/>
  <c r="KY191" i="8"/>
  <c r="KZ191" i="8"/>
  <c r="LA191" i="8"/>
  <c r="LB191" i="8"/>
  <c r="LC191" i="8"/>
  <c r="LD191" i="8"/>
  <c r="LE191" i="8"/>
  <c r="LF191" i="8"/>
  <c r="LG191" i="8"/>
  <c r="LH191" i="8"/>
  <c r="LI191" i="8"/>
  <c r="LJ191" i="8"/>
  <c r="LK191" i="8"/>
  <c r="LL191" i="8"/>
  <c r="LM191" i="8"/>
  <c r="LN191" i="8"/>
  <c r="LO191" i="8"/>
  <c r="LP191" i="8"/>
  <c r="LQ191" i="8"/>
  <c r="LR191" i="8"/>
  <c r="LS191" i="8"/>
  <c r="LT191" i="8"/>
  <c r="LU191" i="8"/>
  <c r="MW191" i="8"/>
  <c r="MV191" i="8"/>
  <c r="JI191" i="8"/>
  <c r="JJ191" i="8"/>
  <c r="JK191" i="8"/>
  <c r="JL191" i="8"/>
  <c r="JM191" i="8"/>
  <c r="KD191" i="8"/>
  <c r="KE191" i="8"/>
  <c r="KF191" i="8"/>
  <c r="KG191" i="8"/>
  <c r="KH191" i="8"/>
  <c r="KI191" i="8"/>
  <c r="KJ191" i="8"/>
  <c r="KK191" i="8"/>
  <c r="MU191" i="8"/>
  <c r="MT191" i="8"/>
  <c r="JG191" i="8"/>
  <c r="JH191" i="8"/>
  <c r="JT191" i="8"/>
  <c r="JU191" i="8"/>
  <c r="JV191" i="8"/>
  <c r="JW191" i="8"/>
  <c r="JX191" i="8"/>
  <c r="JY191" i="8"/>
  <c r="JZ191" i="8"/>
  <c r="KA191" i="8"/>
  <c r="KB191" i="8"/>
  <c r="KC191" i="8"/>
  <c r="MS191" i="8"/>
  <c r="MR191" i="8"/>
  <c r="IY191" i="8"/>
  <c r="IZ191" i="8"/>
  <c r="JA191" i="8"/>
  <c r="JB191" i="8"/>
  <c r="JC191" i="8"/>
  <c r="JD191" i="8"/>
  <c r="JE191" i="8"/>
  <c r="JF191" i="8"/>
  <c r="JN191" i="8"/>
  <c r="JO191" i="8"/>
  <c r="JP191" i="8"/>
  <c r="JQ191" i="8"/>
  <c r="JR191" i="8"/>
  <c r="JS191" i="8"/>
  <c r="MQ191" i="8"/>
  <c r="MP191" i="8"/>
  <c r="IE191" i="8"/>
  <c r="IF191" i="8"/>
  <c r="IG191" i="8"/>
  <c r="IH191" i="8"/>
  <c r="II191" i="8"/>
  <c r="IJ191" i="8"/>
  <c r="IK191" i="8"/>
  <c r="IL191" i="8"/>
  <c r="IM191" i="8"/>
  <c r="IN191" i="8"/>
  <c r="IO191" i="8"/>
  <c r="IP191" i="8"/>
  <c r="IQ191" i="8"/>
  <c r="IR191" i="8"/>
  <c r="IS191" i="8"/>
  <c r="IT191" i="8"/>
  <c r="IU191" i="8"/>
  <c r="IV191" i="8"/>
  <c r="IW191" i="8"/>
  <c r="IX191" i="8"/>
  <c r="MO191" i="8"/>
  <c r="MN191" i="8"/>
  <c r="HB191" i="8"/>
  <c r="HC191" i="8"/>
  <c r="HD191" i="8"/>
  <c r="HE191" i="8"/>
  <c r="HF191" i="8"/>
  <c r="HG191" i="8"/>
  <c r="HH191" i="8"/>
  <c r="HI191" i="8"/>
  <c r="HJ191" i="8"/>
  <c r="HK191" i="8"/>
  <c r="HL191" i="8"/>
  <c r="HM191" i="8"/>
  <c r="HN191" i="8"/>
  <c r="HO191" i="8"/>
  <c r="MM191" i="8"/>
  <c r="ML191" i="8"/>
  <c r="GR191" i="8"/>
  <c r="GS191" i="8"/>
  <c r="GT191" i="8"/>
  <c r="GU191" i="8"/>
  <c r="GV191" i="8"/>
  <c r="GW191" i="8"/>
  <c r="GX191" i="8"/>
  <c r="GY191" i="8"/>
  <c r="GZ191" i="8"/>
  <c r="HA191" i="8"/>
  <c r="MK191" i="8"/>
  <c r="MJ191" i="8"/>
  <c r="FN191" i="8"/>
  <c r="FW191" i="8"/>
  <c r="GC191" i="8"/>
  <c r="GO191" i="8"/>
  <c r="MI191" i="8"/>
  <c r="MH191" i="8"/>
  <c r="FS191" i="8"/>
  <c r="FV191" i="8"/>
  <c r="FX191" i="8"/>
  <c r="GI191" i="8"/>
  <c r="MG191" i="8"/>
  <c r="MF191" i="8"/>
  <c r="FT191" i="8"/>
  <c r="FU191" i="8"/>
  <c r="FY191" i="8"/>
  <c r="FZ191" i="8"/>
  <c r="ME191" i="8"/>
  <c r="MD191" i="8"/>
  <c r="FM191" i="8"/>
  <c r="FO191" i="8"/>
  <c r="FP191" i="8"/>
  <c r="FQ191" i="8"/>
  <c r="FR191" i="8"/>
  <c r="GD191" i="8"/>
  <c r="GN191" i="8"/>
  <c r="GP191" i="8"/>
  <c r="GQ191" i="8"/>
  <c r="MC191" i="8"/>
  <c r="MB191" i="8"/>
  <c r="GA191" i="8"/>
  <c r="GB191" i="8"/>
  <c r="GE191" i="8"/>
  <c r="GF191" i="8"/>
  <c r="GG191" i="8"/>
  <c r="GH191" i="8"/>
  <c r="GJ191" i="8"/>
  <c r="GK191" i="8"/>
  <c r="GL191" i="8"/>
  <c r="GM191" i="8"/>
  <c r="MA191" i="8"/>
  <c r="LZ191" i="8"/>
  <c r="LY191" i="8"/>
  <c r="LX191" i="8"/>
  <c r="LW191" i="8"/>
  <c r="LV191" i="8"/>
  <c r="HP190" i="8"/>
  <c r="HQ190" i="8"/>
  <c r="HR190" i="8"/>
  <c r="HS190" i="8"/>
  <c r="HT190" i="8"/>
  <c r="HU190" i="8"/>
  <c r="HV190" i="8"/>
  <c r="HW190" i="8"/>
  <c r="HX190" i="8"/>
  <c r="HY190" i="8"/>
  <c r="HZ190" i="8"/>
  <c r="IA190" i="8"/>
  <c r="IB190" i="8"/>
  <c r="IC190" i="8"/>
  <c r="ID190" i="8"/>
  <c r="MY190" i="8"/>
  <c r="MX190" i="8"/>
  <c r="KL190" i="8"/>
  <c r="KM190" i="8"/>
  <c r="KN190" i="8"/>
  <c r="KO190" i="8"/>
  <c r="KP190" i="8"/>
  <c r="KQ190" i="8"/>
  <c r="KR190" i="8"/>
  <c r="KS190" i="8"/>
  <c r="KT190" i="8"/>
  <c r="KU190" i="8"/>
  <c r="KV190" i="8"/>
  <c r="KW190" i="8"/>
  <c r="KX190" i="8"/>
  <c r="KY190" i="8"/>
  <c r="KZ190" i="8"/>
  <c r="LA190" i="8"/>
  <c r="LB190" i="8"/>
  <c r="LC190" i="8"/>
  <c r="LD190" i="8"/>
  <c r="LE190" i="8"/>
  <c r="LF190" i="8"/>
  <c r="LG190" i="8"/>
  <c r="LH190" i="8"/>
  <c r="LI190" i="8"/>
  <c r="LJ190" i="8"/>
  <c r="LK190" i="8"/>
  <c r="LL190" i="8"/>
  <c r="LM190" i="8"/>
  <c r="LN190" i="8"/>
  <c r="LO190" i="8"/>
  <c r="LP190" i="8"/>
  <c r="LQ190" i="8"/>
  <c r="LR190" i="8"/>
  <c r="LS190" i="8"/>
  <c r="LT190" i="8"/>
  <c r="LU190" i="8"/>
  <c r="MW190" i="8"/>
  <c r="MV190" i="8"/>
  <c r="JI190" i="8"/>
  <c r="JJ190" i="8"/>
  <c r="JK190" i="8"/>
  <c r="JL190" i="8"/>
  <c r="JM190" i="8"/>
  <c r="KD190" i="8"/>
  <c r="KE190" i="8"/>
  <c r="KF190" i="8"/>
  <c r="KG190" i="8"/>
  <c r="KH190" i="8"/>
  <c r="KI190" i="8"/>
  <c r="KJ190" i="8"/>
  <c r="KK190" i="8"/>
  <c r="MU190" i="8"/>
  <c r="MT190" i="8"/>
  <c r="JG190" i="8"/>
  <c r="JH190" i="8"/>
  <c r="JT190" i="8"/>
  <c r="JU190" i="8"/>
  <c r="JV190" i="8"/>
  <c r="JW190" i="8"/>
  <c r="JX190" i="8"/>
  <c r="JY190" i="8"/>
  <c r="JZ190" i="8"/>
  <c r="KA190" i="8"/>
  <c r="KB190" i="8"/>
  <c r="KC190" i="8"/>
  <c r="MS190" i="8"/>
  <c r="MR190" i="8"/>
  <c r="IY190" i="8"/>
  <c r="IZ190" i="8"/>
  <c r="JA190" i="8"/>
  <c r="JB190" i="8"/>
  <c r="JC190" i="8"/>
  <c r="JD190" i="8"/>
  <c r="JE190" i="8"/>
  <c r="JF190" i="8"/>
  <c r="JN190" i="8"/>
  <c r="JO190" i="8"/>
  <c r="JP190" i="8"/>
  <c r="JQ190" i="8"/>
  <c r="JR190" i="8"/>
  <c r="JS190" i="8"/>
  <c r="MQ190" i="8"/>
  <c r="MP190" i="8"/>
  <c r="IE190" i="8"/>
  <c r="IF190" i="8"/>
  <c r="IG190" i="8"/>
  <c r="IH190" i="8"/>
  <c r="II190" i="8"/>
  <c r="IJ190" i="8"/>
  <c r="IK190" i="8"/>
  <c r="IL190" i="8"/>
  <c r="IM190" i="8"/>
  <c r="IN190" i="8"/>
  <c r="IO190" i="8"/>
  <c r="IP190" i="8"/>
  <c r="IQ190" i="8"/>
  <c r="IR190" i="8"/>
  <c r="IS190" i="8"/>
  <c r="IT190" i="8"/>
  <c r="IU190" i="8"/>
  <c r="IV190" i="8"/>
  <c r="IW190" i="8"/>
  <c r="IX190" i="8"/>
  <c r="MO190" i="8"/>
  <c r="MN190" i="8"/>
  <c r="HB190" i="8"/>
  <c r="HC190" i="8"/>
  <c r="HD190" i="8"/>
  <c r="HE190" i="8"/>
  <c r="HF190" i="8"/>
  <c r="HG190" i="8"/>
  <c r="HH190" i="8"/>
  <c r="HI190" i="8"/>
  <c r="HJ190" i="8"/>
  <c r="HK190" i="8"/>
  <c r="HL190" i="8"/>
  <c r="HM190" i="8"/>
  <c r="HN190" i="8"/>
  <c r="HO190" i="8"/>
  <c r="MM190" i="8"/>
  <c r="ML190" i="8"/>
  <c r="GR190" i="8"/>
  <c r="GS190" i="8"/>
  <c r="GT190" i="8"/>
  <c r="GU190" i="8"/>
  <c r="GV190" i="8"/>
  <c r="GW190" i="8"/>
  <c r="GX190" i="8"/>
  <c r="GY190" i="8"/>
  <c r="GZ190" i="8"/>
  <c r="HA190" i="8"/>
  <c r="MK190" i="8"/>
  <c r="MJ190" i="8"/>
  <c r="FN190" i="8"/>
  <c r="FW190" i="8"/>
  <c r="GC190" i="8"/>
  <c r="GO190" i="8"/>
  <c r="MI190" i="8"/>
  <c r="MH190" i="8"/>
  <c r="FS190" i="8"/>
  <c r="FV190" i="8"/>
  <c r="FX190" i="8"/>
  <c r="GI190" i="8"/>
  <c r="MG190" i="8"/>
  <c r="MF190" i="8"/>
  <c r="FT190" i="8"/>
  <c r="FU190" i="8"/>
  <c r="FY190" i="8"/>
  <c r="FZ190" i="8"/>
  <c r="ME190" i="8"/>
  <c r="MD190" i="8"/>
  <c r="FM190" i="8"/>
  <c r="FO190" i="8"/>
  <c r="FP190" i="8"/>
  <c r="FQ190" i="8"/>
  <c r="FR190" i="8"/>
  <c r="GD190" i="8"/>
  <c r="GN190" i="8"/>
  <c r="GP190" i="8"/>
  <c r="GQ190" i="8"/>
  <c r="MC190" i="8"/>
  <c r="MB190" i="8"/>
  <c r="GA190" i="8"/>
  <c r="GB190" i="8"/>
  <c r="GE190" i="8"/>
  <c r="GF190" i="8"/>
  <c r="GG190" i="8"/>
  <c r="GH190" i="8"/>
  <c r="GJ190" i="8"/>
  <c r="GK190" i="8"/>
  <c r="GL190" i="8"/>
  <c r="GM190" i="8"/>
  <c r="MA190" i="8"/>
  <c r="LZ190" i="8"/>
  <c r="LY190" i="8"/>
  <c r="LX190" i="8"/>
  <c r="LW190" i="8"/>
  <c r="LV190" i="8"/>
  <c r="HP189" i="8"/>
  <c r="HQ189" i="8"/>
  <c r="HR189" i="8"/>
  <c r="HS189" i="8"/>
  <c r="HT189" i="8"/>
  <c r="HU189" i="8"/>
  <c r="HV189" i="8"/>
  <c r="HW189" i="8"/>
  <c r="HX189" i="8"/>
  <c r="HY189" i="8"/>
  <c r="HZ189" i="8"/>
  <c r="IA189" i="8"/>
  <c r="IB189" i="8"/>
  <c r="IC189" i="8"/>
  <c r="ID189" i="8"/>
  <c r="MY189" i="8"/>
  <c r="MX189" i="8"/>
  <c r="KL189" i="8"/>
  <c r="KM189" i="8"/>
  <c r="KN189" i="8"/>
  <c r="KO189" i="8"/>
  <c r="KP189" i="8"/>
  <c r="KQ189" i="8"/>
  <c r="KR189" i="8"/>
  <c r="KS189" i="8"/>
  <c r="KT189" i="8"/>
  <c r="KU189" i="8"/>
  <c r="KV189" i="8"/>
  <c r="KW189" i="8"/>
  <c r="KX189" i="8"/>
  <c r="KY189" i="8"/>
  <c r="KZ189" i="8"/>
  <c r="LA189" i="8"/>
  <c r="LB189" i="8"/>
  <c r="LC189" i="8"/>
  <c r="LD189" i="8"/>
  <c r="LE189" i="8"/>
  <c r="LF189" i="8"/>
  <c r="LG189" i="8"/>
  <c r="LH189" i="8"/>
  <c r="LI189" i="8"/>
  <c r="LJ189" i="8"/>
  <c r="LK189" i="8"/>
  <c r="LL189" i="8"/>
  <c r="LM189" i="8"/>
  <c r="LN189" i="8"/>
  <c r="LO189" i="8"/>
  <c r="LP189" i="8"/>
  <c r="LQ189" i="8"/>
  <c r="LR189" i="8"/>
  <c r="LS189" i="8"/>
  <c r="LT189" i="8"/>
  <c r="LU189" i="8"/>
  <c r="MW189" i="8"/>
  <c r="MV189" i="8"/>
  <c r="JI189" i="8"/>
  <c r="JJ189" i="8"/>
  <c r="JK189" i="8"/>
  <c r="JL189" i="8"/>
  <c r="JM189" i="8"/>
  <c r="KD189" i="8"/>
  <c r="KE189" i="8"/>
  <c r="KF189" i="8"/>
  <c r="KG189" i="8"/>
  <c r="KH189" i="8"/>
  <c r="KI189" i="8"/>
  <c r="KJ189" i="8"/>
  <c r="KK189" i="8"/>
  <c r="MU189" i="8"/>
  <c r="MT189" i="8"/>
  <c r="JG189" i="8"/>
  <c r="JH189" i="8"/>
  <c r="JT189" i="8"/>
  <c r="JU189" i="8"/>
  <c r="JV189" i="8"/>
  <c r="JW189" i="8"/>
  <c r="JX189" i="8"/>
  <c r="JY189" i="8"/>
  <c r="JZ189" i="8"/>
  <c r="KA189" i="8"/>
  <c r="KB189" i="8"/>
  <c r="KC189" i="8"/>
  <c r="MS189" i="8"/>
  <c r="MR189" i="8"/>
  <c r="IY189" i="8"/>
  <c r="IZ189" i="8"/>
  <c r="JA189" i="8"/>
  <c r="JB189" i="8"/>
  <c r="JC189" i="8"/>
  <c r="JD189" i="8"/>
  <c r="JE189" i="8"/>
  <c r="JF189" i="8"/>
  <c r="JN189" i="8"/>
  <c r="JO189" i="8"/>
  <c r="JP189" i="8"/>
  <c r="JQ189" i="8"/>
  <c r="JR189" i="8"/>
  <c r="JS189" i="8"/>
  <c r="MQ189" i="8"/>
  <c r="MP189" i="8"/>
  <c r="IE189" i="8"/>
  <c r="IF189" i="8"/>
  <c r="IG189" i="8"/>
  <c r="IH189" i="8"/>
  <c r="II189" i="8"/>
  <c r="IJ189" i="8"/>
  <c r="IK189" i="8"/>
  <c r="IL189" i="8"/>
  <c r="IM189" i="8"/>
  <c r="IN189" i="8"/>
  <c r="IO189" i="8"/>
  <c r="IP189" i="8"/>
  <c r="IQ189" i="8"/>
  <c r="IR189" i="8"/>
  <c r="IS189" i="8"/>
  <c r="IT189" i="8"/>
  <c r="IU189" i="8"/>
  <c r="IV189" i="8"/>
  <c r="IW189" i="8"/>
  <c r="IX189" i="8"/>
  <c r="MO189" i="8"/>
  <c r="MN189" i="8"/>
  <c r="HB189" i="8"/>
  <c r="HC189" i="8"/>
  <c r="HD189" i="8"/>
  <c r="HE189" i="8"/>
  <c r="HF189" i="8"/>
  <c r="HG189" i="8"/>
  <c r="HH189" i="8"/>
  <c r="HI189" i="8"/>
  <c r="HJ189" i="8"/>
  <c r="HK189" i="8"/>
  <c r="HL189" i="8"/>
  <c r="HM189" i="8"/>
  <c r="HN189" i="8"/>
  <c r="HO189" i="8"/>
  <c r="MM189" i="8"/>
  <c r="ML189" i="8"/>
  <c r="GR189" i="8"/>
  <c r="GS189" i="8"/>
  <c r="GT189" i="8"/>
  <c r="GU189" i="8"/>
  <c r="GV189" i="8"/>
  <c r="GW189" i="8"/>
  <c r="GX189" i="8"/>
  <c r="GY189" i="8"/>
  <c r="GZ189" i="8"/>
  <c r="HA189" i="8"/>
  <c r="MK189" i="8"/>
  <c r="MJ189" i="8"/>
  <c r="FN189" i="8"/>
  <c r="FW189" i="8"/>
  <c r="GC189" i="8"/>
  <c r="GO189" i="8"/>
  <c r="MI189" i="8"/>
  <c r="MH189" i="8"/>
  <c r="FS189" i="8"/>
  <c r="FV189" i="8"/>
  <c r="FX189" i="8"/>
  <c r="GI189" i="8"/>
  <c r="MG189" i="8"/>
  <c r="MF189" i="8"/>
  <c r="FT189" i="8"/>
  <c r="FU189" i="8"/>
  <c r="FY189" i="8"/>
  <c r="FZ189" i="8"/>
  <c r="ME189" i="8"/>
  <c r="MD189" i="8"/>
  <c r="FM189" i="8"/>
  <c r="FO189" i="8"/>
  <c r="FP189" i="8"/>
  <c r="FQ189" i="8"/>
  <c r="FR189" i="8"/>
  <c r="GD189" i="8"/>
  <c r="GN189" i="8"/>
  <c r="GP189" i="8"/>
  <c r="GQ189" i="8"/>
  <c r="MC189" i="8"/>
  <c r="MB189" i="8"/>
  <c r="GA189" i="8"/>
  <c r="GB189" i="8"/>
  <c r="GE189" i="8"/>
  <c r="GF189" i="8"/>
  <c r="GG189" i="8"/>
  <c r="GH189" i="8"/>
  <c r="GJ189" i="8"/>
  <c r="GK189" i="8"/>
  <c r="GL189" i="8"/>
  <c r="GM189" i="8"/>
  <c r="MA189" i="8"/>
  <c r="LZ189" i="8"/>
  <c r="LY189" i="8"/>
  <c r="LX189" i="8"/>
  <c r="LW189" i="8"/>
  <c r="LV189" i="8"/>
  <c r="HP188" i="8"/>
  <c r="HQ188" i="8"/>
  <c r="HR188" i="8"/>
  <c r="HS188" i="8"/>
  <c r="HT188" i="8"/>
  <c r="HU188" i="8"/>
  <c r="HV188" i="8"/>
  <c r="HW188" i="8"/>
  <c r="HX188" i="8"/>
  <c r="HY188" i="8"/>
  <c r="HZ188" i="8"/>
  <c r="IA188" i="8"/>
  <c r="IB188" i="8"/>
  <c r="IC188" i="8"/>
  <c r="ID188" i="8"/>
  <c r="MY188" i="8"/>
  <c r="MX188" i="8"/>
  <c r="KL188" i="8"/>
  <c r="KM188" i="8"/>
  <c r="KN188" i="8"/>
  <c r="KO188" i="8"/>
  <c r="KP188" i="8"/>
  <c r="KQ188" i="8"/>
  <c r="KR188" i="8"/>
  <c r="KS188" i="8"/>
  <c r="KT188" i="8"/>
  <c r="KU188" i="8"/>
  <c r="KV188" i="8"/>
  <c r="KW188" i="8"/>
  <c r="KX188" i="8"/>
  <c r="KY188" i="8"/>
  <c r="KZ188" i="8"/>
  <c r="LA188" i="8"/>
  <c r="LB188" i="8"/>
  <c r="LC188" i="8"/>
  <c r="LD188" i="8"/>
  <c r="LE188" i="8"/>
  <c r="LF188" i="8"/>
  <c r="LG188" i="8"/>
  <c r="LH188" i="8"/>
  <c r="LI188" i="8"/>
  <c r="LJ188" i="8"/>
  <c r="LK188" i="8"/>
  <c r="LL188" i="8"/>
  <c r="LM188" i="8"/>
  <c r="LN188" i="8"/>
  <c r="LO188" i="8"/>
  <c r="LP188" i="8"/>
  <c r="LQ188" i="8"/>
  <c r="LR188" i="8"/>
  <c r="LS188" i="8"/>
  <c r="LT188" i="8"/>
  <c r="LU188" i="8"/>
  <c r="MW188" i="8"/>
  <c r="MV188" i="8"/>
  <c r="JI188" i="8"/>
  <c r="JJ188" i="8"/>
  <c r="JK188" i="8"/>
  <c r="JL188" i="8"/>
  <c r="JM188" i="8"/>
  <c r="KD188" i="8"/>
  <c r="KE188" i="8"/>
  <c r="KF188" i="8"/>
  <c r="KG188" i="8"/>
  <c r="KH188" i="8"/>
  <c r="KI188" i="8"/>
  <c r="KJ188" i="8"/>
  <c r="KK188" i="8"/>
  <c r="MU188" i="8"/>
  <c r="MT188" i="8"/>
  <c r="JG188" i="8"/>
  <c r="JH188" i="8"/>
  <c r="JT188" i="8"/>
  <c r="JU188" i="8"/>
  <c r="JV188" i="8"/>
  <c r="JW188" i="8"/>
  <c r="JX188" i="8"/>
  <c r="JY188" i="8"/>
  <c r="JZ188" i="8"/>
  <c r="KA188" i="8"/>
  <c r="KB188" i="8"/>
  <c r="KC188" i="8"/>
  <c r="MS188" i="8"/>
  <c r="MR188" i="8"/>
  <c r="IY188" i="8"/>
  <c r="IZ188" i="8"/>
  <c r="JA188" i="8"/>
  <c r="JB188" i="8"/>
  <c r="JC188" i="8"/>
  <c r="JD188" i="8"/>
  <c r="JE188" i="8"/>
  <c r="JF188" i="8"/>
  <c r="JN188" i="8"/>
  <c r="JO188" i="8"/>
  <c r="JP188" i="8"/>
  <c r="JQ188" i="8"/>
  <c r="JR188" i="8"/>
  <c r="JS188" i="8"/>
  <c r="MQ188" i="8"/>
  <c r="MP188" i="8"/>
  <c r="IE188" i="8"/>
  <c r="IF188" i="8"/>
  <c r="IG188" i="8"/>
  <c r="IH188" i="8"/>
  <c r="II188" i="8"/>
  <c r="IJ188" i="8"/>
  <c r="IK188" i="8"/>
  <c r="IL188" i="8"/>
  <c r="IM188" i="8"/>
  <c r="IN188" i="8"/>
  <c r="IO188" i="8"/>
  <c r="IP188" i="8"/>
  <c r="IQ188" i="8"/>
  <c r="IR188" i="8"/>
  <c r="IS188" i="8"/>
  <c r="IT188" i="8"/>
  <c r="IU188" i="8"/>
  <c r="IV188" i="8"/>
  <c r="IW188" i="8"/>
  <c r="IX188" i="8"/>
  <c r="MO188" i="8"/>
  <c r="MN188" i="8"/>
  <c r="HB188" i="8"/>
  <c r="HC188" i="8"/>
  <c r="HD188" i="8"/>
  <c r="HE188" i="8"/>
  <c r="HF188" i="8"/>
  <c r="HG188" i="8"/>
  <c r="HH188" i="8"/>
  <c r="HI188" i="8"/>
  <c r="HJ188" i="8"/>
  <c r="HK188" i="8"/>
  <c r="HL188" i="8"/>
  <c r="HM188" i="8"/>
  <c r="HN188" i="8"/>
  <c r="HO188" i="8"/>
  <c r="MM188" i="8"/>
  <c r="ML188" i="8"/>
  <c r="GR188" i="8"/>
  <c r="GS188" i="8"/>
  <c r="GT188" i="8"/>
  <c r="GU188" i="8"/>
  <c r="GV188" i="8"/>
  <c r="GW188" i="8"/>
  <c r="GX188" i="8"/>
  <c r="GY188" i="8"/>
  <c r="GZ188" i="8"/>
  <c r="HA188" i="8"/>
  <c r="MK188" i="8"/>
  <c r="MJ188" i="8"/>
  <c r="FN188" i="8"/>
  <c r="FW188" i="8"/>
  <c r="GC188" i="8"/>
  <c r="GO188" i="8"/>
  <c r="MI188" i="8"/>
  <c r="MH188" i="8"/>
  <c r="FS188" i="8"/>
  <c r="FV188" i="8"/>
  <c r="FX188" i="8"/>
  <c r="GI188" i="8"/>
  <c r="MG188" i="8"/>
  <c r="MF188" i="8"/>
  <c r="FT188" i="8"/>
  <c r="FU188" i="8"/>
  <c r="FY188" i="8"/>
  <c r="FZ188" i="8"/>
  <c r="ME188" i="8"/>
  <c r="MD188" i="8"/>
  <c r="FM188" i="8"/>
  <c r="FO188" i="8"/>
  <c r="FP188" i="8"/>
  <c r="FQ188" i="8"/>
  <c r="FR188" i="8"/>
  <c r="GD188" i="8"/>
  <c r="GN188" i="8"/>
  <c r="GP188" i="8"/>
  <c r="GQ188" i="8"/>
  <c r="MC188" i="8"/>
  <c r="MB188" i="8"/>
  <c r="GA188" i="8"/>
  <c r="GB188" i="8"/>
  <c r="GE188" i="8"/>
  <c r="GF188" i="8"/>
  <c r="GG188" i="8"/>
  <c r="GH188" i="8"/>
  <c r="GJ188" i="8"/>
  <c r="GK188" i="8"/>
  <c r="GL188" i="8"/>
  <c r="GM188" i="8"/>
  <c r="MA188" i="8"/>
  <c r="LZ188" i="8"/>
  <c r="LY188" i="8"/>
  <c r="LX188" i="8"/>
  <c r="LW188" i="8"/>
  <c r="LV188" i="8"/>
  <c r="HP187" i="8"/>
  <c r="HQ187" i="8"/>
  <c r="HR187" i="8"/>
  <c r="HS187" i="8"/>
  <c r="HT187" i="8"/>
  <c r="HU187" i="8"/>
  <c r="HV187" i="8"/>
  <c r="HW187" i="8"/>
  <c r="HX187" i="8"/>
  <c r="HY187" i="8"/>
  <c r="HZ187" i="8"/>
  <c r="IA187" i="8"/>
  <c r="IB187" i="8"/>
  <c r="IC187" i="8"/>
  <c r="ID187" i="8"/>
  <c r="MY187" i="8"/>
  <c r="MX187" i="8"/>
  <c r="KL187" i="8"/>
  <c r="KM187" i="8"/>
  <c r="KN187" i="8"/>
  <c r="KO187" i="8"/>
  <c r="KP187" i="8"/>
  <c r="KQ187" i="8"/>
  <c r="KR187" i="8"/>
  <c r="KS187" i="8"/>
  <c r="KT187" i="8"/>
  <c r="KU187" i="8"/>
  <c r="KV187" i="8"/>
  <c r="KW187" i="8"/>
  <c r="KX187" i="8"/>
  <c r="KY187" i="8"/>
  <c r="KZ187" i="8"/>
  <c r="LA187" i="8"/>
  <c r="LB187" i="8"/>
  <c r="LC187" i="8"/>
  <c r="LD187" i="8"/>
  <c r="LE187" i="8"/>
  <c r="LF187" i="8"/>
  <c r="LG187" i="8"/>
  <c r="LH187" i="8"/>
  <c r="LI187" i="8"/>
  <c r="LJ187" i="8"/>
  <c r="LK187" i="8"/>
  <c r="LL187" i="8"/>
  <c r="LM187" i="8"/>
  <c r="LN187" i="8"/>
  <c r="LO187" i="8"/>
  <c r="LP187" i="8"/>
  <c r="LQ187" i="8"/>
  <c r="LR187" i="8"/>
  <c r="LS187" i="8"/>
  <c r="LT187" i="8"/>
  <c r="LU187" i="8"/>
  <c r="MW187" i="8"/>
  <c r="MV187" i="8"/>
  <c r="JI187" i="8"/>
  <c r="JJ187" i="8"/>
  <c r="JK187" i="8"/>
  <c r="JL187" i="8"/>
  <c r="JM187" i="8"/>
  <c r="KD187" i="8"/>
  <c r="KE187" i="8"/>
  <c r="KF187" i="8"/>
  <c r="KG187" i="8"/>
  <c r="KH187" i="8"/>
  <c r="KI187" i="8"/>
  <c r="KJ187" i="8"/>
  <c r="KK187" i="8"/>
  <c r="MU187" i="8"/>
  <c r="MT187" i="8"/>
  <c r="JG187" i="8"/>
  <c r="JH187" i="8"/>
  <c r="JT187" i="8"/>
  <c r="JU187" i="8"/>
  <c r="JV187" i="8"/>
  <c r="JW187" i="8"/>
  <c r="JX187" i="8"/>
  <c r="JY187" i="8"/>
  <c r="JZ187" i="8"/>
  <c r="KA187" i="8"/>
  <c r="KB187" i="8"/>
  <c r="KC187" i="8"/>
  <c r="MS187" i="8"/>
  <c r="MR187" i="8"/>
  <c r="IY187" i="8"/>
  <c r="IZ187" i="8"/>
  <c r="JA187" i="8"/>
  <c r="JB187" i="8"/>
  <c r="JC187" i="8"/>
  <c r="JD187" i="8"/>
  <c r="JE187" i="8"/>
  <c r="JF187" i="8"/>
  <c r="JN187" i="8"/>
  <c r="JO187" i="8"/>
  <c r="JP187" i="8"/>
  <c r="JQ187" i="8"/>
  <c r="JR187" i="8"/>
  <c r="JS187" i="8"/>
  <c r="MQ187" i="8"/>
  <c r="MP187" i="8"/>
  <c r="IE187" i="8"/>
  <c r="IF187" i="8"/>
  <c r="IG187" i="8"/>
  <c r="IH187" i="8"/>
  <c r="II187" i="8"/>
  <c r="IJ187" i="8"/>
  <c r="IK187" i="8"/>
  <c r="IL187" i="8"/>
  <c r="IM187" i="8"/>
  <c r="IN187" i="8"/>
  <c r="IO187" i="8"/>
  <c r="IP187" i="8"/>
  <c r="IQ187" i="8"/>
  <c r="IR187" i="8"/>
  <c r="IS187" i="8"/>
  <c r="IT187" i="8"/>
  <c r="IU187" i="8"/>
  <c r="IV187" i="8"/>
  <c r="IW187" i="8"/>
  <c r="IX187" i="8"/>
  <c r="MO187" i="8"/>
  <c r="MN187" i="8"/>
  <c r="HB187" i="8"/>
  <c r="HC187" i="8"/>
  <c r="HD187" i="8"/>
  <c r="HE187" i="8"/>
  <c r="HF187" i="8"/>
  <c r="HG187" i="8"/>
  <c r="HH187" i="8"/>
  <c r="HI187" i="8"/>
  <c r="HJ187" i="8"/>
  <c r="HK187" i="8"/>
  <c r="HL187" i="8"/>
  <c r="HM187" i="8"/>
  <c r="HN187" i="8"/>
  <c r="HO187" i="8"/>
  <c r="MM187" i="8"/>
  <c r="ML187" i="8"/>
  <c r="GR187" i="8"/>
  <c r="GS187" i="8"/>
  <c r="GT187" i="8"/>
  <c r="GU187" i="8"/>
  <c r="GV187" i="8"/>
  <c r="GW187" i="8"/>
  <c r="GX187" i="8"/>
  <c r="GY187" i="8"/>
  <c r="GZ187" i="8"/>
  <c r="HA187" i="8"/>
  <c r="MK187" i="8"/>
  <c r="MJ187" i="8"/>
  <c r="FN187" i="8"/>
  <c r="FW187" i="8"/>
  <c r="GC187" i="8"/>
  <c r="GO187" i="8"/>
  <c r="MI187" i="8"/>
  <c r="MH187" i="8"/>
  <c r="FS187" i="8"/>
  <c r="FV187" i="8"/>
  <c r="FX187" i="8"/>
  <c r="GI187" i="8"/>
  <c r="MG187" i="8"/>
  <c r="MF187" i="8"/>
  <c r="FT187" i="8"/>
  <c r="FU187" i="8"/>
  <c r="FY187" i="8"/>
  <c r="FZ187" i="8"/>
  <c r="ME187" i="8"/>
  <c r="MD187" i="8"/>
  <c r="FM187" i="8"/>
  <c r="FO187" i="8"/>
  <c r="FP187" i="8"/>
  <c r="FQ187" i="8"/>
  <c r="FR187" i="8"/>
  <c r="GD187" i="8"/>
  <c r="GN187" i="8"/>
  <c r="GP187" i="8"/>
  <c r="GQ187" i="8"/>
  <c r="MC187" i="8"/>
  <c r="MB187" i="8"/>
  <c r="GA187" i="8"/>
  <c r="GB187" i="8"/>
  <c r="GE187" i="8"/>
  <c r="GF187" i="8"/>
  <c r="GG187" i="8"/>
  <c r="GH187" i="8"/>
  <c r="GJ187" i="8"/>
  <c r="GK187" i="8"/>
  <c r="GL187" i="8"/>
  <c r="GM187" i="8"/>
  <c r="MA187" i="8"/>
  <c r="LZ187" i="8"/>
  <c r="LY187" i="8"/>
  <c r="LX187" i="8"/>
  <c r="LW187" i="8"/>
  <c r="LV187" i="8"/>
  <c r="HP186" i="8"/>
  <c r="HQ186" i="8"/>
  <c r="HR186" i="8"/>
  <c r="HS186" i="8"/>
  <c r="HT186" i="8"/>
  <c r="HU186" i="8"/>
  <c r="HV186" i="8"/>
  <c r="HW186" i="8"/>
  <c r="HX186" i="8"/>
  <c r="HY186" i="8"/>
  <c r="HZ186" i="8"/>
  <c r="IA186" i="8"/>
  <c r="IB186" i="8"/>
  <c r="IC186" i="8"/>
  <c r="ID186" i="8"/>
  <c r="MY186" i="8"/>
  <c r="MX186" i="8"/>
  <c r="KL186" i="8"/>
  <c r="KM186" i="8"/>
  <c r="KN186" i="8"/>
  <c r="KO186" i="8"/>
  <c r="KP186" i="8"/>
  <c r="KQ186" i="8"/>
  <c r="KR186" i="8"/>
  <c r="KS186" i="8"/>
  <c r="KT186" i="8"/>
  <c r="KU186" i="8"/>
  <c r="KV186" i="8"/>
  <c r="KW186" i="8"/>
  <c r="KX186" i="8"/>
  <c r="KY186" i="8"/>
  <c r="KZ186" i="8"/>
  <c r="LA186" i="8"/>
  <c r="LB186" i="8"/>
  <c r="LC186" i="8"/>
  <c r="LD186" i="8"/>
  <c r="LE186" i="8"/>
  <c r="LF186" i="8"/>
  <c r="LG186" i="8"/>
  <c r="LH186" i="8"/>
  <c r="LI186" i="8"/>
  <c r="LJ186" i="8"/>
  <c r="LK186" i="8"/>
  <c r="LL186" i="8"/>
  <c r="LM186" i="8"/>
  <c r="LN186" i="8"/>
  <c r="LO186" i="8"/>
  <c r="LP186" i="8"/>
  <c r="LQ186" i="8"/>
  <c r="LR186" i="8"/>
  <c r="LS186" i="8"/>
  <c r="LT186" i="8"/>
  <c r="LU186" i="8"/>
  <c r="MW186" i="8"/>
  <c r="MV186" i="8"/>
  <c r="JI186" i="8"/>
  <c r="JJ186" i="8"/>
  <c r="JK186" i="8"/>
  <c r="JL186" i="8"/>
  <c r="JM186" i="8"/>
  <c r="KD186" i="8"/>
  <c r="KE186" i="8"/>
  <c r="KF186" i="8"/>
  <c r="KG186" i="8"/>
  <c r="KH186" i="8"/>
  <c r="KI186" i="8"/>
  <c r="KJ186" i="8"/>
  <c r="KK186" i="8"/>
  <c r="MU186" i="8"/>
  <c r="MT186" i="8"/>
  <c r="JG186" i="8"/>
  <c r="JH186" i="8"/>
  <c r="JT186" i="8"/>
  <c r="JU186" i="8"/>
  <c r="JV186" i="8"/>
  <c r="JW186" i="8"/>
  <c r="JX186" i="8"/>
  <c r="JY186" i="8"/>
  <c r="JZ186" i="8"/>
  <c r="KA186" i="8"/>
  <c r="KB186" i="8"/>
  <c r="KC186" i="8"/>
  <c r="MS186" i="8"/>
  <c r="MR186" i="8"/>
  <c r="IY186" i="8"/>
  <c r="IZ186" i="8"/>
  <c r="JA186" i="8"/>
  <c r="JB186" i="8"/>
  <c r="JC186" i="8"/>
  <c r="JD186" i="8"/>
  <c r="JE186" i="8"/>
  <c r="JF186" i="8"/>
  <c r="JN186" i="8"/>
  <c r="JO186" i="8"/>
  <c r="JP186" i="8"/>
  <c r="JQ186" i="8"/>
  <c r="JR186" i="8"/>
  <c r="JS186" i="8"/>
  <c r="MQ186" i="8"/>
  <c r="MP186" i="8"/>
  <c r="IE186" i="8"/>
  <c r="IF186" i="8"/>
  <c r="IG186" i="8"/>
  <c r="IH186" i="8"/>
  <c r="II186" i="8"/>
  <c r="IJ186" i="8"/>
  <c r="IK186" i="8"/>
  <c r="IL186" i="8"/>
  <c r="IM186" i="8"/>
  <c r="IN186" i="8"/>
  <c r="IO186" i="8"/>
  <c r="IP186" i="8"/>
  <c r="IQ186" i="8"/>
  <c r="IR186" i="8"/>
  <c r="IS186" i="8"/>
  <c r="IT186" i="8"/>
  <c r="IU186" i="8"/>
  <c r="IV186" i="8"/>
  <c r="IW186" i="8"/>
  <c r="IX186" i="8"/>
  <c r="MO186" i="8"/>
  <c r="MN186" i="8"/>
  <c r="HB186" i="8"/>
  <c r="HC186" i="8"/>
  <c r="HD186" i="8"/>
  <c r="HE186" i="8"/>
  <c r="HF186" i="8"/>
  <c r="HG186" i="8"/>
  <c r="HH186" i="8"/>
  <c r="HI186" i="8"/>
  <c r="HJ186" i="8"/>
  <c r="HK186" i="8"/>
  <c r="HL186" i="8"/>
  <c r="HM186" i="8"/>
  <c r="HN186" i="8"/>
  <c r="HO186" i="8"/>
  <c r="MM186" i="8"/>
  <c r="ML186" i="8"/>
  <c r="GR186" i="8"/>
  <c r="GS186" i="8"/>
  <c r="GT186" i="8"/>
  <c r="GU186" i="8"/>
  <c r="GV186" i="8"/>
  <c r="GW186" i="8"/>
  <c r="GX186" i="8"/>
  <c r="GY186" i="8"/>
  <c r="GZ186" i="8"/>
  <c r="HA186" i="8"/>
  <c r="MK186" i="8"/>
  <c r="MJ186" i="8"/>
  <c r="FN186" i="8"/>
  <c r="FW186" i="8"/>
  <c r="GC186" i="8"/>
  <c r="GO186" i="8"/>
  <c r="MI186" i="8"/>
  <c r="MH186" i="8"/>
  <c r="FS186" i="8"/>
  <c r="FV186" i="8"/>
  <c r="FX186" i="8"/>
  <c r="GI186" i="8"/>
  <c r="MG186" i="8"/>
  <c r="MF186" i="8"/>
  <c r="FT186" i="8"/>
  <c r="FU186" i="8"/>
  <c r="FY186" i="8"/>
  <c r="FZ186" i="8"/>
  <c r="ME186" i="8"/>
  <c r="MD186" i="8"/>
  <c r="FM186" i="8"/>
  <c r="FO186" i="8"/>
  <c r="FP186" i="8"/>
  <c r="FQ186" i="8"/>
  <c r="FR186" i="8"/>
  <c r="GD186" i="8"/>
  <c r="GN186" i="8"/>
  <c r="GP186" i="8"/>
  <c r="GQ186" i="8"/>
  <c r="MC186" i="8"/>
  <c r="MB186" i="8"/>
  <c r="GA186" i="8"/>
  <c r="GB186" i="8"/>
  <c r="GE186" i="8"/>
  <c r="GF186" i="8"/>
  <c r="GG186" i="8"/>
  <c r="GH186" i="8"/>
  <c r="GJ186" i="8"/>
  <c r="GK186" i="8"/>
  <c r="GL186" i="8"/>
  <c r="GM186" i="8"/>
  <c r="MA186" i="8"/>
  <c r="LZ186" i="8"/>
  <c r="LY186" i="8"/>
  <c r="LX186" i="8"/>
  <c r="LW186" i="8"/>
  <c r="LV186" i="8"/>
  <c r="HP185" i="8"/>
  <c r="HQ185" i="8"/>
  <c r="HR185" i="8"/>
  <c r="HS185" i="8"/>
  <c r="HT185" i="8"/>
  <c r="HU185" i="8"/>
  <c r="HV185" i="8"/>
  <c r="HW185" i="8"/>
  <c r="HX185" i="8"/>
  <c r="HY185" i="8"/>
  <c r="HZ185" i="8"/>
  <c r="IA185" i="8"/>
  <c r="IB185" i="8"/>
  <c r="IC185" i="8"/>
  <c r="ID185" i="8"/>
  <c r="MY185" i="8"/>
  <c r="MX185" i="8"/>
  <c r="KL185" i="8"/>
  <c r="KM185" i="8"/>
  <c r="KN185" i="8"/>
  <c r="KO185" i="8"/>
  <c r="KP185" i="8"/>
  <c r="KQ185" i="8"/>
  <c r="KR185" i="8"/>
  <c r="KS185" i="8"/>
  <c r="KT185" i="8"/>
  <c r="KU185" i="8"/>
  <c r="KV185" i="8"/>
  <c r="KW185" i="8"/>
  <c r="KX185" i="8"/>
  <c r="KY185" i="8"/>
  <c r="KZ185" i="8"/>
  <c r="LA185" i="8"/>
  <c r="LB185" i="8"/>
  <c r="LC185" i="8"/>
  <c r="LD185" i="8"/>
  <c r="LE185" i="8"/>
  <c r="LF185" i="8"/>
  <c r="LG185" i="8"/>
  <c r="LH185" i="8"/>
  <c r="LI185" i="8"/>
  <c r="LJ185" i="8"/>
  <c r="LK185" i="8"/>
  <c r="LL185" i="8"/>
  <c r="LM185" i="8"/>
  <c r="LN185" i="8"/>
  <c r="LO185" i="8"/>
  <c r="LP185" i="8"/>
  <c r="LQ185" i="8"/>
  <c r="LR185" i="8"/>
  <c r="LS185" i="8"/>
  <c r="LT185" i="8"/>
  <c r="LU185" i="8"/>
  <c r="MW185" i="8"/>
  <c r="MV185" i="8"/>
  <c r="JI185" i="8"/>
  <c r="JJ185" i="8"/>
  <c r="JK185" i="8"/>
  <c r="JL185" i="8"/>
  <c r="JM185" i="8"/>
  <c r="KD185" i="8"/>
  <c r="KE185" i="8"/>
  <c r="KF185" i="8"/>
  <c r="KG185" i="8"/>
  <c r="KH185" i="8"/>
  <c r="KI185" i="8"/>
  <c r="KJ185" i="8"/>
  <c r="KK185" i="8"/>
  <c r="MU185" i="8"/>
  <c r="MT185" i="8"/>
  <c r="JG185" i="8"/>
  <c r="JH185" i="8"/>
  <c r="JT185" i="8"/>
  <c r="JU185" i="8"/>
  <c r="JV185" i="8"/>
  <c r="JW185" i="8"/>
  <c r="JX185" i="8"/>
  <c r="JY185" i="8"/>
  <c r="JZ185" i="8"/>
  <c r="KA185" i="8"/>
  <c r="KB185" i="8"/>
  <c r="KC185" i="8"/>
  <c r="MS185" i="8"/>
  <c r="MR185" i="8"/>
  <c r="IY185" i="8"/>
  <c r="IZ185" i="8"/>
  <c r="JA185" i="8"/>
  <c r="JB185" i="8"/>
  <c r="JC185" i="8"/>
  <c r="JD185" i="8"/>
  <c r="JE185" i="8"/>
  <c r="JF185" i="8"/>
  <c r="JN185" i="8"/>
  <c r="JO185" i="8"/>
  <c r="JP185" i="8"/>
  <c r="JQ185" i="8"/>
  <c r="JR185" i="8"/>
  <c r="JS185" i="8"/>
  <c r="MQ185" i="8"/>
  <c r="MP185" i="8"/>
  <c r="IE185" i="8"/>
  <c r="IF185" i="8"/>
  <c r="IG185" i="8"/>
  <c r="IH185" i="8"/>
  <c r="II185" i="8"/>
  <c r="IJ185" i="8"/>
  <c r="IK185" i="8"/>
  <c r="IL185" i="8"/>
  <c r="IM185" i="8"/>
  <c r="IN185" i="8"/>
  <c r="IO185" i="8"/>
  <c r="IP185" i="8"/>
  <c r="IQ185" i="8"/>
  <c r="IR185" i="8"/>
  <c r="IS185" i="8"/>
  <c r="IT185" i="8"/>
  <c r="IU185" i="8"/>
  <c r="IV185" i="8"/>
  <c r="IW185" i="8"/>
  <c r="IX185" i="8"/>
  <c r="MO185" i="8"/>
  <c r="MN185" i="8"/>
  <c r="HB185" i="8"/>
  <c r="HC185" i="8"/>
  <c r="HD185" i="8"/>
  <c r="HE185" i="8"/>
  <c r="HF185" i="8"/>
  <c r="HG185" i="8"/>
  <c r="HH185" i="8"/>
  <c r="HI185" i="8"/>
  <c r="HJ185" i="8"/>
  <c r="HK185" i="8"/>
  <c r="HL185" i="8"/>
  <c r="HM185" i="8"/>
  <c r="HN185" i="8"/>
  <c r="HO185" i="8"/>
  <c r="MM185" i="8"/>
  <c r="ML185" i="8"/>
  <c r="GR185" i="8"/>
  <c r="GS185" i="8"/>
  <c r="GT185" i="8"/>
  <c r="GU185" i="8"/>
  <c r="GV185" i="8"/>
  <c r="GW185" i="8"/>
  <c r="GX185" i="8"/>
  <c r="GY185" i="8"/>
  <c r="GZ185" i="8"/>
  <c r="HA185" i="8"/>
  <c r="MK185" i="8"/>
  <c r="MJ185" i="8"/>
  <c r="FN185" i="8"/>
  <c r="FW185" i="8"/>
  <c r="GC185" i="8"/>
  <c r="GO185" i="8"/>
  <c r="MI185" i="8"/>
  <c r="MH185" i="8"/>
  <c r="FS185" i="8"/>
  <c r="FV185" i="8"/>
  <c r="FX185" i="8"/>
  <c r="GI185" i="8"/>
  <c r="MG185" i="8"/>
  <c r="MF185" i="8"/>
  <c r="FT185" i="8"/>
  <c r="FU185" i="8"/>
  <c r="FY185" i="8"/>
  <c r="FZ185" i="8"/>
  <c r="ME185" i="8"/>
  <c r="MD185" i="8"/>
  <c r="FM185" i="8"/>
  <c r="FO185" i="8"/>
  <c r="FP185" i="8"/>
  <c r="FQ185" i="8"/>
  <c r="FR185" i="8"/>
  <c r="GD185" i="8"/>
  <c r="GN185" i="8"/>
  <c r="GP185" i="8"/>
  <c r="GQ185" i="8"/>
  <c r="MC185" i="8"/>
  <c r="MB185" i="8"/>
  <c r="GA185" i="8"/>
  <c r="GB185" i="8"/>
  <c r="GE185" i="8"/>
  <c r="GF185" i="8"/>
  <c r="GG185" i="8"/>
  <c r="GH185" i="8"/>
  <c r="GJ185" i="8"/>
  <c r="GK185" i="8"/>
  <c r="GL185" i="8"/>
  <c r="GM185" i="8"/>
  <c r="MA185" i="8"/>
  <c r="LZ185" i="8"/>
  <c r="LY185" i="8"/>
  <c r="LX185" i="8"/>
  <c r="LW185" i="8"/>
  <c r="LV185" i="8"/>
  <c r="HP184" i="8"/>
  <c r="HQ184" i="8"/>
  <c r="HR184" i="8"/>
  <c r="HS184" i="8"/>
  <c r="HT184" i="8"/>
  <c r="HU184" i="8"/>
  <c r="HV184" i="8"/>
  <c r="HW184" i="8"/>
  <c r="HX184" i="8"/>
  <c r="HY184" i="8"/>
  <c r="HZ184" i="8"/>
  <c r="IA184" i="8"/>
  <c r="IB184" i="8"/>
  <c r="IC184" i="8"/>
  <c r="ID184" i="8"/>
  <c r="MY184" i="8"/>
  <c r="MX184" i="8"/>
  <c r="KL184" i="8"/>
  <c r="KM184" i="8"/>
  <c r="KN184" i="8"/>
  <c r="KO184" i="8"/>
  <c r="KP184" i="8"/>
  <c r="KQ184" i="8"/>
  <c r="KR184" i="8"/>
  <c r="KS184" i="8"/>
  <c r="KT184" i="8"/>
  <c r="KU184" i="8"/>
  <c r="KV184" i="8"/>
  <c r="KW184" i="8"/>
  <c r="KX184" i="8"/>
  <c r="KY184" i="8"/>
  <c r="KZ184" i="8"/>
  <c r="LA184" i="8"/>
  <c r="LB184" i="8"/>
  <c r="LC184" i="8"/>
  <c r="LD184" i="8"/>
  <c r="LE184" i="8"/>
  <c r="LF184" i="8"/>
  <c r="LG184" i="8"/>
  <c r="LH184" i="8"/>
  <c r="LI184" i="8"/>
  <c r="LJ184" i="8"/>
  <c r="LK184" i="8"/>
  <c r="LL184" i="8"/>
  <c r="LM184" i="8"/>
  <c r="LN184" i="8"/>
  <c r="LO184" i="8"/>
  <c r="LP184" i="8"/>
  <c r="LQ184" i="8"/>
  <c r="LR184" i="8"/>
  <c r="LS184" i="8"/>
  <c r="LT184" i="8"/>
  <c r="LU184" i="8"/>
  <c r="MW184" i="8"/>
  <c r="MV184" i="8"/>
  <c r="JI184" i="8"/>
  <c r="JJ184" i="8"/>
  <c r="JK184" i="8"/>
  <c r="JL184" i="8"/>
  <c r="JM184" i="8"/>
  <c r="KD184" i="8"/>
  <c r="KE184" i="8"/>
  <c r="KF184" i="8"/>
  <c r="KG184" i="8"/>
  <c r="KH184" i="8"/>
  <c r="KI184" i="8"/>
  <c r="KJ184" i="8"/>
  <c r="KK184" i="8"/>
  <c r="MU184" i="8"/>
  <c r="MT184" i="8"/>
  <c r="JG184" i="8"/>
  <c r="JH184" i="8"/>
  <c r="JT184" i="8"/>
  <c r="JU184" i="8"/>
  <c r="JV184" i="8"/>
  <c r="JW184" i="8"/>
  <c r="JX184" i="8"/>
  <c r="JY184" i="8"/>
  <c r="JZ184" i="8"/>
  <c r="KA184" i="8"/>
  <c r="KB184" i="8"/>
  <c r="KC184" i="8"/>
  <c r="MS184" i="8"/>
  <c r="MR184" i="8"/>
  <c r="IY184" i="8"/>
  <c r="IZ184" i="8"/>
  <c r="JA184" i="8"/>
  <c r="JB184" i="8"/>
  <c r="JC184" i="8"/>
  <c r="JD184" i="8"/>
  <c r="JE184" i="8"/>
  <c r="JF184" i="8"/>
  <c r="JN184" i="8"/>
  <c r="JO184" i="8"/>
  <c r="JP184" i="8"/>
  <c r="JQ184" i="8"/>
  <c r="JR184" i="8"/>
  <c r="JS184" i="8"/>
  <c r="MQ184" i="8"/>
  <c r="MP184" i="8"/>
  <c r="IE184" i="8"/>
  <c r="IF184" i="8"/>
  <c r="IG184" i="8"/>
  <c r="IH184" i="8"/>
  <c r="II184" i="8"/>
  <c r="IJ184" i="8"/>
  <c r="IK184" i="8"/>
  <c r="IL184" i="8"/>
  <c r="IM184" i="8"/>
  <c r="IN184" i="8"/>
  <c r="IO184" i="8"/>
  <c r="IP184" i="8"/>
  <c r="IQ184" i="8"/>
  <c r="IR184" i="8"/>
  <c r="IS184" i="8"/>
  <c r="IT184" i="8"/>
  <c r="IU184" i="8"/>
  <c r="IV184" i="8"/>
  <c r="IW184" i="8"/>
  <c r="IX184" i="8"/>
  <c r="MO184" i="8"/>
  <c r="MN184" i="8"/>
  <c r="HB184" i="8"/>
  <c r="HC184" i="8"/>
  <c r="HD184" i="8"/>
  <c r="HE184" i="8"/>
  <c r="HF184" i="8"/>
  <c r="HG184" i="8"/>
  <c r="HH184" i="8"/>
  <c r="HI184" i="8"/>
  <c r="HJ184" i="8"/>
  <c r="HK184" i="8"/>
  <c r="HL184" i="8"/>
  <c r="HM184" i="8"/>
  <c r="HN184" i="8"/>
  <c r="HO184" i="8"/>
  <c r="MM184" i="8"/>
  <c r="ML184" i="8"/>
  <c r="GR184" i="8"/>
  <c r="GS184" i="8"/>
  <c r="GT184" i="8"/>
  <c r="GU184" i="8"/>
  <c r="GV184" i="8"/>
  <c r="GW184" i="8"/>
  <c r="GX184" i="8"/>
  <c r="GY184" i="8"/>
  <c r="GZ184" i="8"/>
  <c r="HA184" i="8"/>
  <c r="MK184" i="8"/>
  <c r="MJ184" i="8"/>
  <c r="FN184" i="8"/>
  <c r="FW184" i="8"/>
  <c r="GC184" i="8"/>
  <c r="GO184" i="8"/>
  <c r="MI184" i="8"/>
  <c r="MH184" i="8"/>
  <c r="FS184" i="8"/>
  <c r="FV184" i="8"/>
  <c r="FX184" i="8"/>
  <c r="GI184" i="8"/>
  <c r="MG184" i="8"/>
  <c r="MF184" i="8"/>
  <c r="FT184" i="8"/>
  <c r="FU184" i="8"/>
  <c r="FY184" i="8"/>
  <c r="FZ184" i="8"/>
  <c r="ME184" i="8"/>
  <c r="MD184" i="8"/>
  <c r="FM184" i="8"/>
  <c r="FO184" i="8"/>
  <c r="FP184" i="8"/>
  <c r="FQ184" i="8"/>
  <c r="FR184" i="8"/>
  <c r="GD184" i="8"/>
  <c r="GN184" i="8"/>
  <c r="GP184" i="8"/>
  <c r="GQ184" i="8"/>
  <c r="MC184" i="8"/>
  <c r="MB184" i="8"/>
  <c r="GA184" i="8"/>
  <c r="GB184" i="8"/>
  <c r="GE184" i="8"/>
  <c r="GF184" i="8"/>
  <c r="GG184" i="8"/>
  <c r="GH184" i="8"/>
  <c r="GJ184" i="8"/>
  <c r="GK184" i="8"/>
  <c r="GL184" i="8"/>
  <c r="GM184" i="8"/>
  <c r="MA184" i="8"/>
  <c r="LZ184" i="8"/>
  <c r="LY184" i="8"/>
  <c r="LX184" i="8"/>
  <c r="LW184" i="8"/>
  <c r="LV184" i="8"/>
  <c r="HP183" i="8"/>
  <c r="HQ183" i="8"/>
  <c r="HR183" i="8"/>
  <c r="HS183" i="8"/>
  <c r="HT183" i="8"/>
  <c r="HU183" i="8"/>
  <c r="HV183" i="8"/>
  <c r="HW183" i="8"/>
  <c r="HX183" i="8"/>
  <c r="HY183" i="8"/>
  <c r="HZ183" i="8"/>
  <c r="IA183" i="8"/>
  <c r="IB183" i="8"/>
  <c r="IC183" i="8"/>
  <c r="ID183" i="8"/>
  <c r="MY183" i="8"/>
  <c r="MX183" i="8"/>
  <c r="KL183" i="8"/>
  <c r="KM183" i="8"/>
  <c r="KN183" i="8"/>
  <c r="KO183" i="8"/>
  <c r="KP183" i="8"/>
  <c r="KQ183" i="8"/>
  <c r="KR183" i="8"/>
  <c r="KS183" i="8"/>
  <c r="KT183" i="8"/>
  <c r="KU183" i="8"/>
  <c r="KV183" i="8"/>
  <c r="KW183" i="8"/>
  <c r="KX183" i="8"/>
  <c r="KY183" i="8"/>
  <c r="KZ183" i="8"/>
  <c r="LA183" i="8"/>
  <c r="LB183" i="8"/>
  <c r="LC183" i="8"/>
  <c r="LD183" i="8"/>
  <c r="LE183" i="8"/>
  <c r="LF183" i="8"/>
  <c r="LG183" i="8"/>
  <c r="LH183" i="8"/>
  <c r="LI183" i="8"/>
  <c r="LJ183" i="8"/>
  <c r="LK183" i="8"/>
  <c r="LL183" i="8"/>
  <c r="LM183" i="8"/>
  <c r="LN183" i="8"/>
  <c r="LO183" i="8"/>
  <c r="LP183" i="8"/>
  <c r="LQ183" i="8"/>
  <c r="LR183" i="8"/>
  <c r="LS183" i="8"/>
  <c r="LT183" i="8"/>
  <c r="LU183" i="8"/>
  <c r="MW183" i="8"/>
  <c r="MV183" i="8"/>
  <c r="JI183" i="8"/>
  <c r="JJ183" i="8"/>
  <c r="JK183" i="8"/>
  <c r="JL183" i="8"/>
  <c r="JM183" i="8"/>
  <c r="KD183" i="8"/>
  <c r="KE183" i="8"/>
  <c r="KF183" i="8"/>
  <c r="KG183" i="8"/>
  <c r="KH183" i="8"/>
  <c r="KI183" i="8"/>
  <c r="KJ183" i="8"/>
  <c r="KK183" i="8"/>
  <c r="MU183" i="8"/>
  <c r="MT183" i="8"/>
  <c r="JG183" i="8"/>
  <c r="JH183" i="8"/>
  <c r="JT183" i="8"/>
  <c r="JU183" i="8"/>
  <c r="JV183" i="8"/>
  <c r="JW183" i="8"/>
  <c r="JX183" i="8"/>
  <c r="JY183" i="8"/>
  <c r="JZ183" i="8"/>
  <c r="KA183" i="8"/>
  <c r="KB183" i="8"/>
  <c r="KC183" i="8"/>
  <c r="MS183" i="8"/>
  <c r="MR183" i="8"/>
  <c r="IY183" i="8"/>
  <c r="IZ183" i="8"/>
  <c r="JA183" i="8"/>
  <c r="JB183" i="8"/>
  <c r="JC183" i="8"/>
  <c r="JD183" i="8"/>
  <c r="JE183" i="8"/>
  <c r="JF183" i="8"/>
  <c r="JN183" i="8"/>
  <c r="JO183" i="8"/>
  <c r="JP183" i="8"/>
  <c r="JQ183" i="8"/>
  <c r="JR183" i="8"/>
  <c r="JS183" i="8"/>
  <c r="MQ183" i="8"/>
  <c r="MP183" i="8"/>
  <c r="IE183" i="8"/>
  <c r="IF183" i="8"/>
  <c r="IG183" i="8"/>
  <c r="IH183" i="8"/>
  <c r="II183" i="8"/>
  <c r="IJ183" i="8"/>
  <c r="IK183" i="8"/>
  <c r="IL183" i="8"/>
  <c r="IM183" i="8"/>
  <c r="IN183" i="8"/>
  <c r="IO183" i="8"/>
  <c r="IP183" i="8"/>
  <c r="IQ183" i="8"/>
  <c r="IR183" i="8"/>
  <c r="IS183" i="8"/>
  <c r="IT183" i="8"/>
  <c r="IU183" i="8"/>
  <c r="IV183" i="8"/>
  <c r="IW183" i="8"/>
  <c r="IX183" i="8"/>
  <c r="MO183" i="8"/>
  <c r="MN183" i="8"/>
  <c r="HB183" i="8"/>
  <c r="HC183" i="8"/>
  <c r="HD183" i="8"/>
  <c r="HE183" i="8"/>
  <c r="HF183" i="8"/>
  <c r="HG183" i="8"/>
  <c r="HH183" i="8"/>
  <c r="HI183" i="8"/>
  <c r="HJ183" i="8"/>
  <c r="HK183" i="8"/>
  <c r="HL183" i="8"/>
  <c r="HM183" i="8"/>
  <c r="HN183" i="8"/>
  <c r="HO183" i="8"/>
  <c r="MM183" i="8"/>
  <c r="ML183" i="8"/>
  <c r="GR183" i="8"/>
  <c r="GS183" i="8"/>
  <c r="GT183" i="8"/>
  <c r="GU183" i="8"/>
  <c r="GV183" i="8"/>
  <c r="GW183" i="8"/>
  <c r="GX183" i="8"/>
  <c r="GY183" i="8"/>
  <c r="GZ183" i="8"/>
  <c r="HA183" i="8"/>
  <c r="MK183" i="8"/>
  <c r="MJ183" i="8"/>
  <c r="FN183" i="8"/>
  <c r="FW183" i="8"/>
  <c r="GC183" i="8"/>
  <c r="GO183" i="8"/>
  <c r="MI183" i="8"/>
  <c r="MH183" i="8"/>
  <c r="FS183" i="8"/>
  <c r="FV183" i="8"/>
  <c r="FX183" i="8"/>
  <c r="GI183" i="8"/>
  <c r="MG183" i="8"/>
  <c r="MF183" i="8"/>
  <c r="FT183" i="8"/>
  <c r="FU183" i="8"/>
  <c r="FY183" i="8"/>
  <c r="FZ183" i="8"/>
  <c r="ME183" i="8"/>
  <c r="MD183" i="8"/>
  <c r="FM183" i="8"/>
  <c r="FO183" i="8"/>
  <c r="FP183" i="8"/>
  <c r="FQ183" i="8"/>
  <c r="FR183" i="8"/>
  <c r="GD183" i="8"/>
  <c r="GN183" i="8"/>
  <c r="GP183" i="8"/>
  <c r="GQ183" i="8"/>
  <c r="MC183" i="8"/>
  <c r="MB183" i="8"/>
  <c r="GA183" i="8"/>
  <c r="GB183" i="8"/>
  <c r="GE183" i="8"/>
  <c r="GF183" i="8"/>
  <c r="GG183" i="8"/>
  <c r="GH183" i="8"/>
  <c r="GJ183" i="8"/>
  <c r="GK183" i="8"/>
  <c r="GL183" i="8"/>
  <c r="GM183" i="8"/>
  <c r="MA183" i="8"/>
  <c r="LZ183" i="8"/>
  <c r="LY183" i="8"/>
  <c r="LX183" i="8"/>
  <c r="LW183" i="8"/>
  <c r="LV183" i="8"/>
  <c r="HP182" i="8"/>
  <c r="HQ182" i="8"/>
  <c r="HR182" i="8"/>
  <c r="HS182" i="8"/>
  <c r="HT182" i="8"/>
  <c r="HU182" i="8"/>
  <c r="HV182" i="8"/>
  <c r="HW182" i="8"/>
  <c r="HX182" i="8"/>
  <c r="HY182" i="8"/>
  <c r="HZ182" i="8"/>
  <c r="IA182" i="8"/>
  <c r="IB182" i="8"/>
  <c r="IC182" i="8"/>
  <c r="ID182" i="8"/>
  <c r="MY182" i="8"/>
  <c r="MX182" i="8"/>
  <c r="KL182" i="8"/>
  <c r="KM182" i="8"/>
  <c r="KN182" i="8"/>
  <c r="KO182" i="8"/>
  <c r="KP182" i="8"/>
  <c r="KQ182" i="8"/>
  <c r="KR182" i="8"/>
  <c r="KS182" i="8"/>
  <c r="KT182" i="8"/>
  <c r="KU182" i="8"/>
  <c r="KV182" i="8"/>
  <c r="KW182" i="8"/>
  <c r="KX182" i="8"/>
  <c r="KY182" i="8"/>
  <c r="KZ182" i="8"/>
  <c r="LA182" i="8"/>
  <c r="LB182" i="8"/>
  <c r="LC182" i="8"/>
  <c r="LD182" i="8"/>
  <c r="LE182" i="8"/>
  <c r="LF182" i="8"/>
  <c r="LG182" i="8"/>
  <c r="LH182" i="8"/>
  <c r="LI182" i="8"/>
  <c r="LJ182" i="8"/>
  <c r="LK182" i="8"/>
  <c r="LL182" i="8"/>
  <c r="LM182" i="8"/>
  <c r="LN182" i="8"/>
  <c r="LO182" i="8"/>
  <c r="LP182" i="8"/>
  <c r="LQ182" i="8"/>
  <c r="LR182" i="8"/>
  <c r="LS182" i="8"/>
  <c r="LT182" i="8"/>
  <c r="LU182" i="8"/>
  <c r="MW182" i="8"/>
  <c r="MV182" i="8"/>
  <c r="JI182" i="8"/>
  <c r="JJ182" i="8"/>
  <c r="JK182" i="8"/>
  <c r="JL182" i="8"/>
  <c r="JM182" i="8"/>
  <c r="KD182" i="8"/>
  <c r="KE182" i="8"/>
  <c r="KF182" i="8"/>
  <c r="KG182" i="8"/>
  <c r="KH182" i="8"/>
  <c r="KI182" i="8"/>
  <c r="KJ182" i="8"/>
  <c r="KK182" i="8"/>
  <c r="MU182" i="8"/>
  <c r="MT182" i="8"/>
  <c r="JG182" i="8"/>
  <c r="JH182" i="8"/>
  <c r="JT182" i="8"/>
  <c r="JU182" i="8"/>
  <c r="JV182" i="8"/>
  <c r="JW182" i="8"/>
  <c r="JX182" i="8"/>
  <c r="JY182" i="8"/>
  <c r="JZ182" i="8"/>
  <c r="KA182" i="8"/>
  <c r="KB182" i="8"/>
  <c r="KC182" i="8"/>
  <c r="MS182" i="8"/>
  <c r="MR182" i="8"/>
  <c r="IY182" i="8"/>
  <c r="IZ182" i="8"/>
  <c r="JA182" i="8"/>
  <c r="JB182" i="8"/>
  <c r="JC182" i="8"/>
  <c r="JD182" i="8"/>
  <c r="JE182" i="8"/>
  <c r="JF182" i="8"/>
  <c r="JN182" i="8"/>
  <c r="JO182" i="8"/>
  <c r="JP182" i="8"/>
  <c r="JQ182" i="8"/>
  <c r="JR182" i="8"/>
  <c r="JS182" i="8"/>
  <c r="MQ182" i="8"/>
  <c r="MP182" i="8"/>
  <c r="IE182" i="8"/>
  <c r="IF182" i="8"/>
  <c r="IG182" i="8"/>
  <c r="IH182" i="8"/>
  <c r="II182" i="8"/>
  <c r="IJ182" i="8"/>
  <c r="IK182" i="8"/>
  <c r="IL182" i="8"/>
  <c r="IM182" i="8"/>
  <c r="IN182" i="8"/>
  <c r="IO182" i="8"/>
  <c r="IP182" i="8"/>
  <c r="IQ182" i="8"/>
  <c r="IR182" i="8"/>
  <c r="IS182" i="8"/>
  <c r="IT182" i="8"/>
  <c r="IU182" i="8"/>
  <c r="IV182" i="8"/>
  <c r="IW182" i="8"/>
  <c r="IX182" i="8"/>
  <c r="MO182" i="8"/>
  <c r="MN182" i="8"/>
  <c r="HB182" i="8"/>
  <c r="HC182" i="8"/>
  <c r="HD182" i="8"/>
  <c r="HE182" i="8"/>
  <c r="HF182" i="8"/>
  <c r="HG182" i="8"/>
  <c r="HH182" i="8"/>
  <c r="HI182" i="8"/>
  <c r="HJ182" i="8"/>
  <c r="HK182" i="8"/>
  <c r="HL182" i="8"/>
  <c r="HM182" i="8"/>
  <c r="HN182" i="8"/>
  <c r="HO182" i="8"/>
  <c r="MM182" i="8"/>
  <c r="ML182" i="8"/>
  <c r="GR182" i="8"/>
  <c r="GS182" i="8"/>
  <c r="GT182" i="8"/>
  <c r="GU182" i="8"/>
  <c r="GV182" i="8"/>
  <c r="GW182" i="8"/>
  <c r="GX182" i="8"/>
  <c r="GY182" i="8"/>
  <c r="GZ182" i="8"/>
  <c r="HA182" i="8"/>
  <c r="MK182" i="8"/>
  <c r="MJ182" i="8"/>
  <c r="FN182" i="8"/>
  <c r="FW182" i="8"/>
  <c r="GC182" i="8"/>
  <c r="GO182" i="8"/>
  <c r="MI182" i="8"/>
  <c r="MH182" i="8"/>
  <c r="FS182" i="8"/>
  <c r="FV182" i="8"/>
  <c r="FX182" i="8"/>
  <c r="GI182" i="8"/>
  <c r="MG182" i="8"/>
  <c r="MF182" i="8"/>
  <c r="FT182" i="8"/>
  <c r="FU182" i="8"/>
  <c r="FY182" i="8"/>
  <c r="FZ182" i="8"/>
  <c r="ME182" i="8"/>
  <c r="MD182" i="8"/>
  <c r="FM182" i="8"/>
  <c r="FO182" i="8"/>
  <c r="FP182" i="8"/>
  <c r="FQ182" i="8"/>
  <c r="FR182" i="8"/>
  <c r="GD182" i="8"/>
  <c r="GN182" i="8"/>
  <c r="GP182" i="8"/>
  <c r="GQ182" i="8"/>
  <c r="MC182" i="8"/>
  <c r="MB182" i="8"/>
  <c r="GA182" i="8"/>
  <c r="GB182" i="8"/>
  <c r="GE182" i="8"/>
  <c r="GF182" i="8"/>
  <c r="GG182" i="8"/>
  <c r="GH182" i="8"/>
  <c r="GJ182" i="8"/>
  <c r="GK182" i="8"/>
  <c r="GL182" i="8"/>
  <c r="GM182" i="8"/>
  <c r="MA182" i="8"/>
  <c r="LZ182" i="8"/>
  <c r="LY182" i="8"/>
  <c r="LX182" i="8"/>
  <c r="LW182" i="8"/>
  <c r="LV182" i="8"/>
  <c r="HP181" i="8"/>
  <c r="HQ181" i="8"/>
  <c r="HR181" i="8"/>
  <c r="HS181" i="8"/>
  <c r="HT181" i="8"/>
  <c r="HU181" i="8"/>
  <c r="HV181" i="8"/>
  <c r="HW181" i="8"/>
  <c r="HX181" i="8"/>
  <c r="HY181" i="8"/>
  <c r="HZ181" i="8"/>
  <c r="IA181" i="8"/>
  <c r="IB181" i="8"/>
  <c r="IC181" i="8"/>
  <c r="ID181" i="8"/>
  <c r="MY181" i="8"/>
  <c r="MX181" i="8"/>
  <c r="KL181" i="8"/>
  <c r="KM181" i="8"/>
  <c r="KN181" i="8"/>
  <c r="KO181" i="8"/>
  <c r="KP181" i="8"/>
  <c r="KQ181" i="8"/>
  <c r="KR181" i="8"/>
  <c r="KS181" i="8"/>
  <c r="KT181" i="8"/>
  <c r="KU181" i="8"/>
  <c r="KV181" i="8"/>
  <c r="KW181" i="8"/>
  <c r="KX181" i="8"/>
  <c r="KY181" i="8"/>
  <c r="KZ181" i="8"/>
  <c r="LA181" i="8"/>
  <c r="LB181" i="8"/>
  <c r="LC181" i="8"/>
  <c r="LD181" i="8"/>
  <c r="LE181" i="8"/>
  <c r="LF181" i="8"/>
  <c r="LG181" i="8"/>
  <c r="LH181" i="8"/>
  <c r="LI181" i="8"/>
  <c r="LJ181" i="8"/>
  <c r="LK181" i="8"/>
  <c r="LL181" i="8"/>
  <c r="LM181" i="8"/>
  <c r="LN181" i="8"/>
  <c r="LO181" i="8"/>
  <c r="LP181" i="8"/>
  <c r="LQ181" i="8"/>
  <c r="LR181" i="8"/>
  <c r="LS181" i="8"/>
  <c r="LT181" i="8"/>
  <c r="LU181" i="8"/>
  <c r="MW181" i="8"/>
  <c r="MV181" i="8"/>
  <c r="JI181" i="8"/>
  <c r="JJ181" i="8"/>
  <c r="JK181" i="8"/>
  <c r="JL181" i="8"/>
  <c r="JM181" i="8"/>
  <c r="KD181" i="8"/>
  <c r="KE181" i="8"/>
  <c r="KF181" i="8"/>
  <c r="KG181" i="8"/>
  <c r="KH181" i="8"/>
  <c r="KI181" i="8"/>
  <c r="KJ181" i="8"/>
  <c r="KK181" i="8"/>
  <c r="MU181" i="8"/>
  <c r="MT181" i="8"/>
  <c r="JG181" i="8"/>
  <c r="JH181" i="8"/>
  <c r="JT181" i="8"/>
  <c r="JU181" i="8"/>
  <c r="JV181" i="8"/>
  <c r="JW181" i="8"/>
  <c r="JX181" i="8"/>
  <c r="JY181" i="8"/>
  <c r="JZ181" i="8"/>
  <c r="KA181" i="8"/>
  <c r="KB181" i="8"/>
  <c r="KC181" i="8"/>
  <c r="MS181" i="8"/>
  <c r="MR181" i="8"/>
  <c r="IY181" i="8"/>
  <c r="IZ181" i="8"/>
  <c r="JA181" i="8"/>
  <c r="JB181" i="8"/>
  <c r="JC181" i="8"/>
  <c r="JD181" i="8"/>
  <c r="JE181" i="8"/>
  <c r="JF181" i="8"/>
  <c r="JN181" i="8"/>
  <c r="JO181" i="8"/>
  <c r="JP181" i="8"/>
  <c r="JQ181" i="8"/>
  <c r="JR181" i="8"/>
  <c r="JS181" i="8"/>
  <c r="MQ181" i="8"/>
  <c r="MP181" i="8"/>
  <c r="IE181" i="8"/>
  <c r="IF181" i="8"/>
  <c r="IG181" i="8"/>
  <c r="IH181" i="8"/>
  <c r="II181" i="8"/>
  <c r="IJ181" i="8"/>
  <c r="IK181" i="8"/>
  <c r="IL181" i="8"/>
  <c r="IM181" i="8"/>
  <c r="IN181" i="8"/>
  <c r="IO181" i="8"/>
  <c r="IP181" i="8"/>
  <c r="IQ181" i="8"/>
  <c r="IR181" i="8"/>
  <c r="IS181" i="8"/>
  <c r="IT181" i="8"/>
  <c r="IU181" i="8"/>
  <c r="IV181" i="8"/>
  <c r="IW181" i="8"/>
  <c r="IX181" i="8"/>
  <c r="MO181" i="8"/>
  <c r="MN181" i="8"/>
  <c r="HB181" i="8"/>
  <c r="HC181" i="8"/>
  <c r="HD181" i="8"/>
  <c r="HE181" i="8"/>
  <c r="HF181" i="8"/>
  <c r="HG181" i="8"/>
  <c r="HH181" i="8"/>
  <c r="HI181" i="8"/>
  <c r="HJ181" i="8"/>
  <c r="HK181" i="8"/>
  <c r="HL181" i="8"/>
  <c r="HM181" i="8"/>
  <c r="HN181" i="8"/>
  <c r="HO181" i="8"/>
  <c r="MM181" i="8"/>
  <c r="ML181" i="8"/>
  <c r="GR181" i="8"/>
  <c r="GS181" i="8"/>
  <c r="GT181" i="8"/>
  <c r="GU181" i="8"/>
  <c r="GV181" i="8"/>
  <c r="GW181" i="8"/>
  <c r="GX181" i="8"/>
  <c r="GY181" i="8"/>
  <c r="GZ181" i="8"/>
  <c r="HA181" i="8"/>
  <c r="MK181" i="8"/>
  <c r="MJ181" i="8"/>
  <c r="FN181" i="8"/>
  <c r="FW181" i="8"/>
  <c r="GC181" i="8"/>
  <c r="GO181" i="8"/>
  <c r="MI181" i="8"/>
  <c r="MH181" i="8"/>
  <c r="FS181" i="8"/>
  <c r="FV181" i="8"/>
  <c r="FX181" i="8"/>
  <c r="GI181" i="8"/>
  <c r="MG181" i="8"/>
  <c r="MF181" i="8"/>
  <c r="FT181" i="8"/>
  <c r="FU181" i="8"/>
  <c r="FY181" i="8"/>
  <c r="FZ181" i="8"/>
  <c r="ME181" i="8"/>
  <c r="MD181" i="8"/>
  <c r="FM181" i="8"/>
  <c r="FO181" i="8"/>
  <c r="FP181" i="8"/>
  <c r="FQ181" i="8"/>
  <c r="FR181" i="8"/>
  <c r="GD181" i="8"/>
  <c r="GN181" i="8"/>
  <c r="GP181" i="8"/>
  <c r="GQ181" i="8"/>
  <c r="MC181" i="8"/>
  <c r="MB181" i="8"/>
  <c r="GA181" i="8"/>
  <c r="GB181" i="8"/>
  <c r="GE181" i="8"/>
  <c r="GF181" i="8"/>
  <c r="GG181" i="8"/>
  <c r="GH181" i="8"/>
  <c r="GJ181" i="8"/>
  <c r="GK181" i="8"/>
  <c r="GL181" i="8"/>
  <c r="GM181" i="8"/>
  <c r="MA181" i="8"/>
  <c r="LZ181" i="8"/>
  <c r="LY181" i="8"/>
  <c r="LX181" i="8"/>
  <c r="LW181" i="8"/>
  <c r="LV181" i="8"/>
  <c r="HP180" i="8"/>
  <c r="HQ180" i="8"/>
  <c r="HR180" i="8"/>
  <c r="HS180" i="8"/>
  <c r="HT180" i="8"/>
  <c r="HU180" i="8"/>
  <c r="HV180" i="8"/>
  <c r="HW180" i="8"/>
  <c r="HX180" i="8"/>
  <c r="HY180" i="8"/>
  <c r="HZ180" i="8"/>
  <c r="IA180" i="8"/>
  <c r="IB180" i="8"/>
  <c r="IC180" i="8"/>
  <c r="ID180" i="8"/>
  <c r="MY180" i="8"/>
  <c r="MX180" i="8"/>
  <c r="KL180" i="8"/>
  <c r="KM180" i="8"/>
  <c r="KN180" i="8"/>
  <c r="KO180" i="8"/>
  <c r="KP180" i="8"/>
  <c r="KQ180" i="8"/>
  <c r="KR180" i="8"/>
  <c r="KS180" i="8"/>
  <c r="KT180" i="8"/>
  <c r="KU180" i="8"/>
  <c r="KV180" i="8"/>
  <c r="KW180" i="8"/>
  <c r="KX180" i="8"/>
  <c r="KY180" i="8"/>
  <c r="KZ180" i="8"/>
  <c r="LA180" i="8"/>
  <c r="LB180" i="8"/>
  <c r="LC180" i="8"/>
  <c r="LD180" i="8"/>
  <c r="LE180" i="8"/>
  <c r="LF180" i="8"/>
  <c r="LG180" i="8"/>
  <c r="LH180" i="8"/>
  <c r="LI180" i="8"/>
  <c r="LJ180" i="8"/>
  <c r="LK180" i="8"/>
  <c r="LL180" i="8"/>
  <c r="LM180" i="8"/>
  <c r="LN180" i="8"/>
  <c r="LO180" i="8"/>
  <c r="LP180" i="8"/>
  <c r="LQ180" i="8"/>
  <c r="LR180" i="8"/>
  <c r="LS180" i="8"/>
  <c r="LT180" i="8"/>
  <c r="LU180" i="8"/>
  <c r="MW180" i="8"/>
  <c r="MV180" i="8"/>
  <c r="JI180" i="8"/>
  <c r="JJ180" i="8"/>
  <c r="JK180" i="8"/>
  <c r="JL180" i="8"/>
  <c r="JM180" i="8"/>
  <c r="KD180" i="8"/>
  <c r="KE180" i="8"/>
  <c r="KF180" i="8"/>
  <c r="KG180" i="8"/>
  <c r="KH180" i="8"/>
  <c r="KI180" i="8"/>
  <c r="KJ180" i="8"/>
  <c r="KK180" i="8"/>
  <c r="MU180" i="8"/>
  <c r="MT180" i="8"/>
  <c r="JG180" i="8"/>
  <c r="JH180" i="8"/>
  <c r="JT180" i="8"/>
  <c r="JU180" i="8"/>
  <c r="JV180" i="8"/>
  <c r="JW180" i="8"/>
  <c r="JX180" i="8"/>
  <c r="JY180" i="8"/>
  <c r="JZ180" i="8"/>
  <c r="KA180" i="8"/>
  <c r="KB180" i="8"/>
  <c r="KC180" i="8"/>
  <c r="MS180" i="8"/>
  <c r="MR180" i="8"/>
  <c r="IY180" i="8"/>
  <c r="IZ180" i="8"/>
  <c r="JA180" i="8"/>
  <c r="JB180" i="8"/>
  <c r="JC180" i="8"/>
  <c r="JD180" i="8"/>
  <c r="JE180" i="8"/>
  <c r="JF180" i="8"/>
  <c r="JN180" i="8"/>
  <c r="JO180" i="8"/>
  <c r="JP180" i="8"/>
  <c r="JQ180" i="8"/>
  <c r="JR180" i="8"/>
  <c r="JS180" i="8"/>
  <c r="MQ180" i="8"/>
  <c r="MP180" i="8"/>
  <c r="IE180" i="8"/>
  <c r="IF180" i="8"/>
  <c r="IG180" i="8"/>
  <c r="IH180" i="8"/>
  <c r="II180" i="8"/>
  <c r="IJ180" i="8"/>
  <c r="IK180" i="8"/>
  <c r="IL180" i="8"/>
  <c r="IM180" i="8"/>
  <c r="IN180" i="8"/>
  <c r="IO180" i="8"/>
  <c r="IP180" i="8"/>
  <c r="IQ180" i="8"/>
  <c r="IR180" i="8"/>
  <c r="IS180" i="8"/>
  <c r="IT180" i="8"/>
  <c r="IU180" i="8"/>
  <c r="IV180" i="8"/>
  <c r="IW180" i="8"/>
  <c r="IX180" i="8"/>
  <c r="MO180" i="8"/>
  <c r="MN180" i="8"/>
  <c r="HB180" i="8"/>
  <c r="HC180" i="8"/>
  <c r="HD180" i="8"/>
  <c r="HE180" i="8"/>
  <c r="HF180" i="8"/>
  <c r="HG180" i="8"/>
  <c r="HH180" i="8"/>
  <c r="HI180" i="8"/>
  <c r="HJ180" i="8"/>
  <c r="HK180" i="8"/>
  <c r="HL180" i="8"/>
  <c r="HM180" i="8"/>
  <c r="HN180" i="8"/>
  <c r="HO180" i="8"/>
  <c r="MM180" i="8"/>
  <c r="ML180" i="8"/>
  <c r="GR180" i="8"/>
  <c r="GS180" i="8"/>
  <c r="GT180" i="8"/>
  <c r="GU180" i="8"/>
  <c r="GV180" i="8"/>
  <c r="GW180" i="8"/>
  <c r="GX180" i="8"/>
  <c r="GY180" i="8"/>
  <c r="GZ180" i="8"/>
  <c r="HA180" i="8"/>
  <c r="MK180" i="8"/>
  <c r="MJ180" i="8"/>
  <c r="FN180" i="8"/>
  <c r="FW180" i="8"/>
  <c r="GC180" i="8"/>
  <c r="GO180" i="8"/>
  <c r="MI180" i="8"/>
  <c r="MH180" i="8"/>
  <c r="FS180" i="8"/>
  <c r="FV180" i="8"/>
  <c r="FX180" i="8"/>
  <c r="GI180" i="8"/>
  <c r="MG180" i="8"/>
  <c r="MF180" i="8"/>
  <c r="FT180" i="8"/>
  <c r="FU180" i="8"/>
  <c r="FY180" i="8"/>
  <c r="FZ180" i="8"/>
  <c r="ME180" i="8"/>
  <c r="MD180" i="8"/>
  <c r="FM180" i="8"/>
  <c r="FO180" i="8"/>
  <c r="FP180" i="8"/>
  <c r="FQ180" i="8"/>
  <c r="FR180" i="8"/>
  <c r="GD180" i="8"/>
  <c r="GN180" i="8"/>
  <c r="GP180" i="8"/>
  <c r="GQ180" i="8"/>
  <c r="MC180" i="8"/>
  <c r="MB180" i="8"/>
  <c r="GA180" i="8"/>
  <c r="GB180" i="8"/>
  <c r="GE180" i="8"/>
  <c r="GF180" i="8"/>
  <c r="GG180" i="8"/>
  <c r="GH180" i="8"/>
  <c r="GJ180" i="8"/>
  <c r="GK180" i="8"/>
  <c r="GL180" i="8"/>
  <c r="GM180" i="8"/>
  <c r="MA180" i="8"/>
  <c r="LZ180" i="8"/>
  <c r="LY180" i="8"/>
  <c r="LX180" i="8"/>
  <c r="LW180" i="8"/>
  <c r="LV180" i="8"/>
  <c r="HP179" i="8"/>
  <c r="HQ179" i="8"/>
  <c r="HR179" i="8"/>
  <c r="HS179" i="8"/>
  <c r="HT179" i="8"/>
  <c r="HU179" i="8"/>
  <c r="HV179" i="8"/>
  <c r="HW179" i="8"/>
  <c r="HX179" i="8"/>
  <c r="HY179" i="8"/>
  <c r="HZ179" i="8"/>
  <c r="IA179" i="8"/>
  <c r="IB179" i="8"/>
  <c r="IC179" i="8"/>
  <c r="ID179" i="8"/>
  <c r="MY179" i="8"/>
  <c r="MX179" i="8"/>
  <c r="KL179" i="8"/>
  <c r="KM179" i="8"/>
  <c r="KN179" i="8"/>
  <c r="KO179" i="8"/>
  <c r="KP179" i="8"/>
  <c r="KQ179" i="8"/>
  <c r="KR179" i="8"/>
  <c r="KS179" i="8"/>
  <c r="KT179" i="8"/>
  <c r="KU179" i="8"/>
  <c r="KV179" i="8"/>
  <c r="KW179" i="8"/>
  <c r="KX179" i="8"/>
  <c r="KY179" i="8"/>
  <c r="KZ179" i="8"/>
  <c r="LA179" i="8"/>
  <c r="LB179" i="8"/>
  <c r="LC179" i="8"/>
  <c r="LD179" i="8"/>
  <c r="LE179" i="8"/>
  <c r="LF179" i="8"/>
  <c r="LG179" i="8"/>
  <c r="LH179" i="8"/>
  <c r="LI179" i="8"/>
  <c r="LJ179" i="8"/>
  <c r="LK179" i="8"/>
  <c r="LL179" i="8"/>
  <c r="LM179" i="8"/>
  <c r="LN179" i="8"/>
  <c r="LO179" i="8"/>
  <c r="LP179" i="8"/>
  <c r="LQ179" i="8"/>
  <c r="LR179" i="8"/>
  <c r="LS179" i="8"/>
  <c r="LT179" i="8"/>
  <c r="LU179" i="8"/>
  <c r="MW179" i="8"/>
  <c r="MV179" i="8"/>
  <c r="JI179" i="8"/>
  <c r="JJ179" i="8"/>
  <c r="JK179" i="8"/>
  <c r="JL179" i="8"/>
  <c r="JM179" i="8"/>
  <c r="KD179" i="8"/>
  <c r="KE179" i="8"/>
  <c r="KF179" i="8"/>
  <c r="KG179" i="8"/>
  <c r="KH179" i="8"/>
  <c r="KI179" i="8"/>
  <c r="KJ179" i="8"/>
  <c r="KK179" i="8"/>
  <c r="MU179" i="8"/>
  <c r="MT179" i="8"/>
  <c r="JG179" i="8"/>
  <c r="JH179" i="8"/>
  <c r="JT179" i="8"/>
  <c r="JU179" i="8"/>
  <c r="JV179" i="8"/>
  <c r="JW179" i="8"/>
  <c r="JX179" i="8"/>
  <c r="JY179" i="8"/>
  <c r="JZ179" i="8"/>
  <c r="KA179" i="8"/>
  <c r="KB179" i="8"/>
  <c r="KC179" i="8"/>
  <c r="MS179" i="8"/>
  <c r="MR179" i="8"/>
  <c r="IY179" i="8"/>
  <c r="IZ179" i="8"/>
  <c r="JA179" i="8"/>
  <c r="JB179" i="8"/>
  <c r="JC179" i="8"/>
  <c r="JD179" i="8"/>
  <c r="JE179" i="8"/>
  <c r="JF179" i="8"/>
  <c r="JN179" i="8"/>
  <c r="JO179" i="8"/>
  <c r="JP179" i="8"/>
  <c r="JQ179" i="8"/>
  <c r="JR179" i="8"/>
  <c r="JS179" i="8"/>
  <c r="MQ179" i="8"/>
  <c r="MP179" i="8"/>
  <c r="IE179" i="8"/>
  <c r="IF179" i="8"/>
  <c r="IG179" i="8"/>
  <c r="IH179" i="8"/>
  <c r="II179" i="8"/>
  <c r="IJ179" i="8"/>
  <c r="IK179" i="8"/>
  <c r="IL179" i="8"/>
  <c r="IM179" i="8"/>
  <c r="IN179" i="8"/>
  <c r="IO179" i="8"/>
  <c r="IP179" i="8"/>
  <c r="IQ179" i="8"/>
  <c r="IR179" i="8"/>
  <c r="IS179" i="8"/>
  <c r="IT179" i="8"/>
  <c r="IU179" i="8"/>
  <c r="IV179" i="8"/>
  <c r="IW179" i="8"/>
  <c r="IX179" i="8"/>
  <c r="MO179" i="8"/>
  <c r="MN179" i="8"/>
  <c r="HB179" i="8"/>
  <c r="HC179" i="8"/>
  <c r="HD179" i="8"/>
  <c r="HE179" i="8"/>
  <c r="HF179" i="8"/>
  <c r="HG179" i="8"/>
  <c r="HH179" i="8"/>
  <c r="HI179" i="8"/>
  <c r="HJ179" i="8"/>
  <c r="HK179" i="8"/>
  <c r="HL179" i="8"/>
  <c r="HM179" i="8"/>
  <c r="HN179" i="8"/>
  <c r="HO179" i="8"/>
  <c r="MM179" i="8"/>
  <c r="ML179" i="8"/>
  <c r="GR179" i="8"/>
  <c r="GS179" i="8"/>
  <c r="GT179" i="8"/>
  <c r="GU179" i="8"/>
  <c r="GV179" i="8"/>
  <c r="GW179" i="8"/>
  <c r="GX179" i="8"/>
  <c r="GY179" i="8"/>
  <c r="GZ179" i="8"/>
  <c r="HA179" i="8"/>
  <c r="MK179" i="8"/>
  <c r="MJ179" i="8"/>
  <c r="FN179" i="8"/>
  <c r="FW179" i="8"/>
  <c r="GC179" i="8"/>
  <c r="GO179" i="8"/>
  <c r="MI179" i="8"/>
  <c r="MH179" i="8"/>
  <c r="FS179" i="8"/>
  <c r="FV179" i="8"/>
  <c r="FX179" i="8"/>
  <c r="GI179" i="8"/>
  <c r="MG179" i="8"/>
  <c r="MF179" i="8"/>
  <c r="FT179" i="8"/>
  <c r="FU179" i="8"/>
  <c r="FY179" i="8"/>
  <c r="FZ179" i="8"/>
  <c r="ME179" i="8"/>
  <c r="MD179" i="8"/>
  <c r="FM179" i="8"/>
  <c r="FO179" i="8"/>
  <c r="FP179" i="8"/>
  <c r="FQ179" i="8"/>
  <c r="FR179" i="8"/>
  <c r="GD179" i="8"/>
  <c r="GN179" i="8"/>
  <c r="GP179" i="8"/>
  <c r="GQ179" i="8"/>
  <c r="MC179" i="8"/>
  <c r="MB179" i="8"/>
  <c r="GA179" i="8"/>
  <c r="GB179" i="8"/>
  <c r="GE179" i="8"/>
  <c r="GF179" i="8"/>
  <c r="GG179" i="8"/>
  <c r="GH179" i="8"/>
  <c r="GJ179" i="8"/>
  <c r="GK179" i="8"/>
  <c r="GL179" i="8"/>
  <c r="GM179" i="8"/>
  <c r="MA179" i="8"/>
  <c r="LZ179" i="8"/>
  <c r="LY179" i="8"/>
  <c r="LX179" i="8"/>
  <c r="LW179" i="8"/>
  <c r="LV179" i="8"/>
  <c r="HP178" i="8"/>
  <c r="HQ178" i="8"/>
  <c r="HR178" i="8"/>
  <c r="HS178" i="8"/>
  <c r="HT178" i="8"/>
  <c r="HU178" i="8"/>
  <c r="HV178" i="8"/>
  <c r="HW178" i="8"/>
  <c r="HX178" i="8"/>
  <c r="HY178" i="8"/>
  <c r="HZ178" i="8"/>
  <c r="IA178" i="8"/>
  <c r="IB178" i="8"/>
  <c r="IC178" i="8"/>
  <c r="ID178" i="8"/>
  <c r="MY178" i="8"/>
  <c r="MX178" i="8"/>
  <c r="KL178" i="8"/>
  <c r="KM178" i="8"/>
  <c r="KN178" i="8"/>
  <c r="KO178" i="8"/>
  <c r="KP178" i="8"/>
  <c r="KQ178" i="8"/>
  <c r="KR178" i="8"/>
  <c r="KS178" i="8"/>
  <c r="KT178" i="8"/>
  <c r="KU178" i="8"/>
  <c r="KV178" i="8"/>
  <c r="KW178" i="8"/>
  <c r="KX178" i="8"/>
  <c r="KY178" i="8"/>
  <c r="KZ178" i="8"/>
  <c r="LA178" i="8"/>
  <c r="LB178" i="8"/>
  <c r="LC178" i="8"/>
  <c r="LD178" i="8"/>
  <c r="LE178" i="8"/>
  <c r="LF178" i="8"/>
  <c r="LG178" i="8"/>
  <c r="LH178" i="8"/>
  <c r="LI178" i="8"/>
  <c r="LJ178" i="8"/>
  <c r="LK178" i="8"/>
  <c r="LL178" i="8"/>
  <c r="LM178" i="8"/>
  <c r="LN178" i="8"/>
  <c r="LO178" i="8"/>
  <c r="LP178" i="8"/>
  <c r="LQ178" i="8"/>
  <c r="LR178" i="8"/>
  <c r="LS178" i="8"/>
  <c r="LT178" i="8"/>
  <c r="LU178" i="8"/>
  <c r="MW178" i="8"/>
  <c r="MV178" i="8"/>
  <c r="JI178" i="8"/>
  <c r="JJ178" i="8"/>
  <c r="JK178" i="8"/>
  <c r="JL178" i="8"/>
  <c r="JM178" i="8"/>
  <c r="KD178" i="8"/>
  <c r="KE178" i="8"/>
  <c r="KF178" i="8"/>
  <c r="KG178" i="8"/>
  <c r="KH178" i="8"/>
  <c r="KI178" i="8"/>
  <c r="KJ178" i="8"/>
  <c r="KK178" i="8"/>
  <c r="MU178" i="8"/>
  <c r="MT178" i="8"/>
  <c r="JG178" i="8"/>
  <c r="JH178" i="8"/>
  <c r="JT178" i="8"/>
  <c r="JU178" i="8"/>
  <c r="JV178" i="8"/>
  <c r="JW178" i="8"/>
  <c r="JX178" i="8"/>
  <c r="JY178" i="8"/>
  <c r="JZ178" i="8"/>
  <c r="KA178" i="8"/>
  <c r="KB178" i="8"/>
  <c r="KC178" i="8"/>
  <c r="MS178" i="8"/>
  <c r="MR178" i="8"/>
  <c r="IY178" i="8"/>
  <c r="IZ178" i="8"/>
  <c r="JA178" i="8"/>
  <c r="JB178" i="8"/>
  <c r="JC178" i="8"/>
  <c r="JD178" i="8"/>
  <c r="JE178" i="8"/>
  <c r="JF178" i="8"/>
  <c r="JN178" i="8"/>
  <c r="JO178" i="8"/>
  <c r="JP178" i="8"/>
  <c r="JQ178" i="8"/>
  <c r="JR178" i="8"/>
  <c r="JS178" i="8"/>
  <c r="MQ178" i="8"/>
  <c r="MP178" i="8"/>
  <c r="IE178" i="8"/>
  <c r="IF178" i="8"/>
  <c r="IG178" i="8"/>
  <c r="IH178" i="8"/>
  <c r="II178" i="8"/>
  <c r="IJ178" i="8"/>
  <c r="IK178" i="8"/>
  <c r="IL178" i="8"/>
  <c r="IM178" i="8"/>
  <c r="IN178" i="8"/>
  <c r="IO178" i="8"/>
  <c r="IP178" i="8"/>
  <c r="IQ178" i="8"/>
  <c r="IR178" i="8"/>
  <c r="IS178" i="8"/>
  <c r="IT178" i="8"/>
  <c r="IU178" i="8"/>
  <c r="IV178" i="8"/>
  <c r="IW178" i="8"/>
  <c r="IX178" i="8"/>
  <c r="MO178" i="8"/>
  <c r="MN178" i="8"/>
  <c r="HB178" i="8"/>
  <c r="HC178" i="8"/>
  <c r="HD178" i="8"/>
  <c r="HE178" i="8"/>
  <c r="HF178" i="8"/>
  <c r="HG178" i="8"/>
  <c r="HH178" i="8"/>
  <c r="HI178" i="8"/>
  <c r="HJ178" i="8"/>
  <c r="HK178" i="8"/>
  <c r="HL178" i="8"/>
  <c r="HM178" i="8"/>
  <c r="HN178" i="8"/>
  <c r="HO178" i="8"/>
  <c r="MM178" i="8"/>
  <c r="ML178" i="8"/>
  <c r="GR178" i="8"/>
  <c r="GS178" i="8"/>
  <c r="GT178" i="8"/>
  <c r="GU178" i="8"/>
  <c r="GV178" i="8"/>
  <c r="GW178" i="8"/>
  <c r="GX178" i="8"/>
  <c r="GY178" i="8"/>
  <c r="GZ178" i="8"/>
  <c r="HA178" i="8"/>
  <c r="MK178" i="8"/>
  <c r="MJ178" i="8"/>
  <c r="FN178" i="8"/>
  <c r="FW178" i="8"/>
  <c r="GC178" i="8"/>
  <c r="GO178" i="8"/>
  <c r="MI178" i="8"/>
  <c r="MH178" i="8"/>
  <c r="FS178" i="8"/>
  <c r="FV178" i="8"/>
  <c r="FX178" i="8"/>
  <c r="GI178" i="8"/>
  <c r="MG178" i="8"/>
  <c r="MF178" i="8"/>
  <c r="FT178" i="8"/>
  <c r="FU178" i="8"/>
  <c r="FY178" i="8"/>
  <c r="FZ178" i="8"/>
  <c r="ME178" i="8"/>
  <c r="MD178" i="8"/>
  <c r="FM178" i="8"/>
  <c r="FO178" i="8"/>
  <c r="FP178" i="8"/>
  <c r="FQ178" i="8"/>
  <c r="FR178" i="8"/>
  <c r="GD178" i="8"/>
  <c r="GN178" i="8"/>
  <c r="GP178" i="8"/>
  <c r="GQ178" i="8"/>
  <c r="MC178" i="8"/>
  <c r="MB178" i="8"/>
  <c r="GA178" i="8"/>
  <c r="GB178" i="8"/>
  <c r="GE178" i="8"/>
  <c r="GF178" i="8"/>
  <c r="GG178" i="8"/>
  <c r="GH178" i="8"/>
  <c r="GJ178" i="8"/>
  <c r="GK178" i="8"/>
  <c r="GL178" i="8"/>
  <c r="GM178" i="8"/>
  <c r="MA178" i="8"/>
  <c r="LZ178" i="8"/>
  <c r="LY178" i="8"/>
  <c r="LX178" i="8"/>
  <c r="LW178" i="8"/>
  <c r="LV178" i="8"/>
  <c r="HP205" i="2"/>
  <c r="HQ205" i="2"/>
  <c r="HR205" i="2"/>
  <c r="HS205" i="2"/>
  <c r="HT205" i="2"/>
  <c r="HU205" i="2"/>
  <c r="HV205" i="2"/>
  <c r="HW205" i="2"/>
  <c r="HX205" i="2"/>
  <c r="HY205" i="2"/>
  <c r="HZ205" i="2"/>
  <c r="IA205" i="2"/>
  <c r="IB205" i="2"/>
  <c r="IC205" i="2"/>
  <c r="ID205" i="2"/>
  <c r="MZ205" i="2"/>
  <c r="MY205" i="2"/>
  <c r="KL205" i="2"/>
  <c r="KM205" i="2"/>
  <c r="KN205" i="2"/>
  <c r="KO205" i="2"/>
  <c r="KP205" i="2"/>
  <c r="KQ205" i="2"/>
  <c r="KR205" i="2"/>
  <c r="KS205" i="2"/>
  <c r="KT205" i="2"/>
  <c r="KU205" i="2"/>
  <c r="KV205" i="2"/>
  <c r="KW205" i="2"/>
  <c r="KX205" i="2"/>
  <c r="KY205" i="2"/>
  <c r="KZ205" i="2"/>
  <c r="LA205" i="2"/>
  <c r="LB205" i="2"/>
  <c r="LC205" i="2"/>
  <c r="LD205" i="2"/>
  <c r="LE205" i="2"/>
  <c r="LF205" i="2"/>
  <c r="LG205" i="2"/>
  <c r="LH205" i="2"/>
  <c r="LI205" i="2"/>
  <c r="LJ205" i="2"/>
  <c r="LK205" i="2"/>
  <c r="LL205" i="2"/>
  <c r="LM205" i="2"/>
  <c r="LN205" i="2"/>
  <c r="LO205" i="2"/>
  <c r="LP205" i="2"/>
  <c r="LQ205" i="2"/>
  <c r="LR205" i="2"/>
  <c r="LS205" i="2"/>
  <c r="LT205" i="2"/>
  <c r="LU205" i="2"/>
  <c r="MX205" i="2"/>
  <c r="MW205" i="2"/>
  <c r="JI205" i="2"/>
  <c r="JJ205" i="2"/>
  <c r="JK205" i="2"/>
  <c r="JL205" i="2"/>
  <c r="JM205" i="2"/>
  <c r="KD205" i="2"/>
  <c r="KE205" i="2"/>
  <c r="KF205" i="2"/>
  <c r="KG205" i="2"/>
  <c r="KH205" i="2"/>
  <c r="KI205" i="2"/>
  <c r="KJ205" i="2"/>
  <c r="MV205" i="2"/>
  <c r="MU205" i="2"/>
  <c r="JG205" i="2"/>
  <c r="JH205" i="2"/>
  <c r="KC205" i="2"/>
  <c r="MT205" i="2"/>
  <c r="JT205" i="2"/>
  <c r="JU205" i="2"/>
  <c r="JV205" i="2"/>
  <c r="JW205" i="2"/>
  <c r="JX205" i="2"/>
  <c r="JY205" i="2"/>
  <c r="JZ205" i="2"/>
  <c r="KA205" i="2"/>
  <c r="MS205" i="2"/>
  <c r="JE205" i="2"/>
  <c r="JF205" i="2"/>
  <c r="MR205" i="2"/>
  <c r="IY205" i="2"/>
  <c r="IZ205" i="2"/>
  <c r="JA205" i="2"/>
  <c r="JB205" i="2"/>
  <c r="JC205" i="2"/>
  <c r="JD205" i="2"/>
  <c r="JN205" i="2"/>
  <c r="JO205" i="2"/>
  <c r="JP205" i="2"/>
  <c r="JQ205" i="2"/>
  <c r="JR205" i="2"/>
  <c r="JS205" i="2"/>
  <c r="MQ205" i="2"/>
  <c r="IE205" i="2"/>
  <c r="IF205" i="2"/>
  <c r="IG205" i="2"/>
  <c r="IH205" i="2"/>
  <c r="II205" i="2"/>
  <c r="IJ205" i="2"/>
  <c r="IK205" i="2"/>
  <c r="IL205" i="2"/>
  <c r="IM205" i="2"/>
  <c r="IN205" i="2"/>
  <c r="IO205" i="2"/>
  <c r="IP205" i="2"/>
  <c r="IQ205" i="2"/>
  <c r="IR205" i="2"/>
  <c r="IS205" i="2"/>
  <c r="IT205" i="2"/>
  <c r="IU205" i="2"/>
  <c r="IV205" i="2"/>
  <c r="IW205" i="2"/>
  <c r="IX205" i="2"/>
  <c r="MP205" i="2"/>
  <c r="MO205" i="2"/>
  <c r="HB205" i="2"/>
  <c r="HC205" i="2"/>
  <c r="HD205" i="2"/>
  <c r="HE205" i="2"/>
  <c r="HF205" i="2"/>
  <c r="HG205" i="2"/>
  <c r="HH205" i="2"/>
  <c r="HI205" i="2"/>
  <c r="HJ205" i="2"/>
  <c r="HK205" i="2"/>
  <c r="HL205" i="2"/>
  <c r="HM205" i="2"/>
  <c r="HN205" i="2"/>
  <c r="HO205" i="2"/>
  <c r="MN205" i="2"/>
  <c r="MM205" i="2"/>
  <c r="GR205" i="2"/>
  <c r="GS205" i="2"/>
  <c r="GT205" i="2"/>
  <c r="GU205" i="2"/>
  <c r="GV205" i="2"/>
  <c r="GW205" i="2"/>
  <c r="GX205" i="2"/>
  <c r="GY205" i="2"/>
  <c r="GZ205" i="2"/>
  <c r="HA205" i="2"/>
  <c r="ML205" i="2"/>
  <c r="MK205" i="2"/>
  <c r="FN205" i="2"/>
  <c r="FW205" i="2"/>
  <c r="GC205" i="2"/>
  <c r="GO205" i="2"/>
  <c r="MJ205" i="2"/>
  <c r="MI205" i="2"/>
  <c r="FS205" i="2"/>
  <c r="FV205" i="2"/>
  <c r="FX205" i="2"/>
  <c r="GI205" i="2"/>
  <c r="MH205" i="2"/>
  <c r="MG205" i="2"/>
  <c r="FT205" i="2"/>
  <c r="FU205" i="2"/>
  <c r="FY205" i="2"/>
  <c r="FZ205" i="2"/>
  <c r="MF205" i="2"/>
  <c r="ME205" i="2"/>
  <c r="FM205" i="2"/>
  <c r="FO205" i="2"/>
  <c r="FP205" i="2"/>
  <c r="FQ205" i="2"/>
  <c r="FR205" i="2"/>
  <c r="GD205" i="2"/>
  <c r="GN205" i="2"/>
  <c r="GP205" i="2"/>
  <c r="GQ205" i="2"/>
  <c r="MD205" i="2"/>
  <c r="MC205" i="2"/>
  <c r="GA205" i="2"/>
  <c r="GB205" i="2"/>
  <c r="GE205" i="2"/>
  <c r="GF205" i="2"/>
  <c r="GG205" i="2"/>
  <c r="GH205" i="2"/>
  <c r="GJ205" i="2"/>
  <c r="GK205" i="2"/>
  <c r="GL205" i="2"/>
  <c r="GM205" i="2"/>
  <c r="MB205" i="2"/>
  <c r="MA205" i="2"/>
  <c r="LZ205" i="2"/>
  <c r="LY205" i="2"/>
  <c r="LX205" i="2"/>
  <c r="LW205" i="2"/>
  <c r="HP202" i="2"/>
  <c r="HQ202" i="2"/>
  <c r="HR202" i="2"/>
  <c r="HS202" i="2"/>
  <c r="HT202" i="2"/>
  <c r="HU202" i="2"/>
  <c r="HV202" i="2"/>
  <c r="HW202" i="2"/>
  <c r="HX202" i="2"/>
  <c r="HY202" i="2"/>
  <c r="HZ202" i="2"/>
  <c r="IA202" i="2"/>
  <c r="IB202" i="2"/>
  <c r="IC202" i="2"/>
  <c r="ID202" i="2"/>
  <c r="MZ202" i="2"/>
  <c r="MY202" i="2"/>
  <c r="KL202" i="2"/>
  <c r="KM202" i="2"/>
  <c r="KN202" i="2"/>
  <c r="KO202" i="2"/>
  <c r="KP202" i="2"/>
  <c r="KQ202" i="2"/>
  <c r="KR202" i="2"/>
  <c r="KS202" i="2"/>
  <c r="KT202" i="2"/>
  <c r="KU202" i="2"/>
  <c r="KV202" i="2"/>
  <c r="KW202" i="2"/>
  <c r="KX202" i="2"/>
  <c r="KY202" i="2"/>
  <c r="KZ202" i="2"/>
  <c r="LA202" i="2"/>
  <c r="LB202" i="2"/>
  <c r="LC202" i="2"/>
  <c r="LD202" i="2"/>
  <c r="LE202" i="2"/>
  <c r="LF202" i="2"/>
  <c r="LG202" i="2"/>
  <c r="LH202" i="2"/>
  <c r="LI202" i="2"/>
  <c r="LJ202" i="2"/>
  <c r="LK202" i="2"/>
  <c r="LL202" i="2"/>
  <c r="LM202" i="2"/>
  <c r="LN202" i="2"/>
  <c r="LO202" i="2"/>
  <c r="LP202" i="2"/>
  <c r="LQ202" i="2"/>
  <c r="LR202" i="2"/>
  <c r="LS202" i="2"/>
  <c r="LT202" i="2"/>
  <c r="LU202" i="2"/>
  <c r="MX202" i="2"/>
  <c r="MW202" i="2"/>
  <c r="JI202" i="2"/>
  <c r="JJ202" i="2"/>
  <c r="JK202" i="2"/>
  <c r="JL202" i="2"/>
  <c r="JM202" i="2"/>
  <c r="KD202" i="2"/>
  <c r="KE202" i="2"/>
  <c r="KF202" i="2"/>
  <c r="KG202" i="2"/>
  <c r="KH202" i="2"/>
  <c r="KI202" i="2"/>
  <c r="KJ202" i="2"/>
  <c r="MV202" i="2"/>
  <c r="MU202" i="2"/>
  <c r="JG202" i="2"/>
  <c r="JH202" i="2"/>
  <c r="KC202" i="2"/>
  <c r="MT202" i="2"/>
  <c r="JT202" i="2"/>
  <c r="JU202" i="2"/>
  <c r="JV202" i="2"/>
  <c r="JW202" i="2"/>
  <c r="JX202" i="2"/>
  <c r="JY202" i="2"/>
  <c r="JZ202" i="2"/>
  <c r="KA202" i="2"/>
  <c r="MS202" i="2"/>
  <c r="JE202" i="2"/>
  <c r="JF202" i="2"/>
  <c r="MR202" i="2"/>
  <c r="IY202" i="2"/>
  <c r="IZ202" i="2"/>
  <c r="JA202" i="2"/>
  <c r="JB202" i="2"/>
  <c r="JC202" i="2"/>
  <c r="JD202" i="2"/>
  <c r="JN202" i="2"/>
  <c r="JO202" i="2"/>
  <c r="JP202" i="2"/>
  <c r="JQ202" i="2"/>
  <c r="JR202" i="2"/>
  <c r="JS202" i="2"/>
  <c r="MQ202" i="2"/>
  <c r="IE202" i="2"/>
  <c r="IF202" i="2"/>
  <c r="IG202" i="2"/>
  <c r="IH202" i="2"/>
  <c r="II202" i="2"/>
  <c r="IJ202" i="2"/>
  <c r="IK202" i="2"/>
  <c r="IL202" i="2"/>
  <c r="IM202" i="2"/>
  <c r="IN202" i="2"/>
  <c r="IO202" i="2"/>
  <c r="IP202" i="2"/>
  <c r="IQ202" i="2"/>
  <c r="IR202" i="2"/>
  <c r="IS202" i="2"/>
  <c r="IT202" i="2"/>
  <c r="IU202" i="2"/>
  <c r="IV202" i="2"/>
  <c r="IW202" i="2"/>
  <c r="IX202" i="2"/>
  <c r="MP202" i="2"/>
  <c r="MO202" i="2"/>
  <c r="HB202" i="2"/>
  <c r="HC202" i="2"/>
  <c r="HD202" i="2"/>
  <c r="HE202" i="2"/>
  <c r="HF202" i="2"/>
  <c r="HG202" i="2"/>
  <c r="HH202" i="2"/>
  <c r="HI202" i="2"/>
  <c r="HJ202" i="2"/>
  <c r="HK202" i="2"/>
  <c r="HL202" i="2"/>
  <c r="HM202" i="2"/>
  <c r="HN202" i="2"/>
  <c r="HO202" i="2"/>
  <c r="MN202" i="2"/>
  <c r="MM202" i="2"/>
  <c r="GR202" i="2"/>
  <c r="GS202" i="2"/>
  <c r="GT202" i="2"/>
  <c r="GU202" i="2"/>
  <c r="GV202" i="2"/>
  <c r="GW202" i="2"/>
  <c r="GX202" i="2"/>
  <c r="GY202" i="2"/>
  <c r="GZ202" i="2"/>
  <c r="HA202" i="2"/>
  <c r="ML202" i="2"/>
  <c r="MK202" i="2"/>
  <c r="FN202" i="2"/>
  <c r="FW202" i="2"/>
  <c r="GC202" i="2"/>
  <c r="GO202" i="2"/>
  <c r="MJ202" i="2"/>
  <c r="MI202" i="2"/>
  <c r="FS202" i="2"/>
  <c r="FV202" i="2"/>
  <c r="FX202" i="2"/>
  <c r="GI202" i="2"/>
  <c r="MH202" i="2"/>
  <c r="MG202" i="2"/>
  <c r="FT202" i="2"/>
  <c r="FU202" i="2"/>
  <c r="FY202" i="2"/>
  <c r="FZ202" i="2"/>
  <c r="MF202" i="2"/>
  <c r="ME202" i="2"/>
  <c r="FM202" i="2"/>
  <c r="FO202" i="2"/>
  <c r="FP202" i="2"/>
  <c r="FQ202" i="2"/>
  <c r="FR202" i="2"/>
  <c r="GD202" i="2"/>
  <c r="GN202" i="2"/>
  <c r="GP202" i="2"/>
  <c r="GQ202" i="2"/>
  <c r="MD202" i="2"/>
  <c r="MC202" i="2"/>
  <c r="GA202" i="2"/>
  <c r="GB202" i="2"/>
  <c r="GE202" i="2"/>
  <c r="GF202" i="2"/>
  <c r="GG202" i="2"/>
  <c r="GH202" i="2"/>
  <c r="GJ202" i="2"/>
  <c r="GK202" i="2"/>
  <c r="GL202" i="2"/>
  <c r="GM202" i="2"/>
  <c r="MB202" i="2"/>
  <c r="MA202" i="2"/>
  <c r="LZ202" i="2"/>
  <c r="LY202" i="2"/>
  <c r="LX202" i="2"/>
  <c r="LW202" i="2"/>
  <c r="HP184" i="2"/>
  <c r="HQ184" i="2"/>
  <c r="HR184" i="2"/>
  <c r="HS184" i="2"/>
  <c r="HT184" i="2"/>
  <c r="HU184" i="2"/>
  <c r="HV184" i="2"/>
  <c r="HW184" i="2"/>
  <c r="HX184" i="2"/>
  <c r="HY184" i="2"/>
  <c r="HZ184" i="2"/>
  <c r="IA184" i="2"/>
  <c r="IB184" i="2"/>
  <c r="IC184" i="2"/>
  <c r="ID184" i="2"/>
  <c r="MZ184" i="2"/>
  <c r="MY184" i="2"/>
  <c r="KL184" i="2"/>
  <c r="KM184" i="2"/>
  <c r="KN184" i="2"/>
  <c r="KO184" i="2"/>
  <c r="KP184" i="2"/>
  <c r="KQ184" i="2"/>
  <c r="KR184" i="2"/>
  <c r="KS184" i="2"/>
  <c r="KT184" i="2"/>
  <c r="KU184" i="2"/>
  <c r="KV184" i="2"/>
  <c r="KW184" i="2"/>
  <c r="KX184" i="2"/>
  <c r="KY184" i="2"/>
  <c r="KZ184" i="2"/>
  <c r="LA184" i="2"/>
  <c r="LB184" i="2"/>
  <c r="LC184" i="2"/>
  <c r="LD184" i="2"/>
  <c r="LE184" i="2"/>
  <c r="LF184" i="2"/>
  <c r="LG184" i="2"/>
  <c r="LH184" i="2"/>
  <c r="LI184" i="2"/>
  <c r="LJ184" i="2"/>
  <c r="LK184" i="2"/>
  <c r="LL184" i="2"/>
  <c r="LM184" i="2"/>
  <c r="LN184" i="2"/>
  <c r="LO184" i="2"/>
  <c r="LP184" i="2"/>
  <c r="LQ184" i="2"/>
  <c r="LR184" i="2"/>
  <c r="LS184" i="2"/>
  <c r="LT184" i="2"/>
  <c r="LU184" i="2"/>
  <c r="MX184" i="2"/>
  <c r="MW184" i="2"/>
  <c r="JI184" i="2"/>
  <c r="JJ184" i="2"/>
  <c r="JK184" i="2"/>
  <c r="JL184" i="2"/>
  <c r="JM184" i="2"/>
  <c r="KD184" i="2"/>
  <c r="KE184" i="2"/>
  <c r="KF184" i="2"/>
  <c r="KG184" i="2"/>
  <c r="KH184" i="2"/>
  <c r="KI184" i="2"/>
  <c r="KJ184" i="2"/>
  <c r="MV184" i="2"/>
  <c r="MU184" i="2"/>
  <c r="JG184" i="2"/>
  <c r="JH184" i="2"/>
  <c r="KC184" i="2"/>
  <c r="MT184" i="2"/>
  <c r="JT184" i="2"/>
  <c r="JU184" i="2"/>
  <c r="JV184" i="2"/>
  <c r="JW184" i="2"/>
  <c r="JX184" i="2"/>
  <c r="JY184" i="2"/>
  <c r="JZ184" i="2"/>
  <c r="KA184" i="2"/>
  <c r="MS184" i="2"/>
  <c r="JE184" i="2"/>
  <c r="JF184" i="2"/>
  <c r="MR184" i="2"/>
  <c r="IY184" i="2"/>
  <c r="IZ184" i="2"/>
  <c r="JA184" i="2"/>
  <c r="JB184" i="2"/>
  <c r="JC184" i="2"/>
  <c r="JD184" i="2"/>
  <c r="JN184" i="2"/>
  <c r="JO184" i="2"/>
  <c r="JP184" i="2"/>
  <c r="JQ184" i="2"/>
  <c r="JR184" i="2"/>
  <c r="JS184" i="2"/>
  <c r="MQ184" i="2"/>
  <c r="IE184" i="2"/>
  <c r="IF184" i="2"/>
  <c r="IG184" i="2"/>
  <c r="IH184" i="2"/>
  <c r="II184" i="2"/>
  <c r="IJ184" i="2"/>
  <c r="IK184" i="2"/>
  <c r="IL184" i="2"/>
  <c r="IM184" i="2"/>
  <c r="IN184" i="2"/>
  <c r="IO184" i="2"/>
  <c r="IP184" i="2"/>
  <c r="IQ184" i="2"/>
  <c r="IR184" i="2"/>
  <c r="IS184" i="2"/>
  <c r="IT184" i="2"/>
  <c r="IU184" i="2"/>
  <c r="IV184" i="2"/>
  <c r="IW184" i="2"/>
  <c r="IX184" i="2"/>
  <c r="MP184" i="2"/>
  <c r="MO184" i="2"/>
  <c r="HB184" i="2"/>
  <c r="HC184" i="2"/>
  <c r="HD184" i="2"/>
  <c r="HE184" i="2"/>
  <c r="HF184" i="2"/>
  <c r="HG184" i="2"/>
  <c r="HH184" i="2"/>
  <c r="HI184" i="2"/>
  <c r="HJ184" i="2"/>
  <c r="HK184" i="2"/>
  <c r="HL184" i="2"/>
  <c r="HM184" i="2"/>
  <c r="HN184" i="2"/>
  <c r="HO184" i="2"/>
  <c r="MN184" i="2"/>
  <c r="MM184" i="2"/>
  <c r="GR184" i="2"/>
  <c r="GS184" i="2"/>
  <c r="GT184" i="2"/>
  <c r="GU184" i="2"/>
  <c r="GV184" i="2"/>
  <c r="GW184" i="2"/>
  <c r="GX184" i="2"/>
  <c r="GY184" i="2"/>
  <c r="GZ184" i="2"/>
  <c r="HA184" i="2"/>
  <c r="ML184" i="2"/>
  <c r="MK184" i="2"/>
  <c r="FN184" i="2"/>
  <c r="FW184" i="2"/>
  <c r="GC184" i="2"/>
  <c r="GO184" i="2"/>
  <c r="MJ184" i="2"/>
  <c r="MI184" i="2"/>
  <c r="FS184" i="2"/>
  <c r="FV184" i="2"/>
  <c r="FX184" i="2"/>
  <c r="GI184" i="2"/>
  <c r="MH184" i="2"/>
  <c r="MG184" i="2"/>
  <c r="FT184" i="2"/>
  <c r="FU184" i="2"/>
  <c r="FY184" i="2"/>
  <c r="FZ184" i="2"/>
  <c r="MF184" i="2"/>
  <c r="ME184" i="2"/>
  <c r="FM184" i="2"/>
  <c r="FO184" i="2"/>
  <c r="FP184" i="2"/>
  <c r="FQ184" i="2"/>
  <c r="FR184" i="2"/>
  <c r="GD184" i="2"/>
  <c r="GN184" i="2"/>
  <c r="GP184" i="2"/>
  <c r="GQ184" i="2"/>
  <c r="MD184" i="2"/>
  <c r="MC184" i="2"/>
  <c r="GA184" i="2"/>
  <c r="GB184" i="2"/>
  <c r="GE184" i="2"/>
  <c r="GF184" i="2"/>
  <c r="GG184" i="2"/>
  <c r="GH184" i="2"/>
  <c r="GJ184" i="2"/>
  <c r="GK184" i="2"/>
  <c r="GL184" i="2"/>
  <c r="GM184" i="2"/>
  <c r="MB184" i="2"/>
  <c r="MA184" i="2"/>
  <c r="LZ184" i="2"/>
  <c r="LY184" i="2"/>
  <c r="LX184" i="2"/>
  <c r="LW184" i="2"/>
  <c r="HP183" i="2"/>
  <c r="HQ183" i="2"/>
  <c r="HR183" i="2"/>
  <c r="HS183" i="2"/>
  <c r="HT183" i="2"/>
  <c r="HU183" i="2"/>
  <c r="HV183" i="2"/>
  <c r="HW183" i="2"/>
  <c r="HX183" i="2"/>
  <c r="HY183" i="2"/>
  <c r="HZ183" i="2"/>
  <c r="IA183" i="2"/>
  <c r="IB183" i="2"/>
  <c r="IC183" i="2"/>
  <c r="ID183" i="2"/>
  <c r="MZ183" i="2"/>
  <c r="MY183" i="2"/>
  <c r="KL183" i="2"/>
  <c r="KM183" i="2"/>
  <c r="KN183" i="2"/>
  <c r="KO183" i="2"/>
  <c r="KP183" i="2"/>
  <c r="KQ183" i="2"/>
  <c r="KR183" i="2"/>
  <c r="KS183" i="2"/>
  <c r="KT183" i="2"/>
  <c r="KU183" i="2"/>
  <c r="KV183" i="2"/>
  <c r="KW183" i="2"/>
  <c r="KX183" i="2"/>
  <c r="KY183" i="2"/>
  <c r="KZ183" i="2"/>
  <c r="LA183" i="2"/>
  <c r="LB183" i="2"/>
  <c r="LC183" i="2"/>
  <c r="LD183" i="2"/>
  <c r="LE183" i="2"/>
  <c r="LF183" i="2"/>
  <c r="LG183" i="2"/>
  <c r="LH183" i="2"/>
  <c r="LI183" i="2"/>
  <c r="LJ183" i="2"/>
  <c r="LK183" i="2"/>
  <c r="LL183" i="2"/>
  <c r="LM183" i="2"/>
  <c r="LN183" i="2"/>
  <c r="LO183" i="2"/>
  <c r="LP183" i="2"/>
  <c r="LQ183" i="2"/>
  <c r="LR183" i="2"/>
  <c r="LS183" i="2"/>
  <c r="LT183" i="2"/>
  <c r="LU183" i="2"/>
  <c r="MX183" i="2"/>
  <c r="MW183" i="2"/>
  <c r="JI183" i="2"/>
  <c r="JJ183" i="2"/>
  <c r="JK183" i="2"/>
  <c r="JL183" i="2"/>
  <c r="JM183" i="2"/>
  <c r="KD183" i="2"/>
  <c r="KE183" i="2"/>
  <c r="KF183" i="2"/>
  <c r="KG183" i="2"/>
  <c r="KH183" i="2"/>
  <c r="KI183" i="2"/>
  <c r="KJ183" i="2"/>
  <c r="MV183" i="2"/>
  <c r="MU183" i="2"/>
  <c r="JG183" i="2"/>
  <c r="JH183" i="2"/>
  <c r="KC183" i="2"/>
  <c r="MT183" i="2"/>
  <c r="JT183" i="2"/>
  <c r="JU183" i="2"/>
  <c r="JV183" i="2"/>
  <c r="JW183" i="2"/>
  <c r="JX183" i="2"/>
  <c r="JY183" i="2"/>
  <c r="JZ183" i="2"/>
  <c r="KA183" i="2"/>
  <c r="MS183" i="2"/>
  <c r="JE183" i="2"/>
  <c r="JF183" i="2"/>
  <c r="MR183" i="2"/>
  <c r="IY183" i="2"/>
  <c r="IZ183" i="2"/>
  <c r="JA183" i="2"/>
  <c r="JB183" i="2"/>
  <c r="JC183" i="2"/>
  <c r="JD183" i="2"/>
  <c r="JN183" i="2"/>
  <c r="JO183" i="2"/>
  <c r="JP183" i="2"/>
  <c r="JQ183" i="2"/>
  <c r="JR183" i="2"/>
  <c r="JS183" i="2"/>
  <c r="MQ183" i="2"/>
  <c r="IE183" i="2"/>
  <c r="IF183" i="2"/>
  <c r="IG183" i="2"/>
  <c r="IH183" i="2"/>
  <c r="II183" i="2"/>
  <c r="IJ183" i="2"/>
  <c r="IK183" i="2"/>
  <c r="IL183" i="2"/>
  <c r="IM183" i="2"/>
  <c r="IN183" i="2"/>
  <c r="IO183" i="2"/>
  <c r="IP183" i="2"/>
  <c r="IQ183" i="2"/>
  <c r="IR183" i="2"/>
  <c r="IS183" i="2"/>
  <c r="IT183" i="2"/>
  <c r="IU183" i="2"/>
  <c r="IV183" i="2"/>
  <c r="IW183" i="2"/>
  <c r="IX183" i="2"/>
  <c r="MP183" i="2"/>
  <c r="MO183" i="2"/>
  <c r="HB183" i="2"/>
  <c r="HC183" i="2"/>
  <c r="HD183" i="2"/>
  <c r="HE183" i="2"/>
  <c r="HF183" i="2"/>
  <c r="HG183" i="2"/>
  <c r="HH183" i="2"/>
  <c r="HI183" i="2"/>
  <c r="HJ183" i="2"/>
  <c r="HK183" i="2"/>
  <c r="HL183" i="2"/>
  <c r="HM183" i="2"/>
  <c r="HN183" i="2"/>
  <c r="HO183" i="2"/>
  <c r="MN183" i="2"/>
  <c r="MM183" i="2"/>
  <c r="GR183" i="2"/>
  <c r="GS183" i="2"/>
  <c r="GT183" i="2"/>
  <c r="GU183" i="2"/>
  <c r="GV183" i="2"/>
  <c r="GW183" i="2"/>
  <c r="GX183" i="2"/>
  <c r="GY183" i="2"/>
  <c r="GZ183" i="2"/>
  <c r="HA183" i="2"/>
  <c r="ML183" i="2"/>
  <c r="MK183" i="2"/>
  <c r="FN183" i="2"/>
  <c r="FW183" i="2"/>
  <c r="GC183" i="2"/>
  <c r="GO183" i="2"/>
  <c r="MJ183" i="2"/>
  <c r="MI183" i="2"/>
  <c r="FS183" i="2"/>
  <c r="FV183" i="2"/>
  <c r="FX183" i="2"/>
  <c r="GI183" i="2"/>
  <c r="MH183" i="2"/>
  <c r="MG183" i="2"/>
  <c r="FT183" i="2"/>
  <c r="FU183" i="2"/>
  <c r="FY183" i="2"/>
  <c r="FZ183" i="2"/>
  <c r="MF183" i="2"/>
  <c r="ME183" i="2"/>
  <c r="FM183" i="2"/>
  <c r="FO183" i="2"/>
  <c r="FP183" i="2"/>
  <c r="FQ183" i="2"/>
  <c r="FR183" i="2"/>
  <c r="GD183" i="2"/>
  <c r="GN183" i="2"/>
  <c r="GP183" i="2"/>
  <c r="GQ183" i="2"/>
  <c r="MD183" i="2"/>
  <c r="MC183" i="2"/>
  <c r="GA183" i="2"/>
  <c r="GB183" i="2"/>
  <c r="GE183" i="2"/>
  <c r="GF183" i="2"/>
  <c r="GG183" i="2"/>
  <c r="GH183" i="2"/>
  <c r="GJ183" i="2"/>
  <c r="GK183" i="2"/>
  <c r="GL183" i="2"/>
  <c r="GM183" i="2"/>
  <c r="MB183" i="2"/>
  <c r="MA183" i="2"/>
  <c r="LZ183" i="2"/>
  <c r="LY183" i="2"/>
  <c r="LX183" i="2"/>
  <c r="LW183" i="2"/>
  <c r="HP177" i="2"/>
  <c r="HQ177" i="2"/>
  <c r="HR177" i="2"/>
  <c r="HS177" i="2"/>
  <c r="HT177" i="2"/>
  <c r="HU177" i="2"/>
  <c r="HV177" i="2"/>
  <c r="HW177" i="2"/>
  <c r="HX177" i="2"/>
  <c r="HY177" i="2"/>
  <c r="HZ177" i="2"/>
  <c r="IA177" i="2"/>
  <c r="IB177" i="2"/>
  <c r="IC177" i="2"/>
  <c r="ID177" i="2"/>
  <c r="MZ177" i="2"/>
  <c r="MY177" i="2"/>
  <c r="KL177" i="2"/>
  <c r="KM177" i="2"/>
  <c r="KN177" i="2"/>
  <c r="KO177" i="2"/>
  <c r="KP177" i="2"/>
  <c r="KQ177" i="2"/>
  <c r="KR177" i="2"/>
  <c r="KS177" i="2"/>
  <c r="KT177" i="2"/>
  <c r="KU177" i="2"/>
  <c r="KV177" i="2"/>
  <c r="KW177" i="2"/>
  <c r="KX177" i="2"/>
  <c r="KY177" i="2"/>
  <c r="KZ177" i="2"/>
  <c r="LA177" i="2"/>
  <c r="LB177" i="2"/>
  <c r="LC177" i="2"/>
  <c r="LD177" i="2"/>
  <c r="LE177" i="2"/>
  <c r="LF177" i="2"/>
  <c r="LG177" i="2"/>
  <c r="LH177" i="2"/>
  <c r="LI177" i="2"/>
  <c r="LJ177" i="2"/>
  <c r="LK177" i="2"/>
  <c r="LL177" i="2"/>
  <c r="LM177" i="2"/>
  <c r="LN177" i="2"/>
  <c r="LO177" i="2"/>
  <c r="LP177" i="2"/>
  <c r="LQ177" i="2"/>
  <c r="LR177" i="2"/>
  <c r="LS177" i="2"/>
  <c r="LT177" i="2"/>
  <c r="LU177" i="2"/>
  <c r="MX177" i="2"/>
  <c r="MW177" i="2"/>
  <c r="JI177" i="2"/>
  <c r="JJ177" i="2"/>
  <c r="JK177" i="2"/>
  <c r="JL177" i="2"/>
  <c r="JM177" i="2"/>
  <c r="KD177" i="2"/>
  <c r="KE177" i="2"/>
  <c r="KF177" i="2"/>
  <c r="KG177" i="2"/>
  <c r="KH177" i="2"/>
  <c r="KI177" i="2"/>
  <c r="KJ177" i="2"/>
  <c r="MV177" i="2"/>
  <c r="MU177" i="2"/>
  <c r="JG177" i="2"/>
  <c r="JH177" i="2"/>
  <c r="KC177" i="2"/>
  <c r="MT177" i="2"/>
  <c r="JT177" i="2"/>
  <c r="JU177" i="2"/>
  <c r="JV177" i="2"/>
  <c r="JW177" i="2"/>
  <c r="JX177" i="2"/>
  <c r="JY177" i="2"/>
  <c r="JZ177" i="2"/>
  <c r="KA177" i="2"/>
  <c r="MS177" i="2"/>
  <c r="JE177" i="2"/>
  <c r="JF177" i="2"/>
  <c r="MR177" i="2"/>
  <c r="IY177" i="2"/>
  <c r="IZ177" i="2"/>
  <c r="JA177" i="2"/>
  <c r="JB177" i="2"/>
  <c r="JC177" i="2"/>
  <c r="JD177" i="2"/>
  <c r="JN177" i="2"/>
  <c r="JO177" i="2"/>
  <c r="JP177" i="2"/>
  <c r="JQ177" i="2"/>
  <c r="JR177" i="2"/>
  <c r="JS177" i="2"/>
  <c r="MQ177" i="2"/>
  <c r="IE177" i="2"/>
  <c r="IF177" i="2"/>
  <c r="IG177" i="2"/>
  <c r="IH177" i="2"/>
  <c r="II177" i="2"/>
  <c r="IJ177" i="2"/>
  <c r="IK177" i="2"/>
  <c r="IL177" i="2"/>
  <c r="IM177" i="2"/>
  <c r="IN177" i="2"/>
  <c r="IO177" i="2"/>
  <c r="IP177" i="2"/>
  <c r="IQ177" i="2"/>
  <c r="IR177" i="2"/>
  <c r="IS177" i="2"/>
  <c r="IT177" i="2"/>
  <c r="IU177" i="2"/>
  <c r="IV177" i="2"/>
  <c r="IW177" i="2"/>
  <c r="IX177" i="2"/>
  <c r="MP177" i="2"/>
  <c r="MO177" i="2"/>
  <c r="HB177" i="2"/>
  <c r="HC177" i="2"/>
  <c r="HD177" i="2"/>
  <c r="HE177" i="2"/>
  <c r="HF177" i="2"/>
  <c r="HG177" i="2"/>
  <c r="HH177" i="2"/>
  <c r="HI177" i="2"/>
  <c r="HJ177" i="2"/>
  <c r="HK177" i="2"/>
  <c r="HL177" i="2"/>
  <c r="HM177" i="2"/>
  <c r="HN177" i="2"/>
  <c r="HO177" i="2"/>
  <c r="MN177" i="2"/>
  <c r="MM177" i="2"/>
  <c r="GR177" i="2"/>
  <c r="GS177" i="2"/>
  <c r="GT177" i="2"/>
  <c r="GU177" i="2"/>
  <c r="GV177" i="2"/>
  <c r="GW177" i="2"/>
  <c r="GX177" i="2"/>
  <c r="GY177" i="2"/>
  <c r="GZ177" i="2"/>
  <c r="HA177" i="2"/>
  <c r="ML177" i="2"/>
  <c r="MK177" i="2"/>
  <c r="FN177" i="2"/>
  <c r="FW177" i="2"/>
  <c r="GC177" i="2"/>
  <c r="GO177" i="2"/>
  <c r="MJ177" i="2"/>
  <c r="MI177" i="2"/>
  <c r="FS177" i="2"/>
  <c r="FV177" i="2"/>
  <c r="FX177" i="2"/>
  <c r="GI177" i="2"/>
  <c r="MH177" i="2"/>
  <c r="MG177" i="2"/>
  <c r="FT177" i="2"/>
  <c r="FU177" i="2"/>
  <c r="FY177" i="2"/>
  <c r="FZ177" i="2"/>
  <c r="MF177" i="2"/>
  <c r="ME177" i="2"/>
  <c r="FM177" i="2"/>
  <c r="FO177" i="2"/>
  <c r="FP177" i="2"/>
  <c r="FQ177" i="2"/>
  <c r="FR177" i="2"/>
  <c r="GD177" i="2"/>
  <c r="GN177" i="2"/>
  <c r="GP177" i="2"/>
  <c r="GQ177" i="2"/>
  <c r="MD177" i="2"/>
  <c r="MC177" i="2"/>
  <c r="GA177" i="2"/>
  <c r="GB177" i="2"/>
  <c r="GE177" i="2"/>
  <c r="GF177" i="2"/>
  <c r="GG177" i="2"/>
  <c r="GH177" i="2"/>
  <c r="GJ177" i="2"/>
  <c r="GK177" i="2"/>
  <c r="GL177" i="2"/>
  <c r="GM177" i="2"/>
  <c r="MB177" i="2"/>
  <c r="MA177" i="2"/>
  <c r="LZ177" i="2"/>
  <c r="LY177" i="2"/>
  <c r="LX177" i="2"/>
  <c r="LW177" i="2"/>
  <c r="HP174" i="2"/>
  <c r="HQ174" i="2"/>
  <c r="HR174" i="2"/>
  <c r="HS174" i="2"/>
  <c r="HT174" i="2"/>
  <c r="HU174" i="2"/>
  <c r="HV174" i="2"/>
  <c r="HW174" i="2"/>
  <c r="HX174" i="2"/>
  <c r="HY174" i="2"/>
  <c r="HZ174" i="2"/>
  <c r="IA174" i="2"/>
  <c r="IB174" i="2"/>
  <c r="IC174" i="2"/>
  <c r="ID174" i="2"/>
  <c r="MZ174" i="2"/>
  <c r="MY174" i="2"/>
  <c r="KL174" i="2"/>
  <c r="KM174" i="2"/>
  <c r="KN174" i="2"/>
  <c r="KO174" i="2"/>
  <c r="KP174" i="2"/>
  <c r="KQ174" i="2"/>
  <c r="KR174" i="2"/>
  <c r="KS174" i="2"/>
  <c r="KT174" i="2"/>
  <c r="KU174" i="2"/>
  <c r="KV174" i="2"/>
  <c r="KW174" i="2"/>
  <c r="KX174" i="2"/>
  <c r="KY174" i="2"/>
  <c r="KZ174" i="2"/>
  <c r="LA174" i="2"/>
  <c r="LB174" i="2"/>
  <c r="LC174" i="2"/>
  <c r="LD174" i="2"/>
  <c r="LE174" i="2"/>
  <c r="LF174" i="2"/>
  <c r="LG174" i="2"/>
  <c r="LH174" i="2"/>
  <c r="LI174" i="2"/>
  <c r="LJ174" i="2"/>
  <c r="LK174" i="2"/>
  <c r="LL174" i="2"/>
  <c r="LM174" i="2"/>
  <c r="LN174" i="2"/>
  <c r="LO174" i="2"/>
  <c r="LP174" i="2"/>
  <c r="LQ174" i="2"/>
  <c r="LR174" i="2"/>
  <c r="LS174" i="2"/>
  <c r="LT174" i="2"/>
  <c r="LU174" i="2"/>
  <c r="MX174" i="2"/>
  <c r="MW174" i="2"/>
  <c r="JI174" i="2"/>
  <c r="JJ174" i="2"/>
  <c r="JK174" i="2"/>
  <c r="JL174" i="2"/>
  <c r="JM174" i="2"/>
  <c r="KD174" i="2"/>
  <c r="KE174" i="2"/>
  <c r="KF174" i="2"/>
  <c r="KG174" i="2"/>
  <c r="KH174" i="2"/>
  <c r="KI174" i="2"/>
  <c r="KJ174" i="2"/>
  <c r="MV174" i="2"/>
  <c r="MU174" i="2"/>
  <c r="JG174" i="2"/>
  <c r="JH174" i="2"/>
  <c r="KC174" i="2"/>
  <c r="MT174" i="2"/>
  <c r="JT174" i="2"/>
  <c r="JU174" i="2"/>
  <c r="JV174" i="2"/>
  <c r="JW174" i="2"/>
  <c r="JX174" i="2"/>
  <c r="JY174" i="2"/>
  <c r="JZ174" i="2"/>
  <c r="KA174" i="2"/>
  <c r="MS174" i="2"/>
  <c r="JE174" i="2"/>
  <c r="JF174" i="2"/>
  <c r="MR174" i="2"/>
  <c r="IY174" i="2"/>
  <c r="IZ174" i="2"/>
  <c r="JA174" i="2"/>
  <c r="JB174" i="2"/>
  <c r="JC174" i="2"/>
  <c r="JD174" i="2"/>
  <c r="JN174" i="2"/>
  <c r="JO174" i="2"/>
  <c r="JP174" i="2"/>
  <c r="JQ174" i="2"/>
  <c r="JR174" i="2"/>
  <c r="JS174" i="2"/>
  <c r="MQ174" i="2"/>
  <c r="IE174" i="2"/>
  <c r="IF174" i="2"/>
  <c r="IG174" i="2"/>
  <c r="IH174" i="2"/>
  <c r="II174" i="2"/>
  <c r="IJ174" i="2"/>
  <c r="IK174" i="2"/>
  <c r="IL174" i="2"/>
  <c r="IM174" i="2"/>
  <c r="IN174" i="2"/>
  <c r="IO174" i="2"/>
  <c r="IP174" i="2"/>
  <c r="IQ174" i="2"/>
  <c r="IR174" i="2"/>
  <c r="IS174" i="2"/>
  <c r="IT174" i="2"/>
  <c r="IU174" i="2"/>
  <c r="IV174" i="2"/>
  <c r="IW174" i="2"/>
  <c r="IX174" i="2"/>
  <c r="MP174" i="2"/>
  <c r="MO174" i="2"/>
  <c r="HB174" i="2"/>
  <c r="HC174" i="2"/>
  <c r="HD174" i="2"/>
  <c r="HE174" i="2"/>
  <c r="HF174" i="2"/>
  <c r="HG174" i="2"/>
  <c r="HH174" i="2"/>
  <c r="HI174" i="2"/>
  <c r="HJ174" i="2"/>
  <c r="HK174" i="2"/>
  <c r="HL174" i="2"/>
  <c r="HM174" i="2"/>
  <c r="HN174" i="2"/>
  <c r="HO174" i="2"/>
  <c r="MN174" i="2"/>
  <c r="MM174" i="2"/>
  <c r="GR174" i="2"/>
  <c r="GS174" i="2"/>
  <c r="GT174" i="2"/>
  <c r="GU174" i="2"/>
  <c r="GV174" i="2"/>
  <c r="GW174" i="2"/>
  <c r="GX174" i="2"/>
  <c r="GY174" i="2"/>
  <c r="GZ174" i="2"/>
  <c r="HA174" i="2"/>
  <c r="ML174" i="2"/>
  <c r="MK174" i="2"/>
  <c r="FN174" i="2"/>
  <c r="FW174" i="2"/>
  <c r="GC174" i="2"/>
  <c r="GO174" i="2"/>
  <c r="MJ174" i="2"/>
  <c r="MI174" i="2"/>
  <c r="FS174" i="2"/>
  <c r="FV174" i="2"/>
  <c r="FX174" i="2"/>
  <c r="GI174" i="2"/>
  <c r="MH174" i="2"/>
  <c r="MG174" i="2"/>
  <c r="FT174" i="2"/>
  <c r="FU174" i="2"/>
  <c r="FY174" i="2"/>
  <c r="FZ174" i="2"/>
  <c r="MF174" i="2"/>
  <c r="ME174" i="2"/>
  <c r="FM174" i="2"/>
  <c r="FO174" i="2"/>
  <c r="FP174" i="2"/>
  <c r="FQ174" i="2"/>
  <c r="FR174" i="2"/>
  <c r="GD174" i="2"/>
  <c r="GN174" i="2"/>
  <c r="GP174" i="2"/>
  <c r="GQ174" i="2"/>
  <c r="MD174" i="2"/>
  <c r="MC174" i="2"/>
  <c r="GA174" i="2"/>
  <c r="GB174" i="2"/>
  <c r="GE174" i="2"/>
  <c r="GF174" i="2"/>
  <c r="GG174" i="2"/>
  <c r="GH174" i="2"/>
  <c r="GJ174" i="2"/>
  <c r="GK174" i="2"/>
  <c r="GL174" i="2"/>
  <c r="GM174" i="2"/>
  <c r="MB174" i="2"/>
  <c r="MA174" i="2"/>
  <c r="LZ174" i="2"/>
  <c r="LY174" i="2"/>
  <c r="LX174" i="2"/>
  <c r="LW174" i="2"/>
  <c r="HP166" i="2"/>
  <c r="HQ166" i="2"/>
  <c r="HR166" i="2"/>
  <c r="HS166" i="2"/>
  <c r="HT166" i="2"/>
  <c r="HU166" i="2"/>
  <c r="HV166" i="2"/>
  <c r="HW166" i="2"/>
  <c r="HX166" i="2"/>
  <c r="HY166" i="2"/>
  <c r="HZ166" i="2"/>
  <c r="IA166" i="2"/>
  <c r="IB166" i="2"/>
  <c r="IC166" i="2"/>
  <c r="ID166" i="2"/>
  <c r="MZ166" i="2"/>
  <c r="MY166" i="2"/>
  <c r="KL166" i="2"/>
  <c r="KM166" i="2"/>
  <c r="KN166" i="2"/>
  <c r="KO166" i="2"/>
  <c r="KP166" i="2"/>
  <c r="KQ166" i="2"/>
  <c r="KR166" i="2"/>
  <c r="KS166" i="2"/>
  <c r="KT166" i="2"/>
  <c r="KU166" i="2"/>
  <c r="KV166" i="2"/>
  <c r="KW166" i="2"/>
  <c r="KX166" i="2"/>
  <c r="KY166" i="2"/>
  <c r="KZ166" i="2"/>
  <c r="LA166" i="2"/>
  <c r="LB166" i="2"/>
  <c r="LC166" i="2"/>
  <c r="LD166" i="2"/>
  <c r="LE166" i="2"/>
  <c r="LF166" i="2"/>
  <c r="LG166" i="2"/>
  <c r="LH166" i="2"/>
  <c r="LI166" i="2"/>
  <c r="LJ166" i="2"/>
  <c r="LK166" i="2"/>
  <c r="LL166" i="2"/>
  <c r="LM166" i="2"/>
  <c r="LN166" i="2"/>
  <c r="LO166" i="2"/>
  <c r="LP166" i="2"/>
  <c r="LQ166" i="2"/>
  <c r="LR166" i="2"/>
  <c r="LS166" i="2"/>
  <c r="LT166" i="2"/>
  <c r="LU166" i="2"/>
  <c r="MX166" i="2"/>
  <c r="MW166" i="2"/>
  <c r="JI166" i="2"/>
  <c r="JJ166" i="2"/>
  <c r="JK166" i="2"/>
  <c r="JL166" i="2"/>
  <c r="JM166" i="2"/>
  <c r="KD166" i="2"/>
  <c r="KE166" i="2"/>
  <c r="KF166" i="2"/>
  <c r="KG166" i="2"/>
  <c r="KH166" i="2"/>
  <c r="KI166" i="2"/>
  <c r="KJ166" i="2"/>
  <c r="MV166" i="2"/>
  <c r="MU166" i="2"/>
  <c r="JG166" i="2"/>
  <c r="JH166" i="2"/>
  <c r="JT166" i="2"/>
  <c r="JU166" i="2"/>
  <c r="JV166" i="2"/>
  <c r="JW166" i="2"/>
  <c r="JX166" i="2"/>
  <c r="JY166" i="2"/>
  <c r="JZ166" i="2"/>
  <c r="KA166" i="2"/>
  <c r="KC166" i="2"/>
  <c r="MT166" i="2"/>
  <c r="MS166" i="2"/>
  <c r="IY166" i="2"/>
  <c r="IZ166" i="2"/>
  <c r="JA166" i="2"/>
  <c r="JB166" i="2"/>
  <c r="JC166" i="2"/>
  <c r="JD166" i="2"/>
  <c r="JE166" i="2"/>
  <c r="JF166" i="2"/>
  <c r="JN166" i="2"/>
  <c r="JO166" i="2"/>
  <c r="JP166" i="2"/>
  <c r="JQ166" i="2"/>
  <c r="JR166" i="2"/>
  <c r="JS166" i="2"/>
  <c r="MR166" i="2"/>
  <c r="MQ166" i="2"/>
  <c r="IE166" i="2"/>
  <c r="IF166" i="2"/>
  <c r="IG166" i="2"/>
  <c r="IH166" i="2"/>
  <c r="II166" i="2"/>
  <c r="IJ166" i="2"/>
  <c r="IK166" i="2"/>
  <c r="IL166" i="2"/>
  <c r="IM166" i="2"/>
  <c r="IN166" i="2"/>
  <c r="IO166" i="2"/>
  <c r="IP166" i="2"/>
  <c r="IQ166" i="2"/>
  <c r="IR166" i="2"/>
  <c r="IS166" i="2"/>
  <c r="IT166" i="2"/>
  <c r="IU166" i="2"/>
  <c r="IV166" i="2"/>
  <c r="IW166" i="2"/>
  <c r="IX166" i="2"/>
  <c r="MP166" i="2"/>
  <c r="MO166" i="2"/>
  <c r="HB166" i="2"/>
  <c r="HC166" i="2"/>
  <c r="HD166" i="2"/>
  <c r="HE166" i="2"/>
  <c r="HF166" i="2"/>
  <c r="HG166" i="2"/>
  <c r="HH166" i="2"/>
  <c r="HI166" i="2"/>
  <c r="HJ166" i="2"/>
  <c r="HK166" i="2"/>
  <c r="HL166" i="2"/>
  <c r="HM166" i="2"/>
  <c r="HN166" i="2"/>
  <c r="HO166" i="2"/>
  <c r="MN166" i="2"/>
  <c r="MM166" i="2"/>
  <c r="GR166" i="2"/>
  <c r="GS166" i="2"/>
  <c r="GT166" i="2"/>
  <c r="GU166" i="2"/>
  <c r="GV166" i="2"/>
  <c r="GW166" i="2"/>
  <c r="GX166" i="2"/>
  <c r="GY166" i="2"/>
  <c r="GZ166" i="2"/>
  <c r="HA166" i="2"/>
  <c r="ML166" i="2"/>
  <c r="MK166" i="2"/>
  <c r="FN166" i="2"/>
  <c r="FW166" i="2"/>
  <c r="GC166" i="2"/>
  <c r="GO166" i="2"/>
  <c r="MJ166" i="2"/>
  <c r="MI166" i="2"/>
  <c r="FS166" i="2"/>
  <c r="FV166" i="2"/>
  <c r="FX166" i="2"/>
  <c r="GI166" i="2"/>
  <c r="MH166" i="2"/>
  <c r="MG166" i="2"/>
  <c r="FT166" i="2"/>
  <c r="FU166" i="2"/>
  <c r="FY166" i="2"/>
  <c r="FZ166" i="2"/>
  <c r="MF166" i="2"/>
  <c r="ME166" i="2"/>
  <c r="FM166" i="2"/>
  <c r="FO166" i="2"/>
  <c r="FP166" i="2"/>
  <c r="FQ166" i="2"/>
  <c r="FR166" i="2"/>
  <c r="GD166" i="2"/>
  <c r="GN166" i="2"/>
  <c r="GP166" i="2"/>
  <c r="GQ166" i="2"/>
  <c r="MD166" i="2"/>
  <c r="MC166" i="2"/>
  <c r="GA166" i="2"/>
  <c r="GB166" i="2"/>
  <c r="GE166" i="2"/>
  <c r="GF166" i="2"/>
  <c r="GG166" i="2"/>
  <c r="GH166" i="2"/>
  <c r="GJ166" i="2"/>
  <c r="GK166" i="2"/>
  <c r="GL166" i="2"/>
  <c r="GM166" i="2"/>
  <c r="MB166" i="2"/>
  <c r="MA166" i="2"/>
  <c r="LZ166" i="2"/>
  <c r="LY166" i="2"/>
  <c r="LX166" i="2"/>
  <c r="LW166" i="2"/>
  <c r="HP159" i="2"/>
  <c r="HQ159" i="2"/>
  <c r="HR159" i="2"/>
  <c r="HS159" i="2"/>
  <c r="HT159" i="2"/>
  <c r="HU159" i="2"/>
  <c r="HV159" i="2"/>
  <c r="HW159" i="2"/>
  <c r="HX159" i="2"/>
  <c r="HY159" i="2"/>
  <c r="HZ159" i="2"/>
  <c r="IA159" i="2"/>
  <c r="IB159" i="2"/>
  <c r="IC159" i="2"/>
  <c r="ID159" i="2"/>
  <c r="MZ159" i="2"/>
  <c r="MY159" i="2"/>
  <c r="KL159" i="2"/>
  <c r="KM159" i="2"/>
  <c r="KN159" i="2"/>
  <c r="KO159" i="2"/>
  <c r="KP159" i="2"/>
  <c r="KQ159" i="2"/>
  <c r="KR159" i="2"/>
  <c r="KS159" i="2"/>
  <c r="KT159" i="2"/>
  <c r="KU159" i="2"/>
  <c r="KV159" i="2"/>
  <c r="KW159" i="2"/>
  <c r="KX159" i="2"/>
  <c r="KY159" i="2"/>
  <c r="KZ159" i="2"/>
  <c r="LA159" i="2"/>
  <c r="LB159" i="2"/>
  <c r="LC159" i="2"/>
  <c r="LD159" i="2"/>
  <c r="LE159" i="2"/>
  <c r="LF159" i="2"/>
  <c r="LG159" i="2"/>
  <c r="LH159" i="2"/>
  <c r="LI159" i="2"/>
  <c r="LJ159" i="2"/>
  <c r="LK159" i="2"/>
  <c r="LL159" i="2"/>
  <c r="LM159" i="2"/>
  <c r="LN159" i="2"/>
  <c r="LO159" i="2"/>
  <c r="LP159" i="2"/>
  <c r="LQ159" i="2"/>
  <c r="LR159" i="2"/>
  <c r="LS159" i="2"/>
  <c r="LT159" i="2"/>
  <c r="LU159" i="2"/>
  <c r="MX159" i="2"/>
  <c r="MW159" i="2"/>
  <c r="JI159" i="2"/>
  <c r="JJ159" i="2"/>
  <c r="JK159" i="2"/>
  <c r="JL159" i="2"/>
  <c r="JM159" i="2"/>
  <c r="KD159" i="2"/>
  <c r="KE159" i="2"/>
  <c r="KF159" i="2"/>
  <c r="KG159" i="2"/>
  <c r="KH159" i="2"/>
  <c r="KI159" i="2"/>
  <c r="KJ159" i="2"/>
  <c r="KK159" i="2"/>
  <c r="MV159" i="2"/>
  <c r="MU159" i="2"/>
  <c r="JG159" i="2"/>
  <c r="JH159" i="2"/>
  <c r="KC159" i="2"/>
  <c r="MT159" i="2"/>
  <c r="JT159" i="2"/>
  <c r="JU159" i="2"/>
  <c r="JV159" i="2"/>
  <c r="JW159" i="2"/>
  <c r="JX159" i="2"/>
  <c r="JY159" i="2"/>
  <c r="JZ159" i="2"/>
  <c r="KA159" i="2"/>
  <c r="MS159" i="2"/>
  <c r="JE159" i="2"/>
  <c r="JF159" i="2"/>
  <c r="MR159" i="2"/>
  <c r="IY159" i="2"/>
  <c r="IZ159" i="2"/>
  <c r="JA159" i="2"/>
  <c r="JB159" i="2"/>
  <c r="JC159" i="2"/>
  <c r="JD159" i="2"/>
  <c r="JN159" i="2"/>
  <c r="JO159" i="2"/>
  <c r="JP159" i="2"/>
  <c r="JQ159" i="2"/>
  <c r="JR159" i="2"/>
  <c r="JS159" i="2"/>
  <c r="MQ159" i="2"/>
  <c r="IE159" i="2"/>
  <c r="IF159" i="2"/>
  <c r="IG159" i="2"/>
  <c r="IH159" i="2"/>
  <c r="II159" i="2"/>
  <c r="IJ159" i="2"/>
  <c r="IK159" i="2"/>
  <c r="IL159" i="2"/>
  <c r="IM159" i="2"/>
  <c r="IN159" i="2"/>
  <c r="IO159" i="2"/>
  <c r="IP159" i="2"/>
  <c r="IQ159" i="2"/>
  <c r="IR159" i="2"/>
  <c r="IS159" i="2"/>
  <c r="IT159" i="2"/>
  <c r="IU159" i="2"/>
  <c r="IV159" i="2"/>
  <c r="IW159" i="2"/>
  <c r="IX159" i="2"/>
  <c r="MP159" i="2"/>
  <c r="MO159" i="2"/>
  <c r="HB159" i="2"/>
  <c r="HC159" i="2"/>
  <c r="HD159" i="2"/>
  <c r="HE159" i="2"/>
  <c r="HF159" i="2"/>
  <c r="HG159" i="2"/>
  <c r="HH159" i="2"/>
  <c r="HI159" i="2"/>
  <c r="HJ159" i="2"/>
  <c r="HK159" i="2"/>
  <c r="HL159" i="2"/>
  <c r="HM159" i="2"/>
  <c r="HN159" i="2"/>
  <c r="HO159" i="2"/>
  <c r="MN159" i="2"/>
  <c r="MM159" i="2"/>
  <c r="GR159" i="2"/>
  <c r="GS159" i="2"/>
  <c r="GT159" i="2"/>
  <c r="GU159" i="2"/>
  <c r="GV159" i="2"/>
  <c r="GW159" i="2"/>
  <c r="GX159" i="2"/>
  <c r="GY159" i="2"/>
  <c r="GZ159" i="2"/>
  <c r="HA159" i="2"/>
  <c r="ML159" i="2"/>
  <c r="MK159" i="2"/>
  <c r="FN159" i="2"/>
  <c r="FW159" i="2"/>
  <c r="GC159" i="2"/>
  <c r="GO159" i="2"/>
  <c r="MJ159" i="2"/>
  <c r="MI159" i="2"/>
  <c r="FS159" i="2"/>
  <c r="FV159" i="2"/>
  <c r="FX159" i="2"/>
  <c r="GI159" i="2"/>
  <c r="MH159" i="2"/>
  <c r="MG159" i="2"/>
  <c r="FT159" i="2"/>
  <c r="FU159" i="2"/>
  <c r="FY159" i="2"/>
  <c r="FZ159" i="2"/>
  <c r="MF159" i="2"/>
  <c r="ME159" i="2"/>
  <c r="FM159" i="2"/>
  <c r="FO159" i="2"/>
  <c r="FP159" i="2"/>
  <c r="FQ159" i="2"/>
  <c r="FR159" i="2"/>
  <c r="GD159" i="2"/>
  <c r="GN159" i="2"/>
  <c r="GP159" i="2"/>
  <c r="GQ159" i="2"/>
  <c r="MD159" i="2"/>
  <c r="MC159" i="2"/>
  <c r="GA159" i="2"/>
  <c r="GB159" i="2"/>
  <c r="GE159" i="2"/>
  <c r="GF159" i="2"/>
  <c r="GG159" i="2"/>
  <c r="GH159" i="2"/>
  <c r="GJ159" i="2"/>
  <c r="GK159" i="2"/>
  <c r="GL159" i="2"/>
  <c r="GM159" i="2"/>
  <c r="MB159" i="2"/>
  <c r="MA159" i="2"/>
  <c r="LZ159" i="2"/>
  <c r="LY159" i="2"/>
  <c r="LX159" i="2"/>
  <c r="LW159" i="2"/>
  <c r="HP154" i="2"/>
  <c r="HQ154" i="2"/>
  <c r="HR154" i="2"/>
  <c r="HS154" i="2"/>
  <c r="HT154" i="2"/>
  <c r="HU154" i="2"/>
  <c r="HV154" i="2"/>
  <c r="HW154" i="2"/>
  <c r="HX154" i="2"/>
  <c r="HY154" i="2"/>
  <c r="HZ154" i="2"/>
  <c r="IA154" i="2"/>
  <c r="IB154" i="2"/>
  <c r="IC154" i="2"/>
  <c r="ID154" i="2"/>
  <c r="MZ154" i="2"/>
  <c r="MY154" i="2"/>
  <c r="KL154" i="2"/>
  <c r="KM154" i="2"/>
  <c r="KN154" i="2"/>
  <c r="KO154" i="2"/>
  <c r="KP154" i="2"/>
  <c r="KQ154" i="2"/>
  <c r="KR154" i="2"/>
  <c r="KS154" i="2"/>
  <c r="KT154" i="2"/>
  <c r="KU154" i="2"/>
  <c r="KV154" i="2"/>
  <c r="KW154" i="2"/>
  <c r="KX154" i="2"/>
  <c r="KY154" i="2"/>
  <c r="KZ154" i="2"/>
  <c r="LA154" i="2"/>
  <c r="LB154" i="2"/>
  <c r="LC154" i="2"/>
  <c r="LD154" i="2"/>
  <c r="LE154" i="2"/>
  <c r="LF154" i="2"/>
  <c r="LG154" i="2"/>
  <c r="LH154" i="2"/>
  <c r="LI154" i="2"/>
  <c r="LJ154" i="2"/>
  <c r="LK154" i="2"/>
  <c r="LL154" i="2"/>
  <c r="LM154" i="2"/>
  <c r="LN154" i="2"/>
  <c r="LO154" i="2"/>
  <c r="LP154" i="2"/>
  <c r="LQ154" i="2"/>
  <c r="LR154" i="2"/>
  <c r="LS154" i="2"/>
  <c r="LT154" i="2"/>
  <c r="LU154" i="2"/>
  <c r="MX154" i="2"/>
  <c r="MW154" i="2"/>
  <c r="JI154" i="2"/>
  <c r="JJ154" i="2"/>
  <c r="JK154" i="2"/>
  <c r="JL154" i="2"/>
  <c r="JM154" i="2"/>
  <c r="KD154" i="2"/>
  <c r="KE154" i="2"/>
  <c r="KF154" i="2"/>
  <c r="KG154" i="2"/>
  <c r="KH154" i="2"/>
  <c r="KI154" i="2"/>
  <c r="KJ154" i="2"/>
  <c r="MV154" i="2"/>
  <c r="MU154" i="2"/>
  <c r="JG154" i="2"/>
  <c r="JH154" i="2"/>
  <c r="KC154" i="2"/>
  <c r="MT154" i="2"/>
  <c r="JT154" i="2"/>
  <c r="JU154" i="2"/>
  <c r="JV154" i="2"/>
  <c r="JW154" i="2"/>
  <c r="JX154" i="2"/>
  <c r="JY154" i="2"/>
  <c r="JZ154" i="2"/>
  <c r="KA154" i="2"/>
  <c r="MS154" i="2"/>
  <c r="JE154" i="2"/>
  <c r="JF154" i="2"/>
  <c r="MR154" i="2"/>
  <c r="IY154" i="2"/>
  <c r="IZ154" i="2"/>
  <c r="JA154" i="2"/>
  <c r="JB154" i="2"/>
  <c r="JC154" i="2"/>
  <c r="JD154" i="2"/>
  <c r="JN154" i="2"/>
  <c r="JO154" i="2"/>
  <c r="JP154" i="2"/>
  <c r="JQ154" i="2"/>
  <c r="JR154" i="2"/>
  <c r="JS154" i="2"/>
  <c r="MQ154" i="2"/>
  <c r="IE154" i="2"/>
  <c r="IF154" i="2"/>
  <c r="IG154" i="2"/>
  <c r="IH154" i="2"/>
  <c r="II154" i="2"/>
  <c r="IJ154" i="2"/>
  <c r="IK154" i="2"/>
  <c r="IL154" i="2"/>
  <c r="IM154" i="2"/>
  <c r="IN154" i="2"/>
  <c r="IO154" i="2"/>
  <c r="IP154" i="2"/>
  <c r="IQ154" i="2"/>
  <c r="IR154" i="2"/>
  <c r="IS154" i="2"/>
  <c r="IT154" i="2"/>
  <c r="IU154" i="2"/>
  <c r="IV154" i="2"/>
  <c r="IW154" i="2"/>
  <c r="IX154" i="2"/>
  <c r="MP154" i="2"/>
  <c r="MO154" i="2"/>
  <c r="HB154" i="2"/>
  <c r="HC154" i="2"/>
  <c r="HD154" i="2"/>
  <c r="HE154" i="2"/>
  <c r="HF154" i="2"/>
  <c r="HG154" i="2"/>
  <c r="HH154" i="2"/>
  <c r="HI154" i="2"/>
  <c r="HJ154" i="2"/>
  <c r="HK154" i="2"/>
  <c r="HL154" i="2"/>
  <c r="HM154" i="2"/>
  <c r="HN154" i="2"/>
  <c r="HO154" i="2"/>
  <c r="MN154" i="2"/>
  <c r="MM154" i="2"/>
  <c r="GR154" i="2"/>
  <c r="GS154" i="2"/>
  <c r="GT154" i="2"/>
  <c r="GU154" i="2"/>
  <c r="GV154" i="2"/>
  <c r="GW154" i="2"/>
  <c r="GX154" i="2"/>
  <c r="GY154" i="2"/>
  <c r="GZ154" i="2"/>
  <c r="HA154" i="2"/>
  <c r="ML154" i="2"/>
  <c r="MK154" i="2"/>
  <c r="FN154" i="2"/>
  <c r="FW154" i="2"/>
  <c r="GC154" i="2"/>
  <c r="GO154" i="2"/>
  <c r="MJ154" i="2"/>
  <c r="MI154" i="2"/>
  <c r="FS154" i="2"/>
  <c r="FV154" i="2"/>
  <c r="FX154" i="2"/>
  <c r="GI154" i="2"/>
  <c r="MH154" i="2"/>
  <c r="MG154" i="2"/>
  <c r="FT154" i="2"/>
  <c r="FU154" i="2"/>
  <c r="FY154" i="2"/>
  <c r="FZ154" i="2"/>
  <c r="MF154" i="2"/>
  <c r="ME154" i="2"/>
  <c r="FM154" i="2"/>
  <c r="FO154" i="2"/>
  <c r="FP154" i="2"/>
  <c r="FQ154" i="2"/>
  <c r="FR154" i="2"/>
  <c r="GD154" i="2"/>
  <c r="GN154" i="2"/>
  <c r="GP154" i="2"/>
  <c r="GQ154" i="2"/>
  <c r="MD154" i="2"/>
  <c r="MC154" i="2"/>
  <c r="GA154" i="2"/>
  <c r="GB154" i="2"/>
  <c r="GE154" i="2"/>
  <c r="GF154" i="2"/>
  <c r="GG154" i="2"/>
  <c r="GH154" i="2"/>
  <c r="GJ154" i="2"/>
  <c r="GK154" i="2"/>
  <c r="GL154" i="2"/>
  <c r="GM154" i="2"/>
  <c r="MB154" i="2"/>
  <c r="MA154" i="2"/>
  <c r="LZ154" i="2"/>
  <c r="LY154" i="2"/>
  <c r="LX154" i="2"/>
  <c r="LW154" i="2"/>
  <c r="HP143" i="2"/>
  <c r="HQ143" i="2"/>
  <c r="HR143" i="2"/>
  <c r="HS143" i="2"/>
  <c r="HT143" i="2"/>
  <c r="HU143" i="2"/>
  <c r="HV143" i="2"/>
  <c r="HW143" i="2"/>
  <c r="HX143" i="2"/>
  <c r="HY143" i="2"/>
  <c r="HZ143" i="2"/>
  <c r="IA143" i="2"/>
  <c r="IB143" i="2"/>
  <c r="IC143" i="2"/>
  <c r="ID143" i="2"/>
  <c r="MZ143" i="2"/>
  <c r="MY143" i="2"/>
  <c r="KL143" i="2"/>
  <c r="KM143" i="2"/>
  <c r="KN143" i="2"/>
  <c r="KO143" i="2"/>
  <c r="KP143" i="2"/>
  <c r="KQ143" i="2"/>
  <c r="KR143" i="2"/>
  <c r="KS143" i="2"/>
  <c r="KT143" i="2"/>
  <c r="KU143" i="2"/>
  <c r="KV143" i="2"/>
  <c r="KW143" i="2"/>
  <c r="KX143" i="2"/>
  <c r="KY143" i="2"/>
  <c r="KZ143" i="2"/>
  <c r="LA143" i="2"/>
  <c r="LB143" i="2"/>
  <c r="LC143" i="2"/>
  <c r="LD143" i="2"/>
  <c r="LE143" i="2"/>
  <c r="LF143" i="2"/>
  <c r="LG143" i="2"/>
  <c r="LH143" i="2"/>
  <c r="LI143" i="2"/>
  <c r="LJ143" i="2"/>
  <c r="LK143" i="2"/>
  <c r="LL143" i="2"/>
  <c r="LM143" i="2"/>
  <c r="LN143" i="2"/>
  <c r="LO143" i="2"/>
  <c r="LP143" i="2"/>
  <c r="LQ143" i="2"/>
  <c r="LR143" i="2"/>
  <c r="LS143" i="2"/>
  <c r="LT143" i="2"/>
  <c r="LU143" i="2"/>
  <c r="MX143" i="2"/>
  <c r="MW143" i="2"/>
  <c r="JI143" i="2"/>
  <c r="JJ143" i="2"/>
  <c r="JK143" i="2"/>
  <c r="JL143" i="2"/>
  <c r="JM143" i="2"/>
  <c r="KD143" i="2"/>
  <c r="KE143" i="2"/>
  <c r="KF143" i="2"/>
  <c r="KG143" i="2"/>
  <c r="KH143" i="2"/>
  <c r="KI143" i="2"/>
  <c r="KJ143" i="2"/>
  <c r="KK143" i="2"/>
  <c r="MV143" i="2"/>
  <c r="MU143" i="2"/>
  <c r="JG143" i="2"/>
  <c r="JH143" i="2"/>
  <c r="KC143" i="2"/>
  <c r="MT143" i="2"/>
  <c r="JT143" i="2"/>
  <c r="JU143" i="2"/>
  <c r="JV143" i="2"/>
  <c r="JW143" i="2"/>
  <c r="JX143" i="2"/>
  <c r="JY143" i="2"/>
  <c r="JZ143" i="2"/>
  <c r="KA143" i="2"/>
  <c r="MS143" i="2"/>
  <c r="JE143" i="2"/>
  <c r="JF143" i="2"/>
  <c r="MR143" i="2"/>
  <c r="IY143" i="2"/>
  <c r="IZ143" i="2"/>
  <c r="JA143" i="2"/>
  <c r="JB143" i="2"/>
  <c r="JC143" i="2"/>
  <c r="JD143" i="2"/>
  <c r="JN143" i="2"/>
  <c r="JO143" i="2"/>
  <c r="JP143" i="2"/>
  <c r="JQ143" i="2"/>
  <c r="JR143" i="2"/>
  <c r="JS143" i="2"/>
  <c r="MQ143" i="2"/>
  <c r="IE143" i="2"/>
  <c r="IF143" i="2"/>
  <c r="IG143" i="2"/>
  <c r="IH143" i="2"/>
  <c r="II143" i="2"/>
  <c r="IJ143" i="2"/>
  <c r="IK143" i="2"/>
  <c r="IL143" i="2"/>
  <c r="IM143" i="2"/>
  <c r="IN143" i="2"/>
  <c r="IO143" i="2"/>
  <c r="IP143" i="2"/>
  <c r="IQ143" i="2"/>
  <c r="IR143" i="2"/>
  <c r="IS143" i="2"/>
  <c r="IT143" i="2"/>
  <c r="IU143" i="2"/>
  <c r="IV143" i="2"/>
  <c r="IW143" i="2"/>
  <c r="IX143" i="2"/>
  <c r="MP143" i="2"/>
  <c r="MO143" i="2"/>
  <c r="HB143" i="2"/>
  <c r="HC143" i="2"/>
  <c r="HD143" i="2"/>
  <c r="HE143" i="2"/>
  <c r="HF143" i="2"/>
  <c r="HG143" i="2"/>
  <c r="HH143" i="2"/>
  <c r="HI143" i="2"/>
  <c r="HJ143" i="2"/>
  <c r="HK143" i="2"/>
  <c r="HL143" i="2"/>
  <c r="HM143" i="2"/>
  <c r="HN143" i="2"/>
  <c r="HO143" i="2"/>
  <c r="MN143" i="2"/>
  <c r="MM143" i="2"/>
  <c r="GR143" i="2"/>
  <c r="GS143" i="2"/>
  <c r="GT143" i="2"/>
  <c r="GU143" i="2"/>
  <c r="GV143" i="2"/>
  <c r="GW143" i="2"/>
  <c r="GX143" i="2"/>
  <c r="GY143" i="2"/>
  <c r="GZ143" i="2"/>
  <c r="HA143" i="2"/>
  <c r="ML143" i="2"/>
  <c r="MK143" i="2"/>
  <c r="FN143" i="2"/>
  <c r="FW143" i="2"/>
  <c r="GC143" i="2"/>
  <c r="GO143" i="2"/>
  <c r="MJ143" i="2"/>
  <c r="MI143" i="2"/>
  <c r="FS143" i="2"/>
  <c r="FV143" i="2"/>
  <c r="FX143" i="2"/>
  <c r="GI143" i="2"/>
  <c r="MH143" i="2"/>
  <c r="MG143" i="2"/>
  <c r="FT143" i="2"/>
  <c r="FU143" i="2"/>
  <c r="FY143" i="2"/>
  <c r="FZ143" i="2"/>
  <c r="MF143" i="2"/>
  <c r="ME143" i="2"/>
  <c r="FM143" i="2"/>
  <c r="FO143" i="2"/>
  <c r="FP143" i="2"/>
  <c r="FQ143" i="2"/>
  <c r="FR143" i="2"/>
  <c r="GD143" i="2"/>
  <c r="GN143" i="2"/>
  <c r="GP143" i="2"/>
  <c r="GQ143" i="2"/>
  <c r="MD143" i="2"/>
  <c r="MC143" i="2"/>
  <c r="GA143" i="2"/>
  <c r="GB143" i="2"/>
  <c r="GE143" i="2"/>
  <c r="GF143" i="2"/>
  <c r="GG143" i="2"/>
  <c r="GH143" i="2"/>
  <c r="GJ143" i="2"/>
  <c r="GK143" i="2"/>
  <c r="GL143" i="2"/>
  <c r="GM143" i="2"/>
  <c r="MB143" i="2"/>
  <c r="MA143" i="2"/>
  <c r="LZ143" i="2"/>
  <c r="LY143" i="2"/>
  <c r="LX143" i="2"/>
  <c r="LW143" i="2"/>
  <c r="HP175" i="8"/>
  <c r="HQ175" i="8"/>
  <c r="HR175" i="8"/>
  <c r="HS175" i="8"/>
  <c r="HT175" i="8"/>
  <c r="HU175" i="8"/>
  <c r="HV175" i="8"/>
  <c r="HW175" i="8"/>
  <c r="HX175" i="8"/>
  <c r="HY175" i="8"/>
  <c r="HZ175" i="8"/>
  <c r="IA175" i="8"/>
  <c r="IB175" i="8"/>
  <c r="IC175" i="8"/>
  <c r="ID175" i="8"/>
  <c r="MY175" i="8"/>
  <c r="MX175" i="8"/>
  <c r="KL175" i="8"/>
  <c r="KM175" i="8"/>
  <c r="KN175" i="8"/>
  <c r="KO175" i="8"/>
  <c r="KP175" i="8"/>
  <c r="KQ175" i="8"/>
  <c r="KR175" i="8"/>
  <c r="KS175" i="8"/>
  <c r="KT175" i="8"/>
  <c r="KU175" i="8"/>
  <c r="KV175" i="8"/>
  <c r="KW175" i="8"/>
  <c r="KX175" i="8"/>
  <c r="KY175" i="8"/>
  <c r="KZ175" i="8"/>
  <c r="LA175" i="8"/>
  <c r="LB175" i="8"/>
  <c r="LC175" i="8"/>
  <c r="LD175" i="8"/>
  <c r="LE175" i="8"/>
  <c r="LF175" i="8"/>
  <c r="LG175" i="8"/>
  <c r="LH175" i="8"/>
  <c r="LI175" i="8"/>
  <c r="LJ175" i="8"/>
  <c r="LK175" i="8"/>
  <c r="LL175" i="8"/>
  <c r="LM175" i="8"/>
  <c r="LN175" i="8"/>
  <c r="LO175" i="8"/>
  <c r="LP175" i="8"/>
  <c r="LQ175" i="8"/>
  <c r="LR175" i="8"/>
  <c r="LS175" i="8"/>
  <c r="LT175" i="8"/>
  <c r="LU175" i="8"/>
  <c r="MW175" i="8"/>
  <c r="MV175" i="8"/>
  <c r="JI175" i="8"/>
  <c r="JJ175" i="8"/>
  <c r="JK175" i="8"/>
  <c r="JL175" i="8"/>
  <c r="JM175" i="8"/>
  <c r="KD175" i="8"/>
  <c r="KE175" i="8"/>
  <c r="KF175" i="8"/>
  <c r="KG175" i="8"/>
  <c r="KH175" i="8"/>
  <c r="KI175" i="8"/>
  <c r="KJ175" i="8"/>
  <c r="KK175" i="8"/>
  <c r="MU175" i="8"/>
  <c r="MT175" i="8"/>
  <c r="JG175" i="8"/>
  <c r="JH175" i="8"/>
  <c r="JT175" i="8"/>
  <c r="JU175" i="8"/>
  <c r="JV175" i="8"/>
  <c r="JW175" i="8"/>
  <c r="JX175" i="8"/>
  <c r="JY175" i="8"/>
  <c r="JZ175" i="8"/>
  <c r="KA175" i="8"/>
  <c r="KB175" i="8"/>
  <c r="KC175" i="8"/>
  <c r="MS175" i="8"/>
  <c r="MR175" i="8"/>
  <c r="IY175" i="8"/>
  <c r="IZ175" i="8"/>
  <c r="JA175" i="8"/>
  <c r="JB175" i="8"/>
  <c r="JC175" i="8"/>
  <c r="JD175" i="8"/>
  <c r="JE175" i="8"/>
  <c r="JF175" i="8"/>
  <c r="JN175" i="8"/>
  <c r="JO175" i="8"/>
  <c r="JP175" i="8"/>
  <c r="JQ175" i="8"/>
  <c r="JR175" i="8"/>
  <c r="JS175" i="8"/>
  <c r="MQ175" i="8"/>
  <c r="MP175" i="8"/>
  <c r="IE175" i="8"/>
  <c r="IF175" i="8"/>
  <c r="IG175" i="8"/>
  <c r="IH175" i="8"/>
  <c r="II175" i="8"/>
  <c r="IJ175" i="8"/>
  <c r="IK175" i="8"/>
  <c r="IL175" i="8"/>
  <c r="IM175" i="8"/>
  <c r="IN175" i="8"/>
  <c r="IO175" i="8"/>
  <c r="IP175" i="8"/>
  <c r="IQ175" i="8"/>
  <c r="IR175" i="8"/>
  <c r="IS175" i="8"/>
  <c r="IT175" i="8"/>
  <c r="IU175" i="8"/>
  <c r="IV175" i="8"/>
  <c r="IW175" i="8"/>
  <c r="IX175" i="8"/>
  <c r="MO175" i="8"/>
  <c r="MN175" i="8"/>
  <c r="HB175" i="8"/>
  <c r="HC175" i="8"/>
  <c r="HD175" i="8"/>
  <c r="HE175" i="8"/>
  <c r="HF175" i="8"/>
  <c r="HG175" i="8"/>
  <c r="HH175" i="8"/>
  <c r="HI175" i="8"/>
  <c r="HJ175" i="8"/>
  <c r="HK175" i="8"/>
  <c r="HL175" i="8"/>
  <c r="HM175" i="8"/>
  <c r="HN175" i="8"/>
  <c r="HO175" i="8"/>
  <c r="MM175" i="8"/>
  <c r="ML175" i="8"/>
  <c r="GR175" i="8"/>
  <c r="GS175" i="8"/>
  <c r="GT175" i="8"/>
  <c r="GU175" i="8"/>
  <c r="GV175" i="8"/>
  <c r="GW175" i="8"/>
  <c r="GX175" i="8"/>
  <c r="GY175" i="8"/>
  <c r="GZ175" i="8"/>
  <c r="HA175" i="8"/>
  <c r="MK175" i="8"/>
  <c r="MJ175" i="8"/>
  <c r="FN175" i="8"/>
  <c r="FW175" i="8"/>
  <c r="GC175" i="8"/>
  <c r="GO175" i="8"/>
  <c r="MI175" i="8"/>
  <c r="MH175" i="8"/>
  <c r="FS175" i="8"/>
  <c r="FV175" i="8"/>
  <c r="FX175" i="8"/>
  <c r="GI175" i="8"/>
  <c r="MG175" i="8"/>
  <c r="MF175" i="8"/>
  <c r="FT175" i="8"/>
  <c r="FU175" i="8"/>
  <c r="FY175" i="8"/>
  <c r="FZ175" i="8"/>
  <c r="ME175" i="8"/>
  <c r="MD175" i="8"/>
  <c r="FM175" i="8"/>
  <c r="FO175" i="8"/>
  <c r="FP175" i="8"/>
  <c r="FQ175" i="8"/>
  <c r="FR175" i="8"/>
  <c r="GD175" i="8"/>
  <c r="GN175" i="8"/>
  <c r="GP175" i="8"/>
  <c r="GQ175" i="8"/>
  <c r="MC175" i="8"/>
  <c r="MB175" i="8"/>
  <c r="GA175" i="8"/>
  <c r="GB175" i="8"/>
  <c r="GE175" i="8"/>
  <c r="GF175" i="8"/>
  <c r="GG175" i="8"/>
  <c r="GH175" i="8"/>
  <c r="GJ175" i="8"/>
  <c r="GK175" i="8"/>
  <c r="GL175" i="8"/>
  <c r="GM175" i="8"/>
  <c r="MA175" i="8"/>
  <c r="LZ175" i="8"/>
  <c r="LY175" i="8"/>
  <c r="LX175" i="8"/>
  <c r="LW175" i="8"/>
  <c r="LV175" i="8"/>
  <c r="HP174" i="8"/>
  <c r="HQ174" i="8"/>
  <c r="HR174" i="8"/>
  <c r="HS174" i="8"/>
  <c r="HT174" i="8"/>
  <c r="HU174" i="8"/>
  <c r="HV174" i="8"/>
  <c r="HW174" i="8"/>
  <c r="HX174" i="8"/>
  <c r="HY174" i="8"/>
  <c r="HZ174" i="8"/>
  <c r="IA174" i="8"/>
  <c r="IB174" i="8"/>
  <c r="IC174" i="8"/>
  <c r="ID174" i="8"/>
  <c r="MY174" i="8"/>
  <c r="MX174" i="8"/>
  <c r="KL174" i="8"/>
  <c r="KM174" i="8"/>
  <c r="KN174" i="8"/>
  <c r="KO174" i="8"/>
  <c r="KP174" i="8"/>
  <c r="KQ174" i="8"/>
  <c r="KR174" i="8"/>
  <c r="KS174" i="8"/>
  <c r="KT174" i="8"/>
  <c r="KU174" i="8"/>
  <c r="KV174" i="8"/>
  <c r="KW174" i="8"/>
  <c r="KX174" i="8"/>
  <c r="KY174" i="8"/>
  <c r="KZ174" i="8"/>
  <c r="LA174" i="8"/>
  <c r="LB174" i="8"/>
  <c r="LC174" i="8"/>
  <c r="LD174" i="8"/>
  <c r="LE174" i="8"/>
  <c r="LF174" i="8"/>
  <c r="LG174" i="8"/>
  <c r="LH174" i="8"/>
  <c r="LI174" i="8"/>
  <c r="LJ174" i="8"/>
  <c r="LK174" i="8"/>
  <c r="LL174" i="8"/>
  <c r="LM174" i="8"/>
  <c r="LN174" i="8"/>
  <c r="LO174" i="8"/>
  <c r="LP174" i="8"/>
  <c r="LQ174" i="8"/>
  <c r="LR174" i="8"/>
  <c r="LS174" i="8"/>
  <c r="LT174" i="8"/>
  <c r="LU174" i="8"/>
  <c r="MW174" i="8"/>
  <c r="MV174" i="8"/>
  <c r="JI174" i="8"/>
  <c r="JJ174" i="8"/>
  <c r="JK174" i="8"/>
  <c r="JL174" i="8"/>
  <c r="JM174" i="8"/>
  <c r="KD174" i="8"/>
  <c r="KE174" i="8"/>
  <c r="KF174" i="8"/>
  <c r="KG174" i="8"/>
  <c r="KH174" i="8"/>
  <c r="KI174" i="8"/>
  <c r="KJ174" i="8"/>
  <c r="KK174" i="8"/>
  <c r="MU174" i="8"/>
  <c r="MT174" i="8"/>
  <c r="JG174" i="8"/>
  <c r="JH174" i="8"/>
  <c r="JT174" i="8"/>
  <c r="JU174" i="8"/>
  <c r="JV174" i="8"/>
  <c r="JW174" i="8"/>
  <c r="JX174" i="8"/>
  <c r="JY174" i="8"/>
  <c r="JZ174" i="8"/>
  <c r="KA174" i="8"/>
  <c r="KB174" i="8"/>
  <c r="KC174" i="8"/>
  <c r="MS174" i="8"/>
  <c r="MR174" i="8"/>
  <c r="IY174" i="8"/>
  <c r="IZ174" i="8"/>
  <c r="JA174" i="8"/>
  <c r="JB174" i="8"/>
  <c r="JC174" i="8"/>
  <c r="JD174" i="8"/>
  <c r="JE174" i="8"/>
  <c r="JF174" i="8"/>
  <c r="JN174" i="8"/>
  <c r="JO174" i="8"/>
  <c r="JP174" i="8"/>
  <c r="JQ174" i="8"/>
  <c r="JR174" i="8"/>
  <c r="JS174" i="8"/>
  <c r="MQ174" i="8"/>
  <c r="MP174" i="8"/>
  <c r="IE174" i="8"/>
  <c r="IF174" i="8"/>
  <c r="IG174" i="8"/>
  <c r="IH174" i="8"/>
  <c r="II174" i="8"/>
  <c r="IJ174" i="8"/>
  <c r="IK174" i="8"/>
  <c r="IL174" i="8"/>
  <c r="IM174" i="8"/>
  <c r="IN174" i="8"/>
  <c r="IO174" i="8"/>
  <c r="IP174" i="8"/>
  <c r="IQ174" i="8"/>
  <c r="IR174" i="8"/>
  <c r="IS174" i="8"/>
  <c r="IT174" i="8"/>
  <c r="IU174" i="8"/>
  <c r="IV174" i="8"/>
  <c r="IW174" i="8"/>
  <c r="IX174" i="8"/>
  <c r="MO174" i="8"/>
  <c r="MN174" i="8"/>
  <c r="HB174" i="8"/>
  <c r="HC174" i="8"/>
  <c r="HD174" i="8"/>
  <c r="HE174" i="8"/>
  <c r="HF174" i="8"/>
  <c r="HG174" i="8"/>
  <c r="HH174" i="8"/>
  <c r="HI174" i="8"/>
  <c r="HJ174" i="8"/>
  <c r="HK174" i="8"/>
  <c r="HL174" i="8"/>
  <c r="HM174" i="8"/>
  <c r="HN174" i="8"/>
  <c r="HO174" i="8"/>
  <c r="MM174" i="8"/>
  <c r="ML174" i="8"/>
  <c r="GR174" i="8"/>
  <c r="GS174" i="8"/>
  <c r="GT174" i="8"/>
  <c r="GU174" i="8"/>
  <c r="GV174" i="8"/>
  <c r="GW174" i="8"/>
  <c r="GX174" i="8"/>
  <c r="GY174" i="8"/>
  <c r="GZ174" i="8"/>
  <c r="HA174" i="8"/>
  <c r="MK174" i="8"/>
  <c r="MJ174" i="8"/>
  <c r="FN174" i="8"/>
  <c r="FW174" i="8"/>
  <c r="GC174" i="8"/>
  <c r="GO174" i="8"/>
  <c r="MI174" i="8"/>
  <c r="MH174" i="8"/>
  <c r="FS174" i="8"/>
  <c r="FV174" i="8"/>
  <c r="FX174" i="8"/>
  <c r="GI174" i="8"/>
  <c r="MG174" i="8"/>
  <c r="MF174" i="8"/>
  <c r="FT174" i="8"/>
  <c r="FU174" i="8"/>
  <c r="FY174" i="8"/>
  <c r="FZ174" i="8"/>
  <c r="ME174" i="8"/>
  <c r="MD174" i="8"/>
  <c r="FM174" i="8"/>
  <c r="FO174" i="8"/>
  <c r="FP174" i="8"/>
  <c r="FQ174" i="8"/>
  <c r="FR174" i="8"/>
  <c r="GD174" i="8"/>
  <c r="GN174" i="8"/>
  <c r="GP174" i="8"/>
  <c r="GQ174" i="8"/>
  <c r="MC174" i="8"/>
  <c r="MB174" i="8"/>
  <c r="GA174" i="8"/>
  <c r="GB174" i="8"/>
  <c r="GE174" i="8"/>
  <c r="GF174" i="8"/>
  <c r="GG174" i="8"/>
  <c r="GH174" i="8"/>
  <c r="GJ174" i="8"/>
  <c r="GK174" i="8"/>
  <c r="GL174" i="8"/>
  <c r="GM174" i="8"/>
  <c r="MA174" i="8"/>
  <c r="LZ174" i="8"/>
  <c r="LY174" i="8"/>
  <c r="LX174" i="8"/>
  <c r="LW174" i="8"/>
  <c r="LV174" i="8"/>
  <c r="HP173" i="8"/>
  <c r="HQ173" i="8"/>
  <c r="HR173" i="8"/>
  <c r="HS173" i="8"/>
  <c r="HT173" i="8"/>
  <c r="HU173" i="8"/>
  <c r="HV173" i="8"/>
  <c r="HW173" i="8"/>
  <c r="HX173" i="8"/>
  <c r="HY173" i="8"/>
  <c r="HZ173" i="8"/>
  <c r="IA173" i="8"/>
  <c r="IB173" i="8"/>
  <c r="IC173" i="8"/>
  <c r="ID173" i="8"/>
  <c r="MY173" i="8"/>
  <c r="MX173" i="8"/>
  <c r="KL173" i="8"/>
  <c r="KM173" i="8"/>
  <c r="KN173" i="8"/>
  <c r="KO173" i="8"/>
  <c r="KP173" i="8"/>
  <c r="KQ173" i="8"/>
  <c r="KR173" i="8"/>
  <c r="KS173" i="8"/>
  <c r="KT173" i="8"/>
  <c r="KU173" i="8"/>
  <c r="KV173" i="8"/>
  <c r="KW173" i="8"/>
  <c r="KX173" i="8"/>
  <c r="KY173" i="8"/>
  <c r="KZ173" i="8"/>
  <c r="LA173" i="8"/>
  <c r="LB173" i="8"/>
  <c r="LC173" i="8"/>
  <c r="LD173" i="8"/>
  <c r="LE173" i="8"/>
  <c r="LF173" i="8"/>
  <c r="LG173" i="8"/>
  <c r="LH173" i="8"/>
  <c r="LI173" i="8"/>
  <c r="LJ173" i="8"/>
  <c r="LK173" i="8"/>
  <c r="LL173" i="8"/>
  <c r="LM173" i="8"/>
  <c r="LN173" i="8"/>
  <c r="LO173" i="8"/>
  <c r="LP173" i="8"/>
  <c r="LQ173" i="8"/>
  <c r="LR173" i="8"/>
  <c r="LS173" i="8"/>
  <c r="LT173" i="8"/>
  <c r="LU173" i="8"/>
  <c r="MW173" i="8"/>
  <c r="MV173" i="8"/>
  <c r="JI173" i="8"/>
  <c r="JJ173" i="8"/>
  <c r="JK173" i="8"/>
  <c r="JL173" i="8"/>
  <c r="JM173" i="8"/>
  <c r="KD173" i="8"/>
  <c r="KE173" i="8"/>
  <c r="KF173" i="8"/>
  <c r="KG173" i="8"/>
  <c r="KH173" i="8"/>
  <c r="KI173" i="8"/>
  <c r="KJ173" i="8"/>
  <c r="KK173" i="8"/>
  <c r="MU173" i="8"/>
  <c r="MT173" i="8"/>
  <c r="JG173" i="8"/>
  <c r="JH173" i="8"/>
  <c r="JT173" i="8"/>
  <c r="JU173" i="8"/>
  <c r="JV173" i="8"/>
  <c r="JW173" i="8"/>
  <c r="JX173" i="8"/>
  <c r="JY173" i="8"/>
  <c r="JZ173" i="8"/>
  <c r="KA173" i="8"/>
  <c r="KB173" i="8"/>
  <c r="KC173" i="8"/>
  <c r="MS173" i="8"/>
  <c r="MR173" i="8"/>
  <c r="IY173" i="8"/>
  <c r="IZ173" i="8"/>
  <c r="JA173" i="8"/>
  <c r="JB173" i="8"/>
  <c r="JC173" i="8"/>
  <c r="JD173" i="8"/>
  <c r="JE173" i="8"/>
  <c r="JF173" i="8"/>
  <c r="JN173" i="8"/>
  <c r="JO173" i="8"/>
  <c r="JP173" i="8"/>
  <c r="JQ173" i="8"/>
  <c r="JR173" i="8"/>
  <c r="JS173" i="8"/>
  <c r="MQ173" i="8"/>
  <c r="MP173" i="8"/>
  <c r="IE173" i="8"/>
  <c r="IF173" i="8"/>
  <c r="IG173" i="8"/>
  <c r="IH173" i="8"/>
  <c r="II173" i="8"/>
  <c r="IJ173" i="8"/>
  <c r="IK173" i="8"/>
  <c r="IL173" i="8"/>
  <c r="IM173" i="8"/>
  <c r="IN173" i="8"/>
  <c r="IO173" i="8"/>
  <c r="IP173" i="8"/>
  <c r="IQ173" i="8"/>
  <c r="IR173" i="8"/>
  <c r="IS173" i="8"/>
  <c r="IT173" i="8"/>
  <c r="IU173" i="8"/>
  <c r="IV173" i="8"/>
  <c r="IW173" i="8"/>
  <c r="IX173" i="8"/>
  <c r="MO173" i="8"/>
  <c r="MN173" i="8"/>
  <c r="HB173" i="8"/>
  <c r="HC173" i="8"/>
  <c r="HD173" i="8"/>
  <c r="HE173" i="8"/>
  <c r="HF173" i="8"/>
  <c r="HG173" i="8"/>
  <c r="HH173" i="8"/>
  <c r="HI173" i="8"/>
  <c r="HJ173" i="8"/>
  <c r="HK173" i="8"/>
  <c r="HL173" i="8"/>
  <c r="HM173" i="8"/>
  <c r="HN173" i="8"/>
  <c r="HO173" i="8"/>
  <c r="MM173" i="8"/>
  <c r="ML173" i="8"/>
  <c r="GR173" i="8"/>
  <c r="GS173" i="8"/>
  <c r="GT173" i="8"/>
  <c r="GU173" i="8"/>
  <c r="GV173" i="8"/>
  <c r="GW173" i="8"/>
  <c r="GX173" i="8"/>
  <c r="GY173" i="8"/>
  <c r="GZ173" i="8"/>
  <c r="HA173" i="8"/>
  <c r="MK173" i="8"/>
  <c r="MJ173" i="8"/>
  <c r="FN173" i="8"/>
  <c r="FW173" i="8"/>
  <c r="GC173" i="8"/>
  <c r="GO173" i="8"/>
  <c r="MI173" i="8"/>
  <c r="MH173" i="8"/>
  <c r="FS173" i="8"/>
  <c r="FV173" i="8"/>
  <c r="FX173" i="8"/>
  <c r="GI173" i="8"/>
  <c r="MG173" i="8"/>
  <c r="MF173" i="8"/>
  <c r="FT173" i="8"/>
  <c r="FU173" i="8"/>
  <c r="FY173" i="8"/>
  <c r="FZ173" i="8"/>
  <c r="ME173" i="8"/>
  <c r="MD173" i="8"/>
  <c r="FM173" i="8"/>
  <c r="FO173" i="8"/>
  <c r="FP173" i="8"/>
  <c r="FQ173" i="8"/>
  <c r="FR173" i="8"/>
  <c r="GD173" i="8"/>
  <c r="GN173" i="8"/>
  <c r="GP173" i="8"/>
  <c r="GQ173" i="8"/>
  <c r="MC173" i="8"/>
  <c r="MB173" i="8"/>
  <c r="GA173" i="8"/>
  <c r="GB173" i="8"/>
  <c r="GE173" i="8"/>
  <c r="GF173" i="8"/>
  <c r="GG173" i="8"/>
  <c r="GH173" i="8"/>
  <c r="GJ173" i="8"/>
  <c r="GK173" i="8"/>
  <c r="GL173" i="8"/>
  <c r="GM173" i="8"/>
  <c r="MA173" i="8"/>
  <c r="LZ173" i="8"/>
  <c r="LY173" i="8"/>
  <c r="LX173" i="8"/>
  <c r="LW173" i="8"/>
  <c r="LV173" i="8"/>
  <c r="HP172" i="8"/>
  <c r="HQ172" i="8"/>
  <c r="HR172" i="8"/>
  <c r="HS172" i="8"/>
  <c r="HT172" i="8"/>
  <c r="HU172" i="8"/>
  <c r="HV172" i="8"/>
  <c r="HW172" i="8"/>
  <c r="HX172" i="8"/>
  <c r="HY172" i="8"/>
  <c r="HZ172" i="8"/>
  <c r="IA172" i="8"/>
  <c r="IB172" i="8"/>
  <c r="IC172" i="8"/>
  <c r="ID172" i="8"/>
  <c r="MY172" i="8"/>
  <c r="MX172" i="8"/>
  <c r="KL172" i="8"/>
  <c r="KM172" i="8"/>
  <c r="KN172" i="8"/>
  <c r="KO172" i="8"/>
  <c r="KP172" i="8"/>
  <c r="KQ172" i="8"/>
  <c r="KR172" i="8"/>
  <c r="KS172" i="8"/>
  <c r="KT172" i="8"/>
  <c r="KU172" i="8"/>
  <c r="KV172" i="8"/>
  <c r="KW172" i="8"/>
  <c r="KX172" i="8"/>
  <c r="KY172" i="8"/>
  <c r="KZ172" i="8"/>
  <c r="LA172" i="8"/>
  <c r="LB172" i="8"/>
  <c r="LC172" i="8"/>
  <c r="LD172" i="8"/>
  <c r="LE172" i="8"/>
  <c r="LF172" i="8"/>
  <c r="LG172" i="8"/>
  <c r="LH172" i="8"/>
  <c r="LI172" i="8"/>
  <c r="LJ172" i="8"/>
  <c r="LK172" i="8"/>
  <c r="LL172" i="8"/>
  <c r="LM172" i="8"/>
  <c r="LN172" i="8"/>
  <c r="LO172" i="8"/>
  <c r="LP172" i="8"/>
  <c r="LQ172" i="8"/>
  <c r="LR172" i="8"/>
  <c r="LS172" i="8"/>
  <c r="LT172" i="8"/>
  <c r="LU172" i="8"/>
  <c r="MW172" i="8"/>
  <c r="MV172" i="8"/>
  <c r="JI172" i="8"/>
  <c r="JJ172" i="8"/>
  <c r="JK172" i="8"/>
  <c r="JL172" i="8"/>
  <c r="JM172" i="8"/>
  <c r="KD172" i="8"/>
  <c r="KE172" i="8"/>
  <c r="KF172" i="8"/>
  <c r="KG172" i="8"/>
  <c r="KH172" i="8"/>
  <c r="KI172" i="8"/>
  <c r="KJ172" i="8"/>
  <c r="KK172" i="8"/>
  <c r="MU172" i="8"/>
  <c r="MT172" i="8"/>
  <c r="JG172" i="8"/>
  <c r="JH172" i="8"/>
  <c r="JT172" i="8"/>
  <c r="JU172" i="8"/>
  <c r="JV172" i="8"/>
  <c r="JW172" i="8"/>
  <c r="JX172" i="8"/>
  <c r="JY172" i="8"/>
  <c r="JZ172" i="8"/>
  <c r="KA172" i="8"/>
  <c r="KB172" i="8"/>
  <c r="KC172" i="8"/>
  <c r="MS172" i="8"/>
  <c r="MR172" i="8"/>
  <c r="IY172" i="8"/>
  <c r="IZ172" i="8"/>
  <c r="JA172" i="8"/>
  <c r="JB172" i="8"/>
  <c r="JC172" i="8"/>
  <c r="JD172" i="8"/>
  <c r="JE172" i="8"/>
  <c r="JF172" i="8"/>
  <c r="JN172" i="8"/>
  <c r="JO172" i="8"/>
  <c r="JP172" i="8"/>
  <c r="JQ172" i="8"/>
  <c r="JR172" i="8"/>
  <c r="JS172" i="8"/>
  <c r="MQ172" i="8"/>
  <c r="MP172" i="8"/>
  <c r="IE172" i="8"/>
  <c r="IF172" i="8"/>
  <c r="IG172" i="8"/>
  <c r="IH172" i="8"/>
  <c r="II172" i="8"/>
  <c r="IJ172" i="8"/>
  <c r="IK172" i="8"/>
  <c r="IL172" i="8"/>
  <c r="IM172" i="8"/>
  <c r="IN172" i="8"/>
  <c r="IO172" i="8"/>
  <c r="IP172" i="8"/>
  <c r="IQ172" i="8"/>
  <c r="IR172" i="8"/>
  <c r="IS172" i="8"/>
  <c r="IT172" i="8"/>
  <c r="IU172" i="8"/>
  <c r="IV172" i="8"/>
  <c r="IW172" i="8"/>
  <c r="IX172" i="8"/>
  <c r="MO172" i="8"/>
  <c r="MN172" i="8"/>
  <c r="HB172" i="8"/>
  <c r="HC172" i="8"/>
  <c r="HD172" i="8"/>
  <c r="HE172" i="8"/>
  <c r="HF172" i="8"/>
  <c r="HG172" i="8"/>
  <c r="HH172" i="8"/>
  <c r="HI172" i="8"/>
  <c r="HJ172" i="8"/>
  <c r="HK172" i="8"/>
  <c r="HL172" i="8"/>
  <c r="HM172" i="8"/>
  <c r="HN172" i="8"/>
  <c r="HO172" i="8"/>
  <c r="MM172" i="8"/>
  <c r="ML172" i="8"/>
  <c r="GR172" i="8"/>
  <c r="GS172" i="8"/>
  <c r="GT172" i="8"/>
  <c r="GU172" i="8"/>
  <c r="GV172" i="8"/>
  <c r="GW172" i="8"/>
  <c r="GX172" i="8"/>
  <c r="GY172" i="8"/>
  <c r="GZ172" i="8"/>
  <c r="HA172" i="8"/>
  <c r="MK172" i="8"/>
  <c r="MJ172" i="8"/>
  <c r="FN172" i="8"/>
  <c r="FW172" i="8"/>
  <c r="GC172" i="8"/>
  <c r="GO172" i="8"/>
  <c r="MI172" i="8"/>
  <c r="MH172" i="8"/>
  <c r="FS172" i="8"/>
  <c r="FV172" i="8"/>
  <c r="FX172" i="8"/>
  <c r="GI172" i="8"/>
  <c r="MG172" i="8"/>
  <c r="MF172" i="8"/>
  <c r="FT172" i="8"/>
  <c r="FU172" i="8"/>
  <c r="FY172" i="8"/>
  <c r="FZ172" i="8"/>
  <c r="ME172" i="8"/>
  <c r="MD172" i="8"/>
  <c r="FM172" i="8"/>
  <c r="FO172" i="8"/>
  <c r="FP172" i="8"/>
  <c r="FQ172" i="8"/>
  <c r="FR172" i="8"/>
  <c r="GD172" i="8"/>
  <c r="GN172" i="8"/>
  <c r="GP172" i="8"/>
  <c r="GQ172" i="8"/>
  <c r="MC172" i="8"/>
  <c r="MB172" i="8"/>
  <c r="GA172" i="8"/>
  <c r="GB172" i="8"/>
  <c r="GE172" i="8"/>
  <c r="GF172" i="8"/>
  <c r="GG172" i="8"/>
  <c r="GH172" i="8"/>
  <c r="GJ172" i="8"/>
  <c r="GK172" i="8"/>
  <c r="GL172" i="8"/>
  <c r="GM172" i="8"/>
  <c r="MA172" i="8"/>
  <c r="LZ172" i="8"/>
  <c r="LY172" i="8"/>
  <c r="LX172" i="8"/>
  <c r="LW172" i="8"/>
  <c r="LV172" i="8"/>
  <c r="HP171" i="8"/>
  <c r="HQ171" i="8"/>
  <c r="HR171" i="8"/>
  <c r="HS171" i="8"/>
  <c r="HT171" i="8"/>
  <c r="HU171" i="8"/>
  <c r="HV171" i="8"/>
  <c r="HW171" i="8"/>
  <c r="HX171" i="8"/>
  <c r="HY171" i="8"/>
  <c r="HZ171" i="8"/>
  <c r="IA171" i="8"/>
  <c r="IB171" i="8"/>
  <c r="IC171" i="8"/>
  <c r="ID171" i="8"/>
  <c r="MY171" i="8"/>
  <c r="MX171" i="8"/>
  <c r="KL171" i="8"/>
  <c r="KM171" i="8"/>
  <c r="KN171" i="8"/>
  <c r="KO171" i="8"/>
  <c r="KP171" i="8"/>
  <c r="KQ171" i="8"/>
  <c r="KR171" i="8"/>
  <c r="KS171" i="8"/>
  <c r="KT171" i="8"/>
  <c r="KU171" i="8"/>
  <c r="KV171" i="8"/>
  <c r="KW171" i="8"/>
  <c r="KX171" i="8"/>
  <c r="KY171" i="8"/>
  <c r="KZ171" i="8"/>
  <c r="LA171" i="8"/>
  <c r="LB171" i="8"/>
  <c r="LC171" i="8"/>
  <c r="LD171" i="8"/>
  <c r="LE171" i="8"/>
  <c r="LF171" i="8"/>
  <c r="LG171" i="8"/>
  <c r="LH171" i="8"/>
  <c r="LI171" i="8"/>
  <c r="LJ171" i="8"/>
  <c r="LK171" i="8"/>
  <c r="LL171" i="8"/>
  <c r="LM171" i="8"/>
  <c r="LN171" i="8"/>
  <c r="LO171" i="8"/>
  <c r="LP171" i="8"/>
  <c r="LQ171" i="8"/>
  <c r="LR171" i="8"/>
  <c r="LS171" i="8"/>
  <c r="LT171" i="8"/>
  <c r="LU171" i="8"/>
  <c r="MW171" i="8"/>
  <c r="MV171" i="8"/>
  <c r="JI171" i="8"/>
  <c r="JJ171" i="8"/>
  <c r="JK171" i="8"/>
  <c r="JL171" i="8"/>
  <c r="JM171" i="8"/>
  <c r="KD171" i="8"/>
  <c r="KE171" i="8"/>
  <c r="KF171" i="8"/>
  <c r="KG171" i="8"/>
  <c r="KH171" i="8"/>
  <c r="KI171" i="8"/>
  <c r="KJ171" i="8"/>
  <c r="KK171" i="8"/>
  <c r="MU171" i="8"/>
  <c r="MT171" i="8"/>
  <c r="JG171" i="8"/>
  <c r="JH171" i="8"/>
  <c r="JT171" i="8"/>
  <c r="JU171" i="8"/>
  <c r="JV171" i="8"/>
  <c r="JW171" i="8"/>
  <c r="JX171" i="8"/>
  <c r="JY171" i="8"/>
  <c r="JZ171" i="8"/>
  <c r="KA171" i="8"/>
  <c r="KB171" i="8"/>
  <c r="KC171" i="8"/>
  <c r="MS171" i="8"/>
  <c r="MR171" i="8"/>
  <c r="IY171" i="8"/>
  <c r="IZ171" i="8"/>
  <c r="JA171" i="8"/>
  <c r="JB171" i="8"/>
  <c r="JC171" i="8"/>
  <c r="JD171" i="8"/>
  <c r="JE171" i="8"/>
  <c r="JF171" i="8"/>
  <c r="JN171" i="8"/>
  <c r="JO171" i="8"/>
  <c r="JP171" i="8"/>
  <c r="JQ171" i="8"/>
  <c r="JR171" i="8"/>
  <c r="JS171" i="8"/>
  <c r="MQ171" i="8"/>
  <c r="MP171" i="8"/>
  <c r="IE171" i="8"/>
  <c r="IF171" i="8"/>
  <c r="IG171" i="8"/>
  <c r="IH171" i="8"/>
  <c r="II171" i="8"/>
  <c r="IJ171" i="8"/>
  <c r="IK171" i="8"/>
  <c r="IL171" i="8"/>
  <c r="IM171" i="8"/>
  <c r="IN171" i="8"/>
  <c r="IO171" i="8"/>
  <c r="IP171" i="8"/>
  <c r="IQ171" i="8"/>
  <c r="IR171" i="8"/>
  <c r="IS171" i="8"/>
  <c r="IT171" i="8"/>
  <c r="IU171" i="8"/>
  <c r="IV171" i="8"/>
  <c r="IW171" i="8"/>
  <c r="IX171" i="8"/>
  <c r="MO171" i="8"/>
  <c r="MN171" i="8"/>
  <c r="HB171" i="8"/>
  <c r="HC171" i="8"/>
  <c r="HD171" i="8"/>
  <c r="HE171" i="8"/>
  <c r="HF171" i="8"/>
  <c r="HG171" i="8"/>
  <c r="HH171" i="8"/>
  <c r="HI171" i="8"/>
  <c r="HJ171" i="8"/>
  <c r="HK171" i="8"/>
  <c r="HL171" i="8"/>
  <c r="HM171" i="8"/>
  <c r="HN171" i="8"/>
  <c r="HO171" i="8"/>
  <c r="MM171" i="8"/>
  <c r="ML171" i="8"/>
  <c r="GR171" i="8"/>
  <c r="GS171" i="8"/>
  <c r="GT171" i="8"/>
  <c r="GU171" i="8"/>
  <c r="GV171" i="8"/>
  <c r="GW171" i="8"/>
  <c r="GX171" i="8"/>
  <c r="GY171" i="8"/>
  <c r="GZ171" i="8"/>
  <c r="HA171" i="8"/>
  <c r="MK171" i="8"/>
  <c r="MJ171" i="8"/>
  <c r="FN171" i="8"/>
  <c r="FW171" i="8"/>
  <c r="GC171" i="8"/>
  <c r="GO171" i="8"/>
  <c r="MI171" i="8"/>
  <c r="MH171" i="8"/>
  <c r="FS171" i="8"/>
  <c r="FV171" i="8"/>
  <c r="FX171" i="8"/>
  <c r="GI171" i="8"/>
  <c r="MG171" i="8"/>
  <c r="MF171" i="8"/>
  <c r="FT171" i="8"/>
  <c r="FU171" i="8"/>
  <c r="FY171" i="8"/>
  <c r="FZ171" i="8"/>
  <c r="ME171" i="8"/>
  <c r="MD171" i="8"/>
  <c r="FM171" i="8"/>
  <c r="FO171" i="8"/>
  <c r="FP171" i="8"/>
  <c r="FQ171" i="8"/>
  <c r="FR171" i="8"/>
  <c r="GD171" i="8"/>
  <c r="GN171" i="8"/>
  <c r="GP171" i="8"/>
  <c r="GQ171" i="8"/>
  <c r="MC171" i="8"/>
  <c r="MB171" i="8"/>
  <c r="GA171" i="8"/>
  <c r="GB171" i="8"/>
  <c r="GE171" i="8"/>
  <c r="GF171" i="8"/>
  <c r="GG171" i="8"/>
  <c r="GH171" i="8"/>
  <c r="GJ171" i="8"/>
  <c r="GK171" i="8"/>
  <c r="GL171" i="8"/>
  <c r="GM171" i="8"/>
  <c r="MA171" i="8"/>
  <c r="LZ171" i="8"/>
  <c r="LY171" i="8"/>
  <c r="LX171" i="8"/>
  <c r="LW171" i="8"/>
  <c r="LV171" i="8"/>
  <c r="HP169" i="8"/>
  <c r="HQ169" i="8"/>
  <c r="HR169" i="8"/>
  <c r="HS169" i="8"/>
  <c r="HT169" i="8"/>
  <c r="HU169" i="8"/>
  <c r="HV169" i="8"/>
  <c r="HW169" i="8"/>
  <c r="HX169" i="8"/>
  <c r="HY169" i="8"/>
  <c r="HZ169" i="8"/>
  <c r="IA169" i="8"/>
  <c r="IB169" i="8"/>
  <c r="IC169" i="8"/>
  <c r="ID169" i="8"/>
  <c r="MY169" i="8"/>
  <c r="MX169" i="8"/>
  <c r="KL169" i="8"/>
  <c r="KM169" i="8"/>
  <c r="KN169" i="8"/>
  <c r="KO169" i="8"/>
  <c r="KP169" i="8"/>
  <c r="KQ169" i="8"/>
  <c r="KR169" i="8"/>
  <c r="KS169" i="8"/>
  <c r="KT169" i="8"/>
  <c r="KU169" i="8"/>
  <c r="KV169" i="8"/>
  <c r="KW169" i="8"/>
  <c r="KX169" i="8"/>
  <c r="KY169" i="8"/>
  <c r="KZ169" i="8"/>
  <c r="LA169" i="8"/>
  <c r="LB169" i="8"/>
  <c r="LC169" i="8"/>
  <c r="LD169" i="8"/>
  <c r="LE169" i="8"/>
  <c r="LF169" i="8"/>
  <c r="LG169" i="8"/>
  <c r="LH169" i="8"/>
  <c r="LI169" i="8"/>
  <c r="LJ169" i="8"/>
  <c r="LK169" i="8"/>
  <c r="LL169" i="8"/>
  <c r="LM169" i="8"/>
  <c r="LN169" i="8"/>
  <c r="LO169" i="8"/>
  <c r="LP169" i="8"/>
  <c r="LQ169" i="8"/>
  <c r="LR169" i="8"/>
  <c r="LS169" i="8"/>
  <c r="LT169" i="8"/>
  <c r="LU169" i="8"/>
  <c r="MW169" i="8"/>
  <c r="MV169" i="8"/>
  <c r="JI169" i="8"/>
  <c r="JJ169" i="8"/>
  <c r="JK169" i="8"/>
  <c r="JL169" i="8"/>
  <c r="JM169" i="8"/>
  <c r="KD169" i="8"/>
  <c r="KE169" i="8"/>
  <c r="KF169" i="8"/>
  <c r="KG169" i="8"/>
  <c r="KH169" i="8"/>
  <c r="KI169" i="8"/>
  <c r="KJ169" i="8"/>
  <c r="KK169" i="8"/>
  <c r="MU169" i="8"/>
  <c r="MT169" i="8"/>
  <c r="JG169" i="8"/>
  <c r="JH169" i="8"/>
  <c r="JT169" i="8"/>
  <c r="JU169" i="8"/>
  <c r="JV169" i="8"/>
  <c r="JW169" i="8"/>
  <c r="JX169" i="8"/>
  <c r="JY169" i="8"/>
  <c r="JZ169" i="8"/>
  <c r="KA169" i="8"/>
  <c r="KB169" i="8"/>
  <c r="KC169" i="8"/>
  <c r="MS169" i="8"/>
  <c r="MR169" i="8"/>
  <c r="IY169" i="8"/>
  <c r="IZ169" i="8"/>
  <c r="JA169" i="8"/>
  <c r="JB169" i="8"/>
  <c r="JC169" i="8"/>
  <c r="JD169" i="8"/>
  <c r="JE169" i="8"/>
  <c r="JF169" i="8"/>
  <c r="JN169" i="8"/>
  <c r="JO169" i="8"/>
  <c r="JP169" i="8"/>
  <c r="JQ169" i="8"/>
  <c r="JR169" i="8"/>
  <c r="JS169" i="8"/>
  <c r="MQ169" i="8"/>
  <c r="MP169" i="8"/>
  <c r="IE169" i="8"/>
  <c r="IF169" i="8"/>
  <c r="IG169" i="8"/>
  <c r="IH169" i="8"/>
  <c r="II169" i="8"/>
  <c r="IJ169" i="8"/>
  <c r="IK169" i="8"/>
  <c r="IL169" i="8"/>
  <c r="IM169" i="8"/>
  <c r="IN169" i="8"/>
  <c r="IO169" i="8"/>
  <c r="IP169" i="8"/>
  <c r="IQ169" i="8"/>
  <c r="IR169" i="8"/>
  <c r="IS169" i="8"/>
  <c r="IT169" i="8"/>
  <c r="IU169" i="8"/>
  <c r="IV169" i="8"/>
  <c r="IW169" i="8"/>
  <c r="IX169" i="8"/>
  <c r="MO169" i="8"/>
  <c r="MN169" i="8"/>
  <c r="HB169" i="8"/>
  <c r="HC169" i="8"/>
  <c r="HD169" i="8"/>
  <c r="HE169" i="8"/>
  <c r="HF169" i="8"/>
  <c r="HG169" i="8"/>
  <c r="HH169" i="8"/>
  <c r="HI169" i="8"/>
  <c r="HJ169" i="8"/>
  <c r="HK169" i="8"/>
  <c r="HL169" i="8"/>
  <c r="HM169" i="8"/>
  <c r="HN169" i="8"/>
  <c r="HO169" i="8"/>
  <c r="MM169" i="8"/>
  <c r="ML169" i="8"/>
  <c r="GR169" i="8"/>
  <c r="GS169" i="8"/>
  <c r="GT169" i="8"/>
  <c r="GU169" i="8"/>
  <c r="GV169" i="8"/>
  <c r="GW169" i="8"/>
  <c r="GX169" i="8"/>
  <c r="GY169" i="8"/>
  <c r="GZ169" i="8"/>
  <c r="HA169" i="8"/>
  <c r="MK169" i="8"/>
  <c r="MJ169" i="8"/>
  <c r="FN169" i="8"/>
  <c r="FW169" i="8"/>
  <c r="GC169" i="8"/>
  <c r="GO169" i="8"/>
  <c r="MI169" i="8"/>
  <c r="MH169" i="8"/>
  <c r="FS169" i="8"/>
  <c r="FV169" i="8"/>
  <c r="FX169" i="8"/>
  <c r="GI169" i="8"/>
  <c r="MG169" i="8"/>
  <c r="MF169" i="8"/>
  <c r="FT169" i="8"/>
  <c r="FU169" i="8"/>
  <c r="FY169" i="8"/>
  <c r="FZ169" i="8"/>
  <c r="ME169" i="8"/>
  <c r="MD169" i="8"/>
  <c r="FM169" i="8"/>
  <c r="FO169" i="8"/>
  <c r="FP169" i="8"/>
  <c r="FQ169" i="8"/>
  <c r="FR169" i="8"/>
  <c r="GD169" i="8"/>
  <c r="GN169" i="8"/>
  <c r="GP169" i="8"/>
  <c r="GQ169" i="8"/>
  <c r="MC169" i="8"/>
  <c r="MB169" i="8"/>
  <c r="GA169" i="8"/>
  <c r="GB169" i="8"/>
  <c r="GE169" i="8"/>
  <c r="GF169" i="8"/>
  <c r="GG169" i="8"/>
  <c r="GH169" i="8"/>
  <c r="GJ169" i="8"/>
  <c r="GK169" i="8"/>
  <c r="GL169" i="8"/>
  <c r="GM169" i="8"/>
  <c r="MA169" i="8"/>
  <c r="LZ169" i="8"/>
  <c r="LY169" i="8"/>
  <c r="LX169" i="8"/>
  <c r="LW169" i="8"/>
  <c r="LV169" i="8"/>
  <c r="HP168" i="8"/>
  <c r="HQ168" i="8"/>
  <c r="HR168" i="8"/>
  <c r="HS168" i="8"/>
  <c r="HT168" i="8"/>
  <c r="HU168" i="8"/>
  <c r="HV168" i="8"/>
  <c r="HW168" i="8"/>
  <c r="HX168" i="8"/>
  <c r="HY168" i="8"/>
  <c r="HZ168" i="8"/>
  <c r="IA168" i="8"/>
  <c r="IB168" i="8"/>
  <c r="IC168" i="8"/>
  <c r="ID168" i="8"/>
  <c r="MY168" i="8"/>
  <c r="MX168" i="8"/>
  <c r="KL168" i="8"/>
  <c r="KM168" i="8"/>
  <c r="KN168" i="8"/>
  <c r="KO168" i="8"/>
  <c r="KP168" i="8"/>
  <c r="KQ168" i="8"/>
  <c r="KR168" i="8"/>
  <c r="KS168" i="8"/>
  <c r="KT168" i="8"/>
  <c r="KU168" i="8"/>
  <c r="KV168" i="8"/>
  <c r="KW168" i="8"/>
  <c r="KX168" i="8"/>
  <c r="KY168" i="8"/>
  <c r="KZ168" i="8"/>
  <c r="LA168" i="8"/>
  <c r="LB168" i="8"/>
  <c r="LC168" i="8"/>
  <c r="LD168" i="8"/>
  <c r="LE168" i="8"/>
  <c r="LF168" i="8"/>
  <c r="LG168" i="8"/>
  <c r="LH168" i="8"/>
  <c r="LI168" i="8"/>
  <c r="LJ168" i="8"/>
  <c r="LK168" i="8"/>
  <c r="LL168" i="8"/>
  <c r="LM168" i="8"/>
  <c r="LN168" i="8"/>
  <c r="LO168" i="8"/>
  <c r="LP168" i="8"/>
  <c r="LQ168" i="8"/>
  <c r="LR168" i="8"/>
  <c r="LS168" i="8"/>
  <c r="LT168" i="8"/>
  <c r="LU168" i="8"/>
  <c r="MW168" i="8"/>
  <c r="MV168" i="8"/>
  <c r="JI168" i="8"/>
  <c r="JJ168" i="8"/>
  <c r="JK168" i="8"/>
  <c r="JL168" i="8"/>
  <c r="JM168" i="8"/>
  <c r="KD168" i="8"/>
  <c r="KE168" i="8"/>
  <c r="KF168" i="8"/>
  <c r="KG168" i="8"/>
  <c r="KH168" i="8"/>
  <c r="KI168" i="8"/>
  <c r="KJ168" i="8"/>
  <c r="KK168" i="8"/>
  <c r="MU168" i="8"/>
  <c r="MT168" i="8"/>
  <c r="JG168" i="8"/>
  <c r="JH168" i="8"/>
  <c r="JT168" i="8"/>
  <c r="JU168" i="8"/>
  <c r="JV168" i="8"/>
  <c r="JW168" i="8"/>
  <c r="JX168" i="8"/>
  <c r="JY168" i="8"/>
  <c r="JZ168" i="8"/>
  <c r="KA168" i="8"/>
  <c r="KB168" i="8"/>
  <c r="KC168" i="8"/>
  <c r="MS168" i="8"/>
  <c r="MR168" i="8"/>
  <c r="IY168" i="8"/>
  <c r="IZ168" i="8"/>
  <c r="JA168" i="8"/>
  <c r="JB168" i="8"/>
  <c r="JC168" i="8"/>
  <c r="JD168" i="8"/>
  <c r="JE168" i="8"/>
  <c r="JF168" i="8"/>
  <c r="JN168" i="8"/>
  <c r="JO168" i="8"/>
  <c r="JP168" i="8"/>
  <c r="JQ168" i="8"/>
  <c r="JR168" i="8"/>
  <c r="JS168" i="8"/>
  <c r="MQ168" i="8"/>
  <c r="MP168" i="8"/>
  <c r="IE168" i="8"/>
  <c r="IF168" i="8"/>
  <c r="IG168" i="8"/>
  <c r="IH168" i="8"/>
  <c r="II168" i="8"/>
  <c r="IJ168" i="8"/>
  <c r="IK168" i="8"/>
  <c r="IL168" i="8"/>
  <c r="IM168" i="8"/>
  <c r="IN168" i="8"/>
  <c r="IO168" i="8"/>
  <c r="IP168" i="8"/>
  <c r="IQ168" i="8"/>
  <c r="IR168" i="8"/>
  <c r="IS168" i="8"/>
  <c r="IT168" i="8"/>
  <c r="IU168" i="8"/>
  <c r="IV168" i="8"/>
  <c r="IW168" i="8"/>
  <c r="IX168" i="8"/>
  <c r="MO168" i="8"/>
  <c r="MN168" i="8"/>
  <c r="HB168" i="8"/>
  <c r="HC168" i="8"/>
  <c r="HD168" i="8"/>
  <c r="HE168" i="8"/>
  <c r="HF168" i="8"/>
  <c r="HG168" i="8"/>
  <c r="HH168" i="8"/>
  <c r="HI168" i="8"/>
  <c r="HJ168" i="8"/>
  <c r="HK168" i="8"/>
  <c r="HL168" i="8"/>
  <c r="HM168" i="8"/>
  <c r="HN168" i="8"/>
  <c r="HO168" i="8"/>
  <c r="MM168" i="8"/>
  <c r="ML168" i="8"/>
  <c r="GR168" i="8"/>
  <c r="GS168" i="8"/>
  <c r="GT168" i="8"/>
  <c r="GU168" i="8"/>
  <c r="GV168" i="8"/>
  <c r="GW168" i="8"/>
  <c r="GX168" i="8"/>
  <c r="GY168" i="8"/>
  <c r="GZ168" i="8"/>
  <c r="HA168" i="8"/>
  <c r="MK168" i="8"/>
  <c r="MJ168" i="8"/>
  <c r="FN168" i="8"/>
  <c r="FW168" i="8"/>
  <c r="GC168" i="8"/>
  <c r="GO168" i="8"/>
  <c r="MI168" i="8"/>
  <c r="MH168" i="8"/>
  <c r="FS168" i="8"/>
  <c r="FV168" i="8"/>
  <c r="FX168" i="8"/>
  <c r="GI168" i="8"/>
  <c r="MG168" i="8"/>
  <c r="MF168" i="8"/>
  <c r="FT168" i="8"/>
  <c r="FU168" i="8"/>
  <c r="FY168" i="8"/>
  <c r="FZ168" i="8"/>
  <c r="ME168" i="8"/>
  <c r="MD168" i="8"/>
  <c r="FM168" i="8"/>
  <c r="FO168" i="8"/>
  <c r="FP168" i="8"/>
  <c r="FQ168" i="8"/>
  <c r="FR168" i="8"/>
  <c r="GD168" i="8"/>
  <c r="GN168" i="8"/>
  <c r="GP168" i="8"/>
  <c r="GQ168" i="8"/>
  <c r="MC168" i="8"/>
  <c r="MB168" i="8"/>
  <c r="GA168" i="8"/>
  <c r="GB168" i="8"/>
  <c r="GE168" i="8"/>
  <c r="GF168" i="8"/>
  <c r="GG168" i="8"/>
  <c r="GH168" i="8"/>
  <c r="GJ168" i="8"/>
  <c r="GK168" i="8"/>
  <c r="GL168" i="8"/>
  <c r="GM168" i="8"/>
  <c r="MA168" i="8"/>
  <c r="LZ168" i="8"/>
  <c r="LY168" i="8"/>
  <c r="LX168" i="8"/>
  <c r="LW168" i="8"/>
  <c r="LV168" i="8"/>
  <c r="HP167" i="8"/>
  <c r="HQ167" i="8"/>
  <c r="HR167" i="8"/>
  <c r="HS167" i="8"/>
  <c r="HT167" i="8"/>
  <c r="HU167" i="8"/>
  <c r="HV167" i="8"/>
  <c r="HW167" i="8"/>
  <c r="HX167" i="8"/>
  <c r="HY167" i="8"/>
  <c r="HZ167" i="8"/>
  <c r="IA167" i="8"/>
  <c r="IB167" i="8"/>
  <c r="IC167" i="8"/>
  <c r="ID167" i="8"/>
  <c r="MY167" i="8"/>
  <c r="MX167" i="8"/>
  <c r="KL167" i="8"/>
  <c r="KM167" i="8"/>
  <c r="KN167" i="8"/>
  <c r="KO167" i="8"/>
  <c r="KP167" i="8"/>
  <c r="KQ167" i="8"/>
  <c r="KR167" i="8"/>
  <c r="KS167" i="8"/>
  <c r="KT167" i="8"/>
  <c r="KU167" i="8"/>
  <c r="KV167" i="8"/>
  <c r="KW167" i="8"/>
  <c r="KX167" i="8"/>
  <c r="KY167" i="8"/>
  <c r="KZ167" i="8"/>
  <c r="LA167" i="8"/>
  <c r="LB167" i="8"/>
  <c r="LC167" i="8"/>
  <c r="LD167" i="8"/>
  <c r="LE167" i="8"/>
  <c r="LF167" i="8"/>
  <c r="LG167" i="8"/>
  <c r="LH167" i="8"/>
  <c r="LI167" i="8"/>
  <c r="LJ167" i="8"/>
  <c r="LK167" i="8"/>
  <c r="LL167" i="8"/>
  <c r="LM167" i="8"/>
  <c r="LN167" i="8"/>
  <c r="LO167" i="8"/>
  <c r="LP167" i="8"/>
  <c r="LQ167" i="8"/>
  <c r="LR167" i="8"/>
  <c r="LS167" i="8"/>
  <c r="LT167" i="8"/>
  <c r="LU167" i="8"/>
  <c r="MW167" i="8"/>
  <c r="MV167" i="8"/>
  <c r="JI167" i="8"/>
  <c r="JJ167" i="8"/>
  <c r="JK167" i="8"/>
  <c r="JL167" i="8"/>
  <c r="JM167" i="8"/>
  <c r="KD167" i="8"/>
  <c r="KE167" i="8"/>
  <c r="KF167" i="8"/>
  <c r="KG167" i="8"/>
  <c r="KH167" i="8"/>
  <c r="KI167" i="8"/>
  <c r="KJ167" i="8"/>
  <c r="KK167" i="8"/>
  <c r="MU167" i="8"/>
  <c r="MT167" i="8"/>
  <c r="JG167" i="8"/>
  <c r="JH167" i="8"/>
  <c r="JT167" i="8"/>
  <c r="JU167" i="8"/>
  <c r="JV167" i="8"/>
  <c r="JW167" i="8"/>
  <c r="JX167" i="8"/>
  <c r="JY167" i="8"/>
  <c r="JZ167" i="8"/>
  <c r="KA167" i="8"/>
  <c r="KB167" i="8"/>
  <c r="KC167" i="8"/>
  <c r="MS167" i="8"/>
  <c r="MR167" i="8"/>
  <c r="IY167" i="8"/>
  <c r="IZ167" i="8"/>
  <c r="JA167" i="8"/>
  <c r="JB167" i="8"/>
  <c r="JC167" i="8"/>
  <c r="JD167" i="8"/>
  <c r="JE167" i="8"/>
  <c r="JF167" i="8"/>
  <c r="JN167" i="8"/>
  <c r="JO167" i="8"/>
  <c r="JP167" i="8"/>
  <c r="JQ167" i="8"/>
  <c r="JR167" i="8"/>
  <c r="JS167" i="8"/>
  <c r="MQ167" i="8"/>
  <c r="MP167" i="8"/>
  <c r="IE167" i="8"/>
  <c r="IF167" i="8"/>
  <c r="IG167" i="8"/>
  <c r="IH167" i="8"/>
  <c r="II167" i="8"/>
  <c r="IJ167" i="8"/>
  <c r="IK167" i="8"/>
  <c r="IL167" i="8"/>
  <c r="IM167" i="8"/>
  <c r="IN167" i="8"/>
  <c r="IO167" i="8"/>
  <c r="IP167" i="8"/>
  <c r="IQ167" i="8"/>
  <c r="IR167" i="8"/>
  <c r="IS167" i="8"/>
  <c r="IT167" i="8"/>
  <c r="IU167" i="8"/>
  <c r="IV167" i="8"/>
  <c r="IW167" i="8"/>
  <c r="IX167" i="8"/>
  <c r="MO167" i="8"/>
  <c r="MN167" i="8"/>
  <c r="HB167" i="8"/>
  <c r="HC167" i="8"/>
  <c r="HD167" i="8"/>
  <c r="HE167" i="8"/>
  <c r="HF167" i="8"/>
  <c r="HG167" i="8"/>
  <c r="HH167" i="8"/>
  <c r="HI167" i="8"/>
  <c r="HJ167" i="8"/>
  <c r="HK167" i="8"/>
  <c r="HL167" i="8"/>
  <c r="HM167" i="8"/>
  <c r="HN167" i="8"/>
  <c r="HO167" i="8"/>
  <c r="MM167" i="8"/>
  <c r="ML167" i="8"/>
  <c r="GR167" i="8"/>
  <c r="GS167" i="8"/>
  <c r="GT167" i="8"/>
  <c r="GU167" i="8"/>
  <c r="GV167" i="8"/>
  <c r="GW167" i="8"/>
  <c r="GX167" i="8"/>
  <c r="GY167" i="8"/>
  <c r="GZ167" i="8"/>
  <c r="HA167" i="8"/>
  <c r="MK167" i="8"/>
  <c r="MJ167" i="8"/>
  <c r="FN167" i="8"/>
  <c r="FW167" i="8"/>
  <c r="GC167" i="8"/>
  <c r="GO167" i="8"/>
  <c r="MI167" i="8"/>
  <c r="MH167" i="8"/>
  <c r="FS167" i="8"/>
  <c r="FV167" i="8"/>
  <c r="FX167" i="8"/>
  <c r="GI167" i="8"/>
  <c r="MG167" i="8"/>
  <c r="MF167" i="8"/>
  <c r="FT167" i="8"/>
  <c r="FU167" i="8"/>
  <c r="FY167" i="8"/>
  <c r="FZ167" i="8"/>
  <c r="ME167" i="8"/>
  <c r="MD167" i="8"/>
  <c r="FM167" i="8"/>
  <c r="FO167" i="8"/>
  <c r="FP167" i="8"/>
  <c r="FQ167" i="8"/>
  <c r="FR167" i="8"/>
  <c r="GD167" i="8"/>
  <c r="GN167" i="8"/>
  <c r="GP167" i="8"/>
  <c r="GQ167" i="8"/>
  <c r="MC167" i="8"/>
  <c r="MB167" i="8"/>
  <c r="GA167" i="8"/>
  <c r="GB167" i="8"/>
  <c r="GE167" i="8"/>
  <c r="GF167" i="8"/>
  <c r="GG167" i="8"/>
  <c r="GH167" i="8"/>
  <c r="GJ167" i="8"/>
  <c r="GK167" i="8"/>
  <c r="GL167" i="8"/>
  <c r="GM167" i="8"/>
  <c r="MA167" i="8"/>
  <c r="LZ167" i="8"/>
  <c r="LY167" i="8"/>
  <c r="LX167" i="8"/>
  <c r="LW167" i="8"/>
  <c r="LV167" i="8"/>
  <c r="HP165" i="8"/>
  <c r="HQ165" i="8"/>
  <c r="HR165" i="8"/>
  <c r="HS165" i="8"/>
  <c r="HT165" i="8"/>
  <c r="HU165" i="8"/>
  <c r="HV165" i="8"/>
  <c r="HW165" i="8"/>
  <c r="HX165" i="8"/>
  <c r="HY165" i="8"/>
  <c r="HZ165" i="8"/>
  <c r="IA165" i="8"/>
  <c r="IB165" i="8"/>
  <c r="IC165" i="8"/>
  <c r="ID165" i="8"/>
  <c r="MY165" i="8"/>
  <c r="MX165" i="8"/>
  <c r="KL165" i="8"/>
  <c r="KM165" i="8"/>
  <c r="KN165" i="8"/>
  <c r="KO165" i="8"/>
  <c r="KP165" i="8"/>
  <c r="KQ165" i="8"/>
  <c r="KR165" i="8"/>
  <c r="KS165" i="8"/>
  <c r="KT165" i="8"/>
  <c r="KU165" i="8"/>
  <c r="KV165" i="8"/>
  <c r="KW165" i="8"/>
  <c r="KX165" i="8"/>
  <c r="KY165" i="8"/>
  <c r="KZ165" i="8"/>
  <c r="LA165" i="8"/>
  <c r="LB165" i="8"/>
  <c r="LC165" i="8"/>
  <c r="LD165" i="8"/>
  <c r="LE165" i="8"/>
  <c r="LF165" i="8"/>
  <c r="LG165" i="8"/>
  <c r="LH165" i="8"/>
  <c r="LI165" i="8"/>
  <c r="LJ165" i="8"/>
  <c r="LK165" i="8"/>
  <c r="LL165" i="8"/>
  <c r="LM165" i="8"/>
  <c r="LN165" i="8"/>
  <c r="LO165" i="8"/>
  <c r="LP165" i="8"/>
  <c r="LQ165" i="8"/>
  <c r="LR165" i="8"/>
  <c r="LS165" i="8"/>
  <c r="LT165" i="8"/>
  <c r="LU165" i="8"/>
  <c r="MW165" i="8"/>
  <c r="MV165" i="8"/>
  <c r="JI165" i="8"/>
  <c r="JJ165" i="8"/>
  <c r="JK165" i="8"/>
  <c r="JL165" i="8"/>
  <c r="JM165" i="8"/>
  <c r="KD165" i="8"/>
  <c r="KE165" i="8"/>
  <c r="KF165" i="8"/>
  <c r="KG165" i="8"/>
  <c r="KH165" i="8"/>
  <c r="KI165" i="8"/>
  <c r="KJ165" i="8"/>
  <c r="KK165" i="8"/>
  <c r="MU165" i="8"/>
  <c r="MT165" i="8"/>
  <c r="JG165" i="8"/>
  <c r="JH165" i="8"/>
  <c r="JT165" i="8"/>
  <c r="JU165" i="8"/>
  <c r="JV165" i="8"/>
  <c r="JW165" i="8"/>
  <c r="JX165" i="8"/>
  <c r="JY165" i="8"/>
  <c r="JZ165" i="8"/>
  <c r="KA165" i="8"/>
  <c r="KB165" i="8"/>
  <c r="KC165" i="8"/>
  <c r="MS165" i="8"/>
  <c r="MR165" i="8"/>
  <c r="IY165" i="8"/>
  <c r="IZ165" i="8"/>
  <c r="JA165" i="8"/>
  <c r="JB165" i="8"/>
  <c r="JC165" i="8"/>
  <c r="JD165" i="8"/>
  <c r="JE165" i="8"/>
  <c r="JF165" i="8"/>
  <c r="JN165" i="8"/>
  <c r="JO165" i="8"/>
  <c r="JP165" i="8"/>
  <c r="JQ165" i="8"/>
  <c r="JR165" i="8"/>
  <c r="JS165" i="8"/>
  <c r="MQ165" i="8"/>
  <c r="MP165" i="8"/>
  <c r="IE165" i="8"/>
  <c r="IF165" i="8"/>
  <c r="IG165" i="8"/>
  <c r="IH165" i="8"/>
  <c r="II165" i="8"/>
  <c r="IJ165" i="8"/>
  <c r="IK165" i="8"/>
  <c r="IL165" i="8"/>
  <c r="IM165" i="8"/>
  <c r="IN165" i="8"/>
  <c r="IO165" i="8"/>
  <c r="IP165" i="8"/>
  <c r="IQ165" i="8"/>
  <c r="IR165" i="8"/>
  <c r="IS165" i="8"/>
  <c r="IT165" i="8"/>
  <c r="IU165" i="8"/>
  <c r="IV165" i="8"/>
  <c r="IW165" i="8"/>
  <c r="IX165" i="8"/>
  <c r="MO165" i="8"/>
  <c r="MN165" i="8"/>
  <c r="HB165" i="8"/>
  <c r="HC165" i="8"/>
  <c r="HD165" i="8"/>
  <c r="HE165" i="8"/>
  <c r="HF165" i="8"/>
  <c r="HG165" i="8"/>
  <c r="HH165" i="8"/>
  <c r="HI165" i="8"/>
  <c r="HJ165" i="8"/>
  <c r="HK165" i="8"/>
  <c r="HL165" i="8"/>
  <c r="HM165" i="8"/>
  <c r="HN165" i="8"/>
  <c r="HO165" i="8"/>
  <c r="MM165" i="8"/>
  <c r="ML165" i="8"/>
  <c r="GR165" i="8"/>
  <c r="GS165" i="8"/>
  <c r="GT165" i="8"/>
  <c r="GU165" i="8"/>
  <c r="GV165" i="8"/>
  <c r="GW165" i="8"/>
  <c r="GX165" i="8"/>
  <c r="GY165" i="8"/>
  <c r="GZ165" i="8"/>
  <c r="HA165" i="8"/>
  <c r="MK165" i="8"/>
  <c r="MJ165" i="8"/>
  <c r="FN165" i="8"/>
  <c r="FW165" i="8"/>
  <c r="GC165" i="8"/>
  <c r="GO165" i="8"/>
  <c r="MI165" i="8"/>
  <c r="MH165" i="8"/>
  <c r="FS165" i="8"/>
  <c r="FV165" i="8"/>
  <c r="FX165" i="8"/>
  <c r="GI165" i="8"/>
  <c r="MG165" i="8"/>
  <c r="MF165" i="8"/>
  <c r="FT165" i="8"/>
  <c r="FU165" i="8"/>
  <c r="FY165" i="8"/>
  <c r="FZ165" i="8"/>
  <c r="ME165" i="8"/>
  <c r="MD165" i="8"/>
  <c r="FM165" i="8"/>
  <c r="FO165" i="8"/>
  <c r="FP165" i="8"/>
  <c r="FQ165" i="8"/>
  <c r="FR165" i="8"/>
  <c r="GD165" i="8"/>
  <c r="GN165" i="8"/>
  <c r="GP165" i="8"/>
  <c r="GQ165" i="8"/>
  <c r="MC165" i="8"/>
  <c r="MB165" i="8"/>
  <c r="GA165" i="8"/>
  <c r="GB165" i="8"/>
  <c r="GE165" i="8"/>
  <c r="GF165" i="8"/>
  <c r="GG165" i="8"/>
  <c r="GH165" i="8"/>
  <c r="GJ165" i="8"/>
  <c r="GK165" i="8"/>
  <c r="GL165" i="8"/>
  <c r="GM165" i="8"/>
  <c r="MA165" i="8"/>
  <c r="LZ165" i="8"/>
  <c r="LY165" i="8"/>
  <c r="LX165" i="8"/>
  <c r="LW165" i="8"/>
  <c r="LV165" i="8"/>
  <c r="HP163" i="8"/>
  <c r="HQ163" i="8"/>
  <c r="HR163" i="8"/>
  <c r="HS163" i="8"/>
  <c r="HT163" i="8"/>
  <c r="HU163" i="8"/>
  <c r="HV163" i="8"/>
  <c r="HW163" i="8"/>
  <c r="HX163" i="8"/>
  <c r="HY163" i="8"/>
  <c r="HZ163" i="8"/>
  <c r="IA163" i="8"/>
  <c r="IB163" i="8"/>
  <c r="IC163" i="8"/>
  <c r="ID163" i="8"/>
  <c r="MY163" i="8"/>
  <c r="MX163" i="8"/>
  <c r="KL163" i="8"/>
  <c r="KM163" i="8"/>
  <c r="KN163" i="8"/>
  <c r="KO163" i="8"/>
  <c r="KP163" i="8"/>
  <c r="KQ163" i="8"/>
  <c r="KR163" i="8"/>
  <c r="KS163" i="8"/>
  <c r="KT163" i="8"/>
  <c r="KU163" i="8"/>
  <c r="KV163" i="8"/>
  <c r="KW163" i="8"/>
  <c r="KX163" i="8"/>
  <c r="KY163" i="8"/>
  <c r="KZ163" i="8"/>
  <c r="LA163" i="8"/>
  <c r="LB163" i="8"/>
  <c r="LC163" i="8"/>
  <c r="LD163" i="8"/>
  <c r="LE163" i="8"/>
  <c r="LF163" i="8"/>
  <c r="LG163" i="8"/>
  <c r="LH163" i="8"/>
  <c r="LI163" i="8"/>
  <c r="LJ163" i="8"/>
  <c r="LK163" i="8"/>
  <c r="LL163" i="8"/>
  <c r="LM163" i="8"/>
  <c r="LN163" i="8"/>
  <c r="LO163" i="8"/>
  <c r="LP163" i="8"/>
  <c r="LQ163" i="8"/>
  <c r="LR163" i="8"/>
  <c r="LS163" i="8"/>
  <c r="LT163" i="8"/>
  <c r="LU163" i="8"/>
  <c r="MW163" i="8"/>
  <c r="MV163" i="8"/>
  <c r="JI163" i="8"/>
  <c r="JJ163" i="8"/>
  <c r="JK163" i="8"/>
  <c r="JL163" i="8"/>
  <c r="JM163" i="8"/>
  <c r="KD163" i="8"/>
  <c r="KE163" i="8"/>
  <c r="KF163" i="8"/>
  <c r="KG163" i="8"/>
  <c r="KH163" i="8"/>
  <c r="KI163" i="8"/>
  <c r="KJ163" i="8"/>
  <c r="KK163" i="8"/>
  <c r="MU163" i="8"/>
  <c r="MT163" i="8"/>
  <c r="JG163" i="8"/>
  <c r="JH163" i="8"/>
  <c r="JT163" i="8"/>
  <c r="JU163" i="8"/>
  <c r="JV163" i="8"/>
  <c r="JW163" i="8"/>
  <c r="JX163" i="8"/>
  <c r="JY163" i="8"/>
  <c r="JZ163" i="8"/>
  <c r="KA163" i="8"/>
  <c r="KB163" i="8"/>
  <c r="KC163" i="8"/>
  <c r="MS163" i="8"/>
  <c r="MR163" i="8"/>
  <c r="IY163" i="8"/>
  <c r="IZ163" i="8"/>
  <c r="JA163" i="8"/>
  <c r="JB163" i="8"/>
  <c r="JC163" i="8"/>
  <c r="JD163" i="8"/>
  <c r="JE163" i="8"/>
  <c r="JF163" i="8"/>
  <c r="JN163" i="8"/>
  <c r="JO163" i="8"/>
  <c r="JP163" i="8"/>
  <c r="JQ163" i="8"/>
  <c r="JR163" i="8"/>
  <c r="JS163" i="8"/>
  <c r="MQ163" i="8"/>
  <c r="MP163" i="8"/>
  <c r="IE163" i="8"/>
  <c r="IF163" i="8"/>
  <c r="IG163" i="8"/>
  <c r="IH163" i="8"/>
  <c r="II163" i="8"/>
  <c r="IJ163" i="8"/>
  <c r="IK163" i="8"/>
  <c r="IL163" i="8"/>
  <c r="IM163" i="8"/>
  <c r="IN163" i="8"/>
  <c r="IO163" i="8"/>
  <c r="IP163" i="8"/>
  <c r="IQ163" i="8"/>
  <c r="IR163" i="8"/>
  <c r="IS163" i="8"/>
  <c r="IT163" i="8"/>
  <c r="IU163" i="8"/>
  <c r="IV163" i="8"/>
  <c r="IW163" i="8"/>
  <c r="IX163" i="8"/>
  <c r="MO163" i="8"/>
  <c r="MN163" i="8"/>
  <c r="HB163" i="8"/>
  <c r="HC163" i="8"/>
  <c r="HD163" i="8"/>
  <c r="HE163" i="8"/>
  <c r="HF163" i="8"/>
  <c r="HG163" i="8"/>
  <c r="HH163" i="8"/>
  <c r="HI163" i="8"/>
  <c r="HJ163" i="8"/>
  <c r="HK163" i="8"/>
  <c r="HL163" i="8"/>
  <c r="HM163" i="8"/>
  <c r="HN163" i="8"/>
  <c r="HO163" i="8"/>
  <c r="MM163" i="8"/>
  <c r="ML163" i="8"/>
  <c r="GR163" i="8"/>
  <c r="GS163" i="8"/>
  <c r="GT163" i="8"/>
  <c r="GU163" i="8"/>
  <c r="GV163" i="8"/>
  <c r="GW163" i="8"/>
  <c r="GX163" i="8"/>
  <c r="GY163" i="8"/>
  <c r="GZ163" i="8"/>
  <c r="HA163" i="8"/>
  <c r="MK163" i="8"/>
  <c r="MJ163" i="8"/>
  <c r="FN163" i="8"/>
  <c r="FW163" i="8"/>
  <c r="GC163" i="8"/>
  <c r="GO163" i="8"/>
  <c r="MI163" i="8"/>
  <c r="MH163" i="8"/>
  <c r="FS163" i="8"/>
  <c r="FV163" i="8"/>
  <c r="FX163" i="8"/>
  <c r="GI163" i="8"/>
  <c r="MG163" i="8"/>
  <c r="MF163" i="8"/>
  <c r="FT163" i="8"/>
  <c r="FU163" i="8"/>
  <c r="FY163" i="8"/>
  <c r="FZ163" i="8"/>
  <c r="ME163" i="8"/>
  <c r="MD163" i="8"/>
  <c r="FM163" i="8"/>
  <c r="FO163" i="8"/>
  <c r="FP163" i="8"/>
  <c r="FQ163" i="8"/>
  <c r="FR163" i="8"/>
  <c r="GD163" i="8"/>
  <c r="GN163" i="8"/>
  <c r="GP163" i="8"/>
  <c r="GQ163" i="8"/>
  <c r="MC163" i="8"/>
  <c r="MB163" i="8"/>
  <c r="GA163" i="8"/>
  <c r="GB163" i="8"/>
  <c r="GE163" i="8"/>
  <c r="GF163" i="8"/>
  <c r="GG163" i="8"/>
  <c r="GH163" i="8"/>
  <c r="GJ163" i="8"/>
  <c r="GK163" i="8"/>
  <c r="GL163" i="8"/>
  <c r="GM163" i="8"/>
  <c r="MA163" i="8"/>
  <c r="LZ163" i="8"/>
  <c r="LY163" i="8"/>
  <c r="LX163" i="8"/>
  <c r="LW163" i="8"/>
  <c r="LV163" i="8"/>
  <c r="HP162" i="8"/>
  <c r="HQ162" i="8"/>
  <c r="HR162" i="8"/>
  <c r="HS162" i="8"/>
  <c r="HT162" i="8"/>
  <c r="HU162" i="8"/>
  <c r="HV162" i="8"/>
  <c r="HW162" i="8"/>
  <c r="HX162" i="8"/>
  <c r="HY162" i="8"/>
  <c r="HZ162" i="8"/>
  <c r="IA162" i="8"/>
  <c r="IB162" i="8"/>
  <c r="IC162" i="8"/>
  <c r="ID162" i="8"/>
  <c r="MY162" i="8"/>
  <c r="MX162" i="8"/>
  <c r="KL162" i="8"/>
  <c r="KM162" i="8"/>
  <c r="KN162" i="8"/>
  <c r="KO162" i="8"/>
  <c r="KP162" i="8"/>
  <c r="KQ162" i="8"/>
  <c r="KR162" i="8"/>
  <c r="KS162" i="8"/>
  <c r="KT162" i="8"/>
  <c r="KU162" i="8"/>
  <c r="KV162" i="8"/>
  <c r="KW162" i="8"/>
  <c r="KX162" i="8"/>
  <c r="KY162" i="8"/>
  <c r="KZ162" i="8"/>
  <c r="LA162" i="8"/>
  <c r="LB162" i="8"/>
  <c r="LC162" i="8"/>
  <c r="LD162" i="8"/>
  <c r="LE162" i="8"/>
  <c r="LF162" i="8"/>
  <c r="LG162" i="8"/>
  <c r="LH162" i="8"/>
  <c r="LI162" i="8"/>
  <c r="LJ162" i="8"/>
  <c r="LK162" i="8"/>
  <c r="LL162" i="8"/>
  <c r="LM162" i="8"/>
  <c r="LN162" i="8"/>
  <c r="LO162" i="8"/>
  <c r="LP162" i="8"/>
  <c r="LQ162" i="8"/>
  <c r="LR162" i="8"/>
  <c r="LS162" i="8"/>
  <c r="LT162" i="8"/>
  <c r="LU162" i="8"/>
  <c r="MW162" i="8"/>
  <c r="MV162" i="8"/>
  <c r="JI162" i="8"/>
  <c r="JJ162" i="8"/>
  <c r="JK162" i="8"/>
  <c r="JL162" i="8"/>
  <c r="JM162" i="8"/>
  <c r="KD162" i="8"/>
  <c r="KE162" i="8"/>
  <c r="KF162" i="8"/>
  <c r="KG162" i="8"/>
  <c r="KH162" i="8"/>
  <c r="KI162" i="8"/>
  <c r="KJ162" i="8"/>
  <c r="KK162" i="8"/>
  <c r="MU162" i="8"/>
  <c r="MT162" i="8"/>
  <c r="JG162" i="8"/>
  <c r="JH162" i="8"/>
  <c r="JT162" i="8"/>
  <c r="JU162" i="8"/>
  <c r="JV162" i="8"/>
  <c r="JW162" i="8"/>
  <c r="JX162" i="8"/>
  <c r="JY162" i="8"/>
  <c r="JZ162" i="8"/>
  <c r="KA162" i="8"/>
  <c r="KB162" i="8"/>
  <c r="KC162" i="8"/>
  <c r="MS162" i="8"/>
  <c r="MR162" i="8"/>
  <c r="IY162" i="8"/>
  <c r="IZ162" i="8"/>
  <c r="JA162" i="8"/>
  <c r="JB162" i="8"/>
  <c r="JC162" i="8"/>
  <c r="JD162" i="8"/>
  <c r="JE162" i="8"/>
  <c r="JF162" i="8"/>
  <c r="JN162" i="8"/>
  <c r="JO162" i="8"/>
  <c r="JP162" i="8"/>
  <c r="JQ162" i="8"/>
  <c r="JR162" i="8"/>
  <c r="JS162" i="8"/>
  <c r="MQ162" i="8"/>
  <c r="MP162" i="8"/>
  <c r="IE162" i="8"/>
  <c r="IF162" i="8"/>
  <c r="IG162" i="8"/>
  <c r="IH162" i="8"/>
  <c r="II162" i="8"/>
  <c r="IJ162" i="8"/>
  <c r="IK162" i="8"/>
  <c r="IL162" i="8"/>
  <c r="IM162" i="8"/>
  <c r="IN162" i="8"/>
  <c r="IO162" i="8"/>
  <c r="IP162" i="8"/>
  <c r="IQ162" i="8"/>
  <c r="IR162" i="8"/>
  <c r="IS162" i="8"/>
  <c r="IT162" i="8"/>
  <c r="IU162" i="8"/>
  <c r="IV162" i="8"/>
  <c r="IW162" i="8"/>
  <c r="IX162" i="8"/>
  <c r="MO162" i="8"/>
  <c r="MN162" i="8"/>
  <c r="HB162" i="8"/>
  <c r="HC162" i="8"/>
  <c r="HD162" i="8"/>
  <c r="HE162" i="8"/>
  <c r="HF162" i="8"/>
  <c r="HG162" i="8"/>
  <c r="HH162" i="8"/>
  <c r="HI162" i="8"/>
  <c r="HJ162" i="8"/>
  <c r="HK162" i="8"/>
  <c r="HL162" i="8"/>
  <c r="HM162" i="8"/>
  <c r="HN162" i="8"/>
  <c r="HO162" i="8"/>
  <c r="MM162" i="8"/>
  <c r="ML162" i="8"/>
  <c r="GR162" i="8"/>
  <c r="GS162" i="8"/>
  <c r="GT162" i="8"/>
  <c r="GU162" i="8"/>
  <c r="GV162" i="8"/>
  <c r="GW162" i="8"/>
  <c r="GX162" i="8"/>
  <c r="GY162" i="8"/>
  <c r="GZ162" i="8"/>
  <c r="HA162" i="8"/>
  <c r="MK162" i="8"/>
  <c r="MJ162" i="8"/>
  <c r="FN162" i="8"/>
  <c r="FW162" i="8"/>
  <c r="GC162" i="8"/>
  <c r="GO162" i="8"/>
  <c r="MI162" i="8"/>
  <c r="MH162" i="8"/>
  <c r="FS162" i="8"/>
  <c r="FV162" i="8"/>
  <c r="FX162" i="8"/>
  <c r="GI162" i="8"/>
  <c r="MG162" i="8"/>
  <c r="MF162" i="8"/>
  <c r="FT162" i="8"/>
  <c r="FU162" i="8"/>
  <c r="FY162" i="8"/>
  <c r="FZ162" i="8"/>
  <c r="ME162" i="8"/>
  <c r="MD162" i="8"/>
  <c r="FM162" i="8"/>
  <c r="FO162" i="8"/>
  <c r="FP162" i="8"/>
  <c r="FQ162" i="8"/>
  <c r="FR162" i="8"/>
  <c r="GD162" i="8"/>
  <c r="GN162" i="8"/>
  <c r="GP162" i="8"/>
  <c r="GQ162" i="8"/>
  <c r="MC162" i="8"/>
  <c r="MB162" i="8"/>
  <c r="GA162" i="8"/>
  <c r="GB162" i="8"/>
  <c r="GE162" i="8"/>
  <c r="GF162" i="8"/>
  <c r="GG162" i="8"/>
  <c r="GH162" i="8"/>
  <c r="GJ162" i="8"/>
  <c r="GK162" i="8"/>
  <c r="GL162" i="8"/>
  <c r="GM162" i="8"/>
  <c r="MA162" i="8"/>
  <c r="LZ162" i="8"/>
  <c r="LY162" i="8"/>
  <c r="LX162" i="8"/>
  <c r="LW162" i="8"/>
  <c r="LV162" i="8"/>
  <c r="HP161" i="8"/>
  <c r="HQ161" i="8"/>
  <c r="HR161" i="8"/>
  <c r="HS161" i="8"/>
  <c r="HT161" i="8"/>
  <c r="HU161" i="8"/>
  <c r="HV161" i="8"/>
  <c r="HW161" i="8"/>
  <c r="HX161" i="8"/>
  <c r="HY161" i="8"/>
  <c r="HZ161" i="8"/>
  <c r="IA161" i="8"/>
  <c r="IB161" i="8"/>
  <c r="IC161" i="8"/>
  <c r="ID161" i="8"/>
  <c r="MY161" i="8"/>
  <c r="MX161" i="8"/>
  <c r="KL161" i="8"/>
  <c r="KM161" i="8"/>
  <c r="KN161" i="8"/>
  <c r="KO161" i="8"/>
  <c r="KP161" i="8"/>
  <c r="KQ161" i="8"/>
  <c r="KR161" i="8"/>
  <c r="KS161" i="8"/>
  <c r="KT161" i="8"/>
  <c r="KU161" i="8"/>
  <c r="KV161" i="8"/>
  <c r="KW161" i="8"/>
  <c r="KX161" i="8"/>
  <c r="KY161" i="8"/>
  <c r="KZ161" i="8"/>
  <c r="LA161" i="8"/>
  <c r="LB161" i="8"/>
  <c r="LC161" i="8"/>
  <c r="LD161" i="8"/>
  <c r="LE161" i="8"/>
  <c r="LF161" i="8"/>
  <c r="LG161" i="8"/>
  <c r="LH161" i="8"/>
  <c r="LI161" i="8"/>
  <c r="LJ161" i="8"/>
  <c r="LK161" i="8"/>
  <c r="LL161" i="8"/>
  <c r="LM161" i="8"/>
  <c r="LN161" i="8"/>
  <c r="LO161" i="8"/>
  <c r="LP161" i="8"/>
  <c r="LQ161" i="8"/>
  <c r="LR161" i="8"/>
  <c r="LS161" i="8"/>
  <c r="LT161" i="8"/>
  <c r="LU161" i="8"/>
  <c r="MW161" i="8"/>
  <c r="MV161" i="8"/>
  <c r="JI161" i="8"/>
  <c r="JJ161" i="8"/>
  <c r="JK161" i="8"/>
  <c r="JL161" i="8"/>
  <c r="JM161" i="8"/>
  <c r="KD161" i="8"/>
  <c r="KE161" i="8"/>
  <c r="KF161" i="8"/>
  <c r="KG161" i="8"/>
  <c r="KH161" i="8"/>
  <c r="KI161" i="8"/>
  <c r="KJ161" i="8"/>
  <c r="KK161" i="8"/>
  <c r="MU161" i="8"/>
  <c r="MT161" i="8"/>
  <c r="JG161" i="8"/>
  <c r="JH161" i="8"/>
  <c r="JT161" i="8"/>
  <c r="JU161" i="8"/>
  <c r="JV161" i="8"/>
  <c r="JW161" i="8"/>
  <c r="JX161" i="8"/>
  <c r="JY161" i="8"/>
  <c r="JZ161" i="8"/>
  <c r="KA161" i="8"/>
  <c r="KB161" i="8"/>
  <c r="KC161" i="8"/>
  <c r="MS161" i="8"/>
  <c r="MR161" i="8"/>
  <c r="IY161" i="8"/>
  <c r="IZ161" i="8"/>
  <c r="JA161" i="8"/>
  <c r="JB161" i="8"/>
  <c r="JC161" i="8"/>
  <c r="JD161" i="8"/>
  <c r="JE161" i="8"/>
  <c r="JF161" i="8"/>
  <c r="JN161" i="8"/>
  <c r="JO161" i="8"/>
  <c r="JP161" i="8"/>
  <c r="JQ161" i="8"/>
  <c r="JR161" i="8"/>
  <c r="JS161" i="8"/>
  <c r="MQ161" i="8"/>
  <c r="MP161" i="8"/>
  <c r="IE161" i="8"/>
  <c r="IF161" i="8"/>
  <c r="IG161" i="8"/>
  <c r="IH161" i="8"/>
  <c r="II161" i="8"/>
  <c r="IJ161" i="8"/>
  <c r="IK161" i="8"/>
  <c r="IL161" i="8"/>
  <c r="IM161" i="8"/>
  <c r="IN161" i="8"/>
  <c r="IO161" i="8"/>
  <c r="IP161" i="8"/>
  <c r="IQ161" i="8"/>
  <c r="IR161" i="8"/>
  <c r="IS161" i="8"/>
  <c r="IT161" i="8"/>
  <c r="IU161" i="8"/>
  <c r="IV161" i="8"/>
  <c r="IW161" i="8"/>
  <c r="IX161" i="8"/>
  <c r="MO161" i="8"/>
  <c r="MN161" i="8"/>
  <c r="HB161" i="8"/>
  <c r="HC161" i="8"/>
  <c r="HD161" i="8"/>
  <c r="HE161" i="8"/>
  <c r="HF161" i="8"/>
  <c r="HG161" i="8"/>
  <c r="HH161" i="8"/>
  <c r="HI161" i="8"/>
  <c r="HJ161" i="8"/>
  <c r="HK161" i="8"/>
  <c r="HL161" i="8"/>
  <c r="HM161" i="8"/>
  <c r="HN161" i="8"/>
  <c r="HO161" i="8"/>
  <c r="MM161" i="8"/>
  <c r="ML161" i="8"/>
  <c r="GR161" i="8"/>
  <c r="GS161" i="8"/>
  <c r="GT161" i="8"/>
  <c r="GU161" i="8"/>
  <c r="GV161" i="8"/>
  <c r="GW161" i="8"/>
  <c r="GX161" i="8"/>
  <c r="GY161" i="8"/>
  <c r="GZ161" i="8"/>
  <c r="HA161" i="8"/>
  <c r="MK161" i="8"/>
  <c r="MJ161" i="8"/>
  <c r="FN161" i="8"/>
  <c r="FW161" i="8"/>
  <c r="GC161" i="8"/>
  <c r="GO161" i="8"/>
  <c r="MI161" i="8"/>
  <c r="MH161" i="8"/>
  <c r="FS161" i="8"/>
  <c r="FV161" i="8"/>
  <c r="FX161" i="8"/>
  <c r="GI161" i="8"/>
  <c r="MG161" i="8"/>
  <c r="MF161" i="8"/>
  <c r="FT161" i="8"/>
  <c r="FU161" i="8"/>
  <c r="FY161" i="8"/>
  <c r="FZ161" i="8"/>
  <c r="ME161" i="8"/>
  <c r="MD161" i="8"/>
  <c r="FM161" i="8"/>
  <c r="FO161" i="8"/>
  <c r="FP161" i="8"/>
  <c r="FQ161" i="8"/>
  <c r="FR161" i="8"/>
  <c r="GD161" i="8"/>
  <c r="GN161" i="8"/>
  <c r="GP161" i="8"/>
  <c r="GQ161" i="8"/>
  <c r="MC161" i="8"/>
  <c r="MB161" i="8"/>
  <c r="GA161" i="8"/>
  <c r="GB161" i="8"/>
  <c r="GE161" i="8"/>
  <c r="GF161" i="8"/>
  <c r="GG161" i="8"/>
  <c r="GH161" i="8"/>
  <c r="GJ161" i="8"/>
  <c r="GK161" i="8"/>
  <c r="GL161" i="8"/>
  <c r="GM161" i="8"/>
  <c r="MA161" i="8"/>
  <c r="LZ161" i="8"/>
  <c r="LY161" i="8"/>
  <c r="LX161" i="8"/>
  <c r="LW161" i="8"/>
  <c r="LV161" i="8"/>
  <c r="HP160" i="8"/>
  <c r="HQ160" i="8"/>
  <c r="HR160" i="8"/>
  <c r="HS160" i="8"/>
  <c r="HT160" i="8"/>
  <c r="HU160" i="8"/>
  <c r="HV160" i="8"/>
  <c r="HW160" i="8"/>
  <c r="HX160" i="8"/>
  <c r="HY160" i="8"/>
  <c r="HZ160" i="8"/>
  <c r="IA160" i="8"/>
  <c r="IB160" i="8"/>
  <c r="IC160" i="8"/>
  <c r="ID160" i="8"/>
  <c r="MY160" i="8"/>
  <c r="MX160" i="8"/>
  <c r="KL160" i="8"/>
  <c r="KM160" i="8"/>
  <c r="KN160" i="8"/>
  <c r="KO160" i="8"/>
  <c r="KP160" i="8"/>
  <c r="KQ160" i="8"/>
  <c r="KR160" i="8"/>
  <c r="KS160" i="8"/>
  <c r="KT160" i="8"/>
  <c r="KU160" i="8"/>
  <c r="KV160" i="8"/>
  <c r="KW160" i="8"/>
  <c r="KX160" i="8"/>
  <c r="KY160" i="8"/>
  <c r="KZ160" i="8"/>
  <c r="LA160" i="8"/>
  <c r="LB160" i="8"/>
  <c r="LC160" i="8"/>
  <c r="LD160" i="8"/>
  <c r="LE160" i="8"/>
  <c r="LF160" i="8"/>
  <c r="LG160" i="8"/>
  <c r="LH160" i="8"/>
  <c r="LI160" i="8"/>
  <c r="LJ160" i="8"/>
  <c r="LK160" i="8"/>
  <c r="LL160" i="8"/>
  <c r="LM160" i="8"/>
  <c r="LN160" i="8"/>
  <c r="LO160" i="8"/>
  <c r="LP160" i="8"/>
  <c r="LQ160" i="8"/>
  <c r="LR160" i="8"/>
  <c r="LS160" i="8"/>
  <c r="LT160" i="8"/>
  <c r="LU160" i="8"/>
  <c r="MW160" i="8"/>
  <c r="MV160" i="8"/>
  <c r="JI160" i="8"/>
  <c r="JJ160" i="8"/>
  <c r="JK160" i="8"/>
  <c r="JL160" i="8"/>
  <c r="JM160" i="8"/>
  <c r="KD160" i="8"/>
  <c r="KE160" i="8"/>
  <c r="KF160" i="8"/>
  <c r="KG160" i="8"/>
  <c r="KH160" i="8"/>
  <c r="KI160" i="8"/>
  <c r="KJ160" i="8"/>
  <c r="KK160" i="8"/>
  <c r="MU160" i="8"/>
  <c r="MT160" i="8"/>
  <c r="JG160" i="8"/>
  <c r="JH160" i="8"/>
  <c r="JT160" i="8"/>
  <c r="JU160" i="8"/>
  <c r="JV160" i="8"/>
  <c r="JW160" i="8"/>
  <c r="JX160" i="8"/>
  <c r="JY160" i="8"/>
  <c r="JZ160" i="8"/>
  <c r="KA160" i="8"/>
  <c r="KB160" i="8"/>
  <c r="KC160" i="8"/>
  <c r="MS160" i="8"/>
  <c r="MR160" i="8"/>
  <c r="IY160" i="8"/>
  <c r="IZ160" i="8"/>
  <c r="JA160" i="8"/>
  <c r="JB160" i="8"/>
  <c r="JC160" i="8"/>
  <c r="JD160" i="8"/>
  <c r="JE160" i="8"/>
  <c r="JF160" i="8"/>
  <c r="JN160" i="8"/>
  <c r="JO160" i="8"/>
  <c r="JP160" i="8"/>
  <c r="JQ160" i="8"/>
  <c r="JR160" i="8"/>
  <c r="JS160" i="8"/>
  <c r="MQ160" i="8"/>
  <c r="MP160" i="8"/>
  <c r="IE160" i="8"/>
  <c r="IF160" i="8"/>
  <c r="IG160" i="8"/>
  <c r="IH160" i="8"/>
  <c r="II160" i="8"/>
  <c r="IJ160" i="8"/>
  <c r="IK160" i="8"/>
  <c r="IL160" i="8"/>
  <c r="IM160" i="8"/>
  <c r="IN160" i="8"/>
  <c r="IO160" i="8"/>
  <c r="IP160" i="8"/>
  <c r="IQ160" i="8"/>
  <c r="IR160" i="8"/>
  <c r="IS160" i="8"/>
  <c r="IT160" i="8"/>
  <c r="IU160" i="8"/>
  <c r="IV160" i="8"/>
  <c r="IW160" i="8"/>
  <c r="IX160" i="8"/>
  <c r="MO160" i="8"/>
  <c r="MN160" i="8"/>
  <c r="HB160" i="8"/>
  <c r="HC160" i="8"/>
  <c r="HD160" i="8"/>
  <c r="HE160" i="8"/>
  <c r="HF160" i="8"/>
  <c r="HG160" i="8"/>
  <c r="HH160" i="8"/>
  <c r="HI160" i="8"/>
  <c r="HJ160" i="8"/>
  <c r="HK160" i="8"/>
  <c r="HL160" i="8"/>
  <c r="HM160" i="8"/>
  <c r="HN160" i="8"/>
  <c r="HO160" i="8"/>
  <c r="MM160" i="8"/>
  <c r="ML160" i="8"/>
  <c r="GR160" i="8"/>
  <c r="GS160" i="8"/>
  <c r="GT160" i="8"/>
  <c r="GU160" i="8"/>
  <c r="GV160" i="8"/>
  <c r="GW160" i="8"/>
  <c r="GX160" i="8"/>
  <c r="GY160" i="8"/>
  <c r="GZ160" i="8"/>
  <c r="HA160" i="8"/>
  <c r="MK160" i="8"/>
  <c r="MJ160" i="8"/>
  <c r="FN160" i="8"/>
  <c r="FW160" i="8"/>
  <c r="GC160" i="8"/>
  <c r="GO160" i="8"/>
  <c r="MI160" i="8"/>
  <c r="MH160" i="8"/>
  <c r="FS160" i="8"/>
  <c r="FV160" i="8"/>
  <c r="FX160" i="8"/>
  <c r="GI160" i="8"/>
  <c r="MG160" i="8"/>
  <c r="MF160" i="8"/>
  <c r="FT160" i="8"/>
  <c r="FU160" i="8"/>
  <c r="FY160" i="8"/>
  <c r="FZ160" i="8"/>
  <c r="ME160" i="8"/>
  <c r="MD160" i="8"/>
  <c r="FM160" i="8"/>
  <c r="FO160" i="8"/>
  <c r="FP160" i="8"/>
  <c r="FQ160" i="8"/>
  <c r="FR160" i="8"/>
  <c r="GD160" i="8"/>
  <c r="GN160" i="8"/>
  <c r="GP160" i="8"/>
  <c r="GQ160" i="8"/>
  <c r="MC160" i="8"/>
  <c r="MB160" i="8"/>
  <c r="GA160" i="8"/>
  <c r="GB160" i="8"/>
  <c r="GE160" i="8"/>
  <c r="GF160" i="8"/>
  <c r="GG160" i="8"/>
  <c r="GH160" i="8"/>
  <c r="GJ160" i="8"/>
  <c r="GK160" i="8"/>
  <c r="GL160" i="8"/>
  <c r="GM160" i="8"/>
  <c r="MA160" i="8"/>
  <c r="LZ160" i="8"/>
  <c r="LY160" i="8"/>
  <c r="LX160" i="8"/>
  <c r="LW160" i="8"/>
  <c r="LV160" i="8"/>
  <c r="HP159" i="8"/>
  <c r="HQ159" i="8"/>
  <c r="HR159" i="8"/>
  <c r="HS159" i="8"/>
  <c r="HT159" i="8"/>
  <c r="HU159" i="8"/>
  <c r="HV159" i="8"/>
  <c r="HW159" i="8"/>
  <c r="HX159" i="8"/>
  <c r="HY159" i="8"/>
  <c r="HZ159" i="8"/>
  <c r="IA159" i="8"/>
  <c r="IB159" i="8"/>
  <c r="IC159" i="8"/>
  <c r="ID159" i="8"/>
  <c r="MY159" i="8"/>
  <c r="MX159" i="8"/>
  <c r="KL159" i="8"/>
  <c r="KM159" i="8"/>
  <c r="KN159" i="8"/>
  <c r="KO159" i="8"/>
  <c r="KP159" i="8"/>
  <c r="KQ159" i="8"/>
  <c r="KR159" i="8"/>
  <c r="KS159" i="8"/>
  <c r="KT159" i="8"/>
  <c r="KU159" i="8"/>
  <c r="KV159" i="8"/>
  <c r="KW159" i="8"/>
  <c r="KX159" i="8"/>
  <c r="KY159" i="8"/>
  <c r="KZ159" i="8"/>
  <c r="LA159" i="8"/>
  <c r="LB159" i="8"/>
  <c r="LC159" i="8"/>
  <c r="LD159" i="8"/>
  <c r="LE159" i="8"/>
  <c r="LF159" i="8"/>
  <c r="LG159" i="8"/>
  <c r="LH159" i="8"/>
  <c r="LI159" i="8"/>
  <c r="LJ159" i="8"/>
  <c r="LK159" i="8"/>
  <c r="LL159" i="8"/>
  <c r="LM159" i="8"/>
  <c r="LN159" i="8"/>
  <c r="LO159" i="8"/>
  <c r="LP159" i="8"/>
  <c r="LQ159" i="8"/>
  <c r="LR159" i="8"/>
  <c r="LS159" i="8"/>
  <c r="LT159" i="8"/>
  <c r="LU159" i="8"/>
  <c r="MW159" i="8"/>
  <c r="MV159" i="8"/>
  <c r="JI159" i="8"/>
  <c r="JJ159" i="8"/>
  <c r="JK159" i="8"/>
  <c r="JL159" i="8"/>
  <c r="JM159" i="8"/>
  <c r="KD159" i="8"/>
  <c r="KE159" i="8"/>
  <c r="KF159" i="8"/>
  <c r="KG159" i="8"/>
  <c r="KH159" i="8"/>
  <c r="KI159" i="8"/>
  <c r="KJ159" i="8"/>
  <c r="KK159" i="8"/>
  <c r="MU159" i="8"/>
  <c r="MT159" i="8"/>
  <c r="JG159" i="8"/>
  <c r="JH159" i="8"/>
  <c r="JT159" i="8"/>
  <c r="JU159" i="8"/>
  <c r="JV159" i="8"/>
  <c r="JW159" i="8"/>
  <c r="JX159" i="8"/>
  <c r="JY159" i="8"/>
  <c r="JZ159" i="8"/>
  <c r="KA159" i="8"/>
  <c r="KB159" i="8"/>
  <c r="KC159" i="8"/>
  <c r="MS159" i="8"/>
  <c r="MR159" i="8"/>
  <c r="IY159" i="8"/>
  <c r="IZ159" i="8"/>
  <c r="JA159" i="8"/>
  <c r="JB159" i="8"/>
  <c r="JC159" i="8"/>
  <c r="JD159" i="8"/>
  <c r="JE159" i="8"/>
  <c r="JF159" i="8"/>
  <c r="JN159" i="8"/>
  <c r="JO159" i="8"/>
  <c r="JP159" i="8"/>
  <c r="JQ159" i="8"/>
  <c r="JR159" i="8"/>
  <c r="JS159" i="8"/>
  <c r="MQ159" i="8"/>
  <c r="MP159" i="8"/>
  <c r="IE159" i="8"/>
  <c r="IF159" i="8"/>
  <c r="IG159" i="8"/>
  <c r="IH159" i="8"/>
  <c r="II159" i="8"/>
  <c r="IJ159" i="8"/>
  <c r="IK159" i="8"/>
  <c r="IL159" i="8"/>
  <c r="IM159" i="8"/>
  <c r="IN159" i="8"/>
  <c r="IO159" i="8"/>
  <c r="IP159" i="8"/>
  <c r="IQ159" i="8"/>
  <c r="IR159" i="8"/>
  <c r="IS159" i="8"/>
  <c r="IT159" i="8"/>
  <c r="IU159" i="8"/>
  <c r="IV159" i="8"/>
  <c r="IW159" i="8"/>
  <c r="IX159" i="8"/>
  <c r="MO159" i="8"/>
  <c r="MN159" i="8"/>
  <c r="HB159" i="8"/>
  <c r="HC159" i="8"/>
  <c r="HD159" i="8"/>
  <c r="HE159" i="8"/>
  <c r="HF159" i="8"/>
  <c r="HG159" i="8"/>
  <c r="HH159" i="8"/>
  <c r="HI159" i="8"/>
  <c r="HJ159" i="8"/>
  <c r="HK159" i="8"/>
  <c r="HL159" i="8"/>
  <c r="HM159" i="8"/>
  <c r="HN159" i="8"/>
  <c r="HO159" i="8"/>
  <c r="MM159" i="8"/>
  <c r="ML159" i="8"/>
  <c r="GR159" i="8"/>
  <c r="GS159" i="8"/>
  <c r="GT159" i="8"/>
  <c r="GU159" i="8"/>
  <c r="GV159" i="8"/>
  <c r="GW159" i="8"/>
  <c r="GX159" i="8"/>
  <c r="GY159" i="8"/>
  <c r="GZ159" i="8"/>
  <c r="HA159" i="8"/>
  <c r="MK159" i="8"/>
  <c r="MJ159" i="8"/>
  <c r="FN159" i="8"/>
  <c r="FW159" i="8"/>
  <c r="GC159" i="8"/>
  <c r="GO159" i="8"/>
  <c r="MI159" i="8"/>
  <c r="MH159" i="8"/>
  <c r="FS159" i="8"/>
  <c r="FV159" i="8"/>
  <c r="FX159" i="8"/>
  <c r="GI159" i="8"/>
  <c r="MG159" i="8"/>
  <c r="MF159" i="8"/>
  <c r="FT159" i="8"/>
  <c r="FU159" i="8"/>
  <c r="FY159" i="8"/>
  <c r="FZ159" i="8"/>
  <c r="ME159" i="8"/>
  <c r="MD159" i="8"/>
  <c r="FM159" i="8"/>
  <c r="FO159" i="8"/>
  <c r="FP159" i="8"/>
  <c r="FQ159" i="8"/>
  <c r="FR159" i="8"/>
  <c r="GD159" i="8"/>
  <c r="GN159" i="8"/>
  <c r="GP159" i="8"/>
  <c r="GQ159" i="8"/>
  <c r="MC159" i="8"/>
  <c r="MB159" i="8"/>
  <c r="GA159" i="8"/>
  <c r="GB159" i="8"/>
  <c r="GE159" i="8"/>
  <c r="GF159" i="8"/>
  <c r="GG159" i="8"/>
  <c r="GH159" i="8"/>
  <c r="GJ159" i="8"/>
  <c r="GK159" i="8"/>
  <c r="GL159" i="8"/>
  <c r="GM159" i="8"/>
  <c r="MA159" i="8"/>
  <c r="LZ159" i="8"/>
  <c r="LY159" i="8"/>
  <c r="LX159" i="8"/>
  <c r="LW159" i="8"/>
  <c r="LV159" i="8"/>
  <c r="HP157" i="8"/>
  <c r="HQ157" i="8"/>
  <c r="HR157" i="8"/>
  <c r="HS157" i="8"/>
  <c r="HT157" i="8"/>
  <c r="HU157" i="8"/>
  <c r="HV157" i="8"/>
  <c r="HW157" i="8"/>
  <c r="HX157" i="8"/>
  <c r="HY157" i="8"/>
  <c r="HZ157" i="8"/>
  <c r="IA157" i="8"/>
  <c r="IB157" i="8"/>
  <c r="IC157" i="8"/>
  <c r="ID157" i="8"/>
  <c r="MY157" i="8"/>
  <c r="MX157" i="8"/>
  <c r="KL157" i="8"/>
  <c r="KM157" i="8"/>
  <c r="KN157" i="8"/>
  <c r="KO157" i="8"/>
  <c r="KP157" i="8"/>
  <c r="KQ157" i="8"/>
  <c r="KR157" i="8"/>
  <c r="KS157" i="8"/>
  <c r="KT157" i="8"/>
  <c r="KU157" i="8"/>
  <c r="KV157" i="8"/>
  <c r="KW157" i="8"/>
  <c r="KX157" i="8"/>
  <c r="KY157" i="8"/>
  <c r="KZ157" i="8"/>
  <c r="LA157" i="8"/>
  <c r="LB157" i="8"/>
  <c r="LC157" i="8"/>
  <c r="LD157" i="8"/>
  <c r="LE157" i="8"/>
  <c r="LF157" i="8"/>
  <c r="LG157" i="8"/>
  <c r="LH157" i="8"/>
  <c r="LI157" i="8"/>
  <c r="LJ157" i="8"/>
  <c r="LK157" i="8"/>
  <c r="LL157" i="8"/>
  <c r="LM157" i="8"/>
  <c r="LN157" i="8"/>
  <c r="LO157" i="8"/>
  <c r="LP157" i="8"/>
  <c r="LQ157" i="8"/>
  <c r="LR157" i="8"/>
  <c r="LS157" i="8"/>
  <c r="LT157" i="8"/>
  <c r="LU157" i="8"/>
  <c r="MW157" i="8"/>
  <c r="MV157" i="8"/>
  <c r="JI157" i="8"/>
  <c r="JJ157" i="8"/>
  <c r="JK157" i="8"/>
  <c r="JL157" i="8"/>
  <c r="JM157" i="8"/>
  <c r="KD157" i="8"/>
  <c r="KE157" i="8"/>
  <c r="KF157" i="8"/>
  <c r="KG157" i="8"/>
  <c r="KH157" i="8"/>
  <c r="KI157" i="8"/>
  <c r="KJ157" i="8"/>
  <c r="KK157" i="8"/>
  <c r="MU157" i="8"/>
  <c r="MT157" i="8"/>
  <c r="JG157" i="8"/>
  <c r="JH157" i="8"/>
  <c r="JT157" i="8"/>
  <c r="JU157" i="8"/>
  <c r="JV157" i="8"/>
  <c r="JW157" i="8"/>
  <c r="JX157" i="8"/>
  <c r="JY157" i="8"/>
  <c r="JZ157" i="8"/>
  <c r="KA157" i="8"/>
  <c r="KB157" i="8"/>
  <c r="KC157" i="8"/>
  <c r="MS157" i="8"/>
  <c r="MR157" i="8"/>
  <c r="IY157" i="8"/>
  <c r="IZ157" i="8"/>
  <c r="JA157" i="8"/>
  <c r="JB157" i="8"/>
  <c r="JC157" i="8"/>
  <c r="JD157" i="8"/>
  <c r="JE157" i="8"/>
  <c r="JF157" i="8"/>
  <c r="JN157" i="8"/>
  <c r="JO157" i="8"/>
  <c r="JP157" i="8"/>
  <c r="JQ157" i="8"/>
  <c r="JR157" i="8"/>
  <c r="JS157" i="8"/>
  <c r="MQ157" i="8"/>
  <c r="MP157" i="8"/>
  <c r="IE157" i="8"/>
  <c r="IF157" i="8"/>
  <c r="IG157" i="8"/>
  <c r="IH157" i="8"/>
  <c r="II157" i="8"/>
  <c r="IJ157" i="8"/>
  <c r="IK157" i="8"/>
  <c r="IL157" i="8"/>
  <c r="IM157" i="8"/>
  <c r="IN157" i="8"/>
  <c r="IO157" i="8"/>
  <c r="IP157" i="8"/>
  <c r="IQ157" i="8"/>
  <c r="IR157" i="8"/>
  <c r="IS157" i="8"/>
  <c r="IT157" i="8"/>
  <c r="IU157" i="8"/>
  <c r="IV157" i="8"/>
  <c r="IW157" i="8"/>
  <c r="IX157" i="8"/>
  <c r="MO157" i="8"/>
  <c r="MN157" i="8"/>
  <c r="HB157" i="8"/>
  <c r="HC157" i="8"/>
  <c r="HD157" i="8"/>
  <c r="HE157" i="8"/>
  <c r="HF157" i="8"/>
  <c r="HG157" i="8"/>
  <c r="HH157" i="8"/>
  <c r="HI157" i="8"/>
  <c r="HJ157" i="8"/>
  <c r="HK157" i="8"/>
  <c r="HL157" i="8"/>
  <c r="HM157" i="8"/>
  <c r="HN157" i="8"/>
  <c r="HO157" i="8"/>
  <c r="MM157" i="8"/>
  <c r="ML157" i="8"/>
  <c r="GR157" i="8"/>
  <c r="GS157" i="8"/>
  <c r="GT157" i="8"/>
  <c r="GU157" i="8"/>
  <c r="GV157" i="8"/>
  <c r="GW157" i="8"/>
  <c r="GX157" i="8"/>
  <c r="GY157" i="8"/>
  <c r="GZ157" i="8"/>
  <c r="HA157" i="8"/>
  <c r="MK157" i="8"/>
  <c r="MJ157" i="8"/>
  <c r="FN157" i="8"/>
  <c r="FW157" i="8"/>
  <c r="GC157" i="8"/>
  <c r="GO157" i="8"/>
  <c r="MI157" i="8"/>
  <c r="MH157" i="8"/>
  <c r="FS157" i="8"/>
  <c r="FV157" i="8"/>
  <c r="FX157" i="8"/>
  <c r="GI157" i="8"/>
  <c r="MG157" i="8"/>
  <c r="MF157" i="8"/>
  <c r="FT157" i="8"/>
  <c r="FU157" i="8"/>
  <c r="FY157" i="8"/>
  <c r="FZ157" i="8"/>
  <c r="ME157" i="8"/>
  <c r="MD157" i="8"/>
  <c r="FM157" i="8"/>
  <c r="FO157" i="8"/>
  <c r="FP157" i="8"/>
  <c r="FQ157" i="8"/>
  <c r="FR157" i="8"/>
  <c r="GD157" i="8"/>
  <c r="GN157" i="8"/>
  <c r="GP157" i="8"/>
  <c r="GQ157" i="8"/>
  <c r="MC157" i="8"/>
  <c r="MB157" i="8"/>
  <c r="GA157" i="8"/>
  <c r="GB157" i="8"/>
  <c r="GE157" i="8"/>
  <c r="GF157" i="8"/>
  <c r="GG157" i="8"/>
  <c r="GH157" i="8"/>
  <c r="GJ157" i="8"/>
  <c r="GK157" i="8"/>
  <c r="GL157" i="8"/>
  <c r="GM157" i="8"/>
  <c r="MA157" i="8"/>
  <c r="LZ157" i="8"/>
  <c r="LY157" i="8"/>
  <c r="LX157" i="8"/>
  <c r="LW157" i="8"/>
  <c r="LV157" i="8"/>
  <c r="H198" i="1"/>
  <c r="HP84" i="8"/>
  <c r="HQ84" i="8"/>
  <c r="HR84" i="8"/>
  <c r="HS84" i="8"/>
  <c r="HT84" i="8"/>
  <c r="HU84" i="8"/>
  <c r="HV84" i="8"/>
  <c r="HW84" i="8"/>
  <c r="HX84" i="8"/>
  <c r="HY84" i="8"/>
  <c r="HZ84" i="8"/>
  <c r="IA84" i="8"/>
  <c r="IB84" i="8"/>
  <c r="IC84" i="8"/>
  <c r="ID84" i="8"/>
  <c r="MY84" i="8"/>
  <c r="MX84" i="8"/>
  <c r="KL84" i="8"/>
  <c r="KM84" i="8"/>
  <c r="KN84" i="8"/>
  <c r="KO84" i="8"/>
  <c r="KP84" i="8"/>
  <c r="KQ84" i="8"/>
  <c r="KR84" i="8"/>
  <c r="KS84" i="8"/>
  <c r="KT84" i="8"/>
  <c r="KU84" i="8"/>
  <c r="KV84" i="8"/>
  <c r="KW84" i="8"/>
  <c r="KX84" i="8"/>
  <c r="KY84" i="8"/>
  <c r="KZ84" i="8"/>
  <c r="LA84" i="8"/>
  <c r="LB84" i="8"/>
  <c r="LC84" i="8"/>
  <c r="LD84" i="8"/>
  <c r="LE84" i="8"/>
  <c r="LF84" i="8"/>
  <c r="LG84" i="8"/>
  <c r="LH84" i="8"/>
  <c r="LI84" i="8"/>
  <c r="LJ84" i="8"/>
  <c r="LK84" i="8"/>
  <c r="LL84" i="8"/>
  <c r="LM84" i="8"/>
  <c r="LN84" i="8"/>
  <c r="LO84" i="8"/>
  <c r="LP84" i="8"/>
  <c r="LQ84" i="8"/>
  <c r="LR84" i="8"/>
  <c r="LS84" i="8"/>
  <c r="LT84" i="8"/>
  <c r="LU84" i="8"/>
  <c r="MW84" i="8"/>
  <c r="MV84" i="8"/>
  <c r="JI84" i="8"/>
  <c r="JJ84" i="8"/>
  <c r="JK84" i="8"/>
  <c r="JL84" i="8"/>
  <c r="JM84" i="8"/>
  <c r="KD84" i="8"/>
  <c r="KE84" i="8"/>
  <c r="KF84" i="8"/>
  <c r="KG84" i="8"/>
  <c r="KH84" i="8"/>
  <c r="KI84" i="8"/>
  <c r="KJ84" i="8"/>
  <c r="KK84" i="8"/>
  <c r="MU84" i="8"/>
  <c r="MT84" i="8"/>
  <c r="JG84" i="8"/>
  <c r="JH84" i="8"/>
  <c r="JT84" i="8"/>
  <c r="JU84" i="8"/>
  <c r="JV84" i="8"/>
  <c r="JW84" i="8"/>
  <c r="JX84" i="8"/>
  <c r="JY84" i="8"/>
  <c r="JZ84" i="8"/>
  <c r="KA84" i="8"/>
  <c r="KB84" i="8"/>
  <c r="KC84" i="8"/>
  <c r="MS84" i="8"/>
  <c r="MR84" i="8"/>
  <c r="IY84" i="8"/>
  <c r="IZ84" i="8"/>
  <c r="JA84" i="8"/>
  <c r="JB84" i="8"/>
  <c r="JC84" i="8"/>
  <c r="JD84" i="8"/>
  <c r="JE84" i="8"/>
  <c r="JF84" i="8"/>
  <c r="JN84" i="8"/>
  <c r="JO84" i="8"/>
  <c r="JP84" i="8"/>
  <c r="JQ84" i="8"/>
  <c r="JR84" i="8"/>
  <c r="JS84" i="8"/>
  <c r="MQ84" i="8"/>
  <c r="MP84" i="8"/>
  <c r="IE84" i="8"/>
  <c r="IF84" i="8"/>
  <c r="IG84" i="8"/>
  <c r="IH84" i="8"/>
  <c r="II84" i="8"/>
  <c r="IJ84" i="8"/>
  <c r="IK84" i="8"/>
  <c r="IL84" i="8"/>
  <c r="IM84" i="8"/>
  <c r="IN84" i="8"/>
  <c r="IO84" i="8"/>
  <c r="IP84" i="8"/>
  <c r="IQ84" i="8"/>
  <c r="IR84" i="8"/>
  <c r="IS84" i="8"/>
  <c r="IT84" i="8"/>
  <c r="IU84" i="8"/>
  <c r="IV84" i="8"/>
  <c r="IW84" i="8"/>
  <c r="IX84" i="8"/>
  <c r="MO84" i="8"/>
  <c r="MN84" i="8"/>
  <c r="HB84" i="8"/>
  <c r="HC84" i="8"/>
  <c r="HD84" i="8"/>
  <c r="HE84" i="8"/>
  <c r="HF84" i="8"/>
  <c r="HG84" i="8"/>
  <c r="HH84" i="8"/>
  <c r="HI84" i="8"/>
  <c r="HJ84" i="8"/>
  <c r="HK84" i="8"/>
  <c r="HL84" i="8"/>
  <c r="HM84" i="8"/>
  <c r="HN84" i="8"/>
  <c r="HO84" i="8"/>
  <c r="MM84" i="8"/>
  <c r="ML84" i="8"/>
  <c r="GR84" i="8"/>
  <c r="GS84" i="8"/>
  <c r="GT84" i="8"/>
  <c r="GU84" i="8"/>
  <c r="GV84" i="8"/>
  <c r="GW84" i="8"/>
  <c r="GX84" i="8"/>
  <c r="GY84" i="8"/>
  <c r="GZ84" i="8"/>
  <c r="HA84" i="8"/>
  <c r="MK84" i="8"/>
  <c r="MJ84" i="8"/>
  <c r="FN84" i="8"/>
  <c r="FW84" i="8"/>
  <c r="GC84" i="8"/>
  <c r="GO84" i="8"/>
  <c r="MI84" i="8"/>
  <c r="MH84" i="8"/>
  <c r="FS84" i="8"/>
  <c r="FV84" i="8"/>
  <c r="FX84" i="8"/>
  <c r="GI84" i="8"/>
  <c r="MG84" i="8"/>
  <c r="MF84" i="8"/>
  <c r="FT84" i="8"/>
  <c r="FU84" i="8"/>
  <c r="FY84" i="8"/>
  <c r="FZ84" i="8"/>
  <c r="ME84" i="8"/>
  <c r="MD84" i="8"/>
  <c r="FM84" i="8"/>
  <c r="FO84" i="8"/>
  <c r="FP84" i="8"/>
  <c r="FQ84" i="8"/>
  <c r="FR84" i="8"/>
  <c r="GD84" i="8"/>
  <c r="GN84" i="8"/>
  <c r="GP84" i="8"/>
  <c r="GQ84" i="8"/>
  <c r="MC84" i="8"/>
  <c r="MB84" i="8"/>
  <c r="GA84" i="8"/>
  <c r="GB84" i="8"/>
  <c r="GE84" i="8"/>
  <c r="GF84" i="8"/>
  <c r="GG84" i="8"/>
  <c r="GH84" i="8"/>
  <c r="GJ84" i="8"/>
  <c r="GK84" i="8"/>
  <c r="GL84" i="8"/>
  <c r="GM84" i="8"/>
  <c r="MA84" i="8"/>
  <c r="LZ84" i="8"/>
  <c r="LY84" i="8"/>
  <c r="LX84" i="8"/>
  <c r="LW84" i="8"/>
  <c r="LV84" i="8"/>
  <c r="HP81" i="8"/>
  <c r="HQ81" i="8"/>
  <c r="HR81" i="8"/>
  <c r="HS81" i="8"/>
  <c r="HT81" i="8"/>
  <c r="HU81" i="8"/>
  <c r="HV81" i="8"/>
  <c r="HW81" i="8"/>
  <c r="HX81" i="8"/>
  <c r="HY81" i="8"/>
  <c r="HZ81" i="8"/>
  <c r="IA81" i="8"/>
  <c r="IB81" i="8"/>
  <c r="IC81" i="8"/>
  <c r="ID81" i="8"/>
  <c r="MY81" i="8"/>
  <c r="MX81" i="8"/>
  <c r="KL81" i="8"/>
  <c r="KM81" i="8"/>
  <c r="KN81" i="8"/>
  <c r="KO81" i="8"/>
  <c r="KP81" i="8"/>
  <c r="KQ81" i="8"/>
  <c r="KR81" i="8"/>
  <c r="KS81" i="8"/>
  <c r="KT81" i="8"/>
  <c r="KU81" i="8"/>
  <c r="KV81" i="8"/>
  <c r="KW81" i="8"/>
  <c r="KX81" i="8"/>
  <c r="KY81" i="8"/>
  <c r="KZ81" i="8"/>
  <c r="LA81" i="8"/>
  <c r="LB81" i="8"/>
  <c r="LC81" i="8"/>
  <c r="LD81" i="8"/>
  <c r="LE81" i="8"/>
  <c r="LF81" i="8"/>
  <c r="LG81" i="8"/>
  <c r="LH81" i="8"/>
  <c r="LI81" i="8"/>
  <c r="LJ81" i="8"/>
  <c r="LK81" i="8"/>
  <c r="LL81" i="8"/>
  <c r="LM81" i="8"/>
  <c r="LN81" i="8"/>
  <c r="LO81" i="8"/>
  <c r="LP81" i="8"/>
  <c r="LQ81" i="8"/>
  <c r="LR81" i="8"/>
  <c r="LS81" i="8"/>
  <c r="LT81" i="8"/>
  <c r="LU81" i="8"/>
  <c r="MW81" i="8"/>
  <c r="MV81" i="8"/>
  <c r="JI81" i="8"/>
  <c r="JJ81" i="8"/>
  <c r="JK81" i="8"/>
  <c r="JL81" i="8"/>
  <c r="JM81" i="8"/>
  <c r="KD81" i="8"/>
  <c r="KE81" i="8"/>
  <c r="KF81" i="8"/>
  <c r="KG81" i="8"/>
  <c r="KH81" i="8"/>
  <c r="KI81" i="8"/>
  <c r="KJ81" i="8"/>
  <c r="KK81" i="8"/>
  <c r="MU81" i="8"/>
  <c r="MT81" i="8"/>
  <c r="JG81" i="8"/>
  <c r="JH81" i="8"/>
  <c r="JT81" i="8"/>
  <c r="JU81" i="8"/>
  <c r="JV81" i="8"/>
  <c r="JW81" i="8"/>
  <c r="JX81" i="8"/>
  <c r="JY81" i="8"/>
  <c r="JZ81" i="8"/>
  <c r="KA81" i="8"/>
  <c r="KB81" i="8"/>
  <c r="KC81" i="8"/>
  <c r="MS81" i="8"/>
  <c r="MR81" i="8"/>
  <c r="IY81" i="8"/>
  <c r="IZ81" i="8"/>
  <c r="JA81" i="8"/>
  <c r="JB81" i="8"/>
  <c r="JC81" i="8"/>
  <c r="JD81" i="8"/>
  <c r="JE81" i="8"/>
  <c r="JF81" i="8"/>
  <c r="JN81" i="8"/>
  <c r="JO81" i="8"/>
  <c r="JP81" i="8"/>
  <c r="JQ81" i="8"/>
  <c r="JR81" i="8"/>
  <c r="JS81" i="8"/>
  <c r="MQ81" i="8"/>
  <c r="MP81" i="8"/>
  <c r="IE81" i="8"/>
  <c r="IF81" i="8"/>
  <c r="IG81" i="8"/>
  <c r="IH81" i="8"/>
  <c r="II81" i="8"/>
  <c r="IJ81" i="8"/>
  <c r="IK81" i="8"/>
  <c r="IL81" i="8"/>
  <c r="IM81" i="8"/>
  <c r="IN81" i="8"/>
  <c r="IO81" i="8"/>
  <c r="IP81" i="8"/>
  <c r="IQ81" i="8"/>
  <c r="IR81" i="8"/>
  <c r="IS81" i="8"/>
  <c r="IT81" i="8"/>
  <c r="IU81" i="8"/>
  <c r="IV81" i="8"/>
  <c r="IW81" i="8"/>
  <c r="IX81" i="8"/>
  <c r="MO81" i="8"/>
  <c r="MN81" i="8"/>
  <c r="HB81" i="8"/>
  <c r="HC81" i="8"/>
  <c r="HD81" i="8"/>
  <c r="HE81" i="8"/>
  <c r="HF81" i="8"/>
  <c r="HG81" i="8"/>
  <c r="HH81" i="8"/>
  <c r="HI81" i="8"/>
  <c r="HJ81" i="8"/>
  <c r="HK81" i="8"/>
  <c r="HL81" i="8"/>
  <c r="HM81" i="8"/>
  <c r="HN81" i="8"/>
  <c r="HO81" i="8"/>
  <c r="MM81" i="8"/>
  <c r="ML81" i="8"/>
  <c r="GR81" i="8"/>
  <c r="GS81" i="8"/>
  <c r="GT81" i="8"/>
  <c r="GU81" i="8"/>
  <c r="GV81" i="8"/>
  <c r="GW81" i="8"/>
  <c r="GX81" i="8"/>
  <c r="GY81" i="8"/>
  <c r="GZ81" i="8"/>
  <c r="HA81" i="8"/>
  <c r="MK81" i="8"/>
  <c r="MJ81" i="8"/>
  <c r="FN81" i="8"/>
  <c r="FW81" i="8"/>
  <c r="GC81" i="8"/>
  <c r="GO81" i="8"/>
  <c r="MI81" i="8"/>
  <c r="MH81" i="8"/>
  <c r="FS81" i="8"/>
  <c r="FV81" i="8"/>
  <c r="FX81" i="8"/>
  <c r="GI81" i="8"/>
  <c r="MG81" i="8"/>
  <c r="MF81" i="8"/>
  <c r="FT81" i="8"/>
  <c r="FU81" i="8"/>
  <c r="FY81" i="8"/>
  <c r="FZ81" i="8"/>
  <c r="ME81" i="8"/>
  <c r="MD81" i="8"/>
  <c r="FM81" i="8"/>
  <c r="FO81" i="8"/>
  <c r="FP81" i="8"/>
  <c r="FQ81" i="8"/>
  <c r="FR81" i="8"/>
  <c r="GD81" i="8"/>
  <c r="GN81" i="8"/>
  <c r="GP81" i="8"/>
  <c r="GQ81" i="8"/>
  <c r="MC81" i="8"/>
  <c r="MB81" i="8"/>
  <c r="GA81" i="8"/>
  <c r="GB81" i="8"/>
  <c r="GE81" i="8"/>
  <c r="GF81" i="8"/>
  <c r="GG81" i="8"/>
  <c r="GH81" i="8"/>
  <c r="GJ81" i="8"/>
  <c r="GK81" i="8"/>
  <c r="GL81" i="8"/>
  <c r="GM81" i="8"/>
  <c r="MA81" i="8"/>
  <c r="LZ81" i="8"/>
  <c r="LY81" i="8"/>
  <c r="LX81" i="8"/>
  <c r="LW81" i="8"/>
  <c r="LV81" i="8"/>
  <c r="HP80" i="8"/>
  <c r="HQ80" i="8"/>
  <c r="HR80" i="8"/>
  <c r="HS80" i="8"/>
  <c r="HT80" i="8"/>
  <c r="HU80" i="8"/>
  <c r="HV80" i="8"/>
  <c r="HW80" i="8"/>
  <c r="HX80" i="8"/>
  <c r="HY80" i="8"/>
  <c r="HZ80" i="8"/>
  <c r="IA80" i="8"/>
  <c r="IB80" i="8"/>
  <c r="IC80" i="8"/>
  <c r="ID80" i="8"/>
  <c r="MY80" i="8"/>
  <c r="MX80" i="8"/>
  <c r="KL80" i="8"/>
  <c r="KM80" i="8"/>
  <c r="KN80" i="8"/>
  <c r="KO80" i="8"/>
  <c r="KP80" i="8"/>
  <c r="KQ80" i="8"/>
  <c r="KR80" i="8"/>
  <c r="KS80" i="8"/>
  <c r="KT80" i="8"/>
  <c r="KU80" i="8"/>
  <c r="KV80" i="8"/>
  <c r="KW80" i="8"/>
  <c r="KX80" i="8"/>
  <c r="KY80" i="8"/>
  <c r="KZ80" i="8"/>
  <c r="LA80" i="8"/>
  <c r="LB80" i="8"/>
  <c r="LC80" i="8"/>
  <c r="LD80" i="8"/>
  <c r="LE80" i="8"/>
  <c r="LF80" i="8"/>
  <c r="LG80" i="8"/>
  <c r="LH80" i="8"/>
  <c r="LI80" i="8"/>
  <c r="LJ80" i="8"/>
  <c r="LK80" i="8"/>
  <c r="LL80" i="8"/>
  <c r="LM80" i="8"/>
  <c r="LN80" i="8"/>
  <c r="LO80" i="8"/>
  <c r="LP80" i="8"/>
  <c r="LQ80" i="8"/>
  <c r="LR80" i="8"/>
  <c r="LS80" i="8"/>
  <c r="LT80" i="8"/>
  <c r="LU80" i="8"/>
  <c r="MW80" i="8"/>
  <c r="MV80" i="8"/>
  <c r="JI80" i="8"/>
  <c r="JJ80" i="8"/>
  <c r="JK80" i="8"/>
  <c r="JL80" i="8"/>
  <c r="JM80" i="8"/>
  <c r="KD80" i="8"/>
  <c r="KE80" i="8"/>
  <c r="KF80" i="8"/>
  <c r="KG80" i="8"/>
  <c r="KH80" i="8"/>
  <c r="KI80" i="8"/>
  <c r="KJ80" i="8"/>
  <c r="KK80" i="8"/>
  <c r="MU80" i="8"/>
  <c r="MT80" i="8"/>
  <c r="JG80" i="8"/>
  <c r="JH80" i="8"/>
  <c r="JT80" i="8"/>
  <c r="JU80" i="8"/>
  <c r="JV80" i="8"/>
  <c r="JW80" i="8"/>
  <c r="JX80" i="8"/>
  <c r="JY80" i="8"/>
  <c r="JZ80" i="8"/>
  <c r="KA80" i="8"/>
  <c r="KB80" i="8"/>
  <c r="KC80" i="8"/>
  <c r="MS80" i="8"/>
  <c r="MR80" i="8"/>
  <c r="IY80" i="8"/>
  <c r="IZ80" i="8"/>
  <c r="JA80" i="8"/>
  <c r="JB80" i="8"/>
  <c r="JC80" i="8"/>
  <c r="JD80" i="8"/>
  <c r="JE80" i="8"/>
  <c r="JF80" i="8"/>
  <c r="JN80" i="8"/>
  <c r="JO80" i="8"/>
  <c r="JP80" i="8"/>
  <c r="JQ80" i="8"/>
  <c r="JR80" i="8"/>
  <c r="JS80" i="8"/>
  <c r="MQ80" i="8"/>
  <c r="MP80" i="8"/>
  <c r="IE80" i="8"/>
  <c r="IF80" i="8"/>
  <c r="IG80" i="8"/>
  <c r="IH80" i="8"/>
  <c r="II80" i="8"/>
  <c r="IJ80" i="8"/>
  <c r="IK80" i="8"/>
  <c r="IL80" i="8"/>
  <c r="IM80" i="8"/>
  <c r="IN80" i="8"/>
  <c r="IO80" i="8"/>
  <c r="IP80" i="8"/>
  <c r="IQ80" i="8"/>
  <c r="IR80" i="8"/>
  <c r="IS80" i="8"/>
  <c r="IT80" i="8"/>
  <c r="IU80" i="8"/>
  <c r="IV80" i="8"/>
  <c r="IW80" i="8"/>
  <c r="IX80" i="8"/>
  <c r="MO80" i="8"/>
  <c r="MN80" i="8"/>
  <c r="HB80" i="8"/>
  <c r="HC80" i="8"/>
  <c r="HD80" i="8"/>
  <c r="HE80" i="8"/>
  <c r="HF80" i="8"/>
  <c r="HG80" i="8"/>
  <c r="HH80" i="8"/>
  <c r="HI80" i="8"/>
  <c r="HJ80" i="8"/>
  <c r="HK80" i="8"/>
  <c r="HL80" i="8"/>
  <c r="HM80" i="8"/>
  <c r="HN80" i="8"/>
  <c r="HO80" i="8"/>
  <c r="MM80" i="8"/>
  <c r="ML80" i="8"/>
  <c r="GR80" i="8"/>
  <c r="GS80" i="8"/>
  <c r="GT80" i="8"/>
  <c r="GU80" i="8"/>
  <c r="GV80" i="8"/>
  <c r="GW80" i="8"/>
  <c r="GX80" i="8"/>
  <c r="GY80" i="8"/>
  <c r="GZ80" i="8"/>
  <c r="HA80" i="8"/>
  <c r="MK80" i="8"/>
  <c r="MJ80" i="8"/>
  <c r="FN80" i="8"/>
  <c r="FW80" i="8"/>
  <c r="GC80" i="8"/>
  <c r="GO80" i="8"/>
  <c r="MI80" i="8"/>
  <c r="MH80" i="8"/>
  <c r="FS80" i="8"/>
  <c r="FV80" i="8"/>
  <c r="FX80" i="8"/>
  <c r="GI80" i="8"/>
  <c r="MG80" i="8"/>
  <c r="MF80" i="8"/>
  <c r="FT80" i="8"/>
  <c r="FU80" i="8"/>
  <c r="FY80" i="8"/>
  <c r="FZ80" i="8"/>
  <c r="ME80" i="8"/>
  <c r="MD80" i="8"/>
  <c r="FM80" i="8"/>
  <c r="FO80" i="8"/>
  <c r="FP80" i="8"/>
  <c r="FQ80" i="8"/>
  <c r="FR80" i="8"/>
  <c r="GD80" i="8"/>
  <c r="GN80" i="8"/>
  <c r="GP80" i="8"/>
  <c r="GQ80" i="8"/>
  <c r="MC80" i="8"/>
  <c r="MB80" i="8"/>
  <c r="GA80" i="8"/>
  <c r="GB80" i="8"/>
  <c r="GE80" i="8"/>
  <c r="GF80" i="8"/>
  <c r="GG80" i="8"/>
  <c r="GH80" i="8"/>
  <c r="GJ80" i="8"/>
  <c r="GK80" i="8"/>
  <c r="GL80" i="8"/>
  <c r="GM80" i="8"/>
  <c r="MA80" i="8"/>
  <c r="LZ80" i="8"/>
  <c r="LY80" i="8"/>
  <c r="LX80" i="8"/>
  <c r="LW80" i="8"/>
  <c r="LV80" i="8"/>
  <c r="HP71" i="8"/>
  <c r="HQ71" i="8"/>
  <c r="HR71" i="8"/>
  <c r="HS71" i="8"/>
  <c r="HT71" i="8"/>
  <c r="HU71" i="8"/>
  <c r="HV71" i="8"/>
  <c r="HW71" i="8"/>
  <c r="HX71" i="8"/>
  <c r="HY71" i="8"/>
  <c r="HZ71" i="8"/>
  <c r="IA71" i="8"/>
  <c r="IB71" i="8"/>
  <c r="IC71" i="8"/>
  <c r="ID71" i="8"/>
  <c r="MY71" i="8"/>
  <c r="MX71" i="8"/>
  <c r="KL71" i="8"/>
  <c r="KM71" i="8"/>
  <c r="KN71" i="8"/>
  <c r="KO71" i="8"/>
  <c r="KP71" i="8"/>
  <c r="KQ71" i="8"/>
  <c r="KR71" i="8"/>
  <c r="KS71" i="8"/>
  <c r="KT71" i="8"/>
  <c r="KU71" i="8"/>
  <c r="KV71" i="8"/>
  <c r="KW71" i="8"/>
  <c r="KX71" i="8"/>
  <c r="KY71" i="8"/>
  <c r="KZ71" i="8"/>
  <c r="LA71" i="8"/>
  <c r="LB71" i="8"/>
  <c r="LC71" i="8"/>
  <c r="LD71" i="8"/>
  <c r="LE71" i="8"/>
  <c r="LF71" i="8"/>
  <c r="LG71" i="8"/>
  <c r="LH71" i="8"/>
  <c r="LI71" i="8"/>
  <c r="LJ71" i="8"/>
  <c r="LK71" i="8"/>
  <c r="LL71" i="8"/>
  <c r="LM71" i="8"/>
  <c r="LN71" i="8"/>
  <c r="LO71" i="8"/>
  <c r="LP71" i="8"/>
  <c r="LQ71" i="8"/>
  <c r="LR71" i="8"/>
  <c r="LS71" i="8"/>
  <c r="LT71" i="8"/>
  <c r="LU71" i="8"/>
  <c r="MW71" i="8"/>
  <c r="MV71" i="8"/>
  <c r="JI71" i="8"/>
  <c r="JJ71" i="8"/>
  <c r="JK71" i="8"/>
  <c r="JL71" i="8"/>
  <c r="JM71" i="8"/>
  <c r="KD71" i="8"/>
  <c r="KE71" i="8"/>
  <c r="KF71" i="8"/>
  <c r="KG71" i="8"/>
  <c r="KH71" i="8"/>
  <c r="KI71" i="8"/>
  <c r="KJ71" i="8"/>
  <c r="KK71" i="8"/>
  <c r="MU71" i="8"/>
  <c r="MT71" i="8"/>
  <c r="JG71" i="8"/>
  <c r="JH71" i="8"/>
  <c r="JT71" i="8"/>
  <c r="JU71" i="8"/>
  <c r="JV71" i="8"/>
  <c r="JW71" i="8"/>
  <c r="JX71" i="8"/>
  <c r="JY71" i="8"/>
  <c r="JZ71" i="8"/>
  <c r="KA71" i="8"/>
  <c r="KB71" i="8"/>
  <c r="KC71" i="8"/>
  <c r="MS71" i="8"/>
  <c r="MR71" i="8"/>
  <c r="IY71" i="8"/>
  <c r="IZ71" i="8"/>
  <c r="JA71" i="8"/>
  <c r="JB71" i="8"/>
  <c r="JC71" i="8"/>
  <c r="JD71" i="8"/>
  <c r="JE71" i="8"/>
  <c r="JF71" i="8"/>
  <c r="JN71" i="8"/>
  <c r="JO71" i="8"/>
  <c r="JP71" i="8"/>
  <c r="JQ71" i="8"/>
  <c r="JR71" i="8"/>
  <c r="JS71" i="8"/>
  <c r="MQ71" i="8"/>
  <c r="MP71" i="8"/>
  <c r="IE71" i="8"/>
  <c r="IF71" i="8"/>
  <c r="IG71" i="8"/>
  <c r="IH71" i="8"/>
  <c r="II71" i="8"/>
  <c r="IJ71" i="8"/>
  <c r="IK71" i="8"/>
  <c r="IL71" i="8"/>
  <c r="IM71" i="8"/>
  <c r="IN71" i="8"/>
  <c r="IO71" i="8"/>
  <c r="IP71" i="8"/>
  <c r="IQ71" i="8"/>
  <c r="IR71" i="8"/>
  <c r="IS71" i="8"/>
  <c r="IT71" i="8"/>
  <c r="IU71" i="8"/>
  <c r="IV71" i="8"/>
  <c r="IW71" i="8"/>
  <c r="IX71" i="8"/>
  <c r="MO71" i="8"/>
  <c r="MN71" i="8"/>
  <c r="HB71" i="8"/>
  <c r="HC71" i="8"/>
  <c r="HD71" i="8"/>
  <c r="HE71" i="8"/>
  <c r="HF71" i="8"/>
  <c r="HG71" i="8"/>
  <c r="HH71" i="8"/>
  <c r="HI71" i="8"/>
  <c r="HJ71" i="8"/>
  <c r="HK71" i="8"/>
  <c r="HL71" i="8"/>
  <c r="HM71" i="8"/>
  <c r="HN71" i="8"/>
  <c r="HO71" i="8"/>
  <c r="MM71" i="8"/>
  <c r="ML71" i="8"/>
  <c r="GR71" i="8"/>
  <c r="GS71" i="8"/>
  <c r="GT71" i="8"/>
  <c r="GU71" i="8"/>
  <c r="GV71" i="8"/>
  <c r="GW71" i="8"/>
  <c r="GX71" i="8"/>
  <c r="GY71" i="8"/>
  <c r="GZ71" i="8"/>
  <c r="HA71" i="8"/>
  <c r="MK71" i="8"/>
  <c r="MJ71" i="8"/>
  <c r="FN71" i="8"/>
  <c r="FW71" i="8"/>
  <c r="GC71" i="8"/>
  <c r="GO71" i="8"/>
  <c r="MI71" i="8"/>
  <c r="MH71" i="8"/>
  <c r="FS71" i="8"/>
  <c r="FV71" i="8"/>
  <c r="FX71" i="8"/>
  <c r="GI71" i="8"/>
  <c r="MG71" i="8"/>
  <c r="MF71" i="8"/>
  <c r="FT71" i="8"/>
  <c r="FU71" i="8"/>
  <c r="FY71" i="8"/>
  <c r="FZ71" i="8"/>
  <c r="ME71" i="8"/>
  <c r="MD71" i="8"/>
  <c r="FM71" i="8"/>
  <c r="FO71" i="8"/>
  <c r="FP71" i="8"/>
  <c r="FQ71" i="8"/>
  <c r="FR71" i="8"/>
  <c r="GD71" i="8"/>
  <c r="GN71" i="8"/>
  <c r="GP71" i="8"/>
  <c r="GQ71" i="8"/>
  <c r="MC71" i="8"/>
  <c r="MB71" i="8"/>
  <c r="GA71" i="8"/>
  <c r="GB71" i="8"/>
  <c r="GE71" i="8"/>
  <c r="GF71" i="8"/>
  <c r="GG71" i="8"/>
  <c r="GH71" i="8"/>
  <c r="GJ71" i="8"/>
  <c r="GK71" i="8"/>
  <c r="GL71" i="8"/>
  <c r="GM71" i="8"/>
  <c r="MA71" i="8"/>
  <c r="LZ71" i="8"/>
  <c r="LY71" i="8"/>
  <c r="LX71" i="8"/>
  <c r="LW71" i="8"/>
  <c r="LV71" i="8"/>
  <c r="HP69" i="8"/>
  <c r="HQ69" i="8"/>
  <c r="HR69" i="8"/>
  <c r="HS69" i="8"/>
  <c r="HT69" i="8"/>
  <c r="HU69" i="8"/>
  <c r="HV69" i="8"/>
  <c r="HW69" i="8"/>
  <c r="HX69" i="8"/>
  <c r="HY69" i="8"/>
  <c r="HZ69" i="8"/>
  <c r="IA69" i="8"/>
  <c r="IB69" i="8"/>
  <c r="IC69" i="8"/>
  <c r="ID69" i="8"/>
  <c r="MY69" i="8"/>
  <c r="MX69" i="8"/>
  <c r="KL69" i="8"/>
  <c r="KM69" i="8"/>
  <c r="KN69" i="8"/>
  <c r="KO69" i="8"/>
  <c r="KP69" i="8"/>
  <c r="KQ69" i="8"/>
  <c r="KR69" i="8"/>
  <c r="KS69" i="8"/>
  <c r="KT69" i="8"/>
  <c r="KU69" i="8"/>
  <c r="KV69" i="8"/>
  <c r="KW69" i="8"/>
  <c r="KX69" i="8"/>
  <c r="KY69" i="8"/>
  <c r="KZ69" i="8"/>
  <c r="LA69" i="8"/>
  <c r="LB69" i="8"/>
  <c r="LC69" i="8"/>
  <c r="LD69" i="8"/>
  <c r="LE69" i="8"/>
  <c r="LF69" i="8"/>
  <c r="LG69" i="8"/>
  <c r="LH69" i="8"/>
  <c r="LI69" i="8"/>
  <c r="LJ69" i="8"/>
  <c r="LK69" i="8"/>
  <c r="LL69" i="8"/>
  <c r="LM69" i="8"/>
  <c r="LN69" i="8"/>
  <c r="LO69" i="8"/>
  <c r="LP69" i="8"/>
  <c r="LQ69" i="8"/>
  <c r="LR69" i="8"/>
  <c r="LS69" i="8"/>
  <c r="LT69" i="8"/>
  <c r="LU69" i="8"/>
  <c r="MW69" i="8"/>
  <c r="MV69" i="8"/>
  <c r="JI69" i="8"/>
  <c r="JJ69" i="8"/>
  <c r="JK69" i="8"/>
  <c r="JL69" i="8"/>
  <c r="JM69" i="8"/>
  <c r="KD69" i="8"/>
  <c r="KE69" i="8"/>
  <c r="KF69" i="8"/>
  <c r="KG69" i="8"/>
  <c r="KH69" i="8"/>
  <c r="KI69" i="8"/>
  <c r="KJ69" i="8"/>
  <c r="KK69" i="8"/>
  <c r="MU69" i="8"/>
  <c r="MT69" i="8"/>
  <c r="JG69" i="8"/>
  <c r="JH69" i="8"/>
  <c r="JT69" i="8"/>
  <c r="JU69" i="8"/>
  <c r="JV69" i="8"/>
  <c r="JW69" i="8"/>
  <c r="JX69" i="8"/>
  <c r="JY69" i="8"/>
  <c r="JZ69" i="8"/>
  <c r="KA69" i="8"/>
  <c r="KB69" i="8"/>
  <c r="KC69" i="8"/>
  <c r="MS69" i="8"/>
  <c r="MR69" i="8"/>
  <c r="IY69" i="8"/>
  <c r="IZ69" i="8"/>
  <c r="JA69" i="8"/>
  <c r="JB69" i="8"/>
  <c r="JC69" i="8"/>
  <c r="JD69" i="8"/>
  <c r="JE69" i="8"/>
  <c r="JF69" i="8"/>
  <c r="JN69" i="8"/>
  <c r="JO69" i="8"/>
  <c r="JP69" i="8"/>
  <c r="JQ69" i="8"/>
  <c r="JR69" i="8"/>
  <c r="JS69" i="8"/>
  <c r="MQ69" i="8"/>
  <c r="MP69" i="8"/>
  <c r="IE69" i="8"/>
  <c r="IF69" i="8"/>
  <c r="IG69" i="8"/>
  <c r="IH69" i="8"/>
  <c r="II69" i="8"/>
  <c r="IJ69" i="8"/>
  <c r="IK69" i="8"/>
  <c r="IL69" i="8"/>
  <c r="IM69" i="8"/>
  <c r="IN69" i="8"/>
  <c r="IO69" i="8"/>
  <c r="IP69" i="8"/>
  <c r="IQ69" i="8"/>
  <c r="IR69" i="8"/>
  <c r="IS69" i="8"/>
  <c r="IT69" i="8"/>
  <c r="IU69" i="8"/>
  <c r="IV69" i="8"/>
  <c r="IW69" i="8"/>
  <c r="IX69" i="8"/>
  <c r="MO69" i="8"/>
  <c r="MN69" i="8"/>
  <c r="HB69" i="8"/>
  <c r="HC69" i="8"/>
  <c r="HD69" i="8"/>
  <c r="HE69" i="8"/>
  <c r="HF69" i="8"/>
  <c r="HG69" i="8"/>
  <c r="HH69" i="8"/>
  <c r="HI69" i="8"/>
  <c r="HJ69" i="8"/>
  <c r="HK69" i="8"/>
  <c r="HL69" i="8"/>
  <c r="HM69" i="8"/>
  <c r="HN69" i="8"/>
  <c r="HO69" i="8"/>
  <c r="MM69" i="8"/>
  <c r="ML69" i="8"/>
  <c r="GR69" i="8"/>
  <c r="GS69" i="8"/>
  <c r="GT69" i="8"/>
  <c r="GU69" i="8"/>
  <c r="GV69" i="8"/>
  <c r="GW69" i="8"/>
  <c r="GX69" i="8"/>
  <c r="GY69" i="8"/>
  <c r="GZ69" i="8"/>
  <c r="HA69" i="8"/>
  <c r="MK69" i="8"/>
  <c r="MJ69" i="8"/>
  <c r="FN69" i="8"/>
  <c r="FW69" i="8"/>
  <c r="GC69" i="8"/>
  <c r="GO69" i="8"/>
  <c r="MI69" i="8"/>
  <c r="MH69" i="8"/>
  <c r="FS69" i="8"/>
  <c r="FV69" i="8"/>
  <c r="FX69" i="8"/>
  <c r="GI69" i="8"/>
  <c r="MG69" i="8"/>
  <c r="MF69" i="8"/>
  <c r="FT69" i="8"/>
  <c r="FU69" i="8"/>
  <c r="FY69" i="8"/>
  <c r="FZ69" i="8"/>
  <c r="ME69" i="8"/>
  <c r="MD69" i="8"/>
  <c r="FM69" i="8"/>
  <c r="FO69" i="8"/>
  <c r="FP69" i="8"/>
  <c r="FQ69" i="8"/>
  <c r="FR69" i="8"/>
  <c r="GD69" i="8"/>
  <c r="GN69" i="8"/>
  <c r="GP69" i="8"/>
  <c r="GQ69" i="8"/>
  <c r="MC69" i="8"/>
  <c r="MB69" i="8"/>
  <c r="GA69" i="8"/>
  <c r="GB69" i="8"/>
  <c r="GE69" i="8"/>
  <c r="GF69" i="8"/>
  <c r="GG69" i="8"/>
  <c r="GH69" i="8"/>
  <c r="GJ69" i="8"/>
  <c r="GK69" i="8"/>
  <c r="GL69" i="8"/>
  <c r="GM69" i="8"/>
  <c r="MA69" i="8"/>
  <c r="LZ69" i="8"/>
  <c r="LY69" i="8"/>
  <c r="LX69" i="8"/>
  <c r="LW69" i="8"/>
  <c r="LV69" i="8"/>
  <c r="HP64" i="8"/>
  <c r="HQ64" i="8"/>
  <c r="HR64" i="8"/>
  <c r="HS64" i="8"/>
  <c r="HT64" i="8"/>
  <c r="HU64" i="8"/>
  <c r="HV64" i="8"/>
  <c r="HW64" i="8"/>
  <c r="HX64" i="8"/>
  <c r="HY64" i="8"/>
  <c r="HZ64" i="8"/>
  <c r="IA64" i="8"/>
  <c r="IB64" i="8"/>
  <c r="IC64" i="8"/>
  <c r="ID64" i="8"/>
  <c r="MY64" i="8"/>
  <c r="MX64" i="8"/>
  <c r="KL64" i="8"/>
  <c r="KM64" i="8"/>
  <c r="KN64" i="8"/>
  <c r="KO64" i="8"/>
  <c r="KP64" i="8"/>
  <c r="KQ64" i="8"/>
  <c r="KR64" i="8"/>
  <c r="KS64" i="8"/>
  <c r="KT64" i="8"/>
  <c r="KU64" i="8"/>
  <c r="KV64" i="8"/>
  <c r="KW64" i="8"/>
  <c r="KX64" i="8"/>
  <c r="KY64" i="8"/>
  <c r="KZ64" i="8"/>
  <c r="LA64" i="8"/>
  <c r="LB64" i="8"/>
  <c r="LC64" i="8"/>
  <c r="LD64" i="8"/>
  <c r="LE64" i="8"/>
  <c r="LF64" i="8"/>
  <c r="LG64" i="8"/>
  <c r="LH64" i="8"/>
  <c r="LI64" i="8"/>
  <c r="LJ64" i="8"/>
  <c r="LK64" i="8"/>
  <c r="LL64" i="8"/>
  <c r="LM64" i="8"/>
  <c r="LN64" i="8"/>
  <c r="LO64" i="8"/>
  <c r="LP64" i="8"/>
  <c r="LQ64" i="8"/>
  <c r="LR64" i="8"/>
  <c r="LS64" i="8"/>
  <c r="LT64" i="8"/>
  <c r="LU64" i="8"/>
  <c r="MW64" i="8"/>
  <c r="MV64" i="8"/>
  <c r="JI64" i="8"/>
  <c r="JJ64" i="8"/>
  <c r="JK64" i="8"/>
  <c r="JL64" i="8"/>
  <c r="JM64" i="8"/>
  <c r="KD64" i="8"/>
  <c r="KE64" i="8"/>
  <c r="KF64" i="8"/>
  <c r="KG64" i="8"/>
  <c r="KH64" i="8"/>
  <c r="KI64" i="8"/>
  <c r="KJ64" i="8"/>
  <c r="KK64" i="8"/>
  <c r="MU64" i="8"/>
  <c r="MT64" i="8"/>
  <c r="JG64" i="8"/>
  <c r="JH64" i="8"/>
  <c r="JT64" i="8"/>
  <c r="JU64" i="8"/>
  <c r="JV64" i="8"/>
  <c r="JW64" i="8"/>
  <c r="JX64" i="8"/>
  <c r="JY64" i="8"/>
  <c r="JZ64" i="8"/>
  <c r="KA64" i="8"/>
  <c r="KB64" i="8"/>
  <c r="KC64" i="8"/>
  <c r="MS64" i="8"/>
  <c r="MR64" i="8"/>
  <c r="IY64" i="8"/>
  <c r="IZ64" i="8"/>
  <c r="JA64" i="8"/>
  <c r="JB64" i="8"/>
  <c r="JC64" i="8"/>
  <c r="JD64" i="8"/>
  <c r="JE64" i="8"/>
  <c r="JF64" i="8"/>
  <c r="JN64" i="8"/>
  <c r="JO64" i="8"/>
  <c r="JP64" i="8"/>
  <c r="JQ64" i="8"/>
  <c r="JR64" i="8"/>
  <c r="JS64" i="8"/>
  <c r="MQ64" i="8"/>
  <c r="MP64" i="8"/>
  <c r="IE64" i="8"/>
  <c r="IF64" i="8"/>
  <c r="IG64" i="8"/>
  <c r="IH64" i="8"/>
  <c r="II64" i="8"/>
  <c r="IJ64" i="8"/>
  <c r="IK64" i="8"/>
  <c r="IL64" i="8"/>
  <c r="IM64" i="8"/>
  <c r="IN64" i="8"/>
  <c r="IO64" i="8"/>
  <c r="IP64" i="8"/>
  <c r="IQ64" i="8"/>
  <c r="IR64" i="8"/>
  <c r="IS64" i="8"/>
  <c r="IT64" i="8"/>
  <c r="IU64" i="8"/>
  <c r="IV64" i="8"/>
  <c r="IW64" i="8"/>
  <c r="IX64" i="8"/>
  <c r="MO64" i="8"/>
  <c r="MN64" i="8"/>
  <c r="HB64" i="8"/>
  <c r="HC64" i="8"/>
  <c r="HD64" i="8"/>
  <c r="HE64" i="8"/>
  <c r="HF64" i="8"/>
  <c r="HG64" i="8"/>
  <c r="HH64" i="8"/>
  <c r="HI64" i="8"/>
  <c r="HJ64" i="8"/>
  <c r="HK64" i="8"/>
  <c r="HL64" i="8"/>
  <c r="HM64" i="8"/>
  <c r="HN64" i="8"/>
  <c r="HO64" i="8"/>
  <c r="MM64" i="8"/>
  <c r="ML64" i="8"/>
  <c r="GR64" i="8"/>
  <c r="GS64" i="8"/>
  <c r="GT64" i="8"/>
  <c r="GU64" i="8"/>
  <c r="GV64" i="8"/>
  <c r="GW64" i="8"/>
  <c r="GX64" i="8"/>
  <c r="GY64" i="8"/>
  <c r="GZ64" i="8"/>
  <c r="HA64" i="8"/>
  <c r="MK64" i="8"/>
  <c r="MJ64" i="8"/>
  <c r="FN64" i="8"/>
  <c r="FW64" i="8"/>
  <c r="GC64" i="8"/>
  <c r="GO64" i="8"/>
  <c r="MI64" i="8"/>
  <c r="MH64" i="8"/>
  <c r="FS64" i="8"/>
  <c r="FV64" i="8"/>
  <c r="FX64" i="8"/>
  <c r="GI64" i="8"/>
  <c r="MG64" i="8"/>
  <c r="MF64" i="8"/>
  <c r="FT64" i="8"/>
  <c r="FU64" i="8"/>
  <c r="FY64" i="8"/>
  <c r="FZ64" i="8"/>
  <c r="ME64" i="8"/>
  <c r="MD64" i="8"/>
  <c r="FM64" i="8"/>
  <c r="FO64" i="8"/>
  <c r="FP64" i="8"/>
  <c r="FQ64" i="8"/>
  <c r="FR64" i="8"/>
  <c r="GD64" i="8"/>
  <c r="GN64" i="8"/>
  <c r="GP64" i="8"/>
  <c r="GQ64" i="8"/>
  <c r="MC64" i="8"/>
  <c r="MB64" i="8"/>
  <c r="GA64" i="8"/>
  <c r="GB64" i="8"/>
  <c r="GE64" i="8"/>
  <c r="GF64" i="8"/>
  <c r="GG64" i="8"/>
  <c r="GH64" i="8"/>
  <c r="GJ64" i="8"/>
  <c r="GK64" i="8"/>
  <c r="GL64" i="8"/>
  <c r="GM64" i="8"/>
  <c r="MA64" i="8"/>
  <c r="LZ64" i="8"/>
  <c r="LY64" i="8"/>
  <c r="LX64" i="8"/>
  <c r="LW64" i="8"/>
  <c r="LV64" i="8"/>
  <c r="HP62" i="8"/>
  <c r="HQ62" i="8"/>
  <c r="HR62" i="8"/>
  <c r="HS62" i="8"/>
  <c r="HT62" i="8"/>
  <c r="HU62" i="8"/>
  <c r="HV62" i="8"/>
  <c r="HW62" i="8"/>
  <c r="HX62" i="8"/>
  <c r="HY62" i="8"/>
  <c r="HZ62" i="8"/>
  <c r="IA62" i="8"/>
  <c r="IB62" i="8"/>
  <c r="IC62" i="8"/>
  <c r="ID62" i="8"/>
  <c r="MY62" i="8"/>
  <c r="MX62" i="8"/>
  <c r="KL62" i="8"/>
  <c r="KM62" i="8"/>
  <c r="KN62" i="8"/>
  <c r="KO62" i="8"/>
  <c r="KP62" i="8"/>
  <c r="KQ62" i="8"/>
  <c r="KR62" i="8"/>
  <c r="KS62" i="8"/>
  <c r="KT62" i="8"/>
  <c r="KU62" i="8"/>
  <c r="KV62" i="8"/>
  <c r="KW62" i="8"/>
  <c r="KX62" i="8"/>
  <c r="KY62" i="8"/>
  <c r="KZ62" i="8"/>
  <c r="LA62" i="8"/>
  <c r="LB62" i="8"/>
  <c r="LC62" i="8"/>
  <c r="LD62" i="8"/>
  <c r="LE62" i="8"/>
  <c r="LF62" i="8"/>
  <c r="LG62" i="8"/>
  <c r="LH62" i="8"/>
  <c r="LI62" i="8"/>
  <c r="LJ62" i="8"/>
  <c r="LK62" i="8"/>
  <c r="LL62" i="8"/>
  <c r="LM62" i="8"/>
  <c r="LN62" i="8"/>
  <c r="LO62" i="8"/>
  <c r="LP62" i="8"/>
  <c r="LQ62" i="8"/>
  <c r="LR62" i="8"/>
  <c r="LS62" i="8"/>
  <c r="LT62" i="8"/>
  <c r="LU62" i="8"/>
  <c r="MW62" i="8"/>
  <c r="MV62" i="8"/>
  <c r="JI62" i="8"/>
  <c r="JJ62" i="8"/>
  <c r="JK62" i="8"/>
  <c r="JL62" i="8"/>
  <c r="JM62" i="8"/>
  <c r="KD62" i="8"/>
  <c r="KE62" i="8"/>
  <c r="KF62" i="8"/>
  <c r="KG62" i="8"/>
  <c r="KH62" i="8"/>
  <c r="KI62" i="8"/>
  <c r="KJ62" i="8"/>
  <c r="KK62" i="8"/>
  <c r="MU62" i="8"/>
  <c r="MT62" i="8"/>
  <c r="JG62" i="8"/>
  <c r="JH62" i="8"/>
  <c r="JT62" i="8"/>
  <c r="JU62" i="8"/>
  <c r="JV62" i="8"/>
  <c r="JW62" i="8"/>
  <c r="JX62" i="8"/>
  <c r="JY62" i="8"/>
  <c r="JZ62" i="8"/>
  <c r="KA62" i="8"/>
  <c r="KB62" i="8"/>
  <c r="KC62" i="8"/>
  <c r="MS62" i="8"/>
  <c r="MR62" i="8"/>
  <c r="IY62" i="8"/>
  <c r="IZ62" i="8"/>
  <c r="JA62" i="8"/>
  <c r="JB62" i="8"/>
  <c r="JC62" i="8"/>
  <c r="JD62" i="8"/>
  <c r="JE62" i="8"/>
  <c r="JF62" i="8"/>
  <c r="JN62" i="8"/>
  <c r="JO62" i="8"/>
  <c r="JP62" i="8"/>
  <c r="JQ62" i="8"/>
  <c r="JR62" i="8"/>
  <c r="JS62" i="8"/>
  <c r="MQ62" i="8"/>
  <c r="MP62" i="8"/>
  <c r="IE62" i="8"/>
  <c r="IF62" i="8"/>
  <c r="IG62" i="8"/>
  <c r="IH62" i="8"/>
  <c r="II62" i="8"/>
  <c r="IJ62" i="8"/>
  <c r="IK62" i="8"/>
  <c r="IL62" i="8"/>
  <c r="IM62" i="8"/>
  <c r="IN62" i="8"/>
  <c r="IO62" i="8"/>
  <c r="IP62" i="8"/>
  <c r="IQ62" i="8"/>
  <c r="IR62" i="8"/>
  <c r="IS62" i="8"/>
  <c r="IT62" i="8"/>
  <c r="IU62" i="8"/>
  <c r="IV62" i="8"/>
  <c r="IW62" i="8"/>
  <c r="IX62" i="8"/>
  <c r="MO62" i="8"/>
  <c r="MN62" i="8"/>
  <c r="HB62" i="8"/>
  <c r="HC62" i="8"/>
  <c r="HD62" i="8"/>
  <c r="HE62" i="8"/>
  <c r="HF62" i="8"/>
  <c r="HG62" i="8"/>
  <c r="HH62" i="8"/>
  <c r="HI62" i="8"/>
  <c r="HJ62" i="8"/>
  <c r="HK62" i="8"/>
  <c r="HL62" i="8"/>
  <c r="HM62" i="8"/>
  <c r="HN62" i="8"/>
  <c r="HO62" i="8"/>
  <c r="MM62" i="8"/>
  <c r="ML62" i="8"/>
  <c r="GR62" i="8"/>
  <c r="GS62" i="8"/>
  <c r="GT62" i="8"/>
  <c r="GU62" i="8"/>
  <c r="GV62" i="8"/>
  <c r="GW62" i="8"/>
  <c r="GX62" i="8"/>
  <c r="GY62" i="8"/>
  <c r="GZ62" i="8"/>
  <c r="HA62" i="8"/>
  <c r="MK62" i="8"/>
  <c r="MJ62" i="8"/>
  <c r="FN62" i="8"/>
  <c r="FW62" i="8"/>
  <c r="GC62" i="8"/>
  <c r="GO62" i="8"/>
  <c r="MI62" i="8"/>
  <c r="MH62" i="8"/>
  <c r="FS62" i="8"/>
  <c r="FV62" i="8"/>
  <c r="FX62" i="8"/>
  <c r="GI62" i="8"/>
  <c r="MG62" i="8"/>
  <c r="MF62" i="8"/>
  <c r="FT62" i="8"/>
  <c r="FU62" i="8"/>
  <c r="FY62" i="8"/>
  <c r="FZ62" i="8"/>
  <c r="ME62" i="8"/>
  <c r="MD62" i="8"/>
  <c r="FM62" i="8"/>
  <c r="FO62" i="8"/>
  <c r="FP62" i="8"/>
  <c r="FQ62" i="8"/>
  <c r="FR62" i="8"/>
  <c r="GD62" i="8"/>
  <c r="GN62" i="8"/>
  <c r="GP62" i="8"/>
  <c r="GQ62" i="8"/>
  <c r="MC62" i="8"/>
  <c r="MB62" i="8"/>
  <c r="GA62" i="8"/>
  <c r="GB62" i="8"/>
  <c r="GE62" i="8"/>
  <c r="GF62" i="8"/>
  <c r="GG62" i="8"/>
  <c r="GH62" i="8"/>
  <c r="GJ62" i="8"/>
  <c r="GK62" i="8"/>
  <c r="GL62" i="8"/>
  <c r="GM62" i="8"/>
  <c r="MA62" i="8"/>
  <c r="LZ62" i="8"/>
  <c r="LY62" i="8"/>
  <c r="LX62" i="8"/>
  <c r="LW62" i="8"/>
  <c r="LV62" i="8"/>
  <c r="HP61" i="8"/>
  <c r="HQ61" i="8"/>
  <c r="HR61" i="8"/>
  <c r="HS61" i="8"/>
  <c r="HT61" i="8"/>
  <c r="HU61" i="8"/>
  <c r="HV61" i="8"/>
  <c r="HW61" i="8"/>
  <c r="HX61" i="8"/>
  <c r="HY61" i="8"/>
  <c r="HZ61" i="8"/>
  <c r="IA61" i="8"/>
  <c r="IB61" i="8"/>
  <c r="IC61" i="8"/>
  <c r="ID61" i="8"/>
  <c r="MY61" i="8"/>
  <c r="MX61" i="8"/>
  <c r="KL61" i="8"/>
  <c r="KM61" i="8"/>
  <c r="KN61" i="8"/>
  <c r="KO61" i="8"/>
  <c r="KP61" i="8"/>
  <c r="KQ61" i="8"/>
  <c r="KR61" i="8"/>
  <c r="KS61" i="8"/>
  <c r="KT61" i="8"/>
  <c r="KU61" i="8"/>
  <c r="KV61" i="8"/>
  <c r="KW61" i="8"/>
  <c r="KX61" i="8"/>
  <c r="KY61" i="8"/>
  <c r="KZ61" i="8"/>
  <c r="LA61" i="8"/>
  <c r="LB61" i="8"/>
  <c r="LC61" i="8"/>
  <c r="LD61" i="8"/>
  <c r="LE61" i="8"/>
  <c r="LF61" i="8"/>
  <c r="LG61" i="8"/>
  <c r="LH61" i="8"/>
  <c r="LI61" i="8"/>
  <c r="LJ61" i="8"/>
  <c r="LK61" i="8"/>
  <c r="LL61" i="8"/>
  <c r="LM61" i="8"/>
  <c r="LN61" i="8"/>
  <c r="LO61" i="8"/>
  <c r="LP61" i="8"/>
  <c r="LQ61" i="8"/>
  <c r="LR61" i="8"/>
  <c r="LS61" i="8"/>
  <c r="LT61" i="8"/>
  <c r="LU61" i="8"/>
  <c r="MW61" i="8"/>
  <c r="MV61" i="8"/>
  <c r="JI61" i="8"/>
  <c r="JJ61" i="8"/>
  <c r="JK61" i="8"/>
  <c r="JL61" i="8"/>
  <c r="JM61" i="8"/>
  <c r="KD61" i="8"/>
  <c r="KE61" i="8"/>
  <c r="KF61" i="8"/>
  <c r="KG61" i="8"/>
  <c r="KH61" i="8"/>
  <c r="KI61" i="8"/>
  <c r="KJ61" i="8"/>
  <c r="KK61" i="8"/>
  <c r="MU61" i="8"/>
  <c r="MT61" i="8"/>
  <c r="JG61" i="8"/>
  <c r="JH61" i="8"/>
  <c r="JT61" i="8"/>
  <c r="JU61" i="8"/>
  <c r="JV61" i="8"/>
  <c r="JW61" i="8"/>
  <c r="JX61" i="8"/>
  <c r="JY61" i="8"/>
  <c r="JZ61" i="8"/>
  <c r="KA61" i="8"/>
  <c r="KB61" i="8"/>
  <c r="KC61" i="8"/>
  <c r="MS61" i="8"/>
  <c r="MR61" i="8"/>
  <c r="IY61" i="8"/>
  <c r="IZ61" i="8"/>
  <c r="JA61" i="8"/>
  <c r="JB61" i="8"/>
  <c r="JC61" i="8"/>
  <c r="JD61" i="8"/>
  <c r="JE61" i="8"/>
  <c r="JF61" i="8"/>
  <c r="JN61" i="8"/>
  <c r="JO61" i="8"/>
  <c r="JP61" i="8"/>
  <c r="JQ61" i="8"/>
  <c r="JR61" i="8"/>
  <c r="JS61" i="8"/>
  <c r="MQ61" i="8"/>
  <c r="MP61" i="8"/>
  <c r="IE61" i="8"/>
  <c r="IF61" i="8"/>
  <c r="IG61" i="8"/>
  <c r="IH61" i="8"/>
  <c r="II61" i="8"/>
  <c r="IJ61" i="8"/>
  <c r="IK61" i="8"/>
  <c r="IL61" i="8"/>
  <c r="IM61" i="8"/>
  <c r="IN61" i="8"/>
  <c r="IO61" i="8"/>
  <c r="IP61" i="8"/>
  <c r="IQ61" i="8"/>
  <c r="IR61" i="8"/>
  <c r="IS61" i="8"/>
  <c r="IT61" i="8"/>
  <c r="IU61" i="8"/>
  <c r="IV61" i="8"/>
  <c r="IW61" i="8"/>
  <c r="IX61" i="8"/>
  <c r="MO61" i="8"/>
  <c r="MN61" i="8"/>
  <c r="HB61" i="8"/>
  <c r="HC61" i="8"/>
  <c r="HD61" i="8"/>
  <c r="HE61" i="8"/>
  <c r="HF61" i="8"/>
  <c r="HG61" i="8"/>
  <c r="HH61" i="8"/>
  <c r="HI61" i="8"/>
  <c r="HJ61" i="8"/>
  <c r="HK61" i="8"/>
  <c r="HL61" i="8"/>
  <c r="HM61" i="8"/>
  <c r="HN61" i="8"/>
  <c r="HO61" i="8"/>
  <c r="MM61" i="8"/>
  <c r="ML61" i="8"/>
  <c r="GR61" i="8"/>
  <c r="GS61" i="8"/>
  <c r="GT61" i="8"/>
  <c r="GU61" i="8"/>
  <c r="GV61" i="8"/>
  <c r="GW61" i="8"/>
  <c r="GX61" i="8"/>
  <c r="GY61" i="8"/>
  <c r="GZ61" i="8"/>
  <c r="HA61" i="8"/>
  <c r="MK61" i="8"/>
  <c r="MJ61" i="8"/>
  <c r="FN61" i="8"/>
  <c r="FW61" i="8"/>
  <c r="GC61" i="8"/>
  <c r="GO61" i="8"/>
  <c r="MI61" i="8"/>
  <c r="MH61" i="8"/>
  <c r="FS61" i="8"/>
  <c r="FV61" i="8"/>
  <c r="FX61" i="8"/>
  <c r="GI61" i="8"/>
  <c r="MG61" i="8"/>
  <c r="MF61" i="8"/>
  <c r="FT61" i="8"/>
  <c r="FU61" i="8"/>
  <c r="FY61" i="8"/>
  <c r="FZ61" i="8"/>
  <c r="ME61" i="8"/>
  <c r="MD61" i="8"/>
  <c r="FM61" i="8"/>
  <c r="FO61" i="8"/>
  <c r="FP61" i="8"/>
  <c r="FQ61" i="8"/>
  <c r="FR61" i="8"/>
  <c r="GD61" i="8"/>
  <c r="GN61" i="8"/>
  <c r="GP61" i="8"/>
  <c r="GQ61" i="8"/>
  <c r="MC61" i="8"/>
  <c r="MB61" i="8"/>
  <c r="GA61" i="8"/>
  <c r="GB61" i="8"/>
  <c r="GE61" i="8"/>
  <c r="GF61" i="8"/>
  <c r="GG61" i="8"/>
  <c r="GH61" i="8"/>
  <c r="GJ61" i="8"/>
  <c r="GK61" i="8"/>
  <c r="GL61" i="8"/>
  <c r="GM61" i="8"/>
  <c r="MA61" i="8"/>
  <c r="LZ61" i="8"/>
  <c r="LY61" i="8"/>
  <c r="LX61" i="8"/>
  <c r="LW61" i="8"/>
  <c r="LV61" i="8"/>
  <c r="HP58" i="8"/>
  <c r="HQ58" i="8"/>
  <c r="HR58" i="8"/>
  <c r="HS58" i="8"/>
  <c r="HT58" i="8"/>
  <c r="HU58" i="8"/>
  <c r="HV58" i="8"/>
  <c r="HW58" i="8"/>
  <c r="HX58" i="8"/>
  <c r="HY58" i="8"/>
  <c r="HZ58" i="8"/>
  <c r="IA58" i="8"/>
  <c r="IB58" i="8"/>
  <c r="IC58" i="8"/>
  <c r="ID58" i="8"/>
  <c r="MY58" i="8"/>
  <c r="MX58" i="8"/>
  <c r="KL58" i="8"/>
  <c r="KM58" i="8"/>
  <c r="KN58" i="8"/>
  <c r="KO58" i="8"/>
  <c r="KP58" i="8"/>
  <c r="KQ58" i="8"/>
  <c r="KR58" i="8"/>
  <c r="KS58" i="8"/>
  <c r="KT58" i="8"/>
  <c r="KU58" i="8"/>
  <c r="KV58" i="8"/>
  <c r="KW58" i="8"/>
  <c r="KX58" i="8"/>
  <c r="KY58" i="8"/>
  <c r="KZ58" i="8"/>
  <c r="LA58" i="8"/>
  <c r="LB58" i="8"/>
  <c r="LC58" i="8"/>
  <c r="LD58" i="8"/>
  <c r="LE58" i="8"/>
  <c r="LF58" i="8"/>
  <c r="LG58" i="8"/>
  <c r="LH58" i="8"/>
  <c r="LI58" i="8"/>
  <c r="LJ58" i="8"/>
  <c r="LK58" i="8"/>
  <c r="LL58" i="8"/>
  <c r="LM58" i="8"/>
  <c r="LN58" i="8"/>
  <c r="LO58" i="8"/>
  <c r="LP58" i="8"/>
  <c r="LQ58" i="8"/>
  <c r="LR58" i="8"/>
  <c r="LS58" i="8"/>
  <c r="LT58" i="8"/>
  <c r="LU58" i="8"/>
  <c r="MW58" i="8"/>
  <c r="MV58" i="8"/>
  <c r="JI58" i="8"/>
  <c r="JJ58" i="8"/>
  <c r="JK58" i="8"/>
  <c r="JL58" i="8"/>
  <c r="JM58" i="8"/>
  <c r="KD58" i="8"/>
  <c r="KE58" i="8"/>
  <c r="KF58" i="8"/>
  <c r="KG58" i="8"/>
  <c r="KH58" i="8"/>
  <c r="KI58" i="8"/>
  <c r="KJ58" i="8"/>
  <c r="KK58" i="8"/>
  <c r="MU58" i="8"/>
  <c r="MT58" i="8"/>
  <c r="JG58" i="8"/>
  <c r="JH58" i="8"/>
  <c r="JT58" i="8"/>
  <c r="JU58" i="8"/>
  <c r="JV58" i="8"/>
  <c r="JW58" i="8"/>
  <c r="JX58" i="8"/>
  <c r="JY58" i="8"/>
  <c r="JZ58" i="8"/>
  <c r="KA58" i="8"/>
  <c r="KB58" i="8"/>
  <c r="KC58" i="8"/>
  <c r="MS58" i="8"/>
  <c r="MR58" i="8"/>
  <c r="IY58" i="8"/>
  <c r="IZ58" i="8"/>
  <c r="JA58" i="8"/>
  <c r="JB58" i="8"/>
  <c r="JC58" i="8"/>
  <c r="JD58" i="8"/>
  <c r="JE58" i="8"/>
  <c r="JF58" i="8"/>
  <c r="JN58" i="8"/>
  <c r="JO58" i="8"/>
  <c r="JP58" i="8"/>
  <c r="JQ58" i="8"/>
  <c r="JR58" i="8"/>
  <c r="JS58" i="8"/>
  <c r="MQ58" i="8"/>
  <c r="MP58" i="8"/>
  <c r="IE58" i="8"/>
  <c r="IF58" i="8"/>
  <c r="IG58" i="8"/>
  <c r="IH58" i="8"/>
  <c r="II58" i="8"/>
  <c r="IJ58" i="8"/>
  <c r="IK58" i="8"/>
  <c r="IL58" i="8"/>
  <c r="IM58" i="8"/>
  <c r="IN58" i="8"/>
  <c r="IO58" i="8"/>
  <c r="IP58" i="8"/>
  <c r="IQ58" i="8"/>
  <c r="IR58" i="8"/>
  <c r="IS58" i="8"/>
  <c r="IT58" i="8"/>
  <c r="IU58" i="8"/>
  <c r="IV58" i="8"/>
  <c r="IW58" i="8"/>
  <c r="IX58" i="8"/>
  <c r="MO58" i="8"/>
  <c r="MN58" i="8"/>
  <c r="HB58" i="8"/>
  <c r="HC58" i="8"/>
  <c r="HD58" i="8"/>
  <c r="HE58" i="8"/>
  <c r="HF58" i="8"/>
  <c r="HG58" i="8"/>
  <c r="HH58" i="8"/>
  <c r="HI58" i="8"/>
  <c r="HJ58" i="8"/>
  <c r="HK58" i="8"/>
  <c r="HL58" i="8"/>
  <c r="HM58" i="8"/>
  <c r="HN58" i="8"/>
  <c r="HO58" i="8"/>
  <c r="MM58" i="8"/>
  <c r="ML58" i="8"/>
  <c r="GR58" i="8"/>
  <c r="GS58" i="8"/>
  <c r="GT58" i="8"/>
  <c r="GU58" i="8"/>
  <c r="GV58" i="8"/>
  <c r="GW58" i="8"/>
  <c r="GX58" i="8"/>
  <c r="GY58" i="8"/>
  <c r="GZ58" i="8"/>
  <c r="HA58" i="8"/>
  <c r="MK58" i="8"/>
  <c r="MJ58" i="8"/>
  <c r="FN58" i="8"/>
  <c r="FW58" i="8"/>
  <c r="GC58" i="8"/>
  <c r="GO58" i="8"/>
  <c r="MI58" i="8"/>
  <c r="MH58" i="8"/>
  <c r="FS58" i="8"/>
  <c r="FV58" i="8"/>
  <c r="FX58" i="8"/>
  <c r="GI58" i="8"/>
  <c r="MG58" i="8"/>
  <c r="MF58" i="8"/>
  <c r="FT58" i="8"/>
  <c r="FU58" i="8"/>
  <c r="FY58" i="8"/>
  <c r="FZ58" i="8"/>
  <c r="ME58" i="8"/>
  <c r="MD58" i="8"/>
  <c r="FM58" i="8"/>
  <c r="FO58" i="8"/>
  <c r="FP58" i="8"/>
  <c r="FQ58" i="8"/>
  <c r="FR58" i="8"/>
  <c r="GD58" i="8"/>
  <c r="GN58" i="8"/>
  <c r="GP58" i="8"/>
  <c r="GQ58" i="8"/>
  <c r="MC58" i="8"/>
  <c r="MB58" i="8"/>
  <c r="GA58" i="8"/>
  <c r="GB58" i="8"/>
  <c r="GE58" i="8"/>
  <c r="GF58" i="8"/>
  <c r="GG58" i="8"/>
  <c r="GH58" i="8"/>
  <c r="GJ58" i="8"/>
  <c r="GK58" i="8"/>
  <c r="GL58" i="8"/>
  <c r="GM58" i="8"/>
  <c r="MA58" i="8"/>
  <c r="LZ58" i="8"/>
  <c r="LY58" i="8"/>
  <c r="LX58" i="8"/>
  <c r="LW58" i="8"/>
  <c r="LV58" i="8"/>
  <c r="HP57" i="8"/>
  <c r="HQ57" i="8"/>
  <c r="HR57" i="8"/>
  <c r="HS57" i="8"/>
  <c r="HT57" i="8"/>
  <c r="HU57" i="8"/>
  <c r="HV57" i="8"/>
  <c r="HW57" i="8"/>
  <c r="HX57" i="8"/>
  <c r="HY57" i="8"/>
  <c r="HZ57" i="8"/>
  <c r="IA57" i="8"/>
  <c r="IB57" i="8"/>
  <c r="IC57" i="8"/>
  <c r="ID57" i="8"/>
  <c r="MY57" i="8"/>
  <c r="MX57" i="8"/>
  <c r="KL57" i="8"/>
  <c r="KM57" i="8"/>
  <c r="KN57" i="8"/>
  <c r="KO57" i="8"/>
  <c r="KP57" i="8"/>
  <c r="KQ57" i="8"/>
  <c r="KR57" i="8"/>
  <c r="KS57" i="8"/>
  <c r="KT57" i="8"/>
  <c r="KU57" i="8"/>
  <c r="KV57" i="8"/>
  <c r="KW57" i="8"/>
  <c r="KX57" i="8"/>
  <c r="KY57" i="8"/>
  <c r="KZ57" i="8"/>
  <c r="LA57" i="8"/>
  <c r="LB57" i="8"/>
  <c r="LC57" i="8"/>
  <c r="LD57" i="8"/>
  <c r="LE57" i="8"/>
  <c r="LF57" i="8"/>
  <c r="LG57" i="8"/>
  <c r="LH57" i="8"/>
  <c r="LI57" i="8"/>
  <c r="LJ57" i="8"/>
  <c r="LK57" i="8"/>
  <c r="LL57" i="8"/>
  <c r="LM57" i="8"/>
  <c r="LN57" i="8"/>
  <c r="LO57" i="8"/>
  <c r="LP57" i="8"/>
  <c r="LQ57" i="8"/>
  <c r="LR57" i="8"/>
  <c r="LS57" i="8"/>
  <c r="LT57" i="8"/>
  <c r="LU57" i="8"/>
  <c r="MW57" i="8"/>
  <c r="MV57" i="8"/>
  <c r="JI57" i="8"/>
  <c r="JJ57" i="8"/>
  <c r="JK57" i="8"/>
  <c r="JL57" i="8"/>
  <c r="JM57" i="8"/>
  <c r="KD57" i="8"/>
  <c r="KE57" i="8"/>
  <c r="KF57" i="8"/>
  <c r="KG57" i="8"/>
  <c r="KH57" i="8"/>
  <c r="KI57" i="8"/>
  <c r="KJ57" i="8"/>
  <c r="KK57" i="8"/>
  <c r="MU57" i="8"/>
  <c r="MT57" i="8"/>
  <c r="JG57" i="8"/>
  <c r="JH57" i="8"/>
  <c r="JT57" i="8"/>
  <c r="JU57" i="8"/>
  <c r="JV57" i="8"/>
  <c r="JW57" i="8"/>
  <c r="JX57" i="8"/>
  <c r="JY57" i="8"/>
  <c r="JZ57" i="8"/>
  <c r="KA57" i="8"/>
  <c r="KB57" i="8"/>
  <c r="KC57" i="8"/>
  <c r="MS57" i="8"/>
  <c r="MR57" i="8"/>
  <c r="IY57" i="8"/>
  <c r="IZ57" i="8"/>
  <c r="JA57" i="8"/>
  <c r="JB57" i="8"/>
  <c r="JC57" i="8"/>
  <c r="JD57" i="8"/>
  <c r="JE57" i="8"/>
  <c r="JF57" i="8"/>
  <c r="JN57" i="8"/>
  <c r="JO57" i="8"/>
  <c r="JP57" i="8"/>
  <c r="JQ57" i="8"/>
  <c r="JR57" i="8"/>
  <c r="JS57" i="8"/>
  <c r="MQ57" i="8"/>
  <c r="MP57" i="8"/>
  <c r="IE57" i="8"/>
  <c r="IF57" i="8"/>
  <c r="IG57" i="8"/>
  <c r="IH57" i="8"/>
  <c r="II57" i="8"/>
  <c r="IJ57" i="8"/>
  <c r="IK57" i="8"/>
  <c r="IL57" i="8"/>
  <c r="IM57" i="8"/>
  <c r="IN57" i="8"/>
  <c r="IO57" i="8"/>
  <c r="IP57" i="8"/>
  <c r="IQ57" i="8"/>
  <c r="IR57" i="8"/>
  <c r="IS57" i="8"/>
  <c r="IT57" i="8"/>
  <c r="IU57" i="8"/>
  <c r="IV57" i="8"/>
  <c r="IW57" i="8"/>
  <c r="IX57" i="8"/>
  <c r="MO57" i="8"/>
  <c r="MN57" i="8"/>
  <c r="HB57" i="8"/>
  <c r="HC57" i="8"/>
  <c r="HD57" i="8"/>
  <c r="HE57" i="8"/>
  <c r="HF57" i="8"/>
  <c r="HG57" i="8"/>
  <c r="HH57" i="8"/>
  <c r="HI57" i="8"/>
  <c r="HJ57" i="8"/>
  <c r="HK57" i="8"/>
  <c r="HL57" i="8"/>
  <c r="HM57" i="8"/>
  <c r="HN57" i="8"/>
  <c r="HO57" i="8"/>
  <c r="MM57" i="8"/>
  <c r="ML57" i="8"/>
  <c r="GR57" i="8"/>
  <c r="GS57" i="8"/>
  <c r="GT57" i="8"/>
  <c r="GU57" i="8"/>
  <c r="GV57" i="8"/>
  <c r="GW57" i="8"/>
  <c r="GX57" i="8"/>
  <c r="GY57" i="8"/>
  <c r="GZ57" i="8"/>
  <c r="HA57" i="8"/>
  <c r="MK57" i="8"/>
  <c r="MJ57" i="8"/>
  <c r="FN57" i="8"/>
  <c r="FW57" i="8"/>
  <c r="GC57" i="8"/>
  <c r="GO57" i="8"/>
  <c r="MI57" i="8"/>
  <c r="MH57" i="8"/>
  <c r="FS57" i="8"/>
  <c r="FV57" i="8"/>
  <c r="FX57" i="8"/>
  <c r="GI57" i="8"/>
  <c r="MG57" i="8"/>
  <c r="MF57" i="8"/>
  <c r="FT57" i="8"/>
  <c r="FU57" i="8"/>
  <c r="FY57" i="8"/>
  <c r="FZ57" i="8"/>
  <c r="ME57" i="8"/>
  <c r="MD57" i="8"/>
  <c r="FM57" i="8"/>
  <c r="FO57" i="8"/>
  <c r="FP57" i="8"/>
  <c r="FQ57" i="8"/>
  <c r="FR57" i="8"/>
  <c r="GD57" i="8"/>
  <c r="GN57" i="8"/>
  <c r="GP57" i="8"/>
  <c r="GQ57" i="8"/>
  <c r="MC57" i="8"/>
  <c r="MB57" i="8"/>
  <c r="GA57" i="8"/>
  <c r="GB57" i="8"/>
  <c r="GE57" i="8"/>
  <c r="GF57" i="8"/>
  <c r="GG57" i="8"/>
  <c r="GH57" i="8"/>
  <c r="GJ57" i="8"/>
  <c r="GK57" i="8"/>
  <c r="GL57" i="8"/>
  <c r="GM57" i="8"/>
  <c r="MA57" i="8"/>
  <c r="LZ57" i="8"/>
  <c r="LY57" i="8"/>
  <c r="LX57" i="8"/>
  <c r="LW57" i="8"/>
  <c r="LV57" i="8"/>
  <c r="HP54" i="8"/>
  <c r="HQ54" i="8"/>
  <c r="HR54" i="8"/>
  <c r="HS54" i="8"/>
  <c r="HT54" i="8"/>
  <c r="HU54" i="8"/>
  <c r="HV54" i="8"/>
  <c r="HW54" i="8"/>
  <c r="HX54" i="8"/>
  <c r="HY54" i="8"/>
  <c r="HZ54" i="8"/>
  <c r="IA54" i="8"/>
  <c r="IB54" i="8"/>
  <c r="IC54" i="8"/>
  <c r="ID54" i="8"/>
  <c r="MY54" i="8"/>
  <c r="MX54" i="8"/>
  <c r="KL54" i="8"/>
  <c r="KM54" i="8"/>
  <c r="KN54" i="8"/>
  <c r="KO54" i="8"/>
  <c r="KP54" i="8"/>
  <c r="KQ54" i="8"/>
  <c r="KR54" i="8"/>
  <c r="KS54" i="8"/>
  <c r="KT54" i="8"/>
  <c r="KU54" i="8"/>
  <c r="KV54" i="8"/>
  <c r="KW54" i="8"/>
  <c r="KX54" i="8"/>
  <c r="KY54" i="8"/>
  <c r="KZ54" i="8"/>
  <c r="LA54" i="8"/>
  <c r="LB54" i="8"/>
  <c r="LC54" i="8"/>
  <c r="LD54" i="8"/>
  <c r="LE54" i="8"/>
  <c r="LF54" i="8"/>
  <c r="LG54" i="8"/>
  <c r="LH54" i="8"/>
  <c r="LI54" i="8"/>
  <c r="LJ54" i="8"/>
  <c r="LK54" i="8"/>
  <c r="LL54" i="8"/>
  <c r="LM54" i="8"/>
  <c r="LN54" i="8"/>
  <c r="LO54" i="8"/>
  <c r="LP54" i="8"/>
  <c r="LQ54" i="8"/>
  <c r="LR54" i="8"/>
  <c r="LS54" i="8"/>
  <c r="LT54" i="8"/>
  <c r="LU54" i="8"/>
  <c r="MW54" i="8"/>
  <c r="MV54" i="8"/>
  <c r="JI54" i="8"/>
  <c r="JJ54" i="8"/>
  <c r="JK54" i="8"/>
  <c r="JL54" i="8"/>
  <c r="JM54" i="8"/>
  <c r="KD54" i="8"/>
  <c r="KE54" i="8"/>
  <c r="KF54" i="8"/>
  <c r="KG54" i="8"/>
  <c r="KH54" i="8"/>
  <c r="KI54" i="8"/>
  <c r="KJ54" i="8"/>
  <c r="KK54" i="8"/>
  <c r="MU54" i="8"/>
  <c r="MT54" i="8"/>
  <c r="JG54" i="8"/>
  <c r="JH54" i="8"/>
  <c r="JT54" i="8"/>
  <c r="JU54" i="8"/>
  <c r="JV54" i="8"/>
  <c r="JW54" i="8"/>
  <c r="JX54" i="8"/>
  <c r="JY54" i="8"/>
  <c r="JZ54" i="8"/>
  <c r="KA54" i="8"/>
  <c r="KB54" i="8"/>
  <c r="KC54" i="8"/>
  <c r="MS54" i="8"/>
  <c r="MR54" i="8"/>
  <c r="IY54" i="8"/>
  <c r="IZ54" i="8"/>
  <c r="JA54" i="8"/>
  <c r="JB54" i="8"/>
  <c r="JC54" i="8"/>
  <c r="JD54" i="8"/>
  <c r="JE54" i="8"/>
  <c r="JF54" i="8"/>
  <c r="JN54" i="8"/>
  <c r="JO54" i="8"/>
  <c r="JP54" i="8"/>
  <c r="JQ54" i="8"/>
  <c r="JR54" i="8"/>
  <c r="JS54" i="8"/>
  <c r="MQ54" i="8"/>
  <c r="MP54" i="8"/>
  <c r="IE54" i="8"/>
  <c r="IF54" i="8"/>
  <c r="IG54" i="8"/>
  <c r="IH54" i="8"/>
  <c r="II54" i="8"/>
  <c r="IJ54" i="8"/>
  <c r="IK54" i="8"/>
  <c r="IL54" i="8"/>
  <c r="IM54" i="8"/>
  <c r="IN54" i="8"/>
  <c r="IO54" i="8"/>
  <c r="IP54" i="8"/>
  <c r="IQ54" i="8"/>
  <c r="IR54" i="8"/>
  <c r="IS54" i="8"/>
  <c r="IT54" i="8"/>
  <c r="IU54" i="8"/>
  <c r="IV54" i="8"/>
  <c r="IW54" i="8"/>
  <c r="IX54" i="8"/>
  <c r="MO54" i="8"/>
  <c r="MN54" i="8"/>
  <c r="HB54" i="8"/>
  <c r="HC54" i="8"/>
  <c r="HD54" i="8"/>
  <c r="HE54" i="8"/>
  <c r="HF54" i="8"/>
  <c r="HG54" i="8"/>
  <c r="HH54" i="8"/>
  <c r="HI54" i="8"/>
  <c r="HJ54" i="8"/>
  <c r="HK54" i="8"/>
  <c r="HL54" i="8"/>
  <c r="HM54" i="8"/>
  <c r="HN54" i="8"/>
  <c r="HO54" i="8"/>
  <c r="MM54" i="8"/>
  <c r="ML54" i="8"/>
  <c r="GR54" i="8"/>
  <c r="GS54" i="8"/>
  <c r="GT54" i="8"/>
  <c r="GU54" i="8"/>
  <c r="GV54" i="8"/>
  <c r="GW54" i="8"/>
  <c r="GX54" i="8"/>
  <c r="GY54" i="8"/>
  <c r="GZ54" i="8"/>
  <c r="HA54" i="8"/>
  <c r="MK54" i="8"/>
  <c r="MJ54" i="8"/>
  <c r="FN54" i="8"/>
  <c r="FW54" i="8"/>
  <c r="GC54" i="8"/>
  <c r="GO54" i="8"/>
  <c r="MI54" i="8"/>
  <c r="MH54" i="8"/>
  <c r="FS54" i="8"/>
  <c r="FV54" i="8"/>
  <c r="FX54" i="8"/>
  <c r="GI54" i="8"/>
  <c r="MG54" i="8"/>
  <c r="MF54" i="8"/>
  <c r="FT54" i="8"/>
  <c r="FU54" i="8"/>
  <c r="FY54" i="8"/>
  <c r="FZ54" i="8"/>
  <c r="ME54" i="8"/>
  <c r="MD54" i="8"/>
  <c r="FM54" i="8"/>
  <c r="FO54" i="8"/>
  <c r="FP54" i="8"/>
  <c r="FQ54" i="8"/>
  <c r="FR54" i="8"/>
  <c r="GD54" i="8"/>
  <c r="GN54" i="8"/>
  <c r="GP54" i="8"/>
  <c r="GQ54" i="8"/>
  <c r="MC54" i="8"/>
  <c r="MB54" i="8"/>
  <c r="GA54" i="8"/>
  <c r="GB54" i="8"/>
  <c r="GE54" i="8"/>
  <c r="GF54" i="8"/>
  <c r="GG54" i="8"/>
  <c r="GH54" i="8"/>
  <c r="GJ54" i="8"/>
  <c r="GK54" i="8"/>
  <c r="GL54" i="8"/>
  <c r="GM54" i="8"/>
  <c r="MA54" i="8"/>
  <c r="LZ54" i="8"/>
  <c r="LY54" i="8"/>
  <c r="LX54" i="8"/>
  <c r="LW54" i="8"/>
  <c r="LV54" i="8"/>
  <c r="HP52" i="8"/>
  <c r="HQ52" i="8"/>
  <c r="HR52" i="8"/>
  <c r="HS52" i="8"/>
  <c r="HT52" i="8"/>
  <c r="HU52" i="8"/>
  <c r="HV52" i="8"/>
  <c r="HW52" i="8"/>
  <c r="HX52" i="8"/>
  <c r="HY52" i="8"/>
  <c r="HZ52" i="8"/>
  <c r="IA52" i="8"/>
  <c r="IB52" i="8"/>
  <c r="IC52" i="8"/>
  <c r="ID52" i="8"/>
  <c r="MY52" i="8"/>
  <c r="MX52" i="8"/>
  <c r="KL52" i="8"/>
  <c r="KM52" i="8"/>
  <c r="KN52" i="8"/>
  <c r="KO52" i="8"/>
  <c r="KP52" i="8"/>
  <c r="KQ52" i="8"/>
  <c r="KR52" i="8"/>
  <c r="KS52" i="8"/>
  <c r="KT52" i="8"/>
  <c r="KU52" i="8"/>
  <c r="KV52" i="8"/>
  <c r="KW52" i="8"/>
  <c r="KX52" i="8"/>
  <c r="KY52" i="8"/>
  <c r="KZ52" i="8"/>
  <c r="LA52" i="8"/>
  <c r="LB52" i="8"/>
  <c r="LC52" i="8"/>
  <c r="LD52" i="8"/>
  <c r="LE52" i="8"/>
  <c r="LF52" i="8"/>
  <c r="LG52" i="8"/>
  <c r="LH52" i="8"/>
  <c r="LI52" i="8"/>
  <c r="LJ52" i="8"/>
  <c r="LK52" i="8"/>
  <c r="LL52" i="8"/>
  <c r="LM52" i="8"/>
  <c r="LN52" i="8"/>
  <c r="LO52" i="8"/>
  <c r="LP52" i="8"/>
  <c r="LQ52" i="8"/>
  <c r="LR52" i="8"/>
  <c r="LS52" i="8"/>
  <c r="LT52" i="8"/>
  <c r="LU52" i="8"/>
  <c r="MW52" i="8"/>
  <c r="MV52" i="8"/>
  <c r="JI52" i="8"/>
  <c r="JJ52" i="8"/>
  <c r="JK52" i="8"/>
  <c r="JL52" i="8"/>
  <c r="JM52" i="8"/>
  <c r="KD52" i="8"/>
  <c r="KE52" i="8"/>
  <c r="KF52" i="8"/>
  <c r="KG52" i="8"/>
  <c r="KH52" i="8"/>
  <c r="KI52" i="8"/>
  <c r="KJ52" i="8"/>
  <c r="KK52" i="8"/>
  <c r="MU52" i="8"/>
  <c r="MT52" i="8"/>
  <c r="JG52" i="8"/>
  <c r="JH52" i="8"/>
  <c r="JT52" i="8"/>
  <c r="JU52" i="8"/>
  <c r="JV52" i="8"/>
  <c r="JW52" i="8"/>
  <c r="JX52" i="8"/>
  <c r="JY52" i="8"/>
  <c r="JZ52" i="8"/>
  <c r="KA52" i="8"/>
  <c r="KB52" i="8"/>
  <c r="KC52" i="8"/>
  <c r="MS52" i="8"/>
  <c r="MR52" i="8"/>
  <c r="IY52" i="8"/>
  <c r="IZ52" i="8"/>
  <c r="JA52" i="8"/>
  <c r="JB52" i="8"/>
  <c r="JC52" i="8"/>
  <c r="JD52" i="8"/>
  <c r="JE52" i="8"/>
  <c r="JF52" i="8"/>
  <c r="JN52" i="8"/>
  <c r="JO52" i="8"/>
  <c r="JP52" i="8"/>
  <c r="JQ52" i="8"/>
  <c r="JR52" i="8"/>
  <c r="JS52" i="8"/>
  <c r="MQ52" i="8"/>
  <c r="MP52" i="8"/>
  <c r="IE52" i="8"/>
  <c r="IF52" i="8"/>
  <c r="IG52" i="8"/>
  <c r="IH52" i="8"/>
  <c r="II52" i="8"/>
  <c r="IJ52" i="8"/>
  <c r="IK52" i="8"/>
  <c r="IL52" i="8"/>
  <c r="IM52" i="8"/>
  <c r="IN52" i="8"/>
  <c r="IO52" i="8"/>
  <c r="IP52" i="8"/>
  <c r="IQ52" i="8"/>
  <c r="IR52" i="8"/>
  <c r="IS52" i="8"/>
  <c r="IT52" i="8"/>
  <c r="IU52" i="8"/>
  <c r="IV52" i="8"/>
  <c r="IW52" i="8"/>
  <c r="IX52" i="8"/>
  <c r="MO52" i="8"/>
  <c r="MN52" i="8"/>
  <c r="HB52" i="8"/>
  <c r="HC52" i="8"/>
  <c r="HD52" i="8"/>
  <c r="HE52" i="8"/>
  <c r="HF52" i="8"/>
  <c r="HG52" i="8"/>
  <c r="HH52" i="8"/>
  <c r="HI52" i="8"/>
  <c r="HJ52" i="8"/>
  <c r="HK52" i="8"/>
  <c r="HL52" i="8"/>
  <c r="HM52" i="8"/>
  <c r="HN52" i="8"/>
  <c r="HO52" i="8"/>
  <c r="MM52" i="8"/>
  <c r="ML52" i="8"/>
  <c r="GR52" i="8"/>
  <c r="GS52" i="8"/>
  <c r="GT52" i="8"/>
  <c r="GU52" i="8"/>
  <c r="GV52" i="8"/>
  <c r="GW52" i="8"/>
  <c r="GX52" i="8"/>
  <c r="GY52" i="8"/>
  <c r="GZ52" i="8"/>
  <c r="HA52" i="8"/>
  <c r="MK52" i="8"/>
  <c r="MJ52" i="8"/>
  <c r="FN52" i="8"/>
  <c r="FW52" i="8"/>
  <c r="GC52" i="8"/>
  <c r="GO52" i="8"/>
  <c r="MI52" i="8"/>
  <c r="MH52" i="8"/>
  <c r="FS52" i="8"/>
  <c r="FV52" i="8"/>
  <c r="FX52" i="8"/>
  <c r="GI52" i="8"/>
  <c r="MG52" i="8"/>
  <c r="MF52" i="8"/>
  <c r="FT52" i="8"/>
  <c r="FU52" i="8"/>
  <c r="FY52" i="8"/>
  <c r="FZ52" i="8"/>
  <c r="ME52" i="8"/>
  <c r="MD52" i="8"/>
  <c r="FM52" i="8"/>
  <c r="FO52" i="8"/>
  <c r="FP52" i="8"/>
  <c r="FQ52" i="8"/>
  <c r="FR52" i="8"/>
  <c r="GD52" i="8"/>
  <c r="GN52" i="8"/>
  <c r="GP52" i="8"/>
  <c r="GQ52" i="8"/>
  <c r="MC52" i="8"/>
  <c r="MB52" i="8"/>
  <c r="GA52" i="8"/>
  <c r="GB52" i="8"/>
  <c r="GE52" i="8"/>
  <c r="GF52" i="8"/>
  <c r="GG52" i="8"/>
  <c r="GH52" i="8"/>
  <c r="GJ52" i="8"/>
  <c r="GK52" i="8"/>
  <c r="GL52" i="8"/>
  <c r="GM52" i="8"/>
  <c r="MA52" i="8"/>
  <c r="LZ52" i="8"/>
  <c r="LY52" i="8"/>
  <c r="LX52" i="8"/>
  <c r="LW52" i="8"/>
  <c r="LV52" i="8"/>
  <c r="HP50" i="8"/>
  <c r="HQ50" i="8"/>
  <c r="HR50" i="8"/>
  <c r="HS50" i="8"/>
  <c r="HT50" i="8"/>
  <c r="HU50" i="8"/>
  <c r="HV50" i="8"/>
  <c r="HW50" i="8"/>
  <c r="HX50" i="8"/>
  <c r="HY50" i="8"/>
  <c r="HZ50" i="8"/>
  <c r="IA50" i="8"/>
  <c r="IB50" i="8"/>
  <c r="IC50" i="8"/>
  <c r="ID50" i="8"/>
  <c r="MY50" i="8"/>
  <c r="MX50" i="8"/>
  <c r="KL50" i="8"/>
  <c r="KM50" i="8"/>
  <c r="KN50" i="8"/>
  <c r="KO50" i="8"/>
  <c r="KP50" i="8"/>
  <c r="KQ50" i="8"/>
  <c r="KR50" i="8"/>
  <c r="KS50" i="8"/>
  <c r="KT50" i="8"/>
  <c r="KU50" i="8"/>
  <c r="KV50" i="8"/>
  <c r="KW50" i="8"/>
  <c r="KX50" i="8"/>
  <c r="KY50" i="8"/>
  <c r="KZ50" i="8"/>
  <c r="LA50" i="8"/>
  <c r="LB50" i="8"/>
  <c r="LC50" i="8"/>
  <c r="LD50" i="8"/>
  <c r="LE50" i="8"/>
  <c r="LF50" i="8"/>
  <c r="LG50" i="8"/>
  <c r="LH50" i="8"/>
  <c r="LI50" i="8"/>
  <c r="LJ50" i="8"/>
  <c r="LK50" i="8"/>
  <c r="LL50" i="8"/>
  <c r="LM50" i="8"/>
  <c r="LN50" i="8"/>
  <c r="LO50" i="8"/>
  <c r="LP50" i="8"/>
  <c r="LQ50" i="8"/>
  <c r="LR50" i="8"/>
  <c r="LS50" i="8"/>
  <c r="LT50" i="8"/>
  <c r="LU50" i="8"/>
  <c r="MW50" i="8"/>
  <c r="MV50" i="8"/>
  <c r="JI50" i="8"/>
  <c r="JJ50" i="8"/>
  <c r="JK50" i="8"/>
  <c r="JL50" i="8"/>
  <c r="JM50" i="8"/>
  <c r="KD50" i="8"/>
  <c r="KE50" i="8"/>
  <c r="KF50" i="8"/>
  <c r="KG50" i="8"/>
  <c r="KH50" i="8"/>
  <c r="KI50" i="8"/>
  <c r="KJ50" i="8"/>
  <c r="KK50" i="8"/>
  <c r="MU50" i="8"/>
  <c r="MT50" i="8"/>
  <c r="JG50" i="8"/>
  <c r="JH50" i="8"/>
  <c r="JT50" i="8"/>
  <c r="JU50" i="8"/>
  <c r="JV50" i="8"/>
  <c r="JW50" i="8"/>
  <c r="JX50" i="8"/>
  <c r="JY50" i="8"/>
  <c r="JZ50" i="8"/>
  <c r="KA50" i="8"/>
  <c r="KB50" i="8"/>
  <c r="KC50" i="8"/>
  <c r="MS50" i="8"/>
  <c r="MR50" i="8"/>
  <c r="IY50" i="8"/>
  <c r="IZ50" i="8"/>
  <c r="JA50" i="8"/>
  <c r="JB50" i="8"/>
  <c r="JC50" i="8"/>
  <c r="JD50" i="8"/>
  <c r="JE50" i="8"/>
  <c r="JF50" i="8"/>
  <c r="JN50" i="8"/>
  <c r="JO50" i="8"/>
  <c r="JP50" i="8"/>
  <c r="JQ50" i="8"/>
  <c r="JR50" i="8"/>
  <c r="JS50" i="8"/>
  <c r="MQ50" i="8"/>
  <c r="MP50" i="8"/>
  <c r="IE50" i="8"/>
  <c r="IF50" i="8"/>
  <c r="IG50" i="8"/>
  <c r="IH50" i="8"/>
  <c r="II50" i="8"/>
  <c r="IJ50" i="8"/>
  <c r="IK50" i="8"/>
  <c r="IL50" i="8"/>
  <c r="IM50" i="8"/>
  <c r="IN50" i="8"/>
  <c r="IO50" i="8"/>
  <c r="IP50" i="8"/>
  <c r="IQ50" i="8"/>
  <c r="IR50" i="8"/>
  <c r="IS50" i="8"/>
  <c r="IT50" i="8"/>
  <c r="IU50" i="8"/>
  <c r="IV50" i="8"/>
  <c r="IW50" i="8"/>
  <c r="IX50" i="8"/>
  <c r="MO50" i="8"/>
  <c r="MN50" i="8"/>
  <c r="HB50" i="8"/>
  <c r="HC50" i="8"/>
  <c r="HD50" i="8"/>
  <c r="HE50" i="8"/>
  <c r="HF50" i="8"/>
  <c r="HG50" i="8"/>
  <c r="HH50" i="8"/>
  <c r="HI50" i="8"/>
  <c r="HJ50" i="8"/>
  <c r="HK50" i="8"/>
  <c r="HL50" i="8"/>
  <c r="HM50" i="8"/>
  <c r="HN50" i="8"/>
  <c r="HO50" i="8"/>
  <c r="MM50" i="8"/>
  <c r="ML50" i="8"/>
  <c r="GR50" i="8"/>
  <c r="GS50" i="8"/>
  <c r="GT50" i="8"/>
  <c r="GU50" i="8"/>
  <c r="GV50" i="8"/>
  <c r="GW50" i="8"/>
  <c r="GX50" i="8"/>
  <c r="GY50" i="8"/>
  <c r="GZ50" i="8"/>
  <c r="HA50" i="8"/>
  <c r="MK50" i="8"/>
  <c r="MJ50" i="8"/>
  <c r="FN50" i="8"/>
  <c r="FW50" i="8"/>
  <c r="GC50" i="8"/>
  <c r="GO50" i="8"/>
  <c r="MI50" i="8"/>
  <c r="MH50" i="8"/>
  <c r="FS50" i="8"/>
  <c r="FV50" i="8"/>
  <c r="FX50" i="8"/>
  <c r="GI50" i="8"/>
  <c r="MG50" i="8"/>
  <c r="MF50" i="8"/>
  <c r="FT50" i="8"/>
  <c r="FU50" i="8"/>
  <c r="FY50" i="8"/>
  <c r="FZ50" i="8"/>
  <c r="ME50" i="8"/>
  <c r="MD50" i="8"/>
  <c r="FM50" i="8"/>
  <c r="FO50" i="8"/>
  <c r="FP50" i="8"/>
  <c r="FQ50" i="8"/>
  <c r="FR50" i="8"/>
  <c r="GD50" i="8"/>
  <c r="GN50" i="8"/>
  <c r="GP50" i="8"/>
  <c r="GQ50" i="8"/>
  <c r="MC50" i="8"/>
  <c r="MB50" i="8"/>
  <c r="GA50" i="8"/>
  <c r="GB50" i="8"/>
  <c r="GE50" i="8"/>
  <c r="GF50" i="8"/>
  <c r="GG50" i="8"/>
  <c r="GH50" i="8"/>
  <c r="GJ50" i="8"/>
  <c r="GK50" i="8"/>
  <c r="GL50" i="8"/>
  <c r="GM50" i="8"/>
  <c r="MA50" i="8"/>
  <c r="LZ50" i="8"/>
  <c r="LY50" i="8"/>
  <c r="LX50" i="8"/>
  <c r="LW50" i="8"/>
  <c r="LV50" i="8"/>
  <c r="HP49" i="8"/>
  <c r="HQ49" i="8"/>
  <c r="HR49" i="8"/>
  <c r="HS49" i="8"/>
  <c r="HT49" i="8"/>
  <c r="HU49" i="8"/>
  <c r="HV49" i="8"/>
  <c r="HW49" i="8"/>
  <c r="HX49" i="8"/>
  <c r="HY49" i="8"/>
  <c r="HZ49" i="8"/>
  <c r="IA49" i="8"/>
  <c r="IB49" i="8"/>
  <c r="IC49" i="8"/>
  <c r="ID49" i="8"/>
  <c r="MY49" i="8"/>
  <c r="MX49" i="8"/>
  <c r="KL49" i="8"/>
  <c r="KM49" i="8"/>
  <c r="KN49" i="8"/>
  <c r="KO49" i="8"/>
  <c r="KP49" i="8"/>
  <c r="KQ49" i="8"/>
  <c r="KR49" i="8"/>
  <c r="KS49" i="8"/>
  <c r="KT49" i="8"/>
  <c r="KU49" i="8"/>
  <c r="KV49" i="8"/>
  <c r="KW49" i="8"/>
  <c r="KX49" i="8"/>
  <c r="KY49" i="8"/>
  <c r="KZ49" i="8"/>
  <c r="LA49" i="8"/>
  <c r="LB49" i="8"/>
  <c r="LC49" i="8"/>
  <c r="LD49" i="8"/>
  <c r="LE49" i="8"/>
  <c r="LF49" i="8"/>
  <c r="LG49" i="8"/>
  <c r="LH49" i="8"/>
  <c r="LI49" i="8"/>
  <c r="LJ49" i="8"/>
  <c r="LK49" i="8"/>
  <c r="LL49" i="8"/>
  <c r="LM49" i="8"/>
  <c r="LN49" i="8"/>
  <c r="LO49" i="8"/>
  <c r="LP49" i="8"/>
  <c r="LQ49" i="8"/>
  <c r="LR49" i="8"/>
  <c r="LS49" i="8"/>
  <c r="LT49" i="8"/>
  <c r="LU49" i="8"/>
  <c r="MW49" i="8"/>
  <c r="MV49" i="8"/>
  <c r="JI49" i="8"/>
  <c r="JJ49" i="8"/>
  <c r="JK49" i="8"/>
  <c r="JL49" i="8"/>
  <c r="JM49" i="8"/>
  <c r="KD49" i="8"/>
  <c r="KE49" i="8"/>
  <c r="KF49" i="8"/>
  <c r="KG49" i="8"/>
  <c r="KH49" i="8"/>
  <c r="KI49" i="8"/>
  <c r="KJ49" i="8"/>
  <c r="KK49" i="8"/>
  <c r="MU49" i="8"/>
  <c r="MT49" i="8"/>
  <c r="JG49" i="8"/>
  <c r="JH49" i="8"/>
  <c r="JT49" i="8"/>
  <c r="JU49" i="8"/>
  <c r="JV49" i="8"/>
  <c r="JW49" i="8"/>
  <c r="JX49" i="8"/>
  <c r="JY49" i="8"/>
  <c r="JZ49" i="8"/>
  <c r="KA49" i="8"/>
  <c r="KB49" i="8"/>
  <c r="KC49" i="8"/>
  <c r="MS49" i="8"/>
  <c r="MR49" i="8"/>
  <c r="IY49" i="8"/>
  <c r="IZ49" i="8"/>
  <c r="JA49" i="8"/>
  <c r="JB49" i="8"/>
  <c r="JC49" i="8"/>
  <c r="JD49" i="8"/>
  <c r="JE49" i="8"/>
  <c r="JF49" i="8"/>
  <c r="JN49" i="8"/>
  <c r="JO49" i="8"/>
  <c r="JP49" i="8"/>
  <c r="JQ49" i="8"/>
  <c r="JR49" i="8"/>
  <c r="JS49" i="8"/>
  <c r="MQ49" i="8"/>
  <c r="MP49" i="8"/>
  <c r="IE49" i="8"/>
  <c r="IF49" i="8"/>
  <c r="IG49" i="8"/>
  <c r="IH49" i="8"/>
  <c r="II49" i="8"/>
  <c r="IJ49" i="8"/>
  <c r="IK49" i="8"/>
  <c r="IL49" i="8"/>
  <c r="IM49" i="8"/>
  <c r="IN49" i="8"/>
  <c r="IO49" i="8"/>
  <c r="IP49" i="8"/>
  <c r="IQ49" i="8"/>
  <c r="IR49" i="8"/>
  <c r="IS49" i="8"/>
  <c r="IT49" i="8"/>
  <c r="IU49" i="8"/>
  <c r="IV49" i="8"/>
  <c r="IW49" i="8"/>
  <c r="IX49" i="8"/>
  <c r="MO49" i="8"/>
  <c r="MN49" i="8"/>
  <c r="HB49" i="8"/>
  <c r="HC49" i="8"/>
  <c r="HD49" i="8"/>
  <c r="HE49" i="8"/>
  <c r="HF49" i="8"/>
  <c r="HG49" i="8"/>
  <c r="HH49" i="8"/>
  <c r="HI49" i="8"/>
  <c r="HJ49" i="8"/>
  <c r="HK49" i="8"/>
  <c r="HL49" i="8"/>
  <c r="HM49" i="8"/>
  <c r="HN49" i="8"/>
  <c r="HO49" i="8"/>
  <c r="MM49" i="8"/>
  <c r="ML49" i="8"/>
  <c r="GR49" i="8"/>
  <c r="GS49" i="8"/>
  <c r="GT49" i="8"/>
  <c r="GU49" i="8"/>
  <c r="GV49" i="8"/>
  <c r="GW49" i="8"/>
  <c r="GX49" i="8"/>
  <c r="GY49" i="8"/>
  <c r="GZ49" i="8"/>
  <c r="HA49" i="8"/>
  <c r="MK49" i="8"/>
  <c r="MJ49" i="8"/>
  <c r="FN49" i="8"/>
  <c r="FW49" i="8"/>
  <c r="GC49" i="8"/>
  <c r="GO49" i="8"/>
  <c r="MI49" i="8"/>
  <c r="MH49" i="8"/>
  <c r="FS49" i="8"/>
  <c r="FV49" i="8"/>
  <c r="FX49" i="8"/>
  <c r="GI49" i="8"/>
  <c r="MG49" i="8"/>
  <c r="MF49" i="8"/>
  <c r="FT49" i="8"/>
  <c r="FU49" i="8"/>
  <c r="FY49" i="8"/>
  <c r="FZ49" i="8"/>
  <c r="ME49" i="8"/>
  <c r="MD49" i="8"/>
  <c r="FM49" i="8"/>
  <c r="FO49" i="8"/>
  <c r="FP49" i="8"/>
  <c r="FQ49" i="8"/>
  <c r="FR49" i="8"/>
  <c r="GD49" i="8"/>
  <c r="GN49" i="8"/>
  <c r="GP49" i="8"/>
  <c r="GQ49" i="8"/>
  <c r="MC49" i="8"/>
  <c r="MB49" i="8"/>
  <c r="GA49" i="8"/>
  <c r="GB49" i="8"/>
  <c r="GE49" i="8"/>
  <c r="GF49" i="8"/>
  <c r="GG49" i="8"/>
  <c r="GH49" i="8"/>
  <c r="GJ49" i="8"/>
  <c r="GK49" i="8"/>
  <c r="GL49" i="8"/>
  <c r="GM49" i="8"/>
  <c r="MA49" i="8"/>
  <c r="LZ49" i="8"/>
  <c r="LY49" i="8"/>
  <c r="LX49" i="8"/>
  <c r="LW49" i="8"/>
  <c r="LV49" i="8"/>
  <c r="HP48" i="8"/>
  <c r="HQ48" i="8"/>
  <c r="HR48" i="8"/>
  <c r="HS48" i="8"/>
  <c r="HT48" i="8"/>
  <c r="HU48" i="8"/>
  <c r="HV48" i="8"/>
  <c r="HW48" i="8"/>
  <c r="HX48" i="8"/>
  <c r="HY48" i="8"/>
  <c r="HZ48" i="8"/>
  <c r="IA48" i="8"/>
  <c r="IB48" i="8"/>
  <c r="IC48" i="8"/>
  <c r="ID48" i="8"/>
  <c r="MY48" i="8"/>
  <c r="MX48" i="8"/>
  <c r="KL48" i="8"/>
  <c r="KM48" i="8"/>
  <c r="KN48" i="8"/>
  <c r="KO48" i="8"/>
  <c r="KP48" i="8"/>
  <c r="KQ48" i="8"/>
  <c r="KR48" i="8"/>
  <c r="KS48" i="8"/>
  <c r="KT48" i="8"/>
  <c r="KU48" i="8"/>
  <c r="KV48" i="8"/>
  <c r="KW48" i="8"/>
  <c r="KX48" i="8"/>
  <c r="KY48" i="8"/>
  <c r="KZ48" i="8"/>
  <c r="LA48" i="8"/>
  <c r="LB48" i="8"/>
  <c r="LC48" i="8"/>
  <c r="LD48" i="8"/>
  <c r="LE48" i="8"/>
  <c r="LF48" i="8"/>
  <c r="LG48" i="8"/>
  <c r="LH48" i="8"/>
  <c r="LI48" i="8"/>
  <c r="LJ48" i="8"/>
  <c r="LK48" i="8"/>
  <c r="LL48" i="8"/>
  <c r="LM48" i="8"/>
  <c r="LN48" i="8"/>
  <c r="LO48" i="8"/>
  <c r="LP48" i="8"/>
  <c r="LQ48" i="8"/>
  <c r="LR48" i="8"/>
  <c r="LS48" i="8"/>
  <c r="LT48" i="8"/>
  <c r="LU48" i="8"/>
  <c r="MW48" i="8"/>
  <c r="MV48" i="8"/>
  <c r="JI48" i="8"/>
  <c r="JJ48" i="8"/>
  <c r="JK48" i="8"/>
  <c r="JL48" i="8"/>
  <c r="JM48" i="8"/>
  <c r="KD48" i="8"/>
  <c r="KE48" i="8"/>
  <c r="KF48" i="8"/>
  <c r="KG48" i="8"/>
  <c r="KH48" i="8"/>
  <c r="KI48" i="8"/>
  <c r="KJ48" i="8"/>
  <c r="KK48" i="8"/>
  <c r="MU48" i="8"/>
  <c r="MT48" i="8"/>
  <c r="JG48" i="8"/>
  <c r="JH48" i="8"/>
  <c r="JT48" i="8"/>
  <c r="JU48" i="8"/>
  <c r="JV48" i="8"/>
  <c r="JW48" i="8"/>
  <c r="JX48" i="8"/>
  <c r="JY48" i="8"/>
  <c r="JZ48" i="8"/>
  <c r="KA48" i="8"/>
  <c r="KB48" i="8"/>
  <c r="KC48" i="8"/>
  <c r="MS48" i="8"/>
  <c r="MR48" i="8"/>
  <c r="IY48" i="8"/>
  <c r="IZ48" i="8"/>
  <c r="JA48" i="8"/>
  <c r="JB48" i="8"/>
  <c r="JC48" i="8"/>
  <c r="JD48" i="8"/>
  <c r="JE48" i="8"/>
  <c r="JF48" i="8"/>
  <c r="JN48" i="8"/>
  <c r="JO48" i="8"/>
  <c r="JP48" i="8"/>
  <c r="JQ48" i="8"/>
  <c r="JR48" i="8"/>
  <c r="JS48" i="8"/>
  <c r="MQ48" i="8"/>
  <c r="MP48" i="8"/>
  <c r="IE48" i="8"/>
  <c r="IF48" i="8"/>
  <c r="IG48" i="8"/>
  <c r="IH48" i="8"/>
  <c r="II48" i="8"/>
  <c r="IJ48" i="8"/>
  <c r="IK48" i="8"/>
  <c r="IL48" i="8"/>
  <c r="IM48" i="8"/>
  <c r="IN48" i="8"/>
  <c r="IO48" i="8"/>
  <c r="IP48" i="8"/>
  <c r="IQ48" i="8"/>
  <c r="IR48" i="8"/>
  <c r="IS48" i="8"/>
  <c r="IT48" i="8"/>
  <c r="IU48" i="8"/>
  <c r="IV48" i="8"/>
  <c r="IW48" i="8"/>
  <c r="IX48" i="8"/>
  <c r="MO48" i="8"/>
  <c r="MN48" i="8"/>
  <c r="HB48" i="8"/>
  <c r="HC48" i="8"/>
  <c r="HD48" i="8"/>
  <c r="HE48" i="8"/>
  <c r="HF48" i="8"/>
  <c r="HG48" i="8"/>
  <c r="HH48" i="8"/>
  <c r="HI48" i="8"/>
  <c r="HJ48" i="8"/>
  <c r="HK48" i="8"/>
  <c r="HL48" i="8"/>
  <c r="HM48" i="8"/>
  <c r="HN48" i="8"/>
  <c r="HO48" i="8"/>
  <c r="MM48" i="8"/>
  <c r="ML48" i="8"/>
  <c r="GR48" i="8"/>
  <c r="GS48" i="8"/>
  <c r="GT48" i="8"/>
  <c r="GU48" i="8"/>
  <c r="GV48" i="8"/>
  <c r="GW48" i="8"/>
  <c r="GX48" i="8"/>
  <c r="GY48" i="8"/>
  <c r="GZ48" i="8"/>
  <c r="HA48" i="8"/>
  <c r="MK48" i="8"/>
  <c r="MJ48" i="8"/>
  <c r="FN48" i="8"/>
  <c r="FW48" i="8"/>
  <c r="GC48" i="8"/>
  <c r="GO48" i="8"/>
  <c r="MI48" i="8"/>
  <c r="MH48" i="8"/>
  <c r="FS48" i="8"/>
  <c r="FV48" i="8"/>
  <c r="FX48" i="8"/>
  <c r="GI48" i="8"/>
  <c r="MG48" i="8"/>
  <c r="MF48" i="8"/>
  <c r="FT48" i="8"/>
  <c r="FU48" i="8"/>
  <c r="FY48" i="8"/>
  <c r="FZ48" i="8"/>
  <c r="ME48" i="8"/>
  <c r="MD48" i="8"/>
  <c r="FM48" i="8"/>
  <c r="FO48" i="8"/>
  <c r="FP48" i="8"/>
  <c r="FQ48" i="8"/>
  <c r="FR48" i="8"/>
  <c r="GD48" i="8"/>
  <c r="GN48" i="8"/>
  <c r="GP48" i="8"/>
  <c r="GQ48" i="8"/>
  <c r="MC48" i="8"/>
  <c r="MB48" i="8"/>
  <c r="GA48" i="8"/>
  <c r="GB48" i="8"/>
  <c r="GE48" i="8"/>
  <c r="GF48" i="8"/>
  <c r="GG48" i="8"/>
  <c r="GH48" i="8"/>
  <c r="GJ48" i="8"/>
  <c r="GK48" i="8"/>
  <c r="GL48" i="8"/>
  <c r="GM48" i="8"/>
  <c r="MA48" i="8"/>
  <c r="LZ48" i="8"/>
  <c r="LY48" i="8"/>
  <c r="LX48" i="8"/>
  <c r="LW48" i="8"/>
  <c r="LV48" i="8"/>
  <c r="HP47" i="8"/>
  <c r="HQ47" i="8"/>
  <c r="HR47" i="8"/>
  <c r="HS47" i="8"/>
  <c r="HT47" i="8"/>
  <c r="HU47" i="8"/>
  <c r="HV47" i="8"/>
  <c r="HW47" i="8"/>
  <c r="HX47" i="8"/>
  <c r="HY47" i="8"/>
  <c r="HZ47" i="8"/>
  <c r="IA47" i="8"/>
  <c r="IB47" i="8"/>
  <c r="IC47" i="8"/>
  <c r="ID47" i="8"/>
  <c r="MY47" i="8"/>
  <c r="MX47" i="8"/>
  <c r="KL47" i="8"/>
  <c r="KM47" i="8"/>
  <c r="KN47" i="8"/>
  <c r="KO47" i="8"/>
  <c r="KP47" i="8"/>
  <c r="KQ47" i="8"/>
  <c r="KR47" i="8"/>
  <c r="KS47" i="8"/>
  <c r="KT47" i="8"/>
  <c r="KU47" i="8"/>
  <c r="KV47" i="8"/>
  <c r="KW47" i="8"/>
  <c r="KX47" i="8"/>
  <c r="KY47" i="8"/>
  <c r="KZ47" i="8"/>
  <c r="LA47" i="8"/>
  <c r="LB47" i="8"/>
  <c r="LC47" i="8"/>
  <c r="LD47" i="8"/>
  <c r="LE47" i="8"/>
  <c r="LF47" i="8"/>
  <c r="LG47" i="8"/>
  <c r="LH47" i="8"/>
  <c r="LI47" i="8"/>
  <c r="LJ47" i="8"/>
  <c r="LK47" i="8"/>
  <c r="LL47" i="8"/>
  <c r="LM47" i="8"/>
  <c r="LN47" i="8"/>
  <c r="LO47" i="8"/>
  <c r="LP47" i="8"/>
  <c r="LQ47" i="8"/>
  <c r="LR47" i="8"/>
  <c r="LS47" i="8"/>
  <c r="LT47" i="8"/>
  <c r="LU47" i="8"/>
  <c r="MW47" i="8"/>
  <c r="MV47" i="8"/>
  <c r="JI47" i="8"/>
  <c r="JJ47" i="8"/>
  <c r="JK47" i="8"/>
  <c r="JL47" i="8"/>
  <c r="JM47" i="8"/>
  <c r="KD47" i="8"/>
  <c r="KE47" i="8"/>
  <c r="KF47" i="8"/>
  <c r="KG47" i="8"/>
  <c r="KH47" i="8"/>
  <c r="KI47" i="8"/>
  <c r="KJ47" i="8"/>
  <c r="KK47" i="8"/>
  <c r="MU47" i="8"/>
  <c r="MT47" i="8"/>
  <c r="JG47" i="8"/>
  <c r="JH47" i="8"/>
  <c r="JT47" i="8"/>
  <c r="JU47" i="8"/>
  <c r="JV47" i="8"/>
  <c r="JW47" i="8"/>
  <c r="JX47" i="8"/>
  <c r="JY47" i="8"/>
  <c r="JZ47" i="8"/>
  <c r="KA47" i="8"/>
  <c r="KB47" i="8"/>
  <c r="KC47" i="8"/>
  <c r="MS47" i="8"/>
  <c r="MR47" i="8"/>
  <c r="IY47" i="8"/>
  <c r="IZ47" i="8"/>
  <c r="JA47" i="8"/>
  <c r="JB47" i="8"/>
  <c r="JC47" i="8"/>
  <c r="JD47" i="8"/>
  <c r="JE47" i="8"/>
  <c r="JF47" i="8"/>
  <c r="JN47" i="8"/>
  <c r="JO47" i="8"/>
  <c r="JP47" i="8"/>
  <c r="JQ47" i="8"/>
  <c r="JR47" i="8"/>
  <c r="JS47" i="8"/>
  <c r="MQ47" i="8"/>
  <c r="MP47" i="8"/>
  <c r="IE47" i="8"/>
  <c r="IF47" i="8"/>
  <c r="IG47" i="8"/>
  <c r="IH47" i="8"/>
  <c r="II47" i="8"/>
  <c r="IJ47" i="8"/>
  <c r="IK47" i="8"/>
  <c r="IL47" i="8"/>
  <c r="IM47" i="8"/>
  <c r="IN47" i="8"/>
  <c r="IO47" i="8"/>
  <c r="IP47" i="8"/>
  <c r="IQ47" i="8"/>
  <c r="IR47" i="8"/>
  <c r="IS47" i="8"/>
  <c r="IT47" i="8"/>
  <c r="IU47" i="8"/>
  <c r="IV47" i="8"/>
  <c r="IW47" i="8"/>
  <c r="IX47" i="8"/>
  <c r="MO47" i="8"/>
  <c r="MN47" i="8"/>
  <c r="HB47" i="8"/>
  <c r="HC47" i="8"/>
  <c r="HD47" i="8"/>
  <c r="HE47" i="8"/>
  <c r="HF47" i="8"/>
  <c r="HG47" i="8"/>
  <c r="HH47" i="8"/>
  <c r="HI47" i="8"/>
  <c r="HJ47" i="8"/>
  <c r="HK47" i="8"/>
  <c r="HL47" i="8"/>
  <c r="HM47" i="8"/>
  <c r="HN47" i="8"/>
  <c r="HO47" i="8"/>
  <c r="MM47" i="8"/>
  <c r="ML47" i="8"/>
  <c r="GR47" i="8"/>
  <c r="GS47" i="8"/>
  <c r="GT47" i="8"/>
  <c r="GU47" i="8"/>
  <c r="GV47" i="8"/>
  <c r="GW47" i="8"/>
  <c r="GX47" i="8"/>
  <c r="GY47" i="8"/>
  <c r="GZ47" i="8"/>
  <c r="HA47" i="8"/>
  <c r="MK47" i="8"/>
  <c r="MJ47" i="8"/>
  <c r="FN47" i="8"/>
  <c r="FW47" i="8"/>
  <c r="GC47" i="8"/>
  <c r="GO47" i="8"/>
  <c r="MI47" i="8"/>
  <c r="MH47" i="8"/>
  <c r="FS47" i="8"/>
  <c r="FV47" i="8"/>
  <c r="FX47" i="8"/>
  <c r="GI47" i="8"/>
  <c r="MG47" i="8"/>
  <c r="MF47" i="8"/>
  <c r="FT47" i="8"/>
  <c r="FU47" i="8"/>
  <c r="FY47" i="8"/>
  <c r="FZ47" i="8"/>
  <c r="ME47" i="8"/>
  <c r="MD47" i="8"/>
  <c r="FM47" i="8"/>
  <c r="FO47" i="8"/>
  <c r="FP47" i="8"/>
  <c r="FQ47" i="8"/>
  <c r="FR47" i="8"/>
  <c r="GD47" i="8"/>
  <c r="GN47" i="8"/>
  <c r="GP47" i="8"/>
  <c r="GQ47" i="8"/>
  <c r="MC47" i="8"/>
  <c r="MB47" i="8"/>
  <c r="GA47" i="8"/>
  <c r="GB47" i="8"/>
  <c r="GE47" i="8"/>
  <c r="GF47" i="8"/>
  <c r="GG47" i="8"/>
  <c r="GH47" i="8"/>
  <c r="GJ47" i="8"/>
  <c r="GK47" i="8"/>
  <c r="GL47" i="8"/>
  <c r="GM47" i="8"/>
  <c r="MA47" i="8"/>
  <c r="LZ47" i="8"/>
  <c r="LY47" i="8"/>
  <c r="LX47" i="8"/>
  <c r="LW47" i="8"/>
  <c r="LV47" i="8"/>
  <c r="HP42" i="8"/>
  <c r="HQ42" i="8"/>
  <c r="HR42" i="8"/>
  <c r="HS42" i="8"/>
  <c r="HT42" i="8"/>
  <c r="HU42" i="8"/>
  <c r="HV42" i="8"/>
  <c r="HW42" i="8"/>
  <c r="HX42" i="8"/>
  <c r="HY42" i="8"/>
  <c r="HZ42" i="8"/>
  <c r="IA42" i="8"/>
  <c r="IB42" i="8"/>
  <c r="IC42" i="8"/>
  <c r="ID42" i="8"/>
  <c r="MY42" i="8"/>
  <c r="MX42" i="8"/>
  <c r="KL42" i="8"/>
  <c r="KM42" i="8"/>
  <c r="KN42" i="8"/>
  <c r="KO42" i="8"/>
  <c r="KP42" i="8"/>
  <c r="KQ42" i="8"/>
  <c r="KR42" i="8"/>
  <c r="KS42" i="8"/>
  <c r="KT42" i="8"/>
  <c r="KU42" i="8"/>
  <c r="KV42" i="8"/>
  <c r="KW42" i="8"/>
  <c r="KX42" i="8"/>
  <c r="KY42" i="8"/>
  <c r="KZ42" i="8"/>
  <c r="LA42" i="8"/>
  <c r="LB42" i="8"/>
  <c r="LC42" i="8"/>
  <c r="LD42" i="8"/>
  <c r="LE42" i="8"/>
  <c r="LF42" i="8"/>
  <c r="LG42" i="8"/>
  <c r="LH42" i="8"/>
  <c r="LI42" i="8"/>
  <c r="LJ42" i="8"/>
  <c r="LK42" i="8"/>
  <c r="LL42" i="8"/>
  <c r="LM42" i="8"/>
  <c r="LN42" i="8"/>
  <c r="LO42" i="8"/>
  <c r="LP42" i="8"/>
  <c r="LQ42" i="8"/>
  <c r="LR42" i="8"/>
  <c r="LS42" i="8"/>
  <c r="LT42" i="8"/>
  <c r="LU42" i="8"/>
  <c r="MW42" i="8"/>
  <c r="MV42" i="8"/>
  <c r="JI42" i="8"/>
  <c r="JJ42" i="8"/>
  <c r="JK42" i="8"/>
  <c r="JL42" i="8"/>
  <c r="JM42" i="8"/>
  <c r="KD42" i="8"/>
  <c r="KE42" i="8"/>
  <c r="KF42" i="8"/>
  <c r="KG42" i="8"/>
  <c r="KH42" i="8"/>
  <c r="KI42" i="8"/>
  <c r="KJ42" i="8"/>
  <c r="KK42" i="8"/>
  <c r="MU42" i="8"/>
  <c r="MT42" i="8"/>
  <c r="JG42" i="8"/>
  <c r="JH42" i="8"/>
  <c r="JT42" i="8"/>
  <c r="JU42" i="8"/>
  <c r="JV42" i="8"/>
  <c r="JW42" i="8"/>
  <c r="JX42" i="8"/>
  <c r="JY42" i="8"/>
  <c r="JZ42" i="8"/>
  <c r="KA42" i="8"/>
  <c r="KB42" i="8"/>
  <c r="KC42" i="8"/>
  <c r="MS42" i="8"/>
  <c r="MR42" i="8"/>
  <c r="IY42" i="8"/>
  <c r="IZ42" i="8"/>
  <c r="JA42" i="8"/>
  <c r="JB42" i="8"/>
  <c r="JC42" i="8"/>
  <c r="JD42" i="8"/>
  <c r="JE42" i="8"/>
  <c r="JF42" i="8"/>
  <c r="JN42" i="8"/>
  <c r="JO42" i="8"/>
  <c r="JP42" i="8"/>
  <c r="JQ42" i="8"/>
  <c r="JR42" i="8"/>
  <c r="JS42" i="8"/>
  <c r="MQ42" i="8"/>
  <c r="MP42" i="8"/>
  <c r="IE42" i="8"/>
  <c r="IF42" i="8"/>
  <c r="IG42" i="8"/>
  <c r="IH42" i="8"/>
  <c r="II42" i="8"/>
  <c r="IJ42" i="8"/>
  <c r="IK42" i="8"/>
  <c r="IL42" i="8"/>
  <c r="IM42" i="8"/>
  <c r="IN42" i="8"/>
  <c r="IO42" i="8"/>
  <c r="IP42" i="8"/>
  <c r="IQ42" i="8"/>
  <c r="IR42" i="8"/>
  <c r="IS42" i="8"/>
  <c r="IT42" i="8"/>
  <c r="IU42" i="8"/>
  <c r="IV42" i="8"/>
  <c r="IW42" i="8"/>
  <c r="IX42" i="8"/>
  <c r="MO42" i="8"/>
  <c r="MN42" i="8"/>
  <c r="HB42" i="8"/>
  <c r="HC42" i="8"/>
  <c r="HD42" i="8"/>
  <c r="HE42" i="8"/>
  <c r="HF42" i="8"/>
  <c r="HG42" i="8"/>
  <c r="HH42" i="8"/>
  <c r="HI42" i="8"/>
  <c r="HJ42" i="8"/>
  <c r="HK42" i="8"/>
  <c r="HL42" i="8"/>
  <c r="HM42" i="8"/>
  <c r="HN42" i="8"/>
  <c r="HO42" i="8"/>
  <c r="MM42" i="8"/>
  <c r="ML42" i="8"/>
  <c r="GR42" i="8"/>
  <c r="GS42" i="8"/>
  <c r="GT42" i="8"/>
  <c r="GU42" i="8"/>
  <c r="GV42" i="8"/>
  <c r="GW42" i="8"/>
  <c r="GX42" i="8"/>
  <c r="GY42" i="8"/>
  <c r="GZ42" i="8"/>
  <c r="HA42" i="8"/>
  <c r="MK42" i="8"/>
  <c r="MJ42" i="8"/>
  <c r="FN42" i="8"/>
  <c r="FW42" i="8"/>
  <c r="GC42" i="8"/>
  <c r="GO42" i="8"/>
  <c r="MI42" i="8"/>
  <c r="MH42" i="8"/>
  <c r="FS42" i="8"/>
  <c r="FV42" i="8"/>
  <c r="FX42" i="8"/>
  <c r="GI42" i="8"/>
  <c r="MG42" i="8"/>
  <c r="MF42" i="8"/>
  <c r="FT42" i="8"/>
  <c r="FU42" i="8"/>
  <c r="FY42" i="8"/>
  <c r="FZ42" i="8"/>
  <c r="ME42" i="8"/>
  <c r="MD42" i="8"/>
  <c r="FM42" i="8"/>
  <c r="FO42" i="8"/>
  <c r="FP42" i="8"/>
  <c r="FQ42" i="8"/>
  <c r="FR42" i="8"/>
  <c r="GD42" i="8"/>
  <c r="GN42" i="8"/>
  <c r="GP42" i="8"/>
  <c r="GQ42" i="8"/>
  <c r="MC42" i="8"/>
  <c r="MB42" i="8"/>
  <c r="GA42" i="8"/>
  <c r="GB42" i="8"/>
  <c r="GE42" i="8"/>
  <c r="GF42" i="8"/>
  <c r="GG42" i="8"/>
  <c r="GH42" i="8"/>
  <c r="GJ42" i="8"/>
  <c r="GK42" i="8"/>
  <c r="GL42" i="8"/>
  <c r="GM42" i="8"/>
  <c r="MA42" i="8"/>
  <c r="LZ42" i="8"/>
  <c r="LY42" i="8"/>
  <c r="LX42" i="8"/>
  <c r="LW42" i="8"/>
  <c r="LV42" i="8"/>
  <c r="HP41" i="8"/>
  <c r="HQ41" i="8"/>
  <c r="HR41" i="8"/>
  <c r="HS41" i="8"/>
  <c r="HT41" i="8"/>
  <c r="HU41" i="8"/>
  <c r="HV41" i="8"/>
  <c r="HW41" i="8"/>
  <c r="HX41" i="8"/>
  <c r="HY41" i="8"/>
  <c r="HZ41" i="8"/>
  <c r="IA41" i="8"/>
  <c r="IB41" i="8"/>
  <c r="IC41" i="8"/>
  <c r="ID41" i="8"/>
  <c r="MY41" i="8"/>
  <c r="MX41" i="8"/>
  <c r="KL41" i="8"/>
  <c r="KM41" i="8"/>
  <c r="KN41" i="8"/>
  <c r="KO41" i="8"/>
  <c r="KP41" i="8"/>
  <c r="KQ41" i="8"/>
  <c r="KR41" i="8"/>
  <c r="KS41" i="8"/>
  <c r="KT41" i="8"/>
  <c r="KU41" i="8"/>
  <c r="KV41" i="8"/>
  <c r="KW41" i="8"/>
  <c r="KX41" i="8"/>
  <c r="KY41" i="8"/>
  <c r="KZ41" i="8"/>
  <c r="LA41" i="8"/>
  <c r="LB41" i="8"/>
  <c r="LC41" i="8"/>
  <c r="LD41" i="8"/>
  <c r="LE41" i="8"/>
  <c r="LF41" i="8"/>
  <c r="LG41" i="8"/>
  <c r="LH41" i="8"/>
  <c r="LI41" i="8"/>
  <c r="LJ41" i="8"/>
  <c r="LK41" i="8"/>
  <c r="LL41" i="8"/>
  <c r="LM41" i="8"/>
  <c r="LN41" i="8"/>
  <c r="LO41" i="8"/>
  <c r="LP41" i="8"/>
  <c r="LQ41" i="8"/>
  <c r="LR41" i="8"/>
  <c r="LS41" i="8"/>
  <c r="LT41" i="8"/>
  <c r="LU41" i="8"/>
  <c r="MW41" i="8"/>
  <c r="MV41" i="8"/>
  <c r="JI41" i="8"/>
  <c r="JJ41" i="8"/>
  <c r="JK41" i="8"/>
  <c r="JL41" i="8"/>
  <c r="JM41" i="8"/>
  <c r="KD41" i="8"/>
  <c r="KE41" i="8"/>
  <c r="KF41" i="8"/>
  <c r="KG41" i="8"/>
  <c r="KH41" i="8"/>
  <c r="KI41" i="8"/>
  <c r="KJ41" i="8"/>
  <c r="KK41" i="8"/>
  <c r="MU41" i="8"/>
  <c r="MT41" i="8"/>
  <c r="JG41" i="8"/>
  <c r="JH41" i="8"/>
  <c r="JT41" i="8"/>
  <c r="JU41" i="8"/>
  <c r="JV41" i="8"/>
  <c r="JW41" i="8"/>
  <c r="JX41" i="8"/>
  <c r="JY41" i="8"/>
  <c r="JZ41" i="8"/>
  <c r="KA41" i="8"/>
  <c r="KB41" i="8"/>
  <c r="KC41" i="8"/>
  <c r="MS41" i="8"/>
  <c r="MR41" i="8"/>
  <c r="IY41" i="8"/>
  <c r="IZ41" i="8"/>
  <c r="JA41" i="8"/>
  <c r="JB41" i="8"/>
  <c r="JC41" i="8"/>
  <c r="JD41" i="8"/>
  <c r="JE41" i="8"/>
  <c r="JF41" i="8"/>
  <c r="JN41" i="8"/>
  <c r="JO41" i="8"/>
  <c r="JP41" i="8"/>
  <c r="JQ41" i="8"/>
  <c r="JR41" i="8"/>
  <c r="JS41" i="8"/>
  <c r="MQ41" i="8"/>
  <c r="MP41" i="8"/>
  <c r="IE41" i="8"/>
  <c r="IF41" i="8"/>
  <c r="IG41" i="8"/>
  <c r="IH41" i="8"/>
  <c r="II41" i="8"/>
  <c r="IJ41" i="8"/>
  <c r="IK41" i="8"/>
  <c r="IL41" i="8"/>
  <c r="IM41" i="8"/>
  <c r="IN41" i="8"/>
  <c r="IO41" i="8"/>
  <c r="IP41" i="8"/>
  <c r="IQ41" i="8"/>
  <c r="IR41" i="8"/>
  <c r="IS41" i="8"/>
  <c r="IT41" i="8"/>
  <c r="IU41" i="8"/>
  <c r="IV41" i="8"/>
  <c r="IW41" i="8"/>
  <c r="IX41" i="8"/>
  <c r="MO41" i="8"/>
  <c r="MN41" i="8"/>
  <c r="HB41" i="8"/>
  <c r="HC41" i="8"/>
  <c r="HD41" i="8"/>
  <c r="HE41" i="8"/>
  <c r="HF41" i="8"/>
  <c r="HG41" i="8"/>
  <c r="HH41" i="8"/>
  <c r="HI41" i="8"/>
  <c r="HJ41" i="8"/>
  <c r="HK41" i="8"/>
  <c r="HL41" i="8"/>
  <c r="HM41" i="8"/>
  <c r="HN41" i="8"/>
  <c r="HO41" i="8"/>
  <c r="MM41" i="8"/>
  <c r="ML41" i="8"/>
  <c r="GR41" i="8"/>
  <c r="GS41" i="8"/>
  <c r="GT41" i="8"/>
  <c r="GU41" i="8"/>
  <c r="GV41" i="8"/>
  <c r="GW41" i="8"/>
  <c r="GX41" i="8"/>
  <c r="GY41" i="8"/>
  <c r="GZ41" i="8"/>
  <c r="HA41" i="8"/>
  <c r="MK41" i="8"/>
  <c r="MJ41" i="8"/>
  <c r="FN41" i="8"/>
  <c r="FW41" i="8"/>
  <c r="GC41" i="8"/>
  <c r="GO41" i="8"/>
  <c r="MI41" i="8"/>
  <c r="MH41" i="8"/>
  <c r="FS41" i="8"/>
  <c r="FV41" i="8"/>
  <c r="FX41" i="8"/>
  <c r="GI41" i="8"/>
  <c r="MG41" i="8"/>
  <c r="MF41" i="8"/>
  <c r="FT41" i="8"/>
  <c r="FU41" i="8"/>
  <c r="FY41" i="8"/>
  <c r="FZ41" i="8"/>
  <c r="ME41" i="8"/>
  <c r="MD41" i="8"/>
  <c r="FM41" i="8"/>
  <c r="FO41" i="8"/>
  <c r="FP41" i="8"/>
  <c r="FQ41" i="8"/>
  <c r="FR41" i="8"/>
  <c r="GD41" i="8"/>
  <c r="GN41" i="8"/>
  <c r="GP41" i="8"/>
  <c r="GQ41" i="8"/>
  <c r="MC41" i="8"/>
  <c r="MB41" i="8"/>
  <c r="GA41" i="8"/>
  <c r="GB41" i="8"/>
  <c r="GE41" i="8"/>
  <c r="GF41" i="8"/>
  <c r="GG41" i="8"/>
  <c r="GH41" i="8"/>
  <c r="GJ41" i="8"/>
  <c r="GK41" i="8"/>
  <c r="GL41" i="8"/>
  <c r="GM41" i="8"/>
  <c r="MA41" i="8"/>
  <c r="LZ41" i="8"/>
  <c r="LY41" i="8"/>
  <c r="LX41" i="8"/>
  <c r="LW41" i="8"/>
  <c r="LV41" i="8"/>
  <c r="HP40" i="8"/>
  <c r="HQ40" i="8"/>
  <c r="HR40" i="8"/>
  <c r="HS40" i="8"/>
  <c r="HT40" i="8"/>
  <c r="HU40" i="8"/>
  <c r="HV40" i="8"/>
  <c r="HW40" i="8"/>
  <c r="HX40" i="8"/>
  <c r="HY40" i="8"/>
  <c r="HZ40" i="8"/>
  <c r="IA40" i="8"/>
  <c r="IB40" i="8"/>
  <c r="IC40" i="8"/>
  <c r="ID40" i="8"/>
  <c r="MY40" i="8"/>
  <c r="MX40" i="8"/>
  <c r="KL40" i="8"/>
  <c r="KM40" i="8"/>
  <c r="KN40" i="8"/>
  <c r="KO40" i="8"/>
  <c r="KP40" i="8"/>
  <c r="KQ40" i="8"/>
  <c r="KR40" i="8"/>
  <c r="KS40" i="8"/>
  <c r="KT40" i="8"/>
  <c r="KU40" i="8"/>
  <c r="KV40" i="8"/>
  <c r="KW40" i="8"/>
  <c r="KX40" i="8"/>
  <c r="KY40" i="8"/>
  <c r="KZ40" i="8"/>
  <c r="LA40" i="8"/>
  <c r="LB40" i="8"/>
  <c r="LC40" i="8"/>
  <c r="LD40" i="8"/>
  <c r="LE40" i="8"/>
  <c r="LF40" i="8"/>
  <c r="LG40" i="8"/>
  <c r="LH40" i="8"/>
  <c r="LI40" i="8"/>
  <c r="LJ40" i="8"/>
  <c r="LK40" i="8"/>
  <c r="LL40" i="8"/>
  <c r="LM40" i="8"/>
  <c r="LN40" i="8"/>
  <c r="LO40" i="8"/>
  <c r="LP40" i="8"/>
  <c r="LQ40" i="8"/>
  <c r="LR40" i="8"/>
  <c r="LS40" i="8"/>
  <c r="LT40" i="8"/>
  <c r="LU40" i="8"/>
  <c r="MW40" i="8"/>
  <c r="MV40" i="8"/>
  <c r="JI40" i="8"/>
  <c r="JJ40" i="8"/>
  <c r="JK40" i="8"/>
  <c r="JL40" i="8"/>
  <c r="JM40" i="8"/>
  <c r="KD40" i="8"/>
  <c r="KE40" i="8"/>
  <c r="KF40" i="8"/>
  <c r="KG40" i="8"/>
  <c r="KH40" i="8"/>
  <c r="KI40" i="8"/>
  <c r="KJ40" i="8"/>
  <c r="KK40" i="8"/>
  <c r="MU40" i="8"/>
  <c r="MT40" i="8"/>
  <c r="JG40" i="8"/>
  <c r="JH40" i="8"/>
  <c r="JT40" i="8"/>
  <c r="JU40" i="8"/>
  <c r="JV40" i="8"/>
  <c r="JW40" i="8"/>
  <c r="JX40" i="8"/>
  <c r="JY40" i="8"/>
  <c r="JZ40" i="8"/>
  <c r="KA40" i="8"/>
  <c r="KB40" i="8"/>
  <c r="KC40" i="8"/>
  <c r="MS40" i="8"/>
  <c r="MR40" i="8"/>
  <c r="IY40" i="8"/>
  <c r="IZ40" i="8"/>
  <c r="JA40" i="8"/>
  <c r="JB40" i="8"/>
  <c r="JC40" i="8"/>
  <c r="JD40" i="8"/>
  <c r="JE40" i="8"/>
  <c r="JF40" i="8"/>
  <c r="JN40" i="8"/>
  <c r="JO40" i="8"/>
  <c r="JP40" i="8"/>
  <c r="JQ40" i="8"/>
  <c r="JR40" i="8"/>
  <c r="JS40" i="8"/>
  <c r="MQ40" i="8"/>
  <c r="MP40" i="8"/>
  <c r="IE40" i="8"/>
  <c r="IF40" i="8"/>
  <c r="IG40" i="8"/>
  <c r="IH40" i="8"/>
  <c r="II40" i="8"/>
  <c r="IJ40" i="8"/>
  <c r="IK40" i="8"/>
  <c r="IL40" i="8"/>
  <c r="IM40" i="8"/>
  <c r="IN40" i="8"/>
  <c r="IO40" i="8"/>
  <c r="IP40" i="8"/>
  <c r="IQ40" i="8"/>
  <c r="IR40" i="8"/>
  <c r="IS40" i="8"/>
  <c r="IT40" i="8"/>
  <c r="IU40" i="8"/>
  <c r="IV40" i="8"/>
  <c r="IW40" i="8"/>
  <c r="IX40" i="8"/>
  <c r="MO40" i="8"/>
  <c r="MN40" i="8"/>
  <c r="HB40" i="8"/>
  <c r="HC40" i="8"/>
  <c r="HD40" i="8"/>
  <c r="HE40" i="8"/>
  <c r="HF40" i="8"/>
  <c r="HG40" i="8"/>
  <c r="HH40" i="8"/>
  <c r="HI40" i="8"/>
  <c r="HJ40" i="8"/>
  <c r="HK40" i="8"/>
  <c r="HL40" i="8"/>
  <c r="HM40" i="8"/>
  <c r="HN40" i="8"/>
  <c r="HO40" i="8"/>
  <c r="MM40" i="8"/>
  <c r="ML40" i="8"/>
  <c r="GR40" i="8"/>
  <c r="GS40" i="8"/>
  <c r="GT40" i="8"/>
  <c r="GU40" i="8"/>
  <c r="GV40" i="8"/>
  <c r="GW40" i="8"/>
  <c r="GX40" i="8"/>
  <c r="GY40" i="8"/>
  <c r="GZ40" i="8"/>
  <c r="HA40" i="8"/>
  <c r="MK40" i="8"/>
  <c r="MJ40" i="8"/>
  <c r="FN40" i="8"/>
  <c r="FW40" i="8"/>
  <c r="GC40" i="8"/>
  <c r="GO40" i="8"/>
  <c r="MI40" i="8"/>
  <c r="MH40" i="8"/>
  <c r="FS40" i="8"/>
  <c r="FV40" i="8"/>
  <c r="FX40" i="8"/>
  <c r="GI40" i="8"/>
  <c r="MG40" i="8"/>
  <c r="MF40" i="8"/>
  <c r="FT40" i="8"/>
  <c r="FU40" i="8"/>
  <c r="FY40" i="8"/>
  <c r="FZ40" i="8"/>
  <c r="ME40" i="8"/>
  <c r="MD40" i="8"/>
  <c r="FM40" i="8"/>
  <c r="FO40" i="8"/>
  <c r="FP40" i="8"/>
  <c r="FQ40" i="8"/>
  <c r="FR40" i="8"/>
  <c r="GD40" i="8"/>
  <c r="GN40" i="8"/>
  <c r="GP40" i="8"/>
  <c r="GQ40" i="8"/>
  <c r="MC40" i="8"/>
  <c r="MB40" i="8"/>
  <c r="GA40" i="8"/>
  <c r="GB40" i="8"/>
  <c r="GE40" i="8"/>
  <c r="GF40" i="8"/>
  <c r="GG40" i="8"/>
  <c r="GH40" i="8"/>
  <c r="GJ40" i="8"/>
  <c r="GK40" i="8"/>
  <c r="GL40" i="8"/>
  <c r="GM40" i="8"/>
  <c r="MA40" i="8"/>
  <c r="LZ40" i="8"/>
  <c r="LY40" i="8"/>
  <c r="LX40" i="8"/>
  <c r="LW40" i="8"/>
  <c r="LV40" i="8"/>
  <c r="HP38" i="8"/>
  <c r="HQ38" i="8"/>
  <c r="HR38" i="8"/>
  <c r="HS38" i="8"/>
  <c r="HT38" i="8"/>
  <c r="HU38" i="8"/>
  <c r="HV38" i="8"/>
  <c r="HW38" i="8"/>
  <c r="HX38" i="8"/>
  <c r="HY38" i="8"/>
  <c r="HZ38" i="8"/>
  <c r="IA38" i="8"/>
  <c r="IB38" i="8"/>
  <c r="IC38" i="8"/>
  <c r="ID38" i="8"/>
  <c r="MY38" i="8"/>
  <c r="MX38" i="8"/>
  <c r="KL38" i="8"/>
  <c r="KM38" i="8"/>
  <c r="KN38" i="8"/>
  <c r="KO38" i="8"/>
  <c r="KP38" i="8"/>
  <c r="KQ38" i="8"/>
  <c r="KR38" i="8"/>
  <c r="KS38" i="8"/>
  <c r="KT38" i="8"/>
  <c r="KU38" i="8"/>
  <c r="KV38" i="8"/>
  <c r="KW38" i="8"/>
  <c r="KX38" i="8"/>
  <c r="KY38" i="8"/>
  <c r="KZ38" i="8"/>
  <c r="LA38" i="8"/>
  <c r="LB38" i="8"/>
  <c r="LC38" i="8"/>
  <c r="LD38" i="8"/>
  <c r="LE38" i="8"/>
  <c r="LF38" i="8"/>
  <c r="LG38" i="8"/>
  <c r="LH38" i="8"/>
  <c r="LI38" i="8"/>
  <c r="LJ38" i="8"/>
  <c r="LK38" i="8"/>
  <c r="LL38" i="8"/>
  <c r="LM38" i="8"/>
  <c r="LN38" i="8"/>
  <c r="LO38" i="8"/>
  <c r="LP38" i="8"/>
  <c r="LQ38" i="8"/>
  <c r="LR38" i="8"/>
  <c r="LS38" i="8"/>
  <c r="LT38" i="8"/>
  <c r="LU38" i="8"/>
  <c r="MW38" i="8"/>
  <c r="MV38" i="8"/>
  <c r="JI38" i="8"/>
  <c r="JJ38" i="8"/>
  <c r="JK38" i="8"/>
  <c r="JL38" i="8"/>
  <c r="JM38" i="8"/>
  <c r="KD38" i="8"/>
  <c r="KE38" i="8"/>
  <c r="KF38" i="8"/>
  <c r="KG38" i="8"/>
  <c r="KH38" i="8"/>
  <c r="KI38" i="8"/>
  <c r="KJ38" i="8"/>
  <c r="KK38" i="8"/>
  <c r="MU38" i="8"/>
  <c r="MT38" i="8"/>
  <c r="JG38" i="8"/>
  <c r="JH38" i="8"/>
  <c r="JT38" i="8"/>
  <c r="JU38" i="8"/>
  <c r="JV38" i="8"/>
  <c r="JW38" i="8"/>
  <c r="JX38" i="8"/>
  <c r="JY38" i="8"/>
  <c r="JZ38" i="8"/>
  <c r="KA38" i="8"/>
  <c r="KB38" i="8"/>
  <c r="KC38" i="8"/>
  <c r="MS38" i="8"/>
  <c r="MR38" i="8"/>
  <c r="IY38" i="8"/>
  <c r="IZ38" i="8"/>
  <c r="JA38" i="8"/>
  <c r="JB38" i="8"/>
  <c r="JC38" i="8"/>
  <c r="JD38" i="8"/>
  <c r="JE38" i="8"/>
  <c r="JF38" i="8"/>
  <c r="JN38" i="8"/>
  <c r="JO38" i="8"/>
  <c r="JP38" i="8"/>
  <c r="JQ38" i="8"/>
  <c r="JR38" i="8"/>
  <c r="JS38" i="8"/>
  <c r="MQ38" i="8"/>
  <c r="MP38" i="8"/>
  <c r="IE38" i="8"/>
  <c r="IF38" i="8"/>
  <c r="IG38" i="8"/>
  <c r="IH38" i="8"/>
  <c r="II38" i="8"/>
  <c r="IJ38" i="8"/>
  <c r="IK38" i="8"/>
  <c r="IL38" i="8"/>
  <c r="IM38" i="8"/>
  <c r="IN38" i="8"/>
  <c r="IO38" i="8"/>
  <c r="IP38" i="8"/>
  <c r="IQ38" i="8"/>
  <c r="IR38" i="8"/>
  <c r="IS38" i="8"/>
  <c r="IT38" i="8"/>
  <c r="IU38" i="8"/>
  <c r="IV38" i="8"/>
  <c r="IW38" i="8"/>
  <c r="IX38" i="8"/>
  <c r="MO38" i="8"/>
  <c r="MN38" i="8"/>
  <c r="HB38" i="8"/>
  <c r="HC38" i="8"/>
  <c r="HD38" i="8"/>
  <c r="HE38" i="8"/>
  <c r="HF38" i="8"/>
  <c r="HG38" i="8"/>
  <c r="HH38" i="8"/>
  <c r="HI38" i="8"/>
  <c r="HJ38" i="8"/>
  <c r="HK38" i="8"/>
  <c r="HL38" i="8"/>
  <c r="HM38" i="8"/>
  <c r="HN38" i="8"/>
  <c r="HO38" i="8"/>
  <c r="MM38" i="8"/>
  <c r="ML38" i="8"/>
  <c r="GR38" i="8"/>
  <c r="GS38" i="8"/>
  <c r="GT38" i="8"/>
  <c r="GU38" i="8"/>
  <c r="GV38" i="8"/>
  <c r="GW38" i="8"/>
  <c r="GX38" i="8"/>
  <c r="GY38" i="8"/>
  <c r="GZ38" i="8"/>
  <c r="HA38" i="8"/>
  <c r="MK38" i="8"/>
  <c r="MJ38" i="8"/>
  <c r="FN38" i="8"/>
  <c r="FW38" i="8"/>
  <c r="GC38" i="8"/>
  <c r="GO38" i="8"/>
  <c r="MI38" i="8"/>
  <c r="MH38" i="8"/>
  <c r="FS38" i="8"/>
  <c r="FV38" i="8"/>
  <c r="FX38" i="8"/>
  <c r="GI38" i="8"/>
  <c r="MG38" i="8"/>
  <c r="MF38" i="8"/>
  <c r="FT38" i="8"/>
  <c r="FU38" i="8"/>
  <c r="FY38" i="8"/>
  <c r="FZ38" i="8"/>
  <c r="ME38" i="8"/>
  <c r="MD38" i="8"/>
  <c r="FM38" i="8"/>
  <c r="FO38" i="8"/>
  <c r="FP38" i="8"/>
  <c r="FQ38" i="8"/>
  <c r="FR38" i="8"/>
  <c r="GD38" i="8"/>
  <c r="GN38" i="8"/>
  <c r="GP38" i="8"/>
  <c r="GQ38" i="8"/>
  <c r="MC38" i="8"/>
  <c r="MB38" i="8"/>
  <c r="GA38" i="8"/>
  <c r="GB38" i="8"/>
  <c r="GE38" i="8"/>
  <c r="GF38" i="8"/>
  <c r="GG38" i="8"/>
  <c r="GH38" i="8"/>
  <c r="GJ38" i="8"/>
  <c r="GK38" i="8"/>
  <c r="GL38" i="8"/>
  <c r="GM38" i="8"/>
  <c r="MA38" i="8"/>
  <c r="LZ38" i="8"/>
  <c r="LY38" i="8"/>
  <c r="LX38" i="8"/>
  <c r="LW38" i="8"/>
  <c r="LV38" i="8"/>
  <c r="HP36" i="8"/>
  <c r="HQ36" i="8"/>
  <c r="HR36" i="8"/>
  <c r="HS36" i="8"/>
  <c r="HT36" i="8"/>
  <c r="HU36" i="8"/>
  <c r="HV36" i="8"/>
  <c r="HW36" i="8"/>
  <c r="HX36" i="8"/>
  <c r="HY36" i="8"/>
  <c r="HZ36" i="8"/>
  <c r="IA36" i="8"/>
  <c r="IB36" i="8"/>
  <c r="IC36" i="8"/>
  <c r="ID36" i="8"/>
  <c r="MY36" i="8"/>
  <c r="MX36" i="8"/>
  <c r="KL36" i="8"/>
  <c r="KM36" i="8"/>
  <c r="KN36" i="8"/>
  <c r="KO36" i="8"/>
  <c r="KP36" i="8"/>
  <c r="KQ36" i="8"/>
  <c r="KR36" i="8"/>
  <c r="KS36" i="8"/>
  <c r="KT36" i="8"/>
  <c r="KU36" i="8"/>
  <c r="KV36" i="8"/>
  <c r="KW36" i="8"/>
  <c r="KX36" i="8"/>
  <c r="KY36" i="8"/>
  <c r="KZ36" i="8"/>
  <c r="LA36" i="8"/>
  <c r="LB36" i="8"/>
  <c r="LC36" i="8"/>
  <c r="LD36" i="8"/>
  <c r="LE36" i="8"/>
  <c r="LF36" i="8"/>
  <c r="LG36" i="8"/>
  <c r="LH36" i="8"/>
  <c r="LI36" i="8"/>
  <c r="LJ36" i="8"/>
  <c r="LK36" i="8"/>
  <c r="LL36" i="8"/>
  <c r="LM36" i="8"/>
  <c r="LN36" i="8"/>
  <c r="LO36" i="8"/>
  <c r="LP36" i="8"/>
  <c r="LQ36" i="8"/>
  <c r="LR36" i="8"/>
  <c r="LS36" i="8"/>
  <c r="LT36" i="8"/>
  <c r="LU36" i="8"/>
  <c r="MW36" i="8"/>
  <c r="MV36" i="8"/>
  <c r="JI36" i="8"/>
  <c r="JJ36" i="8"/>
  <c r="JK36" i="8"/>
  <c r="JL36" i="8"/>
  <c r="JM36" i="8"/>
  <c r="KD36" i="8"/>
  <c r="KE36" i="8"/>
  <c r="KF36" i="8"/>
  <c r="KG36" i="8"/>
  <c r="KH36" i="8"/>
  <c r="KI36" i="8"/>
  <c r="KJ36" i="8"/>
  <c r="KK36" i="8"/>
  <c r="MU36" i="8"/>
  <c r="MT36" i="8"/>
  <c r="JG36" i="8"/>
  <c r="JH36" i="8"/>
  <c r="JT36" i="8"/>
  <c r="JU36" i="8"/>
  <c r="JV36" i="8"/>
  <c r="JW36" i="8"/>
  <c r="JX36" i="8"/>
  <c r="JY36" i="8"/>
  <c r="JZ36" i="8"/>
  <c r="KA36" i="8"/>
  <c r="KB36" i="8"/>
  <c r="KC36" i="8"/>
  <c r="MS36" i="8"/>
  <c r="MR36" i="8"/>
  <c r="IY36" i="8"/>
  <c r="IZ36" i="8"/>
  <c r="JA36" i="8"/>
  <c r="JB36" i="8"/>
  <c r="JC36" i="8"/>
  <c r="JD36" i="8"/>
  <c r="JE36" i="8"/>
  <c r="JF36" i="8"/>
  <c r="JN36" i="8"/>
  <c r="JO36" i="8"/>
  <c r="JP36" i="8"/>
  <c r="JQ36" i="8"/>
  <c r="JR36" i="8"/>
  <c r="JS36" i="8"/>
  <c r="MQ36" i="8"/>
  <c r="MP36" i="8"/>
  <c r="IE36" i="8"/>
  <c r="IF36" i="8"/>
  <c r="IG36" i="8"/>
  <c r="IH36" i="8"/>
  <c r="II36" i="8"/>
  <c r="IJ36" i="8"/>
  <c r="IK36" i="8"/>
  <c r="IL36" i="8"/>
  <c r="IM36" i="8"/>
  <c r="IN36" i="8"/>
  <c r="IO36" i="8"/>
  <c r="IP36" i="8"/>
  <c r="IQ36" i="8"/>
  <c r="IR36" i="8"/>
  <c r="IS36" i="8"/>
  <c r="IT36" i="8"/>
  <c r="IU36" i="8"/>
  <c r="IV36" i="8"/>
  <c r="IW36" i="8"/>
  <c r="IX36" i="8"/>
  <c r="MO36" i="8"/>
  <c r="MN36" i="8"/>
  <c r="HB36" i="8"/>
  <c r="HC36" i="8"/>
  <c r="HD36" i="8"/>
  <c r="HE36" i="8"/>
  <c r="HF36" i="8"/>
  <c r="HG36" i="8"/>
  <c r="HH36" i="8"/>
  <c r="HI36" i="8"/>
  <c r="HJ36" i="8"/>
  <c r="HK36" i="8"/>
  <c r="HL36" i="8"/>
  <c r="HM36" i="8"/>
  <c r="HN36" i="8"/>
  <c r="HO36" i="8"/>
  <c r="MM36" i="8"/>
  <c r="ML36" i="8"/>
  <c r="GR36" i="8"/>
  <c r="GS36" i="8"/>
  <c r="GT36" i="8"/>
  <c r="GU36" i="8"/>
  <c r="GV36" i="8"/>
  <c r="GW36" i="8"/>
  <c r="GX36" i="8"/>
  <c r="GY36" i="8"/>
  <c r="GZ36" i="8"/>
  <c r="HA36" i="8"/>
  <c r="MK36" i="8"/>
  <c r="MJ36" i="8"/>
  <c r="FN36" i="8"/>
  <c r="FW36" i="8"/>
  <c r="GC36" i="8"/>
  <c r="GO36" i="8"/>
  <c r="MI36" i="8"/>
  <c r="MH36" i="8"/>
  <c r="FS36" i="8"/>
  <c r="FV36" i="8"/>
  <c r="FX36" i="8"/>
  <c r="GI36" i="8"/>
  <c r="MG36" i="8"/>
  <c r="MF36" i="8"/>
  <c r="FT36" i="8"/>
  <c r="FU36" i="8"/>
  <c r="FY36" i="8"/>
  <c r="FZ36" i="8"/>
  <c r="ME36" i="8"/>
  <c r="MD36" i="8"/>
  <c r="FM36" i="8"/>
  <c r="FO36" i="8"/>
  <c r="FP36" i="8"/>
  <c r="FQ36" i="8"/>
  <c r="FR36" i="8"/>
  <c r="GD36" i="8"/>
  <c r="GN36" i="8"/>
  <c r="GP36" i="8"/>
  <c r="GQ36" i="8"/>
  <c r="MC36" i="8"/>
  <c r="MB36" i="8"/>
  <c r="GA36" i="8"/>
  <c r="GB36" i="8"/>
  <c r="GE36" i="8"/>
  <c r="GF36" i="8"/>
  <c r="GG36" i="8"/>
  <c r="GH36" i="8"/>
  <c r="GJ36" i="8"/>
  <c r="GK36" i="8"/>
  <c r="GL36" i="8"/>
  <c r="GM36" i="8"/>
  <c r="MA36" i="8"/>
  <c r="LZ36" i="8"/>
  <c r="LY36" i="8"/>
  <c r="LX36" i="8"/>
  <c r="LW36" i="8"/>
  <c r="LV36" i="8"/>
  <c r="HP35" i="8"/>
  <c r="HQ35" i="8"/>
  <c r="HR35" i="8"/>
  <c r="HS35" i="8"/>
  <c r="HT35" i="8"/>
  <c r="HU35" i="8"/>
  <c r="HV35" i="8"/>
  <c r="HW35" i="8"/>
  <c r="HX35" i="8"/>
  <c r="HY35" i="8"/>
  <c r="HZ35" i="8"/>
  <c r="IA35" i="8"/>
  <c r="IB35" i="8"/>
  <c r="IC35" i="8"/>
  <c r="ID35" i="8"/>
  <c r="MY35" i="8"/>
  <c r="MX35" i="8"/>
  <c r="KL35" i="8"/>
  <c r="KM35" i="8"/>
  <c r="KN35" i="8"/>
  <c r="KO35" i="8"/>
  <c r="KP35" i="8"/>
  <c r="KQ35" i="8"/>
  <c r="KR35" i="8"/>
  <c r="KS35" i="8"/>
  <c r="KT35" i="8"/>
  <c r="KU35" i="8"/>
  <c r="KV35" i="8"/>
  <c r="KW35" i="8"/>
  <c r="KX35" i="8"/>
  <c r="KY35" i="8"/>
  <c r="KZ35" i="8"/>
  <c r="LA35" i="8"/>
  <c r="LB35" i="8"/>
  <c r="LC35" i="8"/>
  <c r="LD35" i="8"/>
  <c r="LE35" i="8"/>
  <c r="LF35" i="8"/>
  <c r="LG35" i="8"/>
  <c r="LH35" i="8"/>
  <c r="LI35" i="8"/>
  <c r="LJ35" i="8"/>
  <c r="LK35" i="8"/>
  <c r="LL35" i="8"/>
  <c r="LM35" i="8"/>
  <c r="LN35" i="8"/>
  <c r="LO35" i="8"/>
  <c r="LP35" i="8"/>
  <c r="LQ35" i="8"/>
  <c r="LR35" i="8"/>
  <c r="LS35" i="8"/>
  <c r="LT35" i="8"/>
  <c r="LU35" i="8"/>
  <c r="MW35" i="8"/>
  <c r="MV35" i="8"/>
  <c r="JI35" i="8"/>
  <c r="JJ35" i="8"/>
  <c r="JK35" i="8"/>
  <c r="JL35" i="8"/>
  <c r="JM35" i="8"/>
  <c r="KD35" i="8"/>
  <c r="KE35" i="8"/>
  <c r="KF35" i="8"/>
  <c r="KG35" i="8"/>
  <c r="KH35" i="8"/>
  <c r="KI35" i="8"/>
  <c r="KJ35" i="8"/>
  <c r="KK35" i="8"/>
  <c r="MU35" i="8"/>
  <c r="MT35" i="8"/>
  <c r="JG35" i="8"/>
  <c r="JH35" i="8"/>
  <c r="JT35" i="8"/>
  <c r="JU35" i="8"/>
  <c r="JV35" i="8"/>
  <c r="JW35" i="8"/>
  <c r="JX35" i="8"/>
  <c r="JY35" i="8"/>
  <c r="JZ35" i="8"/>
  <c r="KA35" i="8"/>
  <c r="KB35" i="8"/>
  <c r="KC35" i="8"/>
  <c r="MS35" i="8"/>
  <c r="MR35" i="8"/>
  <c r="IY35" i="8"/>
  <c r="IZ35" i="8"/>
  <c r="JA35" i="8"/>
  <c r="JB35" i="8"/>
  <c r="JC35" i="8"/>
  <c r="JD35" i="8"/>
  <c r="JE35" i="8"/>
  <c r="JF35" i="8"/>
  <c r="JN35" i="8"/>
  <c r="JO35" i="8"/>
  <c r="JP35" i="8"/>
  <c r="JQ35" i="8"/>
  <c r="JR35" i="8"/>
  <c r="JS35" i="8"/>
  <c r="MQ35" i="8"/>
  <c r="MP35" i="8"/>
  <c r="IE35" i="8"/>
  <c r="IF35" i="8"/>
  <c r="IG35" i="8"/>
  <c r="IH35" i="8"/>
  <c r="II35" i="8"/>
  <c r="IJ35" i="8"/>
  <c r="IK35" i="8"/>
  <c r="IL35" i="8"/>
  <c r="IM35" i="8"/>
  <c r="IN35" i="8"/>
  <c r="IO35" i="8"/>
  <c r="IP35" i="8"/>
  <c r="IQ35" i="8"/>
  <c r="IR35" i="8"/>
  <c r="IS35" i="8"/>
  <c r="IT35" i="8"/>
  <c r="IU35" i="8"/>
  <c r="IV35" i="8"/>
  <c r="IW35" i="8"/>
  <c r="IX35" i="8"/>
  <c r="MO35" i="8"/>
  <c r="MN35" i="8"/>
  <c r="HB35" i="8"/>
  <c r="HC35" i="8"/>
  <c r="HD35" i="8"/>
  <c r="HE35" i="8"/>
  <c r="HF35" i="8"/>
  <c r="HG35" i="8"/>
  <c r="HH35" i="8"/>
  <c r="HI35" i="8"/>
  <c r="HJ35" i="8"/>
  <c r="HK35" i="8"/>
  <c r="HL35" i="8"/>
  <c r="HM35" i="8"/>
  <c r="HN35" i="8"/>
  <c r="HO35" i="8"/>
  <c r="MM35" i="8"/>
  <c r="ML35" i="8"/>
  <c r="GR35" i="8"/>
  <c r="GS35" i="8"/>
  <c r="GT35" i="8"/>
  <c r="GU35" i="8"/>
  <c r="GV35" i="8"/>
  <c r="GW35" i="8"/>
  <c r="GX35" i="8"/>
  <c r="GY35" i="8"/>
  <c r="GZ35" i="8"/>
  <c r="HA35" i="8"/>
  <c r="MK35" i="8"/>
  <c r="MJ35" i="8"/>
  <c r="FN35" i="8"/>
  <c r="FW35" i="8"/>
  <c r="GC35" i="8"/>
  <c r="GO35" i="8"/>
  <c r="MI35" i="8"/>
  <c r="MH35" i="8"/>
  <c r="FS35" i="8"/>
  <c r="FV35" i="8"/>
  <c r="FX35" i="8"/>
  <c r="GI35" i="8"/>
  <c r="MG35" i="8"/>
  <c r="MF35" i="8"/>
  <c r="FT35" i="8"/>
  <c r="FU35" i="8"/>
  <c r="FY35" i="8"/>
  <c r="FZ35" i="8"/>
  <c r="ME35" i="8"/>
  <c r="MD35" i="8"/>
  <c r="FM35" i="8"/>
  <c r="FO35" i="8"/>
  <c r="FP35" i="8"/>
  <c r="FQ35" i="8"/>
  <c r="FR35" i="8"/>
  <c r="GD35" i="8"/>
  <c r="GN35" i="8"/>
  <c r="GP35" i="8"/>
  <c r="GQ35" i="8"/>
  <c r="MC35" i="8"/>
  <c r="MB35" i="8"/>
  <c r="GA35" i="8"/>
  <c r="GB35" i="8"/>
  <c r="GE35" i="8"/>
  <c r="GF35" i="8"/>
  <c r="GG35" i="8"/>
  <c r="GH35" i="8"/>
  <c r="GJ35" i="8"/>
  <c r="GK35" i="8"/>
  <c r="GL35" i="8"/>
  <c r="GM35" i="8"/>
  <c r="MA35" i="8"/>
  <c r="LZ35" i="8"/>
  <c r="LY35" i="8"/>
  <c r="LX35" i="8"/>
  <c r="LW35" i="8"/>
  <c r="LV35" i="8"/>
  <c r="HP33" i="8"/>
  <c r="HQ33" i="8"/>
  <c r="HR33" i="8"/>
  <c r="HS33" i="8"/>
  <c r="HT33" i="8"/>
  <c r="HU33" i="8"/>
  <c r="HV33" i="8"/>
  <c r="HW33" i="8"/>
  <c r="HX33" i="8"/>
  <c r="HY33" i="8"/>
  <c r="HZ33" i="8"/>
  <c r="IA33" i="8"/>
  <c r="IB33" i="8"/>
  <c r="IC33" i="8"/>
  <c r="ID33" i="8"/>
  <c r="MY33" i="8"/>
  <c r="MX33" i="8"/>
  <c r="KL33" i="8"/>
  <c r="KM33" i="8"/>
  <c r="KN33" i="8"/>
  <c r="KO33" i="8"/>
  <c r="KP33" i="8"/>
  <c r="KQ33" i="8"/>
  <c r="KR33" i="8"/>
  <c r="KS33" i="8"/>
  <c r="KT33" i="8"/>
  <c r="KU33" i="8"/>
  <c r="KV33" i="8"/>
  <c r="KW33" i="8"/>
  <c r="KX33" i="8"/>
  <c r="KY33" i="8"/>
  <c r="KZ33" i="8"/>
  <c r="LA33" i="8"/>
  <c r="LB33" i="8"/>
  <c r="LC33" i="8"/>
  <c r="LD33" i="8"/>
  <c r="LE33" i="8"/>
  <c r="LF33" i="8"/>
  <c r="LG33" i="8"/>
  <c r="LH33" i="8"/>
  <c r="LI33" i="8"/>
  <c r="LJ33" i="8"/>
  <c r="LK33" i="8"/>
  <c r="LL33" i="8"/>
  <c r="LM33" i="8"/>
  <c r="LN33" i="8"/>
  <c r="LO33" i="8"/>
  <c r="LP33" i="8"/>
  <c r="LQ33" i="8"/>
  <c r="LR33" i="8"/>
  <c r="LS33" i="8"/>
  <c r="LT33" i="8"/>
  <c r="LU33" i="8"/>
  <c r="MW33" i="8"/>
  <c r="MV33" i="8"/>
  <c r="JI33" i="8"/>
  <c r="JJ33" i="8"/>
  <c r="JK33" i="8"/>
  <c r="JL33" i="8"/>
  <c r="JM33" i="8"/>
  <c r="KD33" i="8"/>
  <c r="KE33" i="8"/>
  <c r="KF33" i="8"/>
  <c r="KG33" i="8"/>
  <c r="KH33" i="8"/>
  <c r="KI33" i="8"/>
  <c r="KJ33" i="8"/>
  <c r="KK33" i="8"/>
  <c r="MU33" i="8"/>
  <c r="MT33" i="8"/>
  <c r="JG33" i="8"/>
  <c r="JH33" i="8"/>
  <c r="JT33" i="8"/>
  <c r="JU33" i="8"/>
  <c r="JV33" i="8"/>
  <c r="JW33" i="8"/>
  <c r="JX33" i="8"/>
  <c r="JY33" i="8"/>
  <c r="JZ33" i="8"/>
  <c r="KA33" i="8"/>
  <c r="KB33" i="8"/>
  <c r="KC33" i="8"/>
  <c r="MS33" i="8"/>
  <c r="MR33" i="8"/>
  <c r="IY33" i="8"/>
  <c r="IZ33" i="8"/>
  <c r="JA33" i="8"/>
  <c r="JB33" i="8"/>
  <c r="JC33" i="8"/>
  <c r="JD33" i="8"/>
  <c r="JE33" i="8"/>
  <c r="JF33" i="8"/>
  <c r="JN33" i="8"/>
  <c r="JO33" i="8"/>
  <c r="JP33" i="8"/>
  <c r="JQ33" i="8"/>
  <c r="JR33" i="8"/>
  <c r="JS33" i="8"/>
  <c r="MQ33" i="8"/>
  <c r="MP33" i="8"/>
  <c r="IE33" i="8"/>
  <c r="IF33" i="8"/>
  <c r="IG33" i="8"/>
  <c r="IH33" i="8"/>
  <c r="II33" i="8"/>
  <c r="IJ33" i="8"/>
  <c r="IK33" i="8"/>
  <c r="IL33" i="8"/>
  <c r="IM33" i="8"/>
  <c r="IN33" i="8"/>
  <c r="IO33" i="8"/>
  <c r="IP33" i="8"/>
  <c r="IQ33" i="8"/>
  <c r="IR33" i="8"/>
  <c r="IS33" i="8"/>
  <c r="IT33" i="8"/>
  <c r="IU33" i="8"/>
  <c r="IV33" i="8"/>
  <c r="IW33" i="8"/>
  <c r="IX33" i="8"/>
  <c r="MO33" i="8"/>
  <c r="MN33" i="8"/>
  <c r="HB33" i="8"/>
  <c r="HC33" i="8"/>
  <c r="HD33" i="8"/>
  <c r="HE33" i="8"/>
  <c r="HF33" i="8"/>
  <c r="HG33" i="8"/>
  <c r="HH33" i="8"/>
  <c r="HI33" i="8"/>
  <c r="HJ33" i="8"/>
  <c r="HK33" i="8"/>
  <c r="HL33" i="8"/>
  <c r="HM33" i="8"/>
  <c r="HN33" i="8"/>
  <c r="HO33" i="8"/>
  <c r="MM33" i="8"/>
  <c r="ML33" i="8"/>
  <c r="GR33" i="8"/>
  <c r="GS33" i="8"/>
  <c r="GT33" i="8"/>
  <c r="GU33" i="8"/>
  <c r="GV33" i="8"/>
  <c r="GW33" i="8"/>
  <c r="GX33" i="8"/>
  <c r="GY33" i="8"/>
  <c r="GZ33" i="8"/>
  <c r="HA33" i="8"/>
  <c r="MK33" i="8"/>
  <c r="MJ33" i="8"/>
  <c r="FN33" i="8"/>
  <c r="FW33" i="8"/>
  <c r="GC33" i="8"/>
  <c r="GO33" i="8"/>
  <c r="MI33" i="8"/>
  <c r="MH33" i="8"/>
  <c r="FS33" i="8"/>
  <c r="FV33" i="8"/>
  <c r="FX33" i="8"/>
  <c r="GI33" i="8"/>
  <c r="MG33" i="8"/>
  <c r="MF33" i="8"/>
  <c r="FT33" i="8"/>
  <c r="FU33" i="8"/>
  <c r="FY33" i="8"/>
  <c r="FZ33" i="8"/>
  <c r="ME33" i="8"/>
  <c r="MD33" i="8"/>
  <c r="FM33" i="8"/>
  <c r="FO33" i="8"/>
  <c r="FP33" i="8"/>
  <c r="FQ33" i="8"/>
  <c r="FR33" i="8"/>
  <c r="GD33" i="8"/>
  <c r="GN33" i="8"/>
  <c r="GP33" i="8"/>
  <c r="GQ33" i="8"/>
  <c r="MC33" i="8"/>
  <c r="MB33" i="8"/>
  <c r="GA33" i="8"/>
  <c r="GB33" i="8"/>
  <c r="GE33" i="8"/>
  <c r="GF33" i="8"/>
  <c r="GG33" i="8"/>
  <c r="GH33" i="8"/>
  <c r="GJ33" i="8"/>
  <c r="GK33" i="8"/>
  <c r="GL33" i="8"/>
  <c r="GM33" i="8"/>
  <c r="MA33" i="8"/>
  <c r="LZ33" i="8"/>
  <c r="LY33" i="8"/>
  <c r="LX33" i="8"/>
  <c r="LW33" i="8"/>
  <c r="LV33" i="8"/>
  <c r="HP29" i="8"/>
  <c r="HQ29" i="8"/>
  <c r="HR29" i="8"/>
  <c r="HS29" i="8"/>
  <c r="HT29" i="8"/>
  <c r="HU29" i="8"/>
  <c r="HV29" i="8"/>
  <c r="HW29" i="8"/>
  <c r="HX29" i="8"/>
  <c r="HY29" i="8"/>
  <c r="HZ29" i="8"/>
  <c r="IA29" i="8"/>
  <c r="IB29" i="8"/>
  <c r="IC29" i="8"/>
  <c r="ID29" i="8"/>
  <c r="MY29" i="8"/>
  <c r="MX29" i="8"/>
  <c r="KL29" i="8"/>
  <c r="KM29" i="8"/>
  <c r="KN29" i="8"/>
  <c r="KO29" i="8"/>
  <c r="KP29" i="8"/>
  <c r="KQ29" i="8"/>
  <c r="KR29" i="8"/>
  <c r="KS29" i="8"/>
  <c r="KT29" i="8"/>
  <c r="KU29" i="8"/>
  <c r="KV29" i="8"/>
  <c r="KW29" i="8"/>
  <c r="KX29" i="8"/>
  <c r="KY29" i="8"/>
  <c r="KZ29" i="8"/>
  <c r="LA29" i="8"/>
  <c r="LB29" i="8"/>
  <c r="LC29" i="8"/>
  <c r="LD29" i="8"/>
  <c r="LE29" i="8"/>
  <c r="LF29" i="8"/>
  <c r="LG29" i="8"/>
  <c r="LH29" i="8"/>
  <c r="LI29" i="8"/>
  <c r="LJ29" i="8"/>
  <c r="LK29" i="8"/>
  <c r="LL29" i="8"/>
  <c r="LM29" i="8"/>
  <c r="LN29" i="8"/>
  <c r="LO29" i="8"/>
  <c r="LP29" i="8"/>
  <c r="LQ29" i="8"/>
  <c r="LR29" i="8"/>
  <c r="LS29" i="8"/>
  <c r="LT29" i="8"/>
  <c r="LU29" i="8"/>
  <c r="MW29" i="8"/>
  <c r="MV29" i="8"/>
  <c r="JI29" i="8"/>
  <c r="JJ29" i="8"/>
  <c r="JK29" i="8"/>
  <c r="JL29" i="8"/>
  <c r="JM29" i="8"/>
  <c r="KD29" i="8"/>
  <c r="KE29" i="8"/>
  <c r="KF29" i="8"/>
  <c r="KG29" i="8"/>
  <c r="KH29" i="8"/>
  <c r="KI29" i="8"/>
  <c r="KJ29" i="8"/>
  <c r="KK29" i="8"/>
  <c r="MU29" i="8"/>
  <c r="MT29" i="8"/>
  <c r="JG29" i="8"/>
  <c r="JH29" i="8"/>
  <c r="JT29" i="8"/>
  <c r="JU29" i="8"/>
  <c r="JV29" i="8"/>
  <c r="JW29" i="8"/>
  <c r="JX29" i="8"/>
  <c r="JY29" i="8"/>
  <c r="JZ29" i="8"/>
  <c r="KA29" i="8"/>
  <c r="KB29" i="8"/>
  <c r="KC29" i="8"/>
  <c r="MS29" i="8"/>
  <c r="MR29" i="8"/>
  <c r="IY29" i="8"/>
  <c r="IZ29" i="8"/>
  <c r="JA29" i="8"/>
  <c r="JB29" i="8"/>
  <c r="JC29" i="8"/>
  <c r="JD29" i="8"/>
  <c r="JE29" i="8"/>
  <c r="JF29" i="8"/>
  <c r="JN29" i="8"/>
  <c r="JO29" i="8"/>
  <c r="JP29" i="8"/>
  <c r="JQ29" i="8"/>
  <c r="JR29" i="8"/>
  <c r="JS29" i="8"/>
  <c r="MQ29" i="8"/>
  <c r="MP29" i="8"/>
  <c r="IE29" i="8"/>
  <c r="IF29" i="8"/>
  <c r="IG29" i="8"/>
  <c r="IH29" i="8"/>
  <c r="II29" i="8"/>
  <c r="IJ29" i="8"/>
  <c r="IK29" i="8"/>
  <c r="IL29" i="8"/>
  <c r="IM29" i="8"/>
  <c r="IN29" i="8"/>
  <c r="IO29" i="8"/>
  <c r="IP29" i="8"/>
  <c r="IQ29" i="8"/>
  <c r="IR29" i="8"/>
  <c r="IS29" i="8"/>
  <c r="IT29" i="8"/>
  <c r="IU29" i="8"/>
  <c r="IV29" i="8"/>
  <c r="IW29" i="8"/>
  <c r="IX29" i="8"/>
  <c r="MO29" i="8"/>
  <c r="MN29" i="8"/>
  <c r="HB29" i="8"/>
  <c r="HC29" i="8"/>
  <c r="HD29" i="8"/>
  <c r="HE29" i="8"/>
  <c r="HF29" i="8"/>
  <c r="HG29" i="8"/>
  <c r="HH29" i="8"/>
  <c r="HI29" i="8"/>
  <c r="HJ29" i="8"/>
  <c r="HK29" i="8"/>
  <c r="HL29" i="8"/>
  <c r="HM29" i="8"/>
  <c r="HN29" i="8"/>
  <c r="HO29" i="8"/>
  <c r="MM29" i="8"/>
  <c r="ML29" i="8"/>
  <c r="GR29" i="8"/>
  <c r="GS29" i="8"/>
  <c r="GT29" i="8"/>
  <c r="GU29" i="8"/>
  <c r="GV29" i="8"/>
  <c r="GW29" i="8"/>
  <c r="GX29" i="8"/>
  <c r="GY29" i="8"/>
  <c r="GZ29" i="8"/>
  <c r="HA29" i="8"/>
  <c r="MK29" i="8"/>
  <c r="MJ29" i="8"/>
  <c r="FN29" i="8"/>
  <c r="FW29" i="8"/>
  <c r="GC29" i="8"/>
  <c r="GO29" i="8"/>
  <c r="MI29" i="8"/>
  <c r="MH29" i="8"/>
  <c r="FS29" i="8"/>
  <c r="FV29" i="8"/>
  <c r="FX29" i="8"/>
  <c r="GI29" i="8"/>
  <c r="MG29" i="8"/>
  <c r="MF29" i="8"/>
  <c r="FT29" i="8"/>
  <c r="FU29" i="8"/>
  <c r="FY29" i="8"/>
  <c r="FZ29" i="8"/>
  <c r="ME29" i="8"/>
  <c r="MD29" i="8"/>
  <c r="FM29" i="8"/>
  <c r="FO29" i="8"/>
  <c r="FP29" i="8"/>
  <c r="FQ29" i="8"/>
  <c r="FR29" i="8"/>
  <c r="GD29" i="8"/>
  <c r="GN29" i="8"/>
  <c r="GP29" i="8"/>
  <c r="GQ29" i="8"/>
  <c r="MC29" i="8"/>
  <c r="MB29" i="8"/>
  <c r="GA29" i="8"/>
  <c r="GB29" i="8"/>
  <c r="GE29" i="8"/>
  <c r="GF29" i="8"/>
  <c r="GG29" i="8"/>
  <c r="GH29" i="8"/>
  <c r="GJ29" i="8"/>
  <c r="GK29" i="8"/>
  <c r="GL29" i="8"/>
  <c r="GM29" i="8"/>
  <c r="MA29" i="8"/>
  <c r="LZ29" i="8"/>
  <c r="LY29" i="8"/>
  <c r="LX29" i="8"/>
  <c r="LW29" i="8"/>
  <c r="LV29" i="8"/>
  <c r="HP28" i="8"/>
  <c r="HQ28" i="8"/>
  <c r="HR28" i="8"/>
  <c r="HS28" i="8"/>
  <c r="HT28" i="8"/>
  <c r="HU28" i="8"/>
  <c r="HV28" i="8"/>
  <c r="HW28" i="8"/>
  <c r="HX28" i="8"/>
  <c r="HY28" i="8"/>
  <c r="HZ28" i="8"/>
  <c r="IA28" i="8"/>
  <c r="IB28" i="8"/>
  <c r="IC28" i="8"/>
  <c r="ID28" i="8"/>
  <c r="MY28" i="8"/>
  <c r="MX28" i="8"/>
  <c r="KL28" i="8"/>
  <c r="KM28" i="8"/>
  <c r="KN28" i="8"/>
  <c r="KO28" i="8"/>
  <c r="KP28" i="8"/>
  <c r="KQ28" i="8"/>
  <c r="KR28" i="8"/>
  <c r="KS28" i="8"/>
  <c r="KT28" i="8"/>
  <c r="KU28" i="8"/>
  <c r="KV28" i="8"/>
  <c r="KW28" i="8"/>
  <c r="KX28" i="8"/>
  <c r="KY28" i="8"/>
  <c r="KZ28" i="8"/>
  <c r="LA28" i="8"/>
  <c r="LB28" i="8"/>
  <c r="LC28" i="8"/>
  <c r="LD28" i="8"/>
  <c r="LE28" i="8"/>
  <c r="LF28" i="8"/>
  <c r="LG28" i="8"/>
  <c r="LH28" i="8"/>
  <c r="LI28" i="8"/>
  <c r="LJ28" i="8"/>
  <c r="LK28" i="8"/>
  <c r="LL28" i="8"/>
  <c r="LM28" i="8"/>
  <c r="LN28" i="8"/>
  <c r="LO28" i="8"/>
  <c r="LP28" i="8"/>
  <c r="LQ28" i="8"/>
  <c r="LR28" i="8"/>
  <c r="LS28" i="8"/>
  <c r="LT28" i="8"/>
  <c r="LU28" i="8"/>
  <c r="MW28" i="8"/>
  <c r="MV28" i="8"/>
  <c r="JI28" i="8"/>
  <c r="JJ28" i="8"/>
  <c r="JK28" i="8"/>
  <c r="JL28" i="8"/>
  <c r="JM28" i="8"/>
  <c r="KD28" i="8"/>
  <c r="KE28" i="8"/>
  <c r="KF28" i="8"/>
  <c r="KG28" i="8"/>
  <c r="KH28" i="8"/>
  <c r="KI28" i="8"/>
  <c r="KJ28" i="8"/>
  <c r="KK28" i="8"/>
  <c r="MU28" i="8"/>
  <c r="MT28" i="8"/>
  <c r="JG28" i="8"/>
  <c r="JH28" i="8"/>
  <c r="JT28" i="8"/>
  <c r="JU28" i="8"/>
  <c r="JV28" i="8"/>
  <c r="JW28" i="8"/>
  <c r="JX28" i="8"/>
  <c r="JY28" i="8"/>
  <c r="JZ28" i="8"/>
  <c r="KA28" i="8"/>
  <c r="KB28" i="8"/>
  <c r="KC28" i="8"/>
  <c r="MS28" i="8"/>
  <c r="MR28" i="8"/>
  <c r="IY28" i="8"/>
  <c r="IZ28" i="8"/>
  <c r="JA28" i="8"/>
  <c r="JB28" i="8"/>
  <c r="JC28" i="8"/>
  <c r="JD28" i="8"/>
  <c r="JE28" i="8"/>
  <c r="JF28" i="8"/>
  <c r="JN28" i="8"/>
  <c r="JO28" i="8"/>
  <c r="JP28" i="8"/>
  <c r="JQ28" i="8"/>
  <c r="JR28" i="8"/>
  <c r="JS28" i="8"/>
  <c r="MQ28" i="8"/>
  <c r="MP28" i="8"/>
  <c r="IE28" i="8"/>
  <c r="IF28" i="8"/>
  <c r="IG28" i="8"/>
  <c r="IH28" i="8"/>
  <c r="II28" i="8"/>
  <c r="IJ28" i="8"/>
  <c r="IK28" i="8"/>
  <c r="IL28" i="8"/>
  <c r="IM28" i="8"/>
  <c r="IN28" i="8"/>
  <c r="IO28" i="8"/>
  <c r="IP28" i="8"/>
  <c r="IQ28" i="8"/>
  <c r="IR28" i="8"/>
  <c r="IS28" i="8"/>
  <c r="IT28" i="8"/>
  <c r="IU28" i="8"/>
  <c r="IV28" i="8"/>
  <c r="IW28" i="8"/>
  <c r="IX28" i="8"/>
  <c r="MO28" i="8"/>
  <c r="MN28" i="8"/>
  <c r="HB28" i="8"/>
  <c r="HC28" i="8"/>
  <c r="HD28" i="8"/>
  <c r="HE28" i="8"/>
  <c r="HF28" i="8"/>
  <c r="HG28" i="8"/>
  <c r="HH28" i="8"/>
  <c r="HI28" i="8"/>
  <c r="HJ28" i="8"/>
  <c r="HK28" i="8"/>
  <c r="HL28" i="8"/>
  <c r="HM28" i="8"/>
  <c r="HN28" i="8"/>
  <c r="HO28" i="8"/>
  <c r="MM28" i="8"/>
  <c r="ML28" i="8"/>
  <c r="GR28" i="8"/>
  <c r="GS28" i="8"/>
  <c r="GT28" i="8"/>
  <c r="GU28" i="8"/>
  <c r="GV28" i="8"/>
  <c r="GW28" i="8"/>
  <c r="GX28" i="8"/>
  <c r="GY28" i="8"/>
  <c r="GZ28" i="8"/>
  <c r="HA28" i="8"/>
  <c r="MK28" i="8"/>
  <c r="MJ28" i="8"/>
  <c r="FN28" i="8"/>
  <c r="FW28" i="8"/>
  <c r="GC28" i="8"/>
  <c r="GO28" i="8"/>
  <c r="MI28" i="8"/>
  <c r="MH28" i="8"/>
  <c r="FS28" i="8"/>
  <c r="FV28" i="8"/>
  <c r="FX28" i="8"/>
  <c r="GI28" i="8"/>
  <c r="MG28" i="8"/>
  <c r="MF28" i="8"/>
  <c r="FT28" i="8"/>
  <c r="FU28" i="8"/>
  <c r="FY28" i="8"/>
  <c r="FZ28" i="8"/>
  <c r="ME28" i="8"/>
  <c r="MD28" i="8"/>
  <c r="FM28" i="8"/>
  <c r="FO28" i="8"/>
  <c r="FP28" i="8"/>
  <c r="FQ28" i="8"/>
  <c r="FR28" i="8"/>
  <c r="GD28" i="8"/>
  <c r="GN28" i="8"/>
  <c r="GP28" i="8"/>
  <c r="GQ28" i="8"/>
  <c r="MC28" i="8"/>
  <c r="MB28" i="8"/>
  <c r="GA28" i="8"/>
  <c r="GB28" i="8"/>
  <c r="GE28" i="8"/>
  <c r="GF28" i="8"/>
  <c r="GG28" i="8"/>
  <c r="GH28" i="8"/>
  <c r="GJ28" i="8"/>
  <c r="GK28" i="8"/>
  <c r="GL28" i="8"/>
  <c r="GM28" i="8"/>
  <c r="MA28" i="8"/>
  <c r="LZ28" i="8"/>
  <c r="LY28" i="8"/>
  <c r="LX28" i="8"/>
  <c r="LW28" i="8"/>
  <c r="LV28" i="8"/>
  <c r="HP26" i="8"/>
  <c r="HQ26" i="8"/>
  <c r="HR26" i="8"/>
  <c r="HS26" i="8"/>
  <c r="HT26" i="8"/>
  <c r="HU26" i="8"/>
  <c r="HV26" i="8"/>
  <c r="HW26" i="8"/>
  <c r="HX26" i="8"/>
  <c r="HY26" i="8"/>
  <c r="HZ26" i="8"/>
  <c r="IA26" i="8"/>
  <c r="IB26" i="8"/>
  <c r="IC26" i="8"/>
  <c r="ID26" i="8"/>
  <c r="MY26" i="8"/>
  <c r="MX26" i="8"/>
  <c r="KL26" i="8"/>
  <c r="KM26" i="8"/>
  <c r="KN26" i="8"/>
  <c r="KO26" i="8"/>
  <c r="KP26" i="8"/>
  <c r="KQ26" i="8"/>
  <c r="KR26" i="8"/>
  <c r="KS26" i="8"/>
  <c r="KT26" i="8"/>
  <c r="KU26" i="8"/>
  <c r="KV26" i="8"/>
  <c r="KW26" i="8"/>
  <c r="KX26" i="8"/>
  <c r="KY26" i="8"/>
  <c r="KZ26" i="8"/>
  <c r="LA26" i="8"/>
  <c r="LB26" i="8"/>
  <c r="LC26" i="8"/>
  <c r="LD26" i="8"/>
  <c r="LE26" i="8"/>
  <c r="LF26" i="8"/>
  <c r="LG26" i="8"/>
  <c r="LH26" i="8"/>
  <c r="LI26" i="8"/>
  <c r="LJ26" i="8"/>
  <c r="LK26" i="8"/>
  <c r="LL26" i="8"/>
  <c r="LM26" i="8"/>
  <c r="LN26" i="8"/>
  <c r="LO26" i="8"/>
  <c r="LP26" i="8"/>
  <c r="LQ26" i="8"/>
  <c r="LR26" i="8"/>
  <c r="LS26" i="8"/>
  <c r="LT26" i="8"/>
  <c r="LU26" i="8"/>
  <c r="MW26" i="8"/>
  <c r="MV26" i="8"/>
  <c r="JI26" i="8"/>
  <c r="JJ26" i="8"/>
  <c r="JK26" i="8"/>
  <c r="JL26" i="8"/>
  <c r="JM26" i="8"/>
  <c r="KD26" i="8"/>
  <c r="KE26" i="8"/>
  <c r="KF26" i="8"/>
  <c r="KG26" i="8"/>
  <c r="KH26" i="8"/>
  <c r="KI26" i="8"/>
  <c r="KJ26" i="8"/>
  <c r="KK26" i="8"/>
  <c r="MU26" i="8"/>
  <c r="MT26" i="8"/>
  <c r="JG26" i="8"/>
  <c r="JH26" i="8"/>
  <c r="JT26" i="8"/>
  <c r="JU26" i="8"/>
  <c r="JV26" i="8"/>
  <c r="JW26" i="8"/>
  <c r="JX26" i="8"/>
  <c r="JY26" i="8"/>
  <c r="JZ26" i="8"/>
  <c r="KA26" i="8"/>
  <c r="KB26" i="8"/>
  <c r="KC26" i="8"/>
  <c r="MS26" i="8"/>
  <c r="MR26" i="8"/>
  <c r="IY26" i="8"/>
  <c r="IZ26" i="8"/>
  <c r="JA26" i="8"/>
  <c r="JB26" i="8"/>
  <c r="JC26" i="8"/>
  <c r="JD26" i="8"/>
  <c r="JE26" i="8"/>
  <c r="JF26" i="8"/>
  <c r="JN26" i="8"/>
  <c r="JO26" i="8"/>
  <c r="JP26" i="8"/>
  <c r="JQ26" i="8"/>
  <c r="JR26" i="8"/>
  <c r="JS26" i="8"/>
  <c r="MQ26" i="8"/>
  <c r="MP26" i="8"/>
  <c r="IE26" i="8"/>
  <c r="IF26" i="8"/>
  <c r="IG26" i="8"/>
  <c r="IH26" i="8"/>
  <c r="II26" i="8"/>
  <c r="IJ26" i="8"/>
  <c r="IK26" i="8"/>
  <c r="IL26" i="8"/>
  <c r="IM26" i="8"/>
  <c r="IN26" i="8"/>
  <c r="IO26" i="8"/>
  <c r="IP26" i="8"/>
  <c r="IQ26" i="8"/>
  <c r="IR26" i="8"/>
  <c r="IS26" i="8"/>
  <c r="IT26" i="8"/>
  <c r="IU26" i="8"/>
  <c r="IV26" i="8"/>
  <c r="IW26" i="8"/>
  <c r="IX26" i="8"/>
  <c r="MO26" i="8"/>
  <c r="MN26" i="8"/>
  <c r="HB26" i="8"/>
  <c r="HC26" i="8"/>
  <c r="HD26" i="8"/>
  <c r="HE26" i="8"/>
  <c r="HF26" i="8"/>
  <c r="HG26" i="8"/>
  <c r="HH26" i="8"/>
  <c r="HI26" i="8"/>
  <c r="HJ26" i="8"/>
  <c r="HK26" i="8"/>
  <c r="HL26" i="8"/>
  <c r="HM26" i="8"/>
  <c r="HN26" i="8"/>
  <c r="HO26" i="8"/>
  <c r="MM26" i="8"/>
  <c r="ML26" i="8"/>
  <c r="GR26" i="8"/>
  <c r="GS26" i="8"/>
  <c r="GT26" i="8"/>
  <c r="GU26" i="8"/>
  <c r="GV26" i="8"/>
  <c r="GW26" i="8"/>
  <c r="GX26" i="8"/>
  <c r="GY26" i="8"/>
  <c r="GZ26" i="8"/>
  <c r="HA26" i="8"/>
  <c r="MK26" i="8"/>
  <c r="MJ26" i="8"/>
  <c r="FN26" i="8"/>
  <c r="FW26" i="8"/>
  <c r="GC26" i="8"/>
  <c r="GO26" i="8"/>
  <c r="MI26" i="8"/>
  <c r="MH26" i="8"/>
  <c r="FS26" i="8"/>
  <c r="FV26" i="8"/>
  <c r="FX26" i="8"/>
  <c r="GI26" i="8"/>
  <c r="MG26" i="8"/>
  <c r="MF26" i="8"/>
  <c r="FT26" i="8"/>
  <c r="FU26" i="8"/>
  <c r="FY26" i="8"/>
  <c r="FZ26" i="8"/>
  <c r="ME26" i="8"/>
  <c r="MD26" i="8"/>
  <c r="FM26" i="8"/>
  <c r="FO26" i="8"/>
  <c r="FP26" i="8"/>
  <c r="FQ26" i="8"/>
  <c r="FR26" i="8"/>
  <c r="GD26" i="8"/>
  <c r="GN26" i="8"/>
  <c r="GP26" i="8"/>
  <c r="GQ26" i="8"/>
  <c r="MC26" i="8"/>
  <c r="MB26" i="8"/>
  <c r="GA26" i="8"/>
  <c r="GB26" i="8"/>
  <c r="GE26" i="8"/>
  <c r="GF26" i="8"/>
  <c r="GG26" i="8"/>
  <c r="GH26" i="8"/>
  <c r="GJ26" i="8"/>
  <c r="GK26" i="8"/>
  <c r="GL26" i="8"/>
  <c r="GM26" i="8"/>
  <c r="MA26" i="8"/>
  <c r="LZ26" i="8"/>
  <c r="LY26" i="8"/>
  <c r="LX26" i="8"/>
  <c r="LW26" i="8"/>
  <c r="LV26" i="8"/>
  <c r="HP24" i="8"/>
  <c r="HQ24" i="8"/>
  <c r="HR24" i="8"/>
  <c r="HS24" i="8"/>
  <c r="HT24" i="8"/>
  <c r="HU24" i="8"/>
  <c r="HV24" i="8"/>
  <c r="HW24" i="8"/>
  <c r="HX24" i="8"/>
  <c r="HY24" i="8"/>
  <c r="HZ24" i="8"/>
  <c r="IA24" i="8"/>
  <c r="IB24" i="8"/>
  <c r="IC24" i="8"/>
  <c r="ID24" i="8"/>
  <c r="MY24" i="8"/>
  <c r="MX24" i="8"/>
  <c r="KL24" i="8"/>
  <c r="KM24" i="8"/>
  <c r="KN24" i="8"/>
  <c r="KO24" i="8"/>
  <c r="KP24" i="8"/>
  <c r="KQ24" i="8"/>
  <c r="KR24" i="8"/>
  <c r="KS24" i="8"/>
  <c r="KT24" i="8"/>
  <c r="KU24" i="8"/>
  <c r="KV24" i="8"/>
  <c r="KW24" i="8"/>
  <c r="KX24" i="8"/>
  <c r="KY24" i="8"/>
  <c r="KZ24" i="8"/>
  <c r="LA24" i="8"/>
  <c r="LB24" i="8"/>
  <c r="LC24" i="8"/>
  <c r="LD24" i="8"/>
  <c r="LE24" i="8"/>
  <c r="LF24" i="8"/>
  <c r="LG24" i="8"/>
  <c r="LH24" i="8"/>
  <c r="LI24" i="8"/>
  <c r="LJ24" i="8"/>
  <c r="LK24" i="8"/>
  <c r="LL24" i="8"/>
  <c r="LM24" i="8"/>
  <c r="LN24" i="8"/>
  <c r="LO24" i="8"/>
  <c r="LP24" i="8"/>
  <c r="LQ24" i="8"/>
  <c r="LR24" i="8"/>
  <c r="LS24" i="8"/>
  <c r="LT24" i="8"/>
  <c r="LU24" i="8"/>
  <c r="MW24" i="8"/>
  <c r="MV24" i="8"/>
  <c r="JI24" i="8"/>
  <c r="JJ24" i="8"/>
  <c r="JK24" i="8"/>
  <c r="JL24" i="8"/>
  <c r="JM24" i="8"/>
  <c r="KD24" i="8"/>
  <c r="KE24" i="8"/>
  <c r="KF24" i="8"/>
  <c r="KG24" i="8"/>
  <c r="KH24" i="8"/>
  <c r="KI24" i="8"/>
  <c r="KJ24" i="8"/>
  <c r="KK24" i="8"/>
  <c r="MU24" i="8"/>
  <c r="MT24" i="8"/>
  <c r="JG24" i="8"/>
  <c r="JH24" i="8"/>
  <c r="JT24" i="8"/>
  <c r="JU24" i="8"/>
  <c r="JV24" i="8"/>
  <c r="JW24" i="8"/>
  <c r="JX24" i="8"/>
  <c r="JY24" i="8"/>
  <c r="JZ24" i="8"/>
  <c r="KA24" i="8"/>
  <c r="KB24" i="8"/>
  <c r="KC24" i="8"/>
  <c r="MS24" i="8"/>
  <c r="MR24" i="8"/>
  <c r="IY24" i="8"/>
  <c r="IZ24" i="8"/>
  <c r="JA24" i="8"/>
  <c r="JB24" i="8"/>
  <c r="JC24" i="8"/>
  <c r="JD24" i="8"/>
  <c r="JE24" i="8"/>
  <c r="JF24" i="8"/>
  <c r="JN24" i="8"/>
  <c r="JO24" i="8"/>
  <c r="JP24" i="8"/>
  <c r="JQ24" i="8"/>
  <c r="JR24" i="8"/>
  <c r="JS24" i="8"/>
  <c r="MQ24" i="8"/>
  <c r="MP24" i="8"/>
  <c r="IE24" i="8"/>
  <c r="IF24" i="8"/>
  <c r="IG24" i="8"/>
  <c r="IH24" i="8"/>
  <c r="II24" i="8"/>
  <c r="IJ24" i="8"/>
  <c r="IK24" i="8"/>
  <c r="IL24" i="8"/>
  <c r="IM24" i="8"/>
  <c r="IN24" i="8"/>
  <c r="IO24" i="8"/>
  <c r="IP24" i="8"/>
  <c r="IQ24" i="8"/>
  <c r="IR24" i="8"/>
  <c r="IS24" i="8"/>
  <c r="IT24" i="8"/>
  <c r="IU24" i="8"/>
  <c r="IV24" i="8"/>
  <c r="IW24" i="8"/>
  <c r="IX24" i="8"/>
  <c r="MO24" i="8"/>
  <c r="MN24" i="8"/>
  <c r="HB24" i="8"/>
  <c r="HC24" i="8"/>
  <c r="HD24" i="8"/>
  <c r="HE24" i="8"/>
  <c r="HF24" i="8"/>
  <c r="HG24" i="8"/>
  <c r="HH24" i="8"/>
  <c r="HI24" i="8"/>
  <c r="HJ24" i="8"/>
  <c r="HK24" i="8"/>
  <c r="HL24" i="8"/>
  <c r="HM24" i="8"/>
  <c r="HN24" i="8"/>
  <c r="HO24" i="8"/>
  <c r="MM24" i="8"/>
  <c r="ML24" i="8"/>
  <c r="GR24" i="8"/>
  <c r="GS24" i="8"/>
  <c r="GT24" i="8"/>
  <c r="GU24" i="8"/>
  <c r="GV24" i="8"/>
  <c r="GW24" i="8"/>
  <c r="GX24" i="8"/>
  <c r="GY24" i="8"/>
  <c r="GZ24" i="8"/>
  <c r="HA24" i="8"/>
  <c r="MK24" i="8"/>
  <c r="MJ24" i="8"/>
  <c r="FN24" i="8"/>
  <c r="FW24" i="8"/>
  <c r="GC24" i="8"/>
  <c r="GO24" i="8"/>
  <c r="MI24" i="8"/>
  <c r="MH24" i="8"/>
  <c r="FS24" i="8"/>
  <c r="FV24" i="8"/>
  <c r="FX24" i="8"/>
  <c r="GI24" i="8"/>
  <c r="MG24" i="8"/>
  <c r="MF24" i="8"/>
  <c r="FT24" i="8"/>
  <c r="FU24" i="8"/>
  <c r="FY24" i="8"/>
  <c r="FZ24" i="8"/>
  <c r="ME24" i="8"/>
  <c r="MD24" i="8"/>
  <c r="FM24" i="8"/>
  <c r="FO24" i="8"/>
  <c r="FP24" i="8"/>
  <c r="FQ24" i="8"/>
  <c r="FR24" i="8"/>
  <c r="GD24" i="8"/>
  <c r="GN24" i="8"/>
  <c r="GP24" i="8"/>
  <c r="GQ24" i="8"/>
  <c r="MC24" i="8"/>
  <c r="MB24" i="8"/>
  <c r="GA24" i="8"/>
  <c r="GB24" i="8"/>
  <c r="GE24" i="8"/>
  <c r="GF24" i="8"/>
  <c r="GG24" i="8"/>
  <c r="GH24" i="8"/>
  <c r="GJ24" i="8"/>
  <c r="GK24" i="8"/>
  <c r="GL24" i="8"/>
  <c r="GM24" i="8"/>
  <c r="MA24" i="8"/>
  <c r="LZ24" i="8"/>
  <c r="LY24" i="8"/>
  <c r="LX24" i="8"/>
  <c r="LW24" i="8"/>
  <c r="LV24" i="8"/>
  <c r="HP22" i="8"/>
  <c r="HQ22" i="8"/>
  <c r="HR22" i="8"/>
  <c r="HS22" i="8"/>
  <c r="HT22" i="8"/>
  <c r="HU22" i="8"/>
  <c r="HV22" i="8"/>
  <c r="HW22" i="8"/>
  <c r="HX22" i="8"/>
  <c r="HY22" i="8"/>
  <c r="HZ22" i="8"/>
  <c r="IA22" i="8"/>
  <c r="IB22" i="8"/>
  <c r="IC22" i="8"/>
  <c r="ID22" i="8"/>
  <c r="MY22" i="8"/>
  <c r="MX22" i="8"/>
  <c r="KL22" i="8"/>
  <c r="KM22" i="8"/>
  <c r="KN22" i="8"/>
  <c r="KO22" i="8"/>
  <c r="KP22" i="8"/>
  <c r="KQ22" i="8"/>
  <c r="KR22" i="8"/>
  <c r="KS22" i="8"/>
  <c r="KT22" i="8"/>
  <c r="KU22" i="8"/>
  <c r="KV22" i="8"/>
  <c r="KW22" i="8"/>
  <c r="KX22" i="8"/>
  <c r="KY22" i="8"/>
  <c r="KZ22" i="8"/>
  <c r="LA22" i="8"/>
  <c r="LB22" i="8"/>
  <c r="LC22" i="8"/>
  <c r="LD22" i="8"/>
  <c r="LE22" i="8"/>
  <c r="LF22" i="8"/>
  <c r="LG22" i="8"/>
  <c r="LH22" i="8"/>
  <c r="LI22" i="8"/>
  <c r="LJ22" i="8"/>
  <c r="LK22" i="8"/>
  <c r="LL22" i="8"/>
  <c r="LM22" i="8"/>
  <c r="LN22" i="8"/>
  <c r="LO22" i="8"/>
  <c r="LP22" i="8"/>
  <c r="LQ22" i="8"/>
  <c r="LR22" i="8"/>
  <c r="LS22" i="8"/>
  <c r="LT22" i="8"/>
  <c r="LU22" i="8"/>
  <c r="MW22" i="8"/>
  <c r="MV22" i="8"/>
  <c r="JI22" i="8"/>
  <c r="JJ22" i="8"/>
  <c r="JK22" i="8"/>
  <c r="JL22" i="8"/>
  <c r="JM22" i="8"/>
  <c r="KD22" i="8"/>
  <c r="KE22" i="8"/>
  <c r="KF22" i="8"/>
  <c r="KG22" i="8"/>
  <c r="KH22" i="8"/>
  <c r="KI22" i="8"/>
  <c r="KJ22" i="8"/>
  <c r="KK22" i="8"/>
  <c r="MU22" i="8"/>
  <c r="MT22" i="8"/>
  <c r="JG22" i="8"/>
  <c r="JH22" i="8"/>
  <c r="JT22" i="8"/>
  <c r="JU22" i="8"/>
  <c r="JV22" i="8"/>
  <c r="JW22" i="8"/>
  <c r="JX22" i="8"/>
  <c r="JY22" i="8"/>
  <c r="JZ22" i="8"/>
  <c r="KA22" i="8"/>
  <c r="KB22" i="8"/>
  <c r="KC22" i="8"/>
  <c r="MS22" i="8"/>
  <c r="MR22" i="8"/>
  <c r="IY22" i="8"/>
  <c r="IZ22" i="8"/>
  <c r="JA22" i="8"/>
  <c r="JB22" i="8"/>
  <c r="JC22" i="8"/>
  <c r="JD22" i="8"/>
  <c r="JE22" i="8"/>
  <c r="JF22" i="8"/>
  <c r="JN22" i="8"/>
  <c r="JO22" i="8"/>
  <c r="JP22" i="8"/>
  <c r="JQ22" i="8"/>
  <c r="JR22" i="8"/>
  <c r="JS22" i="8"/>
  <c r="MQ22" i="8"/>
  <c r="MP22" i="8"/>
  <c r="IE22" i="8"/>
  <c r="IF22" i="8"/>
  <c r="IG22" i="8"/>
  <c r="IH22" i="8"/>
  <c r="II22" i="8"/>
  <c r="IJ22" i="8"/>
  <c r="IK22" i="8"/>
  <c r="IL22" i="8"/>
  <c r="IM22" i="8"/>
  <c r="IN22" i="8"/>
  <c r="IO22" i="8"/>
  <c r="IP22" i="8"/>
  <c r="IQ22" i="8"/>
  <c r="IR22" i="8"/>
  <c r="IS22" i="8"/>
  <c r="IT22" i="8"/>
  <c r="IU22" i="8"/>
  <c r="IV22" i="8"/>
  <c r="IW22" i="8"/>
  <c r="IX22" i="8"/>
  <c r="MO22" i="8"/>
  <c r="MN22" i="8"/>
  <c r="HB22" i="8"/>
  <c r="HC22" i="8"/>
  <c r="HD22" i="8"/>
  <c r="HE22" i="8"/>
  <c r="HF22" i="8"/>
  <c r="HG22" i="8"/>
  <c r="HH22" i="8"/>
  <c r="HI22" i="8"/>
  <c r="HJ22" i="8"/>
  <c r="HK22" i="8"/>
  <c r="HL22" i="8"/>
  <c r="HM22" i="8"/>
  <c r="HN22" i="8"/>
  <c r="HO22" i="8"/>
  <c r="MM22" i="8"/>
  <c r="ML22" i="8"/>
  <c r="GR22" i="8"/>
  <c r="GS22" i="8"/>
  <c r="GT22" i="8"/>
  <c r="GU22" i="8"/>
  <c r="GV22" i="8"/>
  <c r="GW22" i="8"/>
  <c r="GX22" i="8"/>
  <c r="GY22" i="8"/>
  <c r="GZ22" i="8"/>
  <c r="HA22" i="8"/>
  <c r="MK22" i="8"/>
  <c r="MJ22" i="8"/>
  <c r="FN22" i="8"/>
  <c r="FW22" i="8"/>
  <c r="GC22" i="8"/>
  <c r="GO22" i="8"/>
  <c r="MI22" i="8"/>
  <c r="MH22" i="8"/>
  <c r="FS22" i="8"/>
  <c r="FV22" i="8"/>
  <c r="FX22" i="8"/>
  <c r="GI22" i="8"/>
  <c r="MG22" i="8"/>
  <c r="MF22" i="8"/>
  <c r="FT22" i="8"/>
  <c r="FU22" i="8"/>
  <c r="FY22" i="8"/>
  <c r="FZ22" i="8"/>
  <c r="ME22" i="8"/>
  <c r="MD22" i="8"/>
  <c r="FM22" i="8"/>
  <c r="FO22" i="8"/>
  <c r="FP22" i="8"/>
  <c r="FQ22" i="8"/>
  <c r="FR22" i="8"/>
  <c r="GD22" i="8"/>
  <c r="GN22" i="8"/>
  <c r="GP22" i="8"/>
  <c r="GQ22" i="8"/>
  <c r="MC22" i="8"/>
  <c r="MB22" i="8"/>
  <c r="GA22" i="8"/>
  <c r="GB22" i="8"/>
  <c r="GE22" i="8"/>
  <c r="GF22" i="8"/>
  <c r="GG22" i="8"/>
  <c r="GH22" i="8"/>
  <c r="GJ22" i="8"/>
  <c r="GK22" i="8"/>
  <c r="GL22" i="8"/>
  <c r="GM22" i="8"/>
  <c r="MA22" i="8"/>
  <c r="LZ22" i="8"/>
  <c r="LY22" i="8"/>
  <c r="LX22" i="8"/>
  <c r="LW22" i="8"/>
  <c r="LV22" i="8"/>
  <c r="HP21" i="8"/>
  <c r="HQ21" i="8"/>
  <c r="HR21" i="8"/>
  <c r="HS21" i="8"/>
  <c r="HT21" i="8"/>
  <c r="HU21" i="8"/>
  <c r="HV21" i="8"/>
  <c r="HW21" i="8"/>
  <c r="HX21" i="8"/>
  <c r="HY21" i="8"/>
  <c r="HZ21" i="8"/>
  <c r="IA21" i="8"/>
  <c r="IB21" i="8"/>
  <c r="IC21" i="8"/>
  <c r="ID21" i="8"/>
  <c r="MY21" i="8"/>
  <c r="MX21" i="8"/>
  <c r="KL21" i="8"/>
  <c r="KM21" i="8"/>
  <c r="KN21" i="8"/>
  <c r="KO21" i="8"/>
  <c r="KP21" i="8"/>
  <c r="KQ21" i="8"/>
  <c r="KR21" i="8"/>
  <c r="KS21" i="8"/>
  <c r="KT21" i="8"/>
  <c r="KU21" i="8"/>
  <c r="KV21" i="8"/>
  <c r="KW21" i="8"/>
  <c r="KX21" i="8"/>
  <c r="KY21" i="8"/>
  <c r="KZ21" i="8"/>
  <c r="LA21" i="8"/>
  <c r="LB21" i="8"/>
  <c r="LC21" i="8"/>
  <c r="LD21" i="8"/>
  <c r="LE21" i="8"/>
  <c r="LF21" i="8"/>
  <c r="LG21" i="8"/>
  <c r="LH21" i="8"/>
  <c r="LI21" i="8"/>
  <c r="LJ21" i="8"/>
  <c r="LK21" i="8"/>
  <c r="LL21" i="8"/>
  <c r="LM21" i="8"/>
  <c r="LN21" i="8"/>
  <c r="LO21" i="8"/>
  <c r="LP21" i="8"/>
  <c r="LQ21" i="8"/>
  <c r="LR21" i="8"/>
  <c r="LS21" i="8"/>
  <c r="LT21" i="8"/>
  <c r="LU21" i="8"/>
  <c r="MW21" i="8"/>
  <c r="MV21" i="8"/>
  <c r="JI21" i="8"/>
  <c r="JJ21" i="8"/>
  <c r="JK21" i="8"/>
  <c r="JL21" i="8"/>
  <c r="JM21" i="8"/>
  <c r="KD21" i="8"/>
  <c r="KE21" i="8"/>
  <c r="KF21" i="8"/>
  <c r="KG21" i="8"/>
  <c r="KH21" i="8"/>
  <c r="KI21" i="8"/>
  <c r="KJ21" i="8"/>
  <c r="KK21" i="8"/>
  <c r="MU21" i="8"/>
  <c r="MT21" i="8"/>
  <c r="JG21" i="8"/>
  <c r="JH21" i="8"/>
  <c r="JT21" i="8"/>
  <c r="JU21" i="8"/>
  <c r="JV21" i="8"/>
  <c r="JW21" i="8"/>
  <c r="JX21" i="8"/>
  <c r="JY21" i="8"/>
  <c r="JZ21" i="8"/>
  <c r="KA21" i="8"/>
  <c r="KB21" i="8"/>
  <c r="KC21" i="8"/>
  <c r="MS21" i="8"/>
  <c r="MR21" i="8"/>
  <c r="IY21" i="8"/>
  <c r="IZ21" i="8"/>
  <c r="JA21" i="8"/>
  <c r="JB21" i="8"/>
  <c r="JC21" i="8"/>
  <c r="JD21" i="8"/>
  <c r="JE21" i="8"/>
  <c r="JF21" i="8"/>
  <c r="JN21" i="8"/>
  <c r="JO21" i="8"/>
  <c r="JP21" i="8"/>
  <c r="JQ21" i="8"/>
  <c r="JR21" i="8"/>
  <c r="JS21" i="8"/>
  <c r="MQ21" i="8"/>
  <c r="MP21" i="8"/>
  <c r="IE21" i="8"/>
  <c r="IF21" i="8"/>
  <c r="IG21" i="8"/>
  <c r="IH21" i="8"/>
  <c r="II21" i="8"/>
  <c r="IJ21" i="8"/>
  <c r="IK21" i="8"/>
  <c r="IL21" i="8"/>
  <c r="IM21" i="8"/>
  <c r="IN21" i="8"/>
  <c r="IO21" i="8"/>
  <c r="IP21" i="8"/>
  <c r="IQ21" i="8"/>
  <c r="IR21" i="8"/>
  <c r="IS21" i="8"/>
  <c r="IT21" i="8"/>
  <c r="IU21" i="8"/>
  <c r="IV21" i="8"/>
  <c r="IW21" i="8"/>
  <c r="IX21" i="8"/>
  <c r="MO21" i="8"/>
  <c r="MN21" i="8"/>
  <c r="HB21" i="8"/>
  <c r="HC21" i="8"/>
  <c r="HD21" i="8"/>
  <c r="HE21" i="8"/>
  <c r="HF21" i="8"/>
  <c r="HG21" i="8"/>
  <c r="HH21" i="8"/>
  <c r="HI21" i="8"/>
  <c r="HJ21" i="8"/>
  <c r="HK21" i="8"/>
  <c r="HL21" i="8"/>
  <c r="HM21" i="8"/>
  <c r="HN21" i="8"/>
  <c r="HO21" i="8"/>
  <c r="MM21" i="8"/>
  <c r="ML21" i="8"/>
  <c r="GR21" i="8"/>
  <c r="GS21" i="8"/>
  <c r="GT21" i="8"/>
  <c r="GU21" i="8"/>
  <c r="GV21" i="8"/>
  <c r="GW21" i="8"/>
  <c r="GX21" i="8"/>
  <c r="GY21" i="8"/>
  <c r="GZ21" i="8"/>
  <c r="HA21" i="8"/>
  <c r="MK21" i="8"/>
  <c r="MJ21" i="8"/>
  <c r="FN21" i="8"/>
  <c r="FW21" i="8"/>
  <c r="GC21" i="8"/>
  <c r="GO21" i="8"/>
  <c r="MI21" i="8"/>
  <c r="MH21" i="8"/>
  <c r="FS21" i="8"/>
  <c r="FV21" i="8"/>
  <c r="FX21" i="8"/>
  <c r="GI21" i="8"/>
  <c r="MG21" i="8"/>
  <c r="MF21" i="8"/>
  <c r="FT21" i="8"/>
  <c r="FU21" i="8"/>
  <c r="FY21" i="8"/>
  <c r="FZ21" i="8"/>
  <c r="ME21" i="8"/>
  <c r="MD21" i="8"/>
  <c r="FM21" i="8"/>
  <c r="FO21" i="8"/>
  <c r="FP21" i="8"/>
  <c r="FQ21" i="8"/>
  <c r="FR21" i="8"/>
  <c r="GD21" i="8"/>
  <c r="GN21" i="8"/>
  <c r="GP21" i="8"/>
  <c r="GQ21" i="8"/>
  <c r="MC21" i="8"/>
  <c r="MB21" i="8"/>
  <c r="GA21" i="8"/>
  <c r="GB21" i="8"/>
  <c r="GE21" i="8"/>
  <c r="GF21" i="8"/>
  <c r="GG21" i="8"/>
  <c r="GH21" i="8"/>
  <c r="GJ21" i="8"/>
  <c r="GK21" i="8"/>
  <c r="GL21" i="8"/>
  <c r="GM21" i="8"/>
  <c r="MA21" i="8"/>
  <c r="LZ21" i="8"/>
  <c r="LY21" i="8"/>
  <c r="LX21" i="8"/>
  <c r="LW21" i="8"/>
  <c r="LV21" i="8"/>
  <c r="HP20" i="8"/>
  <c r="HQ20" i="8"/>
  <c r="HR20" i="8"/>
  <c r="HS20" i="8"/>
  <c r="HT20" i="8"/>
  <c r="HU20" i="8"/>
  <c r="HV20" i="8"/>
  <c r="HW20" i="8"/>
  <c r="HX20" i="8"/>
  <c r="HY20" i="8"/>
  <c r="HZ20" i="8"/>
  <c r="IA20" i="8"/>
  <c r="IB20" i="8"/>
  <c r="IC20" i="8"/>
  <c r="ID20" i="8"/>
  <c r="MY20" i="8"/>
  <c r="MX20" i="8"/>
  <c r="KL20" i="8"/>
  <c r="KM20" i="8"/>
  <c r="KN20" i="8"/>
  <c r="KO20" i="8"/>
  <c r="KP20" i="8"/>
  <c r="KQ20" i="8"/>
  <c r="KR20" i="8"/>
  <c r="KS20" i="8"/>
  <c r="KT20" i="8"/>
  <c r="KU20" i="8"/>
  <c r="KV20" i="8"/>
  <c r="KW20" i="8"/>
  <c r="KX20" i="8"/>
  <c r="KY20" i="8"/>
  <c r="KZ20" i="8"/>
  <c r="LA20" i="8"/>
  <c r="LB20" i="8"/>
  <c r="LC20" i="8"/>
  <c r="LD20" i="8"/>
  <c r="LE20" i="8"/>
  <c r="LF20" i="8"/>
  <c r="LG20" i="8"/>
  <c r="LH20" i="8"/>
  <c r="LI20" i="8"/>
  <c r="LJ20" i="8"/>
  <c r="LK20" i="8"/>
  <c r="LL20" i="8"/>
  <c r="LM20" i="8"/>
  <c r="LN20" i="8"/>
  <c r="LO20" i="8"/>
  <c r="LP20" i="8"/>
  <c r="LQ20" i="8"/>
  <c r="LR20" i="8"/>
  <c r="LS20" i="8"/>
  <c r="LT20" i="8"/>
  <c r="LU20" i="8"/>
  <c r="MW20" i="8"/>
  <c r="MV20" i="8"/>
  <c r="JI20" i="8"/>
  <c r="JJ20" i="8"/>
  <c r="JK20" i="8"/>
  <c r="JL20" i="8"/>
  <c r="JM20" i="8"/>
  <c r="KD20" i="8"/>
  <c r="KE20" i="8"/>
  <c r="KF20" i="8"/>
  <c r="KG20" i="8"/>
  <c r="KH20" i="8"/>
  <c r="KI20" i="8"/>
  <c r="KJ20" i="8"/>
  <c r="KK20" i="8"/>
  <c r="MU20" i="8"/>
  <c r="MT20" i="8"/>
  <c r="JG20" i="8"/>
  <c r="JH20" i="8"/>
  <c r="JT20" i="8"/>
  <c r="JU20" i="8"/>
  <c r="JV20" i="8"/>
  <c r="JW20" i="8"/>
  <c r="JX20" i="8"/>
  <c r="JY20" i="8"/>
  <c r="JZ20" i="8"/>
  <c r="KA20" i="8"/>
  <c r="KB20" i="8"/>
  <c r="KC20" i="8"/>
  <c r="MS20" i="8"/>
  <c r="MR20" i="8"/>
  <c r="IY20" i="8"/>
  <c r="IZ20" i="8"/>
  <c r="JA20" i="8"/>
  <c r="JB20" i="8"/>
  <c r="JC20" i="8"/>
  <c r="JD20" i="8"/>
  <c r="JE20" i="8"/>
  <c r="JF20" i="8"/>
  <c r="JN20" i="8"/>
  <c r="JO20" i="8"/>
  <c r="JP20" i="8"/>
  <c r="JQ20" i="8"/>
  <c r="JR20" i="8"/>
  <c r="JS20" i="8"/>
  <c r="MQ20" i="8"/>
  <c r="MP20" i="8"/>
  <c r="IE20" i="8"/>
  <c r="IF20" i="8"/>
  <c r="IG20" i="8"/>
  <c r="IH20" i="8"/>
  <c r="II20" i="8"/>
  <c r="IJ20" i="8"/>
  <c r="IK20" i="8"/>
  <c r="IL20" i="8"/>
  <c r="IM20" i="8"/>
  <c r="IN20" i="8"/>
  <c r="IO20" i="8"/>
  <c r="IP20" i="8"/>
  <c r="IQ20" i="8"/>
  <c r="IR20" i="8"/>
  <c r="IS20" i="8"/>
  <c r="IT20" i="8"/>
  <c r="IU20" i="8"/>
  <c r="IV20" i="8"/>
  <c r="IW20" i="8"/>
  <c r="IX20" i="8"/>
  <c r="MO20" i="8"/>
  <c r="MN20" i="8"/>
  <c r="HB20" i="8"/>
  <c r="HC20" i="8"/>
  <c r="HD20" i="8"/>
  <c r="HE20" i="8"/>
  <c r="HF20" i="8"/>
  <c r="HG20" i="8"/>
  <c r="HH20" i="8"/>
  <c r="HI20" i="8"/>
  <c r="HJ20" i="8"/>
  <c r="HK20" i="8"/>
  <c r="HL20" i="8"/>
  <c r="HM20" i="8"/>
  <c r="HN20" i="8"/>
  <c r="HO20" i="8"/>
  <c r="MM20" i="8"/>
  <c r="ML20" i="8"/>
  <c r="GR20" i="8"/>
  <c r="GS20" i="8"/>
  <c r="GT20" i="8"/>
  <c r="GU20" i="8"/>
  <c r="GV20" i="8"/>
  <c r="GW20" i="8"/>
  <c r="GX20" i="8"/>
  <c r="GY20" i="8"/>
  <c r="GZ20" i="8"/>
  <c r="HA20" i="8"/>
  <c r="MK20" i="8"/>
  <c r="MJ20" i="8"/>
  <c r="FN20" i="8"/>
  <c r="FW20" i="8"/>
  <c r="GC20" i="8"/>
  <c r="GO20" i="8"/>
  <c r="MI20" i="8"/>
  <c r="MH20" i="8"/>
  <c r="FS20" i="8"/>
  <c r="FV20" i="8"/>
  <c r="FX20" i="8"/>
  <c r="GI20" i="8"/>
  <c r="MG20" i="8"/>
  <c r="MF20" i="8"/>
  <c r="FT20" i="8"/>
  <c r="FU20" i="8"/>
  <c r="FY20" i="8"/>
  <c r="FZ20" i="8"/>
  <c r="ME20" i="8"/>
  <c r="MD20" i="8"/>
  <c r="FM20" i="8"/>
  <c r="FO20" i="8"/>
  <c r="FP20" i="8"/>
  <c r="FQ20" i="8"/>
  <c r="FR20" i="8"/>
  <c r="GD20" i="8"/>
  <c r="GN20" i="8"/>
  <c r="GP20" i="8"/>
  <c r="GQ20" i="8"/>
  <c r="MC20" i="8"/>
  <c r="MB20" i="8"/>
  <c r="GA20" i="8"/>
  <c r="GB20" i="8"/>
  <c r="GE20" i="8"/>
  <c r="GF20" i="8"/>
  <c r="GG20" i="8"/>
  <c r="GH20" i="8"/>
  <c r="GJ20" i="8"/>
  <c r="GK20" i="8"/>
  <c r="GL20" i="8"/>
  <c r="GM20" i="8"/>
  <c r="MA20" i="8"/>
  <c r="LZ20" i="8"/>
  <c r="LY20" i="8"/>
  <c r="LX20" i="8"/>
  <c r="LW20" i="8"/>
  <c r="LV20" i="8"/>
  <c r="HP19" i="8"/>
  <c r="HQ19" i="8"/>
  <c r="HR19" i="8"/>
  <c r="HS19" i="8"/>
  <c r="HT19" i="8"/>
  <c r="HU19" i="8"/>
  <c r="HV19" i="8"/>
  <c r="HW19" i="8"/>
  <c r="HX19" i="8"/>
  <c r="HY19" i="8"/>
  <c r="HZ19" i="8"/>
  <c r="IA19" i="8"/>
  <c r="IB19" i="8"/>
  <c r="IC19" i="8"/>
  <c r="ID19" i="8"/>
  <c r="MY19" i="8"/>
  <c r="MX19" i="8"/>
  <c r="KL19" i="8"/>
  <c r="KM19" i="8"/>
  <c r="KN19" i="8"/>
  <c r="KO19" i="8"/>
  <c r="KP19" i="8"/>
  <c r="KQ19" i="8"/>
  <c r="KR19" i="8"/>
  <c r="KS19" i="8"/>
  <c r="KT19" i="8"/>
  <c r="KU19" i="8"/>
  <c r="KV19" i="8"/>
  <c r="KW19" i="8"/>
  <c r="KX19" i="8"/>
  <c r="KY19" i="8"/>
  <c r="KZ19" i="8"/>
  <c r="LA19" i="8"/>
  <c r="LB19" i="8"/>
  <c r="LC19" i="8"/>
  <c r="LD19" i="8"/>
  <c r="LE19" i="8"/>
  <c r="LF19" i="8"/>
  <c r="LG19" i="8"/>
  <c r="LH19" i="8"/>
  <c r="LI19" i="8"/>
  <c r="LJ19" i="8"/>
  <c r="LK19" i="8"/>
  <c r="LL19" i="8"/>
  <c r="LM19" i="8"/>
  <c r="LN19" i="8"/>
  <c r="LO19" i="8"/>
  <c r="LP19" i="8"/>
  <c r="LQ19" i="8"/>
  <c r="LR19" i="8"/>
  <c r="LS19" i="8"/>
  <c r="LT19" i="8"/>
  <c r="LU19" i="8"/>
  <c r="MW19" i="8"/>
  <c r="MV19" i="8"/>
  <c r="JI19" i="8"/>
  <c r="JJ19" i="8"/>
  <c r="JK19" i="8"/>
  <c r="JL19" i="8"/>
  <c r="JM19" i="8"/>
  <c r="KD19" i="8"/>
  <c r="KE19" i="8"/>
  <c r="KF19" i="8"/>
  <c r="KG19" i="8"/>
  <c r="KH19" i="8"/>
  <c r="KI19" i="8"/>
  <c r="KJ19" i="8"/>
  <c r="KK19" i="8"/>
  <c r="MU19" i="8"/>
  <c r="MT19" i="8"/>
  <c r="JG19" i="8"/>
  <c r="JH19" i="8"/>
  <c r="JT19" i="8"/>
  <c r="JU19" i="8"/>
  <c r="JV19" i="8"/>
  <c r="JW19" i="8"/>
  <c r="JX19" i="8"/>
  <c r="JY19" i="8"/>
  <c r="JZ19" i="8"/>
  <c r="KA19" i="8"/>
  <c r="KB19" i="8"/>
  <c r="KC19" i="8"/>
  <c r="MS19" i="8"/>
  <c r="MR19" i="8"/>
  <c r="IY19" i="8"/>
  <c r="IZ19" i="8"/>
  <c r="JA19" i="8"/>
  <c r="JB19" i="8"/>
  <c r="JC19" i="8"/>
  <c r="JD19" i="8"/>
  <c r="JE19" i="8"/>
  <c r="JF19" i="8"/>
  <c r="JN19" i="8"/>
  <c r="JO19" i="8"/>
  <c r="JP19" i="8"/>
  <c r="JQ19" i="8"/>
  <c r="JR19" i="8"/>
  <c r="JS19" i="8"/>
  <c r="MQ19" i="8"/>
  <c r="MP19" i="8"/>
  <c r="IE19" i="8"/>
  <c r="IF19" i="8"/>
  <c r="IG19" i="8"/>
  <c r="IH19" i="8"/>
  <c r="II19" i="8"/>
  <c r="IJ19" i="8"/>
  <c r="IK19" i="8"/>
  <c r="IL19" i="8"/>
  <c r="IM19" i="8"/>
  <c r="IN19" i="8"/>
  <c r="IO19" i="8"/>
  <c r="IP19" i="8"/>
  <c r="IQ19" i="8"/>
  <c r="IR19" i="8"/>
  <c r="IS19" i="8"/>
  <c r="IT19" i="8"/>
  <c r="IU19" i="8"/>
  <c r="IV19" i="8"/>
  <c r="IW19" i="8"/>
  <c r="IX19" i="8"/>
  <c r="MO19" i="8"/>
  <c r="MN19" i="8"/>
  <c r="HB19" i="8"/>
  <c r="HC19" i="8"/>
  <c r="HD19" i="8"/>
  <c r="HE19" i="8"/>
  <c r="HF19" i="8"/>
  <c r="HG19" i="8"/>
  <c r="HH19" i="8"/>
  <c r="HI19" i="8"/>
  <c r="HJ19" i="8"/>
  <c r="HK19" i="8"/>
  <c r="HL19" i="8"/>
  <c r="HM19" i="8"/>
  <c r="HN19" i="8"/>
  <c r="HO19" i="8"/>
  <c r="MM19" i="8"/>
  <c r="ML19" i="8"/>
  <c r="GR19" i="8"/>
  <c r="GS19" i="8"/>
  <c r="GT19" i="8"/>
  <c r="GU19" i="8"/>
  <c r="GV19" i="8"/>
  <c r="GW19" i="8"/>
  <c r="GX19" i="8"/>
  <c r="GY19" i="8"/>
  <c r="GZ19" i="8"/>
  <c r="HA19" i="8"/>
  <c r="MK19" i="8"/>
  <c r="MJ19" i="8"/>
  <c r="FN19" i="8"/>
  <c r="FW19" i="8"/>
  <c r="GC19" i="8"/>
  <c r="GO19" i="8"/>
  <c r="MI19" i="8"/>
  <c r="MH19" i="8"/>
  <c r="FS19" i="8"/>
  <c r="FV19" i="8"/>
  <c r="FX19" i="8"/>
  <c r="GI19" i="8"/>
  <c r="MG19" i="8"/>
  <c r="MF19" i="8"/>
  <c r="FT19" i="8"/>
  <c r="FU19" i="8"/>
  <c r="FY19" i="8"/>
  <c r="FZ19" i="8"/>
  <c r="ME19" i="8"/>
  <c r="MD19" i="8"/>
  <c r="FM19" i="8"/>
  <c r="FO19" i="8"/>
  <c r="FP19" i="8"/>
  <c r="FQ19" i="8"/>
  <c r="FR19" i="8"/>
  <c r="GD19" i="8"/>
  <c r="GN19" i="8"/>
  <c r="GP19" i="8"/>
  <c r="GQ19" i="8"/>
  <c r="MC19" i="8"/>
  <c r="MB19" i="8"/>
  <c r="GA19" i="8"/>
  <c r="GB19" i="8"/>
  <c r="GE19" i="8"/>
  <c r="GF19" i="8"/>
  <c r="GG19" i="8"/>
  <c r="GH19" i="8"/>
  <c r="GJ19" i="8"/>
  <c r="GK19" i="8"/>
  <c r="GL19" i="8"/>
  <c r="GM19" i="8"/>
  <c r="MA19" i="8"/>
  <c r="LZ19" i="8"/>
  <c r="LY19" i="8"/>
  <c r="LX19" i="8"/>
  <c r="LW19" i="8"/>
  <c r="LV19" i="8"/>
  <c r="HP18" i="8"/>
  <c r="HQ18" i="8"/>
  <c r="HR18" i="8"/>
  <c r="HS18" i="8"/>
  <c r="HT18" i="8"/>
  <c r="HU18" i="8"/>
  <c r="HV18" i="8"/>
  <c r="HW18" i="8"/>
  <c r="HX18" i="8"/>
  <c r="HY18" i="8"/>
  <c r="HZ18" i="8"/>
  <c r="IA18" i="8"/>
  <c r="IB18" i="8"/>
  <c r="IC18" i="8"/>
  <c r="ID18" i="8"/>
  <c r="MY18" i="8"/>
  <c r="MX18" i="8"/>
  <c r="KL18" i="8"/>
  <c r="KM18" i="8"/>
  <c r="KN18" i="8"/>
  <c r="KO18" i="8"/>
  <c r="KP18" i="8"/>
  <c r="KQ18" i="8"/>
  <c r="KR18" i="8"/>
  <c r="KS18" i="8"/>
  <c r="KT18" i="8"/>
  <c r="KU18" i="8"/>
  <c r="KV18" i="8"/>
  <c r="KW18" i="8"/>
  <c r="KX18" i="8"/>
  <c r="KY18" i="8"/>
  <c r="KZ18" i="8"/>
  <c r="LA18" i="8"/>
  <c r="LB18" i="8"/>
  <c r="LC18" i="8"/>
  <c r="LD18" i="8"/>
  <c r="LE18" i="8"/>
  <c r="LF18" i="8"/>
  <c r="LG18" i="8"/>
  <c r="LH18" i="8"/>
  <c r="LI18" i="8"/>
  <c r="LJ18" i="8"/>
  <c r="LK18" i="8"/>
  <c r="LL18" i="8"/>
  <c r="LM18" i="8"/>
  <c r="LN18" i="8"/>
  <c r="LO18" i="8"/>
  <c r="LP18" i="8"/>
  <c r="LQ18" i="8"/>
  <c r="LR18" i="8"/>
  <c r="LS18" i="8"/>
  <c r="LT18" i="8"/>
  <c r="LU18" i="8"/>
  <c r="MW18" i="8"/>
  <c r="MV18" i="8"/>
  <c r="JI18" i="8"/>
  <c r="JJ18" i="8"/>
  <c r="JK18" i="8"/>
  <c r="JL18" i="8"/>
  <c r="JM18" i="8"/>
  <c r="KD18" i="8"/>
  <c r="KE18" i="8"/>
  <c r="KF18" i="8"/>
  <c r="KG18" i="8"/>
  <c r="KH18" i="8"/>
  <c r="KI18" i="8"/>
  <c r="KJ18" i="8"/>
  <c r="KK18" i="8"/>
  <c r="MU18" i="8"/>
  <c r="MT18" i="8"/>
  <c r="JG18" i="8"/>
  <c r="JH18" i="8"/>
  <c r="JT18" i="8"/>
  <c r="JU18" i="8"/>
  <c r="JV18" i="8"/>
  <c r="JW18" i="8"/>
  <c r="JX18" i="8"/>
  <c r="JY18" i="8"/>
  <c r="JZ18" i="8"/>
  <c r="KA18" i="8"/>
  <c r="KB18" i="8"/>
  <c r="KC18" i="8"/>
  <c r="MS18" i="8"/>
  <c r="MR18" i="8"/>
  <c r="IY18" i="8"/>
  <c r="IZ18" i="8"/>
  <c r="JA18" i="8"/>
  <c r="JB18" i="8"/>
  <c r="JC18" i="8"/>
  <c r="JD18" i="8"/>
  <c r="JE18" i="8"/>
  <c r="JF18" i="8"/>
  <c r="JN18" i="8"/>
  <c r="JO18" i="8"/>
  <c r="JP18" i="8"/>
  <c r="JQ18" i="8"/>
  <c r="JR18" i="8"/>
  <c r="JS18" i="8"/>
  <c r="MQ18" i="8"/>
  <c r="MP18" i="8"/>
  <c r="IE18" i="8"/>
  <c r="IF18" i="8"/>
  <c r="IG18" i="8"/>
  <c r="IH18" i="8"/>
  <c r="II18" i="8"/>
  <c r="IJ18" i="8"/>
  <c r="IK18" i="8"/>
  <c r="IL18" i="8"/>
  <c r="IM18" i="8"/>
  <c r="IN18" i="8"/>
  <c r="IO18" i="8"/>
  <c r="IP18" i="8"/>
  <c r="IQ18" i="8"/>
  <c r="IR18" i="8"/>
  <c r="IS18" i="8"/>
  <c r="IT18" i="8"/>
  <c r="IU18" i="8"/>
  <c r="IV18" i="8"/>
  <c r="IW18" i="8"/>
  <c r="IX18" i="8"/>
  <c r="MO18" i="8"/>
  <c r="MN18" i="8"/>
  <c r="HB18" i="8"/>
  <c r="HC18" i="8"/>
  <c r="HD18" i="8"/>
  <c r="HE18" i="8"/>
  <c r="HF18" i="8"/>
  <c r="HG18" i="8"/>
  <c r="HH18" i="8"/>
  <c r="HI18" i="8"/>
  <c r="HJ18" i="8"/>
  <c r="HK18" i="8"/>
  <c r="HL18" i="8"/>
  <c r="HM18" i="8"/>
  <c r="HN18" i="8"/>
  <c r="HO18" i="8"/>
  <c r="MM18" i="8"/>
  <c r="ML18" i="8"/>
  <c r="GR18" i="8"/>
  <c r="GS18" i="8"/>
  <c r="GT18" i="8"/>
  <c r="GU18" i="8"/>
  <c r="GV18" i="8"/>
  <c r="GW18" i="8"/>
  <c r="GX18" i="8"/>
  <c r="GY18" i="8"/>
  <c r="GZ18" i="8"/>
  <c r="HA18" i="8"/>
  <c r="MK18" i="8"/>
  <c r="MJ18" i="8"/>
  <c r="FN18" i="8"/>
  <c r="FW18" i="8"/>
  <c r="GC18" i="8"/>
  <c r="GO18" i="8"/>
  <c r="MI18" i="8"/>
  <c r="MH18" i="8"/>
  <c r="FS18" i="8"/>
  <c r="FV18" i="8"/>
  <c r="FX18" i="8"/>
  <c r="GI18" i="8"/>
  <c r="MG18" i="8"/>
  <c r="MF18" i="8"/>
  <c r="FT18" i="8"/>
  <c r="FU18" i="8"/>
  <c r="FY18" i="8"/>
  <c r="FZ18" i="8"/>
  <c r="ME18" i="8"/>
  <c r="MD18" i="8"/>
  <c r="FM18" i="8"/>
  <c r="FO18" i="8"/>
  <c r="FP18" i="8"/>
  <c r="FQ18" i="8"/>
  <c r="FR18" i="8"/>
  <c r="GD18" i="8"/>
  <c r="GN18" i="8"/>
  <c r="GP18" i="8"/>
  <c r="GQ18" i="8"/>
  <c r="MC18" i="8"/>
  <c r="MB18" i="8"/>
  <c r="GA18" i="8"/>
  <c r="GB18" i="8"/>
  <c r="GE18" i="8"/>
  <c r="GF18" i="8"/>
  <c r="GG18" i="8"/>
  <c r="GH18" i="8"/>
  <c r="GJ18" i="8"/>
  <c r="GK18" i="8"/>
  <c r="GL18" i="8"/>
  <c r="GM18" i="8"/>
  <c r="MA18" i="8"/>
  <c r="LZ18" i="8"/>
  <c r="LY18" i="8"/>
  <c r="LX18" i="8"/>
  <c r="LW18" i="8"/>
  <c r="LV18" i="8"/>
  <c r="HP17" i="8"/>
  <c r="HQ17" i="8"/>
  <c r="HR17" i="8"/>
  <c r="HS17" i="8"/>
  <c r="HT17" i="8"/>
  <c r="HU17" i="8"/>
  <c r="HV17" i="8"/>
  <c r="HW17" i="8"/>
  <c r="HX17" i="8"/>
  <c r="HY17" i="8"/>
  <c r="HZ17" i="8"/>
  <c r="IA17" i="8"/>
  <c r="IB17" i="8"/>
  <c r="IC17" i="8"/>
  <c r="ID17" i="8"/>
  <c r="MY17" i="8"/>
  <c r="MX17" i="8"/>
  <c r="KL17" i="8"/>
  <c r="KM17" i="8"/>
  <c r="KN17" i="8"/>
  <c r="KO17" i="8"/>
  <c r="KP17" i="8"/>
  <c r="KQ17" i="8"/>
  <c r="KR17" i="8"/>
  <c r="KS17" i="8"/>
  <c r="KT17" i="8"/>
  <c r="KU17" i="8"/>
  <c r="KV17" i="8"/>
  <c r="KW17" i="8"/>
  <c r="KX17" i="8"/>
  <c r="KY17" i="8"/>
  <c r="KZ17" i="8"/>
  <c r="LA17" i="8"/>
  <c r="LB17" i="8"/>
  <c r="LC17" i="8"/>
  <c r="LD17" i="8"/>
  <c r="LE17" i="8"/>
  <c r="LF17" i="8"/>
  <c r="LG17" i="8"/>
  <c r="LH17" i="8"/>
  <c r="LI17" i="8"/>
  <c r="LJ17" i="8"/>
  <c r="LK17" i="8"/>
  <c r="LL17" i="8"/>
  <c r="LM17" i="8"/>
  <c r="LN17" i="8"/>
  <c r="LO17" i="8"/>
  <c r="LP17" i="8"/>
  <c r="LQ17" i="8"/>
  <c r="LR17" i="8"/>
  <c r="LS17" i="8"/>
  <c r="LT17" i="8"/>
  <c r="LU17" i="8"/>
  <c r="MW17" i="8"/>
  <c r="MV17" i="8"/>
  <c r="JI17" i="8"/>
  <c r="JJ17" i="8"/>
  <c r="JK17" i="8"/>
  <c r="JL17" i="8"/>
  <c r="JM17" i="8"/>
  <c r="KD17" i="8"/>
  <c r="KE17" i="8"/>
  <c r="KF17" i="8"/>
  <c r="KG17" i="8"/>
  <c r="KH17" i="8"/>
  <c r="KI17" i="8"/>
  <c r="KJ17" i="8"/>
  <c r="KK17" i="8"/>
  <c r="MU17" i="8"/>
  <c r="MT17" i="8"/>
  <c r="JG17" i="8"/>
  <c r="JH17" i="8"/>
  <c r="JT17" i="8"/>
  <c r="JU17" i="8"/>
  <c r="JV17" i="8"/>
  <c r="JW17" i="8"/>
  <c r="JX17" i="8"/>
  <c r="JY17" i="8"/>
  <c r="JZ17" i="8"/>
  <c r="KA17" i="8"/>
  <c r="KB17" i="8"/>
  <c r="KC17" i="8"/>
  <c r="MS17" i="8"/>
  <c r="MR17" i="8"/>
  <c r="IY17" i="8"/>
  <c r="IZ17" i="8"/>
  <c r="JA17" i="8"/>
  <c r="JB17" i="8"/>
  <c r="JC17" i="8"/>
  <c r="JD17" i="8"/>
  <c r="JE17" i="8"/>
  <c r="JF17" i="8"/>
  <c r="JN17" i="8"/>
  <c r="JO17" i="8"/>
  <c r="JP17" i="8"/>
  <c r="JQ17" i="8"/>
  <c r="JR17" i="8"/>
  <c r="JS17" i="8"/>
  <c r="MQ17" i="8"/>
  <c r="MP17" i="8"/>
  <c r="IE17" i="8"/>
  <c r="IF17" i="8"/>
  <c r="IG17" i="8"/>
  <c r="IH17" i="8"/>
  <c r="II17" i="8"/>
  <c r="IJ17" i="8"/>
  <c r="IK17" i="8"/>
  <c r="IL17" i="8"/>
  <c r="IM17" i="8"/>
  <c r="IN17" i="8"/>
  <c r="IO17" i="8"/>
  <c r="IP17" i="8"/>
  <c r="IQ17" i="8"/>
  <c r="IR17" i="8"/>
  <c r="IS17" i="8"/>
  <c r="IT17" i="8"/>
  <c r="IU17" i="8"/>
  <c r="IV17" i="8"/>
  <c r="IW17" i="8"/>
  <c r="IX17" i="8"/>
  <c r="MO17" i="8"/>
  <c r="MN17" i="8"/>
  <c r="HB17" i="8"/>
  <c r="HC17" i="8"/>
  <c r="HD17" i="8"/>
  <c r="HE17" i="8"/>
  <c r="HF17" i="8"/>
  <c r="HG17" i="8"/>
  <c r="HH17" i="8"/>
  <c r="HI17" i="8"/>
  <c r="HJ17" i="8"/>
  <c r="HK17" i="8"/>
  <c r="HL17" i="8"/>
  <c r="HM17" i="8"/>
  <c r="HN17" i="8"/>
  <c r="HO17" i="8"/>
  <c r="MM17" i="8"/>
  <c r="ML17" i="8"/>
  <c r="GR17" i="8"/>
  <c r="GS17" i="8"/>
  <c r="GT17" i="8"/>
  <c r="GU17" i="8"/>
  <c r="GV17" i="8"/>
  <c r="GW17" i="8"/>
  <c r="GX17" i="8"/>
  <c r="GY17" i="8"/>
  <c r="GZ17" i="8"/>
  <c r="HA17" i="8"/>
  <c r="MK17" i="8"/>
  <c r="MJ17" i="8"/>
  <c r="FN17" i="8"/>
  <c r="FW17" i="8"/>
  <c r="GC17" i="8"/>
  <c r="GO17" i="8"/>
  <c r="MI17" i="8"/>
  <c r="MH17" i="8"/>
  <c r="FS17" i="8"/>
  <c r="FV17" i="8"/>
  <c r="FX17" i="8"/>
  <c r="GI17" i="8"/>
  <c r="MG17" i="8"/>
  <c r="MF17" i="8"/>
  <c r="FT17" i="8"/>
  <c r="FU17" i="8"/>
  <c r="FY17" i="8"/>
  <c r="FZ17" i="8"/>
  <c r="ME17" i="8"/>
  <c r="MD17" i="8"/>
  <c r="FM17" i="8"/>
  <c r="FO17" i="8"/>
  <c r="FP17" i="8"/>
  <c r="FQ17" i="8"/>
  <c r="FR17" i="8"/>
  <c r="GD17" i="8"/>
  <c r="GN17" i="8"/>
  <c r="GP17" i="8"/>
  <c r="GQ17" i="8"/>
  <c r="MC17" i="8"/>
  <c r="MB17" i="8"/>
  <c r="GA17" i="8"/>
  <c r="GB17" i="8"/>
  <c r="GE17" i="8"/>
  <c r="GF17" i="8"/>
  <c r="GG17" i="8"/>
  <c r="GH17" i="8"/>
  <c r="GJ17" i="8"/>
  <c r="GK17" i="8"/>
  <c r="GL17" i="8"/>
  <c r="GM17" i="8"/>
  <c r="MA17" i="8"/>
  <c r="LZ17" i="8"/>
  <c r="LY17" i="8"/>
  <c r="LX17" i="8"/>
  <c r="LW17" i="8"/>
  <c r="LV17" i="8"/>
  <c r="HP16" i="8"/>
  <c r="HQ16" i="8"/>
  <c r="HR16" i="8"/>
  <c r="HS16" i="8"/>
  <c r="HT16" i="8"/>
  <c r="HU16" i="8"/>
  <c r="HV16" i="8"/>
  <c r="HW16" i="8"/>
  <c r="HX16" i="8"/>
  <c r="HY16" i="8"/>
  <c r="HZ16" i="8"/>
  <c r="IA16" i="8"/>
  <c r="IB16" i="8"/>
  <c r="IC16" i="8"/>
  <c r="ID16" i="8"/>
  <c r="MY16" i="8"/>
  <c r="MX16" i="8"/>
  <c r="KL16" i="8"/>
  <c r="KM16" i="8"/>
  <c r="KN16" i="8"/>
  <c r="KO16" i="8"/>
  <c r="KP16" i="8"/>
  <c r="KQ16" i="8"/>
  <c r="KR16" i="8"/>
  <c r="KS16" i="8"/>
  <c r="KT16" i="8"/>
  <c r="KU16" i="8"/>
  <c r="KV16" i="8"/>
  <c r="KW16" i="8"/>
  <c r="KX16" i="8"/>
  <c r="KY16" i="8"/>
  <c r="KZ16" i="8"/>
  <c r="LA16" i="8"/>
  <c r="LB16" i="8"/>
  <c r="LC16" i="8"/>
  <c r="LD16" i="8"/>
  <c r="LE16" i="8"/>
  <c r="LF16" i="8"/>
  <c r="LG16" i="8"/>
  <c r="LH16" i="8"/>
  <c r="LI16" i="8"/>
  <c r="LJ16" i="8"/>
  <c r="LK16" i="8"/>
  <c r="LL16" i="8"/>
  <c r="LM16" i="8"/>
  <c r="LN16" i="8"/>
  <c r="LO16" i="8"/>
  <c r="LP16" i="8"/>
  <c r="LQ16" i="8"/>
  <c r="LR16" i="8"/>
  <c r="LS16" i="8"/>
  <c r="LT16" i="8"/>
  <c r="LU16" i="8"/>
  <c r="MW16" i="8"/>
  <c r="MV16" i="8"/>
  <c r="JI16" i="8"/>
  <c r="JJ16" i="8"/>
  <c r="JK16" i="8"/>
  <c r="JL16" i="8"/>
  <c r="JM16" i="8"/>
  <c r="KD16" i="8"/>
  <c r="KE16" i="8"/>
  <c r="KF16" i="8"/>
  <c r="KG16" i="8"/>
  <c r="KH16" i="8"/>
  <c r="KI16" i="8"/>
  <c r="KJ16" i="8"/>
  <c r="KK16" i="8"/>
  <c r="MU16" i="8"/>
  <c r="MT16" i="8"/>
  <c r="JG16" i="8"/>
  <c r="JH16" i="8"/>
  <c r="JT16" i="8"/>
  <c r="JU16" i="8"/>
  <c r="JV16" i="8"/>
  <c r="JW16" i="8"/>
  <c r="JX16" i="8"/>
  <c r="JY16" i="8"/>
  <c r="JZ16" i="8"/>
  <c r="KA16" i="8"/>
  <c r="KB16" i="8"/>
  <c r="KC16" i="8"/>
  <c r="MS16" i="8"/>
  <c r="MR16" i="8"/>
  <c r="IY16" i="8"/>
  <c r="IZ16" i="8"/>
  <c r="JA16" i="8"/>
  <c r="JB16" i="8"/>
  <c r="JC16" i="8"/>
  <c r="JD16" i="8"/>
  <c r="JE16" i="8"/>
  <c r="JF16" i="8"/>
  <c r="JN16" i="8"/>
  <c r="JO16" i="8"/>
  <c r="JP16" i="8"/>
  <c r="JQ16" i="8"/>
  <c r="JR16" i="8"/>
  <c r="JS16" i="8"/>
  <c r="MQ16" i="8"/>
  <c r="MP16" i="8"/>
  <c r="IE16" i="8"/>
  <c r="IF16" i="8"/>
  <c r="IG16" i="8"/>
  <c r="IH16" i="8"/>
  <c r="II16" i="8"/>
  <c r="IJ16" i="8"/>
  <c r="IK16" i="8"/>
  <c r="IL16" i="8"/>
  <c r="IM16" i="8"/>
  <c r="IN16" i="8"/>
  <c r="IO16" i="8"/>
  <c r="IP16" i="8"/>
  <c r="IQ16" i="8"/>
  <c r="IR16" i="8"/>
  <c r="IS16" i="8"/>
  <c r="IT16" i="8"/>
  <c r="IU16" i="8"/>
  <c r="IV16" i="8"/>
  <c r="IW16" i="8"/>
  <c r="IX16" i="8"/>
  <c r="MO16" i="8"/>
  <c r="MN16" i="8"/>
  <c r="HB16" i="8"/>
  <c r="HC16" i="8"/>
  <c r="HD16" i="8"/>
  <c r="HE16" i="8"/>
  <c r="HF16" i="8"/>
  <c r="HG16" i="8"/>
  <c r="HH16" i="8"/>
  <c r="HI16" i="8"/>
  <c r="HJ16" i="8"/>
  <c r="HK16" i="8"/>
  <c r="HL16" i="8"/>
  <c r="HM16" i="8"/>
  <c r="HN16" i="8"/>
  <c r="HO16" i="8"/>
  <c r="MM16" i="8"/>
  <c r="ML16" i="8"/>
  <c r="GR16" i="8"/>
  <c r="GS16" i="8"/>
  <c r="GT16" i="8"/>
  <c r="GU16" i="8"/>
  <c r="GV16" i="8"/>
  <c r="GW16" i="8"/>
  <c r="GX16" i="8"/>
  <c r="GY16" i="8"/>
  <c r="GZ16" i="8"/>
  <c r="HA16" i="8"/>
  <c r="MK16" i="8"/>
  <c r="MJ16" i="8"/>
  <c r="FN16" i="8"/>
  <c r="FW16" i="8"/>
  <c r="GC16" i="8"/>
  <c r="GO16" i="8"/>
  <c r="MI16" i="8"/>
  <c r="MH16" i="8"/>
  <c r="FS16" i="8"/>
  <c r="FV16" i="8"/>
  <c r="FX16" i="8"/>
  <c r="GI16" i="8"/>
  <c r="MG16" i="8"/>
  <c r="MF16" i="8"/>
  <c r="FT16" i="8"/>
  <c r="FU16" i="8"/>
  <c r="FY16" i="8"/>
  <c r="FZ16" i="8"/>
  <c r="ME16" i="8"/>
  <c r="MD16" i="8"/>
  <c r="FM16" i="8"/>
  <c r="FO16" i="8"/>
  <c r="FP16" i="8"/>
  <c r="FQ16" i="8"/>
  <c r="FR16" i="8"/>
  <c r="GD16" i="8"/>
  <c r="GN16" i="8"/>
  <c r="GP16" i="8"/>
  <c r="GQ16" i="8"/>
  <c r="MC16" i="8"/>
  <c r="MB16" i="8"/>
  <c r="GA16" i="8"/>
  <c r="GB16" i="8"/>
  <c r="GE16" i="8"/>
  <c r="GF16" i="8"/>
  <c r="GG16" i="8"/>
  <c r="GH16" i="8"/>
  <c r="GJ16" i="8"/>
  <c r="GK16" i="8"/>
  <c r="GL16" i="8"/>
  <c r="GM16" i="8"/>
  <c r="MA16" i="8"/>
  <c r="LZ16" i="8"/>
  <c r="LY16" i="8"/>
  <c r="LX16" i="8"/>
  <c r="LW16" i="8"/>
  <c r="LV16" i="8"/>
  <c r="HP15" i="8"/>
  <c r="HQ15" i="8"/>
  <c r="HR15" i="8"/>
  <c r="HS15" i="8"/>
  <c r="HT15" i="8"/>
  <c r="HU15" i="8"/>
  <c r="HV15" i="8"/>
  <c r="HW15" i="8"/>
  <c r="HX15" i="8"/>
  <c r="HY15" i="8"/>
  <c r="HZ15" i="8"/>
  <c r="IA15" i="8"/>
  <c r="IB15" i="8"/>
  <c r="IC15" i="8"/>
  <c r="ID15" i="8"/>
  <c r="MY15" i="8"/>
  <c r="MX15" i="8"/>
  <c r="KL15" i="8"/>
  <c r="KM15" i="8"/>
  <c r="KN15" i="8"/>
  <c r="KO15" i="8"/>
  <c r="KP15" i="8"/>
  <c r="KQ15" i="8"/>
  <c r="KR15" i="8"/>
  <c r="KS15" i="8"/>
  <c r="KT15" i="8"/>
  <c r="KU15" i="8"/>
  <c r="KV15" i="8"/>
  <c r="KW15" i="8"/>
  <c r="KX15" i="8"/>
  <c r="KY15" i="8"/>
  <c r="KZ15" i="8"/>
  <c r="LA15" i="8"/>
  <c r="LB15" i="8"/>
  <c r="LC15" i="8"/>
  <c r="LD15" i="8"/>
  <c r="LE15" i="8"/>
  <c r="LF15" i="8"/>
  <c r="LG15" i="8"/>
  <c r="LH15" i="8"/>
  <c r="LI15" i="8"/>
  <c r="LJ15" i="8"/>
  <c r="LK15" i="8"/>
  <c r="LL15" i="8"/>
  <c r="LM15" i="8"/>
  <c r="LN15" i="8"/>
  <c r="LO15" i="8"/>
  <c r="LP15" i="8"/>
  <c r="LQ15" i="8"/>
  <c r="LR15" i="8"/>
  <c r="LS15" i="8"/>
  <c r="LT15" i="8"/>
  <c r="LU15" i="8"/>
  <c r="MW15" i="8"/>
  <c r="MV15" i="8"/>
  <c r="JI15" i="8"/>
  <c r="JJ15" i="8"/>
  <c r="JK15" i="8"/>
  <c r="JL15" i="8"/>
  <c r="JM15" i="8"/>
  <c r="KD15" i="8"/>
  <c r="KE15" i="8"/>
  <c r="KF15" i="8"/>
  <c r="KG15" i="8"/>
  <c r="KH15" i="8"/>
  <c r="KI15" i="8"/>
  <c r="KJ15" i="8"/>
  <c r="KK15" i="8"/>
  <c r="MU15" i="8"/>
  <c r="MT15" i="8"/>
  <c r="JG15" i="8"/>
  <c r="JH15" i="8"/>
  <c r="JT15" i="8"/>
  <c r="JU15" i="8"/>
  <c r="JV15" i="8"/>
  <c r="JW15" i="8"/>
  <c r="JX15" i="8"/>
  <c r="JY15" i="8"/>
  <c r="JZ15" i="8"/>
  <c r="KA15" i="8"/>
  <c r="KB15" i="8"/>
  <c r="KC15" i="8"/>
  <c r="MS15" i="8"/>
  <c r="MR15" i="8"/>
  <c r="IY15" i="8"/>
  <c r="IZ15" i="8"/>
  <c r="JA15" i="8"/>
  <c r="JB15" i="8"/>
  <c r="JC15" i="8"/>
  <c r="JD15" i="8"/>
  <c r="JE15" i="8"/>
  <c r="JF15" i="8"/>
  <c r="JN15" i="8"/>
  <c r="JO15" i="8"/>
  <c r="JP15" i="8"/>
  <c r="JQ15" i="8"/>
  <c r="JR15" i="8"/>
  <c r="JS15" i="8"/>
  <c r="MQ15" i="8"/>
  <c r="MP15" i="8"/>
  <c r="IE15" i="8"/>
  <c r="IF15" i="8"/>
  <c r="IG15" i="8"/>
  <c r="IH15" i="8"/>
  <c r="II15" i="8"/>
  <c r="IJ15" i="8"/>
  <c r="IK15" i="8"/>
  <c r="IL15" i="8"/>
  <c r="IM15" i="8"/>
  <c r="IN15" i="8"/>
  <c r="IO15" i="8"/>
  <c r="IP15" i="8"/>
  <c r="IQ15" i="8"/>
  <c r="IR15" i="8"/>
  <c r="IS15" i="8"/>
  <c r="IT15" i="8"/>
  <c r="IU15" i="8"/>
  <c r="IV15" i="8"/>
  <c r="IW15" i="8"/>
  <c r="IX15" i="8"/>
  <c r="MO15" i="8"/>
  <c r="MN15" i="8"/>
  <c r="HB15" i="8"/>
  <c r="HC15" i="8"/>
  <c r="HD15" i="8"/>
  <c r="HE15" i="8"/>
  <c r="HF15" i="8"/>
  <c r="HG15" i="8"/>
  <c r="HH15" i="8"/>
  <c r="HI15" i="8"/>
  <c r="HJ15" i="8"/>
  <c r="HK15" i="8"/>
  <c r="HL15" i="8"/>
  <c r="HM15" i="8"/>
  <c r="HN15" i="8"/>
  <c r="HO15" i="8"/>
  <c r="MM15" i="8"/>
  <c r="ML15" i="8"/>
  <c r="GR15" i="8"/>
  <c r="GS15" i="8"/>
  <c r="GT15" i="8"/>
  <c r="GU15" i="8"/>
  <c r="GV15" i="8"/>
  <c r="GW15" i="8"/>
  <c r="GX15" i="8"/>
  <c r="GY15" i="8"/>
  <c r="GZ15" i="8"/>
  <c r="HA15" i="8"/>
  <c r="MK15" i="8"/>
  <c r="MJ15" i="8"/>
  <c r="FN15" i="8"/>
  <c r="FW15" i="8"/>
  <c r="GC15" i="8"/>
  <c r="GO15" i="8"/>
  <c r="MI15" i="8"/>
  <c r="MH15" i="8"/>
  <c r="FS15" i="8"/>
  <c r="FV15" i="8"/>
  <c r="FX15" i="8"/>
  <c r="GI15" i="8"/>
  <c r="MG15" i="8"/>
  <c r="MF15" i="8"/>
  <c r="FT15" i="8"/>
  <c r="FU15" i="8"/>
  <c r="FY15" i="8"/>
  <c r="FZ15" i="8"/>
  <c r="ME15" i="8"/>
  <c r="MD15" i="8"/>
  <c r="FM15" i="8"/>
  <c r="FO15" i="8"/>
  <c r="FP15" i="8"/>
  <c r="FQ15" i="8"/>
  <c r="FR15" i="8"/>
  <c r="GD15" i="8"/>
  <c r="GN15" i="8"/>
  <c r="GP15" i="8"/>
  <c r="GQ15" i="8"/>
  <c r="MC15" i="8"/>
  <c r="MB15" i="8"/>
  <c r="GA15" i="8"/>
  <c r="GB15" i="8"/>
  <c r="GE15" i="8"/>
  <c r="GF15" i="8"/>
  <c r="GG15" i="8"/>
  <c r="GH15" i="8"/>
  <c r="GJ15" i="8"/>
  <c r="GK15" i="8"/>
  <c r="GL15" i="8"/>
  <c r="GM15" i="8"/>
  <c r="MA15" i="8"/>
  <c r="LZ15" i="8"/>
  <c r="LY15" i="8"/>
  <c r="LX15" i="8"/>
  <c r="LW15" i="8"/>
  <c r="LV15" i="8"/>
  <c r="HP13" i="8"/>
  <c r="HQ13" i="8"/>
  <c r="HR13" i="8"/>
  <c r="HS13" i="8"/>
  <c r="HT13" i="8"/>
  <c r="HU13" i="8"/>
  <c r="HV13" i="8"/>
  <c r="HW13" i="8"/>
  <c r="HX13" i="8"/>
  <c r="HY13" i="8"/>
  <c r="HZ13" i="8"/>
  <c r="IA13" i="8"/>
  <c r="IB13" i="8"/>
  <c r="IC13" i="8"/>
  <c r="ID13" i="8"/>
  <c r="MY13" i="8"/>
  <c r="MX13" i="8"/>
  <c r="KL13" i="8"/>
  <c r="KM13" i="8"/>
  <c r="KN13" i="8"/>
  <c r="KO13" i="8"/>
  <c r="KP13" i="8"/>
  <c r="KQ13" i="8"/>
  <c r="KR13" i="8"/>
  <c r="KS13" i="8"/>
  <c r="KT13" i="8"/>
  <c r="KU13" i="8"/>
  <c r="KV13" i="8"/>
  <c r="KW13" i="8"/>
  <c r="KX13" i="8"/>
  <c r="KY13" i="8"/>
  <c r="KZ13" i="8"/>
  <c r="LA13" i="8"/>
  <c r="LB13" i="8"/>
  <c r="LC13" i="8"/>
  <c r="LD13" i="8"/>
  <c r="LE13" i="8"/>
  <c r="LF13" i="8"/>
  <c r="LG13" i="8"/>
  <c r="LH13" i="8"/>
  <c r="LI13" i="8"/>
  <c r="LJ13" i="8"/>
  <c r="LK13" i="8"/>
  <c r="LL13" i="8"/>
  <c r="LM13" i="8"/>
  <c r="LN13" i="8"/>
  <c r="LO13" i="8"/>
  <c r="LP13" i="8"/>
  <c r="LQ13" i="8"/>
  <c r="LR13" i="8"/>
  <c r="LS13" i="8"/>
  <c r="LT13" i="8"/>
  <c r="LU13" i="8"/>
  <c r="MW13" i="8"/>
  <c r="MV13" i="8"/>
  <c r="JI13" i="8"/>
  <c r="JJ13" i="8"/>
  <c r="JK13" i="8"/>
  <c r="JL13" i="8"/>
  <c r="JM13" i="8"/>
  <c r="KD13" i="8"/>
  <c r="KE13" i="8"/>
  <c r="KF13" i="8"/>
  <c r="KG13" i="8"/>
  <c r="KH13" i="8"/>
  <c r="KI13" i="8"/>
  <c r="KJ13" i="8"/>
  <c r="KK13" i="8"/>
  <c r="MU13" i="8"/>
  <c r="MT13" i="8"/>
  <c r="JG13" i="8"/>
  <c r="JH13" i="8"/>
  <c r="JT13" i="8"/>
  <c r="JU13" i="8"/>
  <c r="JV13" i="8"/>
  <c r="JW13" i="8"/>
  <c r="JX13" i="8"/>
  <c r="JY13" i="8"/>
  <c r="JZ13" i="8"/>
  <c r="KA13" i="8"/>
  <c r="KB13" i="8"/>
  <c r="KC13" i="8"/>
  <c r="MS13" i="8"/>
  <c r="MR13" i="8"/>
  <c r="IY13" i="8"/>
  <c r="IZ13" i="8"/>
  <c r="JA13" i="8"/>
  <c r="JB13" i="8"/>
  <c r="JC13" i="8"/>
  <c r="JD13" i="8"/>
  <c r="JE13" i="8"/>
  <c r="JF13" i="8"/>
  <c r="JN13" i="8"/>
  <c r="JO13" i="8"/>
  <c r="JP13" i="8"/>
  <c r="JQ13" i="8"/>
  <c r="JR13" i="8"/>
  <c r="JS13" i="8"/>
  <c r="MQ13" i="8"/>
  <c r="MP13" i="8"/>
  <c r="IE13" i="8"/>
  <c r="IF13" i="8"/>
  <c r="IG13" i="8"/>
  <c r="IH13" i="8"/>
  <c r="II13" i="8"/>
  <c r="IJ13" i="8"/>
  <c r="IK13" i="8"/>
  <c r="IL13" i="8"/>
  <c r="IM13" i="8"/>
  <c r="IN13" i="8"/>
  <c r="IO13" i="8"/>
  <c r="IP13" i="8"/>
  <c r="IQ13" i="8"/>
  <c r="IR13" i="8"/>
  <c r="IS13" i="8"/>
  <c r="IT13" i="8"/>
  <c r="IU13" i="8"/>
  <c r="IV13" i="8"/>
  <c r="IW13" i="8"/>
  <c r="IX13" i="8"/>
  <c r="MO13" i="8"/>
  <c r="MN13" i="8"/>
  <c r="HB13" i="8"/>
  <c r="HC13" i="8"/>
  <c r="HD13" i="8"/>
  <c r="HE13" i="8"/>
  <c r="HF13" i="8"/>
  <c r="HG13" i="8"/>
  <c r="HH13" i="8"/>
  <c r="HI13" i="8"/>
  <c r="HJ13" i="8"/>
  <c r="HK13" i="8"/>
  <c r="HL13" i="8"/>
  <c r="HM13" i="8"/>
  <c r="HN13" i="8"/>
  <c r="HO13" i="8"/>
  <c r="MM13" i="8"/>
  <c r="ML13" i="8"/>
  <c r="GR13" i="8"/>
  <c r="GS13" i="8"/>
  <c r="GT13" i="8"/>
  <c r="GU13" i="8"/>
  <c r="GV13" i="8"/>
  <c r="GW13" i="8"/>
  <c r="GX13" i="8"/>
  <c r="GY13" i="8"/>
  <c r="GZ13" i="8"/>
  <c r="HA13" i="8"/>
  <c r="MK13" i="8"/>
  <c r="MJ13" i="8"/>
  <c r="FN13" i="8"/>
  <c r="FW13" i="8"/>
  <c r="GC13" i="8"/>
  <c r="GO13" i="8"/>
  <c r="MI13" i="8"/>
  <c r="MH13" i="8"/>
  <c r="FS13" i="8"/>
  <c r="FV13" i="8"/>
  <c r="FX13" i="8"/>
  <c r="GI13" i="8"/>
  <c r="MG13" i="8"/>
  <c r="MF13" i="8"/>
  <c r="FT13" i="8"/>
  <c r="FU13" i="8"/>
  <c r="FY13" i="8"/>
  <c r="FZ13" i="8"/>
  <c r="ME13" i="8"/>
  <c r="MD13" i="8"/>
  <c r="FM13" i="8"/>
  <c r="FO13" i="8"/>
  <c r="FP13" i="8"/>
  <c r="FQ13" i="8"/>
  <c r="FR13" i="8"/>
  <c r="GD13" i="8"/>
  <c r="GN13" i="8"/>
  <c r="GP13" i="8"/>
  <c r="GQ13" i="8"/>
  <c r="MC13" i="8"/>
  <c r="MB13" i="8"/>
  <c r="GA13" i="8"/>
  <c r="GB13" i="8"/>
  <c r="GE13" i="8"/>
  <c r="GF13" i="8"/>
  <c r="GG13" i="8"/>
  <c r="GH13" i="8"/>
  <c r="GJ13" i="8"/>
  <c r="GK13" i="8"/>
  <c r="GL13" i="8"/>
  <c r="GM13" i="8"/>
  <c r="MA13" i="8"/>
  <c r="LZ13" i="8"/>
  <c r="LY13" i="8"/>
  <c r="LX13" i="8"/>
  <c r="LW13" i="8"/>
  <c r="LV13" i="8"/>
  <c r="HP11" i="8"/>
  <c r="HQ11" i="8"/>
  <c r="HR11" i="8"/>
  <c r="HS11" i="8"/>
  <c r="HT11" i="8"/>
  <c r="HU11" i="8"/>
  <c r="HV11" i="8"/>
  <c r="HW11" i="8"/>
  <c r="HX11" i="8"/>
  <c r="HY11" i="8"/>
  <c r="HZ11" i="8"/>
  <c r="IA11" i="8"/>
  <c r="IB11" i="8"/>
  <c r="IC11" i="8"/>
  <c r="ID11" i="8"/>
  <c r="MY11" i="8"/>
  <c r="MX11" i="8"/>
  <c r="KL11" i="8"/>
  <c r="KM11" i="8"/>
  <c r="KN11" i="8"/>
  <c r="KO11" i="8"/>
  <c r="KP11" i="8"/>
  <c r="KQ11" i="8"/>
  <c r="KR11" i="8"/>
  <c r="KS11" i="8"/>
  <c r="KT11" i="8"/>
  <c r="KU11" i="8"/>
  <c r="KV11" i="8"/>
  <c r="KW11" i="8"/>
  <c r="KX11" i="8"/>
  <c r="KY11" i="8"/>
  <c r="KZ11" i="8"/>
  <c r="LA11" i="8"/>
  <c r="LB11" i="8"/>
  <c r="LC11" i="8"/>
  <c r="LD11" i="8"/>
  <c r="LE11" i="8"/>
  <c r="LF11" i="8"/>
  <c r="LG11" i="8"/>
  <c r="LH11" i="8"/>
  <c r="LI11" i="8"/>
  <c r="LJ11" i="8"/>
  <c r="LK11" i="8"/>
  <c r="LL11" i="8"/>
  <c r="LM11" i="8"/>
  <c r="LN11" i="8"/>
  <c r="LO11" i="8"/>
  <c r="LP11" i="8"/>
  <c r="LQ11" i="8"/>
  <c r="LR11" i="8"/>
  <c r="LS11" i="8"/>
  <c r="LT11" i="8"/>
  <c r="LU11" i="8"/>
  <c r="MW11" i="8"/>
  <c r="MV11" i="8"/>
  <c r="JI11" i="8"/>
  <c r="JJ11" i="8"/>
  <c r="JK11" i="8"/>
  <c r="JL11" i="8"/>
  <c r="JM11" i="8"/>
  <c r="KD11" i="8"/>
  <c r="KE11" i="8"/>
  <c r="KF11" i="8"/>
  <c r="KG11" i="8"/>
  <c r="KH11" i="8"/>
  <c r="KI11" i="8"/>
  <c r="KJ11" i="8"/>
  <c r="KK11" i="8"/>
  <c r="MU11" i="8"/>
  <c r="MT11" i="8"/>
  <c r="JG11" i="8"/>
  <c r="JH11" i="8"/>
  <c r="JT11" i="8"/>
  <c r="JU11" i="8"/>
  <c r="JV11" i="8"/>
  <c r="JW11" i="8"/>
  <c r="JX11" i="8"/>
  <c r="JY11" i="8"/>
  <c r="JZ11" i="8"/>
  <c r="KA11" i="8"/>
  <c r="KB11" i="8"/>
  <c r="KC11" i="8"/>
  <c r="MS11" i="8"/>
  <c r="MR11" i="8"/>
  <c r="IY11" i="8"/>
  <c r="IZ11" i="8"/>
  <c r="JA11" i="8"/>
  <c r="JB11" i="8"/>
  <c r="JC11" i="8"/>
  <c r="JD11" i="8"/>
  <c r="JE11" i="8"/>
  <c r="JF11" i="8"/>
  <c r="JN11" i="8"/>
  <c r="JO11" i="8"/>
  <c r="JP11" i="8"/>
  <c r="JQ11" i="8"/>
  <c r="JR11" i="8"/>
  <c r="JS11" i="8"/>
  <c r="MQ11" i="8"/>
  <c r="MP11" i="8"/>
  <c r="IE11" i="8"/>
  <c r="IF11" i="8"/>
  <c r="IG11" i="8"/>
  <c r="IH11" i="8"/>
  <c r="II11" i="8"/>
  <c r="IJ11" i="8"/>
  <c r="IK11" i="8"/>
  <c r="IL11" i="8"/>
  <c r="IM11" i="8"/>
  <c r="IN11" i="8"/>
  <c r="IO11" i="8"/>
  <c r="IP11" i="8"/>
  <c r="IQ11" i="8"/>
  <c r="IR11" i="8"/>
  <c r="IS11" i="8"/>
  <c r="IT11" i="8"/>
  <c r="IU11" i="8"/>
  <c r="IV11" i="8"/>
  <c r="IW11" i="8"/>
  <c r="IX11" i="8"/>
  <c r="MO11" i="8"/>
  <c r="MN11" i="8"/>
  <c r="HB11" i="8"/>
  <c r="HC11" i="8"/>
  <c r="HD11" i="8"/>
  <c r="HE11" i="8"/>
  <c r="HF11" i="8"/>
  <c r="HG11" i="8"/>
  <c r="HH11" i="8"/>
  <c r="HI11" i="8"/>
  <c r="HJ11" i="8"/>
  <c r="HK11" i="8"/>
  <c r="HL11" i="8"/>
  <c r="HM11" i="8"/>
  <c r="HN11" i="8"/>
  <c r="HO11" i="8"/>
  <c r="MM11" i="8"/>
  <c r="ML11" i="8"/>
  <c r="GR11" i="8"/>
  <c r="GS11" i="8"/>
  <c r="GT11" i="8"/>
  <c r="GU11" i="8"/>
  <c r="GV11" i="8"/>
  <c r="GW11" i="8"/>
  <c r="GX11" i="8"/>
  <c r="GY11" i="8"/>
  <c r="GZ11" i="8"/>
  <c r="HA11" i="8"/>
  <c r="MK11" i="8"/>
  <c r="MJ11" i="8"/>
  <c r="FN11" i="8"/>
  <c r="FW11" i="8"/>
  <c r="GC11" i="8"/>
  <c r="GO11" i="8"/>
  <c r="MI11" i="8"/>
  <c r="MH11" i="8"/>
  <c r="FS11" i="8"/>
  <c r="FV11" i="8"/>
  <c r="FX11" i="8"/>
  <c r="GI11" i="8"/>
  <c r="MG11" i="8"/>
  <c r="MF11" i="8"/>
  <c r="FT11" i="8"/>
  <c r="FU11" i="8"/>
  <c r="FY11" i="8"/>
  <c r="FZ11" i="8"/>
  <c r="ME11" i="8"/>
  <c r="MD11" i="8"/>
  <c r="FM11" i="8"/>
  <c r="FO11" i="8"/>
  <c r="FP11" i="8"/>
  <c r="FQ11" i="8"/>
  <c r="FR11" i="8"/>
  <c r="GD11" i="8"/>
  <c r="GN11" i="8"/>
  <c r="GP11" i="8"/>
  <c r="GQ11" i="8"/>
  <c r="MC11" i="8"/>
  <c r="MB11" i="8"/>
  <c r="GA11" i="8"/>
  <c r="GB11" i="8"/>
  <c r="GE11" i="8"/>
  <c r="GF11" i="8"/>
  <c r="GG11" i="8"/>
  <c r="GH11" i="8"/>
  <c r="GJ11" i="8"/>
  <c r="GK11" i="8"/>
  <c r="GL11" i="8"/>
  <c r="GM11" i="8"/>
  <c r="MA11" i="8"/>
  <c r="LZ11" i="8"/>
  <c r="LY11" i="8"/>
  <c r="LX11" i="8"/>
  <c r="LW11" i="8"/>
  <c r="LV11" i="8"/>
  <c r="HP5" i="8"/>
  <c r="HQ5" i="8"/>
  <c r="HR5" i="8"/>
  <c r="HS5" i="8"/>
  <c r="HT5" i="8"/>
  <c r="HU5" i="8"/>
  <c r="HV5" i="8"/>
  <c r="HW5" i="8"/>
  <c r="HX5" i="8"/>
  <c r="HY5" i="8"/>
  <c r="HZ5" i="8"/>
  <c r="IA5" i="8"/>
  <c r="IB5" i="8"/>
  <c r="IC5" i="8"/>
  <c r="ID5" i="8"/>
  <c r="MY5" i="8"/>
  <c r="MX5" i="8"/>
  <c r="KL5" i="8"/>
  <c r="KM5" i="8"/>
  <c r="KN5" i="8"/>
  <c r="KO5" i="8"/>
  <c r="KP5" i="8"/>
  <c r="KQ5" i="8"/>
  <c r="KR5" i="8"/>
  <c r="KS5" i="8"/>
  <c r="KT5" i="8"/>
  <c r="KU5" i="8"/>
  <c r="KV5" i="8"/>
  <c r="KW5" i="8"/>
  <c r="KX5" i="8"/>
  <c r="KY5" i="8"/>
  <c r="KZ5" i="8"/>
  <c r="LA5" i="8"/>
  <c r="LB5" i="8"/>
  <c r="LC5" i="8"/>
  <c r="LD5" i="8"/>
  <c r="LE5" i="8"/>
  <c r="LF5" i="8"/>
  <c r="LG5" i="8"/>
  <c r="LH5" i="8"/>
  <c r="LI5" i="8"/>
  <c r="LJ5" i="8"/>
  <c r="LK5" i="8"/>
  <c r="LL5" i="8"/>
  <c r="LM5" i="8"/>
  <c r="LN5" i="8"/>
  <c r="LO5" i="8"/>
  <c r="LP5" i="8"/>
  <c r="LQ5" i="8"/>
  <c r="LR5" i="8"/>
  <c r="LS5" i="8"/>
  <c r="LT5" i="8"/>
  <c r="LU5" i="8"/>
  <c r="MW5" i="8"/>
  <c r="MV5" i="8"/>
  <c r="JI5" i="8"/>
  <c r="JJ5" i="8"/>
  <c r="JK5" i="8"/>
  <c r="JL5" i="8"/>
  <c r="JM5" i="8"/>
  <c r="KD5" i="8"/>
  <c r="KE5" i="8"/>
  <c r="KF5" i="8"/>
  <c r="KG5" i="8"/>
  <c r="KH5" i="8"/>
  <c r="KI5" i="8"/>
  <c r="KJ5" i="8"/>
  <c r="KK5" i="8"/>
  <c r="MU5" i="8"/>
  <c r="MT5" i="8"/>
  <c r="JG5" i="8"/>
  <c r="JH5" i="8"/>
  <c r="JT5" i="8"/>
  <c r="JU5" i="8"/>
  <c r="JV5" i="8"/>
  <c r="JW5" i="8"/>
  <c r="JX5" i="8"/>
  <c r="JY5" i="8"/>
  <c r="JZ5" i="8"/>
  <c r="KA5" i="8"/>
  <c r="KB5" i="8"/>
  <c r="KC5" i="8"/>
  <c r="MS5" i="8"/>
  <c r="MR5" i="8"/>
  <c r="IY5" i="8"/>
  <c r="IZ5" i="8"/>
  <c r="JA5" i="8"/>
  <c r="JB5" i="8"/>
  <c r="JC5" i="8"/>
  <c r="JD5" i="8"/>
  <c r="JE5" i="8"/>
  <c r="JF5" i="8"/>
  <c r="JN5" i="8"/>
  <c r="JO5" i="8"/>
  <c r="JP5" i="8"/>
  <c r="JQ5" i="8"/>
  <c r="JR5" i="8"/>
  <c r="JS5" i="8"/>
  <c r="MQ5" i="8"/>
  <c r="MP5" i="8"/>
  <c r="IE5" i="8"/>
  <c r="IF5" i="8"/>
  <c r="IG5" i="8"/>
  <c r="IH5" i="8"/>
  <c r="II5" i="8"/>
  <c r="IJ5" i="8"/>
  <c r="IK5" i="8"/>
  <c r="IL5" i="8"/>
  <c r="IM5" i="8"/>
  <c r="IN5" i="8"/>
  <c r="IO5" i="8"/>
  <c r="IP5" i="8"/>
  <c r="IQ5" i="8"/>
  <c r="IR5" i="8"/>
  <c r="IS5" i="8"/>
  <c r="IT5" i="8"/>
  <c r="IU5" i="8"/>
  <c r="IV5" i="8"/>
  <c r="IW5" i="8"/>
  <c r="IX5" i="8"/>
  <c r="MO5" i="8"/>
  <c r="MN5" i="8"/>
  <c r="HB5" i="8"/>
  <c r="HC5" i="8"/>
  <c r="HD5" i="8"/>
  <c r="HE5" i="8"/>
  <c r="HF5" i="8"/>
  <c r="HG5" i="8"/>
  <c r="HH5" i="8"/>
  <c r="HI5" i="8"/>
  <c r="HJ5" i="8"/>
  <c r="HK5" i="8"/>
  <c r="HL5" i="8"/>
  <c r="HM5" i="8"/>
  <c r="HN5" i="8"/>
  <c r="HO5" i="8"/>
  <c r="MM5" i="8"/>
  <c r="ML5" i="8"/>
  <c r="GR5" i="8"/>
  <c r="GS5" i="8"/>
  <c r="GT5" i="8"/>
  <c r="GU5" i="8"/>
  <c r="GV5" i="8"/>
  <c r="GW5" i="8"/>
  <c r="GX5" i="8"/>
  <c r="GY5" i="8"/>
  <c r="GZ5" i="8"/>
  <c r="HA5" i="8"/>
  <c r="MK5" i="8"/>
  <c r="MJ5" i="8"/>
  <c r="FN5" i="8"/>
  <c r="FW5" i="8"/>
  <c r="GC5" i="8"/>
  <c r="GO5" i="8"/>
  <c r="MI5" i="8"/>
  <c r="MH5" i="8"/>
  <c r="FS5" i="8"/>
  <c r="FV5" i="8"/>
  <c r="FX5" i="8"/>
  <c r="GI5" i="8"/>
  <c r="MG5" i="8"/>
  <c r="MF5" i="8"/>
  <c r="FT5" i="8"/>
  <c r="FU5" i="8"/>
  <c r="FY5" i="8"/>
  <c r="FZ5" i="8"/>
  <c r="ME5" i="8"/>
  <c r="MD5" i="8"/>
  <c r="FM5" i="8"/>
  <c r="FO5" i="8"/>
  <c r="FP5" i="8"/>
  <c r="FQ5" i="8"/>
  <c r="FR5" i="8"/>
  <c r="GD5" i="8"/>
  <c r="GN5" i="8"/>
  <c r="GP5" i="8"/>
  <c r="GQ5" i="8"/>
  <c r="MC5" i="8"/>
  <c r="MB5" i="8"/>
  <c r="GA5" i="8"/>
  <c r="GB5" i="8"/>
  <c r="GE5" i="8"/>
  <c r="GF5" i="8"/>
  <c r="GG5" i="8"/>
  <c r="GH5" i="8"/>
  <c r="GJ5" i="8"/>
  <c r="GK5" i="8"/>
  <c r="GL5" i="8"/>
  <c r="GM5" i="8"/>
  <c r="MA5" i="8"/>
  <c r="LZ5" i="8"/>
  <c r="LY5" i="8"/>
  <c r="LX5" i="8"/>
  <c r="LW5" i="8"/>
  <c r="LV5" i="8"/>
  <c r="HP51" i="2"/>
  <c r="HQ51" i="2"/>
  <c r="HR51" i="2"/>
  <c r="HS51" i="2"/>
  <c r="HT51" i="2"/>
  <c r="HU51" i="2"/>
  <c r="HV51" i="2"/>
  <c r="HW51" i="2"/>
  <c r="HX51" i="2"/>
  <c r="HY51" i="2"/>
  <c r="HZ51" i="2"/>
  <c r="IA51" i="2"/>
  <c r="IB51" i="2"/>
  <c r="IC51" i="2"/>
  <c r="ID51" i="2"/>
  <c r="MZ51" i="2"/>
  <c r="MY51" i="2"/>
  <c r="KL51" i="2"/>
  <c r="KM51" i="2"/>
  <c r="KN51" i="2"/>
  <c r="KO51" i="2"/>
  <c r="KP51" i="2"/>
  <c r="KQ51" i="2"/>
  <c r="KR51" i="2"/>
  <c r="KS51" i="2"/>
  <c r="KT51" i="2"/>
  <c r="KU51" i="2"/>
  <c r="KV51" i="2"/>
  <c r="KW51" i="2"/>
  <c r="KX51" i="2"/>
  <c r="KY51" i="2"/>
  <c r="KZ51" i="2"/>
  <c r="LA51" i="2"/>
  <c r="LB51" i="2"/>
  <c r="LC51" i="2"/>
  <c r="LD51" i="2"/>
  <c r="LE51" i="2"/>
  <c r="LF51" i="2"/>
  <c r="LG51" i="2"/>
  <c r="LH51" i="2"/>
  <c r="LI51" i="2"/>
  <c r="LJ51" i="2"/>
  <c r="LK51" i="2"/>
  <c r="LL51" i="2"/>
  <c r="LM51" i="2"/>
  <c r="LN51" i="2"/>
  <c r="LO51" i="2"/>
  <c r="LP51" i="2"/>
  <c r="LQ51" i="2"/>
  <c r="LR51" i="2"/>
  <c r="LS51" i="2"/>
  <c r="LT51" i="2"/>
  <c r="LU51" i="2"/>
  <c r="MX51" i="2"/>
  <c r="MW51" i="2"/>
  <c r="JI51" i="2"/>
  <c r="JJ51" i="2"/>
  <c r="JK51" i="2"/>
  <c r="JL51" i="2"/>
  <c r="JM51" i="2"/>
  <c r="KD51" i="2"/>
  <c r="KE51" i="2"/>
  <c r="KF51" i="2"/>
  <c r="KG51" i="2"/>
  <c r="KH51" i="2"/>
  <c r="KI51" i="2"/>
  <c r="KJ51" i="2"/>
  <c r="MV51" i="2"/>
  <c r="MU51" i="2"/>
  <c r="JG51" i="2"/>
  <c r="JH51" i="2"/>
  <c r="KC51" i="2"/>
  <c r="MT51" i="2"/>
  <c r="JT51" i="2"/>
  <c r="JU51" i="2"/>
  <c r="JV51" i="2"/>
  <c r="JW51" i="2"/>
  <c r="JX51" i="2"/>
  <c r="JY51" i="2"/>
  <c r="JZ51" i="2"/>
  <c r="KA51" i="2"/>
  <c r="MS51" i="2"/>
  <c r="JE51" i="2"/>
  <c r="JF51" i="2"/>
  <c r="MR51" i="2"/>
  <c r="IY51" i="2"/>
  <c r="IZ51" i="2"/>
  <c r="JA51" i="2"/>
  <c r="JB51" i="2"/>
  <c r="JC51" i="2"/>
  <c r="JD51" i="2"/>
  <c r="JN51" i="2"/>
  <c r="JO51" i="2"/>
  <c r="JP51" i="2"/>
  <c r="JQ51" i="2"/>
  <c r="JR51" i="2"/>
  <c r="JS51" i="2"/>
  <c r="MQ51" i="2"/>
  <c r="IE51" i="2"/>
  <c r="IF51" i="2"/>
  <c r="IG51" i="2"/>
  <c r="IH51" i="2"/>
  <c r="II51" i="2"/>
  <c r="IJ51" i="2"/>
  <c r="IK51" i="2"/>
  <c r="IL51" i="2"/>
  <c r="IM51" i="2"/>
  <c r="IN51" i="2"/>
  <c r="IO51" i="2"/>
  <c r="IP51" i="2"/>
  <c r="IQ51" i="2"/>
  <c r="IR51" i="2"/>
  <c r="IS51" i="2"/>
  <c r="IT51" i="2"/>
  <c r="IU51" i="2"/>
  <c r="IV51" i="2"/>
  <c r="IW51" i="2"/>
  <c r="IX51" i="2"/>
  <c r="MP51" i="2"/>
  <c r="MO51" i="2"/>
  <c r="HB51" i="2"/>
  <c r="HC51" i="2"/>
  <c r="HD51" i="2"/>
  <c r="HE51" i="2"/>
  <c r="HF51" i="2"/>
  <c r="HG51" i="2"/>
  <c r="HH51" i="2"/>
  <c r="HI51" i="2"/>
  <c r="HJ51" i="2"/>
  <c r="HK51" i="2"/>
  <c r="HL51" i="2"/>
  <c r="HM51" i="2"/>
  <c r="HN51" i="2"/>
  <c r="HO51" i="2"/>
  <c r="MN51" i="2"/>
  <c r="MM51" i="2"/>
  <c r="GR51" i="2"/>
  <c r="GS51" i="2"/>
  <c r="GT51" i="2"/>
  <c r="GU51" i="2"/>
  <c r="GV51" i="2"/>
  <c r="GW51" i="2"/>
  <c r="GX51" i="2"/>
  <c r="GY51" i="2"/>
  <c r="GZ51" i="2"/>
  <c r="HA51" i="2"/>
  <c r="ML51" i="2"/>
  <c r="MK51" i="2"/>
  <c r="FN51" i="2"/>
  <c r="FW51" i="2"/>
  <c r="GC51" i="2"/>
  <c r="GO51" i="2"/>
  <c r="MJ51" i="2"/>
  <c r="MI51" i="2"/>
  <c r="FS51" i="2"/>
  <c r="FV51" i="2"/>
  <c r="FX51" i="2"/>
  <c r="GI51" i="2"/>
  <c r="MH51" i="2"/>
  <c r="MG51" i="2"/>
  <c r="FT51" i="2"/>
  <c r="FU51" i="2"/>
  <c r="FY51" i="2"/>
  <c r="FZ51" i="2"/>
  <c r="MF51" i="2"/>
  <c r="ME51" i="2"/>
  <c r="FM51" i="2"/>
  <c r="FO51" i="2"/>
  <c r="FP51" i="2"/>
  <c r="FQ51" i="2"/>
  <c r="FR51" i="2"/>
  <c r="GD51" i="2"/>
  <c r="GN51" i="2"/>
  <c r="GP51" i="2"/>
  <c r="GQ51" i="2"/>
  <c r="MD51" i="2"/>
  <c r="MC51" i="2"/>
  <c r="GA51" i="2"/>
  <c r="GB51" i="2"/>
  <c r="GE51" i="2"/>
  <c r="GF51" i="2"/>
  <c r="GG51" i="2"/>
  <c r="GH51" i="2"/>
  <c r="GJ51" i="2"/>
  <c r="GK51" i="2"/>
  <c r="GL51" i="2"/>
  <c r="GM51" i="2"/>
  <c r="MB51" i="2"/>
  <c r="MA51" i="2"/>
  <c r="LZ51" i="2"/>
  <c r="LY51" i="2"/>
  <c r="LX51" i="2"/>
  <c r="LW51" i="2"/>
  <c r="HP50" i="2"/>
  <c r="HQ50" i="2"/>
  <c r="HR50" i="2"/>
  <c r="HS50" i="2"/>
  <c r="HT50" i="2"/>
  <c r="HU50" i="2"/>
  <c r="HV50" i="2"/>
  <c r="HW50" i="2"/>
  <c r="HX50" i="2"/>
  <c r="HY50" i="2"/>
  <c r="HZ50" i="2"/>
  <c r="IA50" i="2"/>
  <c r="IB50" i="2"/>
  <c r="IC50" i="2"/>
  <c r="ID50" i="2"/>
  <c r="MZ50" i="2"/>
  <c r="MY50" i="2"/>
  <c r="KL50" i="2"/>
  <c r="KM50" i="2"/>
  <c r="KN50" i="2"/>
  <c r="KO50" i="2"/>
  <c r="KP50" i="2"/>
  <c r="KQ50" i="2"/>
  <c r="KR50" i="2"/>
  <c r="KS50" i="2"/>
  <c r="KT50" i="2"/>
  <c r="KU50" i="2"/>
  <c r="KV50" i="2"/>
  <c r="KW50" i="2"/>
  <c r="KX50" i="2"/>
  <c r="KY50" i="2"/>
  <c r="KZ50" i="2"/>
  <c r="LA50" i="2"/>
  <c r="LB50" i="2"/>
  <c r="LC50" i="2"/>
  <c r="LD50" i="2"/>
  <c r="LE50" i="2"/>
  <c r="LF50" i="2"/>
  <c r="LG50" i="2"/>
  <c r="LH50" i="2"/>
  <c r="LI50" i="2"/>
  <c r="LJ50" i="2"/>
  <c r="LK50" i="2"/>
  <c r="LL50" i="2"/>
  <c r="LM50" i="2"/>
  <c r="LN50" i="2"/>
  <c r="LO50" i="2"/>
  <c r="LP50" i="2"/>
  <c r="LQ50" i="2"/>
  <c r="LR50" i="2"/>
  <c r="LS50" i="2"/>
  <c r="LT50" i="2"/>
  <c r="LU50" i="2"/>
  <c r="MX50" i="2"/>
  <c r="MW50" i="2"/>
  <c r="JI50" i="2"/>
  <c r="JJ50" i="2"/>
  <c r="JK50" i="2"/>
  <c r="JL50" i="2"/>
  <c r="JM50" i="2"/>
  <c r="KD50" i="2"/>
  <c r="KE50" i="2"/>
  <c r="KF50" i="2"/>
  <c r="KG50" i="2"/>
  <c r="KH50" i="2"/>
  <c r="KI50" i="2"/>
  <c r="KJ50" i="2"/>
  <c r="MV50" i="2"/>
  <c r="MU50" i="2"/>
  <c r="JG50" i="2"/>
  <c r="JH50" i="2"/>
  <c r="KC50" i="2"/>
  <c r="MT50" i="2"/>
  <c r="JT50" i="2"/>
  <c r="JU50" i="2"/>
  <c r="JV50" i="2"/>
  <c r="JW50" i="2"/>
  <c r="JX50" i="2"/>
  <c r="JY50" i="2"/>
  <c r="JZ50" i="2"/>
  <c r="KA50" i="2"/>
  <c r="MS50" i="2"/>
  <c r="JE50" i="2"/>
  <c r="JF50" i="2"/>
  <c r="MR50" i="2"/>
  <c r="IY50" i="2"/>
  <c r="IZ50" i="2"/>
  <c r="JA50" i="2"/>
  <c r="JB50" i="2"/>
  <c r="JC50" i="2"/>
  <c r="JD50" i="2"/>
  <c r="JN50" i="2"/>
  <c r="JO50" i="2"/>
  <c r="JP50" i="2"/>
  <c r="JQ50" i="2"/>
  <c r="JR50" i="2"/>
  <c r="JS50" i="2"/>
  <c r="MQ50" i="2"/>
  <c r="IE50" i="2"/>
  <c r="IF50" i="2"/>
  <c r="IG50" i="2"/>
  <c r="IH50" i="2"/>
  <c r="II50" i="2"/>
  <c r="IJ50" i="2"/>
  <c r="IK50" i="2"/>
  <c r="IL50" i="2"/>
  <c r="IM50" i="2"/>
  <c r="IN50" i="2"/>
  <c r="IO50" i="2"/>
  <c r="IP50" i="2"/>
  <c r="IQ50" i="2"/>
  <c r="IR50" i="2"/>
  <c r="IS50" i="2"/>
  <c r="IT50" i="2"/>
  <c r="IU50" i="2"/>
  <c r="IV50" i="2"/>
  <c r="IW50" i="2"/>
  <c r="IX50" i="2"/>
  <c r="MP50" i="2"/>
  <c r="MO50" i="2"/>
  <c r="HB50" i="2"/>
  <c r="HC50" i="2"/>
  <c r="HD50" i="2"/>
  <c r="HE50" i="2"/>
  <c r="HF50" i="2"/>
  <c r="HG50" i="2"/>
  <c r="HH50" i="2"/>
  <c r="HI50" i="2"/>
  <c r="HJ50" i="2"/>
  <c r="HK50" i="2"/>
  <c r="HL50" i="2"/>
  <c r="HM50" i="2"/>
  <c r="HN50" i="2"/>
  <c r="HO50" i="2"/>
  <c r="MN50" i="2"/>
  <c r="MM50" i="2"/>
  <c r="GR50" i="2"/>
  <c r="GS50" i="2"/>
  <c r="GT50" i="2"/>
  <c r="GU50" i="2"/>
  <c r="GV50" i="2"/>
  <c r="GW50" i="2"/>
  <c r="GX50" i="2"/>
  <c r="GY50" i="2"/>
  <c r="GZ50" i="2"/>
  <c r="HA50" i="2"/>
  <c r="ML50" i="2"/>
  <c r="MK50" i="2"/>
  <c r="FN50" i="2"/>
  <c r="FW50" i="2"/>
  <c r="GC50" i="2"/>
  <c r="GO50" i="2"/>
  <c r="MJ50" i="2"/>
  <c r="MI50" i="2"/>
  <c r="FS50" i="2"/>
  <c r="FV50" i="2"/>
  <c r="FX50" i="2"/>
  <c r="GI50" i="2"/>
  <c r="MH50" i="2"/>
  <c r="MG50" i="2"/>
  <c r="FT50" i="2"/>
  <c r="FU50" i="2"/>
  <c r="FY50" i="2"/>
  <c r="FZ50" i="2"/>
  <c r="MF50" i="2"/>
  <c r="ME50" i="2"/>
  <c r="FM50" i="2"/>
  <c r="FO50" i="2"/>
  <c r="FP50" i="2"/>
  <c r="FQ50" i="2"/>
  <c r="FR50" i="2"/>
  <c r="GD50" i="2"/>
  <c r="GN50" i="2"/>
  <c r="GP50" i="2"/>
  <c r="GQ50" i="2"/>
  <c r="MD50" i="2"/>
  <c r="MC50" i="2"/>
  <c r="GA50" i="2"/>
  <c r="GB50" i="2"/>
  <c r="GE50" i="2"/>
  <c r="GF50" i="2"/>
  <c r="GG50" i="2"/>
  <c r="GH50" i="2"/>
  <c r="GJ50" i="2"/>
  <c r="GK50" i="2"/>
  <c r="GL50" i="2"/>
  <c r="GM50" i="2"/>
  <c r="MB50" i="2"/>
  <c r="MA50" i="2"/>
  <c r="LZ50" i="2"/>
  <c r="LY50" i="2"/>
  <c r="LX50" i="2"/>
  <c r="LW50" i="2"/>
  <c r="HP54" i="2"/>
  <c r="HQ54" i="2"/>
  <c r="HR54" i="2"/>
  <c r="HS54" i="2"/>
  <c r="HT54" i="2"/>
  <c r="HU54" i="2"/>
  <c r="HV54" i="2"/>
  <c r="HW54" i="2"/>
  <c r="HX54" i="2"/>
  <c r="HY54" i="2"/>
  <c r="HZ54" i="2"/>
  <c r="IA54" i="2"/>
  <c r="IB54" i="2"/>
  <c r="IC54" i="2"/>
  <c r="ID54" i="2"/>
  <c r="MZ54" i="2"/>
  <c r="MY54" i="2"/>
  <c r="KL54" i="2"/>
  <c r="KM54" i="2"/>
  <c r="KN54" i="2"/>
  <c r="KO54" i="2"/>
  <c r="KP54" i="2"/>
  <c r="KQ54" i="2"/>
  <c r="KR54" i="2"/>
  <c r="KS54" i="2"/>
  <c r="KT54" i="2"/>
  <c r="KU54" i="2"/>
  <c r="KV54" i="2"/>
  <c r="KW54" i="2"/>
  <c r="KX54" i="2"/>
  <c r="KY54" i="2"/>
  <c r="KZ54" i="2"/>
  <c r="LA54" i="2"/>
  <c r="LB54" i="2"/>
  <c r="LC54" i="2"/>
  <c r="LD54" i="2"/>
  <c r="LE54" i="2"/>
  <c r="LF54" i="2"/>
  <c r="LG54" i="2"/>
  <c r="LH54" i="2"/>
  <c r="LI54" i="2"/>
  <c r="LJ54" i="2"/>
  <c r="LK54" i="2"/>
  <c r="LL54" i="2"/>
  <c r="LM54" i="2"/>
  <c r="LN54" i="2"/>
  <c r="LO54" i="2"/>
  <c r="LP54" i="2"/>
  <c r="LQ54" i="2"/>
  <c r="LR54" i="2"/>
  <c r="LS54" i="2"/>
  <c r="LT54" i="2"/>
  <c r="LU54" i="2"/>
  <c r="MX54" i="2"/>
  <c r="MW54" i="2"/>
  <c r="JI54" i="2"/>
  <c r="JJ54" i="2"/>
  <c r="JK54" i="2"/>
  <c r="JL54" i="2"/>
  <c r="JM54" i="2"/>
  <c r="KD54" i="2"/>
  <c r="KE54" i="2"/>
  <c r="KF54" i="2"/>
  <c r="KG54" i="2"/>
  <c r="KH54" i="2"/>
  <c r="KI54" i="2"/>
  <c r="KJ54" i="2"/>
  <c r="MV54" i="2"/>
  <c r="MU54" i="2"/>
  <c r="JG54" i="2"/>
  <c r="JH54" i="2"/>
  <c r="KC54" i="2"/>
  <c r="MT54" i="2"/>
  <c r="JT54" i="2"/>
  <c r="JU54" i="2"/>
  <c r="JV54" i="2"/>
  <c r="JW54" i="2"/>
  <c r="JX54" i="2"/>
  <c r="JY54" i="2"/>
  <c r="JZ54" i="2"/>
  <c r="KA54" i="2"/>
  <c r="MS54" i="2"/>
  <c r="JE54" i="2"/>
  <c r="JF54" i="2"/>
  <c r="MR54" i="2"/>
  <c r="IY54" i="2"/>
  <c r="IZ54" i="2"/>
  <c r="JA54" i="2"/>
  <c r="JB54" i="2"/>
  <c r="JC54" i="2"/>
  <c r="JD54" i="2"/>
  <c r="JN54" i="2"/>
  <c r="JO54" i="2"/>
  <c r="JP54" i="2"/>
  <c r="JQ54" i="2"/>
  <c r="JR54" i="2"/>
  <c r="JS54" i="2"/>
  <c r="MQ54" i="2"/>
  <c r="IE54" i="2"/>
  <c r="IF54" i="2"/>
  <c r="IG54" i="2"/>
  <c r="IH54" i="2"/>
  <c r="II54" i="2"/>
  <c r="IJ54" i="2"/>
  <c r="IK54" i="2"/>
  <c r="IL54" i="2"/>
  <c r="IM54" i="2"/>
  <c r="IN54" i="2"/>
  <c r="IO54" i="2"/>
  <c r="IP54" i="2"/>
  <c r="IQ54" i="2"/>
  <c r="IR54" i="2"/>
  <c r="IS54" i="2"/>
  <c r="IT54" i="2"/>
  <c r="IU54" i="2"/>
  <c r="IV54" i="2"/>
  <c r="IW54" i="2"/>
  <c r="IX54" i="2"/>
  <c r="MP54" i="2"/>
  <c r="MO54" i="2"/>
  <c r="HB54" i="2"/>
  <c r="HC54" i="2"/>
  <c r="HD54" i="2"/>
  <c r="HE54" i="2"/>
  <c r="HF54" i="2"/>
  <c r="HG54" i="2"/>
  <c r="HH54" i="2"/>
  <c r="HI54" i="2"/>
  <c r="HJ54" i="2"/>
  <c r="HK54" i="2"/>
  <c r="HL54" i="2"/>
  <c r="HM54" i="2"/>
  <c r="HN54" i="2"/>
  <c r="HO54" i="2"/>
  <c r="MN54" i="2"/>
  <c r="MM54" i="2"/>
  <c r="GR54" i="2"/>
  <c r="GS54" i="2"/>
  <c r="GT54" i="2"/>
  <c r="GU54" i="2"/>
  <c r="GV54" i="2"/>
  <c r="GW54" i="2"/>
  <c r="GX54" i="2"/>
  <c r="GY54" i="2"/>
  <c r="GZ54" i="2"/>
  <c r="HA54" i="2"/>
  <c r="ML54" i="2"/>
  <c r="MK54" i="2"/>
  <c r="FN54" i="2"/>
  <c r="FW54" i="2"/>
  <c r="GC54" i="2"/>
  <c r="GO54" i="2"/>
  <c r="MJ54" i="2"/>
  <c r="MI54" i="2"/>
  <c r="FS54" i="2"/>
  <c r="FV54" i="2"/>
  <c r="FX54" i="2"/>
  <c r="GI54" i="2"/>
  <c r="MH54" i="2"/>
  <c r="MG54" i="2"/>
  <c r="FT54" i="2"/>
  <c r="FU54" i="2"/>
  <c r="FY54" i="2"/>
  <c r="FZ54" i="2"/>
  <c r="MF54" i="2"/>
  <c r="ME54" i="2"/>
  <c r="FM54" i="2"/>
  <c r="FO54" i="2"/>
  <c r="FP54" i="2"/>
  <c r="FQ54" i="2"/>
  <c r="FR54" i="2"/>
  <c r="GD54" i="2"/>
  <c r="GN54" i="2"/>
  <c r="GP54" i="2"/>
  <c r="GQ54" i="2"/>
  <c r="MD54" i="2"/>
  <c r="MC54" i="2"/>
  <c r="GA54" i="2"/>
  <c r="GB54" i="2"/>
  <c r="GE54" i="2"/>
  <c r="GF54" i="2"/>
  <c r="GG54" i="2"/>
  <c r="GH54" i="2"/>
  <c r="GJ54" i="2"/>
  <c r="GK54" i="2"/>
  <c r="GL54" i="2"/>
  <c r="GM54" i="2"/>
  <c r="MB54" i="2"/>
  <c r="MA54" i="2"/>
  <c r="LZ54" i="2"/>
  <c r="LY54" i="2"/>
  <c r="LX54" i="2"/>
  <c r="LW54" i="2"/>
  <c r="HP53" i="2"/>
  <c r="HQ53" i="2"/>
  <c r="HR53" i="2"/>
  <c r="HS53" i="2"/>
  <c r="HT53" i="2"/>
  <c r="HU53" i="2"/>
  <c r="HV53" i="2"/>
  <c r="HW53" i="2"/>
  <c r="HX53" i="2"/>
  <c r="HY53" i="2"/>
  <c r="HZ53" i="2"/>
  <c r="IA53" i="2"/>
  <c r="IB53" i="2"/>
  <c r="IC53" i="2"/>
  <c r="ID53" i="2"/>
  <c r="MZ53" i="2"/>
  <c r="MY53" i="2"/>
  <c r="KL53" i="2"/>
  <c r="KM53" i="2"/>
  <c r="KN53" i="2"/>
  <c r="KO53" i="2"/>
  <c r="KP53" i="2"/>
  <c r="KQ53" i="2"/>
  <c r="KR53" i="2"/>
  <c r="KS53" i="2"/>
  <c r="KT53" i="2"/>
  <c r="KU53" i="2"/>
  <c r="KV53" i="2"/>
  <c r="KW53" i="2"/>
  <c r="KX53" i="2"/>
  <c r="KY53" i="2"/>
  <c r="KZ53" i="2"/>
  <c r="LA53" i="2"/>
  <c r="LB53" i="2"/>
  <c r="LC53" i="2"/>
  <c r="LD53" i="2"/>
  <c r="LE53" i="2"/>
  <c r="LF53" i="2"/>
  <c r="LG53" i="2"/>
  <c r="LH53" i="2"/>
  <c r="LI53" i="2"/>
  <c r="LJ53" i="2"/>
  <c r="LK53" i="2"/>
  <c r="LL53" i="2"/>
  <c r="LM53" i="2"/>
  <c r="LN53" i="2"/>
  <c r="LO53" i="2"/>
  <c r="LP53" i="2"/>
  <c r="LQ53" i="2"/>
  <c r="LR53" i="2"/>
  <c r="LS53" i="2"/>
  <c r="LT53" i="2"/>
  <c r="LU53" i="2"/>
  <c r="MX53" i="2"/>
  <c r="MW53" i="2"/>
  <c r="JI53" i="2"/>
  <c r="JJ53" i="2"/>
  <c r="JK53" i="2"/>
  <c r="JL53" i="2"/>
  <c r="JM53" i="2"/>
  <c r="KD53" i="2"/>
  <c r="KE53" i="2"/>
  <c r="KF53" i="2"/>
  <c r="KG53" i="2"/>
  <c r="KH53" i="2"/>
  <c r="KI53" i="2"/>
  <c r="KJ53" i="2"/>
  <c r="MV53" i="2"/>
  <c r="MU53" i="2"/>
  <c r="JG53" i="2"/>
  <c r="JH53" i="2"/>
  <c r="KC53" i="2"/>
  <c r="MT53" i="2"/>
  <c r="JT53" i="2"/>
  <c r="JU53" i="2"/>
  <c r="JV53" i="2"/>
  <c r="JW53" i="2"/>
  <c r="JX53" i="2"/>
  <c r="JY53" i="2"/>
  <c r="JZ53" i="2"/>
  <c r="KA53" i="2"/>
  <c r="MS53" i="2"/>
  <c r="JE53" i="2"/>
  <c r="JF53" i="2"/>
  <c r="MR53" i="2"/>
  <c r="IY53" i="2"/>
  <c r="IZ53" i="2"/>
  <c r="JA53" i="2"/>
  <c r="JB53" i="2"/>
  <c r="JC53" i="2"/>
  <c r="JD53" i="2"/>
  <c r="JN53" i="2"/>
  <c r="JO53" i="2"/>
  <c r="JP53" i="2"/>
  <c r="JQ53" i="2"/>
  <c r="JR53" i="2"/>
  <c r="JS53" i="2"/>
  <c r="MQ53" i="2"/>
  <c r="IE53" i="2"/>
  <c r="IF53" i="2"/>
  <c r="IG53" i="2"/>
  <c r="IH53" i="2"/>
  <c r="II53" i="2"/>
  <c r="IJ53" i="2"/>
  <c r="IK53" i="2"/>
  <c r="IL53" i="2"/>
  <c r="IM53" i="2"/>
  <c r="IN53" i="2"/>
  <c r="IO53" i="2"/>
  <c r="IP53" i="2"/>
  <c r="IQ53" i="2"/>
  <c r="IR53" i="2"/>
  <c r="IS53" i="2"/>
  <c r="IT53" i="2"/>
  <c r="IU53" i="2"/>
  <c r="IV53" i="2"/>
  <c r="IW53" i="2"/>
  <c r="IX53" i="2"/>
  <c r="MP53" i="2"/>
  <c r="MO53" i="2"/>
  <c r="HB53" i="2"/>
  <c r="HC53" i="2"/>
  <c r="HD53" i="2"/>
  <c r="HE53" i="2"/>
  <c r="HF53" i="2"/>
  <c r="HG53" i="2"/>
  <c r="HH53" i="2"/>
  <c r="HI53" i="2"/>
  <c r="HJ53" i="2"/>
  <c r="HK53" i="2"/>
  <c r="HL53" i="2"/>
  <c r="HM53" i="2"/>
  <c r="HN53" i="2"/>
  <c r="HO53" i="2"/>
  <c r="MN53" i="2"/>
  <c r="MM53" i="2"/>
  <c r="GR53" i="2"/>
  <c r="GS53" i="2"/>
  <c r="GT53" i="2"/>
  <c r="GU53" i="2"/>
  <c r="GV53" i="2"/>
  <c r="GW53" i="2"/>
  <c r="GX53" i="2"/>
  <c r="GY53" i="2"/>
  <c r="GZ53" i="2"/>
  <c r="HA53" i="2"/>
  <c r="ML53" i="2"/>
  <c r="MK53" i="2"/>
  <c r="FN53" i="2"/>
  <c r="FW53" i="2"/>
  <c r="GC53" i="2"/>
  <c r="GO53" i="2"/>
  <c r="MJ53" i="2"/>
  <c r="MI53" i="2"/>
  <c r="FS53" i="2"/>
  <c r="FV53" i="2"/>
  <c r="FX53" i="2"/>
  <c r="GI53" i="2"/>
  <c r="MH53" i="2"/>
  <c r="MG53" i="2"/>
  <c r="FT53" i="2"/>
  <c r="FU53" i="2"/>
  <c r="FY53" i="2"/>
  <c r="FZ53" i="2"/>
  <c r="MF53" i="2"/>
  <c r="ME53" i="2"/>
  <c r="FM53" i="2"/>
  <c r="FO53" i="2"/>
  <c r="FP53" i="2"/>
  <c r="FQ53" i="2"/>
  <c r="FR53" i="2"/>
  <c r="GD53" i="2"/>
  <c r="GN53" i="2"/>
  <c r="GP53" i="2"/>
  <c r="GQ53" i="2"/>
  <c r="MD53" i="2"/>
  <c r="MC53" i="2"/>
  <c r="GA53" i="2"/>
  <c r="GB53" i="2"/>
  <c r="GE53" i="2"/>
  <c r="GF53" i="2"/>
  <c r="GG53" i="2"/>
  <c r="GH53" i="2"/>
  <c r="GJ53" i="2"/>
  <c r="GK53" i="2"/>
  <c r="GL53" i="2"/>
  <c r="GM53" i="2"/>
  <c r="MB53" i="2"/>
  <c r="MA53" i="2"/>
  <c r="LZ53" i="2"/>
  <c r="LY53" i="2"/>
  <c r="LX53" i="2"/>
  <c r="LW53" i="2"/>
  <c r="HP56" i="2"/>
  <c r="HQ56" i="2"/>
  <c r="HR56" i="2"/>
  <c r="HS56" i="2"/>
  <c r="HT56" i="2"/>
  <c r="HU56" i="2"/>
  <c r="HV56" i="2"/>
  <c r="HW56" i="2"/>
  <c r="HX56" i="2"/>
  <c r="HY56" i="2"/>
  <c r="HZ56" i="2"/>
  <c r="IA56" i="2"/>
  <c r="IB56" i="2"/>
  <c r="IC56" i="2"/>
  <c r="ID56" i="2"/>
  <c r="MZ56" i="2"/>
  <c r="MY56" i="2"/>
  <c r="KL56" i="2"/>
  <c r="KM56" i="2"/>
  <c r="KN56" i="2"/>
  <c r="KO56" i="2"/>
  <c r="KP56" i="2"/>
  <c r="KQ56" i="2"/>
  <c r="KR56" i="2"/>
  <c r="KS56" i="2"/>
  <c r="KT56" i="2"/>
  <c r="KU56" i="2"/>
  <c r="KV56" i="2"/>
  <c r="KW56" i="2"/>
  <c r="KX56" i="2"/>
  <c r="KY56" i="2"/>
  <c r="KZ56" i="2"/>
  <c r="LA56" i="2"/>
  <c r="LB56" i="2"/>
  <c r="LC56" i="2"/>
  <c r="LD56" i="2"/>
  <c r="LE56" i="2"/>
  <c r="LF56" i="2"/>
  <c r="LG56" i="2"/>
  <c r="LH56" i="2"/>
  <c r="LI56" i="2"/>
  <c r="LJ56" i="2"/>
  <c r="LK56" i="2"/>
  <c r="LL56" i="2"/>
  <c r="LM56" i="2"/>
  <c r="LN56" i="2"/>
  <c r="LO56" i="2"/>
  <c r="LP56" i="2"/>
  <c r="LQ56" i="2"/>
  <c r="LR56" i="2"/>
  <c r="LS56" i="2"/>
  <c r="LT56" i="2"/>
  <c r="LU56" i="2"/>
  <c r="MX56" i="2"/>
  <c r="MW56" i="2"/>
  <c r="JI56" i="2"/>
  <c r="JJ56" i="2"/>
  <c r="JK56" i="2"/>
  <c r="JL56" i="2"/>
  <c r="JM56" i="2"/>
  <c r="KD56" i="2"/>
  <c r="KE56" i="2"/>
  <c r="KF56" i="2"/>
  <c r="KG56" i="2"/>
  <c r="KH56" i="2"/>
  <c r="KI56" i="2"/>
  <c r="KJ56" i="2"/>
  <c r="MV56" i="2"/>
  <c r="MU56" i="2"/>
  <c r="JG56" i="2"/>
  <c r="JH56" i="2"/>
  <c r="KC56" i="2"/>
  <c r="MT56" i="2"/>
  <c r="JT56" i="2"/>
  <c r="JU56" i="2"/>
  <c r="JV56" i="2"/>
  <c r="JW56" i="2"/>
  <c r="JX56" i="2"/>
  <c r="JY56" i="2"/>
  <c r="JZ56" i="2"/>
  <c r="KA56" i="2"/>
  <c r="MS56" i="2"/>
  <c r="JE56" i="2"/>
  <c r="JF56" i="2"/>
  <c r="MR56" i="2"/>
  <c r="IY56" i="2"/>
  <c r="IZ56" i="2"/>
  <c r="JA56" i="2"/>
  <c r="JB56" i="2"/>
  <c r="JC56" i="2"/>
  <c r="JD56" i="2"/>
  <c r="JN56" i="2"/>
  <c r="JO56" i="2"/>
  <c r="JP56" i="2"/>
  <c r="JQ56" i="2"/>
  <c r="JR56" i="2"/>
  <c r="JS56" i="2"/>
  <c r="MQ56" i="2"/>
  <c r="IE56" i="2"/>
  <c r="IF56" i="2"/>
  <c r="IG56" i="2"/>
  <c r="IH56" i="2"/>
  <c r="II56" i="2"/>
  <c r="IJ56" i="2"/>
  <c r="IK56" i="2"/>
  <c r="IL56" i="2"/>
  <c r="IM56" i="2"/>
  <c r="IN56" i="2"/>
  <c r="IO56" i="2"/>
  <c r="IP56" i="2"/>
  <c r="IQ56" i="2"/>
  <c r="IR56" i="2"/>
  <c r="IS56" i="2"/>
  <c r="IT56" i="2"/>
  <c r="IU56" i="2"/>
  <c r="IV56" i="2"/>
  <c r="IW56" i="2"/>
  <c r="IX56" i="2"/>
  <c r="MP56" i="2"/>
  <c r="MO56" i="2"/>
  <c r="HB56" i="2"/>
  <c r="HC56" i="2"/>
  <c r="HD56" i="2"/>
  <c r="HE56" i="2"/>
  <c r="HF56" i="2"/>
  <c r="HG56" i="2"/>
  <c r="HH56" i="2"/>
  <c r="HI56" i="2"/>
  <c r="HJ56" i="2"/>
  <c r="HK56" i="2"/>
  <c r="HL56" i="2"/>
  <c r="HM56" i="2"/>
  <c r="HN56" i="2"/>
  <c r="HO56" i="2"/>
  <c r="MN56" i="2"/>
  <c r="MM56" i="2"/>
  <c r="GR56" i="2"/>
  <c r="GS56" i="2"/>
  <c r="GT56" i="2"/>
  <c r="GU56" i="2"/>
  <c r="GV56" i="2"/>
  <c r="GW56" i="2"/>
  <c r="GX56" i="2"/>
  <c r="GY56" i="2"/>
  <c r="GZ56" i="2"/>
  <c r="HA56" i="2"/>
  <c r="ML56" i="2"/>
  <c r="MK56" i="2"/>
  <c r="FN56" i="2"/>
  <c r="FW56" i="2"/>
  <c r="GC56" i="2"/>
  <c r="GO56" i="2"/>
  <c r="MJ56" i="2"/>
  <c r="MI56" i="2"/>
  <c r="FS56" i="2"/>
  <c r="FV56" i="2"/>
  <c r="FX56" i="2"/>
  <c r="GI56" i="2"/>
  <c r="MH56" i="2"/>
  <c r="MG56" i="2"/>
  <c r="FT56" i="2"/>
  <c r="FU56" i="2"/>
  <c r="FY56" i="2"/>
  <c r="FZ56" i="2"/>
  <c r="MF56" i="2"/>
  <c r="ME56" i="2"/>
  <c r="FM56" i="2"/>
  <c r="FO56" i="2"/>
  <c r="FP56" i="2"/>
  <c r="FQ56" i="2"/>
  <c r="FR56" i="2"/>
  <c r="GD56" i="2"/>
  <c r="GN56" i="2"/>
  <c r="GP56" i="2"/>
  <c r="GQ56" i="2"/>
  <c r="MD56" i="2"/>
  <c r="MC56" i="2"/>
  <c r="GA56" i="2"/>
  <c r="GB56" i="2"/>
  <c r="GE56" i="2"/>
  <c r="GF56" i="2"/>
  <c r="GG56" i="2"/>
  <c r="GH56" i="2"/>
  <c r="GJ56" i="2"/>
  <c r="GK56" i="2"/>
  <c r="GL56" i="2"/>
  <c r="GM56" i="2"/>
  <c r="MB56" i="2"/>
  <c r="MA56" i="2"/>
  <c r="LZ56" i="2"/>
  <c r="LY56" i="2"/>
  <c r="LX56" i="2"/>
  <c r="LW56" i="2"/>
  <c r="HP61" i="2"/>
  <c r="HQ61" i="2"/>
  <c r="HR61" i="2"/>
  <c r="HS61" i="2"/>
  <c r="HT61" i="2"/>
  <c r="HU61" i="2"/>
  <c r="HV61" i="2"/>
  <c r="HW61" i="2"/>
  <c r="HX61" i="2"/>
  <c r="HY61" i="2"/>
  <c r="HZ61" i="2"/>
  <c r="IA61" i="2"/>
  <c r="IB61" i="2"/>
  <c r="IC61" i="2"/>
  <c r="ID61" i="2"/>
  <c r="MZ61" i="2"/>
  <c r="MY61" i="2"/>
  <c r="KL61" i="2"/>
  <c r="KM61" i="2"/>
  <c r="KN61" i="2"/>
  <c r="KO61" i="2"/>
  <c r="KP61" i="2"/>
  <c r="KQ61" i="2"/>
  <c r="KR61" i="2"/>
  <c r="KS61" i="2"/>
  <c r="KT61" i="2"/>
  <c r="KU61" i="2"/>
  <c r="KV61" i="2"/>
  <c r="KW61" i="2"/>
  <c r="KX61" i="2"/>
  <c r="KY61" i="2"/>
  <c r="KZ61" i="2"/>
  <c r="LA61" i="2"/>
  <c r="LB61" i="2"/>
  <c r="LC61" i="2"/>
  <c r="LD61" i="2"/>
  <c r="LE61" i="2"/>
  <c r="LF61" i="2"/>
  <c r="LG61" i="2"/>
  <c r="LH61" i="2"/>
  <c r="LI61" i="2"/>
  <c r="LJ61" i="2"/>
  <c r="LK61" i="2"/>
  <c r="LL61" i="2"/>
  <c r="LM61" i="2"/>
  <c r="LN61" i="2"/>
  <c r="LO61" i="2"/>
  <c r="LP61" i="2"/>
  <c r="LQ61" i="2"/>
  <c r="LR61" i="2"/>
  <c r="LS61" i="2"/>
  <c r="LT61" i="2"/>
  <c r="LU61" i="2"/>
  <c r="MX61" i="2"/>
  <c r="MW61" i="2"/>
  <c r="JI61" i="2"/>
  <c r="JJ61" i="2"/>
  <c r="JK61" i="2"/>
  <c r="JL61" i="2"/>
  <c r="JM61" i="2"/>
  <c r="KD61" i="2"/>
  <c r="KE61" i="2"/>
  <c r="KF61" i="2"/>
  <c r="KG61" i="2"/>
  <c r="KH61" i="2"/>
  <c r="KI61" i="2"/>
  <c r="KJ61" i="2"/>
  <c r="MV61" i="2"/>
  <c r="MU61" i="2"/>
  <c r="JG61" i="2"/>
  <c r="JH61" i="2"/>
  <c r="KC61" i="2"/>
  <c r="MT61" i="2"/>
  <c r="JT61" i="2"/>
  <c r="JU61" i="2"/>
  <c r="JV61" i="2"/>
  <c r="JW61" i="2"/>
  <c r="JX61" i="2"/>
  <c r="JY61" i="2"/>
  <c r="JZ61" i="2"/>
  <c r="KA61" i="2"/>
  <c r="MS61" i="2"/>
  <c r="JE61" i="2"/>
  <c r="JF61" i="2"/>
  <c r="MR61" i="2"/>
  <c r="IY61" i="2"/>
  <c r="IZ61" i="2"/>
  <c r="JA61" i="2"/>
  <c r="JB61" i="2"/>
  <c r="JC61" i="2"/>
  <c r="JD61" i="2"/>
  <c r="JN61" i="2"/>
  <c r="JO61" i="2"/>
  <c r="JP61" i="2"/>
  <c r="JQ61" i="2"/>
  <c r="JR61" i="2"/>
  <c r="JS61" i="2"/>
  <c r="MQ61" i="2"/>
  <c r="IE61" i="2"/>
  <c r="IF61" i="2"/>
  <c r="IG61" i="2"/>
  <c r="IH61" i="2"/>
  <c r="II61" i="2"/>
  <c r="IJ61" i="2"/>
  <c r="IK61" i="2"/>
  <c r="IL61" i="2"/>
  <c r="IM61" i="2"/>
  <c r="IN61" i="2"/>
  <c r="IO61" i="2"/>
  <c r="IP61" i="2"/>
  <c r="IQ61" i="2"/>
  <c r="IR61" i="2"/>
  <c r="IS61" i="2"/>
  <c r="IT61" i="2"/>
  <c r="IU61" i="2"/>
  <c r="IV61" i="2"/>
  <c r="IW61" i="2"/>
  <c r="IX61" i="2"/>
  <c r="MP61" i="2"/>
  <c r="MO61" i="2"/>
  <c r="HB61" i="2"/>
  <c r="HC61" i="2"/>
  <c r="HD61" i="2"/>
  <c r="HE61" i="2"/>
  <c r="HF61" i="2"/>
  <c r="HG61" i="2"/>
  <c r="HH61" i="2"/>
  <c r="HI61" i="2"/>
  <c r="HJ61" i="2"/>
  <c r="HK61" i="2"/>
  <c r="HL61" i="2"/>
  <c r="HM61" i="2"/>
  <c r="HN61" i="2"/>
  <c r="HO61" i="2"/>
  <c r="MN61" i="2"/>
  <c r="MM61" i="2"/>
  <c r="GR61" i="2"/>
  <c r="GS61" i="2"/>
  <c r="GT61" i="2"/>
  <c r="GU61" i="2"/>
  <c r="GV61" i="2"/>
  <c r="GW61" i="2"/>
  <c r="GX61" i="2"/>
  <c r="GY61" i="2"/>
  <c r="GZ61" i="2"/>
  <c r="HA61" i="2"/>
  <c r="ML61" i="2"/>
  <c r="MK61" i="2"/>
  <c r="FN61" i="2"/>
  <c r="FW61" i="2"/>
  <c r="GC61" i="2"/>
  <c r="GO61" i="2"/>
  <c r="MJ61" i="2"/>
  <c r="MI61" i="2"/>
  <c r="FS61" i="2"/>
  <c r="FV61" i="2"/>
  <c r="FX61" i="2"/>
  <c r="GI61" i="2"/>
  <c r="MH61" i="2"/>
  <c r="MG61" i="2"/>
  <c r="FT61" i="2"/>
  <c r="FU61" i="2"/>
  <c r="FY61" i="2"/>
  <c r="FZ61" i="2"/>
  <c r="MF61" i="2"/>
  <c r="ME61" i="2"/>
  <c r="FM61" i="2"/>
  <c r="FO61" i="2"/>
  <c r="FP61" i="2"/>
  <c r="FQ61" i="2"/>
  <c r="FR61" i="2"/>
  <c r="GD61" i="2"/>
  <c r="GN61" i="2"/>
  <c r="GP61" i="2"/>
  <c r="GQ61" i="2"/>
  <c r="MD61" i="2"/>
  <c r="MC61" i="2"/>
  <c r="GA61" i="2"/>
  <c r="GB61" i="2"/>
  <c r="GE61" i="2"/>
  <c r="GF61" i="2"/>
  <c r="GG61" i="2"/>
  <c r="GH61" i="2"/>
  <c r="GJ61" i="2"/>
  <c r="GK61" i="2"/>
  <c r="GL61" i="2"/>
  <c r="GM61" i="2"/>
  <c r="MB61" i="2"/>
  <c r="MA61" i="2"/>
  <c r="LZ61" i="2"/>
  <c r="LY61" i="2"/>
  <c r="LX61" i="2"/>
  <c r="LW61" i="2"/>
  <c r="HP60" i="2"/>
  <c r="HQ60" i="2"/>
  <c r="HR60" i="2"/>
  <c r="HS60" i="2"/>
  <c r="HT60" i="2"/>
  <c r="HU60" i="2"/>
  <c r="HV60" i="2"/>
  <c r="HW60" i="2"/>
  <c r="HX60" i="2"/>
  <c r="HY60" i="2"/>
  <c r="HZ60" i="2"/>
  <c r="IA60" i="2"/>
  <c r="IB60" i="2"/>
  <c r="IC60" i="2"/>
  <c r="ID60" i="2"/>
  <c r="MZ60" i="2"/>
  <c r="MY60" i="2"/>
  <c r="KL60" i="2"/>
  <c r="KM60" i="2"/>
  <c r="KN60" i="2"/>
  <c r="KO60" i="2"/>
  <c r="KP60" i="2"/>
  <c r="KQ60" i="2"/>
  <c r="KR60" i="2"/>
  <c r="KS60" i="2"/>
  <c r="KT60" i="2"/>
  <c r="KU60" i="2"/>
  <c r="KV60" i="2"/>
  <c r="KW60" i="2"/>
  <c r="KX60" i="2"/>
  <c r="KY60" i="2"/>
  <c r="KZ60" i="2"/>
  <c r="LA60" i="2"/>
  <c r="LB60" i="2"/>
  <c r="LC60" i="2"/>
  <c r="LD60" i="2"/>
  <c r="LE60" i="2"/>
  <c r="LF60" i="2"/>
  <c r="LG60" i="2"/>
  <c r="LH60" i="2"/>
  <c r="LI60" i="2"/>
  <c r="LJ60" i="2"/>
  <c r="LK60" i="2"/>
  <c r="LL60" i="2"/>
  <c r="LM60" i="2"/>
  <c r="LN60" i="2"/>
  <c r="LO60" i="2"/>
  <c r="LP60" i="2"/>
  <c r="LQ60" i="2"/>
  <c r="LR60" i="2"/>
  <c r="LS60" i="2"/>
  <c r="LT60" i="2"/>
  <c r="LU60" i="2"/>
  <c r="MX60" i="2"/>
  <c r="MW60" i="2"/>
  <c r="JI60" i="2"/>
  <c r="JJ60" i="2"/>
  <c r="JK60" i="2"/>
  <c r="JL60" i="2"/>
  <c r="JM60" i="2"/>
  <c r="KD60" i="2"/>
  <c r="KE60" i="2"/>
  <c r="KF60" i="2"/>
  <c r="KG60" i="2"/>
  <c r="KH60" i="2"/>
  <c r="KI60" i="2"/>
  <c r="KJ60" i="2"/>
  <c r="MV60" i="2"/>
  <c r="MU60" i="2"/>
  <c r="JG60" i="2"/>
  <c r="JH60" i="2"/>
  <c r="KC60" i="2"/>
  <c r="MT60" i="2"/>
  <c r="JT60" i="2"/>
  <c r="JU60" i="2"/>
  <c r="JV60" i="2"/>
  <c r="JW60" i="2"/>
  <c r="JX60" i="2"/>
  <c r="JY60" i="2"/>
  <c r="JZ60" i="2"/>
  <c r="KA60" i="2"/>
  <c r="MS60" i="2"/>
  <c r="JE60" i="2"/>
  <c r="JF60" i="2"/>
  <c r="MR60" i="2"/>
  <c r="IY60" i="2"/>
  <c r="IZ60" i="2"/>
  <c r="JA60" i="2"/>
  <c r="JB60" i="2"/>
  <c r="JC60" i="2"/>
  <c r="JD60" i="2"/>
  <c r="JN60" i="2"/>
  <c r="JO60" i="2"/>
  <c r="JP60" i="2"/>
  <c r="JQ60" i="2"/>
  <c r="JR60" i="2"/>
  <c r="JS60" i="2"/>
  <c r="MQ60" i="2"/>
  <c r="IE60" i="2"/>
  <c r="IF60" i="2"/>
  <c r="IG60" i="2"/>
  <c r="IH60" i="2"/>
  <c r="II60" i="2"/>
  <c r="IJ60" i="2"/>
  <c r="IK60" i="2"/>
  <c r="IL60" i="2"/>
  <c r="IM60" i="2"/>
  <c r="IN60" i="2"/>
  <c r="IO60" i="2"/>
  <c r="IP60" i="2"/>
  <c r="IQ60" i="2"/>
  <c r="IR60" i="2"/>
  <c r="IS60" i="2"/>
  <c r="IT60" i="2"/>
  <c r="IU60" i="2"/>
  <c r="IV60" i="2"/>
  <c r="IW60" i="2"/>
  <c r="IX60" i="2"/>
  <c r="MP60" i="2"/>
  <c r="MO60" i="2"/>
  <c r="HB60" i="2"/>
  <c r="HC60" i="2"/>
  <c r="HD60" i="2"/>
  <c r="HE60" i="2"/>
  <c r="HF60" i="2"/>
  <c r="HG60" i="2"/>
  <c r="HH60" i="2"/>
  <c r="HI60" i="2"/>
  <c r="HJ60" i="2"/>
  <c r="HK60" i="2"/>
  <c r="HL60" i="2"/>
  <c r="HM60" i="2"/>
  <c r="HN60" i="2"/>
  <c r="HO60" i="2"/>
  <c r="MN60" i="2"/>
  <c r="MM60" i="2"/>
  <c r="GR60" i="2"/>
  <c r="GS60" i="2"/>
  <c r="GT60" i="2"/>
  <c r="GU60" i="2"/>
  <c r="GV60" i="2"/>
  <c r="GW60" i="2"/>
  <c r="GX60" i="2"/>
  <c r="GY60" i="2"/>
  <c r="GZ60" i="2"/>
  <c r="HA60" i="2"/>
  <c r="ML60" i="2"/>
  <c r="MK60" i="2"/>
  <c r="FN60" i="2"/>
  <c r="FW60" i="2"/>
  <c r="GC60" i="2"/>
  <c r="GO60" i="2"/>
  <c r="MJ60" i="2"/>
  <c r="MI60" i="2"/>
  <c r="FS60" i="2"/>
  <c r="FV60" i="2"/>
  <c r="FX60" i="2"/>
  <c r="GI60" i="2"/>
  <c r="MH60" i="2"/>
  <c r="MG60" i="2"/>
  <c r="FT60" i="2"/>
  <c r="FU60" i="2"/>
  <c r="FY60" i="2"/>
  <c r="FZ60" i="2"/>
  <c r="MF60" i="2"/>
  <c r="ME60" i="2"/>
  <c r="FM60" i="2"/>
  <c r="FO60" i="2"/>
  <c r="FP60" i="2"/>
  <c r="FQ60" i="2"/>
  <c r="FR60" i="2"/>
  <c r="GD60" i="2"/>
  <c r="GN60" i="2"/>
  <c r="GP60" i="2"/>
  <c r="GQ60" i="2"/>
  <c r="MD60" i="2"/>
  <c r="MC60" i="2"/>
  <c r="GA60" i="2"/>
  <c r="GB60" i="2"/>
  <c r="GE60" i="2"/>
  <c r="GF60" i="2"/>
  <c r="GG60" i="2"/>
  <c r="GH60" i="2"/>
  <c r="GJ60" i="2"/>
  <c r="GK60" i="2"/>
  <c r="GL60" i="2"/>
  <c r="GM60" i="2"/>
  <c r="MB60" i="2"/>
  <c r="MA60" i="2"/>
  <c r="LZ60" i="2"/>
  <c r="LY60" i="2"/>
  <c r="LX60" i="2"/>
  <c r="LW60" i="2"/>
  <c r="HP59" i="2"/>
  <c r="HQ59" i="2"/>
  <c r="HR59" i="2"/>
  <c r="HS59" i="2"/>
  <c r="HT59" i="2"/>
  <c r="HU59" i="2"/>
  <c r="HV59" i="2"/>
  <c r="HW59" i="2"/>
  <c r="HX59" i="2"/>
  <c r="HY59" i="2"/>
  <c r="HZ59" i="2"/>
  <c r="IA59" i="2"/>
  <c r="IB59" i="2"/>
  <c r="IC59" i="2"/>
  <c r="ID59" i="2"/>
  <c r="MZ59" i="2"/>
  <c r="MY59" i="2"/>
  <c r="KL59" i="2"/>
  <c r="KM59" i="2"/>
  <c r="KN59" i="2"/>
  <c r="KO59" i="2"/>
  <c r="KP59" i="2"/>
  <c r="KQ59" i="2"/>
  <c r="KR59" i="2"/>
  <c r="KS59" i="2"/>
  <c r="KT59" i="2"/>
  <c r="KU59" i="2"/>
  <c r="KV59" i="2"/>
  <c r="KW59" i="2"/>
  <c r="KX59" i="2"/>
  <c r="KY59" i="2"/>
  <c r="KZ59" i="2"/>
  <c r="LA59" i="2"/>
  <c r="LB59" i="2"/>
  <c r="LC59" i="2"/>
  <c r="LD59" i="2"/>
  <c r="LE59" i="2"/>
  <c r="LF59" i="2"/>
  <c r="LG59" i="2"/>
  <c r="LH59" i="2"/>
  <c r="LI59" i="2"/>
  <c r="LJ59" i="2"/>
  <c r="LK59" i="2"/>
  <c r="LL59" i="2"/>
  <c r="LM59" i="2"/>
  <c r="LN59" i="2"/>
  <c r="LO59" i="2"/>
  <c r="LP59" i="2"/>
  <c r="LQ59" i="2"/>
  <c r="LR59" i="2"/>
  <c r="LS59" i="2"/>
  <c r="LT59" i="2"/>
  <c r="LU59" i="2"/>
  <c r="MX59" i="2"/>
  <c r="MW59" i="2"/>
  <c r="JI59" i="2"/>
  <c r="JJ59" i="2"/>
  <c r="JK59" i="2"/>
  <c r="JL59" i="2"/>
  <c r="JM59" i="2"/>
  <c r="KD59" i="2"/>
  <c r="KE59" i="2"/>
  <c r="KF59" i="2"/>
  <c r="KG59" i="2"/>
  <c r="KH59" i="2"/>
  <c r="KI59" i="2"/>
  <c r="KJ59" i="2"/>
  <c r="MV59" i="2"/>
  <c r="MU59" i="2"/>
  <c r="JG59" i="2"/>
  <c r="JH59" i="2"/>
  <c r="KC59" i="2"/>
  <c r="MT59" i="2"/>
  <c r="JT59" i="2"/>
  <c r="JU59" i="2"/>
  <c r="JV59" i="2"/>
  <c r="JW59" i="2"/>
  <c r="JX59" i="2"/>
  <c r="JY59" i="2"/>
  <c r="JZ59" i="2"/>
  <c r="KA59" i="2"/>
  <c r="MS59" i="2"/>
  <c r="JE59" i="2"/>
  <c r="JF59" i="2"/>
  <c r="MR59" i="2"/>
  <c r="IY59" i="2"/>
  <c r="IZ59" i="2"/>
  <c r="JA59" i="2"/>
  <c r="JB59" i="2"/>
  <c r="JC59" i="2"/>
  <c r="JD59" i="2"/>
  <c r="JN59" i="2"/>
  <c r="JO59" i="2"/>
  <c r="JP59" i="2"/>
  <c r="JQ59" i="2"/>
  <c r="JR59" i="2"/>
  <c r="JS59" i="2"/>
  <c r="MQ59" i="2"/>
  <c r="IE59" i="2"/>
  <c r="IF59" i="2"/>
  <c r="IG59" i="2"/>
  <c r="IH59" i="2"/>
  <c r="II59" i="2"/>
  <c r="IJ59" i="2"/>
  <c r="IK59" i="2"/>
  <c r="IL59" i="2"/>
  <c r="IM59" i="2"/>
  <c r="IN59" i="2"/>
  <c r="IO59" i="2"/>
  <c r="IP59" i="2"/>
  <c r="IQ59" i="2"/>
  <c r="IR59" i="2"/>
  <c r="IS59" i="2"/>
  <c r="IT59" i="2"/>
  <c r="IU59" i="2"/>
  <c r="IV59" i="2"/>
  <c r="IW59" i="2"/>
  <c r="IX59" i="2"/>
  <c r="MP59" i="2"/>
  <c r="MO59" i="2"/>
  <c r="HB59" i="2"/>
  <c r="HC59" i="2"/>
  <c r="HD59" i="2"/>
  <c r="HE59" i="2"/>
  <c r="HF59" i="2"/>
  <c r="HG59" i="2"/>
  <c r="HH59" i="2"/>
  <c r="HI59" i="2"/>
  <c r="HJ59" i="2"/>
  <c r="HK59" i="2"/>
  <c r="HL59" i="2"/>
  <c r="HM59" i="2"/>
  <c r="HN59" i="2"/>
  <c r="HO59" i="2"/>
  <c r="MN59" i="2"/>
  <c r="MM59" i="2"/>
  <c r="GR59" i="2"/>
  <c r="GS59" i="2"/>
  <c r="GT59" i="2"/>
  <c r="GU59" i="2"/>
  <c r="GV59" i="2"/>
  <c r="GW59" i="2"/>
  <c r="GX59" i="2"/>
  <c r="GY59" i="2"/>
  <c r="GZ59" i="2"/>
  <c r="HA59" i="2"/>
  <c r="ML59" i="2"/>
  <c r="MK59" i="2"/>
  <c r="FN59" i="2"/>
  <c r="FW59" i="2"/>
  <c r="GC59" i="2"/>
  <c r="GO59" i="2"/>
  <c r="MJ59" i="2"/>
  <c r="MI59" i="2"/>
  <c r="FS59" i="2"/>
  <c r="FV59" i="2"/>
  <c r="FX59" i="2"/>
  <c r="GI59" i="2"/>
  <c r="MH59" i="2"/>
  <c r="MG59" i="2"/>
  <c r="FT59" i="2"/>
  <c r="FU59" i="2"/>
  <c r="FY59" i="2"/>
  <c r="FZ59" i="2"/>
  <c r="MF59" i="2"/>
  <c r="ME59" i="2"/>
  <c r="FM59" i="2"/>
  <c r="FO59" i="2"/>
  <c r="FP59" i="2"/>
  <c r="FQ59" i="2"/>
  <c r="FR59" i="2"/>
  <c r="GD59" i="2"/>
  <c r="GN59" i="2"/>
  <c r="GP59" i="2"/>
  <c r="GQ59" i="2"/>
  <c r="MD59" i="2"/>
  <c r="MC59" i="2"/>
  <c r="GA59" i="2"/>
  <c r="GB59" i="2"/>
  <c r="GE59" i="2"/>
  <c r="GF59" i="2"/>
  <c r="GG59" i="2"/>
  <c r="GH59" i="2"/>
  <c r="GJ59" i="2"/>
  <c r="GK59" i="2"/>
  <c r="GL59" i="2"/>
  <c r="GM59" i="2"/>
  <c r="MB59" i="2"/>
  <c r="MA59" i="2"/>
  <c r="LZ59" i="2"/>
  <c r="LY59" i="2"/>
  <c r="LX59" i="2"/>
  <c r="LW59" i="2"/>
  <c r="HP73" i="2"/>
  <c r="HQ73" i="2"/>
  <c r="HR73" i="2"/>
  <c r="HS73" i="2"/>
  <c r="HT73" i="2"/>
  <c r="HU73" i="2"/>
  <c r="HV73" i="2"/>
  <c r="HW73" i="2"/>
  <c r="HX73" i="2"/>
  <c r="HY73" i="2"/>
  <c r="HZ73" i="2"/>
  <c r="IA73" i="2"/>
  <c r="IB73" i="2"/>
  <c r="IC73" i="2"/>
  <c r="ID73" i="2"/>
  <c r="MZ73" i="2"/>
  <c r="MY73" i="2"/>
  <c r="KL73" i="2"/>
  <c r="KM73" i="2"/>
  <c r="KN73" i="2"/>
  <c r="KO73" i="2"/>
  <c r="KP73" i="2"/>
  <c r="KQ73" i="2"/>
  <c r="KR73" i="2"/>
  <c r="KS73" i="2"/>
  <c r="KT73" i="2"/>
  <c r="KU73" i="2"/>
  <c r="KV73" i="2"/>
  <c r="KW73" i="2"/>
  <c r="KX73" i="2"/>
  <c r="KY73" i="2"/>
  <c r="KZ73" i="2"/>
  <c r="LA73" i="2"/>
  <c r="LB73" i="2"/>
  <c r="LC73" i="2"/>
  <c r="LD73" i="2"/>
  <c r="LE73" i="2"/>
  <c r="LF73" i="2"/>
  <c r="LG73" i="2"/>
  <c r="LH73" i="2"/>
  <c r="LI73" i="2"/>
  <c r="LJ73" i="2"/>
  <c r="LK73" i="2"/>
  <c r="LL73" i="2"/>
  <c r="LM73" i="2"/>
  <c r="LN73" i="2"/>
  <c r="LO73" i="2"/>
  <c r="LP73" i="2"/>
  <c r="LQ73" i="2"/>
  <c r="LR73" i="2"/>
  <c r="LS73" i="2"/>
  <c r="LT73" i="2"/>
  <c r="LU73" i="2"/>
  <c r="MX73" i="2"/>
  <c r="MW73" i="2"/>
  <c r="JI73" i="2"/>
  <c r="JJ73" i="2"/>
  <c r="JK73" i="2"/>
  <c r="JL73" i="2"/>
  <c r="JM73" i="2"/>
  <c r="KD73" i="2"/>
  <c r="KE73" i="2"/>
  <c r="KF73" i="2"/>
  <c r="KG73" i="2"/>
  <c r="KH73" i="2"/>
  <c r="KI73" i="2"/>
  <c r="KJ73" i="2"/>
  <c r="MV73" i="2"/>
  <c r="MU73" i="2"/>
  <c r="JG73" i="2"/>
  <c r="JH73" i="2"/>
  <c r="KC73" i="2"/>
  <c r="MT73" i="2"/>
  <c r="JT73" i="2"/>
  <c r="JU73" i="2"/>
  <c r="JV73" i="2"/>
  <c r="JW73" i="2"/>
  <c r="JX73" i="2"/>
  <c r="JY73" i="2"/>
  <c r="JZ73" i="2"/>
  <c r="KA73" i="2"/>
  <c r="MS73" i="2"/>
  <c r="JE73" i="2"/>
  <c r="JF73" i="2"/>
  <c r="MR73" i="2"/>
  <c r="IY73" i="2"/>
  <c r="IZ73" i="2"/>
  <c r="JA73" i="2"/>
  <c r="JB73" i="2"/>
  <c r="JC73" i="2"/>
  <c r="JD73" i="2"/>
  <c r="JN73" i="2"/>
  <c r="JO73" i="2"/>
  <c r="JP73" i="2"/>
  <c r="JQ73" i="2"/>
  <c r="JR73" i="2"/>
  <c r="JS73" i="2"/>
  <c r="MQ73" i="2"/>
  <c r="IE73" i="2"/>
  <c r="IF73" i="2"/>
  <c r="IG73" i="2"/>
  <c r="IH73" i="2"/>
  <c r="II73" i="2"/>
  <c r="IJ73" i="2"/>
  <c r="IK73" i="2"/>
  <c r="IL73" i="2"/>
  <c r="IM73" i="2"/>
  <c r="IN73" i="2"/>
  <c r="IO73" i="2"/>
  <c r="IP73" i="2"/>
  <c r="IQ73" i="2"/>
  <c r="IR73" i="2"/>
  <c r="IS73" i="2"/>
  <c r="IT73" i="2"/>
  <c r="IU73" i="2"/>
  <c r="IV73" i="2"/>
  <c r="IW73" i="2"/>
  <c r="IX73" i="2"/>
  <c r="MP73" i="2"/>
  <c r="MO73" i="2"/>
  <c r="HB73" i="2"/>
  <c r="HC73" i="2"/>
  <c r="HD73" i="2"/>
  <c r="HE73" i="2"/>
  <c r="HF73" i="2"/>
  <c r="HG73" i="2"/>
  <c r="HH73" i="2"/>
  <c r="HI73" i="2"/>
  <c r="HJ73" i="2"/>
  <c r="HK73" i="2"/>
  <c r="HL73" i="2"/>
  <c r="HM73" i="2"/>
  <c r="HN73" i="2"/>
  <c r="HO73" i="2"/>
  <c r="MN73" i="2"/>
  <c r="MM73" i="2"/>
  <c r="GR73" i="2"/>
  <c r="GS73" i="2"/>
  <c r="GT73" i="2"/>
  <c r="GU73" i="2"/>
  <c r="GV73" i="2"/>
  <c r="GW73" i="2"/>
  <c r="GX73" i="2"/>
  <c r="GY73" i="2"/>
  <c r="GZ73" i="2"/>
  <c r="HA73" i="2"/>
  <c r="ML73" i="2"/>
  <c r="MK73" i="2"/>
  <c r="FN73" i="2"/>
  <c r="FW73" i="2"/>
  <c r="GC73" i="2"/>
  <c r="GO73" i="2"/>
  <c r="MJ73" i="2"/>
  <c r="MI73" i="2"/>
  <c r="FS73" i="2"/>
  <c r="FV73" i="2"/>
  <c r="FX73" i="2"/>
  <c r="GI73" i="2"/>
  <c r="MH73" i="2"/>
  <c r="MG73" i="2"/>
  <c r="FT73" i="2"/>
  <c r="FU73" i="2"/>
  <c r="FY73" i="2"/>
  <c r="FZ73" i="2"/>
  <c r="MF73" i="2"/>
  <c r="ME73" i="2"/>
  <c r="FM73" i="2"/>
  <c r="FO73" i="2"/>
  <c r="FP73" i="2"/>
  <c r="FQ73" i="2"/>
  <c r="FR73" i="2"/>
  <c r="GD73" i="2"/>
  <c r="GN73" i="2"/>
  <c r="GP73" i="2"/>
  <c r="GQ73" i="2"/>
  <c r="MD73" i="2"/>
  <c r="MC73" i="2"/>
  <c r="GA73" i="2"/>
  <c r="GB73" i="2"/>
  <c r="GE73" i="2"/>
  <c r="GF73" i="2"/>
  <c r="GG73" i="2"/>
  <c r="GH73" i="2"/>
  <c r="GJ73" i="2"/>
  <c r="GK73" i="2"/>
  <c r="GL73" i="2"/>
  <c r="GM73" i="2"/>
  <c r="MB73" i="2"/>
  <c r="MA73" i="2"/>
  <c r="LZ73" i="2"/>
  <c r="LY73" i="2"/>
  <c r="LX73" i="2"/>
  <c r="LW73" i="2"/>
  <c r="HP75" i="2"/>
  <c r="HQ75" i="2"/>
  <c r="HR75" i="2"/>
  <c r="HS75" i="2"/>
  <c r="HT75" i="2"/>
  <c r="HU75" i="2"/>
  <c r="HV75" i="2"/>
  <c r="HW75" i="2"/>
  <c r="HX75" i="2"/>
  <c r="HY75" i="2"/>
  <c r="HZ75" i="2"/>
  <c r="IA75" i="2"/>
  <c r="IB75" i="2"/>
  <c r="IC75" i="2"/>
  <c r="ID75" i="2"/>
  <c r="MZ75" i="2"/>
  <c r="MY75" i="2"/>
  <c r="KL75" i="2"/>
  <c r="KM75" i="2"/>
  <c r="KN75" i="2"/>
  <c r="KO75" i="2"/>
  <c r="KP75" i="2"/>
  <c r="KQ75" i="2"/>
  <c r="KR75" i="2"/>
  <c r="KS75" i="2"/>
  <c r="KT75" i="2"/>
  <c r="KU75" i="2"/>
  <c r="KV75" i="2"/>
  <c r="KW75" i="2"/>
  <c r="KX75" i="2"/>
  <c r="KY75" i="2"/>
  <c r="KZ75" i="2"/>
  <c r="LA75" i="2"/>
  <c r="LB75" i="2"/>
  <c r="LC75" i="2"/>
  <c r="LD75" i="2"/>
  <c r="LE75" i="2"/>
  <c r="LF75" i="2"/>
  <c r="LG75" i="2"/>
  <c r="LH75" i="2"/>
  <c r="LI75" i="2"/>
  <c r="LJ75" i="2"/>
  <c r="LK75" i="2"/>
  <c r="LL75" i="2"/>
  <c r="LM75" i="2"/>
  <c r="LN75" i="2"/>
  <c r="LO75" i="2"/>
  <c r="LP75" i="2"/>
  <c r="LQ75" i="2"/>
  <c r="LR75" i="2"/>
  <c r="LS75" i="2"/>
  <c r="LT75" i="2"/>
  <c r="LU75" i="2"/>
  <c r="MX75" i="2"/>
  <c r="MW75" i="2"/>
  <c r="JI75" i="2"/>
  <c r="JJ75" i="2"/>
  <c r="JK75" i="2"/>
  <c r="JL75" i="2"/>
  <c r="JM75" i="2"/>
  <c r="KD75" i="2"/>
  <c r="KE75" i="2"/>
  <c r="KF75" i="2"/>
  <c r="KG75" i="2"/>
  <c r="KH75" i="2"/>
  <c r="KI75" i="2"/>
  <c r="KJ75" i="2"/>
  <c r="MV75" i="2"/>
  <c r="MU75" i="2"/>
  <c r="JG75" i="2"/>
  <c r="JH75" i="2"/>
  <c r="KC75" i="2"/>
  <c r="MT75" i="2"/>
  <c r="JT75" i="2"/>
  <c r="JU75" i="2"/>
  <c r="JV75" i="2"/>
  <c r="JW75" i="2"/>
  <c r="JX75" i="2"/>
  <c r="JY75" i="2"/>
  <c r="JZ75" i="2"/>
  <c r="KA75" i="2"/>
  <c r="MS75" i="2"/>
  <c r="JE75" i="2"/>
  <c r="JF75" i="2"/>
  <c r="MR75" i="2"/>
  <c r="IY75" i="2"/>
  <c r="IZ75" i="2"/>
  <c r="JA75" i="2"/>
  <c r="JB75" i="2"/>
  <c r="JC75" i="2"/>
  <c r="JD75" i="2"/>
  <c r="JN75" i="2"/>
  <c r="JO75" i="2"/>
  <c r="JP75" i="2"/>
  <c r="JQ75" i="2"/>
  <c r="JR75" i="2"/>
  <c r="JS75" i="2"/>
  <c r="MQ75" i="2"/>
  <c r="IE75" i="2"/>
  <c r="IF75" i="2"/>
  <c r="IG75" i="2"/>
  <c r="IH75" i="2"/>
  <c r="II75" i="2"/>
  <c r="IJ75" i="2"/>
  <c r="IK75" i="2"/>
  <c r="IL75" i="2"/>
  <c r="IM75" i="2"/>
  <c r="IN75" i="2"/>
  <c r="IO75" i="2"/>
  <c r="IP75" i="2"/>
  <c r="IQ75" i="2"/>
  <c r="IR75" i="2"/>
  <c r="IS75" i="2"/>
  <c r="IT75" i="2"/>
  <c r="IU75" i="2"/>
  <c r="IV75" i="2"/>
  <c r="IW75" i="2"/>
  <c r="IX75" i="2"/>
  <c r="MP75" i="2"/>
  <c r="MO75" i="2"/>
  <c r="HB75" i="2"/>
  <c r="HC75" i="2"/>
  <c r="HD75" i="2"/>
  <c r="HE75" i="2"/>
  <c r="HF75" i="2"/>
  <c r="HG75" i="2"/>
  <c r="HH75" i="2"/>
  <c r="HI75" i="2"/>
  <c r="HJ75" i="2"/>
  <c r="HK75" i="2"/>
  <c r="HL75" i="2"/>
  <c r="HM75" i="2"/>
  <c r="HN75" i="2"/>
  <c r="HO75" i="2"/>
  <c r="MN75" i="2"/>
  <c r="MM75" i="2"/>
  <c r="GR75" i="2"/>
  <c r="GS75" i="2"/>
  <c r="GT75" i="2"/>
  <c r="GU75" i="2"/>
  <c r="GV75" i="2"/>
  <c r="GW75" i="2"/>
  <c r="GX75" i="2"/>
  <c r="GY75" i="2"/>
  <c r="GZ75" i="2"/>
  <c r="HA75" i="2"/>
  <c r="ML75" i="2"/>
  <c r="MK75" i="2"/>
  <c r="FN75" i="2"/>
  <c r="FW75" i="2"/>
  <c r="GC75" i="2"/>
  <c r="GO75" i="2"/>
  <c r="MJ75" i="2"/>
  <c r="MI75" i="2"/>
  <c r="FS75" i="2"/>
  <c r="FV75" i="2"/>
  <c r="FX75" i="2"/>
  <c r="GI75" i="2"/>
  <c r="MH75" i="2"/>
  <c r="MG75" i="2"/>
  <c r="FT75" i="2"/>
  <c r="FU75" i="2"/>
  <c r="FY75" i="2"/>
  <c r="FZ75" i="2"/>
  <c r="MF75" i="2"/>
  <c r="ME75" i="2"/>
  <c r="FM75" i="2"/>
  <c r="FO75" i="2"/>
  <c r="FP75" i="2"/>
  <c r="FQ75" i="2"/>
  <c r="FR75" i="2"/>
  <c r="GD75" i="2"/>
  <c r="GN75" i="2"/>
  <c r="GP75" i="2"/>
  <c r="GQ75" i="2"/>
  <c r="MD75" i="2"/>
  <c r="MC75" i="2"/>
  <c r="GA75" i="2"/>
  <c r="GB75" i="2"/>
  <c r="GE75" i="2"/>
  <c r="GF75" i="2"/>
  <c r="GG75" i="2"/>
  <c r="GH75" i="2"/>
  <c r="GJ75" i="2"/>
  <c r="GK75" i="2"/>
  <c r="GL75" i="2"/>
  <c r="GM75" i="2"/>
  <c r="MB75" i="2"/>
  <c r="MA75" i="2"/>
  <c r="LZ75" i="2"/>
  <c r="LY75" i="2"/>
  <c r="LX75" i="2"/>
  <c r="LW75" i="2"/>
  <c r="HP78" i="2"/>
  <c r="HQ78" i="2"/>
  <c r="HR78" i="2"/>
  <c r="HS78" i="2"/>
  <c r="HT78" i="2"/>
  <c r="HU78" i="2"/>
  <c r="HV78" i="2"/>
  <c r="HW78" i="2"/>
  <c r="HX78" i="2"/>
  <c r="HY78" i="2"/>
  <c r="HZ78" i="2"/>
  <c r="IA78" i="2"/>
  <c r="IB78" i="2"/>
  <c r="IC78" i="2"/>
  <c r="ID78" i="2"/>
  <c r="MZ78" i="2"/>
  <c r="MY78" i="2"/>
  <c r="KL78" i="2"/>
  <c r="KM78" i="2"/>
  <c r="KN78" i="2"/>
  <c r="KO78" i="2"/>
  <c r="KP78" i="2"/>
  <c r="KQ78" i="2"/>
  <c r="KR78" i="2"/>
  <c r="KS78" i="2"/>
  <c r="KT78" i="2"/>
  <c r="KU78" i="2"/>
  <c r="KV78" i="2"/>
  <c r="KW78" i="2"/>
  <c r="KX78" i="2"/>
  <c r="KY78" i="2"/>
  <c r="KZ78" i="2"/>
  <c r="LA78" i="2"/>
  <c r="LB78" i="2"/>
  <c r="LC78" i="2"/>
  <c r="LD78" i="2"/>
  <c r="LE78" i="2"/>
  <c r="LF78" i="2"/>
  <c r="LG78" i="2"/>
  <c r="LH78" i="2"/>
  <c r="LI78" i="2"/>
  <c r="LJ78" i="2"/>
  <c r="LK78" i="2"/>
  <c r="LL78" i="2"/>
  <c r="LM78" i="2"/>
  <c r="LN78" i="2"/>
  <c r="LO78" i="2"/>
  <c r="LP78" i="2"/>
  <c r="LQ78" i="2"/>
  <c r="LR78" i="2"/>
  <c r="LS78" i="2"/>
  <c r="LT78" i="2"/>
  <c r="LU78" i="2"/>
  <c r="MX78" i="2"/>
  <c r="MW78" i="2"/>
  <c r="JI78" i="2"/>
  <c r="JJ78" i="2"/>
  <c r="JK78" i="2"/>
  <c r="JL78" i="2"/>
  <c r="JM78" i="2"/>
  <c r="KD78" i="2"/>
  <c r="KE78" i="2"/>
  <c r="KF78" i="2"/>
  <c r="KG78" i="2"/>
  <c r="KH78" i="2"/>
  <c r="KI78" i="2"/>
  <c r="KJ78" i="2"/>
  <c r="MV78" i="2"/>
  <c r="MU78" i="2"/>
  <c r="JG78" i="2"/>
  <c r="JH78" i="2"/>
  <c r="KC78" i="2"/>
  <c r="MT78" i="2"/>
  <c r="JT78" i="2"/>
  <c r="JU78" i="2"/>
  <c r="JV78" i="2"/>
  <c r="JW78" i="2"/>
  <c r="JX78" i="2"/>
  <c r="JY78" i="2"/>
  <c r="JZ78" i="2"/>
  <c r="KA78" i="2"/>
  <c r="MS78" i="2"/>
  <c r="JE78" i="2"/>
  <c r="JF78" i="2"/>
  <c r="MR78" i="2"/>
  <c r="IY78" i="2"/>
  <c r="IZ78" i="2"/>
  <c r="JA78" i="2"/>
  <c r="JB78" i="2"/>
  <c r="JC78" i="2"/>
  <c r="JD78" i="2"/>
  <c r="JN78" i="2"/>
  <c r="JO78" i="2"/>
  <c r="JP78" i="2"/>
  <c r="JQ78" i="2"/>
  <c r="JR78" i="2"/>
  <c r="JS78" i="2"/>
  <c r="MQ78" i="2"/>
  <c r="IE78" i="2"/>
  <c r="IF78" i="2"/>
  <c r="IG78" i="2"/>
  <c r="IH78" i="2"/>
  <c r="II78" i="2"/>
  <c r="IJ78" i="2"/>
  <c r="IK78" i="2"/>
  <c r="IL78" i="2"/>
  <c r="IM78" i="2"/>
  <c r="IN78" i="2"/>
  <c r="IO78" i="2"/>
  <c r="IP78" i="2"/>
  <c r="IQ78" i="2"/>
  <c r="IR78" i="2"/>
  <c r="IS78" i="2"/>
  <c r="IT78" i="2"/>
  <c r="IU78" i="2"/>
  <c r="IV78" i="2"/>
  <c r="IW78" i="2"/>
  <c r="IX78" i="2"/>
  <c r="MP78" i="2"/>
  <c r="MO78" i="2"/>
  <c r="HB78" i="2"/>
  <c r="HC78" i="2"/>
  <c r="HD78" i="2"/>
  <c r="HE78" i="2"/>
  <c r="HF78" i="2"/>
  <c r="HG78" i="2"/>
  <c r="HH78" i="2"/>
  <c r="HI78" i="2"/>
  <c r="HJ78" i="2"/>
  <c r="HK78" i="2"/>
  <c r="HL78" i="2"/>
  <c r="HM78" i="2"/>
  <c r="HN78" i="2"/>
  <c r="HO78" i="2"/>
  <c r="MN78" i="2"/>
  <c r="MM78" i="2"/>
  <c r="GR78" i="2"/>
  <c r="GS78" i="2"/>
  <c r="GT78" i="2"/>
  <c r="GU78" i="2"/>
  <c r="GV78" i="2"/>
  <c r="GW78" i="2"/>
  <c r="GX78" i="2"/>
  <c r="GY78" i="2"/>
  <c r="GZ78" i="2"/>
  <c r="HA78" i="2"/>
  <c r="ML78" i="2"/>
  <c r="MK78" i="2"/>
  <c r="FN78" i="2"/>
  <c r="FW78" i="2"/>
  <c r="GC78" i="2"/>
  <c r="GO78" i="2"/>
  <c r="MJ78" i="2"/>
  <c r="MI78" i="2"/>
  <c r="FS78" i="2"/>
  <c r="FV78" i="2"/>
  <c r="FX78" i="2"/>
  <c r="GI78" i="2"/>
  <c r="MH78" i="2"/>
  <c r="MG78" i="2"/>
  <c r="FT78" i="2"/>
  <c r="FU78" i="2"/>
  <c r="FY78" i="2"/>
  <c r="FZ78" i="2"/>
  <c r="MF78" i="2"/>
  <c r="ME78" i="2"/>
  <c r="FM78" i="2"/>
  <c r="FO78" i="2"/>
  <c r="FP78" i="2"/>
  <c r="FQ78" i="2"/>
  <c r="FR78" i="2"/>
  <c r="GD78" i="2"/>
  <c r="GN78" i="2"/>
  <c r="GP78" i="2"/>
  <c r="GQ78" i="2"/>
  <c r="MD78" i="2"/>
  <c r="MC78" i="2"/>
  <c r="GA78" i="2"/>
  <c r="GB78" i="2"/>
  <c r="GE78" i="2"/>
  <c r="GF78" i="2"/>
  <c r="GG78" i="2"/>
  <c r="GH78" i="2"/>
  <c r="GJ78" i="2"/>
  <c r="GK78" i="2"/>
  <c r="GL78" i="2"/>
  <c r="GM78" i="2"/>
  <c r="MB78" i="2"/>
  <c r="MA78" i="2"/>
  <c r="LZ78" i="2"/>
  <c r="LY78" i="2"/>
  <c r="LX78" i="2"/>
  <c r="LW78" i="2"/>
  <c r="HP80" i="2"/>
  <c r="HQ80" i="2"/>
  <c r="HR80" i="2"/>
  <c r="HS80" i="2"/>
  <c r="HT80" i="2"/>
  <c r="HU80" i="2"/>
  <c r="HV80" i="2"/>
  <c r="HW80" i="2"/>
  <c r="HX80" i="2"/>
  <c r="HY80" i="2"/>
  <c r="HZ80" i="2"/>
  <c r="IA80" i="2"/>
  <c r="IB80" i="2"/>
  <c r="IC80" i="2"/>
  <c r="ID80" i="2"/>
  <c r="MZ80" i="2"/>
  <c r="MY80" i="2"/>
  <c r="KL80" i="2"/>
  <c r="KM80" i="2"/>
  <c r="KN80" i="2"/>
  <c r="KO80" i="2"/>
  <c r="KP80" i="2"/>
  <c r="KQ80" i="2"/>
  <c r="KR80" i="2"/>
  <c r="KS80" i="2"/>
  <c r="KT80" i="2"/>
  <c r="KU80" i="2"/>
  <c r="KV80" i="2"/>
  <c r="KW80" i="2"/>
  <c r="KX80" i="2"/>
  <c r="KY80" i="2"/>
  <c r="KZ80" i="2"/>
  <c r="LA80" i="2"/>
  <c r="LB80" i="2"/>
  <c r="LC80" i="2"/>
  <c r="LD80" i="2"/>
  <c r="LE80" i="2"/>
  <c r="LF80" i="2"/>
  <c r="LG80" i="2"/>
  <c r="LH80" i="2"/>
  <c r="LI80" i="2"/>
  <c r="LJ80" i="2"/>
  <c r="LK80" i="2"/>
  <c r="LL80" i="2"/>
  <c r="LM80" i="2"/>
  <c r="LN80" i="2"/>
  <c r="LO80" i="2"/>
  <c r="LP80" i="2"/>
  <c r="LQ80" i="2"/>
  <c r="LR80" i="2"/>
  <c r="LS80" i="2"/>
  <c r="LT80" i="2"/>
  <c r="LU80" i="2"/>
  <c r="MX80" i="2"/>
  <c r="MW80" i="2"/>
  <c r="JI80" i="2"/>
  <c r="JJ80" i="2"/>
  <c r="JK80" i="2"/>
  <c r="JL80" i="2"/>
  <c r="JM80" i="2"/>
  <c r="KD80" i="2"/>
  <c r="KE80" i="2"/>
  <c r="KF80" i="2"/>
  <c r="KG80" i="2"/>
  <c r="KH80" i="2"/>
  <c r="KI80" i="2"/>
  <c r="KJ80" i="2"/>
  <c r="MV80" i="2"/>
  <c r="MU80" i="2"/>
  <c r="JG80" i="2"/>
  <c r="JH80" i="2"/>
  <c r="KC80" i="2"/>
  <c r="MT80" i="2"/>
  <c r="JT80" i="2"/>
  <c r="JU80" i="2"/>
  <c r="JV80" i="2"/>
  <c r="JW80" i="2"/>
  <c r="JX80" i="2"/>
  <c r="JY80" i="2"/>
  <c r="JZ80" i="2"/>
  <c r="KA80" i="2"/>
  <c r="MS80" i="2"/>
  <c r="JE80" i="2"/>
  <c r="JF80" i="2"/>
  <c r="MR80" i="2"/>
  <c r="IY80" i="2"/>
  <c r="IZ80" i="2"/>
  <c r="JA80" i="2"/>
  <c r="JB80" i="2"/>
  <c r="JC80" i="2"/>
  <c r="JD80" i="2"/>
  <c r="JN80" i="2"/>
  <c r="JO80" i="2"/>
  <c r="JP80" i="2"/>
  <c r="JQ80" i="2"/>
  <c r="JR80" i="2"/>
  <c r="JS80" i="2"/>
  <c r="MQ80" i="2"/>
  <c r="IE80" i="2"/>
  <c r="IF80" i="2"/>
  <c r="IG80" i="2"/>
  <c r="IH80" i="2"/>
  <c r="II80" i="2"/>
  <c r="IJ80" i="2"/>
  <c r="IK80" i="2"/>
  <c r="IL80" i="2"/>
  <c r="IM80" i="2"/>
  <c r="IN80" i="2"/>
  <c r="IO80" i="2"/>
  <c r="IP80" i="2"/>
  <c r="IQ80" i="2"/>
  <c r="IR80" i="2"/>
  <c r="IS80" i="2"/>
  <c r="IT80" i="2"/>
  <c r="IU80" i="2"/>
  <c r="IV80" i="2"/>
  <c r="IW80" i="2"/>
  <c r="IX80" i="2"/>
  <c r="MP80" i="2"/>
  <c r="MO80" i="2"/>
  <c r="HB80" i="2"/>
  <c r="HC80" i="2"/>
  <c r="HD80" i="2"/>
  <c r="HE80" i="2"/>
  <c r="HF80" i="2"/>
  <c r="HG80" i="2"/>
  <c r="HH80" i="2"/>
  <c r="HI80" i="2"/>
  <c r="HJ80" i="2"/>
  <c r="HK80" i="2"/>
  <c r="HL80" i="2"/>
  <c r="HM80" i="2"/>
  <c r="HN80" i="2"/>
  <c r="HO80" i="2"/>
  <c r="MN80" i="2"/>
  <c r="MM80" i="2"/>
  <c r="GR80" i="2"/>
  <c r="GS80" i="2"/>
  <c r="GT80" i="2"/>
  <c r="GU80" i="2"/>
  <c r="GV80" i="2"/>
  <c r="GW80" i="2"/>
  <c r="GX80" i="2"/>
  <c r="GY80" i="2"/>
  <c r="GZ80" i="2"/>
  <c r="HA80" i="2"/>
  <c r="ML80" i="2"/>
  <c r="MK80" i="2"/>
  <c r="FN80" i="2"/>
  <c r="FW80" i="2"/>
  <c r="GC80" i="2"/>
  <c r="GO80" i="2"/>
  <c r="MJ80" i="2"/>
  <c r="MI80" i="2"/>
  <c r="FS80" i="2"/>
  <c r="FV80" i="2"/>
  <c r="FX80" i="2"/>
  <c r="GI80" i="2"/>
  <c r="MH80" i="2"/>
  <c r="MG80" i="2"/>
  <c r="FT80" i="2"/>
  <c r="FU80" i="2"/>
  <c r="FY80" i="2"/>
  <c r="FZ80" i="2"/>
  <c r="MF80" i="2"/>
  <c r="ME80" i="2"/>
  <c r="FM80" i="2"/>
  <c r="FO80" i="2"/>
  <c r="FP80" i="2"/>
  <c r="FQ80" i="2"/>
  <c r="FR80" i="2"/>
  <c r="GD80" i="2"/>
  <c r="GN80" i="2"/>
  <c r="GP80" i="2"/>
  <c r="GQ80" i="2"/>
  <c r="MD80" i="2"/>
  <c r="MC80" i="2"/>
  <c r="GA80" i="2"/>
  <c r="GB80" i="2"/>
  <c r="GE80" i="2"/>
  <c r="GF80" i="2"/>
  <c r="GG80" i="2"/>
  <c r="GH80" i="2"/>
  <c r="GJ80" i="2"/>
  <c r="GK80" i="2"/>
  <c r="GL80" i="2"/>
  <c r="GM80" i="2"/>
  <c r="MB80" i="2"/>
  <c r="MA80" i="2"/>
  <c r="LZ80" i="2"/>
  <c r="LY80" i="2"/>
  <c r="LX80" i="2"/>
  <c r="LW80" i="2"/>
  <c r="HP84" i="2"/>
  <c r="HQ84" i="2"/>
  <c r="HR84" i="2"/>
  <c r="HS84" i="2"/>
  <c r="HT84" i="2"/>
  <c r="HU84" i="2"/>
  <c r="HV84" i="2"/>
  <c r="HW84" i="2"/>
  <c r="HX84" i="2"/>
  <c r="HY84" i="2"/>
  <c r="HZ84" i="2"/>
  <c r="IA84" i="2"/>
  <c r="IB84" i="2"/>
  <c r="IC84" i="2"/>
  <c r="ID84" i="2"/>
  <c r="MZ84" i="2"/>
  <c r="MY84" i="2"/>
  <c r="KL84" i="2"/>
  <c r="KM84" i="2"/>
  <c r="KN84" i="2"/>
  <c r="KO84" i="2"/>
  <c r="KP84" i="2"/>
  <c r="KQ84" i="2"/>
  <c r="KR84" i="2"/>
  <c r="KS84" i="2"/>
  <c r="KT84" i="2"/>
  <c r="KU84" i="2"/>
  <c r="KV84" i="2"/>
  <c r="KW84" i="2"/>
  <c r="KX84" i="2"/>
  <c r="KY84" i="2"/>
  <c r="KZ84" i="2"/>
  <c r="LA84" i="2"/>
  <c r="LB84" i="2"/>
  <c r="LC84" i="2"/>
  <c r="LD84" i="2"/>
  <c r="LE84" i="2"/>
  <c r="LF84" i="2"/>
  <c r="LG84" i="2"/>
  <c r="LH84" i="2"/>
  <c r="LI84" i="2"/>
  <c r="LJ84" i="2"/>
  <c r="LK84" i="2"/>
  <c r="LL84" i="2"/>
  <c r="LM84" i="2"/>
  <c r="LN84" i="2"/>
  <c r="LO84" i="2"/>
  <c r="LP84" i="2"/>
  <c r="LQ84" i="2"/>
  <c r="LR84" i="2"/>
  <c r="LS84" i="2"/>
  <c r="LT84" i="2"/>
  <c r="LU84" i="2"/>
  <c r="MX84" i="2"/>
  <c r="MW84" i="2"/>
  <c r="JI84" i="2"/>
  <c r="JJ84" i="2"/>
  <c r="JK84" i="2"/>
  <c r="JL84" i="2"/>
  <c r="JM84" i="2"/>
  <c r="KD84" i="2"/>
  <c r="KE84" i="2"/>
  <c r="KF84" i="2"/>
  <c r="KG84" i="2"/>
  <c r="KH84" i="2"/>
  <c r="KI84" i="2"/>
  <c r="KJ84" i="2"/>
  <c r="MV84" i="2"/>
  <c r="MU84" i="2"/>
  <c r="JG84" i="2"/>
  <c r="JH84" i="2"/>
  <c r="KC84" i="2"/>
  <c r="MT84" i="2"/>
  <c r="JT84" i="2"/>
  <c r="JU84" i="2"/>
  <c r="JV84" i="2"/>
  <c r="JW84" i="2"/>
  <c r="JX84" i="2"/>
  <c r="JY84" i="2"/>
  <c r="JZ84" i="2"/>
  <c r="KA84" i="2"/>
  <c r="MS84" i="2"/>
  <c r="JE84" i="2"/>
  <c r="JF84" i="2"/>
  <c r="MR84" i="2"/>
  <c r="IY84" i="2"/>
  <c r="IZ84" i="2"/>
  <c r="JA84" i="2"/>
  <c r="JB84" i="2"/>
  <c r="JC84" i="2"/>
  <c r="JD84" i="2"/>
  <c r="JN84" i="2"/>
  <c r="JO84" i="2"/>
  <c r="JP84" i="2"/>
  <c r="JQ84" i="2"/>
  <c r="JR84" i="2"/>
  <c r="JS84" i="2"/>
  <c r="MQ84" i="2"/>
  <c r="IE84" i="2"/>
  <c r="IF84" i="2"/>
  <c r="IG84" i="2"/>
  <c r="IH84" i="2"/>
  <c r="II84" i="2"/>
  <c r="IJ84" i="2"/>
  <c r="IK84" i="2"/>
  <c r="IL84" i="2"/>
  <c r="IM84" i="2"/>
  <c r="IN84" i="2"/>
  <c r="IO84" i="2"/>
  <c r="IP84" i="2"/>
  <c r="IQ84" i="2"/>
  <c r="IR84" i="2"/>
  <c r="IS84" i="2"/>
  <c r="IT84" i="2"/>
  <c r="IU84" i="2"/>
  <c r="IV84" i="2"/>
  <c r="IW84" i="2"/>
  <c r="IX84" i="2"/>
  <c r="MP84" i="2"/>
  <c r="MO84" i="2"/>
  <c r="HB84" i="2"/>
  <c r="HC84" i="2"/>
  <c r="HD84" i="2"/>
  <c r="HE84" i="2"/>
  <c r="HF84" i="2"/>
  <c r="HG84" i="2"/>
  <c r="HH84" i="2"/>
  <c r="HI84" i="2"/>
  <c r="HJ84" i="2"/>
  <c r="HK84" i="2"/>
  <c r="HL84" i="2"/>
  <c r="HM84" i="2"/>
  <c r="HN84" i="2"/>
  <c r="HO84" i="2"/>
  <c r="MN84" i="2"/>
  <c r="MM84" i="2"/>
  <c r="GR84" i="2"/>
  <c r="GS84" i="2"/>
  <c r="GT84" i="2"/>
  <c r="GU84" i="2"/>
  <c r="GV84" i="2"/>
  <c r="GW84" i="2"/>
  <c r="GX84" i="2"/>
  <c r="GY84" i="2"/>
  <c r="GZ84" i="2"/>
  <c r="HA84" i="2"/>
  <c r="ML84" i="2"/>
  <c r="MK84" i="2"/>
  <c r="FN84" i="2"/>
  <c r="FW84" i="2"/>
  <c r="GC84" i="2"/>
  <c r="GO84" i="2"/>
  <c r="MJ84" i="2"/>
  <c r="MI84" i="2"/>
  <c r="FS84" i="2"/>
  <c r="FV84" i="2"/>
  <c r="FX84" i="2"/>
  <c r="GI84" i="2"/>
  <c r="MH84" i="2"/>
  <c r="MG84" i="2"/>
  <c r="FT84" i="2"/>
  <c r="FU84" i="2"/>
  <c r="FY84" i="2"/>
  <c r="FZ84" i="2"/>
  <c r="MF84" i="2"/>
  <c r="ME84" i="2"/>
  <c r="FM84" i="2"/>
  <c r="FO84" i="2"/>
  <c r="FP84" i="2"/>
  <c r="FQ84" i="2"/>
  <c r="FR84" i="2"/>
  <c r="GD84" i="2"/>
  <c r="GN84" i="2"/>
  <c r="GP84" i="2"/>
  <c r="GQ84" i="2"/>
  <c r="MD84" i="2"/>
  <c r="MC84" i="2"/>
  <c r="GA84" i="2"/>
  <c r="GB84" i="2"/>
  <c r="GE84" i="2"/>
  <c r="GF84" i="2"/>
  <c r="GG84" i="2"/>
  <c r="GH84" i="2"/>
  <c r="GJ84" i="2"/>
  <c r="GK84" i="2"/>
  <c r="GL84" i="2"/>
  <c r="GM84" i="2"/>
  <c r="MB84" i="2"/>
  <c r="MA84" i="2"/>
  <c r="LZ84" i="2"/>
  <c r="LY84" i="2"/>
  <c r="LX84" i="2"/>
  <c r="LW84" i="2"/>
  <c r="HP85" i="2"/>
  <c r="HQ85" i="2"/>
  <c r="HR85" i="2"/>
  <c r="HS85" i="2"/>
  <c r="HT85" i="2"/>
  <c r="HU85" i="2"/>
  <c r="HV85" i="2"/>
  <c r="HW85" i="2"/>
  <c r="HX85" i="2"/>
  <c r="HY85" i="2"/>
  <c r="HZ85" i="2"/>
  <c r="IA85" i="2"/>
  <c r="IB85" i="2"/>
  <c r="IC85" i="2"/>
  <c r="ID85" i="2"/>
  <c r="MZ85" i="2"/>
  <c r="MY85" i="2"/>
  <c r="KL85" i="2"/>
  <c r="KM85" i="2"/>
  <c r="KN85" i="2"/>
  <c r="KO85" i="2"/>
  <c r="KP85" i="2"/>
  <c r="KQ85" i="2"/>
  <c r="KR85" i="2"/>
  <c r="KS85" i="2"/>
  <c r="KT85" i="2"/>
  <c r="KU85" i="2"/>
  <c r="KV85" i="2"/>
  <c r="KW85" i="2"/>
  <c r="KX85" i="2"/>
  <c r="KY85" i="2"/>
  <c r="KZ85" i="2"/>
  <c r="LA85" i="2"/>
  <c r="LB85" i="2"/>
  <c r="LC85" i="2"/>
  <c r="LD85" i="2"/>
  <c r="LE85" i="2"/>
  <c r="LF85" i="2"/>
  <c r="LG85" i="2"/>
  <c r="LH85" i="2"/>
  <c r="LI85" i="2"/>
  <c r="LJ85" i="2"/>
  <c r="LK85" i="2"/>
  <c r="LL85" i="2"/>
  <c r="LM85" i="2"/>
  <c r="LN85" i="2"/>
  <c r="LO85" i="2"/>
  <c r="LP85" i="2"/>
  <c r="LQ85" i="2"/>
  <c r="LR85" i="2"/>
  <c r="LS85" i="2"/>
  <c r="LT85" i="2"/>
  <c r="LU85" i="2"/>
  <c r="MX85" i="2"/>
  <c r="MW85" i="2"/>
  <c r="JI85" i="2"/>
  <c r="JJ85" i="2"/>
  <c r="JK85" i="2"/>
  <c r="JL85" i="2"/>
  <c r="JM85" i="2"/>
  <c r="KD85" i="2"/>
  <c r="KE85" i="2"/>
  <c r="KF85" i="2"/>
  <c r="KG85" i="2"/>
  <c r="KH85" i="2"/>
  <c r="KI85" i="2"/>
  <c r="KJ85" i="2"/>
  <c r="MV85" i="2"/>
  <c r="MU85" i="2"/>
  <c r="JG85" i="2"/>
  <c r="JH85" i="2"/>
  <c r="KC85" i="2"/>
  <c r="MT85" i="2"/>
  <c r="JT85" i="2"/>
  <c r="JU85" i="2"/>
  <c r="JV85" i="2"/>
  <c r="JW85" i="2"/>
  <c r="JX85" i="2"/>
  <c r="JY85" i="2"/>
  <c r="JZ85" i="2"/>
  <c r="KA85" i="2"/>
  <c r="MS85" i="2"/>
  <c r="JE85" i="2"/>
  <c r="JF85" i="2"/>
  <c r="MR85" i="2"/>
  <c r="IY85" i="2"/>
  <c r="IZ85" i="2"/>
  <c r="JA85" i="2"/>
  <c r="JB85" i="2"/>
  <c r="JC85" i="2"/>
  <c r="JD85" i="2"/>
  <c r="JN85" i="2"/>
  <c r="JO85" i="2"/>
  <c r="JP85" i="2"/>
  <c r="JQ85" i="2"/>
  <c r="JR85" i="2"/>
  <c r="JS85" i="2"/>
  <c r="MQ85" i="2"/>
  <c r="IE85" i="2"/>
  <c r="IF85" i="2"/>
  <c r="IG85" i="2"/>
  <c r="IH85" i="2"/>
  <c r="II85" i="2"/>
  <c r="IJ85" i="2"/>
  <c r="IK85" i="2"/>
  <c r="IL85" i="2"/>
  <c r="IM85" i="2"/>
  <c r="IN85" i="2"/>
  <c r="IO85" i="2"/>
  <c r="IP85" i="2"/>
  <c r="IQ85" i="2"/>
  <c r="IR85" i="2"/>
  <c r="IS85" i="2"/>
  <c r="IT85" i="2"/>
  <c r="IU85" i="2"/>
  <c r="IV85" i="2"/>
  <c r="IW85" i="2"/>
  <c r="IX85" i="2"/>
  <c r="MP85" i="2"/>
  <c r="MO85" i="2"/>
  <c r="HB85" i="2"/>
  <c r="HC85" i="2"/>
  <c r="HD85" i="2"/>
  <c r="HE85" i="2"/>
  <c r="HF85" i="2"/>
  <c r="HG85" i="2"/>
  <c r="HH85" i="2"/>
  <c r="HI85" i="2"/>
  <c r="HJ85" i="2"/>
  <c r="HK85" i="2"/>
  <c r="HL85" i="2"/>
  <c r="HM85" i="2"/>
  <c r="HN85" i="2"/>
  <c r="HO85" i="2"/>
  <c r="MN85" i="2"/>
  <c r="MM85" i="2"/>
  <c r="GR85" i="2"/>
  <c r="GS85" i="2"/>
  <c r="GT85" i="2"/>
  <c r="GU85" i="2"/>
  <c r="GV85" i="2"/>
  <c r="GW85" i="2"/>
  <c r="GX85" i="2"/>
  <c r="GY85" i="2"/>
  <c r="GZ85" i="2"/>
  <c r="HA85" i="2"/>
  <c r="ML85" i="2"/>
  <c r="MK85" i="2"/>
  <c r="FN85" i="2"/>
  <c r="FW85" i="2"/>
  <c r="GC85" i="2"/>
  <c r="GO85" i="2"/>
  <c r="MJ85" i="2"/>
  <c r="MI85" i="2"/>
  <c r="FS85" i="2"/>
  <c r="FV85" i="2"/>
  <c r="FX85" i="2"/>
  <c r="GI85" i="2"/>
  <c r="MH85" i="2"/>
  <c r="MG85" i="2"/>
  <c r="FT85" i="2"/>
  <c r="FU85" i="2"/>
  <c r="FY85" i="2"/>
  <c r="FZ85" i="2"/>
  <c r="MF85" i="2"/>
  <c r="ME85" i="2"/>
  <c r="FM85" i="2"/>
  <c r="FO85" i="2"/>
  <c r="FP85" i="2"/>
  <c r="FQ85" i="2"/>
  <c r="FR85" i="2"/>
  <c r="GD85" i="2"/>
  <c r="GN85" i="2"/>
  <c r="GP85" i="2"/>
  <c r="GQ85" i="2"/>
  <c r="MD85" i="2"/>
  <c r="MC85" i="2"/>
  <c r="GA85" i="2"/>
  <c r="GB85" i="2"/>
  <c r="GE85" i="2"/>
  <c r="GF85" i="2"/>
  <c r="GG85" i="2"/>
  <c r="GH85" i="2"/>
  <c r="GJ85" i="2"/>
  <c r="GK85" i="2"/>
  <c r="GL85" i="2"/>
  <c r="GM85" i="2"/>
  <c r="MB85" i="2"/>
  <c r="MA85" i="2"/>
  <c r="LZ85" i="2"/>
  <c r="LY85" i="2"/>
  <c r="LX85" i="2"/>
  <c r="LW85" i="2"/>
  <c r="HP87" i="2"/>
  <c r="HQ87" i="2"/>
  <c r="HR87" i="2"/>
  <c r="HS87" i="2"/>
  <c r="HT87" i="2"/>
  <c r="HU87" i="2"/>
  <c r="HV87" i="2"/>
  <c r="HW87" i="2"/>
  <c r="HX87" i="2"/>
  <c r="HY87" i="2"/>
  <c r="HZ87" i="2"/>
  <c r="IA87" i="2"/>
  <c r="IB87" i="2"/>
  <c r="IC87" i="2"/>
  <c r="ID87" i="2"/>
  <c r="MZ87" i="2"/>
  <c r="MY87" i="2"/>
  <c r="KL87" i="2"/>
  <c r="KM87" i="2"/>
  <c r="KN87" i="2"/>
  <c r="KO87" i="2"/>
  <c r="KP87" i="2"/>
  <c r="KQ87" i="2"/>
  <c r="KR87" i="2"/>
  <c r="KS87" i="2"/>
  <c r="KT87" i="2"/>
  <c r="KU87" i="2"/>
  <c r="KV87" i="2"/>
  <c r="KW87" i="2"/>
  <c r="KX87" i="2"/>
  <c r="KY87" i="2"/>
  <c r="KZ87" i="2"/>
  <c r="LA87" i="2"/>
  <c r="LB87" i="2"/>
  <c r="LC87" i="2"/>
  <c r="LD87" i="2"/>
  <c r="LE87" i="2"/>
  <c r="LF87" i="2"/>
  <c r="LG87" i="2"/>
  <c r="LH87" i="2"/>
  <c r="LI87" i="2"/>
  <c r="LJ87" i="2"/>
  <c r="LK87" i="2"/>
  <c r="LL87" i="2"/>
  <c r="LM87" i="2"/>
  <c r="LN87" i="2"/>
  <c r="LO87" i="2"/>
  <c r="LP87" i="2"/>
  <c r="LQ87" i="2"/>
  <c r="LR87" i="2"/>
  <c r="LS87" i="2"/>
  <c r="LT87" i="2"/>
  <c r="LU87" i="2"/>
  <c r="MX87" i="2"/>
  <c r="MW87" i="2"/>
  <c r="JI87" i="2"/>
  <c r="JJ87" i="2"/>
  <c r="JK87" i="2"/>
  <c r="JL87" i="2"/>
  <c r="JM87" i="2"/>
  <c r="KD87" i="2"/>
  <c r="KE87" i="2"/>
  <c r="KF87" i="2"/>
  <c r="KG87" i="2"/>
  <c r="KH87" i="2"/>
  <c r="KI87" i="2"/>
  <c r="KJ87" i="2"/>
  <c r="MV87" i="2"/>
  <c r="MU87" i="2"/>
  <c r="JG87" i="2"/>
  <c r="JH87" i="2"/>
  <c r="KC87" i="2"/>
  <c r="MT87" i="2"/>
  <c r="JT87" i="2"/>
  <c r="JU87" i="2"/>
  <c r="JV87" i="2"/>
  <c r="JW87" i="2"/>
  <c r="JX87" i="2"/>
  <c r="JY87" i="2"/>
  <c r="JZ87" i="2"/>
  <c r="KA87" i="2"/>
  <c r="MS87" i="2"/>
  <c r="JE87" i="2"/>
  <c r="JF87" i="2"/>
  <c r="MR87" i="2"/>
  <c r="IY87" i="2"/>
  <c r="IZ87" i="2"/>
  <c r="JA87" i="2"/>
  <c r="JB87" i="2"/>
  <c r="JC87" i="2"/>
  <c r="JD87" i="2"/>
  <c r="JN87" i="2"/>
  <c r="JO87" i="2"/>
  <c r="JP87" i="2"/>
  <c r="JQ87" i="2"/>
  <c r="JR87" i="2"/>
  <c r="JS87" i="2"/>
  <c r="MQ87" i="2"/>
  <c r="IE87" i="2"/>
  <c r="IF87" i="2"/>
  <c r="IG87" i="2"/>
  <c r="IH87" i="2"/>
  <c r="II87" i="2"/>
  <c r="IJ87" i="2"/>
  <c r="IK87" i="2"/>
  <c r="IL87" i="2"/>
  <c r="IM87" i="2"/>
  <c r="IN87" i="2"/>
  <c r="IO87" i="2"/>
  <c r="IP87" i="2"/>
  <c r="IQ87" i="2"/>
  <c r="IR87" i="2"/>
  <c r="IS87" i="2"/>
  <c r="IT87" i="2"/>
  <c r="IU87" i="2"/>
  <c r="IV87" i="2"/>
  <c r="IW87" i="2"/>
  <c r="IX87" i="2"/>
  <c r="MP87" i="2"/>
  <c r="MO87" i="2"/>
  <c r="HB87" i="2"/>
  <c r="HC87" i="2"/>
  <c r="HD87" i="2"/>
  <c r="HE87" i="2"/>
  <c r="HF87" i="2"/>
  <c r="HG87" i="2"/>
  <c r="HH87" i="2"/>
  <c r="HI87" i="2"/>
  <c r="HJ87" i="2"/>
  <c r="HK87" i="2"/>
  <c r="HL87" i="2"/>
  <c r="HM87" i="2"/>
  <c r="HN87" i="2"/>
  <c r="HO87" i="2"/>
  <c r="MN87" i="2"/>
  <c r="MM87" i="2"/>
  <c r="GR87" i="2"/>
  <c r="GS87" i="2"/>
  <c r="GT87" i="2"/>
  <c r="GU87" i="2"/>
  <c r="GV87" i="2"/>
  <c r="GW87" i="2"/>
  <c r="GX87" i="2"/>
  <c r="GY87" i="2"/>
  <c r="GZ87" i="2"/>
  <c r="HA87" i="2"/>
  <c r="ML87" i="2"/>
  <c r="MK87" i="2"/>
  <c r="FN87" i="2"/>
  <c r="FW87" i="2"/>
  <c r="GC87" i="2"/>
  <c r="GO87" i="2"/>
  <c r="MJ87" i="2"/>
  <c r="MI87" i="2"/>
  <c r="FS87" i="2"/>
  <c r="FV87" i="2"/>
  <c r="FX87" i="2"/>
  <c r="GI87" i="2"/>
  <c r="MH87" i="2"/>
  <c r="MG87" i="2"/>
  <c r="FT87" i="2"/>
  <c r="FU87" i="2"/>
  <c r="FY87" i="2"/>
  <c r="FZ87" i="2"/>
  <c r="MF87" i="2"/>
  <c r="ME87" i="2"/>
  <c r="FM87" i="2"/>
  <c r="FO87" i="2"/>
  <c r="FP87" i="2"/>
  <c r="FQ87" i="2"/>
  <c r="FR87" i="2"/>
  <c r="GD87" i="2"/>
  <c r="GN87" i="2"/>
  <c r="GP87" i="2"/>
  <c r="GQ87" i="2"/>
  <c r="MD87" i="2"/>
  <c r="MC87" i="2"/>
  <c r="GA87" i="2"/>
  <c r="GB87" i="2"/>
  <c r="GE87" i="2"/>
  <c r="GF87" i="2"/>
  <c r="GG87" i="2"/>
  <c r="GH87" i="2"/>
  <c r="GJ87" i="2"/>
  <c r="GK87" i="2"/>
  <c r="GL87" i="2"/>
  <c r="GM87" i="2"/>
  <c r="MB87" i="2"/>
  <c r="MA87" i="2"/>
  <c r="LZ87" i="2"/>
  <c r="LY87" i="2"/>
  <c r="LX87" i="2"/>
  <c r="LW87" i="2"/>
  <c r="HP94" i="2"/>
  <c r="HQ94" i="2"/>
  <c r="HR94" i="2"/>
  <c r="HS94" i="2"/>
  <c r="HT94" i="2"/>
  <c r="HU94" i="2"/>
  <c r="HV94" i="2"/>
  <c r="HW94" i="2"/>
  <c r="HX94" i="2"/>
  <c r="HY94" i="2"/>
  <c r="HZ94" i="2"/>
  <c r="IA94" i="2"/>
  <c r="IB94" i="2"/>
  <c r="IC94" i="2"/>
  <c r="ID94" i="2"/>
  <c r="MZ94" i="2"/>
  <c r="MY94" i="2"/>
  <c r="KL94" i="2"/>
  <c r="KM94" i="2"/>
  <c r="KN94" i="2"/>
  <c r="KO94" i="2"/>
  <c r="KP94" i="2"/>
  <c r="KQ94" i="2"/>
  <c r="KR94" i="2"/>
  <c r="KS94" i="2"/>
  <c r="KT94" i="2"/>
  <c r="KU94" i="2"/>
  <c r="KV94" i="2"/>
  <c r="KW94" i="2"/>
  <c r="KX94" i="2"/>
  <c r="KY94" i="2"/>
  <c r="KZ94" i="2"/>
  <c r="LA94" i="2"/>
  <c r="LB94" i="2"/>
  <c r="LC94" i="2"/>
  <c r="LD94" i="2"/>
  <c r="LE94" i="2"/>
  <c r="LF94" i="2"/>
  <c r="LG94" i="2"/>
  <c r="LH94" i="2"/>
  <c r="LI94" i="2"/>
  <c r="LJ94" i="2"/>
  <c r="LK94" i="2"/>
  <c r="LL94" i="2"/>
  <c r="LM94" i="2"/>
  <c r="LN94" i="2"/>
  <c r="LO94" i="2"/>
  <c r="LP94" i="2"/>
  <c r="LQ94" i="2"/>
  <c r="LR94" i="2"/>
  <c r="LS94" i="2"/>
  <c r="LT94" i="2"/>
  <c r="LU94" i="2"/>
  <c r="MX94" i="2"/>
  <c r="MW94" i="2"/>
  <c r="JI94" i="2"/>
  <c r="JJ94" i="2"/>
  <c r="JK94" i="2"/>
  <c r="JL94" i="2"/>
  <c r="JM94" i="2"/>
  <c r="KD94" i="2"/>
  <c r="KE94" i="2"/>
  <c r="KF94" i="2"/>
  <c r="KG94" i="2"/>
  <c r="KH94" i="2"/>
  <c r="KI94" i="2"/>
  <c r="KJ94" i="2"/>
  <c r="MV94" i="2"/>
  <c r="MU94" i="2"/>
  <c r="JG94" i="2"/>
  <c r="JH94" i="2"/>
  <c r="KC94" i="2"/>
  <c r="MT94" i="2"/>
  <c r="JT94" i="2"/>
  <c r="JU94" i="2"/>
  <c r="JV94" i="2"/>
  <c r="JW94" i="2"/>
  <c r="JX94" i="2"/>
  <c r="JY94" i="2"/>
  <c r="JZ94" i="2"/>
  <c r="KA94" i="2"/>
  <c r="MS94" i="2"/>
  <c r="JE94" i="2"/>
  <c r="JF94" i="2"/>
  <c r="MR94" i="2"/>
  <c r="IY94" i="2"/>
  <c r="IZ94" i="2"/>
  <c r="JA94" i="2"/>
  <c r="JB94" i="2"/>
  <c r="JC94" i="2"/>
  <c r="JD94" i="2"/>
  <c r="JN94" i="2"/>
  <c r="JO94" i="2"/>
  <c r="JP94" i="2"/>
  <c r="JQ94" i="2"/>
  <c r="JR94" i="2"/>
  <c r="JS94" i="2"/>
  <c r="MQ94" i="2"/>
  <c r="IE94" i="2"/>
  <c r="IF94" i="2"/>
  <c r="IG94" i="2"/>
  <c r="IH94" i="2"/>
  <c r="II94" i="2"/>
  <c r="IJ94" i="2"/>
  <c r="IK94" i="2"/>
  <c r="IL94" i="2"/>
  <c r="IM94" i="2"/>
  <c r="IN94" i="2"/>
  <c r="IO94" i="2"/>
  <c r="IP94" i="2"/>
  <c r="IQ94" i="2"/>
  <c r="IR94" i="2"/>
  <c r="IS94" i="2"/>
  <c r="IT94" i="2"/>
  <c r="IU94" i="2"/>
  <c r="IV94" i="2"/>
  <c r="IW94" i="2"/>
  <c r="IX94" i="2"/>
  <c r="MP94" i="2"/>
  <c r="MO94" i="2"/>
  <c r="HB94" i="2"/>
  <c r="HC94" i="2"/>
  <c r="HD94" i="2"/>
  <c r="HE94" i="2"/>
  <c r="HF94" i="2"/>
  <c r="HG94" i="2"/>
  <c r="HH94" i="2"/>
  <c r="HI94" i="2"/>
  <c r="HJ94" i="2"/>
  <c r="HK94" i="2"/>
  <c r="HL94" i="2"/>
  <c r="HM94" i="2"/>
  <c r="HN94" i="2"/>
  <c r="HO94" i="2"/>
  <c r="MN94" i="2"/>
  <c r="MM94" i="2"/>
  <c r="GR94" i="2"/>
  <c r="GS94" i="2"/>
  <c r="GT94" i="2"/>
  <c r="GU94" i="2"/>
  <c r="GV94" i="2"/>
  <c r="GW94" i="2"/>
  <c r="GX94" i="2"/>
  <c r="GY94" i="2"/>
  <c r="GZ94" i="2"/>
  <c r="HA94" i="2"/>
  <c r="ML94" i="2"/>
  <c r="MK94" i="2"/>
  <c r="FN94" i="2"/>
  <c r="FW94" i="2"/>
  <c r="GC94" i="2"/>
  <c r="GO94" i="2"/>
  <c r="MJ94" i="2"/>
  <c r="MI94" i="2"/>
  <c r="FS94" i="2"/>
  <c r="FV94" i="2"/>
  <c r="FX94" i="2"/>
  <c r="GI94" i="2"/>
  <c r="MH94" i="2"/>
  <c r="MG94" i="2"/>
  <c r="FT94" i="2"/>
  <c r="FU94" i="2"/>
  <c r="FY94" i="2"/>
  <c r="FZ94" i="2"/>
  <c r="MF94" i="2"/>
  <c r="ME94" i="2"/>
  <c r="FM94" i="2"/>
  <c r="FO94" i="2"/>
  <c r="FP94" i="2"/>
  <c r="FQ94" i="2"/>
  <c r="FR94" i="2"/>
  <c r="GD94" i="2"/>
  <c r="GN94" i="2"/>
  <c r="GP94" i="2"/>
  <c r="GQ94" i="2"/>
  <c r="MD94" i="2"/>
  <c r="MC94" i="2"/>
  <c r="GA94" i="2"/>
  <c r="GB94" i="2"/>
  <c r="GE94" i="2"/>
  <c r="GF94" i="2"/>
  <c r="GG94" i="2"/>
  <c r="GH94" i="2"/>
  <c r="GJ94" i="2"/>
  <c r="GK94" i="2"/>
  <c r="GL94" i="2"/>
  <c r="GM94" i="2"/>
  <c r="MB94" i="2"/>
  <c r="MA94" i="2"/>
  <c r="LZ94" i="2"/>
  <c r="LY94" i="2"/>
  <c r="LX94" i="2"/>
  <c r="LW94" i="2"/>
  <c r="HP93" i="2"/>
  <c r="HQ93" i="2"/>
  <c r="HR93" i="2"/>
  <c r="HS93" i="2"/>
  <c r="HT93" i="2"/>
  <c r="HU93" i="2"/>
  <c r="HV93" i="2"/>
  <c r="HW93" i="2"/>
  <c r="HX93" i="2"/>
  <c r="HY93" i="2"/>
  <c r="HZ93" i="2"/>
  <c r="IA93" i="2"/>
  <c r="IB93" i="2"/>
  <c r="IC93" i="2"/>
  <c r="ID93" i="2"/>
  <c r="MZ93" i="2"/>
  <c r="MY93" i="2"/>
  <c r="KL93" i="2"/>
  <c r="KM93" i="2"/>
  <c r="KN93" i="2"/>
  <c r="KO93" i="2"/>
  <c r="KP93" i="2"/>
  <c r="KQ93" i="2"/>
  <c r="KR93" i="2"/>
  <c r="KS93" i="2"/>
  <c r="KT93" i="2"/>
  <c r="KU93" i="2"/>
  <c r="KV93" i="2"/>
  <c r="KW93" i="2"/>
  <c r="KX93" i="2"/>
  <c r="KY93" i="2"/>
  <c r="KZ93" i="2"/>
  <c r="LA93" i="2"/>
  <c r="LB93" i="2"/>
  <c r="LC93" i="2"/>
  <c r="LD93" i="2"/>
  <c r="LE93" i="2"/>
  <c r="LF93" i="2"/>
  <c r="LG93" i="2"/>
  <c r="LH93" i="2"/>
  <c r="LI93" i="2"/>
  <c r="LJ93" i="2"/>
  <c r="LK93" i="2"/>
  <c r="LL93" i="2"/>
  <c r="LM93" i="2"/>
  <c r="LN93" i="2"/>
  <c r="LO93" i="2"/>
  <c r="LP93" i="2"/>
  <c r="LQ93" i="2"/>
  <c r="LR93" i="2"/>
  <c r="LS93" i="2"/>
  <c r="LT93" i="2"/>
  <c r="LU93" i="2"/>
  <c r="MX93" i="2"/>
  <c r="MW93" i="2"/>
  <c r="JI93" i="2"/>
  <c r="JJ93" i="2"/>
  <c r="JK93" i="2"/>
  <c r="JL93" i="2"/>
  <c r="JM93" i="2"/>
  <c r="KD93" i="2"/>
  <c r="KE93" i="2"/>
  <c r="KF93" i="2"/>
  <c r="KG93" i="2"/>
  <c r="KH93" i="2"/>
  <c r="KI93" i="2"/>
  <c r="KJ93" i="2"/>
  <c r="MV93" i="2"/>
  <c r="MU93" i="2"/>
  <c r="JG93" i="2"/>
  <c r="JH93" i="2"/>
  <c r="KC93" i="2"/>
  <c r="MT93" i="2"/>
  <c r="JT93" i="2"/>
  <c r="JU93" i="2"/>
  <c r="JV93" i="2"/>
  <c r="JW93" i="2"/>
  <c r="JX93" i="2"/>
  <c r="JY93" i="2"/>
  <c r="JZ93" i="2"/>
  <c r="KA93" i="2"/>
  <c r="MS93" i="2"/>
  <c r="JE93" i="2"/>
  <c r="JF93" i="2"/>
  <c r="MR93" i="2"/>
  <c r="IY93" i="2"/>
  <c r="IZ93" i="2"/>
  <c r="JA93" i="2"/>
  <c r="JB93" i="2"/>
  <c r="JC93" i="2"/>
  <c r="JD93" i="2"/>
  <c r="JN93" i="2"/>
  <c r="JO93" i="2"/>
  <c r="JP93" i="2"/>
  <c r="JQ93" i="2"/>
  <c r="JR93" i="2"/>
  <c r="JS93" i="2"/>
  <c r="MQ93" i="2"/>
  <c r="IE93" i="2"/>
  <c r="IF93" i="2"/>
  <c r="IG93" i="2"/>
  <c r="IH93" i="2"/>
  <c r="II93" i="2"/>
  <c r="IJ93" i="2"/>
  <c r="IK93" i="2"/>
  <c r="IL93" i="2"/>
  <c r="IM93" i="2"/>
  <c r="IN93" i="2"/>
  <c r="IO93" i="2"/>
  <c r="IP93" i="2"/>
  <c r="IQ93" i="2"/>
  <c r="IR93" i="2"/>
  <c r="IS93" i="2"/>
  <c r="IT93" i="2"/>
  <c r="IU93" i="2"/>
  <c r="IV93" i="2"/>
  <c r="IW93" i="2"/>
  <c r="IX93" i="2"/>
  <c r="MP93" i="2"/>
  <c r="MO93" i="2"/>
  <c r="HB93" i="2"/>
  <c r="HC93" i="2"/>
  <c r="HD93" i="2"/>
  <c r="HE93" i="2"/>
  <c r="HF93" i="2"/>
  <c r="HG93" i="2"/>
  <c r="HH93" i="2"/>
  <c r="HI93" i="2"/>
  <c r="HJ93" i="2"/>
  <c r="HK93" i="2"/>
  <c r="HL93" i="2"/>
  <c r="HM93" i="2"/>
  <c r="HN93" i="2"/>
  <c r="HO93" i="2"/>
  <c r="MN93" i="2"/>
  <c r="MM93" i="2"/>
  <c r="GR93" i="2"/>
  <c r="GS93" i="2"/>
  <c r="GT93" i="2"/>
  <c r="GU93" i="2"/>
  <c r="GV93" i="2"/>
  <c r="GW93" i="2"/>
  <c r="GX93" i="2"/>
  <c r="GY93" i="2"/>
  <c r="GZ93" i="2"/>
  <c r="HA93" i="2"/>
  <c r="ML93" i="2"/>
  <c r="MK93" i="2"/>
  <c r="FN93" i="2"/>
  <c r="FW93" i="2"/>
  <c r="GC93" i="2"/>
  <c r="GO93" i="2"/>
  <c r="MJ93" i="2"/>
  <c r="MI93" i="2"/>
  <c r="FS93" i="2"/>
  <c r="FV93" i="2"/>
  <c r="FX93" i="2"/>
  <c r="GI93" i="2"/>
  <c r="MH93" i="2"/>
  <c r="MG93" i="2"/>
  <c r="FT93" i="2"/>
  <c r="FU93" i="2"/>
  <c r="FY93" i="2"/>
  <c r="FZ93" i="2"/>
  <c r="MF93" i="2"/>
  <c r="ME93" i="2"/>
  <c r="FM93" i="2"/>
  <c r="FO93" i="2"/>
  <c r="FP93" i="2"/>
  <c r="FQ93" i="2"/>
  <c r="FR93" i="2"/>
  <c r="GD93" i="2"/>
  <c r="GN93" i="2"/>
  <c r="GP93" i="2"/>
  <c r="GQ93" i="2"/>
  <c r="MD93" i="2"/>
  <c r="MC93" i="2"/>
  <c r="GA93" i="2"/>
  <c r="GB93" i="2"/>
  <c r="GE93" i="2"/>
  <c r="GF93" i="2"/>
  <c r="GG93" i="2"/>
  <c r="GH93" i="2"/>
  <c r="GJ93" i="2"/>
  <c r="GK93" i="2"/>
  <c r="GL93" i="2"/>
  <c r="GM93" i="2"/>
  <c r="MB93" i="2"/>
  <c r="MA93" i="2"/>
  <c r="LZ93" i="2"/>
  <c r="LY93" i="2"/>
  <c r="LX93" i="2"/>
  <c r="LW93" i="2"/>
  <c r="HP96" i="2"/>
  <c r="HQ96" i="2"/>
  <c r="HR96" i="2"/>
  <c r="HS96" i="2"/>
  <c r="HT96" i="2"/>
  <c r="HU96" i="2"/>
  <c r="HV96" i="2"/>
  <c r="HW96" i="2"/>
  <c r="HX96" i="2"/>
  <c r="HY96" i="2"/>
  <c r="HZ96" i="2"/>
  <c r="IA96" i="2"/>
  <c r="IB96" i="2"/>
  <c r="IC96" i="2"/>
  <c r="ID96" i="2"/>
  <c r="MZ96" i="2"/>
  <c r="MY96" i="2"/>
  <c r="KL96" i="2"/>
  <c r="KM96" i="2"/>
  <c r="KN96" i="2"/>
  <c r="KO96" i="2"/>
  <c r="KP96" i="2"/>
  <c r="KQ96" i="2"/>
  <c r="KR96" i="2"/>
  <c r="KS96" i="2"/>
  <c r="KT96" i="2"/>
  <c r="KU96" i="2"/>
  <c r="KV96" i="2"/>
  <c r="KW96" i="2"/>
  <c r="KX96" i="2"/>
  <c r="KY96" i="2"/>
  <c r="KZ96" i="2"/>
  <c r="LA96" i="2"/>
  <c r="LB96" i="2"/>
  <c r="LC96" i="2"/>
  <c r="LD96" i="2"/>
  <c r="LE96" i="2"/>
  <c r="LF96" i="2"/>
  <c r="LG96" i="2"/>
  <c r="LH96" i="2"/>
  <c r="LI96" i="2"/>
  <c r="LJ96" i="2"/>
  <c r="LK96" i="2"/>
  <c r="LL96" i="2"/>
  <c r="LM96" i="2"/>
  <c r="LN96" i="2"/>
  <c r="LO96" i="2"/>
  <c r="LP96" i="2"/>
  <c r="LQ96" i="2"/>
  <c r="LR96" i="2"/>
  <c r="LS96" i="2"/>
  <c r="LT96" i="2"/>
  <c r="LU96" i="2"/>
  <c r="MX96" i="2"/>
  <c r="MW96" i="2"/>
  <c r="JI96" i="2"/>
  <c r="JJ96" i="2"/>
  <c r="JK96" i="2"/>
  <c r="JL96" i="2"/>
  <c r="JM96" i="2"/>
  <c r="KD96" i="2"/>
  <c r="KE96" i="2"/>
  <c r="KF96" i="2"/>
  <c r="KG96" i="2"/>
  <c r="KH96" i="2"/>
  <c r="KI96" i="2"/>
  <c r="KJ96" i="2"/>
  <c r="MV96" i="2"/>
  <c r="MU96" i="2"/>
  <c r="JG96" i="2"/>
  <c r="JH96" i="2"/>
  <c r="KC96" i="2"/>
  <c r="MT96" i="2"/>
  <c r="JT96" i="2"/>
  <c r="JU96" i="2"/>
  <c r="JV96" i="2"/>
  <c r="JW96" i="2"/>
  <c r="JX96" i="2"/>
  <c r="JY96" i="2"/>
  <c r="JZ96" i="2"/>
  <c r="KA96" i="2"/>
  <c r="MS96" i="2"/>
  <c r="JE96" i="2"/>
  <c r="JF96" i="2"/>
  <c r="MR96" i="2"/>
  <c r="IY96" i="2"/>
  <c r="IZ96" i="2"/>
  <c r="JA96" i="2"/>
  <c r="JB96" i="2"/>
  <c r="JC96" i="2"/>
  <c r="JD96" i="2"/>
  <c r="JN96" i="2"/>
  <c r="JO96" i="2"/>
  <c r="JP96" i="2"/>
  <c r="JQ96" i="2"/>
  <c r="JR96" i="2"/>
  <c r="JS96" i="2"/>
  <c r="MQ96" i="2"/>
  <c r="IE96" i="2"/>
  <c r="IF96" i="2"/>
  <c r="IG96" i="2"/>
  <c r="IH96" i="2"/>
  <c r="II96" i="2"/>
  <c r="IJ96" i="2"/>
  <c r="IK96" i="2"/>
  <c r="IL96" i="2"/>
  <c r="IM96" i="2"/>
  <c r="IN96" i="2"/>
  <c r="IO96" i="2"/>
  <c r="IP96" i="2"/>
  <c r="IQ96" i="2"/>
  <c r="IR96" i="2"/>
  <c r="IS96" i="2"/>
  <c r="IT96" i="2"/>
  <c r="IU96" i="2"/>
  <c r="IV96" i="2"/>
  <c r="IW96" i="2"/>
  <c r="IX96" i="2"/>
  <c r="MP96" i="2"/>
  <c r="MO96" i="2"/>
  <c r="HB96" i="2"/>
  <c r="HC96" i="2"/>
  <c r="HD96" i="2"/>
  <c r="HE96" i="2"/>
  <c r="HF96" i="2"/>
  <c r="HG96" i="2"/>
  <c r="HH96" i="2"/>
  <c r="HI96" i="2"/>
  <c r="HJ96" i="2"/>
  <c r="HK96" i="2"/>
  <c r="HL96" i="2"/>
  <c r="HM96" i="2"/>
  <c r="HN96" i="2"/>
  <c r="HO96" i="2"/>
  <c r="MN96" i="2"/>
  <c r="MM96" i="2"/>
  <c r="GR96" i="2"/>
  <c r="GS96" i="2"/>
  <c r="GT96" i="2"/>
  <c r="GU96" i="2"/>
  <c r="GV96" i="2"/>
  <c r="GW96" i="2"/>
  <c r="GX96" i="2"/>
  <c r="GY96" i="2"/>
  <c r="GZ96" i="2"/>
  <c r="HA96" i="2"/>
  <c r="ML96" i="2"/>
  <c r="MK96" i="2"/>
  <c r="FN96" i="2"/>
  <c r="FW96" i="2"/>
  <c r="GC96" i="2"/>
  <c r="GO96" i="2"/>
  <c r="MJ96" i="2"/>
  <c r="MI96" i="2"/>
  <c r="FS96" i="2"/>
  <c r="FV96" i="2"/>
  <c r="FX96" i="2"/>
  <c r="GI96" i="2"/>
  <c r="MH96" i="2"/>
  <c r="MG96" i="2"/>
  <c r="FT96" i="2"/>
  <c r="FU96" i="2"/>
  <c r="FY96" i="2"/>
  <c r="FZ96" i="2"/>
  <c r="MF96" i="2"/>
  <c r="ME96" i="2"/>
  <c r="FM96" i="2"/>
  <c r="FO96" i="2"/>
  <c r="FP96" i="2"/>
  <c r="FQ96" i="2"/>
  <c r="FR96" i="2"/>
  <c r="GD96" i="2"/>
  <c r="GN96" i="2"/>
  <c r="GP96" i="2"/>
  <c r="GQ96" i="2"/>
  <c r="MD96" i="2"/>
  <c r="MC96" i="2"/>
  <c r="GA96" i="2"/>
  <c r="GB96" i="2"/>
  <c r="GE96" i="2"/>
  <c r="GF96" i="2"/>
  <c r="GG96" i="2"/>
  <c r="GH96" i="2"/>
  <c r="GJ96" i="2"/>
  <c r="GK96" i="2"/>
  <c r="GL96" i="2"/>
  <c r="GM96" i="2"/>
  <c r="MB96" i="2"/>
  <c r="MA96" i="2"/>
  <c r="LZ96" i="2"/>
  <c r="LY96" i="2"/>
  <c r="LX96" i="2"/>
  <c r="LW96" i="2"/>
  <c r="HP98" i="2"/>
  <c r="HQ98" i="2"/>
  <c r="HR98" i="2"/>
  <c r="HS98" i="2"/>
  <c r="HT98" i="2"/>
  <c r="HU98" i="2"/>
  <c r="HV98" i="2"/>
  <c r="HW98" i="2"/>
  <c r="HX98" i="2"/>
  <c r="HY98" i="2"/>
  <c r="HZ98" i="2"/>
  <c r="IA98" i="2"/>
  <c r="IB98" i="2"/>
  <c r="IC98" i="2"/>
  <c r="ID98" i="2"/>
  <c r="MZ98" i="2"/>
  <c r="MY98" i="2"/>
  <c r="KL98" i="2"/>
  <c r="KM98" i="2"/>
  <c r="KN98" i="2"/>
  <c r="KO98" i="2"/>
  <c r="KP98" i="2"/>
  <c r="KQ98" i="2"/>
  <c r="KR98" i="2"/>
  <c r="KS98" i="2"/>
  <c r="KT98" i="2"/>
  <c r="KU98" i="2"/>
  <c r="KV98" i="2"/>
  <c r="KW98" i="2"/>
  <c r="KX98" i="2"/>
  <c r="KY98" i="2"/>
  <c r="KZ98" i="2"/>
  <c r="LA98" i="2"/>
  <c r="LB98" i="2"/>
  <c r="LC98" i="2"/>
  <c r="LD98" i="2"/>
  <c r="LE98" i="2"/>
  <c r="LF98" i="2"/>
  <c r="LG98" i="2"/>
  <c r="LH98" i="2"/>
  <c r="LI98" i="2"/>
  <c r="LJ98" i="2"/>
  <c r="LK98" i="2"/>
  <c r="LL98" i="2"/>
  <c r="LM98" i="2"/>
  <c r="LN98" i="2"/>
  <c r="LO98" i="2"/>
  <c r="LP98" i="2"/>
  <c r="LQ98" i="2"/>
  <c r="LR98" i="2"/>
  <c r="LS98" i="2"/>
  <c r="LT98" i="2"/>
  <c r="LU98" i="2"/>
  <c r="MX98" i="2"/>
  <c r="MW98" i="2"/>
  <c r="JI98" i="2"/>
  <c r="JJ98" i="2"/>
  <c r="JK98" i="2"/>
  <c r="JL98" i="2"/>
  <c r="JM98" i="2"/>
  <c r="KD98" i="2"/>
  <c r="KE98" i="2"/>
  <c r="KF98" i="2"/>
  <c r="KG98" i="2"/>
  <c r="KH98" i="2"/>
  <c r="KI98" i="2"/>
  <c r="KJ98" i="2"/>
  <c r="MV98" i="2"/>
  <c r="MU98" i="2"/>
  <c r="JG98" i="2"/>
  <c r="JH98" i="2"/>
  <c r="KC98" i="2"/>
  <c r="MT98" i="2"/>
  <c r="JT98" i="2"/>
  <c r="JU98" i="2"/>
  <c r="JV98" i="2"/>
  <c r="JW98" i="2"/>
  <c r="JX98" i="2"/>
  <c r="JY98" i="2"/>
  <c r="JZ98" i="2"/>
  <c r="KA98" i="2"/>
  <c r="MS98" i="2"/>
  <c r="JE98" i="2"/>
  <c r="JF98" i="2"/>
  <c r="MR98" i="2"/>
  <c r="IY98" i="2"/>
  <c r="IZ98" i="2"/>
  <c r="JA98" i="2"/>
  <c r="JB98" i="2"/>
  <c r="JC98" i="2"/>
  <c r="JD98" i="2"/>
  <c r="JN98" i="2"/>
  <c r="JO98" i="2"/>
  <c r="JP98" i="2"/>
  <c r="JQ98" i="2"/>
  <c r="JR98" i="2"/>
  <c r="JS98" i="2"/>
  <c r="MQ98" i="2"/>
  <c r="IE98" i="2"/>
  <c r="IF98" i="2"/>
  <c r="IG98" i="2"/>
  <c r="IH98" i="2"/>
  <c r="II98" i="2"/>
  <c r="IJ98" i="2"/>
  <c r="IK98" i="2"/>
  <c r="IL98" i="2"/>
  <c r="IM98" i="2"/>
  <c r="IN98" i="2"/>
  <c r="IO98" i="2"/>
  <c r="IP98" i="2"/>
  <c r="IQ98" i="2"/>
  <c r="IR98" i="2"/>
  <c r="IS98" i="2"/>
  <c r="IT98" i="2"/>
  <c r="IU98" i="2"/>
  <c r="IV98" i="2"/>
  <c r="IW98" i="2"/>
  <c r="IX98" i="2"/>
  <c r="MP98" i="2"/>
  <c r="MO98" i="2"/>
  <c r="HB98" i="2"/>
  <c r="HC98" i="2"/>
  <c r="HD98" i="2"/>
  <c r="HE98" i="2"/>
  <c r="HF98" i="2"/>
  <c r="HG98" i="2"/>
  <c r="HH98" i="2"/>
  <c r="HI98" i="2"/>
  <c r="HJ98" i="2"/>
  <c r="HK98" i="2"/>
  <c r="HL98" i="2"/>
  <c r="HM98" i="2"/>
  <c r="HN98" i="2"/>
  <c r="HO98" i="2"/>
  <c r="MN98" i="2"/>
  <c r="MM98" i="2"/>
  <c r="GR98" i="2"/>
  <c r="GS98" i="2"/>
  <c r="GT98" i="2"/>
  <c r="GU98" i="2"/>
  <c r="GV98" i="2"/>
  <c r="GW98" i="2"/>
  <c r="GX98" i="2"/>
  <c r="GY98" i="2"/>
  <c r="GZ98" i="2"/>
  <c r="HA98" i="2"/>
  <c r="ML98" i="2"/>
  <c r="MK98" i="2"/>
  <c r="FN98" i="2"/>
  <c r="FW98" i="2"/>
  <c r="GC98" i="2"/>
  <c r="GO98" i="2"/>
  <c r="MJ98" i="2"/>
  <c r="MI98" i="2"/>
  <c r="FS98" i="2"/>
  <c r="FV98" i="2"/>
  <c r="FX98" i="2"/>
  <c r="GI98" i="2"/>
  <c r="MH98" i="2"/>
  <c r="MG98" i="2"/>
  <c r="FT98" i="2"/>
  <c r="FU98" i="2"/>
  <c r="FY98" i="2"/>
  <c r="FZ98" i="2"/>
  <c r="MF98" i="2"/>
  <c r="ME98" i="2"/>
  <c r="FM98" i="2"/>
  <c r="FO98" i="2"/>
  <c r="FP98" i="2"/>
  <c r="FQ98" i="2"/>
  <c r="FR98" i="2"/>
  <c r="GD98" i="2"/>
  <c r="GN98" i="2"/>
  <c r="GP98" i="2"/>
  <c r="GQ98" i="2"/>
  <c r="MD98" i="2"/>
  <c r="MC98" i="2"/>
  <c r="GA98" i="2"/>
  <c r="GB98" i="2"/>
  <c r="GE98" i="2"/>
  <c r="GF98" i="2"/>
  <c r="GG98" i="2"/>
  <c r="GH98" i="2"/>
  <c r="GJ98" i="2"/>
  <c r="GK98" i="2"/>
  <c r="GL98" i="2"/>
  <c r="GM98" i="2"/>
  <c r="MB98" i="2"/>
  <c r="MA98" i="2"/>
  <c r="LZ98" i="2"/>
  <c r="LY98" i="2"/>
  <c r="LX98" i="2"/>
  <c r="LW98" i="2"/>
  <c r="HP100" i="2"/>
  <c r="HQ100" i="2"/>
  <c r="HR100" i="2"/>
  <c r="HS100" i="2"/>
  <c r="HT100" i="2"/>
  <c r="HU100" i="2"/>
  <c r="HV100" i="2"/>
  <c r="HW100" i="2"/>
  <c r="HX100" i="2"/>
  <c r="HY100" i="2"/>
  <c r="HZ100" i="2"/>
  <c r="IA100" i="2"/>
  <c r="IB100" i="2"/>
  <c r="IC100" i="2"/>
  <c r="ID100" i="2"/>
  <c r="MZ100" i="2"/>
  <c r="MY100" i="2"/>
  <c r="KL100" i="2"/>
  <c r="KM100" i="2"/>
  <c r="KN100" i="2"/>
  <c r="KO100" i="2"/>
  <c r="KP100" i="2"/>
  <c r="KQ100" i="2"/>
  <c r="KR100" i="2"/>
  <c r="KS100" i="2"/>
  <c r="KT100" i="2"/>
  <c r="KU100" i="2"/>
  <c r="KV100" i="2"/>
  <c r="KW100" i="2"/>
  <c r="KX100" i="2"/>
  <c r="KY100" i="2"/>
  <c r="KZ100" i="2"/>
  <c r="LA100" i="2"/>
  <c r="LB100" i="2"/>
  <c r="LC100" i="2"/>
  <c r="LD100" i="2"/>
  <c r="LE100" i="2"/>
  <c r="LF100" i="2"/>
  <c r="LG100" i="2"/>
  <c r="LH100" i="2"/>
  <c r="LI100" i="2"/>
  <c r="LJ100" i="2"/>
  <c r="LK100" i="2"/>
  <c r="LL100" i="2"/>
  <c r="LM100" i="2"/>
  <c r="LN100" i="2"/>
  <c r="LO100" i="2"/>
  <c r="LP100" i="2"/>
  <c r="LQ100" i="2"/>
  <c r="LR100" i="2"/>
  <c r="LS100" i="2"/>
  <c r="LT100" i="2"/>
  <c r="LU100" i="2"/>
  <c r="MX100" i="2"/>
  <c r="MW100" i="2"/>
  <c r="JI100" i="2"/>
  <c r="JJ100" i="2"/>
  <c r="JK100" i="2"/>
  <c r="JL100" i="2"/>
  <c r="JM100" i="2"/>
  <c r="KD100" i="2"/>
  <c r="KE100" i="2"/>
  <c r="KF100" i="2"/>
  <c r="KG100" i="2"/>
  <c r="KH100" i="2"/>
  <c r="KI100" i="2"/>
  <c r="KJ100" i="2"/>
  <c r="MV100" i="2"/>
  <c r="MU100" i="2"/>
  <c r="JG100" i="2"/>
  <c r="JH100" i="2"/>
  <c r="KC100" i="2"/>
  <c r="MT100" i="2"/>
  <c r="JT100" i="2"/>
  <c r="JU100" i="2"/>
  <c r="JV100" i="2"/>
  <c r="JW100" i="2"/>
  <c r="JX100" i="2"/>
  <c r="JY100" i="2"/>
  <c r="JZ100" i="2"/>
  <c r="KA100" i="2"/>
  <c r="MS100" i="2"/>
  <c r="JE100" i="2"/>
  <c r="JF100" i="2"/>
  <c r="MR100" i="2"/>
  <c r="IY100" i="2"/>
  <c r="IZ100" i="2"/>
  <c r="JA100" i="2"/>
  <c r="JB100" i="2"/>
  <c r="JC100" i="2"/>
  <c r="JD100" i="2"/>
  <c r="JN100" i="2"/>
  <c r="JO100" i="2"/>
  <c r="JP100" i="2"/>
  <c r="JQ100" i="2"/>
  <c r="JR100" i="2"/>
  <c r="JS100" i="2"/>
  <c r="MQ100" i="2"/>
  <c r="IE100" i="2"/>
  <c r="IF100" i="2"/>
  <c r="IG100" i="2"/>
  <c r="IH100" i="2"/>
  <c r="II100" i="2"/>
  <c r="IJ100" i="2"/>
  <c r="IK100" i="2"/>
  <c r="IL100" i="2"/>
  <c r="IM100" i="2"/>
  <c r="IN100" i="2"/>
  <c r="IO100" i="2"/>
  <c r="IP100" i="2"/>
  <c r="IQ100" i="2"/>
  <c r="IR100" i="2"/>
  <c r="IS100" i="2"/>
  <c r="IT100" i="2"/>
  <c r="IU100" i="2"/>
  <c r="IV100" i="2"/>
  <c r="IW100" i="2"/>
  <c r="IX100" i="2"/>
  <c r="MP100" i="2"/>
  <c r="MO100" i="2"/>
  <c r="HB100" i="2"/>
  <c r="HC100" i="2"/>
  <c r="HD100" i="2"/>
  <c r="HE100" i="2"/>
  <c r="HF100" i="2"/>
  <c r="HG100" i="2"/>
  <c r="HH100" i="2"/>
  <c r="HI100" i="2"/>
  <c r="HJ100" i="2"/>
  <c r="HK100" i="2"/>
  <c r="HL100" i="2"/>
  <c r="HM100" i="2"/>
  <c r="HN100" i="2"/>
  <c r="HO100" i="2"/>
  <c r="MN100" i="2"/>
  <c r="MM100" i="2"/>
  <c r="GR100" i="2"/>
  <c r="GS100" i="2"/>
  <c r="GT100" i="2"/>
  <c r="GU100" i="2"/>
  <c r="GV100" i="2"/>
  <c r="GW100" i="2"/>
  <c r="GX100" i="2"/>
  <c r="GY100" i="2"/>
  <c r="GZ100" i="2"/>
  <c r="HA100" i="2"/>
  <c r="ML100" i="2"/>
  <c r="MK100" i="2"/>
  <c r="FN100" i="2"/>
  <c r="FW100" i="2"/>
  <c r="GC100" i="2"/>
  <c r="GO100" i="2"/>
  <c r="MJ100" i="2"/>
  <c r="MI100" i="2"/>
  <c r="FS100" i="2"/>
  <c r="FV100" i="2"/>
  <c r="FX100" i="2"/>
  <c r="GI100" i="2"/>
  <c r="MH100" i="2"/>
  <c r="MG100" i="2"/>
  <c r="FT100" i="2"/>
  <c r="FU100" i="2"/>
  <c r="FY100" i="2"/>
  <c r="FZ100" i="2"/>
  <c r="MF100" i="2"/>
  <c r="ME100" i="2"/>
  <c r="FM100" i="2"/>
  <c r="FO100" i="2"/>
  <c r="FP100" i="2"/>
  <c r="FQ100" i="2"/>
  <c r="FR100" i="2"/>
  <c r="GD100" i="2"/>
  <c r="GN100" i="2"/>
  <c r="GP100" i="2"/>
  <c r="GQ100" i="2"/>
  <c r="MD100" i="2"/>
  <c r="MC100" i="2"/>
  <c r="GA100" i="2"/>
  <c r="GB100" i="2"/>
  <c r="GE100" i="2"/>
  <c r="GF100" i="2"/>
  <c r="GG100" i="2"/>
  <c r="GH100" i="2"/>
  <c r="GJ100" i="2"/>
  <c r="GK100" i="2"/>
  <c r="GL100" i="2"/>
  <c r="GM100" i="2"/>
  <c r="MB100" i="2"/>
  <c r="MA100" i="2"/>
  <c r="LZ100" i="2"/>
  <c r="LY100" i="2"/>
  <c r="LX100" i="2"/>
  <c r="LW100" i="2"/>
  <c r="HP105" i="2"/>
  <c r="HQ105" i="2"/>
  <c r="HR105" i="2"/>
  <c r="HS105" i="2"/>
  <c r="HT105" i="2"/>
  <c r="HU105" i="2"/>
  <c r="HV105" i="2"/>
  <c r="HW105" i="2"/>
  <c r="HX105" i="2"/>
  <c r="HY105" i="2"/>
  <c r="HZ105" i="2"/>
  <c r="IA105" i="2"/>
  <c r="IB105" i="2"/>
  <c r="IC105" i="2"/>
  <c r="ID105" i="2"/>
  <c r="MZ105" i="2"/>
  <c r="MY105" i="2"/>
  <c r="KL105" i="2"/>
  <c r="KM105" i="2"/>
  <c r="KN105" i="2"/>
  <c r="KO105" i="2"/>
  <c r="KP105" i="2"/>
  <c r="KQ105" i="2"/>
  <c r="KR105" i="2"/>
  <c r="KS105" i="2"/>
  <c r="KT105" i="2"/>
  <c r="KU105" i="2"/>
  <c r="KV105" i="2"/>
  <c r="KW105" i="2"/>
  <c r="KX105" i="2"/>
  <c r="KY105" i="2"/>
  <c r="KZ105" i="2"/>
  <c r="LA105" i="2"/>
  <c r="LB105" i="2"/>
  <c r="LC105" i="2"/>
  <c r="LD105" i="2"/>
  <c r="LE105" i="2"/>
  <c r="LF105" i="2"/>
  <c r="LG105" i="2"/>
  <c r="LH105" i="2"/>
  <c r="LI105" i="2"/>
  <c r="LJ105" i="2"/>
  <c r="LK105" i="2"/>
  <c r="LL105" i="2"/>
  <c r="LM105" i="2"/>
  <c r="LN105" i="2"/>
  <c r="LO105" i="2"/>
  <c r="LP105" i="2"/>
  <c r="LQ105" i="2"/>
  <c r="LR105" i="2"/>
  <c r="LS105" i="2"/>
  <c r="LT105" i="2"/>
  <c r="LU105" i="2"/>
  <c r="MX105" i="2"/>
  <c r="MW105" i="2"/>
  <c r="JI105" i="2"/>
  <c r="JJ105" i="2"/>
  <c r="JK105" i="2"/>
  <c r="JL105" i="2"/>
  <c r="JM105" i="2"/>
  <c r="KD105" i="2"/>
  <c r="KE105" i="2"/>
  <c r="KF105" i="2"/>
  <c r="KG105" i="2"/>
  <c r="KH105" i="2"/>
  <c r="KI105" i="2"/>
  <c r="KJ105" i="2"/>
  <c r="MV105" i="2"/>
  <c r="MU105" i="2"/>
  <c r="JG105" i="2"/>
  <c r="JH105" i="2"/>
  <c r="KC105" i="2"/>
  <c r="MT105" i="2"/>
  <c r="JT105" i="2"/>
  <c r="JU105" i="2"/>
  <c r="JV105" i="2"/>
  <c r="JW105" i="2"/>
  <c r="JX105" i="2"/>
  <c r="JY105" i="2"/>
  <c r="JZ105" i="2"/>
  <c r="KA105" i="2"/>
  <c r="MS105" i="2"/>
  <c r="JE105" i="2"/>
  <c r="JF105" i="2"/>
  <c r="MR105" i="2"/>
  <c r="IY105" i="2"/>
  <c r="IZ105" i="2"/>
  <c r="JA105" i="2"/>
  <c r="JB105" i="2"/>
  <c r="JC105" i="2"/>
  <c r="JD105" i="2"/>
  <c r="JN105" i="2"/>
  <c r="JO105" i="2"/>
  <c r="JP105" i="2"/>
  <c r="JQ105" i="2"/>
  <c r="JR105" i="2"/>
  <c r="JS105" i="2"/>
  <c r="MQ105" i="2"/>
  <c r="IE105" i="2"/>
  <c r="IF105" i="2"/>
  <c r="IG105" i="2"/>
  <c r="IH105" i="2"/>
  <c r="II105" i="2"/>
  <c r="IJ105" i="2"/>
  <c r="IK105" i="2"/>
  <c r="IL105" i="2"/>
  <c r="IM105" i="2"/>
  <c r="IN105" i="2"/>
  <c r="IO105" i="2"/>
  <c r="IP105" i="2"/>
  <c r="IQ105" i="2"/>
  <c r="IR105" i="2"/>
  <c r="IS105" i="2"/>
  <c r="IT105" i="2"/>
  <c r="IU105" i="2"/>
  <c r="IV105" i="2"/>
  <c r="IW105" i="2"/>
  <c r="IX105" i="2"/>
  <c r="MP105" i="2"/>
  <c r="MO105" i="2"/>
  <c r="HB105" i="2"/>
  <c r="HC105" i="2"/>
  <c r="HD105" i="2"/>
  <c r="HE105" i="2"/>
  <c r="HF105" i="2"/>
  <c r="HG105" i="2"/>
  <c r="HH105" i="2"/>
  <c r="HI105" i="2"/>
  <c r="HJ105" i="2"/>
  <c r="HK105" i="2"/>
  <c r="HL105" i="2"/>
  <c r="HM105" i="2"/>
  <c r="HN105" i="2"/>
  <c r="HO105" i="2"/>
  <c r="MN105" i="2"/>
  <c r="MM105" i="2"/>
  <c r="GR105" i="2"/>
  <c r="GS105" i="2"/>
  <c r="GT105" i="2"/>
  <c r="GU105" i="2"/>
  <c r="GV105" i="2"/>
  <c r="GW105" i="2"/>
  <c r="GX105" i="2"/>
  <c r="GY105" i="2"/>
  <c r="GZ105" i="2"/>
  <c r="HA105" i="2"/>
  <c r="ML105" i="2"/>
  <c r="MK105" i="2"/>
  <c r="FN105" i="2"/>
  <c r="FW105" i="2"/>
  <c r="GC105" i="2"/>
  <c r="GO105" i="2"/>
  <c r="MJ105" i="2"/>
  <c r="MI105" i="2"/>
  <c r="FS105" i="2"/>
  <c r="FV105" i="2"/>
  <c r="FX105" i="2"/>
  <c r="GI105" i="2"/>
  <c r="MH105" i="2"/>
  <c r="MG105" i="2"/>
  <c r="FT105" i="2"/>
  <c r="FU105" i="2"/>
  <c r="FY105" i="2"/>
  <c r="FZ105" i="2"/>
  <c r="MF105" i="2"/>
  <c r="ME105" i="2"/>
  <c r="FM105" i="2"/>
  <c r="FO105" i="2"/>
  <c r="FP105" i="2"/>
  <c r="FQ105" i="2"/>
  <c r="FR105" i="2"/>
  <c r="GD105" i="2"/>
  <c r="GN105" i="2"/>
  <c r="GP105" i="2"/>
  <c r="GQ105" i="2"/>
  <c r="MD105" i="2"/>
  <c r="MC105" i="2"/>
  <c r="GA105" i="2"/>
  <c r="GB105" i="2"/>
  <c r="GE105" i="2"/>
  <c r="GF105" i="2"/>
  <c r="GG105" i="2"/>
  <c r="GH105" i="2"/>
  <c r="GJ105" i="2"/>
  <c r="GK105" i="2"/>
  <c r="GL105" i="2"/>
  <c r="GM105" i="2"/>
  <c r="MB105" i="2"/>
  <c r="MA105" i="2"/>
  <c r="LZ105" i="2"/>
  <c r="LY105" i="2"/>
  <c r="LX105" i="2"/>
  <c r="LW105" i="2"/>
  <c r="HP115" i="2"/>
  <c r="HQ115" i="2"/>
  <c r="HR115" i="2"/>
  <c r="HS115" i="2"/>
  <c r="HT115" i="2"/>
  <c r="HU115" i="2"/>
  <c r="HV115" i="2"/>
  <c r="HW115" i="2"/>
  <c r="HX115" i="2"/>
  <c r="HY115" i="2"/>
  <c r="HZ115" i="2"/>
  <c r="IA115" i="2"/>
  <c r="IB115" i="2"/>
  <c r="IC115" i="2"/>
  <c r="ID115" i="2"/>
  <c r="MZ115" i="2"/>
  <c r="MY115" i="2"/>
  <c r="KL115" i="2"/>
  <c r="KM115" i="2"/>
  <c r="KN115" i="2"/>
  <c r="KO115" i="2"/>
  <c r="KP115" i="2"/>
  <c r="KQ115" i="2"/>
  <c r="KR115" i="2"/>
  <c r="KS115" i="2"/>
  <c r="KT115" i="2"/>
  <c r="KU115" i="2"/>
  <c r="KV115" i="2"/>
  <c r="KW115" i="2"/>
  <c r="KX115" i="2"/>
  <c r="KY115" i="2"/>
  <c r="KZ115" i="2"/>
  <c r="LA115" i="2"/>
  <c r="LB115" i="2"/>
  <c r="LC115" i="2"/>
  <c r="LD115" i="2"/>
  <c r="LE115" i="2"/>
  <c r="LF115" i="2"/>
  <c r="LG115" i="2"/>
  <c r="LH115" i="2"/>
  <c r="LI115" i="2"/>
  <c r="LJ115" i="2"/>
  <c r="LK115" i="2"/>
  <c r="LL115" i="2"/>
  <c r="LM115" i="2"/>
  <c r="LN115" i="2"/>
  <c r="LO115" i="2"/>
  <c r="LP115" i="2"/>
  <c r="LQ115" i="2"/>
  <c r="LR115" i="2"/>
  <c r="LS115" i="2"/>
  <c r="LT115" i="2"/>
  <c r="LU115" i="2"/>
  <c r="MX115" i="2"/>
  <c r="MW115" i="2"/>
  <c r="JI115" i="2"/>
  <c r="JJ115" i="2"/>
  <c r="JK115" i="2"/>
  <c r="JL115" i="2"/>
  <c r="JM115" i="2"/>
  <c r="KD115" i="2"/>
  <c r="KE115" i="2"/>
  <c r="KF115" i="2"/>
  <c r="KG115" i="2"/>
  <c r="KH115" i="2"/>
  <c r="KI115" i="2"/>
  <c r="KJ115" i="2"/>
  <c r="MV115" i="2"/>
  <c r="MU115" i="2"/>
  <c r="JG115" i="2"/>
  <c r="JH115" i="2"/>
  <c r="KC115" i="2"/>
  <c r="MT115" i="2"/>
  <c r="JT115" i="2"/>
  <c r="JU115" i="2"/>
  <c r="JV115" i="2"/>
  <c r="JW115" i="2"/>
  <c r="JX115" i="2"/>
  <c r="JY115" i="2"/>
  <c r="JZ115" i="2"/>
  <c r="KA115" i="2"/>
  <c r="MS115" i="2"/>
  <c r="JE115" i="2"/>
  <c r="JF115" i="2"/>
  <c r="MR115" i="2"/>
  <c r="IY115" i="2"/>
  <c r="IZ115" i="2"/>
  <c r="JA115" i="2"/>
  <c r="JB115" i="2"/>
  <c r="JC115" i="2"/>
  <c r="JD115" i="2"/>
  <c r="JN115" i="2"/>
  <c r="JO115" i="2"/>
  <c r="JP115" i="2"/>
  <c r="JQ115" i="2"/>
  <c r="JR115" i="2"/>
  <c r="JS115" i="2"/>
  <c r="MQ115" i="2"/>
  <c r="IE115" i="2"/>
  <c r="IF115" i="2"/>
  <c r="IG115" i="2"/>
  <c r="IH115" i="2"/>
  <c r="II115" i="2"/>
  <c r="IJ115" i="2"/>
  <c r="IK115" i="2"/>
  <c r="IL115" i="2"/>
  <c r="IM115" i="2"/>
  <c r="IN115" i="2"/>
  <c r="IO115" i="2"/>
  <c r="IP115" i="2"/>
  <c r="IQ115" i="2"/>
  <c r="IR115" i="2"/>
  <c r="IS115" i="2"/>
  <c r="IT115" i="2"/>
  <c r="IU115" i="2"/>
  <c r="IV115" i="2"/>
  <c r="IW115" i="2"/>
  <c r="IX115" i="2"/>
  <c r="MP115" i="2"/>
  <c r="MO115" i="2"/>
  <c r="HB115" i="2"/>
  <c r="HC115" i="2"/>
  <c r="HD115" i="2"/>
  <c r="HE115" i="2"/>
  <c r="HF115" i="2"/>
  <c r="HG115" i="2"/>
  <c r="HH115" i="2"/>
  <c r="HI115" i="2"/>
  <c r="HJ115" i="2"/>
  <c r="HK115" i="2"/>
  <c r="HL115" i="2"/>
  <c r="HM115" i="2"/>
  <c r="HN115" i="2"/>
  <c r="HO115" i="2"/>
  <c r="MN115" i="2"/>
  <c r="MM115" i="2"/>
  <c r="GR115" i="2"/>
  <c r="GS115" i="2"/>
  <c r="GT115" i="2"/>
  <c r="GU115" i="2"/>
  <c r="GV115" i="2"/>
  <c r="GW115" i="2"/>
  <c r="GX115" i="2"/>
  <c r="GY115" i="2"/>
  <c r="GZ115" i="2"/>
  <c r="HA115" i="2"/>
  <c r="ML115" i="2"/>
  <c r="MK115" i="2"/>
  <c r="FN115" i="2"/>
  <c r="FW115" i="2"/>
  <c r="GC115" i="2"/>
  <c r="GO115" i="2"/>
  <c r="MJ115" i="2"/>
  <c r="MI115" i="2"/>
  <c r="FS115" i="2"/>
  <c r="FV115" i="2"/>
  <c r="FX115" i="2"/>
  <c r="GI115" i="2"/>
  <c r="MH115" i="2"/>
  <c r="MG115" i="2"/>
  <c r="FT115" i="2"/>
  <c r="FU115" i="2"/>
  <c r="FY115" i="2"/>
  <c r="FZ115" i="2"/>
  <c r="MF115" i="2"/>
  <c r="ME115" i="2"/>
  <c r="FM115" i="2"/>
  <c r="FO115" i="2"/>
  <c r="FP115" i="2"/>
  <c r="FQ115" i="2"/>
  <c r="FR115" i="2"/>
  <c r="GD115" i="2"/>
  <c r="GN115" i="2"/>
  <c r="GP115" i="2"/>
  <c r="GQ115" i="2"/>
  <c r="MD115" i="2"/>
  <c r="MC115" i="2"/>
  <c r="GA115" i="2"/>
  <c r="GB115" i="2"/>
  <c r="GE115" i="2"/>
  <c r="GF115" i="2"/>
  <c r="GG115" i="2"/>
  <c r="GH115" i="2"/>
  <c r="GJ115" i="2"/>
  <c r="GK115" i="2"/>
  <c r="GL115" i="2"/>
  <c r="GM115" i="2"/>
  <c r="MB115" i="2"/>
  <c r="MA115" i="2"/>
  <c r="LZ115" i="2"/>
  <c r="LY115" i="2"/>
  <c r="LX115" i="2"/>
  <c r="LW115" i="2"/>
  <c r="HP130" i="2"/>
  <c r="HQ130" i="2"/>
  <c r="HR130" i="2"/>
  <c r="HS130" i="2"/>
  <c r="HT130" i="2"/>
  <c r="HU130" i="2"/>
  <c r="HV130" i="2"/>
  <c r="HW130" i="2"/>
  <c r="HX130" i="2"/>
  <c r="HY130" i="2"/>
  <c r="HZ130" i="2"/>
  <c r="IA130" i="2"/>
  <c r="IB130" i="2"/>
  <c r="IC130" i="2"/>
  <c r="ID130" i="2"/>
  <c r="MZ130" i="2"/>
  <c r="MY130" i="2"/>
  <c r="KL130" i="2"/>
  <c r="KM130" i="2"/>
  <c r="KN130" i="2"/>
  <c r="KO130" i="2"/>
  <c r="KP130" i="2"/>
  <c r="KQ130" i="2"/>
  <c r="KR130" i="2"/>
  <c r="KS130" i="2"/>
  <c r="KT130" i="2"/>
  <c r="KU130" i="2"/>
  <c r="KV130" i="2"/>
  <c r="KW130" i="2"/>
  <c r="KX130" i="2"/>
  <c r="KY130" i="2"/>
  <c r="KZ130" i="2"/>
  <c r="LA130" i="2"/>
  <c r="LB130" i="2"/>
  <c r="LC130" i="2"/>
  <c r="LD130" i="2"/>
  <c r="LE130" i="2"/>
  <c r="LF130" i="2"/>
  <c r="LG130" i="2"/>
  <c r="LH130" i="2"/>
  <c r="LI130" i="2"/>
  <c r="LJ130" i="2"/>
  <c r="LK130" i="2"/>
  <c r="LL130" i="2"/>
  <c r="LM130" i="2"/>
  <c r="LN130" i="2"/>
  <c r="LO130" i="2"/>
  <c r="LP130" i="2"/>
  <c r="LQ130" i="2"/>
  <c r="LR130" i="2"/>
  <c r="LS130" i="2"/>
  <c r="LT130" i="2"/>
  <c r="LU130" i="2"/>
  <c r="MX130" i="2"/>
  <c r="MW130" i="2"/>
  <c r="JI130" i="2"/>
  <c r="JJ130" i="2"/>
  <c r="JK130" i="2"/>
  <c r="JL130" i="2"/>
  <c r="JM130" i="2"/>
  <c r="KD130" i="2"/>
  <c r="KE130" i="2"/>
  <c r="KF130" i="2"/>
  <c r="KG130" i="2"/>
  <c r="KH130" i="2"/>
  <c r="KI130" i="2"/>
  <c r="KJ130" i="2"/>
  <c r="MV130" i="2"/>
  <c r="MU130" i="2"/>
  <c r="JG130" i="2"/>
  <c r="JH130" i="2"/>
  <c r="KC130" i="2"/>
  <c r="MT130" i="2"/>
  <c r="JT130" i="2"/>
  <c r="JU130" i="2"/>
  <c r="JV130" i="2"/>
  <c r="JW130" i="2"/>
  <c r="JX130" i="2"/>
  <c r="JY130" i="2"/>
  <c r="JZ130" i="2"/>
  <c r="KA130" i="2"/>
  <c r="MS130" i="2"/>
  <c r="JE130" i="2"/>
  <c r="JF130" i="2"/>
  <c r="MR130" i="2"/>
  <c r="IY130" i="2"/>
  <c r="IZ130" i="2"/>
  <c r="JA130" i="2"/>
  <c r="JB130" i="2"/>
  <c r="JC130" i="2"/>
  <c r="JD130" i="2"/>
  <c r="JN130" i="2"/>
  <c r="JO130" i="2"/>
  <c r="JP130" i="2"/>
  <c r="JQ130" i="2"/>
  <c r="JR130" i="2"/>
  <c r="JS130" i="2"/>
  <c r="MQ130" i="2"/>
  <c r="IE130" i="2"/>
  <c r="IF130" i="2"/>
  <c r="IG130" i="2"/>
  <c r="IH130" i="2"/>
  <c r="II130" i="2"/>
  <c r="IJ130" i="2"/>
  <c r="IK130" i="2"/>
  <c r="IL130" i="2"/>
  <c r="IM130" i="2"/>
  <c r="IN130" i="2"/>
  <c r="IO130" i="2"/>
  <c r="IP130" i="2"/>
  <c r="IQ130" i="2"/>
  <c r="IR130" i="2"/>
  <c r="IS130" i="2"/>
  <c r="IT130" i="2"/>
  <c r="IU130" i="2"/>
  <c r="IV130" i="2"/>
  <c r="IW130" i="2"/>
  <c r="IX130" i="2"/>
  <c r="MP130" i="2"/>
  <c r="MO130" i="2"/>
  <c r="HB130" i="2"/>
  <c r="HC130" i="2"/>
  <c r="HD130" i="2"/>
  <c r="HE130" i="2"/>
  <c r="HF130" i="2"/>
  <c r="HG130" i="2"/>
  <c r="HH130" i="2"/>
  <c r="HI130" i="2"/>
  <c r="HJ130" i="2"/>
  <c r="HK130" i="2"/>
  <c r="HL130" i="2"/>
  <c r="HM130" i="2"/>
  <c r="HN130" i="2"/>
  <c r="HO130" i="2"/>
  <c r="MN130" i="2"/>
  <c r="MM130" i="2"/>
  <c r="GR130" i="2"/>
  <c r="GS130" i="2"/>
  <c r="GT130" i="2"/>
  <c r="GU130" i="2"/>
  <c r="GV130" i="2"/>
  <c r="GW130" i="2"/>
  <c r="GX130" i="2"/>
  <c r="GY130" i="2"/>
  <c r="GZ130" i="2"/>
  <c r="HA130" i="2"/>
  <c r="ML130" i="2"/>
  <c r="MK130" i="2"/>
  <c r="FN130" i="2"/>
  <c r="FW130" i="2"/>
  <c r="GC130" i="2"/>
  <c r="GO130" i="2"/>
  <c r="MJ130" i="2"/>
  <c r="MI130" i="2"/>
  <c r="FS130" i="2"/>
  <c r="FV130" i="2"/>
  <c r="FX130" i="2"/>
  <c r="GI130" i="2"/>
  <c r="MH130" i="2"/>
  <c r="MG130" i="2"/>
  <c r="FT130" i="2"/>
  <c r="FU130" i="2"/>
  <c r="FY130" i="2"/>
  <c r="FZ130" i="2"/>
  <c r="MF130" i="2"/>
  <c r="ME130" i="2"/>
  <c r="FM130" i="2"/>
  <c r="FO130" i="2"/>
  <c r="FP130" i="2"/>
  <c r="FQ130" i="2"/>
  <c r="FR130" i="2"/>
  <c r="GD130" i="2"/>
  <c r="GN130" i="2"/>
  <c r="GP130" i="2"/>
  <c r="GQ130" i="2"/>
  <c r="MD130" i="2"/>
  <c r="MC130" i="2"/>
  <c r="GA130" i="2"/>
  <c r="GB130" i="2"/>
  <c r="GE130" i="2"/>
  <c r="GF130" i="2"/>
  <c r="GG130" i="2"/>
  <c r="GH130" i="2"/>
  <c r="GJ130" i="2"/>
  <c r="GK130" i="2"/>
  <c r="GL130" i="2"/>
  <c r="GM130" i="2"/>
  <c r="MB130" i="2"/>
  <c r="MA130" i="2"/>
  <c r="LZ130" i="2"/>
  <c r="LY130" i="2"/>
  <c r="LX130" i="2"/>
  <c r="LW130" i="2"/>
  <c r="HP134" i="2"/>
  <c r="HQ134" i="2"/>
  <c r="HR134" i="2"/>
  <c r="HS134" i="2"/>
  <c r="HT134" i="2"/>
  <c r="HU134" i="2"/>
  <c r="HV134" i="2"/>
  <c r="HW134" i="2"/>
  <c r="HX134" i="2"/>
  <c r="HY134" i="2"/>
  <c r="HZ134" i="2"/>
  <c r="IA134" i="2"/>
  <c r="IB134" i="2"/>
  <c r="IC134" i="2"/>
  <c r="ID134" i="2"/>
  <c r="MZ134" i="2"/>
  <c r="MY134" i="2"/>
  <c r="KL134" i="2"/>
  <c r="KM134" i="2"/>
  <c r="KN134" i="2"/>
  <c r="KO134" i="2"/>
  <c r="KP134" i="2"/>
  <c r="KQ134" i="2"/>
  <c r="KR134" i="2"/>
  <c r="KS134" i="2"/>
  <c r="KT134" i="2"/>
  <c r="KU134" i="2"/>
  <c r="KV134" i="2"/>
  <c r="KW134" i="2"/>
  <c r="KX134" i="2"/>
  <c r="KY134" i="2"/>
  <c r="KZ134" i="2"/>
  <c r="LA134" i="2"/>
  <c r="LB134" i="2"/>
  <c r="LC134" i="2"/>
  <c r="LD134" i="2"/>
  <c r="LE134" i="2"/>
  <c r="LF134" i="2"/>
  <c r="LG134" i="2"/>
  <c r="LH134" i="2"/>
  <c r="LI134" i="2"/>
  <c r="LJ134" i="2"/>
  <c r="LK134" i="2"/>
  <c r="LL134" i="2"/>
  <c r="LM134" i="2"/>
  <c r="LN134" i="2"/>
  <c r="LO134" i="2"/>
  <c r="LP134" i="2"/>
  <c r="LQ134" i="2"/>
  <c r="LR134" i="2"/>
  <c r="LS134" i="2"/>
  <c r="LT134" i="2"/>
  <c r="LU134" i="2"/>
  <c r="MX134" i="2"/>
  <c r="MW134" i="2"/>
  <c r="JI134" i="2"/>
  <c r="JJ134" i="2"/>
  <c r="JK134" i="2"/>
  <c r="JL134" i="2"/>
  <c r="JM134" i="2"/>
  <c r="KD134" i="2"/>
  <c r="KE134" i="2"/>
  <c r="KF134" i="2"/>
  <c r="KG134" i="2"/>
  <c r="KH134" i="2"/>
  <c r="KI134" i="2"/>
  <c r="KJ134" i="2"/>
  <c r="MV134" i="2"/>
  <c r="MU134" i="2"/>
  <c r="JG134" i="2"/>
  <c r="JH134" i="2"/>
  <c r="KC134" i="2"/>
  <c r="MT134" i="2"/>
  <c r="JT134" i="2"/>
  <c r="JU134" i="2"/>
  <c r="JV134" i="2"/>
  <c r="JW134" i="2"/>
  <c r="JX134" i="2"/>
  <c r="JY134" i="2"/>
  <c r="JZ134" i="2"/>
  <c r="KA134" i="2"/>
  <c r="MS134" i="2"/>
  <c r="JE134" i="2"/>
  <c r="JF134" i="2"/>
  <c r="MR134" i="2"/>
  <c r="IY134" i="2"/>
  <c r="IZ134" i="2"/>
  <c r="JA134" i="2"/>
  <c r="JB134" i="2"/>
  <c r="JC134" i="2"/>
  <c r="JD134" i="2"/>
  <c r="JN134" i="2"/>
  <c r="JO134" i="2"/>
  <c r="JP134" i="2"/>
  <c r="JQ134" i="2"/>
  <c r="JR134" i="2"/>
  <c r="JS134" i="2"/>
  <c r="MQ134" i="2"/>
  <c r="IE134" i="2"/>
  <c r="IF134" i="2"/>
  <c r="IG134" i="2"/>
  <c r="IH134" i="2"/>
  <c r="II134" i="2"/>
  <c r="IJ134" i="2"/>
  <c r="IK134" i="2"/>
  <c r="IL134" i="2"/>
  <c r="IM134" i="2"/>
  <c r="IN134" i="2"/>
  <c r="IO134" i="2"/>
  <c r="IP134" i="2"/>
  <c r="IQ134" i="2"/>
  <c r="IR134" i="2"/>
  <c r="IS134" i="2"/>
  <c r="IT134" i="2"/>
  <c r="IU134" i="2"/>
  <c r="IV134" i="2"/>
  <c r="IW134" i="2"/>
  <c r="IX134" i="2"/>
  <c r="MP134" i="2"/>
  <c r="MO134" i="2"/>
  <c r="HB134" i="2"/>
  <c r="HC134" i="2"/>
  <c r="HD134" i="2"/>
  <c r="HE134" i="2"/>
  <c r="HF134" i="2"/>
  <c r="HG134" i="2"/>
  <c r="HH134" i="2"/>
  <c r="HI134" i="2"/>
  <c r="HJ134" i="2"/>
  <c r="HK134" i="2"/>
  <c r="HL134" i="2"/>
  <c r="HM134" i="2"/>
  <c r="HN134" i="2"/>
  <c r="HO134" i="2"/>
  <c r="MN134" i="2"/>
  <c r="MM134" i="2"/>
  <c r="GR134" i="2"/>
  <c r="GS134" i="2"/>
  <c r="GT134" i="2"/>
  <c r="GU134" i="2"/>
  <c r="GV134" i="2"/>
  <c r="GW134" i="2"/>
  <c r="GX134" i="2"/>
  <c r="GY134" i="2"/>
  <c r="GZ134" i="2"/>
  <c r="HA134" i="2"/>
  <c r="ML134" i="2"/>
  <c r="MK134" i="2"/>
  <c r="FN134" i="2"/>
  <c r="FW134" i="2"/>
  <c r="GC134" i="2"/>
  <c r="GO134" i="2"/>
  <c r="MJ134" i="2"/>
  <c r="MI134" i="2"/>
  <c r="FS134" i="2"/>
  <c r="FV134" i="2"/>
  <c r="FX134" i="2"/>
  <c r="GI134" i="2"/>
  <c r="MH134" i="2"/>
  <c r="MG134" i="2"/>
  <c r="FT134" i="2"/>
  <c r="FU134" i="2"/>
  <c r="FY134" i="2"/>
  <c r="FZ134" i="2"/>
  <c r="MF134" i="2"/>
  <c r="ME134" i="2"/>
  <c r="FM134" i="2"/>
  <c r="FO134" i="2"/>
  <c r="FP134" i="2"/>
  <c r="FQ134" i="2"/>
  <c r="FR134" i="2"/>
  <c r="GD134" i="2"/>
  <c r="GN134" i="2"/>
  <c r="GP134" i="2"/>
  <c r="GQ134" i="2"/>
  <c r="MD134" i="2"/>
  <c r="MC134" i="2"/>
  <c r="GA134" i="2"/>
  <c r="GB134" i="2"/>
  <c r="GE134" i="2"/>
  <c r="GF134" i="2"/>
  <c r="GG134" i="2"/>
  <c r="GH134" i="2"/>
  <c r="GJ134" i="2"/>
  <c r="GK134" i="2"/>
  <c r="GL134" i="2"/>
  <c r="GM134" i="2"/>
  <c r="MB134" i="2"/>
  <c r="MA134" i="2"/>
  <c r="LZ134" i="2"/>
  <c r="LY134" i="2"/>
  <c r="LX134" i="2"/>
  <c r="LW134" i="2"/>
  <c r="HP141" i="2"/>
  <c r="HQ141" i="2"/>
  <c r="HR141" i="2"/>
  <c r="HS141" i="2"/>
  <c r="HT141" i="2"/>
  <c r="HU141" i="2"/>
  <c r="HV141" i="2"/>
  <c r="HW141" i="2"/>
  <c r="HX141" i="2"/>
  <c r="HY141" i="2"/>
  <c r="HZ141" i="2"/>
  <c r="IA141" i="2"/>
  <c r="IB141" i="2"/>
  <c r="IC141" i="2"/>
  <c r="ID141" i="2"/>
  <c r="MZ141" i="2"/>
  <c r="MY141" i="2"/>
  <c r="KL141" i="2"/>
  <c r="KM141" i="2"/>
  <c r="KN141" i="2"/>
  <c r="KO141" i="2"/>
  <c r="KP141" i="2"/>
  <c r="KQ141" i="2"/>
  <c r="KR141" i="2"/>
  <c r="KS141" i="2"/>
  <c r="KT141" i="2"/>
  <c r="KU141" i="2"/>
  <c r="KV141" i="2"/>
  <c r="KW141" i="2"/>
  <c r="KX141" i="2"/>
  <c r="KY141" i="2"/>
  <c r="KZ141" i="2"/>
  <c r="LA141" i="2"/>
  <c r="LB141" i="2"/>
  <c r="LC141" i="2"/>
  <c r="LD141" i="2"/>
  <c r="LE141" i="2"/>
  <c r="LF141" i="2"/>
  <c r="LG141" i="2"/>
  <c r="LH141" i="2"/>
  <c r="LI141" i="2"/>
  <c r="LJ141" i="2"/>
  <c r="LK141" i="2"/>
  <c r="LL141" i="2"/>
  <c r="LM141" i="2"/>
  <c r="LN141" i="2"/>
  <c r="LO141" i="2"/>
  <c r="LP141" i="2"/>
  <c r="LQ141" i="2"/>
  <c r="LR141" i="2"/>
  <c r="LS141" i="2"/>
  <c r="LT141" i="2"/>
  <c r="LU141" i="2"/>
  <c r="MX141" i="2"/>
  <c r="MW141" i="2"/>
  <c r="JI141" i="2"/>
  <c r="JJ141" i="2"/>
  <c r="JK141" i="2"/>
  <c r="JL141" i="2"/>
  <c r="JM141" i="2"/>
  <c r="KD141" i="2"/>
  <c r="KE141" i="2"/>
  <c r="KF141" i="2"/>
  <c r="KG141" i="2"/>
  <c r="KH141" i="2"/>
  <c r="KI141" i="2"/>
  <c r="KJ141" i="2"/>
  <c r="MV141" i="2"/>
  <c r="MU141" i="2"/>
  <c r="JG141" i="2"/>
  <c r="JH141" i="2"/>
  <c r="KC141" i="2"/>
  <c r="MT141" i="2"/>
  <c r="JT141" i="2"/>
  <c r="JU141" i="2"/>
  <c r="JV141" i="2"/>
  <c r="JW141" i="2"/>
  <c r="JX141" i="2"/>
  <c r="JY141" i="2"/>
  <c r="JZ141" i="2"/>
  <c r="KA141" i="2"/>
  <c r="MS141" i="2"/>
  <c r="JE141" i="2"/>
  <c r="JF141" i="2"/>
  <c r="MR141" i="2"/>
  <c r="IY141" i="2"/>
  <c r="IZ141" i="2"/>
  <c r="JA141" i="2"/>
  <c r="JB141" i="2"/>
  <c r="JC141" i="2"/>
  <c r="JD141" i="2"/>
  <c r="JN141" i="2"/>
  <c r="JO141" i="2"/>
  <c r="JP141" i="2"/>
  <c r="JQ141" i="2"/>
  <c r="JR141" i="2"/>
  <c r="JS141" i="2"/>
  <c r="MQ141" i="2"/>
  <c r="IE141" i="2"/>
  <c r="IF141" i="2"/>
  <c r="IG141" i="2"/>
  <c r="IH141" i="2"/>
  <c r="II141" i="2"/>
  <c r="IJ141" i="2"/>
  <c r="IK141" i="2"/>
  <c r="IL141" i="2"/>
  <c r="IM141" i="2"/>
  <c r="IN141" i="2"/>
  <c r="IO141" i="2"/>
  <c r="IP141" i="2"/>
  <c r="IQ141" i="2"/>
  <c r="IR141" i="2"/>
  <c r="IS141" i="2"/>
  <c r="IT141" i="2"/>
  <c r="IU141" i="2"/>
  <c r="IV141" i="2"/>
  <c r="IW141" i="2"/>
  <c r="IX141" i="2"/>
  <c r="MP141" i="2"/>
  <c r="MO141" i="2"/>
  <c r="HB141" i="2"/>
  <c r="HC141" i="2"/>
  <c r="HD141" i="2"/>
  <c r="HE141" i="2"/>
  <c r="HF141" i="2"/>
  <c r="HG141" i="2"/>
  <c r="HH141" i="2"/>
  <c r="HI141" i="2"/>
  <c r="HJ141" i="2"/>
  <c r="HK141" i="2"/>
  <c r="HL141" i="2"/>
  <c r="HM141" i="2"/>
  <c r="HN141" i="2"/>
  <c r="HO141" i="2"/>
  <c r="MN141" i="2"/>
  <c r="MM141" i="2"/>
  <c r="GR141" i="2"/>
  <c r="GS141" i="2"/>
  <c r="GT141" i="2"/>
  <c r="GU141" i="2"/>
  <c r="GV141" i="2"/>
  <c r="GW141" i="2"/>
  <c r="GX141" i="2"/>
  <c r="GY141" i="2"/>
  <c r="GZ141" i="2"/>
  <c r="HA141" i="2"/>
  <c r="ML141" i="2"/>
  <c r="MK141" i="2"/>
  <c r="FN141" i="2"/>
  <c r="FW141" i="2"/>
  <c r="GC141" i="2"/>
  <c r="GO141" i="2"/>
  <c r="MJ141" i="2"/>
  <c r="MI141" i="2"/>
  <c r="FS141" i="2"/>
  <c r="FV141" i="2"/>
  <c r="FX141" i="2"/>
  <c r="GI141" i="2"/>
  <c r="MH141" i="2"/>
  <c r="MG141" i="2"/>
  <c r="FT141" i="2"/>
  <c r="FU141" i="2"/>
  <c r="FY141" i="2"/>
  <c r="FZ141" i="2"/>
  <c r="MF141" i="2"/>
  <c r="ME141" i="2"/>
  <c r="FM141" i="2"/>
  <c r="FO141" i="2"/>
  <c r="FP141" i="2"/>
  <c r="FQ141" i="2"/>
  <c r="FR141" i="2"/>
  <c r="GD141" i="2"/>
  <c r="GN141" i="2"/>
  <c r="GP141" i="2"/>
  <c r="GQ141" i="2"/>
  <c r="MD141" i="2"/>
  <c r="MC141" i="2"/>
  <c r="GA141" i="2"/>
  <c r="GB141" i="2"/>
  <c r="GE141" i="2"/>
  <c r="GF141" i="2"/>
  <c r="GG141" i="2"/>
  <c r="GH141" i="2"/>
  <c r="GJ141" i="2"/>
  <c r="GK141" i="2"/>
  <c r="GL141" i="2"/>
  <c r="GM141" i="2"/>
  <c r="MB141" i="2"/>
  <c r="MA141" i="2"/>
  <c r="LZ141" i="2"/>
  <c r="LY141" i="2"/>
  <c r="LX141" i="2"/>
  <c r="LW141" i="2"/>
  <c r="HP145" i="2"/>
  <c r="HQ145" i="2"/>
  <c r="HR145" i="2"/>
  <c r="HS145" i="2"/>
  <c r="HT145" i="2"/>
  <c r="HU145" i="2"/>
  <c r="HV145" i="2"/>
  <c r="HW145" i="2"/>
  <c r="HX145" i="2"/>
  <c r="HY145" i="2"/>
  <c r="HZ145" i="2"/>
  <c r="IA145" i="2"/>
  <c r="IB145" i="2"/>
  <c r="IC145" i="2"/>
  <c r="ID145" i="2"/>
  <c r="MZ145" i="2"/>
  <c r="MY145" i="2"/>
  <c r="KL145" i="2"/>
  <c r="KM145" i="2"/>
  <c r="KN145" i="2"/>
  <c r="KO145" i="2"/>
  <c r="KP145" i="2"/>
  <c r="KQ145" i="2"/>
  <c r="KR145" i="2"/>
  <c r="KS145" i="2"/>
  <c r="KT145" i="2"/>
  <c r="KU145" i="2"/>
  <c r="KV145" i="2"/>
  <c r="KW145" i="2"/>
  <c r="KX145" i="2"/>
  <c r="KY145" i="2"/>
  <c r="KZ145" i="2"/>
  <c r="LA145" i="2"/>
  <c r="LB145" i="2"/>
  <c r="LC145" i="2"/>
  <c r="LD145" i="2"/>
  <c r="LE145" i="2"/>
  <c r="LF145" i="2"/>
  <c r="LG145" i="2"/>
  <c r="LH145" i="2"/>
  <c r="LI145" i="2"/>
  <c r="LJ145" i="2"/>
  <c r="LK145" i="2"/>
  <c r="LL145" i="2"/>
  <c r="LM145" i="2"/>
  <c r="LN145" i="2"/>
  <c r="LO145" i="2"/>
  <c r="LP145" i="2"/>
  <c r="LQ145" i="2"/>
  <c r="LR145" i="2"/>
  <c r="LS145" i="2"/>
  <c r="LT145" i="2"/>
  <c r="LU145" i="2"/>
  <c r="MX145" i="2"/>
  <c r="MW145" i="2"/>
  <c r="JI145" i="2"/>
  <c r="JJ145" i="2"/>
  <c r="JK145" i="2"/>
  <c r="JL145" i="2"/>
  <c r="JM145" i="2"/>
  <c r="KD145" i="2"/>
  <c r="KE145" i="2"/>
  <c r="KF145" i="2"/>
  <c r="KG145" i="2"/>
  <c r="KH145" i="2"/>
  <c r="KI145" i="2"/>
  <c r="KJ145" i="2"/>
  <c r="MV145" i="2"/>
  <c r="MU145" i="2"/>
  <c r="JG145" i="2"/>
  <c r="JH145" i="2"/>
  <c r="KC145" i="2"/>
  <c r="MT145" i="2"/>
  <c r="JT145" i="2"/>
  <c r="JU145" i="2"/>
  <c r="JV145" i="2"/>
  <c r="JW145" i="2"/>
  <c r="JX145" i="2"/>
  <c r="JY145" i="2"/>
  <c r="JZ145" i="2"/>
  <c r="KA145" i="2"/>
  <c r="MS145" i="2"/>
  <c r="JE145" i="2"/>
  <c r="JF145" i="2"/>
  <c r="MR145" i="2"/>
  <c r="IY145" i="2"/>
  <c r="IZ145" i="2"/>
  <c r="JA145" i="2"/>
  <c r="JB145" i="2"/>
  <c r="JC145" i="2"/>
  <c r="JD145" i="2"/>
  <c r="JN145" i="2"/>
  <c r="JO145" i="2"/>
  <c r="JP145" i="2"/>
  <c r="JQ145" i="2"/>
  <c r="JR145" i="2"/>
  <c r="JS145" i="2"/>
  <c r="MQ145" i="2"/>
  <c r="IE145" i="2"/>
  <c r="IF145" i="2"/>
  <c r="IG145" i="2"/>
  <c r="IH145" i="2"/>
  <c r="II145" i="2"/>
  <c r="IJ145" i="2"/>
  <c r="IK145" i="2"/>
  <c r="IL145" i="2"/>
  <c r="IM145" i="2"/>
  <c r="IN145" i="2"/>
  <c r="IO145" i="2"/>
  <c r="IP145" i="2"/>
  <c r="IQ145" i="2"/>
  <c r="IR145" i="2"/>
  <c r="IS145" i="2"/>
  <c r="IT145" i="2"/>
  <c r="IU145" i="2"/>
  <c r="IV145" i="2"/>
  <c r="IW145" i="2"/>
  <c r="IX145" i="2"/>
  <c r="MP145" i="2"/>
  <c r="MO145" i="2"/>
  <c r="HB145" i="2"/>
  <c r="HC145" i="2"/>
  <c r="HD145" i="2"/>
  <c r="HE145" i="2"/>
  <c r="HF145" i="2"/>
  <c r="HG145" i="2"/>
  <c r="HH145" i="2"/>
  <c r="HI145" i="2"/>
  <c r="HJ145" i="2"/>
  <c r="HK145" i="2"/>
  <c r="HL145" i="2"/>
  <c r="HM145" i="2"/>
  <c r="HN145" i="2"/>
  <c r="HO145" i="2"/>
  <c r="MN145" i="2"/>
  <c r="MM145" i="2"/>
  <c r="GR145" i="2"/>
  <c r="GS145" i="2"/>
  <c r="GT145" i="2"/>
  <c r="GU145" i="2"/>
  <c r="GV145" i="2"/>
  <c r="GW145" i="2"/>
  <c r="GX145" i="2"/>
  <c r="GY145" i="2"/>
  <c r="GZ145" i="2"/>
  <c r="HA145" i="2"/>
  <c r="ML145" i="2"/>
  <c r="MK145" i="2"/>
  <c r="FN145" i="2"/>
  <c r="FW145" i="2"/>
  <c r="GC145" i="2"/>
  <c r="GO145" i="2"/>
  <c r="MJ145" i="2"/>
  <c r="MI145" i="2"/>
  <c r="FS145" i="2"/>
  <c r="FV145" i="2"/>
  <c r="FX145" i="2"/>
  <c r="GI145" i="2"/>
  <c r="MH145" i="2"/>
  <c r="MG145" i="2"/>
  <c r="FT145" i="2"/>
  <c r="FU145" i="2"/>
  <c r="FY145" i="2"/>
  <c r="FZ145" i="2"/>
  <c r="MF145" i="2"/>
  <c r="ME145" i="2"/>
  <c r="FM145" i="2"/>
  <c r="FO145" i="2"/>
  <c r="FP145" i="2"/>
  <c r="FQ145" i="2"/>
  <c r="FR145" i="2"/>
  <c r="GD145" i="2"/>
  <c r="GN145" i="2"/>
  <c r="GP145" i="2"/>
  <c r="GQ145" i="2"/>
  <c r="MD145" i="2"/>
  <c r="MC145" i="2"/>
  <c r="GA145" i="2"/>
  <c r="GB145" i="2"/>
  <c r="GE145" i="2"/>
  <c r="GF145" i="2"/>
  <c r="GG145" i="2"/>
  <c r="GH145" i="2"/>
  <c r="GJ145" i="2"/>
  <c r="GK145" i="2"/>
  <c r="GL145" i="2"/>
  <c r="GM145" i="2"/>
  <c r="MB145" i="2"/>
  <c r="MA145" i="2"/>
  <c r="LZ145" i="2"/>
  <c r="LY145" i="2"/>
  <c r="LX145" i="2"/>
  <c r="LW145" i="2"/>
  <c r="HP150" i="2"/>
  <c r="HQ150" i="2"/>
  <c r="HR150" i="2"/>
  <c r="HS150" i="2"/>
  <c r="HT150" i="2"/>
  <c r="HU150" i="2"/>
  <c r="HV150" i="2"/>
  <c r="HW150" i="2"/>
  <c r="HX150" i="2"/>
  <c r="HY150" i="2"/>
  <c r="HZ150" i="2"/>
  <c r="IA150" i="2"/>
  <c r="IB150" i="2"/>
  <c r="IC150" i="2"/>
  <c r="ID150" i="2"/>
  <c r="MZ150" i="2"/>
  <c r="MY150" i="2"/>
  <c r="KL150" i="2"/>
  <c r="KM150" i="2"/>
  <c r="KN150" i="2"/>
  <c r="KO150" i="2"/>
  <c r="KP150" i="2"/>
  <c r="KQ150" i="2"/>
  <c r="KR150" i="2"/>
  <c r="KS150" i="2"/>
  <c r="KT150" i="2"/>
  <c r="KU150" i="2"/>
  <c r="KV150" i="2"/>
  <c r="KW150" i="2"/>
  <c r="KX150" i="2"/>
  <c r="KY150" i="2"/>
  <c r="KZ150" i="2"/>
  <c r="LA150" i="2"/>
  <c r="LB150" i="2"/>
  <c r="LC150" i="2"/>
  <c r="LD150" i="2"/>
  <c r="LE150" i="2"/>
  <c r="LF150" i="2"/>
  <c r="LG150" i="2"/>
  <c r="LH150" i="2"/>
  <c r="LI150" i="2"/>
  <c r="LJ150" i="2"/>
  <c r="LK150" i="2"/>
  <c r="LL150" i="2"/>
  <c r="LM150" i="2"/>
  <c r="LN150" i="2"/>
  <c r="LO150" i="2"/>
  <c r="LP150" i="2"/>
  <c r="LQ150" i="2"/>
  <c r="LR150" i="2"/>
  <c r="LS150" i="2"/>
  <c r="LT150" i="2"/>
  <c r="LU150" i="2"/>
  <c r="MX150" i="2"/>
  <c r="MW150" i="2"/>
  <c r="JI150" i="2"/>
  <c r="JJ150" i="2"/>
  <c r="JK150" i="2"/>
  <c r="JL150" i="2"/>
  <c r="JM150" i="2"/>
  <c r="KD150" i="2"/>
  <c r="KE150" i="2"/>
  <c r="KF150" i="2"/>
  <c r="KG150" i="2"/>
  <c r="KH150" i="2"/>
  <c r="KI150" i="2"/>
  <c r="KJ150" i="2"/>
  <c r="MV150" i="2"/>
  <c r="MU150" i="2"/>
  <c r="JG150" i="2"/>
  <c r="JH150" i="2"/>
  <c r="KC150" i="2"/>
  <c r="MT150" i="2"/>
  <c r="JT150" i="2"/>
  <c r="JU150" i="2"/>
  <c r="JV150" i="2"/>
  <c r="JW150" i="2"/>
  <c r="JX150" i="2"/>
  <c r="JY150" i="2"/>
  <c r="JZ150" i="2"/>
  <c r="KA150" i="2"/>
  <c r="MS150" i="2"/>
  <c r="JE150" i="2"/>
  <c r="JF150" i="2"/>
  <c r="MR150" i="2"/>
  <c r="IY150" i="2"/>
  <c r="IZ150" i="2"/>
  <c r="JA150" i="2"/>
  <c r="JB150" i="2"/>
  <c r="JC150" i="2"/>
  <c r="JD150" i="2"/>
  <c r="JN150" i="2"/>
  <c r="JO150" i="2"/>
  <c r="JP150" i="2"/>
  <c r="JQ150" i="2"/>
  <c r="JR150" i="2"/>
  <c r="JS150" i="2"/>
  <c r="MQ150" i="2"/>
  <c r="IE150" i="2"/>
  <c r="IF150" i="2"/>
  <c r="IG150" i="2"/>
  <c r="IH150" i="2"/>
  <c r="II150" i="2"/>
  <c r="IJ150" i="2"/>
  <c r="IK150" i="2"/>
  <c r="IL150" i="2"/>
  <c r="IM150" i="2"/>
  <c r="IN150" i="2"/>
  <c r="IO150" i="2"/>
  <c r="IP150" i="2"/>
  <c r="IQ150" i="2"/>
  <c r="IR150" i="2"/>
  <c r="IS150" i="2"/>
  <c r="IT150" i="2"/>
  <c r="IU150" i="2"/>
  <c r="IV150" i="2"/>
  <c r="IW150" i="2"/>
  <c r="IX150" i="2"/>
  <c r="MP150" i="2"/>
  <c r="MO150" i="2"/>
  <c r="HB150" i="2"/>
  <c r="HC150" i="2"/>
  <c r="HD150" i="2"/>
  <c r="HE150" i="2"/>
  <c r="HF150" i="2"/>
  <c r="HG150" i="2"/>
  <c r="HH150" i="2"/>
  <c r="HI150" i="2"/>
  <c r="HJ150" i="2"/>
  <c r="HK150" i="2"/>
  <c r="HL150" i="2"/>
  <c r="HM150" i="2"/>
  <c r="HN150" i="2"/>
  <c r="HO150" i="2"/>
  <c r="MN150" i="2"/>
  <c r="MM150" i="2"/>
  <c r="GR150" i="2"/>
  <c r="GS150" i="2"/>
  <c r="GT150" i="2"/>
  <c r="GU150" i="2"/>
  <c r="GV150" i="2"/>
  <c r="GW150" i="2"/>
  <c r="GX150" i="2"/>
  <c r="GY150" i="2"/>
  <c r="GZ150" i="2"/>
  <c r="HA150" i="2"/>
  <c r="ML150" i="2"/>
  <c r="MK150" i="2"/>
  <c r="FN150" i="2"/>
  <c r="FW150" i="2"/>
  <c r="GC150" i="2"/>
  <c r="GO150" i="2"/>
  <c r="MJ150" i="2"/>
  <c r="MI150" i="2"/>
  <c r="FS150" i="2"/>
  <c r="FV150" i="2"/>
  <c r="FX150" i="2"/>
  <c r="GI150" i="2"/>
  <c r="MH150" i="2"/>
  <c r="MG150" i="2"/>
  <c r="FT150" i="2"/>
  <c r="FU150" i="2"/>
  <c r="FY150" i="2"/>
  <c r="FZ150" i="2"/>
  <c r="MF150" i="2"/>
  <c r="ME150" i="2"/>
  <c r="FM150" i="2"/>
  <c r="FO150" i="2"/>
  <c r="FP150" i="2"/>
  <c r="FQ150" i="2"/>
  <c r="FR150" i="2"/>
  <c r="GD150" i="2"/>
  <c r="GN150" i="2"/>
  <c r="GP150" i="2"/>
  <c r="GQ150" i="2"/>
  <c r="MD150" i="2"/>
  <c r="MC150" i="2"/>
  <c r="GA150" i="2"/>
  <c r="GB150" i="2"/>
  <c r="GE150" i="2"/>
  <c r="GF150" i="2"/>
  <c r="GG150" i="2"/>
  <c r="GH150" i="2"/>
  <c r="GJ150" i="2"/>
  <c r="GK150" i="2"/>
  <c r="GL150" i="2"/>
  <c r="GM150" i="2"/>
  <c r="MB150" i="2"/>
  <c r="MA150" i="2"/>
  <c r="LZ150" i="2"/>
  <c r="LY150" i="2"/>
  <c r="LX150" i="2"/>
  <c r="LW150" i="2"/>
  <c r="HP152" i="2"/>
  <c r="HQ152" i="2"/>
  <c r="HR152" i="2"/>
  <c r="HS152" i="2"/>
  <c r="HT152" i="2"/>
  <c r="HU152" i="2"/>
  <c r="HV152" i="2"/>
  <c r="HW152" i="2"/>
  <c r="HX152" i="2"/>
  <c r="HY152" i="2"/>
  <c r="HZ152" i="2"/>
  <c r="IA152" i="2"/>
  <c r="IB152" i="2"/>
  <c r="IC152" i="2"/>
  <c r="ID152" i="2"/>
  <c r="MZ152" i="2"/>
  <c r="MY152" i="2"/>
  <c r="KL152" i="2"/>
  <c r="KM152" i="2"/>
  <c r="KN152" i="2"/>
  <c r="KO152" i="2"/>
  <c r="KP152" i="2"/>
  <c r="KQ152" i="2"/>
  <c r="KR152" i="2"/>
  <c r="KS152" i="2"/>
  <c r="KT152" i="2"/>
  <c r="KU152" i="2"/>
  <c r="KV152" i="2"/>
  <c r="KW152" i="2"/>
  <c r="KX152" i="2"/>
  <c r="KY152" i="2"/>
  <c r="KZ152" i="2"/>
  <c r="LA152" i="2"/>
  <c r="LB152" i="2"/>
  <c r="LC152" i="2"/>
  <c r="LD152" i="2"/>
  <c r="LE152" i="2"/>
  <c r="LF152" i="2"/>
  <c r="LG152" i="2"/>
  <c r="LH152" i="2"/>
  <c r="LI152" i="2"/>
  <c r="LJ152" i="2"/>
  <c r="LK152" i="2"/>
  <c r="LL152" i="2"/>
  <c r="LM152" i="2"/>
  <c r="LN152" i="2"/>
  <c r="LO152" i="2"/>
  <c r="LP152" i="2"/>
  <c r="LQ152" i="2"/>
  <c r="LR152" i="2"/>
  <c r="LS152" i="2"/>
  <c r="LT152" i="2"/>
  <c r="LU152" i="2"/>
  <c r="MX152" i="2"/>
  <c r="MW152" i="2"/>
  <c r="JI152" i="2"/>
  <c r="JJ152" i="2"/>
  <c r="JK152" i="2"/>
  <c r="JL152" i="2"/>
  <c r="JM152" i="2"/>
  <c r="KD152" i="2"/>
  <c r="KE152" i="2"/>
  <c r="KF152" i="2"/>
  <c r="KG152" i="2"/>
  <c r="KH152" i="2"/>
  <c r="KI152" i="2"/>
  <c r="KJ152" i="2"/>
  <c r="MV152" i="2"/>
  <c r="MU152" i="2"/>
  <c r="JG152" i="2"/>
  <c r="JH152" i="2"/>
  <c r="KC152" i="2"/>
  <c r="MT152" i="2"/>
  <c r="JT152" i="2"/>
  <c r="JU152" i="2"/>
  <c r="JV152" i="2"/>
  <c r="JW152" i="2"/>
  <c r="JX152" i="2"/>
  <c r="JY152" i="2"/>
  <c r="JZ152" i="2"/>
  <c r="KA152" i="2"/>
  <c r="MS152" i="2"/>
  <c r="JE152" i="2"/>
  <c r="JF152" i="2"/>
  <c r="MR152" i="2"/>
  <c r="IY152" i="2"/>
  <c r="IZ152" i="2"/>
  <c r="JA152" i="2"/>
  <c r="JB152" i="2"/>
  <c r="JC152" i="2"/>
  <c r="JD152" i="2"/>
  <c r="JN152" i="2"/>
  <c r="JO152" i="2"/>
  <c r="JP152" i="2"/>
  <c r="JQ152" i="2"/>
  <c r="JR152" i="2"/>
  <c r="JS152" i="2"/>
  <c r="MQ152" i="2"/>
  <c r="IE152" i="2"/>
  <c r="IF152" i="2"/>
  <c r="IG152" i="2"/>
  <c r="IH152" i="2"/>
  <c r="II152" i="2"/>
  <c r="IJ152" i="2"/>
  <c r="IK152" i="2"/>
  <c r="IL152" i="2"/>
  <c r="IM152" i="2"/>
  <c r="IN152" i="2"/>
  <c r="IO152" i="2"/>
  <c r="IP152" i="2"/>
  <c r="IQ152" i="2"/>
  <c r="IR152" i="2"/>
  <c r="IS152" i="2"/>
  <c r="IT152" i="2"/>
  <c r="IU152" i="2"/>
  <c r="IV152" i="2"/>
  <c r="IW152" i="2"/>
  <c r="IX152" i="2"/>
  <c r="MP152" i="2"/>
  <c r="MO152" i="2"/>
  <c r="HB152" i="2"/>
  <c r="HC152" i="2"/>
  <c r="HD152" i="2"/>
  <c r="HE152" i="2"/>
  <c r="HF152" i="2"/>
  <c r="HG152" i="2"/>
  <c r="HH152" i="2"/>
  <c r="HI152" i="2"/>
  <c r="HJ152" i="2"/>
  <c r="HK152" i="2"/>
  <c r="HL152" i="2"/>
  <c r="HM152" i="2"/>
  <c r="HN152" i="2"/>
  <c r="HO152" i="2"/>
  <c r="MN152" i="2"/>
  <c r="MM152" i="2"/>
  <c r="GR152" i="2"/>
  <c r="GS152" i="2"/>
  <c r="GT152" i="2"/>
  <c r="GU152" i="2"/>
  <c r="GV152" i="2"/>
  <c r="GW152" i="2"/>
  <c r="GX152" i="2"/>
  <c r="GY152" i="2"/>
  <c r="GZ152" i="2"/>
  <c r="HA152" i="2"/>
  <c r="ML152" i="2"/>
  <c r="MK152" i="2"/>
  <c r="FN152" i="2"/>
  <c r="FW152" i="2"/>
  <c r="GC152" i="2"/>
  <c r="GO152" i="2"/>
  <c r="MJ152" i="2"/>
  <c r="MI152" i="2"/>
  <c r="FS152" i="2"/>
  <c r="FV152" i="2"/>
  <c r="FX152" i="2"/>
  <c r="GI152" i="2"/>
  <c r="MH152" i="2"/>
  <c r="MG152" i="2"/>
  <c r="FT152" i="2"/>
  <c r="FU152" i="2"/>
  <c r="FY152" i="2"/>
  <c r="FZ152" i="2"/>
  <c r="MF152" i="2"/>
  <c r="ME152" i="2"/>
  <c r="FM152" i="2"/>
  <c r="FO152" i="2"/>
  <c r="FP152" i="2"/>
  <c r="FQ152" i="2"/>
  <c r="FR152" i="2"/>
  <c r="GD152" i="2"/>
  <c r="GN152" i="2"/>
  <c r="GP152" i="2"/>
  <c r="GQ152" i="2"/>
  <c r="MD152" i="2"/>
  <c r="MC152" i="2"/>
  <c r="GA152" i="2"/>
  <c r="GB152" i="2"/>
  <c r="GE152" i="2"/>
  <c r="GF152" i="2"/>
  <c r="GG152" i="2"/>
  <c r="GH152" i="2"/>
  <c r="GJ152" i="2"/>
  <c r="GK152" i="2"/>
  <c r="GL152" i="2"/>
  <c r="GM152" i="2"/>
  <c r="MB152" i="2"/>
  <c r="MA152" i="2"/>
  <c r="LZ152" i="2"/>
  <c r="LY152" i="2"/>
  <c r="LX152" i="2"/>
  <c r="LW152" i="2"/>
  <c r="HP157" i="2"/>
  <c r="HQ157" i="2"/>
  <c r="HR157" i="2"/>
  <c r="HS157" i="2"/>
  <c r="HT157" i="2"/>
  <c r="HU157" i="2"/>
  <c r="HV157" i="2"/>
  <c r="HW157" i="2"/>
  <c r="HX157" i="2"/>
  <c r="HY157" i="2"/>
  <c r="HZ157" i="2"/>
  <c r="IA157" i="2"/>
  <c r="IB157" i="2"/>
  <c r="IC157" i="2"/>
  <c r="ID157" i="2"/>
  <c r="MZ157" i="2"/>
  <c r="MY157" i="2"/>
  <c r="KL157" i="2"/>
  <c r="KM157" i="2"/>
  <c r="KN157" i="2"/>
  <c r="KO157" i="2"/>
  <c r="KP157" i="2"/>
  <c r="KQ157" i="2"/>
  <c r="KR157" i="2"/>
  <c r="KS157" i="2"/>
  <c r="KT157" i="2"/>
  <c r="KU157" i="2"/>
  <c r="KV157" i="2"/>
  <c r="KW157" i="2"/>
  <c r="KX157" i="2"/>
  <c r="KY157" i="2"/>
  <c r="KZ157" i="2"/>
  <c r="LA157" i="2"/>
  <c r="LB157" i="2"/>
  <c r="LC157" i="2"/>
  <c r="LD157" i="2"/>
  <c r="LE157" i="2"/>
  <c r="LF157" i="2"/>
  <c r="LG157" i="2"/>
  <c r="LH157" i="2"/>
  <c r="LI157" i="2"/>
  <c r="LJ157" i="2"/>
  <c r="LK157" i="2"/>
  <c r="LL157" i="2"/>
  <c r="LM157" i="2"/>
  <c r="LN157" i="2"/>
  <c r="LO157" i="2"/>
  <c r="LP157" i="2"/>
  <c r="LQ157" i="2"/>
  <c r="LR157" i="2"/>
  <c r="LS157" i="2"/>
  <c r="LT157" i="2"/>
  <c r="LU157" i="2"/>
  <c r="MX157" i="2"/>
  <c r="MW157" i="2"/>
  <c r="JI157" i="2"/>
  <c r="JJ157" i="2"/>
  <c r="JK157" i="2"/>
  <c r="JL157" i="2"/>
  <c r="JM157" i="2"/>
  <c r="KD157" i="2"/>
  <c r="KE157" i="2"/>
  <c r="KF157" i="2"/>
  <c r="KG157" i="2"/>
  <c r="KH157" i="2"/>
  <c r="KI157" i="2"/>
  <c r="KJ157" i="2"/>
  <c r="MV157" i="2"/>
  <c r="MU157" i="2"/>
  <c r="JG157" i="2"/>
  <c r="JH157" i="2"/>
  <c r="KC157" i="2"/>
  <c r="MT157" i="2"/>
  <c r="JT157" i="2"/>
  <c r="JU157" i="2"/>
  <c r="JV157" i="2"/>
  <c r="JW157" i="2"/>
  <c r="JX157" i="2"/>
  <c r="JY157" i="2"/>
  <c r="JZ157" i="2"/>
  <c r="KA157" i="2"/>
  <c r="MS157" i="2"/>
  <c r="JE157" i="2"/>
  <c r="JF157" i="2"/>
  <c r="MR157" i="2"/>
  <c r="IY157" i="2"/>
  <c r="IZ157" i="2"/>
  <c r="JA157" i="2"/>
  <c r="JB157" i="2"/>
  <c r="JC157" i="2"/>
  <c r="JD157" i="2"/>
  <c r="JN157" i="2"/>
  <c r="JO157" i="2"/>
  <c r="JP157" i="2"/>
  <c r="JQ157" i="2"/>
  <c r="JR157" i="2"/>
  <c r="JS157" i="2"/>
  <c r="MQ157" i="2"/>
  <c r="IE157" i="2"/>
  <c r="IF157" i="2"/>
  <c r="IG157" i="2"/>
  <c r="IH157" i="2"/>
  <c r="II157" i="2"/>
  <c r="IJ157" i="2"/>
  <c r="IK157" i="2"/>
  <c r="IL157" i="2"/>
  <c r="IM157" i="2"/>
  <c r="IN157" i="2"/>
  <c r="IO157" i="2"/>
  <c r="IP157" i="2"/>
  <c r="IQ157" i="2"/>
  <c r="IR157" i="2"/>
  <c r="IS157" i="2"/>
  <c r="IT157" i="2"/>
  <c r="IU157" i="2"/>
  <c r="IV157" i="2"/>
  <c r="IW157" i="2"/>
  <c r="IX157" i="2"/>
  <c r="MP157" i="2"/>
  <c r="MO157" i="2"/>
  <c r="HB157" i="2"/>
  <c r="HC157" i="2"/>
  <c r="HD157" i="2"/>
  <c r="HE157" i="2"/>
  <c r="HF157" i="2"/>
  <c r="HG157" i="2"/>
  <c r="HH157" i="2"/>
  <c r="HI157" i="2"/>
  <c r="HJ157" i="2"/>
  <c r="HK157" i="2"/>
  <c r="HL157" i="2"/>
  <c r="HM157" i="2"/>
  <c r="HN157" i="2"/>
  <c r="HO157" i="2"/>
  <c r="MN157" i="2"/>
  <c r="MM157" i="2"/>
  <c r="GR157" i="2"/>
  <c r="GS157" i="2"/>
  <c r="GT157" i="2"/>
  <c r="GU157" i="2"/>
  <c r="GV157" i="2"/>
  <c r="GW157" i="2"/>
  <c r="GX157" i="2"/>
  <c r="GY157" i="2"/>
  <c r="GZ157" i="2"/>
  <c r="HA157" i="2"/>
  <c r="ML157" i="2"/>
  <c r="MK157" i="2"/>
  <c r="FN157" i="2"/>
  <c r="FW157" i="2"/>
  <c r="GC157" i="2"/>
  <c r="GO157" i="2"/>
  <c r="MJ157" i="2"/>
  <c r="MI157" i="2"/>
  <c r="FS157" i="2"/>
  <c r="FV157" i="2"/>
  <c r="FX157" i="2"/>
  <c r="GI157" i="2"/>
  <c r="MH157" i="2"/>
  <c r="MG157" i="2"/>
  <c r="FT157" i="2"/>
  <c r="FU157" i="2"/>
  <c r="FY157" i="2"/>
  <c r="FZ157" i="2"/>
  <c r="MF157" i="2"/>
  <c r="ME157" i="2"/>
  <c r="FM157" i="2"/>
  <c r="FO157" i="2"/>
  <c r="FP157" i="2"/>
  <c r="FQ157" i="2"/>
  <c r="FR157" i="2"/>
  <c r="GD157" i="2"/>
  <c r="GN157" i="2"/>
  <c r="GP157" i="2"/>
  <c r="GQ157" i="2"/>
  <c r="MD157" i="2"/>
  <c r="MC157" i="2"/>
  <c r="GA157" i="2"/>
  <c r="GB157" i="2"/>
  <c r="GE157" i="2"/>
  <c r="GF157" i="2"/>
  <c r="GG157" i="2"/>
  <c r="GH157" i="2"/>
  <c r="GJ157" i="2"/>
  <c r="GK157" i="2"/>
  <c r="GL157" i="2"/>
  <c r="GM157" i="2"/>
  <c r="MB157" i="2"/>
  <c r="MA157" i="2"/>
  <c r="LZ157" i="2"/>
  <c r="LY157" i="2"/>
  <c r="LX157" i="2"/>
  <c r="LW157" i="2"/>
  <c r="HP163" i="2"/>
  <c r="HQ163" i="2"/>
  <c r="HR163" i="2"/>
  <c r="HS163" i="2"/>
  <c r="HT163" i="2"/>
  <c r="HU163" i="2"/>
  <c r="HV163" i="2"/>
  <c r="HW163" i="2"/>
  <c r="HX163" i="2"/>
  <c r="HY163" i="2"/>
  <c r="HZ163" i="2"/>
  <c r="IA163" i="2"/>
  <c r="IB163" i="2"/>
  <c r="IC163" i="2"/>
  <c r="ID163" i="2"/>
  <c r="MZ163" i="2"/>
  <c r="MY163" i="2"/>
  <c r="KL163" i="2"/>
  <c r="KM163" i="2"/>
  <c r="KN163" i="2"/>
  <c r="KO163" i="2"/>
  <c r="KP163" i="2"/>
  <c r="KQ163" i="2"/>
  <c r="KR163" i="2"/>
  <c r="KS163" i="2"/>
  <c r="KT163" i="2"/>
  <c r="KU163" i="2"/>
  <c r="KV163" i="2"/>
  <c r="KW163" i="2"/>
  <c r="KX163" i="2"/>
  <c r="KY163" i="2"/>
  <c r="KZ163" i="2"/>
  <c r="LA163" i="2"/>
  <c r="LB163" i="2"/>
  <c r="LC163" i="2"/>
  <c r="LD163" i="2"/>
  <c r="LE163" i="2"/>
  <c r="LF163" i="2"/>
  <c r="LG163" i="2"/>
  <c r="LH163" i="2"/>
  <c r="LI163" i="2"/>
  <c r="LJ163" i="2"/>
  <c r="LK163" i="2"/>
  <c r="LL163" i="2"/>
  <c r="LM163" i="2"/>
  <c r="LN163" i="2"/>
  <c r="LO163" i="2"/>
  <c r="LP163" i="2"/>
  <c r="LQ163" i="2"/>
  <c r="LR163" i="2"/>
  <c r="LS163" i="2"/>
  <c r="LT163" i="2"/>
  <c r="LU163" i="2"/>
  <c r="MX163" i="2"/>
  <c r="MW163" i="2"/>
  <c r="JI163" i="2"/>
  <c r="JJ163" i="2"/>
  <c r="JK163" i="2"/>
  <c r="JL163" i="2"/>
  <c r="JM163" i="2"/>
  <c r="KD163" i="2"/>
  <c r="KE163" i="2"/>
  <c r="KF163" i="2"/>
  <c r="KG163" i="2"/>
  <c r="KH163" i="2"/>
  <c r="KI163" i="2"/>
  <c r="KJ163" i="2"/>
  <c r="MV163" i="2"/>
  <c r="MU163" i="2"/>
  <c r="JG163" i="2"/>
  <c r="JH163" i="2"/>
  <c r="KC163" i="2"/>
  <c r="MT163" i="2"/>
  <c r="JT163" i="2"/>
  <c r="JU163" i="2"/>
  <c r="JV163" i="2"/>
  <c r="JW163" i="2"/>
  <c r="JX163" i="2"/>
  <c r="JY163" i="2"/>
  <c r="JZ163" i="2"/>
  <c r="KA163" i="2"/>
  <c r="MS163" i="2"/>
  <c r="JE163" i="2"/>
  <c r="JF163" i="2"/>
  <c r="MR163" i="2"/>
  <c r="IY163" i="2"/>
  <c r="IZ163" i="2"/>
  <c r="JA163" i="2"/>
  <c r="JB163" i="2"/>
  <c r="JC163" i="2"/>
  <c r="JD163" i="2"/>
  <c r="JN163" i="2"/>
  <c r="JO163" i="2"/>
  <c r="JP163" i="2"/>
  <c r="JQ163" i="2"/>
  <c r="JR163" i="2"/>
  <c r="JS163" i="2"/>
  <c r="MQ163" i="2"/>
  <c r="IE163" i="2"/>
  <c r="IF163" i="2"/>
  <c r="IG163" i="2"/>
  <c r="IH163" i="2"/>
  <c r="II163" i="2"/>
  <c r="IJ163" i="2"/>
  <c r="IK163" i="2"/>
  <c r="IL163" i="2"/>
  <c r="IM163" i="2"/>
  <c r="IN163" i="2"/>
  <c r="IO163" i="2"/>
  <c r="IP163" i="2"/>
  <c r="IQ163" i="2"/>
  <c r="IR163" i="2"/>
  <c r="IS163" i="2"/>
  <c r="IT163" i="2"/>
  <c r="IU163" i="2"/>
  <c r="IV163" i="2"/>
  <c r="IW163" i="2"/>
  <c r="IX163" i="2"/>
  <c r="MP163" i="2"/>
  <c r="MO163" i="2"/>
  <c r="HB163" i="2"/>
  <c r="HC163" i="2"/>
  <c r="HD163" i="2"/>
  <c r="HE163" i="2"/>
  <c r="HF163" i="2"/>
  <c r="HG163" i="2"/>
  <c r="HH163" i="2"/>
  <c r="HI163" i="2"/>
  <c r="HJ163" i="2"/>
  <c r="HK163" i="2"/>
  <c r="HL163" i="2"/>
  <c r="HM163" i="2"/>
  <c r="HN163" i="2"/>
  <c r="HO163" i="2"/>
  <c r="MN163" i="2"/>
  <c r="MM163" i="2"/>
  <c r="GR163" i="2"/>
  <c r="GS163" i="2"/>
  <c r="GT163" i="2"/>
  <c r="GU163" i="2"/>
  <c r="GV163" i="2"/>
  <c r="GW163" i="2"/>
  <c r="GX163" i="2"/>
  <c r="GY163" i="2"/>
  <c r="GZ163" i="2"/>
  <c r="HA163" i="2"/>
  <c r="ML163" i="2"/>
  <c r="MK163" i="2"/>
  <c r="FN163" i="2"/>
  <c r="FW163" i="2"/>
  <c r="GC163" i="2"/>
  <c r="GO163" i="2"/>
  <c r="MJ163" i="2"/>
  <c r="MI163" i="2"/>
  <c r="FS163" i="2"/>
  <c r="FV163" i="2"/>
  <c r="FX163" i="2"/>
  <c r="GI163" i="2"/>
  <c r="MH163" i="2"/>
  <c r="MG163" i="2"/>
  <c r="FT163" i="2"/>
  <c r="FU163" i="2"/>
  <c r="FY163" i="2"/>
  <c r="FZ163" i="2"/>
  <c r="MF163" i="2"/>
  <c r="ME163" i="2"/>
  <c r="FM163" i="2"/>
  <c r="FO163" i="2"/>
  <c r="FP163" i="2"/>
  <c r="FQ163" i="2"/>
  <c r="FR163" i="2"/>
  <c r="GD163" i="2"/>
  <c r="GN163" i="2"/>
  <c r="GP163" i="2"/>
  <c r="GQ163" i="2"/>
  <c r="MD163" i="2"/>
  <c r="MC163" i="2"/>
  <c r="GA163" i="2"/>
  <c r="GB163" i="2"/>
  <c r="GE163" i="2"/>
  <c r="GF163" i="2"/>
  <c r="GG163" i="2"/>
  <c r="GH163" i="2"/>
  <c r="GJ163" i="2"/>
  <c r="GK163" i="2"/>
  <c r="GL163" i="2"/>
  <c r="GM163" i="2"/>
  <c r="MB163" i="2"/>
  <c r="MA163" i="2"/>
  <c r="LZ163" i="2"/>
  <c r="LY163" i="2"/>
  <c r="LX163" i="2"/>
  <c r="LW163" i="2"/>
  <c r="HP162" i="2"/>
  <c r="HQ162" i="2"/>
  <c r="HR162" i="2"/>
  <c r="HS162" i="2"/>
  <c r="HT162" i="2"/>
  <c r="HU162" i="2"/>
  <c r="HV162" i="2"/>
  <c r="HW162" i="2"/>
  <c r="HX162" i="2"/>
  <c r="HY162" i="2"/>
  <c r="HZ162" i="2"/>
  <c r="IA162" i="2"/>
  <c r="IB162" i="2"/>
  <c r="IC162" i="2"/>
  <c r="ID162" i="2"/>
  <c r="MZ162" i="2"/>
  <c r="MY162" i="2"/>
  <c r="KL162" i="2"/>
  <c r="KM162" i="2"/>
  <c r="KN162" i="2"/>
  <c r="KO162" i="2"/>
  <c r="KP162" i="2"/>
  <c r="KQ162" i="2"/>
  <c r="KR162" i="2"/>
  <c r="KS162" i="2"/>
  <c r="KT162" i="2"/>
  <c r="KU162" i="2"/>
  <c r="KV162" i="2"/>
  <c r="KW162" i="2"/>
  <c r="KX162" i="2"/>
  <c r="KY162" i="2"/>
  <c r="KZ162" i="2"/>
  <c r="LA162" i="2"/>
  <c r="LB162" i="2"/>
  <c r="LC162" i="2"/>
  <c r="LD162" i="2"/>
  <c r="LE162" i="2"/>
  <c r="LF162" i="2"/>
  <c r="LG162" i="2"/>
  <c r="LH162" i="2"/>
  <c r="LI162" i="2"/>
  <c r="LJ162" i="2"/>
  <c r="LK162" i="2"/>
  <c r="LL162" i="2"/>
  <c r="LM162" i="2"/>
  <c r="LN162" i="2"/>
  <c r="LO162" i="2"/>
  <c r="LP162" i="2"/>
  <c r="LQ162" i="2"/>
  <c r="LR162" i="2"/>
  <c r="LS162" i="2"/>
  <c r="LT162" i="2"/>
  <c r="LU162" i="2"/>
  <c r="MX162" i="2"/>
  <c r="MW162" i="2"/>
  <c r="JI162" i="2"/>
  <c r="JJ162" i="2"/>
  <c r="JK162" i="2"/>
  <c r="JL162" i="2"/>
  <c r="JM162" i="2"/>
  <c r="KD162" i="2"/>
  <c r="KE162" i="2"/>
  <c r="KF162" i="2"/>
  <c r="KG162" i="2"/>
  <c r="KH162" i="2"/>
  <c r="KI162" i="2"/>
  <c r="KJ162" i="2"/>
  <c r="MV162" i="2"/>
  <c r="MU162" i="2"/>
  <c r="JG162" i="2"/>
  <c r="JH162" i="2"/>
  <c r="KC162" i="2"/>
  <c r="MT162" i="2"/>
  <c r="JT162" i="2"/>
  <c r="JU162" i="2"/>
  <c r="JV162" i="2"/>
  <c r="JW162" i="2"/>
  <c r="JX162" i="2"/>
  <c r="JY162" i="2"/>
  <c r="JZ162" i="2"/>
  <c r="KA162" i="2"/>
  <c r="MS162" i="2"/>
  <c r="JE162" i="2"/>
  <c r="JF162" i="2"/>
  <c r="MR162" i="2"/>
  <c r="IY162" i="2"/>
  <c r="IZ162" i="2"/>
  <c r="JA162" i="2"/>
  <c r="JB162" i="2"/>
  <c r="JC162" i="2"/>
  <c r="JD162" i="2"/>
  <c r="JN162" i="2"/>
  <c r="JO162" i="2"/>
  <c r="JP162" i="2"/>
  <c r="JQ162" i="2"/>
  <c r="JR162" i="2"/>
  <c r="JS162" i="2"/>
  <c r="MQ162" i="2"/>
  <c r="IE162" i="2"/>
  <c r="IF162" i="2"/>
  <c r="IG162" i="2"/>
  <c r="IH162" i="2"/>
  <c r="II162" i="2"/>
  <c r="IJ162" i="2"/>
  <c r="IK162" i="2"/>
  <c r="IL162" i="2"/>
  <c r="IM162" i="2"/>
  <c r="IN162" i="2"/>
  <c r="IO162" i="2"/>
  <c r="IP162" i="2"/>
  <c r="IQ162" i="2"/>
  <c r="IR162" i="2"/>
  <c r="IS162" i="2"/>
  <c r="IT162" i="2"/>
  <c r="IU162" i="2"/>
  <c r="IV162" i="2"/>
  <c r="IW162" i="2"/>
  <c r="IX162" i="2"/>
  <c r="MP162" i="2"/>
  <c r="MO162" i="2"/>
  <c r="HB162" i="2"/>
  <c r="HC162" i="2"/>
  <c r="HD162" i="2"/>
  <c r="HE162" i="2"/>
  <c r="HF162" i="2"/>
  <c r="HG162" i="2"/>
  <c r="HH162" i="2"/>
  <c r="HI162" i="2"/>
  <c r="HJ162" i="2"/>
  <c r="HK162" i="2"/>
  <c r="HL162" i="2"/>
  <c r="HM162" i="2"/>
  <c r="HN162" i="2"/>
  <c r="HO162" i="2"/>
  <c r="MN162" i="2"/>
  <c r="MM162" i="2"/>
  <c r="GR162" i="2"/>
  <c r="GS162" i="2"/>
  <c r="GT162" i="2"/>
  <c r="GU162" i="2"/>
  <c r="GV162" i="2"/>
  <c r="GW162" i="2"/>
  <c r="GX162" i="2"/>
  <c r="GY162" i="2"/>
  <c r="GZ162" i="2"/>
  <c r="HA162" i="2"/>
  <c r="ML162" i="2"/>
  <c r="MK162" i="2"/>
  <c r="FN162" i="2"/>
  <c r="FW162" i="2"/>
  <c r="GC162" i="2"/>
  <c r="GO162" i="2"/>
  <c r="MJ162" i="2"/>
  <c r="MI162" i="2"/>
  <c r="FS162" i="2"/>
  <c r="FV162" i="2"/>
  <c r="FX162" i="2"/>
  <c r="GI162" i="2"/>
  <c r="MH162" i="2"/>
  <c r="MG162" i="2"/>
  <c r="FT162" i="2"/>
  <c r="FU162" i="2"/>
  <c r="FY162" i="2"/>
  <c r="FZ162" i="2"/>
  <c r="MF162" i="2"/>
  <c r="ME162" i="2"/>
  <c r="FM162" i="2"/>
  <c r="FO162" i="2"/>
  <c r="FP162" i="2"/>
  <c r="FQ162" i="2"/>
  <c r="FR162" i="2"/>
  <c r="GD162" i="2"/>
  <c r="GN162" i="2"/>
  <c r="GP162" i="2"/>
  <c r="GQ162" i="2"/>
  <c r="MD162" i="2"/>
  <c r="MC162" i="2"/>
  <c r="GA162" i="2"/>
  <c r="GB162" i="2"/>
  <c r="GE162" i="2"/>
  <c r="GF162" i="2"/>
  <c r="GG162" i="2"/>
  <c r="GH162" i="2"/>
  <c r="GJ162" i="2"/>
  <c r="GK162" i="2"/>
  <c r="GL162" i="2"/>
  <c r="GM162" i="2"/>
  <c r="MB162" i="2"/>
  <c r="MA162" i="2"/>
  <c r="LZ162" i="2"/>
  <c r="LY162" i="2"/>
  <c r="LX162" i="2"/>
  <c r="LW162" i="2"/>
  <c r="HP161" i="2"/>
  <c r="HQ161" i="2"/>
  <c r="HR161" i="2"/>
  <c r="HS161" i="2"/>
  <c r="HT161" i="2"/>
  <c r="HU161" i="2"/>
  <c r="HV161" i="2"/>
  <c r="HW161" i="2"/>
  <c r="HX161" i="2"/>
  <c r="HY161" i="2"/>
  <c r="HZ161" i="2"/>
  <c r="IA161" i="2"/>
  <c r="IB161" i="2"/>
  <c r="IC161" i="2"/>
  <c r="ID161" i="2"/>
  <c r="MZ161" i="2"/>
  <c r="MY161" i="2"/>
  <c r="KL161" i="2"/>
  <c r="KM161" i="2"/>
  <c r="KN161" i="2"/>
  <c r="KO161" i="2"/>
  <c r="KP161" i="2"/>
  <c r="KQ161" i="2"/>
  <c r="KR161" i="2"/>
  <c r="KS161" i="2"/>
  <c r="KT161" i="2"/>
  <c r="KU161" i="2"/>
  <c r="KV161" i="2"/>
  <c r="KW161" i="2"/>
  <c r="KX161" i="2"/>
  <c r="KY161" i="2"/>
  <c r="KZ161" i="2"/>
  <c r="LA161" i="2"/>
  <c r="LB161" i="2"/>
  <c r="LC161" i="2"/>
  <c r="LD161" i="2"/>
  <c r="LE161" i="2"/>
  <c r="LF161" i="2"/>
  <c r="LG161" i="2"/>
  <c r="LH161" i="2"/>
  <c r="LI161" i="2"/>
  <c r="LJ161" i="2"/>
  <c r="LK161" i="2"/>
  <c r="LL161" i="2"/>
  <c r="LM161" i="2"/>
  <c r="LN161" i="2"/>
  <c r="LO161" i="2"/>
  <c r="LP161" i="2"/>
  <c r="LQ161" i="2"/>
  <c r="LR161" i="2"/>
  <c r="LS161" i="2"/>
  <c r="LT161" i="2"/>
  <c r="LU161" i="2"/>
  <c r="MX161" i="2"/>
  <c r="MW161" i="2"/>
  <c r="JI161" i="2"/>
  <c r="JJ161" i="2"/>
  <c r="JK161" i="2"/>
  <c r="JL161" i="2"/>
  <c r="JM161" i="2"/>
  <c r="KD161" i="2"/>
  <c r="KE161" i="2"/>
  <c r="KF161" i="2"/>
  <c r="KG161" i="2"/>
  <c r="KH161" i="2"/>
  <c r="KI161" i="2"/>
  <c r="KJ161" i="2"/>
  <c r="MV161" i="2"/>
  <c r="MU161" i="2"/>
  <c r="JG161" i="2"/>
  <c r="JH161" i="2"/>
  <c r="KC161" i="2"/>
  <c r="MT161" i="2"/>
  <c r="JT161" i="2"/>
  <c r="JU161" i="2"/>
  <c r="JV161" i="2"/>
  <c r="JW161" i="2"/>
  <c r="JX161" i="2"/>
  <c r="JY161" i="2"/>
  <c r="JZ161" i="2"/>
  <c r="KA161" i="2"/>
  <c r="MS161" i="2"/>
  <c r="JE161" i="2"/>
  <c r="JF161" i="2"/>
  <c r="MR161" i="2"/>
  <c r="IY161" i="2"/>
  <c r="IZ161" i="2"/>
  <c r="JA161" i="2"/>
  <c r="JB161" i="2"/>
  <c r="JC161" i="2"/>
  <c r="JD161" i="2"/>
  <c r="JN161" i="2"/>
  <c r="JO161" i="2"/>
  <c r="JP161" i="2"/>
  <c r="JQ161" i="2"/>
  <c r="JR161" i="2"/>
  <c r="JS161" i="2"/>
  <c r="MQ161" i="2"/>
  <c r="IE161" i="2"/>
  <c r="IF161" i="2"/>
  <c r="IG161" i="2"/>
  <c r="IH161" i="2"/>
  <c r="II161" i="2"/>
  <c r="IJ161" i="2"/>
  <c r="IK161" i="2"/>
  <c r="IL161" i="2"/>
  <c r="IM161" i="2"/>
  <c r="IN161" i="2"/>
  <c r="IO161" i="2"/>
  <c r="IP161" i="2"/>
  <c r="IQ161" i="2"/>
  <c r="IR161" i="2"/>
  <c r="IS161" i="2"/>
  <c r="IT161" i="2"/>
  <c r="IU161" i="2"/>
  <c r="IV161" i="2"/>
  <c r="IW161" i="2"/>
  <c r="IX161" i="2"/>
  <c r="MP161" i="2"/>
  <c r="MO161" i="2"/>
  <c r="HB161" i="2"/>
  <c r="HC161" i="2"/>
  <c r="HD161" i="2"/>
  <c r="HE161" i="2"/>
  <c r="HF161" i="2"/>
  <c r="HG161" i="2"/>
  <c r="HH161" i="2"/>
  <c r="HI161" i="2"/>
  <c r="HJ161" i="2"/>
  <c r="HK161" i="2"/>
  <c r="HL161" i="2"/>
  <c r="HM161" i="2"/>
  <c r="HN161" i="2"/>
  <c r="HO161" i="2"/>
  <c r="MN161" i="2"/>
  <c r="MM161" i="2"/>
  <c r="GR161" i="2"/>
  <c r="GS161" i="2"/>
  <c r="GT161" i="2"/>
  <c r="GU161" i="2"/>
  <c r="GV161" i="2"/>
  <c r="GW161" i="2"/>
  <c r="GX161" i="2"/>
  <c r="GY161" i="2"/>
  <c r="GZ161" i="2"/>
  <c r="HA161" i="2"/>
  <c r="ML161" i="2"/>
  <c r="MK161" i="2"/>
  <c r="FN161" i="2"/>
  <c r="FW161" i="2"/>
  <c r="GC161" i="2"/>
  <c r="GO161" i="2"/>
  <c r="MJ161" i="2"/>
  <c r="MI161" i="2"/>
  <c r="FS161" i="2"/>
  <c r="FV161" i="2"/>
  <c r="FX161" i="2"/>
  <c r="GI161" i="2"/>
  <c r="MH161" i="2"/>
  <c r="MG161" i="2"/>
  <c r="FT161" i="2"/>
  <c r="FU161" i="2"/>
  <c r="FY161" i="2"/>
  <c r="FZ161" i="2"/>
  <c r="MF161" i="2"/>
  <c r="ME161" i="2"/>
  <c r="FM161" i="2"/>
  <c r="FO161" i="2"/>
  <c r="FP161" i="2"/>
  <c r="FQ161" i="2"/>
  <c r="FR161" i="2"/>
  <c r="GD161" i="2"/>
  <c r="GN161" i="2"/>
  <c r="GP161" i="2"/>
  <c r="GQ161" i="2"/>
  <c r="MD161" i="2"/>
  <c r="MC161" i="2"/>
  <c r="GA161" i="2"/>
  <c r="GB161" i="2"/>
  <c r="GE161" i="2"/>
  <c r="GF161" i="2"/>
  <c r="GG161" i="2"/>
  <c r="GH161" i="2"/>
  <c r="GJ161" i="2"/>
  <c r="GK161" i="2"/>
  <c r="GL161" i="2"/>
  <c r="GM161" i="2"/>
  <c r="MB161" i="2"/>
  <c r="MA161" i="2"/>
  <c r="LZ161" i="2"/>
  <c r="LY161" i="2"/>
  <c r="LX161" i="2"/>
  <c r="LW161" i="2"/>
  <c r="HP160" i="2"/>
  <c r="HQ160" i="2"/>
  <c r="HR160" i="2"/>
  <c r="HS160" i="2"/>
  <c r="HT160" i="2"/>
  <c r="HU160" i="2"/>
  <c r="HV160" i="2"/>
  <c r="HW160" i="2"/>
  <c r="HX160" i="2"/>
  <c r="HY160" i="2"/>
  <c r="HZ160" i="2"/>
  <c r="IA160" i="2"/>
  <c r="IB160" i="2"/>
  <c r="IC160" i="2"/>
  <c r="ID160" i="2"/>
  <c r="MZ160" i="2"/>
  <c r="MY160" i="2"/>
  <c r="KL160" i="2"/>
  <c r="KM160" i="2"/>
  <c r="KN160" i="2"/>
  <c r="KO160" i="2"/>
  <c r="KP160" i="2"/>
  <c r="KQ160" i="2"/>
  <c r="KR160" i="2"/>
  <c r="KS160" i="2"/>
  <c r="KT160" i="2"/>
  <c r="KU160" i="2"/>
  <c r="KV160" i="2"/>
  <c r="KW160" i="2"/>
  <c r="KX160" i="2"/>
  <c r="KY160" i="2"/>
  <c r="KZ160" i="2"/>
  <c r="LA160" i="2"/>
  <c r="LB160" i="2"/>
  <c r="LC160" i="2"/>
  <c r="LD160" i="2"/>
  <c r="LE160" i="2"/>
  <c r="LF160" i="2"/>
  <c r="LG160" i="2"/>
  <c r="LH160" i="2"/>
  <c r="LI160" i="2"/>
  <c r="LJ160" i="2"/>
  <c r="LK160" i="2"/>
  <c r="LL160" i="2"/>
  <c r="LM160" i="2"/>
  <c r="LN160" i="2"/>
  <c r="LO160" i="2"/>
  <c r="LP160" i="2"/>
  <c r="LQ160" i="2"/>
  <c r="LR160" i="2"/>
  <c r="LS160" i="2"/>
  <c r="LT160" i="2"/>
  <c r="LU160" i="2"/>
  <c r="MX160" i="2"/>
  <c r="MW160" i="2"/>
  <c r="JI160" i="2"/>
  <c r="JJ160" i="2"/>
  <c r="JK160" i="2"/>
  <c r="JL160" i="2"/>
  <c r="JM160" i="2"/>
  <c r="KD160" i="2"/>
  <c r="KE160" i="2"/>
  <c r="KF160" i="2"/>
  <c r="KG160" i="2"/>
  <c r="KH160" i="2"/>
  <c r="KI160" i="2"/>
  <c r="KJ160" i="2"/>
  <c r="MV160" i="2"/>
  <c r="MU160" i="2"/>
  <c r="JG160" i="2"/>
  <c r="JH160" i="2"/>
  <c r="KC160" i="2"/>
  <c r="MT160" i="2"/>
  <c r="JT160" i="2"/>
  <c r="JU160" i="2"/>
  <c r="JV160" i="2"/>
  <c r="JW160" i="2"/>
  <c r="JX160" i="2"/>
  <c r="JY160" i="2"/>
  <c r="JZ160" i="2"/>
  <c r="KA160" i="2"/>
  <c r="MS160" i="2"/>
  <c r="JE160" i="2"/>
  <c r="JF160" i="2"/>
  <c r="MR160" i="2"/>
  <c r="IY160" i="2"/>
  <c r="IZ160" i="2"/>
  <c r="JA160" i="2"/>
  <c r="JB160" i="2"/>
  <c r="JC160" i="2"/>
  <c r="JD160" i="2"/>
  <c r="JN160" i="2"/>
  <c r="JO160" i="2"/>
  <c r="JP160" i="2"/>
  <c r="JQ160" i="2"/>
  <c r="JR160" i="2"/>
  <c r="JS160" i="2"/>
  <c r="MQ160" i="2"/>
  <c r="IE160" i="2"/>
  <c r="IF160" i="2"/>
  <c r="IG160" i="2"/>
  <c r="IH160" i="2"/>
  <c r="II160" i="2"/>
  <c r="IJ160" i="2"/>
  <c r="IK160" i="2"/>
  <c r="IL160" i="2"/>
  <c r="IM160" i="2"/>
  <c r="IN160" i="2"/>
  <c r="IO160" i="2"/>
  <c r="IP160" i="2"/>
  <c r="IQ160" i="2"/>
  <c r="IR160" i="2"/>
  <c r="IS160" i="2"/>
  <c r="IT160" i="2"/>
  <c r="IU160" i="2"/>
  <c r="IV160" i="2"/>
  <c r="IW160" i="2"/>
  <c r="IX160" i="2"/>
  <c r="MP160" i="2"/>
  <c r="MO160" i="2"/>
  <c r="HB160" i="2"/>
  <c r="HC160" i="2"/>
  <c r="HD160" i="2"/>
  <c r="HE160" i="2"/>
  <c r="HF160" i="2"/>
  <c r="HG160" i="2"/>
  <c r="HH160" i="2"/>
  <c r="HI160" i="2"/>
  <c r="HJ160" i="2"/>
  <c r="HK160" i="2"/>
  <c r="HL160" i="2"/>
  <c r="HM160" i="2"/>
  <c r="HN160" i="2"/>
  <c r="HO160" i="2"/>
  <c r="MN160" i="2"/>
  <c r="MM160" i="2"/>
  <c r="GR160" i="2"/>
  <c r="GS160" i="2"/>
  <c r="GT160" i="2"/>
  <c r="GU160" i="2"/>
  <c r="GV160" i="2"/>
  <c r="GW160" i="2"/>
  <c r="GX160" i="2"/>
  <c r="GY160" i="2"/>
  <c r="GZ160" i="2"/>
  <c r="HA160" i="2"/>
  <c r="ML160" i="2"/>
  <c r="MK160" i="2"/>
  <c r="FN160" i="2"/>
  <c r="FW160" i="2"/>
  <c r="GC160" i="2"/>
  <c r="GO160" i="2"/>
  <c r="MJ160" i="2"/>
  <c r="MI160" i="2"/>
  <c r="FS160" i="2"/>
  <c r="FV160" i="2"/>
  <c r="FX160" i="2"/>
  <c r="GI160" i="2"/>
  <c r="MH160" i="2"/>
  <c r="MG160" i="2"/>
  <c r="FT160" i="2"/>
  <c r="FU160" i="2"/>
  <c r="FY160" i="2"/>
  <c r="FZ160" i="2"/>
  <c r="MF160" i="2"/>
  <c r="ME160" i="2"/>
  <c r="FM160" i="2"/>
  <c r="FO160" i="2"/>
  <c r="FP160" i="2"/>
  <c r="FQ160" i="2"/>
  <c r="FR160" i="2"/>
  <c r="GD160" i="2"/>
  <c r="GN160" i="2"/>
  <c r="GP160" i="2"/>
  <c r="GQ160" i="2"/>
  <c r="MD160" i="2"/>
  <c r="MC160" i="2"/>
  <c r="GA160" i="2"/>
  <c r="GB160" i="2"/>
  <c r="GE160" i="2"/>
  <c r="GF160" i="2"/>
  <c r="GG160" i="2"/>
  <c r="GH160" i="2"/>
  <c r="GJ160" i="2"/>
  <c r="GK160" i="2"/>
  <c r="GL160" i="2"/>
  <c r="GM160" i="2"/>
  <c r="MB160" i="2"/>
  <c r="MA160" i="2"/>
  <c r="LZ160" i="2"/>
  <c r="LY160" i="2"/>
  <c r="LX160" i="2"/>
  <c r="LW160" i="2"/>
  <c r="HP189" i="2"/>
  <c r="HQ189" i="2"/>
  <c r="HR189" i="2"/>
  <c r="HS189" i="2"/>
  <c r="HT189" i="2"/>
  <c r="HU189" i="2"/>
  <c r="HV189" i="2"/>
  <c r="HW189" i="2"/>
  <c r="HX189" i="2"/>
  <c r="HY189" i="2"/>
  <c r="HZ189" i="2"/>
  <c r="IA189" i="2"/>
  <c r="IB189" i="2"/>
  <c r="IC189" i="2"/>
  <c r="ID189" i="2"/>
  <c r="MZ189" i="2"/>
  <c r="MY189" i="2"/>
  <c r="KL189" i="2"/>
  <c r="KM189" i="2"/>
  <c r="KN189" i="2"/>
  <c r="KO189" i="2"/>
  <c r="KP189" i="2"/>
  <c r="KQ189" i="2"/>
  <c r="KR189" i="2"/>
  <c r="KS189" i="2"/>
  <c r="KT189" i="2"/>
  <c r="KU189" i="2"/>
  <c r="KV189" i="2"/>
  <c r="KW189" i="2"/>
  <c r="KX189" i="2"/>
  <c r="KY189" i="2"/>
  <c r="KZ189" i="2"/>
  <c r="LA189" i="2"/>
  <c r="LB189" i="2"/>
  <c r="LC189" i="2"/>
  <c r="LD189" i="2"/>
  <c r="LE189" i="2"/>
  <c r="LF189" i="2"/>
  <c r="LG189" i="2"/>
  <c r="LH189" i="2"/>
  <c r="LI189" i="2"/>
  <c r="LJ189" i="2"/>
  <c r="LK189" i="2"/>
  <c r="LL189" i="2"/>
  <c r="LM189" i="2"/>
  <c r="LN189" i="2"/>
  <c r="LO189" i="2"/>
  <c r="LP189" i="2"/>
  <c r="LQ189" i="2"/>
  <c r="LR189" i="2"/>
  <c r="LS189" i="2"/>
  <c r="LT189" i="2"/>
  <c r="LU189" i="2"/>
  <c r="MX189" i="2"/>
  <c r="MW189" i="2"/>
  <c r="JI189" i="2"/>
  <c r="JJ189" i="2"/>
  <c r="JK189" i="2"/>
  <c r="JL189" i="2"/>
  <c r="JM189" i="2"/>
  <c r="KD189" i="2"/>
  <c r="KE189" i="2"/>
  <c r="KF189" i="2"/>
  <c r="KG189" i="2"/>
  <c r="KH189" i="2"/>
  <c r="KI189" i="2"/>
  <c r="KJ189" i="2"/>
  <c r="MV189" i="2"/>
  <c r="MU189" i="2"/>
  <c r="JG189" i="2"/>
  <c r="JH189" i="2"/>
  <c r="KC189" i="2"/>
  <c r="MT189" i="2"/>
  <c r="JT189" i="2"/>
  <c r="JU189" i="2"/>
  <c r="JV189" i="2"/>
  <c r="JW189" i="2"/>
  <c r="JX189" i="2"/>
  <c r="JY189" i="2"/>
  <c r="JZ189" i="2"/>
  <c r="KA189" i="2"/>
  <c r="MS189" i="2"/>
  <c r="JE189" i="2"/>
  <c r="JF189" i="2"/>
  <c r="MR189" i="2"/>
  <c r="IY189" i="2"/>
  <c r="IZ189" i="2"/>
  <c r="JA189" i="2"/>
  <c r="JB189" i="2"/>
  <c r="JC189" i="2"/>
  <c r="JD189" i="2"/>
  <c r="JN189" i="2"/>
  <c r="JO189" i="2"/>
  <c r="JP189" i="2"/>
  <c r="JQ189" i="2"/>
  <c r="JR189" i="2"/>
  <c r="JS189" i="2"/>
  <c r="MQ189" i="2"/>
  <c r="IE189" i="2"/>
  <c r="IF189" i="2"/>
  <c r="IG189" i="2"/>
  <c r="IH189" i="2"/>
  <c r="II189" i="2"/>
  <c r="IJ189" i="2"/>
  <c r="IK189" i="2"/>
  <c r="IL189" i="2"/>
  <c r="IM189" i="2"/>
  <c r="IN189" i="2"/>
  <c r="IO189" i="2"/>
  <c r="IP189" i="2"/>
  <c r="IQ189" i="2"/>
  <c r="IR189" i="2"/>
  <c r="IS189" i="2"/>
  <c r="IT189" i="2"/>
  <c r="IU189" i="2"/>
  <c r="IV189" i="2"/>
  <c r="IW189" i="2"/>
  <c r="IX189" i="2"/>
  <c r="MP189" i="2"/>
  <c r="MO189" i="2"/>
  <c r="HB189" i="2"/>
  <c r="HC189" i="2"/>
  <c r="HD189" i="2"/>
  <c r="HE189" i="2"/>
  <c r="HF189" i="2"/>
  <c r="HG189" i="2"/>
  <c r="HH189" i="2"/>
  <c r="HI189" i="2"/>
  <c r="HJ189" i="2"/>
  <c r="HK189" i="2"/>
  <c r="HL189" i="2"/>
  <c r="HM189" i="2"/>
  <c r="HN189" i="2"/>
  <c r="HO189" i="2"/>
  <c r="MN189" i="2"/>
  <c r="MM189" i="2"/>
  <c r="GR189" i="2"/>
  <c r="GS189" i="2"/>
  <c r="GT189" i="2"/>
  <c r="GU189" i="2"/>
  <c r="GV189" i="2"/>
  <c r="GW189" i="2"/>
  <c r="GX189" i="2"/>
  <c r="GY189" i="2"/>
  <c r="GZ189" i="2"/>
  <c r="HA189" i="2"/>
  <c r="ML189" i="2"/>
  <c r="MK189" i="2"/>
  <c r="FN189" i="2"/>
  <c r="FW189" i="2"/>
  <c r="GC189" i="2"/>
  <c r="GO189" i="2"/>
  <c r="MJ189" i="2"/>
  <c r="MI189" i="2"/>
  <c r="FS189" i="2"/>
  <c r="FV189" i="2"/>
  <c r="FX189" i="2"/>
  <c r="GI189" i="2"/>
  <c r="MH189" i="2"/>
  <c r="MG189" i="2"/>
  <c r="FT189" i="2"/>
  <c r="FU189" i="2"/>
  <c r="FY189" i="2"/>
  <c r="FZ189" i="2"/>
  <c r="MF189" i="2"/>
  <c r="ME189" i="2"/>
  <c r="FM189" i="2"/>
  <c r="FO189" i="2"/>
  <c r="FP189" i="2"/>
  <c r="FQ189" i="2"/>
  <c r="FR189" i="2"/>
  <c r="GD189" i="2"/>
  <c r="GN189" i="2"/>
  <c r="GP189" i="2"/>
  <c r="GQ189" i="2"/>
  <c r="MD189" i="2"/>
  <c r="MC189" i="2"/>
  <c r="GA189" i="2"/>
  <c r="GB189" i="2"/>
  <c r="GE189" i="2"/>
  <c r="GF189" i="2"/>
  <c r="GG189" i="2"/>
  <c r="GH189" i="2"/>
  <c r="GJ189" i="2"/>
  <c r="GK189" i="2"/>
  <c r="GL189" i="2"/>
  <c r="GM189" i="2"/>
  <c r="MB189" i="2"/>
  <c r="MA189" i="2"/>
  <c r="LZ189" i="2"/>
  <c r="LY189" i="2"/>
  <c r="LX189" i="2"/>
  <c r="LW189" i="2"/>
  <c r="HP204" i="2"/>
  <c r="HQ204" i="2"/>
  <c r="HR204" i="2"/>
  <c r="HS204" i="2"/>
  <c r="HT204" i="2"/>
  <c r="HU204" i="2"/>
  <c r="HV204" i="2"/>
  <c r="HW204" i="2"/>
  <c r="HX204" i="2"/>
  <c r="HY204" i="2"/>
  <c r="HZ204" i="2"/>
  <c r="IA204" i="2"/>
  <c r="IB204" i="2"/>
  <c r="IC204" i="2"/>
  <c r="ID204" i="2"/>
  <c r="MZ204" i="2"/>
  <c r="MY204" i="2"/>
  <c r="KL204" i="2"/>
  <c r="KM204" i="2"/>
  <c r="KN204" i="2"/>
  <c r="KO204" i="2"/>
  <c r="KP204" i="2"/>
  <c r="KQ204" i="2"/>
  <c r="KR204" i="2"/>
  <c r="KS204" i="2"/>
  <c r="KT204" i="2"/>
  <c r="KU204" i="2"/>
  <c r="KV204" i="2"/>
  <c r="KW204" i="2"/>
  <c r="KX204" i="2"/>
  <c r="KY204" i="2"/>
  <c r="KZ204" i="2"/>
  <c r="LA204" i="2"/>
  <c r="LB204" i="2"/>
  <c r="LC204" i="2"/>
  <c r="LD204" i="2"/>
  <c r="LE204" i="2"/>
  <c r="LF204" i="2"/>
  <c r="LG204" i="2"/>
  <c r="LH204" i="2"/>
  <c r="LI204" i="2"/>
  <c r="LJ204" i="2"/>
  <c r="LK204" i="2"/>
  <c r="LL204" i="2"/>
  <c r="LM204" i="2"/>
  <c r="LN204" i="2"/>
  <c r="LO204" i="2"/>
  <c r="LP204" i="2"/>
  <c r="LQ204" i="2"/>
  <c r="LR204" i="2"/>
  <c r="LS204" i="2"/>
  <c r="LT204" i="2"/>
  <c r="LU204" i="2"/>
  <c r="MX204" i="2"/>
  <c r="MW204" i="2"/>
  <c r="JI204" i="2"/>
  <c r="JJ204" i="2"/>
  <c r="JK204" i="2"/>
  <c r="JL204" i="2"/>
  <c r="JM204" i="2"/>
  <c r="KD204" i="2"/>
  <c r="KE204" i="2"/>
  <c r="KF204" i="2"/>
  <c r="KG204" i="2"/>
  <c r="KH204" i="2"/>
  <c r="KI204" i="2"/>
  <c r="KJ204" i="2"/>
  <c r="MV204" i="2"/>
  <c r="MU204" i="2"/>
  <c r="JG204" i="2"/>
  <c r="JH204" i="2"/>
  <c r="KC204" i="2"/>
  <c r="MT204" i="2"/>
  <c r="JT204" i="2"/>
  <c r="JU204" i="2"/>
  <c r="JV204" i="2"/>
  <c r="JW204" i="2"/>
  <c r="JX204" i="2"/>
  <c r="JY204" i="2"/>
  <c r="JZ204" i="2"/>
  <c r="KA204" i="2"/>
  <c r="MS204" i="2"/>
  <c r="JE204" i="2"/>
  <c r="JF204" i="2"/>
  <c r="MR204" i="2"/>
  <c r="IY204" i="2"/>
  <c r="IZ204" i="2"/>
  <c r="JA204" i="2"/>
  <c r="JB204" i="2"/>
  <c r="JC204" i="2"/>
  <c r="JD204" i="2"/>
  <c r="JN204" i="2"/>
  <c r="JO204" i="2"/>
  <c r="JP204" i="2"/>
  <c r="JQ204" i="2"/>
  <c r="JR204" i="2"/>
  <c r="JS204" i="2"/>
  <c r="MQ204" i="2"/>
  <c r="IE204" i="2"/>
  <c r="IF204" i="2"/>
  <c r="IG204" i="2"/>
  <c r="IH204" i="2"/>
  <c r="II204" i="2"/>
  <c r="IJ204" i="2"/>
  <c r="IK204" i="2"/>
  <c r="IL204" i="2"/>
  <c r="IM204" i="2"/>
  <c r="IN204" i="2"/>
  <c r="IO204" i="2"/>
  <c r="IP204" i="2"/>
  <c r="IQ204" i="2"/>
  <c r="IR204" i="2"/>
  <c r="IS204" i="2"/>
  <c r="IT204" i="2"/>
  <c r="IU204" i="2"/>
  <c r="IV204" i="2"/>
  <c r="IW204" i="2"/>
  <c r="IX204" i="2"/>
  <c r="MP204" i="2"/>
  <c r="MO204" i="2"/>
  <c r="HB204" i="2"/>
  <c r="HC204" i="2"/>
  <c r="HD204" i="2"/>
  <c r="HE204" i="2"/>
  <c r="HF204" i="2"/>
  <c r="HG204" i="2"/>
  <c r="HH204" i="2"/>
  <c r="HI204" i="2"/>
  <c r="HJ204" i="2"/>
  <c r="HK204" i="2"/>
  <c r="HL204" i="2"/>
  <c r="HM204" i="2"/>
  <c r="HN204" i="2"/>
  <c r="HO204" i="2"/>
  <c r="MN204" i="2"/>
  <c r="MM204" i="2"/>
  <c r="GR204" i="2"/>
  <c r="GS204" i="2"/>
  <c r="GT204" i="2"/>
  <c r="GU204" i="2"/>
  <c r="GV204" i="2"/>
  <c r="GW204" i="2"/>
  <c r="GX204" i="2"/>
  <c r="GY204" i="2"/>
  <c r="GZ204" i="2"/>
  <c r="HA204" i="2"/>
  <c r="ML204" i="2"/>
  <c r="MK204" i="2"/>
  <c r="FN204" i="2"/>
  <c r="FW204" i="2"/>
  <c r="GC204" i="2"/>
  <c r="GO204" i="2"/>
  <c r="MJ204" i="2"/>
  <c r="MI204" i="2"/>
  <c r="FS204" i="2"/>
  <c r="FV204" i="2"/>
  <c r="FX204" i="2"/>
  <c r="GI204" i="2"/>
  <c r="MH204" i="2"/>
  <c r="MG204" i="2"/>
  <c r="FT204" i="2"/>
  <c r="FU204" i="2"/>
  <c r="FY204" i="2"/>
  <c r="FZ204" i="2"/>
  <c r="MF204" i="2"/>
  <c r="ME204" i="2"/>
  <c r="FM204" i="2"/>
  <c r="FO204" i="2"/>
  <c r="FP204" i="2"/>
  <c r="FQ204" i="2"/>
  <c r="FR204" i="2"/>
  <c r="GD204" i="2"/>
  <c r="GN204" i="2"/>
  <c r="GP204" i="2"/>
  <c r="GQ204" i="2"/>
  <c r="MD204" i="2"/>
  <c r="MC204" i="2"/>
  <c r="GA204" i="2"/>
  <c r="GB204" i="2"/>
  <c r="GE204" i="2"/>
  <c r="GF204" i="2"/>
  <c r="GG204" i="2"/>
  <c r="GH204" i="2"/>
  <c r="GJ204" i="2"/>
  <c r="GK204" i="2"/>
  <c r="GL204" i="2"/>
  <c r="GM204" i="2"/>
  <c r="MB204" i="2"/>
  <c r="MA204" i="2"/>
  <c r="LZ204" i="2"/>
  <c r="LY204" i="2"/>
  <c r="LX204" i="2"/>
  <c r="LW204" i="2"/>
  <c r="HP215" i="2"/>
  <c r="HQ215" i="2"/>
  <c r="HR215" i="2"/>
  <c r="HS215" i="2"/>
  <c r="HT215" i="2"/>
  <c r="HU215" i="2"/>
  <c r="HV215" i="2"/>
  <c r="HW215" i="2"/>
  <c r="HX215" i="2"/>
  <c r="HY215" i="2"/>
  <c r="HZ215" i="2"/>
  <c r="IA215" i="2"/>
  <c r="IB215" i="2"/>
  <c r="IC215" i="2"/>
  <c r="ID215" i="2"/>
  <c r="MZ215" i="2"/>
  <c r="MY215" i="2"/>
  <c r="KL215" i="2"/>
  <c r="KM215" i="2"/>
  <c r="KN215" i="2"/>
  <c r="KO215" i="2"/>
  <c r="KP215" i="2"/>
  <c r="KQ215" i="2"/>
  <c r="KR215" i="2"/>
  <c r="KS215" i="2"/>
  <c r="KT215" i="2"/>
  <c r="KU215" i="2"/>
  <c r="KV215" i="2"/>
  <c r="KW215" i="2"/>
  <c r="KX215" i="2"/>
  <c r="KY215" i="2"/>
  <c r="KZ215" i="2"/>
  <c r="LA215" i="2"/>
  <c r="LB215" i="2"/>
  <c r="LC215" i="2"/>
  <c r="LD215" i="2"/>
  <c r="LE215" i="2"/>
  <c r="LF215" i="2"/>
  <c r="LG215" i="2"/>
  <c r="LH215" i="2"/>
  <c r="LI215" i="2"/>
  <c r="LJ215" i="2"/>
  <c r="LK215" i="2"/>
  <c r="LL215" i="2"/>
  <c r="LM215" i="2"/>
  <c r="LN215" i="2"/>
  <c r="LO215" i="2"/>
  <c r="LP215" i="2"/>
  <c r="LQ215" i="2"/>
  <c r="LR215" i="2"/>
  <c r="LS215" i="2"/>
  <c r="LT215" i="2"/>
  <c r="LU215" i="2"/>
  <c r="MX215" i="2"/>
  <c r="MW215" i="2"/>
  <c r="JI215" i="2"/>
  <c r="JJ215" i="2"/>
  <c r="JK215" i="2"/>
  <c r="JL215" i="2"/>
  <c r="JM215" i="2"/>
  <c r="KD215" i="2"/>
  <c r="KE215" i="2"/>
  <c r="KF215" i="2"/>
  <c r="KG215" i="2"/>
  <c r="KH215" i="2"/>
  <c r="KI215" i="2"/>
  <c r="KJ215" i="2"/>
  <c r="MV215" i="2"/>
  <c r="MU215" i="2"/>
  <c r="JG215" i="2"/>
  <c r="JH215" i="2"/>
  <c r="KC215" i="2"/>
  <c r="MT215" i="2"/>
  <c r="JT215" i="2"/>
  <c r="JU215" i="2"/>
  <c r="JV215" i="2"/>
  <c r="JW215" i="2"/>
  <c r="JX215" i="2"/>
  <c r="JY215" i="2"/>
  <c r="JZ215" i="2"/>
  <c r="KA215" i="2"/>
  <c r="MS215" i="2"/>
  <c r="JE215" i="2"/>
  <c r="JF215" i="2"/>
  <c r="MR215" i="2"/>
  <c r="IY215" i="2"/>
  <c r="IZ215" i="2"/>
  <c r="JA215" i="2"/>
  <c r="JB215" i="2"/>
  <c r="JC215" i="2"/>
  <c r="JD215" i="2"/>
  <c r="JN215" i="2"/>
  <c r="JO215" i="2"/>
  <c r="JP215" i="2"/>
  <c r="JQ215" i="2"/>
  <c r="JR215" i="2"/>
  <c r="JS215" i="2"/>
  <c r="MQ215" i="2"/>
  <c r="IE215" i="2"/>
  <c r="IF215" i="2"/>
  <c r="IG215" i="2"/>
  <c r="IH215" i="2"/>
  <c r="II215" i="2"/>
  <c r="IJ215" i="2"/>
  <c r="IK215" i="2"/>
  <c r="IL215" i="2"/>
  <c r="IM215" i="2"/>
  <c r="IN215" i="2"/>
  <c r="IO215" i="2"/>
  <c r="IP215" i="2"/>
  <c r="IQ215" i="2"/>
  <c r="IR215" i="2"/>
  <c r="IS215" i="2"/>
  <c r="IT215" i="2"/>
  <c r="IU215" i="2"/>
  <c r="IV215" i="2"/>
  <c r="IW215" i="2"/>
  <c r="IX215" i="2"/>
  <c r="MP215" i="2"/>
  <c r="MO215" i="2"/>
  <c r="HB215" i="2"/>
  <c r="HC215" i="2"/>
  <c r="HD215" i="2"/>
  <c r="HE215" i="2"/>
  <c r="HF215" i="2"/>
  <c r="HG215" i="2"/>
  <c r="HH215" i="2"/>
  <c r="HI215" i="2"/>
  <c r="HJ215" i="2"/>
  <c r="HK215" i="2"/>
  <c r="HL215" i="2"/>
  <c r="HM215" i="2"/>
  <c r="HN215" i="2"/>
  <c r="HO215" i="2"/>
  <c r="MN215" i="2"/>
  <c r="MM215" i="2"/>
  <c r="GR215" i="2"/>
  <c r="GS215" i="2"/>
  <c r="GT215" i="2"/>
  <c r="GU215" i="2"/>
  <c r="GV215" i="2"/>
  <c r="GW215" i="2"/>
  <c r="GX215" i="2"/>
  <c r="GY215" i="2"/>
  <c r="GZ215" i="2"/>
  <c r="HA215" i="2"/>
  <c r="ML215" i="2"/>
  <c r="MK215" i="2"/>
  <c r="FN215" i="2"/>
  <c r="FW215" i="2"/>
  <c r="GC215" i="2"/>
  <c r="GO215" i="2"/>
  <c r="MJ215" i="2"/>
  <c r="MI215" i="2"/>
  <c r="FS215" i="2"/>
  <c r="FV215" i="2"/>
  <c r="FX215" i="2"/>
  <c r="GI215" i="2"/>
  <c r="MH215" i="2"/>
  <c r="MG215" i="2"/>
  <c r="FT215" i="2"/>
  <c r="FU215" i="2"/>
  <c r="FY215" i="2"/>
  <c r="FZ215" i="2"/>
  <c r="MF215" i="2"/>
  <c r="ME215" i="2"/>
  <c r="FM215" i="2"/>
  <c r="FO215" i="2"/>
  <c r="FP215" i="2"/>
  <c r="FQ215" i="2"/>
  <c r="FR215" i="2"/>
  <c r="GD215" i="2"/>
  <c r="GN215" i="2"/>
  <c r="GP215" i="2"/>
  <c r="GQ215" i="2"/>
  <c r="MD215" i="2"/>
  <c r="MC215" i="2"/>
  <c r="GA215" i="2"/>
  <c r="GB215" i="2"/>
  <c r="GE215" i="2"/>
  <c r="GF215" i="2"/>
  <c r="GG215" i="2"/>
  <c r="GH215" i="2"/>
  <c r="GJ215" i="2"/>
  <c r="GK215" i="2"/>
  <c r="GL215" i="2"/>
  <c r="GM215" i="2"/>
  <c r="MB215" i="2"/>
  <c r="MA215" i="2"/>
  <c r="LZ215" i="2"/>
  <c r="LY215" i="2"/>
  <c r="LX215" i="2"/>
  <c r="LW215" i="2"/>
  <c r="HP235" i="2"/>
  <c r="HQ235" i="2"/>
  <c r="HR235" i="2"/>
  <c r="HS235" i="2"/>
  <c r="HT235" i="2"/>
  <c r="HU235" i="2"/>
  <c r="HV235" i="2"/>
  <c r="HW235" i="2"/>
  <c r="HX235" i="2"/>
  <c r="HY235" i="2"/>
  <c r="HZ235" i="2"/>
  <c r="IA235" i="2"/>
  <c r="IB235" i="2"/>
  <c r="IC235" i="2"/>
  <c r="ID235" i="2"/>
  <c r="MZ235" i="2"/>
  <c r="MY235" i="2"/>
  <c r="KL235" i="2"/>
  <c r="KM235" i="2"/>
  <c r="KN235" i="2"/>
  <c r="KO235" i="2"/>
  <c r="KP235" i="2"/>
  <c r="KQ235" i="2"/>
  <c r="KR235" i="2"/>
  <c r="KS235" i="2"/>
  <c r="KT235" i="2"/>
  <c r="KU235" i="2"/>
  <c r="KV235" i="2"/>
  <c r="KW235" i="2"/>
  <c r="KX235" i="2"/>
  <c r="KY235" i="2"/>
  <c r="KZ235" i="2"/>
  <c r="LA235" i="2"/>
  <c r="LB235" i="2"/>
  <c r="LC235" i="2"/>
  <c r="LD235" i="2"/>
  <c r="LE235" i="2"/>
  <c r="LF235" i="2"/>
  <c r="LG235" i="2"/>
  <c r="LH235" i="2"/>
  <c r="LI235" i="2"/>
  <c r="LJ235" i="2"/>
  <c r="LK235" i="2"/>
  <c r="LL235" i="2"/>
  <c r="LM235" i="2"/>
  <c r="LN235" i="2"/>
  <c r="LO235" i="2"/>
  <c r="LP235" i="2"/>
  <c r="LQ235" i="2"/>
  <c r="LR235" i="2"/>
  <c r="LS235" i="2"/>
  <c r="LT235" i="2"/>
  <c r="LU235" i="2"/>
  <c r="MX235" i="2"/>
  <c r="MW235" i="2"/>
  <c r="JI235" i="2"/>
  <c r="JJ235" i="2"/>
  <c r="JK235" i="2"/>
  <c r="JL235" i="2"/>
  <c r="JM235" i="2"/>
  <c r="KD235" i="2"/>
  <c r="KE235" i="2"/>
  <c r="KF235" i="2"/>
  <c r="KG235" i="2"/>
  <c r="KH235" i="2"/>
  <c r="KI235" i="2"/>
  <c r="KJ235" i="2"/>
  <c r="MV235" i="2"/>
  <c r="MU235" i="2"/>
  <c r="JG235" i="2"/>
  <c r="JH235" i="2"/>
  <c r="KC235" i="2"/>
  <c r="MT235" i="2"/>
  <c r="JT235" i="2"/>
  <c r="JU235" i="2"/>
  <c r="JV235" i="2"/>
  <c r="JW235" i="2"/>
  <c r="JX235" i="2"/>
  <c r="JY235" i="2"/>
  <c r="JZ235" i="2"/>
  <c r="KA235" i="2"/>
  <c r="MS235" i="2"/>
  <c r="JE235" i="2"/>
  <c r="JF235" i="2"/>
  <c r="MR235" i="2"/>
  <c r="IY235" i="2"/>
  <c r="IZ235" i="2"/>
  <c r="JA235" i="2"/>
  <c r="JB235" i="2"/>
  <c r="JC235" i="2"/>
  <c r="JD235" i="2"/>
  <c r="JN235" i="2"/>
  <c r="JO235" i="2"/>
  <c r="JP235" i="2"/>
  <c r="JQ235" i="2"/>
  <c r="JR235" i="2"/>
  <c r="JS235" i="2"/>
  <c r="MQ235" i="2"/>
  <c r="IE235" i="2"/>
  <c r="IF235" i="2"/>
  <c r="IG235" i="2"/>
  <c r="IH235" i="2"/>
  <c r="II235" i="2"/>
  <c r="IJ235" i="2"/>
  <c r="IK235" i="2"/>
  <c r="IL235" i="2"/>
  <c r="IM235" i="2"/>
  <c r="IN235" i="2"/>
  <c r="IO235" i="2"/>
  <c r="IP235" i="2"/>
  <c r="IQ235" i="2"/>
  <c r="IR235" i="2"/>
  <c r="IS235" i="2"/>
  <c r="IT235" i="2"/>
  <c r="IU235" i="2"/>
  <c r="IV235" i="2"/>
  <c r="IW235" i="2"/>
  <c r="IX235" i="2"/>
  <c r="MP235" i="2"/>
  <c r="MO235" i="2"/>
  <c r="HB235" i="2"/>
  <c r="HC235" i="2"/>
  <c r="HD235" i="2"/>
  <c r="HE235" i="2"/>
  <c r="HF235" i="2"/>
  <c r="HG235" i="2"/>
  <c r="HH235" i="2"/>
  <c r="HI235" i="2"/>
  <c r="HJ235" i="2"/>
  <c r="HK235" i="2"/>
  <c r="HL235" i="2"/>
  <c r="HM235" i="2"/>
  <c r="HN235" i="2"/>
  <c r="HO235" i="2"/>
  <c r="MN235" i="2"/>
  <c r="MM235" i="2"/>
  <c r="GR235" i="2"/>
  <c r="GS235" i="2"/>
  <c r="GT235" i="2"/>
  <c r="GU235" i="2"/>
  <c r="GV235" i="2"/>
  <c r="GW235" i="2"/>
  <c r="GX235" i="2"/>
  <c r="GY235" i="2"/>
  <c r="GZ235" i="2"/>
  <c r="HA235" i="2"/>
  <c r="ML235" i="2"/>
  <c r="MK235" i="2"/>
  <c r="FN235" i="2"/>
  <c r="FW235" i="2"/>
  <c r="GC235" i="2"/>
  <c r="GO235" i="2"/>
  <c r="MJ235" i="2"/>
  <c r="MI235" i="2"/>
  <c r="FS235" i="2"/>
  <c r="FV235" i="2"/>
  <c r="FX235" i="2"/>
  <c r="GI235" i="2"/>
  <c r="MH235" i="2"/>
  <c r="MG235" i="2"/>
  <c r="FT235" i="2"/>
  <c r="FU235" i="2"/>
  <c r="FY235" i="2"/>
  <c r="FZ235" i="2"/>
  <c r="MF235" i="2"/>
  <c r="ME235" i="2"/>
  <c r="FM235" i="2"/>
  <c r="FO235" i="2"/>
  <c r="FP235" i="2"/>
  <c r="FQ235" i="2"/>
  <c r="FR235" i="2"/>
  <c r="GD235" i="2"/>
  <c r="GN235" i="2"/>
  <c r="GP235" i="2"/>
  <c r="GQ235" i="2"/>
  <c r="MD235" i="2"/>
  <c r="MC235" i="2"/>
  <c r="GA235" i="2"/>
  <c r="GB235" i="2"/>
  <c r="GE235" i="2"/>
  <c r="GF235" i="2"/>
  <c r="GG235" i="2"/>
  <c r="GH235" i="2"/>
  <c r="GJ235" i="2"/>
  <c r="GK235" i="2"/>
  <c r="GL235" i="2"/>
  <c r="GM235" i="2"/>
  <c r="MB235" i="2"/>
  <c r="MA235" i="2"/>
  <c r="LZ235" i="2"/>
  <c r="LY235" i="2"/>
  <c r="LX235" i="2"/>
  <c r="LW235" i="2"/>
  <c r="HP234" i="2"/>
  <c r="HQ234" i="2"/>
  <c r="HR234" i="2"/>
  <c r="HS234" i="2"/>
  <c r="HT234" i="2"/>
  <c r="HU234" i="2"/>
  <c r="HV234" i="2"/>
  <c r="HW234" i="2"/>
  <c r="HX234" i="2"/>
  <c r="HY234" i="2"/>
  <c r="HZ234" i="2"/>
  <c r="IA234" i="2"/>
  <c r="IB234" i="2"/>
  <c r="IC234" i="2"/>
  <c r="ID234" i="2"/>
  <c r="MZ234" i="2"/>
  <c r="MY234" i="2"/>
  <c r="KL234" i="2"/>
  <c r="KM234" i="2"/>
  <c r="KN234" i="2"/>
  <c r="KO234" i="2"/>
  <c r="KP234" i="2"/>
  <c r="KQ234" i="2"/>
  <c r="KR234" i="2"/>
  <c r="KS234" i="2"/>
  <c r="KT234" i="2"/>
  <c r="KU234" i="2"/>
  <c r="KV234" i="2"/>
  <c r="KW234" i="2"/>
  <c r="KX234" i="2"/>
  <c r="KY234" i="2"/>
  <c r="KZ234" i="2"/>
  <c r="LA234" i="2"/>
  <c r="LB234" i="2"/>
  <c r="LC234" i="2"/>
  <c r="LD234" i="2"/>
  <c r="LE234" i="2"/>
  <c r="LF234" i="2"/>
  <c r="LG234" i="2"/>
  <c r="LH234" i="2"/>
  <c r="LI234" i="2"/>
  <c r="LJ234" i="2"/>
  <c r="LK234" i="2"/>
  <c r="LL234" i="2"/>
  <c r="LM234" i="2"/>
  <c r="LN234" i="2"/>
  <c r="LO234" i="2"/>
  <c r="LP234" i="2"/>
  <c r="LQ234" i="2"/>
  <c r="LR234" i="2"/>
  <c r="LS234" i="2"/>
  <c r="LT234" i="2"/>
  <c r="LU234" i="2"/>
  <c r="MX234" i="2"/>
  <c r="MW234" i="2"/>
  <c r="JI234" i="2"/>
  <c r="JJ234" i="2"/>
  <c r="JK234" i="2"/>
  <c r="JL234" i="2"/>
  <c r="JM234" i="2"/>
  <c r="KD234" i="2"/>
  <c r="KE234" i="2"/>
  <c r="KF234" i="2"/>
  <c r="KG234" i="2"/>
  <c r="KH234" i="2"/>
  <c r="KI234" i="2"/>
  <c r="KJ234" i="2"/>
  <c r="MV234" i="2"/>
  <c r="MU234" i="2"/>
  <c r="JG234" i="2"/>
  <c r="JH234" i="2"/>
  <c r="KC234" i="2"/>
  <c r="MT234" i="2"/>
  <c r="JT234" i="2"/>
  <c r="JU234" i="2"/>
  <c r="JV234" i="2"/>
  <c r="JW234" i="2"/>
  <c r="JX234" i="2"/>
  <c r="JY234" i="2"/>
  <c r="JZ234" i="2"/>
  <c r="KA234" i="2"/>
  <c r="MS234" i="2"/>
  <c r="JE234" i="2"/>
  <c r="JF234" i="2"/>
  <c r="MR234" i="2"/>
  <c r="IY234" i="2"/>
  <c r="IZ234" i="2"/>
  <c r="JA234" i="2"/>
  <c r="JB234" i="2"/>
  <c r="JC234" i="2"/>
  <c r="JD234" i="2"/>
  <c r="JN234" i="2"/>
  <c r="JO234" i="2"/>
  <c r="JP234" i="2"/>
  <c r="JQ234" i="2"/>
  <c r="JR234" i="2"/>
  <c r="JS234" i="2"/>
  <c r="MQ234" i="2"/>
  <c r="IE234" i="2"/>
  <c r="IF234" i="2"/>
  <c r="IG234" i="2"/>
  <c r="IH234" i="2"/>
  <c r="II234" i="2"/>
  <c r="IJ234" i="2"/>
  <c r="IK234" i="2"/>
  <c r="IL234" i="2"/>
  <c r="IM234" i="2"/>
  <c r="IN234" i="2"/>
  <c r="IO234" i="2"/>
  <c r="IP234" i="2"/>
  <c r="IQ234" i="2"/>
  <c r="IR234" i="2"/>
  <c r="IS234" i="2"/>
  <c r="IT234" i="2"/>
  <c r="IU234" i="2"/>
  <c r="IV234" i="2"/>
  <c r="IW234" i="2"/>
  <c r="IX234" i="2"/>
  <c r="MP234" i="2"/>
  <c r="MO234" i="2"/>
  <c r="HB234" i="2"/>
  <c r="HC234" i="2"/>
  <c r="HD234" i="2"/>
  <c r="HE234" i="2"/>
  <c r="HF234" i="2"/>
  <c r="HG234" i="2"/>
  <c r="HH234" i="2"/>
  <c r="HI234" i="2"/>
  <c r="HJ234" i="2"/>
  <c r="HK234" i="2"/>
  <c r="HL234" i="2"/>
  <c r="HM234" i="2"/>
  <c r="HN234" i="2"/>
  <c r="HO234" i="2"/>
  <c r="MN234" i="2"/>
  <c r="MM234" i="2"/>
  <c r="GR234" i="2"/>
  <c r="GS234" i="2"/>
  <c r="GT234" i="2"/>
  <c r="GU234" i="2"/>
  <c r="GV234" i="2"/>
  <c r="GW234" i="2"/>
  <c r="GX234" i="2"/>
  <c r="GY234" i="2"/>
  <c r="GZ234" i="2"/>
  <c r="HA234" i="2"/>
  <c r="ML234" i="2"/>
  <c r="MK234" i="2"/>
  <c r="FN234" i="2"/>
  <c r="FW234" i="2"/>
  <c r="GC234" i="2"/>
  <c r="GO234" i="2"/>
  <c r="MJ234" i="2"/>
  <c r="MI234" i="2"/>
  <c r="FS234" i="2"/>
  <c r="FV234" i="2"/>
  <c r="FX234" i="2"/>
  <c r="GI234" i="2"/>
  <c r="MH234" i="2"/>
  <c r="MG234" i="2"/>
  <c r="FT234" i="2"/>
  <c r="FU234" i="2"/>
  <c r="FY234" i="2"/>
  <c r="FZ234" i="2"/>
  <c r="MF234" i="2"/>
  <c r="ME234" i="2"/>
  <c r="FM234" i="2"/>
  <c r="FO234" i="2"/>
  <c r="FP234" i="2"/>
  <c r="FQ234" i="2"/>
  <c r="FR234" i="2"/>
  <c r="GD234" i="2"/>
  <c r="GN234" i="2"/>
  <c r="GP234" i="2"/>
  <c r="GQ234" i="2"/>
  <c r="MD234" i="2"/>
  <c r="MC234" i="2"/>
  <c r="GA234" i="2"/>
  <c r="GB234" i="2"/>
  <c r="GE234" i="2"/>
  <c r="GF234" i="2"/>
  <c r="GG234" i="2"/>
  <c r="GH234" i="2"/>
  <c r="GJ234" i="2"/>
  <c r="GK234" i="2"/>
  <c r="GL234" i="2"/>
  <c r="GM234" i="2"/>
  <c r="MB234" i="2"/>
  <c r="MA234" i="2"/>
  <c r="LZ234" i="2"/>
  <c r="LY234" i="2"/>
  <c r="LX234" i="2"/>
  <c r="LW234" i="2"/>
  <c r="HP233" i="2"/>
  <c r="HQ233" i="2"/>
  <c r="HR233" i="2"/>
  <c r="HS233" i="2"/>
  <c r="HT233" i="2"/>
  <c r="HU233" i="2"/>
  <c r="HV233" i="2"/>
  <c r="HW233" i="2"/>
  <c r="HX233" i="2"/>
  <c r="HY233" i="2"/>
  <c r="HZ233" i="2"/>
  <c r="IA233" i="2"/>
  <c r="IB233" i="2"/>
  <c r="IC233" i="2"/>
  <c r="ID233" i="2"/>
  <c r="MZ233" i="2"/>
  <c r="MY233" i="2"/>
  <c r="KL233" i="2"/>
  <c r="KM233" i="2"/>
  <c r="KN233" i="2"/>
  <c r="KO233" i="2"/>
  <c r="KP233" i="2"/>
  <c r="KQ233" i="2"/>
  <c r="KR233" i="2"/>
  <c r="KS233" i="2"/>
  <c r="KT233" i="2"/>
  <c r="KU233" i="2"/>
  <c r="KV233" i="2"/>
  <c r="KW233" i="2"/>
  <c r="KX233" i="2"/>
  <c r="KY233" i="2"/>
  <c r="KZ233" i="2"/>
  <c r="LA233" i="2"/>
  <c r="LB233" i="2"/>
  <c r="LC233" i="2"/>
  <c r="LD233" i="2"/>
  <c r="LE233" i="2"/>
  <c r="LF233" i="2"/>
  <c r="LG233" i="2"/>
  <c r="LH233" i="2"/>
  <c r="LI233" i="2"/>
  <c r="LJ233" i="2"/>
  <c r="LK233" i="2"/>
  <c r="LL233" i="2"/>
  <c r="LM233" i="2"/>
  <c r="LN233" i="2"/>
  <c r="LO233" i="2"/>
  <c r="LP233" i="2"/>
  <c r="LQ233" i="2"/>
  <c r="LR233" i="2"/>
  <c r="LS233" i="2"/>
  <c r="LT233" i="2"/>
  <c r="LU233" i="2"/>
  <c r="MX233" i="2"/>
  <c r="MW233" i="2"/>
  <c r="JI233" i="2"/>
  <c r="JJ233" i="2"/>
  <c r="JK233" i="2"/>
  <c r="JL233" i="2"/>
  <c r="JM233" i="2"/>
  <c r="KD233" i="2"/>
  <c r="KE233" i="2"/>
  <c r="KF233" i="2"/>
  <c r="KG233" i="2"/>
  <c r="KH233" i="2"/>
  <c r="KI233" i="2"/>
  <c r="KJ233" i="2"/>
  <c r="MV233" i="2"/>
  <c r="MU233" i="2"/>
  <c r="JG233" i="2"/>
  <c r="JH233" i="2"/>
  <c r="KC233" i="2"/>
  <c r="MT233" i="2"/>
  <c r="JT233" i="2"/>
  <c r="JU233" i="2"/>
  <c r="JV233" i="2"/>
  <c r="JW233" i="2"/>
  <c r="JX233" i="2"/>
  <c r="JY233" i="2"/>
  <c r="JZ233" i="2"/>
  <c r="KA233" i="2"/>
  <c r="MS233" i="2"/>
  <c r="JE233" i="2"/>
  <c r="JF233" i="2"/>
  <c r="MR233" i="2"/>
  <c r="IY233" i="2"/>
  <c r="IZ233" i="2"/>
  <c r="JA233" i="2"/>
  <c r="JB233" i="2"/>
  <c r="JC233" i="2"/>
  <c r="JD233" i="2"/>
  <c r="JN233" i="2"/>
  <c r="JO233" i="2"/>
  <c r="JP233" i="2"/>
  <c r="JQ233" i="2"/>
  <c r="JR233" i="2"/>
  <c r="JS233" i="2"/>
  <c r="MQ233" i="2"/>
  <c r="IE233" i="2"/>
  <c r="IF233" i="2"/>
  <c r="IG233" i="2"/>
  <c r="IH233" i="2"/>
  <c r="II233" i="2"/>
  <c r="IJ233" i="2"/>
  <c r="IK233" i="2"/>
  <c r="IL233" i="2"/>
  <c r="IM233" i="2"/>
  <c r="IN233" i="2"/>
  <c r="IO233" i="2"/>
  <c r="IP233" i="2"/>
  <c r="IQ233" i="2"/>
  <c r="IR233" i="2"/>
  <c r="IS233" i="2"/>
  <c r="IT233" i="2"/>
  <c r="IU233" i="2"/>
  <c r="IV233" i="2"/>
  <c r="IW233" i="2"/>
  <c r="IX233" i="2"/>
  <c r="MP233" i="2"/>
  <c r="MO233" i="2"/>
  <c r="HB233" i="2"/>
  <c r="HC233" i="2"/>
  <c r="HD233" i="2"/>
  <c r="HE233" i="2"/>
  <c r="HF233" i="2"/>
  <c r="HG233" i="2"/>
  <c r="HH233" i="2"/>
  <c r="HI233" i="2"/>
  <c r="HJ233" i="2"/>
  <c r="HK233" i="2"/>
  <c r="HL233" i="2"/>
  <c r="HM233" i="2"/>
  <c r="HN233" i="2"/>
  <c r="HO233" i="2"/>
  <c r="MN233" i="2"/>
  <c r="MM233" i="2"/>
  <c r="GR233" i="2"/>
  <c r="GS233" i="2"/>
  <c r="GT233" i="2"/>
  <c r="GU233" i="2"/>
  <c r="GV233" i="2"/>
  <c r="GW233" i="2"/>
  <c r="GX233" i="2"/>
  <c r="GY233" i="2"/>
  <c r="GZ233" i="2"/>
  <c r="HA233" i="2"/>
  <c r="ML233" i="2"/>
  <c r="MK233" i="2"/>
  <c r="FN233" i="2"/>
  <c r="FW233" i="2"/>
  <c r="GC233" i="2"/>
  <c r="GO233" i="2"/>
  <c r="MJ233" i="2"/>
  <c r="MI233" i="2"/>
  <c r="FS233" i="2"/>
  <c r="FV233" i="2"/>
  <c r="FX233" i="2"/>
  <c r="GI233" i="2"/>
  <c r="MH233" i="2"/>
  <c r="MG233" i="2"/>
  <c r="FT233" i="2"/>
  <c r="FU233" i="2"/>
  <c r="FY233" i="2"/>
  <c r="FZ233" i="2"/>
  <c r="MF233" i="2"/>
  <c r="ME233" i="2"/>
  <c r="FM233" i="2"/>
  <c r="FO233" i="2"/>
  <c r="FP233" i="2"/>
  <c r="FQ233" i="2"/>
  <c r="FR233" i="2"/>
  <c r="GD233" i="2"/>
  <c r="GN233" i="2"/>
  <c r="GP233" i="2"/>
  <c r="GQ233" i="2"/>
  <c r="MD233" i="2"/>
  <c r="MC233" i="2"/>
  <c r="GA233" i="2"/>
  <c r="GB233" i="2"/>
  <c r="GE233" i="2"/>
  <c r="GF233" i="2"/>
  <c r="GG233" i="2"/>
  <c r="GH233" i="2"/>
  <c r="GJ233" i="2"/>
  <c r="GK233" i="2"/>
  <c r="GL233" i="2"/>
  <c r="GM233" i="2"/>
  <c r="MB233" i="2"/>
  <c r="MA233" i="2"/>
  <c r="LZ233" i="2"/>
  <c r="LY233" i="2"/>
  <c r="LX233" i="2"/>
  <c r="LW233" i="2"/>
  <c r="HP232" i="2"/>
  <c r="HQ232" i="2"/>
  <c r="HR232" i="2"/>
  <c r="HS232" i="2"/>
  <c r="HT232" i="2"/>
  <c r="HU232" i="2"/>
  <c r="HV232" i="2"/>
  <c r="HW232" i="2"/>
  <c r="HX232" i="2"/>
  <c r="HY232" i="2"/>
  <c r="HZ232" i="2"/>
  <c r="IA232" i="2"/>
  <c r="IB232" i="2"/>
  <c r="IC232" i="2"/>
  <c r="ID232" i="2"/>
  <c r="MZ232" i="2"/>
  <c r="MY232" i="2"/>
  <c r="KL232" i="2"/>
  <c r="KM232" i="2"/>
  <c r="KN232" i="2"/>
  <c r="KO232" i="2"/>
  <c r="KP232" i="2"/>
  <c r="KQ232" i="2"/>
  <c r="KR232" i="2"/>
  <c r="KS232" i="2"/>
  <c r="KT232" i="2"/>
  <c r="KU232" i="2"/>
  <c r="KV232" i="2"/>
  <c r="KW232" i="2"/>
  <c r="KX232" i="2"/>
  <c r="KY232" i="2"/>
  <c r="KZ232" i="2"/>
  <c r="LA232" i="2"/>
  <c r="LB232" i="2"/>
  <c r="LC232" i="2"/>
  <c r="LD232" i="2"/>
  <c r="LE232" i="2"/>
  <c r="LF232" i="2"/>
  <c r="LG232" i="2"/>
  <c r="LH232" i="2"/>
  <c r="LI232" i="2"/>
  <c r="LJ232" i="2"/>
  <c r="LK232" i="2"/>
  <c r="LL232" i="2"/>
  <c r="LM232" i="2"/>
  <c r="LN232" i="2"/>
  <c r="LO232" i="2"/>
  <c r="LP232" i="2"/>
  <c r="LQ232" i="2"/>
  <c r="LR232" i="2"/>
  <c r="LS232" i="2"/>
  <c r="LT232" i="2"/>
  <c r="LU232" i="2"/>
  <c r="MX232" i="2"/>
  <c r="MW232" i="2"/>
  <c r="JI232" i="2"/>
  <c r="JJ232" i="2"/>
  <c r="JK232" i="2"/>
  <c r="JL232" i="2"/>
  <c r="JM232" i="2"/>
  <c r="KD232" i="2"/>
  <c r="KE232" i="2"/>
  <c r="KF232" i="2"/>
  <c r="KG232" i="2"/>
  <c r="KH232" i="2"/>
  <c r="KI232" i="2"/>
  <c r="KJ232" i="2"/>
  <c r="MV232" i="2"/>
  <c r="MU232" i="2"/>
  <c r="JG232" i="2"/>
  <c r="JH232" i="2"/>
  <c r="KC232" i="2"/>
  <c r="MT232" i="2"/>
  <c r="JT232" i="2"/>
  <c r="JU232" i="2"/>
  <c r="JV232" i="2"/>
  <c r="JW232" i="2"/>
  <c r="JX232" i="2"/>
  <c r="JY232" i="2"/>
  <c r="JZ232" i="2"/>
  <c r="KA232" i="2"/>
  <c r="MS232" i="2"/>
  <c r="JE232" i="2"/>
  <c r="JF232" i="2"/>
  <c r="MR232" i="2"/>
  <c r="IY232" i="2"/>
  <c r="IZ232" i="2"/>
  <c r="JA232" i="2"/>
  <c r="JB232" i="2"/>
  <c r="JC232" i="2"/>
  <c r="JD232" i="2"/>
  <c r="JN232" i="2"/>
  <c r="JO232" i="2"/>
  <c r="JP232" i="2"/>
  <c r="JQ232" i="2"/>
  <c r="JR232" i="2"/>
  <c r="JS232" i="2"/>
  <c r="MQ232" i="2"/>
  <c r="IE232" i="2"/>
  <c r="IF232" i="2"/>
  <c r="IG232" i="2"/>
  <c r="IH232" i="2"/>
  <c r="II232" i="2"/>
  <c r="IJ232" i="2"/>
  <c r="IK232" i="2"/>
  <c r="IL232" i="2"/>
  <c r="IM232" i="2"/>
  <c r="IN232" i="2"/>
  <c r="IO232" i="2"/>
  <c r="IP232" i="2"/>
  <c r="IQ232" i="2"/>
  <c r="IR232" i="2"/>
  <c r="IS232" i="2"/>
  <c r="IT232" i="2"/>
  <c r="IU232" i="2"/>
  <c r="IV232" i="2"/>
  <c r="IW232" i="2"/>
  <c r="IX232" i="2"/>
  <c r="MP232" i="2"/>
  <c r="MO232" i="2"/>
  <c r="HB232" i="2"/>
  <c r="HC232" i="2"/>
  <c r="HD232" i="2"/>
  <c r="HE232" i="2"/>
  <c r="HF232" i="2"/>
  <c r="HG232" i="2"/>
  <c r="HH232" i="2"/>
  <c r="HI232" i="2"/>
  <c r="HJ232" i="2"/>
  <c r="HK232" i="2"/>
  <c r="HL232" i="2"/>
  <c r="HM232" i="2"/>
  <c r="HN232" i="2"/>
  <c r="HO232" i="2"/>
  <c r="MN232" i="2"/>
  <c r="MM232" i="2"/>
  <c r="GR232" i="2"/>
  <c r="GS232" i="2"/>
  <c r="GT232" i="2"/>
  <c r="GU232" i="2"/>
  <c r="GV232" i="2"/>
  <c r="GW232" i="2"/>
  <c r="GX232" i="2"/>
  <c r="GY232" i="2"/>
  <c r="GZ232" i="2"/>
  <c r="HA232" i="2"/>
  <c r="ML232" i="2"/>
  <c r="MK232" i="2"/>
  <c r="FN232" i="2"/>
  <c r="FW232" i="2"/>
  <c r="GC232" i="2"/>
  <c r="GO232" i="2"/>
  <c r="MJ232" i="2"/>
  <c r="MI232" i="2"/>
  <c r="FS232" i="2"/>
  <c r="FV232" i="2"/>
  <c r="FX232" i="2"/>
  <c r="GI232" i="2"/>
  <c r="MH232" i="2"/>
  <c r="MG232" i="2"/>
  <c r="FT232" i="2"/>
  <c r="FU232" i="2"/>
  <c r="FY232" i="2"/>
  <c r="FZ232" i="2"/>
  <c r="MF232" i="2"/>
  <c r="ME232" i="2"/>
  <c r="FM232" i="2"/>
  <c r="FO232" i="2"/>
  <c r="FP232" i="2"/>
  <c r="FQ232" i="2"/>
  <c r="FR232" i="2"/>
  <c r="GD232" i="2"/>
  <c r="GN232" i="2"/>
  <c r="GP232" i="2"/>
  <c r="GQ232" i="2"/>
  <c r="MD232" i="2"/>
  <c r="MC232" i="2"/>
  <c r="GA232" i="2"/>
  <c r="GB232" i="2"/>
  <c r="GE232" i="2"/>
  <c r="GF232" i="2"/>
  <c r="GG232" i="2"/>
  <c r="GH232" i="2"/>
  <c r="GJ232" i="2"/>
  <c r="GK232" i="2"/>
  <c r="GL232" i="2"/>
  <c r="GM232" i="2"/>
  <c r="MB232" i="2"/>
  <c r="MA232" i="2"/>
  <c r="LZ232" i="2"/>
  <c r="LY232" i="2"/>
  <c r="LX232" i="2"/>
  <c r="LW232" i="2"/>
  <c r="HP231" i="2"/>
  <c r="HQ231" i="2"/>
  <c r="HR231" i="2"/>
  <c r="HS231" i="2"/>
  <c r="HT231" i="2"/>
  <c r="HU231" i="2"/>
  <c r="HV231" i="2"/>
  <c r="HW231" i="2"/>
  <c r="HX231" i="2"/>
  <c r="HY231" i="2"/>
  <c r="HZ231" i="2"/>
  <c r="IA231" i="2"/>
  <c r="IB231" i="2"/>
  <c r="IC231" i="2"/>
  <c r="ID231" i="2"/>
  <c r="MZ231" i="2"/>
  <c r="MY231" i="2"/>
  <c r="KL231" i="2"/>
  <c r="KM231" i="2"/>
  <c r="KN231" i="2"/>
  <c r="KO231" i="2"/>
  <c r="KP231" i="2"/>
  <c r="KQ231" i="2"/>
  <c r="KR231" i="2"/>
  <c r="KS231" i="2"/>
  <c r="KT231" i="2"/>
  <c r="KU231" i="2"/>
  <c r="KV231" i="2"/>
  <c r="KW231" i="2"/>
  <c r="KX231" i="2"/>
  <c r="KY231" i="2"/>
  <c r="KZ231" i="2"/>
  <c r="LA231" i="2"/>
  <c r="LB231" i="2"/>
  <c r="LC231" i="2"/>
  <c r="LD231" i="2"/>
  <c r="LE231" i="2"/>
  <c r="LF231" i="2"/>
  <c r="LG231" i="2"/>
  <c r="LH231" i="2"/>
  <c r="LI231" i="2"/>
  <c r="LJ231" i="2"/>
  <c r="LK231" i="2"/>
  <c r="LL231" i="2"/>
  <c r="LM231" i="2"/>
  <c r="LN231" i="2"/>
  <c r="LO231" i="2"/>
  <c r="LP231" i="2"/>
  <c r="LQ231" i="2"/>
  <c r="LR231" i="2"/>
  <c r="LS231" i="2"/>
  <c r="LT231" i="2"/>
  <c r="LU231" i="2"/>
  <c r="MX231" i="2"/>
  <c r="MW231" i="2"/>
  <c r="JI231" i="2"/>
  <c r="JJ231" i="2"/>
  <c r="JK231" i="2"/>
  <c r="JL231" i="2"/>
  <c r="JM231" i="2"/>
  <c r="KD231" i="2"/>
  <c r="KE231" i="2"/>
  <c r="KF231" i="2"/>
  <c r="KG231" i="2"/>
  <c r="KH231" i="2"/>
  <c r="KI231" i="2"/>
  <c r="KJ231" i="2"/>
  <c r="MV231" i="2"/>
  <c r="MU231" i="2"/>
  <c r="JG231" i="2"/>
  <c r="JH231" i="2"/>
  <c r="KC231" i="2"/>
  <c r="MT231" i="2"/>
  <c r="JT231" i="2"/>
  <c r="JU231" i="2"/>
  <c r="JV231" i="2"/>
  <c r="JW231" i="2"/>
  <c r="JX231" i="2"/>
  <c r="JY231" i="2"/>
  <c r="JZ231" i="2"/>
  <c r="KA231" i="2"/>
  <c r="MS231" i="2"/>
  <c r="JE231" i="2"/>
  <c r="JF231" i="2"/>
  <c r="MR231" i="2"/>
  <c r="IY231" i="2"/>
  <c r="IZ231" i="2"/>
  <c r="JA231" i="2"/>
  <c r="JB231" i="2"/>
  <c r="JC231" i="2"/>
  <c r="JD231" i="2"/>
  <c r="JN231" i="2"/>
  <c r="JO231" i="2"/>
  <c r="JP231" i="2"/>
  <c r="JQ231" i="2"/>
  <c r="JR231" i="2"/>
  <c r="JS231" i="2"/>
  <c r="MQ231" i="2"/>
  <c r="IE231" i="2"/>
  <c r="IF231" i="2"/>
  <c r="IG231" i="2"/>
  <c r="IH231" i="2"/>
  <c r="II231" i="2"/>
  <c r="IJ231" i="2"/>
  <c r="IK231" i="2"/>
  <c r="IL231" i="2"/>
  <c r="IM231" i="2"/>
  <c r="IN231" i="2"/>
  <c r="IO231" i="2"/>
  <c r="IP231" i="2"/>
  <c r="IQ231" i="2"/>
  <c r="IR231" i="2"/>
  <c r="IS231" i="2"/>
  <c r="IT231" i="2"/>
  <c r="IU231" i="2"/>
  <c r="IV231" i="2"/>
  <c r="IW231" i="2"/>
  <c r="IX231" i="2"/>
  <c r="MP231" i="2"/>
  <c r="MO231" i="2"/>
  <c r="HB231" i="2"/>
  <c r="HC231" i="2"/>
  <c r="HD231" i="2"/>
  <c r="HE231" i="2"/>
  <c r="HF231" i="2"/>
  <c r="HG231" i="2"/>
  <c r="HH231" i="2"/>
  <c r="HI231" i="2"/>
  <c r="HJ231" i="2"/>
  <c r="HK231" i="2"/>
  <c r="HL231" i="2"/>
  <c r="HM231" i="2"/>
  <c r="HN231" i="2"/>
  <c r="HO231" i="2"/>
  <c r="MN231" i="2"/>
  <c r="MM231" i="2"/>
  <c r="GR231" i="2"/>
  <c r="GS231" i="2"/>
  <c r="GT231" i="2"/>
  <c r="GU231" i="2"/>
  <c r="GV231" i="2"/>
  <c r="GW231" i="2"/>
  <c r="GX231" i="2"/>
  <c r="GY231" i="2"/>
  <c r="GZ231" i="2"/>
  <c r="HA231" i="2"/>
  <c r="ML231" i="2"/>
  <c r="MK231" i="2"/>
  <c r="FN231" i="2"/>
  <c r="FW231" i="2"/>
  <c r="GC231" i="2"/>
  <c r="GO231" i="2"/>
  <c r="MJ231" i="2"/>
  <c r="MI231" i="2"/>
  <c r="FS231" i="2"/>
  <c r="FV231" i="2"/>
  <c r="FX231" i="2"/>
  <c r="GI231" i="2"/>
  <c r="MH231" i="2"/>
  <c r="MG231" i="2"/>
  <c r="FT231" i="2"/>
  <c r="FU231" i="2"/>
  <c r="FY231" i="2"/>
  <c r="FZ231" i="2"/>
  <c r="MF231" i="2"/>
  <c r="ME231" i="2"/>
  <c r="FM231" i="2"/>
  <c r="FO231" i="2"/>
  <c r="FP231" i="2"/>
  <c r="FQ231" i="2"/>
  <c r="FR231" i="2"/>
  <c r="GD231" i="2"/>
  <c r="GN231" i="2"/>
  <c r="GP231" i="2"/>
  <c r="GQ231" i="2"/>
  <c r="MD231" i="2"/>
  <c r="MC231" i="2"/>
  <c r="GA231" i="2"/>
  <c r="GB231" i="2"/>
  <c r="GE231" i="2"/>
  <c r="GF231" i="2"/>
  <c r="GG231" i="2"/>
  <c r="GH231" i="2"/>
  <c r="GJ231" i="2"/>
  <c r="GK231" i="2"/>
  <c r="GL231" i="2"/>
  <c r="GM231" i="2"/>
  <c r="MB231" i="2"/>
  <c r="MA231" i="2"/>
  <c r="LZ231" i="2"/>
  <c r="LY231" i="2"/>
  <c r="LX231" i="2"/>
  <c r="LW231" i="2"/>
  <c r="HP230" i="2"/>
  <c r="HQ230" i="2"/>
  <c r="HR230" i="2"/>
  <c r="HS230" i="2"/>
  <c r="HT230" i="2"/>
  <c r="HU230" i="2"/>
  <c r="HV230" i="2"/>
  <c r="HW230" i="2"/>
  <c r="HX230" i="2"/>
  <c r="HY230" i="2"/>
  <c r="HZ230" i="2"/>
  <c r="IA230" i="2"/>
  <c r="IB230" i="2"/>
  <c r="IC230" i="2"/>
  <c r="ID230" i="2"/>
  <c r="MZ230" i="2"/>
  <c r="MY230" i="2"/>
  <c r="KL230" i="2"/>
  <c r="KM230" i="2"/>
  <c r="KN230" i="2"/>
  <c r="KO230" i="2"/>
  <c r="KP230" i="2"/>
  <c r="KQ230" i="2"/>
  <c r="KR230" i="2"/>
  <c r="KS230" i="2"/>
  <c r="KT230" i="2"/>
  <c r="KU230" i="2"/>
  <c r="KV230" i="2"/>
  <c r="KW230" i="2"/>
  <c r="KX230" i="2"/>
  <c r="KY230" i="2"/>
  <c r="KZ230" i="2"/>
  <c r="LA230" i="2"/>
  <c r="LB230" i="2"/>
  <c r="LC230" i="2"/>
  <c r="LD230" i="2"/>
  <c r="LE230" i="2"/>
  <c r="LF230" i="2"/>
  <c r="LG230" i="2"/>
  <c r="LH230" i="2"/>
  <c r="LI230" i="2"/>
  <c r="LJ230" i="2"/>
  <c r="LK230" i="2"/>
  <c r="LL230" i="2"/>
  <c r="LM230" i="2"/>
  <c r="LN230" i="2"/>
  <c r="LO230" i="2"/>
  <c r="LP230" i="2"/>
  <c r="LQ230" i="2"/>
  <c r="LR230" i="2"/>
  <c r="LS230" i="2"/>
  <c r="LT230" i="2"/>
  <c r="LU230" i="2"/>
  <c r="MX230" i="2"/>
  <c r="MW230" i="2"/>
  <c r="JI230" i="2"/>
  <c r="JJ230" i="2"/>
  <c r="JK230" i="2"/>
  <c r="JL230" i="2"/>
  <c r="JM230" i="2"/>
  <c r="KD230" i="2"/>
  <c r="KE230" i="2"/>
  <c r="KF230" i="2"/>
  <c r="KG230" i="2"/>
  <c r="KH230" i="2"/>
  <c r="KI230" i="2"/>
  <c r="KJ230" i="2"/>
  <c r="MV230" i="2"/>
  <c r="MU230" i="2"/>
  <c r="JG230" i="2"/>
  <c r="JH230" i="2"/>
  <c r="KC230" i="2"/>
  <c r="MT230" i="2"/>
  <c r="JT230" i="2"/>
  <c r="JU230" i="2"/>
  <c r="JV230" i="2"/>
  <c r="JW230" i="2"/>
  <c r="JX230" i="2"/>
  <c r="JY230" i="2"/>
  <c r="JZ230" i="2"/>
  <c r="KA230" i="2"/>
  <c r="MS230" i="2"/>
  <c r="JE230" i="2"/>
  <c r="JF230" i="2"/>
  <c r="MR230" i="2"/>
  <c r="IY230" i="2"/>
  <c r="IZ230" i="2"/>
  <c r="JA230" i="2"/>
  <c r="JB230" i="2"/>
  <c r="JC230" i="2"/>
  <c r="JD230" i="2"/>
  <c r="JN230" i="2"/>
  <c r="JO230" i="2"/>
  <c r="JP230" i="2"/>
  <c r="JQ230" i="2"/>
  <c r="JR230" i="2"/>
  <c r="JS230" i="2"/>
  <c r="MQ230" i="2"/>
  <c r="IE230" i="2"/>
  <c r="IF230" i="2"/>
  <c r="IG230" i="2"/>
  <c r="IH230" i="2"/>
  <c r="II230" i="2"/>
  <c r="IJ230" i="2"/>
  <c r="IK230" i="2"/>
  <c r="IL230" i="2"/>
  <c r="IM230" i="2"/>
  <c r="IN230" i="2"/>
  <c r="IO230" i="2"/>
  <c r="IP230" i="2"/>
  <c r="IQ230" i="2"/>
  <c r="IR230" i="2"/>
  <c r="IS230" i="2"/>
  <c r="IT230" i="2"/>
  <c r="IU230" i="2"/>
  <c r="IV230" i="2"/>
  <c r="IW230" i="2"/>
  <c r="IX230" i="2"/>
  <c r="MP230" i="2"/>
  <c r="MO230" i="2"/>
  <c r="HB230" i="2"/>
  <c r="HC230" i="2"/>
  <c r="HD230" i="2"/>
  <c r="HE230" i="2"/>
  <c r="HF230" i="2"/>
  <c r="HG230" i="2"/>
  <c r="HH230" i="2"/>
  <c r="HI230" i="2"/>
  <c r="HJ230" i="2"/>
  <c r="HK230" i="2"/>
  <c r="HL230" i="2"/>
  <c r="HM230" i="2"/>
  <c r="HN230" i="2"/>
  <c r="HO230" i="2"/>
  <c r="MN230" i="2"/>
  <c r="MM230" i="2"/>
  <c r="GR230" i="2"/>
  <c r="GS230" i="2"/>
  <c r="GT230" i="2"/>
  <c r="GU230" i="2"/>
  <c r="GV230" i="2"/>
  <c r="GW230" i="2"/>
  <c r="GX230" i="2"/>
  <c r="GY230" i="2"/>
  <c r="GZ230" i="2"/>
  <c r="HA230" i="2"/>
  <c r="ML230" i="2"/>
  <c r="MK230" i="2"/>
  <c r="FN230" i="2"/>
  <c r="FW230" i="2"/>
  <c r="GC230" i="2"/>
  <c r="GO230" i="2"/>
  <c r="MJ230" i="2"/>
  <c r="MI230" i="2"/>
  <c r="FS230" i="2"/>
  <c r="FV230" i="2"/>
  <c r="FX230" i="2"/>
  <c r="GI230" i="2"/>
  <c r="MH230" i="2"/>
  <c r="MG230" i="2"/>
  <c r="FT230" i="2"/>
  <c r="FU230" i="2"/>
  <c r="FY230" i="2"/>
  <c r="FZ230" i="2"/>
  <c r="MF230" i="2"/>
  <c r="ME230" i="2"/>
  <c r="FM230" i="2"/>
  <c r="FO230" i="2"/>
  <c r="FP230" i="2"/>
  <c r="FQ230" i="2"/>
  <c r="FR230" i="2"/>
  <c r="GD230" i="2"/>
  <c r="GN230" i="2"/>
  <c r="GP230" i="2"/>
  <c r="GQ230" i="2"/>
  <c r="MD230" i="2"/>
  <c r="MC230" i="2"/>
  <c r="GA230" i="2"/>
  <c r="GB230" i="2"/>
  <c r="GE230" i="2"/>
  <c r="GF230" i="2"/>
  <c r="GG230" i="2"/>
  <c r="GH230" i="2"/>
  <c r="GJ230" i="2"/>
  <c r="GK230" i="2"/>
  <c r="GL230" i="2"/>
  <c r="GM230" i="2"/>
  <c r="MB230" i="2"/>
  <c r="MA230" i="2"/>
  <c r="LZ230" i="2"/>
  <c r="LY230" i="2"/>
  <c r="LX230" i="2"/>
  <c r="LW230" i="2"/>
  <c r="HP229" i="2"/>
  <c r="HQ229" i="2"/>
  <c r="HR229" i="2"/>
  <c r="HS229" i="2"/>
  <c r="HT229" i="2"/>
  <c r="HU229" i="2"/>
  <c r="HV229" i="2"/>
  <c r="HW229" i="2"/>
  <c r="HX229" i="2"/>
  <c r="HY229" i="2"/>
  <c r="HZ229" i="2"/>
  <c r="IA229" i="2"/>
  <c r="IB229" i="2"/>
  <c r="IC229" i="2"/>
  <c r="ID229" i="2"/>
  <c r="MZ229" i="2"/>
  <c r="MY229" i="2"/>
  <c r="KL229" i="2"/>
  <c r="KM229" i="2"/>
  <c r="KN229" i="2"/>
  <c r="KO229" i="2"/>
  <c r="KP229" i="2"/>
  <c r="KQ229" i="2"/>
  <c r="KR229" i="2"/>
  <c r="KS229" i="2"/>
  <c r="KT229" i="2"/>
  <c r="KU229" i="2"/>
  <c r="KV229" i="2"/>
  <c r="KW229" i="2"/>
  <c r="KX229" i="2"/>
  <c r="KY229" i="2"/>
  <c r="KZ229" i="2"/>
  <c r="LA229" i="2"/>
  <c r="LB229" i="2"/>
  <c r="LC229" i="2"/>
  <c r="LD229" i="2"/>
  <c r="LE229" i="2"/>
  <c r="LF229" i="2"/>
  <c r="LG229" i="2"/>
  <c r="LH229" i="2"/>
  <c r="LI229" i="2"/>
  <c r="LJ229" i="2"/>
  <c r="LK229" i="2"/>
  <c r="LL229" i="2"/>
  <c r="LM229" i="2"/>
  <c r="LN229" i="2"/>
  <c r="LO229" i="2"/>
  <c r="LP229" i="2"/>
  <c r="LQ229" i="2"/>
  <c r="LR229" i="2"/>
  <c r="LS229" i="2"/>
  <c r="LT229" i="2"/>
  <c r="LU229" i="2"/>
  <c r="MX229" i="2"/>
  <c r="MW229" i="2"/>
  <c r="JI229" i="2"/>
  <c r="JJ229" i="2"/>
  <c r="JK229" i="2"/>
  <c r="JL229" i="2"/>
  <c r="JM229" i="2"/>
  <c r="KD229" i="2"/>
  <c r="KE229" i="2"/>
  <c r="KF229" i="2"/>
  <c r="KG229" i="2"/>
  <c r="KH229" i="2"/>
  <c r="KI229" i="2"/>
  <c r="KJ229" i="2"/>
  <c r="MV229" i="2"/>
  <c r="MU229" i="2"/>
  <c r="JG229" i="2"/>
  <c r="JH229" i="2"/>
  <c r="KC229" i="2"/>
  <c r="MT229" i="2"/>
  <c r="JT229" i="2"/>
  <c r="JU229" i="2"/>
  <c r="JV229" i="2"/>
  <c r="JW229" i="2"/>
  <c r="JX229" i="2"/>
  <c r="JY229" i="2"/>
  <c r="JZ229" i="2"/>
  <c r="KA229" i="2"/>
  <c r="MS229" i="2"/>
  <c r="JE229" i="2"/>
  <c r="JF229" i="2"/>
  <c r="MR229" i="2"/>
  <c r="IY229" i="2"/>
  <c r="IZ229" i="2"/>
  <c r="JA229" i="2"/>
  <c r="JB229" i="2"/>
  <c r="JC229" i="2"/>
  <c r="JD229" i="2"/>
  <c r="JN229" i="2"/>
  <c r="JO229" i="2"/>
  <c r="JP229" i="2"/>
  <c r="JQ229" i="2"/>
  <c r="JR229" i="2"/>
  <c r="JS229" i="2"/>
  <c r="MQ229" i="2"/>
  <c r="IE229" i="2"/>
  <c r="IF229" i="2"/>
  <c r="IG229" i="2"/>
  <c r="IH229" i="2"/>
  <c r="II229" i="2"/>
  <c r="IJ229" i="2"/>
  <c r="IK229" i="2"/>
  <c r="IL229" i="2"/>
  <c r="IM229" i="2"/>
  <c r="IN229" i="2"/>
  <c r="IO229" i="2"/>
  <c r="IP229" i="2"/>
  <c r="IQ229" i="2"/>
  <c r="IR229" i="2"/>
  <c r="IS229" i="2"/>
  <c r="IT229" i="2"/>
  <c r="IU229" i="2"/>
  <c r="IV229" i="2"/>
  <c r="IW229" i="2"/>
  <c r="IX229" i="2"/>
  <c r="MP229" i="2"/>
  <c r="MO229" i="2"/>
  <c r="HB229" i="2"/>
  <c r="HC229" i="2"/>
  <c r="HD229" i="2"/>
  <c r="HE229" i="2"/>
  <c r="HF229" i="2"/>
  <c r="HG229" i="2"/>
  <c r="HH229" i="2"/>
  <c r="HI229" i="2"/>
  <c r="HJ229" i="2"/>
  <c r="HK229" i="2"/>
  <c r="HL229" i="2"/>
  <c r="HM229" i="2"/>
  <c r="HN229" i="2"/>
  <c r="HO229" i="2"/>
  <c r="MN229" i="2"/>
  <c r="MM229" i="2"/>
  <c r="GR229" i="2"/>
  <c r="GS229" i="2"/>
  <c r="GT229" i="2"/>
  <c r="GU229" i="2"/>
  <c r="GV229" i="2"/>
  <c r="GW229" i="2"/>
  <c r="GX229" i="2"/>
  <c r="GY229" i="2"/>
  <c r="GZ229" i="2"/>
  <c r="HA229" i="2"/>
  <c r="ML229" i="2"/>
  <c r="MK229" i="2"/>
  <c r="FN229" i="2"/>
  <c r="FW229" i="2"/>
  <c r="GC229" i="2"/>
  <c r="GO229" i="2"/>
  <c r="MJ229" i="2"/>
  <c r="MI229" i="2"/>
  <c r="FS229" i="2"/>
  <c r="FV229" i="2"/>
  <c r="FX229" i="2"/>
  <c r="GI229" i="2"/>
  <c r="MH229" i="2"/>
  <c r="MG229" i="2"/>
  <c r="FT229" i="2"/>
  <c r="FU229" i="2"/>
  <c r="FY229" i="2"/>
  <c r="FZ229" i="2"/>
  <c r="MF229" i="2"/>
  <c r="ME229" i="2"/>
  <c r="FM229" i="2"/>
  <c r="FO229" i="2"/>
  <c r="FP229" i="2"/>
  <c r="FQ229" i="2"/>
  <c r="FR229" i="2"/>
  <c r="GD229" i="2"/>
  <c r="GN229" i="2"/>
  <c r="GP229" i="2"/>
  <c r="GQ229" i="2"/>
  <c r="MD229" i="2"/>
  <c r="MC229" i="2"/>
  <c r="GA229" i="2"/>
  <c r="GB229" i="2"/>
  <c r="GE229" i="2"/>
  <c r="GF229" i="2"/>
  <c r="GG229" i="2"/>
  <c r="GH229" i="2"/>
  <c r="GJ229" i="2"/>
  <c r="GK229" i="2"/>
  <c r="GL229" i="2"/>
  <c r="GM229" i="2"/>
  <c r="MB229" i="2"/>
  <c r="MA229" i="2"/>
  <c r="LZ229" i="2"/>
  <c r="LY229" i="2"/>
  <c r="LX229" i="2"/>
  <c r="LW229" i="2"/>
  <c r="HP228" i="2"/>
  <c r="HQ228" i="2"/>
  <c r="HR228" i="2"/>
  <c r="HS228" i="2"/>
  <c r="HT228" i="2"/>
  <c r="HU228" i="2"/>
  <c r="HV228" i="2"/>
  <c r="HW228" i="2"/>
  <c r="HX228" i="2"/>
  <c r="HY228" i="2"/>
  <c r="HZ228" i="2"/>
  <c r="IA228" i="2"/>
  <c r="IB228" i="2"/>
  <c r="IC228" i="2"/>
  <c r="ID228" i="2"/>
  <c r="MZ228" i="2"/>
  <c r="MY228" i="2"/>
  <c r="KL228" i="2"/>
  <c r="KM228" i="2"/>
  <c r="KN228" i="2"/>
  <c r="KO228" i="2"/>
  <c r="KP228" i="2"/>
  <c r="KQ228" i="2"/>
  <c r="KR228" i="2"/>
  <c r="KS228" i="2"/>
  <c r="KT228" i="2"/>
  <c r="KU228" i="2"/>
  <c r="KV228" i="2"/>
  <c r="KW228" i="2"/>
  <c r="KX228" i="2"/>
  <c r="KY228" i="2"/>
  <c r="KZ228" i="2"/>
  <c r="LA228" i="2"/>
  <c r="LB228" i="2"/>
  <c r="LC228" i="2"/>
  <c r="LD228" i="2"/>
  <c r="LE228" i="2"/>
  <c r="LF228" i="2"/>
  <c r="LG228" i="2"/>
  <c r="LH228" i="2"/>
  <c r="LI228" i="2"/>
  <c r="LJ228" i="2"/>
  <c r="LK228" i="2"/>
  <c r="LL228" i="2"/>
  <c r="LM228" i="2"/>
  <c r="LN228" i="2"/>
  <c r="LO228" i="2"/>
  <c r="LP228" i="2"/>
  <c r="LQ228" i="2"/>
  <c r="LR228" i="2"/>
  <c r="LS228" i="2"/>
  <c r="LT228" i="2"/>
  <c r="LU228" i="2"/>
  <c r="MX228" i="2"/>
  <c r="MW228" i="2"/>
  <c r="JI228" i="2"/>
  <c r="JJ228" i="2"/>
  <c r="JK228" i="2"/>
  <c r="JL228" i="2"/>
  <c r="JM228" i="2"/>
  <c r="KD228" i="2"/>
  <c r="KE228" i="2"/>
  <c r="KF228" i="2"/>
  <c r="KG228" i="2"/>
  <c r="KH228" i="2"/>
  <c r="KI228" i="2"/>
  <c r="KJ228" i="2"/>
  <c r="MV228" i="2"/>
  <c r="MU228" i="2"/>
  <c r="JG228" i="2"/>
  <c r="JH228" i="2"/>
  <c r="KC228" i="2"/>
  <c r="MT228" i="2"/>
  <c r="JT228" i="2"/>
  <c r="JU228" i="2"/>
  <c r="JV228" i="2"/>
  <c r="JW228" i="2"/>
  <c r="JX228" i="2"/>
  <c r="JY228" i="2"/>
  <c r="JZ228" i="2"/>
  <c r="KA228" i="2"/>
  <c r="MS228" i="2"/>
  <c r="JE228" i="2"/>
  <c r="JF228" i="2"/>
  <c r="MR228" i="2"/>
  <c r="IY228" i="2"/>
  <c r="IZ228" i="2"/>
  <c r="JA228" i="2"/>
  <c r="JB228" i="2"/>
  <c r="JC228" i="2"/>
  <c r="JD228" i="2"/>
  <c r="JN228" i="2"/>
  <c r="JO228" i="2"/>
  <c r="JP228" i="2"/>
  <c r="JQ228" i="2"/>
  <c r="JR228" i="2"/>
  <c r="JS228" i="2"/>
  <c r="MQ228" i="2"/>
  <c r="IE228" i="2"/>
  <c r="IF228" i="2"/>
  <c r="IG228" i="2"/>
  <c r="IH228" i="2"/>
  <c r="II228" i="2"/>
  <c r="IJ228" i="2"/>
  <c r="IK228" i="2"/>
  <c r="IL228" i="2"/>
  <c r="IM228" i="2"/>
  <c r="IN228" i="2"/>
  <c r="IO228" i="2"/>
  <c r="IP228" i="2"/>
  <c r="IQ228" i="2"/>
  <c r="IR228" i="2"/>
  <c r="IS228" i="2"/>
  <c r="IT228" i="2"/>
  <c r="IU228" i="2"/>
  <c r="IV228" i="2"/>
  <c r="IW228" i="2"/>
  <c r="IX228" i="2"/>
  <c r="MP228" i="2"/>
  <c r="MO228" i="2"/>
  <c r="HB228" i="2"/>
  <c r="HC228" i="2"/>
  <c r="HD228" i="2"/>
  <c r="HE228" i="2"/>
  <c r="HF228" i="2"/>
  <c r="HG228" i="2"/>
  <c r="HH228" i="2"/>
  <c r="HI228" i="2"/>
  <c r="HJ228" i="2"/>
  <c r="HK228" i="2"/>
  <c r="HL228" i="2"/>
  <c r="HM228" i="2"/>
  <c r="HN228" i="2"/>
  <c r="HO228" i="2"/>
  <c r="MN228" i="2"/>
  <c r="MM228" i="2"/>
  <c r="GR228" i="2"/>
  <c r="GS228" i="2"/>
  <c r="GT228" i="2"/>
  <c r="GU228" i="2"/>
  <c r="GV228" i="2"/>
  <c r="GW228" i="2"/>
  <c r="GX228" i="2"/>
  <c r="GY228" i="2"/>
  <c r="GZ228" i="2"/>
  <c r="HA228" i="2"/>
  <c r="ML228" i="2"/>
  <c r="MK228" i="2"/>
  <c r="FN228" i="2"/>
  <c r="FW228" i="2"/>
  <c r="GC228" i="2"/>
  <c r="GO228" i="2"/>
  <c r="MJ228" i="2"/>
  <c r="MI228" i="2"/>
  <c r="FS228" i="2"/>
  <c r="FV228" i="2"/>
  <c r="FX228" i="2"/>
  <c r="GI228" i="2"/>
  <c r="MH228" i="2"/>
  <c r="MG228" i="2"/>
  <c r="FT228" i="2"/>
  <c r="FU228" i="2"/>
  <c r="FY228" i="2"/>
  <c r="FZ228" i="2"/>
  <c r="MF228" i="2"/>
  <c r="ME228" i="2"/>
  <c r="FM228" i="2"/>
  <c r="FO228" i="2"/>
  <c r="FP228" i="2"/>
  <c r="FQ228" i="2"/>
  <c r="FR228" i="2"/>
  <c r="GD228" i="2"/>
  <c r="GN228" i="2"/>
  <c r="GP228" i="2"/>
  <c r="GQ228" i="2"/>
  <c r="MD228" i="2"/>
  <c r="MC228" i="2"/>
  <c r="GA228" i="2"/>
  <c r="GB228" i="2"/>
  <c r="GE228" i="2"/>
  <c r="GF228" i="2"/>
  <c r="GG228" i="2"/>
  <c r="GH228" i="2"/>
  <c r="GJ228" i="2"/>
  <c r="GK228" i="2"/>
  <c r="GL228" i="2"/>
  <c r="GM228" i="2"/>
  <c r="MB228" i="2"/>
  <c r="MA228" i="2"/>
  <c r="LZ228" i="2"/>
  <c r="LY228" i="2"/>
  <c r="LX228" i="2"/>
  <c r="LW228" i="2"/>
  <c r="HP227" i="2"/>
  <c r="HQ227" i="2"/>
  <c r="HR227" i="2"/>
  <c r="HS227" i="2"/>
  <c r="HT227" i="2"/>
  <c r="HU227" i="2"/>
  <c r="HV227" i="2"/>
  <c r="HW227" i="2"/>
  <c r="HX227" i="2"/>
  <c r="HY227" i="2"/>
  <c r="HZ227" i="2"/>
  <c r="IA227" i="2"/>
  <c r="IB227" i="2"/>
  <c r="IC227" i="2"/>
  <c r="ID227" i="2"/>
  <c r="MZ227" i="2"/>
  <c r="MY227" i="2"/>
  <c r="KL227" i="2"/>
  <c r="KM227" i="2"/>
  <c r="KN227" i="2"/>
  <c r="KO227" i="2"/>
  <c r="KP227" i="2"/>
  <c r="KQ227" i="2"/>
  <c r="KR227" i="2"/>
  <c r="KS227" i="2"/>
  <c r="KT227" i="2"/>
  <c r="KU227" i="2"/>
  <c r="KV227" i="2"/>
  <c r="KW227" i="2"/>
  <c r="KX227" i="2"/>
  <c r="KY227" i="2"/>
  <c r="KZ227" i="2"/>
  <c r="LA227" i="2"/>
  <c r="LB227" i="2"/>
  <c r="LC227" i="2"/>
  <c r="LD227" i="2"/>
  <c r="LE227" i="2"/>
  <c r="LF227" i="2"/>
  <c r="LG227" i="2"/>
  <c r="LH227" i="2"/>
  <c r="LI227" i="2"/>
  <c r="LJ227" i="2"/>
  <c r="LK227" i="2"/>
  <c r="LL227" i="2"/>
  <c r="LM227" i="2"/>
  <c r="LN227" i="2"/>
  <c r="LO227" i="2"/>
  <c r="LP227" i="2"/>
  <c r="LQ227" i="2"/>
  <c r="LR227" i="2"/>
  <c r="LS227" i="2"/>
  <c r="LT227" i="2"/>
  <c r="LU227" i="2"/>
  <c r="MX227" i="2"/>
  <c r="MW227" i="2"/>
  <c r="JI227" i="2"/>
  <c r="JJ227" i="2"/>
  <c r="JK227" i="2"/>
  <c r="JL227" i="2"/>
  <c r="JM227" i="2"/>
  <c r="KD227" i="2"/>
  <c r="KE227" i="2"/>
  <c r="KF227" i="2"/>
  <c r="KG227" i="2"/>
  <c r="KH227" i="2"/>
  <c r="KI227" i="2"/>
  <c r="KJ227" i="2"/>
  <c r="MV227" i="2"/>
  <c r="MU227" i="2"/>
  <c r="JG227" i="2"/>
  <c r="JH227" i="2"/>
  <c r="KC227" i="2"/>
  <c r="MT227" i="2"/>
  <c r="JT227" i="2"/>
  <c r="JU227" i="2"/>
  <c r="JV227" i="2"/>
  <c r="JW227" i="2"/>
  <c r="JX227" i="2"/>
  <c r="JY227" i="2"/>
  <c r="JZ227" i="2"/>
  <c r="KA227" i="2"/>
  <c r="MS227" i="2"/>
  <c r="JE227" i="2"/>
  <c r="JF227" i="2"/>
  <c r="MR227" i="2"/>
  <c r="IY227" i="2"/>
  <c r="IZ227" i="2"/>
  <c r="JA227" i="2"/>
  <c r="JB227" i="2"/>
  <c r="JC227" i="2"/>
  <c r="JD227" i="2"/>
  <c r="JN227" i="2"/>
  <c r="JO227" i="2"/>
  <c r="JP227" i="2"/>
  <c r="JQ227" i="2"/>
  <c r="JR227" i="2"/>
  <c r="JS227" i="2"/>
  <c r="MQ227" i="2"/>
  <c r="IE227" i="2"/>
  <c r="IF227" i="2"/>
  <c r="IG227" i="2"/>
  <c r="IH227" i="2"/>
  <c r="II227" i="2"/>
  <c r="IJ227" i="2"/>
  <c r="IK227" i="2"/>
  <c r="IL227" i="2"/>
  <c r="IM227" i="2"/>
  <c r="IN227" i="2"/>
  <c r="IO227" i="2"/>
  <c r="IP227" i="2"/>
  <c r="IQ227" i="2"/>
  <c r="IR227" i="2"/>
  <c r="IS227" i="2"/>
  <c r="IT227" i="2"/>
  <c r="IU227" i="2"/>
  <c r="IV227" i="2"/>
  <c r="IW227" i="2"/>
  <c r="IX227" i="2"/>
  <c r="MP227" i="2"/>
  <c r="MO227" i="2"/>
  <c r="HB227" i="2"/>
  <c r="HC227" i="2"/>
  <c r="HD227" i="2"/>
  <c r="HE227" i="2"/>
  <c r="HF227" i="2"/>
  <c r="HG227" i="2"/>
  <c r="HH227" i="2"/>
  <c r="HI227" i="2"/>
  <c r="HJ227" i="2"/>
  <c r="HK227" i="2"/>
  <c r="HL227" i="2"/>
  <c r="HM227" i="2"/>
  <c r="HN227" i="2"/>
  <c r="HO227" i="2"/>
  <c r="MN227" i="2"/>
  <c r="MM227" i="2"/>
  <c r="GR227" i="2"/>
  <c r="GS227" i="2"/>
  <c r="GT227" i="2"/>
  <c r="GU227" i="2"/>
  <c r="GV227" i="2"/>
  <c r="GW227" i="2"/>
  <c r="GX227" i="2"/>
  <c r="GY227" i="2"/>
  <c r="GZ227" i="2"/>
  <c r="HA227" i="2"/>
  <c r="ML227" i="2"/>
  <c r="MK227" i="2"/>
  <c r="FN227" i="2"/>
  <c r="FW227" i="2"/>
  <c r="GC227" i="2"/>
  <c r="GO227" i="2"/>
  <c r="MJ227" i="2"/>
  <c r="MI227" i="2"/>
  <c r="FS227" i="2"/>
  <c r="FV227" i="2"/>
  <c r="FX227" i="2"/>
  <c r="GI227" i="2"/>
  <c r="MH227" i="2"/>
  <c r="MG227" i="2"/>
  <c r="FT227" i="2"/>
  <c r="FU227" i="2"/>
  <c r="FY227" i="2"/>
  <c r="FZ227" i="2"/>
  <c r="MF227" i="2"/>
  <c r="ME227" i="2"/>
  <c r="FM227" i="2"/>
  <c r="FO227" i="2"/>
  <c r="FP227" i="2"/>
  <c r="FQ227" i="2"/>
  <c r="FR227" i="2"/>
  <c r="GD227" i="2"/>
  <c r="GN227" i="2"/>
  <c r="GP227" i="2"/>
  <c r="GQ227" i="2"/>
  <c r="MD227" i="2"/>
  <c r="MC227" i="2"/>
  <c r="GA227" i="2"/>
  <c r="GB227" i="2"/>
  <c r="GE227" i="2"/>
  <c r="GF227" i="2"/>
  <c r="GG227" i="2"/>
  <c r="GH227" i="2"/>
  <c r="GJ227" i="2"/>
  <c r="GK227" i="2"/>
  <c r="GL227" i="2"/>
  <c r="GM227" i="2"/>
  <c r="MB227" i="2"/>
  <c r="MA227" i="2"/>
  <c r="LZ227" i="2"/>
  <c r="LY227" i="2"/>
  <c r="LX227" i="2"/>
  <c r="LW227" i="2"/>
  <c r="HP226" i="2"/>
  <c r="HQ226" i="2"/>
  <c r="HR226" i="2"/>
  <c r="HS226" i="2"/>
  <c r="HT226" i="2"/>
  <c r="HU226" i="2"/>
  <c r="HV226" i="2"/>
  <c r="HW226" i="2"/>
  <c r="HX226" i="2"/>
  <c r="HY226" i="2"/>
  <c r="HZ226" i="2"/>
  <c r="IA226" i="2"/>
  <c r="IB226" i="2"/>
  <c r="IC226" i="2"/>
  <c r="ID226" i="2"/>
  <c r="MZ226" i="2"/>
  <c r="MY226" i="2"/>
  <c r="KL226" i="2"/>
  <c r="KM226" i="2"/>
  <c r="KN226" i="2"/>
  <c r="KO226" i="2"/>
  <c r="KP226" i="2"/>
  <c r="KQ226" i="2"/>
  <c r="KR226" i="2"/>
  <c r="KS226" i="2"/>
  <c r="KT226" i="2"/>
  <c r="KU226" i="2"/>
  <c r="KV226" i="2"/>
  <c r="KW226" i="2"/>
  <c r="KX226" i="2"/>
  <c r="KY226" i="2"/>
  <c r="KZ226" i="2"/>
  <c r="LA226" i="2"/>
  <c r="LB226" i="2"/>
  <c r="LC226" i="2"/>
  <c r="LD226" i="2"/>
  <c r="LE226" i="2"/>
  <c r="LF226" i="2"/>
  <c r="LG226" i="2"/>
  <c r="LH226" i="2"/>
  <c r="LI226" i="2"/>
  <c r="LJ226" i="2"/>
  <c r="LK226" i="2"/>
  <c r="LL226" i="2"/>
  <c r="LM226" i="2"/>
  <c r="LN226" i="2"/>
  <c r="LO226" i="2"/>
  <c r="LP226" i="2"/>
  <c r="LQ226" i="2"/>
  <c r="LR226" i="2"/>
  <c r="LS226" i="2"/>
  <c r="LT226" i="2"/>
  <c r="LU226" i="2"/>
  <c r="MX226" i="2"/>
  <c r="MW226" i="2"/>
  <c r="JI226" i="2"/>
  <c r="JJ226" i="2"/>
  <c r="JK226" i="2"/>
  <c r="JL226" i="2"/>
  <c r="JM226" i="2"/>
  <c r="KD226" i="2"/>
  <c r="KE226" i="2"/>
  <c r="KF226" i="2"/>
  <c r="KG226" i="2"/>
  <c r="KH226" i="2"/>
  <c r="KI226" i="2"/>
  <c r="KJ226" i="2"/>
  <c r="MV226" i="2"/>
  <c r="MU226" i="2"/>
  <c r="JG226" i="2"/>
  <c r="JH226" i="2"/>
  <c r="KC226" i="2"/>
  <c r="MT226" i="2"/>
  <c r="JT226" i="2"/>
  <c r="JU226" i="2"/>
  <c r="JV226" i="2"/>
  <c r="JW226" i="2"/>
  <c r="JX226" i="2"/>
  <c r="JY226" i="2"/>
  <c r="JZ226" i="2"/>
  <c r="KA226" i="2"/>
  <c r="MS226" i="2"/>
  <c r="JE226" i="2"/>
  <c r="JF226" i="2"/>
  <c r="MR226" i="2"/>
  <c r="IY226" i="2"/>
  <c r="IZ226" i="2"/>
  <c r="JA226" i="2"/>
  <c r="JB226" i="2"/>
  <c r="JC226" i="2"/>
  <c r="JD226" i="2"/>
  <c r="JN226" i="2"/>
  <c r="JO226" i="2"/>
  <c r="JP226" i="2"/>
  <c r="JQ226" i="2"/>
  <c r="JR226" i="2"/>
  <c r="JS226" i="2"/>
  <c r="MQ226" i="2"/>
  <c r="IE226" i="2"/>
  <c r="IF226" i="2"/>
  <c r="IG226" i="2"/>
  <c r="IH226" i="2"/>
  <c r="II226" i="2"/>
  <c r="IJ226" i="2"/>
  <c r="IK226" i="2"/>
  <c r="IL226" i="2"/>
  <c r="IM226" i="2"/>
  <c r="IN226" i="2"/>
  <c r="IO226" i="2"/>
  <c r="IP226" i="2"/>
  <c r="IQ226" i="2"/>
  <c r="IR226" i="2"/>
  <c r="IS226" i="2"/>
  <c r="IT226" i="2"/>
  <c r="IU226" i="2"/>
  <c r="IV226" i="2"/>
  <c r="IW226" i="2"/>
  <c r="IX226" i="2"/>
  <c r="MP226" i="2"/>
  <c r="MO226" i="2"/>
  <c r="HB226" i="2"/>
  <c r="HC226" i="2"/>
  <c r="HD226" i="2"/>
  <c r="HE226" i="2"/>
  <c r="HF226" i="2"/>
  <c r="HG226" i="2"/>
  <c r="HH226" i="2"/>
  <c r="HI226" i="2"/>
  <c r="HJ226" i="2"/>
  <c r="HK226" i="2"/>
  <c r="HL226" i="2"/>
  <c r="HM226" i="2"/>
  <c r="HN226" i="2"/>
  <c r="HO226" i="2"/>
  <c r="MN226" i="2"/>
  <c r="MM226" i="2"/>
  <c r="GR226" i="2"/>
  <c r="GS226" i="2"/>
  <c r="GT226" i="2"/>
  <c r="GU226" i="2"/>
  <c r="GV226" i="2"/>
  <c r="GW226" i="2"/>
  <c r="GX226" i="2"/>
  <c r="GY226" i="2"/>
  <c r="GZ226" i="2"/>
  <c r="HA226" i="2"/>
  <c r="ML226" i="2"/>
  <c r="MK226" i="2"/>
  <c r="FN226" i="2"/>
  <c r="FW226" i="2"/>
  <c r="GC226" i="2"/>
  <c r="GO226" i="2"/>
  <c r="MJ226" i="2"/>
  <c r="MI226" i="2"/>
  <c r="FS226" i="2"/>
  <c r="FV226" i="2"/>
  <c r="FX226" i="2"/>
  <c r="GI226" i="2"/>
  <c r="MH226" i="2"/>
  <c r="MG226" i="2"/>
  <c r="FT226" i="2"/>
  <c r="FU226" i="2"/>
  <c r="FY226" i="2"/>
  <c r="FZ226" i="2"/>
  <c r="MF226" i="2"/>
  <c r="ME226" i="2"/>
  <c r="FM226" i="2"/>
  <c r="FO226" i="2"/>
  <c r="FP226" i="2"/>
  <c r="FQ226" i="2"/>
  <c r="FR226" i="2"/>
  <c r="GD226" i="2"/>
  <c r="GN226" i="2"/>
  <c r="GP226" i="2"/>
  <c r="GQ226" i="2"/>
  <c r="MD226" i="2"/>
  <c r="MC226" i="2"/>
  <c r="GA226" i="2"/>
  <c r="GB226" i="2"/>
  <c r="GE226" i="2"/>
  <c r="GF226" i="2"/>
  <c r="GG226" i="2"/>
  <c r="GH226" i="2"/>
  <c r="GJ226" i="2"/>
  <c r="GK226" i="2"/>
  <c r="GL226" i="2"/>
  <c r="GM226" i="2"/>
  <c r="MB226" i="2"/>
  <c r="MA226" i="2"/>
  <c r="LZ226" i="2"/>
  <c r="LY226" i="2"/>
  <c r="LX226" i="2"/>
  <c r="LW226" i="2"/>
  <c r="D56" i="9"/>
  <c r="JE225" i="2"/>
  <c r="JF225" i="2"/>
  <c r="JG225" i="2"/>
  <c r="JH225" i="2"/>
  <c r="JI225" i="2"/>
  <c r="JZ225" i="2"/>
  <c r="KA225" i="2"/>
  <c r="KC225" i="2"/>
  <c r="KD225" i="2"/>
  <c r="KE225" i="2"/>
  <c r="KF225" i="2"/>
  <c r="KG225" i="2"/>
  <c r="MR225" i="2"/>
  <c r="JE224" i="2"/>
  <c r="JF224" i="2"/>
  <c r="JG224" i="2"/>
  <c r="JH224" i="2"/>
  <c r="JI224" i="2"/>
  <c r="JZ224" i="2"/>
  <c r="KA224" i="2"/>
  <c r="KC224" i="2"/>
  <c r="KD224" i="2"/>
  <c r="KE224" i="2"/>
  <c r="KF224" i="2"/>
  <c r="KG224" i="2"/>
  <c r="MR224" i="2"/>
  <c r="JE223" i="2"/>
  <c r="JF223" i="2"/>
  <c r="JG223" i="2"/>
  <c r="JH223" i="2"/>
  <c r="JI223" i="2"/>
  <c r="JZ223" i="2"/>
  <c r="KA223" i="2"/>
  <c r="KC223" i="2"/>
  <c r="KD223" i="2"/>
  <c r="KE223" i="2"/>
  <c r="KF223" i="2"/>
  <c r="KG223" i="2"/>
  <c r="MR223" i="2"/>
  <c r="JE222" i="2"/>
  <c r="JF222" i="2"/>
  <c r="JG222" i="2"/>
  <c r="JH222" i="2"/>
  <c r="JI222" i="2"/>
  <c r="JZ222" i="2"/>
  <c r="KA222" i="2"/>
  <c r="KC222" i="2"/>
  <c r="KD222" i="2"/>
  <c r="KE222" i="2"/>
  <c r="KF222" i="2"/>
  <c r="KG222" i="2"/>
  <c r="MR222" i="2"/>
  <c r="JE221" i="2"/>
  <c r="JF221" i="2"/>
  <c r="JG221" i="2"/>
  <c r="JH221" i="2"/>
  <c r="JI221" i="2"/>
  <c r="JZ221" i="2"/>
  <c r="KA221" i="2"/>
  <c r="KC221" i="2"/>
  <c r="KD221" i="2"/>
  <c r="KE221" i="2"/>
  <c r="KF221" i="2"/>
  <c r="KG221" i="2"/>
  <c r="MR221" i="2"/>
  <c r="JE220" i="2"/>
  <c r="JF220" i="2"/>
  <c r="JG220" i="2"/>
  <c r="JH220" i="2"/>
  <c r="JI220" i="2"/>
  <c r="JZ220" i="2"/>
  <c r="KA220" i="2"/>
  <c r="KC220" i="2"/>
  <c r="KD220" i="2"/>
  <c r="KE220" i="2"/>
  <c r="KF220" i="2"/>
  <c r="KG220" i="2"/>
  <c r="MR220" i="2"/>
  <c r="JE219" i="2"/>
  <c r="JF219" i="2"/>
  <c r="JG219" i="2"/>
  <c r="JH219" i="2"/>
  <c r="JI219" i="2"/>
  <c r="JZ219" i="2"/>
  <c r="KA219" i="2"/>
  <c r="KC219" i="2"/>
  <c r="KD219" i="2"/>
  <c r="KE219" i="2"/>
  <c r="KF219" i="2"/>
  <c r="KG219" i="2"/>
  <c r="MR219" i="2"/>
  <c r="JJ225" i="2"/>
  <c r="JK225" i="2"/>
  <c r="KH225" i="2"/>
  <c r="KI225" i="2"/>
  <c r="MT225" i="2"/>
  <c r="JJ224" i="2"/>
  <c r="JK224" i="2"/>
  <c r="KH224" i="2"/>
  <c r="KI224" i="2"/>
  <c r="MT224" i="2"/>
  <c r="JJ223" i="2"/>
  <c r="JK223" i="2"/>
  <c r="KH223" i="2"/>
  <c r="KI223" i="2"/>
  <c r="MT223" i="2"/>
  <c r="JJ222" i="2"/>
  <c r="JK222" i="2"/>
  <c r="KH222" i="2"/>
  <c r="KI222" i="2"/>
  <c r="MT222" i="2"/>
  <c r="JJ221" i="2"/>
  <c r="JK221" i="2"/>
  <c r="KH221" i="2"/>
  <c r="KI221" i="2"/>
  <c r="MT221" i="2"/>
  <c r="JJ220" i="2"/>
  <c r="JK220" i="2"/>
  <c r="KH220" i="2"/>
  <c r="KI220" i="2"/>
  <c r="MT220" i="2"/>
  <c r="JJ219" i="2"/>
  <c r="JK219" i="2"/>
  <c r="KH219" i="2"/>
  <c r="KI219" i="2"/>
  <c r="MT219" i="2"/>
  <c r="JL225" i="2"/>
  <c r="JM225" i="2"/>
  <c r="KJ225" i="2"/>
  <c r="MV225" i="2"/>
  <c r="JL224" i="2"/>
  <c r="JM224" i="2"/>
  <c r="KJ224" i="2"/>
  <c r="MV224" i="2"/>
  <c r="JL223" i="2"/>
  <c r="JM223" i="2"/>
  <c r="KJ223" i="2"/>
  <c r="MV223" i="2"/>
  <c r="JL222" i="2"/>
  <c r="JM222" i="2"/>
  <c r="KJ222" i="2"/>
  <c r="MV222" i="2"/>
  <c r="JL221" i="2"/>
  <c r="JM221" i="2"/>
  <c r="KJ221" i="2"/>
  <c r="MV221" i="2"/>
  <c r="JL220" i="2"/>
  <c r="JM220" i="2"/>
  <c r="KJ220" i="2"/>
  <c r="MV220" i="2"/>
  <c r="JL219" i="2"/>
  <c r="JM219" i="2"/>
  <c r="KJ219" i="2"/>
  <c r="MV219" i="2"/>
  <c r="KL225" i="2"/>
  <c r="KM225" i="2"/>
  <c r="KN225" i="2"/>
  <c r="KO225" i="2"/>
  <c r="KP225" i="2"/>
  <c r="KQ225" i="2"/>
  <c r="KR225" i="2"/>
  <c r="KS225" i="2"/>
  <c r="KT225" i="2"/>
  <c r="KU225" i="2"/>
  <c r="KV225" i="2"/>
  <c r="KW225" i="2"/>
  <c r="KX225" i="2"/>
  <c r="KY225" i="2"/>
  <c r="KZ225" i="2"/>
  <c r="LA225" i="2"/>
  <c r="LB225" i="2"/>
  <c r="LC225" i="2"/>
  <c r="LD225" i="2"/>
  <c r="LE225" i="2"/>
  <c r="LF225" i="2"/>
  <c r="LG225" i="2"/>
  <c r="LH225" i="2"/>
  <c r="LI225" i="2"/>
  <c r="LJ225" i="2"/>
  <c r="LK225" i="2"/>
  <c r="LL225" i="2"/>
  <c r="LM225" i="2"/>
  <c r="LN225" i="2"/>
  <c r="LO225" i="2"/>
  <c r="LP225" i="2"/>
  <c r="LQ225" i="2"/>
  <c r="LR225" i="2"/>
  <c r="LS225" i="2"/>
  <c r="LT225" i="2"/>
  <c r="LU225" i="2"/>
  <c r="MX225" i="2"/>
  <c r="KL224" i="2"/>
  <c r="KM224" i="2"/>
  <c r="KN224" i="2"/>
  <c r="KO224" i="2"/>
  <c r="KP224" i="2"/>
  <c r="KQ224" i="2"/>
  <c r="KR224" i="2"/>
  <c r="KS224" i="2"/>
  <c r="KT224" i="2"/>
  <c r="KU224" i="2"/>
  <c r="KV224" i="2"/>
  <c r="KW224" i="2"/>
  <c r="KX224" i="2"/>
  <c r="KY224" i="2"/>
  <c r="KZ224" i="2"/>
  <c r="LA224" i="2"/>
  <c r="LB224" i="2"/>
  <c r="LC224" i="2"/>
  <c r="LD224" i="2"/>
  <c r="LE224" i="2"/>
  <c r="LF224" i="2"/>
  <c r="LG224" i="2"/>
  <c r="LH224" i="2"/>
  <c r="LI224" i="2"/>
  <c r="LJ224" i="2"/>
  <c r="LK224" i="2"/>
  <c r="LL224" i="2"/>
  <c r="LM224" i="2"/>
  <c r="LN224" i="2"/>
  <c r="LO224" i="2"/>
  <c r="LP224" i="2"/>
  <c r="LQ224" i="2"/>
  <c r="LR224" i="2"/>
  <c r="LS224" i="2"/>
  <c r="LT224" i="2"/>
  <c r="LU224" i="2"/>
  <c r="MX224" i="2"/>
  <c r="KL223" i="2"/>
  <c r="KM223" i="2"/>
  <c r="KN223" i="2"/>
  <c r="KO223" i="2"/>
  <c r="KP223" i="2"/>
  <c r="KQ223" i="2"/>
  <c r="KR223" i="2"/>
  <c r="KS223" i="2"/>
  <c r="KT223" i="2"/>
  <c r="KU223" i="2"/>
  <c r="KV223" i="2"/>
  <c r="KW223" i="2"/>
  <c r="KX223" i="2"/>
  <c r="KY223" i="2"/>
  <c r="KZ223" i="2"/>
  <c r="LA223" i="2"/>
  <c r="LB223" i="2"/>
  <c r="LC223" i="2"/>
  <c r="LD223" i="2"/>
  <c r="LE223" i="2"/>
  <c r="LF223" i="2"/>
  <c r="LG223" i="2"/>
  <c r="LH223" i="2"/>
  <c r="LI223" i="2"/>
  <c r="LJ223" i="2"/>
  <c r="LK223" i="2"/>
  <c r="LL223" i="2"/>
  <c r="LM223" i="2"/>
  <c r="LN223" i="2"/>
  <c r="LO223" i="2"/>
  <c r="LP223" i="2"/>
  <c r="LQ223" i="2"/>
  <c r="LR223" i="2"/>
  <c r="LS223" i="2"/>
  <c r="LT223" i="2"/>
  <c r="LU223" i="2"/>
  <c r="MX223" i="2"/>
  <c r="KL222" i="2"/>
  <c r="KM222" i="2"/>
  <c r="KN222" i="2"/>
  <c r="KO222" i="2"/>
  <c r="KP222" i="2"/>
  <c r="KQ222" i="2"/>
  <c r="KR222" i="2"/>
  <c r="KS222" i="2"/>
  <c r="KT222" i="2"/>
  <c r="KU222" i="2"/>
  <c r="KV222" i="2"/>
  <c r="KW222" i="2"/>
  <c r="KX222" i="2"/>
  <c r="KY222" i="2"/>
  <c r="KZ222" i="2"/>
  <c r="LA222" i="2"/>
  <c r="LB222" i="2"/>
  <c r="LC222" i="2"/>
  <c r="LD222" i="2"/>
  <c r="LE222" i="2"/>
  <c r="LF222" i="2"/>
  <c r="LG222" i="2"/>
  <c r="LH222" i="2"/>
  <c r="LI222" i="2"/>
  <c r="LJ222" i="2"/>
  <c r="LK222" i="2"/>
  <c r="LL222" i="2"/>
  <c r="LM222" i="2"/>
  <c r="LN222" i="2"/>
  <c r="LO222" i="2"/>
  <c r="LP222" i="2"/>
  <c r="LQ222" i="2"/>
  <c r="LR222" i="2"/>
  <c r="LS222" i="2"/>
  <c r="LT222" i="2"/>
  <c r="LU222" i="2"/>
  <c r="MX222" i="2"/>
  <c r="KL221" i="2"/>
  <c r="KM221" i="2"/>
  <c r="KN221" i="2"/>
  <c r="KO221" i="2"/>
  <c r="KP221" i="2"/>
  <c r="KQ221" i="2"/>
  <c r="KR221" i="2"/>
  <c r="KS221" i="2"/>
  <c r="KT221" i="2"/>
  <c r="KU221" i="2"/>
  <c r="KV221" i="2"/>
  <c r="KW221" i="2"/>
  <c r="KX221" i="2"/>
  <c r="KY221" i="2"/>
  <c r="KZ221" i="2"/>
  <c r="LA221" i="2"/>
  <c r="LB221" i="2"/>
  <c r="LC221" i="2"/>
  <c r="LD221" i="2"/>
  <c r="LE221" i="2"/>
  <c r="LF221" i="2"/>
  <c r="LG221" i="2"/>
  <c r="LH221" i="2"/>
  <c r="LI221" i="2"/>
  <c r="LJ221" i="2"/>
  <c r="LK221" i="2"/>
  <c r="LL221" i="2"/>
  <c r="LM221" i="2"/>
  <c r="LN221" i="2"/>
  <c r="LO221" i="2"/>
  <c r="LP221" i="2"/>
  <c r="LQ221" i="2"/>
  <c r="LR221" i="2"/>
  <c r="LS221" i="2"/>
  <c r="LT221" i="2"/>
  <c r="LU221" i="2"/>
  <c r="MX221" i="2"/>
  <c r="KL220" i="2"/>
  <c r="KM220" i="2"/>
  <c r="KN220" i="2"/>
  <c r="KO220" i="2"/>
  <c r="KP220" i="2"/>
  <c r="KQ220" i="2"/>
  <c r="KR220" i="2"/>
  <c r="KS220" i="2"/>
  <c r="KT220" i="2"/>
  <c r="KU220" i="2"/>
  <c r="KV220" i="2"/>
  <c r="KW220" i="2"/>
  <c r="KX220" i="2"/>
  <c r="KY220" i="2"/>
  <c r="KZ220" i="2"/>
  <c r="LA220" i="2"/>
  <c r="LB220" i="2"/>
  <c r="LC220" i="2"/>
  <c r="LD220" i="2"/>
  <c r="LE220" i="2"/>
  <c r="LF220" i="2"/>
  <c r="LG220" i="2"/>
  <c r="LH220" i="2"/>
  <c r="LI220" i="2"/>
  <c r="LJ220" i="2"/>
  <c r="LK220" i="2"/>
  <c r="LL220" i="2"/>
  <c r="LM220" i="2"/>
  <c r="LN220" i="2"/>
  <c r="LO220" i="2"/>
  <c r="LP220" i="2"/>
  <c r="LQ220" i="2"/>
  <c r="LR220" i="2"/>
  <c r="LS220" i="2"/>
  <c r="LT220" i="2"/>
  <c r="LU220" i="2"/>
  <c r="MX220" i="2"/>
  <c r="KL219" i="2"/>
  <c r="KM219" i="2"/>
  <c r="KN219" i="2"/>
  <c r="KO219" i="2"/>
  <c r="KP219" i="2"/>
  <c r="KQ219" i="2"/>
  <c r="KR219" i="2"/>
  <c r="KS219" i="2"/>
  <c r="KT219" i="2"/>
  <c r="KU219" i="2"/>
  <c r="KV219" i="2"/>
  <c r="KW219" i="2"/>
  <c r="KX219" i="2"/>
  <c r="KY219" i="2"/>
  <c r="KZ219" i="2"/>
  <c r="LA219" i="2"/>
  <c r="LB219" i="2"/>
  <c r="LC219" i="2"/>
  <c r="LD219" i="2"/>
  <c r="LE219" i="2"/>
  <c r="LF219" i="2"/>
  <c r="LG219" i="2"/>
  <c r="LH219" i="2"/>
  <c r="LI219" i="2"/>
  <c r="LJ219" i="2"/>
  <c r="LK219" i="2"/>
  <c r="LL219" i="2"/>
  <c r="LM219" i="2"/>
  <c r="LN219" i="2"/>
  <c r="LO219" i="2"/>
  <c r="LP219" i="2"/>
  <c r="LQ219" i="2"/>
  <c r="LR219" i="2"/>
  <c r="LS219" i="2"/>
  <c r="LT219" i="2"/>
  <c r="LU219" i="2"/>
  <c r="MX219" i="2"/>
  <c r="HP218" i="2"/>
  <c r="HQ218" i="2"/>
  <c r="HR218" i="2"/>
  <c r="HS218" i="2"/>
  <c r="HT218" i="2"/>
  <c r="HU218" i="2"/>
  <c r="HV218" i="2"/>
  <c r="HW218" i="2"/>
  <c r="HX218" i="2"/>
  <c r="HY218" i="2"/>
  <c r="HZ218" i="2"/>
  <c r="IA218" i="2"/>
  <c r="IB218" i="2"/>
  <c r="IC218" i="2"/>
  <c r="ID218" i="2"/>
  <c r="MZ218" i="2"/>
  <c r="HP219" i="2"/>
  <c r="HQ219" i="2"/>
  <c r="HR219" i="2"/>
  <c r="HS219" i="2"/>
  <c r="HT219" i="2"/>
  <c r="HU219" i="2"/>
  <c r="HV219" i="2"/>
  <c r="HW219" i="2"/>
  <c r="HX219" i="2"/>
  <c r="HY219" i="2"/>
  <c r="HZ219" i="2"/>
  <c r="IA219" i="2"/>
  <c r="IB219" i="2"/>
  <c r="IC219" i="2"/>
  <c r="ID219" i="2"/>
  <c r="MZ219" i="2"/>
  <c r="HP220" i="2"/>
  <c r="HQ220" i="2"/>
  <c r="HR220" i="2"/>
  <c r="HS220" i="2"/>
  <c r="HT220" i="2"/>
  <c r="HU220" i="2"/>
  <c r="HV220" i="2"/>
  <c r="HW220" i="2"/>
  <c r="HX220" i="2"/>
  <c r="HY220" i="2"/>
  <c r="HZ220" i="2"/>
  <c r="IA220" i="2"/>
  <c r="IB220" i="2"/>
  <c r="IC220" i="2"/>
  <c r="ID220" i="2"/>
  <c r="MZ220" i="2"/>
  <c r="HP221" i="2"/>
  <c r="HQ221" i="2"/>
  <c r="HR221" i="2"/>
  <c r="HS221" i="2"/>
  <c r="HT221" i="2"/>
  <c r="HU221" i="2"/>
  <c r="HV221" i="2"/>
  <c r="HW221" i="2"/>
  <c r="HX221" i="2"/>
  <c r="HY221" i="2"/>
  <c r="HZ221" i="2"/>
  <c r="IA221" i="2"/>
  <c r="IB221" i="2"/>
  <c r="IC221" i="2"/>
  <c r="ID221" i="2"/>
  <c r="MZ221" i="2"/>
  <c r="HP222" i="2"/>
  <c r="HQ222" i="2"/>
  <c r="HR222" i="2"/>
  <c r="HS222" i="2"/>
  <c r="HT222" i="2"/>
  <c r="HU222" i="2"/>
  <c r="HV222" i="2"/>
  <c r="HW222" i="2"/>
  <c r="HX222" i="2"/>
  <c r="HY222" i="2"/>
  <c r="HZ222" i="2"/>
  <c r="IA222" i="2"/>
  <c r="IB222" i="2"/>
  <c r="IC222" i="2"/>
  <c r="ID222" i="2"/>
  <c r="MZ222" i="2"/>
  <c r="HP223" i="2"/>
  <c r="HQ223" i="2"/>
  <c r="HR223" i="2"/>
  <c r="HS223" i="2"/>
  <c r="HT223" i="2"/>
  <c r="HU223" i="2"/>
  <c r="HV223" i="2"/>
  <c r="HW223" i="2"/>
  <c r="HX223" i="2"/>
  <c r="HY223" i="2"/>
  <c r="HZ223" i="2"/>
  <c r="IA223" i="2"/>
  <c r="IB223" i="2"/>
  <c r="IC223" i="2"/>
  <c r="ID223" i="2"/>
  <c r="MZ223" i="2"/>
  <c r="HP224" i="2"/>
  <c r="HQ224" i="2"/>
  <c r="HR224" i="2"/>
  <c r="HS224" i="2"/>
  <c r="HT224" i="2"/>
  <c r="HU224" i="2"/>
  <c r="HV224" i="2"/>
  <c r="HW224" i="2"/>
  <c r="HX224" i="2"/>
  <c r="HY224" i="2"/>
  <c r="HZ224" i="2"/>
  <c r="IA224" i="2"/>
  <c r="IB224" i="2"/>
  <c r="IC224" i="2"/>
  <c r="ID224" i="2"/>
  <c r="MZ224" i="2"/>
  <c r="HP225" i="2"/>
  <c r="HQ225" i="2"/>
  <c r="HR225" i="2"/>
  <c r="HS225" i="2"/>
  <c r="HT225" i="2"/>
  <c r="HU225" i="2"/>
  <c r="HV225" i="2"/>
  <c r="HW225" i="2"/>
  <c r="HX225" i="2"/>
  <c r="HY225" i="2"/>
  <c r="HZ225" i="2"/>
  <c r="IA225" i="2"/>
  <c r="IB225" i="2"/>
  <c r="IC225" i="2"/>
  <c r="ID225" i="2"/>
  <c r="MZ225" i="2"/>
  <c r="HP217" i="2"/>
  <c r="HQ217" i="2"/>
  <c r="HR217" i="2"/>
  <c r="HS217" i="2"/>
  <c r="HT217" i="2"/>
  <c r="HU217" i="2"/>
  <c r="HV217" i="2"/>
  <c r="HW217" i="2"/>
  <c r="HX217" i="2"/>
  <c r="HY217" i="2"/>
  <c r="HZ217" i="2"/>
  <c r="IA217" i="2"/>
  <c r="IB217" i="2"/>
  <c r="IC217" i="2"/>
  <c r="ID217" i="2"/>
  <c r="MZ217" i="2"/>
  <c r="FM219" i="2"/>
  <c r="FN219" i="2"/>
  <c r="FO219" i="2"/>
  <c r="FP219" i="2"/>
  <c r="FQ219" i="2"/>
  <c r="FR219" i="2"/>
  <c r="FS219" i="2"/>
  <c r="FT219" i="2"/>
  <c r="FU219" i="2"/>
  <c r="FV219" i="2"/>
  <c r="FW219" i="2"/>
  <c r="FX219" i="2"/>
  <c r="FY219" i="2"/>
  <c r="FZ219" i="2"/>
  <c r="GA219" i="2"/>
  <c r="GB219" i="2"/>
  <c r="GC219" i="2"/>
  <c r="GD219" i="2"/>
  <c r="GE219" i="2"/>
  <c r="GF219" i="2"/>
  <c r="GG219" i="2"/>
  <c r="GH219" i="2"/>
  <c r="GI219" i="2"/>
  <c r="GJ219" i="2"/>
  <c r="GK219" i="2"/>
  <c r="GL219" i="2"/>
  <c r="GM219" i="2"/>
  <c r="GN219" i="2"/>
  <c r="GO219" i="2"/>
  <c r="GP219" i="2"/>
  <c r="GQ219" i="2"/>
  <c r="GR219" i="2"/>
  <c r="GS219" i="2"/>
  <c r="GT219" i="2"/>
  <c r="GU219" i="2"/>
  <c r="GV219" i="2"/>
  <c r="GW219" i="2"/>
  <c r="GX219" i="2"/>
  <c r="GY219" i="2"/>
  <c r="GZ219" i="2"/>
  <c r="HA219" i="2"/>
  <c r="HB219" i="2"/>
  <c r="HC219" i="2"/>
  <c r="HD219" i="2"/>
  <c r="HE219" i="2"/>
  <c r="HF219" i="2"/>
  <c r="HG219" i="2"/>
  <c r="HH219" i="2"/>
  <c r="HI219" i="2"/>
  <c r="HJ219" i="2"/>
  <c r="HK219" i="2"/>
  <c r="HL219" i="2"/>
  <c r="HM219" i="2"/>
  <c r="HN219" i="2"/>
  <c r="HO219" i="2"/>
  <c r="IE219" i="2"/>
  <c r="IF219" i="2"/>
  <c r="IG219" i="2"/>
  <c r="IH219" i="2"/>
  <c r="II219" i="2"/>
  <c r="IJ219" i="2"/>
  <c r="IK219" i="2"/>
  <c r="IL219" i="2"/>
  <c r="IM219" i="2"/>
  <c r="IN219" i="2"/>
  <c r="IO219" i="2"/>
  <c r="IP219" i="2"/>
  <c r="IQ219" i="2"/>
  <c r="IR219" i="2"/>
  <c r="IS219" i="2"/>
  <c r="IT219" i="2"/>
  <c r="IU219" i="2"/>
  <c r="IV219" i="2"/>
  <c r="IW219" i="2"/>
  <c r="IX219" i="2"/>
  <c r="IY219" i="2"/>
  <c r="IZ219" i="2"/>
  <c r="JA219" i="2"/>
  <c r="JB219" i="2"/>
  <c r="JC219" i="2"/>
  <c r="JD219" i="2"/>
  <c r="JN219" i="2"/>
  <c r="JO219" i="2"/>
  <c r="JP219" i="2"/>
  <c r="JQ219" i="2"/>
  <c r="JR219" i="2"/>
  <c r="JS219" i="2"/>
  <c r="JT219" i="2"/>
  <c r="JU219" i="2"/>
  <c r="JV219" i="2"/>
  <c r="JW219" i="2"/>
  <c r="JX219" i="2"/>
  <c r="JY219" i="2"/>
  <c r="LW219" i="2"/>
  <c r="LX219" i="2"/>
  <c r="LY219" i="2"/>
  <c r="LZ219" i="2"/>
  <c r="MA219" i="2"/>
  <c r="MB219" i="2"/>
  <c r="MC219" i="2"/>
  <c r="MD219" i="2"/>
  <c r="ME219" i="2"/>
  <c r="MF219" i="2"/>
  <c r="MG219" i="2"/>
  <c r="MH219" i="2"/>
  <c r="MI219" i="2"/>
  <c r="MJ219" i="2"/>
  <c r="MK219" i="2"/>
  <c r="ML219" i="2"/>
  <c r="MM219" i="2"/>
  <c r="MN219" i="2"/>
  <c r="MO219" i="2"/>
  <c r="MP219" i="2"/>
  <c r="MQ219" i="2"/>
  <c r="MS219" i="2"/>
  <c r="MU219" i="2"/>
  <c r="MW219" i="2"/>
  <c r="MY219" i="2"/>
  <c r="FM220" i="2"/>
  <c r="FN220" i="2"/>
  <c r="FO220" i="2"/>
  <c r="FP220" i="2"/>
  <c r="FQ220" i="2"/>
  <c r="FR220" i="2"/>
  <c r="FS220" i="2"/>
  <c r="FT220" i="2"/>
  <c r="FU220" i="2"/>
  <c r="FV220" i="2"/>
  <c r="FW220" i="2"/>
  <c r="FX220" i="2"/>
  <c r="FY220" i="2"/>
  <c r="FZ220" i="2"/>
  <c r="GA220" i="2"/>
  <c r="GB220" i="2"/>
  <c r="GC220" i="2"/>
  <c r="GD220" i="2"/>
  <c r="GE220" i="2"/>
  <c r="GF220" i="2"/>
  <c r="GG220" i="2"/>
  <c r="GH220" i="2"/>
  <c r="GI220" i="2"/>
  <c r="GJ220" i="2"/>
  <c r="GK220" i="2"/>
  <c r="GL220" i="2"/>
  <c r="GM220" i="2"/>
  <c r="GN220" i="2"/>
  <c r="GO220" i="2"/>
  <c r="GP220" i="2"/>
  <c r="GQ220" i="2"/>
  <c r="GR220" i="2"/>
  <c r="GS220" i="2"/>
  <c r="GT220" i="2"/>
  <c r="GU220" i="2"/>
  <c r="GV220" i="2"/>
  <c r="GW220" i="2"/>
  <c r="GX220" i="2"/>
  <c r="GY220" i="2"/>
  <c r="GZ220" i="2"/>
  <c r="HA220" i="2"/>
  <c r="HB220" i="2"/>
  <c r="HC220" i="2"/>
  <c r="HD220" i="2"/>
  <c r="HE220" i="2"/>
  <c r="HF220" i="2"/>
  <c r="HG220" i="2"/>
  <c r="HH220" i="2"/>
  <c r="HI220" i="2"/>
  <c r="HJ220" i="2"/>
  <c r="HK220" i="2"/>
  <c r="HL220" i="2"/>
  <c r="HM220" i="2"/>
  <c r="HN220" i="2"/>
  <c r="HO220" i="2"/>
  <c r="IE220" i="2"/>
  <c r="IF220" i="2"/>
  <c r="IG220" i="2"/>
  <c r="IH220" i="2"/>
  <c r="II220" i="2"/>
  <c r="IJ220" i="2"/>
  <c r="IK220" i="2"/>
  <c r="IL220" i="2"/>
  <c r="IM220" i="2"/>
  <c r="IN220" i="2"/>
  <c r="IO220" i="2"/>
  <c r="IP220" i="2"/>
  <c r="IQ220" i="2"/>
  <c r="IR220" i="2"/>
  <c r="IS220" i="2"/>
  <c r="IT220" i="2"/>
  <c r="IU220" i="2"/>
  <c r="IV220" i="2"/>
  <c r="IW220" i="2"/>
  <c r="IX220" i="2"/>
  <c r="IY220" i="2"/>
  <c r="IZ220" i="2"/>
  <c r="JA220" i="2"/>
  <c r="JB220" i="2"/>
  <c r="JC220" i="2"/>
  <c r="JD220" i="2"/>
  <c r="JN220" i="2"/>
  <c r="JO220" i="2"/>
  <c r="JP220" i="2"/>
  <c r="JQ220" i="2"/>
  <c r="JR220" i="2"/>
  <c r="JS220" i="2"/>
  <c r="JT220" i="2"/>
  <c r="JU220" i="2"/>
  <c r="JV220" i="2"/>
  <c r="JW220" i="2"/>
  <c r="JX220" i="2"/>
  <c r="JY220" i="2"/>
  <c r="LW220" i="2"/>
  <c r="LX220" i="2"/>
  <c r="LY220" i="2"/>
  <c r="LZ220" i="2"/>
  <c r="MA220" i="2"/>
  <c r="MB220" i="2"/>
  <c r="MC220" i="2"/>
  <c r="MD220" i="2"/>
  <c r="ME220" i="2"/>
  <c r="MF220" i="2"/>
  <c r="MG220" i="2"/>
  <c r="MH220" i="2"/>
  <c r="MI220" i="2"/>
  <c r="MJ220" i="2"/>
  <c r="MK220" i="2"/>
  <c r="ML220" i="2"/>
  <c r="MM220" i="2"/>
  <c r="MN220" i="2"/>
  <c r="MO220" i="2"/>
  <c r="MP220" i="2"/>
  <c r="MQ220" i="2"/>
  <c r="MS220" i="2"/>
  <c r="MU220" i="2"/>
  <c r="MW220" i="2"/>
  <c r="MY220" i="2"/>
  <c r="FM221" i="2"/>
  <c r="FN221" i="2"/>
  <c r="FO221" i="2"/>
  <c r="FP221" i="2"/>
  <c r="FQ221" i="2"/>
  <c r="FR221" i="2"/>
  <c r="FS221" i="2"/>
  <c r="FT221" i="2"/>
  <c r="FU221" i="2"/>
  <c r="FV221" i="2"/>
  <c r="FW221" i="2"/>
  <c r="FX221" i="2"/>
  <c r="FY221" i="2"/>
  <c r="FZ221" i="2"/>
  <c r="GA221" i="2"/>
  <c r="GB221" i="2"/>
  <c r="GC221" i="2"/>
  <c r="GD221" i="2"/>
  <c r="GE221" i="2"/>
  <c r="GF221" i="2"/>
  <c r="GG221" i="2"/>
  <c r="GH221" i="2"/>
  <c r="GI221" i="2"/>
  <c r="GJ221" i="2"/>
  <c r="GK221" i="2"/>
  <c r="GL221" i="2"/>
  <c r="GM221" i="2"/>
  <c r="GN221" i="2"/>
  <c r="GO221" i="2"/>
  <c r="GP221" i="2"/>
  <c r="GQ221" i="2"/>
  <c r="GR221" i="2"/>
  <c r="GS221" i="2"/>
  <c r="GT221" i="2"/>
  <c r="GU221" i="2"/>
  <c r="GV221" i="2"/>
  <c r="GW221" i="2"/>
  <c r="GX221" i="2"/>
  <c r="GY221" i="2"/>
  <c r="GZ221" i="2"/>
  <c r="HA221" i="2"/>
  <c r="HB221" i="2"/>
  <c r="HC221" i="2"/>
  <c r="HD221" i="2"/>
  <c r="HE221" i="2"/>
  <c r="HF221" i="2"/>
  <c r="HG221" i="2"/>
  <c r="HH221" i="2"/>
  <c r="HI221" i="2"/>
  <c r="HJ221" i="2"/>
  <c r="HK221" i="2"/>
  <c r="HL221" i="2"/>
  <c r="HM221" i="2"/>
  <c r="HN221" i="2"/>
  <c r="HO221" i="2"/>
  <c r="IE221" i="2"/>
  <c r="IF221" i="2"/>
  <c r="IG221" i="2"/>
  <c r="IH221" i="2"/>
  <c r="II221" i="2"/>
  <c r="IJ221" i="2"/>
  <c r="IK221" i="2"/>
  <c r="IL221" i="2"/>
  <c r="IM221" i="2"/>
  <c r="IN221" i="2"/>
  <c r="IO221" i="2"/>
  <c r="IP221" i="2"/>
  <c r="IQ221" i="2"/>
  <c r="IR221" i="2"/>
  <c r="IS221" i="2"/>
  <c r="IT221" i="2"/>
  <c r="IU221" i="2"/>
  <c r="IV221" i="2"/>
  <c r="IW221" i="2"/>
  <c r="IX221" i="2"/>
  <c r="IY221" i="2"/>
  <c r="IZ221" i="2"/>
  <c r="JA221" i="2"/>
  <c r="JB221" i="2"/>
  <c r="JC221" i="2"/>
  <c r="JD221" i="2"/>
  <c r="JN221" i="2"/>
  <c r="JO221" i="2"/>
  <c r="JP221" i="2"/>
  <c r="JQ221" i="2"/>
  <c r="JR221" i="2"/>
  <c r="JS221" i="2"/>
  <c r="JT221" i="2"/>
  <c r="JU221" i="2"/>
  <c r="JV221" i="2"/>
  <c r="JW221" i="2"/>
  <c r="JX221" i="2"/>
  <c r="JY221" i="2"/>
  <c r="LW221" i="2"/>
  <c r="LX221" i="2"/>
  <c r="LY221" i="2"/>
  <c r="LZ221" i="2"/>
  <c r="MA221" i="2"/>
  <c r="MB221" i="2"/>
  <c r="MC221" i="2"/>
  <c r="MD221" i="2"/>
  <c r="ME221" i="2"/>
  <c r="MF221" i="2"/>
  <c r="MG221" i="2"/>
  <c r="MH221" i="2"/>
  <c r="MI221" i="2"/>
  <c r="MJ221" i="2"/>
  <c r="MK221" i="2"/>
  <c r="ML221" i="2"/>
  <c r="MM221" i="2"/>
  <c r="MN221" i="2"/>
  <c r="MO221" i="2"/>
  <c r="MP221" i="2"/>
  <c r="MQ221" i="2"/>
  <c r="MS221" i="2"/>
  <c r="MU221" i="2"/>
  <c r="MW221" i="2"/>
  <c r="MY221" i="2"/>
  <c r="FM222" i="2"/>
  <c r="FN222" i="2"/>
  <c r="FO222" i="2"/>
  <c r="FP222" i="2"/>
  <c r="FQ222" i="2"/>
  <c r="FR222" i="2"/>
  <c r="FS222" i="2"/>
  <c r="FT222" i="2"/>
  <c r="FU222" i="2"/>
  <c r="FV222" i="2"/>
  <c r="FW222" i="2"/>
  <c r="FX222" i="2"/>
  <c r="FY222" i="2"/>
  <c r="FZ222" i="2"/>
  <c r="GA222" i="2"/>
  <c r="GB222" i="2"/>
  <c r="GC222" i="2"/>
  <c r="GD222" i="2"/>
  <c r="GE222" i="2"/>
  <c r="GF222" i="2"/>
  <c r="GG222" i="2"/>
  <c r="GH222" i="2"/>
  <c r="GI222" i="2"/>
  <c r="GJ222" i="2"/>
  <c r="GK222" i="2"/>
  <c r="GL222" i="2"/>
  <c r="GM222" i="2"/>
  <c r="GN222" i="2"/>
  <c r="GO222" i="2"/>
  <c r="GP222" i="2"/>
  <c r="GQ222" i="2"/>
  <c r="GR222" i="2"/>
  <c r="GS222" i="2"/>
  <c r="GT222" i="2"/>
  <c r="GU222" i="2"/>
  <c r="GV222" i="2"/>
  <c r="GW222" i="2"/>
  <c r="GX222" i="2"/>
  <c r="GY222" i="2"/>
  <c r="GZ222" i="2"/>
  <c r="HA222" i="2"/>
  <c r="HB222" i="2"/>
  <c r="HC222" i="2"/>
  <c r="HD222" i="2"/>
  <c r="HE222" i="2"/>
  <c r="HF222" i="2"/>
  <c r="HG222" i="2"/>
  <c r="HH222" i="2"/>
  <c r="HI222" i="2"/>
  <c r="HJ222" i="2"/>
  <c r="HK222" i="2"/>
  <c r="HL222" i="2"/>
  <c r="HM222" i="2"/>
  <c r="HN222" i="2"/>
  <c r="HO222" i="2"/>
  <c r="IE222" i="2"/>
  <c r="IF222" i="2"/>
  <c r="IG222" i="2"/>
  <c r="IH222" i="2"/>
  <c r="II222" i="2"/>
  <c r="IJ222" i="2"/>
  <c r="IK222" i="2"/>
  <c r="IL222" i="2"/>
  <c r="IM222" i="2"/>
  <c r="IN222" i="2"/>
  <c r="IO222" i="2"/>
  <c r="IP222" i="2"/>
  <c r="IQ222" i="2"/>
  <c r="IR222" i="2"/>
  <c r="IS222" i="2"/>
  <c r="IT222" i="2"/>
  <c r="IU222" i="2"/>
  <c r="IV222" i="2"/>
  <c r="IW222" i="2"/>
  <c r="IX222" i="2"/>
  <c r="IY222" i="2"/>
  <c r="IZ222" i="2"/>
  <c r="JA222" i="2"/>
  <c r="JB222" i="2"/>
  <c r="JC222" i="2"/>
  <c r="JD222" i="2"/>
  <c r="JN222" i="2"/>
  <c r="JO222" i="2"/>
  <c r="JP222" i="2"/>
  <c r="JQ222" i="2"/>
  <c r="JR222" i="2"/>
  <c r="JS222" i="2"/>
  <c r="JT222" i="2"/>
  <c r="JU222" i="2"/>
  <c r="JV222" i="2"/>
  <c r="JW222" i="2"/>
  <c r="JX222" i="2"/>
  <c r="JY222" i="2"/>
  <c r="LW222" i="2"/>
  <c r="LX222" i="2"/>
  <c r="LY222" i="2"/>
  <c r="LZ222" i="2"/>
  <c r="MA222" i="2"/>
  <c r="MB222" i="2"/>
  <c r="MC222" i="2"/>
  <c r="MD222" i="2"/>
  <c r="ME222" i="2"/>
  <c r="MF222" i="2"/>
  <c r="MG222" i="2"/>
  <c r="MH222" i="2"/>
  <c r="MI222" i="2"/>
  <c r="MJ222" i="2"/>
  <c r="MK222" i="2"/>
  <c r="ML222" i="2"/>
  <c r="MM222" i="2"/>
  <c r="MN222" i="2"/>
  <c r="MO222" i="2"/>
  <c r="MP222" i="2"/>
  <c r="MQ222" i="2"/>
  <c r="MS222" i="2"/>
  <c r="MU222" i="2"/>
  <c r="MW222" i="2"/>
  <c r="MY222" i="2"/>
  <c r="FM223" i="2"/>
  <c r="FN223" i="2"/>
  <c r="FO223" i="2"/>
  <c r="FP223" i="2"/>
  <c r="FQ223" i="2"/>
  <c r="FR223" i="2"/>
  <c r="FS223" i="2"/>
  <c r="FT223" i="2"/>
  <c r="FU223" i="2"/>
  <c r="FV223" i="2"/>
  <c r="FW223" i="2"/>
  <c r="FX223" i="2"/>
  <c r="FY223" i="2"/>
  <c r="FZ223" i="2"/>
  <c r="GA223" i="2"/>
  <c r="GB223" i="2"/>
  <c r="GC223" i="2"/>
  <c r="GD223" i="2"/>
  <c r="GE223" i="2"/>
  <c r="GF223" i="2"/>
  <c r="GG223" i="2"/>
  <c r="GH223" i="2"/>
  <c r="GI223" i="2"/>
  <c r="GJ223" i="2"/>
  <c r="GK223" i="2"/>
  <c r="GL223" i="2"/>
  <c r="GM223" i="2"/>
  <c r="GN223" i="2"/>
  <c r="GO223" i="2"/>
  <c r="GP223" i="2"/>
  <c r="GQ223" i="2"/>
  <c r="GR223" i="2"/>
  <c r="GS223" i="2"/>
  <c r="GT223" i="2"/>
  <c r="GU223" i="2"/>
  <c r="GV223" i="2"/>
  <c r="GW223" i="2"/>
  <c r="GX223" i="2"/>
  <c r="GY223" i="2"/>
  <c r="GZ223" i="2"/>
  <c r="HA223" i="2"/>
  <c r="HB223" i="2"/>
  <c r="HC223" i="2"/>
  <c r="HD223" i="2"/>
  <c r="HE223" i="2"/>
  <c r="HF223" i="2"/>
  <c r="HG223" i="2"/>
  <c r="HH223" i="2"/>
  <c r="HI223" i="2"/>
  <c r="HJ223" i="2"/>
  <c r="HK223" i="2"/>
  <c r="HL223" i="2"/>
  <c r="HM223" i="2"/>
  <c r="HN223" i="2"/>
  <c r="HO223" i="2"/>
  <c r="IE223" i="2"/>
  <c r="IF223" i="2"/>
  <c r="IG223" i="2"/>
  <c r="IH223" i="2"/>
  <c r="II223" i="2"/>
  <c r="IJ223" i="2"/>
  <c r="IK223" i="2"/>
  <c r="IL223" i="2"/>
  <c r="IM223" i="2"/>
  <c r="IN223" i="2"/>
  <c r="IO223" i="2"/>
  <c r="IP223" i="2"/>
  <c r="IQ223" i="2"/>
  <c r="IR223" i="2"/>
  <c r="IS223" i="2"/>
  <c r="IT223" i="2"/>
  <c r="IU223" i="2"/>
  <c r="IV223" i="2"/>
  <c r="IW223" i="2"/>
  <c r="IX223" i="2"/>
  <c r="IY223" i="2"/>
  <c r="IZ223" i="2"/>
  <c r="JA223" i="2"/>
  <c r="JB223" i="2"/>
  <c r="JC223" i="2"/>
  <c r="JD223" i="2"/>
  <c r="JN223" i="2"/>
  <c r="JO223" i="2"/>
  <c r="JP223" i="2"/>
  <c r="JQ223" i="2"/>
  <c r="JR223" i="2"/>
  <c r="JS223" i="2"/>
  <c r="JT223" i="2"/>
  <c r="JU223" i="2"/>
  <c r="JV223" i="2"/>
  <c r="JW223" i="2"/>
  <c r="JX223" i="2"/>
  <c r="JY223" i="2"/>
  <c r="LW223" i="2"/>
  <c r="LX223" i="2"/>
  <c r="LY223" i="2"/>
  <c r="LZ223" i="2"/>
  <c r="MA223" i="2"/>
  <c r="MB223" i="2"/>
  <c r="MC223" i="2"/>
  <c r="MD223" i="2"/>
  <c r="ME223" i="2"/>
  <c r="MF223" i="2"/>
  <c r="MG223" i="2"/>
  <c r="MH223" i="2"/>
  <c r="MI223" i="2"/>
  <c r="MJ223" i="2"/>
  <c r="MK223" i="2"/>
  <c r="ML223" i="2"/>
  <c r="MM223" i="2"/>
  <c r="MN223" i="2"/>
  <c r="MO223" i="2"/>
  <c r="MP223" i="2"/>
  <c r="MQ223" i="2"/>
  <c r="MS223" i="2"/>
  <c r="MU223" i="2"/>
  <c r="MW223" i="2"/>
  <c r="MY223" i="2"/>
  <c r="FM224" i="2"/>
  <c r="FN224" i="2"/>
  <c r="FO224" i="2"/>
  <c r="FP224" i="2"/>
  <c r="FQ224" i="2"/>
  <c r="FR224" i="2"/>
  <c r="FS224" i="2"/>
  <c r="FT224" i="2"/>
  <c r="FU224" i="2"/>
  <c r="FV224" i="2"/>
  <c r="FW224" i="2"/>
  <c r="FX224" i="2"/>
  <c r="FY224" i="2"/>
  <c r="FZ224" i="2"/>
  <c r="GA224" i="2"/>
  <c r="GB224" i="2"/>
  <c r="GC224" i="2"/>
  <c r="GD224" i="2"/>
  <c r="GE224" i="2"/>
  <c r="GF224" i="2"/>
  <c r="GG224" i="2"/>
  <c r="GH224" i="2"/>
  <c r="GI224" i="2"/>
  <c r="GJ224" i="2"/>
  <c r="GK224" i="2"/>
  <c r="GL224" i="2"/>
  <c r="GM224" i="2"/>
  <c r="GN224" i="2"/>
  <c r="GO224" i="2"/>
  <c r="GP224" i="2"/>
  <c r="GQ224" i="2"/>
  <c r="GR224" i="2"/>
  <c r="GS224" i="2"/>
  <c r="GT224" i="2"/>
  <c r="GU224" i="2"/>
  <c r="GV224" i="2"/>
  <c r="GW224" i="2"/>
  <c r="GX224" i="2"/>
  <c r="GY224" i="2"/>
  <c r="GZ224" i="2"/>
  <c r="HA224" i="2"/>
  <c r="HB224" i="2"/>
  <c r="HC224" i="2"/>
  <c r="HD224" i="2"/>
  <c r="HE224" i="2"/>
  <c r="HF224" i="2"/>
  <c r="HG224" i="2"/>
  <c r="HH224" i="2"/>
  <c r="HI224" i="2"/>
  <c r="HJ224" i="2"/>
  <c r="HK224" i="2"/>
  <c r="HL224" i="2"/>
  <c r="HM224" i="2"/>
  <c r="HN224" i="2"/>
  <c r="HO224" i="2"/>
  <c r="IE224" i="2"/>
  <c r="IF224" i="2"/>
  <c r="IG224" i="2"/>
  <c r="IH224" i="2"/>
  <c r="II224" i="2"/>
  <c r="IJ224" i="2"/>
  <c r="IK224" i="2"/>
  <c r="IL224" i="2"/>
  <c r="IM224" i="2"/>
  <c r="IN224" i="2"/>
  <c r="IO224" i="2"/>
  <c r="IP224" i="2"/>
  <c r="IQ224" i="2"/>
  <c r="IR224" i="2"/>
  <c r="IS224" i="2"/>
  <c r="IT224" i="2"/>
  <c r="IU224" i="2"/>
  <c r="IV224" i="2"/>
  <c r="IW224" i="2"/>
  <c r="IX224" i="2"/>
  <c r="IY224" i="2"/>
  <c r="IZ224" i="2"/>
  <c r="JA224" i="2"/>
  <c r="JB224" i="2"/>
  <c r="JC224" i="2"/>
  <c r="JD224" i="2"/>
  <c r="JN224" i="2"/>
  <c r="JO224" i="2"/>
  <c r="JP224" i="2"/>
  <c r="JQ224" i="2"/>
  <c r="JR224" i="2"/>
  <c r="JS224" i="2"/>
  <c r="JT224" i="2"/>
  <c r="JU224" i="2"/>
  <c r="JV224" i="2"/>
  <c r="JW224" i="2"/>
  <c r="JX224" i="2"/>
  <c r="JY224" i="2"/>
  <c r="LW224" i="2"/>
  <c r="LX224" i="2"/>
  <c r="LY224" i="2"/>
  <c r="LZ224" i="2"/>
  <c r="MA224" i="2"/>
  <c r="MB224" i="2"/>
  <c r="MC224" i="2"/>
  <c r="MD224" i="2"/>
  <c r="ME224" i="2"/>
  <c r="MF224" i="2"/>
  <c r="MG224" i="2"/>
  <c r="MH224" i="2"/>
  <c r="MI224" i="2"/>
  <c r="MJ224" i="2"/>
  <c r="MK224" i="2"/>
  <c r="ML224" i="2"/>
  <c r="MM224" i="2"/>
  <c r="MN224" i="2"/>
  <c r="MO224" i="2"/>
  <c r="MP224" i="2"/>
  <c r="MQ224" i="2"/>
  <c r="MS224" i="2"/>
  <c r="MU224" i="2"/>
  <c r="MW224" i="2"/>
  <c r="MY224" i="2"/>
  <c r="FM225" i="2"/>
  <c r="FN225" i="2"/>
  <c r="FO225" i="2"/>
  <c r="FP225" i="2"/>
  <c r="FQ225" i="2"/>
  <c r="FR225" i="2"/>
  <c r="FS225" i="2"/>
  <c r="FT225" i="2"/>
  <c r="FU225" i="2"/>
  <c r="FV225" i="2"/>
  <c r="FW225" i="2"/>
  <c r="FX225" i="2"/>
  <c r="FY225" i="2"/>
  <c r="FZ225" i="2"/>
  <c r="GA225" i="2"/>
  <c r="GB225" i="2"/>
  <c r="GC225" i="2"/>
  <c r="GD225" i="2"/>
  <c r="GE225" i="2"/>
  <c r="GF225" i="2"/>
  <c r="GG225" i="2"/>
  <c r="GH225" i="2"/>
  <c r="GI225" i="2"/>
  <c r="GJ225" i="2"/>
  <c r="GK225" i="2"/>
  <c r="GL225" i="2"/>
  <c r="GM225" i="2"/>
  <c r="GN225" i="2"/>
  <c r="GO225" i="2"/>
  <c r="GP225" i="2"/>
  <c r="GQ225" i="2"/>
  <c r="GR225" i="2"/>
  <c r="GS225" i="2"/>
  <c r="GT225" i="2"/>
  <c r="GU225" i="2"/>
  <c r="GV225" i="2"/>
  <c r="GW225" i="2"/>
  <c r="GX225" i="2"/>
  <c r="GY225" i="2"/>
  <c r="GZ225" i="2"/>
  <c r="HA225" i="2"/>
  <c r="HB225" i="2"/>
  <c r="HC225" i="2"/>
  <c r="HD225" i="2"/>
  <c r="HE225" i="2"/>
  <c r="HF225" i="2"/>
  <c r="HG225" i="2"/>
  <c r="HH225" i="2"/>
  <c r="HI225" i="2"/>
  <c r="HJ225" i="2"/>
  <c r="HK225" i="2"/>
  <c r="HL225" i="2"/>
  <c r="HM225" i="2"/>
  <c r="HN225" i="2"/>
  <c r="HO225" i="2"/>
  <c r="IE225" i="2"/>
  <c r="IF225" i="2"/>
  <c r="IG225" i="2"/>
  <c r="IH225" i="2"/>
  <c r="II225" i="2"/>
  <c r="IJ225" i="2"/>
  <c r="IK225" i="2"/>
  <c r="IL225" i="2"/>
  <c r="IM225" i="2"/>
  <c r="IN225" i="2"/>
  <c r="IO225" i="2"/>
  <c r="IP225" i="2"/>
  <c r="IQ225" i="2"/>
  <c r="IR225" i="2"/>
  <c r="IS225" i="2"/>
  <c r="IT225" i="2"/>
  <c r="IU225" i="2"/>
  <c r="IV225" i="2"/>
  <c r="IW225" i="2"/>
  <c r="IX225" i="2"/>
  <c r="IY225" i="2"/>
  <c r="IZ225" i="2"/>
  <c r="JA225" i="2"/>
  <c r="JB225" i="2"/>
  <c r="JC225" i="2"/>
  <c r="JD225" i="2"/>
  <c r="JN225" i="2"/>
  <c r="JO225" i="2"/>
  <c r="JP225" i="2"/>
  <c r="JQ225" i="2"/>
  <c r="JR225" i="2"/>
  <c r="JS225" i="2"/>
  <c r="JT225" i="2"/>
  <c r="JU225" i="2"/>
  <c r="JV225" i="2"/>
  <c r="JW225" i="2"/>
  <c r="JX225" i="2"/>
  <c r="JY225" i="2"/>
  <c r="LW225" i="2"/>
  <c r="LX225" i="2"/>
  <c r="LY225" i="2"/>
  <c r="LZ225" i="2"/>
  <c r="MA225" i="2"/>
  <c r="MB225" i="2"/>
  <c r="MC225" i="2"/>
  <c r="MD225" i="2"/>
  <c r="ME225" i="2"/>
  <c r="MF225" i="2"/>
  <c r="MG225" i="2"/>
  <c r="MH225" i="2"/>
  <c r="MI225" i="2"/>
  <c r="MJ225" i="2"/>
  <c r="MK225" i="2"/>
  <c r="ML225" i="2"/>
  <c r="MM225" i="2"/>
  <c r="MN225" i="2"/>
  <c r="MO225" i="2"/>
  <c r="MP225" i="2"/>
  <c r="MQ225" i="2"/>
  <c r="MS225" i="2"/>
  <c r="MU225" i="2"/>
  <c r="MW225" i="2"/>
  <c r="MY225" i="2"/>
  <c r="FM53" i="8"/>
  <c r="FN53" i="8"/>
  <c r="FO53" i="8"/>
  <c r="FP53" i="8"/>
  <c r="FQ53" i="8"/>
  <c r="FR53" i="8"/>
  <c r="FS53" i="8"/>
  <c r="FT53" i="8"/>
  <c r="FU53" i="8"/>
  <c r="FV53" i="8"/>
  <c r="FW53" i="8"/>
  <c r="FX53" i="8"/>
  <c r="FY53" i="8"/>
  <c r="FZ53" i="8"/>
  <c r="GA53" i="8"/>
  <c r="GB53" i="8"/>
  <c r="GC53" i="8"/>
  <c r="GD53" i="8"/>
  <c r="GE53" i="8"/>
  <c r="GF53" i="8"/>
  <c r="GG53" i="8"/>
  <c r="GH53" i="8"/>
  <c r="GI53" i="8"/>
  <c r="GJ53" i="8"/>
  <c r="GK53" i="8"/>
  <c r="GL53" i="8"/>
  <c r="GM53" i="8"/>
  <c r="GN53" i="8"/>
  <c r="GO53" i="8"/>
  <c r="GP53" i="8"/>
  <c r="GQ53" i="8"/>
  <c r="GR53" i="8"/>
  <c r="GS53" i="8"/>
  <c r="GT53" i="8"/>
  <c r="GU53" i="8"/>
  <c r="GV53" i="8"/>
  <c r="GW53" i="8"/>
  <c r="GX53" i="8"/>
  <c r="GY53" i="8"/>
  <c r="GZ53" i="8"/>
  <c r="HA53" i="8"/>
  <c r="HB53" i="8"/>
  <c r="HC53" i="8"/>
  <c r="HD53" i="8"/>
  <c r="HE53" i="8"/>
  <c r="HF53" i="8"/>
  <c r="HG53" i="8"/>
  <c r="HH53" i="8"/>
  <c r="HI53" i="8"/>
  <c r="HJ53" i="8"/>
  <c r="HK53" i="8"/>
  <c r="HL53" i="8"/>
  <c r="HM53" i="8"/>
  <c r="HN53" i="8"/>
  <c r="HO53" i="8"/>
  <c r="HP53" i="8"/>
  <c r="HQ53" i="8"/>
  <c r="HR53" i="8"/>
  <c r="HS53" i="8"/>
  <c r="HT53" i="8"/>
  <c r="HU53" i="8"/>
  <c r="HV53" i="8"/>
  <c r="HW53" i="8"/>
  <c r="HX53" i="8"/>
  <c r="HY53" i="8"/>
  <c r="HZ53" i="8"/>
  <c r="IA53" i="8"/>
  <c r="IB53" i="8"/>
  <c r="IC53" i="8"/>
  <c r="ID53" i="8"/>
  <c r="IE53" i="8"/>
  <c r="IF53" i="8"/>
  <c r="IG53" i="8"/>
  <c r="IH53" i="8"/>
  <c r="II53" i="8"/>
  <c r="IJ53" i="8"/>
  <c r="IK53" i="8"/>
  <c r="IL53" i="8"/>
  <c r="IM53" i="8"/>
  <c r="IN53" i="8"/>
  <c r="IO53" i="8"/>
  <c r="IP53" i="8"/>
  <c r="IQ53" i="8"/>
  <c r="IR53" i="8"/>
  <c r="IS53" i="8"/>
  <c r="IT53" i="8"/>
  <c r="IU53" i="8"/>
  <c r="IV53" i="8"/>
  <c r="IW53" i="8"/>
  <c r="IX53" i="8"/>
  <c r="IY53" i="8"/>
  <c r="IZ53" i="8"/>
  <c r="JA53" i="8"/>
  <c r="JB53" i="8"/>
  <c r="JC53" i="8"/>
  <c r="JD53" i="8"/>
  <c r="JE53" i="8"/>
  <c r="JF53" i="8"/>
  <c r="JG53" i="8"/>
  <c r="JH53" i="8"/>
  <c r="JI53" i="8"/>
  <c r="JJ53" i="8"/>
  <c r="JK53" i="8"/>
  <c r="JL53" i="8"/>
  <c r="JM53" i="8"/>
  <c r="JN53" i="8"/>
  <c r="JO53" i="8"/>
  <c r="JP53" i="8"/>
  <c r="JQ53" i="8"/>
  <c r="JR53" i="8"/>
  <c r="JS53" i="8"/>
  <c r="JT53" i="8"/>
  <c r="JU53" i="8"/>
  <c r="JV53" i="8"/>
  <c r="JW53" i="8"/>
  <c r="JX53" i="8"/>
  <c r="JY53" i="8"/>
  <c r="JZ53" i="8"/>
  <c r="KA53" i="8"/>
  <c r="KB53" i="8"/>
  <c r="KC53" i="8"/>
  <c r="KD53" i="8"/>
  <c r="KE53" i="8"/>
  <c r="KF53" i="8"/>
  <c r="KG53" i="8"/>
  <c r="KH53" i="8"/>
  <c r="KI53" i="8"/>
  <c r="KJ53" i="8"/>
  <c r="KK53" i="8"/>
  <c r="KL53" i="8"/>
  <c r="KM53" i="8"/>
  <c r="KN53" i="8"/>
  <c r="KO53" i="8"/>
  <c r="KP53" i="8"/>
  <c r="KQ53" i="8"/>
  <c r="KR53" i="8"/>
  <c r="KS53" i="8"/>
  <c r="KT53" i="8"/>
  <c r="KU53" i="8"/>
  <c r="KV53" i="8"/>
  <c r="KW53" i="8"/>
  <c r="KX53" i="8"/>
  <c r="KY53" i="8"/>
  <c r="KZ53" i="8"/>
  <c r="LA53" i="8"/>
  <c r="LB53" i="8"/>
  <c r="LC53" i="8"/>
  <c r="LD53" i="8"/>
  <c r="LE53" i="8"/>
  <c r="LF53" i="8"/>
  <c r="LG53" i="8"/>
  <c r="LH53" i="8"/>
  <c r="LI53" i="8"/>
  <c r="LJ53" i="8"/>
  <c r="LK53" i="8"/>
  <c r="LL53" i="8"/>
  <c r="LM53" i="8"/>
  <c r="LN53" i="8"/>
  <c r="LO53" i="8"/>
  <c r="LP53" i="8"/>
  <c r="LQ53" i="8"/>
  <c r="LR53" i="8"/>
  <c r="LS53" i="8"/>
  <c r="LT53" i="8"/>
  <c r="LU53" i="8"/>
  <c r="LV53" i="8"/>
  <c r="LW53" i="8"/>
  <c r="LX53" i="8"/>
  <c r="LY53" i="8"/>
  <c r="LZ53" i="8"/>
  <c r="MA53" i="8"/>
  <c r="MB53" i="8"/>
  <c r="MC53" i="8"/>
  <c r="MD53" i="8"/>
  <c r="ME53" i="8"/>
  <c r="MF53" i="8"/>
  <c r="MG53" i="8"/>
  <c r="MH53" i="8"/>
  <c r="MI53" i="8"/>
  <c r="MJ53" i="8"/>
  <c r="MK53" i="8"/>
  <c r="ML53" i="8"/>
  <c r="MM53" i="8"/>
  <c r="MN53" i="8"/>
  <c r="MO53" i="8"/>
  <c r="MP53" i="8"/>
  <c r="MQ53" i="8"/>
  <c r="MR53" i="8"/>
  <c r="MS53" i="8"/>
  <c r="MT53" i="8"/>
  <c r="MU53" i="8"/>
  <c r="MV53" i="8"/>
  <c r="MW53" i="8"/>
  <c r="MX53" i="8"/>
  <c r="MY53" i="8"/>
  <c r="FM23" i="8"/>
  <c r="FN23" i="8"/>
  <c r="FO23" i="8"/>
  <c r="FP23" i="8"/>
  <c r="FQ23" i="8"/>
  <c r="FR23" i="8"/>
  <c r="FS23" i="8"/>
  <c r="FT23" i="8"/>
  <c r="FU23" i="8"/>
  <c r="FV23" i="8"/>
  <c r="FW23" i="8"/>
  <c r="FX23" i="8"/>
  <c r="FY23" i="8"/>
  <c r="FZ23" i="8"/>
  <c r="GA23" i="8"/>
  <c r="GB23" i="8"/>
  <c r="GC23" i="8"/>
  <c r="GD23" i="8"/>
  <c r="GE23" i="8"/>
  <c r="GF23" i="8"/>
  <c r="GG23" i="8"/>
  <c r="GH23" i="8"/>
  <c r="GI23" i="8"/>
  <c r="GJ23" i="8"/>
  <c r="GK23" i="8"/>
  <c r="GL23" i="8"/>
  <c r="GM23" i="8"/>
  <c r="GN23" i="8"/>
  <c r="GO23" i="8"/>
  <c r="GP23" i="8"/>
  <c r="GQ23" i="8"/>
  <c r="GR23" i="8"/>
  <c r="GS23" i="8"/>
  <c r="GT23" i="8"/>
  <c r="GU23" i="8"/>
  <c r="GV23" i="8"/>
  <c r="GW23" i="8"/>
  <c r="GX23" i="8"/>
  <c r="GY23" i="8"/>
  <c r="GZ23" i="8"/>
  <c r="HA23" i="8"/>
  <c r="HB23" i="8"/>
  <c r="HC23" i="8"/>
  <c r="HD23" i="8"/>
  <c r="HE23" i="8"/>
  <c r="HF23" i="8"/>
  <c r="HG23" i="8"/>
  <c r="HH23" i="8"/>
  <c r="HI23" i="8"/>
  <c r="HJ23" i="8"/>
  <c r="HK23" i="8"/>
  <c r="HL23" i="8"/>
  <c r="HM23" i="8"/>
  <c r="HN23" i="8"/>
  <c r="HO23" i="8"/>
  <c r="HP23" i="8"/>
  <c r="HQ23" i="8"/>
  <c r="HR23" i="8"/>
  <c r="HS23" i="8"/>
  <c r="HT23" i="8"/>
  <c r="HU23" i="8"/>
  <c r="HV23" i="8"/>
  <c r="HW23" i="8"/>
  <c r="HX23" i="8"/>
  <c r="HY23" i="8"/>
  <c r="HZ23" i="8"/>
  <c r="IA23" i="8"/>
  <c r="IB23" i="8"/>
  <c r="IC23" i="8"/>
  <c r="ID23" i="8"/>
  <c r="IE23" i="8"/>
  <c r="IF23" i="8"/>
  <c r="IG23" i="8"/>
  <c r="IH23" i="8"/>
  <c r="II23" i="8"/>
  <c r="IJ23" i="8"/>
  <c r="IK23" i="8"/>
  <c r="IL23" i="8"/>
  <c r="IM23" i="8"/>
  <c r="IN23" i="8"/>
  <c r="IO23" i="8"/>
  <c r="IP23" i="8"/>
  <c r="IQ23" i="8"/>
  <c r="IR23" i="8"/>
  <c r="IS23" i="8"/>
  <c r="IT23" i="8"/>
  <c r="IU23" i="8"/>
  <c r="IV23" i="8"/>
  <c r="IW23" i="8"/>
  <c r="IX23" i="8"/>
  <c r="IY23" i="8"/>
  <c r="IZ23" i="8"/>
  <c r="JA23" i="8"/>
  <c r="JB23" i="8"/>
  <c r="JC23" i="8"/>
  <c r="JD23" i="8"/>
  <c r="JE23" i="8"/>
  <c r="JF23" i="8"/>
  <c r="JG23" i="8"/>
  <c r="JH23" i="8"/>
  <c r="JI23" i="8"/>
  <c r="JJ23" i="8"/>
  <c r="JK23" i="8"/>
  <c r="JL23" i="8"/>
  <c r="JM23" i="8"/>
  <c r="JN23" i="8"/>
  <c r="JO23" i="8"/>
  <c r="JP23" i="8"/>
  <c r="JQ23" i="8"/>
  <c r="JR23" i="8"/>
  <c r="JS23" i="8"/>
  <c r="JT23" i="8"/>
  <c r="JU23" i="8"/>
  <c r="JV23" i="8"/>
  <c r="JW23" i="8"/>
  <c r="JX23" i="8"/>
  <c r="JY23" i="8"/>
  <c r="JZ23" i="8"/>
  <c r="KA23" i="8"/>
  <c r="KB23" i="8"/>
  <c r="KC23" i="8"/>
  <c r="KD23" i="8"/>
  <c r="KE23" i="8"/>
  <c r="KF23" i="8"/>
  <c r="KG23" i="8"/>
  <c r="KH23" i="8"/>
  <c r="KI23" i="8"/>
  <c r="KJ23" i="8"/>
  <c r="KK23" i="8"/>
  <c r="KL23" i="8"/>
  <c r="KM23" i="8"/>
  <c r="KN23" i="8"/>
  <c r="KO23" i="8"/>
  <c r="KP23" i="8"/>
  <c r="KQ23" i="8"/>
  <c r="KR23" i="8"/>
  <c r="KS23" i="8"/>
  <c r="KT23" i="8"/>
  <c r="KU23" i="8"/>
  <c r="KV23" i="8"/>
  <c r="KW23" i="8"/>
  <c r="KX23" i="8"/>
  <c r="KY23" i="8"/>
  <c r="KZ23" i="8"/>
  <c r="LA23" i="8"/>
  <c r="LB23" i="8"/>
  <c r="LC23" i="8"/>
  <c r="LD23" i="8"/>
  <c r="LE23" i="8"/>
  <c r="LF23" i="8"/>
  <c r="LG23" i="8"/>
  <c r="LH23" i="8"/>
  <c r="LI23" i="8"/>
  <c r="LJ23" i="8"/>
  <c r="LK23" i="8"/>
  <c r="LL23" i="8"/>
  <c r="LM23" i="8"/>
  <c r="LN23" i="8"/>
  <c r="LO23" i="8"/>
  <c r="LP23" i="8"/>
  <c r="LQ23" i="8"/>
  <c r="LR23" i="8"/>
  <c r="LS23" i="8"/>
  <c r="LT23" i="8"/>
  <c r="LU23" i="8"/>
  <c r="LV23" i="8"/>
  <c r="LW23" i="8"/>
  <c r="LX23" i="8"/>
  <c r="LY23" i="8"/>
  <c r="LZ23" i="8"/>
  <c r="MA23" i="8"/>
  <c r="MB23" i="8"/>
  <c r="MC23" i="8"/>
  <c r="MD23" i="8"/>
  <c r="ME23" i="8"/>
  <c r="MF23" i="8"/>
  <c r="MG23" i="8"/>
  <c r="MH23" i="8"/>
  <c r="MI23" i="8"/>
  <c r="MJ23" i="8"/>
  <c r="MK23" i="8"/>
  <c r="ML23" i="8"/>
  <c r="MM23" i="8"/>
  <c r="MN23" i="8"/>
  <c r="MO23" i="8"/>
  <c r="MP23" i="8"/>
  <c r="MQ23" i="8"/>
  <c r="MR23" i="8"/>
  <c r="MS23" i="8"/>
  <c r="MT23" i="8"/>
  <c r="MU23" i="8"/>
  <c r="MV23" i="8"/>
  <c r="MW23" i="8"/>
  <c r="MX23" i="8"/>
  <c r="MY23" i="8"/>
  <c r="KL68" i="8"/>
  <c r="KM68" i="8"/>
  <c r="KN68" i="8"/>
  <c r="KO68" i="8"/>
  <c r="KP68" i="8"/>
  <c r="KQ68" i="8"/>
  <c r="KR68" i="8"/>
  <c r="KS68" i="8"/>
  <c r="KT68" i="8"/>
  <c r="KU68" i="8"/>
  <c r="KV68" i="8"/>
  <c r="KW68" i="8"/>
  <c r="KX68" i="8"/>
  <c r="KY68" i="8"/>
  <c r="KZ68" i="8"/>
  <c r="LA68" i="8"/>
  <c r="LB68" i="8"/>
  <c r="LC68" i="8"/>
  <c r="LD68" i="8"/>
  <c r="LE68" i="8"/>
  <c r="LF68" i="8"/>
  <c r="LG68" i="8"/>
  <c r="LH68" i="8"/>
  <c r="LI68" i="8"/>
  <c r="LJ68" i="8"/>
  <c r="LK68" i="8"/>
  <c r="LL68" i="8"/>
  <c r="LM68" i="8"/>
  <c r="LN68" i="8"/>
  <c r="LO68" i="8"/>
  <c r="LP68" i="8"/>
  <c r="LQ68" i="8"/>
  <c r="LR68" i="8"/>
  <c r="LS68" i="8"/>
  <c r="LT68" i="8"/>
  <c r="LU68" i="8"/>
  <c r="MW68" i="8"/>
  <c r="KL79" i="8"/>
  <c r="KM79" i="8"/>
  <c r="KN79" i="8"/>
  <c r="KO79" i="8"/>
  <c r="KP79" i="8"/>
  <c r="KQ79" i="8"/>
  <c r="KR79" i="8"/>
  <c r="KS79" i="8"/>
  <c r="KT79" i="8"/>
  <c r="KU79" i="8"/>
  <c r="KV79" i="8"/>
  <c r="KW79" i="8"/>
  <c r="KX79" i="8"/>
  <c r="KY79" i="8"/>
  <c r="KZ79" i="8"/>
  <c r="LA79" i="8"/>
  <c r="LB79" i="8"/>
  <c r="LC79" i="8"/>
  <c r="LD79" i="8"/>
  <c r="LE79" i="8"/>
  <c r="LF79" i="8"/>
  <c r="LG79" i="8"/>
  <c r="LH79" i="8"/>
  <c r="LI79" i="8"/>
  <c r="LJ79" i="8"/>
  <c r="LK79" i="8"/>
  <c r="LL79" i="8"/>
  <c r="LM79" i="8"/>
  <c r="LN79" i="8"/>
  <c r="LO79" i="8"/>
  <c r="LP79" i="8"/>
  <c r="LQ79" i="8"/>
  <c r="LR79" i="8"/>
  <c r="LS79" i="8"/>
  <c r="LT79" i="8"/>
  <c r="LU79" i="8"/>
  <c r="MW79" i="8"/>
  <c r="KL78" i="8"/>
  <c r="KM78" i="8"/>
  <c r="KN78" i="8"/>
  <c r="KO78" i="8"/>
  <c r="KP78" i="8"/>
  <c r="KQ78" i="8"/>
  <c r="KR78" i="8"/>
  <c r="KS78" i="8"/>
  <c r="KT78" i="8"/>
  <c r="KU78" i="8"/>
  <c r="KV78" i="8"/>
  <c r="KW78" i="8"/>
  <c r="KX78" i="8"/>
  <c r="KY78" i="8"/>
  <c r="KZ78" i="8"/>
  <c r="LA78" i="8"/>
  <c r="LB78" i="8"/>
  <c r="LC78" i="8"/>
  <c r="LD78" i="8"/>
  <c r="LE78" i="8"/>
  <c r="LF78" i="8"/>
  <c r="LG78" i="8"/>
  <c r="LH78" i="8"/>
  <c r="LI78" i="8"/>
  <c r="LJ78" i="8"/>
  <c r="LK78" i="8"/>
  <c r="LL78" i="8"/>
  <c r="LM78" i="8"/>
  <c r="LN78" i="8"/>
  <c r="LO78" i="8"/>
  <c r="LP78" i="8"/>
  <c r="LQ78" i="8"/>
  <c r="LR78" i="8"/>
  <c r="LS78" i="8"/>
  <c r="LT78" i="8"/>
  <c r="LU78" i="8"/>
  <c r="MW78" i="8"/>
  <c r="KL74" i="8"/>
  <c r="KM74" i="8"/>
  <c r="KN74" i="8"/>
  <c r="KO74" i="8"/>
  <c r="KP74" i="8"/>
  <c r="KQ74" i="8"/>
  <c r="KR74" i="8"/>
  <c r="KS74" i="8"/>
  <c r="KT74" i="8"/>
  <c r="KU74" i="8"/>
  <c r="KV74" i="8"/>
  <c r="KW74" i="8"/>
  <c r="KX74" i="8"/>
  <c r="KY74" i="8"/>
  <c r="KZ74" i="8"/>
  <c r="LA74" i="8"/>
  <c r="LB74" i="8"/>
  <c r="LC74" i="8"/>
  <c r="LD74" i="8"/>
  <c r="LE74" i="8"/>
  <c r="LF74" i="8"/>
  <c r="LG74" i="8"/>
  <c r="LH74" i="8"/>
  <c r="LI74" i="8"/>
  <c r="LJ74" i="8"/>
  <c r="LK74" i="8"/>
  <c r="LL74" i="8"/>
  <c r="LM74" i="8"/>
  <c r="LN74" i="8"/>
  <c r="LO74" i="8"/>
  <c r="LP74" i="8"/>
  <c r="LQ74" i="8"/>
  <c r="LR74" i="8"/>
  <c r="LS74" i="8"/>
  <c r="LT74" i="8"/>
  <c r="LU74" i="8"/>
  <c r="MW74" i="8"/>
  <c r="KL44" i="8"/>
  <c r="KM44" i="8"/>
  <c r="KN44" i="8"/>
  <c r="KO44" i="8"/>
  <c r="KP44" i="8"/>
  <c r="KQ44" i="8"/>
  <c r="KR44" i="8"/>
  <c r="KS44" i="8"/>
  <c r="KT44" i="8"/>
  <c r="KU44" i="8"/>
  <c r="KV44" i="8"/>
  <c r="KW44" i="8"/>
  <c r="KX44" i="8"/>
  <c r="KY44" i="8"/>
  <c r="KZ44" i="8"/>
  <c r="LA44" i="8"/>
  <c r="LB44" i="8"/>
  <c r="LC44" i="8"/>
  <c r="LD44" i="8"/>
  <c r="LE44" i="8"/>
  <c r="LF44" i="8"/>
  <c r="LG44" i="8"/>
  <c r="LH44" i="8"/>
  <c r="LI44" i="8"/>
  <c r="LJ44" i="8"/>
  <c r="LK44" i="8"/>
  <c r="LL44" i="8"/>
  <c r="LM44" i="8"/>
  <c r="LN44" i="8"/>
  <c r="LO44" i="8"/>
  <c r="LP44" i="8"/>
  <c r="LQ44" i="8"/>
  <c r="LR44" i="8"/>
  <c r="LS44" i="8"/>
  <c r="LT44" i="8"/>
  <c r="LU44" i="8"/>
  <c r="MW44" i="8"/>
  <c r="KL65" i="8"/>
  <c r="KM65" i="8"/>
  <c r="KN65" i="8"/>
  <c r="KO65" i="8"/>
  <c r="KP65" i="8"/>
  <c r="KQ65" i="8"/>
  <c r="KR65" i="8"/>
  <c r="KS65" i="8"/>
  <c r="KT65" i="8"/>
  <c r="KU65" i="8"/>
  <c r="KV65" i="8"/>
  <c r="KW65" i="8"/>
  <c r="KX65" i="8"/>
  <c r="KY65" i="8"/>
  <c r="KZ65" i="8"/>
  <c r="LA65" i="8"/>
  <c r="LB65" i="8"/>
  <c r="LC65" i="8"/>
  <c r="LD65" i="8"/>
  <c r="LE65" i="8"/>
  <c r="LF65" i="8"/>
  <c r="LG65" i="8"/>
  <c r="LH65" i="8"/>
  <c r="LI65" i="8"/>
  <c r="LJ65" i="8"/>
  <c r="LK65" i="8"/>
  <c r="LL65" i="8"/>
  <c r="LM65" i="8"/>
  <c r="LN65" i="8"/>
  <c r="LO65" i="8"/>
  <c r="LP65" i="8"/>
  <c r="LQ65" i="8"/>
  <c r="LR65" i="8"/>
  <c r="LS65" i="8"/>
  <c r="LT65" i="8"/>
  <c r="LU65" i="8"/>
  <c r="MW65" i="8"/>
  <c r="KL76" i="8"/>
  <c r="KM76" i="8"/>
  <c r="KN76" i="8"/>
  <c r="KO76" i="8"/>
  <c r="KP76" i="8"/>
  <c r="KQ76" i="8"/>
  <c r="KR76" i="8"/>
  <c r="KS76" i="8"/>
  <c r="KT76" i="8"/>
  <c r="KU76" i="8"/>
  <c r="KV76" i="8"/>
  <c r="KW76" i="8"/>
  <c r="KX76" i="8"/>
  <c r="KY76" i="8"/>
  <c r="KZ76" i="8"/>
  <c r="LA76" i="8"/>
  <c r="LB76" i="8"/>
  <c r="LC76" i="8"/>
  <c r="LD76" i="8"/>
  <c r="LE76" i="8"/>
  <c r="LF76" i="8"/>
  <c r="LG76" i="8"/>
  <c r="LH76" i="8"/>
  <c r="LI76" i="8"/>
  <c r="LJ76" i="8"/>
  <c r="LK76" i="8"/>
  <c r="LL76" i="8"/>
  <c r="LM76" i="8"/>
  <c r="LN76" i="8"/>
  <c r="LO76" i="8"/>
  <c r="LP76" i="8"/>
  <c r="LQ76" i="8"/>
  <c r="LR76" i="8"/>
  <c r="LS76" i="8"/>
  <c r="LT76" i="8"/>
  <c r="LU76" i="8"/>
  <c r="MW76" i="8"/>
  <c r="KL4" i="8"/>
  <c r="KM4" i="8"/>
  <c r="KN4" i="8"/>
  <c r="KO4" i="8"/>
  <c r="KP4" i="8"/>
  <c r="KQ4" i="8"/>
  <c r="KR4" i="8"/>
  <c r="KS4" i="8"/>
  <c r="KT4" i="8"/>
  <c r="KU4" i="8"/>
  <c r="KV4" i="8"/>
  <c r="KW4" i="8"/>
  <c r="KX4" i="8"/>
  <c r="KY4" i="8"/>
  <c r="KZ4" i="8"/>
  <c r="LA4" i="8"/>
  <c r="LB4" i="8"/>
  <c r="LC4" i="8"/>
  <c r="LD4" i="8"/>
  <c r="LE4" i="8"/>
  <c r="LF4" i="8"/>
  <c r="LG4" i="8"/>
  <c r="LH4" i="8"/>
  <c r="LI4" i="8"/>
  <c r="LJ4" i="8"/>
  <c r="LK4" i="8"/>
  <c r="LL4" i="8"/>
  <c r="LM4" i="8"/>
  <c r="LN4" i="8"/>
  <c r="LO4" i="8"/>
  <c r="LP4" i="8"/>
  <c r="LQ4" i="8"/>
  <c r="LR4" i="8"/>
  <c r="LS4" i="8"/>
  <c r="LT4" i="8"/>
  <c r="LU4" i="8"/>
  <c r="MW4" i="8"/>
  <c r="KL85" i="8"/>
  <c r="KM85" i="8"/>
  <c r="KN85" i="8"/>
  <c r="KO85" i="8"/>
  <c r="KP85" i="8"/>
  <c r="KQ85" i="8"/>
  <c r="KR85" i="8"/>
  <c r="KS85" i="8"/>
  <c r="KT85" i="8"/>
  <c r="KU85" i="8"/>
  <c r="KV85" i="8"/>
  <c r="KW85" i="8"/>
  <c r="KX85" i="8"/>
  <c r="KY85" i="8"/>
  <c r="KZ85" i="8"/>
  <c r="LA85" i="8"/>
  <c r="LB85" i="8"/>
  <c r="LC85" i="8"/>
  <c r="LD85" i="8"/>
  <c r="LE85" i="8"/>
  <c r="LF85" i="8"/>
  <c r="LG85" i="8"/>
  <c r="LH85" i="8"/>
  <c r="LI85" i="8"/>
  <c r="LJ85" i="8"/>
  <c r="LK85" i="8"/>
  <c r="LL85" i="8"/>
  <c r="LM85" i="8"/>
  <c r="LN85" i="8"/>
  <c r="LO85" i="8"/>
  <c r="LP85" i="8"/>
  <c r="LQ85" i="8"/>
  <c r="LR85" i="8"/>
  <c r="LS85" i="8"/>
  <c r="LT85" i="8"/>
  <c r="LU85" i="8"/>
  <c r="MW85" i="8"/>
  <c r="KL31" i="8"/>
  <c r="KM31" i="8"/>
  <c r="KN31" i="8"/>
  <c r="KO31" i="8"/>
  <c r="KP31" i="8"/>
  <c r="KQ31" i="8"/>
  <c r="KR31" i="8"/>
  <c r="KS31" i="8"/>
  <c r="KT31" i="8"/>
  <c r="KU31" i="8"/>
  <c r="KV31" i="8"/>
  <c r="KW31" i="8"/>
  <c r="KX31" i="8"/>
  <c r="KY31" i="8"/>
  <c r="KZ31" i="8"/>
  <c r="LA31" i="8"/>
  <c r="LB31" i="8"/>
  <c r="LC31" i="8"/>
  <c r="LD31" i="8"/>
  <c r="LE31" i="8"/>
  <c r="LF31" i="8"/>
  <c r="LG31" i="8"/>
  <c r="LH31" i="8"/>
  <c r="LI31" i="8"/>
  <c r="LJ31" i="8"/>
  <c r="LK31" i="8"/>
  <c r="LL31" i="8"/>
  <c r="LM31" i="8"/>
  <c r="LN31" i="8"/>
  <c r="LO31" i="8"/>
  <c r="LP31" i="8"/>
  <c r="LQ31" i="8"/>
  <c r="LR31" i="8"/>
  <c r="LS31" i="8"/>
  <c r="LT31" i="8"/>
  <c r="LU31" i="8"/>
  <c r="MW31" i="8"/>
  <c r="KL77" i="8"/>
  <c r="KM77" i="8"/>
  <c r="KN77" i="8"/>
  <c r="KO77" i="8"/>
  <c r="KP77" i="8"/>
  <c r="KQ77" i="8"/>
  <c r="KR77" i="8"/>
  <c r="KS77" i="8"/>
  <c r="KT77" i="8"/>
  <c r="KU77" i="8"/>
  <c r="KV77" i="8"/>
  <c r="KW77" i="8"/>
  <c r="KX77" i="8"/>
  <c r="KY77" i="8"/>
  <c r="KZ77" i="8"/>
  <c r="LA77" i="8"/>
  <c r="LB77" i="8"/>
  <c r="LC77" i="8"/>
  <c r="LD77" i="8"/>
  <c r="LE77" i="8"/>
  <c r="LF77" i="8"/>
  <c r="LG77" i="8"/>
  <c r="LH77" i="8"/>
  <c r="LI77" i="8"/>
  <c r="LJ77" i="8"/>
  <c r="LK77" i="8"/>
  <c r="LL77" i="8"/>
  <c r="LM77" i="8"/>
  <c r="LN77" i="8"/>
  <c r="LO77" i="8"/>
  <c r="LP77" i="8"/>
  <c r="LQ77" i="8"/>
  <c r="LR77" i="8"/>
  <c r="LS77" i="8"/>
  <c r="LT77" i="8"/>
  <c r="LU77" i="8"/>
  <c r="MW77" i="8"/>
  <c r="KL56" i="8"/>
  <c r="KM56" i="8"/>
  <c r="KN56" i="8"/>
  <c r="KO56" i="8"/>
  <c r="KP56" i="8"/>
  <c r="KQ56" i="8"/>
  <c r="KR56" i="8"/>
  <c r="KS56" i="8"/>
  <c r="KT56" i="8"/>
  <c r="KU56" i="8"/>
  <c r="KV56" i="8"/>
  <c r="KW56" i="8"/>
  <c r="KX56" i="8"/>
  <c r="KY56" i="8"/>
  <c r="KZ56" i="8"/>
  <c r="LA56" i="8"/>
  <c r="LB56" i="8"/>
  <c r="LC56" i="8"/>
  <c r="LD56" i="8"/>
  <c r="LE56" i="8"/>
  <c r="LF56" i="8"/>
  <c r="LG56" i="8"/>
  <c r="LH56" i="8"/>
  <c r="LI56" i="8"/>
  <c r="LJ56" i="8"/>
  <c r="LK56" i="8"/>
  <c r="LL56" i="8"/>
  <c r="LM56" i="8"/>
  <c r="LN56" i="8"/>
  <c r="LO56" i="8"/>
  <c r="LP56" i="8"/>
  <c r="LQ56" i="8"/>
  <c r="LR56" i="8"/>
  <c r="LS56" i="8"/>
  <c r="LT56" i="8"/>
  <c r="LU56" i="8"/>
  <c r="MW56" i="8"/>
  <c r="KL60" i="8"/>
  <c r="KM60" i="8"/>
  <c r="KN60" i="8"/>
  <c r="KO60" i="8"/>
  <c r="KP60" i="8"/>
  <c r="KQ60" i="8"/>
  <c r="KR60" i="8"/>
  <c r="KS60" i="8"/>
  <c r="KT60" i="8"/>
  <c r="KU60" i="8"/>
  <c r="KV60" i="8"/>
  <c r="KW60" i="8"/>
  <c r="KX60" i="8"/>
  <c r="KY60" i="8"/>
  <c r="KZ60" i="8"/>
  <c r="LA60" i="8"/>
  <c r="LB60" i="8"/>
  <c r="LC60" i="8"/>
  <c r="LD60" i="8"/>
  <c r="LE60" i="8"/>
  <c r="LF60" i="8"/>
  <c r="LG60" i="8"/>
  <c r="LH60" i="8"/>
  <c r="LI60" i="8"/>
  <c r="LJ60" i="8"/>
  <c r="LK60" i="8"/>
  <c r="LL60" i="8"/>
  <c r="LM60" i="8"/>
  <c r="LN60" i="8"/>
  <c r="LO60" i="8"/>
  <c r="LP60" i="8"/>
  <c r="LQ60" i="8"/>
  <c r="LR60" i="8"/>
  <c r="LS60" i="8"/>
  <c r="LT60" i="8"/>
  <c r="LU60" i="8"/>
  <c r="MW60" i="8"/>
  <c r="KL73" i="8"/>
  <c r="KM73" i="8"/>
  <c r="KN73" i="8"/>
  <c r="KO73" i="8"/>
  <c r="KP73" i="8"/>
  <c r="KQ73" i="8"/>
  <c r="KR73" i="8"/>
  <c r="KS73" i="8"/>
  <c r="KT73" i="8"/>
  <c r="KU73" i="8"/>
  <c r="KV73" i="8"/>
  <c r="KW73" i="8"/>
  <c r="KX73" i="8"/>
  <c r="KY73" i="8"/>
  <c r="KZ73" i="8"/>
  <c r="LA73" i="8"/>
  <c r="LB73" i="8"/>
  <c r="LC73" i="8"/>
  <c r="LD73" i="8"/>
  <c r="LE73" i="8"/>
  <c r="LF73" i="8"/>
  <c r="LG73" i="8"/>
  <c r="LH73" i="8"/>
  <c r="LI73" i="8"/>
  <c r="LJ73" i="8"/>
  <c r="LK73" i="8"/>
  <c r="LL73" i="8"/>
  <c r="LM73" i="8"/>
  <c r="LN73" i="8"/>
  <c r="LO73" i="8"/>
  <c r="LP73" i="8"/>
  <c r="LQ73" i="8"/>
  <c r="LR73" i="8"/>
  <c r="LS73" i="8"/>
  <c r="LT73" i="8"/>
  <c r="LU73" i="8"/>
  <c r="MW73" i="8"/>
  <c r="KL3" i="8"/>
  <c r="KM3" i="8"/>
  <c r="KN3" i="8"/>
  <c r="KO3" i="8"/>
  <c r="KP3" i="8"/>
  <c r="KQ3" i="8"/>
  <c r="KR3" i="8"/>
  <c r="KS3" i="8"/>
  <c r="KT3" i="8"/>
  <c r="KU3" i="8"/>
  <c r="KV3" i="8"/>
  <c r="KW3" i="8"/>
  <c r="KX3" i="8"/>
  <c r="KY3" i="8"/>
  <c r="KZ3" i="8"/>
  <c r="LA3" i="8"/>
  <c r="LB3" i="8"/>
  <c r="LC3" i="8"/>
  <c r="LD3" i="8"/>
  <c r="LE3" i="8"/>
  <c r="LF3" i="8"/>
  <c r="LG3" i="8"/>
  <c r="LH3" i="8"/>
  <c r="LI3" i="8"/>
  <c r="LJ3" i="8"/>
  <c r="LK3" i="8"/>
  <c r="LL3" i="8"/>
  <c r="LM3" i="8"/>
  <c r="LN3" i="8"/>
  <c r="LO3" i="8"/>
  <c r="LP3" i="8"/>
  <c r="LQ3" i="8"/>
  <c r="LR3" i="8"/>
  <c r="LS3" i="8"/>
  <c r="LT3" i="8"/>
  <c r="LU3" i="8"/>
  <c r="MW3" i="8"/>
  <c r="KL66" i="8"/>
  <c r="KM66" i="8"/>
  <c r="KN66" i="8"/>
  <c r="KO66" i="8"/>
  <c r="KP66" i="8"/>
  <c r="KQ66" i="8"/>
  <c r="KR66" i="8"/>
  <c r="KS66" i="8"/>
  <c r="KT66" i="8"/>
  <c r="KU66" i="8"/>
  <c r="KV66" i="8"/>
  <c r="KW66" i="8"/>
  <c r="KX66" i="8"/>
  <c r="KY66" i="8"/>
  <c r="KZ66" i="8"/>
  <c r="LA66" i="8"/>
  <c r="LB66" i="8"/>
  <c r="LC66" i="8"/>
  <c r="LD66" i="8"/>
  <c r="LE66" i="8"/>
  <c r="LF66" i="8"/>
  <c r="LG66" i="8"/>
  <c r="LH66" i="8"/>
  <c r="LI66" i="8"/>
  <c r="LJ66" i="8"/>
  <c r="LK66" i="8"/>
  <c r="LL66" i="8"/>
  <c r="LM66" i="8"/>
  <c r="LN66" i="8"/>
  <c r="LO66" i="8"/>
  <c r="LP66" i="8"/>
  <c r="LQ66" i="8"/>
  <c r="LR66" i="8"/>
  <c r="LS66" i="8"/>
  <c r="LT66" i="8"/>
  <c r="LU66" i="8"/>
  <c r="MW66" i="8"/>
  <c r="KL82" i="8"/>
  <c r="KM82" i="8"/>
  <c r="KN82" i="8"/>
  <c r="KO82" i="8"/>
  <c r="KP82" i="8"/>
  <c r="KQ82" i="8"/>
  <c r="KR82" i="8"/>
  <c r="KS82" i="8"/>
  <c r="KT82" i="8"/>
  <c r="KU82" i="8"/>
  <c r="KV82" i="8"/>
  <c r="KW82" i="8"/>
  <c r="KX82" i="8"/>
  <c r="KY82" i="8"/>
  <c r="KZ82" i="8"/>
  <c r="LA82" i="8"/>
  <c r="LB82" i="8"/>
  <c r="LC82" i="8"/>
  <c r="LD82" i="8"/>
  <c r="LE82" i="8"/>
  <c r="LF82" i="8"/>
  <c r="LG82" i="8"/>
  <c r="LH82" i="8"/>
  <c r="LI82" i="8"/>
  <c r="LJ82" i="8"/>
  <c r="LK82" i="8"/>
  <c r="LL82" i="8"/>
  <c r="LM82" i="8"/>
  <c r="LN82" i="8"/>
  <c r="LO82" i="8"/>
  <c r="LP82" i="8"/>
  <c r="LQ82" i="8"/>
  <c r="LR82" i="8"/>
  <c r="LS82" i="8"/>
  <c r="LT82" i="8"/>
  <c r="LU82" i="8"/>
  <c r="MW82" i="8"/>
  <c r="KL59" i="8"/>
  <c r="KM59" i="8"/>
  <c r="KN59" i="8"/>
  <c r="KO59" i="8"/>
  <c r="KP59" i="8"/>
  <c r="KQ59" i="8"/>
  <c r="KR59" i="8"/>
  <c r="KS59" i="8"/>
  <c r="KT59" i="8"/>
  <c r="KU59" i="8"/>
  <c r="KV59" i="8"/>
  <c r="KW59" i="8"/>
  <c r="KX59" i="8"/>
  <c r="KY59" i="8"/>
  <c r="KZ59" i="8"/>
  <c r="LA59" i="8"/>
  <c r="LB59" i="8"/>
  <c r="LC59" i="8"/>
  <c r="LD59" i="8"/>
  <c r="LE59" i="8"/>
  <c r="LF59" i="8"/>
  <c r="LG59" i="8"/>
  <c r="LH59" i="8"/>
  <c r="LI59" i="8"/>
  <c r="LJ59" i="8"/>
  <c r="LK59" i="8"/>
  <c r="LL59" i="8"/>
  <c r="LM59" i="8"/>
  <c r="LN59" i="8"/>
  <c r="LO59" i="8"/>
  <c r="LP59" i="8"/>
  <c r="LQ59" i="8"/>
  <c r="LR59" i="8"/>
  <c r="LS59" i="8"/>
  <c r="LT59" i="8"/>
  <c r="LU59" i="8"/>
  <c r="MW59" i="8"/>
  <c r="KL30" i="8"/>
  <c r="KM30" i="8"/>
  <c r="KN30" i="8"/>
  <c r="KO30" i="8"/>
  <c r="KP30" i="8"/>
  <c r="KQ30" i="8"/>
  <c r="KR30" i="8"/>
  <c r="KS30" i="8"/>
  <c r="KT30" i="8"/>
  <c r="KU30" i="8"/>
  <c r="KV30" i="8"/>
  <c r="KW30" i="8"/>
  <c r="KX30" i="8"/>
  <c r="KY30" i="8"/>
  <c r="KZ30" i="8"/>
  <c r="LA30" i="8"/>
  <c r="LB30" i="8"/>
  <c r="LC30" i="8"/>
  <c r="LD30" i="8"/>
  <c r="LE30" i="8"/>
  <c r="LF30" i="8"/>
  <c r="LG30" i="8"/>
  <c r="LH30" i="8"/>
  <c r="LI30" i="8"/>
  <c r="LJ30" i="8"/>
  <c r="LK30" i="8"/>
  <c r="LL30" i="8"/>
  <c r="LM30" i="8"/>
  <c r="LN30" i="8"/>
  <c r="LO30" i="8"/>
  <c r="LP30" i="8"/>
  <c r="LQ30" i="8"/>
  <c r="LR30" i="8"/>
  <c r="LS30" i="8"/>
  <c r="LT30" i="8"/>
  <c r="LU30" i="8"/>
  <c r="MW30" i="8"/>
  <c r="HP30" i="8"/>
  <c r="HQ30" i="8"/>
  <c r="HR30" i="8"/>
  <c r="HS30" i="8"/>
  <c r="HT30" i="8"/>
  <c r="HU30" i="8"/>
  <c r="HV30" i="8"/>
  <c r="HW30" i="8"/>
  <c r="HX30" i="8"/>
  <c r="HY30" i="8"/>
  <c r="HZ30" i="8"/>
  <c r="IA30" i="8"/>
  <c r="IB30" i="8"/>
  <c r="IC30" i="8"/>
  <c r="ID30" i="8"/>
  <c r="MX30" i="8"/>
  <c r="MY30" i="8"/>
  <c r="HP59" i="8"/>
  <c r="HQ59" i="8"/>
  <c r="HR59" i="8"/>
  <c r="HS59" i="8"/>
  <c r="HT59" i="8"/>
  <c r="HU59" i="8"/>
  <c r="HV59" i="8"/>
  <c r="HW59" i="8"/>
  <c r="HX59" i="8"/>
  <c r="HY59" i="8"/>
  <c r="HZ59" i="8"/>
  <c r="IA59" i="8"/>
  <c r="IB59" i="8"/>
  <c r="IC59" i="8"/>
  <c r="ID59" i="8"/>
  <c r="MX59" i="8"/>
  <c r="MY59" i="8"/>
  <c r="HP82" i="8"/>
  <c r="HQ82" i="8"/>
  <c r="HR82" i="8"/>
  <c r="HS82" i="8"/>
  <c r="HT82" i="8"/>
  <c r="HU82" i="8"/>
  <c r="HV82" i="8"/>
  <c r="HW82" i="8"/>
  <c r="HX82" i="8"/>
  <c r="HY82" i="8"/>
  <c r="HZ82" i="8"/>
  <c r="IA82" i="8"/>
  <c r="IB82" i="8"/>
  <c r="IC82" i="8"/>
  <c r="ID82" i="8"/>
  <c r="MX82" i="8"/>
  <c r="MY82" i="8"/>
  <c r="HP66" i="8"/>
  <c r="HQ66" i="8"/>
  <c r="HR66" i="8"/>
  <c r="HS66" i="8"/>
  <c r="HT66" i="8"/>
  <c r="HU66" i="8"/>
  <c r="HV66" i="8"/>
  <c r="HW66" i="8"/>
  <c r="HX66" i="8"/>
  <c r="HY66" i="8"/>
  <c r="HZ66" i="8"/>
  <c r="IA66" i="8"/>
  <c r="IB66" i="8"/>
  <c r="IC66" i="8"/>
  <c r="ID66" i="8"/>
  <c r="MX66" i="8"/>
  <c r="MY66" i="8"/>
  <c r="HP3" i="8"/>
  <c r="HQ3" i="8"/>
  <c r="HR3" i="8"/>
  <c r="HS3" i="8"/>
  <c r="HT3" i="8"/>
  <c r="HU3" i="8"/>
  <c r="HV3" i="8"/>
  <c r="HW3" i="8"/>
  <c r="HX3" i="8"/>
  <c r="HY3" i="8"/>
  <c r="HZ3" i="8"/>
  <c r="IA3" i="8"/>
  <c r="IB3" i="8"/>
  <c r="IC3" i="8"/>
  <c r="ID3" i="8"/>
  <c r="MX3" i="8"/>
  <c r="MY3" i="8"/>
  <c r="HP73" i="8"/>
  <c r="HQ73" i="8"/>
  <c r="HR73" i="8"/>
  <c r="HS73" i="8"/>
  <c r="HT73" i="8"/>
  <c r="HU73" i="8"/>
  <c r="HV73" i="8"/>
  <c r="HW73" i="8"/>
  <c r="HX73" i="8"/>
  <c r="HY73" i="8"/>
  <c r="HZ73" i="8"/>
  <c r="IA73" i="8"/>
  <c r="IB73" i="8"/>
  <c r="IC73" i="8"/>
  <c r="ID73" i="8"/>
  <c r="MX73" i="8"/>
  <c r="MY73" i="8"/>
  <c r="HP60" i="8"/>
  <c r="HQ60" i="8"/>
  <c r="HR60" i="8"/>
  <c r="HS60" i="8"/>
  <c r="HT60" i="8"/>
  <c r="HU60" i="8"/>
  <c r="HV60" i="8"/>
  <c r="HW60" i="8"/>
  <c r="HX60" i="8"/>
  <c r="HY60" i="8"/>
  <c r="HZ60" i="8"/>
  <c r="IA60" i="8"/>
  <c r="IB60" i="8"/>
  <c r="IC60" i="8"/>
  <c r="ID60" i="8"/>
  <c r="MX60" i="8"/>
  <c r="MY60" i="8"/>
  <c r="HP56" i="8"/>
  <c r="HQ56" i="8"/>
  <c r="HR56" i="8"/>
  <c r="HS56" i="8"/>
  <c r="HT56" i="8"/>
  <c r="HU56" i="8"/>
  <c r="HV56" i="8"/>
  <c r="HW56" i="8"/>
  <c r="HX56" i="8"/>
  <c r="HY56" i="8"/>
  <c r="HZ56" i="8"/>
  <c r="IA56" i="8"/>
  <c r="IB56" i="8"/>
  <c r="IC56" i="8"/>
  <c r="ID56" i="8"/>
  <c r="MX56" i="8"/>
  <c r="MY56" i="8"/>
  <c r="HP77" i="8"/>
  <c r="HQ77" i="8"/>
  <c r="HR77" i="8"/>
  <c r="HS77" i="8"/>
  <c r="HT77" i="8"/>
  <c r="HU77" i="8"/>
  <c r="HV77" i="8"/>
  <c r="HW77" i="8"/>
  <c r="HX77" i="8"/>
  <c r="HY77" i="8"/>
  <c r="HZ77" i="8"/>
  <c r="IA77" i="8"/>
  <c r="IB77" i="8"/>
  <c r="IC77" i="8"/>
  <c r="ID77" i="8"/>
  <c r="MX77" i="8"/>
  <c r="MY77" i="8"/>
  <c r="HP31" i="8"/>
  <c r="HQ31" i="8"/>
  <c r="HR31" i="8"/>
  <c r="HS31" i="8"/>
  <c r="HT31" i="8"/>
  <c r="HU31" i="8"/>
  <c r="HV31" i="8"/>
  <c r="HW31" i="8"/>
  <c r="HX31" i="8"/>
  <c r="HY31" i="8"/>
  <c r="HZ31" i="8"/>
  <c r="IA31" i="8"/>
  <c r="IB31" i="8"/>
  <c r="IC31" i="8"/>
  <c r="ID31" i="8"/>
  <c r="MX31" i="8"/>
  <c r="MY31" i="8"/>
  <c r="HP85" i="8"/>
  <c r="HQ85" i="8"/>
  <c r="HR85" i="8"/>
  <c r="HS85" i="8"/>
  <c r="HT85" i="8"/>
  <c r="HU85" i="8"/>
  <c r="HV85" i="8"/>
  <c r="HW85" i="8"/>
  <c r="HX85" i="8"/>
  <c r="HY85" i="8"/>
  <c r="HZ85" i="8"/>
  <c r="IA85" i="8"/>
  <c r="IB85" i="8"/>
  <c r="IC85" i="8"/>
  <c r="ID85" i="8"/>
  <c r="MX85" i="8"/>
  <c r="MY85" i="8"/>
  <c r="HP4" i="8"/>
  <c r="HQ4" i="8"/>
  <c r="HR4" i="8"/>
  <c r="HS4" i="8"/>
  <c r="HT4" i="8"/>
  <c r="HU4" i="8"/>
  <c r="HV4" i="8"/>
  <c r="HW4" i="8"/>
  <c r="HX4" i="8"/>
  <c r="HY4" i="8"/>
  <c r="HZ4" i="8"/>
  <c r="IA4" i="8"/>
  <c r="IB4" i="8"/>
  <c r="IC4" i="8"/>
  <c r="ID4" i="8"/>
  <c r="MX4" i="8"/>
  <c r="MY4" i="8"/>
  <c r="HP76" i="8"/>
  <c r="HQ76" i="8"/>
  <c r="HR76" i="8"/>
  <c r="HS76" i="8"/>
  <c r="HT76" i="8"/>
  <c r="HU76" i="8"/>
  <c r="HV76" i="8"/>
  <c r="HW76" i="8"/>
  <c r="HX76" i="8"/>
  <c r="HY76" i="8"/>
  <c r="HZ76" i="8"/>
  <c r="IA76" i="8"/>
  <c r="IB76" i="8"/>
  <c r="IC76" i="8"/>
  <c r="ID76" i="8"/>
  <c r="MX76" i="8"/>
  <c r="MY76" i="8"/>
  <c r="HP65" i="8"/>
  <c r="HQ65" i="8"/>
  <c r="HR65" i="8"/>
  <c r="HS65" i="8"/>
  <c r="HT65" i="8"/>
  <c r="HU65" i="8"/>
  <c r="HV65" i="8"/>
  <c r="HW65" i="8"/>
  <c r="HX65" i="8"/>
  <c r="HY65" i="8"/>
  <c r="HZ65" i="8"/>
  <c r="IA65" i="8"/>
  <c r="IB65" i="8"/>
  <c r="IC65" i="8"/>
  <c r="ID65" i="8"/>
  <c r="MX65" i="8"/>
  <c r="MY65" i="8"/>
  <c r="HP44" i="8"/>
  <c r="HQ44" i="8"/>
  <c r="HR44" i="8"/>
  <c r="HS44" i="8"/>
  <c r="HT44" i="8"/>
  <c r="HU44" i="8"/>
  <c r="HV44" i="8"/>
  <c r="HW44" i="8"/>
  <c r="HX44" i="8"/>
  <c r="HY44" i="8"/>
  <c r="HZ44" i="8"/>
  <c r="IA44" i="8"/>
  <c r="IB44" i="8"/>
  <c r="IC44" i="8"/>
  <c r="ID44" i="8"/>
  <c r="MX44" i="8"/>
  <c r="MY44" i="8"/>
  <c r="HP74" i="8"/>
  <c r="HQ74" i="8"/>
  <c r="HR74" i="8"/>
  <c r="HS74" i="8"/>
  <c r="HT74" i="8"/>
  <c r="HU74" i="8"/>
  <c r="HV74" i="8"/>
  <c r="HW74" i="8"/>
  <c r="HX74" i="8"/>
  <c r="HY74" i="8"/>
  <c r="HZ74" i="8"/>
  <c r="IA74" i="8"/>
  <c r="IB74" i="8"/>
  <c r="IC74" i="8"/>
  <c r="ID74" i="8"/>
  <c r="MX74" i="8"/>
  <c r="MY74" i="8"/>
  <c r="HP78" i="8"/>
  <c r="HQ78" i="8"/>
  <c r="HR78" i="8"/>
  <c r="HS78" i="8"/>
  <c r="HT78" i="8"/>
  <c r="HU78" i="8"/>
  <c r="HV78" i="8"/>
  <c r="HW78" i="8"/>
  <c r="HX78" i="8"/>
  <c r="HY78" i="8"/>
  <c r="HZ78" i="8"/>
  <c r="IA78" i="8"/>
  <c r="IB78" i="8"/>
  <c r="IC78" i="8"/>
  <c r="ID78" i="8"/>
  <c r="MX78" i="8"/>
  <c r="MY78" i="8"/>
  <c r="HP79" i="8"/>
  <c r="HQ79" i="8"/>
  <c r="HR79" i="8"/>
  <c r="HS79" i="8"/>
  <c r="HT79" i="8"/>
  <c r="HU79" i="8"/>
  <c r="HV79" i="8"/>
  <c r="HW79" i="8"/>
  <c r="HX79" i="8"/>
  <c r="HY79" i="8"/>
  <c r="HZ79" i="8"/>
  <c r="IA79" i="8"/>
  <c r="IB79" i="8"/>
  <c r="IC79" i="8"/>
  <c r="ID79" i="8"/>
  <c r="MX79" i="8"/>
  <c r="MY79" i="8"/>
  <c r="HP68" i="8"/>
  <c r="HQ68" i="8"/>
  <c r="HR68" i="8"/>
  <c r="HS68" i="8"/>
  <c r="HT68" i="8"/>
  <c r="HU68" i="8"/>
  <c r="HV68" i="8"/>
  <c r="HW68" i="8"/>
  <c r="HX68" i="8"/>
  <c r="HY68" i="8"/>
  <c r="HZ68" i="8"/>
  <c r="IA68" i="8"/>
  <c r="IB68" i="8"/>
  <c r="IC68" i="8"/>
  <c r="ID68" i="8"/>
  <c r="MX68" i="8"/>
  <c r="MY68" i="8"/>
  <c r="GR30" i="8"/>
  <c r="GS30" i="8"/>
  <c r="GT30" i="8"/>
  <c r="GU30" i="8"/>
  <c r="GV30" i="8"/>
  <c r="GW30" i="8"/>
  <c r="GX30" i="8"/>
  <c r="GY30" i="8"/>
  <c r="GZ30" i="8"/>
  <c r="HA30" i="8"/>
  <c r="MK30" i="8"/>
  <c r="HB30" i="8"/>
  <c r="HC30" i="8"/>
  <c r="HD30" i="8"/>
  <c r="HE30" i="8"/>
  <c r="HF30" i="8"/>
  <c r="HG30" i="8"/>
  <c r="HH30" i="8"/>
  <c r="HI30" i="8"/>
  <c r="HJ30" i="8"/>
  <c r="HK30" i="8"/>
  <c r="HL30" i="8"/>
  <c r="HM30" i="8"/>
  <c r="HN30" i="8"/>
  <c r="HO30" i="8"/>
  <c r="ML30" i="8"/>
  <c r="MM30" i="8"/>
  <c r="IE30" i="8"/>
  <c r="IF30" i="8"/>
  <c r="IG30" i="8"/>
  <c r="IH30" i="8"/>
  <c r="II30" i="8"/>
  <c r="IJ30" i="8"/>
  <c r="IK30" i="8"/>
  <c r="IL30" i="8"/>
  <c r="IM30" i="8"/>
  <c r="IN30" i="8"/>
  <c r="IO30" i="8"/>
  <c r="IP30" i="8"/>
  <c r="IQ30" i="8"/>
  <c r="IR30" i="8"/>
  <c r="IS30" i="8"/>
  <c r="IT30" i="8"/>
  <c r="IU30" i="8"/>
  <c r="IV30" i="8"/>
  <c r="IW30" i="8"/>
  <c r="IX30" i="8"/>
  <c r="MN30" i="8"/>
  <c r="MO30" i="8"/>
  <c r="IY30" i="8"/>
  <c r="IZ30" i="8"/>
  <c r="JA30" i="8"/>
  <c r="JB30" i="8"/>
  <c r="JC30" i="8"/>
  <c r="JD30" i="8"/>
  <c r="JE30" i="8"/>
  <c r="JF30" i="8"/>
  <c r="JN30" i="8"/>
  <c r="JO30" i="8"/>
  <c r="JP30" i="8"/>
  <c r="JQ30" i="8"/>
  <c r="JR30" i="8"/>
  <c r="JS30" i="8"/>
  <c r="MP30" i="8"/>
  <c r="MQ30" i="8"/>
  <c r="JG30" i="8"/>
  <c r="JH30" i="8"/>
  <c r="JT30" i="8"/>
  <c r="JU30" i="8"/>
  <c r="JV30" i="8"/>
  <c r="JW30" i="8"/>
  <c r="JX30" i="8"/>
  <c r="JY30" i="8"/>
  <c r="JZ30" i="8"/>
  <c r="KA30" i="8"/>
  <c r="KB30" i="8"/>
  <c r="KC30" i="8"/>
  <c r="MR30" i="8"/>
  <c r="MS30" i="8"/>
  <c r="JI30" i="8"/>
  <c r="JJ30" i="8"/>
  <c r="JK30" i="8"/>
  <c r="JL30" i="8"/>
  <c r="JM30" i="8"/>
  <c r="KD30" i="8"/>
  <c r="KE30" i="8"/>
  <c r="KF30" i="8"/>
  <c r="KG30" i="8"/>
  <c r="KH30" i="8"/>
  <c r="KI30" i="8"/>
  <c r="KJ30" i="8"/>
  <c r="KK30" i="8"/>
  <c r="MT30" i="8"/>
  <c r="MU30" i="8"/>
  <c r="MV30" i="8"/>
  <c r="GR59" i="8"/>
  <c r="GS59" i="8"/>
  <c r="GT59" i="8"/>
  <c r="GU59" i="8"/>
  <c r="GV59" i="8"/>
  <c r="GW59" i="8"/>
  <c r="GX59" i="8"/>
  <c r="GY59" i="8"/>
  <c r="GZ59" i="8"/>
  <c r="HA59" i="8"/>
  <c r="MK59" i="8"/>
  <c r="HB59" i="8"/>
  <c r="HC59" i="8"/>
  <c r="HD59" i="8"/>
  <c r="HE59" i="8"/>
  <c r="HF59" i="8"/>
  <c r="HG59" i="8"/>
  <c r="HH59" i="8"/>
  <c r="HI59" i="8"/>
  <c r="HJ59" i="8"/>
  <c r="HK59" i="8"/>
  <c r="HL59" i="8"/>
  <c r="HM59" i="8"/>
  <c r="HN59" i="8"/>
  <c r="HO59" i="8"/>
  <c r="ML59" i="8"/>
  <c r="MM59" i="8"/>
  <c r="IE59" i="8"/>
  <c r="IF59" i="8"/>
  <c r="IG59" i="8"/>
  <c r="IH59" i="8"/>
  <c r="II59" i="8"/>
  <c r="IJ59" i="8"/>
  <c r="IK59" i="8"/>
  <c r="IL59" i="8"/>
  <c r="IM59" i="8"/>
  <c r="IN59" i="8"/>
  <c r="IO59" i="8"/>
  <c r="IP59" i="8"/>
  <c r="IQ59" i="8"/>
  <c r="IR59" i="8"/>
  <c r="IS59" i="8"/>
  <c r="IT59" i="8"/>
  <c r="IU59" i="8"/>
  <c r="IV59" i="8"/>
  <c r="IW59" i="8"/>
  <c r="IX59" i="8"/>
  <c r="MN59" i="8"/>
  <c r="MO59" i="8"/>
  <c r="IY59" i="8"/>
  <c r="IZ59" i="8"/>
  <c r="JA59" i="8"/>
  <c r="JB59" i="8"/>
  <c r="JC59" i="8"/>
  <c r="JD59" i="8"/>
  <c r="JE59" i="8"/>
  <c r="JF59" i="8"/>
  <c r="JN59" i="8"/>
  <c r="JO59" i="8"/>
  <c r="JP59" i="8"/>
  <c r="JQ59" i="8"/>
  <c r="JR59" i="8"/>
  <c r="JS59" i="8"/>
  <c r="MP59" i="8"/>
  <c r="MQ59" i="8"/>
  <c r="JG59" i="8"/>
  <c r="JH59" i="8"/>
  <c r="JT59" i="8"/>
  <c r="JU59" i="8"/>
  <c r="JV59" i="8"/>
  <c r="JW59" i="8"/>
  <c r="JX59" i="8"/>
  <c r="JY59" i="8"/>
  <c r="JZ59" i="8"/>
  <c r="KA59" i="8"/>
  <c r="KB59" i="8"/>
  <c r="KC59" i="8"/>
  <c r="MR59" i="8"/>
  <c r="MS59" i="8"/>
  <c r="JI59" i="8"/>
  <c r="JJ59" i="8"/>
  <c r="JK59" i="8"/>
  <c r="JL59" i="8"/>
  <c r="JM59" i="8"/>
  <c r="KD59" i="8"/>
  <c r="KE59" i="8"/>
  <c r="KF59" i="8"/>
  <c r="KG59" i="8"/>
  <c r="KH59" i="8"/>
  <c r="KI59" i="8"/>
  <c r="KJ59" i="8"/>
  <c r="KK59" i="8"/>
  <c r="MT59" i="8"/>
  <c r="MU59" i="8"/>
  <c r="MV59" i="8"/>
  <c r="GR82" i="8"/>
  <c r="GS82" i="8"/>
  <c r="GT82" i="8"/>
  <c r="GU82" i="8"/>
  <c r="GV82" i="8"/>
  <c r="GW82" i="8"/>
  <c r="GX82" i="8"/>
  <c r="GY82" i="8"/>
  <c r="GZ82" i="8"/>
  <c r="HA82" i="8"/>
  <c r="MK82" i="8"/>
  <c r="HB82" i="8"/>
  <c r="HC82" i="8"/>
  <c r="HD82" i="8"/>
  <c r="HE82" i="8"/>
  <c r="HF82" i="8"/>
  <c r="HG82" i="8"/>
  <c r="HH82" i="8"/>
  <c r="HI82" i="8"/>
  <c r="HJ82" i="8"/>
  <c r="HK82" i="8"/>
  <c r="HL82" i="8"/>
  <c r="HM82" i="8"/>
  <c r="HN82" i="8"/>
  <c r="HO82" i="8"/>
  <c r="ML82" i="8"/>
  <c r="MM82" i="8"/>
  <c r="IE82" i="8"/>
  <c r="IF82" i="8"/>
  <c r="IG82" i="8"/>
  <c r="IH82" i="8"/>
  <c r="II82" i="8"/>
  <c r="IJ82" i="8"/>
  <c r="IK82" i="8"/>
  <c r="IL82" i="8"/>
  <c r="IM82" i="8"/>
  <c r="IN82" i="8"/>
  <c r="IO82" i="8"/>
  <c r="IP82" i="8"/>
  <c r="IQ82" i="8"/>
  <c r="IR82" i="8"/>
  <c r="IS82" i="8"/>
  <c r="IT82" i="8"/>
  <c r="IU82" i="8"/>
  <c r="IV82" i="8"/>
  <c r="IW82" i="8"/>
  <c r="IX82" i="8"/>
  <c r="MN82" i="8"/>
  <c r="MO82" i="8"/>
  <c r="IY82" i="8"/>
  <c r="IZ82" i="8"/>
  <c r="JA82" i="8"/>
  <c r="JB82" i="8"/>
  <c r="JC82" i="8"/>
  <c r="JD82" i="8"/>
  <c r="JE82" i="8"/>
  <c r="JF82" i="8"/>
  <c r="JN82" i="8"/>
  <c r="JO82" i="8"/>
  <c r="JP82" i="8"/>
  <c r="JQ82" i="8"/>
  <c r="JR82" i="8"/>
  <c r="JS82" i="8"/>
  <c r="MP82" i="8"/>
  <c r="MQ82" i="8"/>
  <c r="JG82" i="8"/>
  <c r="JH82" i="8"/>
  <c r="JT82" i="8"/>
  <c r="JU82" i="8"/>
  <c r="JV82" i="8"/>
  <c r="JW82" i="8"/>
  <c r="JX82" i="8"/>
  <c r="JY82" i="8"/>
  <c r="JZ82" i="8"/>
  <c r="KA82" i="8"/>
  <c r="KB82" i="8"/>
  <c r="KC82" i="8"/>
  <c r="MR82" i="8"/>
  <c r="MS82" i="8"/>
  <c r="JI82" i="8"/>
  <c r="JJ82" i="8"/>
  <c r="JK82" i="8"/>
  <c r="JL82" i="8"/>
  <c r="JM82" i="8"/>
  <c r="KD82" i="8"/>
  <c r="KE82" i="8"/>
  <c r="KF82" i="8"/>
  <c r="KG82" i="8"/>
  <c r="KH82" i="8"/>
  <c r="KI82" i="8"/>
  <c r="KJ82" i="8"/>
  <c r="KK82" i="8"/>
  <c r="MT82" i="8"/>
  <c r="MU82" i="8"/>
  <c r="MV82" i="8"/>
  <c r="GR66" i="8"/>
  <c r="GS66" i="8"/>
  <c r="GT66" i="8"/>
  <c r="GU66" i="8"/>
  <c r="GV66" i="8"/>
  <c r="GW66" i="8"/>
  <c r="GX66" i="8"/>
  <c r="GY66" i="8"/>
  <c r="GZ66" i="8"/>
  <c r="HA66" i="8"/>
  <c r="MK66" i="8"/>
  <c r="HB66" i="8"/>
  <c r="HC66" i="8"/>
  <c r="HD66" i="8"/>
  <c r="HE66" i="8"/>
  <c r="HF66" i="8"/>
  <c r="HG66" i="8"/>
  <c r="HH66" i="8"/>
  <c r="HI66" i="8"/>
  <c r="HJ66" i="8"/>
  <c r="HK66" i="8"/>
  <c r="HL66" i="8"/>
  <c r="HM66" i="8"/>
  <c r="HN66" i="8"/>
  <c r="HO66" i="8"/>
  <c r="ML66" i="8"/>
  <c r="MM66" i="8"/>
  <c r="IE66" i="8"/>
  <c r="IF66" i="8"/>
  <c r="IG66" i="8"/>
  <c r="IH66" i="8"/>
  <c r="II66" i="8"/>
  <c r="IJ66" i="8"/>
  <c r="IK66" i="8"/>
  <c r="IL66" i="8"/>
  <c r="IM66" i="8"/>
  <c r="IN66" i="8"/>
  <c r="IO66" i="8"/>
  <c r="IP66" i="8"/>
  <c r="IQ66" i="8"/>
  <c r="IR66" i="8"/>
  <c r="IS66" i="8"/>
  <c r="IT66" i="8"/>
  <c r="IU66" i="8"/>
  <c r="IV66" i="8"/>
  <c r="IW66" i="8"/>
  <c r="IX66" i="8"/>
  <c r="MN66" i="8"/>
  <c r="MO66" i="8"/>
  <c r="IY66" i="8"/>
  <c r="IZ66" i="8"/>
  <c r="JA66" i="8"/>
  <c r="JB66" i="8"/>
  <c r="JC66" i="8"/>
  <c r="JD66" i="8"/>
  <c r="JE66" i="8"/>
  <c r="JF66" i="8"/>
  <c r="JN66" i="8"/>
  <c r="JO66" i="8"/>
  <c r="JP66" i="8"/>
  <c r="JQ66" i="8"/>
  <c r="JR66" i="8"/>
  <c r="JS66" i="8"/>
  <c r="MP66" i="8"/>
  <c r="MQ66" i="8"/>
  <c r="JG66" i="8"/>
  <c r="JH66" i="8"/>
  <c r="JT66" i="8"/>
  <c r="JU66" i="8"/>
  <c r="JV66" i="8"/>
  <c r="JW66" i="8"/>
  <c r="JX66" i="8"/>
  <c r="JY66" i="8"/>
  <c r="JZ66" i="8"/>
  <c r="KA66" i="8"/>
  <c r="KB66" i="8"/>
  <c r="KC66" i="8"/>
  <c r="MR66" i="8"/>
  <c r="MS66" i="8"/>
  <c r="JI66" i="8"/>
  <c r="JJ66" i="8"/>
  <c r="JK66" i="8"/>
  <c r="JL66" i="8"/>
  <c r="JM66" i="8"/>
  <c r="KD66" i="8"/>
  <c r="KE66" i="8"/>
  <c r="KF66" i="8"/>
  <c r="KG66" i="8"/>
  <c r="KH66" i="8"/>
  <c r="KI66" i="8"/>
  <c r="KJ66" i="8"/>
  <c r="KK66" i="8"/>
  <c r="MT66" i="8"/>
  <c r="MU66" i="8"/>
  <c r="MV66" i="8"/>
  <c r="GR3" i="8"/>
  <c r="GS3" i="8"/>
  <c r="GT3" i="8"/>
  <c r="GU3" i="8"/>
  <c r="GV3" i="8"/>
  <c r="GW3" i="8"/>
  <c r="GX3" i="8"/>
  <c r="GY3" i="8"/>
  <c r="GZ3" i="8"/>
  <c r="HA3" i="8"/>
  <c r="MK3" i="8"/>
  <c r="HB3" i="8"/>
  <c r="HC3" i="8"/>
  <c r="HD3" i="8"/>
  <c r="HE3" i="8"/>
  <c r="HF3" i="8"/>
  <c r="HG3" i="8"/>
  <c r="HH3" i="8"/>
  <c r="HI3" i="8"/>
  <c r="HJ3" i="8"/>
  <c r="HK3" i="8"/>
  <c r="HL3" i="8"/>
  <c r="HM3" i="8"/>
  <c r="HN3" i="8"/>
  <c r="HO3" i="8"/>
  <c r="ML3" i="8"/>
  <c r="MM3" i="8"/>
  <c r="IE3" i="8"/>
  <c r="IF3" i="8"/>
  <c r="IG3" i="8"/>
  <c r="IH3" i="8"/>
  <c r="II3" i="8"/>
  <c r="IJ3" i="8"/>
  <c r="IK3" i="8"/>
  <c r="IL3" i="8"/>
  <c r="IM3" i="8"/>
  <c r="IN3" i="8"/>
  <c r="IO3" i="8"/>
  <c r="IP3" i="8"/>
  <c r="IQ3" i="8"/>
  <c r="IR3" i="8"/>
  <c r="IS3" i="8"/>
  <c r="IT3" i="8"/>
  <c r="IU3" i="8"/>
  <c r="IV3" i="8"/>
  <c r="IW3" i="8"/>
  <c r="IX3" i="8"/>
  <c r="MN3" i="8"/>
  <c r="MO3" i="8"/>
  <c r="IY3" i="8"/>
  <c r="IZ3" i="8"/>
  <c r="JA3" i="8"/>
  <c r="JB3" i="8"/>
  <c r="JC3" i="8"/>
  <c r="JD3" i="8"/>
  <c r="JE3" i="8"/>
  <c r="JF3" i="8"/>
  <c r="JN3" i="8"/>
  <c r="JO3" i="8"/>
  <c r="JP3" i="8"/>
  <c r="JQ3" i="8"/>
  <c r="JR3" i="8"/>
  <c r="JS3" i="8"/>
  <c r="MP3" i="8"/>
  <c r="MQ3" i="8"/>
  <c r="JG3" i="8"/>
  <c r="JH3" i="8"/>
  <c r="JT3" i="8"/>
  <c r="JU3" i="8"/>
  <c r="JV3" i="8"/>
  <c r="JW3" i="8"/>
  <c r="JX3" i="8"/>
  <c r="JY3" i="8"/>
  <c r="JZ3" i="8"/>
  <c r="KA3" i="8"/>
  <c r="KB3" i="8"/>
  <c r="KC3" i="8"/>
  <c r="MR3" i="8"/>
  <c r="MS3" i="8"/>
  <c r="JI3" i="8"/>
  <c r="JJ3" i="8"/>
  <c r="JK3" i="8"/>
  <c r="JL3" i="8"/>
  <c r="JM3" i="8"/>
  <c r="KD3" i="8"/>
  <c r="KE3" i="8"/>
  <c r="KF3" i="8"/>
  <c r="KG3" i="8"/>
  <c r="KH3" i="8"/>
  <c r="KI3" i="8"/>
  <c r="KJ3" i="8"/>
  <c r="KK3" i="8"/>
  <c r="MT3" i="8"/>
  <c r="MU3" i="8"/>
  <c r="MV3" i="8"/>
  <c r="GR73" i="8"/>
  <c r="GS73" i="8"/>
  <c r="GT73" i="8"/>
  <c r="GU73" i="8"/>
  <c r="GV73" i="8"/>
  <c r="GW73" i="8"/>
  <c r="GX73" i="8"/>
  <c r="GY73" i="8"/>
  <c r="GZ73" i="8"/>
  <c r="HA73" i="8"/>
  <c r="MK73" i="8"/>
  <c r="HB73" i="8"/>
  <c r="HC73" i="8"/>
  <c r="HD73" i="8"/>
  <c r="HE73" i="8"/>
  <c r="HF73" i="8"/>
  <c r="HG73" i="8"/>
  <c r="HH73" i="8"/>
  <c r="HI73" i="8"/>
  <c r="HJ73" i="8"/>
  <c r="HK73" i="8"/>
  <c r="HL73" i="8"/>
  <c r="HM73" i="8"/>
  <c r="HN73" i="8"/>
  <c r="HO73" i="8"/>
  <c r="ML73" i="8"/>
  <c r="MM73" i="8"/>
  <c r="IE73" i="8"/>
  <c r="IF73" i="8"/>
  <c r="IG73" i="8"/>
  <c r="IH73" i="8"/>
  <c r="II73" i="8"/>
  <c r="IJ73" i="8"/>
  <c r="IK73" i="8"/>
  <c r="IL73" i="8"/>
  <c r="IM73" i="8"/>
  <c r="IN73" i="8"/>
  <c r="IO73" i="8"/>
  <c r="IP73" i="8"/>
  <c r="IQ73" i="8"/>
  <c r="IR73" i="8"/>
  <c r="IS73" i="8"/>
  <c r="IT73" i="8"/>
  <c r="IU73" i="8"/>
  <c r="IV73" i="8"/>
  <c r="IW73" i="8"/>
  <c r="IX73" i="8"/>
  <c r="MN73" i="8"/>
  <c r="MO73" i="8"/>
  <c r="IY73" i="8"/>
  <c r="IZ73" i="8"/>
  <c r="JA73" i="8"/>
  <c r="JB73" i="8"/>
  <c r="JC73" i="8"/>
  <c r="JD73" i="8"/>
  <c r="JE73" i="8"/>
  <c r="JF73" i="8"/>
  <c r="JN73" i="8"/>
  <c r="JO73" i="8"/>
  <c r="JP73" i="8"/>
  <c r="JQ73" i="8"/>
  <c r="JR73" i="8"/>
  <c r="JS73" i="8"/>
  <c r="MP73" i="8"/>
  <c r="MQ73" i="8"/>
  <c r="JG73" i="8"/>
  <c r="JH73" i="8"/>
  <c r="JT73" i="8"/>
  <c r="JU73" i="8"/>
  <c r="JV73" i="8"/>
  <c r="JW73" i="8"/>
  <c r="JX73" i="8"/>
  <c r="JY73" i="8"/>
  <c r="JZ73" i="8"/>
  <c r="KA73" i="8"/>
  <c r="KB73" i="8"/>
  <c r="KC73" i="8"/>
  <c r="MR73" i="8"/>
  <c r="MS73" i="8"/>
  <c r="JI73" i="8"/>
  <c r="JJ73" i="8"/>
  <c r="JK73" i="8"/>
  <c r="JL73" i="8"/>
  <c r="JM73" i="8"/>
  <c r="KD73" i="8"/>
  <c r="KE73" i="8"/>
  <c r="KF73" i="8"/>
  <c r="KG73" i="8"/>
  <c r="KH73" i="8"/>
  <c r="KI73" i="8"/>
  <c r="KJ73" i="8"/>
  <c r="KK73" i="8"/>
  <c r="MT73" i="8"/>
  <c r="MU73" i="8"/>
  <c r="MV73" i="8"/>
  <c r="GR60" i="8"/>
  <c r="GS60" i="8"/>
  <c r="GT60" i="8"/>
  <c r="GU60" i="8"/>
  <c r="GV60" i="8"/>
  <c r="GW60" i="8"/>
  <c r="GX60" i="8"/>
  <c r="GY60" i="8"/>
  <c r="GZ60" i="8"/>
  <c r="HA60" i="8"/>
  <c r="MK60" i="8"/>
  <c r="HB60" i="8"/>
  <c r="HC60" i="8"/>
  <c r="HD60" i="8"/>
  <c r="HE60" i="8"/>
  <c r="HF60" i="8"/>
  <c r="HG60" i="8"/>
  <c r="HH60" i="8"/>
  <c r="HI60" i="8"/>
  <c r="HJ60" i="8"/>
  <c r="HK60" i="8"/>
  <c r="HL60" i="8"/>
  <c r="HM60" i="8"/>
  <c r="HN60" i="8"/>
  <c r="HO60" i="8"/>
  <c r="ML60" i="8"/>
  <c r="MM60" i="8"/>
  <c r="IE60" i="8"/>
  <c r="IF60" i="8"/>
  <c r="IG60" i="8"/>
  <c r="IH60" i="8"/>
  <c r="II60" i="8"/>
  <c r="IJ60" i="8"/>
  <c r="IK60" i="8"/>
  <c r="IL60" i="8"/>
  <c r="IM60" i="8"/>
  <c r="IN60" i="8"/>
  <c r="IO60" i="8"/>
  <c r="IP60" i="8"/>
  <c r="IQ60" i="8"/>
  <c r="IR60" i="8"/>
  <c r="IS60" i="8"/>
  <c r="IT60" i="8"/>
  <c r="IU60" i="8"/>
  <c r="IV60" i="8"/>
  <c r="IW60" i="8"/>
  <c r="IX60" i="8"/>
  <c r="MN60" i="8"/>
  <c r="MO60" i="8"/>
  <c r="IY60" i="8"/>
  <c r="IZ60" i="8"/>
  <c r="JA60" i="8"/>
  <c r="JB60" i="8"/>
  <c r="JC60" i="8"/>
  <c r="JD60" i="8"/>
  <c r="JE60" i="8"/>
  <c r="JF60" i="8"/>
  <c r="JN60" i="8"/>
  <c r="JO60" i="8"/>
  <c r="JP60" i="8"/>
  <c r="JQ60" i="8"/>
  <c r="JR60" i="8"/>
  <c r="JS60" i="8"/>
  <c r="MP60" i="8"/>
  <c r="MQ60" i="8"/>
  <c r="JG60" i="8"/>
  <c r="JH60" i="8"/>
  <c r="JT60" i="8"/>
  <c r="JU60" i="8"/>
  <c r="JV60" i="8"/>
  <c r="JW60" i="8"/>
  <c r="JX60" i="8"/>
  <c r="JY60" i="8"/>
  <c r="JZ60" i="8"/>
  <c r="KA60" i="8"/>
  <c r="KB60" i="8"/>
  <c r="KC60" i="8"/>
  <c r="MR60" i="8"/>
  <c r="MS60" i="8"/>
  <c r="JI60" i="8"/>
  <c r="JJ60" i="8"/>
  <c r="JK60" i="8"/>
  <c r="JL60" i="8"/>
  <c r="JM60" i="8"/>
  <c r="KD60" i="8"/>
  <c r="KE60" i="8"/>
  <c r="KF60" i="8"/>
  <c r="KG60" i="8"/>
  <c r="KH60" i="8"/>
  <c r="KI60" i="8"/>
  <c r="KJ60" i="8"/>
  <c r="KK60" i="8"/>
  <c r="MT60" i="8"/>
  <c r="MU60" i="8"/>
  <c r="MV60" i="8"/>
  <c r="GR56" i="8"/>
  <c r="GS56" i="8"/>
  <c r="GT56" i="8"/>
  <c r="GU56" i="8"/>
  <c r="GV56" i="8"/>
  <c r="GW56" i="8"/>
  <c r="GX56" i="8"/>
  <c r="GY56" i="8"/>
  <c r="GZ56" i="8"/>
  <c r="HA56" i="8"/>
  <c r="MK56" i="8"/>
  <c r="HB56" i="8"/>
  <c r="HC56" i="8"/>
  <c r="HD56" i="8"/>
  <c r="HE56" i="8"/>
  <c r="HF56" i="8"/>
  <c r="HG56" i="8"/>
  <c r="HH56" i="8"/>
  <c r="HI56" i="8"/>
  <c r="HJ56" i="8"/>
  <c r="HK56" i="8"/>
  <c r="HL56" i="8"/>
  <c r="HM56" i="8"/>
  <c r="HN56" i="8"/>
  <c r="HO56" i="8"/>
  <c r="ML56" i="8"/>
  <c r="MM56" i="8"/>
  <c r="IE56" i="8"/>
  <c r="IF56" i="8"/>
  <c r="IG56" i="8"/>
  <c r="IH56" i="8"/>
  <c r="II56" i="8"/>
  <c r="IJ56" i="8"/>
  <c r="IK56" i="8"/>
  <c r="IL56" i="8"/>
  <c r="IM56" i="8"/>
  <c r="IN56" i="8"/>
  <c r="IO56" i="8"/>
  <c r="IP56" i="8"/>
  <c r="IQ56" i="8"/>
  <c r="IR56" i="8"/>
  <c r="IS56" i="8"/>
  <c r="IT56" i="8"/>
  <c r="IU56" i="8"/>
  <c r="IV56" i="8"/>
  <c r="IW56" i="8"/>
  <c r="IX56" i="8"/>
  <c r="MN56" i="8"/>
  <c r="MO56" i="8"/>
  <c r="IY56" i="8"/>
  <c r="IZ56" i="8"/>
  <c r="JA56" i="8"/>
  <c r="JB56" i="8"/>
  <c r="JC56" i="8"/>
  <c r="JD56" i="8"/>
  <c r="JE56" i="8"/>
  <c r="JF56" i="8"/>
  <c r="JN56" i="8"/>
  <c r="JO56" i="8"/>
  <c r="JP56" i="8"/>
  <c r="JQ56" i="8"/>
  <c r="JR56" i="8"/>
  <c r="JS56" i="8"/>
  <c r="MP56" i="8"/>
  <c r="MQ56" i="8"/>
  <c r="JG56" i="8"/>
  <c r="JH56" i="8"/>
  <c r="JT56" i="8"/>
  <c r="JU56" i="8"/>
  <c r="JV56" i="8"/>
  <c r="JW56" i="8"/>
  <c r="JX56" i="8"/>
  <c r="JY56" i="8"/>
  <c r="JZ56" i="8"/>
  <c r="KA56" i="8"/>
  <c r="KB56" i="8"/>
  <c r="KC56" i="8"/>
  <c r="MR56" i="8"/>
  <c r="MS56" i="8"/>
  <c r="JI56" i="8"/>
  <c r="JJ56" i="8"/>
  <c r="JK56" i="8"/>
  <c r="JL56" i="8"/>
  <c r="JM56" i="8"/>
  <c r="KD56" i="8"/>
  <c r="KE56" i="8"/>
  <c r="KF56" i="8"/>
  <c r="KG56" i="8"/>
  <c r="KH56" i="8"/>
  <c r="KI56" i="8"/>
  <c r="KJ56" i="8"/>
  <c r="KK56" i="8"/>
  <c r="MT56" i="8"/>
  <c r="MU56" i="8"/>
  <c r="MV56" i="8"/>
  <c r="GR77" i="8"/>
  <c r="GS77" i="8"/>
  <c r="GT77" i="8"/>
  <c r="GU77" i="8"/>
  <c r="GV77" i="8"/>
  <c r="GW77" i="8"/>
  <c r="GX77" i="8"/>
  <c r="GY77" i="8"/>
  <c r="GZ77" i="8"/>
  <c r="HA77" i="8"/>
  <c r="MK77" i="8"/>
  <c r="HB77" i="8"/>
  <c r="HC77" i="8"/>
  <c r="HD77" i="8"/>
  <c r="HE77" i="8"/>
  <c r="HF77" i="8"/>
  <c r="HG77" i="8"/>
  <c r="HH77" i="8"/>
  <c r="HI77" i="8"/>
  <c r="HJ77" i="8"/>
  <c r="HK77" i="8"/>
  <c r="HL77" i="8"/>
  <c r="HM77" i="8"/>
  <c r="HN77" i="8"/>
  <c r="HO77" i="8"/>
  <c r="ML77" i="8"/>
  <c r="MM77" i="8"/>
  <c r="IE77" i="8"/>
  <c r="IF77" i="8"/>
  <c r="IG77" i="8"/>
  <c r="IH77" i="8"/>
  <c r="II77" i="8"/>
  <c r="IJ77" i="8"/>
  <c r="IK77" i="8"/>
  <c r="IL77" i="8"/>
  <c r="IM77" i="8"/>
  <c r="IN77" i="8"/>
  <c r="IO77" i="8"/>
  <c r="IP77" i="8"/>
  <c r="IQ77" i="8"/>
  <c r="IR77" i="8"/>
  <c r="IS77" i="8"/>
  <c r="IT77" i="8"/>
  <c r="IU77" i="8"/>
  <c r="IV77" i="8"/>
  <c r="IW77" i="8"/>
  <c r="IX77" i="8"/>
  <c r="MN77" i="8"/>
  <c r="MO77" i="8"/>
  <c r="IY77" i="8"/>
  <c r="IZ77" i="8"/>
  <c r="JA77" i="8"/>
  <c r="JB77" i="8"/>
  <c r="JC77" i="8"/>
  <c r="JD77" i="8"/>
  <c r="JE77" i="8"/>
  <c r="JF77" i="8"/>
  <c r="JN77" i="8"/>
  <c r="JO77" i="8"/>
  <c r="JP77" i="8"/>
  <c r="JQ77" i="8"/>
  <c r="JR77" i="8"/>
  <c r="JS77" i="8"/>
  <c r="MP77" i="8"/>
  <c r="MQ77" i="8"/>
  <c r="JG77" i="8"/>
  <c r="JH77" i="8"/>
  <c r="JT77" i="8"/>
  <c r="JU77" i="8"/>
  <c r="JV77" i="8"/>
  <c r="JW77" i="8"/>
  <c r="JX77" i="8"/>
  <c r="JY77" i="8"/>
  <c r="JZ77" i="8"/>
  <c r="KA77" i="8"/>
  <c r="KB77" i="8"/>
  <c r="KC77" i="8"/>
  <c r="MR77" i="8"/>
  <c r="MS77" i="8"/>
  <c r="JI77" i="8"/>
  <c r="JJ77" i="8"/>
  <c r="JK77" i="8"/>
  <c r="JL77" i="8"/>
  <c r="JM77" i="8"/>
  <c r="KD77" i="8"/>
  <c r="KE77" i="8"/>
  <c r="KF77" i="8"/>
  <c r="KG77" i="8"/>
  <c r="KH77" i="8"/>
  <c r="KI77" i="8"/>
  <c r="KJ77" i="8"/>
  <c r="KK77" i="8"/>
  <c r="MT77" i="8"/>
  <c r="MU77" i="8"/>
  <c r="MV77" i="8"/>
  <c r="GR31" i="8"/>
  <c r="GS31" i="8"/>
  <c r="GT31" i="8"/>
  <c r="GU31" i="8"/>
  <c r="GV31" i="8"/>
  <c r="GW31" i="8"/>
  <c r="GX31" i="8"/>
  <c r="GY31" i="8"/>
  <c r="GZ31" i="8"/>
  <c r="HA31" i="8"/>
  <c r="MK31" i="8"/>
  <c r="HB31" i="8"/>
  <c r="HC31" i="8"/>
  <c r="HD31" i="8"/>
  <c r="HE31" i="8"/>
  <c r="HF31" i="8"/>
  <c r="HG31" i="8"/>
  <c r="HH31" i="8"/>
  <c r="HI31" i="8"/>
  <c r="HJ31" i="8"/>
  <c r="HK31" i="8"/>
  <c r="HL31" i="8"/>
  <c r="HM31" i="8"/>
  <c r="HN31" i="8"/>
  <c r="HO31" i="8"/>
  <c r="ML31" i="8"/>
  <c r="MM31" i="8"/>
  <c r="IE31" i="8"/>
  <c r="IF31" i="8"/>
  <c r="IG31" i="8"/>
  <c r="IH31" i="8"/>
  <c r="II31" i="8"/>
  <c r="IJ31" i="8"/>
  <c r="IK31" i="8"/>
  <c r="IL31" i="8"/>
  <c r="IM31" i="8"/>
  <c r="IN31" i="8"/>
  <c r="IO31" i="8"/>
  <c r="IP31" i="8"/>
  <c r="IQ31" i="8"/>
  <c r="IR31" i="8"/>
  <c r="IS31" i="8"/>
  <c r="IT31" i="8"/>
  <c r="IU31" i="8"/>
  <c r="IV31" i="8"/>
  <c r="IW31" i="8"/>
  <c r="IX31" i="8"/>
  <c r="MN31" i="8"/>
  <c r="MO31" i="8"/>
  <c r="IY31" i="8"/>
  <c r="IZ31" i="8"/>
  <c r="JA31" i="8"/>
  <c r="JB31" i="8"/>
  <c r="JC31" i="8"/>
  <c r="JD31" i="8"/>
  <c r="JE31" i="8"/>
  <c r="JF31" i="8"/>
  <c r="JN31" i="8"/>
  <c r="JO31" i="8"/>
  <c r="JP31" i="8"/>
  <c r="JQ31" i="8"/>
  <c r="JR31" i="8"/>
  <c r="JS31" i="8"/>
  <c r="MP31" i="8"/>
  <c r="MQ31" i="8"/>
  <c r="JG31" i="8"/>
  <c r="JH31" i="8"/>
  <c r="JT31" i="8"/>
  <c r="JU31" i="8"/>
  <c r="JV31" i="8"/>
  <c r="JW31" i="8"/>
  <c r="JX31" i="8"/>
  <c r="JY31" i="8"/>
  <c r="JZ31" i="8"/>
  <c r="KA31" i="8"/>
  <c r="KB31" i="8"/>
  <c r="KC31" i="8"/>
  <c r="MR31" i="8"/>
  <c r="MS31" i="8"/>
  <c r="JI31" i="8"/>
  <c r="JJ31" i="8"/>
  <c r="JK31" i="8"/>
  <c r="JL31" i="8"/>
  <c r="JM31" i="8"/>
  <c r="KD31" i="8"/>
  <c r="KE31" i="8"/>
  <c r="KF31" i="8"/>
  <c r="KG31" i="8"/>
  <c r="KH31" i="8"/>
  <c r="KI31" i="8"/>
  <c r="KJ31" i="8"/>
  <c r="KK31" i="8"/>
  <c r="MT31" i="8"/>
  <c r="MU31" i="8"/>
  <c r="MV31" i="8"/>
  <c r="GR85" i="8"/>
  <c r="GS85" i="8"/>
  <c r="GT85" i="8"/>
  <c r="GU85" i="8"/>
  <c r="GV85" i="8"/>
  <c r="GW85" i="8"/>
  <c r="GX85" i="8"/>
  <c r="GY85" i="8"/>
  <c r="GZ85" i="8"/>
  <c r="HA85" i="8"/>
  <c r="MK85" i="8"/>
  <c r="HB85" i="8"/>
  <c r="HC85" i="8"/>
  <c r="HD85" i="8"/>
  <c r="HE85" i="8"/>
  <c r="HF85" i="8"/>
  <c r="HG85" i="8"/>
  <c r="HH85" i="8"/>
  <c r="HI85" i="8"/>
  <c r="HJ85" i="8"/>
  <c r="HK85" i="8"/>
  <c r="HL85" i="8"/>
  <c r="HM85" i="8"/>
  <c r="HN85" i="8"/>
  <c r="HO85" i="8"/>
  <c r="ML85" i="8"/>
  <c r="MM85" i="8"/>
  <c r="IE85" i="8"/>
  <c r="IF85" i="8"/>
  <c r="IG85" i="8"/>
  <c r="IH85" i="8"/>
  <c r="II85" i="8"/>
  <c r="IJ85" i="8"/>
  <c r="IK85" i="8"/>
  <c r="IL85" i="8"/>
  <c r="IM85" i="8"/>
  <c r="IN85" i="8"/>
  <c r="IO85" i="8"/>
  <c r="IP85" i="8"/>
  <c r="IQ85" i="8"/>
  <c r="IR85" i="8"/>
  <c r="IS85" i="8"/>
  <c r="IT85" i="8"/>
  <c r="IU85" i="8"/>
  <c r="IV85" i="8"/>
  <c r="IW85" i="8"/>
  <c r="IX85" i="8"/>
  <c r="MN85" i="8"/>
  <c r="MO85" i="8"/>
  <c r="IY85" i="8"/>
  <c r="IZ85" i="8"/>
  <c r="JA85" i="8"/>
  <c r="JB85" i="8"/>
  <c r="JC85" i="8"/>
  <c r="JD85" i="8"/>
  <c r="JE85" i="8"/>
  <c r="JF85" i="8"/>
  <c r="JN85" i="8"/>
  <c r="JO85" i="8"/>
  <c r="JP85" i="8"/>
  <c r="JQ85" i="8"/>
  <c r="JR85" i="8"/>
  <c r="JS85" i="8"/>
  <c r="MP85" i="8"/>
  <c r="MQ85" i="8"/>
  <c r="JG85" i="8"/>
  <c r="JH85" i="8"/>
  <c r="JT85" i="8"/>
  <c r="JU85" i="8"/>
  <c r="JV85" i="8"/>
  <c r="JW85" i="8"/>
  <c r="JX85" i="8"/>
  <c r="JY85" i="8"/>
  <c r="JZ85" i="8"/>
  <c r="KA85" i="8"/>
  <c r="KB85" i="8"/>
  <c r="KC85" i="8"/>
  <c r="MR85" i="8"/>
  <c r="MS85" i="8"/>
  <c r="JI85" i="8"/>
  <c r="JJ85" i="8"/>
  <c r="JK85" i="8"/>
  <c r="JL85" i="8"/>
  <c r="JM85" i="8"/>
  <c r="KD85" i="8"/>
  <c r="KE85" i="8"/>
  <c r="KF85" i="8"/>
  <c r="KG85" i="8"/>
  <c r="KH85" i="8"/>
  <c r="KI85" i="8"/>
  <c r="KJ85" i="8"/>
  <c r="KK85" i="8"/>
  <c r="MT85" i="8"/>
  <c r="MU85" i="8"/>
  <c r="MV85" i="8"/>
  <c r="GR4" i="8"/>
  <c r="GS4" i="8"/>
  <c r="GT4" i="8"/>
  <c r="GU4" i="8"/>
  <c r="GV4" i="8"/>
  <c r="GW4" i="8"/>
  <c r="GX4" i="8"/>
  <c r="GY4" i="8"/>
  <c r="GZ4" i="8"/>
  <c r="HA4" i="8"/>
  <c r="MK4" i="8"/>
  <c r="HB4" i="8"/>
  <c r="HC4" i="8"/>
  <c r="HD4" i="8"/>
  <c r="HE4" i="8"/>
  <c r="HF4" i="8"/>
  <c r="HG4" i="8"/>
  <c r="HH4" i="8"/>
  <c r="HI4" i="8"/>
  <c r="HJ4" i="8"/>
  <c r="HK4" i="8"/>
  <c r="HL4" i="8"/>
  <c r="HM4" i="8"/>
  <c r="HN4" i="8"/>
  <c r="HO4" i="8"/>
  <c r="ML4" i="8"/>
  <c r="MM4" i="8"/>
  <c r="IE4" i="8"/>
  <c r="IF4" i="8"/>
  <c r="IG4" i="8"/>
  <c r="IH4" i="8"/>
  <c r="II4" i="8"/>
  <c r="IJ4" i="8"/>
  <c r="IK4" i="8"/>
  <c r="IL4" i="8"/>
  <c r="IM4" i="8"/>
  <c r="IN4" i="8"/>
  <c r="IO4" i="8"/>
  <c r="IP4" i="8"/>
  <c r="IQ4" i="8"/>
  <c r="IR4" i="8"/>
  <c r="IS4" i="8"/>
  <c r="IT4" i="8"/>
  <c r="IU4" i="8"/>
  <c r="IV4" i="8"/>
  <c r="IW4" i="8"/>
  <c r="IX4" i="8"/>
  <c r="MN4" i="8"/>
  <c r="MO4" i="8"/>
  <c r="IY4" i="8"/>
  <c r="IZ4" i="8"/>
  <c r="JA4" i="8"/>
  <c r="JB4" i="8"/>
  <c r="JC4" i="8"/>
  <c r="JD4" i="8"/>
  <c r="JE4" i="8"/>
  <c r="JF4" i="8"/>
  <c r="JN4" i="8"/>
  <c r="JO4" i="8"/>
  <c r="JP4" i="8"/>
  <c r="JQ4" i="8"/>
  <c r="JR4" i="8"/>
  <c r="JS4" i="8"/>
  <c r="MP4" i="8"/>
  <c r="MQ4" i="8"/>
  <c r="JG4" i="8"/>
  <c r="JH4" i="8"/>
  <c r="JT4" i="8"/>
  <c r="JU4" i="8"/>
  <c r="JV4" i="8"/>
  <c r="JW4" i="8"/>
  <c r="JX4" i="8"/>
  <c r="JY4" i="8"/>
  <c r="JZ4" i="8"/>
  <c r="KA4" i="8"/>
  <c r="KB4" i="8"/>
  <c r="KC4" i="8"/>
  <c r="MR4" i="8"/>
  <c r="MS4" i="8"/>
  <c r="JI4" i="8"/>
  <c r="JJ4" i="8"/>
  <c r="JK4" i="8"/>
  <c r="JL4" i="8"/>
  <c r="JM4" i="8"/>
  <c r="KD4" i="8"/>
  <c r="KE4" i="8"/>
  <c r="KF4" i="8"/>
  <c r="KG4" i="8"/>
  <c r="KH4" i="8"/>
  <c r="KI4" i="8"/>
  <c r="KJ4" i="8"/>
  <c r="KK4" i="8"/>
  <c r="MT4" i="8"/>
  <c r="MU4" i="8"/>
  <c r="MV4" i="8"/>
  <c r="GR76" i="8"/>
  <c r="GS76" i="8"/>
  <c r="GT76" i="8"/>
  <c r="GU76" i="8"/>
  <c r="GV76" i="8"/>
  <c r="GW76" i="8"/>
  <c r="GX76" i="8"/>
  <c r="GY76" i="8"/>
  <c r="GZ76" i="8"/>
  <c r="HA76" i="8"/>
  <c r="MK76" i="8"/>
  <c r="HB76" i="8"/>
  <c r="HC76" i="8"/>
  <c r="HD76" i="8"/>
  <c r="HE76" i="8"/>
  <c r="HF76" i="8"/>
  <c r="HG76" i="8"/>
  <c r="HH76" i="8"/>
  <c r="HI76" i="8"/>
  <c r="HJ76" i="8"/>
  <c r="HK76" i="8"/>
  <c r="HL76" i="8"/>
  <c r="HM76" i="8"/>
  <c r="HN76" i="8"/>
  <c r="HO76" i="8"/>
  <c r="ML76" i="8"/>
  <c r="MM76" i="8"/>
  <c r="IE76" i="8"/>
  <c r="IF76" i="8"/>
  <c r="IG76" i="8"/>
  <c r="IH76" i="8"/>
  <c r="II76" i="8"/>
  <c r="IJ76" i="8"/>
  <c r="IK76" i="8"/>
  <c r="IL76" i="8"/>
  <c r="IM76" i="8"/>
  <c r="IN76" i="8"/>
  <c r="IO76" i="8"/>
  <c r="IP76" i="8"/>
  <c r="IQ76" i="8"/>
  <c r="IR76" i="8"/>
  <c r="IS76" i="8"/>
  <c r="IT76" i="8"/>
  <c r="IU76" i="8"/>
  <c r="IV76" i="8"/>
  <c r="IW76" i="8"/>
  <c r="IX76" i="8"/>
  <c r="MN76" i="8"/>
  <c r="MO76" i="8"/>
  <c r="IY76" i="8"/>
  <c r="IZ76" i="8"/>
  <c r="JA76" i="8"/>
  <c r="JB76" i="8"/>
  <c r="JC76" i="8"/>
  <c r="JD76" i="8"/>
  <c r="JE76" i="8"/>
  <c r="JF76" i="8"/>
  <c r="JN76" i="8"/>
  <c r="JO76" i="8"/>
  <c r="JP76" i="8"/>
  <c r="JQ76" i="8"/>
  <c r="JR76" i="8"/>
  <c r="JS76" i="8"/>
  <c r="MP76" i="8"/>
  <c r="MQ76" i="8"/>
  <c r="JG76" i="8"/>
  <c r="JH76" i="8"/>
  <c r="JT76" i="8"/>
  <c r="JU76" i="8"/>
  <c r="JV76" i="8"/>
  <c r="JW76" i="8"/>
  <c r="JX76" i="8"/>
  <c r="JY76" i="8"/>
  <c r="JZ76" i="8"/>
  <c r="KA76" i="8"/>
  <c r="KB76" i="8"/>
  <c r="KC76" i="8"/>
  <c r="MR76" i="8"/>
  <c r="MS76" i="8"/>
  <c r="JI76" i="8"/>
  <c r="JJ76" i="8"/>
  <c r="JK76" i="8"/>
  <c r="JL76" i="8"/>
  <c r="JM76" i="8"/>
  <c r="KD76" i="8"/>
  <c r="KE76" i="8"/>
  <c r="KF76" i="8"/>
  <c r="KG76" i="8"/>
  <c r="KH76" i="8"/>
  <c r="KI76" i="8"/>
  <c r="KJ76" i="8"/>
  <c r="KK76" i="8"/>
  <c r="MT76" i="8"/>
  <c r="MU76" i="8"/>
  <c r="MV76" i="8"/>
  <c r="GR65" i="8"/>
  <c r="GS65" i="8"/>
  <c r="GT65" i="8"/>
  <c r="GU65" i="8"/>
  <c r="GV65" i="8"/>
  <c r="GW65" i="8"/>
  <c r="GX65" i="8"/>
  <c r="GY65" i="8"/>
  <c r="GZ65" i="8"/>
  <c r="HA65" i="8"/>
  <c r="MK65" i="8"/>
  <c r="HB65" i="8"/>
  <c r="HC65" i="8"/>
  <c r="HD65" i="8"/>
  <c r="HE65" i="8"/>
  <c r="HF65" i="8"/>
  <c r="HG65" i="8"/>
  <c r="HH65" i="8"/>
  <c r="HI65" i="8"/>
  <c r="HJ65" i="8"/>
  <c r="HK65" i="8"/>
  <c r="HL65" i="8"/>
  <c r="HM65" i="8"/>
  <c r="HN65" i="8"/>
  <c r="HO65" i="8"/>
  <c r="ML65" i="8"/>
  <c r="MM65" i="8"/>
  <c r="IE65" i="8"/>
  <c r="IF65" i="8"/>
  <c r="IG65" i="8"/>
  <c r="IH65" i="8"/>
  <c r="II65" i="8"/>
  <c r="IJ65" i="8"/>
  <c r="IK65" i="8"/>
  <c r="IL65" i="8"/>
  <c r="IM65" i="8"/>
  <c r="IN65" i="8"/>
  <c r="IO65" i="8"/>
  <c r="IP65" i="8"/>
  <c r="IQ65" i="8"/>
  <c r="IR65" i="8"/>
  <c r="IS65" i="8"/>
  <c r="IT65" i="8"/>
  <c r="IU65" i="8"/>
  <c r="IV65" i="8"/>
  <c r="IW65" i="8"/>
  <c r="IX65" i="8"/>
  <c r="MN65" i="8"/>
  <c r="MO65" i="8"/>
  <c r="IY65" i="8"/>
  <c r="IZ65" i="8"/>
  <c r="JA65" i="8"/>
  <c r="JB65" i="8"/>
  <c r="JC65" i="8"/>
  <c r="JD65" i="8"/>
  <c r="JE65" i="8"/>
  <c r="JF65" i="8"/>
  <c r="JN65" i="8"/>
  <c r="JO65" i="8"/>
  <c r="JP65" i="8"/>
  <c r="JQ65" i="8"/>
  <c r="JR65" i="8"/>
  <c r="JS65" i="8"/>
  <c r="MP65" i="8"/>
  <c r="MQ65" i="8"/>
  <c r="JG65" i="8"/>
  <c r="JH65" i="8"/>
  <c r="JT65" i="8"/>
  <c r="JU65" i="8"/>
  <c r="JV65" i="8"/>
  <c r="JW65" i="8"/>
  <c r="JX65" i="8"/>
  <c r="JY65" i="8"/>
  <c r="JZ65" i="8"/>
  <c r="KA65" i="8"/>
  <c r="KB65" i="8"/>
  <c r="KC65" i="8"/>
  <c r="MR65" i="8"/>
  <c r="MS65" i="8"/>
  <c r="JI65" i="8"/>
  <c r="JJ65" i="8"/>
  <c r="JK65" i="8"/>
  <c r="JL65" i="8"/>
  <c r="JM65" i="8"/>
  <c r="KD65" i="8"/>
  <c r="KE65" i="8"/>
  <c r="KF65" i="8"/>
  <c r="KG65" i="8"/>
  <c r="KH65" i="8"/>
  <c r="KI65" i="8"/>
  <c r="KJ65" i="8"/>
  <c r="KK65" i="8"/>
  <c r="MT65" i="8"/>
  <c r="MU65" i="8"/>
  <c r="MV65" i="8"/>
  <c r="GR44" i="8"/>
  <c r="GS44" i="8"/>
  <c r="GT44" i="8"/>
  <c r="GU44" i="8"/>
  <c r="GV44" i="8"/>
  <c r="GW44" i="8"/>
  <c r="GX44" i="8"/>
  <c r="GY44" i="8"/>
  <c r="GZ44" i="8"/>
  <c r="HA44" i="8"/>
  <c r="MK44" i="8"/>
  <c r="HB44" i="8"/>
  <c r="HC44" i="8"/>
  <c r="HD44" i="8"/>
  <c r="HE44" i="8"/>
  <c r="HF44" i="8"/>
  <c r="HG44" i="8"/>
  <c r="HH44" i="8"/>
  <c r="HI44" i="8"/>
  <c r="HJ44" i="8"/>
  <c r="HK44" i="8"/>
  <c r="HL44" i="8"/>
  <c r="HM44" i="8"/>
  <c r="HN44" i="8"/>
  <c r="HO44" i="8"/>
  <c r="ML44" i="8"/>
  <c r="MM44" i="8"/>
  <c r="IE44" i="8"/>
  <c r="IF44" i="8"/>
  <c r="IG44" i="8"/>
  <c r="IH44" i="8"/>
  <c r="II44" i="8"/>
  <c r="IJ44" i="8"/>
  <c r="IK44" i="8"/>
  <c r="IL44" i="8"/>
  <c r="IM44" i="8"/>
  <c r="IN44" i="8"/>
  <c r="IO44" i="8"/>
  <c r="IP44" i="8"/>
  <c r="IQ44" i="8"/>
  <c r="IR44" i="8"/>
  <c r="IS44" i="8"/>
  <c r="IT44" i="8"/>
  <c r="IU44" i="8"/>
  <c r="IV44" i="8"/>
  <c r="IW44" i="8"/>
  <c r="IX44" i="8"/>
  <c r="MN44" i="8"/>
  <c r="MO44" i="8"/>
  <c r="IY44" i="8"/>
  <c r="IZ44" i="8"/>
  <c r="JA44" i="8"/>
  <c r="JB44" i="8"/>
  <c r="JC44" i="8"/>
  <c r="JD44" i="8"/>
  <c r="JE44" i="8"/>
  <c r="JF44" i="8"/>
  <c r="JN44" i="8"/>
  <c r="JO44" i="8"/>
  <c r="JP44" i="8"/>
  <c r="JQ44" i="8"/>
  <c r="JR44" i="8"/>
  <c r="JS44" i="8"/>
  <c r="MP44" i="8"/>
  <c r="MQ44" i="8"/>
  <c r="JG44" i="8"/>
  <c r="JH44" i="8"/>
  <c r="JT44" i="8"/>
  <c r="JU44" i="8"/>
  <c r="JV44" i="8"/>
  <c r="JW44" i="8"/>
  <c r="JX44" i="8"/>
  <c r="JY44" i="8"/>
  <c r="JZ44" i="8"/>
  <c r="KA44" i="8"/>
  <c r="KB44" i="8"/>
  <c r="KC44" i="8"/>
  <c r="MR44" i="8"/>
  <c r="MS44" i="8"/>
  <c r="JI44" i="8"/>
  <c r="JJ44" i="8"/>
  <c r="JK44" i="8"/>
  <c r="JL44" i="8"/>
  <c r="JM44" i="8"/>
  <c r="KD44" i="8"/>
  <c r="KE44" i="8"/>
  <c r="KF44" i="8"/>
  <c r="KG44" i="8"/>
  <c r="KH44" i="8"/>
  <c r="KI44" i="8"/>
  <c r="KJ44" i="8"/>
  <c r="KK44" i="8"/>
  <c r="MT44" i="8"/>
  <c r="MU44" i="8"/>
  <c r="MV44" i="8"/>
  <c r="GR74" i="8"/>
  <c r="GS74" i="8"/>
  <c r="GT74" i="8"/>
  <c r="GU74" i="8"/>
  <c r="GV74" i="8"/>
  <c r="GW74" i="8"/>
  <c r="GX74" i="8"/>
  <c r="GY74" i="8"/>
  <c r="GZ74" i="8"/>
  <c r="HA74" i="8"/>
  <c r="MK74" i="8"/>
  <c r="HB74" i="8"/>
  <c r="HC74" i="8"/>
  <c r="HD74" i="8"/>
  <c r="HE74" i="8"/>
  <c r="HF74" i="8"/>
  <c r="HG74" i="8"/>
  <c r="HH74" i="8"/>
  <c r="HI74" i="8"/>
  <c r="HJ74" i="8"/>
  <c r="HK74" i="8"/>
  <c r="HL74" i="8"/>
  <c r="HM74" i="8"/>
  <c r="HN74" i="8"/>
  <c r="HO74" i="8"/>
  <c r="ML74" i="8"/>
  <c r="MM74" i="8"/>
  <c r="IE74" i="8"/>
  <c r="IF74" i="8"/>
  <c r="IG74" i="8"/>
  <c r="IH74" i="8"/>
  <c r="II74" i="8"/>
  <c r="IJ74" i="8"/>
  <c r="IK74" i="8"/>
  <c r="IL74" i="8"/>
  <c r="IM74" i="8"/>
  <c r="IN74" i="8"/>
  <c r="IO74" i="8"/>
  <c r="IP74" i="8"/>
  <c r="IQ74" i="8"/>
  <c r="IR74" i="8"/>
  <c r="IS74" i="8"/>
  <c r="IT74" i="8"/>
  <c r="IU74" i="8"/>
  <c r="IV74" i="8"/>
  <c r="IW74" i="8"/>
  <c r="IX74" i="8"/>
  <c r="MN74" i="8"/>
  <c r="MO74" i="8"/>
  <c r="IY74" i="8"/>
  <c r="IZ74" i="8"/>
  <c r="JA74" i="8"/>
  <c r="JB74" i="8"/>
  <c r="JC74" i="8"/>
  <c r="JD74" i="8"/>
  <c r="JE74" i="8"/>
  <c r="JF74" i="8"/>
  <c r="JN74" i="8"/>
  <c r="JO74" i="8"/>
  <c r="JP74" i="8"/>
  <c r="JQ74" i="8"/>
  <c r="JR74" i="8"/>
  <c r="JS74" i="8"/>
  <c r="MP74" i="8"/>
  <c r="MQ74" i="8"/>
  <c r="JG74" i="8"/>
  <c r="JH74" i="8"/>
  <c r="JT74" i="8"/>
  <c r="JU74" i="8"/>
  <c r="JV74" i="8"/>
  <c r="JW74" i="8"/>
  <c r="JX74" i="8"/>
  <c r="JY74" i="8"/>
  <c r="JZ74" i="8"/>
  <c r="KA74" i="8"/>
  <c r="KB74" i="8"/>
  <c r="KC74" i="8"/>
  <c r="MR74" i="8"/>
  <c r="MS74" i="8"/>
  <c r="JI74" i="8"/>
  <c r="JJ74" i="8"/>
  <c r="JK74" i="8"/>
  <c r="JL74" i="8"/>
  <c r="JM74" i="8"/>
  <c r="KD74" i="8"/>
  <c r="KE74" i="8"/>
  <c r="KF74" i="8"/>
  <c r="KG74" i="8"/>
  <c r="KH74" i="8"/>
  <c r="KI74" i="8"/>
  <c r="KJ74" i="8"/>
  <c r="KK74" i="8"/>
  <c r="MT74" i="8"/>
  <c r="MU74" i="8"/>
  <c r="MV74" i="8"/>
  <c r="GR78" i="8"/>
  <c r="GS78" i="8"/>
  <c r="GT78" i="8"/>
  <c r="GU78" i="8"/>
  <c r="GV78" i="8"/>
  <c r="GW78" i="8"/>
  <c r="GX78" i="8"/>
  <c r="GY78" i="8"/>
  <c r="GZ78" i="8"/>
  <c r="HA78" i="8"/>
  <c r="MK78" i="8"/>
  <c r="HB78" i="8"/>
  <c r="HC78" i="8"/>
  <c r="HD78" i="8"/>
  <c r="HE78" i="8"/>
  <c r="HF78" i="8"/>
  <c r="HG78" i="8"/>
  <c r="HH78" i="8"/>
  <c r="HI78" i="8"/>
  <c r="HJ78" i="8"/>
  <c r="HK78" i="8"/>
  <c r="HL78" i="8"/>
  <c r="HM78" i="8"/>
  <c r="HN78" i="8"/>
  <c r="HO78" i="8"/>
  <c r="ML78" i="8"/>
  <c r="MM78" i="8"/>
  <c r="IE78" i="8"/>
  <c r="IF78" i="8"/>
  <c r="IG78" i="8"/>
  <c r="IH78" i="8"/>
  <c r="II78" i="8"/>
  <c r="IJ78" i="8"/>
  <c r="IK78" i="8"/>
  <c r="IL78" i="8"/>
  <c r="IM78" i="8"/>
  <c r="IN78" i="8"/>
  <c r="IO78" i="8"/>
  <c r="IP78" i="8"/>
  <c r="IQ78" i="8"/>
  <c r="IR78" i="8"/>
  <c r="IS78" i="8"/>
  <c r="IT78" i="8"/>
  <c r="IU78" i="8"/>
  <c r="IV78" i="8"/>
  <c r="IW78" i="8"/>
  <c r="IX78" i="8"/>
  <c r="MN78" i="8"/>
  <c r="MO78" i="8"/>
  <c r="IY78" i="8"/>
  <c r="IZ78" i="8"/>
  <c r="JA78" i="8"/>
  <c r="JB78" i="8"/>
  <c r="JC78" i="8"/>
  <c r="JD78" i="8"/>
  <c r="JE78" i="8"/>
  <c r="JF78" i="8"/>
  <c r="JN78" i="8"/>
  <c r="JO78" i="8"/>
  <c r="JP78" i="8"/>
  <c r="JQ78" i="8"/>
  <c r="JR78" i="8"/>
  <c r="JS78" i="8"/>
  <c r="MP78" i="8"/>
  <c r="MQ78" i="8"/>
  <c r="JG78" i="8"/>
  <c r="JH78" i="8"/>
  <c r="JT78" i="8"/>
  <c r="JU78" i="8"/>
  <c r="JV78" i="8"/>
  <c r="JW78" i="8"/>
  <c r="JX78" i="8"/>
  <c r="JY78" i="8"/>
  <c r="JZ78" i="8"/>
  <c r="KA78" i="8"/>
  <c r="KB78" i="8"/>
  <c r="KC78" i="8"/>
  <c r="MR78" i="8"/>
  <c r="MS78" i="8"/>
  <c r="JI78" i="8"/>
  <c r="JJ78" i="8"/>
  <c r="JK78" i="8"/>
  <c r="JL78" i="8"/>
  <c r="JM78" i="8"/>
  <c r="KD78" i="8"/>
  <c r="KE78" i="8"/>
  <c r="KF78" i="8"/>
  <c r="KG78" i="8"/>
  <c r="KH78" i="8"/>
  <c r="KI78" i="8"/>
  <c r="KJ78" i="8"/>
  <c r="KK78" i="8"/>
  <c r="MT78" i="8"/>
  <c r="MU78" i="8"/>
  <c r="MV78" i="8"/>
  <c r="GR79" i="8"/>
  <c r="GS79" i="8"/>
  <c r="GT79" i="8"/>
  <c r="GU79" i="8"/>
  <c r="GV79" i="8"/>
  <c r="GW79" i="8"/>
  <c r="GX79" i="8"/>
  <c r="GY79" i="8"/>
  <c r="GZ79" i="8"/>
  <c r="HA79" i="8"/>
  <c r="MK79" i="8"/>
  <c r="HB79" i="8"/>
  <c r="HC79" i="8"/>
  <c r="HD79" i="8"/>
  <c r="HE79" i="8"/>
  <c r="HF79" i="8"/>
  <c r="HG79" i="8"/>
  <c r="HH79" i="8"/>
  <c r="HI79" i="8"/>
  <c r="HJ79" i="8"/>
  <c r="HK79" i="8"/>
  <c r="HL79" i="8"/>
  <c r="HM79" i="8"/>
  <c r="HN79" i="8"/>
  <c r="HO79" i="8"/>
  <c r="ML79" i="8"/>
  <c r="MM79" i="8"/>
  <c r="IE79" i="8"/>
  <c r="IF79" i="8"/>
  <c r="IG79" i="8"/>
  <c r="IH79" i="8"/>
  <c r="II79" i="8"/>
  <c r="IJ79" i="8"/>
  <c r="IK79" i="8"/>
  <c r="IL79" i="8"/>
  <c r="IM79" i="8"/>
  <c r="IN79" i="8"/>
  <c r="IO79" i="8"/>
  <c r="IP79" i="8"/>
  <c r="IQ79" i="8"/>
  <c r="IR79" i="8"/>
  <c r="IS79" i="8"/>
  <c r="IT79" i="8"/>
  <c r="IU79" i="8"/>
  <c r="IV79" i="8"/>
  <c r="IW79" i="8"/>
  <c r="IX79" i="8"/>
  <c r="MN79" i="8"/>
  <c r="MO79" i="8"/>
  <c r="IY79" i="8"/>
  <c r="IZ79" i="8"/>
  <c r="JA79" i="8"/>
  <c r="JB79" i="8"/>
  <c r="JC79" i="8"/>
  <c r="JD79" i="8"/>
  <c r="JE79" i="8"/>
  <c r="JF79" i="8"/>
  <c r="JN79" i="8"/>
  <c r="JO79" i="8"/>
  <c r="JP79" i="8"/>
  <c r="JQ79" i="8"/>
  <c r="JR79" i="8"/>
  <c r="JS79" i="8"/>
  <c r="MP79" i="8"/>
  <c r="MQ79" i="8"/>
  <c r="JG79" i="8"/>
  <c r="JH79" i="8"/>
  <c r="JT79" i="8"/>
  <c r="JU79" i="8"/>
  <c r="JV79" i="8"/>
  <c r="JW79" i="8"/>
  <c r="JX79" i="8"/>
  <c r="JY79" i="8"/>
  <c r="JZ79" i="8"/>
  <c r="KA79" i="8"/>
  <c r="KB79" i="8"/>
  <c r="KC79" i="8"/>
  <c r="MR79" i="8"/>
  <c r="MS79" i="8"/>
  <c r="JI79" i="8"/>
  <c r="JJ79" i="8"/>
  <c r="JK79" i="8"/>
  <c r="JL79" i="8"/>
  <c r="JM79" i="8"/>
  <c r="KD79" i="8"/>
  <c r="KE79" i="8"/>
  <c r="KF79" i="8"/>
  <c r="KG79" i="8"/>
  <c r="KH79" i="8"/>
  <c r="KI79" i="8"/>
  <c r="KJ79" i="8"/>
  <c r="KK79" i="8"/>
  <c r="MT79" i="8"/>
  <c r="MU79" i="8"/>
  <c r="MV79" i="8"/>
  <c r="GR68" i="8"/>
  <c r="GS68" i="8"/>
  <c r="GT68" i="8"/>
  <c r="GU68" i="8"/>
  <c r="GV68" i="8"/>
  <c r="GW68" i="8"/>
  <c r="GX68" i="8"/>
  <c r="GY68" i="8"/>
  <c r="GZ68" i="8"/>
  <c r="HA68" i="8"/>
  <c r="MK68" i="8"/>
  <c r="HB68" i="8"/>
  <c r="HC68" i="8"/>
  <c r="HD68" i="8"/>
  <c r="HE68" i="8"/>
  <c r="HF68" i="8"/>
  <c r="HG68" i="8"/>
  <c r="HH68" i="8"/>
  <c r="HI68" i="8"/>
  <c r="HJ68" i="8"/>
  <c r="HK68" i="8"/>
  <c r="HL68" i="8"/>
  <c r="HM68" i="8"/>
  <c r="HN68" i="8"/>
  <c r="HO68" i="8"/>
  <c r="ML68" i="8"/>
  <c r="MM68" i="8"/>
  <c r="IE68" i="8"/>
  <c r="IF68" i="8"/>
  <c r="IG68" i="8"/>
  <c r="IH68" i="8"/>
  <c r="II68" i="8"/>
  <c r="IJ68" i="8"/>
  <c r="IK68" i="8"/>
  <c r="IL68" i="8"/>
  <c r="IM68" i="8"/>
  <c r="IN68" i="8"/>
  <c r="IO68" i="8"/>
  <c r="IP68" i="8"/>
  <c r="IQ68" i="8"/>
  <c r="IR68" i="8"/>
  <c r="IS68" i="8"/>
  <c r="IT68" i="8"/>
  <c r="IU68" i="8"/>
  <c r="IV68" i="8"/>
  <c r="IW68" i="8"/>
  <c r="IX68" i="8"/>
  <c r="MN68" i="8"/>
  <c r="MO68" i="8"/>
  <c r="IY68" i="8"/>
  <c r="IZ68" i="8"/>
  <c r="JA68" i="8"/>
  <c r="JB68" i="8"/>
  <c r="JC68" i="8"/>
  <c r="JD68" i="8"/>
  <c r="JE68" i="8"/>
  <c r="JF68" i="8"/>
  <c r="JN68" i="8"/>
  <c r="JO68" i="8"/>
  <c r="JP68" i="8"/>
  <c r="JQ68" i="8"/>
  <c r="JR68" i="8"/>
  <c r="JS68" i="8"/>
  <c r="MP68" i="8"/>
  <c r="MQ68" i="8"/>
  <c r="JG68" i="8"/>
  <c r="JH68" i="8"/>
  <c r="JT68" i="8"/>
  <c r="JU68" i="8"/>
  <c r="JV68" i="8"/>
  <c r="JW68" i="8"/>
  <c r="JX68" i="8"/>
  <c r="JY68" i="8"/>
  <c r="JZ68" i="8"/>
  <c r="KA68" i="8"/>
  <c r="KB68" i="8"/>
  <c r="KC68" i="8"/>
  <c r="MR68" i="8"/>
  <c r="MS68" i="8"/>
  <c r="JI68" i="8"/>
  <c r="JJ68" i="8"/>
  <c r="JK68" i="8"/>
  <c r="JL68" i="8"/>
  <c r="JM68" i="8"/>
  <c r="KD68" i="8"/>
  <c r="KE68" i="8"/>
  <c r="KF68" i="8"/>
  <c r="KG68" i="8"/>
  <c r="KH68" i="8"/>
  <c r="KI68" i="8"/>
  <c r="KJ68" i="8"/>
  <c r="KK68" i="8"/>
  <c r="MT68" i="8"/>
  <c r="MU68" i="8"/>
  <c r="MV68" i="8"/>
  <c r="FN30" i="8"/>
  <c r="FS30" i="8"/>
  <c r="FT30" i="8"/>
  <c r="FU30" i="8"/>
  <c r="FV30" i="8"/>
  <c r="FW30" i="8"/>
  <c r="FX30" i="8"/>
  <c r="FY30" i="8"/>
  <c r="FZ30" i="8"/>
  <c r="GC30" i="8"/>
  <c r="GI30" i="8"/>
  <c r="GO30" i="8"/>
  <c r="LX30" i="8"/>
  <c r="LY30" i="8"/>
  <c r="GA30" i="8"/>
  <c r="GB30" i="8"/>
  <c r="GE30" i="8"/>
  <c r="GF30" i="8"/>
  <c r="GG30" i="8"/>
  <c r="GH30" i="8"/>
  <c r="GJ30" i="8"/>
  <c r="GK30" i="8"/>
  <c r="GL30" i="8"/>
  <c r="GM30" i="8"/>
  <c r="LZ30" i="8"/>
  <c r="MA30" i="8"/>
  <c r="FM30" i="8"/>
  <c r="FO30" i="8"/>
  <c r="FP30" i="8"/>
  <c r="FQ30" i="8"/>
  <c r="FR30" i="8"/>
  <c r="GD30" i="8"/>
  <c r="GN30" i="8"/>
  <c r="GP30" i="8"/>
  <c r="GQ30" i="8"/>
  <c r="MB30" i="8"/>
  <c r="MC30" i="8"/>
  <c r="MD30" i="8"/>
  <c r="ME30" i="8"/>
  <c r="MF30" i="8"/>
  <c r="MG30" i="8"/>
  <c r="MH30" i="8"/>
  <c r="MI30" i="8"/>
  <c r="MJ30" i="8"/>
  <c r="FN59" i="8"/>
  <c r="FS59" i="8"/>
  <c r="FT59" i="8"/>
  <c r="FU59" i="8"/>
  <c r="FV59" i="8"/>
  <c r="FW59" i="8"/>
  <c r="FX59" i="8"/>
  <c r="FY59" i="8"/>
  <c r="FZ59" i="8"/>
  <c r="GC59" i="8"/>
  <c r="GI59" i="8"/>
  <c r="GO59" i="8"/>
  <c r="LX59" i="8"/>
  <c r="LY59" i="8"/>
  <c r="GA59" i="8"/>
  <c r="GB59" i="8"/>
  <c r="GE59" i="8"/>
  <c r="GF59" i="8"/>
  <c r="GG59" i="8"/>
  <c r="GH59" i="8"/>
  <c r="GJ59" i="8"/>
  <c r="GK59" i="8"/>
  <c r="GL59" i="8"/>
  <c r="GM59" i="8"/>
  <c r="LZ59" i="8"/>
  <c r="MA59" i="8"/>
  <c r="FM59" i="8"/>
  <c r="FO59" i="8"/>
  <c r="FP59" i="8"/>
  <c r="FQ59" i="8"/>
  <c r="FR59" i="8"/>
  <c r="GD59" i="8"/>
  <c r="GN59" i="8"/>
  <c r="GP59" i="8"/>
  <c r="GQ59" i="8"/>
  <c r="MB59" i="8"/>
  <c r="MC59" i="8"/>
  <c r="MD59" i="8"/>
  <c r="ME59" i="8"/>
  <c r="MF59" i="8"/>
  <c r="MG59" i="8"/>
  <c r="MH59" i="8"/>
  <c r="MI59" i="8"/>
  <c r="MJ59" i="8"/>
  <c r="FN82" i="8"/>
  <c r="FS82" i="8"/>
  <c r="FT82" i="8"/>
  <c r="FU82" i="8"/>
  <c r="FV82" i="8"/>
  <c r="FW82" i="8"/>
  <c r="FX82" i="8"/>
  <c r="FY82" i="8"/>
  <c r="FZ82" i="8"/>
  <c r="GC82" i="8"/>
  <c r="GI82" i="8"/>
  <c r="GO82" i="8"/>
  <c r="LX82" i="8"/>
  <c r="LY82" i="8"/>
  <c r="GA82" i="8"/>
  <c r="GB82" i="8"/>
  <c r="GE82" i="8"/>
  <c r="GF82" i="8"/>
  <c r="GG82" i="8"/>
  <c r="GH82" i="8"/>
  <c r="GJ82" i="8"/>
  <c r="GK82" i="8"/>
  <c r="GL82" i="8"/>
  <c r="GM82" i="8"/>
  <c r="LZ82" i="8"/>
  <c r="MA82" i="8"/>
  <c r="FM82" i="8"/>
  <c r="FO82" i="8"/>
  <c r="FP82" i="8"/>
  <c r="FQ82" i="8"/>
  <c r="FR82" i="8"/>
  <c r="GD82" i="8"/>
  <c r="GN82" i="8"/>
  <c r="GP82" i="8"/>
  <c r="GQ82" i="8"/>
  <c r="MB82" i="8"/>
  <c r="MC82" i="8"/>
  <c r="MD82" i="8"/>
  <c r="ME82" i="8"/>
  <c r="MF82" i="8"/>
  <c r="MG82" i="8"/>
  <c r="MH82" i="8"/>
  <c r="MI82" i="8"/>
  <c r="MJ82" i="8"/>
  <c r="FN66" i="8"/>
  <c r="FS66" i="8"/>
  <c r="FT66" i="8"/>
  <c r="FU66" i="8"/>
  <c r="FV66" i="8"/>
  <c r="FW66" i="8"/>
  <c r="FX66" i="8"/>
  <c r="FY66" i="8"/>
  <c r="FZ66" i="8"/>
  <c r="GC66" i="8"/>
  <c r="GI66" i="8"/>
  <c r="GO66" i="8"/>
  <c r="LX66" i="8"/>
  <c r="LY66" i="8"/>
  <c r="GA66" i="8"/>
  <c r="GB66" i="8"/>
  <c r="GE66" i="8"/>
  <c r="GF66" i="8"/>
  <c r="GG66" i="8"/>
  <c r="GH66" i="8"/>
  <c r="GJ66" i="8"/>
  <c r="GK66" i="8"/>
  <c r="GL66" i="8"/>
  <c r="GM66" i="8"/>
  <c r="LZ66" i="8"/>
  <c r="MA66" i="8"/>
  <c r="FM66" i="8"/>
  <c r="FO66" i="8"/>
  <c r="FP66" i="8"/>
  <c r="FQ66" i="8"/>
  <c r="FR66" i="8"/>
  <c r="GD66" i="8"/>
  <c r="GN66" i="8"/>
  <c r="GP66" i="8"/>
  <c r="GQ66" i="8"/>
  <c r="MB66" i="8"/>
  <c r="MC66" i="8"/>
  <c r="MD66" i="8"/>
  <c r="ME66" i="8"/>
  <c r="MF66" i="8"/>
  <c r="MG66" i="8"/>
  <c r="MH66" i="8"/>
  <c r="MI66" i="8"/>
  <c r="MJ66" i="8"/>
  <c r="FN3" i="8"/>
  <c r="FS3" i="8"/>
  <c r="FT3" i="8"/>
  <c r="FU3" i="8"/>
  <c r="FV3" i="8"/>
  <c r="FW3" i="8"/>
  <c r="FX3" i="8"/>
  <c r="FY3" i="8"/>
  <c r="FZ3" i="8"/>
  <c r="GC3" i="8"/>
  <c r="GI3" i="8"/>
  <c r="GO3" i="8"/>
  <c r="LX3" i="8"/>
  <c r="LY3" i="8"/>
  <c r="GA3" i="8"/>
  <c r="GB3" i="8"/>
  <c r="GE3" i="8"/>
  <c r="GF3" i="8"/>
  <c r="GG3" i="8"/>
  <c r="GH3" i="8"/>
  <c r="GJ3" i="8"/>
  <c r="GK3" i="8"/>
  <c r="GL3" i="8"/>
  <c r="GM3" i="8"/>
  <c r="LZ3" i="8"/>
  <c r="MA3" i="8"/>
  <c r="FM3" i="8"/>
  <c r="FO3" i="8"/>
  <c r="FP3" i="8"/>
  <c r="FQ3" i="8"/>
  <c r="FR3" i="8"/>
  <c r="GD3" i="8"/>
  <c r="GN3" i="8"/>
  <c r="GP3" i="8"/>
  <c r="GQ3" i="8"/>
  <c r="MB3" i="8"/>
  <c r="MC3" i="8"/>
  <c r="MD3" i="8"/>
  <c r="ME3" i="8"/>
  <c r="MF3" i="8"/>
  <c r="MG3" i="8"/>
  <c r="MH3" i="8"/>
  <c r="MI3" i="8"/>
  <c r="MJ3" i="8"/>
  <c r="FN73" i="8"/>
  <c r="FS73" i="8"/>
  <c r="FT73" i="8"/>
  <c r="FU73" i="8"/>
  <c r="FV73" i="8"/>
  <c r="FW73" i="8"/>
  <c r="FX73" i="8"/>
  <c r="FY73" i="8"/>
  <c r="FZ73" i="8"/>
  <c r="GC73" i="8"/>
  <c r="GI73" i="8"/>
  <c r="GO73" i="8"/>
  <c r="LX73" i="8"/>
  <c r="LY73" i="8"/>
  <c r="GA73" i="8"/>
  <c r="GB73" i="8"/>
  <c r="GE73" i="8"/>
  <c r="GF73" i="8"/>
  <c r="GG73" i="8"/>
  <c r="GH73" i="8"/>
  <c r="GJ73" i="8"/>
  <c r="GK73" i="8"/>
  <c r="GL73" i="8"/>
  <c r="GM73" i="8"/>
  <c r="LZ73" i="8"/>
  <c r="MA73" i="8"/>
  <c r="FM73" i="8"/>
  <c r="FO73" i="8"/>
  <c r="FP73" i="8"/>
  <c r="FQ73" i="8"/>
  <c r="FR73" i="8"/>
  <c r="GD73" i="8"/>
  <c r="GN73" i="8"/>
  <c r="GP73" i="8"/>
  <c r="GQ73" i="8"/>
  <c r="MB73" i="8"/>
  <c r="MC73" i="8"/>
  <c r="MD73" i="8"/>
  <c r="ME73" i="8"/>
  <c r="MF73" i="8"/>
  <c r="MG73" i="8"/>
  <c r="MH73" i="8"/>
  <c r="MI73" i="8"/>
  <c r="MJ73" i="8"/>
  <c r="FN60" i="8"/>
  <c r="FS60" i="8"/>
  <c r="FT60" i="8"/>
  <c r="FU60" i="8"/>
  <c r="FV60" i="8"/>
  <c r="FW60" i="8"/>
  <c r="FX60" i="8"/>
  <c r="FY60" i="8"/>
  <c r="FZ60" i="8"/>
  <c r="GC60" i="8"/>
  <c r="GI60" i="8"/>
  <c r="GO60" i="8"/>
  <c r="LX60" i="8"/>
  <c r="LY60" i="8"/>
  <c r="GA60" i="8"/>
  <c r="GB60" i="8"/>
  <c r="GE60" i="8"/>
  <c r="GF60" i="8"/>
  <c r="GG60" i="8"/>
  <c r="GH60" i="8"/>
  <c r="GJ60" i="8"/>
  <c r="GK60" i="8"/>
  <c r="GL60" i="8"/>
  <c r="GM60" i="8"/>
  <c r="LZ60" i="8"/>
  <c r="MA60" i="8"/>
  <c r="FM60" i="8"/>
  <c r="FO60" i="8"/>
  <c r="FP60" i="8"/>
  <c r="FQ60" i="8"/>
  <c r="FR60" i="8"/>
  <c r="GD60" i="8"/>
  <c r="GN60" i="8"/>
  <c r="GP60" i="8"/>
  <c r="GQ60" i="8"/>
  <c r="MB60" i="8"/>
  <c r="MC60" i="8"/>
  <c r="MD60" i="8"/>
  <c r="ME60" i="8"/>
  <c r="MF60" i="8"/>
  <c r="MG60" i="8"/>
  <c r="MH60" i="8"/>
  <c r="MI60" i="8"/>
  <c r="MJ60" i="8"/>
  <c r="FN56" i="8"/>
  <c r="FS56" i="8"/>
  <c r="FT56" i="8"/>
  <c r="FU56" i="8"/>
  <c r="FV56" i="8"/>
  <c r="FW56" i="8"/>
  <c r="FX56" i="8"/>
  <c r="FY56" i="8"/>
  <c r="FZ56" i="8"/>
  <c r="GC56" i="8"/>
  <c r="GI56" i="8"/>
  <c r="GO56" i="8"/>
  <c r="LX56" i="8"/>
  <c r="LY56" i="8"/>
  <c r="GA56" i="8"/>
  <c r="GB56" i="8"/>
  <c r="GE56" i="8"/>
  <c r="GF56" i="8"/>
  <c r="GG56" i="8"/>
  <c r="GH56" i="8"/>
  <c r="GJ56" i="8"/>
  <c r="GK56" i="8"/>
  <c r="GL56" i="8"/>
  <c r="GM56" i="8"/>
  <c r="LZ56" i="8"/>
  <c r="MA56" i="8"/>
  <c r="FM56" i="8"/>
  <c r="FO56" i="8"/>
  <c r="FP56" i="8"/>
  <c r="FQ56" i="8"/>
  <c r="FR56" i="8"/>
  <c r="GD56" i="8"/>
  <c r="GN56" i="8"/>
  <c r="GP56" i="8"/>
  <c r="GQ56" i="8"/>
  <c r="MB56" i="8"/>
  <c r="MC56" i="8"/>
  <c r="MD56" i="8"/>
  <c r="ME56" i="8"/>
  <c r="MF56" i="8"/>
  <c r="MG56" i="8"/>
  <c r="MH56" i="8"/>
  <c r="MI56" i="8"/>
  <c r="MJ56" i="8"/>
  <c r="FN77" i="8"/>
  <c r="FS77" i="8"/>
  <c r="FT77" i="8"/>
  <c r="FU77" i="8"/>
  <c r="FV77" i="8"/>
  <c r="FW77" i="8"/>
  <c r="FX77" i="8"/>
  <c r="FY77" i="8"/>
  <c r="FZ77" i="8"/>
  <c r="GC77" i="8"/>
  <c r="GI77" i="8"/>
  <c r="GO77" i="8"/>
  <c r="LX77" i="8"/>
  <c r="LY77" i="8"/>
  <c r="GA77" i="8"/>
  <c r="GB77" i="8"/>
  <c r="GE77" i="8"/>
  <c r="GF77" i="8"/>
  <c r="GG77" i="8"/>
  <c r="GH77" i="8"/>
  <c r="GJ77" i="8"/>
  <c r="GK77" i="8"/>
  <c r="GL77" i="8"/>
  <c r="GM77" i="8"/>
  <c r="LZ77" i="8"/>
  <c r="MA77" i="8"/>
  <c r="FM77" i="8"/>
  <c r="FO77" i="8"/>
  <c r="FP77" i="8"/>
  <c r="FQ77" i="8"/>
  <c r="FR77" i="8"/>
  <c r="GD77" i="8"/>
  <c r="GN77" i="8"/>
  <c r="GP77" i="8"/>
  <c r="GQ77" i="8"/>
  <c r="MB77" i="8"/>
  <c r="MC77" i="8"/>
  <c r="MD77" i="8"/>
  <c r="ME77" i="8"/>
  <c r="MF77" i="8"/>
  <c r="MG77" i="8"/>
  <c r="MH77" i="8"/>
  <c r="MI77" i="8"/>
  <c r="MJ77" i="8"/>
  <c r="FN31" i="8"/>
  <c r="FS31" i="8"/>
  <c r="FT31" i="8"/>
  <c r="FU31" i="8"/>
  <c r="FV31" i="8"/>
  <c r="FW31" i="8"/>
  <c r="FX31" i="8"/>
  <c r="FY31" i="8"/>
  <c r="FZ31" i="8"/>
  <c r="GC31" i="8"/>
  <c r="GI31" i="8"/>
  <c r="GO31" i="8"/>
  <c r="LX31" i="8"/>
  <c r="LY31" i="8"/>
  <c r="GA31" i="8"/>
  <c r="GB31" i="8"/>
  <c r="GE31" i="8"/>
  <c r="GF31" i="8"/>
  <c r="GG31" i="8"/>
  <c r="GH31" i="8"/>
  <c r="GJ31" i="8"/>
  <c r="GK31" i="8"/>
  <c r="GL31" i="8"/>
  <c r="GM31" i="8"/>
  <c r="LZ31" i="8"/>
  <c r="MA31" i="8"/>
  <c r="FM31" i="8"/>
  <c r="FO31" i="8"/>
  <c r="FP31" i="8"/>
  <c r="FQ31" i="8"/>
  <c r="FR31" i="8"/>
  <c r="GD31" i="8"/>
  <c r="GN31" i="8"/>
  <c r="GP31" i="8"/>
  <c r="GQ31" i="8"/>
  <c r="MB31" i="8"/>
  <c r="MC31" i="8"/>
  <c r="MD31" i="8"/>
  <c r="ME31" i="8"/>
  <c r="MF31" i="8"/>
  <c r="MG31" i="8"/>
  <c r="MH31" i="8"/>
  <c r="MI31" i="8"/>
  <c r="MJ31" i="8"/>
  <c r="FN85" i="8"/>
  <c r="FS85" i="8"/>
  <c r="FT85" i="8"/>
  <c r="FU85" i="8"/>
  <c r="FV85" i="8"/>
  <c r="FW85" i="8"/>
  <c r="FX85" i="8"/>
  <c r="FY85" i="8"/>
  <c r="FZ85" i="8"/>
  <c r="GC85" i="8"/>
  <c r="GI85" i="8"/>
  <c r="GO85" i="8"/>
  <c r="LX85" i="8"/>
  <c r="LY85" i="8"/>
  <c r="GA85" i="8"/>
  <c r="GB85" i="8"/>
  <c r="GE85" i="8"/>
  <c r="GF85" i="8"/>
  <c r="GG85" i="8"/>
  <c r="GH85" i="8"/>
  <c r="GJ85" i="8"/>
  <c r="GK85" i="8"/>
  <c r="GL85" i="8"/>
  <c r="GM85" i="8"/>
  <c r="LZ85" i="8"/>
  <c r="MA85" i="8"/>
  <c r="FM85" i="8"/>
  <c r="FO85" i="8"/>
  <c r="FP85" i="8"/>
  <c r="FQ85" i="8"/>
  <c r="FR85" i="8"/>
  <c r="GD85" i="8"/>
  <c r="GN85" i="8"/>
  <c r="GP85" i="8"/>
  <c r="GQ85" i="8"/>
  <c r="MB85" i="8"/>
  <c r="MC85" i="8"/>
  <c r="MD85" i="8"/>
  <c r="ME85" i="8"/>
  <c r="MF85" i="8"/>
  <c r="MG85" i="8"/>
  <c r="MH85" i="8"/>
  <c r="MI85" i="8"/>
  <c r="MJ85" i="8"/>
  <c r="FN4" i="8"/>
  <c r="FS4" i="8"/>
  <c r="FT4" i="8"/>
  <c r="FU4" i="8"/>
  <c r="FV4" i="8"/>
  <c r="FW4" i="8"/>
  <c r="FX4" i="8"/>
  <c r="FY4" i="8"/>
  <c r="FZ4" i="8"/>
  <c r="GC4" i="8"/>
  <c r="GI4" i="8"/>
  <c r="GO4" i="8"/>
  <c r="LX4" i="8"/>
  <c r="LY4" i="8"/>
  <c r="GA4" i="8"/>
  <c r="GB4" i="8"/>
  <c r="GE4" i="8"/>
  <c r="GF4" i="8"/>
  <c r="GG4" i="8"/>
  <c r="GH4" i="8"/>
  <c r="GJ4" i="8"/>
  <c r="GK4" i="8"/>
  <c r="GL4" i="8"/>
  <c r="GM4" i="8"/>
  <c r="LZ4" i="8"/>
  <c r="MA4" i="8"/>
  <c r="FM4" i="8"/>
  <c r="FO4" i="8"/>
  <c r="FP4" i="8"/>
  <c r="FQ4" i="8"/>
  <c r="FR4" i="8"/>
  <c r="GD4" i="8"/>
  <c r="GN4" i="8"/>
  <c r="GP4" i="8"/>
  <c r="GQ4" i="8"/>
  <c r="MB4" i="8"/>
  <c r="MC4" i="8"/>
  <c r="MD4" i="8"/>
  <c r="ME4" i="8"/>
  <c r="MF4" i="8"/>
  <c r="MG4" i="8"/>
  <c r="MH4" i="8"/>
  <c r="MI4" i="8"/>
  <c r="MJ4" i="8"/>
  <c r="FN76" i="8"/>
  <c r="FS76" i="8"/>
  <c r="FT76" i="8"/>
  <c r="FU76" i="8"/>
  <c r="FV76" i="8"/>
  <c r="FW76" i="8"/>
  <c r="FX76" i="8"/>
  <c r="FY76" i="8"/>
  <c r="FZ76" i="8"/>
  <c r="GC76" i="8"/>
  <c r="GI76" i="8"/>
  <c r="GO76" i="8"/>
  <c r="LX76" i="8"/>
  <c r="LY76" i="8"/>
  <c r="GA76" i="8"/>
  <c r="GB76" i="8"/>
  <c r="GE76" i="8"/>
  <c r="GF76" i="8"/>
  <c r="GG76" i="8"/>
  <c r="GH76" i="8"/>
  <c r="GJ76" i="8"/>
  <c r="GK76" i="8"/>
  <c r="GL76" i="8"/>
  <c r="GM76" i="8"/>
  <c r="LZ76" i="8"/>
  <c r="MA76" i="8"/>
  <c r="FM76" i="8"/>
  <c r="FO76" i="8"/>
  <c r="FP76" i="8"/>
  <c r="FQ76" i="8"/>
  <c r="FR76" i="8"/>
  <c r="GD76" i="8"/>
  <c r="GN76" i="8"/>
  <c r="GP76" i="8"/>
  <c r="GQ76" i="8"/>
  <c r="MB76" i="8"/>
  <c r="MC76" i="8"/>
  <c r="MD76" i="8"/>
  <c r="ME76" i="8"/>
  <c r="MF76" i="8"/>
  <c r="MG76" i="8"/>
  <c r="MH76" i="8"/>
  <c r="MI76" i="8"/>
  <c r="MJ76" i="8"/>
  <c r="FN65" i="8"/>
  <c r="FS65" i="8"/>
  <c r="FT65" i="8"/>
  <c r="FU65" i="8"/>
  <c r="FV65" i="8"/>
  <c r="FW65" i="8"/>
  <c r="FX65" i="8"/>
  <c r="FY65" i="8"/>
  <c r="FZ65" i="8"/>
  <c r="GC65" i="8"/>
  <c r="GI65" i="8"/>
  <c r="GO65" i="8"/>
  <c r="LX65" i="8"/>
  <c r="LY65" i="8"/>
  <c r="GA65" i="8"/>
  <c r="GB65" i="8"/>
  <c r="GE65" i="8"/>
  <c r="GF65" i="8"/>
  <c r="GG65" i="8"/>
  <c r="GH65" i="8"/>
  <c r="GJ65" i="8"/>
  <c r="GK65" i="8"/>
  <c r="GL65" i="8"/>
  <c r="GM65" i="8"/>
  <c r="LZ65" i="8"/>
  <c r="MA65" i="8"/>
  <c r="FM65" i="8"/>
  <c r="FO65" i="8"/>
  <c r="FP65" i="8"/>
  <c r="FQ65" i="8"/>
  <c r="FR65" i="8"/>
  <c r="GD65" i="8"/>
  <c r="GN65" i="8"/>
  <c r="GP65" i="8"/>
  <c r="GQ65" i="8"/>
  <c r="MB65" i="8"/>
  <c r="MC65" i="8"/>
  <c r="MD65" i="8"/>
  <c r="ME65" i="8"/>
  <c r="MF65" i="8"/>
  <c r="MG65" i="8"/>
  <c r="MH65" i="8"/>
  <c r="MI65" i="8"/>
  <c r="MJ65" i="8"/>
  <c r="FN44" i="8"/>
  <c r="FS44" i="8"/>
  <c r="FT44" i="8"/>
  <c r="FU44" i="8"/>
  <c r="FV44" i="8"/>
  <c r="FW44" i="8"/>
  <c r="FX44" i="8"/>
  <c r="FY44" i="8"/>
  <c r="FZ44" i="8"/>
  <c r="GC44" i="8"/>
  <c r="GI44" i="8"/>
  <c r="GO44" i="8"/>
  <c r="LX44" i="8"/>
  <c r="LY44" i="8"/>
  <c r="GA44" i="8"/>
  <c r="GB44" i="8"/>
  <c r="GE44" i="8"/>
  <c r="GF44" i="8"/>
  <c r="GG44" i="8"/>
  <c r="GH44" i="8"/>
  <c r="GJ44" i="8"/>
  <c r="GK44" i="8"/>
  <c r="GL44" i="8"/>
  <c r="GM44" i="8"/>
  <c r="LZ44" i="8"/>
  <c r="MA44" i="8"/>
  <c r="FM44" i="8"/>
  <c r="FO44" i="8"/>
  <c r="FP44" i="8"/>
  <c r="FQ44" i="8"/>
  <c r="FR44" i="8"/>
  <c r="GD44" i="8"/>
  <c r="GN44" i="8"/>
  <c r="GP44" i="8"/>
  <c r="GQ44" i="8"/>
  <c r="MB44" i="8"/>
  <c r="MC44" i="8"/>
  <c r="MD44" i="8"/>
  <c r="ME44" i="8"/>
  <c r="MF44" i="8"/>
  <c r="MG44" i="8"/>
  <c r="MH44" i="8"/>
  <c r="MI44" i="8"/>
  <c r="MJ44" i="8"/>
  <c r="FN74" i="8"/>
  <c r="FS74" i="8"/>
  <c r="FT74" i="8"/>
  <c r="FU74" i="8"/>
  <c r="FV74" i="8"/>
  <c r="FW74" i="8"/>
  <c r="FX74" i="8"/>
  <c r="FY74" i="8"/>
  <c r="FZ74" i="8"/>
  <c r="GC74" i="8"/>
  <c r="GI74" i="8"/>
  <c r="GO74" i="8"/>
  <c r="LX74" i="8"/>
  <c r="LY74" i="8"/>
  <c r="GA74" i="8"/>
  <c r="GB74" i="8"/>
  <c r="GE74" i="8"/>
  <c r="GF74" i="8"/>
  <c r="GG74" i="8"/>
  <c r="GH74" i="8"/>
  <c r="GJ74" i="8"/>
  <c r="GK74" i="8"/>
  <c r="GL74" i="8"/>
  <c r="GM74" i="8"/>
  <c r="LZ74" i="8"/>
  <c r="MA74" i="8"/>
  <c r="FM74" i="8"/>
  <c r="FO74" i="8"/>
  <c r="FP74" i="8"/>
  <c r="FQ74" i="8"/>
  <c r="FR74" i="8"/>
  <c r="GD74" i="8"/>
  <c r="GN74" i="8"/>
  <c r="GP74" i="8"/>
  <c r="GQ74" i="8"/>
  <c r="MB74" i="8"/>
  <c r="MC74" i="8"/>
  <c r="MD74" i="8"/>
  <c r="ME74" i="8"/>
  <c r="MF74" i="8"/>
  <c r="MG74" i="8"/>
  <c r="MH74" i="8"/>
  <c r="MI74" i="8"/>
  <c r="MJ74" i="8"/>
  <c r="FN78" i="8"/>
  <c r="FS78" i="8"/>
  <c r="FT78" i="8"/>
  <c r="FU78" i="8"/>
  <c r="FV78" i="8"/>
  <c r="FW78" i="8"/>
  <c r="FX78" i="8"/>
  <c r="FY78" i="8"/>
  <c r="FZ78" i="8"/>
  <c r="GC78" i="8"/>
  <c r="GI78" i="8"/>
  <c r="GO78" i="8"/>
  <c r="LX78" i="8"/>
  <c r="LY78" i="8"/>
  <c r="GA78" i="8"/>
  <c r="GB78" i="8"/>
  <c r="GE78" i="8"/>
  <c r="GF78" i="8"/>
  <c r="GG78" i="8"/>
  <c r="GH78" i="8"/>
  <c r="GJ78" i="8"/>
  <c r="GK78" i="8"/>
  <c r="GL78" i="8"/>
  <c r="GM78" i="8"/>
  <c r="LZ78" i="8"/>
  <c r="MA78" i="8"/>
  <c r="FM78" i="8"/>
  <c r="FO78" i="8"/>
  <c r="FP78" i="8"/>
  <c r="FQ78" i="8"/>
  <c r="FR78" i="8"/>
  <c r="GD78" i="8"/>
  <c r="GN78" i="8"/>
  <c r="GP78" i="8"/>
  <c r="GQ78" i="8"/>
  <c r="MB78" i="8"/>
  <c r="MC78" i="8"/>
  <c r="MD78" i="8"/>
  <c r="ME78" i="8"/>
  <c r="MF78" i="8"/>
  <c r="MG78" i="8"/>
  <c r="MH78" i="8"/>
  <c r="MI78" i="8"/>
  <c r="MJ78" i="8"/>
  <c r="FN79" i="8"/>
  <c r="FS79" i="8"/>
  <c r="FT79" i="8"/>
  <c r="FU79" i="8"/>
  <c r="FV79" i="8"/>
  <c r="FW79" i="8"/>
  <c r="FX79" i="8"/>
  <c r="FY79" i="8"/>
  <c r="FZ79" i="8"/>
  <c r="GC79" i="8"/>
  <c r="GI79" i="8"/>
  <c r="GO79" i="8"/>
  <c r="LX79" i="8"/>
  <c r="LY79" i="8"/>
  <c r="GA79" i="8"/>
  <c r="GB79" i="8"/>
  <c r="GE79" i="8"/>
  <c r="GF79" i="8"/>
  <c r="GG79" i="8"/>
  <c r="GH79" i="8"/>
  <c r="GJ79" i="8"/>
  <c r="GK79" i="8"/>
  <c r="GL79" i="8"/>
  <c r="GM79" i="8"/>
  <c r="LZ79" i="8"/>
  <c r="MA79" i="8"/>
  <c r="FM79" i="8"/>
  <c r="FO79" i="8"/>
  <c r="FP79" i="8"/>
  <c r="FQ79" i="8"/>
  <c r="FR79" i="8"/>
  <c r="GD79" i="8"/>
  <c r="GN79" i="8"/>
  <c r="GP79" i="8"/>
  <c r="GQ79" i="8"/>
  <c r="MB79" i="8"/>
  <c r="MC79" i="8"/>
  <c r="MD79" i="8"/>
  <c r="ME79" i="8"/>
  <c r="MF79" i="8"/>
  <c r="MG79" i="8"/>
  <c r="MH79" i="8"/>
  <c r="MI79" i="8"/>
  <c r="MJ79" i="8"/>
  <c r="FN68" i="8"/>
  <c r="FS68" i="8"/>
  <c r="FT68" i="8"/>
  <c r="FU68" i="8"/>
  <c r="FV68" i="8"/>
  <c r="FW68" i="8"/>
  <c r="FX68" i="8"/>
  <c r="FY68" i="8"/>
  <c r="FZ68" i="8"/>
  <c r="GC68" i="8"/>
  <c r="GI68" i="8"/>
  <c r="GO68" i="8"/>
  <c r="LX68" i="8"/>
  <c r="LY68" i="8"/>
  <c r="GA68" i="8"/>
  <c r="GB68" i="8"/>
  <c r="GE68" i="8"/>
  <c r="GF68" i="8"/>
  <c r="GG68" i="8"/>
  <c r="GH68" i="8"/>
  <c r="GJ68" i="8"/>
  <c r="GK68" i="8"/>
  <c r="GL68" i="8"/>
  <c r="GM68" i="8"/>
  <c r="LZ68" i="8"/>
  <c r="MA68" i="8"/>
  <c r="FM68" i="8"/>
  <c r="FO68" i="8"/>
  <c r="FP68" i="8"/>
  <c r="FQ68" i="8"/>
  <c r="FR68" i="8"/>
  <c r="GD68" i="8"/>
  <c r="GN68" i="8"/>
  <c r="GP68" i="8"/>
  <c r="GQ68" i="8"/>
  <c r="MB68" i="8"/>
  <c r="MC68" i="8"/>
  <c r="MD68" i="8"/>
  <c r="ME68" i="8"/>
  <c r="MF68" i="8"/>
  <c r="MG68" i="8"/>
  <c r="MH68" i="8"/>
  <c r="MI68" i="8"/>
  <c r="MJ68" i="8"/>
  <c r="LW30" i="8"/>
  <c r="LW59" i="8"/>
  <c r="LW82" i="8"/>
  <c r="LW66" i="8"/>
  <c r="LW3" i="8"/>
  <c r="LW73" i="8"/>
  <c r="LW60" i="8"/>
  <c r="LW56" i="8"/>
  <c r="LW77" i="8"/>
  <c r="LW31" i="8"/>
  <c r="LW85" i="8"/>
  <c r="LW4" i="8"/>
  <c r="LW76" i="8"/>
  <c r="LW65" i="8"/>
  <c r="LW44" i="8"/>
  <c r="LW74" i="8"/>
  <c r="LW78" i="8"/>
  <c r="LW79" i="8"/>
  <c r="LW68" i="8"/>
  <c r="LV30" i="8"/>
  <c r="LV59" i="8"/>
  <c r="LV82" i="8"/>
  <c r="LV66" i="8"/>
  <c r="LV3" i="8"/>
  <c r="LV73" i="8"/>
  <c r="LV60" i="8"/>
  <c r="LV56" i="8"/>
  <c r="LV77" i="8"/>
  <c r="LV31" i="8"/>
  <c r="LV85" i="8"/>
  <c r="LV4" i="8"/>
  <c r="LV76" i="8"/>
  <c r="LV65" i="8"/>
  <c r="LV44" i="8"/>
  <c r="LV74" i="8"/>
  <c r="LV78" i="8"/>
  <c r="LV79" i="8"/>
  <c r="LV68" i="8"/>
  <c r="MY75" i="8"/>
  <c r="MY148" i="8"/>
  <c r="MY150" i="8"/>
  <c r="MY107" i="8"/>
  <c r="MW67" i="8"/>
  <c r="MW87" i="8"/>
  <c r="MW37" i="8"/>
  <c r="MW10" i="8"/>
  <c r="MW70" i="8"/>
  <c r="MW8" i="8"/>
  <c r="MW144" i="8"/>
  <c r="MW134" i="8"/>
  <c r="MY6" i="8"/>
  <c r="MU124" i="8"/>
  <c r="MU112" i="8"/>
  <c r="MU115" i="8"/>
  <c r="MU100" i="8"/>
  <c r="MS100" i="8"/>
  <c r="MS112" i="8"/>
  <c r="MS89" i="8"/>
  <c r="MS8" i="8"/>
  <c r="MS86" i="8"/>
  <c r="MQ116" i="8"/>
  <c r="MQ98" i="8"/>
  <c r="MQ87" i="8"/>
  <c r="MO86" i="8"/>
  <c r="MO75" i="8"/>
  <c r="MO7" i="8"/>
  <c r="MM75" i="8"/>
  <c r="MM27" i="8"/>
  <c r="MM6" i="8"/>
  <c r="MM111" i="8"/>
  <c r="MM100" i="8"/>
  <c r="MM107" i="8"/>
  <c r="MK86" i="8"/>
  <c r="MK75" i="8"/>
  <c r="GR75" i="8"/>
  <c r="GS75" i="8"/>
  <c r="GT75" i="8"/>
  <c r="GU75" i="8"/>
  <c r="GV75" i="8"/>
  <c r="GW75" i="8"/>
  <c r="GX75" i="8"/>
  <c r="GY75" i="8"/>
  <c r="GZ75" i="8"/>
  <c r="HA75" i="8"/>
  <c r="MJ75" i="8"/>
  <c r="MG86" i="8"/>
  <c r="MI148" i="8"/>
  <c r="ME139" i="8"/>
  <c r="MC75" i="8"/>
  <c r="MC151" i="8"/>
  <c r="MA75" i="8"/>
  <c r="MA88" i="8"/>
  <c r="MA70" i="8"/>
  <c r="MA8" i="8"/>
  <c r="MA137" i="8"/>
  <c r="LY139" i="8"/>
  <c r="LY86" i="8"/>
  <c r="LW75" i="8"/>
  <c r="LW88" i="8"/>
  <c r="LW70" i="8"/>
  <c r="LW8" i="8"/>
  <c r="LW151" i="8"/>
  <c r="LY148" i="8"/>
  <c r="LW137" i="8"/>
  <c r="HP156" i="8"/>
  <c r="HQ156" i="8"/>
  <c r="HR156" i="8"/>
  <c r="HS156" i="8"/>
  <c r="HT156" i="8"/>
  <c r="HU156" i="8"/>
  <c r="HV156" i="8"/>
  <c r="HW156" i="8"/>
  <c r="HX156" i="8"/>
  <c r="HY156" i="8"/>
  <c r="HZ156" i="8"/>
  <c r="IA156" i="8"/>
  <c r="IB156" i="8"/>
  <c r="IC156" i="8"/>
  <c r="ID156" i="8"/>
  <c r="MY156" i="8"/>
  <c r="HP140" i="8"/>
  <c r="HQ140" i="8"/>
  <c r="HR140" i="8"/>
  <c r="HS140" i="8"/>
  <c r="HT140" i="8"/>
  <c r="HU140" i="8"/>
  <c r="HV140" i="8"/>
  <c r="HW140" i="8"/>
  <c r="HX140" i="8"/>
  <c r="HY140" i="8"/>
  <c r="HZ140" i="8"/>
  <c r="IA140" i="8"/>
  <c r="IB140" i="8"/>
  <c r="IC140" i="8"/>
  <c r="ID140" i="8"/>
  <c r="MY140" i="8"/>
  <c r="HP99" i="8"/>
  <c r="HQ99" i="8"/>
  <c r="HR99" i="8"/>
  <c r="HS99" i="8"/>
  <c r="HT99" i="8"/>
  <c r="HU99" i="8"/>
  <c r="HV99" i="8"/>
  <c r="HW99" i="8"/>
  <c r="HX99" i="8"/>
  <c r="HY99" i="8"/>
  <c r="HZ99" i="8"/>
  <c r="IA99" i="8"/>
  <c r="IB99" i="8"/>
  <c r="IC99" i="8"/>
  <c r="ID99" i="8"/>
  <c r="MY99" i="8"/>
  <c r="HP91" i="8"/>
  <c r="HQ91" i="8"/>
  <c r="HR91" i="8"/>
  <c r="HS91" i="8"/>
  <c r="HT91" i="8"/>
  <c r="HU91" i="8"/>
  <c r="HV91" i="8"/>
  <c r="HW91" i="8"/>
  <c r="HX91" i="8"/>
  <c r="HY91" i="8"/>
  <c r="HZ91" i="8"/>
  <c r="IA91" i="8"/>
  <c r="IB91" i="8"/>
  <c r="IC91" i="8"/>
  <c r="ID91" i="8"/>
  <c r="MY91" i="8"/>
  <c r="HP153" i="8"/>
  <c r="HQ153" i="8"/>
  <c r="HR153" i="8"/>
  <c r="HS153" i="8"/>
  <c r="HT153" i="8"/>
  <c r="HU153" i="8"/>
  <c r="HV153" i="8"/>
  <c r="HW153" i="8"/>
  <c r="HX153" i="8"/>
  <c r="HY153" i="8"/>
  <c r="HZ153" i="8"/>
  <c r="IA153" i="8"/>
  <c r="IB153" i="8"/>
  <c r="IC153" i="8"/>
  <c r="ID153" i="8"/>
  <c r="MY153" i="8"/>
  <c r="HP116" i="8"/>
  <c r="HQ116" i="8"/>
  <c r="HR116" i="8"/>
  <c r="HS116" i="8"/>
  <c r="HT116" i="8"/>
  <c r="HU116" i="8"/>
  <c r="HV116" i="8"/>
  <c r="HW116" i="8"/>
  <c r="HX116" i="8"/>
  <c r="HY116" i="8"/>
  <c r="HZ116" i="8"/>
  <c r="IA116" i="8"/>
  <c r="IB116" i="8"/>
  <c r="IC116" i="8"/>
  <c r="ID116" i="8"/>
  <c r="MY116" i="8"/>
  <c r="HP117" i="8"/>
  <c r="HQ117" i="8"/>
  <c r="HR117" i="8"/>
  <c r="HS117" i="8"/>
  <c r="HT117" i="8"/>
  <c r="HU117" i="8"/>
  <c r="HV117" i="8"/>
  <c r="HW117" i="8"/>
  <c r="HX117" i="8"/>
  <c r="HY117" i="8"/>
  <c r="HZ117" i="8"/>
  <c r="IA117" i="8"/>
  <c r="IB117" i="8"/>
  <c r="IC117" i="8"/>
  <c r="ID117" i="8"/>
  <c r="MY117" i="8"/>
  <c r="HP135" i="8"/>
  <c r="HQ135" i="8"/>
  <c r="HR135" i="8"/>
  <c r="HS135" i="8"/>
  <c r="HT135" i="8"/>
  <c r="HU135" i="8"/>
  <c r="HV135" i="8"/>
  <c r="HW135" i="8"/>
  <c r="HX135" i="8"/>
  <c r="HY135" i="8"/>
  <c r="HZ135" i="8"/>
  <c r="IA135" i="8"/>
  <c r="IB135" i="8"/>
  <c r="IC135" i="8"/>
  <c r="ID135" i="8"/>
  <c r="MY135" i="8"/>
  <c r="HP147" i="8"/>
  <c r="HQ147" i="8"/>
  <c r="HR147" i="8"/>
  <c r="HS147" i="8"/>
  <c r="HT147" i="8"/>
  <c r="HU147" i="8"/>
  <c r="HV147" i="8"/>
  <c r="HW147" i="8"/>
  <c r="HX147" i="8"/>
  <c r="HY147" i="8"/>
  <c r="HZ147" i="8"/>
  <c r="IA147" i="8"/>
  <c r="IB147" i="8"/>
  <c r="IC147" i="8"/>
  <c r="ID147" i="8"/>
  <c r="MY147" i="8"/>
  <c r="HP137" i="8"/>
  <c r="HQ137" i="8"/>
  <c r="HR137" i="8"/>
  <c r="HS137" i="8"/>
  <c r="HT137" i="8"/>
  <c r="HU137" i="8"/>
  <c r="HV137" i="8"/>
  <c r="HW137" i="8"/>
  <c r="HX137" i="8"/>
  <c r="HY137" i="8"/>
  <c r="HZ137" i="8"/>
  <c r="IA137" i="8"/>
  <c r="IB137" i="8"/>
  <c r="IC137" i="8"/>
  <c r="ID137" i="8"/>
  <c r="MY137" i="8"/>
  <c r="HP100" i="8"/>
  <c r="HQ100" i="8"/>
  <c r="HR100" i="8"/>
  <c r="HS100" i="8"/>
  <c r="HT100" i="8"/>
  <c r="HU100" i="8"/>
  <c r="HV100" i="8"/>
  <c r="HW100" i="8"/>
  <c r="HX100" i="8"/>
  <c r="HY100" i="8"/>
  <c r="HZ100" i="8"/>
  <c r="IA100" i="8"/>
  <c r="IB100" i="8"/>
  <c r="IC100" i="8"/>
  <c r="ID100" i="8"/>
  <c r="MY100" i="8"/>
  <c r="HP152" i="8"/>
  <c r="HQ152" i="8"/>
  <c r="HR152" i="8"/>
  <c r="HS152" i="8"/>
  <c r="HT152" i="8"/>
  <c r="HU152" i="8"/>
  <c r="HV152" i="8"/>
  <c r="HW152" i="8"/>
  <c r="HX152" i="8"/>
  <c r="HY152" i="8"/>
  <c r="HZ152" i="8"/>
  <c r="IA152" i="8"/>
  <c r="IB152" i="8"/>
  <c r="IC152" i="8"/>
  <c r="ID152" i="8"/>
  <c r="MY152" i="8"/>
  <c r="HP142" i="8"/>
  <c r="HQ142" i="8"/>
  <c r="HR142" i="8"/>
  <c r="HS142" i="8"/>
  <c r="HT142" i="8"/>
  <c r="HU142" i="8"/>
  <c r="HV142" i="8"/>
  <c r="HW142" i="8"/>
  <c r="HX142" i="8"/>
  <c r="HY142" i="8"/>
  <c r="HZ142" i="8"/>
  <c r="IA142" i="8"/>
  <c r="IB142" i="8"/>
  <c r="IC142" i="8"/>
  <c r="ID142" i="8"/>
  <c r="MY142" i="8"/>
  <c r="HP90" i="8"/>
  <c r="HQ90" i="8"/>
  <c r="HR90" i="8"/>
  <c r="HS90" i="8"/>
  <c r="HT90" i="8"/>
  <c r="HU90" i="8"/>
  <c r="HV90" i="8"/>
  <c r="HW90" i="8"/>
  <c r="HX90" i="8"/>
  <c r="HY90" i="8"/>
  <c r="HZ90" i="8"/>
  <c r="IA90" i="8"/>
  <c r="IB90" i="8"/>
  <c r="IC90" i="8"/>
  <c r="ID90" i="8"/>
  <c r="MY90" i="8"/>
  <c r="HP92" i="8"/>
  <c r="HQ92" i="8"/>
  <c r="HR92" i="8"/>
  <c r="HS92" i="8"/>
  <c r="HT92" i="8"/>
  <c r="HU92" i="8"/>
  <c r="HV92" i="8"/>
  <c r="HW92" i="8"/>
  <c r="HX92" i="8"/>
  <c r="HY92" i="8"/>
  <c r="HZ92" i="8"/>
  <c r="IA92" i="8"/>
  <c r="IB92" i="8"/>
  <c r="IC92" i="8"/>
  <c r="ID92" i="8"/>
  <c r="MY92" i="8"/>
  <c r="HP149" i="8"/>
  <c r="HQ149" i="8"/>
  <c r="HR149" i="8"/>
  <c r="HS149" i="8"/>
  <c r="HT149" i="8"/>
  <c r="HU149" i="8"/>
  <c r="HV149" i="8"/>
  <c r="HW149" i="8"/>
  <c r="HX149" i="8"/>
  <c r="HY149" i="8"/>
  <c r="HZ149" i="8"/>
  <c r="IA149" i="8"/>
  <c r="IB149" i="8"/>
  <c r="IC149" i="8"/>
  <c r="ID149" i="8"/>
  <c r="MY149" i="8"/>
  <c r="HP93" i="8"/>
  <c r="HQ93" i="8"/>
  <c r="HR93" i="8"/>
  <c r="HS93" i="8"/>
  <c r="HT93" i="8"/>
  <c r="HU93" i="8"/>
  <c r="HV93" i="8"/>
  <c r="HW93" i="8"/>
  <c r="HX93" i="8"/>
  <c r="HY93" i="8"/>
  <c r="HZ93" i="8"/>
  <c r="IA93" i="8"/>
  <c r="IB93" i="8"/>
  <c r="IC93" i="8"/>
  <c r="ID93" i="8"/>
  <c r="MY93" i="8"/>
  <c r="HP122" i="8"/>
  <c r="HQ122" i="8"/>
  <c r="HR122" i="8"/>
  <c r="HS122" i="8"/>
  <c r="HT122" i="8"/>
  <c r="HU122" i="8"/>
  <c r="HV122" i="8"/>
  <c r="HW122" i="8"/>
  <c r="HX122" i="8"/>
  <c r="HY122" i="8"/>
  <c r="HZ122" i="8"/>
  <c r="IA122" i="8"/>
  <c r="IB122" i="8"/>
  <c r="IC122" i="8"/>
  <c r="ID122" i="8"/>
  <c r="MY122" i="8"/>
  <c r="HP136" i="8"/>
  <c r="HQ136" i="8"/>
  <c r="HR136" i="8"/>
  <c r="HS136" i="8"/>
  <c r="HT136" i="8"/>
  <c r="HU136" i="8"/>
  <c r="HV136" i="8"/>
  <c r="HW136" i="8"/>
  <c r="HX136" i="8"/>
  <c r="HY136" i="8"/>
  <c r="HZ136" i="8"/>
  <c r="IA136" i="8"/>
  <c r="IB136" i="8"/>
  <c r="IC136" i="8"/>
  <c r="ID136" i="8"/>
  <c r="MY136" i="8"/>
  <c r="HP127" i="8"/>
  <c r="HQ127" i="8"/>
  <c r="HR127" i="8"/>
  <c r="HS127" i="8"/>
  <c r="HT127" i="8"/>
  <c r="HU127" i="8"/>
  <c r="HV127" i="8"/>
  <c r="HW127" i="8"/>
  <c r="HX127" i="8"/>
  <c r="HY127" i="8"/>
  <c r="HZ127" i="8"/>
  <c r="IA127" i="8"/>
  <c r="IB127" i="8"/>
  <c r="IC127" i="8"/>
  <c r="ID127" i="8"/>
  <c r="MY127" i="8"/>
  <c r="HP109" i="8"/>
  <c r="HQ109" i="8"/>
  <c r="HR109" i="8"/>
  <c r="HS109" i="8"/>
  <c r="HT109" i="8"/>
  <c r="HU109" i="8"/>
  <c r="HV109" i="8"/>
  <c r="HW109" i="8"/>
  <c r="HX109" i="8"/>
  <c r="HY109" i="8"/>
  <c r="HZ109" i="8"/>
  <c r="IA109" i="8"/>
  <c r="IB109" i="8"/>
  <c r="IC109" i="8"/>
  <c r="ID109" i="8"/>
  <c r="MY109" i="8"/>
  <c r="HP105" i="8"/>
  <c r="HQ105" i="8"/>
  <c r="HR105" i="8"/>
  <c r="HS105" i="8"/>
  <c r="HT105" i="8"/>
  <c r="HU105" i="8"/>
  <c r="HV105" i="8"/>
  <c r="HW105" i="8"/>
  <c r="HX105" i="8"/>
  <c r="HY105" i="8"/>
  <c r="HZ105" i="8"/>
  <c r="IA105" i="8"/>
  <c r="IB105" i="8"/>
  <c r="IC105" i="8"/>
  <c r="ID105" i="8"/>
  <c r="MY105" i="8"/>
  <c r="HP133" i="8"/>
  <c r="HQ133" i="8"/>
  <c r="HR133" i="8"/>
  <c r="HS133" i="8"/>
  <c r="HT133" i="8"/>
  <c r="HU133" i="8"/>
  <c r="HV133" i="8"/>
  <c r="HW133" i="8"/>
  <c r="HX133" i="8"/>
  <c r="HY133" i="8"/>
  <c r="HZ133" i="8"/>
  <c r="IA133" i="8"/>
  <c r="IB133" i="8"/>
  <c r="IC133" i="8"/>
  <c r="ID133" i="8"/>
  <c r="MY133" i="8"/>
  <c r="HP128" i="8"/>
  <c r="HQ128" i="8"/>
  <c r="HR128" i="8"/>
  <c r="HS128" i="8"/>
  <c r="HT128" i="8"/>
  <c r="HU128" i="8"/>
  <c r="HV128" i="8"/>
  <c r="HW128" i="8"/>
  <c r="HX128" i="8"/>
  <c r="HY128" i="8"/>
  <c r="HZ128" i="8"/>
  <c r="IA128" i="8"/>
  <c r="IB128" i="8"/>
  <c r="IC128" i="8"/>
  <c r="ID128" i="8"/>
  <c r="MY128" i="8"/>
  <c r="HP151" i="8"/>
  <c r="HQ151" i="8"/>
  <c r="HR151" i="8"/>
  <c r="HS151" i="8"/>
  <c r="HT151" i="8"/>
  <c r="HU151" i="8"/>
  <c r="HV151" i="8"/>
  <c r="HW151" i="8"/>
  <c r="HX151" i="8"/>
  <c r="HY151" i="8"/>
  <c r="HZ151" i="8"/>
  <c r="IA151" i="8"/>
  <c r="IB151" i="8"/>
  <c r="IC151" i="8"/>
  <c r="ID151" i="8"/>
  <c r="MY151" i="8"/>
  <c r="HP102" i="8"/>
  <c r="HQ102" i="8"/>
  <c r="HR102" i="8"/>
  <c r="HS102" i="8"/>
  <c r="HT102" i="8"/>
  <c r="HU102" i="8"/>
  <c r="HV102" i="8"/>
  <c r="HW102" i="8"/>
  <c r="HX102" i="8"/>
  <c r="HY102" i="8"/>
  <c r="HZ102" i="8"/>
  <c r="IA102" i="8"/>
  <c r="IB102" i="8"/>
  <c r="IC102" i="8"/>
  <c r="ID102" i="8"/>
  <c r="MY102" i="8"/>
  <c r="HP120" i="8"/>
  <c r="HQ120" i="8"/>
  <c r="HR120" i="8"/>
  <c r="HS120" i="8"/>
  <c r="HT120" i="8"/>
  <c r="HU120" i="8"/>
  <c r="HV120" i="8"/>
  <c r="HW120" i="8"/>
  <c r="HX120" i="8"/>
  <c r="HY120" i="8"/>
  <c r="HZ120" i="8"/>
  <c r="IA120" i="8"/>
  <c r="IB120" i="8"/>
  <c r="IC120" i="8"/>
  <c r="ID120" i="8"/>
  <c r="MY120" i="8"/>
  <c r="HP97" i="8"/>
  <c r="HQ97" i="8"/>
  <c r="HR97" i="8"/>
  <c r="HS97" i="8"/>
  <c r="HT97" i="8"/>
  <c r="HU97" i="8"/>
  <c r="HV97" i="8"/>
  <c r="HW97" i="8"/>
  <c r="HX97" i="8"/>
  <c r="HY97" i="8"/>
  <c r="HZ97" i="8"/>
  <c r="IA97" i="8"/>
  <c r="IB97" i="8"/>
  <c r="IC97" i="8"/>
  <c r="ID97" i="8"/>
  <c r="MY97" i="8"/>
  <c r="HP111" i="8"/>
  <c r="HQ111" i="8"/>
  <c r="HR111" i="8"/>
  <c r="HS111" i="8"/>
  <c r="HT111" i="8"/>
  <c r="HU111" i="8"/>
  <c r="HV111" i="8"/>
  <c r="HW111" i="8"/>
  <c r="HX111" i="8"/>
  <c r="HY111" i="8"/>
  <c r="HZ111" i="8"/>
  <c r="IA111" i="8"/>
  <c r="IB111" i="8"/>
  <c r="IC111" i="8"/>
  <c r="ID111" i="8"/>
  <c r="MY111" i="8"/>
  <c r="HP108" i="8"/>
  <c r="HQ108" i="8"/>
  <c r="HR108" i="8"/>
  <c r="HS108" i="8"/>
  <c r="HT108" i="8"/>
  <c r="HU108" i="8"/>
  <c r="HV108" i="8"/>
  <c r="HW108" i="8"/>
  <c r="HX108" i="8"/>
  <c r="HY108" i="8"/>
  <c r="HZ108" i="8"/>
  <c r="IA108" i="8"/>
  <c r="IB108" i="8"/>
  <c r="IC108" i="8"/>
  <c r="ID108" i="8"/>
  <c r="MY108" i="8"/>
  <c r="HP95" i="8"/>
  <c r="HQ95" i="8"/>
  <c r="HR95" i="8"/>
  <c r="HS95" i="8"/>
  <c r="HT95" i="8"/>
  <c r="HU95" i="8"/>
  <c r="HV95" i="8"/>
  <c r="HW95" i="8"/>
  <c r="HX95" i="8"/>
  <c r="HY95" i="8"/>
  <c r="HZ95" i="8"/>
  <c r="IA95" i="8"/>
  <c r="IB95" i="8"/>
  <c r="IC95" i="8"/>
  <c r="ID95" i="8"/>
  <c r="MY95" i="8"/>
  <c r="HP101" i="8"/>
  <c r="HQ101" i="8"/>
  <c r="HR101" i="8"/>
  <c r="HS101" i="8"/>
  <c r="HT101" i="8"/>
  <c r="HU101" i="8"/>
  <c r="HV101" i="8"/>
  <c r="HW101" i="8"/>
  <c r="HX101" i="8"/>
  <c r="HY101" i="8"/>
  <c r="HZ101" i="8"/>
  <c r="IA101" i="8"/>
  <c r="IB101" i="8"/>
  <c r="IC101" i="8"/>
  <c r="ID101" i="8"/>
  <c r="MY101" i="8"/>
  <c r="HP129" i="8"/>
  <c r="HQ129" i="8"/>
  <c r="HR129" i="8"/>
  <c r="HS129" i="8"/>
  <c r="HT129" i="8"/>
  <c r="HU129" i="8"/>
  <c r="HV129" i="8"/>
  <c r="HW129" i="8"/>
  <c r="HX129" i="8"/>
  <c r="HY129" i="8"/>
  <c r="HZ129" i="8"/>
  <c r="IA129" i="8"/>
  <c r="IB129" i="8"/>
  <c r="IC129" i="8"/>
  <c r="ID129" i="8"/>
  <c r="MY129" i="8"/>
  <c r="HP94" i="8"/>
  <c r="HQ94" i="8"/>
  <c r="HR94" i="8"/>
  <c r="HS94" i="8"/>
  <c r="HT94" i="8"/>
  <c r="HU94" i="8"/>
  <c r="HV94" i="8"/>
  <c r="HW94" i="8"/>
  <c r="HX94" i="8"/>
  <c r="HY94" i="8"/>
  <c r="HZ94" i="8"/>
  <c r="IA94" i="8"/>
  <c r="IB94" i="8"/>
  <c r="IC94" i="8"/>
  <c r="ID94" i="8"/>
  <c r="MY94" i="8"/>
  <c r="HP103" i="8"/>
  <c r="HQ103" i="8"/>
  <c r="HR103" i="8"/>
  <c r="HS103" i="8"/>
  <c r="HT103" i="8"/>
  <c r="HU103" i="8"/>
  <c r="HV103" i="8"/>
  <c r="HW103" i="8"/>
  <c r="HX103" i="8"/>
  <c r="HY103" i="8"/>
  <c r="HZ103" i="8"/>
  <c r="IA103" i="8"/>
  <c r="IB103" i="8"/>
  <c r="IC103" i="8"/>
  <c r="ID103" i="8"/>
  <c r="MY103" i="8"/>
  <c r="HP115" i="8"/>
  <c r="HQ115" i="8"/>
  <c r="HR115" i="8"/>
  <c r="HS115" i="8"/>
  <c r="HT115" i="8"/>
  <c r="HU115" i="8"/>
  <c r="HV115" i="8"/>
  <c r="HW115" i="8"/>
  <c r="HX115" i="8"/>
  <c r="HY115" i="8"/>
  <c r="HZ115" i="8"/>
  <c r="IA115" i="8"/>
  <c r="IB115" i="8"/>
  <c r="IC115" i="8"/>
  <c r="ID115" i="8"/>
  <c r="MY115" i="8"/>
  <c r="HP123" i="8"/>
  <c r="HQ123" i="8"/>
  <c r="HR123" i="8"/>
  <c r="HS123" i="8"/>
  <c r="HT123" i="8"/>
  <c r="HU123" i="8"/>
  <c r="HV123" i="8"/>
  <c r="HW123" i="8"/>
  <c r="HX123" i="8"/>
  <c r="HY123" i="8"/>
  <c r="HZ123" i="8"/>
  <c r="IA123" i="8"/>
  <c r="IB123" i="8"/>
  <c r="IC123" i="8"/>
  <c r="ID123" i="8"/>
  <c r="MY123" i="8"/>
  <c r="HP146" i="8"/>
  <c r="HQ146" i="8"/>
  <c r="HR146" i="8"/>
  <c r="HS146" i="8"/>
  <c r="HT146" i="8"/>
  <c r="HU146" i="8"/>
  <c r="HV146" i="8"/>
  <c r="HW146" i="8"/>
  <c r="HX146" i="8"/>
  <c r="HY146" i="8"/>
  <c r="HZ146" i="8"/>
  <c r="IA146" i="8"/>
  <c r="IB146" i="8"/>
  <c r="IC146" i="8"/>
  <c r="ID146" i="8"/>
  <c r="MY146" i="8"/>
  <c r="HP141" i="8"/>
  <c r="HQ141" i="8"/>
  <c r="HR141" i="8"/>
  <c r="HS141" i="8"/>
  <c r="HT141" i="8"/>
  <c r="HU141" i="8"/>
  <c r="HV141" i="8"/>
  <c r="HW141" i="8"/>
  <c r="HX141" i="8"/>
  <c r="HY141" i="8"/>
  <c r="HZ141" i="8"/>
  <c r="IA141" i="8"/>
  <c r="IB141" i="8"/>
  <c r="IC141" i="8"/>
  <c r="ID141" i="8"/>
  <c r="MY141" i="8"/>
  <c r="HP112" i="8"/>
  <c r="HQ112" i="8"/>
  <c r="HR112" i="8"/>
  <c r="HS112" i="8"/>
  <c r="HT112" i="8"/>
  <c r="HU112" i="8"/>
  <c r="HV112" i="8"/>
  <c r="HW112" i="8"/>
  <c r="HX112" i="8"/>
  <c r="HY112" i="8"/>
  <c r="HZ112" i="8"/>
  <c r="IA112" i="8"/>
  <c r="IB112" i="8"/>
  <c r="IC112" i="8"/>
  <c r="ID112" i="8"/>
  <c r="MY112" i="8"/>
  <c r="HP125" i="8"/>
  <c r="HQ125" i="8"/>
  <c r="HR125" i="8"/>
  <c r="HS125" i="8"/>
  <c r="HT125" i="8"/>
  <c r="HU125" i="8"/>
  <c r="HV125" i="8"/>
  <c r="HW125" i="8"/>
  <c r="HX125" i="8"/>
  <c r="HY125" i="8"/>
  <c r="HZ125" i="8"/>
  <c r="IA125" i="8"/>
  <c r="IB125" i="8"/>
  <c r="IC125" i="8"/>
  <c r="ID125" i="8"/>
  <c r="MY125" i="8"/>
  <c r="HP119" i="8"/>
  <c r="HQ119" i="8"/>
  <c r="HR119" i="8"/>
  <c r="HS119" i="8"/>
  <c r="HT119" i="8"/>
  <c r="HU119" i="8"/>
  <c r="HV119" i="8"/>
  <c r="HW119" i="8"/>
  <c r="HX119" i="8"/>
  <c r="HY119" i="8"/>
  <c r="HZ119" i="8"/>
  <c r="IA119" i="8"/>
  <c r="IB119" i="8"/>
  <c r="IC119" i="8"/>
  <c r="ID119" i="8"/>
  <c r="MY119" i="8"/>
  <c r="HP98" i="8"/>
  <c r="HQ98" i="8"/>
  <c r="HR98" i="8"/>
  <c r="HS98" i="8"/>
  <c r="HT98" i="8"/>
  <c r="HU98" i="8"/>
  <c r="HV98" i="8"/>
  <c r="HW98" i="8"/>
  <c r="HX98" i="8"/>
  <c r="HY98" i="8"/>
  <c r="HZ98" i="8"/>
  <c r="IA98" i="8"/>
  <c r="IB98" i="8"/>
  <c r="IC98" i="8"/>
  <c r="ID98" i="8"/>
  <c r="MY98" i="8"/>
  <c r="HP154" i="8"/>
  <c r="HQ154" i="8"/>
  <c r="HR154" i="8"/>
  <c r="HS154" i="8"/>
  <c r="HT154" i="8"/>
  <c r="HU154" i="8"/>
  <c r="HV154" i="8"/>
  <c r="HW154" i="8"/>
  <c r="HX154" i="8"/>
  <c r="HY154" i="8"/>
  <c r="HZ154" i="8"/>
  <c r="IA154" i="8"/>
  <c r="IB154" i="8"/>
  <c r="IC154" i="8"/>
  <c r="ID154" i="8"/>
  <c r="MY154" i="8"/>
  <c r="HP126" i="8"/>
  <c r="HQ126" i="8"/>
  <c r="HR126" i="8"/>
  <c r="HS126" i="8"/>
  <c r="HT126" i="8"/>
  <c r="HU126" i="8"/>
  <c r="HV126" i="8"/>
  <c r="HW126" i="8"/>
  <c r="HX126" i="8"/>
  <c r="HY126" i="8"/>
  <c r="HZ126" i="8"/>
  <c r="IA126" i="8"/>
  <c r="IB126" i="8"/>
  <c r="IC126" i="8"/>
  <c r="ID126" i="8"/>
  <c r="MY126" i="8"/>
  <c r="HP139" i="8"/>
  <c r="HQ139" i="8"/>
  <c r="HR139" i="8"/>
  <c r="HS139" i="8"/>
  <c r="HT139" i="8"/>
  <c r="HU139" i="8"/>
  <c r="HV139" i="8"/>
  <c r="HW139" i="8"/>
  <c r="HX139" i="8"/>
  <c r="HY139" i="8"/>
  <c r="HZ139" i="8"/>
  <c r="IA139" i="8"/>
  <c r="IB139" i="8"/>
  <c r="IC139" i="8"/>
  <c r="ID139" i="8"/>
  <c r="MY139" i="8"/>
  <c r="HP114" i="8"/>
  <c r="HQ114" i="8"/>
  <c r="HR114" i="8"/>
  <c r="HS114" i="8"/>
  <c r="HT114" i="8"/>
  <c r="HU114" i="8"/>
  <c r="HV114" i="8"/>
  <c r="HW114" i="8"/>
  <c r="HX114" i="8"/>
  <c r="HY114" i="8"/>
  <c r="HZ114" i="8"/>
  <c r="IA114" i="8"/>
  <c r="IB114" i="8"/>
  <c r="IC114" i="8"/>
  <c r="ID114" i="8"/>
  <c r="MY114" i="8"/>
  <c r="HP106" i="8"/>
  <c r="HQ106" i="8"/>
  <c r="HR106" i="8"/>
  <c r="HS106" i="8"/>
  <c r="HT106" i="8"/>
  <c r="HU106" i="8"/>
  <c r="HV106" i="8"/>
  <c r="HW106" i="8"/>
  <c r="HX106" i="8"/>
  <c r="HY106" i="8"/>
  <c r="HZ106" i="8"/>
  <c r="IA106" i="8"/>
  <c r="IB106" i="8"/>
  <c r="IC106" i="8"/>
  <c r="ID106" i="8"/>
  <c r="MY106" i="8"/>
  <c r="HP113" i="8"/>
  <c r="HQ113" i="8"/>
  <c r="HR113" i="8"/>
  <c r="HS113" i="8"/>
  <c r="HT113" i="8"/>
  <c r="HU113" i="8"/>
  <c r="HV113" i="8"/>
  <c r="HW113" i="8"/>
  <c r="HX113" i="8"/>
  <c r="HY113" i="8"/>
  <c r="HZ113" i="8"/>
  <c r="IA113" i="8"/>
  <c r="IB113" i="8"/>
  <c r="IC113" i="8"/>
  <c r="ID113" i="8"/>
  <c r="MY113" i="8"/>
  <c r="HP104" i="8"/>
  <c r="HQ104" i="8"/>
  <c r="HR104" i="8"/>
  <c r="HS104" i="8"/>
  <c r="HT104" i="8"/>
  <c r="HU104" i="8"/>
  <c r="HV104" i="8"/>
  <c r="HW104" i="8"/>
  <c r="HX104" i="8"/>
  <c r="HY104" i="8"/>
  <c r="HZ104" i="8"/>
  <c r="IA104" i="8"/>
  <c r="IB104" i="8"/>
  <c r="IC104" i="8"/>
  <c r="ID104" i="8"/>
  <c r="MY104" i="8"/>
  <c r="HP138" i="8"/>
  <c r="HQ138" i="8"/>
  <c r="HR138" i="8"/>
  <c r="HS138" i="8"/>
  <c r="HT138" i="8"/>
  <c r="HU138" i="8"/>
  <c r="HV138" i="8"/>
  <c r="HW138" i="8"/>
  <c r="HX138" i="8"/>
  <c r="HY138" i="8"/>
  <c r="HZ138" i="8"/>
  <c r="IA138" i="8"/>
  <c r="IB138" i="8"/>
  <c r="IC138" i="8"/>
  <c r="ID138" i="8"/>
  <c r="MY138" i="8"/>
  <c r="HP134" i="8"/>
  <c r="HQ134" i="8"/>
  <c r="HR134" i="8"/>
  <c r="HS134" i="8"/>
  <c r="HT134" i="8"/>
  <c r="HU134" i="8"/>
  <c r="HV134" i="8"/>
  <c r="HW134" i="8"/>
  <c r="HX134" i="8"/>
  <c r="HY134" i="8"/>
  <c r="HZ134" i="8"/>
  <c r="IA134" i="8"/>
  <c r="IB134" i="8"/>
  <c r="IC134" i="8"/>
  <c r="ID134" i="8"/>
  <c r="MY134" i="8"/>
  <c r="HP124" i="8"/>
  <c r="HQ124" i="8"/>
  <c r="HR124" i="8"/>
  <c r="HS124" i="8"/>
  <c r="HT124" i="8"/>
  <c r="HU124" i="8"/>
  <c r="HV124" i="8"/>
  <c r="HW124" i="8"/>
  <c r="HX124" i="8"/>
  <c r="HY124" i="8"/>
  <c r="HZ124" i="8"/>
  <c r="IA124" i="8"/>
  <c r="IB124" i="8"/>
  <c r="IC124" i="8"/>
  <c r="ID124" i="8"/>
  <c r="MY124" i="8"/>
  <c r="HP143" i="8"/>
  <c r="HQ143" i="8"/>
  <c r="HR143" i="8"/>
  <c r="HS143" i="8"/>
  <c r="HT143" i="8"/>
  <c r="HU143" i="8"/>
  <c r="HV143" i="8"/>
  <c r="HW143" i="8"/>
  <c r="HX143" i="8"/>
  <c r="HY143" i="8"/>
  <c r="HZ143" i="8"/>
  <c r="IA143" i="8"/>
  <c r="IB143" i="8"/>
  <c r="IC143" i="8"/>
  <c r="ID143" i="8"/>
  <c r="MY143" i="8"/>
  <c r="HP130" i="8"/>
  <c r="HQ130" i="8"/>
  <c r="HR130" i="8"/>
  <c r="HS130" i="8"/>
  <c r="HT130" i="8"/>
  <c r="HU130" i="8"/>
  <c r="HV130" i="8"/>
  <c r="HW130" i="8"/>
  <c r="HX130" i="8"/>
  <c r="HY130" i="8"/>
  <c r="HZ130" i="8"/>
  <c r="IA130" i="8"/>
  <c r="IB130" i="8"/>
  <c r="IC130" i="8"/>
  <c r="ID130" i="8"/>
  <c r="MY130" i="8"/>
  <c r="HP89" i="8"/>
  <c r="HQ89" i="8"/>
  <c r="HR89" i="8"/>
  <c r="HS89" i="8"/>
  <c r="HT89" i="8"/>
  <c r="HU89" i="8"/>
  <c r="HV89" i="8"/>
  <c r="HW89" i="8"/>
  <c r="HX89" i="8"/>
  <c r="HY89" i="8"/>
  <c r="HZ89" i="8"/>
  <c r="IA89" i="8"/>
  <c r="IB89" i="8"/>
  <c r="IC89" i="8"/>
  <c r="ID89" i="8"/>
  <c r="MY89" i="8"/>
  <c r="HP144" i="8"/>
  <c r="HQ144" i="8"/>
  <c r="HR144" i="8"/>
  <c r="HS144" i="8"/>
  <c r="HT144" i="8"/>
  <c r="HU144" i="8"/>
  <c r="HV144" i="8"/>
  <c r="HW144" i="8"/>
  <c r="HX144" i="8"/>
  <c r="HY144" i="8"/>
  <c r="HZ144" i="8"/>
  <c r="IA144" i="8"/>
  <c r="IB144" i="8"/>
  <c r="IC144" i="8"/>
  <c r="ID144" i="8"/>
  <c r="MY144" i="8"/>
  <c r="HP145" i="8"/>
  <c r="HQ145" i="8"/>
  <c r="HR145" i="8"/>
  <c r="HS145" i="8"/>
  <c r="HT145" i="8"/>
  <c r="HU145" i="8"/>
  <c r="HV145" i="8"/>
  <c r="HW145" i="8"/>
  <c r="HX145" i="8"/>
  <c r="HY145" i="8"/>
  <c r="HZ145" i="8"/>
  <c r="IA145" i="8"/>
  <c r="IB145" i="8"/>
  <c r="IC145" i="8"/>
  <c r="ID145" i="8"/>
  <c r="MY145" i="8"/>
  <c r="HP155" i="8"/>
  <c r="HQ155" i="8"/>
  <c r="HR155" i="8"/>
  <c r="HS155" i="8"/>
  <c r="HT155" i="8"/>
  <c r="HU155" i="8"/>
  <c r="HV155" i="8"/>
  <c r="HW155" i="8"/>
  <c r="HX155" i="8"/>
  <c r="HY155" i="8"/>
  <c r="HZ155" i="8"/>
  <c r="IA155" i="8"/>
  <c r="IB155" i="8"/>
  <c r="IC155" i="8"/>
  <c r="ID155" i="8"/>
  <c r="MY155" i="8"/>
  <c r="HP63" i="8"/>
  <c r="HQ63" i="8"/>
  <c r="HR63" i="8"/>
  <c r="HS63" i="8"/>
  <c r="HT63" i="8"/>
  <c r="HU63" i="8"/>
  <c r="HV63" i="8"/>
  <c r="HW63" i="8"/>
  <c r="HX63" i="8"/>
  <c r="HY63" i="8"/>
  <c r="HZ63" i="8"/>
  <c r="IA63" i="8"/>
  <c r="IB63" i="8"/>
  <c r="IC63" i="8"/>
  <c r="ID63" i="8"/>
  <c r="MY63" i="8"/>
  <c r="HP8" i="8"/>
  <c r="HQ8" i="8"/>
  <c r="HR8" i="8"/>
  <c r="HS8" i="8"/>
  <c r="HT8" i="8"/>
  <c r="HU8" i="8"/>
  <c r="HV8" i="8"/>
  <c r="HW8" i="8"/>
  <c r="HX8" i="8"/>
  <c r="HY8" i="8"/>
  <c r="HZ8" i="8"/>
  <c r="IA8" i="8"/>
  <c r="IB8" i="8"/>
  <c r="IC8" i="8"/>
  <c r="ID8" i="8"/>
  <c r="MY8" i="8"/>
  <c r="HP14" i="8"/>
  <c r="HQ14" i="8"/>
  <c r="HR14" i="8"/>
  <c r="HS14" i="8"/>
  <c r="HT14" i="8"/>
  <c r="HU14" i="8"/>
  <c r="HV14" i="8"/>
  <c r="HW14" i="8"/>
  <c r="HX14" i="8"/>
  <c r="HY14" i="8"/>
  <c r="HZ14" i="8"/>
  <c r="IA14" i="8"/>
  <c r="IB14" i="8"/>
  <c r="IC14" i="8"/>
  <c r="ID14" i="8"/>
  <c r="MY14" i="8"/>
  <c r="HP70" i="8"/>
  <c r="HQ70" i="8"/>
  <c r="HR70" i="8"/>
  <c r="HS70" i="8"/>
  <c r="HT70" i="8"/>
  <c r="HU70" i="8"/>
  <c r="HV70" i="8"/>
  <c r="HW70" i="8"/>
  <c r="HX70" i="8"/>
  <c r="HY70" i="8"/>
  <c r="HZ70" i="8"/>
  <c r="IA70" i="8"/>
  <c r="IB70" i="8"/>
  <c r="IC70" i="8"/>
  <c r="ID70" i="8"/>
  <c r="MY70" i="8"/>
  <c r="HP45" i="8"/>
  <c r="HQ45" i="8"/>
  <c r="HR45" i="8"/>
  <c r="HS45" i="8"/>
  <c r="HT45" i="8"/>
  <c r="HU45" i="8"/>
  <c r="HV45" i="8"/>
  <c r="HW45" i="8"/>
  <c r="HX45" i="8"/>
  <c r="HY45" i="8"/>
  <c r="HZ45" i="8"/>
  <c r="IA45" i="8"/>
  <c r="IB45" i="8"/>
  <c r="IC45" i="8"/>
  <c r="ID45" i="8"/>
  <c r="MY45" i="8"/>
  <c r="HP83" i="8"/>
  <c r="HQ83" i="8"/>
  <c r="HR83" i="8"/>
  <c r="HS83" i="8"/>
  <c r="HT83" i="8"/>
  <c r="HU83" i="8"/>
  <c r="HV83" i="8"/>
  <c r="HW83" i="8"/>
  <c r="HX83" i="8"/>
  <c r="HY83" i="8"/>
  <c r="HZ83" i="8"/>
  <c r="IA83" i="8"/>
  <c r="IB83" i="8"/>
  <c r="IC83" i="8"/>
  <c r="ID83" i="8"/>
  <c r="MY83" i="8"/>
  <c r="HP10" i="8"/>
  <c r="HQ10" i="8"/>
  <c r="HR10" i="8"/>
  <c r="HS10" i="8"/>
  <c r="HT10" i="8"/>
  <c r="HU10" i="8"/>
  <c r="HV10" i="8"/>
  <c r="HW10" i="8"/>
  <c r="HX10" i="8"/>
  <c r="HY10" i="8"/>
  <c r="HZ10" i="8"/>
  <c r="IA10" i="8"/>
  <c r="IB10" i="8"/>
  <c r="IC10" i="8"/>
  <c r="ID10" i="8"/>
  <c r="MY10" i="8"/>
  <c r="HP55" i="8"/>
  <c r="HQ55" i="8"/>
  <c r="HR55" i="8"/>
  <c r="HS55" i="8"/>
  <c r="HT55" i="8"/>
  <c r="HU55" i="8"/>
  <c r="HV55" i="8"/>
  <c r="HW55" i="8"/>
  <c r="HX55" i="8"/>
  <c r="HY55" i="8"/>
  <c r="HZ55" i="8"/>
  <c r="IA55" i="8"/>
  <c r="IB55" i="8"/>
  <c r="IC55" i="8"/>
  <c r="ID55" i="8"/>
  <c r="MY55" i="8"/>
  <c r="HP9" i="8"/>
  <c r="HQ9" i="8"/>
  <c r="HR9" i="8"/>
  <c r="HS9" i="8"/>
  <c r="HT9" i="8"/>
  <c r="HU9" i="8"/>
  <c r="HV9" i="8"/>
  <c r="HW9" i="8"/>
  <c r="HX9" i="8"/>
  <c r="HY9" i="8"/>
  <c r="HZ9" i="8"/>
  <c r="IA9" i="8"/>
  <c r="IB9" i="8"/>
  <c r="IC9" i="8"/>
  <c r="ID9" i="8"/>
  <c r="MY9" i="8"/>
  <c r="HP37" i="8"/>
  <c r="HQ37" i="8"/>
  <c r="HR37" i="8"/>
  <c r="HS37" i="8"/>
  <c r="HT37" i="8"/>
  <c r="HU37" i="8"/>
  <c r="HV37" i="8"/>
  <c r="HW37" i="8"/>
  <c r="HX37" i="8"/>
  <c r="HY37" i="8"/>
  <c r="HZ37" i="8"/>
  <c r="IA37" i="8"/>
  <c r="IB37" i="8"/>
  <c r="IC37" i="8"/>
  <c r="ID37" i="8"/>
  <c r="MY37" i="8"/>
  <c r="HP51" i="8"/>
  <c r="HQ51" i="8"/>
  <c r="HR51" i="8"/>
  <c r="HS51" i="8"/>
  <c r="HT51" i="8"/>
  <c r="HU51" i="8"/>
  <c r="HV51" i="8"/>
  <c r="HW51" i="8"/>
  <c r="HX51" i="8"/>
  <c r="HY51" i="8"/>
  <c r="HZ51" i="8"/>
  <c r="IA51" i="8"/>
  <c r="IB51" i="8"/>
  <c r="IC51" i="8"/>
  <c r="ID51" i="8"/>
  <c r="MY51" i="8"/>
  <c r="HP72" i="8"/>
  <c r="HQ72" i="8"/>
  <c r="HR72" i="8"/>
  <c r="HS72" i="8"/>
  <c r="HT72" i="8"/>
  <c r="HU72" i="8"/>
  <c r="HV72" i="8"/>
  <c r="HW72" i="8"/>
  <c r="HX72" i="8"/>
  <c r="HY72" i="8"/>
  <c r="HZ72" i="8"/>
  <c r="IA72" i="8"/>
  <c r="IB72" i="8"/>
  <c r="IC72" i="8"/>
  <c r="ID72" i="8"/>
  <c r="MY72" i="8"/>
  <c r="HP34" i="8"/>
  <c r="HQ34" i="8"/>
  <c r="HR34" i="8"/>
  <c r="HS34" i="8"/>
  <c r="HT34" i="8"/>
  <c r="HU34" i="8"/>
  <c r="HV34" i="8"/>
  <c r="HW34" i="8"/>
  <c r="HX34" i="8"/>
  <c r="HY34" i="8"/>
  <c r="HZ34" i="8"/>
  <c r="IA34" i="8"/>
  <c r="IB34" i="8"/>
  <c r="IC34" i="8"/>
  <c r="ID34" i="8"/>
  <c r="MY34" i="8"/>
  <c r="HP32" i="8"/>
  <c r="HQ32" i="8"/>
  <c r="HR32" i="8"/>
  <c r="HS32" i="8"/>
  <c r="HT32" i="8"/>
  <c r="HU32" i="8"/>
  <c r="HV32" i="8"/>
  <c r="HW32" i="8"/>
  <c r="HX32" i="8"/>
  <c r="HY32" i="8"/>
  <c r="HZ32" i="8"/>
  <c r="IA32" i="8"/>
  <c r="IB32" i="8"/>
  <c r="IC32" i="8"/>
  <c r="ID32" i="8"/>
  <c r="MY32" i="8"/>
  <c r="HP88" i="8"/>
  <c r="HQ88" i="8"/>
  <c r="HR88" i="8"/>
  <c r="HS88" i="8"/>
  <c r="HT88" i="8"/>
  <c r="HU88" i="8"/>
  <c r="HV88" i="8"/>
  <c r="HW88" i="8"/>
  <c r="HX88" i="8"/>
  <c r="HY88" i="8"/>
  <c r="HZ88" i="8"/>
  <c r="IA88" i="8"/>
  <c r="IB88" i="8"/>
  <c r="IC88" i="8"/>
  <c r="ID88" i="8"/>
  <c r="MY88" i="8"/>
  <c r="HP43" i="8"/>
  <c r="HQ43" i="8"/>
  <c r="HR43" i="8"/>
  <c r="HS43" i="8"/>
  <c r="HT43" i="8"/>
  <c r="HU43" i="8"/>
  <c r="HV43" i="8"/>
  <c r="HW43" i="8"/>
  <c r="HX43" i="8"/>
  <c r="HY43" i="8"/>
  <c r="HZ43" i="8"/>
  <c r="IA43" i="8"/>
  <c r="IB43" i="8"/>
  <c r="IC43" i="8"/>
  <c r="ID43" i="8"/>
  <c r="MY43" i="8"/>
  <c r="HP27" i="8"/>
  <c r="HQ27" i="8"/>
  <c r="HR27" i="8"/>
  <c r="HS27" i="8"/>
  <c r="HT27" i="8"/>
  <c r="HU27" i="8"/>
  <c r="HV27" i="8"/>
  <c r="HW27" i="8"/>
  <c r="HX27" i="8"/>
  <c r="HY27" i="8"/>
  <c r="HZ27" i="8"/>
  <c r="IA27" i="8"/>
  <c r="IB27" i="8"/>
  <c r="IC27" i="8"/>
  <c r="ID27" i="8"/>
  <c r="MY27" i="8"/>
  <c r="HP46" i="8"/>
  <c r="HQ46" i="8"/>
  <c r="HR46" i="8"/>
  <c r="HS46" i="8"/>
  <c r="HT46" i="8"/>
  <c r="HU46" i="8"/>
  <c r="HV46" i="8"/>
  <c r="HW46" i="8"/>
  <c r="HX46" i="8"/>
  <c r="HY46" i="8"/>
  <c r="HZ46" i="8"/>
  <c r="IA46" i="8"/>
  <c r="IB46" i="8"/>
  <c r="IC46" i="8"/>
  <c r="ID46" i="8"/>
  <c r="MY46" i="8"/>
  <c r="HP7" i="8"/>
  <c r="HQ7" i="8"/>
  <c r="HR7" i="8"/>
  <c r="HS7" i="8"/>
  <c r="HT7" i="8"/>
  <c r="HU7" i="8"/>
  <c r="HV7" i="8"/>
  <c r="HW7" i="8"/>
  <c r="HX7" i="8"/>
  <c r="HY7" i="8"/>
  <c r="HZ7" i="8"/>
  <c r="IA7" i="8"/>
  <c r="IB7" i="8"/>
  <c r="IC7" i="8"/>
  <c r="ID7" i="8"/>
  <c r="MY7" i="8"/>
  <c r="HP12" i="8"/>
  <c r="HQ12" i="8"/>
  <c r="HR12" i="8"/>
  <c r="HS12" i="8"/>
  <c r="HT12" i="8"/>
  <c r="HU12" i="8"/>
  <c r="HV12" i="8"/>
  <c r="HW12" i="8"/>
  <c r="HX12" i="8"/>
  <c r="HY12" i="8"/>
  <c r="HZ12" i="8"/>
  <c r="IA12" i="8"/>
  <c r="IB12" i="8"/>
  <c r="IC12" i="8"/>
  <c r="ID12" i="8"/>
  <c r="MY12" i="8"/>
  <c r="HP87" i="8"/>
  <c r="HQ87" i="8"/>
  <c r="HR87" i="8"/>
  <c r="HS87" i="8"/>
  <c r="HT87" i="8"/>
  <c r="HU87" i="8"/>
  <c r="HV87" i="8"/>
  <c r="HW87" i="8"/>
  <c r="HX87" i="8"/>
  <c r="HY87" i="8"/>
  <c r="HZ87" i="8"/>
  <c r="IA87" i="8"/>
  <c r="IB87" i="8"/>
  <c r="IC87" i="8"/>
  <c r="ID87" i="8"/>
  <c r="MY87" i="8"/>
  <c r="HP25" i="8"/>
  <c r="HQ25" i="8"/>
  <c r="HR25" i="8"/>
  <c r="HS25" i="8"/>
  <c r="HT25" i="8"/>
  <c r="HU25" i="8"/>
  <c r="HV25" i="8"/>
  <c r="HW25" i="8"/>
  <c r="HX25" i="8"/>
  <c r="HY25" i="8"/>
  <c r="HZ25" i="8"/>
  <c r="IA25" i="8"/>
  <c r="IB25" i="8"/>
  <c r="IC25" i="8"/>
  <c r="ID25" i="8"/>
  <c r="MY25" i="8"/>
  <c r="HP39" i="8"/>
  <c r="HQ39" i="8"/>
  <c r="HR39" i="8"/>
  <c r="HS39" i="8"/>
  <c r="HT39" i="8"/>
  <c r="HU39" i="8"/>
  <c r="HV39" i="8"/>
  <c r="HW39" i="8"/>
  <c r="HX39" i="8"/>
  <c r="HY39" i="8"/>
  <c r="HZ39" i="8"/>
  <c r="IA39" i="8"/>
  <c r="IB39" i="8"/>
  <c r="IC39" i="8"/>
  <c r="ID39" i="8"/>
  <c r="MY39" i="8"/>
  <c r="HP86" i="8"/>
  <c r="HQ86" i="8"/>
  <c r="HR86" i="8"/>
  <c r="HS86" i="8"/>
  <c r="HT86" i="8"/>
  <c r="HU86" i="8"/>
  <c r="HV86" i="8"/>
  <c r="HW86" i="8"/>
  <c r="HX86" i="8"/>
  <c r="HY86" i="8"/>
  <c r="HZ86" i="8"/>
  <c r="IA86" i="8"/>
  <c r="IB86" i="8"/>
  <c r="IC86" i="8"/>
  <c r="ID86" i="8"/>
  <c r="MY86" i="8"/>
  <c r="HP2" i="8"/>
  <c r="HQ2" i="8"/>
  <c r="HR2" i="8"/>
  <c r="HS2" i="8"/>
  <c r="HT2" i="8"/>
  <c r="HU2" i="8"/>
  <c r="HV2" i="8"/>
  <c r="HW2" i="8"/>
  <c r="HX2" i="8"/>
  <c r="HY2" i="8"/>
  <c r="HZ2" i="8"/>
  <c r="IA2" i="8"/>
  <c r="IB2" i="8"/>
  <c r="IC2" i="8"/>
  <c r="ID2" i="8"/>
  <c r="MY2" i="8"/>
  <c r="HP67" i="8"/>
  <c r="HQ67" i="8"/>
  <c r="HR67" i="8"/>
  <c r="HS67" i="8"/>
  <c r="HT67" i="8"/>
  <c r="HU67" i="8"/>
  <c r="HV67" i="8"/>
  <c r="HW67" i="8"/>
  <c r="HX67" i="8"/>
  <c r="HY67" i="8"/>
  <c r="HZ67" i="8"/>
  <c r="IA67" i="8"/>
  <c r="IB67" i="8"/>
  <c r="IC67" i="8"/>
  <c r="ID67" i="8"/>
  <c r="MY67" i="8"/>
  <c r="HP118" i="8"/>
  <c r="HQ118" i="8"/>
  <c r="HR118" i="8"/>
  <c r="HS118" i="8"/>
  <c r="HT118" i="8"/>
  <c r="HU118" i="8"/>
  <c r="HV118" i="8"/>
  <c r="HW118" i="8"/>
  <c r="HX118" i="8"/>
  <c r="HY118" i="8"/>
  <c r="HZ118" i="8"/>
  <c r="IA118" i="8"/>
  <c r="IB118" i="8"/>
  <c r="IC118" i="8"/>
  <c r="ID118" i="8"/>
  <c r="MY118" i="8"/>
  <c r="KL118" i="8"/>
  <c r="KM118" i="8"/>
  <c r="KN118" i="8"/>
  <c r="KO118" i="8"/>
  <c r="KP118" i="8"/>
  <c r="KQ118" i="8"/>
  <c r="KR118" i="8"/>
  <c r="KS118" i="8"/>
  <c r="KT118" i="8"/>
  <c r="KU118" i="8"/>
  <c r="KV118" i="8"/>
  <c r="KW118" i="8"/>
  <c r="KX118" i="8"/>
  <c r="KY118" i="8"/>
  <c r="KZ118" i="8"/>
  <c r="LA118" i="8"/>
  <c r="LB118" i="8"/>
  <c r="LC118" i="8"/>
  <c r="LD118" i="8"/>
  <c r="LE118" i="8"/>
  <c r="LF118" i="8"/>
  <c r="LG118" i="8"/>
  <c r="LH118" i="8"/>
  <c r="LI118" i="8"/>
  <c r="LJ118" i="8"/>
  <c r="LK118" i="8"/>
  <c r="LL118" i="8"/>
  <c r="LM118" i="8"/>
  <c r="LN118" i="8"/>
  <c r="LO118" i="8"/>
  <c r="LP118" i="8"/>
  <c r="LQ118" i="8"/>
  <c r="LR118" i="8"/>
  <c r="LS118" i="8"/>
  <c r="LT118" i="8"/>
  <c r="LU118" i="8"/>
  <c r="MW118" i="8"/>
  <c r="KL156" i="8"/>
  <c r="KM156" i="8"/>
  <c r="KN156" i="8"/>
  <c r="KO156" i="8"/>
  <c r="KP156" i="8"/>
  <c r="KQ156" i="8"/>
  <c r="KR156" i="8"/>
  <c r="KS156" i="8"/>
  <c r="KT156" i="8"/>
  <c r="KU156" i="8"/>
  <c r="KV156" i="8"/>
  <c r="KW156" i="8"/>
  <c r="KX156" i="8"/>
  <c r="KY156" i="8"/>
  <c r="KZ156" i="8"/>
  <c r="LA156" i="8"/>
  <c r="LB156" i="8"/>
  <c r="LC156" i="8"/>
  <c r="LD156" i="8"/>
  <c r="LE156" i="8"/>
  <c r="LF156" i="8"/>
  <c r="LG156" i="8"/>
  <c r="LH156" i="8"/>
  <c r="LI156" i="8"/>
  <c r="LJ156" i="8"/>
  <c r="LK156" i="8"/>
  <c r="LL156" i="8"/>
  <c r="LM156" i="8"/>
  <c r="LN156" i="8"/>
  <c r="LO156" i="8"/>
  <c r="LP156" i="8"/>
  <c r="LQ156" i="8"/>
  <c r="LR156" i="8"/>
  <c r="LS156" i="8"/>
  <c r="LT156" i="8"/>
  <c r="LU156" i="8"/>
  <c r="MW156" i="8"/>
  <c r="KL140" i="8"/>
  <c r="KM140" i="8"/>
  <c r="KN140" i="8"/>
  <c r="KO140" i="8"/>
  <c r="KP140" i="8"/>
  <c r="KQ140" i="8"/>
  <c r="KR140" i="8"/>
  <c r="KS140" i="8"/>
  <c r="KT140" i="8"/>
  <c r="KU140" i="8"/>
  <c r="KV140" i="8"/>
  <c r="KW140" i="8"/>
  <c r="KX140" i="8"/>
  <c r="KY140" i="8"/>
  <c r="KZ140" i="8"/>
  <c r="LA140" i="8"/>
  <c r="LB140" i="8"/>
  <c r="LC140" i="8"/>
  <c r="LD140" i="8"/>
  <c r="LE140" i="8"/>
  <c r="LF140" i="8"/>
  <c r="LG140" i="8"/>
  <c r="LH140" i="8"/>
  <c r="LI140" i="8"/>
  <c r="LJ140" i="8"/>
  <c r="LK140" i="8"/>
  <c r="LL140" i="8"/>
  <c r="LM140" i="8"/>
  <c r="LN140" i="8"/>
  <c r="LO140" i="8"/>
  <c r="LP140" i="8"/>
  <c r="LQ140" i="8"/>
  <c r="LR140" i="8"/>
  <c r="LS140" i="8"/>
  <c r="LT140" i="8"/>
  <c r="LU140" i="8"/>
  <c r="MW140" i="8"/>
  <c r="KL99" i="8"/>
  <c r="KM99" i="8"/>
  <c r="KN99" i="8"/>
  <c r="KO99" i="8"/>
  <c r="KP99" i="8"/>
  <c r="KQ99" i="8"/>
  <c r="KR99" i="8"/>
  <c r="KS99" i="8"/>
  <c r="KT99" i="8"/>
  <c r="KU99" i="8"/>
  <c r="KV99" i="8"/>
  <c r="KW99" i="8"/>
  <c r="KX99" i="8"/>
  <c r="KY99" i="8"/>
  <c r="KZ99" i="8"/>
  <c r="LA99" i="8"/>
  <c r="LB99" i="8"/>
  <c r="LC99" i="8"/>
  <c r="LD99" i="8"/>
  <c r="LE99" i="8"/>
  <c r="LF99" i="8"/>
  <c r="LG99" i="8"/>
  <c r="LH99" i="8"/>
  <c r="LI99" i="8"/>
  <c r="LJ99" i="8"/>
  <c r="LK99" i="8"/>
  <c r="LL99" i="8"/>
  <c r="LM99" i="8"/>
  <c r="LN99" i="8"/>
  <c r="LO99" i="8"/>
  <c r="LP99" i="8"/>
  <c r="LQ99" i="8"/>
  <c r="LR99" i="8"/>
  <c r="LS99" i="8"/>
  <c r="LT99" i="8"/>
  <c r="LU99" i="8"/>
  <c r="MW99" i="8"/>
  <c r="KL91" i="8"/>
  <c r="KM91" i="8"/>
  <c r="KN91" i="8"/>
  <c r="KO91" i="8"/>
  <c r="KP91" i="8"/>
  <c r="KQ91" i="8"/>
  <c r="KR91" i="8"/>
  <c r="KS91" i="8"/>
  <c r="KT91" i="8"/>
  <c r="KU91" i="8"/>
  <c r="KV91" i="8"/>
  <c r="KW91" i="8"/>
  <c r="KX91" i="8"/>
  <c r="KY91" i="8"/>
  <c r="KZ91" i="8"/>
  <c r="LA91" i="8"/>
  <c r="LB91" i="8"/>
  <c r="LC91" i="8"/>
  <c r="LD91" i="8"/>
  <c r="LE91" i="8"/>
  <c r="LF91" i="8"/>
  <c r="LG91" i="8"/>
  <c r="LH91" i="8"/>
  <c r="LI91" i="8"/>
  <c r="LJ91" i="8"/>
  <c r="LK91" i="8"/>
  <c r="LL91" i="8"/>
  <c r="LM91" i="8"/>
  <c r="LN91" i="8"/>
  <c r="LO91" i="8"/>
  <c r="LP91" i="8"/>
  <c r="LQ91" i="8"/>
  <c r="LR91" i="8"/>
  <c r="LS91" i="8"/>
  <c r="LT91" i="8"/>
  <c r="LU91" i="8"/>
  <c r="MW91" i="8"/>
  <c r="KL153" i="8"/>
  <c r="KM153" i="8"/>
  <c r="KN153" i="8"/>
  <c r="KO153" i="8"/>
  <c r="KP153" i="8"/>
  <c r="KQ153" i="8"/>
  <c r="KR153" i="8"/>
  <c r="KS153" i="8"/>
  <c r="KT153" i="8"/>
  <c r="KU153" i="8"/>
  <c r="KV153" i="8"/>
  <c r="KW153" i="8"/>
  <c r="KX153" i="8"/>
  <c r="KY153" i="8"/>
  <c r="KZ153" i="8"/>
  <c r="LA153" i="8"/>
  <c r="LB153" i="8"/>
  <c r="LC153" i="8"/>
  <c r="LD153" i="8"/>
  <c r="LE153" i="8"/>
  <c r="LF153" i="8"/>
  <c r="LG153" i="8"/>
  <c r="LH153" i="8"/>
  <c r="LI153" i="8"/>
  <c r="LJ153" i="8"/>
  <c r="LK153" i="8"/>
  <c r="LL153" i="8"/>
  <c r="LM153" i="8"/>
  <c r="LN153" i="8"/>
  <c r="LO153" i="8"/>
  <c r="LP153" i="8"/>
  <c r="LQ153" i="8"/>
  <c r="LR153" i="8"/>
  <c r="LS153" i="8"/>
  <c r="LT153" i="8"/>
  <c r="LU153" i="8"/>
  <c r="MW153" i="8"/>
  <c r="KL107" i="8"/>
  <c r="KM107" i="8"/>
  <c r="KN107" i="8"/>
  <c r="KO107" i="8"/>
  <c r="KP107" i="8"/>
  <c r="KQ107" i="8"/>
  <c r="KR107" i="8"/>
  <c r="KS107" i="8"/>
  <c r="KT107" i="8"/>
  <c r="KU107" i="8"/>
  <c r="KV107" i="8"/>
  <c r="KW107" i="8"/>
  <c r="KX107" i="8"/>
  <c r="KY107" i="8"/>
  <c r="KZ107" i="8"/>
  <c r="LA107" i="8"/>
  <c r="LB107" i="8"/>
  <c r="LC107" i="8"/>
  <c r="LD107" i="8"/>
  <c r="LE107" i="8"/>
  <c r="LF107" i="8"/>
  <c r="LG107" i="8"/>
  <c r="LH107" i="8"/>
  <c r="LI107" i="8"/>
  <c r="LJ107" i="8"/>
  <c r="LK107" i="8"/>
  <c r="LL107" i="8"/>
  <c r="LM107" i="8"/>
  <c r="LN107" i="8"/>
  <c r="LO107" i="8"/>
  <c r="LP107" i="8"/>
  <c r="LQ107" i="8"/>
  <c r="LR107" i="8"/>
  <c r="LS107" i="8"/>
  <c r="LT107" i="8"/>
  <c r="LU107" i="8"/>
  <c r="MW107" i="8"/>
  <c r="KL116" i="8"/>
  <c r="KM116" i="8"/>
  <c r="KN116" i="8"/>
  <c r="KO116" i="8"/>
  <c r="KP116" i="8"/>
  <c r="KQ116" i="8"/>
  <c r="KR116" i="8"/>
  <c r="KS116" i="8"/>
  <c r="KT116" i="8"/>
  <c r="KU116" i="8"/>
  <c r="KV116" i="8"/>
  <c r="KW116" i="8"/>
  <c r="KX116" i="8"/>
  <c r="KY116" i="8"/>
  <c r="KZ116" i="8"/>
  <c r="LA116" i="8"/>
  <c r="LB116" i="8"/>
  <c r="LC116" i="8"/>
  <c r="LD116" i="8"/>
  <c r="LE116" i="8"/>
  <c r="LF116" i="8"/>
  <c r="LG116" i="8"/>
  <c r="LH116" i="8"/>
  <c r="LI116" i="8"/>
  <c r="LJ116" i="8"/>
  <c r="LK116" i="8"/>
  <c r="LL116" i="8"/>
  <c r="LM116" i="8"/>
  <c r="LN116" i="8"/>
  <c r="LO116" i="8"/>
  <c r="LP116" i="8"/>
  <c r="LQ116" i="8"/>
  <c r="LR116" i="8"/>
  <c r="LS116" i="8"/>
  <c r="LT116" i="8"/>
  <c r="LU116" i="8"/>
  <c r="MW116" i="8"/>
  <c r="KL117" i="8"/>
  <c r="KM117" i="8"/>
  <c r="KN117" i="8"/>
  <c r="KO117" i="8"/>
  <c r="KP117" i="8"/>
  <c r="KQ117" i="8"/>
  <c r="KR117" i="8"/>
  <c r="KS117" i="8"/>
  <c r="KT117" i="8"/>
  <c r="KU117" i="8"/>
  <c r="KV117" i="8"/>
  <c r="KW117" i="8"/>
  <c r="KX117" i="8"/>
  <c r="KY117" i="8"/>
  <c r="KZ117" i="8"/>
  <c r="LA117" i="8"/>
  <c r="LB117" i="8"/>
  <c r="LC117" i="8"/>
  <c r="LD117" i="8"/>
  <c r="LE117" i="8"/>
  <c r="LF117" i="8"/>
  <c r="LG117" i="8"/>
  <c r="LH117" i="8"/>
  <c r="LI117" i="8"/>
  <c r="LJ117" i="8"/>
  <c r="LK117" i="8"/>
  <c r="LL117" i="8"/>
  <c r="LM117" i="8"/>
  <c r="LN117" i="8"/>
  <c r="LO117" i="8"/>
  <c r="LP117" i="8"/>
  <c r="LQ117" i="8"/>
  <c r="LR117" i="8"/>
  <c r="LS117" i="8"/>
  <c r="LT117" i="8"/>
  <c r="LU117" i="8"/>
  <c r="MW117" i="8"/>
  <c r="KL135" i="8"/>
  <c r="KM135" i="8"/>
  <c r="KN135" i="8"/>
  <c r="KO135" i="8"/>
  <c r="KP135" i="8"/>
  <c r="KQ135" i="8"/>
  <c r="KR135" i="8"/>
  <c r="KS135" i="8"/>
  <c r="KT135" i="8"/>
  <c r="KU135" i="8"/>
  <c r="KV135" i="8"/>
  <c r="KW135" i="8"/>
  <c r="KX135" i="8"/>
  <c r="KY135" i="8"/>
  <c r="KZ135" i="8"/>
  <c r="LA135" i="8"/>
  <c r="LB135" i="8"/>
  <c r="LC135" i="8"/>
  <c r="LD135" i="8"/>
  <c r="LE135" i="8"/>
  <c r="LF135" i="8"/>
  <c r="LG135" i="8"/>
  <c r="LH135" i="8"/>
  <c r="LI135" i="8"/>
  <c r="LJ135" i="8"/>
  <c r="LK135" i="8"/>
  <c r="LL135" i="8"/>
  <c r="LM135" i="8"/>
  <c r="LN135" i="8"/>
  <c r="LO135" i="8"/>
  <c r="LP135" i="8"/>
  <c r="LQ135" i="8"/>
  <c r="LR135" i="8"/>
  <c r="LS135" i="8"/>
  <c r="LT135" i="8"/>
  <c r="LU135" i="8"/>
  <c r="MW135" i="8"/>
  <c r="KL147" i="8"/>
  <c r="KM147" i="8"/>
  <c r="KN147" i="8"/>
  <c r="KO147" i="8"/>
  <c r="KP147" i="8"/>
  <c r="KQ147" i="8"/>
  <c r="KR147" i="8"/>
  <c r="KS147" i="8"/>
  <c r="KT147" i="8"/>
  <c r="KU147" i="8"/>
  <c r="KV147" i="8"/>
  <c r="KW147" i="8"/>
  <c r="KX147" i="8"/>
  <c r="KY147" i="8"/>
  <c r="KZ147" i="8"/>
  <c r="LA147" i="8"/>
  <c r="LB147" i="8"/>
  <c r="LC147" i="8"/>
  <c r="LD147" i="8"/>
  <c r="LE147" i="8"/>
  <c r="LF147" i="8"/>
  <c r="LG147" i="8"/>
  <c r="LH147" i="8"/>
  <c r="LI147" i="8"/>
  <c r="LJ147" i="8"/>
  <c r="LK147" i="8"/>
  <c r="LL147" i="8"/>
  <c r="LM147" i="8"/>
  <c r="LN147" i="8"/>
  <c r="LO147" i="8"/>
  <c r="LP147" i="8"/>
  <c r="LQ147" i="8"/>
  <c r="LR147" i="8"/>
  <c r="LS147" i="8"/>
  <c r="LT147" i="8"/>
  <c r="LU147" i="8"/>
  <c r="MW147" i="8"/>
  <c r="KL137" i="8"/>
  <c r="KM137" i="8"/>
  <c r="KN137" i="8"/>
  <c r="KO137" i="8"/>
  <c r="KP137" i="8"/>
  <c r="KQ137" i="8"/>
  <c r="KR137" i="8"/>
  <c r="KS137" i="8"/>
  <c r="KT137" i="8"/>
  <c r="KU137" i="8"/>
  <c r="KV137" i="8"/>
  <c r="KW137" i="8"/>
  <c r="KX137" i="8"/>
  <c r="KY137" i="8"/>
  <c r="KZ137" i="8"/>
  <c r="LA137" i="8"/>
  <c r="LB137" i="8"/>
  <c r="LC137" i="8"/>
  <c r="LD137" i="8"/>
  <c r="LE137" i="8"/>
  <c r="LF137" i="8"/>
  <c r="LG137" i="8"/>
  <c r="LH137" i="8"/>
  <c r="LI137" i="8"/>
  <c r="LJ137" i="8"/>
  <c r="LK137" i="8"/>
  <c r="LL137" i="8"/>
  <c r="LM137" i="8"/>
  <c r="LN137" i="8"/>
  <c r="LO137" i="8"/>
  <c r="LP137" i="8"/>
  <c r="LQ137" i="8"/>
  <c r="LR137" i="8"/>
  <c r="LS137" i="8"/>
  <c r="LT137" i="8"/>
  <c r="LU137" i="8"/>
  <c r="MW137" i="8"/>
  <c r="KL100" i="8"/>
  <c r="KM100" i="8"/>
  <c r="KN100" i="8"/>
  <c r="KO100" i="8"/>
  <c r="KP100" i="8"/>
  <c r="KQ100" i="8"/>
  <c r="KR100" i="8"/>
  <c r="KS100" i="8"/>
  <c r="KT100" i="8"/>
  <c r="KU100" i="8"/>
  <c r="KV100" i="8"/>
  <c r="KW100" i="8"/>
  <c r="KX100" i="8"/>
  <c r="KY100" i="8"/>
  <c r="KZ100" i="8"/>
  <c r="LA100" i="8"/>
  <c r="LB100" i="8"/>
  <c r="LC100" i="8"/>
  <c r="LD100" i="8"/>
  <c r="LE100" i="8"/>
  <c r="LF100" i="8"/>
  <c r="LG100" i="8"/>
  <c r="LH100" i="8"/>
  <c r="LI100" i="8"/>
  <c r="LJ100" i="8"/>
  <c r="LK100" i="8"/>
  <c r="LL100" i="8"/>
  <c r="LM100" i="8"/>
  <c r="LN100" i="8"/>
  <c r="LO100" i="8"/>
  <c r="LP100" i="8"/>
  <c r="LQ100" i="8"/>
  <c r="LR100" i="8"/>
  <c r="LS100" i="8"/>
  <c r="LT100" i="8"/>
  <c r="LU100" i="8"/>
  <c r="MW100" i="8"/>
  <c r="KL150" i="8"/>
  <c r="KM150" i="8"/>
  <c r="KN150" i="8"/>
  <c r="KO150" i="8"/>
  <c r="KP150" i="8"/>
  <c r="KQ150" i="8"/>
  <c r="KR150" i="8"/>
  <c r="KS150" i="8"/>
  <c r="KT150" i="8"/>
  <c r="KU150" i="8"/>
  <c r="KV150" i="8"/>
  <c r="KW150" i="8"/>
  <c r="KX150" i="8"/>
  <c r="KY150" i="8"/>
  <c r="KZ150" i="8"/>
  <c r="LA150" i="8"/>
  <c r="LB150" i="8"/>
  <c r="LC150" i="8"/>
  <c r="LD150" i="8"/>
  <c r="LE150" i="8"/>
  <c r="LF150" i="8"/>
  <c r="LG150" i="8"/>
  <c r="LH150" i="8"/>
  <c r="LI150" i="8"/>
  <c r="LJ150" i="8"/>
  <c r="LK150" i="8"/>
  <c r="LL150" i="8"/>
  <c r="LM150" i="8"/>
  <c r="LN150" i="8"/>
  <c r="LO150" i="8"/>
  <c r="LP150" i="8"/>
  <c r="LQ150" i="8"/>
  <c r="LR150" i="8"/>
  <c r="LS150" i="8"/>
  <c r="LT150" i="8"/>
  <c r="LU150" i="8"/>
  <c r="MW150" i="8"/>
  <c r="KL152" i="8"/>
  <c r="KM152" i="8"/>
  <c r="KN152" i="8"/>
  <c r="KO152" i="8"/>
  <c r="KP152" i="8"/>
  <c r="KQ152" i="8"/>
  <c r="KR152" i="8"/>
  <c r="KS152" i="8"/>
  <c r="KT152" i="8"/>
  <c r="KU152" i="8"/>
  <c r="KV152" i="8"/>
  <c r="KW152" i="8"/>
  <c r="KX152" i="8"/>
  <c r="KY152" i="8"/>
  <c r="KZ152" i="8"/>
  <c r="LA152" i="8"/>
  <c r="LB152" i="8"/>
  <c r="LC152" i="8"/>
  <c r="LD152" i="8"/>
  <c r="LE152" i="8"/>
  <c r="LF152" i="8"/>
  <c r="LG152" i="8"/>
  <c r="LH152" i="8"/>
  <c r="LI152" i="8"/>
  <c r="LJ152" i="8"/>
  <c r="LK152" i="8"/>
  <c r="LL152" i="8"/>
  <c r="LM152" i="8"/>
  <c r="LN152" i="8"/>
  <c r="LO152" i="8"/>
  <c r="LP152" i="8"/>
  <c r="LQ152" i="8"/>
  <c r="LR152" i="8"/>
  <c r="LS152" i="8"/>
  <c r="LT152" i="8"/>
  <c r="LU152" i="8"/>
  <c r="MW152" i="8"/>
  <c r="KL142" i="8"/>
  <c r="KM142" i="8"/>
  <c r="KN142" i="8"/>
  <c r="KO142" i="8"/>
  <c r="KP142" i="8"/>
  <c r="KQ142" i="8"/>
  <c r="KR142" i="8"/>
  <c r="KS142" i="8"/>
  <c r="KT142" i="8"/>
  <c r="KU142" i="8"/>
  <c r="KV142" i="8"/>
  <c r="KW142" i="8"/>
  <c r="KX142" i="8"/>
  <c r="KY142" i="8"/>
  <c r="KZ142" i="8"/>
  <c r="LA142" i="8"/>
  <c r="LB142" i="8"/>
  <c r="LC142" i="8"/>
  <c r="LD142" i="8"/>
  <c r="LE142" i="8"/>
  <c r="LF142" i="8"/>
  <c r="LG142" i="8"/>
  <c r="LH142" i="8"/>
  <c r="LI142" i="8"/>
  <c r="LJ142" i="8"/>
  <c r="LK142" i="8"/>
  <c r="LL142" i="8"/>
  <c r="LM142" i="8"/>
  <c r="LN142" i="8"/>
  <c r="LO142" i="8"/>
  <c r="LP142" i="8"/>
  <c r="LQ142" i="8"/>
  <c r="LR142" i="8"/>
  <c r="LS142" i="8"/>
  <c r="LT142" i="8"/>
  <c r="LU142" i="8"/>
  <c r="MW142" i="8"/>
  <c r="KL110" i="8"/>
  <c r="KM110" i="8"/>
  <c r="KN110" i="8"/>
  <c r="KO110" i="8"/>
  <c r="KP110" i="8"/>
  <c r="KQ110" i="8"/>
  <c r="KR110" i="8"/>
  <c r="KS110" i="8"/>
  <c r="KT110" i="8"/>
  <c r="KU110" i="8"/>
  <c r="KV110" i="8"/>
  <c r="KW110" i="8"/>
  <c r="KX110" i="8"/>
  <c r="KY110" i="8"/>
  <c r="KZ110" i="8"/>
  <c r="LA110" i="8"/>
  <c r="LB110" i="8"/>
  <c r="LC110" i="8"/>
  <c r="LD110" i="8"/>
  <c r="LE110" i="8"/>
  <c r="LF110" i="8"/>
  <c r="LG110" i="8"/>
  <c r="LH110" i="8"/>
  <c r="LI110" i="8"/>
  <c r="LJ110" i="8"/>
  <c r="LK110" i="8"/>
  <c r="LL110" i="8"/>
  <c r="LM110" i="8"/>
  <c r="LN110" i="8"/>
  <c r="LO110" i="8"/>
  <c r="LP110" i="8"/>
  <c r="LQ110" i="8"/>
  <c r="LR110" i="8"/>
  <c r="LS110" i="8"/>
  <c r="LT110" i="8"/>
  <c r="LU110" i="8"/>
  <c r="MW110" i="8"/>
  <c r="KL148" i="8"/>
  <c r="KM148" i="8"/>
  <c r="KN148" i="8"/>
  <c r="KO148" i="8"/>
  <c r="KP148" i="8"/>
  <c r="KQ148" i="8"/>
  <c r="KR148" i="8"/>
  <c r="KS148" i="8"/>
  <c r="KT148" i="8"/>
  <c r="KU148" i="8"/>
  <c r="KV148" i="8"/>
  <c r="KW148" i="8"/>
  <c r="KX148" i="8"/>
  <c r="KY148" i="8"/>
  <c r="KZ148" i="8"/>
  <c r="LA148" i="8"/>
  <c r="LB148" i="8"/>
  <c r="LC148" i="8"/>
  <c r="LD148" i="8"/>
  <c r="LE148" i="8"/>
  <c r="LF148" i="8"/>
  <c r="LG148" i="8"/>
  <c r="LH148" i="8"/>
  <c r="LI148" i="8"/>
  <c r="LJ148" i="8"/>
  <c r="LK148" i="8"/>
  <c r="LL148" i="8"/>
  <c r="LM148" i="8"/>
  <c r="LN148" i="8"/>
  <c r="LO148" i="8"/>
  <c r="LP148" i="8"/>
  <c r="LQ148" i="8"/>
  <c r="LR148" i="8"/>
  <c r="LS148" i="8"/>
  <c r="LT148" i="8"/>
  <c r="LU148" i="8"/>
  <c r="MW148" i="8"/>
  <c r="KL90" i="8"/>
  <c r="KM90" i="8"/>
  <c r="KN90" i="8"/>
  <c r="KO90" i="8"/>
  <c r="KP90" i="8"/>
  <c r="KQ90" i="8"/>
  <c r="KR90" i="8"/>
  <c r="KS90" i="8"/>
  <c r="KT90" i="8"/>
  <c r="KU90" i="8"/>
  <c r="KV90" i="8"/>
  <c r="KW90" i="8"/>
  <c r="KX90" i="8"/>
  <c r="KY90" i="8"/>
  <c r="KZ90" i="8"/>
  <c r="LA90" i="8"/>
  <c r="LB90" i="8"/>
  <c r="LC90" i="8"/>
  <c r="LD90" i="8"/>
  <c r="LE90" i="8"/>
  <c r="LF90" i="8"/>
  <c r="LG90" i="8"/>
  <c r="LH90" i="8"/>
  <c r="LI90" i="8"/>
  <c r="LJ90" i="8"/>
  <c r="LK90" i="8"/>
  <c r="LL90" i="8"/>
  <c r="LM90" i="8"/>
  <c r="LN90" i="8"/>
  <c r="LO90" i="8"/>
  <c r="LP90" i="8"/>
  <c r="LQ90" i="8"/>
  <c r="LR90" i="8"/>
  <c r="LS90" i="8"/>
  <c r="LT90" i="8"/>
  <c r="LU90" i="8"/>
  <c r="MW90" i="8"/>
  <c r="KL92" i="8"/>
  <c r="KM92" i="8"/>
  <c r="KN92" i="8"/>
  <c r="KO92" i="8"/>
  <c r="KP92" i="8"/>
  <c r="KQ92" i="8"/>
  <c r="KR92" i="8"/>
  <c r="KS92" i="8"/>
  <c r="KT92" i="8"/>
  <c r="KU92" i="8"/>
  <c r="KV92" i="8"/>
  <c r="KW92" i="8"/>
  <c r="KX92" i="8"/>
  <c r="KY92" i="8"/>
  <c r="KZ92" i="8"/>
  <c r="LA92" i="8"/>
  <c r="LB92" i="8"/>
  <c r="LC92" i="8"/>
  <c r="LD92" i="8"/>
  <c r="LE92" i="8"/>
  <c r="LF92" i="8"/>
  <c r="LG92" i="8"/>
  <c r="LH92" i="8"/>
  <c r="LI92" i="8"/>
  <c r="LJ92" i="8"/>
  <c r="LK92" i="8"/>
  <c r="LL92" i="8"/>
  <c r="LM92" i="8"/>
  <c r="LN92" i="8"/>
  <c r="LO92" i="8"/>
  <c r="LP92" i="8"/>
  <c r="LQ92" i="8"/>
  <c r="LR92" i="8"/>
  <c r="LS92" i="8"/>
  <c r="LT92" i="8"/>
  <c r="LU92" i="8"/>
  <c r="MW92" i="8"/>
  <c r="KL149" i="8"/>
  <c r="KM149" i="8"/>
  <c r="KN149" i="8"/>
  <c r="KO149" i="8"/>
  <c r="KP149" i="8"/>
  <c r="KQ149" i="8"/>
  <c r="KR149" i="8"/>
  <c r="KS149" i="8"/>
  <c r="KT149" i="8"/>
  <c r="KU149" i="8"/>
  <c r="KV149" i="8"/>
  <c r="KW149" i="8"/>
  <c r="KX149" i="8"/>
  <c r="KY149" i="8"/>
  <c r="KZ149" i="8"/>
  <c r="LA149" i="8"/>
  <c r="LB149" i="8"/>
  <c r="LC149" i="8"/>
  <c r="LD149" i="8"/>
  <c r="LE149" i="8"/>
  <c r="LF149" i="8"/>
  <c r="LG149" i="8"/>
  <c r="LH149" i="8"/>
  <c r="LI149" i="8"/>
  <c r="LJ149" i="8"/>
  <c r="LK149" i="8"/>
  <c r="LL149" i="8"/>
  <c r="LM149" i="8"/>
  <c r="LN149" i="8"/>
  <c r="LO149" i="8"/>
  <c r="LP149" i="8"/>
  <c r="LQ149" i="8"/>
  <c r="LR149" i="8"/>
  <c r="LS149" i="8"/>
  <c r="LT149" i="8"/>
  <c r="LU149" i="8"/>
  <c r="MW149" i="8"/>
  <c r="KL93" i="8"/>
  <c r="KM93" i="8"/>
  <c r="KN93" i="8"/>
  <c r="KO93" i="8"/>
  <c r="KP93" i="8"/>
  <c r="KQ93" i="8"/>
  <c r="KR93" i="8"/>
  <c r="KS93" i="8"/>
  <c r="KT93" i="8"/>
  <c r="KU93" i="8"/>
  <c r="KV93" i="8"/>
  <c r="KW93" i="8"/>
  <c r="KX93" i="8"/>
  <c r="KY93" i="8"/>
  <c r="KZ93" i="8"/>
  <c r="LA93" i="8"/>
  <c r="LB93" i="8"/>
  <c r="LC93" i="8"/>
  <c r="LD93" i="8"/>
  <c r="LE93" i="8"/>
  <c r="LF93" i="8"/>
  <c r="LG93" i="8"/>
  <c r="LH93" i="8"/>
  <c r="LI93" i="8"/>
  <c r="LJ93" i="8"/>
  <c r="LK93" i="8"/>
  <c r="LL93" i="8"/>
  <c r="LM93" i="8"/>
  <c r="LN93" i="8"/>
  <c r="LO93" i="8"/>
  <c r="LP93" i="8"/>
  <c r="LQ93" i="8"/>
  <c r="LR93" i="8"/>
  <c r="LS93" i="8"/>
  <c r="LT93" i="8"/>
  <c r="LU93" i="8"/>
  <c r="MW93" i="8"/>
  <c r="KL122" i="8"/>
  <c r="KM122" i="8"/>
  <c r="KN122" i="8"/>
  <c r="KO122" i="8"/>
  <c r="KP122" i="8"/>
  <c r="KQ122" i="8"/>
  <c r="KR122" i="8"/>
  <c r="KS122" i="8"/>
  <c r="KT122" i="8"/>
  <c r="KU122" i="8"/>
  <c r="KV122" i="8"/>
  <c r="KW122" i="8"/>
  <c r="KX122" i="8"/>
  <c r="KY122" i="8"/>
  <c r="KZ122" i="8"/>
  <c r="LA122" i="8"/>
  <c r="LB122" i="8"/>
  <c r="LC122" i="8"/>
  <c r="LD122" i="8"/>
  <c r="LE122" i="8"/>
  <c r="LF122" i="8"/>
  <c r="LG122" i="8"/>
  <c r="LH122" i="8"/>
  <c r="LI122" i="8"/>
  <c r="LJ122" i="8"/>
  <c r="LK122" i="8"/>
  <c r="LL122" i="8"/>
  <c r="LM122" i="8"/>
  <c r="LN122" i="8"/>
  <c r="LO122" i="8"/>
  <c r="LP122" i="8"/>
  <c r="LQ122" i="8"/>
  <c r="LR122" i="8"/>
  <c r="LS122" i="8"/>
  <c r="LT122" i="8"/>
  <c r="LU122" i="8"/>
  <c r="MW122" i="8"/>
  <c r="KL136" i="8"/>
  <c r="KM136" i="8"/>
  <c r="KN136" i="8"/>
  <c r="KO136" i="8"/>
  <c r="KP136" i="8"/>
  <c r="KQ136" i="8"/>
  <c r="KR136" i="8"/>
  <c r="KS136" i="8"/>
  <c r="KT136" i="8"/>
  <c r="KU136" i="8"/>
  <c r="KV136" i="8"/>
  <c r="KW136" i="8"/>
  <c r="KX136" i="8"/>
  <c r="KY136" i="8"/>
  <c r="KZ136" i="8"/>
  <c r="LA136" i="8"/>
  <c r="LB136" i="8"/>
  <c r="LC136" i="8"/>
  <c r="LD136" i="8"/>
  <c r="LE136" i="8"/>
  <c r="LF136" i="8"/>
  <c r="LG136" i="8"/>
  <c r="LH136" i="8"/>
  <c r="LI136" i="8"/>
  <c r="LJ136" i="8"/>
  <c r="LK136" i="8"/>
  <c r="LL136" i="8"/>
  <c r="LM136" i="8"/>
  <c r="LN136" i="8"/>
  <c r="LO136" i="8"/>
  <c r="LP136" i="8"/>
  <c r="LQ136" i="8"/>
  <c r="LR136" i="8"/>
  <c r="LS136" i="8"/>
  <c r="LT136" i="8"/>
  <c r="LU136" i="8"/>
  <c r="MW136" i="8"/>
  <c r="KL127" i="8"/>
  <c r="KM127" i="8"/>
  <c r="KN127" i="8"/>
  <c r="KO127" i="8"/>
  <c r="KP127" i="8"/>
  <c r="KQ127" i="8"/>
  <c r="KR127" i="8"/>
  <c r="KS127" i="8"/>
  <c r="KT127" i="8"/>
  <c r="KU127" i="8"/>
  <c r="KV127" i="8"/>
  <c r="KW127" i="8"/>
  <c r="KX127" i="8"/>
  <c r="KY127" i="8"/>
  <c r="KZ127" i="8"/>
  <c r="LA127" i="8"/>
  <c r="LB127" i="8"/>
  <c r="LC127" i="8"/>
  <c r="LD127" i="8"/>
  <c r="LE127" i="8"/>
  <c r="LF127" i="8"/>
  <c r="LG127" i="8"/>
  <c r="LH127" i="8"/>
  <c r="LI127" i="8"/>
  <c r="LJ127" i="8"/>
  <c r="LK127" i="8"/>
  <c r="LL127" i="8"/>
  <c r="LM127" i="8"/>
  <c r="LN127" i="8"/>
  <c r="LO127" i="8"/>
  <c r="LP127" i="8"/>
  <c r="LQ127" i="8"/>
  <c r="LR127" i="8"/>
  <c r="LS127" i="8"/>
  <c r="LT127" i="8"/>
  <c r="LU127" i="8"/>
  <c r="MW127" i="8"/>
  <c r="KL109" i="8"/>
  <c r="KM109" i="8"/>
  <c r="KN109" i="8"/>
  <c r="KO109" i="8"/>
  <c r="KP109" i="8"/>
  <c r="KQ109" i="8"/>
  <c r="KR109" i="8"/>
  <c r="KS109" i="8"/>
  <c r="KT109" i="8"/>
  <c r="KU109" i="8"/>
  <c r="KV109" i="8"/>
  <c r="KW109" i="8"/>
  <c r="KX109" i="8"/>
  <c r="KY109" i="8"/>
  <c r="KZ109" i="8"/>
  <c r="LA109" i="8"/>
  <c r="LB109" i="8"/>
  <c r="LC109" i="8"/>
  <c r="LD109" i="8"/>
  <c r="LE109" i="8"/>
  <c r="LF109" i="8"/>
  <c r="LG109" i="8"/>
  <c r="LH109" i="8"/>
  <c r="LI109" i="8"/>
  <c r="LJ109" i="8"/>
  <c r="LK109" i="8"/>
  <c r="LL109" i="8"/>
  <c r="LM109" i="8"/>
  <c r="LN109" i="8"/>
  <c r="LO109" i="8"/>
  <c r="LP109" i="8"/>
  <c r="LQ109" i="8"/>
  <c r="LR109" i="8"/>
  <c r="LS109" i="8"/>
  <c r="LT109" i="8"/>
  <c r="LU109" i="8"/>
  <c r="MW109" i="8"/>
  <c r="KL105" i="8"/>
  <c r="KM105" i="8"/>
  <c r="KN105" i="8"/>
  <c r="KO105" i="8"/>
  <c r="KP105" i="8"/>
  <c r="KQ105" i="8"/>
  <c r="KR105" i="8"/>
  <c r="KS105" i="8"/>
  <c r="KT105" i="8"/>
  <c r="KU105" i="8"/>
  <c r="KV105" i="8"/>
  <c r="KW105" i="8"/>
  <c r="KX105" i="8"/>
  <c r="KY105" i="8"/>
  <c r="KZ105" i="8"/>
  <c r="LA105" i="8"/>
  <c r="LB105" i="8"/>
  <c r="LC105" i="8"/>
  <c r="LD105" i="8"/>
  <c r="LE105" i="8"/>
  <c r="LF105" i="8"/>
  <c r="LG105" i="8"/>
  <c r="LH105" i="8"/>
  <c r="LI105" i="8"/>
  <c r="LJ105" i="8"/>
  <c r="LK105" i="8"/>
  <c r="LL105" i="8"/>
  <c r="LM105" i="8"/>
  <c r="LN105" i="8"/>
  <c r="LO105" i="8"/>
  <c r="LP105" i="8"/>
  <c r="LQ105" i="8"/>
  <c r="LR105" i="8"/>
  <c r="LS105" i="8"/>
  <c r="LT105" i="8"/>
  <c r="LU105" i="8"/>
  <c r="MW105" i="8"/>
  <c r="KL133" i="8"/>
  <c r="KM133" i="8"/>
  <c r="KN133" i="8"/>
  <c r="KO133" i="8"/>
  <c r="KP133" i="8"/>
  <c r="KQ133" i="8"/>
  <c r="KR133" i="8"/>
  <c r="KS133" i="8"/>
  <c r="KT133" i="8"/>
  <c r="KU133" i="8"/>
  <c r="KV133" i="8"/>
  <c r="KW133" i="8"/>
  <c r="KX133" i="8"/>
  <c r="KY133" i="8"/>
  <c r="KZ133" i="8"/>
  <c r="LA133" i="8"/>
  <c r="LB133" i="8"/>
  <c r="LC133" i="8"/>
  <c r="LD133" i="8"/>
  <c r="LE133" i="8"/>
  <c r="LF133" i="8"/>
  <c r="LG133" i="8"/>
  <c r="LH133" i="8"/>
  <c r="LI133" i="8"/>
  <c r="LJ133" i="8"/>
  <c r="LK133" i="8"/>
  <c r="LL133" i="8"/>
  <c r="LM133" i="8"/>
  <c r="LN133" i="8"/>
  <c r="LO133" i="8"/>
  <c r="LP133" i="8"/>
  <c r="LQ133" i="8"/>
  <c r="LR133" i="8"/>
  <c r="LS133" i="8"/>
  <c r="LT133" i="8"/>
  <c r="LU133" i="8"/>
  <c r="MW133" i="8"/>
  <c r="KL128" i="8"/>
  <c r="KM128" i="8"/>
  <c r="KN128" i="8"/>
  <c r="KO128" i="8"/>
  <c r="KP128" i="8"/>
  <c r="KQ128" i="8"/>
  <c r="KR128" i="8"/>
  <c r="KS128" i="8"/>
  <c r="KT128" i="8"/>
  <c r="KU128" i="8"/>
  <c r="KV128" i="8"/>
  <c r="KW128" i="8"/>
  <c r="KX128" i="8"/>
  <c r="KY128" i="8"/>
  <c r="KZ128" i="8"/>
  <c r="LA128" i="8"/>
  <c r="LB128" i="8"/>
  <c r="LC128" i="8"/>
  <c r="LD128" i="8"/>
  <c r="LE128" i="8"/>
  <c r="LF128" i="8"/>
  <c r="LG128" i="8"/>
  <c r="LH128" i="8"/>
  <c r="LI128" i="8"/>
  <c r="LJ128" i="8"/>
  <c r="LK128" i="8"/>
  <c r="LL128" i="8"/>
  <c r="LM128" i="8"/>
  <c r="LN128" i="8"/>
  <c r="LO128" i="8"/>
  <c r="LP128" i="8"/>
  <c r="LQ128" i="8"/>
  <c r="LR128" i="8"/>
  <c r="LS128" i="8"/>
  <c r="LT128" i="8"/>
  <c r="LU128" i="8"/>
  <c r="MW128" i="8"/>
  <c r="KL151" i="8"/>
  <c r="KM151" i="8"/>
  <c r="KN151" i="8"/>
  <c r="KO151" i="8"/>
  <c r="KP151" i="8"/>
  <c r="KQ151" i="8"/>
  <c r="KR151" i="8"/>
  <c r="KS151" i="8"/>
  <c r="KT151" i="8"/>
  <c r="KU151" i="8"/>
  <c r="KV151" i="8"/>
  <c r="KW151" i="8"/>
  <c r="KX151" i="8"/>
  <c r="KY151" i="8"/>
  <c r="KZ151" i="8"/>
  <c r="LA151" i="8"/>
  <c r="LB151" i="8"/>
  <c r="LC151" i="8"/>
  <c r="LD151" i="8"/>
  <c r="LE151" i="8"/>
  <c r="LF151" i="8"/>
  <c r="LG151" i="8"/>
  <c r="LH151" i="8"/>
  <c r="LI151" i="8"/>
  <c r="LJ151" i="8"/>
  <c r="LK151" i="8"/>
  <c r="LL151" i="8"/>
  <c r="LM151" i="8"/>
  <c r="LN151" i="8"/>
  <c r="LO151" i="8"/>
  <c r="LP151" i="8"/>
  <c r="LQ151" i="8"/>
  <c r="LR151" i="8"/>
  <c r="LS151" i="8"/>
  <c r="LT151" i="8"/>
  <c r="LU151" i="8"/>
  <c r="MW151" i="8"/>
  <c r="KL102" i="8"/>
  <c r="KM102" i="8"/>
  <c r="KN102" i="8"/>
  <c r="KO102" i="8"/>
  <c r="KP102" i="8"/>
  <c r="KQ102" i="8"/>
  <c r="KR102" i="8"/>
  <c r="KS102" i="8"/>
  <c r="KT102" i="8"/>
  <c r="KU102" i="8"/>
  <c r="KV102" i="8"/>
  <c r="KW102" i="8"/>
  <c r="KX102" i="8"/>
  <c r="KY102" i="8"/>
  <c r="KZ102" i="8"/>
  <c r="LA102" i="8"/>
  <c r="LB102" i="8"/>
  <c r="LC102" i="8"/>
  <c r="LD102" i="8"/>
  <c r="LE102" i="8"/>
  <c r="LF102" i="8"/>
  <c r="LG102" i="8"/>
  <c r="LH102" i="8"/>
  <c r="LI102" i="8"/>
  <c r="LJ102" i="8"/>
  <c r="LK102" i="8"/>
  <c r="LL102" i="8"/>
  <c r="LM102" i="8"/>
  <c r="LN102" i="8"/>
  <c r="LO102" i="8"/>
  <c r="LP102" i="8"/>
  <c r="LQ102" i="8"/>
  <c r="LR102" i="8"/>
  <c r="LS102" i="8"/>
  <c r="LT102" i="8"/>
  <c r="LU102" i="8"/>
  <c r="MW102" i="8"/>
  <c r="KL97" i="8"/>
  <c r="KM97" i="8"/>
  <c r="KN97" i="8"/>
  <c r="KO97" i="8"/>
  <c r="KP97" i="8"/>
  <c r="KQ97" i="8"/>
  <c r="KR97" i="8"/>
  <c r="KS97" i="8"/>
  <c r="KT97" i="8"/>
  <c r="KU97" i="8"/>
  <c r="KV97" i="8"/>
  <c r="KW97" i="8"/>
  <c r="KX97" i="8"/>
  <c r="KY97" i="8"/>
  <c r="KZ97" i="8"/>
  <c r="LA97" i="8"/>
  <c r="LB97" i="8"/>
  <c r="LC97" i="8"/>
  <c r="LD97" i="8"/>
  <c r="LE97" i="8"/>
  <c r="LF97" i="8"/>
  <c r="LG97" i="8"/>
  <c r="LH97" i="8"/>
  <c r="LI97" i="8"/>
  <c r="LJ97" i="8"/>
  <c r="LK97" i="8"/>
  <c r="LL97" i="8"/>
  <c r="LM97" i="8"/>
  <c r="LN97" i="8"/>
  <c r="LO97" i="8"/>
  <c r="LP97" i="8"/>
  <c r="LQ97" i="8"/>
  <c r="LR97" i="8"/>
  <c r="LS97" i="8"/>
  <c r="LT97" i="8"/>
  <c r="LU97" i="8"/>
  <c r="MW97" i="8"/>
  <c r="KL111" i="8"/>
  <c r="KM111" i="8"/>
  <c r="KN111" i="8"/>
  <c r="KO111" i="8"/>
  <c r="KP111" i="8"/>
  <c r="KQ111" i="8"/>
  <c r="KR111" i="8"/>
  <c r="KS111" i="8"/>
  <c r="KT111" i="8"/>
  <c r="KU111" i="8"/>
  <c r="KV111" i="8"/>
  <c r="KW111" i="8"/>
  <c r="KX111" i="8"/>
  <c r="KY111" i="8"/>
  <c r="KZ111" i="8"/>
  <c r="LA111" i="8"/>
  <c r="LB111" i="8"/>
  <c r="LC111" i="8"/>
  <c r="LD111" i="8"/>
  <c r="LE111" i="8"/>
  <c r="LF111" i="8"/>
  <c r="LG111" i="8"/>
  <c r="LH111" i="8"/>
  <c r="LI111" i="8"/>
  <c r="LJ111" i="8"/>
  <c r="LK111" i="8"/>
  <c r="LL111" i="8"/>
  <c r="LM111" i="8"/>
  <c r="LN111" i="8"/>
  <c r="LO111" i="8"/>
  <c r="LP111" i="8"/>
  <c r="LQ111" i="8"/>
  <c r="LR111" i="8"/>
  <c r="LS111" i="8"/>
  <c r="LT111" i="8"/>
  <c r="LU111" i="8"/>
  <c r="MW111" i="8"/>
  <c r="KL108" i="8"/>
  <c r="KM108" i="8"/>
  <c r="KN108" i="8"/>
  <c r="KO108" i="8"/>
  <c r="KP108" i="8"/>
  <c r="KQ108" i="8"/>
  <c r="KR108" i="8"/>
  <c r="KS108" i="8"/>
  <c r="KT108" i="8"/>
  <c r="KU108" i="8"/>
  <c r="KV108" i="8"/>
  <c r="KW108" i="8"/>
  <c r="KX108" i="8"/>
  <c r="KY108" i="8"/>
  <c r="KZ108" i="8"/>
  <c r="LA108" i="8"/>
  <c r="LB108" i="8"/>
  <c r="LC108" i="8"/>
  <c r="LD108" i="8"/>
  <c r="LE108" i="8"/>
  <c r="LF108" i="8"/>
  <c r="LG108" i="8"/>
  <c r="LH108" i="8"/>
  <c r="LI108" i="8"/>
  <c r="LJ108" i="8"/>
  <c r="LK108" i="8"/>
  <c r="LL108" i="8"/>
  <c r="LM108" i="8"/>
  <c r="LN108" i="8"/>
  <c r="LO108" i="8"/>
  <c r="LP108" i="8"/>
  <c r="LQ108" i="8"/>
  <c r="LR108" i="8"/>
  <c r="LS108" i="8"/>
  <c r="LT108" i="8"/>
  <c r="LU108" i="8"/>
  <c r="MW108" i="8"/>
  <c r="KL95" i="8"/>
  <c r="KM95" i="8"/>
  <c r="KN95" i="8"/>
  <c r="KO95" i="8"/>
  <c r="KP95" i="8"/>
  <c r="KQ95" i="8"/>
  <c r="KR95" i="8"/>
  <c r="KS95" i="8"/>
  <c r="KT95" i="8"/>
  <c r="KU95" i="8"/>
  <c r="KV95" i="8"/>
  <c r="KW95" i="8"/>
  <c r="KX95" i="8"/>
  <c r="KY95" i="8"/>
  <c r="KZ95" i="8"/>
  <c r="LA95" i="8"/>
  <c r="LB95" i="8"/>
  <c r="LC95" i="8"/>
  <c r="LD95" i="8"/>
  <c r="LE95" i="8"/>
  <c r="LF95" i="8"/>
  <c r="LG95" i="8"/>
  <c r="LH95" i="8"/>
  <c r="LI95" i="8"/>
  <c r="LJ95" i="8"/>
  <c r="LK95" i="8"/>
  <c r="LL95" i="8"/>
  <c r="LM95" i="8"/>
  <c r="LN95" i="8"/>
  <c r="LO95" i="8"/>
  <c r="LP95" i="8"/>
  <c r="LQ95" i="8"/>
  <c r="LR95" i="8"/>
  <c r="LS95" i="8"/>
  <c r="LT95" i="8"/>
  <c r="LU95" i="8"/>
  <c r="MW95" i="8"/>
  <c r="KL101" i="8"/>
  <c r="KM101" i="8"/>
  <c r="KN101" i="8"/>
  <c r="KO101" i="8"/>
  <c r="KP101" i="8"/>
  <c r="KQ101" i="8"/>
  <c r="KR101" i="8"/>
  <c r="KS101" i="8"/>
  <c r="KT101" i="8"/>
  <c r="KU101" i="8"/>
  <c r="KV101" i="8"/>
  <c r="KW101" i="8"/>
  <c r="KX101" i="8"/>
  <c r="KY101" i="8"/>
  <c r="KZ101" i="8"/>
  <c r="LA101" i="8"/>
  <c r="LB101" i="8"/>
  <c r="LC101" i="8"/>
  <c r="LD101" i="8"/>
  <c r="LE101" i="8"/>
  <c r="LF101" i="8"/>
  <c r="LG101" i="8"/>
  <c r="LH101" i="8"/>
  <c r="LI101" i="8"/>
  <c r="LJ101" i="8"/>
  <c r="LK101" i="8"/>
  <c r="LL101" i="8"/>
  <c r="LM101" i="8"/>
  <c r="LN101" i="8"/>
  <c r="LO101" i="8"/>
  <c r="LP101" i="8"/>
  <c r="LQ101" i="8"/>
  <c r="LR101" i="8"/>
  <c r="LS101" i="8"/>
  <c r="LT101" i="8"/>
  <c r="LU101" i="8"/>
  <c r="MW101" i="8"/>
  <c r="KL129" i="8"/>
  <c r="KM129" i="8"/>
  <c r="KN129" i="8"/>
  <c r="KO129" i="8"/>
  <c r="KP129" i="8"/>
  <c r="KQ129" i="8"/>
  <c r="KR129" i="8"/>
  <c r="KS129" i="8"/>
  <c r="KT129" i="8"/>
  <c r="KU129" i="8"/>
  <c r="KV129" i="8"/>
  <c r="KW129" i="8"/>
  <c r="KX129" i="8"/>
  <c r="KY129" i="8"/>
  <c r="KZ129" i="8"/>
  <c r="LA129" i="8"/>
  <c r="LB129" i="8"/>
  <c r="LC129" i="8"/>
  <c r="LD129" i="8"/>
  <c r="LE129" i="8"/>
  <c r="LF129" i="8"/>
  <c r="LG129" i="8"/>
  <c r="LH129" i="8"/>
  <c r="LI129" i="8"/>
  <c r="LJ129" i="8"/>
  <c r="LK129" i="8"/>
  <c r="LL129" i="8"/>
  <c r="LM129" i="8"/>
  <c r="LN129" i="8"/>
  <c r="LO129" i="8"/>
  <c r="LP129" i="8"/>
  <c r="LQ129" i="8"/>
  <c r="LR129" i="8"/>
  <c r="LS129" i="8"/>
  <c r="LT129" i="8"/>
  <c r="LU129" i="8"/>
  <c r="MW129" i="8"/>
  <c r="KL94" i="8"/>
  <c r="KM94" i="8"/>
  <c r="KN94" i="8"/>
  <c r="KO94" i="8"/>
  <c r="KP94" i="8"/>
  <c r="KQ94" i="8"/>
  <c r="KR94" i="8"/>
  <c r="KS94" i="8"/>
  <c r="KT94" i="8"/>
  <c r="KU94" i="8"/>
  <c r="KV94" i="8"/>
  <c r="KW94" i="8"/>
  <c r="KX94" i="8"/>
  <c r="KY94" i="8"/>
  <c r="KZ94" i="8"/>
  <c r="LA94" i="8"/>
  <c r="LB94" i="8"/>
  <c r="LC94" i="8"/>
  <c r="LD94" i="8"/>
  <c r="LE94" i="8"/>
  <c r="LF94" i="8"/>
  <c r="LG94" i="8"/>
  <c r="LH94" i="8"/>
  <c r="LI94" i="8"/>
  <c r="LJ94" i="8"/>
  <c r="LK94" i="8"/>
  <c r="LL94" i="8"/>
  <c r="LM94" i="8"/>
  <c r="LN94" i="8"/>
  <c r="LO94" i="8"/>
  <c r="LP94" i="8"/>
  <c r="LQ94" i="8"/>
  <c r="LR94" i="8"/>
  <c r="LS94" i="8"/>
  <c r="LT94" i="8"/>
  <c r="LU94" i="8"/>
  <c r="MW94" i="8"/>
  <c r="KL103" i="8"/>
  <c r="KM103" i="8"/>
  <c r="KN103" i="8"/>
  <c r="KO103" i="8"/>
  <c r="KP103" i="8"/>
  <c r="KQ103" i="8"/>
  <c r="KR103" i="8"/>
  <c r="KS103" i="8"/>
  <c r="KT103" i="8"/>
  <c r="KU103" i="8"/>
  <c r="KV103" i="8"/>
  <c r="KW103" i="8"/>
  <c r="KX103" i="8"/>
  <c r="KY103" i="8"/>
  <c r="KZ103" i="8"/>
  <c r="LA103" i="8"/>
  <c r="LB103" i="8"/>
  <c r="LC103" i="8"/>
  <c r="LD103" i="8"/>
  <c r="LE103" i="8"/>
  <c r="LF103" i="8"/>
  <c r="LG103" i="8"/>
  <c r="LH103" i="8"/>
  <c r="LI103" i="8"/>
  <c r="LJ103" i="8"/>
  <c r="LK103" i="8"/>
  <c r="LL103" i="8"/>
  <c r="LM103" i="8"/>
  <c r="LN103" i="8"/>
  <c r="LO103" i="8"/>
  <c r="LP103" i="8"/>
  <c r="LQ103" i="8"/>
  <c r="LR103" i="8"/>
  <c r="LS103" i="8"/>
  <c r="LT103" i="8"/>
  <c r="LU103" i="8"/>
  <c r="MW103" i="8"/>
  <c r="KL115" i="8"/>
  <c r="KM115" i="8"/>
  <c r="KN115" i="8"/>
  <c r="KO115" i="8"/>
  <c r="KP115" i="8"/>
  <c r="KQ115" i="8"/>
  <c r="KR115" i="8"/>
  <c r="KS115" i="8"/>
  <c r="KT115" i="8"/>
  <c r="KU115" i="8"/>
  <c r="KV115" i="8"/>
  <c r="KW115" i="8"/>
  <c r="KX115" i="8"/>
  <c r="KY115" i="8"/>
  <c r="KZ115" i="8"/>
  <c r="LA115" i="8"/>
  <c r="LB115" i="8"/>
  <c r="LC115" i="8"/>
  <c r="LD115" i="8"/>
  <c r="LE115" i="8"/>
  <c r="LF115" i="8"/>
  <c r="LG115" i="8"/>
  <c r="LH115" i="8"/>
  <c r="LI115" i="8"/>
  <c r="LJ115" i="8"/>
  <c r="LK115" i="8"/>
  <c r="LL115" i="8"/>
  <c r="LM115" i="8"/>
  <c r="LN115" i="8"/>
  <c r="LO115" i="8"/>
  <c r="LP115" i="8"/>
  <c r="LQ115" i="8"/>
  <c r="LR115" i="8"/>
  <c r="LS115" i="8"/>
  <c r="LT115" i="8"/>
  <c r="LU115" i="8"/>
  <c r="MW115" i="8"/>
  <c r="KL123" i="8"/>
  <c r="KM123" i="8"/>
  <c r="KN123" i="8"/>
  <c r="KO123" i="8"/>
  <c r="KP123" i="8"/>
  <c r="KQ123" i="8"/>
  <c r="KR123" i="8"/>
  <c r="KS123" i="8"/>
  <c r="KT123" i="8"/>
  <c r="KU123" i="8"/>
  <c r="KV123" i="8"/>
  <c r="KW123" i="8"/>
  <c r="KX123" i="8"/>
  <c r="KY123" i="8"/>
  <c r="KZ123" i="8"/>
  <c r="LA123" i="8"/>
  <c r="LB123" i="8"/>
  <c r="LC123" i="8"/>
  <c r="LD123" i="8"/>
  <c r="LE123" i="8"/>
  <c r="LF123" i="8"/>
  <c r="LG123" i="8"/>
  <c r="LH123" i="8"/>
  <c r="LI123" i="8"/>
  <c r="LJ123" i="8"/>
  <c r="LK123" i="8"/>
  <c r="LL123" i="8"/>
  <c r="LM123" i="8"/>
  <c r="LN123" i="8"/>
  <c r="LO123" i="8"/>
  <c r="LP123" i="8"/>
  <c r="LQ123" i="8"/>
  <c r="LR123" i="8"/>
  <c r="LS123" i="8"/>
  <c r="LT123" i="8"/>
  <c r="LU123" i="8"/>
  <c r="MW123" i="8"/>
  <c r="KL146" i="8"/>
  <c r="KM146" i="8"/>
  <c r="KN146" i="8"/>
  <c r="KO146" i="8"/>
  <c r="KP146" i="8"/>
  <c r="KQ146" i="8"/>
  <c r="KR146" i="8"/>
  <c r="KS146" i="8"/>
  <c r="KT146" i="8"/>
  <c r="KU146" i="8"/>
  <c r="KV146" i="8"/>
  <c r="KW146" i="8"/>
  <c r="KX146" i="8"/>
  <c r="KY146" i="8"/>
  <c r="KZ146" i="8"/>
  <c r="LA146" i="8"/>
  <c r="LB146" i="8"/>
  <c r="LC146" i="8"/>
  <c r="LD146" i="8"/>
  <c r="LE146" i="8"/>
  <c r="LF146" i="8"/>
  <c r="LG146" i="8"/>
  <c r="LH146" i="8"/>
  <c r="LI146" i="8"/>
  <c r="LJ146" i="8"/>
  <c r="LK146" i="8"/>
  <c r="LL146" i="8"/>
  <c r="LM146" i="8"/>
  <c r="LN146" i="8"/>
  <c r="LO146" i="8"/>
  <c r="LP146" i="8"/>
  <c r="LQ146" i="8"/>
  <c r="LR146" i="8"/>
  <c r="LS146" i="8"/>
  <c r="LT146" i="8"/>
  <c r="LU146" i="8"/>
  <c r="MW146" i="8"/>
  <c r="KL141" i="8"/>
  <c r="KM141" i="8"/>
  <c r="KN141" i="8"/>
  <c r="KO141" i="8"/>
  <c r="KP141" i="8"/>
  <c r="KQ141" i="8"/>
  <c r="KR141" i="8"/>
  <c r="KS141" i="8"/>
  <c r="KT141" i="8"/>
  <c r="KU141" i="8"/>
  <c r="KV141" i="8"/>
  <c r="KW141" i="8"/>
  <c r="KX141" i="8"/>
  <c r="KY141" i="8"/>
  <c r="KZ141" i="8"/>
  <c r="LA141" i="8"/>
  <c r="LB141" i="8"/>
  <c r="LC141" i="8"/>
  <c r="LD141" i="8"/>
  <c r="LE141" i="8"/>
  <c r="LF141" i="8"/>
  <c r="LG141" i="8"/>
  <c r="LH141" i="8"/>
  <c r="LI141" i="8"/>
  <c r="LJ141" i="8"/>
  <c r="LK141" i="8"/>
  <c r="LL141" i="8"/>
  <c r="LM141" i="8"/>
  <c r="LN141" i="8"/>
  <c r="LO141" i="8"/>
  <c r="LP141" i="8"/>
  <c r="LQ141" i="8"/>
  <c r="LR141" i="8"/>
  <c r="LS141" i="8"/>
  <c r="LT141" i="8"/>
  <c r="LU141" i="8"/>
  <c r="MW141" i="8"/>
  <c r="KL112" i="8"/>
  <c r="KM112" i="8"/>
  <c r="KN112" i="8"/>
  <c r="KO112" i="8"/>
  <c r="KP112" i="8"/>
  <c r="KQ112" i="8"/>
  <c r="KR112" i="8"/>
  <c r="KS112" i="8"/>
  <c r="KT112" i="8"/>
  <c r="KU112" i="8"/>
  <c r="KV112" i="8"/>
  <c r="KW112" i="8"/>
  <c r="KX112" i="8"/>
  <c r="KY112" i="8"/>
  <c r="KZ112" i="8"/>
  <c r="LA112" i="8"/>
  <c r="LB112" i="8"/>
  <c r="LC112" i="8"/>
  <c r="LD112" i="8"/>
  <c r="LE112" i="8"/>
  <c r="LF112" i="8"/>
  <c r="LG112" i="8"/>
  <c r="LH112" i="8"/>
  <c r="LI112" i="8"/>
  <c r="LJ112" i="8"/>
  <c r="LK112" i="8"/>
  <c r="LL112" i="8"/>
  <c r="LM112" i="8"/>
  <c r="LN112" i="8"/>
  <c r="LO112" i="8"/>
  <c r="LP112" i="8"/>
  <c r="LQ112" i="8"/>
  <c r="LR112" i="8"/>
  <c r="LS112" i="8"/>
  <c r="LT112" i="8"/>
  <c r="LU112" i="8"/>
  <c r="MW112" i="8"/>
  <c r="KL125" i="8"/>
  <c r="KM125" i="8"/>
  <c r="KN125" i="8"/>
  <c r="KO125" i="8"/>
  <c r="KP125" i="8"/>
  <c r="KQ125" i="8"/>
  <c r="KR125" i="8"/>
  <c r="KS125" i="8"/>
  <c r="KT125" i="8"/>
  <c r="KU125" i="8"/>
  <c r="KV125" i="8"/>
  <c r="KW125" i="8"/>
  <c r="KX125" i="8"/>
  <c r="KY125" i="8"/>
  <c r="KZ125" i="8"/>
  <c r="LA125" i="8"/>
  <c r="LB125" i="8"/>
  <c r="LC125" i="8"/>
  <c r="LD125" i="8"/>
  <c r="LE125" i="8"/>
  <c r="LF125" i="8"/>
  <c r="LG125" i="8"/>
  <c r="LH125" i="8"/>
  <c r="LI125" i="8"/>
  <c r="LJ125" i="8"/>
  <c r="LK125" i="8"/>
  <c r="LL125" i="8"/>
  <c r="LM125" i="8"/>
  <c r="LN125" i="8"/>
  <c r="LO125" i="8"/>
  <c r="LP125" i="8"/>
  <c r="LQ125" i="8"/>
  <c r="LR125" i="8"/>
  <c r="LS125" i="8"/>
  <c r="LT125" i="8"/>
  <c r="LU125" i="8"/>
  <c r="MW125" i="8"/>
  <c r="KL119" i="8"/>
  <c r="KM119" i="8"/>
  <c r="KN119" i="8"/>
  <c r="KO119" i="8"/>
  <c r="KP119" i="8"/>
  <c r="KQ119" i="8"/>
  <c r="KR119" i="8"/>
  <c r="KS119" i="8"/>
  <c r="KT119" i="8"/>
  <c r="KU119" i="8"/>
  <c r="KV119" i="8"/>
  <c r="KW119" i="8"/>
  <c r="KX119" i="8"/>
  <c r="KY119" i="8"/>
  <c r="KZ119" i="8"/>
  <c r="LA119" i="8"/>
  <c r="LB119" i="8"/>
  <c r="LC119" i="8"/>
  <c r="LD119" i="8"/>
  <c r="LE119" i="8"/>
  <c r="LF119" i="8"/>
  <c r="LG119" i="8"/>
  <c r="LH119" i="8"/>
  <c r="LI119" i="8"/>
  <c r="LJ119" i="8"/>
  <c r="LK119" i="8"/>
  <c r="LL119" i="8"/>
  <c r="LM119" i="8"/>
  <c r="LN119" i="8"/>
  <c r="LO119" i="8"/>
  <c r="LP119" i="8"/>
  <c r="LQ119" i="8"/>
  <c r="LR119" i="8"/>
  <c r="LS119" i="8"/>
  <c r="LT119" i="8"/>
  <c r="LU119" i="8"/>
  <c r="MW119" i="8"/>
  <c r="KL98" i="8"/>
  <c r="KM98" i="8"/>
  <c r="KN98" i="8"/>
  <c r="KO98" i="8"/>
  <c r="KP98" i="8"/>
  <c r="KQ98" i="8"/>
  <c r="KR98" i="8"/>
  <c r="KS98" i="8"/>
  <c r="KT98" i="8"/>
  <c r="KU98" i="8"/>
  <c r="KV98" i="8"/>
  <c r="KW98" i="8"/>
  <c r="KX98" i="8"/>
  <c r="KY98" i="8"/>
  <c r="KZ98" i="8"/>
  <c r="LA98" i="8"/>
  <c r="LB98" i="8"/>
  <c r="LC98" i="8"/>
  <c r="LD98" i="8"/>
  <c r="LE98" i="8"/>
  <c r="LF98" i="8"/>
  <c r="LG98" i="8"/>
  <c r="LH98" i="8"/>
  <c r="LI98" i="8"/>
  <c r="LJ98" i="8"/>
  <c r="LK98" i="8"/>
  <c r="LL98" i="8"/>
  <c r="LM98" i="8"/>
  <c r="LN98" i="8"/>
  <c r="LO98" i="8"/>
  <c r="LP98" i="8"/>
  <c r="LQ98" i="8"/>
  <c r="LR98" i="8"/>
  <c r="LS98" i="8"/>
  <c r="LT98" i="8"/>
  <c r="LU98" i="8"/>
  <c r="MW98" i="8"/>
  <c r="KL154" i="8"/>
  <c r="KM154" i="8"/>
  <c r="KN154" i="8"/>
  <c r="KO154" i="8"/>
  <c r="KP154" i="8"/>
  <c r="KQ154" i="8"/>
  <c r="KR154" i="8"/>
  <c r="KS154" i="8"/>
  <c r="KT154" i="8"/>
  <c r="KU154" i="8"/>
  <c r="KV154" i="8"/>
  <c r="KW154" i="8"/>
  <c r="KX154" i="8"/>
  <c r="KY154" i="8"/>
  <c r="KZ154" i="8"/>
  <c r="LA154" i="8"/>
  <c r="LB154" i="8"/>
  <c r="LC154" i="8"/>
  <c r="LD154" i="8"/>
  <c r="LE154" i="8"/>
  <c r="LF154" i="8"/>
  <c r="LG154" i="8"/>
  <c r="LH154" i="8"/>
  <c r="LI154" i="8"/>
  <c r="LJ154" i="8"/>
  <c r="LK154" i="8"/>
  <c r="LL154" i="8"/>
  <c r="LM154" i="8"/>
  <c r="LN154" i="8"/>
  <c r="LO154" i="8"/>
  <c r="LP154" i="8"/>
  <c r="LQ154" i="8"/>
  <c r="LR154" i="8"/>
  <c r="LS154" i="8"/>
  <c r="LT154" i="8"/>
  <c r="LU154" i="8"/>
  <c r="MW154" i="8"/>
  <c r="KL126" i="8"/>
  <c r="KM126" i="8"/>
  <c r="KN126" i="8"/>
  <c r="KO126" i="8"/>
  <c r="KP126" i="8"/>
  <c r="KQ126" i="8"/>
  <c r="KR126" i="8"/>
  <c r="KS126" i="8"/>
  <c r="KT126" i="8"/>
  <c r="KU126" i="8"/>
  <c r="KV126" i="8"/>
  <c r="KW126" i="8"/>
  <c r="KX126" i="8"/>
  <c r="KY126" i="8"/>
  <c r="KZ126" i="8"/>
  <c r="LA126" i="8"/>
  <c r="LB126" i="8"/>
  <c r="LC126" i="8"/>
  <c r="LD126" i="8"/>
  <c r="LE126" i="8"/>
  <c r="LF126" i="8"/>
  <c r="LG126" i="8"/>
  <c r="LH126" i="8"/>
  <c r="LI126" i="8"/>
  <c r="LJ126" i="8"/>
  <c r="LK126" i="8"/>
  <c r="LL126" i="8"/>
  <c r="LM126" i="8"/>
  <c r="LN126" i="8"/>
  <c r="LO126" i="8"/>
  <c r="LP126" i="8"/>
  <c r="LQ126" i="8"/>
  <c r="LR126" i="8"/>
  <c r="LS126" i="8"/>
  <c r="LT126" i="8"/>
  <c r="LU126" i="8"/>
  <c r="MW126" i="8"/>
  <c r="KL139" i="8"/>
  <c r="KM139" i="8"/>
  <c r="KN139" i="8"/>
  <c r="KO139" i="8"/>
  <c r="KP139" i="8"/>
  <c r="KQ139" i="8"/>
  <c r="KR139" i="8"/>
  <c r="KS139" i="8"/>
  <c r="KT139" i="8"/>
  <c r="KU139" i="8"/>
  <c r="KV139" i="8"/>
  <c r="KW139" i="8"/>
  <c r="KX139" i="8"/>
  <c r="KY139" i="8"/>
  <c r="KZ139" i="8"/>
  <c r="LA139" i="8"/>
  <c r="LB139" i="8"/>
  <c r="LC139" i="8"/>
  <c r="LD139" i="8"/>
  <c r="LE139" i="8"/>
  <c r="LF139" i="8"/>
  <c r="LG139" i="8"/>
  <c r="LH139" i="8"/>
  <c r="LI139" i="8"/>
  <c r="LJ139" i="8"/>
  <c r="LK139" i="8"/>
  <c r="LL139" i="8"/>
  <c r="LM139" i="8"/>
  <c r="LN139" i="8"/>
  <c r="LO139" i="8"/>
  <c r="LP139" i="8"/>
  <c r="LQ139" i="8"/>
  <c r="LR139" i="8"/>
  <c r="LS139" i="8"/>
  <c r="LT139" i="8"/>
  <c r="LU139" i="8"/>
  <c r="MW139" i="8"/>
  <c r="KL114" i="8"/>
  <c r="KM114" i="8"/>
  <c r="KN114" i="8"/>
  <c r="KO114" i="8"/>
  <c r="KP114" i="8"/>
  <c r="KQ114" i="8"/>
  <c r="KR114" i="8"/>
  <c r="KS114" i="8"/>
  <c r="KT114" i="8"/>
  <c r="KU114" i="8"/>
  <c r="KV114" i="8"/>
  <c r="KW114" i="8"/>
  <c r="KX114" i="8"/>
  <c r="KY114" i="8"/>
  <c r="KZ114" i="8"/>
  <c r="LA114" i="8"/>
  <c r="LB114" i="8"/>
  <c r="LC114" i="8"/>
  <c r="LD114" i="8"/>
  <c r="LE114" i="8"/>
  <c r="LF114" i="8"/>
  <c r="LG114" i="8"/>
  <c r="LH114" i="8"/>
  <c r="LI114" i="8"/>
  <c r="LJ114" i="8"/>
  <c r="LK114" i="8"/>
  <c r="LL114" i="8"/>
  <c r="LM114" i="8"/>
  <c r="LN114" i="8"/>
  <c r="LO114" i="8"/>
  <c r="LP114" i="8"/>
  <c r="LQ114" i="8"/>
  <c r="LR114" i="8"/>
  <c r="LS114" i="8"/>
  <c r="LT114" i="8"/>
  <c r="LU114" i="8"/>
  <c r="MW114" i="8"/>
  <c r="KL106" i="8"/>
  <c r="KM106" i="8"/>
  <c r="KN106" i="8"/>
  <c r="KO106" i="8"/>
  <c r="KP106" i="8"/>
  <c r="KQ106" i="8"/>
  <c r="KR106" i="8"/>
  <c r="KS106" i="8"/>
  <c r="KT106" i="8"/>
  <c r="KU106" i="8"/>
  <c r="KV106" i="8"/>
  <c r="KW106" i="8"/>
  <c r="KX106" i="8"/>
  <c r="KY106" i="8"/>
  <c r="KZ106" i="8"/>
  <c r="LA106" i="8"/>
  <c r="LB106" i="8"/>
  <c r="LC106" i="8"/>
  <c r="LD106" i="8"/>
  <c r="LE106" i="8"/>
  <c r="LF106" i="8"/>
  <c r="LG106" i="8"/>
  <c r="LH106" i="8"/>
  <c r="LI106" i="8"/>
  <c r="LJ106" i="8"/>
  <c r="LK106" i="8"/>
  <c r="LL106" i="8"/>
  <c r="LM106" i="8"/>
  <c r="LN106" i="8"/>
  <c r="LO106" i="8"/>
  <c r="LP106" i="8"/>
  <c r="LQ106" i="8"/>
  <c r="LR106" i="8"/>
  <c r="LS106" i="8"/>
  <c r="LT106" i="8"/>
  <c r="LU106" i="8"/>
  <c r="MW106" i="8"/>
  <c r="KL113" i="8"/>
  <c r="KM113" i="8"/>
  <c r="KN113" i="8"/>
  <c r="KO113" i="8"/>
  <c r="KP113" i="8"/>
  <c r="KQ113" i="8"/>
  <c r="KR113" i="8"/>
  <c r="KS113" i="8"/>
  <c r="KT113" i="8"/>
  <c r="KU113" i="8"/>
  <c r="KV113" i="8"/>
  <c r="KW113" i="8"/>
  <c r="KX113" i="8"/>
  <c r="KY113" i="8"/>
  <c r="KZ113" i="8"/>
  <c r="LA113" i="8"/>
  <c r="LB113" i="8"/>
  <c r="LC113" i="8"/>
  <c r="LD113" i="8"/>
  <c r="LE113" i="8"/>
  <c r="LF113" i="8"/>
  <c r="LG113" i="8"/>
  <c r="LH113" i="8"/>
  <c r="LI113" i="8"/>
  <c r="LJ113" i="8"/>
  <c r="LK113" i="8"/>
  <c r="LL113" i="8"/>
  <c r="LM113" i="8"/>
  <c r="LN113" i="8"/>
  <c r="LO113" i="8"/>
  <c r="LP113" i="8"/>
  <c r="LQ113" i="8"/>
  <c r="LR113" i="8"/>
  <c r="LS113" i="8"/>
  <c r="LT113" i="8"/>
  <c r="LU113" i="8"/>
  <c r="MW113" i="8"/>
  <c r="KL104" i="8"/>
  <c r="KM104" i="8"/>
  <c r="KN104" i="8"/>
  <c r="KO104" i="8"/>
  <c r="KP104" i="8"/>
  <c r="KQ104" i="8"/>
  <c r="KR104" i="8"/>
  <c r="KS104" i="8"/>
  <c r="KT104" i="8"/>
  <c r="KU104" i="8"/>
  <c r="KV104" i="8"/>
  <c r="KW104" i="8"/>
  <c r="KX104" i="8"/>
  <c r="KY104" i="8"/>
  <c r="KZ104" i="8"/>
  <c r="LA104" i="8"/>
  <c r="LB104" i="8"/>
  <c r="LC104" i="8"/>
  <c r="LD104" i="8"/>
  <c r="LE104" i="8"/>
  <c r="LF104" i="8"/>
  <c r="LG104" i="8"/>
  <c r="LH104" i="8"/>
  <c r="LI104" i="8"/>
  <c r="LJ104" i="8"/>
  <c r="LK104" i="8"/>
  <c r="LL104" i="8"/>
  <c r="LM104" i="8"/>
  <c r="LN104" i="8"/>
  <c r="LO104" i="8"/>
  <c r="LP104" i="8"/>
  <c r="LQ104" i="8"/>
  <c r="LR104" i="8"/>
  <c r="LS104" i="8"/>
  <c r="LT104" i="8"/>
  <c r="LU104" i="8"/>
  <c r="MW104" i="8"/>
  <c r="KL138" i="8"/>
  <c r="KM138" i="8"/>
  <c r="KN138" i="8"/>
  <c r="KO138" i="8"/>
  <c r="KP138" i="8"/>
  <c r="KQ138" i="8"/>
  <c r="KR138" i="8"/>
  <c r="KS138" i="8"/>
  <c r="KT138" i="8"/>
  <c r="KU138" i="8"/>
  <c r="KV138" i="8"/>
  <c r="KW138" i="8"/>
  <c r="KX138" i="8"/>
  <c r="KY138" i="8"/>
  <c r="KZ138" i="8"/>
  <c r="LA138" i="8"/>
  <c r="LB138" i="8"/>
  <c r="LC138" i="8"/>
  <c r="LD138" i="8"/>
  <c r="LE138" i="8"/>
  <c r="LF138" i="8"/>
  <c r="LG138" i="8"/>
  <c r="LH138" i="8"/>
  <c r="LI138" i="8"/>
  <c r="LJ138" i="8"/>
  <c r="LK138" i="8"/>
  <c r="LL138" i="8"/>
  <c r="LM138" i="8"/>
  <c r="LN138" i="8"/>
  <c r="LO138" i="8"/>
  <c r="LP138" i="8"/>
  <c r="LQ138" i="8"/>
  <c r="LR138" i="8"/>
  <c r="LS138" i="8"/>
  <c r="LT138" i="8"/>
  <c r="LU138" i="8"/>
  <c r="MW138" i="8"/>
  <c r="KL124" i="8"/>
  <c r="KM124" i="8"/>
  <c r="KN124" i="8"/>
  <c r="KO124" i="8"/>
  <c r="KP124" i="8"/>
  <c r="KQ124" i="8"/>
  <c r="KR124" i="8"/>
  <c r="KS124" i="8"/>
  <c r="KT124" i="8"/>
  <c r="KU124" i="8"/>
  <c r="KV124" i="8"/>
  <c r="KW124" i="8"/>
  <c r="KX124" i="8"/>
  <c r="KY124" i="8"/>
  <c r="KZ124" i="8"/>
  <c r="LA124" i="8"/>
  <c r="LB124" i="8"/>
  <c r="LC124" i="8"/>
  <c r="LD124" i="8"/>
  <c r="LE124" i="8"/>
  <c r="LF124" i="8"/>
  <c r="LG124" i="8"/>
  <c r="LH124" i="8"/>
  <c r="LI124" i="8"/>
  <c r="LJ124" i="8"/>
  <c r="LK124" i="8"/>
  <c r="LL124" i="8"/>
  <c r="LM124" i="8"/>
  <c r="LN124" i="8"/>
  <c r="LO124" i="8"/>
  <c r="LP124" i="8"/>
  <c r="LQ124" i="8"/>
  <c r="LR124" i="8"/>
  <c r="LS124" i="8"/>
  <c r="LT124" i="8"/>
  <c r="LU124" i="8"/>
  <c r="MW124" i="8"/>
  <c r="KL143" i="8"/>
  <c r="KM143" i="8"/>
  <c r="KN143" i="8"/>
  <c r="KO143" i="8"/>
  <c r="KP143" i="8"/>
  <c r="KQ143" i="8"/>
  <c r="KR143" i="8"/>
  <c r="KS143" i="8"/>
  <c r="KT143" i="8"/>
  <c r="KU143" i="8"/>
  <c r="KV143" i="8"/>
  <c r="KW143" i="8"/>
  <c r="KX143" i="8"/>
  <c r="KY143" i="8"/>
  <c r="KZ143" i="8"/>
  <c r="LA143" i="8"/>
  <c r="LB143" i="8"/>
  <c r="LC143" i="8"/>
  <c r="LD143" i="8"/>
  <c r="LE143" i="8"/>
  <c r="LF143" i="8"/>
  <c r="LG143" i="8"/>
  <c r="LH143" i="8"/>
  <c r="LI143" i="8"/>
  <c r="LJ143" i="8"/>
  <c r="LK143" i="8"/>
  <c r="LL143" i="8"/>
  <c r="LM143" i="8"/>
  <c r="LN143" i="8"/>
  <c r="LO143" i="8"/>
  <c r="LP143" i="8"/>
  <c r="LQ143" i="8"/>
  <c r="LR143" i="8"/>
  <c r="LS143" i="8"/>
  <c r="LT143" i="8"/>
  <c r="LU143" i="8"/>
  <c r="MW143" i="8"/>
  <c r="KL130" i="8"/>
  <c r="KM130" i="8"/>
  <c r="KN130" i="8"/>
  <c r="KO130" i="8"/>
  <c r="KP130" i="8"/>
  <c r="KQ130" i="8"/>
  <c r="KR130" i="8"/>
  <c r="KS130" i="8"/>
  <c r="KT130" i="8"/>
  <c r="KU130" i="8"/>
  <c r="KV130" i="8"/>
  <c r="KW130" i="8"/>
  <c r="KX130" i="8"/>
  <c r="KY130" i="8"/>
  <c r="KZ130" i="8"/>
  <c r="LA130" i="8"/>
  <c r="LB130" i="8"/>
  <c r="LC130" i="8"/>
  <c r="LD130" i="8"/>
  <c r="LE130" i="8"/>
  <c r="LF130" i="8"/>
  <c r="LG130" i="8"/>
  <c r="LH130" i="8"/>
  <c r="LI130" i="8"/>
  <c r="LJ130" i="8"/>
  <c r="LK130" i="8"/>
  <c r="LL130" i="8"/>
  <c r="LM130" i="8"/>
  <c r="LN130" i="8"/>
  <c r="LO130" i="8"/>
  <c r="LP130" i="8"/>
  <c r="LQ130" i="8"/>
  <c r="LR130" i="8"/>
  <c r="LS130" i="8"/>
  <c r="LT130" i="8"/>
  <c r="LU130" i="8"/>
  <c r="MW130" i="8"/>
  <c r="KL89" i="8"/>
  <c r="KM89" i="8"/>
  <c r="KN89" i="8"/>
  <c r="KO89" i="8"/>
  <c r="KP89" i="8"/>
  <c r="KQ89" i="8"/>
  <c r="KR89" i="8"/>
  <c r="KS89" i="8"/>
  <c r="KT89" i="8"/>
  <c r="KU89" i="8"/>
  <c r="KV89" i="8"/>
  <c r="KW89" i="8"/>
  <c r="KX89" i="8"/>
  <c r="KY89" i="8"/>
  <c r="KZ89" i="8"/>
  <c r="LA89" i="8"/>
  <c r="LB89" i="8"/>
  <c r="LC89" i="8"/>
  <c r="LD89" i="8"/>
  <c r="LE89" i="8"/>
  <c r="LF89" i="8"/>
  <c r="LG89" i="8"/>
  <c r="LH89" i="8"/>
  <c r="LI89" i="8"/>
  <c r="LJ89" i="8"/>
  <c r="LK89" i="8"/>
  <c r="LL89" i="8"/>
  <c r="LM89" i="8"/>
  <c r="LN89" i="8"/>
  <c r="LO89" i="8"/>
  <c r="LP89" i="8"/>
  <c r="LQ89" i="8"/>
  <c r="LR89" i="8"/>
  <c r="LS89" i="8"/>
  <c r="LT89" i="8"/>
  <c r="LU89" i="8"/>
  <c r="MW89" i="8"/>
  <c r="KL145" i="8"/>
  <c r="KM145" i="8"/>
  <c r="KN145" i="8"/>
  <c r="KO145" i="8"/>
  <c r="KP145" i="8"/>
  <c r="KQ145" i="8"/>
  <c r="KR145" i="8"/>
  <c r="KS145" i="8"/>
  <c r="KT145" i="8"/>
  <c r="KU145" i="8"/>
  <c r="KV145" i="8"/>
  <c r="KW145" i="8"/>
  <c r="KX145" i="8"/>
  <c r="KY145" i="8"/>
  <c r="KZ145" i="8"/>
  <c r="LA145" i="8"/>
  <c r="LB145" i="8"/>
  <c r="LC145" i="8"/>
  <c r="LD145" i="8"/>
  <c r="LE145" i="8"/>
  <c r="LF145" i="8"/>
  <c r="LG145" i="8"/>
  <c r="LH145" i="8"/>
  <c r="LI145" i="8"/>
  <c r="LJ145" i="8"/>
  <c r="LK145" i="8"/>
  <c r="LL145" i="8"/>
  <c r="LM145" i="8"/>
  <c r="LN145" i="8"/>
  <c r="LO145" i="8"/>
  <c r="LP145" i="8"/>
  <c r="LQ145" i="8"/>
  <c r="LR145" i="8"/>
  <c r="LS145" i="8"/>
  <c r="LT145" i="8"/>
  <c r="LU145" i="8"/>
  <c r="MW145" i="8"/>
  <c r="KL155" i="8"/>
  <c r="KM155" i="8"/>
  <c r="KN155" i="8"/>
  <c r="KO155" i="8"/>
  <c r="KP155" i="8"/>
  <c r="KQ155" i="8"/>
  <c r="KR155" i="8"/>
  <c r="KS155" i="8"/>
  <c r="KT155" i="8"/>
  <c r="KU155" i="8"/>
  <c r="KV155" i="8"/>
  <c r="KW155" i="8"/>
  <c r="KX155" i="8"/>
  <c r="KY155" i="8"/>
  <c r="KZ155" i="8"/>
  <c r="LA155" i="8"/>
  <c r="LB155" i="8"/>
  <c r="LC155" i="8"/>
  <c r="LD155" i="8"/>
  <c r="LE155" i="8"/>
  <c r="LF155" i="8"/>
  <c r="LG155" i="8"/>
  <c r="LH155" i="8"/>
  <c r="LI155" i="8"/>
  <c r="LJ155" i="8"/>
  <c r="LK155" i="8"/>
  <c r="LL155" i="8"/>
  <c r="LM155" i="8"/>
  <c r="LN155" i="8"/>
  <c r="LO155" i="8"/>
  <c r="LP155" i="8"/>
  <c r="LQ155" i="8"/>
  <c r="LR155" i="8"/>
  <c r="LS155" i="8"/>
  <c r="LT155" i="8"/>
  <c r="LU155" i="8"/>
  <c r="MW155" i="8"/>
  <c r="KL63" i="8"/>
  <c r="KM63" i="8"/>
  <c r="KN63" i="8"/>
  <c r="KO63" i="8"/>
  <c r="KP63" i="8"/>
  <c r="KQ63" i="8"/>
  <c r="KR63" i="8"/>
  <c r="KS63" i="8"/>
  <c r="KT63" i="8"/>
  <c r="KU63" i="8"/>
  <c r="KV63" i="8"/>
  <c r="KW63" i="8"/>
  <c r="KX63" i="8"/>
  <c r="KY63" i="8"/>
  <c r="KZ63" i="8"/>
  <c r="LA63" i="8"/>
  <c r="LB63" i="8"/>
  <c r="LC63" i="8"/>
  <c r="LD63" i="8"/>
  <c r="LE63" i="8"/>
  <c r="LF63" i="8"/>
  <c r="LG63" i="8"/>
  <c r="LH63" i="8"/>
  <c r="LI63" i="8"/>
  <c r="LJ63" i="8"/>
  <c r="LK63" i="8"/>
  <c r="LL63" i="8"/>
  <c r="LM63" i="8"/>
  <c r="LN63" i="8"/>
  <c r="LO63" i="8"/>
  <c r="LP63" i="8"/>
  <c r="LQ63" i="8"/>
  <c r="LR63" i="8"/>
  <c r="LS63" i="8"/>
  <c r="LT63" i="8"/>
  <c r="LU63" i="8"/>
  <c r="MW63" i="8"/>
  <c r="KL14" i="8"/>
  <c r="KM14" i="8"/>
  <c r="KN14" i="8"/>
  <c r="KO14" i="8"/>
  <c r="KP14" i="8"/>
  <c r="KQ14" i="8"/>
  <c r="KR14" i="8"/>
  <c r="KS14" i="8"/>
  <c r="KT14" i="8"/>
  <c r="KU14" i="8"/>
  <c r="KV14" i="8"/>
  <c r="KW14" i="8"/>
  <c r="KX14" i="8"/>
  <c r="KY14" i="8"/>
  <c r="KZ14" i="8"/>
  <c r="LA14" i="8"/>
  <c r="LB14" i="8"/>
  <c r="LC14" i="8"/>
  <c r="LD14" i="8"/>
  <c r="LE14" i="8"/>
  <c r="LF14" i="8"/>
  <c r="LG14" i="8"/>
  <c r="LH14" i="8"/>
  <c r="LI14" i="8"/>
  <c r="LJ14" i="8"/>
  <c r="LK14" i="8"/>
  <c r="LL14" i="8"/>
  <c r="LM14" i="8"/>
  <c r="LN14" i="8"/>
  <c r="LO14" i="8"/>
  <c r="LP14" i="8"/>
  <c r="LQ14" i="8"/>
  <c r="LR14" i="8"/>
  <c r="LS14" i="8"/>
  <c r="LT14" i="8"/>
  <c r="LU14" i="8"/>
  <c r="MW14" i="8"/>
  <c r="KL45" i="8"/>
  <c r="KM45" i="8"/>
  <c r="KN45" i="8"/>
  <c r="KO45" i="8"/>
  <c r="KP45" i="8"/>
  <c r="KQ45" i="8"/>
  <c r="KR45" i="8"/>
  <c r="KS45" i="8"/>
  <c r="KT45" i="8"/>
  <c r="KU45" i="8"/>
  <c r="KV45" i="8"/>
  <c r="KW45" i="8"/>
  <c r="KX45" i="8"/>
  <c r="KY45" i="8"/>
  <c r="KZ45" i="8"/>
  <c r="LA45" i="8"/>
  <c r="LB45" i="8"/>
  <c r="LC45" i="8"/>
  <c r="LD45" i="8"/>
  <c r="LE45" i="8"/>
  <c r="LF45" i="8"/>
  <c r="LG45" i="8"/>
  <c r="LH45" i="8"/>
  <c r="LI45" i="8"/>
  <c r="LJ45" i="8"/>
  <c r="LK45" i="8"/>
  <c r="LL45" i="8"/>
  <c r="LM45" i="8"/>
  <c r="LN45" i="8"/>
  <c r="LO45" i="8"/>
  <c r="LP45" i="8"/>
  <c r="LQ45" i="8"/>
  <c r="LR45" i="8"/>
  <c r="LS45" i="8"/>
  <c r="LT45" i="8"/>
  <c r="LU45" i="8"/>
  <c r="MW45" i="8"/>
  <c r="KL6" i="8"/>
  <c r="KM6" i="8"/>
  <c r="KN6" i="8"/>
  <c r="KO6" i="8"/>
  <c r="KP6" i="8"/>
  <c r="KQ6" i="8"/>
  <c r="KR6" i="8"/>
  <c r="KS6" i="8"/>
  <c r="KT6" i="8"/>
  <c r="KU6" i="8"/>
  <c r="KV6" i="8"/>
  <c r="KW6" i="8"/>
  <c r="KX6" i="8"/>
  <c r="KY6" i="8"/>
  <c r="KZ6" i="8"/>
  <c r="LA6" i="8"/>
  <c r="LB6" i="8"/>
  <c r="LC6" i="8"/>
  <c r="LD6" i="8"/>
  <c r="LE6" i="8"/>
  <c r="LF6" i="8"/>
  <c r="LG6" i="8"/>
  <c r="LH6" i="8"/>
  <c r="LI6" i="8"/>
  <c r="LJ6" i="8"/>
  <c r="LK6" i="8"/>
  <c r="LL6" i="8"/>
  <c r="LM6" i="8"/>
  <c r="LN6" i="8"/>
  <c r="LO6" i="8"/>
  <c r="LP6" i="8"/>
  <c r="LQ6" i="8"/>
  <c r="LR6" i="8"/>
  <c r="LS6" i="8"/>
  <c r="LT6" i="8"/>
  <c r="LU6" i="8"/>
  <c r="MW6" i="8"/>
  <c r="KL55" i="8"/>
  <c r="KM55" i="8"/>
  <c r="KN55" i="8"/>
  <c r="KO55" i="8"/>
  <c r="KP55" i="8"/>
  <c r="KQ55" i="8"/>
  <c r="KR55" i="8"/>
  <c r="KS55" i="8"/>
  <c r="KT55" i="8"/>
  <c r="KU55" i="8"/>
  <c r="KV55" i="8"/>
  <c r="KW55" i="8"/>
  <c r="KX55" i="8"/>
  <c r="KY55" i="8"/>
  <c r="KZ55" i="8"/>
  <c r="LA55" i="8"/>
  <c r="LB55" i="8"/>
  <c r="LC55" i="8"/>
  <c r="LD55" i="8"/>
  <c r="LE55" i="8"/>
  <c r="LF55" i="8"/>
  <c r="LG55" i="8"/>
  <c r="LH55" i="8"/>
  <c r="LI55" i="8"/>
  <c r="LJ55" i="8"/>
  <c r="LK55" i="8"/>
  <c r="LL55" i="8"/>
  <c r="LM55" i="8"/>
  <c r="LN55" i="8"/>
  <c r="LO55" i="8"/>
  <c r="LP55" i="8"/>
  <c r="LQ55" i="8"/>
  <c r="LR55" i="8"/>
  <c r="LS55" i="8"/>
  <c r="LT55" i="8"/>
  <c r="LU55" i="8"/>
  <c r="MW55" i="8"/>
  <c r="KL9" i="8"/>
  <c r="KM9" i="8"/>
  <c r="KN9" i="8"/>
  <c r="KO9" i="8"/>
  <c r="KP9" i="8"/>
  <c r="KQ9" i="8"/>
  <c r="KR9" i="8"/>
  <c r="KS9" i="8"/>
  <c r="KT9" i="8"/>
  <c r="KU9" i="8"/>
  <c r="KV9" i="8"/>
  <c r="KW9" i="8"/>
  <c r="KX9" i="8"/>
  <c r="KY9" i="8"/>
  <c r="KZ9" i="8"/>
  <c r="LA9" i="8"/>
  <c r="LB9" i="8"/>
  <c r="LC9" i="8"/>
  <c r="LD9" i="8"/>
  <c r="LE9" i="8"/>
  <c r="LF9" i="8"/>
  <c r="LG9" i="8"/>
  <c r="LH9" i="8"/>
  <c r="LI9" i="8"/>
  <c r="LJ9" i="8"/>
  <c r="LK9" i="8"/>
  <c r="LL9" i="8"/>
  <c r="LM9" i="8"/>
  <c r="LN9" i="8"/>
  <c r="LO9" i="8"/>
  <c r="LP9" i="8"/>
  <c r="LQ9" i="8"/>
  <c r="LR9" i="8"/>
  <c r="LS9" i="8"/>
  <c r="LT9" i="8"/>
  <c r="LU9" i="8"/>
  <c r="MW9" i="8"/>
  <c r="KL51" i="8"/>
  <c r="KM51" i="8"/>
  <c r="KN51" i="8"/>
  <c r="KO51" i="8"/>
  <c r="KP51" i="8"/>
  <c r="KQ51" i="8"/>
  <c r="KR51" i="8"/>
  <c r="KS51" i="8"/>
  <c r="KT51" i="8"/>
  <c r="KU51" i="8"/>
  <c r="KV51" i="8"/>
  <c r="KW51" i="8"/>
  <c r="KX51" i="8"/>
  <c r="KY51" i="8"/>
  <c r="KZ51" i="8"/>
  <c r="LA51" i="8"/>
  <c r="LB51" i="8"/>
  <c r="LC51" i="8"/>
  <c r="LD51" i="8"/>
  <c r="LE51" i="8"/>
  <c r="LF51" i="8"/>
  <c r="LG51" i="8"/>
  <c r="LH51" i="8"/>
  <c r="LI51" i="8"/>
  <c r="LJ51" i="8"/>
  <c r="LK51" i="8"/>
  <c r="LL51" i="8"/>
  <c r="LM51" i="8"/>
  <c r="LN51" i="8"/>
  <c r="LO51" i="8"/>
  <c r="LP51" i="8"/>
  <c r="LQ51" i="8"/>
  <c r="LR51" i="8"/>
  <c r="LS51" i="8"/>
  <c r="LT51" i="8"/>
  <c r="LU51" i="8"/>
  <c r="MW51" i="8"/>
  <c r="KL72" i="8"/>
  <c r="KM72" i="8"/>
  <c r="KN72" i="8"/>
  <c r="KO72" i="8"/>
  <c r="KP72" i="8"/>
  <c r="KQ72" i="8"/>
  <c r="KR72" i="8"/>
  <c r="KS72" i="8"/>
  <c r="KT72" i="8"/>
  <c r="KU72" i="8"/>
  <c r="KV72" i="8"/>
  <c r="KW72" i="8"/>
  <c r="KX72" i="8"/>
  <c r="KY72" i="8"/>
  <c r="KZ72" i="8"/>
  <c r="LA72" i="8"/>
  <c r="LB72" i="8"/>
  <c r="LC72" i="8"/>
  <c r="LD72" i="8"/>
  <c r="LE72" i="8"/>
  <c r="LF72" i="8"/>
  <c r="LG72" i="8"/>
  <c r="LH72" i="8"/>
  <c r="LI72" i="8"/>
  <c r="LJ72" i="8"/>
  <c r="LK72" i="8"/>
  <c r="LL72" i="8"/>
  <c r="LM72" i="8"/>
  <c r="LN72" i="8"/>
  <c r="LO72" i="8"/>
  <c r="LP72" i="8"/>
  <c r="LQ72" i="8"/>
  <c r="LR72" i="8"/>
  <c r="LS72" i="8"/>
  <c r="LT72" i="8"/>
  <c r="LU72" i="8"/>
  <c r="MW72" i="8"/>
  <c r="KL34" i="8"/>
  <c r="KM34" i="8"/>
  <c r="KN34" i="8"/>
  <c r="KO34" i="8"/>
  <c r="KP34" i="8"/>
  <c r="KQ34" i="8"/>
  <c r="KR34" i="8"/>
  <c r="KS34" i="8"/>
  <c r="KT34" i="8"/>
  <c r="KU34" i="8"/>
  <c r="KV34" i="8"/>
  <c r="KW34" i="8"/>
  <c r="KX34" i="8"/>
  <c r="KY34" i="8"/>
  <c r="KZ34" i="8"/>
  <c r="LA34" i="8"/>
  <c r="LB34" i="8"/>
  <c r="LC34" i="8"/>
  <c r="LD34" i="8"/>
  <c r="LE34" i="8"/>
  <c r="LF34" i="8"/>
  <c r="LG34" i="8"/>
  <c r="LH34" i="8"/>
  <c r="LI34" i="8"/>
  <c r="LJ34" i="8"/>
  <c r="LK34" i="8"/>
  <c r="LL34" i="8"/>
  <c r="LM34" i="8"/>
  <c r="LN34" i="8"/>
  <c r="LO34" i="8"/>
  <c r="LP34" i="8"/>
  <c r="LQ34" i="8"/>
  <c r="LR34" i="8"/>
  <c r="LS34" i="8"/>
  <c r="LT34" i="8"/>
  <c r="LU34" i="8"/>
  <c r="MW34" i="8"/>
  <c r="KL32" i="8"/>
  <c r="KM32" i="8"/>
  <c r="KN32" i="8"/>
  <c r="KO32" i="8"/>
  <c r="KP32" i="8"/>
  <c r="KQ32" i="8"/>
  <c r="KR32" i="8"/>
  <c r="KS32" i="8"/>
  <c r="KT32" i="8"/>
  <c r="KU32" i="8"/>
  <c r="KV32" i="8"/>
  <c r="KW32" i="8"/>
  <c r="KX32" i="8"/>
  <c r="KY32" i="8"/>
  <c r="KZ32" i="8"/>
  <c r="LA32" i="8"/>
  <c r="LB32" i="8"/>
  <c r="LC32" i="8"/>
  <c r="LD32" i="8"/>
  <c r="LE32" i="8"/>
  <c r="LF32" i="8"/>
  <c r="LG32" i="8"/>
  <c r="LH32" i="8"/>
  <c r="LI32" i="8"/>
  <c r="LJ32" i="8"/>
  <c r="LK32" i="8"/>
  <c r="LL32" i="8"/>
  <c r="LM32" i="8"/>
  <c r="LN32" i="8"/>
  <c r="LO32" i="8"/>
  <c r="LP32" i="8"/>
  <c r="LQ32" i="8"/>
  <c r="LR32" i="8"/>
  <c r="LS32" i="8"/>
  <c r="LT32" i="8"/>
  <c r="LU32" i="8"/>
  <c r="MW32" i="8"/>
  <c r="KL43" i="8"/>
  <c r="KM43" i="8"/>
  <c r="KN43" i="8"/>
  <c r="KO43" i="8"/>
  <c r="KP43" i="8"/>
  <c r="KQ43" i="8"/>
  <c r="KR43" i="8"/>
  <c r="KS43" i="8"/>
  <c r="KT43" i="8"/>
  <c r="KU43" i="8"/>
  <c r="KV43" i="8"/>
  <c r="KW43" i="8"/>
  <c r="KX43" i="8"/>
  <c r="KY43" i="8"/>
  <c r="KZ43" i="8"/>
  <c r="LA43" i="8"/>
  <c r="LB43" i="8"/>
  <c r="LC43" i="8"/>
  <c r="LD43" i="8"/>
  <c r="LE43" i="8"/>
  <c r="LF43" i="8"/>
  <c r="LG43" i="8"/>
  <c r="LH43" i="8"/>
  <c r="LI43" i="8"/>
  <c r="LJ43" i="8"/>
  <c r="LK43" i="8"/>
  <c r="LL43" i="8"/>
  <c r="LM43" i="8"/>
  <c r="LN43" i="8"/>
  <c r="LO43" i="8"/>
  <c r="LP43" i="8"/>
  <c r="LQ43" i="8"/>
  <c r="LR43" i="8"/>
  <c r="LS43" i="8"/>
  <c r="LT43" i="8"/>
  <c r="LU43" i="8"/>
  <c r="MW43" i="8"/>
  <c r="KL27" i="8"/>
  <c r="KM27" i="8"/>
  <c r="KN27" i="8"/>
  <c r="KO27" i="8"/>
  <c r="KP27" i="8"/>
  <c r="KQ27" i="8"/>
  <c r="KR27" i="8"/>
  <c r="KS27" i="8"/>
  <c r="KT27" i="8"/>
  <c r="KU27" i="8"/>
  <c r="KV27" i="8"/>
  <c r="KW27" i="8"/>
  <c r="KX27" i="8"/>
  <c r="KY27" i="8"/>
  <c r="KZ27" i="8"/>
  <c r="LA27" i="8"/>
  <c r="LB27" i="8"/>
  <c r="LC27" i="8"/>
  <c r="LD27" i="8"/>
  <c r="LE27" i="8"/>
  <c r="LF27" i="8"/>
  <c r="LG27" i="8"/>
  <c r="LH27" i="8"/>
  <c r="LI27" i="8"/>
  <c r="LJ27" i="8"/>
  <c r="LK27" i="8"/>
  <c r="LL27" i="8"/>
  <c r="LM27" i="8"/>
  <c r="LN27" i="8"/>
  <c r="LO27" i="8"/>
  <c r="LP27" i="8"/>
  <c r="LQ27" i="8"/>
  <c r="LR27" i="8"/>
  <c r="LS27" i="8"/>
  <c r="LT27" i="8"/>
  <c r="LU27" i="8"/>
  <c r="MW27" i="8"/>
  <c r="KL46" i="8"/>
  <c r="KM46" i="8"/>
  <c r="KN46" i="8"/>
  <c r="KO46" i="8"/>
  <c r="KP46" i="8"/>
  <c r="KQ46" i="8"/>
  <c r="KR46" i="8"/>
  <c r="KS46" i="8"/>
  <c r="KT46" i="8"/>
  <c r="KU46" i="8"/>
  <c r="KV46" i="8"/>
  <c r="KW46" i="8"/>
  <c r="KX46" i="8"/>
  <c r="KY46" i="8"/>
  <c r="KZ46" i="8"/>
  <c r="LA46" i="8"/>
  <c r="LB46" i="8"/>
  <c r="LC46" i="8"/>
  <c r="LD46" i="8"/>
  <c r="LE46" i="8"/>
  <c r="LF46" i="8"/>
  <c r="LG46" i="8"/>
  <c r="LH46" i="8"/>
  <c r="LI46" i="8"/>
  <c r="LJ46" i="8"/>
  <c r="LK46" i="8"/>
  <c r="LL46" i="8"/>
  <c r="LM46" i="8"/>
  <c r="LN46" i="8"/>
  <c r="LO46" i="8"/>
  <c r="LP46" i="8"/>
  <c r="LQ46" i="8"/>
  <c r="LR46" i="8"/>
  <c r="LS46" i="8"/>
  <c r="LT46" i="8"/>
  <c r="LU46" i="8"/>
  <c r="MW46" i="8"/>
  <c r="KL7" i="8"/>
  <c r="KM7" i="8"/>
  <c r="KN7" i="8"/>
  <c r="KO7" i="8"/>
  <c r="KP7" i="8"/>
  <c r="KQ7" i="8"/>
  <c r="KR7" i="8"/>
  <c r="KS7" i="8"/>
  <c r="KT7" i="8"/>
  <c r="KU7" i="8"/>
  <c r="KV7" i="8"/>
  <c r="KW7" i="8"/>
  <c r="KX7" i="8"/>
  <c r="KY7" i="8"/>
  <c r="KZ7" i="8"/>
  <c r="LA7" i="8"/>
  <c r="LB7" i="8"/>
  <c r="LC7" i="8"/>
  <c r="LD7" i="8"/>
  <c r="LE7" i="8"/>
  <c r="LF7" i="8"/>
  <c r="LG7" i="8"/>
  <c r="LH7" i="8"/>
  <c r="LI7" i="8"/>
  <c r="LJ7" i="8"/>
  <c r="LK7" i="8"/>
  <c r="LL7" i="8"/>
  <c r="LM7" i="8"/>
  <c r="LN7" i="8"/>
  <c r="LO7" i="8"/>
  <c r="LP7" i="8"/>
  <c r="LQ7" i="8"/>
  <c r="LR7" i="8"/>
  <c r="LS7" i="8"/>
  <c r="LT7" i="8"/>
  <c r="LU7" i="8"/>
  <c r="MW7" i="8"/>
  <c r="KL12" i="8"/>
  <c r="KM12" i="8"/>
  <c r="KN12" i="8"/>
  <c r="KO12" i="8"/>
  <c r="KP12" i="8"/>
  <c r="KQ12" i="8"/>
  <c r="KR12" i="8"/>
  <c r="KS12" i="8"/>
  <c r="KT12" i="8"/>
  <c r="KU12" i="8"/>
  <c r="KV12" i="8"/>
  <c r="KW12" i="8"/>
  <c r="KX12" i="8"/>
  <c r="KY12" i="8"/>
  <c r="KZ12" i="8"/>
  <c r="LA12" i="8"/>
  <c r="LB12" i="8"/>
  <c r="LC12" i="8"/>
  <c r="LD12" i="8"/>
  <c r="LE12" i="8"/>
  <c r="LF12" i="8"/>
  <c r="LG12" i="8"/>
  <c r="LH12" i="8"/>
  <c r="LI12" i="8"/>
  <c r="LJ12" i="8"/>
  <c r="LK12" i="8"/>
  <c r="LL12" i="8"/>
  <c r="LM12" i="8"/>
  <c r="LN12" i="8"/>
  <c r="LO12" i="8"/>
  <c r="LP12" i="8"/>
  <c r="LQ12" i="8"/>
  <c r="LR12" i="8"/>
  <c r="LS12" i="8"/>
  <c r="LT12" i="8"/>
  <c r="LU12" i="8"/>
  <c r="MW12" i="8"/>
  <c r="KL75" i="8"/>
  <c r="KM75" i="8"/>
  <c r="KN75" i="8"/>
  <c r="KO75" i="8"/>
  <c r="KP75" i="8"/>
  <c r="KQ75" i="8"/>
  <c r="KR75" i="8"/>
  <c r="KS75" i="8"/>
  <c r="KT75" i="8"/>
  <c r="KU75" i="8"/>
  <c r="KV75" i="8"/>
  <c r="KW75" i="8"/>
  <c r="KX75" i="8"/>
  <c r="KY75" i="8"/>
  <c r="KZ75" i="8"/>
  <c r="LA75" i="8"/>
  <c r="LB75" i="8"/>
  <c r="LC75" i="8"/>
  <c r="LD75" i="8"/>
  <c r="LE75" i="8"/>
  <c r="LF75" i="8"/>
  <c r="LG75" i="8"/>
  <c r="LH75" i="8"/>
  <c r="LI75" i="8"/>
  <c r="LJ75" i="8"/>
  <c r="LK75" i="8"/>
  <c r="LL75" i="8"/>
  <c r="LM75" i="8"/>
  <c r="LN75" i="8"/>
  <c r="LO75" i="8"/>
  <c r="LP75" i="8"/>
  <c r="LQ75" i="8"/>
  <c r="LR75" i="8"/>
  <c r="LS75" i="8"/>
  <c r="LT75" i="8"/>
  <c r="LU75" i="8"/>
  <c r="MW75" i="8"/>
  <c r="KL25" i="8"/>
  <c r="KM25" i="8"/>
  <c r="KN25" i="8"/>
  <c r="KO25" i="8"/>
  <c r="KP25" i="8"/>
  <c r="KQ25" i="8"/>
  <c r="KR25" i="8"/>
  <c r="KS25" i="8"/>
  <c r="KT25" i="8"/>
  <c r="KU25" i="8"/>
  <c r="KV25" i="8"/>
  <c r="KW25" i="8"/>
  <c r="KX25" i="8"/>
  <c r="KY25" i="8"/>
  <c r="KZ25" i="8"/>
  <c r="LA25" i="8"/>
  <c r="LB25" i="8"/>
  <c r="LC25" i="8"/>
  <c r="LD25" i="8"/>
  <c r="LE25" i="8"/>
  <c r="LF25" i="8"/>
  <c r="LG25" i="8"/>
  <c r="LH25" i="8"/>
  <c r="LI25" i="8"/>
  <c r="LJ25" i="8"/>
  <c r="LK25" i="8"/>
  <c r="LL25" i="8"/>
  <c r="LM25" i="8"/>
  <c r="LN25" i="8"/>
  <c r="LO25" i="8"/>
  <c r="LP25" i="8"/>
  <c r="LQ25" i="8"/>
  <c r="LR25" i="8"/>
  <c r="LS25" i="8"/>
  <c r="LT25" i="8"/>
  <c r="LU25" i="8"/>
  <c r="MW25" i="8"/>
  <c r="KL39" i="8"/>
  <c r="KM39" i="8"/>
  <c r="KN39" i="8"/>
  <c r="KO39" i="8"/>
  <c r="KP39" i="8"/>
  <c r="KQ39" i="8"/>
  <c r="KR39" i="8"/>
  <c r="KS39" i="8"/>
  <c r="KT39" i="8"/>
  <c r="KU39" i="8"/>
  <c r="KV39" i="8"/>
  <c r="KW39" i="8"/>
  <c r="KX39" i="8"/>
  <c r="KY39" i="8"/>
  <c r="KZ39" i="8"/>
  <c r="LA39" i="8"/>
  <c r="LB39" i="8"/>
  <c r="LC39" i="8"/>
  <c r="LD39" i="8"/>
  <c r="LE39" i="8"/>
  <c r="LF39" i="8"/>
  <c r="LG39" i="8"/>
  <c r="LH39" i="8"/>
  <c r="LI39" i="8"/>
  <c r="LJ39" i="8"/>
  <c r="LK39" i="8"/>
  <c r="LL39" i="8"/>
  <c r="LM39" i="8"/>
  <c r="LN39" i="8"/>
  <c r="LO39" i="8"/>
  <c r="LP39" i="8"/>
  <c r="LQ39" i="8"/>
  <c r="LR39" i="8"/>
  <c r="LS39" i="8"/>
  <c r="LT39" i="8"/>
  <c r="LU39" i="8"/>
  <c r="MW39" i="8"/>
  <c r="KL2" i="8"/>
  <c r="KM2" i="8"/>
  <c r="KN2" i="8"/>
  <c r="KO2" i="8"/>
  <c r="KP2" i="8"/>
  <c r="KQ2" i="8"/>
  <c r="KR2" i="8"/>
  <c r="KS2" i="8"/>
  <c r="KT2" i="8"/>
  <c r="KU2" i="8"/>
  <c r="KV2" i="8"/>
  <c r="KW2" i="8"/>
  <c r="KX2" i="8"/>
  <c r="KY2" i="8"/>
  <c r="KZ2" i="8"/>
  <c r="LA2" i="8"/>
  <c r="LB2" i="8"/>
  <c r="LC2" i="8"/>
  <c r="LD2" i="8"/>
  <c r="LE2" i="8"/>
  <c r="LF2" i="8"/>
  <c r="LG2" i="8"/>
  <c r="LH2" i="8"/>
  <c r="LI2" i="8"/>
  <c r="LJ2" i="8"/>
  <c r="LK2" i="8"/>
  <c r="LL2" i="8"/>
  <c r="LM2" i="8"/>
  <c r="LN2" i="8"/>
  <c r="LO2" i="8"/>
  <c r="LP2" i="8"/>
  <c r="LQ2" i="8"/>
  <c r="LR2" i="8"/>
  <c r="LS2" i="8"/>
  <c r="LT2" i="8"/>
  <c r="LU2" i="8"/>
  <c r="MW2" i="8"/>
  <c r="JI156" i="8"/>
  <c r="JJ156" i="8"/>
  <c r="JK156" i="8"/>
  <c r="JL156" i="8"/>
  <c r="JM156" i="8"/>
  <c r="KD156" i="8"/>
  <c r="KE156" i="8"/>
  <c r="KF156" i="8"/>
  <c r="KG156" i="8"/>
  <c r="KH156" i="8"/>
  <c r="KI156" i="8"/>
  <c r="KJ156" i="8"/>
  <c r="KK156" i="8"/>
  <c r="MU156" i="8"/>
  <c r="JI140" i="8"/>
  <c r="JJ140" i="8"/>
  <c r="JK140" i="8"/>
  <c r="JL140" i="8"/>
  <c r="JM140" i="8"/>
  <c r="KD140" i="8"/>
  <c r="KE140" i="8"/>
  <c r="KF140" i="8"/>
  <c r="KG140" i="8"/>
  <c r="KH140" i="8"/>
  <c r="KI140" i="8"/>
  <c r="KJ140" i="8"/>
  <c r="KK140" i="8"/>
  <c r="MU140" i="8"/>
  <c r="JI99" i="8"/>
  <c r="JJ99" i="8"/>
  <c r="JK99" i="8"/>
  <c r="JL99" i="8"/>
  <c r="JM99" i="8"/>
  <c r="KD99" i="8"/>
  <c r="KE99" i="8"/>
  <c r="KF99" i="8"/>
  <c r="KG99" i="8"/>
  <c r="KH99" i="8"/>
  <c r="KI99" i="8"/>
  <c r="KJ99" i="8"/>
  <c r="KK99" i="8"/>
  <c r="MU99" i="8"/>
  <c r="JI91" i="8"/>
  <c r="JJ91" i="8"/>
  <c r="JK91" i="8"/>
  <c r="JL91" i="8"/>
  <c r="JM91" i="8"/>
  <c r="KD91" i="8"/>
  <c r="KE91" i="8"/>
  <c r="KF91" i="8"/>
  <c r="KG91" i="8"/>
  <c r="KH91" i="8"/>
  <c r="KI91" i="8"/>
  <c r="KJ91" i="8"/>
  <c r="KK91" i="8"/>
  <c r="MU91" i="8"/>
  <c r="JI153" i="8"/>
  <c r="JJ153" i="8"/>
  <c r="JK153" i="8"/>
  <c r="JL153" i="8"/>
  <c r="JM153" i="8"/>
  <c r="KD153" i="8"/>
  <c r="KE153" i="8"/>
  <c r="KF153" i="8"/>
  <c r="KG153" i="8"/>
  <c r="KH153" i="8"/>
  <c r="KI153" i="8"/>
  <c r="KJ153" i="8"/>
  <c r="KK153" i="8"/>
  <c r="MU153" i="8"/>
  <c r="JI116" i="8"/>
  <c r="JJ116" i="8"/>
  <c r="JK116" i="8"/>
  <c r="JL116" i="8"/>
  <c r="JM116" i="8"/>
  <c r="KD116" i="8"/>
  <c r="KE116" i="8"/>
  <c r="KF116" i="8"/>
  <c r="KG116" i="8"/>
  <c r="KH116" i="8"/>
  <c r="KI116" i="8"/>
  <c r="KJ116" i="8"/>
  <c r="KK116" i="8"/>
  <c r="MU116" i="8"/>
  <c r="JI117" i="8"/>
  <c r="JJ117" i="8"/>
  <c r="JK117" i="8"/>
  <c r="JL117" i="8"/>
  <c r="JM117" i="8"/>
  <c r="KD117" i="8"/>
  <c r="KE117" i="8"/>
  <c r="KF117" i="8"/>
  <c r="KG117" i="8"/>
  <c r="KH117" i="8"/>
  <c r="KI117" i="8"/>
  <c r="KJ117" i="8"/>
  <c r="KK117" i="8"/>
  <c r="MU117" i="8"/>
  <c r="JI135" i="8"/>
  <c r="JJ135" i="8"/>
  <c r="JK135" i="8"/>
  <c r="JL135" i="8"/>
  <c r="JM135" i="8"/>
  <c r="KD135" i="8"/>
  <c r="KE135" i="8"/>
  <c r="KF135" i="8"/>
  <c r="KG135" i="8"/>
  <c r="KH135" i="8"/>
  <c r="KI135" i="8"/>
  <c r="KJ135" i="8"/>
  <c r="KK135" i="8"/>
  <c r="MU135" i="8"/>
  <c r="JI147" i="8"/>
  <c r="JJ147" i="8"/>
  <c r="JK147" i="8"/>
  <c r="JL147" i="8"/>
  <c r="JM147" i="8"/>
  <c r="KD147" i="8"/>
  <c r="KE147" i="8"/>
  <c r="KF147" i="8"/>
  <c r="KG147" i="8"/>
  <c r="KH147" i="8"/>
  <c r="KI147" i="8"/>
  <c r="KJ147" i="8"/>
  <c r="KK147" i="8"/>
  <c r="MU147" i="8"/>
  <c r="JI150" i="8"/>
  <c r="JJ150" i="8"/>
  <c r="JK150" i="8"/>
  <c r="JL150" i="8"/>
  <c r="JM150" i="8"/>
  <c r="KD150" i="8"/>
  <c r="KE150" i="8"/>
  <c r="KF150" i="8"/>
  <c r="KG150" i="8"/>
  <c r="KH150" i="8"/>
  <c r="KI150" i="8"/>
  <c r="KJ150" i="8"/>
  <c r="KK150" i="8"/>
  <c r="MU150" i="8"/>
  <c r="JI152" i="8"/>
  <c r="JJ152" i="8"/>
  <c r="JK152" i="8"/>
  <c r="JL152" i="8"/>
  <c r="JM152" i="8"/>
  <c r="KD152" i="8"/>
  <c r="KE152" i="8"/>
  <c r="KF152" i="8"/>
  <c r="KG152" i="8"/>
  <c r="KH152" i="8"/>
  <c r="KI152" i="8"/>
  <c r="KJ152" i="8"/>
  <c r="KK152" i="8"/>
  <c r="MU152" i="8"/>
  <c r="JI142" i="8"/>
  <c r="JJ142" i="8"/>
  <c r="JK142" i="8"/>
  <c r="JL142" i="8"/>
  <c r="JM142" i="8"/>
  <c r="KD142" i="8"/>
  <c r="KE142" i="8"/>
  <c r="KF142" i="8"/>
  <c r="KG142" i="8"/>
  <c r="KH142" i="8"/>
  <c r="KI142" i="8"/>
  <c r="KJ142" i="8"/>
  <c r="KK142" i="8"/>
  <c r="MU142" i="8"/>
  <c r="JI148" i="8"/>
  <c r="JJ148" i="8"/>
  <c r="JK148" i="8"/>
  <c r="JL148" i="8"/>
  <c r="JM148" i="8"/>
  <c r="KD148" i="8"/>
  <c r="KE148" i="8"/>
  <c r="KF148" i="8"/>
  <c r="KG148" i="8"/>
  <c r="KH148" i="8"/>
  <c r="KI148" i="8"/>
  <c r="KJ148" i="8"/>
  <c r="KK148" i="8"/>
  <c r="MU148" i="8"/>
  <c r="JI90" i="8"/>
  <c r="JJ90" i="8"/>
  <c r="JK90" i="8"/>
  <c r="JL90" i="8"/>
  <c r="JM90" i="8"/>
  <c r="KD90" i="8"/>
  <c r="KE90" i="8"/>
  <c r="KF90" i="8"/>
  <c r="KG90" i="8"/>
  <c r="KH90" i="8"/>
  <c r="KI90" i="8"/>
  <c r="KJ90" i="8"/>
  <c r="KK90" i="8"/>
  <c r="MU90" i="8"/>
  <c r="JI92" i="8"/>
  <c r="JJ92" i="8"/>
  <c r="JK92" i="8"/>
  <c r="JL92" i="8"/>
  <c r="JM92" i="8"/>
  <c r="KD92" i="8"/>
  <c r="KE92" i="8"/>
  <c r="KF92" i="8"/>
  <c r="KG92" i="8"/>
  <c r="KH92" i="8"/>
  <c r="KI92" i="8"/>
  <c r="KJ92" i="8"/>
  <c r="KK92" i="8"/>
  <c r="MU92" i="8"/>
  <c r="JI149" i="8"/>
  <c r="JJ149" i="8"/>
  <c r="JK149" i="8"/>
  <c r="JL149" i="8"/>
  <c r="JM149" i="8"/>
  <c r="KD149" i="8"/>
  <c r="KE149" i="8"/>
  <c r="KF149" i="8"/>
  <c r="KG149" i="8"/>
  <c r="KH149" i="8"/>
  <c r="KI149" i="8"/>
  <c r="KJ149" i="8"/>
  <c r="KK149" i="8"/>
  <c r="MU149" i="8"/>
  <c r="JI93" i="8"/>
  <c r="JJ93" i="8"/>
  <c r="JK93" i="8"/>
  <c r="JL93" i="8"/>
  <c r="JM93" i="8"/>
  <c r="KD93" i="8"/>
  <c r="KE93" i="8"/>
  <c r="KF93" i="8"/>
  <c r="KG93" i="8"/>
  <c r="KH93" i="8"/>
  <c r="KI93" i="8"/>
  <c r="KJ93" i="8"/>
  <c r="KK93" i="8"/>
  <c r="MU93" i="8"/>
  <c r="JI122" i="8"/>
  <c r="JJ122" i="8"/>
  <c r="JK122" i="8"/>
  <c r="JL122" i="8"/>
  <c r="JM122" i="8"/>
  <c r="KD122" i="8"/>
  <c r="KE122" i="8"/>
  <c r="KF122" i="8"/>
  <c r="KG122" i="8"/>
  <c r="KH122" i="8"/>
  <c r="KI122" i="8"/>
  <c r="KJ122" i="8"/>
  <c r="KK122" i="8"/>
  <c r="MU122" i="8"/>
  <c r="JI136" i="8"/>
  <c r="JJ136" i="8"/>
  <c r="JK136" i="8"/>
  <c r="JL136" i="8"/>
  <c r="JM136" i="8"/>
  <c r="KD136" i="8"/>
  <c r="KE136" i="8"/>
  <c r="KF136" i="8"/>
  <c r="KG136" i="8"/>
  <c r="KH136" i="8"/>
  <c r="KI136" i="8"/>
  <c r="KJ136" i="8"/>
  <c r="KK136" i="8"/>
  <c r="MU136" i="8"/>
  <c r="JI127" i="8"/>
  <c r="JJ127" i="8"/>
  <c r="JK127" i="8"/>
  <c r="JL127" i="8"/>
  <c r="JM127" i="8"/>
  <c r="KD127" i="8"/>
  <c r="KE127" i="8"/>
  <c r="KF127" i="8"/>
  <c r="KG127" i="8"/>
  <c r="KH127" i="8"/>
  <c r="KI127" i="8"/>
  <c r="KJ127" i="8"/>
  <c r="KK127" i="8"/>
  <c r="MU127" i="8"/>
  <c r="JI109" i="8"/>
  <c r="JJ109" i="8"/>
  <c r="JK109" i="8"/>
  <c r="JL109" i="8"/>
  <c r="JM109" i="8"/>
  <c r="KD109" i="8"/>
  <c r="KE109" i="8"/>
  <c r="KF109" i="8"/>
  <c r="KG109" i="8"/>
  <c r="KH109" i="8"/>
  <c r="KI109" i="8"/>
  <c r="KJ109" i="8"/>
  <c r="KK109" i="8"/>
  <c r="MU109" i="8"/>
  <c r="JI105" i="8"/>
  <c r="JJ105" i="8"/>
  <c r="JK105" i="8"/>
  <c r="JL105" i="8"/>
  <c r="JM105" i="8"/>
  <c r="KD105" i="8"/>
  <c r="KE105" i="8"/>
  <c r="KF105" i="8"/>
  <c r="KG105" i="8"/>
  <c r="KH105" i="8"/>
  <c r="KI105" i="8"/>
  <c r="KJ105" i="8"/>
  <c r="KK105" i="8"/>
  <c r="MU105" i="8"/>
  <c r="JI133" i="8"/>
  <c r="JJ133" i="8"/>
  <c r="JK133" i="8"/>
  <c r="JL133" i="8"/>
  <c r="JM133" i="8"/>
  <c r="KD133" i="8"/>
  <c r="KE133" i="8"/>
  <c r="KF133" i="8"/>
  <c r="KG133" i="8"/>
  <c r="KH133" i="8"/>
  <c r="KI133" i="8"/>
  <c r="KJ133" i="8"/>
  <c r="KK133" i="8"/>
  <c r="MU133" i="8"/>
  <c r="JI128" i="8"/>
  <c r="JJ128" i="8"/>
  <c r="JK128" i="8"/>
  <c r="JL128" i="8"/>
  <c r="JM128" i="8"/>
  <c r="KD128" i="8"/>
  <c r="KE128" i="8"/>
  <c r="KF128" i="8"/>
  <c r="KG128" i="8"/>
  <c r="KH128" i="8"/>
  <c r="KI128" i="8"/>
  <c r="KJ128" i="8"/>
  <c r="KK128" i="8"/>
  <c r="MU128" i="8"/>
  <c r="JI151" i="8"/>
  <c r="JJ151" i="8"/>
  <c r="JK151" i="8"/>
  <c r="JL151" i="8"/>
  <c r="JM151" i="8"/>
  <c r="KD151" i="8"/>
  <c r="KE151" i="8"/>
  <c r="KF151" i="8"/>
  <c r="KG151" i="8"/>
  <c r="KH151" i="8"/>
  <c r="KI151" i="8"/>
  <c r="KJ151" i="8"/>
  <c r="KK151" i="8"/>
  <c r="MU151" i="8"/>
  <c r="JI102" i="8"/>
  <c r="JJ102" i="8"/>
  <c r="JK102" i="8"/>
  <c r="JL102" i="8"/>
  <c r="JM102" i="8"/>
  <c r="KD102" i="8"/>
  <c r="KE102" i="8"/>
  <c r="KF102" i="8"/>
  <c r="KG102" i="8"/>
  <c r="KH102" i="8"/>
  <c r="KI102" i="8"/>
  <c r="KJ102" i="8"/>
  <c r="KK102" i="8"/>
  <c r="MU102" i="8"/>
  <c r="JI97" i="8"/>
  <c r="JJ97" i="8"/>
  <c r="JK97" i="8"/>
  <c r="JL97" i="8"/>
  <c r="JM97" i="8"/>
  <c r="KD97" i="8"/>
  <c r="KE97" i="8"/>
  <c r="KF97" i="8"/>
  <c r="KG97" i="8"/>
  <c r="KH97" i="8"/>
  <c r="KI97" i="8"/>
  <c r="KJ97" i="8"/>
  <c r="KK97" i="8"/>
  <c r="MU97" i="8"/>
  <c r="JI111" i="8"/>
  <c r="JJ111" i="8"/>
  <c r="JK111" i="8"/>
  <c r="JL111" i="8"/>
  <c r="JM111" i="8"/>
  <c r="KD111" i="8"/>
  <c r="KE111" i="8"/>
  <c r="KF111" i="8"/>
  <c r="KG111" i="8"/>
  <c r="KH111" i="8"/>
  <c r="KI111" i="8"/>
  <c r="KJ111" i="8"/>
  <c r="KK111" i="8"/>
  <c r="MU111" i="8"/>
  <c r="JI108" i="8"/>
  <c r="JJ108" i="8"/>
  <c r="JK108" i="8"/>
  <c r="JL108" i="8"/>
  <c r="JM108" i="8"/>
  <c r="KD108" i="8"/>
  <c r="KE108" i="8"/>
  <c r="KF108" i="8"/>
  <c r="KG108" i="8"/>
  <c r="KH108" i="8"/>
  <c r="KI108" i="8"/>
  <c r="KJ108" i="8"/>
  <c r="KK108" i="8"/>
  <c r="MU108" i="8"/>
  <c r="JI95" i="8"/>
  <c r="JJ95" i="8"/>
  <c r="JK95" i="8"/>
  <c r="JL95" i="8"/>
  <c r="JM95" i="8"/>
  <c r="KD95" i="8"/>
  <c r="KE95" i="8"/>
  <c r="KF95" i="8"/>
  <c r="KG95" i="8"/>
  <c r="KH95" i="8"/>
  <c r="KI95" i="8"/>
  <c r="KJ95" i="8"/>
  <c r="KK95" i="8"/>
  <c r="MU95" i="8"/>
  <c r="JI101" i="8"/>
  <c r="JJ101" i="8"/>
  <c r="JK101" i="8"/>
  <c r="JL101" i="8"/>
  <c r="JM101" i="8"/>
  <c r="KD101" i="8"/>
  <c r="KE101" i="8"/>
  <c r="KF101" i="8"/>
  <c r="KG101" i="8"/>
  <c r="KH101" i="8"/>
  <c r="KI101" i="8"/>
  <c r="KJ101" i="8"/>
  <c r="KK101" i="8"/>
  <c r="MU101" i="8"/>
  <c r="JI129" i="8"/>
  <c r="JJ129" i="8"/>
  <c r="JK129" i="8"/>
  <c r="JL129" i="8"/>
  <c r="JM129" i="8"/>
  <c r="KD129" i="8"/>
  <c r="KE129" i="8"/>
  <c r="KF129" i="8"/>
  <c r="KG129" i="8"/>
  <c r="KH129" i="8"/>
  <c r="KI129" i="8"/>
  <c r="KJ129" i="8"/>
  <c r="KK129" i="8"/>
  <c r="MU129" i="8"/>
  <c r="JI94" i="8"/>
  <c r="JJ94" i="8"/>
  <c r="JK94" i="8"/>
  <c r="JL94" i="8"/>
  <c r="JM94" i="8"/>
  <c r="KD94" i="8"/>
  <c r="KE94" i="8"/>
  <c r="KF94" i="8"/>
  <c r="KG94" i="8"/>
  <c r="KH94" i="8"/>
  <c r="KI94" i="8"/>
  <c r="KJ94" i="8"/>
  <c r="KK94" i="8"/>
  <c r="MU94" i="8"/>
  <c r="JI103" i="8"/>
  <c r="JJ103" i="8"/>
  <c r="JK103" i="8"/>
  <c r="JL103" i="8"/>
  <c r="JM103" i="8"/>
  <c r="KD103" i="8"/>
  <c r="KE103" i="8"/>
  <c r="KF103" i="8"/>
  <c r="KG103" i="8"/>
  <c r="KH103" i="8"/>
  <c r="KI103" i="8"/>
  <c r="KJ103" i="8"/>
  <c r="KK103" i="8"/>
  <c r="MU103" i="8"/>
  <c r="JI123" i="8"/>
  <c r="JJ123" i="8"/>
  <c r="JK123" i="8"/>
  <c r="JL123" i="8"/>
  <c r="JM123" i="8"/>
  <c r="KD123" i="8"/>
  <c r="KE123" i="8"/>
  <c r="KF123" i="8"/>
  <c r="KG123" i="8"/>
  <c r="KH123" i="8"/>
  <c r="KI123" i="8"/>
  <c r="KJ123" i="8"/>
  <c r="KK123" i="8"/>
  <c r="MU123" i="8"/>
  <c r="JI146" i="8"/>
  <c r="JJ146" i="8"/>
  <c r="JK146" i="8"/>
  <c r="JL146" i="8"/>
  <c r="JM146" i="8"/>
  <c r="KD146" i="8"/>
  <c r="KE146" i="8"/>
  <c r="KF146" i="8"/>
  <c r="KG146" i="8"/>
  <c r="KH146" i="8"/>
  <c r="KI146" i="8"/>
  <c r="KJ146" i="8"/>
  <c r="KK146" i="8"/>
  <c r="MU146" i="8"/>
  <c r="JI141" i="8"/>
  <c r="JJ141" i="8"/>
  <c r="JK141" i="8"/>
  <c r="JL141" i="8"/>
  <c r="JM141" i="8"/>
  <c r="KD141" i="8"/>
  <c r="KE141" i="8"/>
  <c r="KF141" i="8"/>
  <c r="KG141" i="8"/>
  <c r="KH141" i="8"/>
  <c r="KI141" i="8"/>
  <c r="KJ141" i="8"/>
  <c r="KK141" i="8"/>
  <c r="MU141" i="8"/>
  <c r="JI125" i="8"/>
  <c r="JJ125" i="8"/>
  <c r="JK125" i="8"/>
  <c r="JL125" i="8"/>
  <c r="JM125" i="8"/>
  <c r="KD125" i="8"/>
  <c r="KE125" i="8"/>
  <c r="KF125" i="8"/>
  <c r="KG125" i="8"/>
  <c r="KH125" i="8"/>
  <c r="KI125" i="8"/>
  <c r="KJ125" i="8"/>
  <c r="KK125" i="8"/>
  <c r="MU125" i="8"/>
  <c r="JI119" i="8"/>
  <c r="JJ119" i="8"/>
  <c r="JK119" i="8"/>
  <c r="JL119" i="8"/>
  <c r="JM119" i="8"/>
  <c r="KD119" i="8"/>
  <c r="KE119" i="8"/>
  <c r="KF119" i="8"/>
  <c r="KG119" i="8"/>
  <c r="KH119" i="8"/>
  <c r="KI119" i="8"/>
  <c r="KJ119" i="8"/>
  <c r="KK119" i="8"/>
  <c r="MU119" i="8"/>
  <c r="JI98" i="8"/>
  <c r="JJ98" i="8"/>
  <c r="JK98" i="8"/>
  <c r="JL98" i="8"/>
  <c r="JM98" i="8"/>
  <c r="KD98" i="8"/>
  <c r="KE98" i="8"/>
  <c r="KF98" i="8"/>
  <c r="KG98" i="8"/>
  <c r="KH98" i="8"/>
  <c r="KI98" i="8"/>
  <c r="KJ98" i="8"/>
  <c r="KK98" i="8"/>
  <c r="MU98" i="8"/>
  <c r="JI154" i="8"/>
  <c r="JJ154" i="8"/>
  <c r="JK154" i="8"/>
  <c r="JL154" i="8"/>
  <c r="JM154" i="8"/>
  <c r="KD154" i="8"/>
  <c r="KE154" i="8"/>
  <c r="KF154" i="8"/>
  <c r="KG154" i="8"/>
  <c r="KH154" i="8"/>
  <c r="KI154" i="8"/>
  <c r="KJ154" i="8"/>
  <c r="KK154" i="8"/>
  <c r="MU154" i="8"/>
  <c r="JI126" i="8"/>
  <c r="JJ126" i="8"/>
  <c r="JK126" i="8"/>
  <c r="JL126" i="8"/>
  <c r="JM126" i="8"/>
  <c r="KD126" i="8"/>
  <c r="KE126" i="8"/>
  <c r="KF126" i="8"/>
  <c r="KG126" i="8"/>
  <c r="KH126" i="8"/>
  <c r="KI126" i="8"/>
  <c r="KJ126" i="8"/>
  <c r="KK126" i="8"/>
  <c r="MU126" i="8"/>
  <c r="JI139" i="8"/>
  <c r="JJ139" i="8"/>
  <c r="JK139" i="8"/>
  <c r="JL139" i="8"/>
  <c r="JM139" i="8"/>
  <c r="KD139" i="8"/>
  <c r="KE139" i="8"/>
  <c r="KF139" i="8"/>
  <c r="KG139" i="8"/>
  <c r="KH139" i="8"/>
  <c r="KI139" i="8"/>
  <c r="KJ139" i="8"/>
  <c r="KK139" i="8"/>
  <c r="MU139" i="8"/>
  <c r="JI114" i="8"/>
  <c r="JJ114" i="8"/>
  <c r="JK114" i="8"/>
  <c r="JL114" i="8"/>
  <c r="JM114" i="8"/>
  <c r="KD114" i="8"/>
  <c r="KE114" i="8"/>
  <c r="KF114" i="8"/>
  <c r="KG114" i="8"/>
  <c r="KH114" i="8"/>
  <c r="KI114" i="8"/>
  <c r="KJ114" i="8"/>
  <c r="KK114" i="8"/>
  <c r="MU114" i="8"/>
  <c r="JI106" i="8"/>
  <c r="JJ106" i="8"/>
  <c r="JK106" i="8"/>
  <c r="JL106" i="8"/>
  <c r="JM106" i="8"/>
  <c r="KD106" i="8"/>
  <c r="KE106" i="8"/>
  <c r="KF106" i="8"/>
  <c r="KG106" i="8"/>
  <c r="KH106" i="8"/>
  <c r="KI106" i="8"/>
  <c r="KJ106" i="8"/>
  <c r="KK106" i="8"/>
  <c r="MU106" i="8"/>
  <c r="JI113" i="8"/>
  <c r="JJ113" i="8"/>
  <c r="JK113" i="8"/>
  <c r="JL113" i="8"/>
  <c r="JM113" i="8"/>
  <c r="KD113" i="8"/>
  <c r="KE113" i="8"/>
  <c r="KF113" i="8"/>
  <c r="KG113" i="8"/>
  <c r="KH113" i="8"/>
  <c r="KI113" i="8"/>
  <c r="KJ113" i="8"/>
  <c r="KK113" i="8"/>
  <c r="MU113" i="8"/>
  <c r="JI104" i="8"/>
  <c r="JJ104" i="8"/>
  <c r="JK104" i="8"/>
  <c r="JL104" i="8"/>
  <c r="JM104" i="8"/>
  <c r="KD104" i="8"/>
  <c r="KE104" i="8"/>
  <c r="KF104" i="8"/>
  <c r="KG104" i="8"/>
  <c r="KH104" i="8"/>
  <c r="KI104" i="8"/>
  <c r="KJ104" i="8"/>
  <c r="KK104" i="8"/>
  <c r="MU104" i="8"/>
  <c r="JI138" i="8"/>
  <c r="JJ138" i="8"/>
  <c r="JK138" i="8"/>
  <c r="JL138" i="8"/>
  <c r="JM138" i="8"/>
  <c r="KD138" i="8"/>
  <c r="KE138" i="8"/>
  <c r="KF138" i="8"/>
  <c r="KG138" i="8"/>
  <c r="KH138" i="8"/>
  <c r="KI138" i="8"/>
  <c r="KJ138" i="8"/>
  <c r="KK138" i="8"/>
  <c r="MU138" i="8"/>
  <c r="JI134" i="8"/>
  <c r="JJ134" i="8"/>
  <c r="JK134" i="8"/>
  <c r="JL134" i="8"/>
  <c r="JM134" i="8"/>
  <c r="KD134" i="8"/>
  <c r="KE134" i="8"/>
  <c r="KF134" i="8"/>
  <c r="KG134" i="8"/>
  <c r="KH134" i="8"/>
  <c r="KI134" i="8"/>
  <c r="KJ134" i="8"/>
  <c r="KK134" i="8"/>
  <c r="MU134" i="8"/>
  <c r="JI143" i="8"/>
  <c r="JJ143" i="8"/>
  <c r="JK143" i="8"/>
  <c r="JL143" i="8"/>
  <c r="JM143" i="8"/>
  <c r="KD143" i="8"/>
  <c r="KE143" i="8"/>
  <c r="KF143" i="8"/>
  <c r="KG143" i="8"/>
  <c r="KH143" i="8"/>
  <c r="KI143" i="8"/>
  <c r="KJ143" i="8"/>
  <c r="KK143" i="8"/>
  <c r="MU143" i="8"/>
  <c r="JI130" i="8"/>
  <c r="JJ130" i="8"/>
  <c r="JK130" i="8"/>
  <c r="JL130" i="8"/>
  <c r="JM130" i="8"/>
  <c r="KD130" i="8"/>
  <c r="KE130" i="8"/>
  <c r="KF130" i="8"/>
  <c r="KG130" i="8"/>
  <c r="KH130" i="8"/>
  <c r="KI130" i="8"/>
  <c r="KJ130" i="8"/>
  <c r="KK130" i="8"/>
  <c r="MU130" i="8"/>
  <c r="JI89" i="8"/>
  <c r="JJ89" i="8"/>
  <c r="JK89" i="8"/>
  <c r="JL89" i="8"/>
  <c r="JM89" i="8"/>
  <c r="KD89" i="8"/>
  <c r="KE89" i="8"/>
  <c r="KF89" i="8"/>
  <c r="KG89" i="8"/>
  <c r="KH89" i="8"/>
  <c r="KI89" i="8"/>
  <c r="KJ89" i="8"/>
  <c r="KK89" i="8"/>
  <c r="MU89" i="8"/>
  <c r="JI144" i="8"/>
  <c r="JJ144" i="8"/>
  <c r="JK144" i="8"/>
  <c r="JL144" i="8"/>
  <c r="JM144" i="8"/>
  <c r="KD144" i="8"/>
  <c r="KE144" i="8"/>
  <c r="KF144" i="8"/>
  <c r="KG144" i="8"/>
  <c r="KH144" i="8"/>
  <c r="KI144" i="8"/>
  <c r="KJ144" i="8"/>
  <c r="KK144" i="8"/>
  <c r="MU144" i="8"/>
  <c r="JI145" i="8"/>
  <c r="JJ145" i="8"/>
  <c r="JK145" i="8"/>
  <c r="JL145" i="8"/>
  <c r="JM145" i="8"/>
  <c r="KD145" i="8"/>
  <c r="KE145" i="8"/>
  <c r="KF145" i="8"/>
  <c r="KG145" i="8"/>
  <c r="KH145" i="8"/>
  <c r="KI145" i="8"/>
  <c r="KJ145" i="8"/>
  <c r="KK145" i="8"/>
  <c r="MU145" i="8"/>
  <c r="JI155" i="8"/>
  <c r="JJ155" i="8"/>
  <c r="JK155" i="8"/>
  <c r="JL155" i="8"/>
  <c r="JM155" i="8"/>
  <c r="KD155" i="8"/>
  <c r="KE155" i="8"/>
  <c r="KF155" i="8"/>
  <c r="KG155" i="8"/>
  <c r="KH155" i="8"/>
  <c r="KI155" i="8"/>
  <c r="KJ155" i="8"/>
  <c r="KK155" i="8"/>
  <c r="MU155" i="8"/>
  <c r="JI63" i="8"/>
  <c r="JJ63" i="8"/>
  <c r="JK63" i="8"/>
  <c r="JL63" i="8"/>
  <c r="JM63" i="8"/>
  <c r="KD63" i="8"/>
  <c r="KE63" i="8"/>
  <c r="KF63" i="8"/>
  <c r="KG63" i="8"/>
  <c r="KH63" i="8"/>
  <c r="KI63" i="8"/>
  <c r="KJ63" i="8"/>
  <c r="KK63" i="8"/>
  <c r="MU63" i="8"/>
  <c r="JI8" i="8"/>
  <c r="JJ8" i="8"/>
  <c r="JK8" i="8"/>
  <c r="JL8" i="8"/>
  <c r="JM8" i="8"/>
  <c r="KD8" i="8"/>
  <c r="KE8" i="8"/>
  <c r="KF8" i="8"/>
  <c r="KG8" i="8"/>
  <c r="KH8" i="8"/>
  <c r="KI8" i="8"/>
  <c r="KJ8" i="8"/>
  <c r="KK8" i="8"/>
  <c r="MU8" i="8"/>
  <c r="JI14" i="8"/>
  <c r="JJ14" i="8"/>
  <c r="JK14" i="8"/>
  <c r="JL14" i="8"/>
  <c r="JM14" i="8"/>
  <c r="KD14" i="8"/>
  <c r="KE14" i="8"/>
  <c r="KF14" i="8"/>
  <c r="KG14" i="8"/>
  <c r="KH14" i="8"/>
  <c r="KI14" i="8"/>
  <c r="KJ14" i="8"/>
  <c r="KK14" i="8"/>
  <c r="MU14" i="8"/>
  <c r="JI70" i="8"/>
  <c r="JJ70" i="8"/>
  <c r="JK70" i="8"/>
  <c r="JL70" i="8"/>
  <c r="JM70" i="8"/>
  <c r="KD70" i="8"/>
  <c r="KE70" i="8"/>
  <c r="KF70" i="8"/>
  <c r="KG70" i="8"/>
  <c r="KH70" i="8"/>
  <c r="KI70" i="8"/>
  <c r="KJ70" i="8"/>
  <c r="KK70" i="8"/>
  <c r="MU70" i="8"/>
  <c r="JI45" i="8"/>
  <c r="JJ45" i="8"/>
  <c r="JK45" i="8"/>
  <c r="JL45" i="8"/>
  <c r="JM45" i="8"/>
  <c r="KD45" i="8"/>
  <c r="KE45" i="8"/>
  <c r="KF45" i="8"/>
  <c r="KG45" i="8"/>
  <c r="KH45" i="8"/>
  <c r="KI45" i="8"/>
  <c r="KJ45" i="8"/>
  <c r="KK45" i="8"/>
  <c r="MU45" i="8"/>
  <c r="JI6" i="8"/>
  <c r="JJ6" i="8"/>
  <c r="JK6" i="8"/>
  <c r="JL6" i="8"/>
  <c r="JM6" i="8"/>
  <c r="KD6" i="8"/>
  <c r="KE6" i="8"/>
  <c r="KF6" i="8"/>
  <c r="KG6" i="8"/>
  <c r="KH6" i="8"/>
  <c r="KI6" i="8"/>
  <c r="KJ6" i="8"/>
  <c r="KK6" i="8"/>
  <c r="MU6" i="8"/>
  <c r="JI83" i="8"/>
  <c r="JJ83" i="8"/>
  <c r="JK83" i="8"/>
  <c r="JL83" i="8"/>
  <c r="JM83" i="8"/>
  <c r="KD83" i="8"/>
  <c r="KE83" i="8"/>
  <c r="KF83" i="8"/>
  <c r="KG83" i="8"/>
  <c r="KH83" i="8"/>
  <c r="KI83" i="8"/>
  <c r="KJ83" i="8"/>
  <c r="KK83" i="8"/>
  <c r="MU83" i="8"/>
  <c r="JI10" i="8"/>
  <c r="JJ10" i="8"/>
  <c r="JK10" i="8"/>
  <c r="JL10" i="8"/>
  <c r="JM10" i="8"/>
  <c r="KD10" i="8"/>
  <c r="KE10" i="8"/>
  <c r="KF10" i="8"/>
  <c r="KG10" i="8"/>
  <c r="KH10" i="8"/>
  <c r="KI10" i="8"/>
  <c r="KJ10" i="8"/>
  <c r="KK10" i="8"/>
  <c r="MU10" i="8"/>
  <c r="JI55" i="8"/>
  <c r="JJ55" i="8"/>
  <c r="JK55" i="8"/>
  <c r="JL55" i="8"/>
  <c r="JM55" i="8"/>
  <c r="KD55" i="8"/>
  <c r="KE55" i="8"/>
  <c r="KF55" i="8"/>
  <c r="KG55" i="8"/>
  <c r="KH55" i="8"/>
  <c r="KI55" i="8"/>
  <c r="KJ55" i="8"/>
  <c r="KK55" i="8"/>
  <c r="MU55" i="8"/>
  <c r="JI9" i="8"/>
  <c r="JJ9" i="8"/>
  <c r="JK9" i="8"/>
  <c r="JL9" i="8"/>
  <c r="JM9" i="8"/>
  <c r="KD9" i="8"/>
  <c r="KE9" i="8"/>
  <c r="KF9" i="8"/>
  <c r="KG9" i="8"/>
  <c r="KH9" i="8"/>
  <c r="KI9" i="8"/>
  <c r="KJ9" i="8"/>
  <c r="KK9" i="8"/>
  <c r="MU9" i="8"/>
  <c r="JI37" i="8"/>
  <c r="JJ37" i="8"/>
  <c r="JK37" i="8"/>
  <c r="JL37" i="8"/>
  <c r="JM37" i="8"/>
  <c r="KD37" i="8"/>
  <c r="KE37" i="8"/>
  <c r="KF37" i="8"/>
  <c r="KG37" i="8"/>
  <c r="KH37" i="8"/>
  <c r="KI37" i="8"/>
  <c r="KJ37" i="8"/>
  <c r="KK37" i="8"/>
  <c r="MU37" i="8"/>
  <c r="JI51" i="8"/>
  <c r="JJ51" i="8"/>
  <c r="JK51" i="8"/>
  <c r="JL51" i="8"/>
  <c r="JM51" i="8"/>
  <c r="KD51" i="8"/>
  <c r="KE51" i="8"/>
  <c r="KF51" i="8"/>
  <c r="KG51" i="8"/>
  <c r="KH51" i="8"/>
  <c r="KI51" i="8"/>
  <c r="KJ51" i="8"/>
  <c r="KK51" i="8"/>
  <c r="MU51" i="8"/>
  <c r="JI72" i="8"/>
  <c r="JJ72" i="8"/>
  <c r="JK72" i="8"/>
  <c r="JL72" i="8"/>
  <c r="JM72" i="8"/>
  <c r="KD72" i="8"/>
  <c r="KE72" i="8"/>
  <c r="KF72" i="8"/>
  <c r="KG72" i="8"/>
  <c r="KH72" i="8"/>
  <c r="KI72" i="8"/>
  <c r="KJ72" i="8"/>
  <c r="KK72" i="8"/>
  <c r="MU72" i="8"/>
  <c r="JI34" i="8"/>
  <c r="JJ34" i="8"/>
  <c r="JK34" i="8"/>
  <c r="JL34" i="8"/>
  <c r="JM34" i="8"/>
  <c r="KD34" i="8"/>
  <c r="KE34" i="8"/>
  <c r="KF34" i="8"/>
  <c r="KG34" i="8"/>
  <c r="KH34" i="8"/>
  <c r="KI34" i="8"/>
  <c r="KJ34" i="8"/>
  <c r="KK34" i="8"/>
  <c r="MU34" i="8"/>
  <c r="JI32" i="8"/>
  <c r="JJ32" i="8"/>
  <c r="JK32" i="8"/>
  <c r="JL32" i="8"/>
  <c r="JM32" i="8"/>
  <c r="KD32" i="8"/>
  <c r="KE32" i="8"/>
  <c r="KF32" i="8"/>
  <c r="KG32" i="8"/>
  <c r="KH32" i="8"/>
  <c r="KI32" i="8"/>
  <c r="KJ32" i="8"/>
  <c r="KK32" i="8"/>
  <c r="MU32" i="8"/>
  <c r="JI43" i="8"/>
  <c r="JJ43" i="8"/>
  <c r="JK43" i="8"/>
  <c r="JL43" i="8"/>
  <c r="JM43" i="8"/>
  <c r="KD43" i="8"/>
  <c r="KE43" i="8"/>
  <c r="KF43" i="8"/>
  <c r="KG43" i="8"/>
  <c r="KH43" i="8"/>
  <c r="KI43" i="8"/>
  <c r="KJ43" i="8"/>
  <c r="KK43" i="8"/>
  <c r="MU43" i="8"/>
  <c r="JI27" i="8"/>
  <c r="JJ27" i="8"/>
  <c r="JK27" i="8"/>
  <c r="JL27" i="8"/>
  <c r="JM27" i="8"/>
  <c r="KD27" i="8"/>
  <c r="KE27" i="8"/>
  <c r="KF27" i="8"/>
  <c r="KG27" i="8"/>
  <c r="KH27" i="8"/>
  <c r="KI27" i="8"/>
  <c r="KJ27" i="8"/>
  <c r="KK27" i="8"/>
  <c r="MU27" i="8"/>
  <c r="JI46" i="8"/>
  <c r="JJ46" i="8"/>
  <c r="JK46" i="8"/>
  <c r="JL46" i="8"/>
  <c r="JM46" i="8"/>
  <c r="KD46" i="8"/>
  <c r="KE46" i="8"/>
  <c r="KF46" i="8"/>
  <c r="KG46" i="8"/>
  <c r="KH46" i="8"/>
  <c r="KI46" i="8"/>
  <c r="KJ46" i="8"/>
  <c r="KK46" i="8"/>
  <c r="MU46" i="8"/>
  <c r="JI7" i="8"/>
  <c r="JJ7" i="8"/>
  <c r="JK7" i="8"/>
  <c r="JL7" i="8"/>
  <c r="JM7" i="8"/>
  <c r="KD7" i="8"/>
  <c r="KE7" i="8"/>
  <c r="KF7" i="8"/>
  <c r="KG7" i="8"/>
  <c r="KH7" i="8"/>
  <c r="KI7" i="8"/>
  <c r="KJ7" i="8"/>
  <c r="KK7" i="8"/>
  <c r="MU7" i="8"/>
  <c r="JI12" i="8"/>
  <c r="JJ12" i="8"/>
  <c r="JK12" i="8"/>
  <c r="JL12" i="8"/>
  <c r="JM12" i="8"/>
  <c r="KD12" i="8"/>
  <c r="KE12" i="8"/>
  <c r="KF12" i="8"/>
  <c r="KG12" i="8"/>
  <c r="KH12" i="8"/>
  <c r="KI12" i="8"/>
  <c r="KJ12" i="8"/>
  <c r="KK12" i="8"/>
  <c r="MU12" i="8"/>
  <c r="JI87" i="8"/>
  <c r="JJ87" i="8"/>
  <c r="JK87" i="8"/>
  <c r="JL87" i="8"/>
  <c r="JM87" i="8"/>
  <c r="KD87" i="8"/>
  <c r="KE87" i="8"/>
  <c r="KF87" i="8"/>
  <c r="KG87" i="8"/>
  <c r="KH87" i="8"/>
  <c r="KI87" i="8"/>
  <c r="KJ87" i="8"/>
  <c r="KK87" i="8"/>
  <c r="MU87" i="8"/>
  <c r="JI75" i="8"/>
  <c r="JJ75" i="8"/>
  <c r="JK75" i="8"/>
  <c r="JL75" i="8"/>
  <c r="JM75" i="8"/>
  <c r="KD75" i="8"/>
  <c r="KE75" i="8"/>
  <c r="KF75" i="8"/>
  <c r="KG75" i="8"/>
  <c r="KH75" i="8"/>
  <c r="KI75" i="8"/>
  <c r="KJ75" i="8"/>
  <c r="KK75" i="8"/>
  <c r="MU75" i="8"/>
  <c r="JI25" i="8"/>
  <c r="JJ25" i="8"/>
  <c r="JK25" i="8"/>
  <c r="JL25" i="8"/>
  <c r="JM25" i="8"/>
  <c r="KD25" i="8"/>
  <c r="KE25" i="8"/>
  <c r="KF25" i="8"/>
  <c r="KG25" i="8"/>
  <c r="KH25" i="8"/>
  <c r="KI25" i="8"/>
  <c r="KJ25" i="8"/>
  <c r="KK25" i="8"/>
  <c r="MU25" i="8"/>
  <c r="JI39" i="8"/>
  <c r="JJ39" i="8"/>
  <c r="JK39" i="8"/>
  <c r="JL39" i="8"/>
  <c r="JM39" i="8"/>
  <c r="KD39" i="8"/>
  <c r="KE39" i="8"/>
  <c r="KF39" i="8"/>
  <c r="KG39" i="8"/>
  <c r="KH39" i="8"/>
  <c r="KI39" i="8"/>
  <c r="KJ39" i="8"/>
  <c r="KK39" i="8"/>
  <c r="MU39" i="8"/>
  <c r="JI86" i="8"/>
  <c r="JJ86" i="8"/>
  <c r="JK86" i="8"/>
  <c r="JL86" i="8"/>
  <c r="JM86" i="8"/>
  <c r="KD86" i="8"/>
  <c r="KE86" i="8"/>
  <c r="KF86" i="8"/>
  <c r="KG86" i="8"/>
  <c r="KH86" i="8"/>
  <c r="KI86" i="8"/>
  <c r="KJ86" i="8"/>
  <c r="KK86" i="8"/>
  <c r="MU86" i="8"/>
  <c r="JI2" i="8"/>
  <c r="JJ2" i="8"/>
  <c r="JK2" i="8"/>
  <c r="JL2" i="8"/>
  <c r="JM2" i="8"/>
  <c r="KD2" i="8"/>
  <c r="KE2" i="8"/>
  <c r="KF2" i="8"/>
  <c r="KG2" i="8"/>
  <c r="KH2" i="8"/>
  <c r="KI2" i="8"/>
  <c r="KJ2" i="8"/>
  <c r="KK2" i="8"/>
  <c r="MU2" i="8"/>
  <c r="JI67" i="8"/>
  <c r="JJ67" i="8"/>
  <c r="JK67" i="8"/>
  <c r="JL67" i="8"/>
  <c r="JM67" i="8"/>
  <c r="KD67" i="8"/>
  <c r="KE67" i="8"/>
  <c r="KF67" i="8"/>
  <c r="KG67" i="8"/>
  <c r="KH67" i="8"/>
  <c r="KI67" i="8"/>
  <c r="KJ67" i="8"/>
  <c r="KK67" i="8"/>
  <c r="MU67" i="8"/>
  <c r="JI118" i="8"/>
  <c r="JJ118" i="8"/>
  <c r="JK118" i="8"/>
  <c r="JL118" i="8"/>
  <c r="JM118" i="8"/>
  <c r="KD118" i="8"/>
  <c r="KE118" i="8"/>
  <c r="KF118" i="8"/>
  <c r="KG118" i="8"/>
  <c r="KH118" i="8"/>
  <c r="KI118" i="8"/>
  <c r="KJ118" i="8"/>
  <c r="KK118" i="8"/>
  <c r="MU118" i="8"/>
  <c r="JG156" i="8"/>
  <c r="JH156" i="8"/>
  <c r="JT156" i="8"/>
  <c r="JU156" i="8"/>
  <c r="JV156" i="8"/>
  <c r="JW156" i="8"/>
  <c r="JX156" i="8"/>
  <c r="JY156" i="8"/>
  <c r="JZ156" i="8"/>
  <c r="KA156" i="8"/>
  <c r="KB156" i="8"/>
  <c r="KC156" i="8"/>
  <c r="MS156" i="8"/>
  <c r="JG140" i="8"/>
  <c r="JH140" i="8"/>
  <c r="JT140" i="8"/>
  <c r="JU140" i="8"/>
  <c r="JV140" i="8"/>
  <c r="JW140" i="8"/>
  <c r="JX140" i="8"/>
  <c r="JY140" i="8"/>
  <c r="JZ140" i="8"/>
  <c r="KA140" i="8"/>
  <c r="KB140" i="8"/>
  <c r="KC140" i="8"/>
  <c r="MS140" i="8"/>
  <c r="JG99" i="8"/>
  <c r="JH99" i="8"/>
  <c r="JT99" i="8"/>
  <c r="JU99" i="8"/>
  <c r="JV99" i="8"/>
  <c r="JW99" i="8"/>
  <c r="JX99" i="8"/>
  <c r="JY99" i="8"/>
  <c r="JZ99" i="8"/>
  <c r="KA99" i="8"/>
  <c r="KB99" i="8"/>
  <c r="KC99" i="8"/>
  <c r="MS99" i="8"/>
  <c r="JG91" i="8"/>
  <c r="JH91" i="8"/>
  <c r="JT91" i="8"/>
  <c r="JU91" i="8"/>
  <c r="JV91" i="8"/>
  <c r="JW91" i="8"/>
  <c r="JX91" i="8"/>
  <c r="JY91" i="8"/>
  <c r="JZ91" i="8"/>
  <c r="KA91" i="8"/>
  <c r="KB91" i="8"/>
  <c r="KC91" i="8"/>
  <c r="MS91" i="8"/>
  <c r="JG153" i="8"/>
  <c r="JH153" i="8"/>
  <c r="JT153" i="8"/>
  <c r="JU153" i="8"/>
  <c r="JV153" i="8"/>
  <c r="JW153" i="8"/>
  <c r="JX153" i="8"/>
  <c r="JY153" i="8"/>
  <c r="JZ153" i="8"/>
  <c r="KA153" i="8"/>
  <c r="KB153" i="8"/>
  <c r="KC153" i="8"/>
  <c r="MS153" i="8"/>
  <c r="JG116" i="8"/>
  <c r="JH116" i="8"/>
  <c r="JT116" i="8"/>
  <c r="JU116" i="8"/>
  <c r="JV116" i="8"/>
  <c r="JW116" i="8"/>
  <c r="JX116" i="8"/>
  <c r="JY116" i="8"/>
  <c r="JZ116" i="8"/>
  <c r="KA116" i="8"/>
  <c r="KB116" i="8"/>
  <c r="KC116" i="8"/>
  <c r="MS116" i="8"/>
  <c r="JG117" i="8"/>
  <c r="JH117" i="8"/>
  <c r="JT117" i="8"/>
  <c r="JU117" i="8"/>
  <c r="JV117" i="8"/>
  <c r="JW117" i="8"/>
  <c r="JX117" i="8"/>
  <c r="JY117" i="8"/>
  <c r="JZ117" i="8"/>
  <c r="KA117" i="8"/>
  <c r="KB117" i="8"/>
  <c r="KC117" i="8"/>
  <c r="MS117" i="8"/>
  <c r="JG135" i="8"/>
  <c r="JH135" i="8"/>
  <c r="JT135" i="8"/>
  <c r="JU135" i="8"/>
  <c r="JV135" i="8"/>
  <c r="JW135" i="8"/>
  <c r="JX135" i="8"/>
  <c r="JY135" i="8"/>
  <c r="JZ135" i="8"/>
  <c r="KA135" i="8"/>
  <c r="KB135" i="8"/>
  <c r="KC135" i="8"/>
  <c r="MS135" i="8"/>
  <c r="JG147" i="8"/>
  <c r="JH147" i="8"/>
  <c r="JT147" i="8"/>
  <c r="JU147" i="8"/>
  <c r="JV147" i="8"/>
  <c r="JW147" i="8"/>
  <c r="JX147" i="8"/>
  <c r="JY147" i="8"/>
  <c r="JZ147" i="8"/>
  <c r="KA147" i="8"/>
  <c r="KB147" i="8"/>
  <c r="KC147" i="8"/>
  <c r="MS147" i="8"/>
  <c r="JG150" i="8"/>
  <c r="JH150" i="8"/>
  <c r="JT150" i="8"/>
  <c r="JU150" i="8"/>
  <c r="JV150" i="8"/>
  <c r="JW150" i="8"/>
  <c r="JX150" i="8"/>
  <c r="JY150" i="8"/>
  <c r="JZ150" i="8"/>
  <c r="KA150" i="8"/>
  <c r="KB150" i="8"/>
  <c r="KC150" i="8"/>
  <c r="MS150" i="8"/>
  <c r="JG152" i="8"/>
  <c r="JH152" i="8"/>
  <c r="JT152" i="8"/>
  <c r="JU152" i="8"/>
  <c r="JV152" i="8"/>
  <c r="JW152" i="8"/>
  <c r="JX152" i="8"/>
  <c r="JY152" i="8"/>
  <c r="JZ152" i="8"/>
  <c r="KA152" i="8"/>
  <c r="KB152" i="8"/>
  <c r="KC152" i="8"/>
  <c r="MS152" i="8"/>
  <c r="JG142" i="8"/>
  <c r="JH142" i="8"/>
  <c r="JT142" i="8"/>
  <c r="JU142" i="8"/>
  <c r="JV142" i="8"/>
  <c r="JW142" i="8"/>
  <c r="JX142" i="8"/>
  <c r="JY142" i="8"/>
  <c r="JZ142" i="8"/>
  <c r="KA142" i="8"/>
  <c r="KB142" i="8"/>
  <c r="KC142" i="8"/>
  <c r="MS142" i="8"/>
  <c r="JG148" i="8"/>
  <c r="JH148" i="8"/>
  <c r="JT148" i="8"/>
  <c r="JU148" i="8"/>
  <c r="JV148" i="8"/>
  <c r="JW148" i="8"/>
  <c r="JX148" i="8"/>
  <c r="JY148" i="8"/>
  <c r="JZ148" i="8"/>
  <c r="KA148" i="8"/>
  <c r="KB148" i="8"/>
  <c r="KC148" i="8"/>
  <c r="MS148" i="8"/>
  <c r="JG90" i="8"/>
  <c r="JH90" i="8"/>
  <c r="JT90" i="8"/>
  <c r="JU90" i="8"/>
  <c r="JV90" i="8"/>
  <c r="JW90" i="8"/>
  <c r="JX90" i="8"/>
  <c r="JY90" i="8"/>
  <c r="JZ90" i="8"/>
  <c r="KA90" i="8"/>
  <c r="KB90" i="8"/>
  <c r="KC90" i="8"/>
  <c r="MS90" i="8"/>
  <c r="JG92" i="8"/>
  <c r="JH92" i="8"/>
  <c r="JT92" i="8"/>
  <c r="JU92" i="8"/>
  <c r="JV92" i="8"/>
  <c r="JW92" i="8"/>
  <c r="JX92" i="8"/>
  <c r="JY92" i="8"/>
  <c r="JZ92" i="8"/>
  <c r="KA92" i="8"/>
  <c r="KB92" i="8"/>
  <c r="KC92" i="8"/>
  <c r="MS92" i="8"/>
  <c r="JG149" i="8"/>
  <c r="JH149" i="8"/>
  <c r="JT149" i="8"/>
  <c r="JU149" i="8"/>
  <c r="JV149" i="8"/>
  <c r="JW149" i="8"/>
  <c r="JX149" i="8"/>
  <c r="JY149" i="8"/>
  <c r="JZ149" i="8"/>
  <c r="KA149" i="8"/>
  <c r="KB149" i="8"/>
  <c r="KC149" i="8"/>
  <c r="MS149" i="8"/>
  <c r="JG93" i="8"/>
  <c r="JH93" i="8"/>
  <c r="JT93" i="8"/>
  <c r="JU93" i="8"/>
  <c r="JV93" i="8"/>
  <c r="JW93" i="8"/>
  <c r="JX93" i="8"/>
  <c r="JY93" i="8"/>
  <c r="JZ93" i="8"/>
  <c r="KA93" i="8"/>
  <c r="KB93" i="8"/>
  <c r="KC93" i="8"/>
  <c r="MS93" i="8"/>
  <c r="JG122" i="8"/>
  <c r="JH122" i="8"/>
  <c r="JT122" i="8"/>
  <c r="JU122" i="8"/>
  <c r="JV122" i="8"/>
  <c r="JW122" i="8"/>
  <c r="JX122" i="8"/>
  <c r="JY122" i="8"/>
  <c r="JZ122" i="8"/>
  <c r="KA122" i="8"/>
  <c r="KB122" i="8"/>
  <c r="KC122" i="8"/>
  <c r="MS122" i="8"/>
  <c r="JG136" i="8"/>
  <c r="JH136" i="8"/>
  <c r="JT136" i="8"/>
  <c r="JU136" i="8"/>
  <c r="JV136" i="8"/>
  <c r="JW136" i="8"/>
  <c r="JX136" i="8"/>
  <c r="JY136" i="8"/>
  <c r="JZ136" i="8"/>
  <c r="KA136" i="8"/>
  <c r="KB136" i="8"/>
  <c r="KC136" i="8"/>
  <c r="MS136" i="8"/>
  <c r="JG127" i="8"/>
  <c r="JH127" i="8"/>
  <c r="JT127" i="8"/>
  <c r="JU127" i="8"/>
  <c r="JV127" i="8"/>
  <c r="JW127" i="8"/>
  <c r="JX127" i="8"/>
  <c r="JY127" i="8"/>
  <c r="JZ127" i="8"/>
  <c r="KA127" i="8"/>
  <c r="KB127" i="8"/>
  <c r="KC127" i="8"/>
  <c r="MS127" i="8"/>
  <c r="JG109" i="8"/>
  <c r="JH109" i="8"/>
  <c r="JT109" i="8"/>
  <c r="JU109" i="8"/>
  <c r="JV109" i="8"/>
  <c r="JW109" i="8"/>
  <c r="JX109" i="8"/>
  <c r="JY109" i="8"/>
  <c r="JZ109" i="8"/>
  <c r="KA109" i="8"/>
  <c r="KB109" i="8"/>
  <c r="KC109" i="8"/>
  <c r="MS109" i="8"/>
  <c r="JG105" i="8"/>
  <c r="JH105" i="8"/>
  <c r="JT105" i="8"/>
  <c r="JU105" i="8"/>
  <c r="JV105" i="8"/>
  <c r="JW105" i="8"/>
  <c r="JX105" i="8"/>
  <c r="JY105" i="8"/>
  <c r="JZ105" i="8"/>
  <c r="KA105" i="8"/>
  <c r="KB105" i="8"/>
  <c r="KC105" i="8"/>
  <c r="MS105" i="8"/>
  <c r="JG133" i="8"/>
  <c r="JH133" i="8"/>
  <c r="JT133" i="8"/>
  <c r="JU133" i="8"/>
  <c r="JV133" i="8"/>
  <c r="JW133" i="8"/>
  <c r="JX133" i="8"/>
  <c r="JY133" i="8"/>
  <c r="JZ133" i="8"/>
  <c r="KA133" i="8"/>
  <c r="KB133" i="8"/>
  <c r="KC133" i="8"/>
  <c r="MS133" i="8"/>
  <c r="JG128" i="8"/>
  <c r="JH128" i="8"/>
  <c r="JT128" i="8"/>
  <c r="JU128" i="8"/>
  <c r="JV128" i="8"/>
  <c r="JW128" i="8"/>
  <c r="JX128" i="8"/>
  <c r="JY128" i="8"/>
  <c r="JZ128" i="8"/>
  <c r="KA128" i="8"/>
  <c r="KB128" i="8"/>
  <c r="KC128" i="8"/>
  <c r="MS128" i="8"/>
  <c r="JG151" i="8"/>
  <c r="JH151" i="8"/>
  <c r="JT151" i="8"/>
  <c r="JU151" i="8"/>
  <c r="JV151" i="8"/>
  <c r="JW151" i="8"/>
  <c r="JX151" i="8"/>
  <c r="JY151" i="8"/>
  <c r="JZ151" i="8"/>
  <c r="KA151" i="8"/>
  <c r="KB151" i="8"/>
  <c r="KC151" i="8"/>
  <c r="MS151" i="8"/>
  <c r="JG102" i="8"/>
  <c r="JH102" i="8"/>
  <c r="JT102" i="8"/>
  <c r="JU102" i="8"/>
  <c r="JV102" i="8"/>
  <c r="JW102" i="8"/>
  <c r="JX102" i="8"/>
  <c r="JY102" i="8"/>
  <c r="JZ102" i="8"/>
  <c r="KA102" i="8"/>
  <c r="KB102" i="8"/>
  <c r="KC102" i="8"/>
  <c r="MS102" i="8"/>
  <c r="JG97" i="8"/>
  <c r="JH97" i="8"/>
  <c r="JT97" i="8"/>
  <c r="JU97" i="8"/>
  <c r="JV97" i="8"/>
  <c r="JW97" i="8"/>
  <c r="JX97" i="8"/>
  <c r="JY97" i="8"/>
  <c r="JZ97" i="8"/>
  <c r="KA97" i="8"/>
  <c r="KB97" i="8"/>
  <c r="KC97" i="8"/>
  <c r="MS97" i="8"/>
  <c r="JG111" i="8"/>
  <c r="JH111" i="8"/>
  <c r="JT111" i="8"/>
  <c r="JU111" i="8"/>
  <c r="JV111" i="8"/>
  <c r="JW111" i="8"/>
  <c r="JX111" i="8"/>
  <c r="JY111" i="8"/>
  <c r="JZ111" i="8"/>
  <c r="KA111" i="8"/>
  <c r="KB111" i="8"/>
  <c r="KC111" i="8"/>
  <c r="MS111" i="8"/>
  <c r="JG108" i="8"/>
  <c r="JH108" i="8"/>
  <c r="JT108" i="8"/>
  <c r="JU108" i="8"/>
  <c r="JV108" i="8"/>
  <c r="JW108" i="8"/>
  <c r="JX108" i="8"/>
  <c r="JY108" i="8"/>
  <c r="JZ108" i="8"/>
  <c r="KA108" i="8"/>
  <c r="KB108" i="8"/>
  <c r="KC108" i="8"/>
  <c r="MS108" i="8"/>
  <c r="JG95" i="8"/>
  <c r="JH95" i="8"/>
  <c r="JT95" i="8"/>
  <c r="JU95" i="8"/>
  <c r="JV95" i="8"/>
  <c r="JW95" i="8"/>
  <c r="JX95" i="8"/>
  <c r="JY95" i="8"/>
  <c r="JZ95" i="8"/>
  <c r="KA95" i="8"/>
  <c r="KB95" i="8"/>
  <c r="KC95" i="8"/>
  <c r="MS95" i="8"/>
  <c r="JG101" i="8"/>
  <c r="JH101" i="8"/>
  <c r="JT101" i="8"/>
  <c r="JU101" i="8"/>
  <c r="JV101" i="8"/>
  <c r="JW101" i="8"/>
  <c r="JX101" i="8"/>
  <c r="JY101" i="8"/>
  <c r="JZ101" i="8"/>
  <c r="KA101" i="8"/>
  <c r="KB101" i="8"/>
  <c r="KC101" i="8"/>
  <c r="MS101" i="8"/>
  <c r="JG129" i="8"/>
  <c r="JH129" i="8"/>
  <c r="JT129" i="8"/>
  <c r="JU129" i="8"/>
  <c r="JV129" i="8"/>
  <c r="JW129" i="8"/>
  <c r="JX129" i="8"/>
  <c r="JY129" i="8"/>
  <c r="JZ129" i="8"/>
  <c r="KA129" i="8"/>
  <c r="KB129" i="8"/>
  <c r="KC129" i="8"/>
  <c r="MS129" i="8"/>
  <c r="JG94" i="8"/>
  <c r="JH94" i="8"/>
  <c r="JT94" i="8"/>
  <c r="JU94" i="8"/>
  <c r="JV94" i="8"/>
  <c r="JW94" i="8"/>
  <c r="JX94" i="8"/>
  <c r="JY94" i="8"/>
  <c r="JZ94" i="8"/>
  <c r="KA94" i="8"/>
  <c r="KB94" i="8"/>
  <c r="KC94" i="8"/>
  <c r="MS94" i="8"/>
  <c r="JG103" i="8"/>
  <c r="JH103" i="8"/>
  <c r="JT103" i="8"/>
  <c r="JU103" i="8"/>
  <c r="JV103" i="8"/>
  <c r="JW103" i="8"/>
  <c r="JX103" i="8"/>
  <c r="JY103" i="8"/>
  <c r="JZ103" i="8"/>
  <c r="KA103" i="8"/>
  <c r="KB103" i="8"/>
  <c r="KC103" i="8"/>
  <c r="MS103" i="8"/>
  <c r="JG115" i="8"/>
  <c r="JH115" i="8"/>
  <c r="JT115" i="8"/>
  <c r="JU115" i="8"/>
  <c r="JV115" i="8"/>
  <c r="JW115" i="8"/>
  <c r="JX115" i="8"/>
  <c r="JY115" i="8"/>
  <c r="JZ115" i="8"/>
  <c r="KA115" i="8"/>
  <c r="KB115" i="8"/>
  <c r="KC115" i="8"/>
  <c r="MS115" i="8"/>
  <c r="JG123" i="8"/>
  <c r="JH123" i="8"/>
  <c r="JT123" i="8"/>
  <c r="JU123" i="8"/>
  <c r="JV123" i="8"/>
  <c r="JW123" i="8"/>
  <c r="JX123" i="8"/>
  <c r="JY123" i="8"/>
  <c r="JZ123" i="8"/>
  <c r="KA123" i="8"/>
  <c r="KB123" i="8"/>
  <c r="KC123" i="8"/>
  <c r="MS123" i="8"/>
  <c r="JG146" i="8"/>
  <c r="JH146" i="8"/>
  <c r="JT146" i="8"/>
  <c r="JU146" i="8"/>
  <c r="JV146" i="8"/>
  <c r="JW146" i="8"/>
  <c r="JX146" i="8"/>
  <c r="JY146" i="8"/>
  <c r="JZ146" i="8"/>
  <c r="KA146" i="8"/>
  <c r="KB146" i="8"/>
  <c r="KC146" i="8"/>
  <c r="MS146" i="8"/>
  <c r="JG141" i="8"/>
  <c r="JH141" i="8"/>
  <c r="JT141" i="8"/>
  <c r="JU141" i="8"/>
  <c r="JV141" i="8"/>
  <c r="JW141" i="8"/>
  <c r="JX141" i="8"/>
  <c r="JY141" i="8"/>
  <c r="JZ141" i="8"/>
  <c r="KA141" i="8"/>
  <c r="KB141" i="8"/>
  <c r="KC141" i="8"/>
  <c r="MS141" i="8"/>
  <c r="JG125" i="8"/>
  <c r="JH125" i="8"/>
  <c r="JT125" i="8"/>
  <c r="JU125" i="8"/>
  <c r="JV125" i="8"/>
  <c r="JW125" i="8"/>
  <c r="JX125" i="8"/>
  <c r="JY125" i="8"/>
  <c r="JZ125" i="8"/>
  <c r="KA125" i="8"/>
  <c r="KB125" i="8"/>
  <c r="KC125" i="8"/>
  <c r="MS125" i="8"/>
  <c r="JG119" i="8"/>
  <c r="JH119" i="8"/>
  <c r="JT119" i="8"/>
  <c r="JU119" i="8"/>
  <c r="JV119" i="8"/>
  <c r="JW119" i="8"/>
  <c r="JX119" i="8"/>
  <c r="JY119" i="8"/>
  <c r="JZ119" i="8"/>
  <c r="KA119" i="8"/>
  <c r="KB119" i="8"/>
  <c r="KC119" i="8"/>
  <c r="MS119" i="8"/>
  <c r="JG98" i="8"/>
  <c r="JH98" i="8"/>
  <c r="JT98" i="8"/>
  <c r="JU98" i="8"/>
  <c r="JV98" i="8"/>
  <c r="JW98" i="8"/>
  <c r="JX98" i="8"/>
  <c r="JY98" i="8"/>
  <c r="JZ98" i="8"/>
  <c r="KA98" i="8"/>
  <c r="KB98" i="8"/>
  <c r="KC98" i="8"/>
  <c r="MS98" i="8"/>
  <c r="JG154" i="8"/>
  <c r="JH154" i="8"/>
  <c r="JT154" i="8"/>
  <c r="JU154" i="8"/>
  <c r="JV154" i="8"/>
  <c r="JW154" i="8"/>
  <c r="JX154" i="8"/>
  <c r="JY154" i="8"/>
  <c r="JZ154" i="8"/>
  <c r="KA154" i="8"/>
  <c r="KB154" i="8"/>
  <c r="KC154" i="8"/>
  <c r="MS154" i="8"/>
  <c r="JG126" i="8"/>
  <c r="JH126" i="8"/>
  <c r="JT126" i="8"/>
  <c r="JU126" i="8"/>
  <c r="JV126" i="8"/>
  <c r="JW126" i="8"/>
  <c r="JX126" i="8"/>
  <c r="JY126" i="8"/>
  <c r="JZ126" i="8"/>
  <c r="KA126" i="8"/>
  <c r="KB126" i="8"/>
  <c r="KC126" i="8"/>
  <c r="MS126" i="8"/>
  <c r="JG139" i="8"/>
  <c r="JH139" i="8"/>
  <c r="JT139" i="8"/>
  <c r="JU139" i="8"/>
  <c r="JV139" i="8"/>
  <c r="JW139" i="8"/>
  <c r="JX139" i="8"/>
  <c r="JY139" i="8"/>
  <c r="JZ139" i="8"/>
  <c r="KA139" i="8"/>
  <c r="KB139" i="8"/>
  <c r="KC139" i="8"/>
  <c r="MS139" i="8"/>
  <c r="JG114" i="8"/>
  <c r="JH114" i="8"/>
  <c r="JT114" i="8"/>
  <c r="JU114" i="8"/>
  <c r="JV114" i="8"/>
  <c r="JW114" i="8"/>
  <c r="JX114" i="8"/>
  <c r="JY114" i="8"/>
  <c r="JZ114" i="8"/>
  <c r="KA114" i="8"/>
  <c r="KB114" i="8"/>
  <c r="KC114" i="8"/>
  <c r="MS114" i="8"/>
  <c r="JG106" i="8"/>
  <c r="JH106" i="8"/>
  <c r="JT106" i="8"/>
  <c r="JU106" i="8"/>
  <c r="JV106" i="8"/>
  <c r="JW106" i="8"/>
  <c r="JX106" i="8"/>
  <c r="JY106" i="8"/>
  <c r="JZ106" i="8"/>
  <c r="KA106" i="8"/>
  <c r="KB106" i="8"/>
  <c r="KC106" i="8"/>
  <c r="MS106" i="8"/>
  <c r="JG113" i="8"/>
  <c r="JH113" i="8"/>
  <c r="JT113" i="8"/>
  <c r="JU113" i="8"/>
  <c r="JV113" i="8"/>
  <c r="JW113" i="8"/>
  <c r="JX113" i="8"/>
  <c r="JY113" i="8"/>
  <c r="JZ113" i="8"/>
  <c r="KA113" i="8"/>
  <c r="KB113" i="8"/>
  <c r="KC113" i="8"/>
  <c r="MS113" i="8"/>
  <c r="JG104" i="8"/>
  <c r="JH104" i="8"/>
  <c r="JT104" i="8"/>
  <c r="JU104" i="8"/>
  <c r="JV104" i="8"/>
  <c r="JW104" i="8"/>
  <c r="JX104" i="8"/>
  <c r="JY104" i="8"/>
  <c r="JZ104" i="8"/>
  <c r="KA104" i="8"/>
  <c r="KB104" i="8"/>
  <c r="KC104" i="8"/>
  <c r="MS104" i="8"/>
  <c r="JG138" i="8"/>
  <c r="JH138" i="8"/>
  <c r="JT138" i="8"/>
  <c r="JU138" i="8"/>
  <c r="JV138" i="8"/>
  <c r="JW138" i="8"/>
  <c r="JX138" i="8"/>
  <c r="JY138" i="8"/>
  <c r="JZ138" i="8"/>
  <c r="KA138" i="8"/>
  <c r="KB138" i="8"/>
  <c r="KC138" i="8"/>
  <c r="MS138" i="8"/>
  <c r="JG134" i="8"/>
  <c r="JH134" i="8"/>
  <c r="JT134" i="8"/>
  <c r="JU134" i="8"/>
  <c r="JV134" i="8"/>
  <c r="JW134" i="8"/>
  <c r="JX134" i="8"/>
  <c r="JY134" i="8"/>
  <c r="JZ134" i="8"/>
  <c r="KA134" i="8"/>
  <c r="KB134" i="8"/>
  <c r="KC134" i="8"/>
  <c r="MS134" i="8"/>
  <c r="JG124" i="8"/>
  <c r="JH124" i="8"/>
  <c r="JT124" i="8"/>
  <c r="JU124" i="8"/>
  <c r="JV124" i="8"/>
  <c r="JW124" i="8"/>
  <c r="JX124" i="8"/>
  <c r="JY124" i="8"/>
  <c r="JZ124" i="8"/>
  <c r="KA124" i="8"/>
  <c r="KB124" i="8"/>
  <c r="KC124" i="8"/>
  <c r="MS124" i="8"/>
  <c r="JG143" i="8"/>
  <c r="JH143" i="8"/>
  <c r="JT143" i="8"/>
  <c r="JU143" i="8"/>
  <c r="JV143" i="8"/>
  <c r="JW143" i="8"/>
  <c r="JX143" i="8"/>
  <c r="JY143" i="8"/>
  <c r="JZ143" i="8"/>
  <c r="KA143" i="8"/>
  <c r="KB143" i="8"/>
  <c r="KC143" i="8"/>
  <c r="MS143" i="8"/>
  <c r="JG130" i="8"/>
  <c r="JH130" i="8"/>
  <c r="JT130" i="8"/>
  <c r="JU130" i="8"/>
  <c r="JV130" i="8"/>
  <c r="JW130" i="8"/>
  <c r="JX130" i="8"/>
  <c r="JY130" i="8"/>
  <c r="JZ130" i="8"/>
  <c r="KA130" i="8"/>
  <c r="KB130" i="8"/>
  <c r="KC130" i="8"/>
  <c r="MS130" i="8"/>
  <c r="JG144" i="8"/>
  <c r="JH144" i="8"/>
  <c r="JT144" i="8"/>
  <c r="JU144" i="8"/>
  <c r="JV144" i="8"/>
  <c r="JW144" i="8"/>
  <c r="JX144" i="8"/>
  <c r="JY144" i="8"/>
  <c r="JZ144" i="8"/>
  <c r="KA144" i="8"/>
  <c r="KB144" i="8"/>
  <c r="KC144" i="8"/>
  <c r="MS144" i="8"/>
  <c r="JG145" i="8"/>
  <c r="JH145" i="8"/>
  <c r="JT145" i="8"/>
  <c r="JU145" i="8"/>
  <c r="JV145" i="8"/>
  <c r="JW145" i="8"/>
  <c r="JX145" i="8"/>
  <c r="JY145" i="8"/>
  <c r="JZ145" i="8"/>
  <c r="KA145" i="8"/>
  <c r="KB145" i="8"/>
  <c r="KC145" i="8"/>
  <c r="MS145" i="8"/>
  <c r="JG155" i="8"/>
  <c r="JH155" i="8"/>
  <c r="JT155" i="8"/>
  <c r="JU155" i="8"/>
  <c r="JV155" i="8"/>
  <c r="JW155" i="8"/>
  <c r="JX155" i="8"/>
  <c r="JY155" i="8"/>
  <c r="JZ155" i="8"/>
  <c r="KA155" i="8"/>
  <c r="KB155" i="8"/>
  <c r="KC155" i="8"/>
  <c r="MS155" i="8"/>
  <c r="JG63" i="8"/>
  <c r="JH63" i="8"/>
  <c r="JT63" i="8"/>
  <c r="JU63" i="8"/>
  <c r="JV63" i="8"/>
  <c r="JW63" i="8"/>
  <c r="JX63" i="8"/>
  <c r="JY63" i="8"/>
  <c r="JZ63" i="8"/>
  <c r="KA63" i="8"/>
  <c r="KB63" i="8"/>
  <c r="KC63" i="8"/>
  <c r="MS63" i="8"/>
  <c r="JG14" i="8"/>
  <c r="JH14" i="8"/>
  <c r="JT14" i="8"/>
  <c r="JU14" i="8"/>
  <c r="JV14" i="8"/>
  <c r="JW14" i="8"/>
  <c r="JX14" i="8"/>
  <c r="JY14" i="8"/>
  <c r="JZ14" i="8"/>
  <c r="KA14" i="8"/>
  <c r="KB14" i="8"/>
  <c r="KC14" i="8"/>
  <c r="MS14" i="8"/>
  <c r="JG70" i="8"/>
  <c r="JH70" i="8"/>
  <c r="JT70" i="8"/>
  <c r="JU70" i="8"/>
  <c r="JV70" i="8"/>
  <c r="JW70" i="8"/>
  <c r="JX70" i="8"/>
  <c r="JY70" i="8"/>
  <c r="JZ70" i="8"/>
  <c r="KA70" i="8"/>
  <c r="KB70" i="8"/>
  <c r="KC70" i="8"/>
  <c r="MS70" i="8"/>
  <c r="JG45" i="8"/>
  <c r="JH45" i="8"/>
  <c r="JT45" i="8"/>
  <c r="JU45" i="8"/>
  <c r="JV45" i="8"/>
  <c r="JW45" i="8"/>
  <c r="JX45" i="8"/>
  <c r="JY45" i="8"/>
  <c r="JZ45" i="8"/>
  <c r="KA45" i="8"/>
  <c r="KB45" i="8"/>
  <c r="KC45" i="8"/>
  <c r="MS45" i="8"/>
  <c r="JG6" i="8"/>
  <c r="JH6" i="8"/>
  <c r="JT6" i="8"/>
  <c r="JU6" i="8"/>
  <c r="JV6" i="8"/>
  <c r="JW6" i="8"/>
  <c r="JX6" i="8"/>
  <c r="JY6" i="8"/>
  <c r="JZ6" i="8"/>
  <c r="KA6" i="8"/>
  <c r="KB6" i="8"/>
  <c r="KC6" i="8"/>
  <c r="MS6" i="8"/>
  <c r="JG83" i="8"/>
  <c r="JH83" i="8"/>
  <c r="JT83" i="8"/>
  <c r="JU83" i="8"/>
  <c r="JV83" i="8"/>
  <c r="JW83" i="8"/>
  <c r="JX83" i="8"/>
  <c r="JY83" i="8"/>
  <c r="JZ83" i="8"/>
  <c r="KA83" i="8"/>
  <c r="KB83" i="8"/>
  <c r="KC83" i="8"/>
  <c r="MS83" i="8"/>
  <c r="JG10" i="8"/>
  <c r="JH10" i="8"/>
  <c r="JT10" i="8"/>
  <c r="JU10" i="8"/>
  <c r="JV10" i="8"/>
  <c r="JW10" i="8"/>
  <c r="JX10" i="8"/>
  <c r="JY10" i="8"/>
  <c r="JZ10" i="8"/>
  <c r="KA10" i="8"/>
  <c r="KB10" i="8"/>
  <c r="KC10" i="8"/>
  <c r="MS10" i="8"/>
  <c r="JG55" i="8"/>
  <c r="JH55" i="8"/>
  <c r="JT55" i="8"/>
  <c r="JU55" i="8"/>
  <c r="JV55" i="8"/>
  <c r="JW55" i="8"/>
  <c r="JX55" i="8"/>
  <c r="JY55" i="8"/>
  <c r="JZ55" i="8"/>
  <c r="KA55" i="8"/>
  <c r="KB55" i="8"/>
  <c r="KC55" i="8"/>
  <c r="MS55" i="8"/>
  <c r="JG9" i="8"/>
  <c r="JH9" i="8"/>
  <c r="JT9" i="8"/>
  <c r="JU9" i="8"/>
  <c r="JV9" i="8"/>
  <c r="JW9" i="8"/>
  <c r="JX9" i="8"/>
  <c r="JY9" i="8"/>
  <c r="JZ9" i="8"/>
  <c r="KA9" i="8"/>
  <c r="KB9" i="8"/>
  <c r="KC9" i="8"/>
  <c r="MS9" i="8"/>
  <c r="JG37" i="8"/>
  <c r="JH37" i="8"/>
  <c r="JT37" i="8"/>
  <c r="JU37" i="8"/>
  <c r="JV37" i="8"/>
  <c r="JW37" i="8"/>
  <c r="JX37" i="8"/>
  <c r="JY37" i="8"/>
  <c r="JZ37" i="8"/>
  <c r="KA37" i="8"/>
  <c r="KB37" i="8"/>
  <c r="KC37" i="8"/>
  <c r="MS37" i="8"/>
  <c r="JG51" i="8"/>
  <c r="JH51" i="8"/>
  <c r="JT51" i="8"/>
  <c r="JU51" i="8"/>
  <c r="JV51" i="8"/>
  <c r="JW51" i="8"/>
  <c r="JX51" i="8"/>
  <c r="JY51" i="8"/>
  <c r="JZ51" i="8"/>
  <c r="KA51" i="8"/>
  <c r="KB51" i="8"/>
  <c r="KC51" i="8"/>
  <c r="MS51" i="8"/>
  <c r="JG72" i="8"/>
  <c r="JH72" i="8"/>
  <c r="JT72" i="8"/>
  <c r="JU72" i="8"/>
  <c r="JV72" i="8"/>
  <c r="JW72" i="8"/>
  <c r="JX72" i="8"/>
  <c r="JY72" i="8"/>
  <c r="JZ72" i="8"/>
  <c r="KA72" i="8"/>
  <c r="KB72" i="8"/>
  <c r="KC72" i="8"/>
  <c r="MS72" i="8"/>
  <c r="JG34" i="8"/>
  <c r="JH34" i="8"/>
  <c r="JT34" i="8"/>
  <c r="JU34" i="8"/>
  <c r="JV34" i="8"/>
  <c r="JW34" i="8"/>
  <c r="JX34" i="8"/>
  <c r="JY34" i="8"/>
  <c r="JZ34" i="8"/>
  <c r="KA34" i="8"/>
  <c r="KB34" i="8"/>
  <c r="KC34" i="8"/>
  <c r="MS34" i="8"/>
  <c r="JG32" i="8"/>
  <c r="JH32" i="8"/>
  <c r="JT32" i="8"/>
  <c r="JU32" i="8"/>
  <c r="JV32" i="8"/>
  <c r="JW32" i="8"/>
  <c r="JX32" i="8"/>
  <c r="JY32" i="8"/>
  <c r="JZ32" i="8"/>
  <c r="KA32" i="8"/>
  <c r="KB32" i="8"/>
  <c r="KC32" i="8"/>
  <c r="MS32" i="8"/>
  <c r="JG43" i="8"/>
  <c r="JH43" i="8"/>
  <c r="JT43" i="8"/>
  <c r="JU43" i="8"/>
  <c r="JV43" i="8"/>
  <c r="JW43" i="8"/>
  <c r="JX43" i="8"/>
  <c r="JY43" i="8"/>
  <c r="JZ43" i="8"/>
  <c r="KA43" i="8"/>
  <c r="KB43" i="8"/>
  <c r="KC43" i="8"/>
  <c r="MS43" i="8"/>
  <c r="JG27" i="8"/>
  <c r="JH27" i="8"/>
  <c r="JT27" i="8"/>
  <c r="JU27" i="8"/>
  <c r="JV27" i="8"/>
  <c r="JW27" i="8"/>
  <c r="JX27" i="8"/>
  <c r="JY27" i="8"/>
  <c r="JZ27" i="8"/>
  <c r="KA27" i="8"/>
  <c r="KB27" i="8"/>
  <c r="KC27" i="8"/>
  <c r="MS27" i="8"/>
  <c r="JG46" i="8"/>
  <c r="JH46" i="8"/>
  <c r="JT46" i="8"/>
  <c r="JU46" i="8"/>
  <c r="JV46" i="8"/>
  <c r="JW46" i="8"/>
  <c r="JX46" i="8"/>
  <c r="JY46" i="8"/>
  <c r="JZ46" i="8"/>
  <c r="KA46" i="8"/>
  <c r="KB46" i="8"/>
  <c r="KC46" i="8"/>
  <c r="MS46" i="8"/>
  <c r="JG7" i="8"/>
  <c r="JH7" i="8"/>
  <c r="JT7" i="8"/>
  <c r="JU7" i="8"/>
  <c r="JV7" i="8"/>
  <c r="JW7" i="8"/>
  <c r="JX7" i="8"/>
  <c r="JY7" i="8"/>
  <c r="JZ7" i="8"/>
  <c r="KA7" i="8"/>
  <c r="KB7" i="8"/>
  <c r="KC7" i="8"/>
  <c r="MS7" i="8"/>
  <c r="JG12" i="8"/>
  <c r="JH12" i="8"/>
  <c r="JT12" i="8"/>
  <c r="JU12" i="8"/>
  <c r="JV12" i="8"/>
  <c r="JW12" i="8"/>
  <c r="JX12" i="8"/>
  <c r="JY12" i="8"/>
  <c r="JZ12" i="8"/>
  <c r="KA12" i="8"/>
  <c r="KB12" i="8"/>
  <c r="KC12" i="8"/>
  <c r="MS12" i="8"/>
  <c r="JG87" i="8"/>
  <c r="JH87" i="8"/>
  <c r="JT87" i="8"/>
  <c r="JU87" i="8"/>
  <c r="JV87" i="8"/>
  <c r="JW87" i="8"/>
  <c r="JX87" i="8"/>
  <c r="JY87" i="8"/>
  <c r="JZ87" i="8"/>
  <c r="KA87" i="8"/>
  <c r="KB87" i="8"/>
  <c r="KC87" i="8"/>
  <c r="MS87" i="8"/>
  <c r="JG75" i="8"/>
  <c r="JH75" i="8"/>
  <c r="JT75" i="8"/>
  <c r="JU75" i="8"/>
  <c r="JV75" i="8"/>
  <c r="JW75" i="8"/>
  <c r="JX75" i="8"/>
  <c r="JY75" i="8"/>
  <c r="JZ75" i="8"/>
  <c r="KA75" i="8"/>
  <c r="KB75" i="8"/>
  <c r="KC75" i="8"/>
  <c r="MS75" i="8"/>
  <c r="JG25" i="8"/>
  <c r="JH25" i="8"/>
  <c r="JT25" i="8"/>
  <c r="JU25" i="8"/>
  <c r="JV25" i="8"/>
  <c r="JW25" i="8"/>
  <c r="JX25" i="8"/>
  <c r="JY25" i="8"/>
  <c r="JZ25" i="8"/>
  <c r="KA25" i="8"/>
  <c r="KB25" i="8"/>
  <c r="KC25" i="8"/>
  <c r="MS25" i="8"/>
  <c r="JG39" i="8"/>
  <c r="JH39" i="8"/>
  <c r="JT39" i="8"/>
  <c r="JU39" i="8"/>
  <c r="JV39" i="8"/>
  <c r="JW39" i="8"/>
  <c r="JX39" i="8"/>
  <c r="JY39" i="8"/>
  <c r="JZ39" i="8"/>
  <c r="KA39" i="8"/>
  <c r="KB39" i="8"/>
  <c r="KC39" i="8"/>
  <c r="MS39" i="8"/>
  <c r="JG2" i="8"/>
  <c r="JH2" i="8"/>
  <c r="JT2" i="8"/>
  <c r="JU2" i="8"/>
  <c r="JV2" i="8"/>
  <c r="JW2" i="8"/>
  <c r="JX2" i="8"/>
  <c r="JY2" i="8"/>
  <c r="JZ2" i="8"/>
  <c r="KA2" i="8"/>
  <c r="KB2" i="8"/>
  <c r="KC2" i="8"/>
  <c r="MS2" i="8"/>
  <c r="JG67" i="8"/>
  <c r="JH67" i="8"/>
  <c r="JT67" i="8"/>
  <c r="JU67" i="8"/>
  <c r="JV67" i="8"/>
  <c r="JW67" i="8"/>
  <c r="JX67" i="8"/>
  <c r="JY67" i="8"/>
  <c r="JZ67" i="8"/>
  <c r="KA67" i="8"/>
  <c r="KB67" i="8"/>
  <c r="KC67" i="8"/>
  <c r="MS67" i="8"/>
  <c r="JG118" i="8"/>
  <c r="JH118" i="8"/>
  <c r="JT118" i="8"/>
  <c r="JU118" i="8"/>
  <c r="JV118" i="8"/>
  <c r="JW118" i="8"/>
  <c r="JX118" i="8"/>
  <c r="JY118" i="8"/>
  <c r="JZ118" i="8"/>
  <c r="KA118" i="8"/>
  <c r="KB118" i="8"/>
  <c r="KC118" i="8"/>
  <c r="MS118" i="8"/>
  <c r="IY156" i="8"/>
  <c r="IZ156" i="8"/>
  <c r="JA156" i="8"/>
  <c r="JB156" i="8"/>
  <c r="JC156" i="8"/>
  <c r="JD156" i="8"/>
  <c r="JE156" i="8"/>
  <c r="JF156" i="8"/>
  <c r="JN156" i="8"/>
  <c r="JO156" i="8"/>
  <c r="JP156" i="8"/>
  <c r="JQ156" i="8"/>
  <c r="JR156" i="8"/>
  <c r="JS156" i="8"/>
  <c r="MQ156" i="8"/>
  <c r="IY140" i="8"/>
  <c r="IZ140" i="8"/>
  <c r="JA140" i="8"/>
  <c r="JB140" i="8"/>
  <c r="JC140" i="8"/>
  <c r="JD140" i="8"/>
  <c r="JE140" i="8"/>
  <c r="JF140" i="8"/>
  <c r="JN140" i="8"/>
  <c r="JO140" i="8"/>
  <c r="JP140" i="8"/>
  <c r="JQ140" i="8"/>
  <c r="JR140" i="8"/>
  <c r="JS140" i="8"/>
  <c r="MQ140" i="8"/>
  <c r="IY99" i="8"/>
  <c r="IZ99" i="8"/>
  <c r="JA99" i="8"/>
  <c r="JB99" i="8"/>
  <c r="JC99" i="8"/>
  <c r="JD99" i="8"/>
  <c r="JE99" i="8"/>
  <c r="JF99" i="8"/>
  <c r="JN99" i="8"/>
  <c r="JO99" i="8"/>
  <c r="JP99" i="8"/>
  <c r="JQ99" i="8"/>
  <c r="JR99" i="8"/>
  <c r="JS99" i="8"/>
  <c r="MQ99" i="8"/>
  <c r="IY91" i="8"/>
  <c r="IZ91" i="8"/>
  <c r="JA91" i="8"/>
  <c r="JB91" i="8"/>
  <c r="JC91" i="8"/>
  <c r="JD91" i="8"/>
  <c r="JE91" i="8"/>
  <c r="JF91" i="8"/>
  <c r="JN91" i="8"/>
  <c r="JO91" i="8"/>
  <c r="JP91" i="8"/>
  <c r="JQ91" i="8"/>
  <c r="JR91" i="8"/>
  <c r="JS91" i="8"/>
  <c r="MQ91" i="8"/>
  <c r="IY153" i="8"/>
  <c r="IZ153" i="8"/>
  <c r="JA153" i="8"/>
  <c r="JB153" i="8"/>
  <c r="JC153" i="8"/>
  <c r="JD153" i="8"/>
  <c r="JE153" i="8"/>
  <c r="JF153" i="8"/>
  <c r="JN153" i="8"/>
  <c r="JO153" i="8"/>
  <c r="JP153" i="8"/>
  <c r="JQ153" i="8"/>
  <c r="JR153" i="8"/>
  <c r="JS153" i="8"/>
  <c r="MQ153" i="8"/>
  <c r="IY117" i="8"/>
  <c r="IZ117" i="8"/>
  <c r="JA117" i="8"/>
  <c r="JB117" i="8"/>
  <c r="JC117" i="8"/>
  <c r="JD117" i="8"/>
  <c r="JE117" i="8"/>
  <c r="JF117" i="8"/>
  <c r="JN117" i="8"/>
  <c r="JO117" i="8"/>
  <c r="JP117" i="8"/>
  <c r="JQ117" i="8"/>
  <c r="JR117" i="8"/>
  <c r="JS117" i="8"/>
  <c r="MQ117" i="8"/>
  <c r="IY135" i="8"/>
  <c r="IZ135" i="8"/>
  <c r="JA135" i="8"/>
  <c r="JB135" i="8"/>
  <c r="JC135" i="8"/>
  <c r="JD135" i="8"/>
  <c r="JE135" i="8"/>
  <c r="JF135" i="8"/>
  <c r="JN135" i="8"/>
  <c r="JO135" i="8"/>
  <c r="JP135" i="8"/>
  <c r="JQ135" i="8"/>
  <c r="JR135" i="8"/>
  <c r="JS135" i="8"/>
  <c r="MQ135" i="8"/>
  <c r="IY147" i="8"/>
  <c r="IZ147" i="8"/>
  <c r="JA147" i="8"/>
  <c r="JB147" i="8"/>
  <c r="JC147" i="8"/>
  <c r="JD147" i="8"/>
  <c r="JE147" i="8"/>
  <c r="JF147" i="8"/>
  <c r="JN147" i="8"/>
  <c r="JO147" i="8"/>
  <c r="JP147" i="8"/>
  <c r="JQ147" i="8"/>
  <c r="JR147" i="8"/>
  <c r="JS147" i="8"/>
  <c r="MQ147" i="8"/>
  <c r="IY100" i="8"/>
  <c r="IZ100" i="8"/>
  <c r="JA100" i="8"/>
  <c r="JB100" i="8"/>
  <c r="JC100" i="8"/>
  <c r="JD100" i="8"/>
  <c r="JE100" i="8"/>
  <c r="JF100" i="8"/>
  <c r="JN100" i="8"/>
  <c r="JO100" i="8"/>
  <c r="JP100" i="8"/>
  <c r="JQ100" i="8"/>
  <c r="JR100" i="8"/>
  <c r="JS100" i="8"/>
  <c r="MQ100" i="8"/>
  <c r="IY150" i="8"/>
  <c r="IZ150" i="8"/>
  <c r="JA150" i="8"/>
  <c r="JB150" i="8"/>
  <c r="JC150" i="8"/>
  <c r="JD150" i="8"/>
  <c r="JE150" i="8"/>
  <c r="JF150" i="8"/>
  <c r="JN150" i="8"/>
  <c r="JO150" i="8"/>
  <c r="JP150" i="8"/>
  <c r="JQ150" i="8"/>
  <c r="JR150" i="8"/>
  <c r="JS150" i="8"/>
  <c r="MQ150" i="8"/>
  <c r="IY152" i="8"/>
  <c r="IZ152" i="8"/>
  <c r="JA152" i="8"/>
  <c r="JB152" i="8"/>
  <c r="JC152" i="8"/>
  <c r="JD152" i="8"/>
  <c r="JE152" i="8"/>
  <c r="JF152" i="8"/>
  <c r="JN152" i="8"/>
  <c r="JO152" i="8"/>
  <c r="JP152" i="8"/>
  <c r="JQ152" i="8"/>
  <c r="JR152" i="8"/>
  <c r="JS152" i="8"/>
  <c r="MQ152" i="8"/>
  <c r="IY142" i="8"/>
  <c r="IZ142" i="8"/>
  <c r="JA142" i="8"/>
  <c r="JB142" i="8"/>
  <c r="JC142" i="8"/>
  <c r="JD142" i="8"/>
  <c r="JE142" i="8"/>
  <c r="JF142" i="8"/>
  <c r="JN142" i="8"/>
  <c r="JO142" i="8"/>
  <c r="JP142" i="8"/>
  <c r="JQ142" i="8"/>
  <c r="JR142" i="8"/>
  <c r="JS142" i="8"/>
  <c r="MQ142" i="8"/>
  <c r="IY148" i="8"/>
  <c r="IZ148" i="8"/>
  <c r="JA148" i="8"/>
  <c r="JB148" i="8"/>
  <c r="JC148" i="8"/>
  <c r="JD148" i="8"/>
  <c r="JE148" i="8"/>
  <c r="JF148" i="8"/>
  <c r="JN148" i="8"/>
  <c r="JO148" i="8"/>
  <c r="JP148" i="8"/>
  <c r="JQ148" i="8"/>
  <c r="JR148" i="8"/>
  <c r="JS148" i="8"/>
  <c r="MQ148" i="8"/>
  <c r="IY90" i="8"/>
  <c r="IZ90" i="8"/>
  <c r="JA90" i="8"/>
  <c r="JB90" i="8"/>
  <c r="JC90" i="8"/>
  <c r="JD90" i="8"/>
  <c r="JE90" i="8"/>
  <c r="JF90" i="8"/>
  <c r="JN90" i="8"/>
  <c r="JO90" i="8"/>
  <c r="JP90" i="8"/>
  <c r="JQ90" i="8"/>
  <c r="JR90" i="8"/>
  <c r="JS90" i="8"/>
  <c r="MQ90" i="8"/>
  <c r="IY92" i="8"/>
  <c r="IZ92" i="8"/>
  <c r="JA92" i="8"/>
  <c r="JB92" i="8"/>
  <c r="JC92" i="8"/>
  <c r="JD92" i="8"/>
  <c r="JE92" i="8"/>
  <c r="JF92" i="8"/>
  <c r="JN92" i="8"/>
  <c r="JO92" i="8"/>
  <c r="JP92" i="8"/>
  <c r="JQ92" i="8"/>
  <c r="JR92" i="8"/>
  <c r="JS92" i="8"/>
  <c r="MQ92" i="8"/>
  <c r="IY149" i="8"/>
  <c r="IZ149" i="8"/>
  <c r="JA149" i="8"/>
  <c r="JB149" i="8"/>
  <c r="JC149" i="8"/>
  <c r="JD149" i="8"/>
  <c r="JE149" i="8"/>
  <c r="JF149" i="8"/>
  <c r="JN149" i="8"/>
  <c r="JO149" i="8"/>
  <c r="JP149" i="8"/>
  <c r="JQ149" i="8"/>
  <c r="JR149" i="8"/>
  <c r="JS149" i="8"/>
  <c r="MQ149" i="8"/>
  <c r="IY93" i="8"/>
  <c r="IZ93" i="8"/>
  <c r="JA93" i="8"/>
  <c r="JB93" i="8"/>
  <c r="JC93" i="8"/>
  <c r="JD93" i="8"/>
  <c r="JE93" i="8"/>
  <c r="JF93" i="8"/>
  <c r="JN93" i="8"/>
  <c r="JO93" i="8"/>
  <c r="JP93" i="8"/>
  <c r="JQ93" i="8"/>
  <c r="JR93" i="8"/>
  <c r="JS93" i="8"/>
  <c r="MQ93" i="8"/>
  <c r="IY122" i="8"/>
  <c r="IZ122" i="8"/>
  <c r="JA122" i="8"/>
  <c r="JB122" i="8"/>
  <c r="JC122" i="8"/>
  <c r="JD122" i="8"/>
  <c r="JE122" i="8"/>
  <c r="JF122" i="8"/>
  <c r="JN122" i="8"/>
  <c r="JO122" i="8"/>
  <c r="JP122" i="8"/>
  <c r="JQ122" i="8"/>
  <c r="JR122" i="8"/>
  <c r="JS122" i="8"/>
  <c r="MQ122" i="8"/>
  <c r="IY136" i="8"/>
  <c r="IZ136" i="8"/>
  <c r="JA136" i="8"/>
  <c r="JB136" i="8"/>
  <c r="JC136" i="8"/>
  <c r="JD136" i="8"/>
  <c r="JE136" i="8"/>
  <c r="JF136" i="8"/>
  <c r="JN136" i="8"/>
  <c r="JO136" i="8"/>
  <c r="JP136" i="8"/>
  <c r="JQ136" i="8"/>
  <c r="JR136" i="8"/>
  <c r="JS136" i="8"/>
  <c r="MQ136" i="8"/>
  <c r="IY127" i="8"/>
  <c r="IZ127" i="8"/>
  <c r="JA127" i="8"/>
  <c r="JB127" i="8"/>
  <c r="JC127" i="8"/>
  <c r="JD127" i="8"/>
  <c r="JE127" i="8"/>
  <c r="JF127" i="8"/>
  <c r="JN127" i="8"/>
  <c r="JO127" i="8"/>
  <c r="JP127" i="8"/>
  <c r="JQ127" i="8"/>
  <c r="JR127" i="8"/>
  <c r="JS127" i="8"/>
  <c r="MQ127" i="8"/>
  <c r="IY109" i="8"/>
  <c r="IZ109" i="8"/>
  <c r="JA109" i="8"/>
  <c r="JB109" i="8"/>
  <c r="JC109" i="8"/>
  <c r="JD109" i="8"/>
  <c r="JE109" i="8"/>
  <c r="JF109" i="8"/>
  <c r="JN109" i="8"/>
  <c r="JO109" i="8"/>
  <c r="JP109" i="8"/>
  <c r="JQ109" i="8"/>
  <c r="JR109" i="8"/>
  <c r="JS109" i="8"/>
  <c r="MQ109" i="8"/>
  <c r="IY105" i="8"/>
  <c r="IZ105" i="8"/>
  <c r="JA105" i="8"/>
  <c r="JB105" i="8"/>
  <c r="JC105" i="8"/>
  <c r="JD105" i="8"/>
  <c r="JE105" i="8"/>
  <c r="JF105" i="8"/>
  <c r="JN105" i="8"/>
  <c r="JO105" i="8"/>
  <c r="JP105" i="8"/>
  <c r="JQ105" i="8"/>
  <c r="JR105" i="8"/>
  <c r="JS105" i="8"/>
  <c r="MQ105" i="8"/>
  <c r="IY133" i="8"/>
  <c r="IZ133" i="8"/>
  <c r="JA133" i="8"/>
  <c r="JB133" i="8"/>
  <c r="JC133" i="8"/>
  <c r="JD133" i="8"/>
  <c r="JE133" i="8"/>
  <c r="JF133" i="8"/>
  <c r="JN133" i="8"/>
  <c r="JO133" i="8"/>
  <c r="JP133" i="8"/>
  <c r="JQ133" i="8"/>
  <c r="JR133" i="8"/>
  <c r="JS133" i="8"/>
  <c r="MQ133" i="8"/>
  <c r="IY128" i="8"/>
  <c r="IZ128" i="8"/>
  <c r="JA128" i="8"/>
  <c r="JB128" i="8"/>
  <c r="JC128" i="8"/>
  <c r="JD128" i="8"/>
  <c r="JE128" i="8"/>
  <c r="JF128" i="8"/>
  <c r="JN128" i="8"/>
  <c r="JO128" i="8"/>
  <c r="JP128" i="8"/>
  <c r="JQ128" i="8"/>
  <c r="JR128" i="8"/>
  <c r="JS128" i="8"/>
  <c r="MQ128" i="8"/>
  <c r="IY151" i="8"/>
  <c r="IZ151" i="8"/>
  <c r="JA151" i="8"/>
  <c r="JB151" i="8"/>
  <c r="JC151" i="8"/>
  <c r="JD151" i="8"/>
  <c r="JE151" i="8"/>
  <c r="JF151" i="8"/>
  <c r="JN151" i="8"/>
  <c r="JO151" i="8"/>
  <c r="JP151" i="8"/>
  <c r="JQ151" i="8"/>
  <c r="JR151" i="8"/>
  <c r="JS151" i="8"/>
  <c r="MQ151" i="8"/>
  <c r="IY102" i="8"/>
  <c r="IZ102" i="8"/>
  <c r="JA102" i="8"/>
  <c r="JB102" i="8"/>
  <c r="JC102" i="8"/>
  <c r="JD102" i="8"/>
  <c r="JE102" i="8"/>
  <c r="JF102" i="8"/>
  <c r="JN102" i="8"/>
  <c r="JO102" i="8"/>
  <c r="JP102" i="8"/>
  <c r="JQ102" i="8"/>
  <c r="JR102" i="8"/>
  <c r="JS102" i="8"/>
  <c r="MQ102" i="8"/>
  <c r="IY97" i="8"/>
  <c r="IZ97" i="8"/>
  <c r="JA97" i="8"/>
  <c r="JB97" i="8"/>
  <c r="JC97" i="8"/>
  <c r="JD97" i="8"/>
  <c r="JE97" i="8"/>
  <c r="JF97" i="8"/>
  <c r="JN97" i="8"/>
  <c r="JO97" i="8"/>
  <c r="JP97" i="8"/>
  <c r="JQ97" i="8"/>
  <c r="JR97" i="8"/>
  <c r="JS97" i="8"/>
  <c r="MQ97" i="8"/>
  <c r="IY111" i="8"/>
  <c r="IZ111" i="8"/>
  <c r="JA111" i="8"/>
  <c r="JB111" i="8"/>
  <c r="JC111" i="8"/>
  <c r="JD111" i="8"/>
  <c r="JE111" i="8"/>
  <c r="JF111" i="8"/>
  <c r="JN111" i="8"/>
  <c r="JO111" i="8"/>
  <c r="JP111" i="8"/>
  <c r="JQ111" i="8"/>
  <c r="JR111" i="8"/>
  <c r="JS111" i="8"/>
  <c r="MQ111" i="8"/>
  <c r="IY108" i="8"/>
  <c r="IZ108" i="8"/>
  <c r="JA108" i="8"/>
  <c r="JB108" i="8"/>
  <c r="JC108" i="8"/>
  <c r="JD108" i="8"/>
  <c r="JE108" i="8"/>
  <c r="JF108" i="8"/>
  <c r="JN108" i="8"/>
  <c r="JO108" i="8"/>
  <c r="JP108" i="8"/>
  <c r="JQ108" i="8"/>
  <c r="JR108" i="8"/>
  <c r="JS108" i="8"/>
  <c r="MQ108" i="8"/>
  <c r="IY95" i="8"/>
  <c r="IZ95" i="8"/>
  <c r="JA95" i="8"/>
  <c r="JB95" i="8"/>
  <c r="JC95" i="8"/>
  <c r="JD95" i="8"/>
  <c r="JE95" i="8"/>
  <c r="JF95" i="8"/>
  <c r="JN95" i="8"/>
  <c r="JO95" i="8"/>
  <c r="JP95" i="8"/>
  <c r="JQ95" i="8"/>
  <c r="JR95" i="8"/>
  <c r="JS95" i="8"/>
  <c r="MQ95" i="8"/>
  <c r="IY101" i="8"/>
  <c r="IZ101" i="8"/>
  <c r="JA101" i="8"/>
  <c r="JB101" i="8"/>
  <c r="JC101" i="8"/>
  <c r="JD101" i="8"/>
  <c r="JE101" i="8"/>
  <c r="JF101" i="8"/>
  <c r="JN101" i="8"/>
  <c r="JO101" i="8"/>
  <c r="JP101" i="8"/>
  <c r="JQ101" i="8"/>
  <c r="JR101" i="8"/>
  <c r="JS101" i="8"/>
  <c r="MQ101" i="8"/>
  <c r="IY129" i="8"/>
  <c r="IZ129" i="8"/>
  <c r="JA129" i="8"/>
  <c r="JB129" i="8"/>
  <c r="JC129" i="8"/>
  <c r="JD129" i="8"/>
  <c r="JE129" i="8"/>
  <c r="JF129" i="8"/>
  <c r="JN129" i="8"/>
  <c r="JO129" i="8"/>
  <c r="JP129" i="8"/>
  <c r="JQ129" i="8"/>
  <c r="JR129" i="8"/>
  <c r="JS129" i="8"/>
  <c r="MQ129" i="8"/>
  <c r="IY94" i="8"/>
  <c r="IZ94" i="8"/>
  <c r="JA94" i="8"/>
  <c r="JB94" i="8"/>
  <c r="JC94" i="8"/>
  <c r="JD94" i="8"/>
  <c r="JE94" i="8"/>
  <c r="JF94" i="8"/>
  <c r="JN94" i="8"/>
  <c r="JO94" i="8"/>
  <c r="JP94" i="8"/>
  <c r="JQ94" i="8"/>
  <c r="JR94" i="8"/>
  <c r="JS94" i="8"/>
  <c r="MQ94" i="8"/>
  <c r="IY103" i="8"/>
  <c r="IZ103" i="8"/>
  <c r="JA103" i="8"/>
  <c r="JB103" i="8"/>
  <c r="JC103" i="8"/>
  <c r="JD103" i="8"/>
  <c r="JE103" i="8"/>
  <c r="JF103" i="8"/>
  <c r="JN103" i="8"/>
  <c r="JO103" i="8"/>
  <c r="JP103" i="8"/>
  <c r="JQ103" i="8"/>
  <c r="JR103" i="8"/>
  <c r="JS103" i="8"/>
  <c r="MQ103" i="8"/>
  <c r="IY115" i="8"/>
  <c r="IZ115" i="8"/>
  <c r="JA115" i="8"/>
  <c r="JB115" i="8"/>
  <c r="JC115" i="8"/>
  <c r="JD115" i="8"/>
  <c r="JE115" i="8"/>
  <c r="JF115" i="8"/>
  <c r="JN115" i="8"/>
  <c r="JO115" i="8"/>
  <c r="JP115" i="8"/>
  <c r="JQ115" i="8"/>
  <c r="JR115" i="8"/>
  <c r="JS115" i="8"/>
  <c r="MQ115" i="8"/>
  <c r="IY123" i="8"/>
  <c r="IZ123" i="8"/>
  <c r="JA123" i="8"/>
  <c r="JB123" i="8"/>
  <c r="JC123" i="8"/>
  <c r="JD123" i="8"/>
  <c r="JE123" i="8"/>
  <c r="JF123" i="8"/>
  <c r="JN123" i="8"/>
  <c r="JO123" i="8"/>
  <c r="JP123" i="8"/>
  <c r="JQ123" i="8"/>
  <c r="JR123" i="8"/>
  <c r="JS123" i="8"/>
  <c r="MQ123" i="8"/>
  <c r="IY146" i="8"/>
  <c r="IZ146" i="8"/>
  <c r="JA146" i="8"/>
  <c r="JB146" i="8"/>
  <c r="JC146" i="8"/>
  <c r="JD146" i="8"/>
  <c r="JE146" i="8"/>
  <c r="JF146" i="8"/>
  <c r="JN146" i="8"/>
  <c r="JO146" i="8"/>
  <c r="JP146" i="8"/>
  <c r="JQ146" i="8"/>
  <c r="JR146" i="8"/>
  <c r="JS146" i="8"/>
  <c r="MQ146" i="8"/>
  <c r="IY141" i="8"/>
  <c r="IZ141" i="8"/>
  <c r="JA141" i="8"/>
  <c r="JB141" i="8"/>
  <c r="JC141" i="8"/>
  <c r="JD141" i="8"/>
  <c r="JE141" i="8"/>
  <c r="JF141" i="8"/>
  <c r="JN141" i="8"/>
  <c r="JO141" i="8"/>
  <c r="JP141" i="8"/>
  <c r="JQ141" i="8"/>
  <c r="JR141" i="8"/>
  <c r="JS141" i="8"/>
  <c r="MQ141" i="8"/>
  <c r="IY112" i="8"/>
  <c r="IZ112" i="8"/>
  <c r="JA112" i="8"/>
  <c r="JB112" i="8"/>
  <c r="JC112" i="8"/>
  <c r="JD112" i="8"/>
  <c r="JE112" i="8"/>
  <c r="JF112" i="8"/>
  <c r="JN112" i="8"/>
  <c r="JO112" i="8"/>
  <c r="JP112" i="8"/>
  <c r="JQ112" i="8"/>
  <c r="JR112" i="8"/>
  <c r="JS112" i="8"/>
  <c r="MQ112" i="8"/>
  <c r="IY125" i="8"/>
  <c r="IZ125" i="8"/>
  <c r="JA125" i="8"/>
  <c r="JB125" i="8"/>
  <c r="JC125" i="8"/>
  <c r="JD125" i="8"/>
  <c r="JE125" i="8"/>
  <c r="JF125" i="8"/>
  <c r="JN125" i="8"/>
  <c r="JO125" i="8"/>
  <c r="JP125" i="8"/>
  <c r="JQ125" i="8"/>
  <c r="JR125" i="8"/>
  <c r="JS125" i="8"/>
  <c r="MQ125" i="8"/>
  <c r="IY119" i="8"/>
  <c r="IZ119" i="8"/>
  <c r="JA119" i="8"/>
  <c r="JB119" i="8"/>
  <c r="JC119" i="8"/>
  <c r="JD119" i="8"/>
  <c r="JE119" i="8"/>
  <c r="JF119" i="8"/>
  <c r="JN119" i="8"/>
  <c r="JO119" i="8"/>
  <c r="JP119" i="8"/>
  <c r="JQ119" i="8"/>
  <c r="JR119" i="8"/>
  <c r="JS119" i="8"/>
  <c r="MQ119" i="8"/>
  <c r="IY154" i="8"/>
  <c r="IZ154" i="8"/>
  <c r="JA154" i="8"/>
  <c r="JB154" i="8"/>
  <c r="JC154" i="8"/>
  <c r="JD154" i="8"/>
  <c r="JE154" i="8"/>
  <c r="JF154" i="8"/>
  <c r="JN154" i="8"/>
  <c r="JO154" i="8"/>
  <c r="JP154" i="8"/>
  <c r="JQ154" i="8"/>
  <c r="JR154" i="8"/>
  <c r="JS154" i="8"/>
  <c r="MQ154" i="8"/>
  <c r="IY126" i="8"/>
  <c r="IZ126" i="8"/>
  <c r="JA126" i="8"/>
  <c r="JB126" i="8"/>
  <c r="JC126" i="8"/>
  <c r="JD126" i="8"/>
  <c r="JE126" i="8"/>
  <c r="JF126" i="8"/>
  <c r="JN126" i="8"/>
  <c r="JO126" i="8"/>
  <c r="JP126" i="8"/>
  <c r="JQ126" i="8"/>
  <c r="JR126" i="8"/>
  <c r="JS126" i="8"/>
  <c r="MQ126" i="8"/>
  <c r="IY139" i="8"/>
  <c r="IZ139" i="8"/>
  <c r="JA139" i="8"/>
  <c r="JB139" i="8"/>
  <c r="JC139" i="8"/>
  <c r="JD139" i="8"/>
  <c r="JE139" i="8"/>
  <c r="JF139" i="8"/>
  <c r="JN139" i="8"/>
  <c r="JO139" i="8"/>
  <c r="JP139" i="8"/>
  <c r="JQ139" i="8"/>
  <c r="JR139" i="8"/>
  <c r="JS139" i="8"/>
  <c r="MQ139" i="8"/>
  <c r="IY114" i="8"/>
  <c r="IZ114" i="8"/>
  <c r="JA114" i="8"/>
  <c r="JB114" i="8"/>
  <c r="JC114" i="8"/>
  <c r="JD114" i="8"/>
  <c r="JE114" i="8"/>
  <c r="JF114" i="8"/>
  <c r="JN114" i="8"/>
  <c r="JO114" i="8"/>
  <c r="JP114" i="8"/>
  <c r="JQ114" i="8"/>
  <c r="JR114" i="8"/>
  <c r="JS114" i="8"/>
  <c r="MQ114" i="8"/>
  <c r="IY106" i="8"/>
  <c r="IZ106" i="8"/>
  <c r="JA106" i="8"/>
  <c r="JB106" i="8"/>
  <c r="JC106" i="8"/>
  <c r="JD106" i="8"/>
  <c r="JE106" i="8"/>
  <c r="JF106" i="8"/>
  <c r="JN106" i="8"/>
  <c r="JO106" i="8"/>
  <c r="JP106" i="8"/>
  <c r="JQ106" i="8"/>
  <c r="JR106" i="8"/>
  <c r="JS106" i="8"/>
  <c r="MQ106" i="8"/>
  <c r="IY113" i="8"/>
  <c r="IZ113" i="8"/>
  <c r="JA113" i="8"/>
  <c r="JB113" i="8"/>
  <c r="JC113" i="8"/>
  <c r="JD113" i="8"/>
  <c r="JE113" i="8"/>
  <c r="JF113" i="8"/>
  <c r="JN113" i="8"/>
  <c r="JO113" i="8"/>
  <c r="JP113" i="8"/>
  <c r="JQ113" i="8"/>
  <c r="JR113" i="8"/>
  <c r="JS113" i="8"/>
  <c r="MQ113" i="8"/>
  <c r="IY104" i="8"/>
  <c r="IZ104" i="8"/>
  <c r="JA104" i="8"/>
  <c r="JB104" i="8"/>
  <c r="JC104" i="8"/>
  <c r="JD104" i="8"/>
  <c r="JE104" i="8"/>
  <c r="JF104" i="8"/>
  <c r="JN104" i="8"/>
  <c r="JO104" i="8"/>
  <c r="JP104" i="8"/>
  <c r="JQ104" i="8"/>
  <c r="JR104" i="8"/>
  <c r="JS104" i="8"/>
  <c r="MQ104" i="8"/>
  <c r="IY138" i="8"/>
  <c r="IZ138" i="8"/>
  <c r="JA138" i="8"/>
  <c r="JB138" i="8"/>
  <c r="JC138" i="8"/>
  <c r="JD138" i="8"/>
  <c r="JE138" i="8"/>
  <c r="JF138" i="8"/>
  <c r="JN138" i="8"/>
  <c r="JO138" i="8"/>
  <c r="JP138" i="8"/>
  <c r="JQ138" i="8"/>
  <c r="JR138" i="8"/>
  <c r="JS138" i="8"/>
  <c r="MQ138" i="8"/>
  <c r="IY134" i="8"/>
  <c r="IZ134" i="8"/>
  <c r="JA134" i="8"/>
  <c r="JB134" i="8"/>
  <c r="JC134" i="8"/>
  <c r="JD134" i="8"/>
  <c r="JE134" i="8"/>
  <c r="JF134" i="8"/>
  <c r="JN134" i="8"/>
  <c r="JO134" i="8"/>
  <c r="JP134" i="8"/>
  <c r="JQ134" i="8"/>
  <c r="JR134" i="8"/>
  <c r="JS134" i="8"/>
  <c r="MQ134" i="8"/>
  <c r="IY124" i="8"/>
  <c r="IZ124" i="8"/>
  <c r="JA124" i="8"/>
  <c r="JB124" i="8"/>
  <c r="JC124" i="8"/>
  <c r="JD124" i="8"/>
  <c r="JE124" i="8"/>
  <c r="JF124" i="8"/>
  <c r="JN124" i="8"/>
  <c r="JO124" i="8"/>
  <c r="JP124" i="8"/>
  <c r="JQ124" i="8"/>
  <c r="JR124" i="8"/>
  <c r="JS124" i="8"/>
  <c r="MQ124" i="8"/>
  <c r="IY143" i="8"/>
  <c r="IZ143" i="8"/>
  <c r="JA143" i="8"/>
  <c r="JB143" i="8"/>
  <c r="JC143" i="8"/>
  <c r="JD143" i="8"/>
  <c r="JE143" i="8"/>
  <c r="JF143" i="8"/>
  <c r="JN143" i="8"/>
  <c r="JO143" i="8"/>
  <c r="JP143" i="8"/>
  <c r="JQ143" i="8"/>
  <c r="JR143" i="8"/>
  <c r="JS143" i="8"/>
  <c r="MQ143" i="8"/>
  <c r="IY130" i="8"/>
  <c r="IZ130" i="8"/>
  <c r="JA130" i="8"/>
  <c r="JB130" i="8"/>
  <c r="JC130" i="8"/>
  <c r="JD130" i="8"/>
  <c r="JE130" i="8"/>
  <c r="JF130" i="8"/>
  <c r="JN130" i="8"/>
  <c r="JO130" i="8"/>
  <c r="JP130" i="8"/>
  <c r="JQ130" i="8"/>
  <c r="JR130" i="8"/>
  <c r="JS130" i="8"/>
  <c r="MQ130" i="8"/>
  <c r="IY89" i="8"/>
  <c r="IZ89" i="8"/>
  <c r="JA89" i="8"/>
  <c r="JB89" i="8"/>
  <c r="JC89" i="8"/>
  <c r="JD89" i="8"/>
  <c r="JE89" i="8"/>
  <c r="JF89" i="8"/>
  <c r="JN89" i="8"/>
  <c r="JO89" i="8"/>
  <c r="JP89" i="8"/>
  <c r="JQ89" i="8"/>
  <c r="JR89" i="8"/>
  <c r="JS89" i="8"/>
  <c r="MQ89" i="8"/>
  <c r="IY144" i="8"/>
  <c r="IZ144" i="8"/>
  <c r="JA144" i="8"/>
  <c r="JB144" i="8"/>
  <c r="JC144" i="8"/>
  <c r="JD144" i="8"/>
  <c r="JE144" i="8"/>
  <c r="JF144" i="8"/>
  <c r="JN144" i="8"/>
  <c r="JO144" i="8"/>
  <c r="JP144" i="8"/>
  <c r="JQ144" i="8"/>
  <c r="JR144" i="8"/>
  <c r="JS144" i="8"/>
  <c r="MQ144" i="8"/>
  <c r="IY145" i="8"/>
  <c r="IZ145" i="8"/>
  <c r="JA145" i="8"/>
  <c r="JB145" i="8"/>
  <c r="JC145" i="8"/>
  <c r="JD145" i="8"/>
  <c r="JE145" i="8"/>
  <c r="JF145" i="8"/>
  <c r="JN145" i="8"/>
  <c r="JO145" i="8"/>
  <c r="JP145" i="8"/>
  <c r="JQ145" i="8"/>
  <c r="JR145" i="8"/>
  <c r="JS145" i="8"/>
  <c r="MQ145" i="8"/>
  <c r="IY155" i="8"/>
  <c r="IZ155" i="8"/>
  <c r="JA155" i="8"/>
  <c r="JB155" i="8"/>
  <c r="JC155" i="8"/>
  <c r="JD155" i="8"/>
  <c r="JE155" i="8"/>
  <c r="JF155" i="8"/>
  <c r="JN155" i="8"/>
  <c r="JO155" i="8"/>
  <c r="JP155" i="8"/>
  <c r="JQ155" i="8"/>
  <c r="JR155" i="8"/>
  <c r="JS155" i="8"/>
  <c r="MQ155" i="8"/>
  <c r="IY63" i="8"/>
  <c r="IZ63" i="8"/>
  <c r="JA63" i="8"/>
  <c r="JB63" i="8"/>
  <c r="JC63" i="8"/>
  <c r="JD63" i="8"/>
  <c r="JE63" i="8"/>
  <c r="JF63" i="8"/>
  <c r="JN63" i="8"/>
  <c r="JO63" i="8"/>
  <c r="JP63" i="8"/>
  <c r="JQ63" i="8"/>
  <c r="JR63" i="8"/>
  <c r="JS63" i="8"/>
  <c r="MQ63" i="8"/>
  <c r="IY8" i="8"/>
  <c r="IZ8" i="8"/>
  <c r="JA8" i="8"/>
  <c r="JB8" i="8"/>
  <c r="JC8" i="8"/>
  <c r="JD8" i="8"/>
  <c r="JE8" i="8"/>
  <c r="JF8" i="8"/>
  <c r="JN8" i="8"/>
  <c r="JO8" i="8"/>
  <c r="JP8" i="8"/>
  <c r="JQ8" i="8"/>
  <c r="JR8" i="8"/>
  <c r="JS8" i="8"/>
  <c r="MQ8" i="8"/>
  <c r="IY14" i="8"/>
  <c r="IZ14" i="8"/>
  <c r="JA14" i="8"/>
  <c r="JB14" i="8"/>
  <c r="JC14" i="8"/>
  <c r="JD14" i="8"/>
  <c r="JE14" i="8"/>
  <c r="JF14" i="8"/>
  <c r="JN14" i="8"/>
  <c r="JO14" i="8"/>
  <c r="JP14" i="8"/>
  <c r="JQ14" i="8"/>
  <c r="JR14" i="8"/>
  <c r="JS14" i="8"/>
  <c r="MQ14" i="8"/>
  <c r="IY70" i="8"/>
  <c r="IZ70" i="8"/>
  <c r="JA70" i="8"/>
  <c r="JB70" i="8"/>
  <c r="JC70" i="8"/>
  <c r="JD70" i="8"/>
  <c r="JE70" i="8"/>
  <c r="JF70" i="8"/>
  <c r="JN70" i="8"/>
  <c r="JO70" i="8"/>
  <c r="JP70" i="8"/>
  <c r="JQ70" i="8"/>
  <c r="JR70" i="8"/>
  <c r="JS70" i="8"/>
  <c r="MQ70" i="8"/>
  <c r="IY45" i="8"/>
  <c r="IZ45" i="8"/>
  <c r="JA45" i="8"/>
  <c r="JB45" i="8"/>
  <c r="JC45" i="8"/>
  <c r="JD45" i="8"/>
  <c r="JE45" i="8"/>
  <c r="JF45" i="8"/>
  <c r="JN45" i="8"/>
  <c r="JO45" i="8"/>
  <c r="JP45" i="8"/>
  <c r="JQ45" i="8"/>
  <c r="JR45" i="8"/>
  <c r="JS45" i="8"/>
  <c r="MQ45" i="8"/>
  <c r="IY6" i="8"/>
  <c r="IZ6" i="8"/>
  <c r="JA6" i="8"/>
  <c r="JB6" i="8"/>
  <c r="JC6" i="8"/>
  <c r="JD6" i="8"/>
  <c r="JE6" i="8"/>
  <c r="JF6" i="8"/>
  <c r="JN6" i="8"/>
  <c r="JO6" i="8"/>
  <c r="JP6" i="8"/>
  <c r="JQ6" i="8"/>
  <c r="JR6" i="8"/>
  <c r="JS6" i="8"/>
  <c r="MQ6" i="8"/>
  <c r="IY83" i="8"/>
  <c r="IZ83" i="8"/>
  <c r="JA83" i="8"/>
  <c r="JB83" i="8"/>
  <c r="JC83" i="8"/>
  <c r="JD83" i="8"/>
  <c r="JE83" i="8"/>
  <c r="JF83" i="8"/>
  <c r="JN83" i="8"/>
  <c r="JO83" i="8"/>
  <c r="JP83" i="8"/>
  <c r="JQ83" i="8"/>
  <c r="JR83" i="8"/>
  <c r="JS83" i="8"/>
  <c r="MQ83" i="8"/>
  <c r="IY10" i="8"/>
  <c r="IZ10" i="8"/>
  <c r="JA10" i="8"/>
  <c r="JB10" i="8"/>
  <c r="JC10" i="8"/>
  <c r="JD10" i="8"/>
  <c r="JE10" i="8"/>
  <c r="JF10" i="8"/>
  <c r="JN10" i="8"/>
  <c r="JO10" i="8"/>
  <c r="JP10" i="8"/>
  <c r="JQ10" i="8"/>
  <c r="JR10" i="8"/>
  <c r="JS10" i="8"/>
  <c r="MQ10" i="8"/>
  <c r="IY55" i="8"/>
  <c r="IZ55" i="8"/>
  <c r="JA55" i="8"/>
  <c r="JB55" i="8"/>
  <c r="JC55" i="8"/>
  <c r="JD55" i="8"/>
  <c r="JE55" i="8"/>
  <c r="JF55" i="8"/>
  <c r="JN55" i="8"/>
  <c r="JO55" i="8"/>
  <c r="JP55" i="8"/>
  <c r="JQ55" i="8"/>
  <c r="JR55" i="8"/>
  <c r="JS55" i="8"/>
  <c r="MQ55" i="8"/>
  <c r="IY9" i="8"/>
  <c r="IZ9" i="8"/>
  <c r="JA9" i="8"/>
  <c r="JB9" i="8"/>
  <c r="JC9" i="8"/>
  <c r="JD9" i="8"/>
  <c r="JE9" i="8"/>
  <c r="JF9" i="8"/>
  <c r="JN9" i="8"/>
  <c r="JO9" i="8"/>
  <c r="JP9" i="8"/>
  <c r="JQ9" i="8"/>
  <c r="JR9" i="8"/>
  <c r="JS9" i="8"/>
  <c r="MQ9" i="8"/>
  <c r="IY37" i="8"/>
  <c r="IZ37" i="8"/>
  <c r="JA37" i="8"/>
  <c r="JB37" i="8"/>
  <c r="JC37" i="8"/>
  <c r="JD37" i="8"/>
  <c r="JE37" i="8"/>
  <c r="JF37" i="8"/>
  <c r="JN37" i="8"/>
  <c r="JO37" i="8"/>
  <c r="JP37" i="8"/>
  <c r="JQ37" i="8"/>
  <c r="JR37" i="8"/>
  <c r="JS37" i="8"/>
  <c r="MQ37" i="8"/>
  <c r="IY51" i="8"/>
  <c r="IZ51" i="8"/>
  <c r="JA51" i="8"/>
  <c r="JB51" i="8"/>
  <c r="JC51" i="8"/>
  <c r="JD51" i="8"/>
  <c r="JE51" i="8"/>
  <c r="JF51" i="8"/>
  <c r="JN51" i="8"/>
  <c r="JO51" i="8"/>
  <c r="JP51" i="8"/>
  <c r="JQ51" i="8"/>
  <c r="JR51" i="8"/>
  <c r="JS51" i="8"/>
  <c r="MQ51" i="8"/>
  <c r="IY72" i="8"/>
  <c r="IZ72" i="8"/>
  <c r="JA72" i="8"/>
  <c r="JB72" i="8"/>
  <c r="JC72" i="8"/>
  <c r="JD72" i="8"/>
  <c r="JE72" i="8"/>
  <c r="JF72" i="8"/>
  <c r="JN72" i="8"/>
  <c r="JO72" i="8"/>
  <c r="JP72" i="8"/>
  <c r="JQ72" i="8"/>
  <c r="JR72" i="8"/>
  <c r="JS72" i="8"/>
  <c r="MQ72" i="8"/>
  <c r="IY34" i="8"/>
  <c r="IZ34" i="8"/>
  <c r="JA34" i="8"/>
  <c r="JB34" i="8"/>
  <c r="JC34" i="8"/>
  <c r="JD34" i="8"/>
  <c r="JE34" i="8"/>
  <c r="JF34" i="8"/>
  <c r="JN34" i="8"/>
  <c r="JO34" i="8"/>
  <c r="JP34" i="8"/>
  <c r="JQ34" i="8"/>
  <c r="JR34" i="8"/>
  <c r="JS34" i="8"/>
  <c r="MQ34" i="8"/>
  <c r="IY32" i="8"/>
  <c r="IZ32" i="8"/>
  <c r="JA32" i="8"/>
  <c r="JB32" i="8"/>
  <c r="JC32" i="8"/>
  <c r="JD32" i="8"/>
  <c r="JE32" i="8"/>
  <c r="JF32" i="8"/>
  <c r="JN32" i="8"/>
  <c r="JO32" i="8"/>
  <c r="JP32" i="8"/>
  <c r="JQ32" i="8"/>
  <c r="JR32" i="8"/>
  <c r="JS32" i="8"/>
  <c r="MQ32" i="8"/>
  <c r="IY43" i="8"/>
  <c r="IZ43" i="8"/>
  <c r="JA43" i="8"/>
  <c r="JB43" i="8"/>
  <c r="JC43" i="8"/>
  <c r="JD43" i="8"/>
  <c r="JE43" i="8"/>
  <c r="JF43" i="8"/>
  <c r="JN43" i="8"/>
  <c r="JO43" i="8"/>
  <c r="JP43" i="8"/>
  <c r="JQ43" i="8"/>
  <c r="JR43" i="8"/>
  <c r="JS43" i="8"/>
  <c r="MQ43" i="8"/>
  <c r="IY27" i="8"/>
  <c r="IZ27" i="8"/>
  <c r="JA27" i="8"/>
  <c r="JB27" i="8"/>
  <c r="JC27" i="8"/>
  <c r="JD27" i="8"/>
  <c r="JE27" i="8"/>
  <c r="JF27" i="8"/>
  <c r="JN27" i="8"/>
  <c r="JO27" i="8"/>
  <c r="JP27" i="8"/>
  <c r="JQ27" i="8"/>
  <c r="JR27" i="8"/>
  <c r="JS27" i="8"/>
  <c r="MQ27" i="8"/>
  <c r="IY46" i="8"/>
  <c r="IZ46" i="8"/>
  <c r="JA46" i="8"/>
  <c r="JB46" i="8"/>
  <c r="JC46" i="8"/>
  <c r="JD46" i="8"/>
  <c r="JE46" i="8"/>
  <c r="JF46" i="8"/>
  <c r="JN46" i="8"/>
  <c r="JO46" i="8"/>
  <c r="JP46" i="8"/>
  <c r="JQ46" i="8"/>
  <c r="JR46" i="8"/>
  <c r="JS46" i="8"/>
  <c r="MQ46" i="8"/>
  <c r="IY7" i="8"/>
  <c r="IZ7" i="8"/>
  <c r="JA7" i="8"/>
  <c r="JB7" i="8"/>
  <c r="JC7" i="8"/>
  <c r="JD7" i="8"/>
  <c r="JE7" i="8"/>
  <c r="JF7" i="8"/>
  <c r="JN7" i="8"/>
  <c r="JO7" i="8"/>
  <c r="JP7" i="8"/>
  <c r="JQ7" i="8"/>
  <c r="JR7" i="8"/>
  <c r="JS7" i="8"/>
  <c r="MQ7" i="8"/>
  <c r="IY12" i="8"/>
  <c r="IZ12" i="8"/>
  <c r="JA12" i="8"/>
  <c r="JB12" i="8"/>
  <c r="JC12" i="8"/>
  <c r="JD12" i="8"/>
  <c r="JE12" i="8"/>
  <c r="JF12" i="8"/>
  <c r="JN12" i="8"/>
  <c r="JO12" i="8"/>
  <c r="JP12" i="8"/>
  <c r="JQ12" i="8"/>
  <c r="JR12" i="8"/>
  <c r="JS12" i="8"/>
  <c r="MQ12" i="8"/>
  <c r="IY75" i="8"/>
  <c r="IZ75" i="8"/>
  <c r="JA75" i="8"/>
  <c r="JB75" i="8"/>
  <c r="JC75" i="8"/>
  <c r="JD75" i="8"/>
  <c r="JE75" i="8"/>
  <c r="JF75" i="8"/>
  <c r="JN75" i="8"/>
  <c r="JO75" i="8"/>
  <c r="JP75" i="8"/>
  <c r="JQ75" i="8"/>
  <c r="JR75" i="8"/>
  <c r="JS75" i="8"/>
  <c r="MQ75" i="8"/>
  <c r="IY25" i="8"/>
  <c r="IZ25" i="8"/>
  <c r="JA25" i="8"/>
  <c r="JB25" i="8"/>
  <c r="JC25" i="8"/>
  <c r="JD25" i="8"/>
  <c r="JE25" i="8"/>
  <c r="JF25" i="8"/>
  <c r="JN25" i="8"/>
  <c r="JO25" i="8"/>
  <c r="JP25" i="8"/>
  <c r="JQ25" i="8"/>
  <c r="JR25" i="8"/>
  <c r="JS25" i="8"/>
  <c r="MQ25" i="8"/>
  <c r="IY39" i="8"/>
  <c r="IZ39" i="8"/>
  <c r="JA39" i="8"/>
  <c r="JB39" i="8"/>
  <c r="JC39" i="8"/>
  <c r="JD39" i="8"/>
  <c r="JE39" i="8"/>
  <c r="JF39" i="8"/>
  <c r="JN39" i="8"/>
  <c r="JO39" i="8"/>
  <c r="JP39" i="8"/>
  <c r="JQ39" i="8"/>
  <c r="JR39" i="8"/>
  <c r="JS39" i="8"/>
  <c r="MQ39" i="8"/>
  <c r="IY86" i="8"/>
  <c r="IZ86" i="8"/>
  <c r="JA86" i="8"/>
  <c r="JB86" i="8"/>
  <c r="JC86" i="8"/>
  <c r="JD86" i="8"/>
  <c r="JE86" i="8"/>
  <c r="JF86" i="8"/>
  <c r="JN86" i="8"/>
  <c r="JO86" i="8"/>
  <c r="JP86" i="8"/>
  <c r="JQ86" i="8"/>
  <c r="JR86" i="8"/>
  <c r="JS86" i="8"/>
  <c r="MQ86" i="8"/>
  <c r="IY2" i="8"/>
  <c r="IZ2" i="8"/>
  <c r="JA2" i="8"/>
  <c r="JB2" i="8"/>
  <c r="JC2" i="8"/>
  <c r="JD2" i="8"/>
  <c r="JE2" i="8"/>
  <c r="JF2" i="8"/>
  <c r="JN2" i="8"/>
  <c r="JO2" i="8"/>
  <c r="JP2" i="8"/>
  <c r="JQ2" i="8"/>
  <c r="JR2" i="8"/>
  <c r="JS2" i="8"/>
  <c r="MQ2" i="8"/>
  <c r="IY67" i="8"/>
  <c r="IZ67" i="8"/>
  <c r="JA67" i="8"/>
  <c r="JB67" i="8"/>
  <c r="JC67" i="8"/>
  <c r="JD67" i="8"/>
  <c r="JE67" i="8"/>
  <c r="JF67" i="8"/>
  <c r="JN67" i="8"/>
  <c r="JO67" i="8"/>
  <c r="JP67" i="8"/>
  <c r="JQ67" i="8"/>
  <c r="JR67" i="8"/>
  <c r="JS67" i="8"/>
  <c r="MQ67" i="8"/>
  <c r="IY118" i="8"/>
  <c r="IZ118" i="8"/>
  <c r="JA118" i="8"/>
  <c r="JB118" i="8"/>
  <c r="JC118" i="8"/>
  <c r="JD118" i="8"/>
  <c r="JE118" i="8"/>
  <c r="JF118" i="8"/>
  <c r="JN118" i="8"/>
  <c r="JO118" i="8"/>
  <c r="JP118" i="8"/>
  <c r="JQ118" i="8"/>
  <c r="JR118" i="8"/>
  <c r="JS118" i="8"/>
  <c r="MQ118" i="8"/>
  <c r="IE156" i="8"/>
  <c r="IF156" i="8"/>
  <c r="IG156" i="8"/>
  <c r="IH156" i="8"/>
  <c r="II156" i="8"/>
  <c r="IJ156" i="8"/>
  <c r="IK156" i="8"/>
  <c r="IL156" i="8"/>
  <c r="IM156" i="8"/>
  <c r="IN156" i="8"/>
  <c r="IO156" i="8"/>
  <c r="IP156" i="8"/>
  <c r="IQ156" i="8"/>
  <c r="IR156" i="8"/>
  <c r="IS156" i="8"/>
  <c r="IT156" i="8"/>
  <c r="IU156" i="8"/>
  <c r="IV156" i="8"/>
  <c r="IW156" i="8"/>
  <c r="IX156" i="8"/>
  <c r="MO156" i="8"/>
  <c r="IE140" i="8"/>
  <c r="IF140" i="8"/>
  <c r="IG140" i="8"/>
  <c r="IH140" i="8"/>
  <c r="II140" i="8"/>
  <c r="IJ140" i="8"/>
  <c r="IK140" i="8"/>
  <c r="IL140" i="8"/>
  <c r="IM140" i="8"/>
  <c r="IN140" i="8"/>
  <c r="IO140" i="8"/>
  <c r="IP140" i="8"/>
  <c r="IQ140" i="8"/>
  <c r="IR140" i="8"/>
  <c r="IS140" i="8"/>
  <c r="IT140" i="8"/>
  <c r="IU140" i="8"/>
  <c r="IV140" i="8"/>
  <c r="IW140" i="8"/>
  <c r="IX140" i="8"/>
  <c r="MO140" i="8"/>
  <c r="IE99" i="8"/>
  <c r="IF99" i="8"/>
  <c r="IG99" i="8"/>
  <c r="IH99" i="8"/>
  <c r="II99" i="8"/>
  <c r="IJ99" i="8"/>
  <c r="IK99" i="8"/>
  <c r="IL99" i="8"/>
  <c r="IM99" i="8"/>
  <c r="IN99" i="8"/>
  <c r="IO99" i="8"/>
  <c r="IP99" i="8"/>
  <c r="IQ99" i="8"/>
  <c r="IR99" i="8"/>
  <c r="IS99" i="8"/>
  <c r="IT99" i="8"/>
  <c r="IU99" i="8"/>
  <c r="IV99" i="8"/>
  <c r="IW99" i="8"/>
  <c r="IX99" i="8"/>
  <c r="MO99" i="8"/>
  <c r="IE91" i="8"/>
  <c r="IF91" i="8"/>
  <c r="IG91" i="8"/>
  <c r="IH91" i="8"/>
  <c r="II91" i="8"/>
  <c r="IJ91" i="8"/>
  <c r="IK91" i="8"/>
  <c r="IL91" i="8"/>
  <c r="IM91" i="8"/>
  <c r="IN91" i="8"/>
  <c r="IO91" i="8"/>
  <c r="IP91" i="8"/>
  <c r="IQ91" i="8"/>
  <c r="IR91" i="8"/>
  <c r="IS91" i="8"/>
  <c r="IT91" i="8"/>
  <c r="IU91" i="8"/>
  <c r="IV91" i="8"/>
  <c r="IW91" i="8"/>
  <c r="IX91" i="8"/>
  <c r="MO91" i="8"/>
  <c r="IE153" i="8"/>
  <c r="IF153" i="8"/>
  <c r="IG153" i="8"/>
  <c r="IH153" i="8"/>
  <c r="II153" i="8"/>
  <c r="IJ153" i="8"/>
  <c r="IK153" i="8"/>
  <c r="IL153" i="8"/>
  <c r="IM153" i="8"/>
  <c r="IN153" i="8"/>
  <c r="IO153" i="8"/>
  <c r="IP153" i="8"/>
  <c r="IQ153" i="8"/>
  <c r="IR153" i="8"/>
  <c r="IS153" i="8"/>
  <c r="IT153" i="8"/>
  <c r="IU153" i="8"/>
  <c r="IV153" i="8"/>
  <c r="IW153" i="8"/>
  <c r="IX153" i="8"/>
  <c r="MO153" i="8"/>
  <c r="IE107" i="8"/>
  <c r="IF107" i="8"/>
  <c r="IG107" i="8"/>
  <c r="IH107" i="8"/>
  <c r="II107" i="8"/>
  <c r="IJ107" i="8"/>
  <c r="IK107" i="8"/>
  <c r="IL107" i="8"/>
  <c r="IM107" i="8"/>
  <c r="IN107" i="8"/>
  <c r="IO107" i="8"/>
  <c r="IP107" i="8"/>
  <c r="IQ107" i="8"/>
  <c r="IR107" i="8"/>
  <c r="IS107" i="8"/>
  <c r="IT107" i="8"/>
  <c r="IU107" i="8"/>
  <c r="IV107" i="8"/>
  <c r="IW107" i="8"/>
  <c r="IX107" i="8"/>
  <c r="MO107" i="8"/>
  <c r="IE116" i="8"/>
  <c r="IF116" i="8"/>
  <c r="IG116" i="8"/>
  <c r="IH116" i="8"/>
  <c r="II116" i="8"/>
  <c r="IJ116" i="8"/>
  <c r="IK116" i="8"/>
  <c r="IL116" i="8"/>
  <c r="IM116" i="8"/>
  <c r="IN116" i="8"/>
  <c r="IO116" i="8"/>
  <c r="IP116" i="8"/>
  <c r="IQ116" i="8"/>
  <c r="IR116" i="8"/>
  <c r="IS116" i="8"/>
  <c r="IT116" i="8"/>
  <c r="IU116" i="8"/>
  <c r="IV116" i="8"/>
  <c r="IW116" i="8"/>
  <c r="IX116" i="8"/>
  <c r="MO116" i="8"/>
  <c r="IE117" i="8"/>
  <c r="IF117" i="8"/>
  <c r="IG117" i="8"/>
  <c r="IH117" i="8"/>
  <c r="II117" i="8"/>
  <c r="IJ117" i="8"/>
  <c r="IK117" i="8"/>
  <c r="IL117" i="8"/>
  <c r="IM117" i="8"/>
  <c r="IN117" i="8"/>
  <c r="IO117" i="8"/>
  <c r="IP117" i="8"/>
  <c r="IQ117" i="8"/>
  <c r="IR117" i="8"/>
  <c r="IS117" i="8"/>
  <c r="IT117" i="8"/>
  <c r="IU117" i="8"/>
  <c r="IV117" i="8"/>
  <c r="IW117" i="8"/>
  <c r="IX117" i="8"/>
  <c r="MO117" i="8"/>
  <c r="IE135" i="8"/>
  <c r="IF135" i="8"/>
  <c r="IG135" i="8"/>
  <c r="IH135" i="8"/>
  <c r="II135" i="8"/>
  <c r="IJ135" i="8"/>
  <c r="IK135" i="8"/>
  <c r="IL135" i="8"/>
  <c r="IM135" i="8"/>
  <c r="IN135" i="8"/>
  <c r="IO135" i="8"/>
  <c r="IP135" i="8"/>
  <c r="IQ135" i="8"/>
  <c r="IR135" i="8"/>
  <c r="IS135" i="8"/>
  <c r="IT135" i="8"/>
  <c r="IU135" i="8"/>
  <c r="IV135" i="8"/>
  <c r="IW135" i="8"/>
  <c r="IX135" i="8"/>
  <c r="MO135" i="8"/>
  <c r="IE147" i="8"/>
  <c r="IF147" i="8"/>
  <c r="IG147" i="8"/>
  <c r="IH147" i="8"/>
  <c r="II147" i="8"/>
  <c r="IJ147" i="8"/>
  <c r="IK147" i="8"/>
  <c r="IL147" i="8"/>
  <c r="IM147" i="8"/>
  <c r="IN147" i="8"/>
  <c r="IO147" i="8"/>
  <c r="IP147" i="8"/>
  <c r="IQ147" i="8"/>
  <c r="IR147" i="8"/>
  <c r="IS147" i="8"/>
  <c r="IT147" i="8"/>
  <c r="IU147" i="8"/>
  <c r="IV147" i="8"/>
  <c r="IW147" i="8"/>
  <c r="IX147" i="8"/>
  <c r="MO147" i="8"/>
  <c r="IE137" i="8"/>
  <c r="IF137" i="8"/>
  <c r="IG137" i="8"/>
  <c r="IH137" i="8"/>
  <c r="II137" i="8"/>
  <c r="IJ137" i="8"/>
  <c r="IK137" i="8"/>
  <c r="IL137" i="8"/>
  <c r="IM137" i="8"/>
  <c r="IN137" i="8"/>
  <c r="IO137" i="8"/>
  <c r="IP137" i="8"/>
  <c r="IQ137" i="8"/>
  <c r="IR137" i="8"/>
  <c r="IS137" i="8"/>
  <c r="IT137" i="8"/>
  <c r="IU137" i="8"/>
  <c r="IV137" i="8"/>
  <c r="IW137" i="8"/>
  <c r="IX137" i="8"/>
  <c r="MO137" i="8"/>
  <c r="IE100" i="8"/>
  <c r="IF100" i="8"/>
  <c r="IG100" i="8"/>
  <c r="IH100" i="8"/>
  <c r="II100" i="8"/>
  <c r="IJ100" i="8"/>
  <c r="IK100" i="8"/>
  <c r="IL100" i="8"/>
  <c r="IM100" i="8"/>
  <c r="IN100" i="8"/>
  <c r="IO100" i="8"/>
  <c r="IP100" i="8"/>
  <c r="IQ100" i="8"/>
  <c r="IR100" i="8"/>
  <c r="IS100" i="8"/>
  <c r="IT100" i="8"/>
  <c r="IU100" i="8"/>
  <c r="IV100" i="8"/>
  <c r="IW100" i="8"/>
  <c r="IX100" i="8"/>
  <c r="MO100" i="8"/>
  <c r="IE150" i="8"/>
  <c r="IF150" i="8"/>
  <c r="IG150" i="8"/>
  <c r="IH150" i="8"/>
  <c r="II150" i="8"/>
  <c r="IJ150" i="8"/>
  <c r="IK150" i="8"/>
  <c r="IL150" i="8"/>
  <c r="IM150" i="8"/>
  <c r="IN150" i="8"/>
  <c r="IO150" i="8"/>
  <c r="IP150" i="8"/>
  <c r="IQ150" i="8"/>
  <c r="IR150" i="8"/>
  <c r="IS150" i="8"/>
  <c r="IT150" i="8"/>
  <c r="IU150" i="8"/>
  <c r="IV150" i="8"/>
  <c r="IW150" i="8"/>
  <c r="IX150" i="8"/>
  <c r="MO150" i="8"/>
  <c r="IE152" i="8"/>
  <c r="IF152" i="8"/>
  <c r="IG152" i="8"/>
  <c r="IH152" i="8"/>
  <c r="II152" i="8"/>
  <c r="IJ152" i="8"/>
  <c r="IK152" i="8"/>
  <c r="IL152" i="8"/>
  <c r="IM152" i="8"/>
  <c r="IN152" i="8"/>
  <c r="IO152" i="8"/>
  <c r="IP152" i="8"/>
  <c r="IQ152" i="8"/>
  <c r="IR152" i="8"/>
  <c r="IS152" i="8"/>
  <c r="IT152" i="8"/>
  <c r="IU152" i="8"/>
  <c r="IV152" i="8"/>
  <c r="IW152" i="8"/>
  <c r="IX152" i="8"/>
  <c r="MO152" i="8"/>
  <c r="IE142" i="8"/>
  <c r="IF142" i="8"/>
  <c r="IG142" i="8"/>
  <c r="IH142" i="8"/>
  <c r="II142" i="8"/>
  <c r="IJ142" i="8"/>
  <c r="IK142" i="8"/>
  <c r="IL142" i="8"/>
  <c r="IM142" i="8"/>
  <c r="IN142" i="8"/>
  <c r="IO142" i="8"/>
  <c r="IP142" i="8"/>
  <c r="IQ142" i="8"/>
  <c r="IR142" i="8"/>
  <c r="IS142" i="8"/>
  <c r="IT142" i="8"/>
  <c r="IU142" i="8"/>
  <c r="IV142" i="8"/>
  <c r="IW142" i="8"/>
  <c r="IX142" i="8"/>
  <c r="MO142" i="8"/>
  <c r="IE148" i="8"/>
  <c r="IF148" i="8"/>
  <c r="IG148" i="8"/>
  <c r="IH148" i="8"/>
  <c r="II148" i="8"/>
  <c r="IJ148" i="8"/>
  <c r="IK148" i="8"/>
  <c r="IL148" i="8"/>
  <c r="IM148" i="8"/>
  <c r="IN148" i="8"/>
  <c r="IO148" i="8"/>
  <c r="IP148" i="8"/>
  <c r="IQ148" i="8"/>
  <c r="IR148" i="8"/>
  <c r="IS148" i="8"/>
  <c r="IT148" i="8"/>
  <c r="IU148" i="8"/>
  <c r="IV148" i="8"/>
  <c r="IW148" i="8"/>
  <c r="IX148" i="8"/>
  <c r="MO148" i="8"/>
  <c r="IE90" i="8"/>
  <c r="IF90" i="8"/>
  <c r="IG90" i="8"/>
  <c r="IH90" i="8"/>
  <c r="II90" i="8"/>
  <c r="IJ90" i="8"/>
  <c r="IK90" i="8"/>
  <c r="IL90" i="8"/>
  <c r="IM90" i="8"/>
  <c r="IN90" i="8"/>
  <c r="IO90" i="8"/>
  <c r="IP90" i="8"/>
  <c r="IQ90" i="8"/>
  <c r="IR90" i="8"/>
  <c r="IS90" i="8"/>
  <c r="IT90" i="8"/>
  <c r="IU90" i="8"/>
  <c r="IV90" i="8"/>
  <c r="IW90" i="8"/>
  <c r="IX90" i="8"/>
  <c r="MO90" i="8"/>
  <c r="IE92" i="8"/>
  <c r="IF92" i="8"/>
  <c r="IG92" i="8"/>
  <c r="IH92" i="8"/>
  <c r="II92" i="8"/>
  <c r="IJ92" i="8"/>
  <c r="IK92" i="8"/>
  <c r="IL92" i="8"/>
  <c r="IM92" i="8"/>
  <c r="IN92" i="8"/>
  <c r="IO92" i="8"/>
  <c r="IP92" i="8"/>
  <c r="IQ92" i="8"/>
  <c r="IR92" i="8"/>
  <c r="IS92" i="8"/>
  <c r="IT92" i="8"/>
  <c r="IU92" i="8"/>
  <c r="IV92" i="8"/>
  <c r="IW92" i="8"/>
  <c r="IX92" i="8"/>
  <c r="MO92" i="8"/>
  <c r="IE149" i="8"/>
  <c r="IF149" i="8"/>
  <c r="IG149" i="8"/>
  <c r="IH149" i="8"/>
  <c r="II149" i="8"/>
  <c r="IJ149" i="8"/>
  <c r="IK149" i="8"/>
  <c r="IL149" i="8"/>
  <c r="IM149" i="8"/>
  <c r="IN149" i="8"/>
  <c r="IO149" i="8"/>
  <c r="IP149" i="8"/>
  <c r="IQ149" i="8"/>
  <c r="IR149" i="8"/>
  <c r="IS149" i="8"/>
  <c r="IT149" i="8"/>
  <c r="IU149" i="8"/>
  <c r="IV149" i="8"/>
  <c r="IW149" i="8"/>
  <c r="IX149" i="8"/>
  <c r="MO149" i="8"/>
  <c r="IE93" i="8"/>
  <c r="IF93" i="8"/>
  <c r="IG93" i="8"/>
  <c r="IH93" i="8"/>
  <c r="II93" i="8"/>
  <c r="IJ93" i="8"/>
  <c r="IK93" i="8"/>
  <c r="IL93" i="8"/>
  <c r="IM93" i="8"/>
  <c r="IN93" i="8"/>
  <c r="IO93" i="8"/>
  <c r="IP93" i="8"/>
  <c r="IQ93" i="8"/>
  <c r="IR93" i="8"/>
  <c r="IS93" i="8"/>
  <c r="IT93" i="8"/>
  <c r="IU93" i="8"/>
  <c r="IV93" i="8"/>
  <c r="IW93" i="8"/>
  <c r="IX93" i="8"/>
  <c r="MO93" i="8"/>
  <c r="IE122" i="8"/>
  <c r="IF122" i="8"/>
  <c r="IG122" i="8"/>
  <c r="IH122" i="8"/>
  <c r="II122" i="8"/>
  <c r="IJ122" i="8"/>
  <c r="IK122" i="8"/>
  <c r="IL122" i="8"/>
  <c r="IM122" i="8"/>
  <c r="IN122" i="8"/>
  <c r="IO122" i="8"/>
  <c r="IP122" i="8"/>
  <c r="IQ122" i="8"/>
  <c r="IR122" i="8"/>
  <c r="IS122" i="8"/>
  <c r="IT122" i="8"/>
  <c r="IU122" i="8"/>
  <c r="IV122" i="8"/>
  <c r="IW122" i="8"/>
  <c r="IX122" i="8"/>
  <c r="MO122" i="8"/>
  <c r="IE136" i="8"/>
  <c r="IF136" i="8"/>
  <c r="IG136" i="8"/>
  <c r="IH136" i="8"/>
  <c r="II136" i="8"/>
  <c r="IJ136" i="8"/>
  <c r="IK136" i="8"/>
  <c r="IL136" i="8"/>
  <c r="IM136" i="8"/>
  <c r="IN136" i="8"/>
  <c r="IO136" i="8"/>
  <c r="IP136" i="8"/>
  <c r="IQ136" i="8"/>
  <c r="IR136" i="8"/>
  <c r="IS136" i="8"/>
  <c r="IT136" i="8"/>
  <c r="IU136" i="8"/>
  <c r="IV136" i="8"/>
  <c r="IW136" i="8"/>
  <c r="IX136" i="8"/>
  <c r="MO136" i="8"/>
  <c r="IE127" i="8"/>
  <c r="IF127" i="8"/>
  <c r="IG127" i="8"/>
  <c r="IH127" i="8"/>
  <c r="II127" i="8"/>
  <c r="IJ127" i="8"/>
  <c r="IK127" i="8"/>
  <c r="IL127" i="8"/>
  <c r="IM127" i="8"/>
  <c r="IN127" i="8"/>
  <c r="IO127" i="8"/>
  <c r="IP127" i="8"/>
  <c r="IQ127" i="8"/>
  <c r="IR127" i="8"/>
  <c r="IS127" i="8"/>
  <c r="IT127" i="8"/>
  <c r="IU127" i="8"/>
  <c r="IV127" i="8"/>
  <c r="IW127" i="8"/>
  <c r="IX127" i="8"/>
  <c r="MO127" i="8"/>
  <c r="IE109" i="8"/>
  <c r="IF109" i="8"/>
  <c r="IG109" i="8"/>
  <c r="IH109" i="8"/>
  <c r="II109" i="8"/>
  <c r="IJ109" i="8"/>
  <c r="IK109" i="8"/>
  <c r="IL109" i="8"/>
  <c r="IM109" i="8"/>
  <c r="IN109" i="8"/>
  <c r="IO109" i="8"/>
  <c r="IP109" i="8"/>
  <c r="IQ109" i="8"/>
  <c r="IR109" i="8"/>
  <c r="IS109" i="8"/>
  <c r="IT109" i="8"/>
  <c r="IU109" i="8"/>
  <c r="IV109" i="8"/>
  <c r="IW109" i="8"/>
  <c r="IX109" i="8"/>
  <c r="MO109" i="8"/>
  <c r="IE105" i="8"/>
  <c r="IF105" i="8"/>
  <c r="IG105" i="8"/>
  <c r="IH105" i="8"/>
  <c r="II105" i="8"/>
  <c r="IJ105" i="8"/>
  <c r="IK105" i="8"/>
  <c r="IL105" i="8"/>
  <c r="IM105" i="8"/>
  <c r="IN105" i="8"/>
  <c r="IO105" i="8"/>
  <c r="IP105" i="8"/>
  <c r="IQ105" i="8"/>
  <c r="IR105" i="8"/>
  <c r="IS105" i="8"/>
  <c r="IT105" i="8"/>
  <c r="IU105" i="8"/>
  <c r="IV105" i="8"/>
  <c r="IW105" i="8"/>
  <c r="IX105" i="8"/>
  <c r="MO105" i="8"/>
  <c r="IE133" i="8"/>
  <c r="IF133" i="8"/>
  <c r="IG133" i="8"/>
  <c r="IH133" i="8"/>
  <c r="II133" i="8"/>
  <c r="IJ133" i="8"/>
  <c r="IK133" i="8"/>
  <c r="IL133" i="8"/>
  <c r="IM133" i="8"/>
  <c r="IN133" i="8"/>
  <c r="IO133" i="8"/>
  <c r="IP133" i="8"/>
  <c r="IQ133" i="8"/>
  <c r="IR133" i="8"/>
  <c r="IS133" i="8"/>
  <c r="IT133" i="8"/>
  <c r="IU133" i="8"/>
  <c r="IV133" i="8"/>
  <c r="IW133" i="8"/>
  <c r="IX133" i="8"/>
  <c r="MO133" i="8"/>
  <c r="IE128" i="8"/>
  <c r="IF128" i="8"/>
  <c r="IG128" i="8"/>
  <c r="IH128" i="8"/>
  <c r="II128" i="8"/>
  <c r="IJ128" i="8"/>
  <c r="IK128" i="8"/>
  <c r="IL128" i="8"/>
  <c r="IM128" i="8"/>
  <c r="IN128" i="8"/>
  <c r="IO128" i="8"/>
  <c r="IP128" i="8"/>
  <c r="IQ128" i="8"/>
  <c r="IR128" i="8"/>
  <c r="IS128" i="8"/>
  <c r="IT128" i="8"/>
  <c r="IU128" i="8"/>
  <c r="IV128" i="8"/>
  <c r="IW128" i="8"/>
  <c r="IX128" i="8"/>
  <c r="MO128" i="8"/>
  <c r="IE151" i="8"/>
  <c r="IF151" i="8"/>
  <c r="IG151" i="8"/>
  <c r="IH151" i="8"/>
  <c r="II151" i="8"/>
  <c r="IJ151" i="8"/>
  <c r="IK151" i="8"/>
  <c r="IL151" i="8"/>
  <c r="IM151" i="8"/>
  <c r="IN151" i="8"/>
  <c r="IO151" i="8"/>
  <c r="IP151" i="8"/>
  <c r="IQ151" i="8"/>
  <c r="IR151" i="8"/>
  <c r="IS151" i="8"/>
  <c r="IT151" i="8"/>
  <c r="IU151" i="8"/>
  <c r="IV151" i="8"/>
  <c r="IW151" i="8"/>
  <c r="IX151" i="8"/>
  <c r="MO151" i="8"/>
  <c r="IE102" i="8"/>
  <c r="IF102" i="8"/>
  <c r="IG102" i="8"/>
  <c r="IH102" i="8"/>
  <c r="II102" i="8"/>
  <c r="IJ102" i="8"/>
  <c r="IK102" i="8"/>
  <c r="IL102" i="8"/>
  <c r="IM102" i="8"/>
  <c r="IN102" i="8"/>
  <c r="IO102" i="8"/>
  <c r="IP102" i="8"/>
  <c r="IQ102" i="8"/>
  <c r="IR102" i="8"/>
  <c r="IS102" i="8"/>
  <c r="IT102" i="8"/>
  <c r="IU102" i="8"/>
  <c r="IV102" i="8"/>
  <c r="IW102" i="8"/>
  <c r="IX102" i="8"/>
  <c r="MO102" i="8"/>
  <c r="IE120" i="8"/>
  <c r="IF120" i="8"/>
  <c r="IG120" i="8"/>
  <c r="IH120" i="8"/>
  <c r="II120" i="8"/>
  <c r="IJ120" i="8"/>
  <c r="IK120" i="8"/>
  <c r="IL120" i="8"/>
  <c r="IM120" i="8"/>
  <c r="IN120" i="8"/>
  <c r="IO120" i="8"/>
  <c r="IP120" i="8"/>
  <c r="IQ120" i="8"/>
  <c r="IR120" i="8"/>
  <c r="IS120" i="8"/>
  <c r="IT120" i="8"/>
  <c r="IU120" i="8"/>
  <c r="IV120" i="8"/>
  <c r="IW120" i="8"/>
  <c r="IX120" i="8"/>
  <c r="MO120" i="8"/>
  <c r="IE97" i="8"/>
  <c r="IF97" i="8"/>
  <c r="IG97" i="8"/>
  <c r="IH97" i="8"/>
  <c r="II97" i="8"/>
  <c r="IJ97" i="8"/>
  <c r="IK97" i="8"/>
  <c r="IL97" i="8"/>
  <c r="IM97" i="8"/>
  <c r="IN97" i="8"/>
  <c r="IO97" i="8"/>
  <c r="IP97" i="8"/>
  <c r="IQ97" i="8"/>
  <c r="IR97" i="8"/>
  <c r="IS97" i="8"/>
  <c r="IT97" i="8"/>
  <c r="IU97" i="8"/>
  <c r="IV97" i="8"/>
  <c r="IW97" i="8"/>
  <c r="IX97" i="8"/>
  <c r="MO97" i="8"/>
  <c r="IE111" i="8"/>
  <c r="IF111" i="8"/>
  <c r="IG111" i="8"/>
  <c r="IH111" i="8"/>
  <c r="II111" i="8"/>
  <c r="IJ111" i="8"/>
  <c r="IK111" i="8"/>
  <c r="IL111" i="8"/>
  <c r="IM111" i="8"/>
  <c r="IN111" i="8"/>
  <c r="IO111" i="8"/>
  <c r="IP111" i="8"/>
  <c r="IQ111" i="8"/>
  <c r="IR111" i="8"/>
  <c r="IS111" i="8"/>
  <c r="IT111" i="8"/>
  <c r="IU111" i="8"/>
  <c r="IV111" i="8"/>
  <c r="IW111" i="8"/>
  <c r="IX111" i="8"/>
  <c r="MO111" i="8"/>
  <c r="IE108" i="8"/>
  <c r="IF108" i="8"/>
  <c r="IG108" i="8"/>
  <c r="IH108" i="8"/>
  <c r="II108" i="8"/>
  <c r="IJ108" i="8"/>
  <c r="IK108" i="8"/>
  <c r="IL108" i="8"/>
  <c r="IM108" i="8"/>
  <c r="IN108" i="8"/>
  <c r="IO108" i="8"/>
  <c r="IP108" i="8"/>
  <c r="IQ108" i="8"/>
  <c r="IR108" i="8"/>
  <c r="IS108" i="8"/>
  <c r="IT108" i="8"/>
  <c r="IU108" i="8"/>
  <c r="IV108" i="8"/>
  <c r="IW108" i="8"/>
  <c r="IX108" i="8"/>
  <c r="MO108" i="8"/>
  <c r="IE95" i="8"/>
  <c r="IF95" i="8"/>
  <c r="IG95" i="8"/>
  <c r="IH95" i="8"/>
  <c r="II95" i="8"/>
  <c r="IJ95" i="8"/>
  <c r="IK95" i="8"/>
  <c r="IL95" i="8"/>
  <c r="IM95" i="8"/>
  <c r="IN95" i="8"/>
  <c r="IO95" i="8"/>
  <c r="IP95" i="8"/>
  <c r="IQ95" i="8"/>
  <c r="IR95" i="8"/>
  <c r="IS95" i="8"/>
  <c r="IT95" i="8"/>
  <c r="IU95" i="8"/>
  <c r="IV95" i="8"/>
  <c r="IW95" i="8"/>
  <c r="IX95" i="8"/>
  <c r="MO95" i="8"/>
  <c r="IE101" i="8"/>
  <c r="IF101" i="8"/>
  <c r="IG101" i="8"/>
  <c r="IH101" i="8"/>
  <c r="II101" i="8"/>
  <c r="IJ101" i="8"/>
  <c r="IK101" i="8"/>
  <c r="IL101" i="8"/>
  <c r="IM101" i="8"/>
  <c r="IN101" i="8"/>
  <c r="IO101" i="8"/>
  <c r="IP101" i="8"/>
  <c r="IQ101" i="8"/>
  <c r="IR101" i="8"/>
  <c r="IS101" i="8"/>
  <c r="IT101" i="8"/>
  <c r="IU101" i="8"/>
  <c r="IV101" i="8"/>
  <c r="IW101" i="8"/>
  <c r="IX101" i="8"/>
  <c r="MO101" i="8"/>
  <c r="IE129" i="8"/>
  <c r="IF129" i="8"/>
  <c r="IG129" i="8"/>
  <c r="IH129" i="8"/>
  <c r="II129" i="8"/>
  <c r="IJ129" i="8"/>
  <c r="IK129" i="8"/>
  <c r="IL129" i="8"/>
  <c r="IM129" i="8"/>
  <c r="IN129" i="8"/>
  <c r="IO129" i="8"/>
  <c r="IP129" i="8"/>
  <c r="IQ129" i="8"/>
  <c r="IR129" i="8"/>
  <c r="IS129" i="8"/>
  <c r="IT129" i="8"/>
  <c r="IU129" i="8"/>
  <c r="IV129" i="8"/>
  <c r="IW129" i="8"/>
  <c r="IX129" i="8"/>
  <c r="MO129" i="8"/>
  <c r="IE94" i="8"/>
  <c r="IF94" i="8"/>
  <c r="IG94" i="8"/>
  <c r="IH94" i="8"/>
  <c r="II94" i="8"/>
  <c r="IJ94" i="8"/>
  <c r="IK94" i="8"/>
  <c r="IL94" i="8"/>
  <c r="IM94" i="8"/>
  <c r="IN94" i="8"/>
  <c r="IO94" i="8"/>
  <c r="IP94" i="8"/>
  <c r="IQ94" i="8"/>
  <c r="IR94" i="8"/>
  <c r="IS94" i="8"/>
  <c r="IT94" i="8"/>
  <c r="IU94" i="8"/>
  <c r="IV94" i="8"/>
  <c r="IW94" i="8"/>
  <c r="IX94" i="8"/>
  <c r="MO94" i="8"/>
  <c r="IE103" i="8"/>
  <c r="IF103" i="8"/>
  <c r="IG103" i="8"/>
  <c r="IH103" i="8"/>
  <c r="II103" i="8"/>
  <c r="IJ103" i="8"/>
  <c r="IK103" i="8"/>
  <c r="IL103" i="8"/>
  <c r="IM103" i="8"/>
  <c r="IN103" i="8"/>
  <c r="IO103" i="8"/>
  <c r="IP103" i="8"/>
  <c r="IQ103" i="8"/>
  <c r="IR103" i="8"/>
  <c r="IS103" i="8"/>
  <c r="IT103" i="8"/>
  <c r="IU103" i="8"/>
  <c r="IV103" i="8"/>
  <c r="IW103" i="8"/>
  <c r="IX103" i="8"/>
  <c r="MO103" i="8"/>
  <c r="IE115" i="8"/>
  <c r="IF115" i="8"/>
  <c r="IG115" i="8"/>
  <c r="IH115" i="8"/>
  <c r="II115" i="8"/>
  <c r="IJ115" i="8"/>
  <c r="IK115" i="8"/>
  <c r="IL115" i="8"/>
  <c r="IM115" i="8"/>
  <c r="IN115" i="8"/>
  <c r="IO115" i="8"/>
  <c r="IP115" i="8"/>
  <c r="IQ115" i="8"/>
  <c r="IR115" i="8"/>
  <c r="IS115" i="8"/>
  <c r="IT115" i="8"/>
  <c r="IU115" i="8"/>
  <c r="IV115" i="8"/>
  <c r="IW115" i="8"/>
  <c r="IX115" i="8"/>
  <c r="MO115" i="8"/>
  <c r="IE123" i="8"/>
  <c r="IF123" i="8"/>
  <c r="IG123" i="8"/>
  <c r="IH123" i="8"/>
  <c r="II123" i="8"/>
  <c r="IJ123" i="8"/>
  <c r="IK123" i="8"/>
  <c r="IL123" i="8"/>
  <c r="IM123" i="8"/>
  <c r="IN123" i="8"/>
  <c r="IO123" i="8"/>
  <c r="IP123" i="8"/>
  <c r="IQ123" i="8"/>
  <c r="IR123" i="8"/>
  <c r="IS123" i="8"/>
  <c r="IT123" i="8"/>
  <c r="IU123" i="8"/>
  <c r="IV123" i="8"/>
  <c r="IW123" i="8"/>
  <c r="IX123" i="8"/>
  <c r="MO123" i="8"/>
  <c r="IE146" i="8"/>
  <c r="IF146" i="8"/>
  <c r="IG146" i="8"/>
  <c r="IH146" i="8"/>
  <c r="II146" i="8"/>
  <c r="IJ146" i="8"/>
  <c r="IK146" i="8"/>
  <c r="IL146" i="8"/>
  <c r="IM146" i="8"/>
  <c r="IN146" i="8"/>
  <c r="IO146" i="8"/>
  <c r="IP146" i="8"/>
  <c r="IQ146" i="8"/>
  <c r="IR146" i="8"/>
  <c r="IS146" i="8"/>
  <c r="IT146" i="8"/>
  <c r="IU146" i="8"/>
  <c r="IV146" i="8"/>
  <c r="IW146" i="8"/>
  <c r="IX146" i="8"/>
  <c r="MO146" i="8"/>
  <c r="IE141" i="8"/>
  <c r="IF141" i="8"/>
  <c r="IG141" i="8"/>
  <c r="IH141" i="8"/>
  <c r="II141" i="8"/>
  <c r="IJ141" i="8"/>
  <c r="IK141" i="8"/>
  <c r="IL141" i="8"/>
  <c r="IM141" i="8"/>
  <c r="IN141" i="8"/>
  <c r="IO141" i="8"/>
  <c r="IP141" i="8"/>
  <c r="IQ141" i="8"/>
  <c r="IR141" i="8"/>
  <c r="IS141" i="8"/>
  <c r="IT141" i="8"/>
  <c r="IU141" i="8"/>
  <c r="IV141" i="8"/>
  <c r="IW141" i="8"/>
  <c r="IX141" i="8"/>
  <c r="MO141" i="8"/>
  <c r="IE112" i="8"/>
  <c r="IF112" i="8"/>
  <c r="IG112" i="8"/>
  <c r="IH112" i="8"/>
  <c r="II112" i="8"/>
  <c r="IJ112" i="8"/>
  <c r="IK112" i="8"/>
  <c r="IL112" i="8"/>
  <c r="IM112" i="8"/>
  <c r="IN112" i="8"/>
  <c r="IO112" i="8"/>
  <c r="IP112" i="8"/>
  <c r="IQ112" i="8"/>
  <c r="IR112" i="8"/>
  <c r="IS112" i="8"/>
  <c r="IT112" i="8"/>
  <c r="IU112" i="8"/>
  <c r="IV112" i="8"/>
  <c r="IW112" i="8"/>
  <c r="IX112" i="8"/>
  <c r="MO112" i="8"/>
  <c r="IE125" i="8"/>
  <c r="IF125" i="8"/>
  <c r="IG125" i="8"/>
  <c r="IH125" i="8"/>
  <c r="II125" i="8"/>
  <c r="IJ125" i="8"/>
  <c r="IK125" i="8"/>
  <c r="IL125" i="8"/>
  <c r="IM125" i="8"/>
  <c r="IN125" i="8"/>
  <c r="IO125" i="8"/>
  <c r="IP125" i="8"/>
  <c r="IQ125" i="8"/>
  <c r="IR125" i="8"/>
  <c r="IS125" i="8"/>
  <c r="IT125" i="8"/>
  <c r="IU125" i="8"/>
  <c r="IV125" i="8"/>
  <c r="IW125" i="8"/>
  <c r="IX125" i="8"/>
  <c r="MO125" i="8"/>
  <c r="IE119" i="8"/>
  <c r="IF119" i="8"/>
  <c r="IG119" i="8"/>
  <c r="IH119" i="8"/>
  <c r="II119" i="8"/>
  <c r="IJ119" i="8"/>
  <c r="IK119" i="8"/>
  <c r="IL119" i="8"/>
  <c r="IM119" i="8"/>
  <c r="IN119" i="8"/>
  <c r="IO119" i="8"/>
  <c r="IP119" i="8"/>
  <c r="IQ119" i="8"/>
  <c r="IR119" i="8"/>
  <c r="IS119" i="8"/>
  <c r="IT119" i="8"/>
  <c r="IU119" i="8"/>
  <c r="IV119" i="8"/>
  <c r="IW119" i="8"/>
  <c r="IX119" i="8"/>
  <c r="MO119" i="8"/>
  <c r="IE98" i="8"/>
  <c r="IF98" i="8"/>
  <c r="IG98" i="8"/>
  <c r="IH98" i="8"/>
  <c r="II98" i="8"/>
  <c r="IJ98" i="8"/>
  <c r="IK98" i="8"/>
  <c r="IL98" i="8"/>
  <c r="IM98" i="8"/>
  <c r="IN98" i="8"/>
  <c r="IO98" i="8"/>
  <c r="IP98" i="8"/>
  <c r="IQ98" i="8"/>
  <c r="IR98" i="8"/>
  <c r="IS98" i="8"/>
  <c r="IT98" i="8"/>
  <c r="IU98" i="8"/>
  <c r="IV98" i="8"/>
  <c r="IW98" i="8"/>
  <c r="IX98" i="8"/>
  <c r="MO98" i="8"/>
  <c r="IE154" i="8"/>
  <c r="IF154" i="8"/>
  <c r="IG154" i="8"/>
  <c r="IH154" i="8"/>
  <c r="II154" i="8"/>
  <c r="IJ154" i="8"/>
  <c r="IK154" i="8"/>
  <c r="IL154" i="8"/>
  <c r="IM154" i="8"/>
  <c r="IN154" i="8"/>
  <c r="IO154" i="8"/>
  <c r="IP154" i="8"/>
  <c r="IQ154" i="8"/>
  <c r="IR154" i="8"/>
  <c r="IS154" i="8"/>
  <c r="IT154" i="8"/>
  <c r="IU154" i="8"/>
  <c r="IV154" i="8"/>
  <c r="IW154" i="8"/>
  <c r="IX154" i="8"/>
  <c r="MO154" i="8"/>
  <c r="IE126" i="8"/>
  <c r="IF126" i="8"/>
  <c r="IG126" i="8"/>
  <c r="IH126" i="8"/>
  <c r="II126" i="8"/>
  <c r="IJ126" i="8"/>
  <c r="IK126" i="8"/>
  <c r="IL126" i="8"/>
  <c r="IM126" i="8"/>
  <c r="IN126" i="8"/>
  <c r="IO126" i="8"/>
  <c r="IP126" i="8"/>
  <c r="IQ126" i="8"/>
  <c r="IR126" i="8"/>
  <c r="IS126" i="8"/>
  <c r="IT126" i="8"/>
  <c r="IU126" i="8"/>
  <c r="IV126" i="8"/>
  <c r="IW126" i="8"/>
  <c r="IX126" i="8"/>
  <c r="MO126" i="8"/>
  <c r="IE139" i="8"/>
  <c r="IF139" i="8"/>
  <c r="IG139" i="8"/>
  <c r="IH139" i="8"/>
  <c r="II139" i="8"/>
  <c r="IJ139" i="8"/>
  <c r="IK139" i="8"/>
  <c r="IL139" i="8"/>
  <c r="IM139" i="8"/>
  <c r="IN139" i="8"/>
  <c r="IO139" i="8"/>
  <c r="IP139" i="8"/>
  <c r="IQ139" i="8"/>
  <c r="IR139" i="8"/>
  <c r="IS139" i="8"/>
  <c r="IT139" i="8"/>
  <c r="IU139" i="8"/>
  <c r="IV139" i="8"/>
  <c r="IW139" i="8"/>
  <c r="IX139" i="8"/>
  <c r="MO139" i="8"/>
  <c r="IE114" i="8"/>
  <c r="IF114" i="8"/>
  <c r="IG114" i="8"/>
  <c r="IH114" i="8"/>
  <c r="II114" i="8"/>
  <c r="IJ114" i="8"/>
  <c r="IK114" i="8"/>
  <c r="IL114" i="8"/>
  <c r="IM114" i="8"/>
  <c r="IN114" i="8"/>
  <c r="IO114" i="8"/>
  <c r="IP114" i="8"/>
  <c r="IQ114" i="8"/>
  <c r="IR114" i="8"/>
  <c r="IS114" i="8"/>
  <c r="IT114" i="8"/>
  <c r="IU114" i="8"/>
  <c r="IV114" i="8"/>
  <c r="IW114" i="8"/>
  <c r="IX114" i="8"/>
  <c r="MO114" i="8"/>
  <c r="IE106" i="8"/>
  <c r="IF106" i="8"/>
  <c r="IG106" i="8"/>
  <c r="IH106" i="8"/>
  <c r="II106" i="8"/>
  <c r="IJ106" i="8"/>
  <c r="IK106" i="8"/>
  <c r="IL106" i="8"/>
  <c r="IM106" i="8"/>
  <c r="IN106" i="8"/>
  <c r="IO106" i="8"/>
  <c r="IP106" i="8"/>
  <c r="IQ106" i="8"/>
  <c r="IR106" i="8"/>
  <c r="IS106" i="8"/>
  <c r="IT106" i="8"/>
  <c r="IU106" i="8"/>
  <c r="IV106" i="8"/>
  <c r="IW106" i="8"/>
  <c r="IX106" i="8"/>
  <c r="MO106" i="8"/>
  <c r="IE113" i="8"/>
  <c r="IF113" i="8"/>
  <c r="IG113" i="8"/>
  <c r="IH113" i="8"/>
  <c r="II113" i="8"/>
  <c r="IJ113" i="8"/>
  <c r="IK113" i="8"/>
  <c r="IL113" i="8"/>
  <c r="IM113" i="8"/>
  <c r="IN113" i="8"/>
  <c r="IO113" i="8"/>
  <c r="IP113" i="8"/>
  <c r="IQ113" i="8"/>
  <c r="IR113" i="8"/>
  <c r="IS113" i="8"/>
  <c r="IT113" i="8"/>
  <c r="IU113" i="8"/>
  <c r="IV113" i="8"/>
  <c r="IW113" i="8"/>
  <c r="IX113" i="8"/>
  <c r="MO113" i="8"/>
  <c r="IE104" i="8"/>
  <c r="IF104" i="8"/>
  <c r="IG104" i="8"/>
  <c r="IH104" i="8"/>
  <c r="II104" i="8"/>
  <c r="IJ104" i="8"/>
  <c r="IK104" i="8"/>
  <c r="IL104" i="8"/>
  <c r="IM104" i="8"/>
  <c r="IN104" i="8"/>
  <c r="IO104" i="8"/>
  <c r="IP104" i="8"/>
  <c r="IQ104" i="8"/>
  <c r="IR104" i="8"/>
  <c r="IS104" i="8"/>
  <c r="IT104" i="8"/>
  <c r="IU104" i="8"/>
  <c r="IV104" i="8"/>
  <c r="IW104" i="8"/>
  <c r="IX104" i="8"/>
  <c r="MO104" i="8"/>
  <c r="IE138" i="8"/>
  <c r="IF138" i="8"/>
  <c r="IG138" i="8"/>
  <c r="IH138" i="8"/>
  <c r="II138" i="8"/>
  <c r="IJ138" i="8"/>
  <c r="IK138" i="8"/>
  <c r="IL138" i="8"/>
  <c r="IM138" i="8"/>
  <c r="IN138" i="8"/>
  <c r="IO138" i="8"/>
  <c r="IP138" i="8"/>
  <c r="IQ138" i="8"/>
  <c r="IR138" i="8"/>
  <c r="IS138" i="8"/>
  <c r="IT138" i="8"/>
  <c r="IU138" i="8"/>
  <c r="IV138" i="8"/>
  <c r="IW138" i="8"/>
  <c r="IX138" i="8"/>
  <c r="MO138" i="8"/>
  <c r="IE134" i="8"/>
  <c r="IF134" i="8"/>
  <c r="IG134" i="8"/>
  <c r="IH134" i="8"/>
  <c r="II134" i="8"/>
  <c r="IJ134" i="8"/>
  <c r="IK134" i="8"/>
  <c r="IL134" i="8"/>
  <c r="IM134" i="8"/>
  <c r="IN134" i="8"/>
  <c r="IO134" i="8"/>
  <c r="IP134" i="8"/>
  <c r="IQ134" i="8"/>
  <c r="IR134" i="8"/>
  <c r="IS134" i="8"/>
  <c r="IT134" i="8"/>
  <c r="IU134" i="8"/>
  <c r="IV134" i="8"/>
  <c r="IW134" i="8"/>
  <c r="IX134" i="8"/>
  <c r="MO134" i="8"/>
  <c r="IE124" i="8"/>
  <c r="IF124" i="8"/>
  <c r="IG124" i="8"/>
  <c r="IH124" i="8"/>
  <c r="II124" i="8"/>
  <c r="IJ124" i="8"/>
  <c r="IK124" i="8"/>
  <c r="IL124" i="8"/>
  <c r="IM124" i="8"/>
  <c r="IN124" i="8"/>
  <c r="IO124" i="8"/>
  <c r="IP124" i="8"/>
  <c r="IQ124" i="8"/>
  <c r="IR124" i="8"/>
  <c r="IS124" i="8"/>
  <c r="IT124" i="8"/>
  <c r="IU124" i="8"/>
  <c r="IV124" i="8"/>
  <c r="IW124" i="8"/>
  <c r="IX124" i="8"/>
  <c r="MO124" i="8"/>
  <c r="IE143" i="8"/>
  <c r="IF143" i="8"/>
  <c r="IG143" i="8"/>
  <c r="IH143" i="8"/>
  <c r="II143" i="8"/>
  <c r="IJ143" i="8"/>
  <c r="IK143" i="8"/>
  <c r="IL143" i="8"/>
  <c r="IM143" i="8"/>
  <c r="IN143" i="8"/>
  <c r="IO143" i="8"/>
  <c r="IP143" i="8"/>
  <c r="IQ143" i="8"/>
  <c r="IR143" i="8"/>
  <c r="IS143" i="8"/>
  <c r="IT143" i="8"/>
  <c r="IU143" i="8"/>
  <c r="IV143" i="8"/>
  <c r="IW143" i="8"/>
  <c r="IX143" i="8"/>
  <c r="MO143" i="8"/>
  <c r="IE130" i="8"/>
  <c r="IF130" i="8"/>
  <c r="IG130" i="8"/>
  <c r="IH130" i="8"/>
  <c r="II130" i="8"/>
  <c r="IJ130" i="8"/>
  <c r="IK130" i="8"/>
  <c r="IL130" i="8"/>
  <c r="IM130" i="8"/>
  <c r="IN130" i="8"/>
  <c r="IO130" i="8"/>
  <c r="IP130" i="8"/>
  <c r="IQ130" i="8"/>
  <c r="IR130" i="8"/>
  <c r="IS130" i="8"/>
  <c r="IT130" i="8"/>
  <c r="IU130" i="8"/>
  <c r="IV130" i="8"/>
  <c r="IW130" i="8"/>
  <c r="IX130" i="8"/>
  <c r="MO130" i="8"/>
  <c r="IE89" i="8"/>
  <c r="IF89" i="8"/>
  <c r="IG89" i="8"/>
  <c r="IH89" i="8"/>
  <c r="II89" i="8"/>
  <c r="IJ89" i="8"/>
  <c r="IK89" i="8"/>
  <c r="IL89" i="8"/>
  <c r="IM89" i="8"/>
  <c r="IN89" i="8"/>
  <c r="IO89" i="8"/>
  <c r="IP89" i="8"/>
  <c r="IQ89" i="8"/>
  <c r="IR89" i="8"/>
  <c r="IS89" i="8"/>
  <c r="IT89" i="8"/>
  <c r="IU89" i="8"/>
  <c r="IV89" i="8"/>
  <c r="IW89" i="8"/>
  <c r="IX89" i="8"/>
  <c r="MO89" i="8"/>
  <c r="IE144" i="8"/>
  <c r="IF144" i="8"/>
  <c r="IG144" i="8"/>
  <c r="IH144" i="8"/>
  <c r="II144" i="8"/>
  <c r="IJ144" i="8"/>
  <c r="IK144" i="8"/>
  <c r="IL144" i="8"/>
  <c r="IM144" i="8"/>
  <c r="IN144" i="8"/>
  <c r="IO144" i="8"/>
  <c r="IP144" i="8"/>
  <c r="IQ144" i="8"/>
  <c r="IR144" i="8"/>
  <c r="IS144" i="8"/>
  <c r="IT144" i="8"/>
  <c r="IU144" i="8"/>
  <c r="IV144" i="8"/>
  <c r="IW144" i="8"/>
  <c r="IX144" i="8"/>
  <c r="MO144" i="8"/>
  <c r="IE145" i="8"/>
  <c r="IF145" i="8"/>
  <c r="IG145" i="8"/>
  <c r="IH145" i="8"/>
  <c r="II145" i="8"/>
  <c r="IJ145" i="8"/>
  <c r="IK145" i="8"/>
  <c r="IL145" i="8"/>
  <c r="IM145" i="8"/>
  <c r="IN145" i="8"/>
  <c r="IO145" i="8"/>
  <c r="IP145" i="8"/>
  <c r="IQ145" i="8"/>
  <c r="IR145" i="8"/>
  <c r="IS145" i="8"/>
  <c r="IT145" i="8"/>
  <c r="IU145" i="8"/>
  <c r="IV145" i="8"/>
  <c r="IW145" i="8"/>
  <c r="IX145" i="8"/>
  <c r="MO145" i="8"/>
  <c r="IE155" i="8"/>
  <c r="IF155" i="8"/>
  <c r="IG155" i="8"/>
  <c r="IH155" i="8"/>
  <c r="II155" i="8"/>
  <c r="IJ155" i="8"/>
  <c r="IK155" i="8"/>
  <c r="IL155" i="8"/>
  <c r="IM155" i="8"/>
  <c r="IN155" i="8"/>
  <c r="IO155" i="8"/>
  <c r="IP155" i="8"/>
  <c r="IQ155" i="8"/>
  <c r="IR155" i="8"/>
  <c r="IS155" i="8"/>
  <c r="IT155" i="8"/>
  <c r="IU155" i="8"/>
  <c r="IV155" i="8"/>
  <c r="IW155" i="8"/>
  <c r="IX155" i="8"/>
  <c r="MO155" i="8"/>
  <c r="IE63" i="8"/>
  <c r="IF63" i="8"/>
  <c r="IG63" i="8"/>
  <c r="IH63" i="8"/>
  <c r="II63" i="8"/>
  <c r="IJ63" i="8"/>
  <c r="IK63" i="8"/>
  <c r="IL63" i="8"/>
  <c r="IM63" i="8"/>
  <c r="IN63" i="8"/>
  <c r="IO63" i="8"/>
  <c r="IP63" i="8"/>
  <c r="IQ63" i="8"/>
  <c r="IR63" i="8"/>
  <c r="IS63" i="8"/>
  <c r="IT63" i="8"/>
  <c r="IU63" i="8"/>
  <c r="IV63" i="8"/>
  <c r="IW63" i="8"/>
  <c r="IX63" i="8"/>
  <c r="MO63" i="8"/>
  <c r="IE8" i="8"/>
  <c r="IF8" i="8"/>
  <c r="IG8" i="8"/>
  <c r="IH8" i="8"/>
  <c r="II8" i="8"/>
  <c r="IJ8" i="8"/>
  <c r="IK8" i="8"/>
  <c r="IL8" i="8"/>
  <c r="IM8" i="8"/>
  <c r="IN8" i="8"/>
  <c r="IO8" i="8"/>
  <c r="IP8" i="8"/>
  <c r="IQ8" i="8"/>
  <c r="IR8" i="8"/>
  <c r="IS8" i="8"/>
  <c r="IT8" i="8"/>
  <c r="IU8" i="8"/>
  <c r="IV8" i="8"/>
  <c r="IW8" i="8"/>
  <c r="IX8" i="8"/>
  <c r="MO8" i="8"/>
  <c r="IE14" i="8"/>
  <c r="IF14" i="8"/>
  <c r="IG14" i="8"/>
  <c r="IH14" i="8"/>
  <c r="II14" i="8"/>
  <c r="IJ14" i="8"/>
  <c r="IK14" i="8"/>
  <c r="IL14" i="8"/>
  <c r="IM14" i="8"/>
  <c r="IN14" i="8"/>
  <c r="IO14" i="8"/>
  <c r="IP14" i="8"/>
  <c r="IQ14" i="8"/>
  <c r="IR14" i="8"/>
  <c r="IS14" i="8"/>
  <c r="IT14" i="8"/>
  <c r="IU14" i="8"/>
  <c r="IV14" i="8"/>
  <c r="IW14" i="8"/>
  <c r="IX14" i="8"/>
  <c r="MO14" i="8"/>
  <c r="IE70" i="8"/>
  <c r="IF70" i="8"/>
  <c r="IG70" i="8"/>
  <c r="IH70" i="8"/>
  <c r="II70" i="8"/>
  <c r="IJ70" i="8"/>
  <c r="IK70" i="8"/>
  <c r="IL70" i="8"/>
  <c r="IM70" i="8"/>
  <c r="IN70" i="8"/>
  <c r="IO70" i="8"/>
  <c r="IP70" i="8"/>
  <c r="IQ70" i="8"/>
  <c r="IR70" i="8"/>
  <c r="IS70" i="8"/>
  <c r="IT70" i="8"/>
  <c r="IU70" i="8"/>
  <c r="IV70" i="8"/>
  <c r="IW70" i="8"/>
  <c r="IX70" i="8"/>
  <c r="MO70" i="8"/>
  <c r="IE45" i="8"/>
  <c r="IF45" i="8"/>
  <c r="IG45" i="8"/>
  <c r="IH45" i="8"/>
  <c r="II45" i="8"/>
  <c r="IJ45" i="8"/>
  <c r="IK45" i="8"/>
  <c r="IL45" i="8"/>
  <c r="IM45" i="8"/>
  <c r="IN45" i="8"/>
  <c r="IO45" i="8"/>
  <c r="IP45" i="8"/>
  <c r="IQ45" i="8"/>
  <c r="IR45" i="8"/>
  <c r="IS45" i="8"/>
  <c r="IT45" i="8"/>
  <c r="IU45" i="8"/>
  <c r="IV45" i="8"/>
  <c r="IW45" i="8"/>
  <c r="IX45" i="8"/>
  <c r="MO45" i="8"/>
  <c r="IE6" i="8"/>
  <c r="IF6" i="8"/>
  <c r="IG6" i="8"/>
  <c r="IH6" i="8"/>
  <c r="II6" i="8"/>
  <c r="IJ6" i="8"/>
  <c r="IK6" i="8"/>
  <c r="IL6" i="8"/>
  <c r="IM6" i="8"/>
  <c r="IN6" i="8"/>
  <c r="IO6" i="8"/>
  <c r="IP6" i="8"/>
  <c r="IQ6" i="8"/>
  <c r="IR6" i="8"/>
  <c r="IS6" i="8"/>
  <c r="IT6" i="8"/>
  <c r="IU6" i="8"/>
  <c r="IV6" i="8"/>
  <c r="IW6" i="8"/>
  <c r="IX6" i="8"/>
  <c r="MO6" i="8"/>
  <c r="IE83" i="8"/>
  <c r="IF83" i="8"/>
  <c r="IG83" i="8"/>
  <c r="IH83" i="8"/>
  <c r="II83" i="8"/>
  <c r="IJ83" i="8"/>
  <c r="IK83" i="8"/>
  <c r="IL83" i="8"/>
  <c r="IM83" i="8"/>
  <c r="IN83" i="8"/>
  <c r="IO83" i="8"/>
  <c r="IP83" i="8"/>
  <c r="IQ83" i="8"/>
  <c r="IR83" i="8"/>
  <c r="IS83" i="8"/>
  <c r="IT83" i="8"/>
  <c r="IU83" i="8"/>
  <c r="IV83" i="8"/>
  <c r="IW83" i="8"/>
  <c r="IX83" i="8"/>
  <c r="MO83" i="8"/>
  <c r="IE10" i="8"/>
  <c r="IF10" i="8"/>
  <c r="IG10" i="8"/>
  <c r="IH10" i="8"/>
  <c r="II10" i="8"/>
  <c r="IJ10" i="8"/>
  <c r="IK10" i="8"/>
  <c r="IL10" i="8"/>
  <c r="IM10" i="8"/>
  <c r="IN10" i="8"/>
  <c r="IO10" i="8"/>
  <c r="IP10" i="8"/>
  <c r="IQ10" i="8"/>
  <c r="IR10" i="8"/>
  <c r="IS10" i="8"/>
  <c r="IT10" i="8"/>
  <c r="IU10" i="8"/>
  <c r="IV10" i="8"/>
  <c r="IW10" i="8"/>
  <c r="IX10" i="8"/>
  <c r="MO10" i="8"/>
  <c r="IE55" i="8"/>
  <c r="IF55" i="8"/>
  <c r="IG55" i="8"/>
  <c r="IH55" i="8"/>
  <c r="II55" i="8"/>
  <c r="IJ55" i="8"/>
  <c r="IK55" i="8"/>
  <c r="IL55" i="8"/>
  <c r="IM55" i="8"/>
  <c r="IN55" i="8"/>
  <c r="IO55" i="8"/>
  <c r="IP55" i="8"/>
  <c r="IQ55" i="8"/>
  <c r="IR55" i="8"/>
  <c r="IS55" i="8"/>
  <c r="IT55" i="8"/>
  <c r="IU55" i="8"/>
  <c r="IV55" i="8"/>
  <c r="IW55" i="8"/>
  <c r="IX55" i="8"/>
  <c r="MO55" i="8"/>
  <c r="IE9" i="8"/>
  <c r="IF9" i="8"/>
  <c r="IG9" i="8"/>
  <c r="IH9" i="8"/>
  <c r="II9" i="8"/>
  <c r="IJ9" i="8"/>
  <c r="IK9" i="8"/>
  <c r="IL9" i="8"/>
  <c r="IM9" i="8"/>
  <c r="IN9" i="8"/>
  <c r="IO9" i="8"/>
  <c r="IP9" i="8"/>
  <c r="IQ9" i="8"/>
  <c r="IR9" i="8"/>
  <c r="IS9" i="8"/>
  <c r="IT9" i="8"/>
  <c r="IU9" i="8"/>
  <c r="IV9" i="8"/>
  <c r="IW9" i="8"/>
  <c r="IX9" i="8"/>
  <c r="MO9" i="8"/>
  <c r="IE37" i="8"/>
  <c r="IF37" i="8"/>
  <c r="IG37" i="8"/>
  <c r="IH37" i="8"/>
  <c r="II37" i="8"/>
  <c r="IJ37" i="8"/>
  <c r="IK37" i="8"/>
  <c r="IL37" i="8"/>
  <c r="IM37" i="8"/>
  <c r="IN37" i="8"/>
  <c r="IO37" i="8"/>
  <c r="IP37" i="8"/>
  <c r="IQ37" i="8"/>
  <c r="IR37" i="8"/>
  <c r="IS37" i="8"/>
  <c r="IT37" i="8"/>
  <c r="IU37" i="8"/>
  <c r="IV37" i="8"/>
  <c r="IW37" i="8"/>
  <c r="IX37" i="8"/>
  <c r="MO37" i="8"/>
  <c r="IE51" i="8"/>
  <c r="IF51" i="8"/>
  <c r="IG51" i="8"/>
  <c r="IH51" i="8"/>
  <c r="II51" i="8"/>
  <c r="IJ51" i="8"/>
  <c r="IK51" i="8"/>
  <c r="IL51" i="8"/>
  <c r="IM51" i="8"/>
  <c r="IN51" i="8"/>
  <c r="IO51" i="8"/>
  <c r="IP51" i="8"/>
  <c r="IQ51" i="8"/>
  <c r="IR51" i="8"/>
  <c r="IS51" i="8"/>
  <c r="IT51" i="8"/>
  <c r="IU51" i="8"/>
  <c r="IV51" i="8"/>
  <c r="IW51" i="8"/>
  <c r="IX51" i="8"/>
  <c r="MO51" i="8"/>
  <c r="IE72" i="8"/>
  <c r="IF72" i="8"/>
  <c r="IG72" i="8"/>
  <c r="IH72" i="8"/>
  <c r="II72" i="8"/>
  <c r="IJ72" i="8"/>
  <c r="IK72" i="8"/>
  <c r="IL72" i="8"/>
  <c r="IM72" i="8"/>
  <c r="IN72" i="8"/>
  <c r="IO72" i="8"/>
  <c r="IP72" i="8"/>
  <c r="IQ72" i="8"/>
  <c r="IR72" i="8"/>
  <c r="IS72" i="8"/>
  <c r="IT72" i="8"/>
  <c r="IU72" i="8"/>
  <c r="IV72" i="8"/>
  <c r="IW72" i="8"/>
  <c r="IX72" i="8"/>
  <c r="MO72" i="8"/>
  <c r="IE34" i="8"/>
  <c r="IF34" i="8"/>
  <c r="IG34" i="8"/>
  <c r="IH34" i="8"/>
  <c r="II34" i="8"/>
  <c r="IJ34" i="8"/>
  <c r="IK34" i="8"/>
  <c r="IL34" i="8"/>
  <c r="IM34" i="8"/>
  <c r="IN34" i="8"/>
  <c r="IO34" i="8"/>
  <c r="IP34" i="8"/>
  <c r="IQ34" i="8"/>
  <c r="IR34" i="8"/>
  <c r="IS34" i="8"/>
  <c r="IT34" i="8"/>
  <c r="IU34" i="8"/>
  <c r="IV34" i="8"/>
  <c r="IW34" i="8"/>
  <c r="IX34" i="8"/>
  <c r="MO34" i="8"/>
  <c r="IE32" i="8"/>
  <c r="IF32" i="8"/>
  <c r="IG32" i="8"/>
  <c r="IH32" i="8"/>
  <c r="II32" i="8"/>
  <c r="IJ32" i="8"/>
  <c r="IK32" i="8"/>
  <c r="IL32" i="8"/>
  <c r="IM32" i="8"/>
  <c r="IN32" i="8"/>
  <c r="IO32" i="8"/>
  <c r="IP32" i="8"/>
  <c r="IQ32" i="8"/>
  <c r="IR32" i="8"/>
  <c r="IS32" i="8"/>
  <c r="IT32" i="8"/>
  <c r="IU32" i="8"/>
  <c r="IV32" i="8"/>
  <c r="IW32" i="8"/>
  <c r="IX32" i="8"/>
  <c r="MO32" i="8"/>
  <c r="IE88" i="8"/>
  <c r="IF88" i="8"/>
  <c r="IG88" i="8"/>
  <c r="IH88" i="8"/>
  <c r="II88" i="8"/>
  <c r="IJ88" i="8"/>
  <c r="IK88" i="8"/>
  <c r="IL88" i="8"/>
  <c r="IM88" i="8"/>
  <c r="IN88" i="8"/>
  <c r="IO88" i="8"/>
  <c r="IP88" i="8"/>
  <c r="IQ88" i="8"/>
  <c r="IR88" i="8"/>
  <c r="IS88" i="8"/>
  <c r="IT88" i="8"/>
  <c r="IU88" i="8"/>
  <c r="IV88" i="8"/>
  <c r="IW88" i="8"/>
  <c r="IX88" i="8"/>
  <c r="MO88" i="8"/>
  <c r="IE43" i="8"/>
  <c r="IF43" i="8"/>
  <c r="IG43" i="8"/>
  <c r="IH43" i="8"/>
  <c r="II43" i="8"/>
  <c r="IJ43" i="8"/>
  <c r="IK43" i="8"/>
  <c r="IL43" i="8"/>
  <c r="IM43" i="8"/>
  <c r="IN43" i="8"/>
  <c r="IO43" i="8"/>
  <c r="IP43" i="8"/>
  <c r="IQ43" i="8"/>
  <c r="IR43" i="8"/>
  <c r="IS43" i="8"/>
  <c r="IT43" i="8"/>
  <c r="IU43" i="8"/>
  <c r="IV43" i="8"/>
  <c r="IW43" i="8"/>
  <c r="IX43" i="8"/>
  <c r="MO43" i="8"/>
  <c r="IE27" i="8"/>
  <c r="IF27" i="8"/>
  <c r="IG27" i="8"/>
  <c r="IH27" i="8"/>
  <c r="II27" i="8"/>
  <c r="IJ27" i="8"/>
  <c r="IK27" i="8"/>
  <c r="IL27" i="8"/>
  <c r="IM27" i="8"/>
  <c r="IN27" i="8"/>
  <c r="IO27" i="8"/>
  <c r="IP27" i="8"/>
  <c r="IQ27" i="8"/>
  <c r="IR27" i="8"/>
  <c r="IS27" i="8"/>
  <c r="IT27" i="8"/>
  <c r="IU27" i="8"/>
  <c r="IV27" i="8"/>
  <c r="IW27" i="8"/>
  <c r="IX27" i="8"/>
  <c r="MO27" i="8"/>
  <c r="IE46" i="8"/>
  <c r="IF46" i="8"/>
  <c r="IG46" i="8"/>
  <c r="IH46" i="8"/>
  <c r="II46" i="8"/>
  <c r="IJ46" i="8"/>
  <c r="IK46" i="8"/>
  <c r="IL46" i="8"/>
  <c r="IM46" i="8"/>
  <c r="IN46" i="8"/>
  <c r="IO46" i="8"/>
  <c r="IP46" i="8"/>
  <c r="IQ46" i="8"/>
  <c r="IR46" i="8"/>
  <c r="IS46" i="8"/>
  <c r="IT46" i="8"/>
  <c r="IU46" i="8"/>
  <c r="IV46" i="8"/>
  <c r="IW46" i="8"/>
  <c r="IX46" i="8"/>
  <c r="MO46" i="8"/>
  <c r="IE12" i="8"/>
  <c r="IF12" i="8"/>
  <c r="IG12" i="8"/>
  <c r="IH12" i="8"/>
  <c r="II12" i="8"/>
  <c r="IJ12" i="8"/>
  <c r="IK12" i="8"/>
  <c r="IL12" i="8"/>
  <c r="IM12" i="8"/>
  <c r="IN12" i="8"/>
  <c r="IO12" i="8"/>
  <c r="IP12" i="8"/>
  <c r="IQ12" i="8"/>
  <c r="IR12" i="8"/>
  <c r="IS12" i="8"/>
  <c r="IT12" i="8"/>
  <c r="IU12" i="8"/>
  <c r="IV12" i="8"/>
  <c r="IW12" i="8"/>
  <c r="IX12" i="8"/>
  <c r="MO12" i="8"/>
  <c r="IE87" i="8"/>
  <c r="IF87" i="8"/>
  <c r="IG87" i="8"/>
  <c r="IH87" i="8"/>
  <c r="II87" i="8"/>
  <c r="IJ87" i="8"/>
  <c r="IK87" i="8"/>
  <c r="IL87" i="8"/>
  <c r="IM87" i="8"/>
  <c r="IN87" i="8"/>
  <c r="IO87" i="8"/>
  <c r="IP87" i="8"/>
  <c r="IQ87" i="8"/>
  <c r="IR87" i="8"/>
  <c r="IS87" i="8"/>
  <c r="IT87" i="8"/>
  <c r="IU87" i="8"/>
  <c r="IV87" i="8"/>
  <c r="IW87" i="8"/>
  <c r="IX87" i="8"/>
  <c r="MO87" i="8"/>
  <c r="IE25" i="8"/>
  <c r="IF25" i="8"/>
  <c r="IG25" i="8"/>
  <c r="IH25" i="8"/>
  <c r="II25" i="8"/>
  <c r="IJ25" i="8"/>
  <c r="IK25" i="8"/>
  <c r="IL25" i="8"/>
  <c r="IM25" i="8"/>
  <c r="IN25" i="8"/>
  <c r="IO25" i="8"/>
  <c r="IP25" i="8"/>
  <c r="IQ25" i="8"/>
  <c r="IR25" i="8"/>
  <c r="IS25" i="8"/>
  <c r="IT25" i="8"/>
  <c r="IU25" i="8"/>
  <c r="IV25" i="8"/>
  <c r="IW25" i="8"/>
  <c r="IX25" i="8"/>
  <c r="MO25" i="8"/>
  <c r="IE39" i="8"/>
  <c r="IF39" i="8"/>
  <c r="IG39" i="8"/>
  <c r="IH39" i="8"/>
  <c r="II39" i="8"/>
  <c r="IJ39" i="8"/>
  <c r="IK39" i="8"/>
  <c r="IL39" i="8"/>
  <c r="IM39" i="8"/>
  <c r="IN39" i="8"/>
  <c r="IO39" i="8"/>
  <c r="IP39" i="8"/>
  <c r="IQ39" i="8"/>
  <c r="IR39" i="8"/>
  <c r="IS39" i="8"/>
  <c r="IT39" i="8"/>
  <c r="IU39" i="8"/>
  <c r="IV39" i="8"/>
  <c r="IW39" i="8"/>
  <c r="IX39" i="8"/>
  <c r="MO39" i="8"/>
  <c r="IE2" i="8"/>
  <c r="IF2" i="8"/>
  <c r="IG2" i="8"/>
  <c r="IH2" i="8"/>
  <c r="II2" i="8"/>
  <c r="IJ2" i="8"/>
  <c r="IK2" i="8"/>
  <c r="IL2" i="8"/>
  <c r="IM2" i="8"/>
  <c r="IN2" i="8"/>
  <c r="IO2" i="8"/>
  <c r="IP2" i="8"/>
  <c r="IQ2" i="8"/>
  <c r="IR2" i="8"/>
  <c r="IS2" i="8"/>
  <c r="IT2" i="8"/>
  <c r="IU2" i="8"/>
  <c r="IV2" i="8"/>
  <c r="IW2" i="8"/>
  <c r="IX2" i="8"/>
  <c r="MO2" i="8"/>
  <c r="IE67" i="8"/>
  <c r="IF67" i="8"/>
  <c r="IG67" i="8"/>
  <c r="IH67" i="8"/>
  <c r="II67" i="8"/>
  <c r="IJ67" i="8"/>
  <c r="IK67" i="8"/>
  <c r="IL67" i="8"/>
  <c r="IM67" i="8"/>
  <c r="IN67" i="8"/>
  <c r="IO67" i="8"/>
  <c r="IP67" i="8"/>
  <c r="IQ67" i="8"/>
  <c r="IR67" i="8"/>
  <c r="IS67" i="8"/>
  <c r="IT67" i="8"/>
  <c r="IU67" i="8"/>
  <c r="IV67" i="8"/>
  <c r="IW67" i="8"/>
  <c r="IX67" i="8"/>
  <c r="MO67" i="8"/>
  <c r="IE118" i="8"/>
  <c r="IF118" i="8"/>
  <c r="IG118" i="8"/>
  <c r="IH118" i="8"/>
  <c r="II118" i="8"/>
  <c r="IJ118" i="8"/>
  <c r="IK118" i="8"/>
  <c r="IL118" i="8"/>
  <c r="IM118" i="8"/>
  <c r="IN118" i="8"/>
  <c r="IO118" i="8"/>
  <c r="IP118" i="8"/>
  <c r="IQ118" i="8"/>
  <c r="IR118" i="8"/>
  <c r="IS118" i="8"/>
  <c r="IT118" i="8"/>
  <c r="IU118" i="8"/>
  <c r="IV118" i="8"/>
  <c r="IW118" i="8"/>
  <c r="IX118" i="8"/>
  <c r="MO118" i="8"/>
  <c r="HB156" i="8"/>
  <c r="HC156" i="8"/>
  <c r="HD156" i="8"/>
  <c r="HE156" i="8"/>
  <c r="HF156" i="8"/>
  <c r="HG156" i="8"/>
  <c r="HH156" i="8"/>
  <c r="HI156" i="8"/>
  <c r="HJ156" i="8"/>
  <c r="HK156" i="8"/>
  <c r="HL156" i="8"/>
  <c r="HM156" i="8"/>
  <c r="HN156" i="8"/>
  <c r="HO156" i="8"/>
  <c r="MM156" i="8"/>
  <c r="HB140" i="8"/>
  <c r="HC140" i="8"/>
  <c r="HD140" i="8"/>
  <c r="HE140" i="8"/>
  <c r="HF140" i="8"/>
  <c r="HG140" i="8"/>
  <c r="HH140" i="8"/>
  <c r="HI140" i="8"/>
  <c r="HJ140" i="8"/>
  <c r="HK140" i="8"/>
  <c r="HL140" i="8"/>
  <c r="HM140" i="8"/>
  <c r="HN140" i="8"/>
  <c r="HO140" i="8"/>
  <c r="MM140" i="8"/>
  <c r="HB99" i="8"/>
  <c r="HC99" i="8"/>
  <c r="HD99" i="8"/>
  <c r="HE99" i="8"/>
  <c r="HF99" i="8"/>
  <c r="HG99" i="8"/>
  <c r="HH99" i="8"/>
  <c r="HI99" i="8"/>
  <c r="HJ99" i="8"/>
  <c r="HK99" i="8"/>
  <c r="HL99" i="8"/>
  <c r="HM99" i="8"/>
  <c r="HN99" i="8"/>
  <c r="HO99" i="8"/>
  <c r="MM99" i="8"/>
  <c r="HB91" i="8"/>
  <c r="HC91" i="8"/>
  <c r="HD91" i="8"/>
  <c r="HE91" i="8"/>
  <c r="HF91" i="8"/>
  <c r="HG91" i="8"/>
  <c r="HH91" i="8"/>
  <c r="HI91" i="8"/>
  <c r="HJ91" i="8"/>
  <c r="HK91" i="8"/>
  <c r="HL91" i="8"/>
  <c r="HM91" i="8"/>
  <c r="HN91" i="8"/>
  <c r="HO91" i="8"/>
  <c r="MM91" i="8"/>
  <c r="HB153" i="8"/>
  <c r="HC153" i="8"/>
  <c r="HD153" i="8"/>
  <c r="HE153" i="8"/>
  <c r="HF153" i="8"/>
  <c r="HG153" i="8"/>
  <c r="HH153" i="8"/>
  <c r="HI153" i="8"/>
  <c r="HJ153" i="8"/>
  <c r="HK153" i="8"/>
  <c r="HL153" i="8"/>
  <c r="HM153" i="8"/>
  <c r="HN153" i="8"/>
  <c r="HO153" i="8"/>
  <c r="MM153" i="8"/>
  <c r="HB116" i="8"/>
  <c r="HC116" i="8"/>
  <c r="HD116" i="8"/>
  <c r="HE116" i="8"/>
  <c r="HF116" i="8"/>
  <c r="HG116" i="8"/>
  <c r="HH116" i="8"/>
  <c r="HI116" i="8"/>
  <c r="HJ116" i="8"/>
  <c r="HK116" i="8"/>
  <c r="HL116" i="8"/>
  <c r="HM116" i="8"/>
  <c r="HN116" i="8"/>
  <c r="HO116" i="8"/>
  <c r="MM116" i="8"/>
  <c r="HB117" i="8"/>
  <c r="HC117" i="8"/>
  <c r="HD117" i="8"/>
  <c r="HE117" i="8"/>
  <c r="HF117" i="8"/>
  <c r="HG117" i="8"/>
  <c r="HH117" i="8"/>
  <c r="HI117" i="8"/>
  <c r="HJ117" i="8"/>
  <c r="HK117" i="8"/>
  <c r="HL117" i="8"/>
  <c r="HM117" i="8"/>
  <c r="HN117" i="8"/>
  <c r="HO117" i="8"/>
  <c r="MM117" i="8"/>
  <c r="HB135" i="8"/>
  <c r="HC135" i="8"/>
  <c r="HD135" i="8"/>
  <c r="HE135" i="8"/>
  <c r="HF135" i="8"/>
  <c r="HG135" i="8"/>
  <c r="HH135" i="8"/>
  <c r="HI135" i="8"/>
  <c r="HJ135" i="8"/>
  <c r="HK135" i="8"/>
  <c r="HL135" i="8"/>
  <c r="HM135" i="8"/>
  <c r="HN135" i="8"/>
  <c r="HO135" i="8"/>
  <c r="MM135" i="8"/>
  <c r="HB147" i="8"/>
  <c r="HC147" i="8"/>
  <c r="HD147" i="8"/>
  <c r="HE147" i="8"/>
  <c r="HF147" i="8"/>
  <c r="HG147" i="8"/>
  <c r="HH147" i="8"/>
  <c r="HI147" i="8"/>
  <c r="HJ147" i="8"/>
  <c r="HK147" i="8"/>
  <c r="HL147" i="8"/>
  <c r="HM147" i="8"/>
  <c r="HN147" i="8"/>
  <c r="HO147" i="8"/>
  <c r="MM147" i="8"/>
  <c r="HB137" i="8"/>
  <c r="HC137" i="8"/>
  <c r="HD137" i="8"/>
  <c r="HE137" i="8"/>
  <c r="HF137" i="8"/>
  <c r="HG137" i="8"/>
  <c r="HH137" i="8"/>
  <c r="HI137" i="8"/>
  <c r="HJ137" i="8"/>
  <c r="HK137" i="8"/>
  <c r="HL137" i="8"/>
  <c r="HM137" i="8"/>
  <c r="HN137" i="8"/>
  <c r="HO137" i="8"/>
  <c r="MM137" i="8"/>
  <c r="HB150" i="8"/>
  <c r="HC150" i="8"/>
  <c r="HD150" i="8"/>
  <c r="HE150" i="8"/>
  <c r="HF150" i="8"/>
  <c r="HG150" i="8"/>
  <c r="HH150" i="8"/>
  <c r="HI150" i="8"/>
  <c r="HJ150" i="8"/>
  <c r="HK150" i="8"/>
  <c r="HL150" i="8"/>
  <c r="HM150" i="8"/>
  <c r="HN150" i="8"/>
  <c r="HO150" i="8"/>
  <c r="MM150" i="8"/>
  <c r="HB152" i="8"/>
  <c r="HC152" i="8"/>
  <c r="HD152" i="8"/>
  <c r="HE152" i="8"/>
  <c r="HF152" i="8"/>
  <c r="HG152" i="8"/>
  <c r="HH152" i="8"/>
  <c r="HI152" i="8"/>
  <c r="HJ152" i="8"/>
  <c r="HK152" i="8"/>
  <c r="HL152" i="8"/>
  <c r="HM152" i="8"/>
  <c r="HN152" i="8"/>
  <c r="HO152" i="8"/>
  <c r="MM152" i="8"/>
  <c r="HB142" i="8"/>
  <c r="HC142" i="8"/>
  <c r="HD142" i="8"/>
  <c r="HE142" i="8"/>
  <c r="HF142" i="8"/>
  <c r="HG142" i="8"/>
  <c r="HH142" i="8"/>
  <c r="HI142" i="8"/>
  <c r="HJ142" i="8"/>
  <c r="HK142" i="8"/>
  <c r="HL142" i="8"/>
  <c r="HM142" i="8"/>
  <c r="HN142" i="8"/>
  <c r="HO142" i="8"/>
  <c r="MM142" i="8"/>
  <c r="HB110" i="8"/>
  <c r="HC110" i="8"/>
  <c r="HD110" i="8"/>
  <c r="HE110" i="8"/>
  <c r="HF110" i="8"/>
  <c r="HG110" i="8"/>
  <c r="HH110" i="8"/>
  <c r="HI110" i="8"/>
  <c r="HJ110" i="8"/>
  <c r="HK110" i="8"/>
  <c r="HL110" i="8"/>
  <c r="HM110" i="8"/>
  <c r="HN110" i="8"/>
  <c r="HO110" i="8"/>
  <c r="MM110" i="8"/>
  <c r="HB148" i="8"/>
  <c r="HC148" i="8"/>
  <c r="HD148" i="8"/>
  <c r="HE148" i="8"/>
  <c r="HF148" i="8"/>
  <c r="HG148" i="8"/>
  <c r="HH148" i="8"/>
  <c r="HI148" i="8"/>
  <c r="HJ148" i="8"/>
  <c r="HK148" i="8"/>
  <c r="HL148" i="8"/>
  <c r="HM148" i="8"/>
  <c r="HN148" i="8"/>
  <c r="HO148" i="8"/>
  <c r="MM148" i="8"/>
  <c r="HB90" i="8"/>
  <c r="HC90" i="8"/>
  <c r="HD90" i="8"/>
  <c r="HE90" i="8"/>
  <c r="HF90" i="8"/>
  <c r="HG90" i="8"/>
  <c r="HH90" i="8"/>
  <c r="HI90" i="8"/>
  <c r="HJ90" i="8"/>
  <c r="HK90" i="8"/>
  <c r="HL90" i="8"/>
  <c r="HM90" i="8"/>
  <c r="HN90" i="8"/>
  <c r="HO90" i="8"/>
  <c r="MM90" i="8"/>
  <c r="HB92" i="8"/>
  <c r="HC92" i="8"/>
  <c r="HD92" i="8"/>
  <c r="HE92" i="8"/>
  <c r="HF92" i="8"/>
  <c r="HG92" i="8"/>
  <c r="HH92" i="8"/>
  <c r="HI92" i="8"/>
  <c r="HJ92" i="8"/>
  <c r="HK92" i="8"/>
  <c r="HL92" i="8"/>
  <c r="HM92" i="8"/>
  <c r="HN92" i="8"/>
  <c r="HO92" i="8"/>
  <c r="MM92" i="8"/>
  <c r="HB149" i="8"/>
  <c r="HC149" i="8"/>
  <c r="HD149" i="8"/>
  <c r="HE149" i="8"/>
  <c r="HF149" i="8"/>
  <c r="HG149" i="8"/>
  <c r="HH149" i="8"/>
  <c r="HI149" i="8"/>
  <c r="HJ149" i="8"/>
  <c r="HK149" i="8"/>
  <c r="HL149" i="8"/>
  <c r="HM149" i="8"/>
  <c r="HN149" i="8"/>
  <c r="HO149" i="8"/>
  <c r="MM149" i="8"/>
  <c r="HB93" i="8"/>
  <c r="HC93" i="8"/>
  <c r="HD93" i="8"/>
  <c r="HE93" i="8"/>
  <c r="HF93" i="8"/>
  <c r="HG93" i="8"/>
  <c r="HH93" i="8"/>
  <c r="HI93" i="8"/>
  <c r="HJ93" i="8"/>
  <c r="HK93" i="8"/>
  <c r="HL93" i="8"/>
  <c r="HM93" i="8"/>
  <c r="HN93" i="8"/>
  <c r="HO93" i="8"/>
  <c r="MM93" i="8"/>
  <c r="HB122" i="8"/>
  <c r="HC122" i="8"/>
  <c r="HD122" i="8"/>
  <c r="HE122" i="8"/>
  <c r="HF122" i="8"/>
  <c r="HG122" i="8"/>
  <c r="HH122" i="8"/>
  <c r="HI122" i="8"/>
  <c r="HJ122" i="8"/>
  <c r="HK122" i="8"/>
  <c r="HL122" i="8"/>
  <c r="HM122" i="8"/>
  <c r="HN122" i="8"/>
  <c r="HO122" i="8"/>
  <c r="MM122" i="8"/>
  <c r="HB136" i="8"/>
  <c r="HC136" i="8"/>
  <c r="HD136" i="8"/>
  <c r="HE136" i="8"/>
  <c r="HF136" i="8"/>
  <c r="HG136" i="8"/>
  <c r="HH136" i="8"/>
  <c r="HI136" i="8"/>
  <c r="HJ136" i="8"/>
  <c r="HK136" i="8"/>
  <c r="HL136" i="8"/>
  <c r="HM136" i="8"/>
  <c r="HN136" i="8"/>
  <c r="HO136" i="8"/>
  <c r="MM136" i="8"/>
  <c r="HB127" i="8"/>
  <c r="HC127" i="8"/>
  <c r="HD127" i="8"/>
  <c r="HE127" i="8"/>
  <c r="HF127" i="8"/>
  <c r="HG127" i="8"/>
  <c r="HH127" i="8"/>
  <c r="HI127" i="8"/>
  <c r="HJ127" i="8"/>
  <c r="HK127" i="8"/>
  <c r="HL127" i="8"/>
  <c r="HM127" i="8"/>
  <c r="HN127" i="8"/>
  <c r="HO127" i="8"/>
  <c r="MM127" i="8"/>
  <c r="HB109" i="8"/>
  <c r="HC109" i="8"/>
  <c r="HD109" i="8"/>
  <c r="HE109" i="8"/>
  <c r="HF109" i="8"/>
  <c r="HG109" i="8"/>
  <c r="HH109" i="8"/>
  <c r="HI109" i="8"/>
  <c r="HJ109" i="8"/>
  <c r="HK109" i="8"/>
  <c r="HL109" i="8"/>
  <c r="HM109" i="8"/>
  <c r="HN109" i="8"/>
  <c r="HO109" i="8"/>
  <c r="MM109" i="8"/>
  <c r="HB105" i="8"/>
  <c r="HC105" i="8"/>
  <c r="HD105" i="8"/>
  <c r="HE105" i="8"/>
  <c r="HF105" i="8"/>
  <c r="HG105" i="8"/>
  <c r="HH105" i="8"/>
  <c r="HI105" i="8"/>
  <c r="HJ105" i="8"/>
  <c r="HK105" i="8"/>
  <c r="HL105" i="8"/>
  <c r="HM105" i="8"/>
  <c r="HN105" i="8"/>
  <c r="HO105" i="8"/>
  <c r="MM105" i="8"/>
  <c r="HB133" i="8"/>
  <c r="HC133" i="8"/>
  <c r="HD133" i="8"/>
  <c r="HE133" i="8"/>
  <c r="HF133" i="8"/>
  <c r="HG133" i="8"/>
  <c r="HH133" i="8"/>
  <c r="HI133" i="8"/>
  <c r="HJ133" i="8"/>
  <c r="HK133" i="8"/>
  <c r="HL133" i="8"/>
  <c r="HM133" i="8"/>
  <c r="HN133" i="8"/>
  <c r="HO133" i="8"/>
  <c r="MM133" i="8"/>
  <c r="HB128" i="8"/>
  <c r="HC128" i="8"/>
  <c r="HD128" i="8"/>
  <c r="HE128" i="8"/>
  <c r="HF128" i="8"/>
  <c r="HG128" i="8"/>
  <c r="HH128" i="8"/>
  <c r="HI128" i="8"/>
  <c r="HJ128" i="8"/>
  <c r="HK128" i="8"/>
  <c r="HL128" i="8"/>
  <c r="HM128" i="8"/>
  <c r="HN128" i="8"/>
  <c r="HO128" i="8"/>
  <c r="MM128" i="8"/>
  <c r="HB151" i="8"/>
  <c r="HC151" i="8"/>
  <c r="HD151" i="8"/>
  <c r="HE151" i="8"/>
  <c r="HF151" i="8"/>
  <c r="HG151" i="8"/>
  <c r="HH151" i="8"/>
  <c r="HI151" i="8"/>
  <c r="HJ151" i="8"/>
  <c r="HK151" i="8"/>
  <c r="HL151" i="8"/>
  <c r="HM151" i="8"/>
  <c r="HN151" i="8"/>
  <c r="HO151" i="8"/>
  <c r="MM151" i="8"/>
  <c r="HB102" i="8"/>
  <c r="HC102" i="8"/>
  <c r="HD102" i="8"/>
  <c r="HE102" i="8"/>
  <c r="HF102" i="8"/>
  <c r="HG102" i="8"/>
  <c r="HH102" i="8"/>
  <c r="HI102" i="8"/>
  <c r="HJ102" i="8"/>
  <c r="HK102" i="8"/>
  <c r="HL102" i="8"/>
  <c r="HM102" i="8"/>
  <c r="HN102" i="8"/>
  <c r="HO102" i="8"/>
  <c r="MM102" i="8"/>
  <c r="HB120" i="8"/>
  <c r="HC120" i="8"/>
  <c r="HD120" i="8"/>
  <c r="HE120" i="8"/>
  <c r="HF120" i="8"/>
  <c r="HG120" i="8"/>
  <c r="HH120" i="8"/>
  <c r="HI120" i="8"/>
  <c r="HJ120" i="8"/>
  <c r="HK120" i="8"/>
  <c r="HL120" i="8"/>
  <c r="HM120" i="8"/>
  <c r="HN120" i="8"/>
  <c r="HO120" i="8"/>
  <c r="MM120" i="8"/>
  <c r="HB97" i="8"/>
  <c r="HC97" i="8"/>
  <c r="HD97" i="8"/>
  <c r="HE97" i="8"/>
  <c r="HF97" i="8"/>
  <c r="HG97" i="8"/>
  <c r="HH97" i="8"/>
  <c r="HI97" i="8"/>
  <c r="HJ97" i="8"/>
  <c r="HK97" i="8"/>
  <c r="HL97" i="8"/>
  <c r="HM97" i="8"/>
  <c r="HN97" i="8"/>
  <c r="HO97" i="8"/>
  <c r="MM97" i="8"/>
  <c r="HB108" i="8"/>
  <c r="HC108" i="8"/>
  <c r="HD108" i="8"/>
  <c r="HE108" i="8"/>
  <c r="HF108" i="8"/>
  <c r="HG108" i="8"/>
  <c r="HH108" i="8"/>
  <c r="HI108" i="8"/>
  <c r="HJ108" i="8"/>
  <c r="HK108" i="8"/>
  <c r="HL108" i="8"/>
  <c r="HM108" i="8"/>
  <c r="HN108" i="8"/>
  <c r="HO108" i="8"/>
  <c r="MM108" i="8"/>
  <c r="HB95" i="8"/>
  <c r="HC95" i="8"/>
  <c r="HD95" i="8"/>
  <c r="HE95" i="8"/>
  <c r="HF95" i="8"/>
  <c r="HG95" i="8"/>
  <c r="HH95" i="8"/>
  <c r="HI95" i="8"/>
  <c r="HJ95" i="8"/>
  <c r="HK95" i="8"/>
  <c r="HL95" i="8"/>
  <c r="HM95" i="8"/>
  <c r="HN95" i="8"/>
  <c r="HO95" i="8"/>
  <c r="MM95" i="8"/>
  <c r="HB101" i="8"/>
  <c r="HC101" i="8"/>
  <c r="HD101" i="8"/>
  <c r="HE101" i="8"/>
  <c r="HF101" i="8"/>
  <c r="HG101" i="8"/>
  <c r="HH101" i="8"/>
  <c r="HI101" i="8"/>
  <c r="HJ101" i="8"/>
  <c r="HK101" i="8"/>
  <c r="HL101" i="8"/>
  <c r="HM101" i="8"/>
  <c r="HN101" i="8"/>
  <c r="HO101" i="8"/>
  <c r="MM101" i="8"/>
  <c r="HB121" i="8"/>
  <c r="HC121" i="8"/>
  <c r="HD121" i="8"/>
  <c r="HE121" i="8"/>
  <c r="HF121" i="8"/>
  <c r="HG121" i="8"/>
  <c r="HH121" i="8"/>
  <c r="HI121" i="8"/>
  <c r="HJ121" i="8"/>
  <c r="HK121" i="8"/>
  <c r="HL121" i="8"/>
  <c r="HM121" i="8"/>
  <c r="HN121" i="8"/>
  <c r="HO121" i="8"/>
  <c r="MM121" i="8"/>
  <c r="HB129" i="8"/>
  <c r="HC129" i="8"/>
  <c r="HD129" i="8"/>
  <c r="HE129" i="8"/>
  <c r="HF129" i="8"/>
  <c r="HG129" i="8"/>
  <c r="HH129" i="8"/>
  <c r="HI129" i="8"/>
  <c r="HJ129" i="8"/>
  <c r="HK129" i="8"/>
  <c r="HL129" i="8"/>
  <c r="HM129" i="8"/>
  <c r="HN129" i="8"/>
  <c r="HO129" i="8"/>
  <c r="MM129" i="8"/>
  <c r="HB94" i="8"/>
  <c r="HC94" i="8"/>
  <c r="HD94" i="8"/>
  <c r="HE94" i="8"/>
  <c r="HF94" i="8"/>
  <c r="HG94" i="8"/>
  <c r="HH94" i="8"/>
  <c r="HI94" i="8"/>
  <c r="HJ94" i="8"/>
  <c r="HK94" i="8"/>
  <c r="HL94" i="8"/>
  <c r="HM94" i="8"/>
  <c r="HN94" i="8"/>
  <c r="HO94" i="8"/>
  <c r="MM94" i="8"/>
  <c r="HB103" i="8"/>
  <c r="HC103" i="8"/>
  <c r="HD103" i="8"/>
  <c r="HE103" i="8"/>
  <c r="HF103" i="8"/>
  <c r="HG103" i="8"/>
  <c r="HH103" i="8"/>
  <c r="HI103" i="8"/>
  <c r="HJ103" i="8"/>
  <c r="HK103" i="8"/>
  <c r="HL103" i="8"/>
  <c r="HM103" i="8"/>
  <c r="HN103" i="8"/>
  <c r="HO103" i="8"/>
  <c r="MM103" i="8"/>
  <c r="HB115" i="8"/>
  <c r="HC115" i="8"/>
  <c r="HD115" i="8"/>
  <c r="HE115" i="8"/>
  <c r="HF115" i="8"/>
  <c r="HG115" i="8"/>
  <c r="HH115" i="8"/>
  <c r="HI115" i="8"/>
  <c r="HJ115" i="8"/>
  <c r="HK115" i="8"/>
  <c r="HL115" i="8"/>
  <c r="HM115" i="8"/>
  <c r="HN115" i="8"/>
  <c r="HO115" i="8"/>
  <c r="MM115" i="8"/>
  <c r="HB123" i="8"/>
  <c r="HC123" i="8"/>
  <c r="HD123" i="8"/>
  <c r="HE123" i="8"/>
  <c r="HF123" i="8"/>
  <c r="HG123" i="8"/>
  <c r="HH123" i="8"/>
  <c r="HI123" i="8"/>
  <c r="HJ123" i="8"/>
  <c r="HK123" i="8"/>
  <c r="HL123" i="8"/>
  <c r="HM123" i="8"/>
  <c r="HN123" i="8"/>
  <c r="HO123" i="8"/>
  <c r="MM123" i="8"/>
  <c r="HB132" i="8"/>
  <c r="HC132" i="8"/>
  <c r="HD132" i="8"/>
  <c r="HE132" i="8"/>
  <c r="HF132" i="8"/>
  <c r="HG132" i="8"/>
  <c r="HH132" i="8"/>
  <c r="HI132" i="8"/>
  <c r="HJ132" i="8"/>
  <c r="HK132" i="8"/>
  <c r="HL132" i="8"/>
  <c r="HM132" i="8"/>
  <c r="HN132" i="8"/>
  <c r="HO132" i="8"/>
  <c r="MM132" i="8"/>
  <c r="HB146" i="8"/>
  <c r="HC146" i="8"/>
  <c r="HD146" i="8"/>
  <c r="HE146" i="8"/>
  <c r="HF146" i="8"/>
  <c r="HG146" i="8"/>
  <c r="HH146" i="8"/>
  <c r="HI146" i="8"/>
  <c r="HJ146" i="8"/>
  <c r="HK146" i="8"/>
  <c r="HL146" i="8"/>
  <c r="HM146" i="8"/>
  <c r="HN146" i="8"/>
  <c r="HO146" i="8"/>
  <c r="MM146" i="8"/>
  <c r="HB141" i="8"/>
  <c r="HC141" i="8"/>
  <c r="HD141" i="8"/>
  <c r="HE141" i="8"/>
  <c r="HF141" i="8"/>
  <c r="HG141" i="8"/>
  <c r="HH141" i="8"/>
  <c r="HI141" i="8"/>
  <c r="HJ141" i="8"/>
  <c r="HK141" i="8"/>
  <c r="HL141" i="8"/>
  <c r="HM141" i="8"/>
  <c r="HN141" i="8"/>
  <c r="HO141" i="8"/>
  <c r="MM141" i="8"/>
  <c r="HB112" i="8"/>
  <c r="HC112" i="8"/>
  <c r="HD112" i="8"/>
  <c r="HE112" i="8"/>
  <c r="HF112" i="8"/>
  <c r="HG112" i="8"/>
  <c r="HH112" i="8"/>
  <c r="HI112" i="8"/>
  <c r="HJ112" i="8"/>
  <c r="HK112" i="8"/>
  <c r="HL112" i="8"/>
  <c r="HM112" i="8"/>
  <c r="HN112" i="8"/>
  <c r="HO112" i="8"/>
  <c r="MM112" i="8"/>
  <c r="HB125" i="8"/>
  <c r="HC125" i="8"/>
  <c r="HD125" i="8"/>
  <c r="HE125" i="8"/>
  <c r="HF125" i="8"/>
  <c r="HG125" i="8"/>
  <c r="HH125" i="8"/>
  <c r="HI125" i="8"/>
  <c r="HJ125" i="8"/>
  <c r="HK125" i="8"/>
  <c r="HL125" i="8"/>
  <c r="HM125" i="8"/>
  <c r="HN125" i="8"/>
  <c r="HO125" i="8"/>
  <c r="MM125" i="8"/>
  <c r="HB119" i="8"/>
  <c r="HC119" i="8"/>
  <c r="HD119" i="8"/>
  <c r="HE119" i="8"/>
  <c r="HF119" i="8"/>
  <c r="HG119" i="8"/>
  <c r="HH119" i="8"/>
  <c r="HI119" i="8"/>
  <c r="HJ119" i="8"/>
  <c r="HK119" i="8"/>
  <c r="HL119" i="8"/>
  <c r="HM119" i="8"/>
  <c r="HN119" i="8"/>
  <c r="HO119" i="8"/>
  <c r="MM119" i="8"/>
  <c r="HB98" i="8"/>
  <c r="HC98" i="8"/>
  <c r="HD98" i="8"/>
  <c r="HE98" i="8"/>
  <c r="HF98" i="8"/>
  <c r="HG98" i="8"/>
  <c r="HH98" i="8"/>
  <c r="HI98" i="8"/>
  <c r="HJ98" i="8"/>
  <c r="HK98" i="8"/>
  <c r="HL98" i="8"/>
  <c r="HM98" i="8"/>
  <c r="HN98" i="8"/>
  <c r="HO98" i="8"/>
  <c r="MM98" i="8"/>
  <c r="HB154" i="8"/>
  <c r="HC154" i="8"/>
  <c r="HD154" i="8"/>
  <c r="HE154" i="8"/>
  <c r="HF154" i="8"/>
  <c r="HG154" i="8"/>
  <c r="HH154" i="8"/>
  <c r="HI154" i="8"/>
  <c r="HJ154" i="8"/>
  <c r="HK154" i="8"/>
  <c r="HL154" i="8"/>
  <c r="HM154" i="8"/>
  <c r="HN154" i="8"/>
  <c r="HO154" i="8"/>
  <c r="MM154" i="8"/>
  <c r="HB126" i="8"/>
  <c r="HC126" i="8"/>
  <c r="HD126" i="8"/>
  <c r="HE126" i="8"/>
  <c r="HF126" i="8"/>
  <c r="HG126" i="8"/>
  <c r="HH126" i="8"/>
  <c r="HI126" i="8"/>
  <c r="HJ126" i="8"/>
  <c r="HK126" i="8"/>
  <c r="HL126" i="8"/>
  <c r="HM126" i="8"/>
  <c r="HN126" i="8"/>
  <c r="HO126" i="8"/>
  <c r="MM126" i="8"/>
  <c r="HB139" i="8"/>
  <c r="HC139" i="8"/>
  <c r="HD139" i="8"/>
  <c r="HE139" i="8"/>
  <c r="HF139" i="8"/>
  <c r="HG139" i="8"/>
  <c r="HH139" i="8"/>
  <c r="HI139" i="8"/>
  <c r="HJ139" i="8"/>
  <c r="HK139" i="8"/>
  <c r="HL139" i="8"/>
  <c r="HM139" i="8"/>
  <c r="HN139" i="8"/>
  <c r="HO139" i="8"/>
  <c r="MM139" i="8"/>
  <c r="HB114" i="8"/>
  <c r="HC114" i="8"/>
  <c r="HD114" i="8"/>
  <c r="HE114" i="8"/>
  <c r="HF114" i="8"/>
  <c r="HG114" i="8"/>
  <c r="HH114" i="8"/>
  <c r="HI114" i="8"/>
  <c r="HJ114" i="8"/>
  <c r="HK114" i="8"/>
  <c r="HL114" i="8"/>
  <c r="HM114" i="8"/>
  <c r="HN114" i="8"/>
  <c r="HO114" i="8"/>
  <c r="MM114" i="8"/>
  <c r="HB106" i="8"/>
  <c r="HC106" i="8"/>
  <c r="HD106" i="8"/>
  <c r="HE106" i="8"/>
  <c r="HF106" i="8"/>
  <c r="HG106" i="8"/>
  <c r="HH106" i="8"/>
  <c r="HI106" i="8"/>
  <c r="HJ106" i="8"/>
  <c r="HK106" i="8"/>
  <c r="HL106" i="8"/>
  <c r="HM106" i="8"/>
  <c r="HN106" i="8"/>
  <c r="HO106" i="8"/>
  <c r="MM106" i="8"/>
  <c r="HB113" i="8"/>
  <c r="HC113" i="8"/>
  <c r="HD113" i="8"/>
  <c r="HE113" i="8"/>
  <c r="HF113" i="8"/>
  <c r="HG113" i="8"/>
  <c r="HH113" i="8"/>
  <c r="HI113" i="8"/>
  <c r="HJ113" i="8"/>
  <c r="HK113" i="8"/>
  <c r="HL113" i="8"/>
  <c r="HM113" i="8"/>
  <c r="HN113" i="8"/>
  <c r="HO113" i="8"/>
  <c r="MM113" i="8"/>
  <c r="HB104" i="8"/>
  <c r="HC104" i="8"/>
  <c r="HD104" i="8"/>
  <c r="HE104" i="8"/>
  <c r="HF104" i="8"/>
  <c r="HG104" i="8"/>
  <c r="HH104" i="8"/>
  <c r="HI104" i="8"/>
  <c r="HJ104" i="8"/>
  <c r="HK104" i="8"/>
  <c r="HL104" i="8"/>
  <c r="HM104" i="8"/>
  <c r="HN104" i="8"/>
  <c r="HO104" i="8"/>
  <c r="MM104" i="8"/>
  <c r="HB138" i="8"/>
  <c r="HC138" i="8"/>
  <c r="HD138" i="8"/>
  <c r="HE138" i="8"/>
  <c r="HF138" i="8"/>
  <c r="HG138" i="8"/>
  <c r="HH138" i="8"/>
  <c r="HI138" i="8"/>
  <c r="HJ138" i="8"/>
  <c r="HK138" i="8"/>
  <c r="HL138" i="8"/>
  <c r="HM138" i="8"/>
  <c r="HN138" i="8"/>
  <c r="HO138" i="8"/>
  <c r="MM138" i="8"/>
  <c r="HB134" i="8"/>
  <c r="HC134" i="8"/>
  <c r="HD134" i="8"/>
  <c r="HE134" i="8"/>
  <c r="HF134" i="8"/>
  <c r="HG134" i="8"/>
  <c r="HH134" i="8"/>
  <c r="HI134" i="8"/>
  <c r="HJ134" i="8"/>
  <c r="HK134" i="8"/>
  <c r="HL134" i="8"/>
  <c r="HM134" i="8"/>
  <c r="HN134" i="8"/>
  <c r="HO134" i="8"/>
  <c r="MM134" i="8"/>
  <c r="HB124" i="8"/>
  <c r="HC124" i="8"/>
  <c r="HD124" i="8"/>
  <c r="HE124" i="8"/>
  <c r="HF124" i="8"/>
  <c r="HG124" i="8"/>
  <c r="HH124" i="8"/>
  <c r="HI124" i="8"/>
  <c r="HJ124" i="8"/>
  <c r="HK124" i="8"/>
  <c r="HL124" i="8"/>
  <c r="HM124" i="8"/>
  <c r="HN124" i="8"/>
  <c r="HO124" i="8"/>
  <c r="MM124" i="8"/>
  <c r="HB143" i="8"/>
  <c r="HC143" i="8"/>
  <c r="HD143" i="8"/>
  <c r="HE143" i="8"/>
  <c r="HF143" i="8"/>
  <c r="HG143" i="8"/>
  <c r="HH143" i="8"/>
  <c r="HI143" i="8"/>
  <c r="HJ143" i="8"/>
  <c r="HK143" i="8"/>
  <c r="HL143" i="8"/>
  <c r="HM143" i="8"/>
  <c r="HN143" i="8"/>
  <c r="HO143" i="8"/>
  <c r="MM143" i="8"/>
  <c r="HB130" i="8"/>
  <c r="HC130" i="8"/>
  <c r="HD130" i="8"/>
  <c r="HE130" i="8"/>
  <c r="HF130" i="8"/>
  <c r="HG130" i="8"/>
  <c r="HH130" i="8"/>
  <c r="HI130" i="8"/>
  <c r="HJ130" i="8"/>
  <c r="HK130" i="8"/>
  <c r="HL130" i="8"/>
  <c r="HM130" i="8"/>
  <c r="HN130" i="8"/>
  <c r="HO130" i="8"/>
  <c r="MM130" i="8"/>
  <c r="HB89" i="8"/>
  <c r="HC89" i="8"/>
  <c r="HD89" i="8"/>
  <c r="HE89" i="8"/>
  <c r="HF89" i="8"/>
  <c r="HG89" i="8"/>
  <c r="HH89" i="8"/>
  <c r="HI89" i="8"/>
  <c r="HJ89" i="8"/>
  <c r="HK89" i="8"/>
  <c r="HL89" i="8"/>
  <c r="HM89" i="8"/>
  <c r="HN89" i="8"/>
  <c r="HO89" i="8"/>
  <c r="MM89" i="8"/>
  <c r="HB144" i="8"/>
  <c r="HC144" i="8"/>
  <c r="HD144" i="8"/>
  <c r="HE144" i="8"/>
  <c r="HF144" i="8"/>
  <c r="HG144" i="8"/>
  <c r="HH144" i="8"/>
  <c r="HI144" i="8"/>
  <c r="HJ144" i="8"/>
  <c r="HK144" i="8"/>
  <c r="HL144" i="8"/>
  <c r="HM144" i="8"/>
  <c r="HN144" i="8"/>
  <c r="HO144" i="8"/>
  <c r="MM144" i="8"/>
  <c r="HB145" i="8"/>
  <c r="HC145" i="8"/>
  <c r="HD145" i="8"/>
  <c r="HE145" i="8"/>
  <c r="HF145" i="8"/>
  <c r="HG145" i="8"/>
  <c r="HH145" i="8"/>
  <c r="HI145" i="8"/>
  <c r="HJ145" i="8"/>
  <c r="HK145" i="8"/>
  <c r="HL145" i="8"/>
  <c r="HM145" i="8"/>
  <c r="HN145" i="8"/>
  <c r="HO145" i="8"/>
  <c r="MM145" i="8"/>
  <c r="HB155" i="8"/>
  <c r="HC155" i="8"/>
  <c r="HD155" i="8"/>
  <c r="HE155" i="8"/>
  <c r="HF155" i="8"/>
  <c r="HG155" i="8"/>
  <c r="HH155" i="8"/>
  <c r="HI155" i="8"/>
  <c r="HJ155" i="8"/>
  <c r="HK155" i="8"/>
  <c r="HL155" i="8"/>
  <c r="HM155" i="8"/>
  <c r="HN155" i="8"/>
  <c r="HO155" i="8"/>
  <c r="MM155" i="8"/>
  <c r="HB63" i="8"/>
  <c r="HC63" i="8"/>
  <c r="HD63" i="8"/>
  <c r="HE63" i="8"/>
  <c r="HF63" i="8"/>
  <c r="HG63" i="8"/>
  <c r="HH63" i="8"/>
  <c r="HI63" i="8"/>
  <c r="HJ63" i="8"/>
  <c r="HK63" i="8"/>
  <c r="HL63" i="8"/>
  <c r="HM63" i="8"/>
  <c r="HN63" i="8"/>
  <c r="HO63" i="8"/>
  <c r="MM63" i="8"/>
  <c r="HB8" i="8"/>
  <c r="HC8" i="8"/>
  <c r="HD8" i="8"/>
  <c r="HE8" i="8"/>
  <c r="HF8" i="8"/>
  <c r="HG8" i="8"/>
  <c r="HH8" i="8"/>
  <c r="HI8" i="8"/>
  <c r="HJ8" i="8"/>
  <c r="HK8" i="8"/>
  <c r="HL8" i="8"/>
  <c r="HM8" i="8"/>
  <c r="HN8" i="8"/>
  <c r="HO8" i="8"/>
  <c r="MM8" i="8"/>
  <c r="HB14" i="8"/>
  <c r="HC14" i="8"/>
  <c r="HD14" i="8"/>
  <c r="HE14" i="8"/>
  <c r="HF14" i="8"/>
  <c r="HG14" i="8"/>
  <c r="HH14" i="8"/>
  <c r="HI14" i="8"/>
  <c r="HJ14" i="8"/>
  <c r="HK14" i="8"/>
  <c r="HL14" i="8"/>
  <c r="HM14" i="8"/>
  <c r="HN14" i="8"/>
  <c r="HO14" i="8"/>
  <c r="MM14" i="8"/>
  <c r="HB70" i="8"/>
  <c r="HC70" i="8"/>
  <c r="HD70" i="8"/>
  <c r="HE70" i="8"/>
  <c r="HF70" i="8"/>
  <c r="HG70" i="8"/>
  <c r="HH70" i="8"/>
  <c r="HI70" i="8"/>
  <c r="HJ70" i="8"/>
  <c r="HK70" i="8"/>
  <c r="HL70" i="8"/>
  <c r="HM70" i="8"/>
  <c r="HN70" i="8"/>
  <c r="HO70" i="8"/>
  <c r="MM70" i="8"/>
  <c r="HB45" i="8"/>
  <c r="HC45" i="8"/>
  <c r="HD45" i="8"/>
  <c r="HE45" i="8"/>
  <c r="HF45" i="8"/>
  <c r="HG45" i="8"/>
  <c r="HH45" i="8"/>
  <c r="HI45" i="8"/>
  <c r="HJ45" i="8"/>
  <c r="HK45" i="8"/>
  <c r="HL45" i="8"/>
  <c r="HM45" i="8"/>
  <c r="HN45" i="8"/>
  <c r="HO45" i="8"/>
  <c r="MM45" i="8"/>
  <c r="HB83" i="8"/>
  <c r="HC83" i="8"/>
  <c r="HD83" i="8"/>
  <c r="HE83" i="8"/>
  <c r="HF83" i="8"/>
  <c r="HG83" i="8"/>
  <c r="HH83" i="8"/>
  <c r="HI83" i="8"/>
  <c r="HJ83" i="8"/>
  <c r="HK83" i="8"/>
  <c r="HL83" i="8"/>
  <c r="HM83" i="8"/>
  <c r="HN83" i="8"/>
  <c r="HO83" i="8"/>
  <c r="MM83" i="8"/>
  <c r="HB10" i="8"/>
  <c r="HC10" i="8"/>
  <c r="HD10" i="8"/>
  <c r="HE10" i="8"/>
  <c r="HF10" i="8"/>
  <c r="HG10" i="8"/>
  <c r="HH10" i="8"/>
  <c r="HI10" i="8"/>
  <c r="HJ10" i="8"/>
  <c r="HK10" i="8"/>
  <c r="HL10" i="8"/>
  <c r="HM10" i="8"/>
  <c r="HN10" i="8"/>
  <c r="HO10" i="8"/>
  <c r="MM10" i="8"/>
  <c r="HB55" i="8"/>
  <c r="HC55" i="8"/>
  <c r="HD55" i="8"/>
  <c r="HE55" i="8"/>
  <c r="HF55" i="8"/>
  <c r="HG55" i="8"/>
  <c r="HH55" i="8"/>
  <c r="HI55" i="8"/>
  <c r="HJ55" i="8"/>
  <c r="HK55" i="8"/>
  <c r="HL55" i="8"/>
  <c r="HM55" i="8"/>
  <c r="HN55" i="8"/>
  <c r="HO55" i="8"/>
  <c r="MM55" i="8"/>
  <c r="HB9" i="8"/>
  <c r="HC9" i="8"/>
  <c r="HD9" i="8"/>
  <c r="HE9" i="8"/>
  <c r="HF9" i="8"/>
  <c r="HG9" i="8"/>
  <c r="HH9" i="8"/>
  <c r="HI9" i="8"/>
  <c r="HJ9" i="8"/>
  <c r="HK9" i="8"/>
  <c r="HL9" i="8"/>
  <c r="HM9" i="8"/>
  <c r="HN9" i="8"/>
  <c r="HO9" i="8"/>
  <c r="MM9" i="8"/>
  <c r="HB37" i="8"/>
  <c r="HC37" i="8"/>
  <c r="HD37" i="8"/>
  <c r="HE37" i="8"/>
  <c r="HF37" i="8"/>
  <c r="HG37" i="8"/>
  <c r="HH37" i="8"/>
  <c r="HI37" i="8"/>
  <c r="HJ37" i="8"/>
  <c r="HK37" i="8"/>
  <c r="HL37" i="8"/>
  <c r="HM37" i="8"/>
  <c r="HN37" i="8"/>
  <c r="HO37" i="8"/>
  <c r="MM37" i="8"/>
  <c r="HB51" i="8"/>
  <c r="HC51" i="8"/>
  <c r="HD51" i="8"/>
  <c r="HE51" i="8"/>
  <c r="HF51" i="8"/>
  <c r="HG51" i="8"/>
  <c r="HH51" i="8"/>
  <c r="HI51" i="8"/>
  <c r="HJ51" i="8"/>
  <c r="HK51" i="8"/>
  <c r="HL51" i="8"/>
  <c r="HM51" i="8"/>
  <c r="HN51" i="8"/>
  <c r="HO51" i="8"/>
  <c r="MM51" i="8"/>
  <c r="HB72" i="8"/>
  <c r="HC72" i="8"/>
  <c r="HD72" i="8"/>
  <c r="HE72" i="8"/>
  <c r="HF72" i="8"/>
  <c r="HG72" i="8"/>
  <c r="HH72" i="8"/>
  <c r="HI72" i="8"/>
  <c r="HJ72" i="8"/>
  <c r="HK72" i="8"/>
  <c r="HL72" i="8"/>
  <c r="HM72" i="8"/>
  <c r="HN72" i="8"/>
  <c r="HO72" i="8"/>
  <c r="MM72" i="8"/>
  <c r="HB34" i="8"/>
  <c r="HC34" i="8"/>
  <c r="HD34" i="8"/>
  <c r="HE34" i="8"/>
  <c r="HF34" i="8"/>
  <c r="HG34" i="8"/>
  <c r="HH34" i="8"/>
  <c r="HI34" i="8"/>
  <c r="HJ34" i="8"/>
  <c r="HK34" i="8"/>
  <c r="HL34" i="8"/>
  <c r="HM34" i="8"/>
  <c r="HN34" i="8"/>
  <c r="HO34" i="8"/>
  <c r="MM34" i="8"/>
  <c r="HB32" i="8"/>
  <c r="HC32" i="8"/>
  <c r="HD32" i="8"/>
  <c r="HE32" i="8"/>
  <c r="HF32" i="8"/>
  <c r="HG32" i="8"/>
  <c r="HH32" i="8"/>
  <c r="HI32" i="8"/>
  <c r="HJ32" i="8"/>
  <c r="HK32" i="8"/>
  <c r="HL32" i="8"/>
  <c r="HM32" i="8"/>
  <c r="HN32" i="8"/>
  <c r="HO32" i="8"/>
  <c r="MM32" i="8"/>
  <c r="HB88" i="8"/>
  <c r="HC88" i="8"/>
  <c r="HD88" i="8"/>
  <c r="HE88" i="8"/>
  <c r="HF88" i="8"/>
  <c r="HG88" i="8"/>
  <c r="HH88" i="8"/>
  <c r="HI88" i="8"/>
  <c r="HJ88" i="8"/>
  <c r="HK88" i="8"/>
  <c r="HL88" i="8"/>
  <c r="HM88" i="8"/>
  <c r="HN88" i="8"/>
  <c r="HO88" i="8"/>
  <c r="MM88" i="8"/>
  <c r="HB43" i="8"/>
  <c r="HC43" i="8"/>
  <c r="HD43" i="8"/>
  <c r="HE43" i="8"/>
  <c r="HF43" i="8"/>
  <c r="HG43" i="8"/>
  <c r="HH43" i="8"/>
  <c r="HI43" i="8"/>
  <c r="HJ43" i="8"/>
  <c r="HK43" i="8"/>
  <c r="HL43" i="8"/>
  <c r="HM43" i="8"/>
  <c r="HN43" i="8"/>
  <c r="HO43" i="8"/>
  <c r="MM43" i="8"/>
  <c r="HB46" i="8"/>
  <c r="HC46" i="8"/>
  <c r="HD46" i="8"/>
  <c r="HE46" i="8"/>
  <c r="HF46" i="8"/>
  <c r="HG46" i="8"/>
  <c r="HH46" i="8"/>
  <c r="HI46" i="8"/>
  <c r="HJ46" i="8"/>
  <c r="HK46" i="8"/>
  <c r="HL46" i="8"/>
  <c r="HM46" i="8"/>
  <c r="HN46" i="8"/>
  <c r="HO46" i="8"/>
  <c r="MM46" i="8"/>
  <c r="HB7" i="8"/>
  <c r="HC7" i="8"/>
  <c r="HD7" i="8"/>
  <c r="HE7" i="8"/>
  <c r="HF7" i="8"/>
  <c r="HG7" i="8"/>
  <c r="HH7" i="8"/>
  <c r="HI7" i="8"/>
  <c r="HJ7" i="8"/>
  <c r="HK7" i="8"/>
  <c r="HL7" i="8"/>
  <c r="HM7" i="8"/>
  <c r="HN7" i="8"/>
  <c r="HO7" i="8"/>
  <c r="MM7" i="8"/>
  <c r="HB12" i="8"/>
  <c r="HC12" i="8"/>
  <c r="HD12" i="8"/>
  <c r="HE12" i="8"/>
  <c r="HF12" i="8"/>
  <c r="HG12" i="8"/>
  <c r="HH12" i="8"/>
  <c r="HI12" i="8"/>
  <c r="HJ12" i="8"/>
  <c r="HK12" i="8"/>
  <c r="HL12" i="8"/>
  <c r="HM12" i="8"/>
  <c r="HN12" i="8"/>
  <c r="HO12" i="8"/>
  <c r="MM12" i="8"/>
  <c r="HB87" i="8"/>
  <c r="HC87" i="8"/>
  <c r="HD87" i="8"/>
  <c r="HE87" i="8"/>
  <c r="HF87" i="8"/>
  <c r="HG87" i="8"/>
  <c r="HH87" i="8"/>
  <c r="HI87" i="8"/>
  <c r="HJ87" i="8"/>
  <c r="HK87" i="8"/>
  <c r="HL87" i="8"/>
  <c r="HM87" i="8"/>
  <c r="HN87" i="8"/>
  <c r="HO87" i="8"/>
  <c r="MM87" i="8"/>
  <c r="HB25" i="8"/>
  <c r="HC25" i="8"/>
  <c r="HD25" i="8"/>
  <c r="HE25" i="8"/>
  <c r="HF25" i="8"/>
  <c r="HG25" i="8"/>
  <c r="HH25" i="8"/>
  <c r="HI25" i="8"/>
  <c r="HJ25" i="8"/>
  <c r="HK25" i="8"/>
  <c r="HL25" i="8"/>
  <c r="HM25" i="8"/>
  <c r="HN25" i="8"/>
  <c r="HO25" i="8"/>
  <c r="MM25" i="8"/>
  <c r="HB39" i="8"/>
  <c r="HC39" i="8"/>
  <c r="HD39" i="8"/>
  <c r="HE39" i="8"/>
  <c r="HF39" i="8"/>
  <c r="HG39" i="8"/>
  <c r="HH39" i="8"/>
  <c r="HI39" i="8"/>
  <c r="HJ39" i="8"/>
  <c r="HK39" i="8"/>
  <c r="HL39" i="8"/>
  <c r="HM39" i="8"/>
  <c r="HN39" i="8"/>
  <c r="HO39" i="8"/>
  <c r="MM39" i="8"/>
  <c r="HB86" i="8"/>
  <c r="HC86" i="8"/>
  <c r="HD86" i="8"/>
  <c r="HE86" i="8"/>
  <c r="HF86" i="8"/>
  <c r="HG86" i="8"/>
  <c r="HH86" i="8"/>
  <c r="HI86" i="8"/>
  <c r="HJ86" i="8"/>
  <c r="HK86" i="8"/>
  <c r="HL86" i="8"/>
  <c r="HM86" i="8"/>
  <c r="HN86" i="8"/>
  <c r="HO86" i="8"/>
  <c r="MM86" i="8"/>
  <c r="HB2" i="8"/>
  <c r="HC2" i="8"/>
  <c r="HD2" i="8"/>
  <c r="HE2" i="8"/>
  <c r="HF2" i="8"/>
  <c r="HG2" i="8"/>
  <c r="HH2" i="8"/>
  <c r="HI2" i="8"/>
  <c r="HJ2" i="8"/>
  <c r="HK2" i="8"/>
  <c r="HL2" i="8"/>
  <c r="HM2" i="8"/>
  <c r="HN2" i="8"/>
  <c r="HO2" i="8"/>
  <c r="MM2" i="8"/>
  <c r="HB67" i="8"/>
  <c r="HC67" i="8"/>
  <c r="HD67" i="8"/>
  <c r="HE67" i="8"/>
  <c r="HF67" i="8"/>
  <c r="HG67" i="8"/>
  <c r="HH67" i="8"/>
  <c r="HI67" i="8"/>
  <c r="HJ67" i="8"/>
  <c r="HK67" i="8"/>
  <c r="HL67" i="8"/>
  <c r="HM67" i="8"/>
  <c r="HN67" i="8"/>
  <c r="HO67" i="8"/>
  <c r="MM67" i="8"/>
  <c r="HB118" i="8"/>
  <c r="HC118" i="8"/>
  <c r="HD118" i="8"/>
  <c r="HE118" i="8"/>
  <c r="HF118" i="8"/>
  <c r="HG118" i="8"/>
  <c r="HH118" i="8"/>
  <c r="HI118" i="8"/>
  <c r="HJ118" i="8"/>
  <c r="HK118" i="8"/>
  <c r="HL118" i="8"/>
  <c r="HM118" i="8"/>
  <c r="HN118" i="8"/>
  <c r="HO118" i="8"/>
  <c r="MM118" i="8"/>
  <c r="GR156" i="8"/>
  <c r="GS156" i="8"/>
  <c r="GT156" i="8"/>
  <c r="GU156" i="8"/>
  <c r="GV156" i="8"/>
  <c r="GW156" i="8"/>
  <c r="GX156" i="8"/>
  <c r="GY156" i="8"/>
  <c r="GZ156" i="8"/>
  <c r="HA156" i="8"/>
  <c r="MK156" i="8"/>
  <c r="GR140" i="8"/>
  <c r="GS140" i="8"/>
  <c r="GT140" i="8"/>
  <c r="GU140" i="8"/>
  <c r="GV140" i="8"/>
  <c r="GW140" i="8"/>
  <c r="GX140" i="8"/>
  <c r="GY140" i="8"/>
  <c r="GZ140" i="8"/>
  <c r="HA140" i="8"/>
  <c r="MK140" i="8"/>
  <c r="GR99" i="8"/>
  <c r="GS99" i="8"/>
  <c r="GT99" i="8"/>
  <c r="GU99" i="8"/>
  <c r="GV99" i="8"/>
  <c r="GW99" i="8"/>
  <c r="GX99" i="8"/>
  <c r="GY99" i="8"/>
  <c r="GZ99" i="8"/>
  <c r="HA99" i="8"/>
  <c r="MK99" i="8"/>
  <c r="GR91" i="8"/>
  <c r="GS91" i="8"/>
  <c r="GT91" i="8"/>
  <c r="GU91" i="8"/>
  <c r="GV91" i="8"/>
  <c r="GW91" i="8"/>
  <c r="GX91" i="8"/>
  <c r="GY91" i="8"/>
  <c r="GZ91" i="8"/>
  <c r="HA91" i="8"/>
  <c r="MK91" i="8"/>
  <c r="GR153" i="8"/>
  <c r="GS153" i="8"/>
  <c r="GT153" i="8"/>
  <c r="GU153" i="8"/>
  <c r="GV153" i="8"/>
  <c r="GW153" i="8"/>
  <c r="GX153" i="8"/>
  <c r="GY153" i="8"/>
  <c r="GZ153" i="8"/>
  <c r="HA153" i="8"/>
  <c r="MK153" i="8"/>
  <c r="GR107" i="8"/>
  <c r="GS107" i="8"/>
  <c r="GT107" i="8"/>
  <c r="GU107" i="8"/>
  <c r="GV107" i="8"/>
  <c r="GW107" i="8"/>
  <c r="GX107" i="8"/>
  <c r="GY107" i="8"/>
  <c r="GZ107" i="8"/>
  <c r="HA107" i="8"/>
  <c r="MK107" i="8"/>
  <c r="GR116" i="8"/>
  <c r="GS116" i="8"/>
  <c r="GT116" i="8"/>
  <c r="GU116" i="8"/>
  <c r="GV116" i="8"/>
  <c r="GW116" i="8"/>
  <c r="GX116" i="8"/>
  <c r="GY116" i="8"/>
  <c r="GZ116" i="8"/>
  <c r="HA116" i="8"/>
  <c r="MK116" i="8"/>
  <c r="GR117" i="8"/>
  <c r="GS117" i="8"/>
  <c r="GT117" i="8"/>
  <c r="GU117" i="8"/>
  <c r="GV117" i="8"/>
  <c r="GW117" i="8"/>
  <c r="GX117" i="8"/>
  <c r="GY117" i="8"/>
  <c r="GZ117" i="8"/>
  <c r="HA117" i="8"/>
  <c r="MK117" i="8"/>
  <c r="GR135" i="8"/>
  <c r="GS135" i="8"/>
  <c r="GT135" i="8"/>
  <c r="GU135" i="8"/>
  <c r="GV135" i="8"/>
  <c r="GW135" i="8"/>
  <c r="GX135" i="8"/>
  <c r="GY135" i="8"/>
  <c r="GZ135" i="8"/>
  <c r="HA135" i="8"/>
  <c r="MK135" i="8"/>
  <c r="GR147" i="8"/>
  <c r="GS147" i="8"/>
  <c r="GT147" i="8"/>
  <c r="GU147" i="8"/>
  <c r="GV147" i="8"/>
  <c r="GW147" i="8"/>
  <c r="GX147" i="8"/>
  <c r="GY147" i="8"/>
  <c r="GZ147" i="8"/>
  <c r="HA147" i="8"/>
  <c r="MK147" i="8"/>
  <c r="GR137" i="8"/>
  <c r="GS137" i="8"/>
  <c r="GT137" i="8"/>
  <c r="GU137" i="8"/>
  <c r="GV137" i="8"/>
  <c r="GW137" i="8"/>
  <c r="GX137" i="8"/>
  <c r="GY137" i="8"/>
  <c r="GZ137" i="8"/>
  <c r="HA137" i="8"/>
  <c r="MK137" i="8"/>
  <c r="GR100" i="8"/>
  <c r="GS100" i="8"/>
  <c r="GT100" i="8"/>
  <c r="GU100" i="8"/>
  <c r="GV100" i="8"/>
  <c r="GW100" i="8"/>
  <c r="GX100" i="8"/>
  <c r="GY100" i="8"/>
  <c r="GZ100" i="8"/>
  <c r="HA100" i="8"/>
  <c r="MK100" i="8"/>
  <c r="GR150" i="8"/>
  <c r="GS150" i="8"/>
  <c r="GT150" i="8"/>
  <c r="GU150" i="8"/>
  <c r="GV150" i="8"/>
  <c r="GW150" i="8"/>
  <c r="GX150" i="8"/>
  <c r="GY150" i="8"/>
  <c r="GZ150" i="8"/>
  <c r="HA150" i="8"/>
  <c r="MK150" i="8"/>
  <c r="GR152" i="8"/>
  <c r="GS152" i="8"/>
  <c r="GT152" i="8"/>
  <c r="GU152" i="8"/>
  <c r="GV152" i="8"/>
  <c r="GW152" i="8"/>
  <c r="GX152" i="8"/>
  <c r="GY152" i="8"/>
  <c r="GZ152" i="8"/>
  <c r="HA152" i="8"/>
  <c r="MK152" i="8"/>
  <c r="GR142" i="8"/>
  <c r="GS142" i="8"/>
  <c r="GT142" i="8"/>
  <c r="GU142" i="8"/>
  <c r="GV142" i="8"/>
  <c r="GW142" i="8"/>
  <c r="GX142" i="8"/>
  <c r="GY142" i="8"/>
  <c r="GZ142" i="8"/>
  <c r="HA142" i="8"/>
  <c r="MK142" i="8"/>
  <c r="GR110" i="8"/>
  <c r="GS110" i="8"/>
  <c r="GT110" i="8"/>
  <c r="GU110" i="8"/>
  <c r="GV110" i="8"/>
  <c r="GW110" i="8"/>
  <c r="GX110" i="8"/>
  <c r="GY110" i="8"/>
  <c r="GZ110" i="8"/>
  <c r="HA110" i="8"/>
  <c r="MK110" i="8"/>
  <c r="GR148" i="8"/>
  <c r="GS148" i="8"/>
  <c r="GT148" i="8"/>
  <c r="GU148" i="8"/>
  <c r="GV148" i="8"/>
  <c r="GW148" i="8"/>
  <c r="GX148" i="8"/>
  <c r="GY148" i="8"/>
  <c r="GZ148" i="8"/>
  <c r="HA148" i="8"/>
  <c r="MK148" i="8"/>
  <c r="GR90" i="8"/>
  <c r="GS90" i="8"/>
  <c r="GT90" i="8"/>
  <c r="GU90" i="8"/>
  <c r="GV90" i="8"/>
  <c r="GW90" i="8"/>
  <c r="GX90" i="8"/>
  <c r="GY90" i="8"/>
  <c r="GZ90" i="8"/>
  <c r="HA90" i="8"/>
  <c r="MK90" i="8"/>
  <c r="GR92" i="8"/>
  <c r="GS92" i="8"/>
  <c r="GT92" i="8"/>
  <c r="GU92" i="8"/>
  <c r="GV92" i="8"/>
  <c r="GW92" i="8"/>
  <c r="GX92" i="8"/>
  <c r="GY92" i="8"/>
  <c r="GZ92" i="8"/>
  <c r="HA92" i="8"/>
  <c r="MK92" i="8"/>
  <c r="GR149" i="8"/>
  <c r="GS149" i="8"/>
  <c r="GT149" i="8"/>
  <c r="GU149" i="8"/>
  <c r="GV149" i="8"/>
  <c r="GW149" i="8"/>
  <c r="GX149" i="8"/>
  <c r="GY149" i="8"/>
  <c r="GZ149" i="8"/>
  <c r="HA149" i="8"/>
  <c r="MK149" i="8"/>
  <c r="GR93" i="8"/>
  <c r="GS93" i="8"/>
  <c r="GT93" i="8"/>
  <c r="GU93" i="8"/>
  <c r="GV93" i="8"/>
  <c r="GW93" i="8"/>
  <c r="GX93" i="8"/>
  <c r="GY93" i="8"/>
  <c r="GZ93" i="8"/>
  <c r="HA93" i="8"/>
  <c r="MK93" i="8"/>
  <c r="GR122" i="8"/>
  <c r="GS122" i="8"/>
  <c r="GT122" i="8"/>
  <c r="GU122" i="8"/>
  <c r="GV122" i="8"/>
  <c r="GW122" i="8"/>
  <c r="GX122" i="8"/>
  <c r="GY122" i="8"/>
  <c r="GZ122" i="8"/>
  <c r="HA122" i="8"/>
  <c r="MK122" i="8"/>
  <c r="GR136" i="8"/>
  <c r="GS136" i="8"/>
  <c r="GT136" i="8"/>
  <c r="GU136" i="8"/>
  <c r="GV136" i="8"/>
  <c r="GW136" i="8"/>
  <c r="GX136" i="8"/>
  <c r="GY136" i="8"/>
  <c r="GZ136" i="8"/>
  <c r="HA136" i="8"/>
  <c r="MK136" i="8"/>
  <c r="GR127" i="8"/>
  <c r="GS127" i="8"/>
  <c r="GT127" i="8"/>
  <c r="GU127" i="8"/>
  <c r="GV127" i="8"/>
  <c r="GW127" i="8"/>
  <c r="GX127" i="8"/>
  <c r="GY127" i="8"/>
  <c r="GZ127" i="8"/>
  <c r="HA127" i="8"/>
  <c r="MK127" i="8"/>
  <c r="GR109" i="8"/>
  <c r="GS109" i="8"/>
  <c r="GT109" i="8"/>
  <c r="GU109" i="8"/>
  <c r="GV109" i="8"/>
  <c r="GW109" i="8"/>
  <c r="GX109" i="8"/>
  <c r="GY109" i="8"/>
  <c r="GZ109" i="8"/>
  <c r="HA109" i="8"/>
  <c r="MK109" i="8"/>
  <c r="GR105" i="8"/>
  <c r="GS105" i="8"/>
  <c r="GT105" i="8"/>
  <c r="GU105" i="8"/>
  <c r="GV105" i="8"/>
  <c r="GW105" i="8"/>
  <c r="GX105" i="8"/>
  <c r="GY105" i="8"/>
  <c r="GZ105" i="8"/>
  <c r="HA105" i="8"/>
  <c r="MK105" i="8"/>
  <c r="GR133" i="8"/>
  <c r="GS133" i="8"/>
  <c r="GT133" i="8"/>
  <c r="GU133" i="8"/>
  <c r="GV133" i="8"/>
  <c r="GW133" i="8"/>
  <c r="GX133" i="8"/>
  <c r="GY133" i="8"/>
  <c r="GZ133" i="8"/>
  <c r="HA133" i="8"/>
  <c r="MK133" i="8"/>
  <c r="GR128" i="8"/>
  <c r="GS128" i="8"/>
  <c r="GT128" i="8"/>
  <c r="GU128" i="8"/>
  <c r="GV128" i="8"/>
  <c r="GW128" i="8"/>
  <c r="GX128" i="8"/>
  <c r="GY128" i="8"/>
  <c r="GZ128" i="8"/>
  <c r="HA128" i="8"/>
  <c r="MK128" i="8"/>
  <c r="GR151" i="8"/>
  <c r="GS151" i="8"/>
  <c r="GT151" i="8"/>
  <c r="GU151" i="8"/>
  <c r="GV151" i="8"/>
  <c r="GW151" i="8"/>
  <c r="GX151" i="8"/>
  <c r="GY151" i="8"/>
  <c r="GZ151" i="8"/>
  <c r="HA151" i="8"/>
  <c r="MK151" i="8"/>
  <c r="GR102" i="8"/>
  <c r="GS102" i="8"/>
  <c r="GT102" i="8"/>
  <c r="GU102" i="8"/>
  <c r="GV102" i="8"/>
  <c r="GW102" i="8"/>
  <c r="GX102" i="8"/>
  <c r="GY102" i="8"/>
  <c r="GZ102" i="8"/>
  <c r="HA102" i="8"/>
  <c r="MK102" i="8"/>
  <c r="GR120" i="8"/>
  <c r="GS120" i="8"/>
  <c r="GT120" i="8"/>
  <c r="GU120" i="8"/>
  <c r="GV120" i="8"/>
  <c r="GW120" i="8"/>
  <c r="GX120" i="8"/>
  <c r="GY120" i="8"/>
  <c r="GZ120" i="8"/>
  <c r="HA120" i="8"/>
  <c r="MK120" i="8"/>
  <c r="GR97" i="8"/>
  <c r="GS97" i="8"/>
  <c r="GT97" i="8"/>
  <c r="GU97" i="8"/>
  <c r="GV97" i="8"/>
  <c r="GW97" i="8"/>
  <c r="GX97" i="8"/>
  <c r="GY97" i="8"/>
  <c r="GZ97" i="8"/>
  <c r="HA97" i="8"/>
  <c r="MK97" i="8"/>
  <c r="GR111" i="8"/>
  <c r="GS111" i="8"/>
  <c r="GT111" i="8"/>
  <c r="GU111" i="8"/>
  <c r="GV111" i="8"/>
  <c r="GW111" i="8"/>
  <c r="GX111" i="8"/>
  <c r="GY111" i="8"/>
  <c r="GZ111" i="8"/>
  <c r="HA111" i="8"/>
  <c r="MK111" i="8"/>
  <c r="GR108" i="8"/>
  <c r="GS108" i="8"/>
  <c r="GT108" i="8"/>
  <c r="GU108" i="8"/>
  <c r="GV108" i="8"/>
  <c r="GW108" i="8"/>
  <c r="GX108" i="8"/>
  <c r="GY108" i="8"/>
  <c r="GZ108" i="8"/>
  <c r="HA108" i="8"/>
  <c r="MK108" i="8"/>
  <c r="GR95" i="8"/>
  <c r="GS95" i="8"/>
  <c r="GT95" i="8"/>
  <c r="GU95" i="8"/>
  <c r="GV95" i="8"/>
  <c r="GW95" i="8"/>
  <c r="GX95" i="8"/>
  <c r="GY95" i="8"/>
  <c r="GZ95" i="8"/>
  <c r="HA95" i="8"/>
  <c r="MK95" i="8"/>
  <c r="GR101" i="8"/>
  <c r="GS101" i="8"/>
  <c r="GT101" i="8"/>
  <c r="GU101" i="8"/>
  <c r="GV101" i="8"/>
  <c r="GW101" i="8"/>
  <c r="GX101" i="8"/>
  <c r="GY101" i="8"/>
  <c r="GZ101" i="8"/>
  <c r="HA101" i="8"/>
  <c r="MK101" i="8"/>
  <c r="GR121" i="8"/>
  <c r="GS121" i="8"/>
  <c r="GT121" i="8"/>
  <c r="GU121" i="8"/>
  <c r="GV121" i="8"/>
  <c r="GW121" i="8"/>
  <c r="GX121" i="8"/>
  <c r="GY121" i="8"/>
  <c r="GZ121" i="8"/>
  <c r="HA121" i="8"/>
  <c r="MK121" i="8"/>
  <c r="GR129" i="8"/>
  <c r="GS129" i="8"/>
  <c r="GT129" i="8"/>
  <c r="GU129" i="8"/>
  <c r="GV129" i="8"/>
  <c r="GW129" i="8"/>
  <c r="GX129" i="8"/>
  <c r="GY129" i="8"/>
  <c r="GZ129" i="8"/>
  <c r="HA129" i="8"/>
  <c r="MK129" i="8"/>
  <c r="GR94" i="8"/>
  <c r="GS94" i="8"/>
  <c r="GT94" i="8"/>
  <c r="GU94" i="8"/>
  <c r="GV94" i="8"/>
  <c r="GW94" i="8"/>
  <c r="GX94" i="8"/>
  <c r="GY94" i="8"/>
  <c r="GZ94" i="8"/>
  <c r="HA94" i="8"/>
  <c r="MK94" i="8"/>
  <c r="GR103" i="8"/>
  <c r="GS103" i="8"/>
  <c r="GT103" i="8"/>
  <c r="GU103" i="8"/>
  <c r="GV103" i="8"/>
  <c r="GW103" i="8"/>
  <c r="GX103" i="8"/>
  <c r="GY103" i="8"/>
  <c r="GZ103" i="8"/>
  <c r="HA103" i="8"/>
  <c r="MK103" i="8"/>
  <c r="GR115" i="8"/>
  <c r="GS115" i="8"/>
  <c r="GT115" i="8"/>
  <c r="GU115" i="8"/>
  <c r="GV115" i="8"/>
  <c r="GW115" i="8"/>
  <c r="GX115" i="8"/>
  <c r="GY115" i="8"/>
  <c r="GZ115" i="8"/>
  <c r="HA115" i="8"/>
  <c r="MK115" i="8"/>
  <c r="GR123" i="8"/>
  <c r="GS123" i="8"/>
  <c r="GT123" i="8"/>
  <c r="GU123" i="8"/>
  <c r="GV123" i="8"/>
  <c r="GW123" i="8"/>
  <c r="GX123" i="8"/>
  <c r="GY123" i="8"/>
  <c r="GZ123" i="8"/>
  <c r="HA123" i="8"/>
  <c r="MK123" i="8"/>
  <c r="GR132" i="8"/>
  <c r="GS132" i="8"/>
  <c r="GT132" i="8"/>
  <c r="GU132" i="8"/>
  <c r="GV132" i="8"/>
  <c r="GW132" i="8"/>
  <c r="GX132" i="8"/>
  <c r="GY132" i="8"/>
  <c r="GZ132" i="8"/>
  <c r="HA132" i="8"/>
  <c r="MK132" i="8"/>
  <c r="GR146" i="8"/>
  <c r="GS146" i="8"/>
  <c r="GT146" i="8"/>
  <c r="GU146" i="8"/>
  <c r="GV146" i="8"/>
  <c r="GW146" i="8"/>
  <c r="GX146" i="8"/>
  <c r="GY146" i="8"/>
  <c r="GZ146" i="8"/>
  <c r="HA146" i="8"/>
  <c r="MK146" i="8"/>
  <c r="GR141" i="8"/>
  <c r="GS141" i="8"/>
  <c r="GT141" i="8"/>
  <c r="GU141" i="8"/>
  <c r="GV141" i="8"/>
  <c r="GW141" i="8"/>
  <c r="GX141" i="8"/>
  <c r="GY141" i="8"/>
  <c r="GZ141" i="8"/>
  <c r="HA141" i="8"/>
  <c r="MK141" i="8"/>
  <c r="GR112" i="8"/>
  <c r="GS112" i="8"/>
  <c r="GT112" i="8"/>
  <c r="GU112" i="8"/>
  <c r="GV112" i="8"/>
  <c r="GW112" i="8"/>
  <c r="GX112" i="8"/>
  <c r="GY112" i="8"/>
  <c r="GZ112" i="8"/>
  <c r="HA112" i="8"/>
  <c r="MK112" i="8"/>
  <c r="GR125" i="8"/>
  <c r="GS125" i="8"/>
  <c r="GT125" i="8"/>
  <c r="GU125" i="8"/>
  <c r="GV125" i="8"/>
  <c r="GW125" i="8"/>
  <c r="GX125" i="8"/>
  <c r="GY125" i="8"/>
  <c r="GZ125" i="8"/>
  <c r="HA125" i="8"/>
  <c r="MK125" i="8"/>
  <c r="GR119" i="8"/>
  <c r="GS119" i="8"/>
  <c r="GT119" i="8"/>
  <c r="GU119" i="8"/>
  <c r="GV119" i="8"/>
  <c r="GW119" i="8"/>
  <c r="GX119" i="8"/>
  <c r="GY119" i="8"/>
  <c r="GZ119" i="8"/>
  <c r="HA119" i="8"/>
  <c r="MK119" i="8"/>
  <c r="GR98" i="8"/>
  <c r="GS98" i="8"/>
  <c r="GT98" i="8"/>
  <c r="GU98" i="8"/>
  <c r="GV98" i="8"/>
  <c r="GW98" i="8"/>
  <c r="GX98" i="8"/>
  <c r="GY98" i="8"/>
  <c r="GZ98" i="8"/>
  <c r="HA98" i="8"/>
  <c r="MK98" i="8"/>
  <c r="GR154" i="8"/>
  <c r="GS154" i="8"/>
  <c r="GT154" i="8"/>
  <c r="GU154" i="8"/>
  <c r="GV154" i="8"/>
  <c r="GW154" i="8"/>
  <c r="GX154" i="8"/>
  <c r="GY154" i="8"/>
  <c r="GZ154" i="8"/>
  <c r="HA154" i="8"/>
  <c r="MK154" i="8"/>
  <c r="GR126" i="8"/>
  <c r="GS126" i="8"/>
  <c r="GT126" i="8"/>
  <c r="GU126" i="8"/>
  <c r="GV126" i="8"/>
  <c r="GW126" i="8"/>
  <c r="GX126" i="8"/>
  <c r="GY126" i="8"/>
  <c r="GZ126" i="8"/>
  <c r="HA126" i="8"/>
  <c r="MK126" i="8"/>
  <c r="GR139" i="8"/>
  <c r="GS139" i="8"/>
  <c r="GT139" i="8"/>
  <c r="GU139" i="8"/>
  <c r="GV139" i="8"/>
  <c r="GW139" i="8"/>
  <c r="GX139" i="8"/>
  <c r="GY139" i="8"/>
  <c r="GZ139" i="8"/>
  <c r="HA139" i="8"/>
  <c r="MK139" i="8"/>
  <c r="GR114" i="8"/>
  <c r="GS114" i="8"/>
  <c r="GT114" i="8"/>
  <c r="GU114" i="8"/>
  <c r="GV114" i="8"/>
  <c r="GW114" i="8"/>
  <c r="GX114" i="8"/>
  <c r="GY114" i="8"/>
  <c r="GZ114" i="8"/>
  <c r="HA114" i="8"/>
  <c r="MK114" i="8"/>
  <c r="GR106" i="8"/>
  <c r="GS106" i="8"/>
  <c r="GT106" i="8"/>
  <c r="GU106" i="8"/>
  <c r="GV106" i="8"/>
  <c r="GW106" i="8"/>
  <c r="GX106" i="8"/>
  <c r="GY106" i="8"/>
  <c r="GZ106" i="8"/>
  <c r="HA106" i="8"/>
  <c r="MK106" i="8"/>
  <c r="GR113" i="8"/>
  <c r="GS113" i="8"/>
  <c r="GT113" i="8"/>
  <c r="GU113" i="8"/>
  <c r="GV113" i="8"/>
  <c r="GW113" i="8"/>
  <c r="GX113" i="8"/>
  <c r="GY113" i="8"/>
  <c r="GZ113" i="8"/>
  <c r="HA113" i="8"/>
  <c r="MK113" i="8"/>
  <c r="GR104" i="8"/>
  <c r="GS104" i="8"/>
  <c r="GT104" i="8"/>
  <c r="GU104" i="8"/>
  <c r="GV104" i="8"/>
  <c r="GW104" i="8"/>
  <c r="GX104" i="8"/>
  <c r="GY104" i="8"/>
  <c r="GZ104" i="8"/>
  <c r="HA104" i="8"/>
  <c r="MK104" i="8"/>
  <c r="GR138" i="8"/>
  <c r="GS138" i="8"/>
  <c r="GT138" i="8"/>
  <c r="GU138" i="8"/>
  <c r="GV138" i="8"/>
  <c r="GW138" i="8"/>
  <c r="GX138" i="8"/>
  <c r="GY138" i="8"/>
  <c r="GZ138" i="8"/>
  <c r="HA138" i="8"/>
  <c r="MK138" i="8"/>
  <c r="GR134" i="8"/>
  <c r="GS134" i="8"/>
  <c r="GT134" i="8"/>
  <c r="GU134" i="8"/>
  <c r="GV134" i="8"/>
  <c r="GW134" i="8"/>
  <c r="GX134" i="8"/>
  <c r="GY134" i="8"/>
  <c r="GZ134" i="8"/>
  <c r="HA134" i="8"/>
  <c r="MK134" i="8"/>
  <c r="GR124" i="8"/>
  <c r="GS124" i="8"/>
  <c r="GT124" i="8"/>
  <c r="GU124" i="8"/>
  <c r="GV124" i="8"/>
  <c r="GW124" i="8"/>
  <c r="GX124" i="8"/>
  <c r="GY124" i="8"/>
  <c r="GZ124" i="8"/>
  <c r="HA124" i="8"/>
  <c r="MK124" i="8"/>
  <c r="GR143" i="8"/>
  <c r="GS143" i="8"/>
  <c r="GT143" i="8"/>
  <c r="GU143" i="8"/>
  <c r="GV143" i="8"/>
  <c r="GW143" i="8"/>
  <c r="GX143" i="8"/>
  <c r="GY143" i="8"/>
  <c r="GZ143" i="8"/>
  <c r="HA143" i="8"/>
  <c r="MK143" i="8"/>
  <c r="GR130" i="8"/>
  <c r="GS130" i="8"/>
  <c r="GT130" i="8"/>
  <c r="GU130" i="8"/>
  <c r="GV130" i="8"/>
  <c r="GW130" i="8"/>
  <c r="GX130" i="8"/>
  <c r="GY130" i="8"/>
  <c r="GZ130" i="8"/>
  <c r="HA130" i="8"/>
  <c r="MK130" i="8"/>
  <c r="GR89" i="8"/>
  <c r="GS89" i="8"/>
  <c r="GT89" i="8"/>
  <c r="GU89" i="8"/>
  <c r="GV89" i="8"/>
  <c r="GW89" i="8"/>
  <c r="GX89" i="8"/>
  <c r="GY89" i="8"/>
  <c r="GZ89" i="8"/>
  <c r="HA89" i="8"/>
  <c r="MK89" i="8"/>
  <c r="GR144" i="8"/>
  <c r="GS144" i="8"/>
  <c r="GT144" i="8"/>
  <c r="GU144" i="8"/>
  <c r="GV144" i="8"/>
  <c r="GW144" i="8"/>
  <c r="GX144" i="8"/>
  <c r="GY144" i="8"/>
  <c r="GZ144" i="8"/>
  <c r="HA144" i="8"/>
  <c r="MK144" i="8"/>
  <c r="GR145" i="8"/>
  <c r="GS145" i="8"/>
  <c r="GT145" i="8"/>
  <c r="GU145" i="8"/>
  <c r="GV145" i="8"/>
  <c r="GW145" i="8"/>
  <c r="GX145" i="8"/>
  <c r="GY145" i="8"/>
  <c r="GZ145" i="8"/>
  <c r="HA145" i="8"/>
  <c r="MK145" i="8"/>
  <c r="GR155" i="8"/>
  <c r="GS155" i="8"/>
  <c r="GT155" i="8"/>
  <c r="GU155" i="8"/>
  <c r="GV155" i="8"/>
  <c r="GW155" i="8"/>
  <c r="GX155" i="8"/>
  <c r="GY155" i="8"/>
  <c r="GZ155" i="8"/>
  <c r="HA155" i="8"/>
  <c r="MK155" i="8"/>
  <c r="GR63" i="8"/>
  <c r="GS63" i="8"/>
  <c r="GT63" i="8"/>
  <c r="GU63" i="8"/>
  <c r="GV63" i="8"/>
  <c r="GW63" i="8"/>
  <c r="GX63" i="8"/>
  <c r="GY63" i="8"/>
  <c r="GZ63" i="8"/>
  <c r="HA63" i="8"/>
  <c r="MK63" i="8"/>
  <c r="GR8" i="8"/>
  <c r="GS8" i="8"/>
  <c r="GT8" i="8"/>
  <c r="GU8" i="8"/>
  <c r="GV8" i="8"/>
  <c r="GW8" i="8"/>
  <c r="GX8" i="8"/>
  <c r="GY8" i="8"/>
  <c r="GZ8" i="8"/>
  <c r="HA8" i="8"/>
  <c r="MK8" i="8"/>
  <c r="GR14" i="8"/>
  <c r="GS14" i="8"/>
  <c r="GT14" i="8"/>
  <c r="GU14" i="8"/>
  <c r="GV14" i="8"/>
  <c r="GW14" i="8"/>
  <c r="GX14" i="8"/>
  <c r="GY14" i="8"/>
  <c r="GZ14" i="8"/>
  <c r="HA14" i="8"/>
  <c r="MK14" i="8"/>
  <c r="GR70" i="8"/>
  <c r="GS70" i="8"/>
  <c r="GT70" i="8"/>
  <c r="GU70" i="8"/>
  <c r="GV70" i="8"/>
  <c r="GW70" i="8"/>
  <c r="GX70" i="8"/>
  <c r="GY70" i="8"/>
  <c r="GZ70" i="8"/>
  <c r="HA70" i="8"/>
  <c r="MK70" i="8"/>
  <c r="GR45" i="8"/>
  <c r="GS45" i="8"/>
  <c r="GT45" i="8"/>
  <c r="GU45" i="8"/>
  <c r="GV45" i="8"/>
  <c r="GW45" i="8"/>
  <c r="GX45" i="8"/>
  <c r="GY45" i="8"/>
  <c r="GZ45" i="8"/>
  <c r="HA45" i="8"/>
  <c r="MK45" i="8"/>
  <c r="GR6" i="8"/>
  <c r="GS6" i="8"/>
  <c r="GT6" i="8"/>
  <c r="GU6" i="8"/>
  <c r="GV6" i="8"/>
  <c r="GW6" i="8"/>
  <c r="GX6" i="8"/>
  <c r="GY6" i="8"/>
  <c r="GZ6" i="8"/>
  <c r="HA6" i="8"/>
  <c r="MK6" i="8"/>
  <c r="GR83" i="8"/>
  <c r="GS83" i="8"/>
  <c r="GT83" i="8"/>
  <c r="GU83" i="8"/>
  <c r="GV83" i="8"/>
  <c r="GW83" i="8"/>
  <c r="GX83" i="8"/>
  <c r="GY83" i="8"/>
  <c r="GZ83" i="8"/>
  <c r="HA83" i="8"/>
  <c r="MK83" i="8"/>
  <c r="GR10" i="8"/>
  <c r="GS10" i="8"/>
  <c r="GT10" i="8"/>
  <c r="GU10" i="8"/>
  <c r="GV10" i="8"/>
  <c r="GW10" i="8"/>
  <c r="GX10" i="8"/>
  <c r="GY10" i="8"/>
  <c r="GZ10" i="8"/>
  <c r="HA10" i="8"/>
  <c r="MK10" i="8"/>
  <c r="GR55" i="8"/>
  <c r="GS55" i="8"/>
  <c r="GT55" i="8"/>
  <c r="GU55" i="8"/>
  <c r="GV55" i="8"/>
  <c r="GW55" i="8"/>
  <c r="GX55" i="8"/>
  <c r="GY55" i="8"/>
  <c r="GZ55" i="8"/>
  <c r="HA55" i="8"/>
  <c r="MK55" i="8"/>
  <c r="GR9" i="8"/>
  <c r="GS9" i="8"/>
  <c r="GT9" i="8"/>
  <c r="GU9" i="8"/>
  <c r="GV9" i="8"/>
  <c r="GW9" i="8"/>
  <c r="GX9" i="8"/>
  <c r="GY9" i="8"/>
  <c r="GZ9" i="8"/>
  <c r="HA9" i="8"/>
  <c r="MK9" i="8"/>
  <c r="GR37" i="8"/>
  <c r="GS37" i="8"/>
  <c r="GT37" i="8"/>
  <c r="GU37" i="8"/>
  <c r="GV37" i="8"/>
  <c r="GW37" i="8"/>
  <c r="GX37" i="8"/>
  <c r="GY37" i="8"/>
  <c r="GZ37" i="8"/>
  <c r="HA37" i="8"/>
  <c r="MK37" i="8"/>
  <c r="GR51" i="8"/>
  <c r="GS51" i="8"/>
  <c r="GT51" i="8"/>
  <c r="GU51" i="8"/>
  <c r="GV51" i="8"/>
  <c r="GW51" i="8"/>
  <c r="GX51" i="8"/>
  <c r="GY51" i="8"/>
  <c r="GZ51" i="8"/>
  <c r="HA51" i="8"/>
  <c r="MK51" i="8"/>
  <c r="GR72" i="8"/>
  <c r="GS72" i="8"/>
  <c r="GT72" i="8"/>
  <c r="GU72" i="8"/>
  <c r="GV72" i="8"/>
  <c r="GW72" i="8"/>
  <c r="GX72" i="8"/>
  <c r="GY72" i="8"/>
  <c r="GZ72" i="8"/>
  <c r="HA72" i="8"/>
  <c r="MK72" i="8"/>
  <c r="GR34" i="8"/>
  <c r="GS34" i="8"/>
  <c r="GT34" i="8"/>
  <c r="GU34" i="8"/>
  <c r="GV34" i="8"/>
  <c r="GW34" i="8"/>
  <c r="GX34" i="8"/>
  <c r="GY34" i="8"/>
  <c r="GZ34" i="8"/>
  <c r="HA34" i="8"/>
  <c r="MK34" i="8"/>
  <c r="GR32" i="8"/>
  <c r="GS32" i="8"/>
  <c r="GT32" i="8"/>
  <c r="GU32" i="8"/>
  <c r="GV32" i="8"/>
  <c r="GW32" i="8"/>
  <c r="GX32" i="8"/>
  <c r="GY32" i="8"/>
  <c r="GZ32" i="8"/>
  <c r="HA32" i="8"/>
  <c r="MK32" i="8"/>
  <c r="GR88" i="8"/>
  <c r="GS88" i="8"/>
  <c r="GT88" i="8"/>
  <c r="GU88" i="8"/>
  <c r="GV88" i="8"/>
  <c r="GW88" i="8"/>
  <c r="GX88" i="8"/>
  <c r="GY88" i="8"/>
  <c r="GZ88" i="8"/>
  <c r="HA88" i="8"/>
  <c r="MK88" i="8"/>
  <c r="GR43" i="8"/>
  <c r="GS43" i="8"/>
  <c r="GT43" i="8"/>
  <c r="GU43" i="8"/>
  <c r="GV43" i="8"/>
  <c r="GW43" i="8"/>
  <c r="GX43" i="8"/>
  <c r="GY43" i="8"/>
  <c r="GZ43" i="8"/>
  <c r="HA43" i="8"/>
  <c r="MK43" i="8"/>
  <c r="GR27" i="8"/>
  <c r="GS27" i="8"/>
  <c r="GT27" i="8"/>
  <c r="GU27" i="8"/>
  <c r="GV27" i="8"/>
  <c r="GW27" i="8"/>
  <c r="GX27" i="8"/>
  <c r="GY27" i="8"/>
  <c r="GZ27" i="8"/>
  <c r="HA27" i="8"/>
  <c r="MK27" i="8"/>
  <c r="GR46" i="8"/>
  <c r="GS46" i="8"/>
  <c r="GT46" i="8"/>
  <c r="GU46" i="8"/>
  <c r="GV46" i="8"/>
  <c r="GW46" i="8"/>
  <c r="GX46" i="8"/>
  <c r="GY46" i="8"/>
  <c r="GZ46" i="8"/>
  <c r="HA46" i="8"/>
  <c r="MK46" i="8"/>
  <c r="GR7" i="8"/>
  <c r="GS7" i="8"/>
  <c r="GT7" i="8"/>
  <c r="GU7" i="8"/>
  <c r="GV7" i="8"/>
  <c r="GW7" i="8"/>
  <c r="GX7" i="8"/>
  <c r="GY7" i="8"/>
  <c r="GZ7" i="8"/>
  <c r="HA7" i="8"/>
  <c r="MK7" i="8"/>
  <c r="GR12" i="8"/>
  <c r="GS12" i="8"/>
  <c r="GT12" i="8"/>
  <c r="GU12" i="8"/>
  <c r="GV12" i="8"/>
  <c r="GW12" i="8"/>
  <c r="GX12" i="8"/>
  <c r="GY12" i="8"/>
  <c r="GZ12" i="8"/>
  <c r="HA12" i="8"/>
  <c r="MK12" i="8"/>
  <c r="GR87" i="8"/>
  <c r="GS87" i="8"/>
  <c r="GT87" i="8"/>
  <c r="GU87" i="8"/>
  <c r="GV87" i="8"/>
  <c r="GW87" i="8"/>
  <c r="GX87" i="8"/>
  <c r="GY87" i="8"/>
  <c r="GZ87" i="8"/>
  <c r="HA87" i="8"/>
  <c r="MK87" i="8"/>
  <c r="GR25" i="8"/>
  <c r="GS25" i="8"/>
  <c r="GT25" i="8"/>
  <c r="GU25" i="8"/>
  <c r="GV25" i="8"/>
  <c r="GW25" i="8"/>
  <c r="GX25" i="8"/>
  <c r="GY25" i="8"/>
  <c r="GZ25" i="8"/>
  <c r="HA25" i="8"/>
  <c r="MK25" i="8"/>
  <c r="GR39" i="8"/>
  <c r="GS39" i="8"/>
  <c r="GT39" i="8"/>
  <c r="GU39" i="8"/>
  <c r="GV39" i="8"/>
  <c r="GW39" i="8"/>
  <c r="GX39" i="8"/>
  <c r="GY39" i="8"/>
  <c r="GZ39" i="8"/>
  <c r="HA39" i="8"/>
  <c r="MK39" i="8"/>
  <c r="GR2" i="8"/>
  <c r="GS2" i="8"/>
  <c r="GT2" i="8"/>
  <c r="GU2" i="8"/>
  <c r="GV2" i="8"/>
  <c r="GW2" i="8"/>
  <c r="GX2" i="8"/>
  <c r="GY2" i="8"/>
  <c r="GZ2" i="8"/>
  <c r="HA2" i="8"/>
  <c r="MK2" i="8"/>
  <c r="GR67" i="8"/>
  <c r="GS67" i="8"/>
  <c r="GT67" i="8"/>
  <c r="GU67" i="8"/>
  <c r="GV67" i="8"/>
  <c r="GW67" i="8"/>
  <c r="GX67" i="8"/>
  <c r="GY67" i="8"/>
  <c r="GZ67" i="8"/>
  <c r="HA67" i="8"/>
  <c r="MK67" i="8"/>
  <c r="GR118" i="8"/>
  <c r="GS118" i="8"/>
  <c r="GT118" i="8"/>
  <c r="GU118" i="8"/>
  <c r="GV118" i="8"/>
  <c r="GW118" i="8"/>
  <c r="GX118" i="8"/>
  <c r="GY118" i="8"/>
  <c r="GZ118" i="8"/>
  <c r="HA118" i="8"/>
  <c r="MK118" i="8"/>
  <c r="FN156" i="8"/>
  <c r="FW156" i="8"/>
  <c r="GC156" i="8"/>
  <c r="GO156" i="8"/>
  <c r="MI156" i="8"/>
  <c r="FN140" i="8"/>
  <c r="FW140" i="8"/>
  <c r="GC140" i="8"/>
  <c r="GO140" i="8"/>
  <c r="MI140" i="8"/>
  <c r="FN99" i="8"/>
  <c r="FW99" i="8"/>
  <c r="GC99" i="8"/>
  <c r="GO99" i="8"/>
  <c r="MI99" i="8"/>
  <c r="FN91" i="8"/>
  <c r="FW91" i="8"/>
  <c r="GC91" i="8"/>
  <c r="GO91" i="8"/>
  <c r="MI91" i="8"/>
  <c r="FN153" i="8"/>
  <c r="FW153" i="8"/>
  <c r="GC153" i="8"/>
  <c r="GO153" i="8"/>
  <c r="MI153" i="8"/>
  <c r="FN107" i="8"/>
  <c r="FW107" i="8"/>
  <c r="GC107" i="8"/>
  <c r="GO107" i="8"/>
  <c r="MI107" i="8"/>
  <c r="FN116" i="8"/>
  <c r="FW116" i="8"/>
  <c r="GC116" i="8"/>
  <c r="GO116" i="8"/>
  <c r="MI116" i="8"/>
  <c r="FN117" i="8"/>
  <c r="FW117" i="8"/>
  <c r="GC117" i="8"/>
  <c r="GO117" i="8"/>
  <c r="MI117" i="8"/>
  <c r="FN135" i="8"/>
  <c r="FW135" i="8"/>
  <c r="GC135" i="8"/>
  <c r="GO135" i="8"/>
  <c r="MI135" i="8"/>
  <c r="FN147" i="8"/>
  <c r="FW147" i="8"/>
  <c r="GC147" i="8"/>
  <c r="GO147" i="8"/>
  <c r="MI147" i="8"/>
  <c r="FN137" i="8"/>
  <c r="FW137" i="8"/>
  <c r="GC137" i="8"/>
  <c r="GO137" i="8"/>
  <c r="MI137" i="8"/>
  <c r="FN100" i="8"/>
  <c r="FW100" i="8"/>
  <c r="GC100" i="8"/>
  <c r="GO100" i="8"/>
  <c r="MI100" i="8"/>
  <c r="FN150" i="8"/>
  <c r="FW150" i="8"/>
  <c r="GC150" i="8"/>
  <c r="GO150" i="8"/>
  <c r="MI150" i="8"/>
  <c r="FN152" i="8"/>
  <c r="FW152" i="8"/>
  <c r="GC152" i="8"/>
  <c r="GO152" i="8"/>
  <c r="MI152" i="8"/>
  <c r="FN142" i="8"/>
  <c r="FW142" i="8"/>
  <c r="GC142" i="8"/>
  <c r="GO142" i="8"/>
  <c r="MI142" i="8"/>
  <c r="FN110" i="8"/>
  <c r="FW110" i="8"/>
  <c r="GC110" i="8"/>
  <c r="GO110" i="8"/>
  <c r="MI110" i="8"/>
  <c r="FN90" i="8"/>
  <c r="FW90" i="8"/>
  <c r="GC90" i="8"/>
  <c r="GO90" i="8"/>
  <c r="MI90" i="8"/>
  <c r="FN92" i="8"/>
  <c r="FW92" i="8"/>
  <c r="GC92" i="8"/>
  <c r="GO92" i="8"/>
  <c r="MI92" i="8"/>
  <c r="FN149" i="8"/>
  <c r="FW149" i="8"/>
  <c r="GC149" i="8"/>
  <c r="GO149" i="8"/>
  <c r="MI149" i="8"/>
  <c r="FN93" i="8"/>
  <c r="FW93" i="8"/>
  <c r="GC93" i="8"/>
  <c r="GO93" i="8"/>
  <c r="MI93" i="8"/>
  <c r="FN122" i="8"/>
  <c r="FW122" i="8"/>
  <c r="GC122" i="8"/>
  <c r="GO122" i="8"/>
  <c r="MI122" i="8"/>
  <c r="FN136" i="8"/>
  <c r="FW136" i="8"/>
  <c r="GC136" i="8"/>
  <c r="GO136" i="8"/>
  <c r="MI136" i="8"/>
  <c r="FN127" i="8"/>
  <c r="FW127" i="8"/>
  <c r="GC127" i="8"/>
  <c r="GO127" i="8"/>
  <c r="MI127" i="8"/>
  <c r="FN109" i="8"/>
  <c r="FW109" i="8"/>
  <c r="GC109" i="8"/>
  <c r="GO109" i="8"/>
  <c r="MI109" i="8"/>
  <c r="FN105" i="8"/>
  <c r="FW105" i="8"/>
  <c r="GC105" i="8"/>
  <c r="GO105" i="8"/>
  <c r="MI105" i="8"/>
  <c r="FN133" i="8"/>
  <c r="FW133" i="8"/>
  <c r="GC133" i="8"/>
  <c r="GO133" i="8"/>
  <c r="MI133" i="8"/>
  <c r="FN96" i="8"/>
  <c r="FW96" i="8"/>
  <c r="GC96" i="8"/>
  <c r="GO96" i="8"/>
  <c r="MI96" i="8"/>
  <c r="FN128" i="8"/>
  <c r="FW128" i="8"/>
  <c r="GC128" i="8"/>
  <c r="GO128" i="8"/>
  <c r="MI128" i="8"/>
  <c r="FN151" i="8"/>
  <c r="FW151" i="8"/>
  <c r="GC151" i="8"/>
  <c r="GO151" i="8"/>
  <c r="MI151" i="8"/>
  <c r="FN102" i="8"/>
  <c r="FW102" i="8"/>
  <c r="GC102" i="8"/>
  <c r="GO102" i="8"/>
  <c r="MI102" i="8"/>
  <c r="FN120" i="8"/>
  <c r="FW120" i="8"/>
  <c r="GC120" i="8"/>
  <c r="GO120" i="8"/>
  <c r="MI120" i="8"/>
  <c r="FN97" i="8"/>
  <c r="FW97" i="8"/>
  <c r="GC97" i="8"/>
  <c r="GO97" i="8"/>
  <c r="MI97" i="8"/>
  <c r="FN111" i="8"/>
  <c r="FW111" i="8"/>
  <c r="GC111" i="8"/>
  <c r="GO111" i="8"/>
  <c r="MI111" i="8"/>
  <c r="FN108" i="8"/>
  <c r="FW108" i="8"/>
  <c r="GC108" i="8"/>
  <c r="GO108" i="8"/>
  <c r="MI108" i="8"/>
  <c r="FN95" i="8"/>
  <c r="FW95" i="8"/>
  <c r="GC95" i="8"/>
  <c r="GO95" i="8"/>
  <c r="MI95" i="8"/>
  <c r="FN101" i="8"/>
  <c r="FW101" i="8"/>
  <c r="GC101" i="8"/>
  <c r="GO101" i="8"/>
  <c r="MI101" i="8"/>
  <c r="FN121" i="8"/>
  <c r="FW121" i="8"/>
  <c r="GC121" i="8"/>
  <c r="GO121" i="8"/>
  <c r="MI121" i="8"/>
  <c r="FN129" i="8"/>
  <c r="FW129" i="8"/>
  <c r="GC129" i="8"/>
  <c r="GO129" i="8"/>
  <c r="MI129" i="8"/>
  <c r="FN94" i="8"/>
  <c r="FW94" i="8"/>
  <c r="GC94" i="8"/>
  <c r="GO94" i="8"/>
  <c r="MI94" i="8"/>
  <c r="FN103" i="8"/>
  <c r="FW103" i="8"/>
  <c r="GC103" i="8"/>
  <c r="GO103" i="8"/>
  <c r="MI103" i="8"/>
  <c r="FN131" i="8"/>
  <c r="FW131" i="8"/>
  <c r="GC131" i="8"/>
  <c r="GO131" i="8"/>
  <c r="MI131" i="8"/>
  <c r="FN115" i="8"/>
  <c r="FW115" i="8"/>
  <c r="GC115" i="8"/>
  <c r="GO115" i="8"/>
  <c r="MI115" i="8"/>
  <c r="FN123" i="8"/>
  <c r="FW123" i="8"/>
  <c r="GC123" i="8"/>
  <c r="GO123" i="8"/>
  <c r="MI123" i="8"/>
  <c r="FN132" i="8"/>
  <c r="FW132" i="8"/>
  <c r="GC132" i="8"/>
  <c r="GO132" i="8"/>
  <c r="MI132" i="8"/>
  <c r="FN146" i="8"/>
  <c r="FW146" i="8"/>
  <c r="GC146" i="8"/>
  <c r="GO146" i="8"/>
  <c r="MI146" i="8"/>
  <c r="FN141" i="8"/>
  <c r="FW141" i="8"/>
  <c r="GC141" i="8"/>
  <c r="GO141" i="8"/>
  <c r="MI141" i="8"/>
  <c r="FN112" i="8"/>
  <c r="FW112" i="8"/>
  <c r="GC112" i="8"/>
  <c r="GO112" i="8"/>
  <c r="MI112" i="8"/>
  <c r="FN125" i="8"/>
  <c r="FW125" i="8"/>
  <c r="GC125" i="8"/>
  <c r="GO125" i="8"/>
  <c r="MI125" i="8"/>
  <c r="FN119" i="8"/>
  <c r="FW119" i="8"/>
  <c r="GC119" i="8"/>
  <c r="GO119" i="8"/>
  <c r="MI119" i="8"/>
  <c r="FN98" i="8"/>
  <c r="FW98" i="8"/>
  <c r="GC98" i="8"/>
  <c r="GO98" i="8"/>
  <c r="MI98" i="8"/>
  <c r="FN154" i="8"/>
  <c r="FW154" i="8"/>
  <c r="GC154" i="8"/>
  <c r="GO154" i="8"/>
  <c r="MI154" i="8"/>
  <c r="FN126" i="8"/>
  <c r="FW126" i="8"/>
  <c r="GC126" i="8"/>
  <c r="GO126" i="8"/>
  <c r="MI126" i="8"/>
  <c r="FN139" i="8"/>
  <c r="FW139" i="8"/>
  <c r="GC139" i="8"/>
  <c r="GO139" i="8"/>
  <c r="MI139" i="8"/>
  <c r="FN114" i="8"/>
  <c r="FW114" i="8"/>
  <c r="GC114" i="8"/>
  <c r="GO114" i="8"/>
  <c r="MI114" i="8"/>
  <c r="FN106" i="8"/>
  <c r="FW106" i="8"/>
  <c r="GC106" i="8"/>
  <c r="GO106" i="8"/>
  <c r="MI106" i="8"/>
  <c r="FN113" i="8"/>
  <c r="FW113" i="8"/>
  <c r="GC113" i="8"/>
  <c r="GO113" i="8"/>
  <c r="MI113" i="8"/>
  <c r="FN104" i="8"/>
  <c r="FW104" i="8"/>
  <c r="GC104" i="8"/>
  <c r="GO104" i="8"/>
  <c r="MI104" i="8"/>
  <c r="FN138" i="8"/>
  <c r="FW138" i="8"/>
  <c r="GC138" i="8"/>
  <c r="GO138" i="8"/>
  <c r="MI138" i="8"/>
  <c r="FN134" i="8"/>
  <c r="FW134" i="8"/>
  <c r="GC134" i="8"/>
  <c r="GO134" i="8"/>
  <c r="MI134" i="8"/>
  <c r="FN124" i="8"/>
  <c r="FW124" i="8"/>
  <c r="GC124" i="8"/>
  <c r="GO124" i="8"/>
  <c r="MI124" i="8"/>
  <c r="FN143" i="8"/>
  <c r="FW143" i="8"/>
  <c r="GC143" i="8"/>
  <c r="GO143" i="8"/>
  <c r="MI143" i="8"/>
  <c r="FN130" i="8"/>
  <c r="FW130" i="8"/>
  <c r="GC130" i="8"/>
  <c r="GO130" i="8"/>
  <c r="MI130" i="8"/>
  <c r="FN89" i="8"/>
  <c r="FW89" i="8"/>
  <c r="GC89" i="8"/>
  <c r="GO89" i="8"/>
  <c r="MI89" i="8"/>
  <c r="FN144" i="8"/>
  <c r="FW144" i="8"/>
  <c r="GC144" i="8"/>
  <c r="GO144" i="8"/>
  <c r="MI144" i="8"/>
  <c r="FN145" i="8"/>
  <c r="FW145" i="8"/>
  <c r="GC145" i="8"/>
  <c r="GO145" i="8"/>
  <c r="MI145" i="8"/>
  <c r="FN155" i="8"/>
  <c r="FW155" i="8"/>
  <c r="GC155" i="8"/>
  <c r="GO155" i="8"/>
  <c r="MI155" i="8"/>
  <c r="FN63" i="8"/>
  <c r="FW63" i="8"/>
  <c r="GC63" i="8"/>
  <c r="GO63" i="8"/>
  <c r="MI63" i="8"/>
  <c r="FN8" i="8"/>
  <c r="FW8" i="8"/>
  <c r="GC8" i="8"/>
  <c r="GO8" i="8"/>
  <c r="MI8" i="8"/>
  <c r="FN14" i="8"/>
  <c r="FW14" i="8"/>
  <c r="GC14" i="8"/>
  <c r="GO14" i="8"/>
  <c r="MI14" i="8"/>
  <c r="FN70" i="8"/>
  <c r="FW70" i="8"/>
  <c r="GC70" i="8"/>
  <c r="GO70" i="8"/>
  <c r="MI70" i="8"/>
  <c r="FN45" i="8"/>
  <c r="FW45" i="8"/>
  <c r="GC45" i="8"/>
  <c r="GO45" i="8"/>
  <c r="MI45" i="8"/>
  <c r="FN6" i="8"/>
  <c r="FW6" i="8"/>
  <c r="GC6" i="8"/>
  <c r="GO6" i="8"/>
  <c r="MI6" i="8"/>
  <c r="FN83" i="8"/>
  <c r="FW83" i="8"/>
  <c r="GC83" i="8"/>
  <c r="GO83" i="8"/>
  <c r="MI83" i="8"/>
  <c r="FN10" i="8"/>
  <c r="FW10" i="8"/>
  <c r="GC10" i="8"/>
  <c r="GO10" i="8"/>
  <c r="MI10" i="8"/>
  <c r="FN55" i="8"/>
  <c r="FW55" i="8"/>
  <c r="GC55" i="8"/>
  <c r="GO55" i="8"/>
  <c r="MI55" i="8"/>
  <c r="FN9" i="8"/>
  <c r="FW9" i="8"/>
  <c r="GC9" i="8"/>
  <c r="GO9" i="8"/>
  <c r="MI9" i="8"/>
  <c r="FN37" i="8"/>
  <c r="FW37" i="8"/>
  <c r="GC37" i="8"/>
  <c r="GO37" i="8"/>
  <c r="MI37" i="8"/>
  <c r="FN51" i="8"/>
  <c r="FW51" i="8"/>
  <c r="GC51" i="8"/>
  <c r="GO51" i="8"/>
  <c r="MI51" i="8"/>
  <c r="FN72" i="8"/>
  <c r="FW72" i="8"/>
  <c r="GC72" i="8"/>
  <c r="GO72" i="8"/>
  <c r="MI72" i="8"/>
  <c r="FN34" i="8"/>
  <c r="FW34" i="8"/>
  <c r="GC34" i="8"/>
  <c r="GO34" i="8"/>
  <c r="MI34" i="8"/>
  <c r="FN32" i="8"/>
  <c r="FW32" i="8"/>
  <c r="GC32" i="8"/>
  <c r="GO32" i="8"/>
  <c r="MI32" i="8"/>
  <c r="FN88" i="8"/>
  <c r="FW88" i="8"/>
  <c r="GC88" i="8"/>
  <c r="GO88" i="8"/>
  <c r="MI88" i="8"/>
  <c r="FN43" i="8"/>
  <c r="FW43" i="8"/>
  <c r="GC43" i="8"/>
  <c r="GO43" i="8"/>
  <c r="MI43" i="8"/>
  <c r="FN27" i="8"/>
  <c r="FW27" i="8"/>
  <c r="GC27" i="8"/>
  <c r="GO27" i="8"/>
  <c r="MI27" i="8"/>
  <c r="FN46" i="8"/>
  <c r="FW46" i="8"/>
  <c r="GC46" i="8"/>
  <c r="GO46" i="8"/>
  <c r="MI46" i="8"/>
  <c r="FN7" i="8"/>
  <c r="FW7" i="8"/>
  <c r="GC7" i="8"/>
  <c r="GO7" i="8"/>
  <c r="MI7" i="8"/>
  <c r="FN12" i="8"/>
  <c r="FW12" i="8"/>
  <c r="GC12" i="8"/>
  <c r="GO12" i="8"/>
  <c r="MI12" i="8"/>
  <c r="FN87" i="8"/>
  <c r="FW87" i="8"/>
  <c r="GC87" i="8"/>
  <c r="GO87" i="8"/>
  <c r="MI87" i="8"/>
  <c r="FN75" i="8"/>
  <c r="FW75" i="8"/>
  <c r="GC75" i="8"/>
  <c r="GO75" i="8"/>
  <c r="MI75" i="8"/>
  <c r="FN25" i="8"/>
  <c r="FW25" i="8"/>
  <c r="GC25" i="8"/>
  <c r="GO25" i="8"/>
  <c r="MI25" i="8"/>
  <c r="FN39" i="8"/>
  <c r="FW39" i="8"/>
  <c r="GC39" i="8"/>
  <c r="GO39" i="8"/>
  <c r="MI39" i="8"/>
  <c r="FN86" i="8"/>
  <c r="FW86" i="8"/>
  <c r="GC86" i="8"/>
  <c r="GO86" i="8"/>
  <c r="MI86" i="8"/>
  <c r="FN2" i="8"/>
  <c r="FW2" i="8"/>
  <c r="GC2" i="8"/>
  <c r="GO2" i="8"/>
  <c r="MI2" i="8"/>
  <c r="FN67" i="8"/>
  <c r="FW67" i="8"/>
  <c r="GC67" i="8"/>
  <c r="GO67" i="8"/>
  <c r="MI67" i="8"/>
  <c r="FN118" i="8"/>
  <c r="FW118" i="8"/>
  <c r="GC118" i="8"/>
  <c r="GO118" i="8"/>
  <c r="MI118" i="8"/>
  <c r="FS156" i="8"/>
  <c r="FV156" i="8"/>
  <c r="FX156" i="8"/>
  <c r="GI156" i="8"/>
  <c r="MG156" i="8"/>
  <c r="FS140" i="8"/>
  <c r="FV140" i="8"/>
  <c r="FX140" i="8"/>
  <c r="GI140" i="8"/>
  <c r="MG140" i="8"/>
  <c r="FS99" i="8"/>
  <c r="FV99" i="8"/>
  <c r="FX99" i="8"/>
  <c r="GI99" i="8"/>
  <c r="MG99" i="8"/>
  <c r="FS91" i="8"/>
  <c r="FV91" i="8"/>
  <c r="FX91" i="8"/>
  <c r="GI91" i="8"/>
  <c r="MG91" i="8"/>
  <c r="FS153" i="8"/>
  <c r="FV153" i="8"/>
  <c r="FX153" i="8"/>
  <c r="GI153" i="8"/>
  <c r="MG153" i="8"/>
  <c r="FS107" i="8"/>
  <c r="FV107" i="8"/>
  <c r="FX107" i="8"/>
  <c r="GI107" i="8"/>
  <c r="MG107" i="8"/>
  <c r="FS116" i="8"/>
  <c r="FV116" i="8"/>
  <c r="FX116" i="8"/>
  <c r="GI116" i="8"/>
  <c r="MG116" i="8"/>
  <c r="FS117" i="8"/>
  <c r="FV117" i="8"/>
  <c r="FX117" i="8"/>
  <c r="GI117" i="8"/>
  <c r="MG117" i="8"/>
  <c r="FS135" i="8"/>
  <c r="FV135" i="8"/>
  <c r="FX135" i="8"/>
  <c r="GI135" i="8"/>
  <c r="MG135" i="8"/>
  <c r="FS147" i="8"/>
  <c r="FV147" i="8"/>
  <c r="FX147" i="8"/>
  <c r="GI147" i="8"/>
  <c r="MG147" i="8"/>
  <c r="FS137" i="8"/>
  <c r="FV137" i="8"/>
  <c r="FX137" i="8"/>
  <c r="GI137" i="8"/>
  <c r="MG137" i="8"/>
  <c r="FS100" i="8"/>
  <c r="FV100" i="8"/>
  <c r="FX100" i="8"/>
  <c r="GI100" i="8"/>
  <c r="MG100" i="8"/>
  <c r="FS150" i="8"/>
  <c r="FV150" i="8"/>
  <c r="FX150" i="8"/>
  <c r="GI150" i="8"/>
  <c r="MG150" i="8"/>
  <c r="FS152" i="8"/>
  <c r="FV152" i="8"/>
  <c r="FX152" i="8"/>
  <c r="GI152" i="8"/>
  <c r="MG152" i="8"/>
  <c r="FS142" i="8"/>
  <c r="FV142" i="8"/>
  <c r="FX142" i="8"/>
  <c r="GI142" i="8"/>
  <c r="MG142" i="8"/>
  <c r="FS110" i="8"/>
  <c r="FV110" i="8"/>
  <c r="FX110" i="8"/>
  <c r="GI110" i="8"/>
  <c r="MG110" i="8"/>
  <c r="FS148" i="8"/>
  <c r="FV148" i="8"/>
  <c r="FX148" i="8"/>
  <c r="GI148" i="8"/>
  <c r="MG148" i="8"/>
  <c r="FS90" i="8"/>
  <c r="FV90" i="8"/>
  <c r="FX90" i="8"/>
  <c r="GI90" i="8"/>
  <c r="MG90" i="8"/>
  <c r="FS92" i="8"/>
  <c r="FV92" i="8"/>
  <c r="FX92" i="8"/>
  <c r="GI92" i="8"/>
  <c r="MG92" i="8"/>
  <c r="FS149" i="8"/>
  <c r="FV149" i="8"/>
  <c r="FX149" i="8"/>
  <c r="GI149" i="8"/>
  <c r="MG149" i="8"/>
  <c r="FS93" i="8"/>
  <c r="FV93" i="8"/>
  <c r="FX93" i="8"/>
  <c r="GI93" i="8"/>
  <c r="MG93" i="8"/>
  <c r="FS122" i="8"/>
  <c r="FV122" i="8"/>
  <c r="FX122" i="8"/>
  <c r="GI122" i="8"/>
  <c r="MG122" i="8"/>
  <c r="FS136" i="8"/>
  <c r="FV136" i="8"/>
  <c r="FX136" i="8"/>
  <c r="GI136" i="8"/>
  <c r="MG136" i="8"/>
  <c r="FS127" i="8"/>
  <c r="FV127" i="8"/>
  <c r="FX127" i="8"/>
  <c r="GI127" i="8"/>
  <c r="MG127" i="8"/>
  <c r="FS109" i="8"/>
  <c r="FV109" i="8"/>
  <c r="FX109" i="8"/>
  <c r="GI109" i="8"/>
  <c r="MG109" i="8"/>
  <c r="FS105" i="8"/>
  <c r="FV105" i="8"/>
  <c r="FX105" i="8"/>
  <c r="GI105" i="8"/>
  <c r="MG105" i="8"/>
  <c r="FS133" i="8"/>
  <c r="FV133" i="8"/>
  <c r="FX133" i="8"/>
  <c r="GI133" i="8"/>
  <c r="MG133" i="8"/>
  <c r="FS96" i="8"/>
  <c r="FV96" i="8"/>
  <c r="FX96" i="8"/>
  <c r="GI96" i="8"/>
  <c r="MG96" i="8"/>
  <c r="FS128" i="8"/>
  <c r="FV128" i="8"/>
  <c r="FX128" i="8"/>
  <c r="GI128" i="8"/>
  <c r="MG128" i="8"/>
  <c r="FS151" i="8"/>
  <c r="FV151" i="8"/>
  <c r="FX151" i="8"/>
  <c r="GI151" i="8"/>
  <c r="MG151" i="8"/>
  <c r="FS102" i="8"/>
  <c r="FV102" i="8"/>
  <c r="FX102" i="8"/>
  <c r="GI102" i="8"/>
  <c r="MG102" i="8"/>
  <c r="FS120" i="8"/>
  <c r="FV120" i="8"/>
  <c r="FX120" i="8"/>
  <c r="GI120" i="8"/>
  <c r="MG120" i="8"/>
  <c r="FS97" i="8"/>
  <c r="FV97" i="8"/>
  <c r="FX97" i="8"/>
  <c r="GI97" i="8"/>
  <c r="MG97" i="8"/>
  <c r="FS111" i="8"/>
  <c r="FV111" i="8"/>
  <c r="FX111" i="8"/>
  <c r="GI111" i="8"/>
  <c r="MG111" i="8"/>
  <c r="FS108" i="8"/>
  <c r="FV108" i="8"/>
  <c r="FX108" i="8"/>
  <c r="GI108" i="8"/>
  <c r="MG108" i="8"/>
  <c r="FS95" i="8"/>
  <c r="FV95" i="8"/>
  <c r="FX95" i="8"/>
  <c r="GI95" i="8"/>
  <c r="MG95" i="8"/>
  <c r="FS101" i="8"/>
  <c r="FV101" i="8"/>
  <c r="FX101" i="8"/>
  <c r="GI101" i="8"/>
  <c r="MG101" i="8"/>
  <c r="FS121" i="8"/>
  <c r="FV121" i="8"/>
  <c r="FX121" i="8"/>
  <c r="GI121" i="8"/>
  <c r="MG121" i="8"/>
  <c r="FS129" i="8"/>
  <c r="FV129" i="8"/>
  <c r="FX129" i="8"/>
  <c r="GI129" i="8"/>
  <c r="MG129" i="8"/>
  <c r="FS94" i="8"/>
  <c r="FV94" i="8"/>
  <c r="FX94" i="8"/>
  <c r="GI94" i="8"/>
  <c r="MG94" i="8"/>
  <c r="FS103" i="8"/>
  <c r="FV103" i="8"/>
  <c r="FX103" i="8"/>
  <c r="GI103" i="8"/>
  <c r="MG103" i="8"/>
  <c r="FS131" i="8"/>
  <c r="FV131" i="8"/>
  <c r="FX131" i="8"/>
  <c r="GI131" i="8"/>
  <c r="MG131" i="8"/>
  <c r="FS115" i="8"/>
  <c r="FV115" i="8"/>
  <c r="FX115" i="8"/>
  <c r="GI115" i="8"/>
  <c r="MG115" i="8"/>
  <c r="FS123" i="8"/>
  <c r="FV123" i="8"/>
  <c r="FX123" i="8"/>
  <c r="GI123" i="8"/>
  <c r="MG123" i="8"/>
  <c r="FS132" i="8"/>
  <c r="FV132" i="8"/>
  <c r="FX132" i="8"/>
  <c r="GI132" i="8"/>
  <c r="MG132" i="8"/>
  <c r="FS146" i="8"/>
  <c r="FV146" i="8"/>
  <c r="FX146" i="8"/>
  <c r="GI146" i="8"/>
  <c r="MG146" i="8"/>
  <c r="FS141" i="8"/>
  <c r="FV141" i="8"/>
  <c r="FX141" i="8"/>
  <c r="GI141" i="8"/>
  <c r="MG141" i="8"/>
  <c r="FS112" i="8"/>
  <c r="FV112" i="8"/>
  <c r="FX112" i="8"/>
  <c r="GI112" i="8"/>
  <c r="MG112" i="8"/>
  <c r="FS125" i="8"/>
  <c r="FV125" i="8"/>
  <c r="FX125" i="8"/>
  <c r="GI125" i="8"/>
  <c r="MG125" i="8"/>
  <c r="FS119" i="8"/>
  <c r="FV119" i="8"/>
  <c r="FX119" i="8"/>
  <c r="GI119" i="8"/>
  <c r="MG119" i="8"/>
  <c r="FS98" i="8"/>
  <c r="FV98" i="8"/>
  <c r="FX98" i="8"/>
  <c r="GI98" i="8"/>
  <c r="MG98" i="8"/>
  <c r="FS154" i="8"/>
  <c r="FV154" i="8"/>
  <c r="FX154" i="8"/>
  <c r="GI154" i="8"/>
  <c r="MG154" i="8"/>
  <c r="FS126" i="8"/>
  <c r="FV126" i="8"/>
  <c r="FX126" i="8"/>
  <c r="GI126" i="8"/>
  <c r="MG126" i="8"/>
  <c r="FS139" i="8"/>
  <c r="FV139" i="8"/>
  <c r="FX139" i="8"/>
  <c r="GI139" i="8"/>
  <c r="MG139" i="8"/>
  <c r="FS114" i="8"/>
  <c r="FV114" i="8"/>
  <c r="FX114" i="8"/>
  <c r="GI114" i="8"/>
  <c r="MG114" i="8"/>
  <c r="FS106" i="8"/>
  <c r="FV106" i="8"/>
  <c r="FX106" i="8"/>
  <c r="GI106" i="8"/>
  <c r="MG106" i="8"/>
  <c r="FS113" i="8"/>
  <c r="FV113" i="8"/>
  <c r="FX113" i="8"/>
  <c r="GI113" i="8"/>
  <c r="MG113" i="8"/>
  <c r="FS104" i="8"/>
  <c r="FV104" i="8"/>
  <c r="FX104" i="8"/>
  <c r="GI104" i="8"/>
  <c r="MG104" i="8"/>
  <c r="FS138" i="8"/>
  <c r="FV138" i="8"/>
  <c r="FX138" i="8"/>
  <c r="GI138" i="8"/>
  <c r="MG138" i="8"/>
  <c r="FS134" i="8"/>
  <c r="FV134" i="8"/>
  <c r="FX134" i="8"/>
  <c r="GI134" i="8"/>
  <c r="MG134" i="8"/>
  <c r="FS124" i="8"/>
  <c r="FV124" i="8"/>
  <c r="FX124" i="8"/>
  <c r="GI124" i="8"/>
  <c r="MG124" i="8"/>
  <c r="FS143" i="8"/>
  <c r="FV143" i="8"/>
  <c r="FX143" i="8"/>
  <c r="GI143" i="8"/>
  <c r="MG143" i="8"/>
  <c r="FS130" i="8"/>
  <c r="FV130" i="8"/>
  <c r="FX130" i="8"/>
  <c r="GI130" i="8"/>
  <c r="MG130" i="8"/>
  <c r="FS89" i="8"/>
  <c r="FV89" i="8"/>
  <c r="FX89" i="8"/>
  <c r="GI89" i="8"/>
  <c r="MG89" i="8"/>
  <c r="FS144" i="8"/>
  <c r="FV144" i="8"/>
  <c r="FX144" i="8"/>
  <c r="GI144" i="8"/>
  <c r="MG144" i="8"/>
  <c r="FS145" i="8"/>
  <c r="FV145" i="8"/>
  <c r="FX145" i="8"/>
  <c r="GI145" i="8"/>
  <c r="MG145" i="8"/>
  <c r="FS155" i="8"/>
  <c r="FV155" i="8"/>
  <c r="FX155" i="8"/>
  <c r="GI155" i="8"/>
  <c r="MG155" i="8"/>
  <c r="FS63" i="8"/>
  <c r="FV63" i="8"/>
  <c r="FX63" i="8"/>
  <c r="GI63" i="8"/>
  <c r="MG63" i="8"/>
  <c r="FS8" i="8"/>
  <c r="FV8" i="8"/>
  <c r="FX8" i="8"/>
  <c r="GI8" i="8"/>
  <c r="MG8" i="8"/>
  <c r="FS14" i="8"/>
  <c r="FV14" i="8"/>
  <c r="FX14" i="8"/>
  <c r="GI14" i="8"/>
  <c r="MG14" i="8"/>
  <c r="FS70" i="8"/>
  <c r="FV70" i="8"/>
  <c r="FX70" i="8"/>
  <c r="GI70" i="8"/>
  <c r="MG70" i="8"/>
  <c r="FS45" i="8"/>
  <c r="FV45" i="8"/>
  <c r="FX45" i="8"/>
  <c r="GI45" i="8"/>
  <c r="MG45" i="8"/>
  <c r="FS6" i="8"/>
  <c r="FV6" i="8"/>
  <c r="FX6" i="8"/>
  <c r="GI6" i="8"/>
  <c r="MG6" i="8"/>
  <c r="FS83" i="8"/>
  <c r="FV83" i="8"/>
  <c r="FX83" i="8"/>
  <c r="GI83" i="8"/>
  <c r="MG83" i="8"/>
  <c r="FS10" i="8"/>
  <c r="FV10" i="8"/>
  <c r="FX10" i="8"/>
  <c r="GI10" i="8"/>
  <c r="MG10" i="8"/>
  <c r="FS55" i="8"/>
  <c r="FV55" i="8"/>
  <c r="FX55" i="8"/>
  <c r="GI55" i="8"/>
  <c r="MG55" i="8"/>
  <c r="FS9" i="8"/>
  <c r="FV9" i="8"/>
  <c r="FX9" i="8"/>
  <c r="GI9" i="8"/>
  <c r="MG9" i="8"/>
  <c r="FS37" i="8"/>
  <c r="FV37" i="8"/>
  <c r="FX37" i="8"/>
  <c r="GI37" i="8"/>
  <c r="MG37" i="8"/>
  <c r="FS51" i="8"/>
  <c r="FV51" i="8"/>
  <c r="FX51" i="8"/>
  <c r="GI51" i="8"/>
  <c r="MG51" i="8"/>
  <c r="FS72" i="8"/>
  <c r="FV72" i="8"/>
  <c r="FX72" i="8"/>
  <c r="GI72" i="8"/>
  <c r="MG72" i="8"/>
  <c r="FS34" i="8"/>
  <c r="FV34" i="8"/>
  <c r="FX34" i="8"/>
  <c r="GI34" i="8"/>
  <c r="MG34" i="8"/>
  <c r="FS32" i="8"/>
  <c r="FV32" i="8"/>
  <c r="FX32" i="8"/>
  <c r="GI32" i="8"/>
  <c r="MG32" i="8"/>
  <c r="FS88" i="8"/>
  <c r="FV88" i="8"/>
  <c r="FX88" i="8"/>
  <c r="GI88" i="8"/>
  <c r="MG88" i="8"/>
  <c r="FS43" i="8"/>
  <c r="FV43" i="8"/>
  <c r="FX43" i="8"/>
  <c r="GI43" i="8"/>
  <c r="MG43" i="8"/>
  <c r="FS27" i="8"/>
  <c r="FV27" i="8"/>
  <c r="FX27" i="8"/>
  <c r="GI27" i="8"/>
  <c r="MG27" i="8"/>
  <c r="FS46" i="8"/>
  <c r="FV46" i="8"/>
  <c r="FX46" i="8"/>
  <c r="GI46" i="8"/>
  <c r="MG46" i="8"/>
  <c r="FS7" i="8"/>
  <c r="FV7" i="8"/>
  <c r="FX7" i="8"/>
  <c r="GI7" i="8"/>
  <c r="MG7" i="8"/>
  <c r="FS12" i="8"/>
  <c r="FV12" i="8"/>
  <c r="FX12" i="8"/>
  <c r="GI12" i="8"/>
  <c r="MG12" i="8"/>
  <c r="FS87" i="8"/>
  <c r="FV87" i="8"/>
  <c r="FX87" i="8"/>
  <c r="GI87" i="8"/>
  <c r="MG87" i="8"/>
  <c r="FS75" i="8"/>
  <c r="FV75" i="8"/>
  <c r="FX75" i="8"/>
  <c r="GI75" i="8"/>
  <c r="MG75" i="8"/>
  <c r="FS25" i="8"/>
  <c r="FV25" i="8"/>
  <c r="FX25" i="8"/>
  <c r="GI25" i="8"/>
  <c r="MG25" i="8"/>
  <c r="FS39" i="8"/>
  <c r="FV39" i="8"/>
  <c r="FX39" i="8"/>
  <c r="GI39" i="8"/>
  <c r="MG39" i="8"/>
  <c r="FS2" i="8"/>
  <c r="FV2" i="8"/>
  <c r="FX2" i="8"/>
  <c r="GI2" i="8"/>
  <c r="MG2" i="8"/>
  <c r="FS67" i="8"/>
  <c r="FV67" i="8"/>
  <c r="FX67" i="8"/>
  <c r="GI67" i="8"/>
  <c r="MG67" i="8"/>
  <c r="FS118" i="8"/>
  <c r="FV118" i="8"/>
  <c r="FX118" i="8"/>
  <c r="GI118" i="8"/>
  <c r="MG118" i="8"/>
  <c r="FT156" i="8"/>
  <c r="FU156" i="8"/>
  <c r="FY156" i="8"/>
  <c r="FZ156" i="8"/>
  <c r="ME156" i="8"/>
  <c r="FT140" i="8"/>
  <c r="FU140" i="8"/>
  <c r="FY140" i="8"/>
  <c r="FZ140" i="8"/>
  <c r="ME140" i="8"/>
  <c r="FT99" i="8"/>
  <c r="FU99" i="8"/>
  <c r="FY99" i="8"/>
  <c r="FZ99" i="8"/>
  <c r="ME99" i="8"/>
  <c r="FT91" i="8"/>
  <c r="FU91" i="8"/>
  <c r="FY91" i="8"/>
  <c r="FZ91" i="8"/>
  <c r="ME91" i="8"/>
  <c r="FT153" i="8"/>
  <c r="FU153" i="8"/>
  <c r="FY153" i="8"/>
  <c r="FZ153" i="8"/>
  <c r="ME153" i="8"/>
  <c r="FT107" i="8"/>
  <c r="FU107" i="8"/>
  <c r="FY107" i="8"/>
  <c r="FZ107" i="8"/>
  <c r="ME107" i="8"/>
  <c r="FT116" i="8"/>
  <c r="FU116" i="8"/>
  <c r="FY116" i="8"/>
  <c r="FZ116" i="8"/>
  <c r="ME116" i="8"/>
  <c r="FT117" i="8"/>
  <c r="FU117" i="8"/>
  <c r="FY117" i="8"/>
  <c r="FZ117" i="8"/>
  <c r="ME117" i="8"/>
  <c r="FT135" i="8"/>
  <c r="FU135" i="8"/>
  <c r="FY135" i="8"/>
  <c r="FZ135" i="8"/>
  <c r="ME135" i="8"/>
  <c r="FT147" i="8"/>
  <c r="FU147" i="8"/>
  <c r="FY147" i="8"/>
  <c r="FZ147" i="8"/>
  <c r="ME147" i="8"/>
  <c r="FT137" i="8"/>
  <c r="FU137" i="8"/>
  <c r="FY137" i="8"/>
  <c r="FZ137" i="8"/>
  <c r="ME137" i="8"/>
  <c r="FT100" i="8"/>
  <c r="FU100" i="8"/>
  <c r="FY100" i="8"/>
  <c r="FZ100" i="8"/>
  <c r="ME100" i="8"/>
  <c r="FT150" i="8"/>
  <c r="FU150" i="8"/>
  <c r="FY150" i="8"/>
  <c r="FZ150" i="8"/>
  <c r="ME150" i="8"/>
  <c r="FT152" i="8"/>
  <c r="FU152" i="8"/>
  <c r="FY152" i="8"/>
  <c r="FZ152" i="8"/>
  <c r="ME152" i="8"/>
  <c r="FT142" i="8"/>
  <c r="FU142" i="8"/>
  <c r="FY142" i="8"/>
  <c r="FZ142" i="8"/>
  <c r="ME142" i="8"/>
  <c r="FT110" i="8"/>
  <c r="FU110" i="8"/>
  <c r="FY110" i="8"/>
  <c r="FZ110" i="8"/>
  <c r="ME110" i="8"/>
  <c r="FT148" i="8"/>
  <c r="FU148" i="8"/>
  <c r="FY148" i="8"/>
  <c r="FZ148" i="8"/>
  <c r="ME148" i="8"/>
  <c r="FT90" i="8"/>
  <c r="FU90" i="8"/>
  <c r="FY90" i="8"/>
  <c r="FZ90" i="8"/>
  <c r="ME90" i="8"/>
  <c r="FT92" i="8"/>
  <c r="FU92" i="8"/>
  <c r="FY92" i="8"/>
  <c r="FZ92" i="8"/>
  <c r="ME92" i="8"/>
  <c r="FT149" i="8"/>
  <c r="FU149" i="8"/>
  <c r="FY149" i="8"/>
  <c r="FZ149" i="8"/>
  <c r="ME149" i="8"/>
  <c r="FT93" i="8"/>
  <c r="FU93" i="8"/>
  <c r="FY93" i="8"/>
  <c r="FZ93" i="8"/>
  <c r="ME93" i="8"/>
  <c r="FT122" i="8"/>
  <c r="FU122" i="8"/>
  <c r="FY122" i="8"/>
  <c r="FZ122" i="8"/>
  <c r="ME122" i="8"/>
  <c r="FT136" i="8"/>
  <c r="FU136" i="8"/>
  <c r="FY136" i="8"/>
  <c r="FZ136" i="8"/>
  <c r="ME136" i="8"/>
  <c r="FT127" i="8"/>
  <c r="FU127" i="8"/>
  <c r="FY127" i="8"/>
  <c r="FZ127" i="8"/>
  <c r="ME127" i="8"/>
  <c r="FT109" i="8"/>
  <c r="FU109" i="8"/>
  <c r="FY109" i="8"/>
  <c r="FZ109" i="8"/>
  <c r="ME109" i="8"/>
  <c r="FT105" i="8"/>
  <c r="FU105" i="8"/>
  <c r="FY105" i="8"/>
  <c r="FZ105" i="8"/>
  <c r="ME105" i="8"/>
  <c r="FT133" i="8"/>
  <c r="FU133" i="8"/>
  <c r="FY133" i="8"/>
  <c r="FZ133" i="8"/>
  <c r="ME133" i="8"/>
  <c r="FT96" i="8"/>
  <c r="FU96" i="8"/>
  <c r="FY96" i="8"/>
  <c r="FZ96" i="8"/>
  <c r="ME96" i="8"/>
  <c r="FT128" i="8"/>
  <c r="FU128" i="8"/>
  <c r="FY128" i="8"/>
  <c r="FZ128" i="8"/>
  <c r="ME128" i="8"/>
  <c r="FT151" i="8"/>
  <c r="FU151" i="8"/>
  <c r="FY151" i="8"/>
  <c r="FZ151" i="8"/>
  <c r="ME151" i="8"/>
  <c r="FT102" i="8"/>
  <c r="FU102" i="8"/>
  <c r="FY102" i="8"/>
  <c r="FZ102" i="8"/>
  <c r="ME102" i="8"/>
  <c r="FT120" i="8"/>
  <c r="FU120" i="8"/>
  <c r="FY120" i="8"/>
  <c r="FZ120" i="8"/>
  <c r="ME120" i="8"/>
  <c r="FT97" i="8"/>
  <c r="FU97" i="8"/>
  <c r="FY97" i="8"/>
  <c r="FZ97" i="8"/>
  <c r="ME97" i="8"/>
  <c r="FT111" i="8"/>
  <c r="FU111" i="8"/>
  <c r="FY111" i="8"/>
  <c r="FZ111" i="8"/>
  <c r="ME111" i="8"/>
  <c r="FT108" i="8"/>
  <c r="FU108" i="8"/>
  <c r="FY108" i="8"/>
  <c r="FZ108" i="8"/>
  <c r="ME108" i="8"/>
  <c r="FT95" i="8"/>
  <c r="FU95" i="8"/>
  <c r="FY95" i="8"/>
  <c r="FZ95" i="8"/>
  <c r="ME95" i="8"/>
  <c r="FT101" i="8"/>
  <c r="FU101" i="8"/>
  <c r="FY101" i="8"/>
  <c r="FZ101" i="8"/>
  <c r="ME101" i="8"/>
  <c r="FT121" i="8"/>
  <c r="FU121" i="8"/>
  <c r="FY121" i="8"/>
  <c r="FZ121" i="8"/>
  <c r="ME121" i="8"/>
  <c r="FT129" i="8"/>
  <c r="FU129" i="8"/>
  <c r="FY129" i="8"/>
  <c r="FZ129" i="8"/>
  <c r="ME129" i="8"/>
  <c r="FT94" i="8"/>
  <c r="FU94" i="8"/>
  <c r="FY94" i="8"/>
  <c r="FZ94" i="8"/>
  <c r="ME94" i="8"/>
  <c r="FT103" i="8"/>
  <c r="FU103" i="8"/>
  <c r="FY103" i="8"/>
  <c r="FZ103" i="8"/>
  <c r="ME103" i="8"/>
  <c r="FT131" i="8"/>
  <c r="FU131" i="8"/>
  <c r="FY131" i="8"/>
  <c r="FZ131" i="8"/>
  <c r="ME131" i="8"/>
  <c r="FT115" i="8"/>
  <c r="FU115" i="8"/>
  <c r="FY115" i="8"/>
  <c r="FZ115" i="8"/>
  <c r="ME115" i="8"/>
  <c r="FT123" i="8"/>
  <c r="FU123" i="8"/>
  <c r="FY123" i="8"/>
  <c r="FZ123" i="8"/>
  <c r="ME123" i="8"/>
  <c r="FT132" i="8"/>
  <c r="FU132" i="8"/>
  <c r="FY132" i="8"/>
  <c r="FZ132" i="8"/>
  <c r="ME132" i="8"/>
  <c r="FT146" i="8"/>
  <c r="FU146" i="8"/>
  <c r="FY146" i="8"/>
  <c r="FZ146" i="8"/>
  <c r="ME146" i="8"/>
  <c r="FT141" i="8"/>
  <c r="FU141" i="8"/>
  <c r="FY141" i="8"/>
  <c r="FZ141" i="8"/>
  <c r="ME141" i="8"/>
  <c r="FT112" i="8"/>
  <c r="FU112" i="8"/>
  <c r="FY112" i="8"/>
  <c r="FZ112" i="8"/>
  <c r="ME112" i="8"/>
  <c r="FT125" i="8"/>
  <c r="FU125" i="8"/>
  <c r="FY125" i="8"/>
  <c r="FZ125" i="8"/>
  <c r="ME125" i="8"/>
  <c r="FT119" i="8"/>
  <c r="FU119" i="8"/>
  <c r="FY119" i="8"/>
  <c r="FZ119" i="8"/>
  <c r="ME119" i="8"/>
  <c r="FT98" i="8"/>
  <c r="FU98" i="8"/>
  <c r="FY98" i="8"/>
  <c r="FZ98" i="8"/>
  <c r="ME98" i="8"/>
  <c r="FT154" i="8"/>
  <c r="FU154" i="8"/>
  <c r="FY154" i="8"/>
  <c r="FZ154" i="8"/>
  <c r="ME154" i="8"/>
  <c r="FT126" i="8"/>
  <c r="FU126" i="8"/>
  <c r="FY126" i="8"/>
  <c r="FZ126" i="8"/>
  <c r="ME126" i="8"/>
  <c r="FT114" i="8"/>
  <c r="FU114" i="8"/>
  <c r="FY114" i="8"/>
  <c r="FZ114" i="8"/>
  <c r="ME114" i="8"/>
  <c r="FT106" i="8"/>
  <c r="FU106" i="8"/>
  <c r="FY106" i="8"/>
  <c r="FZ106" i="8"/>
  <c r="ME106" i="8"/>
  <c r="FT113" i="8"/>
  <c r="FU113" i="8"/>
  <c r="FY113" i="8"/>
  <c r="FZ113" i="8"/>
  <c r="ME113" i="8"/>
  <c r="FT104" i="8"/>
  <c r="FU104" i="8"/>
  <c r="FY104" i="8"/>
  <c r="FZ104" i="8"/>
  <c r="ME104" i="8"/>
  <c r="FT138" i="8"/>
  <c r="FU138" i="8"/>
  <c r="FY138" i="8"/>
  <c r="FZ138" i="8"/>
  <c r="ME138" i="8"/>
  <c r="FT134" i="8"/>
  <c r="FU134" i="8"/>
  <c r="FY134" i="8"/>
  <c r="FZ134" i="8"/>
  <c r="ME134" i="8"/>
  <c r="FT124" i="8"/>
  <c r="FU124" i="8"/>
  <c r="FY124" i="8"/>
  <c r="FZ124" i="8"/>
  <c r="ME124" i="8"/>
  <c r="FT143" i="8"/>
  <c r="FU143" i="8"/>
  <c r="FY143" i="8"/>
  <c r="FZ143" i="8"/>
  <c r="ME143" i="8"/>
  <c r="FT130" i="8"/>
  <c r="FU130" i="8"/>
  <c r="FY130" i="8"/>
  <c r="FZ130" i="8"/>
  <c r="ME130" i="8"/>
  <c r="FT89" i="8"/>
  <c r="FU89" i="8"/>
  <c r="FY89" i="8"/>
  <c r="FZ89" i="8"/>
  <c r="ME89" i="8"/>
  <c r="FT144" i="8"/>
  <c r="FU144" i="8"/>
  <c r="FY144" i="8"/>
  <c r="FZ144" i="8"/>
  <c r="ME144" i="8"/>
  <c r="FT145" i="8"/>
  <c r="FU145" i="8"/>
  <c r="FY145" i="8"/>
  <c r="FZ145" i="8"/>
  <c r="ME145" i="8"/>
  <c r="FT155" i="8"/>
  <c r="FU155" i="8"/>
  <c r="FY155" i="8"/>
  <c r="FZ155" i="8"/>
  <c r="ME155" i="8"/>
  <c r="FT63" i="8"/>
  <c r="FU63" i="8"/>
  <c r="FY63" i="8"/>
  <c r="FZ63" i="8"/>
  <c r="ME63" i="8"/>
  <c r="FT8" i="8"/>
  <c r="FU8" i="8"/>
  <c r="FY8" i="8"/>
  <c r="FZ8" i="8"/>
  <c r="ME8" i="8"/>
  <c r="FT14" i="8"/>
  <c r="FU14" i="8"/>
  <c r="FY14" i="8"/>
  <c r="FZ14" i="8"/>
  <c r="ME14" i="8"/>
  <c r="FT70" i="8"/>
  <c r="FU70" i="8"/>
  <c r="FY70" i="8"/>
  <c r="FZ70" i="8"/>
  <c r="ME70" i="8"/>
  <c r="FT45" i="8"/>
  <c r="FU45" i="8"/>
  <c r="FY45" i="8"/>
  <c r="FZ45" i="8"/>
  <c r="ME45" i="8"/>
  <c r="FT6" i="8"/>
  <c r="FU6" i="8"/>
  <c r="FY6" i="8"/>
  <c r="FZ6" i="8"/>
  <c r="ME6" i="8"/>
  <c r="FT83" i="8"/>
  <c r="FU83" i="8"/>
  <c r="FY83" i="8"/>
  <c r="FZ83" i="8"/>
  <c r="ME83" i="8"/>
  <c r="FT10" i="8"/>
  <c r="FU10" i="8"/>
  <c r="FY10" i="8"/>
  <c r="FZ10" i="8"/>
  <c r="ME10" i="8"/>
  <c r="FT55" i="8"/>
  <c r="FU55" i="8"/>
  <c r="FY55" i="8"/>
  <c r="FZ55" i="8"/>
  <c r="ME55" i="8"/>
  <c r="FT9" i="8"/>
  <c r="FU9" i="8"/>
  <c r="FY9" i="8"/>
  <c r="FZ9" i="8"/>
  <c r="ME9" i="8"/>
  <c r="FT37" i="8"/>
  <c r="FU37" i="8"/>
  <c r="FY37" i="8"/>
  <c r="FZ37" i="8"/>
  <c r="ME37" i="8"/>
  <c r="FT51" i="8"/>
  <c r="FU51" i="8"/>
  <c r="FY51" i="8"/>
  <c r="FZ51" i="8"/>
  <c r="ME51" i="8"/>
  <c r="FT72" i="8"/>
  <c r="FU72" i="8"/>
  <c r="FY72" i="8"/>
  <c r="FZ72" i="8"/>
  <c r="ME72" i="8"/>
  <c r="FT34" i="8"/>
  <c r="FU34" i="8"/>
  <c r="FY34" i="8"/>
  <c r="FZ34" i="8"/>
  <c r="ME34" i="8"/>
  <c r="FT32" i="8"/>
  <c r="FU32" i="8"/>
  <c r="FY32" i="8"/>
  <c r="FZ32" i="8"/>
  <c r="ME32" i="8"/>
  <c r="FT88" i="8"/>
  <c r="FU88" i="8"/>
  <c r="FY88" i="8"/>
  <c r="FZ88" i="8"/>
  <c r="ME88" i="8"/>
  <c r="FT43" i="8"/>
  <c r="FU43" i="8"/>
  <c r="FY43" i="8"/>
  <c r="FZ43" i="8"/>
  <c r="ME43" i="8"/>
  <c r="FT27" i="8"/>
  <c r="FU27" i="8"/>
  <c r="FY27" i="8"/>
  <c r="FZ27" i="8"/>
  <c r="ME27" i="8"/>
  <c r="FT46" i="8"/>
  <c r="FU46" i="8"/>
  <c r="FY46" i="8"/>
  <c r="FZ46" i="8"/>
  <c r="ME46" i="8"/>
  <c r="FT7" i="8"/>
  <c r="FU7" i="8"/>
  <c r="FY7" i="8"/>
  <c r="FZ7" i="8"/>
  <c r="ME7" i="8"/>
  <c r="FT12" i="8"/>
  <c r="FU12" i="8"/>
  <c r="FY12" i="8"/>
  <c r="FZ12" i="8"/>
  <c r="ME12" i="8"/>
  <c r="FT87" i="8"/>
  <c r="FU87" i="8"/>
  <c r="FY87" i="8"/>
  <c r="FZ87" i="8"/>
  <c r="ME87" i="8"/>
  <c r="FT75" i="8"/>
  <c r="FU75" i="8"/>
  <c r="FY75" i="8"/>
  <c r="FZ75" i="8"/>
  <c r="ME75" i="8"/>
  <c r="FT25" i="8"/>
  <c r="FU25" i="8"/>
  <c r="FY25" i="8"/>
  <c r="FZ25" i="8"/>
  <c r="ME25" i="8"/>
  <c r="FT39" i="8"/>
  <c r="FU39" i="8"/>
  <c r="FY39" i="8"/>
  <c r="FZ39" i="8"/>
  <c r="ME39" i="8"/>
  <c r="FT86" i="8"/>
  <c r="FU86" i="8"/>
  <c r="FY86" i="8"/>
  <c r="FZ86" i="8"/>
  <c r="ME86" i="8"/>
  <c r="FT2" i="8"/>
  <c r="FU2" i="8"/>
  <c r="FY2" i="8"/>
  <c r="FZ2" i="8"/>
  <c r="ME2" i="8"/>
  <c r="FT67" i="8"/>
  <c r="FU67" i="8"/>
  <c r="FY67" i="8"/>
  <c r="FZ67" i="8"/>
  <c r="ME67" i="8"/>
  <c r="FT118" i="8"/>
  <c r="FU118" i="8"/>
  <c r="FY118" i="8"/>
  <c r="FZ118" i="8"/>
  <c r="ME118" i="8"/>
  <c r="FM156" i="8"/>
  <c r="FO156" i="8"/>
  <c r="FP156" i="8"/>
  <c r="FQ156" i="8"/>
  <c r="FR156" i="8"/>
  <c r="GD156" i="8"/>
  <c r="GN156" i="8"/>
  <c r="GP156" i="8"/>
  <c r="GQ156" i="8"/>
  <c r="MC156" i="8"/>
  <c r="FM140" i="8"/>
  <c r="FO140" i="8"/>
  <c r="FP140" i="8"/>
  <c r="FQ140" i="8"/>
  <c r="FR140" i="8"/>
  <c r="GD140" i="8"/>
  <c r="GN140" i="8"/>
  <c r="GP140" i="8"/>
  <c r="GQ140" i="8"/>
  <c r="MC140" i="8"/>
  <c r="FM99" i="8"/>
  <c r="FO99" i="8"/>
  <c r="FP99" i="8"/>
  <c r="FQ99" i="8"/>
  <c r="FR99" i="8"/>
  <c r="GD99" i="8"/>
  <c r="GN99" i="8"/>
  <c r="GP99" i="8"/>
  <c r="GQ99" i="8"/>
  <c r="MC99" i="8"/>
  <c r="FM91" i="8"/>
  <c r="FO91" i="8"/>
  <c r="FP91" i="8"/>
  <c r="FQ91" i="8"/>
  <c r="FR91" i="8"/>
  <c r="GD91" i="8"/>
  <c r="GN91" i="8"/>
  <c r="GP91" i="8"/>
  <c r="GQ91" i="8"/>
  <c r="MC91" i="8"/>
  <c r="FM153" i="8"/>
  <c r="FO153" i="8"/>
  <c r="FP153" i="8"/>
  <c r="FQ153" i="8"/>
  <c r="FR153" i="8"/>
  <c r="GD153" i="8"/>
  <c r="GN153" i="8"/>
  <c r="GP153" i="8"/>
  <c r="GQ153" i="8"/>
  <c r="MC153" i="8"/>
  <c r="FM107" i="8"/>
  <c r="FO107" i="8"/>
  <c r="FP107" i="8"/>
  <c r="FQ107" i="8"/>
  <c r="FR107" i="8"/>
  <c r="GD107" i="8"/>
  <c r="GN107" i="8"/>
  <c r="GP107" i="8"/>
  <c r="GQ107" i="8"/>
  <c r="MC107" i="8"/>
  <c r="FM116" i="8"/>
  <c r="FO116" i="8"/>
  <c r="FP116" i="8"/>
  <c r="FQ116" i="8"/>
  <c r="FR116" i="8"/>
  <c r="GD116" i="8"/>
  <c r="GN116" i="8"/>
  <c r="GP116" i="8"/>
  <c r="GQ116" i="8"/>
  <c r="MC116" i="8"/>
  <c r="FM117" i="8"/>
  <c r="FO117" i="8"/>
  <c r="FP117" i="8"/>
  <c r="FQ117" i="8"/>
  <c r="FR117" i="8"/>
  <c r="GD117" i="8"/>
  <c r="GN117" i="8"/>
  <c r="GP117" i="8"/>
  <c r="GQ117" i="8"/>
  <c r="MC117" i="8"/>
  <c r="FM135" i="8"/>
  <c r="FO135" i="8"/>
  <c r="FP135" i="8"/>
  <c r="FQ135" i="8"/>
  <c r="FR135" i="8"/>
  <c r="GD135" i="8"/>
  <c r="GN135" i="8"/>
  <c r="GP135" i="8"/>
  <c r="GQ135" i="8"/>
  <c r="MC135" i="8"/>
  <c r="FM147" i="8"/>
  <c r="FO147" i="8"/>
  <c r="FP147" i="8"/>
  <c r="FQ147" i="8"/>
  <c r="FR147" i="8"/>
  <c r="GD147" i="8"/>
  <c r="GN147" i="8"/>
  <c r="GP147" i="8"/>
  <c r="GQ147" i="8"/>
  <c r="MC147" i="8"/>
  <c r="FM137" i="8"/>
  <c r="FO137" i="8"/>
  <c r="FP137" i="8"/>
  <c r="FQ137" i="8"/>
  <c r="FR137" i="8"/>
  <c r="GD137" i="8"/>
  <c r="GN137" i="8"/>
  <c r="GP137" i="8"/>
  <c r="GQ137" i="8"/>
  <c r="MC137" i="8"/>
  <c r="FM100" i="8"/>
  <c r="FO100" i="8"/>
  <c r="FP100" i="8"/>
  <c r="FQ100" i="8"/>
  <c r="FR100" i="8"/>
  <c r="GD100" i="8"/>
  <c r="GN100" i="8"/>
  <c r="GP100" i="8"/>
  <c r="GQ100" i="8"/>
  <c r="MC100" i="8"/>
  <c r="FM150" i="8"/>
  <c r="FO150" i="8"/>
  <c r="FP150" i="8"/>
  <c r="FQ150" i="8"/>
  <c r="FR150" i="8"/>
  <c r="GD150" i="8"/>
  <c r="GN150" i="8"/>
  <c r="GP150" i="8"/>
  <c r="GQ150" i="8"/>
  <c r="MC150" i="8"/>
  <c r="FM152" i="8"/>
  <c r="FO152" i="8"/>
  <c r="FP152" i="8"/>
  <c r="FQ152" i="8"/>
  <c r="FR152" i="8"/>
  <c r="GD152" i="8"/>
  <c r="GN152" i="8"/>
  <c r="GP152" i="8"/>
  <c r="GQ152" i="8"/>
  <c r="MC152" i="8"/>
  <c r="FM142" i="8"/>
  <c r="FO142" i="8"/>
  <c r="FP142" i="8"/>
  <c r="FQ142" i="8"/>
  <c r="FR142" i="8"/>
  <c r="GD142" i="8"/>
  <c r="GN142" i="8"/>
  <c r="GP142" i="8"/>
  <c r="GQ142" i="8"/>
  <c r="MC142" i="8"/>
  <c r="FM110" i="8"/>
  <c r="FO110" i="8"/>
  <c r="FP110" i="8"/>
  <c r="FQ110" i="8"/>
  <c r="FR110" i="8"/>
  <c r="GD110" i="8"/>
  <c r="GN110" i="8"/>
  <c r="GP110" i="8"/>
  <c r="GQ110" i="8"/>
  <c r="MC110" i="8"/>
  <c r="FM148" i="8"/>
  <c r="FO148" i="8"/>
  <c r="FP148" i="8"/>
  <c r="FQ148" i="8"/>
  <c r="FR148" i="8"/>
  <c r="GD148" i="8"/>
  <c r="GN148" i="8"/>
  <c r="GP148" i="8"/>
  <c r="GQ148" i="8"/>
  <c r="MC148" i="8"/>
  <c r="FM90" i="8"/>
  <c r="FO90" i="8"/>
  <c r="FP90" i="8"/>
  <c r="FQ90" i="8"/>
  <c r="FR90" i="8"/>
  <c r="GD90" i="8"/>
  <c r="GN90" i="8"/>
  <c r="GP90" i="8"/>
  <c r="GQ90" i="8"/>
  <c r="MC90" i="8"/>
  <c r="FM92" i="8"/>
  <c r="FO92" i="8"/>
  <c r="FP92" i="8"/>
  <c r="FQ92" i="8"/>
  <c r="FR92" i="8"/>
  <c r="GD92" i="8"/>
  <c r="GN92" i="8"/>
  <c r="GP92" i="8"/>
  <c r="GQ92" i="8"/>
  <c r="MC92" i="8"/>
  <c r="FM149" i="8"/>
  <c r="FO149" i="8"/>
  <c r="FP149" i="8"/>
  <c r="FQ149" i="8"/>
  <c r="FR149" i="8"/>
  <c r="GD149" i="8"/>
  <c r="GN149" i="8"/>
  <c r="GP149" i="8"/>
  <c r="GQ149" i="8"/>
  <c r="MC149" i="8"/>
  <c r="FM93" i="8"/>
  <c r="FO93" i="8"/>
  <c r="FP93" i="8"/>
  <c r="FQ93" i="8"/>
  <c r="FR93" i="8"/>
  <c r="GD93" i="8"/>
  <c r="GN93" i="8"/>
  <c r="GP93" i="8"/>
  <c r="GQ93" i="8"/>
  <c r="MC93" i="8"/>
  <c r="FM122" i="8"/>
  <c r="FO122" i="8"/>
  <c r="FP122" i="8"/>
  <c r="FQ122" i="8"/>
  <c r="FR122" i="8"/>
  <c r="GD122" i="8"/>
  <c r="GN122" i="8"/>
  <c r="GP122" i="8"/>
  <c r="GQ122" i="8"/>
  <c r="MC122" i="8"/>
  <c r="FM136" i="8"/>
  <c r="FO136" i="8"/>
  <c r="FP136" i="8"/>
  <c r="FQ136" i="8"/>
  <c r="FR136" i="8"/>
  <c r="GD136" i="8"/>
  <c r="GN136" i="8"/>
  <c r="GP136" i="8"/>
  <c r="GQ136" i="8"/>
  <c r="MC136" i="8"/>
  <c r="FM127" i="8"/>
  <c r="FO127" i="8"/>
  <c r="FP127" i="8"/>
  <c r="FQ127" i="8"/>
  <c r="FR127" i="8"/>
  <c r="GD127" i="8"/>
  <c r="GN127" i="8"/>
  <c r="GP127" i="8"/>
  <c r="GQ127" i="8"/>
  <c r="MC127" i="8"/>
  <c r="FM109" i="8"/>
  <c r="FO109" i="8"/>
  <c r="FP109" i="8"/>
  <c r="FQ109" i="8"/>
  <c r="FR109" i="8"/>
  <c r="GD109" i="8"/>
  <c r="GN109" i="8"/>
  <c r="GP109" i="8"/>
  <c r="GQ109" i="8"/>
  <c r="MC109" i="8"/>
  <c r="FM105" i="8"/>
  <c r="FO105" i="8"/>
  <c r="FP105" i="8"/>
  <c r="FQ105" i="8"/>
  <c r="FR105" i="8"/>
  <c r="GD105" i="8"/>
  <c r="GN105" i="8"/>
  <c r="GP105" i="8"/>
  <c r="GQ105" i="8"/>
  <c r="MC105" i="8"/>
  <c r="FM133" i="8"/>
  <c r="FO133" i="8"/>
  <c r="FP133" i="8"/>
  <c r="FQ133" i="8"/>
  <c r="FR133" i="8"/>
  <c r="GD133" i="8"/>
  <c r="GN133" i="8"/>
  <c r="GP133" i="8"/>
  <c r="GQ133" i="8"/>
  <c r="MC133" i="8"/>
  <c r="FM96" i="8"/>
  <c r="FO96" i="8"/>
  <c r="FP96" i="8"/>
  <c r="FQ96" i="8"/>
  <c r="FR96" i="8"/>
  <c r="GD96" i="8"/>
  <c r="GN96" i="8"/>
  <c r="GP96" i="8"/>
  <c r="GQ96" i="8"/>
  <c r="MC96" i="8"/>
  <c r="FM128" i="8"/>
  <c r="FO128" i="8"/>
  <c r="FP128" i="8"/>
  <c r="FQ128" i="8"/>
  <c r="FR128" i="8"/>
  <c r="GD128" i="8"/>
  <c r="GN128" i="8"/>
  <c r="GP128" i="8"/>
  <c r="GQ128" i="8"/>
  <c r="MC128" i="8"/>
  <c r="FM102" i="8"/>
  <c r="FO102" i="8"/>
  <c r="FP102" i="8"/>
  <c r="FQ102" i="8"/>
  <c r="FR102" i="8"/>
  <c r="GD102" i="8"/>
  <c r="GN102" i="8"/>
  <c r="GP102" i="8"/>
  <c r="GQ102" i="8"/>
  <c r="MC102" i="8"/>
  <c r="FM120" i="8"/>
  <c r="FO120" i="8"/>
  <c r="FP120" i="8"/>
  <c r="FQ120" i="8"/>
  <c r="FR120" i="8"/>
  <c r="GD120" i="8"/>
  <c r="GN120" i="8"/>
  <c r="GP120" i="8"/>
  <c r="GQ120" i="8"/>
  <c r="MC120" i="8"/>
  <c r="FM97" i="8"/>
  <c r="FO97" i="8"/>
  <c r="FP97" i="8"/>
  <c r="FQ97" i="8"/>
  <c r="FR97" i="8"/>
  <c r="GD97" i="8"/>
  <c r="GN97" i="8"/>
  <c r="GP97" i="8"/>
  <c r="GQ97" i="8"/>
  <c r="MC97" i="8"/>
  <c r="FM111" i="8"/>
  <c r="FO111" i="8"/>
  <c r="FP111" i="8"/>
  <c r="FQ111" i="8"/>
  <c r="FR111" i="8"/>
  <c r="GD111" i="8"/>
  <c r="GN111" i="8"/>
  <c r="GP111" i="8"/>
  <c r="GQ111" i="8"/>
  <c r="MC111" i="8"/>
  <c r="FM108" i="8"/>
  <c r="FO108" i="8"/>
  <c r="FP108" i="8"/>
  <c r="FQ108" i="8"/>
  <c r="FR108" i="8"/>
  <c r="GD108" i="8"/>
  <c r="GN108" i="8"/>
  <c r="GP108" i="8"/>
  <c r="GQ108" i="8"/>
  <c r="MC108" i="8"/>
  <c r="FM95" i="8"/>
  <c r="FO95" i="8"/>
  <c r="FP95" i="8"/>
  <c r="FQ95" i="8"/>
  <c r="FR95" i="8"/>
  <c r="GD95" i="8"/>
  <c r="GN95" i="8"/>
  <c r="GP95" i="8"/>
  <c r="GQ95" i="8"/>
  <c r="MC95" i="8"/>
  <c r="FM101" i="8"/>
  <c r="FO101" i="8"/>
  <c r="FP101" i="8"/>
  <c r="FQ101" i="8"/>
  <c r="FR101" i="8"/>
  <c r="GD101" i="8"/>
  <c r="GN101" i="8"/>
  <c r="GP101" i="8"/>
  <c r="GQ101" i="8"/>
  <c r="MC101" i="8"/>
  <c r="FM121" i="8"/>
  <c r="FO121" i="8"/>
  <c r="FP121" i="8"/>
  <c r="FQ121" i="8"/>
  <c r="FR121" i="8"/>
  <c r="GD121" i="8"/>
  <c r="GN121" i="8"/>
  <c r="GP121" i="8"/>
  <c r="GQ121" i="8"/>
  <c r="MC121" i="8"/>
  <c r="FM129" i="8"/>
  <c r="FO129" i="8"/>
  <c r="FP129" i="8"/>
  <c r="FQ129" i="8"/>
  <c r="FR129" i="8"/>
  <c r="GD129" i="8"/>
  <c r="GN129" i="8"/>
  <c r="GP129" i="8"/>
  <c r="GQ129" i="8"/>
  <c r="MC129" i="8"/>
  <c r="FM94" i="8"/>
  <c r="FO94" i="8"/>
  <c r="FP94" i="8"/>
  <c r="FQ94" i="8"/>
  <c r="FR94" i="8"/>
  <c r="GD94" i="8"/>
  <c r="GN94" i="8"/>
  <c r="GP94" i="8"/>
  <c r="GQ94" i="8"/>
  <c r="MC94" i="8"/>
  <c r="FM103" i="8"/>
  <c r="FO103" i="8"/>
  <c r="FP103" i="8"/>
  <c r="FQ103" i="8"/>
  <c r="FR103" i="8"/>
  <c r="GD103" i="8"/>
  <c r="GN103" i="8"/>
  <c r="GP103" i="8"/>
  <c r="GQ103" i="8"/>
  <c r="MC103" i="8"/>
  <c r="FM131" i="8"/>
  <c r="FO131" i="8"/>
  <c r="FP131" i="8"/>
  <c r="FQ131" i="8"/>
  <c r="FR131" i="8"/>
  <c r="GD131" i="8"/>
  <c r="GN131" i="8"/>
  <c r="GP131" i="8"/>
  <c r="GQ131" i="8"/>
  <c r="MC131" i="8"/>
  <c r="FM115" i="8"/>
  <c r="FO115" i="8"/>
  <c r="FP115" i="8"/>
  <c r="FQ115" i="8"/>
  <c r="FR115" i="8"/>
  <c r="GD115" i="8"/>
  <c r="GN115" i="8"/>
  <c r="GP115" i="8"/>
  <c r="GQ115" i="8"/>
  <c r="MC115" i="8"/>
  <c r="FM123" i="8"/>
  <c r="FO123" i="8"/>
  <c r="FP123" i="8"/>
  <c r="FQ123" i="8"/>
  <c r="FR123" i="8"/>
  <c r="GD123" i="8"/>
  <c r="GN123" i="8"/>
  <c r="GP123" i="8"/>
  <c r="GQ123" i="8"/>
  <c r="MC123" i="8"/>
  <c r="FM132" i="8"/>
  <c r="FO132" i="8"/>
  <c r="FP132" i="8"/>
  <c r="FQ132" i="8"/>
  <c r="FR132" i="8"/>
  <c r="GD132" i="8"/>
  <c r="GN132" i="8"/>
  <c r="GP132" i="8"/>
  <c r="GQ132" i="8"/>
  <c r="MC132" i="8"/>
  <c r="FM146" i="8"/>
  <c r="FO146" i="8"/>
  <c r="FP146" i="8"/>
  <c r="FQ146" i="8"/>
  <c r="FR146" i="8"/>
  <c r="GD146" i="8"/>
  <c r="GN146" i="8"/>
  <c r="GP146" i="8"/>
  <c r="GQ146" i="8"/>
  <c r="MC146" i="8"/>
  <c r="FM141" i="8"/>
  <c r="FO141" i="8"/>
  <c r="FP141" i="8"/>
  <c r="FQ141" i="8"/>
  <c r="FR141" i="8"/>
  <c r="GD141" i="8"/>
  <c r="GN141" i="8"/>
  <c r="GP141" i="8"/>
  <c r="GQ141" i="8"/>
  <c r="MC141" i="8"/>
  <c r="FM112" i="8"/>
  <c r="FO112" i="8"/>
  <c r="FP112" i="8"/>
  <c r="FQ112" i="8"/>
  <c r="FR112" i="8"/>
  <c r="GD112" i="8"/>
  <c r="GN112" i="8"/>
  <c r="GP112" i="8"/>
  <c r="GQ112" i="8"/>
  <c r="MC112" i="8"/>
  <c r="FM125" i="8"/>
  <c r="FO125" i="8"/>
  <c r="FP125" i="8"/>
  <c r="FQ125" i="8"/>
  <c r="FR125" i="8"/>
  <c r="GD125" i="8"/>
  <c r="GN125" i="8"/>
  <c r="GP125" i="8"/>
  <c r="GQ125" i="8"/>
  <c r="MC125" i="8"/>
  <c r="FM119" i="8"/>
  <c r="FO119" i="8"/>
  <c r="FP119" i="8"/>
  <c r="FQ119" i="8"/>
  <c r="FR119" i="8"/>
  <c r="GD119" i="8"/>
  <c r="GN119" i="8"/>
  <c r="GP119" i="8"/>
  <c r="GQ119" i="8"/>
  <c r="MC119" i="8"/>
  <c r="FM98" i="8"/>
  <c r="FO98" i="8"/>
  <c r="FP98" i="8"/>
  <c r="FQ98" i="8"/>
  <c r="FR98" i="8"/>
  <c r="GD98" i="8"/>
  <c r="GN98" i="8"/>
  <c r="GP98" i="8"/>
  <c r="GQ98" i="8"/>
  <c r="MC98" i="8"/>
  <c r="FM154" i="8"/>
  <c r="FO154" i="8"/>
  <c r="FP154" i="8"/>
  <c r="FQ154" i="8"/>
  <c r="FR154" i="8"/>
  <c r="GD154" i="8"/>
  <c r="GN154" i="8"/>
  <c r="GP154" i="8"/>
  <c r="GQ154" i="8"/>
  <c r="MC154" i="8"/>
  <c r="FM126" i="8"/>
  <c r="FO126" i="8"/>
  <c r="FP126" i="8"/>
  <c r="FQ126" i="8"/>
  <c r="FR126" i="8"/>
  <c r="GD126" i="8"/>
  <c r="GN126" i="8"/>
  <c r="GP126" i="8"/>
  <c r="GQ126" i="8"/>
  <c r="MC126" i="8"/>
  <c r="FM139" i="8"/>
  <c r="FO139" i="8"/>
  <c r="FP139" i="8"/>
  <c r="FQ139" i="8"/>
  <c r="FR139" i="8"/>
  <c r="GD139" i="8"/>
  <c r="GN139" i="8"/>
  <c r="GP139" i="8"/>
  <c r="GQ139" i="8"/>
  <c r="MC139" i="8"/>
  <c r="FM114" i="8"/>
  <c r="FO114" i="8"/>
  <c r="FP114" i="8"/>
  <c r="FQ114" i="8"/>
  <c r="FR114" i="8"/>
  <c r="GD114" i="8"/>
  <c r="GN114" i="8"/>
  <c r="GP114" i="8"/>
  <c r="GQ114" i="8"/>
  <c r="MC114" i="8"/>
  <c r="FM106" i="8"/>
  <c r="FO106" i="8"/>
  <c r="FP106" i="8"/>
  <c r="FQ106" i="8"/>
  <c r="FR106" i="8"/>
  <c r="GD106" i="8"/>
  <c r="GN106" i="8"/>
  <c r="GP106" i="8"/>
  <c r="GQ106" i="8"/>
  <c r="MC106" i="8"/>
  <c r="FM113" i="8"/>
  <c r="FO113" i="8"/>
  <c r="FP113" i="8"/>
  <c r="FQ113" i="8"/>
  <c r="FR113" i="8"/>
  <c r="GD113" i="8"/>
  <c r="GN113" i="8"/>
  <c r="GP113" i="8"/>
  <c r="GQ113" i="8"/>
  <c r="MC113" i="8"/>
  <c r="FM104" i="8"/>
  <c r="FO104" i="8"/>
  <c r="FP104" i="8"/>
  <c r="FQ104" i="8"/>
  <c r="FR104" i="8"/>
  <c r="GD104" i="8"/>
  <c r="GN104" i="8"/>
  <c r="GP104" i="8"/>
  <c r="GQ104" i="8"/>
  <c r="MC104" i="8"/>
  <c r="FM138" i="8"/>
  <c r="FO138" i="8"/>
  <c r="FP138" i="8"/>
  <c r="FQ138" i="8"/>
  <c r="FR138" i="8"/>
  <c r="GD138" i="8"/>
  <c r="GN138" i="8"/>
  <c r="GP138" i="8"/>
  <c r="GQ138" i="8"/>
  <c r="MC138" i="8"/>
  <c r="FM134" i="8"/>
  <c r="FO134" i="8"/>
  <c r="FP134" i="8"/>
  <c r="FQ134" i="8"/>
  <c r="FR134" i="8"/>
  <c r="GD134" i="8"/>
  <c r="GN134" i="8"/>
  <c r="GP134" i="8"/>
  <c r="GQ134" i="8"/>
  <c r="MC134" i="8"/>
  <c r="FM124" i="8"/>
  <c r="FO124" i="8"/>
  <c r="FP124" i="8"/>
  <c r="FQ124" i="8"/>
  <c r="FR124" i="8"/>
  <c r="GD124" i="8"/>
  <c r="GN124" i="8"/>
  <c r="GP124" i="8"/>
  <c r="GQ124" i="8"/>
  <c r="MC124" i="8"/>
  <c r="FM143" i="8"/>
  <c r="FO143" i="8"/>
  <c r="FP143" i="8"/>
  <c r="FQ143" i="8"/>
  <c r="FR143" i="8"/>
  <c r="GD143" i="8"/>
  <c r="GN143" i="8"/>
  <c r="GP143" i="8"/>
  <c r="GQ143" i="8"/>
  <c r="MC143" i="8"/>
  <c r="FM130" i="8"/>
  <c r="FO130" i="8"/>
  <c r="FP130" i="8"/>
  <c r="FQ130" i="8"/>
  <c r="FR130" i="8"/>
  <c r="GD130" i="8"/>
  <c r="GN130" i="8"/>
  <c r="GP130" i="8"/>
  <c r="GQ130" i="8"/>
  <c r="MC130" i="8"/>
  <c r="FM89" i="8"/>
  <c r="FO89" i="8"/>
  <c r="FP89" i="8"/>
  <c r="FQ89" i="8"/>
  <c r="FR89" i="8"/>
  <c r="GD89" i="8"/>
  <c r="GN89" i="8"/>
  <c r="GP89" i="8"/>
  <c r="GQ89" i="8"/>
  <c r="MC89" i="8"/>
  <c r="FM144" i="8"/>
  <c r="FO144" i="8"/>
  <c r="FP144" i="8"/>
  <c r="FQ144" i="8"/>
  <c r="FR144" i="8"/>
  <c r="GD144" i="8"/>
  <c r="GN144" i="8"/>
  <c r="GP144" i="8"/>
  <c r="GQ144" i="8"/>
  <c r="MC144" i="8"/>
  <c r="FM145" i="8"/>
  <c r="FO145" i="8"/>
  <c r="FP145" i="8"/>
  <c r="FQ145" i="8"/>
  <c r="FR145" i="8"/>
  <c r="GD145" i="8"/>
  <c r="GN145" i="8"/>
  <c r="GP145" i="8"/>
  <c r="GQ145" i="8"/>
  <c r="MC145" i="8"/>
  <c r="FM155" i="8"/>
  <c r="FO155" i="8"/>
  <c r="FP155" i="8"/>
  <c r="FQ155" i="8"/>
  <c r="FR155" i="8"/>
  <c r="GD155" i="8"/>
  <c r="GN155" i="8"/>
  <c r="GP155" i="8"/>
  <c r="GQ155" i="8"/>
  <c r="MC155" i="8"/>
  <c r="FM63" i="8"/>
  <c r="FO63" i="8"/>
  <c r="FP63" i="8"/>
  <c r="FQ63" i="8"/>
  <c r="FR63" i="8"/>
  <c r="GD63" i="8"/>
  <c r="GN63" i="8"/>
  <c r="GP63" i="8"/>
  <c r="GQ63" i="8"/>
  <c r="MC63" i="8"/>
  <c r="FM8" i="8"/>
  <c r="FO8" i="8"/>
  <c r="FP8" i="8"/>
  <c r="FQ8" i="8"/>
  <c r="FR8" i="8"/>
  <c r="GD8" i="8"/>
  <c r="GN8" i="8"/>
  <c r="GP8" i="8"/>
  <c r="GQ8" i="8"/>
  <c r="MC8" i="8"/>
  <c r="FM14" i="8"/>
  <c r="FO14" i="8"/>
  <c r="FP14" i="8"/>
  <c r="FQ14" i="8"/>
  <c r="FR14" i="8"/>
  <c r="GD14" i="8"/>
  <c r="GN14" i="8"/>
  <c r="GP14" i="8"/>
  <c r="GQ14" i="8"/>
  <c r="MC14" i="8"/>
  <c r="FM70" i="8"/>
  <c r="FO70" i="8"/>
  <c r="FP70" i="8"/>
  <c r="FQ70" i="8"/>
  <c r="FR70" i="8"/>
  <c r="GD70" i="8"/>
  <c r="GN70" i="8"/>
  <c r="GP70" i="8"/>
  <c r="GQ70" i="8"/>
  <c r="MC70" i="8"/>
  <c r="FM45" i="8"/>
  <c r="FO45" i="8"/>
  <c r="FP45" i="8"/>
  <c r="FQ45" i="8"/>
  <c r="FR45" i="8"/>
  <c r="GD45" i="8"/>
  <c r="GN45" i="8"/>
  <c r="GP45" i="8"/>
  <c r="GQ45" i="8"/>
  <c r="MC45" i="8"/>
  <c r="FM6" i="8"/>
  <c r="FO6" i="8"/>
  <c r="FP6" i="8"/>
  <c r="FQ6" i="8"/>
  <c r="FR6" i="8"/>
  <c r="GD6" i="8"/>
  <c r="GN6" i="8"/>
  <c r="GP6" i="8"/>
  <c r="GQ6" i="8"/>
  <c r="MC6" i="8"/>
  <c r="FM83" i="8"/>
  <c r="FO83" i="8"/>
  <c r="FP83" i="8"/>
  <c r="FQ83" i="8"/>
  <c r="FR83" i="8"/>
  <c r="GD83" i="8"/>
  <c r="GN83" i="8"/>
  <c r="GP83" i="8"/>
  <c r="GQ83" i="8"/>
  <c r="MC83" i="8"/>
  <c r="FM10" i="8"/>
  <c r="FO10" i="8"/>
  <c r="FP10" i="8"/>
  <c r="FQ10" i="8"/>
  <c r="FR10" i="8"/>
  <c r="GD10" i="8"/>
  <c r="GN10" i="8"/>
  <c r="GP10" i="8"/>
  <c r="GQ10" i="8"/>
  <c r="MC10" i="8"/>
  <c r="FM55" i="8"/>
  <c r="FO55" i="8"/>
  <c r="FP55" i="8"/>
  <c r="FQ55" i="8"/>
  <c r="FR55" i="8"/>
  <c r="GD55" i="8"/>
  <c r="GN55" i="8"/>
  <c r="GP55" i="8"/>
  <c r="GQ55" i="8"/>
  <c r="MC55" i="8"/>
  <c r="FM9" i="8"/>
  <c r="FO9" i="8"/>
  <c r="FP9" i="8"/>
  <c r="FQ9" i="8"/>
  <c r="FR9" i="8"/>
  <c r="GD9" i="8"/>
  <c r="GN9" i="8"/>
  <c r="GP9" i="8"/>
  <c r="GQ9" i="8"/>
  <c r="MC9" i="8"/>
  <c r="FM37" i="8"/>
  <c r="FO37" i="8"/>
  <c r="FP37" i="8"/>
  <c r="FQ37" i="8"/>
  <c r="FR37" i="8"/>
  <c r="GD37" i="8"/>
  <c r="GN37" i="8"/>
  <c r="GP37" i="8"/>
  <c r="GQ37" i="8"/>
  <c r="MC37" i="8"/>
  <c r="FM51" i="8"/>
  <c r="FO51" i="8"/>
  <c r="FP51" i="8"/>
  <c r="FQ51" i="8"/>
  <c r="FR51" i="8"/>
  <c r="GD51" i="8"/>
  <c r="GN51" i="8"/>
  <c r="GP51" i="8"/>
  <c r="GQ51" i="8"/>
  <c r="MC51" i="8"/>
  <c r="FM72" i="8"/>
  <c r="FO72" i="8"/>
  <c r="FP72" i="8"/>
  <c r="FQ72" i="8"/>
  <c r="FR72" i="8"/>
  <c r="GD72" i="8"/>
  <c r="GN72" i="8"/>
  <c r="GP72" i="8"/>
  <c r="GQ72" i="8"/>
  <c r="MC72" i="8"/>
  <c r="FM34" i="8"/>
  <c r="FO34" i="8"/>
  <c r="FP34" i="8"/>
  <c r="FQ34" i="8"/>
  <c r="FR34" i="8"/>
  <c r="GD34" i="8"/>
  <c r="GN34" i="8"/>
  <c r="GP34" i="8"/>
  <c r="GQ34" i="8"/>
  <c r="MC34" i="8"/>
  <c r="FM32" i="8"/>
  <c r="FO32" i="8"/>
  <c r="FP32" i="8"/>
  <c r="FQ32" i="8"/>
  <c r="FR32" i="8"/>
  <c r="GD32" i="8"/>
  <c r="GN32" i="8"/>
  <c r="GP32" i="8"/>
  <c r="GQ32" i="8"/>
  <c r="MC32" i="8"/>
  <c r="FM88" i="8"/>
  <c r="FO88" i="8"/>
  <c r="FP88" i="8"/>
  <c r="FQ88" i="8"/>
  <c r="FR88" i="8"/>
  <c r="GD88" i="8"/>
  <c r="GN88" i="8"/>
  <c r="GP88" i="8"/>
  <c r="GQ88" i="8"/>
  <c r="MC88" i="8"/>
  <c r="FM43" i="8"/>
  <c r="FO43" i="8"/>
  <c r="FP43" i="8"/>
  <c r="FQ43" i="8"/>
  <c r="FR43" i="8"/>
  <c r="GD43" i="8"/>
  <c r="GN43" i="8"/>
  <c r="GP43" i="8"/>
  <c r="GQ43" i="8"/>
  <c r="MC43" i="8"/>
  <c r="FM27" i="8"/>
  <c r="FO27" i="8"/>
  <c r="FP27" i="8"/>
  <c r="FQ27" i="8"/>
  <c r="FR27" i="8"/>
  <c r="GD27" i="8"/>
  <c r="GN27" i="8"/>
  <c r="GP27" i="8"/>
  <c r="GQ27" i="8"/>
  <c r="MC27" i="8"/>
  <c r="FM46" i="8"/>
  <c r="FO46" i="8"/>
  <c r="FP46" i="8"/>
  <c r="FQ46" i="8"/>
  <c r="FR46" i="8"/>
  <c r="GD46" i="8"/>
  <c r="GN46" i="8"/>
  <c r="GP46" i="8"/>
  <c r="GQ46" i="8"/>
  <c r="MC46" i="8"/>
  <c r="FM7" i="8"/>
  <c r="FO7" i="8"/>
  <c r="FP7" i="8"/>
  <c r="FQ7" i="8"/>
  <c r="FR7" i="8"/>
  <c r="GD7" i="8"/>
  <c r="GN7" i="8"/>
  <c r="GP7" i="8"/>
  <c r="GQ7" i="8"/>
  <c r="MC7" i="8"/>
  <c r="FM12" i="8"/>
  <c r="FO12" i="8"/>
  <c r="FP12" i="8"/>
  <c r="FQ12" i="8"/>
  <c r="FR12" i="8"/>
  <c r="GD12" i="8"/>
  <c r="GN12" i="8"/>
  <c r="GP12" i="8"/>
  <c r="GQ12" i="8"/>
  <c r="MC12" i="8"/>
  <c r="FM87" i="8"/>
  <c r="FO87" i="8"/>
  <c r="FP87" i="8"/>
  <c r="FQ87" i="8"/>
  <c r="FR87" i="8"/>
  <c r="GD87" i="8"/>
  <c r="GN87" i="8"/>
  <c r="GP87" i="8"/>
  <c r="GQ87" i="8"/>
  <c r="MC87" i="8"/>
  <c r="FM25" i="8"/>
  <c r="FO25" i="8"/>
  <c r="FP25" i="8"/>
  <c r="FQ25" i="8"/>
  <c r="FR25" i="8"/>
  <c r="GD25" i="8"/>
  <c r="GN25" i="8"/>
  <c r="GP25" i="8"/>
  <c r="GQ25" i="8"/>
  <c r="MC25" i="8"/>
  <c r="FM39" i="8"/>
  <c r="FO39" i="8"/>
  <c r="FP39" i="8"/>
  <c r="FQ39" i="8"/>
  <c r="FR39" i="8"/>
  <c r="GD39" i="8"/>
  <c r="GN39" i="8"/>
  <c r="GP39" i="8"/>
  <c r="GQ39" i="8"/>
  <c r="MC39" i="8"/>
  <c r="FM86" i="8"/>
  <c r="FO86" i="8"/>
  <c r="FP86" i="8"/>
  <c r="FQ86" i="8"/>
  <c r="FR86" i="8"/>
  <c r="GD86" i="8"/>
  <c r="GN86" i="8"/>
  <c r="GP86" i="8"/>
  <c r="GQ86" i="8"/>
  <c r="MC86" i="8"/>
  <c r="FM2" i="8"/>
  <c r="FO2" i="8"/>
  <c r="FP2" i="8"/>
  <c r="FQ2" i="8"/>
  <c r="FR2" i="8"/>
  <c r="GD2" i="8"/>
  <c r="GN2" i="8"/>
  <c r="GP2" i="8"/>
  <c r="GQ2" i="8"/>
  <c r="MC2" i="8"/>
  <c r="FM67" i="8"/>
  <c r="FO67" i="8"/>
  <c r="FP67" i="8"/>
  <c r="FQ67" i="8"/>
  <c r="FR67" i="8"/>
  <c r="GD67" i="8"/>
  <c r="GN67" i="8"/>
  <c r="GP67" i="8"/>
  <c r="GQ67" i="8"/>
  <c r="MC67" i="8"/>
  <c r="FM118" i="8"/>
  <c r="FO118" i="8"/>
  <c r="FP118" i="8"/>
  <c r="FQ118" i="8"/>
  <c r="FR118" i="8"/>
  <c r="GD118" i="8"/>
  <c r="GN118" i="8"/>
  <c r="GP118" i="8"/>
  <c r="GQ118" i="8"/>
  <c r="MC118" i="8"/>
  <c r="GA156" i="8"/>
  <c r="GB156" i="8"/>
  <c r="GE156" i="8"/>
  <c r="GF156" i="8"/>
  <c r="GG156" i="8"/>
  <c r="GH156" i="8"/>
  <c r="GJ156" i="8"/>
  <c r="GK156" i="8"/>
  <c r="GL156" i="8"/>
  <c r="GM156" i="8"/>
  <c r="MA156" i="8"/>
  <c r="GA140" i="8"/>
  <c r="GB140" i="8"/>
  <c r="GE140" i="8"/>
  <c r="GF140" i="8"/>
  <c r="GG140" i="8"/>
  <c r="GH140" i="8"/>
  <c r="GJ140" i="8"/>
  <c r="GK140" i="8"/>
  <c r="GL140" i="8"/>
  <c r="GM140" i="8"/>
  <c r="MA140" i="8"/>
  <c r="GA99" i="8"/>
  <c r="GB99" i="8"/>
  <c r="GE99" i="8"/>
  <c r="GF99" i="8"/>
  <c r="GG99" i="8"/>
  <c r="GH99" i="8"/>
  <c r="GJ99" i="8"/>
  <c r="GK99" i="8"/>
  <c r="GL99" i="8"/>
  <c r="GM99" i="8"/>
  <c r="MA99" i="8"/>
  <c r="GA91" i="8"/>
  <c r="GB91" i="8"/>
  <c r="GE91" i="8"/>
  <c r="GF91" i="8"/>
  <c r="GG91" i="8"/>
  <c r="GH91" i="8"/>
  <c r="GJ91" i="8"/>
  <c r="GK91" i="8"/>
  <c r="GL91" i="8"/>
  <c r="GM91" i="8"/>
  <c r="MA91" i="8"/>
  <c r="GA153" i="8"/>
  <c r="GB153" i="8"/>
  <c r="GE153" i="8"/>
  <c r="GF153" i="8"/>
  <c r="GG153" i="8"/>
  <c r="GH153" i="8"/>
  <c r="GJ153" i="8"/>
  <c r="GK153" i="8"/>
  <c r="GL153" i="8"/>
  <c r="GM153" i="8"/>
  <c r="MA153" i="8"/>
  <c r="GA107" i="8"/>
  <c r="GB107" i="8"/>
  <c r="GE107" i="8"/>
  <c r="GF107" i="8"/>
  <c r="GG107" i="8"/>
  <c r="GH107" i="8"/>
  <c r="GJ107" i="8"/>
  <c r="GK107" i="8"/>
  <c r="GL107" i="8"/>
  <c r="GM107" i="8"/>
  <c r="MA107" i="8"/>
  <c r="GA116" i="8"/>
  <c r="GB116" i="8"/>
  <c r="GE116" i="8"/>
  <c r="GF116" i="8"/>
  <c r="GG116" i="8"/>
  <c r="GH116" i="8"/>
  <c r="GJ116" i="8"/>
  <c r="GK116" i="8"/>
  <c r="GL116" i="8"/>
  <c r="GM116" i="8"/>
  <c r="MA116" i="8"/>
  <c r="GA117" i="8"/>
  <c r="GB117" i="8"/>
  <c r="GE117" i="8"/>
  <c r="GF117" i="8"/>
  <c r="GG117" i="8"/>
  <c r="GH117" i="8"/>
  <c r="GJ117" i="8"/>
  <c r="GK117" i="8"/>
  <c r="GL117" i="8"/>
  <c r="GM117" i="8"/>
  <c r="MA117" i="8"/>
  <c r="GA135" i="8"/>
  <c r="GB135" i="8"/>
  <c r="GE135" i="8"/>
  <c r="GF135" i="8"/>
  <c r="GG135" i="8"/>
  <c r="GH135" i="8"/>
  <c r="GJ135" i="8"/>
  <c r="GK135" i="8"/>
  <c r="GL135" i="8"/>
  <c r="GM135" i="8"/>
  <c r="MA135" i="8"/>
  <c r="GA147" i="8"/>
  <c r="GB147" i="8"/>
  <c r="GE147" i="8"/>
  <c r="GF147" i="8"/>
  <c r="GG147" i="8"/>
  <c r="GH147" i="8"/>
  <c r="GJ147" i="8"/>
  <c r="GK147" i="8"/>
  <c r="GL147" i="8"/>
  <c r="GM147" i="8"/>
  <c r="MA147" i="8"/>
  <c r="GA100" i="8"/>
  <c r="GB100" i="8"/>
  <c r="GE100" i="8"/>
  <c r="GF100" i="8"/>
  <c r="GG100" i="8"/>
  <c r="GH100" i="8"/>
  <c r="GJ100" i="8"/>
  <c r="GK100" i="8"/>
  <c r="GL100" i="8"/>
  <c r="GM100" i="8"/>
  <c r="MA100" i="8"/>
  <c r="GA150" i="8"/>
  <c r="GB150" i="8"/>
  <c r="GE150" i="8"/>
  <c r="GF150" i="8"/>
  <c r="GG150" i="8"/>
  <c r="GH150" i="8"/>
  <c r="GJ150" i="8"/>
  <c r="GK150" i="8"/>
  <c r="GL150" i="8"/>
  <c r="GM150" i="8"/>
  <c r="MA150" i="8"/>
  <c r="GA152" i="8"/>
  <c r="GB152" i="8"/>
  <c r="GE152" i="8"/>
  <c r="GF152" i="8"/>
  <c r="GG152" i="8"/>
  <c r="GH152" i="8"/>
  <c r="GJ152" i="8"/>
  <c r="GK152" i="8"/>
  <c r="GL152" i="8"/>
  <c r="GM152" i="8"/>
  <c r="MA152" i="8"/>
  <c r="GA142" i="8"/>
  <c r="GB142" i="8"/>
  <c r="GE142" i="8"/>
  <c r="GF142" i="8"/>
  <c r="GG142" i="8"/>
  <c r="GH142" i="8"/>
  <c r="GJ142" i="8"/>
  <c r="GK142" i="8"/>
  <c r="GL142" i="8"/>
  <c r="GM142" i="8"/>
  <c r="MA142" i="8"/>
  <c r="GA110" i="8"/>
  <c r="GB110" i="8"/>
  <c r="GE110" i="8"/>
  <c r="GF110" i="8"/>
  <c r="GG110" i="8"/>
  <c r="GH110" i="8"/>
  <c r="GJ110" i="8"/>
  <c r="GK110" i="8"/>
  <c r="GL110" i="8"/>
  <c r="GM110" i="8"/>
  <c r="MA110" i="8"/>
  <c r="GA148" i="8"/>
  <c r="GB148" i="8"/>
  <c r="GE148" i="8"/>
  <c r="GF148" i="8"/>
  <c r="GG148" i="8"/>
  <c r="GH148" i="8"/>
  <c r="GJ148" i="8"/>
  <c r="GK148" i="8"/>
  <c r="GL148" i="8"/>
  <c r="GM148" i="8"/>
  <c r="MA148" i="8"/>
  <c r="GA90" i="8"/>
  <c r="GB90" i="8"/>
  <c r="GE90" i="8"/>
  <c r="GF90" i="8"/>
  <c r="GG90" i="8"/>
  <c r="GH90" i="8"/>
  <c r="GJ90" i="8"/>
  <c r="GK90" i="8"/>
  <c r="GL90" i="8"/>
  <c r="GM90" i="8"/>
  <c r="MA90" i="8"/>
  <c r="GA92" i="8"/>
  <c r="GB92" i="8"/>
  <c r="GE92" i="8"/>
  <c r="GF92" i="8"/>
  <c r="GG92" i="8"/>
  <c r="GH92" i="8"/>
  <c r="GJ92" i="8"/>
  <c r="GK92" i="8"/>
  <c r="GL92" i="8"/>
  <c r="GM92" i="8"/>
  <c r="MA92" i="8"/>
  <c r="GA149" i="8"/>
  <c r="GB149" i="8"/>
  <c r="GE149" i="8"/>
  <c r="GF149" i="8"/>
  <c r="GG149" i="8"/>
  <c r="GH149" i="8"/>
  <c r="GJ149" i="8"/>
  <c r="GK149" i="8"/>
  <c r="GL149" i="8"/>
  <c r="GM149" i="8"/>
  <c r="MA149" i="8"/>
  <c r="GA93" i="8"/>
  <c r="GB93" i="8"/>
  <c r="GE93" i="8"/>
  <c r="GF93" i="8"/>
  <c r="GG93" i="8"/>
  <c r="GH93" i="8"/>
  <c r="GJ93" i="8"/>
  <c r="GK93" i="8"/>
  <c r="GL93" i="8"/>
  <c r="GM93" i="8"/>
  <c r="MA93" i="8"/>
  <c r="GA122" i="8"/>
  <c r="GB122" i="8"/>
  <c r="GE122" i="8"/>
  <c r="GF122" i="8"/>
  <c r="GG122" i="8"/>
  <c r="GH122" i="8"/>
  <c r="GJ122" i="8"/>
  <c r="GK122" i="8"/>
  <c r="GL122" i="8"/>
  <c r="GM122" i="8"/>
  <c r="MA122" i="8"/>
  <c r="GA136" i="8"/>
  <c r="GB136" i="8"/>
  <c r="GE136" i="8"/>
  <c r="GF136" i="8"/>
  <c r="GG136" i="8"/>
  <c r="GH136" i="8"/>
  <c r="GJ136" i="8"/>
  <c r="GK136" i="8"/>
  <c r="GL136" i="8"/>
  <c r="GM136" i="8"/>
  <c r="MA136" i="8"/>
  <c r="GA127" i="8"/>
  <c r="GB127" i="8"/>
  <c r="GE127" i="8"/>
  <c r="GF127" i="8"/>
  <c r="GG127" i="8"/>
  <c r="GH127" i="8"/>
  <c r="GJ127" i="8"/>
  <c r="GK127" i="8"/>
  <c r="GL127" i="8"/>
  <c r="GM127" i="8"/>
  <c r="MA127" i="8"/>
  <c r="GA109" i="8"/>
  <c r="GB109" i="8"/>
  <c r="GE109" i="8"/>
  <c r="GF109" i="8"/>
  <c r="GG109" i="8"/>
  <c r="GH109" i="8"/>
  <c r="GJ109" i="8"/>
  <c r="GK109" i="8"/>
  <c r="GL109" i="8"/>
  <c r="GM109" i="8"/>
  <c r="MA109" i="8"/>
  <c r="GA105" i="8"/>
  <c r="GB105" i="8"/>
  <c r="GE105" i="8"/>
  <c r="GF105" i="8"/>
  <c r="GG105" i="8"/>
  <c r="GH105" i="8"/>
  <c r="GJ105" i="8"/>
  <c r="GK105" i="8"/>
  <c r="GL105" i="8"/>
  <c r="GM105" i="8"/>
  <c r="MA105" i="8"/>
  <c r="GA133" i="8"/>
  <c r="GB133" i="8"/>
  <c r="GE133" i="8"/>
  <c r="GF133" i="8"/>
  <c r="GG133" i="8"/>
  <c r="GH133" i="8"/>
  <c r="GJ133" i="8"/>
  <c r="GK133" i="8"/>
  <c r="GL133" i="8"/>
  <c r="GM133" i="8"/>
  <c r="MA133" i="8"/>
  <c r="GA96" i="8"/>
  <c r="GB96" i="8"/>
  <c r="GE96" i="8"/>
  <c r="GF96" i="8"/>
  <c r="GG96" i="8"/>
  <c r="GH96" i="8"/>
  <c r="GJ96" i="8"/>
  <c r="GK96" i="8"/>
  <c r="GL96" i="8"/>
  <c r="GM96" i="8"/>
  <c r="MA96" i="8"/>
  <c r="GA128" i="8"/>
  <c r="GB128" i="8"/>
  <c r="GE128" i="8"/>
  <c r="GF128" i="8"/>
  <c r="GG128" i="8"/>
  <c r="GH128" i="8"/>
  <c r="GJ128" i="8"/>
  <c r="GK128" i="8"/>
  <c r="GL128" i="8"/>
  <c r="GM128" i="8"/>
  <c r="MA128" i="8"/>
  <c r="GA151" i="8"/>
  <c r="GB151" i="8"/>
  <c r="GE151" i="8"/>
  <c r="GF151" i="8"/>
  <c r="GG151" i="8"/>
  <c r="GH151" i="8"/>
  <c r="GJ151" i="8"/>
  <c r="GK151" i="8"/>
  <c r="GL151" i="8"/>
  <c r="GM151" i="8"/>
  <c r="MA151" i="8"/>
  <c r="GA102" i="8"/>
  <c r="GB102" i="8"/>
  <c r="GE102" i="8"/>
  <c r="GF102" i="8"/>
  <c r="GG102" i="8"/>
  <c r="GH102" i="8"/>
  <c r="GJ102" i="8"/>
  <c r="GK102" i="8"/>
  <c r="GL102" i="8"/>
  <c r="GM102" i="8"/>
  <c r="MA102" i="8"/>
  <c r="GA120" i="8"/>
  <c r="GB120" i="8"/>
  <c r="GE120" i="8"/>
  <c r="GF120" i="8"/>
  <c r="GG120" i="8"/>
  <c r="GH120" i="8"/>
  <c r="GJ120" i="8"/>
  <c r="GK120" i="8"/>
  <c r="GL120" i="8"/>
  <c r="GM120" i="8"/>
  <c r="MA120" i="8"/>
  <c r="GA97" i="8"/>
  <c r="GB97" i="8"/>
  <c r="GE97" i="8"/>
  <c r="GF97" i="8"/>
  <c r="GG97" i="8"/>
  <c r="GH97" i="8"/>
  <c r="GJ97" i="8"/>
  <c r="GK97" i="8"/>
  <c r="GL97" i="8"/>
  <c r="GM97" i="8"/>
  <c r="MA97" i="8"/>
  <c r="GA111" i="8"/>
  <c r="GB111" i="8"/>
  <c r="GE111" i="8"/>
  <c r="GF111" i="8"/>
  <c r="GG111" i="8"/>
  <c r="GH111" i="8"/>
  <c r="GJ111" i="8"/>
  <c r="GK111" i="8"/>
  <c r="GL111" i="8"/>
  <c r="GM111" i="8"/>
  <c r="MA111" i="8"/>
  <c r="GA108" i="8"/>
  <c r="GB108" i="8"/>
  <c r="GE108" i="8"/>
  <c r="GF108" i="8"/>
  <c r="GG108" i="8"/>
  <c r="GH108" i="8"/>
  <c r="GJ108" i="8"/>
  <c r="GK108" i="8"/>
  <c r="GL108" i="8"/>
  <c r="GM108" i="8"/>
  <c r="MA108" i="8"/>
  <c r="GA95" i="8"/>
  <c r="GB95" i="8"/>
  <c r="GE95" i="8"/>
  <c r="GF95" i="8"/>
  <c r="GG95" i="8"/>
  <c r="GH95" i="8"/>
  <c r="GJ95" i="8"/>
  <c r="GK95" i="8"/>
  <c r="GL95" i="8"/>
  <c r="GM95" i="8"/>
  <c r="MA95" i="8"/>
  <c r="GA101" i="8"/>
  <c r="GB101" i="8"/>
  <c r="GE101" i="8"/>
  <c r="GF101" i="8"/>
  <c r="GG101" i="8"/>
  <c r="GH101" i="8"/>
  <c r="GJ101" i="8"/>
  <c r="GK101" i="8"/>
  <c r="GL101" i="8"/>
  <c r="GM101" i="8"/>
  <c r="MA101" i="8"/>
  <c r="GA121" i="8"/>
  <c r="GB121" i="8"/>
  <c r="GE121" i="8"/>
  <c r="GF121" i="8"/>
  <c r="GG121" i="8"/>
  <c r="GH121" i="8"/>
  <c r="GJ121" i="8"/>
  <c r="GK121" i="8"/>
  <c r="GL121" i="8"/>
  <c r="GM121" i="8"/>
  <c r="MA121" i="8"/>
  <c r="GA129" i="8"/>
  <c r="GB129" i="8"/>
  <c r="GE129" i="8"/>
  <c r="GF129" i="8"/>
  <c r="GG129" i="8"/>
  <c r="GH129" i="8"/>
  <c r="GJ129" i="8"/>
  <c r="GK129" i="8"/>
  <c r="GL129" i="8"/>
  <c r="GM129" i="8"/>
  <c r="MA129" i="8"/>
  <c r="GA94" i="8"/>
  <c r="GB94" i="8"/>
  <c r="GE94" i="8"/>
  <c r="GF94" i="8"/>
  <c r="GG94" i="8"/>
  <c r="GH94" i="8"/>
  <c r="GJ94" i="8"/>
  <c r="GK94" i="8"/>
  <c r="GL94" i="8"/>
  <c r="GM94" i="8"/>
  <c r="MA94" i="8"/>
  <c r="GA103" i="8"/>
  <c r="GB103" i="8"/>
  <c r="GE103" i="8"/>
  <c r="GF103" i="8"/>
  <c r="GG103" i="8"/>
  <c r="GH103" i="8"/>
  <c r="GJ103" i="8"/>
  <c r="GK103" i="8"/>
  <c r="GL103" i="8"/>
  <c r="GM103" i="8"/>
  <c r="MA103" i="8"/>
  <c r="GA131" i="8"/>
  <c r="GB131" i="8"/>
  <c r="GE131" i="8"/>
  <c r="GF131" i="8"/>
  <c r="GG131" i="8"/>
  <c r="GH131" i="8"/>
  <c r="GJ131" i="8"/>
  <c r="GK131" i="8"/>
  <c r="GL131" i="8"/>
  <c r="GM131" i="8"/>
  <c r="MA131" i="8"/>
  <c r="GA115" i="8"/>
  <c r="GB115" i="8"/>
  <c r="GE115" i="8"/>
  <c r="GF115" i="8"/>
  <c r="GG115" i="8"/>
  <c r="GH115" i="8"/>
  <c r="GJ115" i="8"/>
  <c r="GK115" i="8"/>
  <c r="GL115" i="8"/>
  <c r="GM115" i="8"/>
  <c r="MA115" i="8"/>
  <c r="GA123" i="8"/>
  <c r="GB123" i="8"/>
  <c r="GE123" i="8"/>
  <c r="GF123" i="8"/>
  <c r="GG123" i="8"/>
  <c r="GH123" i="8"/>
  <c r="GJ123" i="8"/>
  <c r="GK123" i="8"/>
  <c r="GL123" i="8"/>
  <c r="GM123" i="8"/>
  <c r="MA123" i="8"/>
  <c r="GA132" i="8"/>
  <c r="GB132" i="8"/>
  <c r="GE132" i="8"/>
  <c r="GF132" i="8"/>
  <c r="GG132" i="8"/>
  <c r="GH132" i="8"/>
  <c r="GJ132" i="8"/>
  <c r="GK132" i="8"/>
  <c r="GL132" i="8"/>
  <c r="GM132" i="8"/>
  <c r="MA132" i="8"/>
  <c r="GA146" i="8"/>
  <c r="GB146" i="8"/>
  <c r="GE146" i="8"/>
  <c r="GF146" i="8"/>
  <c r="GG146" i="8"/>
  <c r="GH146" i="8"/>
  <c r="GJ146" i="8"/>
  <c r="GK146" i="8"/>
  <c r="GL146" i="8"/>
  <c r="GM146" i="8"/>
  <c r="MA146" i="8"/>
  <c r="GA141" i="8"/>
  <c r="GB141" i="8"/>
  <c r="GE141" i="8"/>
  <c r="GF141" i="8"/>
  <c r="GG141" i="8"/>
  <c r="GH141" i="8"/>
  <c r="GJ141" i="8"/>
  <c r="GK141" i="8"/>
  <c r="GL141" i="8"/>
  <c r="GM141" i="8"/>
  <c r="MA141" i="8"/>
  <c r="GA112" i="8"/>
  <c r="GB112" i="8"/>
  <c r="GE112" i="8"/>
  <c r="GF112" i="8"/>
  <c r="GG112" i="8"/>
  <c r="GH112" i="8"/>
  <c r="GJ112" i="8"/>
  <c r="GK112" i="8"/>
  <c r="GL112" i="8"/>
  <c r="GM112" i="8"/>
  <c r="MA112" i="8"/>
  <c r="GA125" i="8"/>
  <c r="GB125" i="8"/>
  <c r="GE125" i="8"/>
  <c r="GF125" i="8"/>
  <c r="GG125" i="8"/>
  <c r="GH125" i="8"/>
  <c r="GJ125" i="8"/>
  <c r="GK125" i="8"/>
  <c r="GL125" i="8"/>
  <c r="GM125" i="8"/>
  <c r="MA125" i="8"/>
  <c r="GA119" i="8"/>
  <c r="GB119" i="8"/>
  <c r="GE119" i="8"/>
  <c r="GF119" i="8"/>
  <c r="GG119" i="8"/>
  <c r="GH119" i="8"/>
  <c r="GJ119" i="8"/>
  <c r="GK119" i="8"/>
  <c r="GL119" i="8"/>
  <c r="GM119" i="8"/>
  <c r="MA119" i="8"/>
  <c r="GA98" i="8"/>
  <c r="GB98" i="8"/>
  <c r="GE98" i="8"/>
  <c r="GF98" i="8"/>
  <c r="GG98" i="8"/>
  <c r="GH98" i="8"/>
  <c r="GJ98" i="8"/>
  <c r="GK98" i="8"/>
  <c r="GL98" i="8"/>
  <c r="GM98" i="8"/>
  <c r="MA98" i="8"/>
  <c r="GA154" i="8"/>
  <c r="GB154" i="8"/>
  <c r="GE154" i="8"/>
  <c r="GF154" i="8"/>
  <c r="GG154" i="8"/>
  <c r="GH154" i="8"/>
  <c r="GJ154" i="8"/>
  <c r="GK154" i="8"/>
  <c r="GL154" i="8"/>
  <c r="GM154" i="8"/>
  <c r="MA154" i="8"/>
  <c r="GA126" i="8"/>
  <c r="GB126" i="8"/>
  <c r="GE126" i="8"/>
  <c r="GF126" i="8"/>
  <c r="GG126" i="8"/>
  <c r="GH126" i="8"/>
  <c r="GJ126" i="8"/>
  <c r="GK126" i="8"/>
  <c r="GL126" i="8"/>
  <c r="GM126" i="8"/>
  <c r="MA126" i="8"/>
  <c r="GA139" i="8"/>
  <c r="GB139" i="8"/>
  <c r="GE139" i="8"/>
  <c r="GF139" i="8"/>
  <c r="GG139" i="8"/>
  <c r="GH139" i="8"/>
  <c r="GJ139" i="8"/>
  <c r="GK139" i="8"/>
  <c r="GL139" i="8"/>
  <c r="GM139" i="8"/>
  <c r="MA139" i="8"/>
  <c r="GA114" i="8"/>
  <c r="GB114" i="8"/>
  <c r="GE114" i="8"/>
  <c r="GF114" i="8"/>
  <c r="GG114" i="8"/>
  <c r="GH114" i="8"/>
  <c r="GJ114" i="8"/>
  <c r="GK114" i="8"/>
  <c r="GL114" i="8"/>
  <c r="GM114" i="8"/>
  <c r="MA114" i="8"/>
  <c r="GA106" i="8"/>
  <c r="GB106" i="8"/>
  <c r="GE106" i="8"/>
  <c r="GF106" i="8"/>
  <c r="GG106" i="8"/>
  <c r="GH106" i="8"/>
  <c r="GJ106" i="8"/>
  <c r="GK106" i="8"/>
  <c r="GL106" i="8"/>
  <c r="GM106" i="8"/>
  <c r="MA106" i="8"/>
  <c r="GA113" i="8"/>
  <c r="GB113" i="8"/>
  <c r="GE113" i="8"/>
  <c r="GF113" i="8"/>
  <c r="GG113" i="8"/>
  <c r="GH113" i="8"/>
  <c r="GJ113" i="8"/>
  <c r="GK113" i="8"/>
  <c r="GL113" i="8"/>
  <c r="GM113" i="8"/>
  <c r="MA113" i="8"/>
  <c r="GA104" i="8"/>
  <c r="GB104" i="8"/>
  <c r="GE104" i="8"/>
  <c r="GF104" i="8"/>
  <c r="GG104" i="8"/>
  <c r="GH104" i="8"/>
  <c r="GJ104" i="8"/>
  <c r="GK104" i="8"/>
  <c r="GL104" i="8"/>
  <c r="GM104" i="8"/>
  <c r="MA104" i="8"/>
  <c r="GA138" i="8"/>
  <c r="GB138" i="8"/>
  <c r="GE138" i="8"/>
  <c r="GF138" i="8"/>
  <c r="GG138" i="8"/>
  <c r="GH138" i="8"/>
  <c r="GJ138" i="8"/>
  <c r="GK138" i="8"/>
  <c r="GL138" i="8"/>
  <c r="GM138" i="8"/>
  <c r="MA138" i="8"/>
  <c r="GA134" i="8"/>
  <c r="GB134" i="8"/>
  <c r="GE134" i="8"/>
  <c r="GF134" i="8"/>
  <c r="GG134" i="8"/>
  <c r="GH134" i="8"/>
  <c r="GJ134" i="8"/>
  <c r="GK134" i="8"/>
  <c r="GL134" i="8"/>
  <c r="GM134" i="8"/>
  <c r="MA134" i="8"/>
  <c r="GA124" i="8"/>
  <c r="GB124" i="8"/>
  <c r="GE124" i="8"/>
  <c r="GF124" i="8"/>
  <c r="GG124" i="8"/>
  <c r="GH124" i="8"/>
  <c r="GJ124" i="8"/>
  <c r="GK124" i="8"/>
  <c r="GL124" i="8"/>
  <c r="GM124" i="8"/>
  <c r="MA124" i="8"/>
  <c r="GA143" i="8"/>
  <c r="GB143" i="8"/>
  <c r="GE143" i="8"/>
  <c r="GF143" i="8"/>
  <c r="GG143" i="8"/>
  <c r="GH143" i="8"/>
  <c r="GJ143" i="8"/>
  <c r="GK143" i="8"/>
  <c r="GL143" i="8"/>
  <c r="GM143" i="8"/>
  <c r="MA143" i="8"/>
  <c r="GA130" i="8"/>
  <c r="GB130" i="8"/>
  <c r="GE130" i="8"/>
  <c r="GF130" i="8"/>
  <c r="GG130" i="8"/>
  <c r="GH130" i="8"/>
  <c r="GJ130" i="8"/>
  <c r="GK130" i="8"/>
  <c r="GL130" i="8"/>
  <c r="GM130" i="8"/>
  <c r="MA130" i="8"/>
  <c r="GA89" i="8"/>
  <c r="GB89" i="8"/>
  <c r="GE89" i="8"/>
  <c r="GF89" i="8"/>
  <c r="GG89" i="8"/>
  <c r="GH89" i="8"/>
  <c r="GJ89" i="8"/>
  <c r="GK89" i="8"/>
  <c r="GL89" i="8"/>
  <c r="GM89" i="8"/>
  <c r="MA89" i="8"/>
  <c r="GA144" i="8"/>
  <c r="GB144" i="8"/>
  <c r="GE144" i="8"/>
  <c r="GF144" i="8"/>
  <c r="GG144" i="8"/>
  <c r="GH144" i="8"/>
  <c r="GJ144" i="8"/>
  <c r="GK144" i="8"/>
  <c r="GL144" i="8"/>
  <c r="GM144" i="8"/>
  <c r="MA144" i="8"/>
  <c r="GA145" i="8"/>
  <c r="GB145" i="8"/>
  <c r="GE145" i="8"/>
  <c r="GF145" i="8"/>
  <c r="GG145" i="8"/>
  <c r="GH145" i="8"/>
  <c r="GJ145" i="8"/>
  <c r="GK145" i="8"/>
  <c r="GL145" i="8"/>
  <c r="GM145" i="8"/>
  <c r="MA145" i="8"/>
  <c r="GA155" i="8"/>
  <c r="GB155" i="8"/>
  <c r="GE155" i="8"/>
  <c r="GF155" i="8"/>
  <c r="GG155" i="8"/>
  <c r="GH155" i="8"/>
  <c r="GJ155" i="8"/>
  <c r="GK155" i="8"/>
  <c r="GL155" i="8"/>
  <c r="GM155" i="8"/>
  <c r="MA155" i="8"/>
  <c r="GA63" i="8"/>
  <c r="GB63" i="8"/>
  <c r="GE63" i="8"/>
  <c r="GF63" i="8"/>
  <c r="GG63" i="8"/>
  <c r="GH63" i="8"/>
  <c r="GJ63" i="8"/>
  <c r="GK63" i="8"/>
  <c r="GL63" i="8"/>
  <c r="GM63" i="8"/>
  <c r="MA63" i="8"/>
  <c r="GA14" i="8"/>
  <c r="GB14" i="8"/>
  <c r="GE14" i="8"/>
  <c r="GF14" i="8"/>
  <c r="GG14" i="8"/>
  <c r="GH14" i="8"/>
  <c r="GJ14" i="8"/>
  <c r="GK14" i="8"/>
  <c r="GL14" i="8"/>
  <c r="GM14" i="8"/>
  <c r="MA14" i="8"/>
  <c r="GA45" i="8"/>
  <c r="GB45" i="8"/>
  <c r="GE45" i="8"/>
  <c r="GF45" i="8"/>
  <c r="GG45" i="8"/>
  <c r="GH45" i="8"/>
  <c r="GJ45" i="8"/>
  <c r="GK45" i="8"/>
  <c r="GL45" i="8"/>
  <c r="GM45" i="8"/>
  <c r="MA45" i="8"/>
  <c r="GA6" i="8"/>
  <c r="GB6" i="8"/>
  <c r="GE6" i="8"/>
  <c r="GF6" i="8"/>
  <c r="GG6" i="8"/>
  <c r="GH6" i="8"/>
  <c r="GJ6" i="8"/>
  <c r="GK6" i="8"/>
  <c r="GL6" i="8"/>
  <c r="GM6" i="8"/>
  <c r="MA6" i="8"/>
  <c r="GA83" i="8"/>
  <c r="GB83" i="8"/>
  <c r="GE83" i="8"/>
  <c r="GF83" i="8"/>
  <c r="GG83" i="8"/>
  <c r="GH83" i="8"/>
  <c r="GJ83" i="8"/>
  <c r="GK83" i="8"/>
  <c r="GL83" i="8"/>
  <c r="GM83" i="8"/>
  <c r="MA83" i="8"/>
  <c r="GA10" i="8"/>
  <c r="GB10" i="8"/>
  <c r="GE10" i="8"/>
  <c r="GF10" i="8"/>
  <c r="GG10" i="8"/>
  <c r="GH10" i="8"/>
  <c r="GJ10" i="8"/>
  <c r="GK10" i="8"/>
  <c r="GL10" i="8"/>
  <c r="GM10" i="8"/>
  <c r="MA10" i="8"/>
  <c r="GA55" i="8"/>
  <c r="GB55" i="8"/>
  <c r="GE55" i="8"/>
  <c r="GF55" i="8"/>
  <c r="GG55" i="8"/>
  <c r="GH55" i="8"/>
  <c r="GJ55" i="8"/>
  <c r="GK55" i="8"/>
  <c r="GL55" i="8"/>
  <c r="GM55" i="8"/>
  <c r="MA55" i="8"/>
  <c r="GA9" i="8"/>
  <c r="GB9" i="8"/>
  <c r="GE9" i="8"/>
  <c r="GF9" i="8"/>
  <c r="GG9" i="8"/>
  <c r="GH9" i="8"/>
  <c r="GJ9" i="8"/>
  <c r="GK9" i="8"/>
  <c r="GL9" i="8"/>
  <c r="GM9" i="8"/>
  <c r="MA9" i="8"/>
  <c r="GA37" i="8"/>
  <c r="GB37" i="8"/>
  <c r="GE37" i="8"/>
  <c r="GF37" i="8"/>
  <c r="GG37" i="8"/>
  <c r="GH37" i="8"/>
  <c r="GJ37" i="8"/>
  <c r="GK37" i="8"/>
  <c r="GL37" i="8"/>
  <c r="GM37" i="8"/>
  <c r="MA37" i="8"/>
  <c r="GA51" i="8"/>
  <c r="GB51" i="8"/>
  <c r="GE51" i="8"/>
  <c r="GF51" i="8"/>
  <c r="GG51" i="8"/>
  <c r="GH51" i="8"/>
  <c r="GJ51" i="8"/>
  <c r="GK51" i="8"/>
  <c r="GL51" i="8"/>
  <c r="GM51" i="8"/>
  <c r="MA51" i="8"/>
  <c r="GA72" i="8"/>
  <c r="GB72" i="8"/>
  <c r="GE72" i="8"/>
  <c r="GF72" i="8"/>
  <c r="GG72" i="8"/>
  <c r="GH72" i="8"/>
  <c r="GJ72" i="8"/>
  <c r="GK72" i="8"/>
  <c r="GL72" i="8"/>
  <c r="GM72" i="8"/>
  <c r="MA72" i="8"/>
  <c r="GA34" i="8"/>
  <c r="GB34" i="8"/>
  <c r="GE34" i="8"/>
  <c r="GF34" i="8"/>
  <c r="GG34" i="8"/>
  <c r="GH34" i="8"/>
  <c r="GJ34" i="8"/>
  <c r="GK34" i="8"/>
  <c r="GL34" i="8"/>
  <c r="GM34" i="8"/>
  <c r="MA34" i="8"/>
  <c r="GA32" i="8"/>
  <c r="GB32" i="8"/>
  <c r="GE32" i="8"/>
  <c r="GF32" i="8"/>
  <c r="GG32" i="8"/>
  <c r="GH32" i="8"/>
  <c r="GJ32" i="8"/>
  <c r="GK32" i="8"/>
  <c r="GL32" i="8"/>
  <c r="GM32" i="8"/>
  <c r="MA32" i="8"/>
  <c r="GA43" i="8"/>
  <c r="GB43" i="8"/>
  <c r="GE43" i="8"/>
  <c r="GF43" i="8"/>
  <c r="GG43" i="8"/>
  <c r="GH43" i="8"/>
  <c r="GJ43" i="8"/>
  <c r="GK43" i="8"/>
  <c r="GL43" i="8"/>
  <c r="GM43" i="8"/>
  <c r="MA43" i="8"/>
  <c r="GA27" i="8"/>
  <c r="GB27" i="8"/>
  <c r="GE27" i="8"/>
  <c r="GF27" i="8"/>
  <c r="GG27" i="8"/>
  <c r="GH27" i="8"/>
  <c r="GJ27" i="8"/>
  <c r="GK27" i="8"/>
  <c r="GL27" i="8"/>
  <c r="GM27" i="8"/>
  <c r="MA27" i="8"/>
  <c r="GA46" i="8"/>
  <c r="GB46" i="8"/>
  <c r="GE46" i="8"/>
  <c r="GF46" i="8"/>
  <c r="GG46" i="8"/>
  <c r="GH46" i="8"/>
  <c r="GJ46" i="8"/>
  <c r="GK46" i="8"/>
  <c r="GL46" i="8"/>
  <c r="GM46" i="8"/>
  <c r="MA46" i="8"/>
  <c r="GA7" i="8"/>
  <c r="GB7" i="8"/>
  <c r="GE7" i="8"/>
  <c r="GF7" i="8"/>
  <c r="GG7" i="8"/>
  <c r="GH7" i="8"/>
  <c r="GJ7" i="8"/>
  <c r="GK7" i="8"/>
  <c r="GL7" i="8"/>
  <c r="GM7" i="8"/>
  <c r="MA7" i="8"/>
  <c r="GA12" i="8"/>
  <c r="GB12" i="8"/>
  <c r="GE12" i="8"/>
  <c r="GF12" i="8"/>
  <c r="GG12" i="8"/>
  <c r="GH12" i="8"/>
  <c r="GJ12" i="8"/>
  <c r="GK12" i="8"/>
  <c r="GL12" i="8"/>
  <c r="GM12" i="8"/>
  <c r="MA12" i="8"/>
  <c r="GA87" i="8"/>
  <c r="GB87" i="8"/>
  <c r="GE87" i="8"/>
  <c r="GF87" i="8"/>
  <c r="GG87" i="8"/>
  <c r="GH87" i="8"/>
  <c r="GJ87" i="8"/>
  <c r="GK87" i="8"/>
  <c r="GL87" i="8"/>
  <c r="GM87" i="8"/>
  <c r="MA87" i="8"/>
  <c r="GA25" i="8"/>
  <c r="GB25" i="8"/>
  <c r="GE25" i="8"/>
  <c r="GF25" i="8"/>
  <c r="GG25" i="8"/>
  <c r="GH25" i="8"/>
  <c r="GJ25" i="8"/>
  <c r="GK25" i="8"/>
  <c r="GL25" i="8"/>
  <c r="GM25" i="8"/>
  <c r="MA25" i="8"/>
  <c r="GA39" i="8"/>
  <c r="GB39" i="8"/>
  <c r="GE39" i="8"/>
  <c r="GF39" i="8"/>
  <c r="GG39" i="8"/>
  <c r="GH39" i="8"/>
  <c r="GJ39" i="8"/>
  <c r="GK39" i="8"/>
  <c r="GL39" i="8"/>
  <c r="GM39" i="8"/>
  <c r="MA39" i="8"/>
  <c r="GA86" i="8"/>
  <c r="GB86" i="8"/>
  <c r="GE86" i="8"/>
  <c r="GF86" i="8"/>
  <c r="GG86" i="8"/>
  <c r="GH86" i="8"/>
  <c r="GJ86" i="8"/>
  <c r="GK86" i="8"/>
  <c r="GL86" i="8"/>
  <c r="GM86" i="8"/>
  <c r="MA86" i="8"/>
  <c r="GA2" i="8"/>
  <c r="GB2" i="8"/>
  <c r="GE2" i="8"/>
  <c r="GF2" i="8"/>
  <c r="GG2" i="8"/>
  <c r="GH2" i="8"/>
  <c r="GJ2" i="8"/>
  <c r="GK2" i="8"/>
  <c r="GL2" i="8"/>
  <c r="GM2" i="8"/>
  <c r="MA2" i="8"/>
  <c r="GA67" i="8"/>
  <c r="GB67" i="8"/>
  <c r="GE67" i="8"/>
  <c r="GF67" i="8"/>
  <c r="GG67" i="8"/>
  <c r="GH67" i="8"/>
  <c r="GJ67" i="8"/>
  <c r="GK67" i="8"/>
  <c r="GL67" i="8"/>
  <c r="GM67" i="8"/>
  <c r="MA67" i="8"/>
  <c r="GA118" i="8"/>
  <c r="GB118" i="8"/>
  <c r="GE118" i="8"/>
  <c r="GF118" i="8"/>
  <c r="GG118" i="8"/>
  <c r="GH118" i="8"/>
  <c r="GJ118" i="8"/>
  <c r="GK118" i="8"/>
  <c r="GL118" i="8"/>
  <c r="GM118" i="8"/>
  <c r="MA118" i="8"/>
  <c r="LY156" i="8"/>
  <c r="LY140" i="8"/>
  <c r="LY99" i="8"/>
  <c r="LY91" i="8"/>
  <c r="LY153" i="8"/>
  <c r="LY107" i="8"/>
  <c r="LY116" i="8"/>
  <c r="LY117" i="8"/>
  <c r="LY135" i="8"/>
  <c r="LY147" i="8"/>
  <c r="LY137" i="8"/>
  <c r="LY100" i="8"/>
  <c r="LY150" i="8"/>
  <c r="LY152" i="8"/>
  <c r="LY142" i="8"/>
  <c r="LY110" i="8"/>
  <c r="LY90" i="8"/>
  <c r="LY92" i="8"/>
  <c r="LY149" i="8"/>
  <c r="LY93" i="8"/>
  <c r="LY122" i="8"/>
  <c r="LY136" i="8"/>
  <c r="LY127" i="8"/>
  <c r="LY109" i="8"/>
  <c r="LY105" i="8"/>
  <c r="LY133" i="8"/>
  <c r="LY96" i="8"/>
  <c r="LY128" i="8"/>
  <c r="LY151" i="8"/>
  <c r="LY102" i="8"/>
  <c r="LY120" i="8"/>
  <c r="LY97" i="8"/>
  <c r="LY111" i="8"/>
  <c r="LY108" i="8"/>
  <c r="LY95" i="8"/>
  <c r="LY101" i="8"/>
  <c r="LY121" i="8"/>
  <c r="LY129" i="8"/>
  <c r="LY94" i="8"/>
  <c r="LY103" i="8"/>
  <c r="LY131" i="8"/>
  <c r="LY115" i="8"/>
  <c r="LY123" i="8"/>
  <c r="LY132" i="8"/>
  <c r="LY146" i="8"/>
  <c r="LY141" i="8"/>
  <c r="LY112" i="8"/>
  <c r="LY125" i="8"/>
  <c r="LY119" i="8"/>
  <c r="LY98" i="8"/>
  <c r="LY154" i="8"/>
  <c r="LY126" i="8"/>
  <c r="LY114" i="8"/>
  <c r="LY106" i="8"/>
  <c r="LY113" i="8"/>
  <c r="LY104" i="8"/>
  <c r="LY138" i="8"/>
  <c r="LY134" i="8"/>
  <c r="LY124" i="8"/>
  <c r="LY143" i="8"/>
  <c r="LY130" i="8"/>
  <c r="LY89" i="8"/>
  <c r="LY144" i="8"/>
  <c r="LY145" i="8"/>
  <c r="LY155" i="8"/>
  <c r="LY63" i="8"/>
  <c r="LY8" i="8"/>
  <c r="LY14" i="8"/>
  <c r="LY70" i="8"/>
  <c r="LY45" i="8"/>
  <c r="LY6" i="8"/>
  <c r="LY83" i="8"/>
  <c r="LY10" i="8"/>
  <c r="LY55" i="8"/>
  <c r="LY9" i="8"/>
  <c r="LY37" i="8"/>
  <c r="LY51" i="8"/>
  <c r="LY72" i="8"/>
  <c r="LY34" i="8"/>
  <c r="LY32" i="8"/>
  <c r="LY88" i="8"/>
  <c r="LY43" i="8"/>
  <c r="LY27" i="8"/>
  <c r="LY46" i="8"/>
  <c r="LY7" i="8"/>
  <c r="LY12" i="8"/>
  <c r="LY87" i="8"/>
  <c r="LY75" i="8"/>
  <c r="LY25" i="8"/>
  <c r="LY39" i="8"/>
  <c r="LY2" i="8"/>
  <c r="LY67" i="8"/>
  <c r="LY118" i="8"/>
  <c r="LW156" i="8"/>
  <c r="LW140" i="8"/>
  <c r="LW99" i="8"/>
  <c r="LW91" i="8"/>
  <c r="LW153" i="8"/>
  <c r="LW107" i="8"/>
  <c r="LW116" i="8"/>
  <c r="LW117" i="8"/>
  <c r="LW135" i="8"/>
  <c r="LW147" i="8"/>
  <c r="LW100" i="8"/>
  <c r="LW150" i="8"/>
  <c r="LW152" i="8"/>
  <c r="LW142" i="8"/>
  <c r="LW110" i="8"/>
  <c r="FN148" i="8"/>
  <c r="LW148" i="8"/>
  <c r="LW90" i="8"/>
  <c r="LW92" i="8"/>
  <c r="LW149" i="8"/>
  <c r="LW93" i="8"/>
  <c r="LW122" i="8"/>
  <c r="LW136" i="8"/>
  <c r="LW127" i="8"/>
  <c r="LW109" i="8"/>
  <c r="LW105" i="8"/>
  <c r="LW133" i="8"/>
  <c r="LW96" i="8"/>
  <c r="LW128" i="8"/>
  <c r="LW102" i="8"/>
  <c r="LW120" i="8"/>
  <c r="LW97" i="8"/>
  <c r="LW111" i="8"/>
  <c r="LW108" i="8"/>
  <c r="LW95" i="8"/>
  <c r="LW101" i="8"/>
  <c r="LW121" i="8"/>
  <c r="LW129" i="8"/>
  <c r="LW94" i="8"/>
  <c r="LW103" i="8"/>
  <c r="LW131" i="8"/>
  <c r="LW115" i="8"/>
  <c r="LW123" i="8"/>
  <c r="LW132" i="8"/>
  <c r="LW146" i="8"/>
  <c r="LW141" i="8"/>
  <c r="LW112" i="8"/>
  <c r="LW125" i="8"/>
  <c r="LW119" i="8"/>
  <c r="LW98" i="8"/>
  <c r="LW154" i="8"/>
  <c r="LW126" i="8"/>
  <c r="LW139" i="8"/>
  <c r="LW114" i="8"/>
  <c r="LW106" i="8"/>
  <c r="LW113" i="8"/>
  <c r="LW104" i="8"/>
  <c r="LW138" i="8"/>
  <c r="LW134" i="8"/>
  <c r="LW124" i="8"/>
  <c r="LW143" i="8"/>
  <c r="LW130" i="8"/>
  <c r="LW89" i="8"/>
  <c r="LW144" i="8"/>
  <c r="LW145" i="8"/>
  <c r="LW155" i="8"/>
  <c r="LW63" i="8"/>
  <c r="LW14" i="8"/>
  <c r="LW45" i="8"/>
  <c r="LW6" i="8"/>
  <c r="LW83" i="8"/>
  <c r="LW10" i="8"/>
  <c r="LW55" i="8"/>
  <c r="LW9" i="8"/>
  <c r="LW37" i="8"/>
  <c r="LW51" i="8"/>
  <c r="LW72" i="8"/>
  <c r="LW34" i="8"/>
  <c r="LW32" i="8"/>
  <c r="LW43" i="8"/>
  <c r="LW27" i="8"/>
  <c r="LW46" i="8"/>
  <c r="LW7" i="8"/>
  <c r="LW12" i="8"/>
  <c r="LW87" i="8"/>
  <c r="LW25" i="8"/>
  <c r="LW39" i="8"/>
  <c r="LW86" i="8"/>
  <c r="LW2" i="8"/>
  <c r="LW67" i="8"/>
  <c r="LW118" i="8"/>
  <c r="MD118" i="8"/>
  <c r="LZ156" i="8"/>
  <c r="LZ140" i="8"/>
  <c r="LZ99" i="8"/>
  <c r="LZ91" i="8"/>
  <c r="LZ153" i="8"/>
  <c r="LZ107" i="8"/>
  <c r="LZ116" i="8"/>
  <c r="LZ117" i="8"/>
  <c r="LZ135" i="8"/>
  <c r="LZ147" i="8"/>
  <c r="GA137" i="8"/>
  <c r="GB137" i="8"/>
  <c r="GE137" i="8"/>
  <c r="GF137" i="8"/>
  <c r="GG137" i="8"/>
  <c r="GH137" i="8"/>
  <c r="GJ137" i="8"/>
  <c r="GK137" i="8"/>
  <c r="GL137" i="8"/>
  <c r="GM137" i="8"/>
  <c r="LZ137" i="8"/>
  <c r="LZ100" i="8"/>
  <c r="LZ150" i="8"/>
  <c r="LZ152" i="8"/>
  <c r="LZ142" i="8"/>
  <c r="LZ110" i="8"/>
  <c r="LZ148" i="8"/>
  <c r="LZ90" i="8"/>
  <c r="LZ92" i="8"/>
  <c r="LZ149" i="8"/>
  <c r="LZ93" i="8"/>
  <c r="LZ122" i="8"/>
  <c r="LZ136" i="8"/>
  <c r="LZ127" i="8"/>
  <c r="LZ109" i="8"/>
  <c r="LZ105" i="8"/>
  <c r="LZ133" i="8"/>
  <c r="LZ96" i="8"/>
  <c r="LZ128" i="8"/>
  <c r="LZ151" i="8"/>
  <c r="LZ102" i="8"/>
  <c r="LZ120" i="8"/>
  <c r="LZ97" i="8"/>
  <c r="LZ111" i="8"/>
  <c r="LZ108" i="8"/>
  <c r="LZ95" i="8"/>
  <c r="LZ101" i="8"/>
  <c r="LZ121" i="8"/>
  <c r="LZ129" i="8"/>
  <c r="LZ94" i="8"/>
  <c r="LZ103" i="8"/>
  <c r="LZ131" i="8"/>
  <c r="LZ115" i="8"/>
  <c r="LZ123" i="8"/>
  <c r="LZ132" i="8"/>
  <c r="LZ146" i="8"/>
  <c r="LZ141" i="8"/>
  <c r="LZ112" i="8"/>
  <c r="LZ125" i="8"/>
  <c r="LZ119" i="8"/>
  <c r="LZ98" i="8"/>
  <c r="LZ154" i="8"/>
  <c r="LZ126" i="8"/>
  <c r="LZ139" i="8"/>
  <c r="LZ114" i="8"/>
  <c r="LZ106" i="8"/>
  <c r="LZ113" i="8"/>
  <c r="LZ104" i="8"/>
  <c r="LZ138" i="8"/>
  <c r="LZ134" i="8"/>
  <c r="LZ124" i="8"/>
  <c r="LZ143" i="8"/>
  <c r="LZ130" i="8"/>
  <c r="LZ89" i="8"/>
  <c r="LZ144" i="8"/>
  <c r="LZ145" i="8"/>
  <c r="LZ155" i="8"/>
  <c r="LZ63" i="8"/>
  <c r="GA8" i="8"/>
  <c r="GB8" i="8"/>
  <c r="GE8" i="8"/>
  <c r="GF8" i="8"/>
  <c r="GG8" i="8"/>
  <c r="GH8" i="8"/>
  <c r="GJ8" i="8"/>
  <c r="GK8" i="8"/>
  <c r="GL8" i="8"/>
  <c r="GM8" i="8"/>
  <c r="LZ8" i="8"/>
  <c r="LZ14" i="8"/>
  <c r="GA70" i="8"/>
  <c r="GB70" i="8"/>
  <c r="GE70" i="8"/>
  <c r="GF70" i="8"/>
  <c r="GG70" i="8"/>
  <c r="GH70" i="8"/>
  <c r="GJ70" i="8"/>
  <c r="GK70" i="8"/>
  <c r="GL70" i="8"/>
  <c r="GM70" i="8"/>
  <c r="LZ70" i="8"/>
  <c r="LZ45" i="8"/>
  <c r="LZ6" i="8"/>
  <c r="LZ83" i="8"/>
  <c r="LZ10" i="8"/>
  <c r="LZ55" i="8"/>
  <c r="LZ9" i="8"/>
  <c r="LZ37" i="8"/>
  <c r="LZ51" i="8"/>
  <c r="LZ72" i="8"/>
  <c r="LZ34" i="8"/>
  <c r="LZ32" i="8"/>
  <c r="GA88" i="8"/>
  <c r="GB88" i="8"/>
  <c r="GE88" i="8"/>
  <c r="GF88" i="8"/>
  <c r="GG88" i="8"/>
  <c r="GH88" i="8"/>
  <c r="GJ88" i="8"/>
  <c r="GK88" i="8"/>
  <c r="GL88" i="8"/>
  <c r="GM88" i="8"/>
  <c r="LZ88" i="8"/>
  <c r="LZ43" i="8"/>
  <c r="LZ27" i="8"/>
  <c r="LZ46" i="8"/>
  <c r="LZ7" i="8"/>
  <c r="LZ12" i="8"/>
  <c r="LZ87" i="8"/>
  <c r="GA75" i="8"/>
  <c r="GB75" i="8"/>
  <c r="GE75" i="8"/>
  <c r="GF75" i="8"/>
  <c r="GG75" i="8"/>
  <c r="GH75" i="8"/>
  <c r="GJ75" i="8"/>
  <c r="GK75" i="8"/>
  <c r="GL75" i="8"/>
  <c r="GM75" i="8"/>
  <c r="LZ75" i="8"/>
  <c r="LZ25" i="8"/>
  <c r="LZ39" i="8"/>
  <c r="LZ86" i="8"/>
  <c r="LZ2" i="8"/>
  <c r="LZ67" i="8"/>
  <c r="MB156" i="8"/>
  <c r="MB140" i="8"/>
  <c r="MB99" i="8"/>
  <c r="MB91" i="8"/>
  <c r="MB153" i="8"/>
  <c r="MB107" i="8"/>
  <c r="MB116" i="8"/>
  <c r="MB117" i="8"/>
  <c r="MB135" i="8"/>
  <c r="MB147" i="8"/>
  <c r="MB137" i="8"/>
  <c r="MB100" i="8"/>
  <c r="MB150" i="8"/>
  <c r="MB152" i="8"/>
  <c r="MB142" i="8"/>
  <c r="MB110" i="8"/>
  <c r="MB148" i="8"/>
  <c r="MB90" i="8"/>
  <c r="MB92" i="8"/>
  <c r="MB149" i="8"/>
  <c r="MB93" i="8"/>
  <c r="MB122" i="8"/>
  <c r="MB136" i="8"/>
  <c r="MB127" i="8"/>
  <c r="MB109" i="8"/>
  <c r="MB105" i="8"/>
  <c r="MB133" i="8"/>
  <c r="MB96" i="8"/>
  <c r="MB128" i="8"/>
  <c r="FM151" i="8"/>
  <c r="FO151" i="8"/>
  <c r="FP151" i="8"/>
  <c r="FQ151" i="8"/>
  <c r="FR151" i="8"/>
  <c r="GD151" i="8"/>
  <c r="GN151" i="8"/>
  <c r="GP151" i="8"/>
  <c r="GQ151" i="8"/>
  <c r="MB151" i="8"/>
  <c r="MB102" i="8"/>
  <c r="MB120" i="8"/>
  <c r="MB97" i="8"/>
  <c r="MB111" i="8"/>
  <c r="MB108" i="8"/>
  <c r="MB95" i="8"/>
  <c r="MB101" i="8"/>
  <c r="MB121" i="8"/>
  <c r="MB129" i="8"/>
  <c r="MB94" i="8"/>
  <c r="MB103" i="8"/>
  <c r="MB131" i="8"/>
  <c r="MB115" i="8"/>
  <c r="MB123" i="8"/>
  <c r="MB132" i="8"/>
  <c r="MB146" i="8"/>
  <c r="MB141" i="8"/>
  <c r="MB112" i="8"/>
  <c r="MB125" i="8"/>
  <c r="MB119" i="8"/>
  <c r="MB98" i="8"/>
  <c r="MB154" i="8"/>
  <c r="MB126" i="8"/>
  <c r="MB139" i="8"/>
  <c r="MB114" i="8"/>
  <c r="MB106" i="8"/>
  <c r="MB113" i="8"/>
  <c r="MB104" i="8"/>
  <c r="MB138" i="8"/>
  <c r="MB134" i="8"/>
  <c r="MB124" i="8"/>
  <c r="MB143" i="8"/>
  <c r="MB130" i="8"/>
  <c r="MB89" i="8"/>
  <c r="MB144" i="8"/>
  <c r="MB145" i="8"/>
  <c r="MB155" i="8"/>
  <c r="MB63" i="8"/>
  <c r="MB8" i="8"/>
  <c r="MB14" i="8"/>
  <c r="MB70" i="8"/>
  <c r="MB45" i="8"/>
  <c r="MB6" i="8"/>
  <c r="MB83" i="8"/>
  <c r="MB10" i="8"/>
  <c r="MB55" i="8"/>
  <c r="MB9" i="8"/>
  <c r="MB37" i="8"/>
  <c r="MB51" i="8"/>
  <c r="MB72" i="8"/>
  <c r="MB34" i="8"/>
  <c r="MB32" i="8"/>
  <c r="MB88" i="8"/>
  <c r="MB43" i="8"/>
  <c r="MB27" i="8"/>
  <c r="MB46" i="8"/>
  <c r="MB7" i="8"/>
  <c r="MB12" i="8"/>
  <c r="MB87" i="8"/>
  <c r="FM75" i="8"/>
  <c r="FO75" i="8"/>
  <c r="FP75" i="8"/>
  <c r="FQ75" i="8"/>
  <c r="FR75" i="8"/>
  <c r="GD75" i="8"/>
  <c r="GN75" i="8"/>
  <c r="GP75" i="8"/>
  <c r="GQ75" i="8"/>
  <c r="MB75" i="8"/>
  <c r="MB25" i="8"/>
  <c r="MB39" i="8"/>
  <c r="MB86" i="8"/>
  <c r="MB2" i="8"/>
  <c r="MB67" i="8"/>
  <c r="MD156" i="8"/>
  <c r="MD140" i="8"/>
  <c r="MD99" i="8"/>
  <c r="MD91" i="8"/>
  <c r="MD153" i="8"/>
  <c r="MD107" i="8"/>
  <c r="MD116" i="8"/>
  <c r="MD117" i="8"/>
  <c r="MD135" i="8"/>
  <c r="MD147" i="8"/>
  <c r="MD137" i="8"/>
  <c r="MD100" i="8"/>
  <c r="MD150" i="8"/>
  <c r="MD152" i="8"/>
  <c r="MD142" i="8"/>
  <c r="MD110" i="8"/>
  <c r="MD148" i="8"/>
  <c r="MD90" i="8"/>
  <c r="MD92" i="8"/>
  <c r="MD149" i="8"/>
  <c r="MD93" i="8"/>
  <c r="MD122" i="8"/>
  <c r="MD136" i="8"/>
  <c r="MD127" i="8"/>
  <c r="MD109" i="8"/>
  <c r="MD105" i="8"/>
  <c r="MD133" i="8"/>
  <c r="MD96" i="8"/>
  <c r="MD128" i="8"/>
  <c r="MD151" i="8"/>
  <c r="MD102" i="8"/>
  <c r="MD120" i="8"/>
  <c r="MD97" i="8"/>
  <c r="MD111" i="8"/>
  <c r="MD108" i="8"/>
  <c r="MD95" i="8"/>
  <c r="MD101" i="8"/>
  <c r="MD121" i="8"/>
  <c r="MD129" i="8"/>
  <c r="MD94" i="8"/>
  <c r="MD103" i="8"/>
  <c r="MD131" i="8"/>
  <c r="MD115" i="8"/>
  <c r="MD123" i="8"/>
  <c r="MD132" i="8"/>
  <c r="MD146" i="8"/>
  <c r="MD141" i="8"/>
  <c r="MD112" i="8"/>
  <c r="MD125" i="8"/>
  <c r="MD119" i="8"/>
  <c r="MD98" i="8"/>
  <c r="MD154" i="8"/>
  <c r="MD126" i="8"/>
  <c r="FT139" i="8"/>
  <c r="FU139" i="8"/>
  <c r="FY139" i="8"/>
  <c r="FZ139" i="8"/>
  <c r="MD139" i="8"/>
  <c r="MD114" i="8"/>
  <c r="MD106" i="8"/>
  <c r="MD113" i="8"/>
  <c r="MD104" i="8"/>
  <c r="MD138" i="8"/>
  <c r="MD134" i="8"/>
  <c r="MD124" i="8"/>
  <c r="MD143" i="8"/>
  <c r="MD130" i="8"/>
  <c r="MD89" i="8"/>
  <c r="MD144" i="8"/>
  <c r="MD145" i="8"/>
  <c r="MD155" i="8"/>
  <c r="MD63" i="8"/>
  <c r="MD8" i="8"/>
  <c r="MD14" i="8"/>
  <c r="MD70" i="8"/>
  <c r="MD45" i="8"/>
  <c r="MD6" i="8"/>
  <c r="MD83" i="8"/>
  <c r="MD10" i="8"/>
  <c r="MD55" i="8"/>
  <c r="MD9" i="8"/>
  <c r="MD37" i="8"/>
  <c r="MD51" i="8"/>
  <c r="MD72" i="8"/>
  <c r="MD34" i="8"/>
  <c r="MD32" i="8"/>
  <c r="MD88" i="8"/>
  <c r="MD43" i="8"/>
  <c r="MD27" i="8"/>
  <c r="MD46" i="8"/>
  <c r="MD7" i="8"/>
  <c r="MD12" i="8"/>
  <c r="MD87" i="8"/>
  <c r="MD75" i="8"/>
  <c r="MD25" i="8"/>
  <c r="MD39" i="8"/>
  <c r="MD86" i="8"/>
  <c r="MD2" i="8"/>
  <c r="MD67" i="8"/>
  <c r="MF156" i="8"/>
  <c r="MF140" i="8"/>
  <c r="MF99" i="8"/>
  <c r="MF91" i="8"/>
  <c r="MF153" i="8"/>
  <c r="MF107" i="8"/>
  <c r="MF116" i="8"/>
  <c r="MF117" i="8"/>
  <c r="MF135" i="8"/>
  <c r="MF147" i="8"/>
  <c r="MF137" i="8"/>
  <c r="MF100" i="8"/>
  <c r="MF150" i="8"/>
  <c r="MF152" i="8"/>
  <c r="MF142" i="8"/>
  <c r="MF110" i="8"/>
  <c r="MF148" i="8"/>
  <c r="MF90" i="8"/>
  <c r="MF92" i="8"/>
  <c r="MF149" i="8"/>
  <c r="MF93" i="8"/>
  <c r="MF122" i="8"/>
  <c r="MF136" i="8"/>
  <c r="MF127" i="8"/>
  <c r="MF109" i="8"/>
  <c r="MF105" i="8"/>
  <c r="MF133" i="8"/>
  <c r="MF96" i="8"/>
  <c r="MF128" i="8"/>
  <c r="MF151" i="8"/>
  <c r="MF102" i="8"/>
  <c r="MF120" i="8"/>
  <c r="MF97" i="8"/>
  <c r="MF111" i="8"/>
  <c r="MF108" i="8"/>
  <c r="MF95" i="8"/>
  <c r="MF101" i="8"/>
  <c r="MF121" i="8"/>
  <c r="MF129" i="8"/>
  <c r="MF94" i="8"/>
  <c r="MF103" i="8"/>
  <c r="MF131" i="8"/>
  <c r="MF115" i="8"/>
  <c r="MF123" i="8"/>
  <c r="MF132" i="8"/>
  <c r="MF146" i="8"/>
  <c r="MF141" i="8"/>
  <c r="MF112" i="8"/>
  <c r="MF125" i="8"/>
  <c r="MF119" i="8"/>
  <c r="MF98" i="8"/>
  <c r="MF154" i="8"/>
  <c r="MF126" i="8"/>
  <c r="MF139" i="8"/>
  <c r="MF114" i="8"/>
  <c r="MF106" i="8"/>
  <c r="MF113" i="8"/>
  <c r="MF104" i="8"/>
  <c r="MF138" i="8"/>
  <c r="MF134" i="8"/>
  <c r="MF124" i="8"/>
  <c r="MF143" i="8"/>
  <c r="MF130" i="8"/>
  <c r="MF89" i="8"/>
  <c r="MF144" i="8"/>
  <c r="MF145" i="8"/>
  <c r="MF155" i="8"/>
  <c r="MF63" i="8"/>
  <c r="MF8" i="8"/>
  <c r="MF14" i="8"/>
  <c r="MF70" i="8"/>
  <c r="MF45" i="8"/>
  <c r="MF6" i="8"/>
  <c r="MF83" i="8"/>
  <c r="MF10" i="8"/>
  <c r="MF55" i="8"/>
  <c r="MF9" i="8"/>
  <c r="MF37" i="8"/>
  <c r="MF51" i="8"/>
  <c r="MF72" i="8"/>
  <c r="MF34" i="8"/>
  <c r="MF32" i="8"/>
  <c r="MF88" i="8"/>
  <c r="MF43" i="8"/>
  <c r="MF27" i="8"/>
  <c r="MF46" i="8"/>
  <c r="MF7" i="8"/>
  <c r="MF12" i="8"/>
  <c r="MF87" i="8"/>
  <c r="MF75" i="8"/>
  <c r="MF25" i="8"/>
  <c r="MF39" i="8"/>
  <c r="FS86" i="8"/>
  <c r="FV86" i="8"/>
  <c r="FX86" i="8"/>
  <c r="GI86" i="8"/>
  <c r="MF86" i="8"/>
  <c r="MF2" i="8"/>
  <c r="MF67" i="8"/>
  <c r="MH156" i="8"/>
  <c r="MH140" i="8"/>
  <c r="MH99" i="8"/>
  <c r="MH91" i="8"/>
  <c r="MH153" i="8"/>
  <c r="MH107" i="8"/>
  <c r="MH116" i="8"/>
  <c r="MH117" i="8"/>
  <c r="MH135" i="8"/>
  <c r="MH147" i="8"/>
  <c r="MH137" i="8"/>
  <c r="MH100" i="8"/>
  <c r="MH150" i="8"/>
  <c r="MH152" i="8"/>
  <c r="MH142" i="8"/>
  <c r="MH110" i="8"/>
  <c r="FW148" i="8"/>
  <c r="GC148" i="8"/>
  <c r="GO148" i="8"/>
  <c r="MH148" i="8"/>
  <c r="MH90" i="8"/>
  <c r="MH92" i="8"/>
  <c r="MH149" i="8"/>
  <c r="MH93" i="8"/>
  <c r="MH122" i="8"/>
  <c r="MH136" i="8"/>
  <c r="MH127" i="8"/>
  <c r="MH109" i="8"/>
  <c r="MH105" i="8"/>
  <c r="MH133" i="8"/>
  <c r="MH96" i="8"/>
  <c r="MH128" i="8"/>
  <c r="MH151" i="8"/>
  <c r="MH102" i="8"/>
  <c r="MH120" i="8"/>
  <c r="MH97" i="8"/>
  <c r="MH111" i="8"/>
  <c r="MH108" i="8"/>
  <c r="MH95" i="8"/>
  <c r="MH101" i="8"/>
  <c r="MH121" i="8"/>
  <c r="MH129" i="8"/>
  <c r="MH94" i="8"/>
  <c r="MH103" i="8"/>
  <c r="MH131" i="8"/>
  <c r="MH115" i="8"/>
  <c r="MH123" i="8"/>
  <c r="MH132" i="8"/>
  <c r="MH146" i="8"/>
  <c r="MH141" i="8"/>
  <c r="MH112" i="8"/>
  <c r="MH125" i="8"/>
  <c r="MH119" i="8"/>
  <c r="MH98" i="8"/>
  <c r="MH154" i="8"/>
  <c r="MH126" i="8"/>
  <c r="MH139" i="8"/>
  <c r="MH114" i="8"/>
  <c r="MH106" i="8"/>
  <c r="MH113" i="8"/>
  <c r="MH104" i="8"/>
  <c r="MH138" i="8"/>
  <c r="MH134" i="8"/>
  <c r="MH124" i="8"/>
  <c r="MH143" i="8"/>
  <c r="MH130" i="8"/>
  <c r="MH89" i="8"/>
  <c r="MH144" i="8"/>
  <c r="MH145" i="8"/>
  <c r="MH155" i="8"/>
  <c r="MH63" i="8"/>
  <c r="MH8" i="8"/>
  <c r="MH14" i="8"/>
  <c r="MH70" i="8"/>
  <c r="MH45" i="8"/>
  <c r="MH6" i="8"/>
  <c r="MH83" i="8"/>
  <c r="MH10" i="8"/>
  <c r="MH55" i="8"/>
  <c r="MH9" i="8"/>
  <c r="MH37" i="8"/>
  <c r="MH51" i="8"/>
  <c r="MH72" i="8"/>
  <c r="MH34" i="8"/>
  <c r="MH32" i="8"/>
  <c r="MH88" i="8"/>
  <c r="MH43" i="8"/>
  <c r="MH27" i="8"/>
  <c r="MH46" i="8"/>
  <c r="MH7" i="8"/>
  <c r="MH12" i="8"/>
  <c r="MH87" i="8"/>
  <c r="MH75" i="8"/>
  <c r="MH25" i="8"/>
  <c r="MH39" i="8"/>
  <c r="MH86" i="8"/>
  <c r="MH2" i="8"/>
  <c r="MH67" i="8"/>
  <c r="MH118" i="8"/>
  <c r="MF118" i="8"/>
  <c r="MB118" i="8"/>
  <c r="LZ118" i="8"/>
  <c r="MX138" i="8"/>
  <c r="MX134" i="8"/>
  <c r="MX124" i="8"/>
  <c r="MX143" i="8"/>
  <c r="MX130" i="8"/>
  <c r="MX89" i="8"/>
  <c r="MX144" i="8"/>
  <c r="MX145" i="8"/>
  <c r="MX155" i="8"/>
  <c r="MX63" i="8"/>
  <c r="MX8" i="8"/>
  <c r="MX14" i="8"/>
  <c r="MX70" i="8"/>
  <c r="MX45" i="8"/>
  <c r="HP6" i="8"/>
  <c r="HQ6" i="8"/>
  <c r="HR6" i="8"/>
  <c r="HS6" i="8"/>
  <c r="HT6" i="8"/>
  <c r="HU6" i="8"/>
  <c r="HV6" i="8"/>
  <c r="HW6" i="8"/>
  <c r="HX6" i="8"/>
  <c r="HY6" i="8"/>
  <c r="HZ6" i="8"/>
  <c r="IA6" i="8"/>
  <c r="IB6" i="8"/>
  <c r="IC6" i="8"/>
  <c r="ID6" i="8"/>
  <c r="MX6" i="8"/>
  <c r="MX83" i="8"/>
  <c r="MX10" i="8"/>
  <c r="MX55" i="8"/>
  <c r="MX9" i="8"/>
  <c r="MX37" i="8"/>
  <c r="MX51" i="8"/>
  <c r="MX72" i="8"/>
  <c r="MX34" i="8"/>
  <c r="MX32" i="8"/>
  <c r="MX88" i="8"/>
  <c r="MX43" i="8"/>
  <c r="MX27" i="8"/>
  <c r="MX46" i="8"/>
  <c r="MX7" i="8"/>
  <c r="MX12" i="8"/>
  <c r="MX87" i="8"/>
  <c r="HP75" i="8"/>
  <c r="HQ75" i="8"/>
  <c r="HR75" i="8"/>
  <c r="HS75" i="8"/>
  <c r="HT75" i="8"/>
  <c r="HU75" i="8"/>
  <c r="HV75" i="8"/>
  <c r="HW75" i="8"/>
  <c r="HX75" i="8"/>
  <c r="HY75" i="8"/>
  <c r="HZ75" i="8"/>
  <c r="IA75" i="8"/>
  <c r="IB75" i="8"/>
  <c r="IC75" i="8"/>
  <c r="ID75" i="8"/>
  <c r="MX75" i="8"/>
  <c r="MX25" i="8"/>
  <c r="MX39" i="8"/>
  <c r="MX86" i="8"/>
  <c r="MX2" i="8"/>
  <c r="MX67" i="8"/>
  <c r="MV138" i="8"/>
  <c r="KL134" i="8"/>
  <c r="KM134" i="8"/>
  <c r="KN134" i="8"/>
  <c r="KO134" i="8"/>
  <c r="KP134" i="8"/>
  <c r="KQ134" i="8"/>
  <c r="KR134" i="8"/>
  <c r="KS134" i="8"/>
  <c r="KT134" i="8"/>
  <c r="KU134" i="8"/>
  <c r="KV134" i="8"/>
  <c r="KW134" i="8"/>
  <c r="KX134" i="8"/>
  <c r="KY134" i="8"/>
  <c r="KZ134" i="8"/>
  <c r="LA134" i="8"/>
  <c r="LB134" i="8"/>
  <c r="LC134" i="8"/>
  <c r="LD134" i="8"/>
  <c r="LE134" i="8"/>
  <c r="LF134" i="8"/>
  <c r="LG134" i="8"/>
  <c r="LH134" i="8"/>
  <c r="LI134" i="8"/>
  <c r="LJ134" i="8"/>
  <c r="LK134" i="8"/>
  <c r="LL134" i="8"/>
  <c r="LM134" i="8"/>
  <c r="LN134" i="8"/>
  <c r="LO134" i="8"/>
  <c r="LP134" i="8"/>
  <c r="LQ134" i="8"/>
  <c r="LR134" i="8"/>
  <c r="LS134" i="8"/>
  <c r="LT134" i="8"/>
  <c r="LU134" i="8"/>
  <c r="MV134" i="8"/>
  <c r="MV124" i="8"/>
  <c r="MV143" i="8"/>
  <c r="MV130" i="8"/>
  <c r="MV89" i="8"/>
  <c r="KL144" i="8"/>
  <c r="KM144" i="8"/>
  <c r="KN144" i="8"/>
  <c r="KO144" i="8"/>
  <c r="KP144" i="8"/>
  <c r="KQ144" i="8"/>
  <c r="KR144" i="8"/>
  <c r="KS144" i="8"/>
  <c r="KT144" i="8"/>
  <c r="KU144" i="8"/>
  <c r="KV144" i="8"/>
  <c r="KW144" i="8"/>
  <c r="KX144" i="8"/>
  <c r="KY144" i="8"/>
  <c r="KZ144" i="8"/>
  <c r="LA144" i="8"/>
  <c r="LB144" i="8"/>
  <c r="LC144" i="8"/>
  <c r="LD144" i="8"/>
  <c r="LE144" i="8"/>
  <c r="LF144" i="8"/>
  <c r="LG144" i="8"/>
  <c r="LH144" i="8"/>
  <c r="LI144" i="8"/>
  <c r="LJ144" i="8"/>
  <c r="LK144" i="8"/>
  <c r="LL144" i="8"/>
  <c r="LM144" i="8"/>
  <c r="LN144" i="8"/>
  <c r="LO144" i="8"/>
  <c r="LP144" i="8"/>
  <c r="LQ144" i="8"/>
  <c r="LR144" i="8"/>
  <c r="LS144" i="8"/>
  <c r="LT144" i="8"/>
  <c r="LU144" i="8"/>
  <c r="MV144" i="8"/>
  <c r="MV145" i="8"/>
  <c r="MV155" i="8"/>
  <c r="MV63" i="8"/>
  <c r="KL8" i="8"/>
  <c r="KM8" i="8"/>
  <c r="KN8" i="8"/>
  <c r="KO8" i="8"/>
  <c r="KP8" i="8"/>
  <c r="KQ8" i="8"/>
  <c r="KR8" i="8"/>
  <c r="KS8" i="8"/>
  <c r="KT8" i="8"/>
  <c r="KU8" i="8"/>
  <c r="KV8" i="8"/>
  <c r="KW8" i="8"/>
  <c r="KX8" i="8"/>
  <c r="KY8" i="8"/>
  <c r="KZ8" i="8"/>
  <c r="LA8" i="8"/>
  <c r="LB8" i="8"/>
  <c r="LC8" i="8"/>
  <c r="LD8" i="8"/>
  <c r="LE8" i="8"/>
  <c r="LF8" i="8"/>
  <c r="LG8" i="8"/>
  <c r="LH8" i="8"/>
  <c r="LI8" i="8"/>
  <c r="LJ8" i="8"/>
  <c r="LK8" i="8"/>
  <c r="LL8" i="8"/>
  <c r="LM8" i="8"/>
  <c r="LN8" i="8"/>
  <c r="LO8" i="8"/>
  <c r="LP8" i="8"/>
  <c r="LQ8" i="8"/>
  <c r="LR8" i="8"/>
  <c r="LS8" i="8"/>
  <c r="LT8" i="8"/>
  <c r="LU8" i="8"/>
  <c r="MV8" i="8"/>
  <c r="MV14" i="8"/>
  <c r="KL70" i="8"/>
  <c r="KM70" i="8"/>
  <c r="KN70" i="8"/>
  <c r="KO70" i="8"/>
  <c r="KP70" i="8"/>
  <c r="KQ70" i="8"/>
  <c r="KR70" i="8"/>
  <c r="KS70" i="8"/>
  <c r="KT70" i="8"/>
  <c r="KU70" i="8"/>
  <c r="KV70" i="8"/>
  <c r="KW70" i="8"/>
  <c r="KX70" i="8"/>
  <c r="KY70" i="8"/>
  <c r="KZ70" i="8"/>
  <c r="LA70" i="8"/>
  <c r="LB70" i="8"/>
  <c r="LC70" i="8"/>
  <c r="LD70" i="8"/>
  <c r="LE70" i="8"/>
  <c r="LF70" i="8"/>
  <c r="LG70" i="8"/>
  <c r="LH70" i="8"/>
  <c r="LI70" i="8"/>
  <c r="LJ70" i="8"/>
  <c r="LK70" i="8"/>
  <c r="LL70" i="8"/>
  <c r="LM70" i="8"/>
  <c r="LN70" i="8"/>
  <c r="LO70" i="8"/>
  <c r="LP70" i="8"/>
  <c r="LQ70" i="8"/>
  <c r="LR70" i="8"/>
  <c r="LS70" i="8"/>
  <c r="LT70" i="8"/>
  <c r="LU70" i="8"/>
  <c r="MV70" i="8"/>
  <c r="MV45" i="8"/>
  <c r="MV6" i="8"/>
  <c r="KL83" i="8"/>
  <c r="KM83" i="8"/>
  <c r="KN83" i="8"/>
  <c r="KO83" i="8"/>
  <c r="KP83" i="8"/>
  <c r="KQ83" i="8"/>
  <c r="KR83" i="8"/>
  <c r="KS83" i="8"/>
  <c r="KT83" i="8"/>
  <c r="KU83" i="8"/>
  <c r="KV83" i="8"/>
  <c r="KW83" i="8"/>
  <c r="KX83" i="8"/>
  <c r="KY83" i="8"/>
  <c r="KZ83" i="8"/>
  <c r="LA83" i="8"/>
  <c r="LB83" i="8"/>
  <c r="LC83" i="8"/>
  <c r="LD83" i="8"/>
  <c r="LE83" i="8"/>
  <c r="LF83" i="8"/>
  <c r="LG83" i="8"/>
  <c r="LH83" i="8"/>
  <c r="LI83" i="8"/>
  <c r="LJ83" i="8"/>
  <c r="LK83" i="8"/>
  <c r="LL83" i="8"/>
  <c r="LM83" i="8"/>
  <c r="LN83" i="8"/>
  <c r="LO83" i="8"/>
  <c r="LP83" i="8"/>
  <c r="LQ83" i="8"/>
  <c r="LR83" i="8"/>
  <c r="LS83" i="8"/>
  <c r="LT83" i="8"/>
  <c r="LU83" i="8"/>
  <c r="MV83" i="8"/>
  <c r="KL10" i="8"/>
  <c r="KM10" i="8"/>
  <c r="KN10" i="8"/>
  <c r="KO10" i="8"/>
  <c r="KP10" i="8"/>
  <c r="KQ10" i="8"/>
  <c r="KR10" i="8"/>
  <c r="KS10" i="8"/>
  <c r="KT10" i="8"/>
  <c r="KU10" i="8"/>
  <c r="KV10" i="8"/>
  <c r="KW10" i="8"/>
  <c r="KX10" i="8"/>
  <c r="KY10" i="8"/>
  <c r="KZ10" i="8"/>
  <c r="LA10" i="8"/>
  <c r="LB10" i="8"/>
  <c r="LC10" i="8"/>
  <c r="LD10" i="8"/>
  <c r="LE10" i="8"/>
  <c r="LF10" i="8"/>
  <c r="LG10" i="8"/>
  <c r="LH10" i="8"/>
  <c r="LI10" i="8"/>
  <c r="LJ10" i="8"/>
  <c r="LK10" i="8"/>
  <c r="LL10" i="8"/>
  <c r="LM10" i="8"/>
  <c r="LN10" i="8"/>
  <c r="LO10" i="8"/>
  <c r="LP10" i="8"/>
  <c r="LQ10" i="8"/>
  <c r="LR10" i="8"/>
  <c r="LS10" i="8"/>
  <c r="LT10" i="8"/>
  <c r="LU10" i="8"/>
  <c r="MV10" i="8"/>
  <c r="MV55" i="8"/>
  <c r="MV9" i="8"/>
  <c r="KL37" i="8"/>
  <c r="KM37" i="8"/>
  <c r="KN37" i="8"/>
  <c r="KO37" i="8"/>
  <c r="KP37" i="8"/>
  <c r="KQ37" i="8"/>
  <c r="KR37" i="8"/>
  <c r="KS37" i="8"/>
  <c r="KT37" i="8"/>
  <c r="KU37" i="8"/>
  <c r="KV37" i="8"/>
  <c r="KW37" i="8"/>
  <c r="KX37" i="8"/>
  <c r="KY37" i="8"/>
  <c r="KZ37" i="8"/>
  <c r="LA37" i="8"/>
  <c r="LB37" i="8"/>
  <c r="LC37" i="8"/>
  <c r="LD37" i="8"/>
  <c r="LE37" i="8"/>
  <c r="LF37" i="8"/>
  <c r="LG37" i="8"/>
  <c r="LH37" i="8"/>
  <c r="LI37" i="8"/>
  <c r="LJ37" i="8"/>
  <c r="LK37" i="8"/>
  <c r="LL37" i="8"/>
  <c r="LM37" i="8"/>
  <c r="LN37" i="8"/>
  <c r="LO37" i="8"/>
  <c r="LP37" i="8"/>
  <c r="LQ37" i="8"/>
  <c r="LR37" i="8"/>
  <c r="LS37" i="8"/>
  <c r="LT37" i="8"/>
  <c r="LU37" i="8"/>
  <c r="MV37" i="8"/>
  <c r="MV51" i="8"/>
  <c r="MV72" i="8"/>
  <c r="MV34" i="8"/>
  <c r="MV32" i="8"/>
  <c r="KL88" i="8"/>
  <c r="KM88" i="8"/>
  <c r="KN88" i="8"/>
  <c r="KO88" i="8"/>
  <c r="KP88" i="8"/>
  <c r="KQ88" i="8"/>
  <c r="KR88" i="8"/>
  <c r="KS88" i="8"/>
  <c r="KT88" i="8"/>
  <c r="KU88" i="8"/>
  <c r="KV88" i="8"/>
  <c r="KW88" i="8"/>
  <c r="KX88" i="8"/>
  <c r="KY88" i="8"/>
  <c r="KZ88" i="8"/>
  <c r="LA88" i="8"/>
  <c r="LB88" i="8"/>
  <c r="LC88" i="8"/>
  <c r="LD88" i="8"/>
  <c r="LE88" i="8"/>
  <c r="LF88" i="8"/>
  <c r="LG88" i="8"/>
  <c r="LH88" i="8"/>
  <c r="LI88" i="8"/>
  <c r="LJ88" i="8"/>
  <c r="LK88" i="8"/>
  <c r="LL88" i="8"/>
  <c r="LM88" i="8"/>
  <c r="LN88" i="8"/>
  <c r="LO88" i="8"/>
  <c r="LP88" i="8"/>
  <c r="LQ88" i="8"/>
  <c r="LR88" i="8"/>
  <c r="LS88" i="8"/>
  <c r="LT88" i="8"/>
  <c r="LU88" i="8"/>
  <c r="MV88" i="8"/>
  <c r="MV43" i="8"/>
  <c r="MV27" i="8"/>
  <c r="MV46" i="8"/>
  <c r="MV7" i="8"/>
  <c r="MV12" i="8"/>
  <c r="KL87" i="8"/>
  <c r="KM87" i="8"/>
  <c r="KN87" i="8"/>
  <c r="KO87" i="8"/>
  <c r="KP87" i="8"/>
  <c r="KQ87" i="8"/>
  <c r="KR87" i="8"/>
  <c r="KS87" i="8"/>
  <c r="KT87" i="8"/>
  <c r="KU87" i="8"/>
  <c r="KV87" i="8"/>
  <c r="KW87" i="8"/>
  <c r="KX87" i="8"/>
  <c r="KY87" i="8"/>
  <c r="KZ87" i="8"/>
  <c r="LA87" i="8"/>
  <c r="LB87" i="8"/>
  <c r="LC87" i="8"/>
  <c r="LD87" i="8"/>
  <c r="LE87" i="8"/>
  <c r="LF87" i="8"/>
  <c r="LG87" i="8"/>
  <c r="LH87" i="8"/>
  <c r="LI87" i="8"/>
  <c r="LJ87" i="8"/>
  <c r="LK87" i="8"/>
  <c r="LL87" i="8"/>
  <c r="LM87" i="8"/>
  <c r="LN87" i="8"/>
  <c r="LO87" i="8"/>
  <c r="LP87" i="8"/>
  <c r="LQ87" i="8"/>
  <c r="LR87" i="8"/>
  <c r="LS87" i="8"/>
  <c r="LT87" i="8"/>
  <c r="LU87" i="8"/>
  <c r="MV87" i="8"/>
  <c r="MV75" i="8"/>
  <c r="MV25" i="8"/>
  <c r="MV39" i="8"/>
  <c r="KL86" i="8"/>
  <c r="KM86" i="8"/>
  <c r="KN86" i="8"/>
  <c r="KO86" i="8"/>
  <c r="KP86" i="8"/>
  <c r="KQ86" i="8"/>
  <c r="KR86" i="8"/>
  <c r="KS86" i="8"/>
  <c r="KT86" i="8"/>
  <c r="KU86" i="8"/>
  <c r="KV86" i="8"/>
  <c r="KW86" i="8"/>
  <c r="KX86" i="8"/>
  <c r="KY86" i="8"/>
  <c r="KZ86" i="8"/>
  <c r="LA86" i="8"/>
  <c r="LB86" i="8"/>
  <c r="LC86" i="8"/>
  <c r="LD86" i="8"/>
  <c r="LE86" i="8"/>
  <c r="LF86" i="8"/>
  <c r="LG86" i="8"/>
  <c r="LH86" i="8"/>
  <c r="LI86" i="8"/>
  <c r="LJ86" i="8"/>
  <c r="LK86" i="8"/>
  <c r="LL86" i="8"/>
  <c r="LM86" i="8"/>
  <c r="LN86" i="8"/>
  <c r="LO86" i="8"/>
  <c r="LP86" i="8"/>
  <c r="LQ86" i="8"/>
  <c r="LR86" i="8"/>
  <c r="LS86" i="8"/>
  <c r="LT86" i="8"/>
  <c r="LU86" i="8"/>
  <c r="MV86" i="8"/>
  <c r="MV2" i="8"/>
  <c r="KL67" i="8"/>
  <c r="KM67" i="8"/>
  <c r="KN67" i="8"/>
  <c r="KO67" i="8"/>
  <c r="KP67" i="8"/>
  <c r="KQ67" i="8"/>
  <c r="KR67" i="8"/>
  <c r="KS67" i="8"/>
  <c r="KT67" i="8"/>
  <c r="KU67" i="8"/>
  <c r="KV67" i="8"/>
  <c r="KW67" i="8"/>
  <c r="KX67" i="8"/>
  <c r="KY67" i="8"/>
  <c r="KZ67" i="8"/>
  <c r="LA67" i="8"/>
  <c r="LB67" i="8"/>
  <c r="LC67" i="8"/>
  <c r="LD67" i="8"/>
  <c r="LE67" i="8"/>
  <c r="LF67" i="8"/>
  <c r="LG67" i="8"/>
  <c r="LH67" i="8"/>
  <c r="LI67" i="8"/>
  <c r="LJ67" i="8"/>
  <c r="LK67" i="8"/>
  <c r="LL67" i="8"/>
  <c r="LM67" i="8"/>
  <c r="LN67" i="8"/>
  <c r="LO67" i="8"/>
  <c r="LP67" i="8"/>
  <c r="LQ67" i="8"/>
  <c r="LR67" i="8"/>
  <c r="LS67" i="8"/>
  <c r="LT67" i="8"/>
  <c r="LU67" i="8"/>
  <c r="MV67" i="8"/>
  <c r="MT63" i="8"/>
  <c r="MT8" i="8"/>
  <c r="MT14" i="8"/>
  <c r="MT70" i="8"/>
  <c r="MT45" i="8"/>
  <c r="MT6" i="8"/>
  <c r="MT83" i="8"/>
  <c r="MT10" i="8"/>
  <c r="MT55" i="8"/>
  <c r="MT9" i="8"/>
  <c r="MT37" i="8"/>
  <c r="MT51" i="8"/>
  <c r="MT72" i="8"/>
  <c r="MT34" i="8"/>
  <c r="MT32" i="8"/>
  <c r="JI88" i="8"/>
  <c r="JJ88" i="8"/>
  <c r="JK88" i="8"/>
  <c r="JL88" i="8"/>
  <c r="JM88" i="8"/>
  <c r="KD88" i="8"/>
  <c r="KE88" i="8"/>
  <c r="KF88" i="8"/>
  <c r="KG88" i="8"/>
  <c r="KH88" i="8"/>
  <c r="KI88" i="8"/>
  <c r="KJ88" i="8"/>
  <c r="KK88" i="8"/>
  <c r="MT88" i="8"/>
  <c r="MT43" i="8"/>
  <c r="MT27" i="8"/>
  <c r="MT46" i="8"/>
  <c r="MT7" i="8"/>
  <c r="MT12" i="8"/>
  <c r="MT87" i="8"/>
  <c r="MT75" i="8"/>
  <c r="MT25" i="8"/>
  <c r="MT39" i="8"/>
  <c r="MT86" i="8"/>
  <c r="MT2" i="8"/>
  <c r="MT67" i="8"/>
  <c r="MR63" i="8"/>
  <c r="JG8" i="8"/>
  <c r="JH8" i="8"/>
  <c r="JT8" i="8"/>
  <c r="JU8" i="8"/>
  <c r="JV8" i="8"/>
  <c r="JW8" i="8"/>
  <c r="JX8" i="8"/>
  <c r="JY8" i="8"/>
  <c r="JZ8" i="8"/>
  <c r="KA8" i="8"/>
  <c r="KB8" i="8"/>
  <c r="KC8" i="8"/>
  <c r="MR8" i="8"/>
  <c r="MR14" i="8"/>
  <c r="MR70" i="8"/>
  <c r="MR45" i="8"/>
  <c r="MR6" i="8"/>
  <c r="MR83" i="8"/>
  <c r="MR10" i="8"/>
  <c r="MR55" i="8"/>
  <c r="MR9" i="8"/>
  <c r="MR37" i="8"/>
  <c r="MR51" i="8"/>
  <c r="MR72" i="8"/>
  <c r="MR34" i="8"/>
  <c r="MR32" i="8"/>
  <c r="JG88" i="8"/>
  <c r="JH88" i="8"/>
  <c r="JT88" i="8"/>
  <c r="JU88" i="8"/>
  <c r="JV88" i="8"/>
  <c r="JW88" i="8"/>
  <c r="JX88" i="8"/>
  <c r="JY88" i="8"/>
  <c r="JZ88" i="8"/>
  <c r="KA88" i="8"/>
  <c r="KB88" i="8"/>
  <c r="KC88" i="8"/>
  <c r="MR88" i="8"/>
  <c r="MR43" i="8"/>
  <c r="MR27" i="8"/>
  <c r="MR46" i="8"/>
  <c r="MR7" i="8"/>
  <c r="MR12" i="8"/>
  <c r="MR87" i="8"/>
  <c r="MR75" i="8"/>
  <c r="MR25" i="8"/>
  <c r="MR39" i="8"/>
  <c r="JG86" i="8"/>
  <c r="JH86" i="8"/>
  <c r="JT86" i="8"/>
  <c r="JU86" i="8"/>
  <c r="JV86" i="8"/>
  <c r="JW86" i="8"/>
  <c r="JX86" i="8"/>
  <c r="JY86" i="8"/>
  <c r="JZ86" i="8"/>
  <c r="KA86" i="8"/>
  <c r="KB86" i="8"/>
  <c r="KC86" i="8"/>
  <c r="MR86" i="8"/>
  <c r="MR2" i="8"/>
  <c r="MR67" i="8"/>
  <c r="MP63" i="8"/>
  <c r="MP8" i="8"/>
  <c r="MP14" i="8"/>
  <c r="MP70" i="8"/>
  <c r="MP45" i="8"/>
  <c r="MP6" i="8"/>
  <c r="MP83" i="8"/>
  <c r="MP10" i="8"/>
  <c r="MP55" i="8"/>
  <c r="MP9" i="8"/>
  <c r="MP37" i="8"/>
  <c r="MP51" i="8"/>
  <c r="MP72" i="8"/>
  <c r="MP34" i="8"/>
  <c r="MP32" i="8"/>
  <c r="IY88" i="8"/>
  <c r="IZ88" i="8"/>
  <c r="JA88" i="8"/>
  <c r="JB88" i="8"/>
  <c r="JC88" i="8"/>
  <c r="JD88" i="8"/>
  <c r="JE88" i="8"/>
  <c r="JF88" i="8"/>
  <c r="JN88" i="8"/>
  <c r="JO88" i="8"/>
  <c r="JP88" i="8"/>
  <c r="JQ88" i="8"/>
  <c r="JR88" i="8"/>
  <c r="JS88" i="8"/>
  <c r="MP88" i="8"/>
  <c r="MP43" i="8"/>
  <c r="MP27" i="8"/>
  <c r="MP46" i="8"/>
  <c r="MP7" i="8"/>
  <c r="MP12" i="8"/>
  <c r="IY87" i="8"/>
  <c r="IZ87" i="8"/>
  <c r="JA87" i="8"/>
  <c r="JB87" i="8"/>
  <c r="JC87" i="8"/>
  <c r="JD87" i="8"/>
  <c r="JE87" i="8"/>
  <c r="JF87" i="8"/>
  <c r="JN87" i="8"/>
  <c r="JO87" i="8"/>
  <c r="JP87" i="8"/>
  <c r="JQ87" i="8"/>
  <c r="JR87" i="8"/>
  <c r="JS87" i="8"/>
  <c r="MP87" i="8"/>
  <c r="MP75" i="8"/>
  <c r="MP25" i="8"/>
  <c r="MP39" i="8"/>
  <c r="MP86" i="8"/>
  <c r="MP2" i="8"/>
  <c r="MP67" i="8"/>
  <c r="MN63" i="8"/>
  <c r="MN8" i="8"/>
  <c r="MN14" i="8"/>
  <c r="MN70" i="8"/>
  <c r="MN45" i="8"/>
  <c r="MN6" i="8"/>
  <c r="MN83" i="8"/>
  <c r="MN10" i="8"/>
  <c r="MN55" i="8"/>
  <c r="MN9" i="8"/>
  <c r="MN37" i="8"/>
  <c r="MN51" i="8"/>
  <c r="MN72" i="8"/>
  <c r="MN34" i="8"/>
  <c r="MN32" i="8"/>
  <c r="MN88" i="8"/>
  <c r="MN43" i="8"/>
  <c r="MN27" i="8"/>
  <c r="MN46" i="8"/>
  <c r="IE7" i="8"/>
  <c r="IF7" i="8"/>
  <c r="IG7" i="8"/>
  <c r="IH7" i="8"/>
  <c r="II7" i="8"/>
  <c r="IJ7" i="8"/>
  <c r="IK7" i="8"/>
  <c r="IL7" i="8"/>
  <c r="IM7" i="8"/>
  <c r="IN7" i="8"/>
  <c r="IO7" i="8"/>
  <c r="IP7" i="8"/>
  <c r="IQ7" i="8"/>
  <c r="IR7" i="8"/>
  <c r="IS7" i="8"/>
  <c r="IT7" i="8"/>
  <c r="IU7" i="8"/>
  <c r="IV7" i="8"/>
  <c r="IW7" i="8"/>
  <c r="IX7" i="8"/>
  <c r="MN7" i="8"/>
  <c r="MN12" i="8"/>
  <c r="MN87" i="8"/>
  <c r="IE75" i="8"/>
  <c r="IF75" i="8"/>
  <c r="IG75" i="8"/>
  <c r="IH75" i="8"/>
  <c r="II75" i="8"/>
  <c r="IJ75" i="8"/>
  <c r="IK75" i="8"/>
  <c r="IL75" i="8"/>
  <c r="IM75" i="8"/>
  <c r="IN75" i="8"/>
  <c r="IO75" i="8"/>
  <c r="IP75" i="8"/>
  <c r="IQ75" i="8"/>
  <c r="IR75" i="8"/>
  <c r="IS75" i="8"/>
  <c r="IT75" i="8"/>
  <c r="IU75" i="8"/>
  <c r="IV75" i="8"/>
  <c r="IW75" i="8"/>
  <c r="IX75" i="8"/>
  <c r="MN75" i="8"/>
  <c r="MN25" i="8"/>
  <c r="MN39" i="8"/>
  <c r="IE86" i="8"/>
  <c r="IF86" i="8"/>
  <c r="IG86" i="8"/>
  <c r="IH86" i="8"/>
  <c r="II86" i="8"/>
  <c r="IJ86" i="8"/>
  <c r="IK86" i="8"/>
  <c r="IL86" i="8"/>
  <c r="IM86" i="8"/>
  <c r="IN86" i="8"/>
  <c r="IO86" i="8"/>
  <c r="IP86" i="8"/>
  <c r="IQ86" i="8"/>
  <c r="IR86" i="8"/>
  <c r="IS86" i="8"/>
  <c r="IT86" i="8"/>
  <c r="IU86" i="8"/>
  <c r="IV86" i="8"/>
  <c r="IW86" i="8"/>
  <c r="IX86" i="8"/>
  <c r="MN86" i="8"/>
  <c r="MN2" i="8"/>
  <c r="MN67" i="8"/>
  <c r="ML63" i="8"/>
  <c r="ML8" i="8"/>
  <c r="ML14" i="8"/>
  <c r="ML70" i="8"/>
  <c r="ML45" i="8"/>
  <c r="HB6" i="8"/>
  <c r="HC6" i="8"/>
  <c r="HD6" i="8"/>
  <c r="HE6" i="8"/>
  <c r="HF6" i="8"/>
  <c r="HG6" i="8"/>
  <c r="HH6" i="8"/>
  <c r="HI6" i="8"/>
  <c r="HJ6" i="8"/>
  <c r="HK6" i="8"/>
  <c r="HL6" i="8"/>
  <c r="HM6" i="8"/>
  <c r="HN6" i="8"/>
  <c r="HO6" i="8"/>
  <c r="ML6" i="8"/>
  <c r="ML83" i="8"/>
  <c r="ML10" i="8"/>
  <c r="ML55" i="8"/>
  <c r="ML9" i="8"/>
  <c r="ML37" i="8"/>
  <c r="ML51" i="8"/>
  <c r="ML72" i="8"/>
  <c r="ML34" i="8"/>
  <c r="ML32" i="8"/>
  <c r="ML88" i="8"/>
  <c r="ML43" i="8"/>
  <c r="HB27" i="8"/>
  <c r="HC27" i="8"/>
  <c r="HD27" i="8"/>
  <c r="HE27" i="8"/>
  <c r="HF27" i="8"/>
  <c r="HG27" i="8"/>
  <c r="HH27" i="8"/>
  <c r="HI27" i="8"/>
  <c r="HJ27" i="8"/>
  <c r="HK27" i="8"/>
  <c r="HL27" i="8"/>
  <c r="HM27" i="8"/>
  <c r="HN27" i="8"/>
  <c r="HO27" i="8"/>
  <c r="ML27" i="8"/>
  <c r="ML46" i="8"/>
  <c r="ML7" i="8"/>
  <c r="ML12" i="8"/>
  <c r="ML87" i="8"/>
  <c r="HB75" i="8"/>
  <c r="HC75" i="8"/>
  <c r="HD75" i="8"/>
  <c r="HE75" i="8"/>
  <c r="HF75" i="8"/>
  <c r="HG75" i="8"/>
  <c r="HH75" i="8"/>
  <c r="HI75" i="8"/>
  <c r="HJ75" i="8"/>
  <c r="HK75" i="8"/>
  <c r="HL75" i="8"/>
  <c r="HM75" i="8"/>
  <c r="HN75" i="8"/>
  <c r="HO75" i="8"/>
  <c r="ML75" i="8"/>
  <c r="ML25" i="8"/>
  <c r="ML39" i="8"/>
  <c r="ML86" i="8"/>
  <c r="ML2" i="8"/>
  <c r="ML67" i="8"/>
  <c r="MJ63" i="8"/>
  <c r="MJ8" i="8"/>
  <c r="MJ14" i="8"/>
  <c r="MJ70" i="8"/>
  <c r="MJ45" i="8"/>
  <c r="MJ6" i="8"/>
  <c r="MJ83" i="8"/>
  <c r="MJ10" i="8"/>
  <c r="MJ55" i="8"/>
  <c r="MJ9" i="8"/>
  <c r="MJ37" i="8"/>
  <c r="MJ51" i="8"/>
  <c r="MJ72" i="8"/>
  <c r="MJ34" i="8"/>
  <c r="MJ32" i="8"/>
  <c r="MJ88" i="8"/>
  <c r="MJ43" i="8"/>
  <c r="MJ27" i="8"/>
  <c r="MJ46" i="8"/>
  <c r="MJ7" i="8"/>
  <c r="MJ12" i="8"/>
  <c r="MJ87" i="8"/>
  <c r="MJ25" i="8"/>
  <c r="MJ39" i="8"/>
  <c r="GR86" i="8"/>
  <c r="GS86" i="8"/>
  <c r="GT86" i="8"/>
  <c r="GU86" i="8"/>
  <c r="GV86" i="8"/>
  <c r="GW86" i="8"/>
  <c r="GX86" i="8"/>
  <c r="GY86" i="8"/>
  <c r="GZ86" i="8"/>
  <c r="HA86" i="8"/>
  <c r="MJ86" i="8"/>
  <c r="MJ2" i="8"/>
  <c r="MJ67" i="8"/>
  <c r="LX63" i="8"/>
  <c r="LX8" i="8"/>
  <c r="LX14" i="8"/>
  <c r="LX70" i="8"/>
  <c r="LX45" i="8"/>
  <c r="LX6" i="8"/>
  <c r="LX83" i="8"/>
  <c r="LX10" i="8"/>
  <c r="LX55" i="8"/>
  <c r="LX9" i="8"/>
  <c r="LX37" i="8"/>
  <c r="LX51" i="8"/>
  <c r="LX72" i="8"/>
  <c r="LX34" i="8"/>
  <c r="LX32" i="8"/>
  <c r="LX88" i="8"/>
  <c r="LX43" i="8"/>
  <c r="LX27" i="8"/>
  <c r="LX46" i="8"/>
  <c r="LX7" i="8"/>
  <c r="LX12" i="8"/>
  <c r="LX87" i="8"/>
  <c r="LX75" i="8"/>
  <c r="LX25" i="8"/>
  <c r="LX39" i="8"/>
  <c r="LX86" i="8"/>
  <c r="LX2" i="8"/>
  <c r="LX67" i="8"/>
  <c r="LV63" i="8"/>
  <c r="LV8" i="8"/>
  <c r="LV14" i="8"/>
  <c r="LV70" i="8"/>
  <c r="LV45" i="8"/>
  <c r="LV6" i="8"/>
  <c r="LV83" i="8"/>
  <c r="LV10" i="8"/>
  <c r="LV55" i="8"/>
  <c r="LV9" i="8"/>
  <c r="LV37" i="8"/>
  <c r="LV51" i="8"/>
  <c r="LV72" i="8"/>
  <c r="LV34" i="8"/>
  <c r="LV32" i="8"/>
  <c r="LV88" i="8"/>
  <c r="LV43" i="8"/>
  <c r="LV27" i="8"/>
  <c r="LV46" i="8"/>
  <c r="LV7" i="8"/>
  <c r="LV12" i="8"/>
  <c r="LV87" i="8"/>
  <c r="LV75" i="8"/>
  <c r="LV25" i="8"/>
  <c r="LV39" i="8"/>
  <c r="LV86" i="8"/>
  <c r="LV2" i="8"/>
  <c r="LV67" i="8"/>
  <c r="MT138" i="8"/>
  <c r="MT134" i="8"/>
  <c r="JI124" i="8"/>
  <c r="JJ124" i="8"/>
  <c r="JK124" i="8"/>
  <c r="JL124" i="8"/>
  <c r="JM124" i="8"/>
  <c r="KD124" i="8"/>
  <c r="KE124" i="8"/>
  <c r="KF124" i="8"/>
  <c r="KG124" i="8"/>
  <c r="KH124" i="8"/>
  <c r="KI124" i="8"/>
  <c r="KJ124" i="8"/>
  <c r="KK124" i="8"/>
  <c r="MT124" i="8"/>
  <c r="MT143" i="8"/>
  <c r="MT130" i="8"/>
  <c r="MT89" i="8"/>
  <c r="MT144" i="8"/>
  <c r="MT145" i="8"/>
  <c r="MT155" i="8"/>
  <c r="MR138" i="8"/>
  <c r="MR134" i="8"/>
  <c r="MR124" i="8"/>
  <c r="MR143" i="8"/>
  <c r="MR130" i="8"/>
  <c r="JG89" i="8"/>
  <c r="JH89" i="8"/>
  <c r="JT89" i="8"/>
  <c r="JU89" i="8"/>
  <c r="JV89" i="8"/>
  <c r="JW89" i="8"/>
  <c r="JX89" i="8"/>
  <c r="JY89" i="8"/>
  <c r="JZ89" i="8"/>
  <c r="KA89" i="8"/>
  <c r="KB89" i="8"/>
  <c r="KC89" i="8"/>
  <c r="MR89" i="8"/>
  <c r="MR144" i="8"/>
  <c r="MR145" i="8"/>
  <c r="MR155" i="8"/>
  <c r="MP138" i="8"/>
  <c r="MP134" i="8"/>
  <c r="MP124" i="8"/>
  <c r="MP143" i="8"/>
  <c r="MP130" i="8"/>
  <c r="MP89" i="8"/>
  <c r="MP144" i="8"/>
  <c r="MP145" i="8"/>
  <c r="MP155" i="8"/>
  <c r="MN138" i="8"/>
  <c r="MN134" i="8"/>
  <c r="MN124" i="8"/>
  <c r="MN143" i="8"/>
  <c r="MN130" i="8"/>
  <c r="MN89" i="8"/>
  <c r="MN144" i="8"/>
  <c r="MN145" i="8"/>
  <c r="MN155" i="8"/>
  <c r="ML138" i="8"/>
  <c r="ML134" i="8"/>
  <c r="ML124" i="8"/>
  <c r="ML143" i="8"/>
  <c r="ML130" i="8"/>
  <c r="ML89" i="8"/>
  <c r="ML144" i="8"/>
  <c r="ML145" i="8"/>
  <c r="ML155" i="8"/>
  <c r="MJ138" i="8"/>
  <c r="MJ134" i="8"/>
  <c r="MJ124" i="8"/>
  <c r="MJ143" i="8"/>
  <c r="MJ130" i="8"/>
  <c r="MJ89" i="8"/>
  <c r="MJ144" i="8"/>
  <c r="MJ145" i="8"/>
  <c r="MJ155" i="8"/>
  <c r="LX138" i="8"/>
  <c r="LX134" i="8"/>
  <c r="LX124" i="8"/>
  <c r="LX143" i="8"/>
  <c r="LX130" i="8"/>
  <c r="LX89" i="8"/>
  <c r="LX144" i="8"/>
  <c r="LX145" i="8"/>
  <c r="LX155" i="8"/>
  <c r="LV138" i="8"/>
  <c r="LV134" i="8"/>
  <c r="LV124" i="8"/>
  <c r="LV143" i="8"/>
  <c r="LV130" i="8"/>
  <c r="LV89" i="8"/>
  <c r="LV144" i="8"/>
  <c r="LV145" i="8"/>
  <c r="LV155" i="8"/>
  <c r="I266" i="1"/>
  <c r="I345" i="1"/>
  <c r="I254" i="1"/>
  <c r="I300" i="1"/>
  <c r="I271" i="1"/>
  <c r="I333" i="1"/>
  <c r="I343" i="1"/>
  <c r="I322" i="1"/>
  <c r="I244" i="1"/>
  <c r="I326" i="1"/>
  <c r="I145" i="1"/>
  <c r="I113" i="1"/>
  <c r="I126" i="1"/>
  <c r="I120" i="1"/>
  <c r="I98" i="1"/>
  <c r="I161" i="1"/>
  <c r="I127" i="1"/>
  <c r="I143" i="1"/>
  <c r="I115" i="1"/>
  <c r="I107" i="1"/>
  <c r="I114" i="1"/>
  <c r="I105" i="1"/>
  <c r="I276" i="1"/>
  <c r="I214" i="1"/>
  <c r="I153" i="1"/>
  <c r="I124" i="1"/>
  <c r="I116" i="1"/>
  <c r="I102" i="1"/>
  <c r="I130" i="1"/>
  <c r="I95" i="1"/>
  <c r="I96" i="1"/>
  <c r="I104" i="1"/>
  <c r="H104" i="1"/>
  <c r="MZ114" i="2"/>
  <c r="MX79" i="2"/>
  <c r="MN114" i="2"/>
  <c r="MH114" i="2"/>
  <c r="MH165" i="2"/>
  <c r="MH153" i="2"/>
  <c r="MF153" i="2"/>
  <c r="MB165" i="2"/>
  <c r="MB153" i="2"/>
  <c r="LZ114" i="2"/>
  <c r="LZ165" i="2"/>
  <c r="LZ153" i="2"/>
  <c r="LX165" i="2"/>
  <c r="LX153" i="2"/>
  <c r="KL111" i="2"/>
  <c r="KM111" i="2"/>
  <c r="KN111" i="2"/>
  <c r="KO111" i="2"/>
  <c r="KP111" i="2"/>
  <c r="KQ111" i="2"/>
  <c r="KR111" i="2"/>
  <c r="KS111" i="2"/>
  <c r="KT111" i="2"/>
  <c r="KU111" i="2"/>
  <c r="KV111" i="2"/>
  <c r="KW111" i="2"/>
  <c r="KX111" i="2"/>
  <c r="KY111" i="2"/>
  <c r="KZ111" i="2"/>
  <c r="LA111" i="2"/>
  <c r="LB111" i="2"/>
  <c r="LC111" i="2"/>
  <c r="LD111" i="2"/>
  <c r="LE111" i="2"/>
  <c r="LF111" i="2"/>
  <c r="LG111" i="2"/>
  <c r="LH111" i="2"/>
  <c r="LI111" i="2"/>
  <c r="LJ111" i="2"/>
  <c r="LK111" i="2"/>
  <c r="LL111" i="2"/>
  <c r="LM111" i="2"/>
  <c r="LN111" i="2"/>
  <c r="LO111" i="2"/>
  <c r="LP111" i="2"/>
  <c r="LQ111" i="2"/>
  <c r="LR111" i="2"/>
  <c r="LS111" i="2"/>
  <c r="LT111" i="2"/>
  <c r="LU111" i="2"/>
  <c r="MX111" i="2"/>
  <c r="KL171" i="2"/>
  <c r="KM171" i="2"/>
  <c r="KN171" i="2"/>
  <c r="KO171" i="2"/>
  <c r="KP171" i="2"/>
  <c r="KQ171" i="2"/>
  <c r="KR171" i="2"/>
  <c r="KS171" i="2"/>
  <c r="KT171" i="2"/>
  <c r="KU171" i="2"/>
  <c r="KV171" i="2"/>
  <c r="KW171" i="2"/>
  <c r="KX171" i="2"/>
  <c r="KY171" i="2"/>
  <c r="KZ171" i="2"/>
  <c r="LA171" i="2"/>
  <c r="LB171" i="2"/>
  <c r="LC171" i="2"/>
  <c r="LD171" i="2"/>
  <c r="LE171" i="2"/>
  <c r="LF171" i="2"/>
  <c r="LG171" i="2"/>
  <c r="LH171" i="2"/>
  <c r="LI171" i="2"/>
  <c r="LJ171" i="2"/>
  <c r="LK171" i="2"/>
  <c r="LL171" i="2"/>
  <c r="LM171" i="2"/>
  <c r="LN171" i="2"/>
  <c r="LO171" i="2"/>
  <c r="LP171" i="2"/>
  <c r="LQ171" i="2"/>
  <c r="LR171" i="2"/>
  <c r="LS171" i="2"/>
  <c r="LT171" i="2"/>
  <c r="LU171" i="2"/>
  <c r="MX171" i="2"/>
  <c r="KL92" i="2"/>
  <c r="KM92" i="2"/>
  <c r="KN92" i="2"/>
  <c r="KO92" i="2"/>
  <c r="KP92" i="2"/>
  <c r="KQ92" i="2"/>
  <c r="KR92" i="2"/>
  <c r="KS92" i="2"/>
  <c r="KT92" i="2"/>
  <c r="KU92" i="2"/>
  <c r="KV92" i="2"/>
  <c r="KW92" i="2"/>
  <c r="KX92" i="2"/>
  <c r="KY92" i="2"/>
  <c r="KZ92" i="2"/>
  <c r="LA92" i="2"/>
  <c r="LB92" i="2"/>
  <c r="LC92" i="2"/>
  <c r="LD92" i="2"/>
  <c r="LE92" i="2"/>
  <c r="LF92" i="2"/>
  <c r="LG92" i="2"/>
  <c r="LH92" i="2"/>
  <c r="LI92" i="2"/>
  <c r="LJ92" i="2"/>
  <c r="LK92" i="2"/>
  <c r="LL92" i="2"/>
  <c r="LM92" i="2"/>
  <c r="LN92" i="2"/>
  <c r="LO92" i="2"/>
  <c r="LP92" i="2"/>
  <c r="LQ92" i="2"/>
  <c r="LR92" i="2"/>
  <c r="LS92" i="2"/>
  <c r="LT92" i="2"/>
  <c r="LU92" i="2"/>
  <c r="MX92" i="2"/>
  <c r="KL64" i="2"/>
  <c r="KM64" i="2"/>
  <c r="KN64" i="2"/>
  <c r="KO64" i="2"/>
  <c r="KP64" i="2"/>
  <c r="KQ64" i="2"/>
  <c r="KR64" i="2"/>
  <c r="KS64" i="2"/>
  <c r="KT64" i="2"/>
  <c r="KU64" i="2"/>
  <c r="KV64" i="2"/>
  <c r="KW64" i="2"/>
  <c r="KX64" i="2"/>
  <c r="KY64" i="2"/>
  <c r="KZ64" i="2"/>
  <c r="LA64" i="2"/>
  <c r="LB64" i="2"/>
  <c r="LC64" i="2"/>
  <c r="LD64" i="2"/>
  <c r="LE64" i="2"/>
  <c r="LF64" i="2"/>
  <c r="LG64" i="2"/>
  <c r="LH64" i="2"/>
  <c r="LI64" i="2"/>
  <c r="LJ64" i="2"/>
  <c r="LK64" i="2"/>
  <c r="LL64" i="2"/>
  <c r="LM64" i="2"/>
  <c r="LN64" i="2"/>
  <c r="LO64" i="2"/>
  <c r="LP64" i="2"/>
  <c r="LQ64" i="2"/>
  <c r="LR64" i="2"/>
  <c r="LS64" i="2"/>
  <c r="LT64" i="2"/>
  <c r="LU64" i="2"/>
  <c r="MX64"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MX132" i="2"/>
  <c r="KL76" i="2"/>
  <c r="KM76" i="2"/>
  <c r="KN76" i="2"/>
  <c r="KO76" i="2"/>
  <c r="KP76" i="2"/>
  <c r="KQ76" i="2"/>
  <c r="KR76" i="2"/>
  <c r="KS76" i="2"/>
  <c r="KT76" i="2"/>
  <c r="KU76" i="2"/>
  <c r="KV76" i="2"/>
  <c r="KW76" i="2"/>
  <c r="KX76" i="2"/>
  <c r="KY76" i="2"/>
  <c r="KZ76" i="2"/>
  <c r="LA76" i="2"/>
  <c r="LB76" i="2"/>
  <c r="LC76" i="2"/>
  <c r="LD76" i="2"/>
  <c r="LE76" i="2"/>
  <c r="LF76" i="2"/>
  <c r="LG76" i="2"/>
  <c r="LH76" i="2"/>
  <c r="LI76" i="2"/>
  <c r="LJ76" i="2"/>
  <c r="LK76" i="2"/>
  <c r="LL76" i="2"/>
  <c r="LM76" i="2"/>
  <c r="LN76" i="2"/>
  <c r="LO76" i="2"/>
  <c r="LP76" i="2"/>
  <c r="LQ76" i="2"/>
  <c r="LR76" i="2"/>
  <c r="LS76" i="2"/>
  <c r="LT76" i="2"/>
  <c r="LU76" i="2"/>
  <c r="MX76" i="2"/>
  <c r="KL114" i="2"/>
  <c r="KM114" i="2"/>
  <c r="KN114" i="2"/>
  <c r="KO114" i="2"/>
  <c r="KP114" i="2"/>
  <c r="KQ114" i="2"/>
  <c r="KR114" i="2"/>
  <c r="KS114" i="2"/>
  <c r="KT114" i="2"/>
  <c r="KU114" i="2"/>
  <c r="KV114" i="2"/>
  <c r="KW114" i="2"/>
  <c r="KX114" i="2"/>
  <c r="KY114" i="2"/>
  <c r="KZ114" i="2"/>
  <c r="LA114" i="2"/>
  <c r="LB114" i="2"/>
  <c r="LC114" i="2"/>
  <c r="LD114" i="2"/>
  <c r="LE114" i="2"/>
  <c r="LF114" i="2"/>
  <c r="LG114" i="2"/>
  <c r="LH114" i="2"/>
  <c r="LI114" i="2"/>
  <c r="LJ114" i="2"/>
  <c r="LK114" i="2"/>
  <c r="LL114" i="2"/>
  <c r="LM114" i="2"/>
  <c r="LN114" i="2"/>
  <c r="LO114" i="2"/>
  <c r="LP114" i="2"/>
  <c r="LQ114" i="2"/>
  <c r="LR114" i="2"/>
  <c r="LS114" i="2"/>
  <c r="LT114" i="2"/>
  <c r="LU114" i="2"/>
  <c r="MX114" i="2"/>
  <c r="KL165" i="2"/>
  <c r="KM165" i="2"/>
  <c r="KN165" i="2"/>
  <c r="KO165" i="2"/>
  <c r="KP165" i="2"/>
  <c r="KQ165" i="2"/>
  <c r="KR165" i="2"/>
  <c r="KS165" i="2"/>
  <c r="KT165" i="2"/>
  <c r="KU165" i="2"/>
  <c r="KV165" i="2"/>
  <c r="KW165" i="2"/>
  <c r="KX165" i="2"/>
  <c r="KY165" i="2"/>
  <c r="KZ165" i="2"/>
  <c r="LA165" i="2"/>
  <c r="LB165" i="2"/>
  <c r="LC165" i="2"/>
  <c r="LD165" i="2"/>
  <c r="LE165" i="2"/>
  <c r="LF165" i="2"/>
  <c r="LG165" i="2"/>
  <c r="LH165" i="2"/>
  <c r="LI165" i="2"/>
  <c r="LJ165" i="2"/>
  <c r="LK165" i="2"/>
  <c r="LL165" i="2"/>
  <c r="LM165" i="2"/>
  <c r="LN165" i="2"/>
  <c r="LO165" i="2"/>
  <c r="LP165" i="2"/>
  <c r="LQ165" i="2"/>
  <c r="LR165" i="2"/>
  <c r="LS165" i="2"/>
  <c r="LT165" i="2"/>
  <c r="LU165" i="2"/>
  <c r="MX165" i="2"/>
  <c r="KL170" i="2"/>
  <c r="KM170" i="2"/>
  <c r="KN170" i="2"/>
  <c r="KO170" i="2"/>
  <c r="KP170" i="2"/>
  <c r="KQ170" i="2"/>
  <c r="KR170" i="2"/>
  <c r="KS170" i="2"/>
  <c r="KT170" i="2"/>
  <c r="KU170" i="2"/>
  <c r="KV170" i="2"/>
  <c r="KW170" i="2"/>
  <c r="KX170" i="2"/>
  <c r="KY170" i="2"/>
  <c r="KZ170" i="2"/>
  <c r="LA170" i="2"/>
  <c r="LB170" i="2"/>
  <c r="LC170" i="2"/>
  <c r="LD170" i="2"/>
  <c r="LE170" i="2"/>
  <c r="LF170" i="2"/>
  <c r="LG170" i="2"/>
  <c r="LH170" i="2"/>
  <c r="LI170" i="2"/>
  <c r="LJ170" i="2"/>
  <c r="LK170" i="2"/>
  <c r="LL170" i="2"/>
  <c r="LM170" i="2"/>
  <c r="LN170" i="2"/>
  <c r="LO170" i="2"/>
  <c r="LP170" i="2"/>
  <c r="LQ170" i="2"/>
  <c r="LR170" i="2"/>
  <c r="LS170" i="2"/>
  <c r="LT170" i="2"/>
  <c r="LU170" i="2"/>
  <c r="MX170" i="2"/>
  <c r="KL149" i="2"/>
  <c r="KM149" i="2"/>
  <c r="KN149" i="2"/>
  <c r="KO149" i="2"/>
  <c r="KP149" i="2"/>
  <c r="KQ149" i="2"/>
  <c r="KR149" i="2"/>
  <c r="KS149" i="2"/>
  <c r="KT149" i="2"/>
  <c r="KU149" i="2"/>
  <c r="KV149" i="2"/>
  <c r="KW149" i="2"/>
  <c r="KX149" i="2"/>
  <c r="KY149" i="2"/>
  <c r="KZ149" i="2"/>
  <c r="LA149" i="2"/>
  <c r="LB149" i="2"/>
  <c r="LC149" i="2"/>
  <c r="LD149" i="2"/>
  <c r="LE149" i="2"/>
  <c r="LF149" i="2"/>
  <c r="LG149" i="2"/>
  <c r="LH149" i="2"/>
  <c r="LI149" i="2"/>
  <c r="LJ149" i="2"/>
  <c r="LK149" i="2"/>
  <c r="LL149" i="2"/>
  <c r="LM149" i="2"/>
  <c r="LN149" i="2"/>
  <c r="LO149" i="2"/>
  <c r="LP149" i="2"/>
  <c r="LQ149" i="2"/>
  <c r="LR149" i="2"/>
  <c r="LS149" i="2"/>
  <c r="LT149" i="2"/>
  <c r="LU149" i="2"/>
  <c r="MX149" i="2"/>
  <c r="KL153" i="2"/>
  <c r="KM153" i="2"/>
  <c r="KN153" i="2"/>
  <c r="KO153" i="2"/>
  <c r="KP153" i="2"/>
  <c r="KQ153" i="2"/>
  <c r="KR153" i="2"/>
  <c r="KS153" i="2"/>
  <c r="KT153" i="2"/>
  <c r="KU153" i="2"/>
  <c r="KV153" i="2"/>
  <c r="KW153" i="2"/>
  <c r="KX153" i="2"/>
  <c r="KY153" i="2"/>
  <c r="KZ153" i="2"/>
  <c r="LA153" i="2"/>
  <c r="LB153" i="2"/>
  <c r="LC153" i="2"/>
  <c r="LD153" i="2"/>
  <c r="LE153" i="2"/>
  <c r="LF153" i="2"/>
  <c r="LG153" i="2"/>
  <c r="LH153" i="2"/>
  <c r="LI153" i="2"/>
  <c r="LJ153" i="2"/>
  <c r="LK153" i="2"/>
  <c r="LL153" i="2"/>
  <c r="LM153" i="2"/>
  <c r="LN153" i="2"/>
  <c r="LO153" i="2"/>
  <c r="LP153" i="2"/>
  <c r="LQ153" i="2"/>
  <c r="LR153" i="2"/>
  <c r="LS153" i="2"/>
  <c r="LT153" i="2"/>
  <c r="LU153" i="2"/>
  <c r="MX153" i="2"/>
  <c r="KL169" i="2"/>
  <c r="KM169" i="2"/>
  <c r="KN169" i="2"/>
  <c r="KO169" i="2"/>
  <c r="KP169" i="2"/>
  <c r="KQ169" i="2"/>
  <c r="KR169" i="2"/>
  <c r="KS169" i="2"/>
  <c r="KT169" i="2"/>
  <c r="KU169" i="2"/>
  <c r="KV169" i="2"/>
  <c r="KW169" i="2"/>
  <c r="KX169" i="2"/>
  <c r="KY169" i="2"/>
  <c r="KZ169" i="2"/>
  <c r="LA169" i="2"/>
  <c r="LB169" i="2"/>
  <c r="LC169" i="2"/>
  <c r="LD169" i="2"/>
  <c r="LE169" i="2"/>
  <c r="LF169" i="2"/>
  <c r="LG169" i="2"/>
  <c r="LH169" i="2"/>
  <c r="LI169" i="2"/>
  <c r="LJ169" i="2"/>
  <c r="LK169" i="2"/>
  <c r="LL169" i="2"/>
  <c r="LM169" i="2"/>
  <c r="LN169" i="2"/>
  <c r="LO169" i="2"/>
  <c r="LP169" i="2"/>
  <c r="LQ169" i="2"/>
  <c r="LR169" i="2"/>
  <c r="LS169" i="2"/>
  <c r="LT169" i="2"/>
  <c r="LU169" i="2"/>
  <c r="MX169" i="2"/>
  <c r="KL167" i="2"/>
  <c r="KM167" i="2"/>
  <c r="KN167" i="2"/>
  <c r="KO167" i="2"/>
  <c r="KP167" i="2"/>
  <c r="KQ167" i="2"/>
  <c r="KR167" i="2"/>
  <c r="KS167" i="2"/>
  <c r="KT167" i="2"/>
  <c r="KU167" i="2"/>
  <c r="KV167" i="2"/>
  <c r="KW167" i="2"/>
  <c r="KX167" i="2"/>
  <c r="KY167" i="2"/>
  <c r="KZ167" i="2"/>
  <c r="LA167" i="2"/>
  <c r="LB167" i="2"/>
  <c r="LC167" i="2"/>
  <c r="LD167" i="2"/>
  <c r="LE167" i="2"/>
  <c r="LF167" i="2"/>
  <c r="LG167" i="2"/>
  <c r="LH167" i="2"/>
  <c r="LI167" i="2"/>
  <c r="LJ167" i="2"/>
  <c r="LK167" i="2"/>
  <c r="LL167" i="2"/>
  <c r="LM167" i="2"/>
  <c r="LN167" i="2"/>
  <c r="LO167" i="2"/>
  <c r="LP167" i="2"/>
  <c r="LQ167" i="2"/>
  <c r="LR167" i="2"/>
  <c r="LS167" i="2"/>
  <c r="LT167" i="2"/>
  <c r="LU167" i="2"/>
  <c r="MX167" i="2"/>
  <c r="KL57" i="2"/>
  <c r="KM57" i="2"/>
  <c r="KN57" i="2"/>
  <c r="KO57" i="2"/>
  <c r="KP57" i="2"/>
  <c r="KQ57" i="2"/>
  <c r="KR57" i="2"/>
  <c r="KS57" i="2"/>
  <c r="KT57" i="2"/>
  <c r="KU57" i="2"/>
  <c r="KV57" i="2"/>
  <c r="KW57" i="2"/>
  <c r="KX57" i="2"/>
  <c r="KY57" i="2"/>
  <c r="KZ57" i="2"/>
  <c r="LA57" i="2"/>
  <c r="LB57" i="2"/>
  <c r="LC57" i="2"/>
  <c r="LD57" i="2"/>
  <c r="LE57" i="2"/>
  <c r="LF57" i="2"/>
  <c r="LG57" i="2"/>
  <c r="LH57" i="2"/>
  <c r="LI57" i="2"/>
  <c r="LJ57" i="2"/>
  <c r="LK57" i="2"/>
  <c r="LL57" i="2"/>
  <c r="LM57" i="2"/>
  <c r="LN57" i="2"/>
  <c r="LO57" i="2"/>
  <c r="LP57" i="2"/>
  <c r="LQ57" i="2"/>
  <c r="LR57" i="2"/>
  <c r="LS57" i="2"/>
  <c r="LT57" i="2"/>
  <c r="LU57" i="2"/>
  <c r="MX57" i="2"/>
  <c r="KL116" i="2"/>
  <c r="KM116" i="2"/>
  <c r="KN116" i="2"/>
  <c r="KO116" i="2"/>
  <c r="KP116" i="2"/>
  <c r="KQ116" i="2"/>
  <c r="KR116" i="2"/>
  <c r="KS116" i="2"/>
  <c r="KT116" i="2"/>
  <c r="KU116" i="2"/>
  <c r="KV116" i="2"/>
  <c r="KW116" i="2"/>
  <c r="KX116" i="2"/>
  <c r="KY116" i="2"/>
  <c r="KZ116" i="2"/>
  <c r="LA116" i="2"/>
  <c r="LB116" i="2"/>
  <c r="LC116" i="2"/>
  <c r="LD116" i="2"/>
  <c r="LE116" i="2"/>
  <c r="LF116" i="2"/>
  <c r="LG116" i="2"/>
  <c r="LH116" i="2"/>
  <c r="LI116" i="2"/>
  <c r="LJ116" i="2"/>
  <c r="LK116" i="2"/>
  <c r="LL116" i="2"/>
  <c r="LM116" i="2"/>
  <c r="LN116" i="2"/>
  <c r="LO116" i="2"/>
  <c r="LP116" i="2"/>
  <c r="LQ116" i="2"/>
  <c r="LR116" i="2"/>
  <c r="LS116" i="2"/>
  <c r="LT116" i="2"/>
  <c r="LU116" i="2"/>
  <c r="MX116" i="2"/>
  <c r="MV116" i="2"/>
  <c r="MV57" i="2"/>
  <c r="MV169" i="2"/>
  <c r="MV153" i="2"/>
  <c r="MV149" i="2"/>
  <c r="MV170" i="2"/>
  <c r="MV165" i="2"/>
  <c r="MV114" i="2"/>
  <c r="MV79" i="2"/>
  <c r="MV76" i="2"/>
  <c r="MV132" i="2"/>
  <c r="MV64" i="2"/>
  <c r="MV92" i="2"/>
  <c r="MV171" i="2"/>
  <c r="MV111" i="2"/>
  <c r="IY111" i="2"/>
  <c r="IZ111" i="2"/>
  <c r="JA111" i="2"/>
  <c r="JB111" i="2"/>
  <c r="JC111" i="2"/>
  <c r="JD111" i="2"/>
  <c r="JE111" i="2"/>
  <c r="JF111" i="2"/>
  <c r="JN111" i="2"/>
  <c r="JO111" i="2"/>
  <c r="JP111" i="2"/>
  <c r="JQ111" i="2"/>
  <c r="JR111" i="2"/>
  <c r="JS111" i="2"/>
  <c r="MR111" i="2"/>
  <c r="IY171" i="2"/>
  <c r="IZ171" i="2"/>
  <c r="JA171" i="2"/>
  <c r="JB171" i="2"/>
  <c r="JC171" i="2"/>
  <c r="JD171" i="2"/>
  <c r="JE171" i="2"/>
  <c r="JF171" i="2"/>
  <c r="JN171" i="2"/>
  <c r="JO171" i="2"/>
  <c r="JP171" i="2"/>
  <c r="JQ171" i="2"/>
  <c r="JR171" i="2"/>
  <c r="JS171" i="2"/>
  <c r="MR171" i="2"/>
  <c r="IY92" i="2"/>
  <c r="IZ92" i="2"/>
  <c r="JA92" i="2"/>
  <c r="JB92" i="2"/>
  <c r="JC92" i="2"/>
  <c r="JD92" i="2"/>
  <c r="JE92" i="2"/>
  <c r="JF92" i="2"/>
  <c r="JN92" i="2"/>
  <c r="JO92" i="2"/>
  <c r="JP92" i="2"/>
  <c r="JQ92" i="2"/>
  <c r="JR92" i="2"/>
  <c r="JS92" i="2"/>
  <c r="MR92" i="2"/>
  <c r="IY64" i="2"/>
  <c r="IZ64" i="2"/>
  <c r="JA64" i="2"/>
  <c r="JB64" i="2"/>
  <c r="JC64" i="2"/>
  <c r="JD64" i="2"/>
  <c r="JE64" i="2"/>
  <c r="JF64" i="2"/>
  <c r="JN64" i="2"/>
  <c r="JO64" i="2"/>
  <c r="JP64" i="2"/>
  <c r="JQ64" i="2"/>
  <c r="JR64" i="2"/>
  <c r="JS64" i="2"/>
  <c r="MR64" i="2"/>
  <c r="IY132" i="2"/>
  <c r="IZ132" i="2"/>
  <c r="JA132" i="2"/>
  <c r="JB132" i="2"/>
  <c r="JC132" i="2"/>
  <c r="JD132" i="2"/>
  <c r="JE132" i="2"/>
  <c r="JF132" i="2"/>
  <c r="JN132" i="2"/>
  <c r="JO132" i="2"/>
  <c r="JP132" i="2"/>
  <c r="JQ132" i="2"/>
  <c r="JR132" i="2"/>
  <c r="JS132" i="2"/>
  <c r="MR132" i="2"/>
  <c r="IY76" i="2"/>
  <c r="IZ76" i="2"/>
  <c r="JA76" i="2"/>
  <c r="JB76" i="2"/>
  <c r="JC76" i="2"/>
  <c r="JD76" i="2"/>
  <c r="JE76" i="2"/>
  <c r="JF76" i="2"/>
  <c r="JN76" i="2"/>
  <c r="JO76" i="2"/>
  <c r="JP76" i="2"/>
  <c r="JQ76" i="2"/>
  <c r="JR76" i="2"/>
  <c r="JS76" i="2"/>
  <c r="MR76" i="2"/>
  <c r="IY79" i="2"/>
  <c r="IZ79" i="2"/>
  <c r="JA79" i="2"/>
  <c r="JB79" i="2"/>
  <c r="JC79" i="2"/>
  <c r="JD79" i="2"/>
  <c r="JE79" i="2"/>
  <c r="JF79" i="2"/>
  <c r="JN79" i="2"/>
  <c r="JO79" i="2"/>
  <c r="JP79" i="2"/>
  <c r="JQ79" i="2"/>
  <c r="JR79" i="2"/>
  <c r="JS79" i="2"/>
  <c r="MR79" i="2"/>
  <c r="IY114" i="2"/>
  <c r="IZ114" i="2"/>
  <c r="JA114" i="2"/>
  <c r="JB114" i="2"/>
  <c r="JC114" i="2"/>
  <c r="JD114" i="2"/>
  <c r="JE114" i="2"/>
  <c r="JF114" i="2"/>
  <c r="JN114" i="2"/>
  <c r="JO114" i="2"/>
  <c r="JP114" i="2"/>
  <c r="JQ114" i="2"/>
  <c r="JR114" i="2"/>
  <c r="JS114" i="2"/>
  <c r="MR114" i="2"/>
  <c r="IY165" i="2"/>
  <c r="IZ165" i="2"/>
  <c r="JA165" i="2"/>
  <c r="JB165" i="2"/>
  <c r="JC165" i="2"/>
  <c r="JD165" i="2"/>
  <c r="JE165" i="2"/>
  <c r="JF165" i="2"/>
  <c r="JN165" i="2"/>
  <c r="JO165" i="2"/>
  <c r="JP165" i="2"/>
  <c r="JQ165" i="2"/>
  <c r="JR165" i="2"/>
  <c r="JS165" i="2"/>
  <c r="MR165" i="2"/>
  <c r="IY170" i="2"/>
  <c r="IZ170" i="2"/>
  <c r="JA170" i="2"/>
  <c r="JB170" i="2"/>
  <c r="JC170" i="2"/>
  <c r="JD170" i="2"/>
  <c r="JE170" i="2"/>
  <c r="JF170" i="2"/>
  <c r="JN170" i="2"/>
  <c r="JO170" i="2"/>
  <c r="JP170" i="2"/>
  <c r="JQ170" i="2"/>
  <c r="JR170" i="2"/>
  <c r="JS170" i="2"/>
  <c r="MR170" i="2"/>
  <c r="IY149" i="2"/>
  <c r="IZ149" i="2"/>
  <c r="JA149" i="2"/>
  <c r="JB149" i="2"/>
  <c r="JC149" i="2"/>
  <c r="JD149" i="2"/>
  <c r="JE149" i="2"/>
  <c r="JF149" i="2"/>
  <c r="JN149" i="2"/>
  <c r="JO149" i="2"/>
  <c r="JP149" i="2"/>
  <c r="JQ149" i="2"/>
  <c r="JR149" i="2"/>
  <c r="JS149" i="2"/>
  <c r="MR149" i="2"/>
  <c r="IY153" i="2"/>
  <c r="IZ153" i="2"/>
  <c r="JA153" i="2"/>
  <c r="JB153" i="2"/>
  <c r="JC153" i="2"/>
  <c r="JD153" i="2"/>
  <c r="JE153" i="2"/>
  <c r="JF153" i="2"/>
  <c r="JN153" i="2"/>
  <c r="JO153" i="2"/>
  <c r="JP153" i="2"/>
  <c r="JQ153" i="2"/>
  <c r="JR153" i="2"/>
  <c r="JS153" i="2"/>
  <c r="MR153" i="2"/>
  <c r="IY169" i="2"/>
  <c r="IZ169" i="2"/>
  <c r="JA169" i="2"/>
  <c r="JB169" i="2"/>
  <c r="JC169" i="2"/>
  <c r="JD169" i="2"/>
  <c r="JE169" i="2"/>
  <c r="JF169" i="2"/>
  <c r="JN169" i="2"/>
  <c r="JO169" i="2"/>
  <c r="JP169" i="2"/>
  <c r="JQ169" i="2"/>
  <c r="JR169" i="2"/>
  <c r="JS169" i="2"/>
  <c r="MR169" i="2"/>
  <c r="IY57" i="2"/>
  <c r="IZ57" i="2"/>
  <c r="JA57" i="2"/>
  <c r="JB57" i="2"/>
  <c r="JC57" i="2"/>
  <c r="JD57" i="2"/>
  <c r="JE57" i="2"/>
  <c r="JF57" i="2"/>
  <c r="JN57" i="2"/>
  <c r="JO57" i="2"/>
  <c r="JP57" i="2"/>
  <c r="JQ57" i="2"/>
  <c r="JR57" i="2"/>
  <c r="JS57" i="2"/>
  <c r="MR57" i="2"/>
  <c r="IY116" i="2"/>
  <c r="IZ116" i="2"/>
  <c r="JA116" i="2"/>
  <c r="JB116" i="2"/>
  <c r="JC116" i="2"/>
  <c r="JD116" i="2"/>
  <c r="JE116" i="2"/>
  <c r="JF116" i="2"/>
  <c r="JN116" i="2"/>
  <c r="JO116" i="2"/>
  <c r="JP116" i="2"/>
  <c r="JQ116" i="2"/>
  <c r="JR116" i="2"/>
  <c r="JS116" i="2"/>
  <c r="MR116" i="2"/>
  <c r="IY55" i="2"/>
  <c r="IZ55" i="2"/>
  <c r="JA55" i="2"/>
  <c r="JB55" i="2"/>
  <c r="JC55" i="2"/>
  <c r="JD55" i="2"/>
  <c r="JE55" i="2"/>
  <c r="JF55" i="2"/>
  <c r="JN55" i="2"/>
  <c r="JO55" i="2"/>
  <c r="JP55" i="2"/>
  <c r="JQ55" i="2"/>
  <c r="JR55" i="2"/>
  <c r="JS55" i="2"/>
  <c r="MR55" i="2"/>
  <c r="GA111" i="2"/>
  <c r="GB111" i="2"/>
  <c r="GE111" i="2"/>
  <c r="GF111" i="2"/>
  <c r="GG111" i="2"/>
  <c r="GH111" i="2"/>
  <c r="GJ111" i="2"/>
  <c r="GK111" i="2"/>
  <c r="GL111" i="2"/>
  <c r="GM111" i="2"/>
  <c r="MB111" i="2"/>
  <c r="GA171" i="2"/>
  <c r="GB171" i="2"/>
  <c r="GE171" i="2"/>
  <c r="GF171" i="2"/>
  <c r="GG171" i="2"/>
  <c r="GH171" i="2"/>
  <c r="GJ171" i="2"/>
  <c r="GK171" i="2"/>
  <c r="GL171" i="2"/>
  <c r="GM171" i="2"/>
  <c r="MB171" i="2"/>
  <c r="GA92" i="2"/>
  <c r="GB92" i="2"/>
  <c r="GE92" i="2"/>
  <c r="GF92" i="2"/>
  <c r="GG92" i="2"/>
  <c r="GH92" i="2"/>
  <c r="GJ92" i="2"/>
  <c r="GK92" i="2"/>
  <c r="GL92" i="2"/>
  <c r="GM92" i="2"/>
  <c r="MB92" i="2"/>
  <c r="GA64" i="2"/>
  <c r="GB64" i="2"/>
  <c r="GE64" i="2"/>
  <c r="GF64" i="2"/>
  <c r="GG64" i="2"/>
  <c r="GH64" i="2"/>
  <c r="GJ64" i="2"/>
  <c r="GK64" i="2"/>
  <c r="GL64" i="2"/>
  <c r="GM64" i="2"/>
  <c r="MB64" i="2"/>
  <c r="GA132" i="2"/>
  <c r="GB132" i="2"/>
  <c r="GE132" i="2"/>
  <c r="GF132" i="2"/>
  <c r="GG132" i="2"/>
  <c r="GH132" i="2"/>
  <c r="GJ132" i="2"/>
  <c r="GK132" i="2"/>
  <c r="GL132" i="2"/>
  <c r="GM132" i="2"/>
  <c r="MB132" i="2"/>
  <c r="GA76" i="2"/>
  <c r="GB76" i="2"/>
  <c r="GE76" i="2"/>
  <c r="GF76" i="2"/>
  <c r="GG76" i="2"/>
  <c r="GH76" i="2"/>
  <c r="GJ76" i="2"/>
  <c r="GK76" i="2"/>
  <c r="GL76" i="2"/>
  <c r="GM76" i="2"/>
  <c r="MB76" i="2"/>
  <c r="GA79" i="2"/>
  <c r="GB79" i="2"/>
  <c r="GE79" i="2"/>
  <c r="GF79" i="2"/>
  <c r="GG79" i="2"/>
  <c r="GH79" i="2"/>
  <c r="GJ79" i="2"/>
  <c r="GK79" i="2"/>
  <c r="GL79" i="2"/>
  <c r="GM79" i="2"/>
  <c r="MB79" i="2"/>
  <c r="GA114" i="2"/>
  <c r="GB114" i="2"/>
  <c r="GE114" i="2"/>
  <c r="GF114" i="2"/>
  <c r="GG114" i="2"/>
  <c r="GH114" i="2"/>
  <c r="GJ114" i="2"/>
  <c r="GK114" i="2"/>
  <c r="GL114" i="2"/>
  <c r="GM114" i="2"/>
  <c r="MB114" i="2"/>
  <c r="GA170" i="2"/>
  <c r="GB170" i="2"/>
  <c r="GE170" i="2"/>
  <c r="GF170" i="2"/>
  <c r="GG170" i="2"/>
  <c r="GH170" i="2"/>
  <c r="GJ170" i="2"/>
  <c r="GK170" i="2"/>
  <c r="GL170" i="2"/>
  <c r="GM170" i="2"/>
  <c r="MB170" i="2"/>
  <c r="GA149" i="2"/>
  <c r="GB149" i="2"/>
  <c r="GE149" i="2"/>
  <c r="GF149" i="2"/>
  <c r="GG149" i="2"/>
  <c r="GH149" i="2"/>
  <c r="GJ149" i="2"/>
  <c r="GK149" i="2"/>
  <c r="GL149" i="2"/>
  <c r="GM149" i="2"/>
  <c r="MB149" i="2"/>
  <c r="GA169" i="2"/>
  <c r="GB169" i="2"/>
  <c r="GE169" i="2"/>
  <c r="GF169" i="2"/>
  <c r="GG169" i="2"/>
  <c r="GH169" i="2"/>
  <c r="GJ169" i="2"/>
  <c r="GK169" i="2"/>
  <c r="GL169" i="2"/>
  <c r="GM169" i="2"/>
  <c r="MB169" i="2"/>
  <c r="GA167" i="2"/>
  <c r="GB167" i="2"/>
  <c r="GE167" i="2"/>
  <c r="GF167" i="2"/>
  <c r="GG167" i="2"/>
  <c r="GH167" i="2"/>
  <c r="GJ167" i="2"/>
  <c r="GK167" i="2"/>
  <c r="GL167" i="2"/>
  <c r="GM167" i="2"/>
  <c r="MB167" i="2"/>
  <c r="GA57" i="2"/>
  <c r="GB57" i="2"/>
  <c r="GE57" i="2"/>
  <c r="GF57" i="2"/>
  <c r="GG57" i="2"/>
  <c r="GH57" i="2"/>
  <c r="GJ57" i="2"/>
  <c r="GK57" i="2"/>
  <c r="GL57" i="2"/>
  <c r="GM57" i="2"/>
  <c r="MB57" i="2"/>
  <c r="GA116" i="2"/>
  <c r="GB116" i="2"/>
  <c r="GE116" i="2"/>
  <c r="GF116" i="2"/>
  <c r="GG116" i="2"/>
  <c r="GH116" i="2"/>
  <c r="GJ116" i="2"/>
  <c r="GK116" i="2"/>
  <c r="GL116" i="2"/>
  <c r="GM116" i="2"/>
  <c r="MB116" i="2"/>
  <c r="FM111" i="2"/>
  <c r="FO111" i="2"/>
  <c r="FP111" i="2"/>
  <c r="FQ111" i="2"/>
  <c r="FR111" i="2"/>
  <c r="GD111" i="2"/>
  <c r="GN111" i="2"/>
  <c r="GP111" i="2"/>
  <c r="GQ111" i="2"/>
  <c r="LX111" i="2"/>
  <c r="FM171" i="2"/>
  <c r="FO171" i="2"/>
  <c r="FP171" i="2"/>
  <c r="FQ171" i="2"/>
  <c r="FR171" i="2"/>
  <c r="GD171" i="2"/>
  <c r="GN171" i="2"/>
  <c r="GP171" i="2"/>
  <c r="GQ171" i="2"/>
  <c r="LX171" i="2"/>
  <c r="FM92" i="2"/>
  <c r="FO92" i="2"/>
  <c r="FP92" i="2"/>
  <c r="FQ92" i="2"/>
  <c r="FR92" i="2"/>
  <c r="GD92" i="2"/>
  <c r="GN92" i="2"/>
  <c r="GP92" i="2"/>
  <c r="GQ92" i="2"/>
  <c r="LX92" i="2"/>
  <c r="FM64" i="2"/>
  <c r="FO64" i="2"/>
  <c r="FP64" i="2"/>
  <c r="FQ64" i="2"/>
  <c r="FR64" i="2"/>
  <c r="GD64" i="2"/>
  <c r="GN64" i="2"/>
  <c r="GP64" i="2"/>
  <c r="GQ64" i="2"/>
  <c r="LX64" i="2"/>
  <c r="FM132" i="2"/>
  <c r="FO132" i="2"/>
  <c r="FP132" i="2"/>
  <c r="FQ132" i="2"/>
  <c r="FR132" i="2"/>
  <c r="GD132" i="2"/>
  <c r="GN132" i="2"/>
  <c r="GP132" i="2"/>
  <c r="GQ132" i="2"/>
  <c r="LX132" i="2"/>
  <c r="FM76" i="2"/>
  <c r="FO76" i="2"/>
  <c r="FP76" i="2"/>
  <c r="FQ76" i="2"/>
  <c r="FR76" i="2"/>
  <c r="GD76" i="2"/>
  <c r="GN76" i="2"/>
  <c r="GP76" i="2"/>
  <c r="GQ76" i="2"/>
  <c r="LX76" i="2"/>
  <c r="FM79" i="2"/>
  <c r="FO79" i="2"/>
  <c r="FP79" i="2"/>
  <c r="FQ79" i="2"/>
  <c r="FR79" i="2"/>
  <c r="GD79" i="2"/>
  <c r="GN79" i="2"/>
  <c r="GP79" i="2"/>
  <c r="GQ79" i="2"/>
  <c r="LX79" i="2"/>
  <c r="FM114" i="2"/>
  <c r="FO114" i="2"/>
  <c r="FP114" i="2"/>
  <c r="FQ114" i="2"/>
  <c r="FR114" i="2"/>
  <c r="GD114" i="2"/>
  <c r="GN114" i="2"/>
  <c r="GP114" i="2"/>
  <c r="GQ114" i="2"/>
  <c r="LX114" i="2"/>
  <c r="FM170" i="2"/>
  <c r="FO170" i="2"/>
  <c r="FP170" i="2"/>
  <c r="FQ170" i="2"/>
  <c r="FR170" i="2"/>
  <c r="GD170" i="2"/>
  <c r="GN170" i="2"/>
  <c r="GP170" i="2"/>
  <c r="GQ170" i="2"/>
  <c r="LX170" i="2"/>
  <c r="FM149" i="2"/>
  <c r="FO149" i="2"/>
  <c r="FP149" i="2"/>
  <c r="FQ149" i="2"/>
  <c r="FR149" i="2"/>
  <c r="GD149" i="2"/>
  <c r="GN149" i="2"/>
  <c r="GP149" i="2"/>
  <c r="GQ149" i="2"/>
  <c r="LX149" i="2"/>
  <c r="FM169" i="2"/>
  <c r="FO169" i="2"/>
  <c r="FP169" i="2"/>
  <c r="FQ169" i="2"/>
  <c r="FR169" i="2"/>
  <c r="GD169" i="2"/>
  <c r="GN169" i="2"/>
  <c r="GP169" i="2"/>
  <c r="GQ169" i="2"/>
  <c r="LX169" i="2"/>
  <c r="FM167" i="2"/>
  <c r="FO167" i="2"/>
  <c r="FP167" i="2"/>
  <c r="FQ167" i="2"/>
  <c r="FR167" i="2"/>
  <c r="GD167" i="2"/>
  <c r="GN167" i="2"/>
  <c r="GP167" i="2"/>
  <c r="GQ167" i="2"/>
  <c r="LX167" i="2"/>
  <c r="FM57" i="2"/>
  <c r="FO57" i="2"/>
  <c r="FP57" i="2"/>
  <c r="FQ57" i="2"/>
  <c r="FR57" i="2"/>
  <c r="GD57" i="2"/>
  <c r="GN57" i="2"/>
  <c r="GP57" i="2"/>
  <c r="GQ57" i="2"/>
  <c r="LX57" i="2"/>
  <c r="FM116" i="2"/>
  <c r="FO116" i="2"/>
  <c r="FP116" i="2"/>
  <c r="FQ116" i="2"/>
  <c r="FR116" i="2"/>
  <c r="GD116" i="2"/>
  <c r="GN116" i="2"/>
  <c r="GP116" i="2"/>
  <c r="GQ116" i="2"/>
  <c r="LX116" i="2"/>
  <c r="FN116" i="2"/>
  <c r="FS116" i="2"/>
  <c r="FT116" i="2"/>
  <c r="FU116" i="2"/>
  <c r="FV116" i="2"/>
  <c r="FW116" i="2"/>
  <c r="FX116" i="2"/>
  <c r="FY116" i="2"/>
  <c r="FZ116" i="2"/>
  <c r="GC116" i="2"/>
  <c r="GI116" i="2"/>
  <c r="GO116" i="2"/>
  <c r="GR116" i="2"/>
  <c r="GS116" i="2"/>
  <c r="GT116" i="2"/>
  <c r="GU116" i="2"/>
  <c r="GV116" i="2"/>
  <c r="GW116" i="2"/>
  <c r="GX116" i="2"/>
  <c r="GY116" i="2"/>
  <c r="GZ116" i="2"/>
  <c r="HA116" i="2"/>
  <c r="HB116" i="2"/>
  <c r="HC116" i="2"/>
  <c r="HD116" i="2"/>
  <c r="HE116" i="2"/>
  <c r="HF116" i="2"/>
  <c r="HG116" i="2"/>
  <c r="HH116" i="2"/>
  <c r="HI116" i="2"/>
  <c r="HJ116" i="2"/>
  <c r="HK116" i="2"/>
  <c r="HL116" i="2"/>
  <c r="HM116" i="2"/>
  <c r="HN116" i="2"/>
  <c r="HO116" i="2"/>
  <c r="HP116" i="2"/>
  <c r="HQ116" i="2"/>
  <c r="HR116" i="2"/>
  <c r="HS116" i="2"/>
  <c r="HT116" i="2"/>
  <c r="HU116" i="2"/>
  <c r="HV116" i="2"/>
  <c r="HW116" i="2"/>
  <c r="HX116" i="2"/>
  <c r="HY116" i="2"/>
  <c r="HZ116" i="2"/>
  <c r="IA116" i="2"/>
  <c r="IB116" i="2"/>
  <c r="IC116" i="2"/>
  <c r="ID116" i="2"/>
  <c r="IE116" i="2"/>
  <c r="IF116" i="2"/>
  <c r="IG116" i="2"/>
  <c r="IH116" i="2"/>
  <c r="II116" i="2"/>
  <c r="IJ116" i="2"/>
  <c r="IK116" i="2"/>
  <c r="IL116" i="2"/>
  <c r="IM116" i="2"/>
  <c r="IN116" i="2"/>
  <c r="IO116" i="2"/>
  <c r="IP116" i="2"/>
  <c r="IQ116" i="2"/>
  <c r="IR116" i="2"/>
  <c r="IS116" i="2"/>
  <c r="IT116" i="2"/>
  <c r="IU116" i="2"/>
  <c r="IV116" i="2"/>
  <c r="IW116" i="2"/>
  <c r="IX116" i="2"/>
  <c r="JG116" i="2"/>
  <c r="JH116" i="2"/>
  <c r="JI116" i="2"/>
  <c r="JJ116" i="2"/>
  <c r="JK116" i="2"/>
  <c r="JL116" i="2"/>
  <c r="JM116" i="2"/>
  <c r="JT116" i="2"/>
  <c r="JU116" i="2"/>
  <c r="JV116" i="2"/>
  <c r="JW116" i="2"/>
  <c r="JX116" i="2"/>
  <c r="JY116" i="2"/>
  <c r="JZ116" i="2"/>
  <c r="KA116" i="2"/>
  <c r="KC116" i="2"/>
  <c r="KD116" i="2"/>
  <c r="KE116" i="2"/>
  <c r="KF116" i="2"/>
  <c r="KG116" i="2"/>
  <c r="KH116" i="2"/>
  <c r="KI116" i="2"/>
  <c r="KJ116" i="2"/>
  <c r="LW116" i="2"/>
  <c r="LY116" i="2"/>
  <c r="LZ116" i="2"/>
  <c r="MA116" i="2"/>
  <c r="MC116" i="2"/>
  <c r="MD116" i="2"/>
  <c r="ME116" i="2"/>
  <c r="MF116" i="2"/>
  <c r="MG116" i="2"/>
  <c r="MH116" i="2"/>
  <c r="MI116" i="2"/>
  <c r="MJ116" i="2"/>
  <c r="MK116" i="2"/>
  <c r="ML116" i="2"/>
  <c r="MM116" i="2"/>
  <c r="MN116" i="2"/>
  <c r="MO116" i="2"/>
  <c r="MP116" i="2"/>
  <c r="MQ116" i="2"/>
  <c r="MS116" i="2"/>
  <c r="MT116" i="2"/>
  <c r="MU116" i="2"/>
  <c r="MW116" i="2"/>
  <c r="MY116" i="2"/>
  <c r="MZ116" i="2"/>
  <c r="FN57" i="2"/>
  <c r="FS57" i="2"/>
  <c r="FT57" i="2"/>
  <c r="FU57" i="2"/>
  <c r="FV57" i="2"/>
  <c r="FW57" i="2"/>
  <c r="FX57" i="2"/>
  <c r="FY57" i="2"/>
  <c r="FZ57" i="2"/>
  <c r="GC57" i="2"/>
  <c r="GI57" i="2"/>
  <c r="GO57" i="2"/>
  <c r="GR57" i="2"/>
  <c r="GS57" i="2"/>
  <c r="GT57" i="2"/>
  <c r="GU57" i="2"/>
  <c r="GV57" i="2"/>
  <c r="GW57" i="2"/>
  <c r="GX57" i="2"/>
  <c r="GY57" i="2"/>
  <c r="GZ57" i="2"/>
  <c r="HA57" i="2"/>
  <c r="HB57" i="2"/>
  <c r="HC57" i="2"/>
  <c r="HD57" i="2"/>
  <c r="HE57" i="2"/>
  <c r="HF57" i="2"/>
  <c r="HG57" i="2"/>
  <c r="HH57" i="2"/>
  <c r="HI57" i="2"/>
  <c r="HJ57" i="2"/>
  <c r="HK57" i="2"/>
  <c r="HL57" i="2"/>
  <c r="HM57" i="2"/>
  <c r="HN57" i="2"/>
  <c r="HO57" i="2"/>
  <c r="HP57" i="2"/>
  <c r="HQ57" i="2"/>
  <c r="HR57" i="2"/>
  <c r="HS57" i="2"/>
  <c r="HT57" i="2"/>
  <c r="HU57" i="2"/>
  <c r="HV57" i="2"/>
  <c r="HW57" i="2"/>
  <c r="HX57" i="2"/>
  <c r="HY57" i="2"/>
  <c r="HZ57" i="2"/>
  <c r="IA57" i="2"/>
  <c r="IB57" i="2"/>
  <c r="IC57" i="2"/>
  <c r="ID57" i="2"/>
  <c r="IE57" i="2"/>
  <c r="IF57" i="2"/>
  <c r="IG57" i="2"/>
  <c r="IH57" i="2"/>
  <c r="II57" i="2"/>
  <c r="IJ57" i="2"/>
  <c r="IK57" i="2"/>
  <c r="IL57" i="2"/>
  <c r="IM57" i="2"/>
  <c r="IN57" i="2"/>
  <c r="IO57" i="2"/>
  <c r="IP57" i="2"/>
  <c r="IQ57" i="2"/>
  <c r="IR57" i="2"/>
  <c r="IS57" i="2"/>
  <c r="IT57" i="2"/>
  <c r="IU57" i="2"/>
  <c r="IV57" i="2"/>
  <c r="IW57" i="2"/>
  <c r="IX57" i="2"/>
  <c r="JG57" i="2"/>
  <c r="JH57" i="2"/>
  <c r="JI57" i="2"/>
  <c r="JJ57" i="2"/>
  <c r="JK57" i="2"/>
  <c r="JL57" i="2"/>
  <c r="JM57" i="2"/>
  <c r="JT57" i="2"/>
  <c r="JU57" i="2"/>
  <c r="JV57" i="2"/>
  <c r="JW57" i="2"/>
  <c r="JX57" i="2"/>
  <c r="JY57" i="2"/>
  <c r="JZ57" i="2"/>
  <c r="KA57" i="2"/>
  <c r="KC57" i="2"/>
  <c r="KD57" i="2"/>
  <c r="KE57" i="2"/>
  <c r="KF57" i="2"/>
  <c r="KG57" i="2"/>
  <c r="KH57" i="2"/>
  <c r="KI57" i="2"/>
  <c r="KJ57" i="2"/>
  <c r="LW57" i="2"/>
  <c r="LY57" i="2"/>
  <c r="LZ57" i="2"/>
  <c r="MA57" i="2"/>
  <c r="MC57" i="2"/>
  <c r="MD57" i="2"/>
  <c r="ME57" i="2"/>
  <c r="MF57" i="2"/>
  <c r="MG57" i="2"/>
  <c r="MH57" i="2"/>
  <c r="MI57" i="2"/>
  <c r="MJ57" i="2"/>
  <c r="MK57" i="2"/>
  <c r="ML57" i="2"/>
  <c r="MM57" i="2"/>
  <c r="MN57" i="2"/>
  <c r="MO57" i="2"/>
  <c r="MP57" i="2"/>
  <c r="MQ57" i="2"/>
  <c r="MS57" i="2"/>
  <c r="MT57" i="2"/>
  <c r="MU57" i="2"/>
  <c r="MW57" i="2"/>
  <c r="MY57" i="2"/>
  <c r="MZ57" i="2"/>
  <c r="FN167" i="2"/>
  <c r="FS167" i="2"/>
  <c r="FT167" i="2"/>
  <c r="FU167" i="2"/>
  <c r="FV167" i="2"/>
  <c r="FW167" i="2"/>
  <c r="FX167" i="2"/>
  <c r="FY167" i="2"/>
  <c r="FZ167" i="2"/>
  <c r="GC167" i="2"/>
  <c r="GI167" i="2"/>
  <c r="GO167" i="2"/>
  <c r="GR167" i="2"/>
  <c r="GS167" i="2"/>
  <c r="GT167" i="2"/>
  <c r="GU167" i="2"/>
  <c r="GV167" i="2"/>
  <c r="GW167" i="2"/>
  <c r="GX167" i="2"/>
  <c r="GY167" i="2"/>
  <c r="GZ167" i="2"/>
  <c r="HA167" i="2"/>
  <c r="HB167" i="2"/>
  <c r="HC167" i="2"/>
  <c r="HD167" i="2"/>
  <c r="HE167" i="2"/>
  <c r="HF167" i="2"/>
  <c r="HG167" i="2"/>
  <c r="HH167" i="2"/>
  <c r="HI167" i="2"/>
  <c r="HJ167" i="2"/>
  <c r="HK167" i="2"/>
  <c r="HL167" i="2"/>
  <c r="HM167" i="2"/>
  <c r="HN167" i="2"/>
  <c r="HO167" i="2"/>
  <c r="HP167" i="2"/>
  <c r="HQ167" i="2"/>
  <c r="HR167" i="2"/>
  <c r="HS167" i="2"/>
  <c r="HT167" i="2"/>
  <c r="HU167" i="2"/>
  <c r="HV167" i="2"/>
  <c r="HW167" i="2"/>
  <c r="HX167" i="2"/>
  <c r="HY167" i="2"/>
  <c r="HZ167" i="2"/>
  <c r="IA167" i="2"/>
  <c r="IB167" i="2"/>
  <c r="IC167" i="2"/>
  <c r="ID167" i="2"/>
  <c r="IE167" i="2"/>
  <c r="IF167" i="2"/>
  <c r="IG167" i="2"/>
  <c r="IH167" i="2"/>
  <c r="II167" i="2"/>
  <c r="IJ167" i="2"/>
  <c r="IK167" i="2"/>
  <c r="IL167" i="2"/>
  <c r="IM167" i="2"/>
  <c r="IN167" i="2"/>
  <c r="IO167" i="2"/>
  <c r="IP167" i="2"/>
  <c r="IQ167" i="2"/>
  <c r="IR167" i="2"/>
  <c r="IS167" i="2"/>
  <c r="IT167" i="2"/>
  <c r="IU167" i="2"/>
  <c r="IV167" i="2"/>
  <c r="IW167" i="2"/>
  <c r="IX167" i="2"/>
  <c r="IY167" i="2"/>
  <c r="IZ167" i="2"/>
  <c r="JA167" i="2"/>
  <c r="JB167" i="2"/>
  <c r="JC167" i="2"/>
  <c r="JD167" i="2"/>
  <c r="JE167" i="2"/>
  <c r="JF167" i="2"/>
  <c r="JG167" i="2"/>
  <c r="JH167" i="2"/>
  <c r="JI167" i="2"/>
  <c r="JJ167" i="2"/>
  <c r="JK167" i="2"/>
  <c r="JL167" i="2"/>
  <c r="JM167" i="2"/>
  <c r="JN167" i="2"/>
  <c r="JO167" i="2"/>
  <c r="JP167" i="2"/>
  <c r="JQ167" i="2"/>
  <c r="JR167" i="2"/>
  <c r="JS167" i="2"/>
  <c r="JT167" i="2"/>
  <c r="JU167" i="2"/>
  <c r="JV167" i="2"/>
  <c r="JW167" i="2"/>
  <c r="JX167" i="2"/>
  <c r="JY167" i="2"/>
  <c r="JZ167" i="2"/>
  <c r="KA167" i="2"/>
  <c r="KC167" i="2"/>
  <c r="KD167" i="2"/>
  <c r="KE167" i="2"/>
  <c r="KF167" i="2"/>
  <c r="KG167" i="2"/>
  <c r="KH167" i="2"/>
  <c r="KI167" i="2"/>
  <c r="KJ167" i="2"/>
  <c r="LW167" i="2"/>
  <c r="LY167" i="2"/>
  <c r="LZ167" i="2"/>
  <c r="MA167" i="2"/>
  <c r="MC167" i="2"/>
  <c r="MD167" i="2"/>
  <c r="ME167" i="2"/>
  <c r="MF167" i="2"/>
  <c r="MG167" i="2"/>
  <c r="MH167" i="2"/>
  <c r="MI167" i="2"/>
  <c r="MJ167" i="2"/>
  <c r="MK167" i="2"/>
  <c r="ML167" i="2"/>
  <c r="MM167" i="2"/>
  <c r="MN167" i="2"/>
  <c r="MO167" i="2"/>
  <c r="MQ167" i="2"/>
  <c r="MS167" i="2"/>
  <c r="MU167" i="2"/>
  <c r="MW167" i="2"/>
  <c r="MY167" i="2"/>
  <c r="FN169" i="2"/>
  <c r="FS169" i="2"/>
  <c r="FT169" i="2"/>
  <c r="FU169" i="2"/>
  <c r="FV169" i="2"/>
  <c r="FW169" i="2"/>
  <c r="FX169" i="2"/>
  <c r="FY169" i="2"/>
  <c r="FZ169" i="2"/>
  <c r="GC169" i="2"/>
  <c r="GI169" i="2"/>
  <c r="GO169" i="2"/>
  <c r="GR169" i="2"/>
  <c r="GS169" i="2"/>
  <c r="GT169" i="2"/>
  <c r="GU169" i="2"/>
  <c r="GV169" i="2"/>
  <c r="GW169" i="2"/>
  <c r="GX169" i="2"/>
  <c r="GY169" i="2"/>
  <c r="GZ169" i="2"/>
  <c r="HA169" i="2"/>
  <c r="HB169" i="2"/>
  <c r="HC169" i="2"/>
  <c r="HD169" i="2"/>
  <c r="HE169" i="2"/>
  <c r="HF169" i="2"/>
  <c r="HG169" i="2"/>
  <c r="HH169" i="2"/>
  <c r="HI169" i="2"/>
  <c r="HJ169" i="2"/>
  <c r="HK169" i="2"/>
  <c r="HL169" i="2"/>
  <c r="HM169" i="2"/>
  <c r="HN169" i="2"/>
  <c r="HO169" i="2"/>
  <c r="HP169" i="2"/>
  <c r="HQ169" i="2"/>
  <c r="HR169" i="2"/>
  <c r="HS169" i="2"/>
  <c r="HT169" i="2"/>
  <c r="HU169" i="2"/>
  <c r="HV169" i="2"/>
  <c r="HW169" i="2"/>
  <c r="HX169" i="2"/>
  <c r="HY169" i="2"/>
  <c r="HZ169" i="2"/>
  <c r="IA169" i="2"/>
  <c r="IB169" i="2"/>
  <c r="IC169" i="2"/>
  <c r="ID169" i="2"/>
  <c r="IE169" i="2"/>
  <c r="IF169" i="2"/>
  <c r="IG169" i="2"/>
  <c r="IH169" i="2"/>
  <c r="II169" i="2"/>
  <c r="IJ169" i="2"/>
  <c r="IK169" i="2"/>
  <c r="IL169" i="2"/>
  <c r="IM169" i="2"/>
  <c r="IN169" i="2"/>
  <c r="IO169" i="2"/>
  <c r="IP169" i="2"/>
  <c r="IQ169" i="2"/>
  <c r="IR169" i="2"/>
  <c r="IS169" i="2"/>
  <c r="IT169" i="2"/>
  <c r="IU169" i="2"/>
  <c r="IV169" i="2"/>
  <c r="IW169" i="2"/>
  <c r="IX169" i="2"/>
  <c r="JG169" i="2"/>
  <c r="JH169" i="2"/>
  <c r="JI169" i="2"/>
  <c r="JJ169" i="2"/>
  <c r="JK169" i="2"/>
  <c r="JL169" i="2"/>
  <c r="JM169" i="2"/>
  <c r="JT169" i="2"/>
  <c r="JU169" i="2"/>
  <c r="JV169" i="2"/>
  <c r="JW169" i="2"/>
  <c r="JX169" i="2"/>
  <c r="JY169" i="2"/>
  <c r="JZ169" i="2"/>
  <c r="KA169" i="2"/>
  <c r="KC169" i="2"/>
  <c r="KD169" i="2"/>
  <c r="KE169" i="2"/>
  <c r="KF169" i="2"/>
  <c r="KG169" i="2"/>
  <c r="KH169" i="2"/>
  <c r="KI169" i="2"/>
  <c r="KJ169" i="2"/>
  <c r="LW169" i="2"/>
  <c r="LY169" i="2"/>
  <c r="LZ169" i="2"/>
  <c r="MA169" i="2"/>
  <c r="MC169" i="2"/>
  <c r="MD169" i="2"/>
  <c r="ME169" i="2"/>
  <c r="MF169" i="2"/>
  <c r="MG169" i="2"/>
  <c r="MH169" i="2"/>
  <c r="MI169" i="2"/>
  <c r="MJ169" i="2"/>
  <c r="MK169" i="2"/>
  <c r="ML169" i="2"/>
  <c r="MM169" i="2"/>
  <c r="MN169" i="2"/>
  <c r="MO169" i="2"/>
  <c r="MP169" i="2"/>
  <c r="MQ169" i="2"/>
  <c r="MS169" i="2"/>
  <c r="MT169" i="2"/>
  <c r="MU169" i="2"/>
  <c r="MW169" i="2"/>
  <c r="MY169" i="2"/>
  <c r="MZ169" i="2"/>
  <c r="FM153" i="2"/>
  <c r="FN153" i="2"/>
  <c r="FO153" i="2"/>
  <c r="FP153" i="2"/>
  <c r="FQ153" i="2"/>
  <c r="FR153" i="2"/>
  <c r="FS153" i="2"/>
  <c r="FT153" i="2"/>
  <c r="FU153" i="2"/>
  <c r="FV153" i="2"/>
  <c r="FW153" i="2"/>
  <c r="FX153" i="2"/>
  <c r="FY153" i="2"/>
  <c r="FZ153" i="2"/>
  <c r="GA153" i="2"/>
  <c r="GB153" i="2"/>
  <c r="GC153" i="2"/>
  <c r="GD153" i="2"/>
  <c r="GE153" i="2"/>
  <c r="GF153" i="2"/>
  <c r="GG153" i="2"/>
  <c r="GH153" i="2"/>
  <c r="GI153" i="2"/>
  <c r="GJ153" i="2"/>
  <c r="GK153" i="2"/>
  <c r="GL153" i="2"/>
  <c r="GM153" i="2"/>
  <c r="GN153" i="2"/>
  <c r="GO153" i="2"/>
  <c r="GP153" i="2"/>
  <c r="GQ153" i="2"/>
  <c r="GR153" i="2"/>
  <c r="GS153" i="2"/>
  <c r="GT153" i="2"/>
  <c r="GU153" i="2"/>
  <c r="GV153" i="2"/>
  <c r="GW153" i="2"/>
  <c r="GX153" i="2"/>
  <c r="GY153" i="2"/>
  <c r="GZ153" i="2"/>
  <c r="HA153" i="2"/>
  <c r="HB153" i="2"/>
  <c r="HC153" i="2"/>
  <c r="HD153" i="2"/>
  <c r="HE153" i="2"/>
  <c r="HF153" i="2"/>
  <c r="HG153" i="2"/>
  <c r="HH153" i="2"/>
  <c r="HI153" i="2"/>
  <c r="HJ153" i="2"/>
  <c r="HK153" i="2"/>
  <c r="HL153" i="2"/>
  <c r="HM153" i="2"/>
  <c r="HN153" i="2"/>
  <c r="HO153" i="2"/>
  <c r="HP153" i="2"/>
  <c r="HQ153" i="2"/>
  <c r="HR153" i="2"/>
  <c r="HS153" i="2"/>
  <c r="HT153" i="2"/>
  <c r="HU153" i="2"/>
  <c r="HV153" i="2"/>
  <c r="HW153" i="2"/>
  <c r="HX153" i="2"/>
  <c r="HY153" i="2"/>
  <c r="HZ153" i="2"/>
  <c r="IA153" i="2"/>
  <c r="IB153" i="2"/>
  <c r="IC153" i="2"/>
  <c r="ID153" i="2"/>
  <c r="IE153" i="2"/>
  <c r="IF153" i="2"/>
  <c r="IG153" i="2"/>
  <c r="IH153" i="2"/>
  <c r="II153" i="2"/>
  <c r="IJ153" i="2"/>
  <c r="IK153" i="2"/>
  <c r="IL153" i="2"/>
  <c r="IM153" i="2"/>
  <c r="IN153" i="2"/>
  <c r="IO153" i="2"/>
  <c r="IP153" i="2"/>
  <c r="IQ153" i="2"/>
  <c r="IR153" i="2"/>
  <c r="IS153" i="2"/>
  <c r="IT153" i="2"/>
  <c r="IU153" i="2"/>
  <c r="IV153" i="2"/>
  <c r="IW153" i="2"/>
  <c r="IX153" i="2"/>
  <c r="JG153" i="2"/>
  <c r="JH153" i="2"/>
  <c r="JI153" i="2"/>
  <c r="JJ153" i="2"/>
  <c r="JK153" i="2"/>
  <c r="JL153" i="2"/>
  <c r="JM153" i="2"/>
  <c r="JT153" i="2"/>
  <c r="JU153" i="2"/>
  <c r="JV153" i="2"/>
  <c r="JW153" i="2"/>
  <c r="JX153" i="2"/>
  <c r="JY153" i="2"/>
  <c r="JZ153" i="2"/>
  <c r="KA153" i="2"/>
  <c r="KC153" i="2"/>
  <c r="KD153" i="2"/>
  <c r="KE153" i="2"/>
  <c r="KF153" i="2"/>
  <c r="KG153" i="2"/>
  <c r="KH153" i="2"/>
  <c r="KI153" i="2"/>
  <c r="KJ153" i="2"/>
  <c r="LW153" i="2"/>
  <c r="LY153" i="2"/>
  <c r="MA153" i="2"/>
  <c r="MC153" i="2"/>
  <c r="MD153" i="2"/>
  <c r="ME153" i="2"/>
  <c r="MG153" i="2"/>
  <c r="MI153" i="2"/>
  <c r="MJ153" i="2"/>
  <c r="MK153" i="2"/>
  <c r="ML153" i="2"/>
  <c r="MM153" i="2"/>
  <c r="MN153" i="2"/>
  <c r="MO153" i="2"/>
  <c r="MP153" i="2"/>
  <c r="MQ153" i="2"/>
  <c r="MS153" i="2"/>
  <c r="MT153" i="2"/>
  <c r="MU153" i="2"/>
  <c r="MW153" i="2"/>
  <c r="MY153" i="2"/>
  <c r="MZ153" i="2"/>
  <c r="FN149" i="2"/>
  <c r="FS149" i="2"/>
  <c r="FT149" i="2"/>
  <c r="FU149" i="2"/>
  <c r="FV149" i="2"/>
  <c r="FW149" i="2"/>
  <c r="FX149" i="2"/>
  <c r="FY149" i="2"/>
  <c r="FZ149" i="2"/>
  <c r="GC149" i="2"/>
  <c r="GI149" i="2"/>
  <c r="GO149" i="2"/>
  <c r="GR149" i="2"/>
  <c r="GS149" i="2"/>
  <c r="GT149" i="2"/>
  <c r="GU149" i="2"/>
  <c r="GV149" i="2"/>
  <c r="GW149" i="2"/>
  <c r="GX149" i="2"/>
  <c r="GY149" i="2"/>
  <c r="GZ149" i="2"/>
  <c r="HA149" i="2"/>
  <c r="HB149" i="2"/>
  <c r="HC149" i="2"/>
  <c r="HD149" i="2"/>
  <c r="HE149" i="2"/>
  <c r="HF149" i="2"/>
  <c r="HG149" i="2"/>
  <c r="HH149" i="2"/>
  <c r="HI149" i="2"/>
  <c r="HJ149" i="2"/>
  <c r="HK149" i="2"/>
  <c r="HL149" i="2"/>
  <c r="HM149" i="2"/>
  <c r="HN149" i="2"/>
  <c r="HO149" i="2"/>
  <c r="HP149" i="2"/>
  <c r="HQ149" i="2"/>
  <c r="HR149" i="2"/>
  <c r="HS149" i="2"/>
  <c r="HT149" i="2"/>
  <c r="HU149" i="2"/>
  <c r="HV149" i="2"/>
  <c r="HW149" i="2"/>
  <c r="HX149" i="2"/>
  <c r="HY149" i="2"/>
  <c r="HZ149" i="2"/>
  <c r="IA149" i="2"/>
  <c r="IB149" i="2"/>
  <c r="IC149" i="2"/>
  <c r="ID149" i="2"/>
  <c r="IE149" i="2"/>
  <c r="IF149" i="2"/>
  <c r="IG149" i="2"/>
  <c r="IH149" i="2"/>
  <c r="II149" i="2"/>
  <c r="IJ149" i="2"/>
  <c r="IK149" i="2"/>
  <c r="IL149" i="2"/>
  <c r="IM149" i="2"/>
  <c r="IN149" i="2"/>
  <c r="IO149" i="2"/>
  <c r="IP149" i="2"/>
  <c r="IQ149" i="2"/>
  <c r="IR149" i="2"/>
  <c r="IS149" i="2"/>
  <c r="IT149" i="2"/>
  <c r="IU149" i="2"/>
  <c r="IV149" i="2"/>
  <c r="IW149" i="2"/>
  <c r="IX149" i="2"/>
  <c r="JG149" i="2"/>
  <c r="JH149" i="2"/>
  <c r="JI149" i="2"/>
  <c r="JJ149" i="2"/>
  <c r="JK149" i="2"/>
  <c r="JL149" i="2"/>
  <c r="JM149" i="2"/>
  <c r="JT149" i="2"/>
  <c r="JU149" i="2"/>
  <c r="JV149" i="2"/>
  <c r="JW149" i="2"/>
  <c r="JX149" i="2"/>
  <c r="JY149" i="2"/>
  <c r="JZ149" i="2"/>
  <c r="KA149" i="2"/>
  <c r="KC149" i="2"/>
  <c r="KD149" i="2"/>
  <c r="KE149" i="2"/>
  <c r="KF149" i="2"/>
  <c r="KG149" i="2"/>
  <c r="KH149" i="2"/>
  <c r="KI149" i="2"/>
  <c r="KJ149" i="2"/>
  <c r="LW149" i="2"/>
  <c r="LY149" i="2"/>
  <c r="LZ149" i="2"/>
  <c r="MA149" i="2"/>
  <c r="MC149" i="2"/>
  <c r="MD149" i="2"/>
  <c r="ME149" i="2"/>
  <c r="MF149" i="2"/>
  <c r="MG149" i="2"/>
  <c r="MH149" i="2"/>
  <c r="MI149" i="2"/>
  <c r="MJ149" i="2"/>
  <c r="MK149" i="2"/>
  <c r="ML149" i="2"/>
  <c r="MM149" i="2"/>
  <c r="MN149" i="2"/>
  <c r="MO149" i="2"/>
  <c r="MP149" i="2"/>
  <c r="MQ149" i="2"/>
  <c r="MS149" i="2"/>
  <c r="MT149" i="2"/>
  <c r="MU149" i="2"/>
  <c r="MW149" i="2"/>
  <c r="MY149" i="2"/>
  <c r="MZ149" i="2"/>
  <c r="FN170" i="2"/>
  <c r="FS170" i="2"/>
  <c r="FT170" i="2"/>
  <c r="FU170" i="2"/>
  <c r="FV170" i="2"/>
  <c r="FW170" i="2"/>
  <c r="FX170" i="2"/>
  <c r="FY170" i="2"/>
  <c r="FZ170" i="2"/>
  <c r="GC170" i="2"/>
  <c r="GI170" i="2"/>
  <c r="GO170" i="2"/>
  <c r="GR170" i="2"/>
  <c r="GS170" i="2"/>
  <c r="GT170" i="2"/>
  <c r="GU170" i="2"/>
  <c r="GV170" i="2"/>
  <c r="GW170" i="2"/>
  <c r="GX170" i="2"/>
  <c r="GY170" i="2"/>
  <c r="GZ170" i="2"/>
  <c r="HA170" i="2"/>
  <c r="HB170" i="2"/>
  <c r="HC170" i="2"/>
  <c r="HD170" i="2"/>
  <c r="HE170" i="2"/>
  <c r="HF170" i="2"/>
  <c r="HG170" i="2"/>
  <c r="HH170" i="2"/>
  <c r="HI170" i="2"/>
  <c r="HJ170" i="2"/>
  <c r="HK170" i="2"/>
  <c r="HL170" i="2"/>
  <c r="HM170" i="2"/>
  <c r="HN170" i="2"/>
  <c r="HO170" i="2"/>
  <c r="HP170" i="2"/>
  <c r="HQ170" i="2"/>
  <c r="HR170" i="2"/>
  <c r="HS170" i="2"/>
  <c r="HT170" i="2"/>
  <c r="HU170" i="2"/>
  <c r="HV170" i="2"/>
  <c r="HW170" i="2"/>
  <c r="HX170" i="2"/>
  <c r="HY170" i="2"/>
  <c r="HZ170" i="2"/>
  <c r="IA170" i="2"/>
  <c r="IB170" i="2"/>
  <c r="IC170" i="2"/>
  <c r="ID170" i="2"/>
  <c r="IE170" i="2"/>
  <c r="IF170" i="2"/>
  <c r="IG170" i="2"/>
  <c r="IH170" i="2"/>
  <c r="II170" i="2"/>
  <c r="IJ170" i="2"/>
  <c r="IK170" i="2"/>
  <c r="IL170" i="2"/>
  <c r="IM170" i="2"/>
  <c r="IN170" i="2"/>
  <c r="IO170" i="2"/>
  <c r="IP170" i="2"/>
  <c r="IQ170" i="2"/>
  <c r="IR170" i="2"/>
  <c r="IS170" i="2"/>
  <c r="IT170" i="2"/>
  <c r="IU170" i="2"/>
  <c r="IV170" i="2"/>
  <c r="IW170" i="2"/>
  <c r="IX170" i="2"/>
  <c r="JG170" i="2"/>
  <c r="JH170" i="2"/>
  <c r="JI170" i="2"/>
  <c r="JJ170" i="2"/>
  <c r="JK170" i="2"/>
  <c r="JL170" i="2"/>
  <c r="JM170" i="2"/>
  <c r="JT170" i="2"/>
  <c r="JU170" i="2"/>
  <c r="JV170" i="2"/>
  <c r="JW170" i="2"/>
  <c r="JX170" i="2"/>
  <c r="JY170" i="2"/>
  <c r="JZ170" i="2"/>
  <c r="KA170" i="2"/>
  <c r="KC170" i="2"/>
  <c r="KD170" i="2"/>
  <c r="KE170" i="2"/>
  <c r="KF170" i="2"/>
  <c r="KG170" i="2"/>
  <c r="KH170" i="2"/>
  <c r="KI170" i="2"/>
  <c r="KJ170" i="2"/>
  <c r="LW170" i="2"/>
  <c r="LY170" i="2"/>
  <c r="LZ170" i="2"/>
  <c r="MA170" i="2"/>
  <c r="MC170" i="2"/>
  <c r="MD170" i="2"/>
  <c r="ME170" i="2"/>
  <c r="MF170" i="2"/>
  <c r="MG170" i="2"/>
  <c r="MH170" i="2"/>
  <c r="MI170" i="2"/>
  <c r="MJ170" i="2"/>
  <c r="MK170" i="2"/>
  <c r="ML170" i="2"/>
  <c r="MM170" i="2"/>
  <c r="MN170" i="2"/>
  <c r="MO170" i="2"/>
  <c r="MP170" i="2"/>
  <c r="MQ170" i="2"/>
  <c r="MS170" i="2"/>
  <c r="MT170" i="2"/>
  <c r="MU170" i="2"/>
  <c r="MW170" i="2"/>
  <c r="MY170" i="2"/>
  <c r="MZ170" i="2"/>
  <c r="FM165" i="2"/>
  <c r="FN165" i="2"/>
  <c r="FO165" i="2"/>
  <c r="FP165" i="2"/>
  <c r="FQ165" i="2"/>
  <c r="FR165" i="2"/>
  <c r="FS165" i="2"/>
  <c r="FT165" i="2"/>
  <c r="FU165" i="2"/>
  <c r="FV165" i="2"/>
  <c r="FW165" i="2"/>
  <c r="FX165" i="2"/>
  <c r="FY165" i="2"/>
  <c r="FZ165" i="2"/>
  <c r="GA165" i="2"/>
  <c r="GB165" i="2"/>
  <c r="GC165" i="2"/>
  <c r="GD165" i="2"/>
  <c r="GE165" i="2"/>
  <c r="GF165" i="2"/>
  <c r="GG165" i="2"/>
  <c r="GH165" i="2"/>
  <c r="GI165" i="2"/>
  <c r="GJ165" i="2"/>
  <c r="GK165" i="2"/>
  <c r="GL165" i="2"/>
  <c r="GM165" i="2"/>
  <c r="GN165" i="2"/>
  <c r="GO165" i="2"/>
  <c r="GP165" i="2"/>
  <c r="GQ165" i="2"/>
  <c r="GR165" i="2"/>
  <c r="GS165" i="2"/>
  <c r="GT165" i="2"/>
  <c r="GU165" i="2"/>
  <c r="GV165" i="2"/>
  <c r="GW165" i="2"/>
  <c r="GX165" i="2"/>
  <c r="GY165" i="2"/>
  <c r="GZ165" i="2"/>
  <c r="HA165" i="2"/>
  <c r="HB165" i="2"/>
  <c r="HC165" i="2"/>
  <c r="HD165" i="2"/>
  <c r="HE165" i="2"/>
  <c r="HF165" i="2"/>
  <c r="HG165" i="2"/>
  <c r="HH165" i="2"/>
  <c r="HI165" i="2"/>
  <c r="HJ165" i="2"/>
  <c r="HK165" i="2"/>
  <c r="HL165" i="2"/>
  <c r="HM165" i="2"/>
  <c r="HN165" i="2"/>
  <c r="HO165" i="2"/>
  <c r="HP165" i="2"/>
  <c r="HQ165" i="2"/>
  <c r="HR165" i="2"/>
  <c r="HS165" i="2"/>
  <c r="HT165" i="2"/>
  <c r="HU165" i="2"/>
  <c r="HV165" i="2"/>
  <c r="HW165" i="2"/>
  <c r="HX165" i="2"/>
  <c r="HY165" i="2"/>
  <c r="HZ165" i="2"/>
  <c r="IA165" i="2"/>
  <c r="IB165" i="2"/>
  <c r="IC165" i="2"/>
  <c r="ID165" i="2"/>
  <c r="IE165" i="2"/>
  <c r="IF165" i="2"/>
  <c r="IG165" i="2"/>
  <c r="IH165" i="2"/>
  <c r="II165" i="2"/>
  <c r="IJ165" i="2"/>
  <c r="IK165" i="2"/>
  <c r="IL165" i="2"/>
  <c r="IM165" i="2"/>
  <c r="IN165" i="2"/>
  <c r="IO165" i="2"/>
  <c r="IP165" i="2"/>
  <c r="IQ165" i="2"/>
  <c r="IR165" i="2"/>
  <c r="IS165" i="2"/>
  <c r="IT165" i="2"/>
  <c r="IU165" i="2"/>
  <c r="IV165" i="2"/>
  <c r="IW165" i="2"/>
  <c r="IX165" i="2"/>
  <c r="JG165" i="2"/>
  <c r="JH165" i="2"/>
  <c r="JI165" i="2"/>
  <c r="JJ165" i="2"/>
  <c r="JK165" i="2"/>
  <c r="JL165" i="2"/>
  <c r="JM165" i="2"/>
  <c r="JT165" i="2"/>
  <c r="JU165" i="2"/>
  <c r="JV165" i="2"/>
  <c r="JW165" i="2"/>
  <c r="JX165" i="2"/>
  <c r="JY165" i="2"/>
  <c r="JZ165" i="2"/>
  <c r="KA165" i="2"/>
  <c r="KC165" i="2"/>
  <c r="KD165" i="2"/>
  <c r="KE165" i="2"/>
  <c r="KF165" i="2"/>
  <c r="KG165" i="2"/>
  <c r="KH165" i="2"/>
  <c r="KI165" i="2"/>
  <c r="KJ165" i="2"/>
  <c r="LW165" i="2"/>
  <c r="LY165" i="2"/>
  <c r="MA165" i="2"/>
  <c r="MC165" i="2"/>
  <c r="MD165" i="2"/>
  <c r="ME165" i="2"/>
  <c r="MF165" i="2"/>
  <c r="MG165" i="2"/>
  <c r="MI165" i="2"/>
  <c r="MJ165" i="2"/>
  <c r="MK165" i="2"/>
  <c r="ML165" i="2"/>
  <c r="MM165" i="2"/>
  <c r="MN165" i="2"/>
  <c r="MO165" i="2"/>
  <c r="MP165" i="2"/>
  <c r="MQ165" i="2"/>
  <c r="MS165" i="2"/>
  <c r="MT165" i="2"/>
  <c r="MU165" i="2"/>
  <c r="MW165" i="2"/>
  <c r="MY165" i="2"/>
  <c r="MZ165" i="2"/>
  <c r="FN114" i="2"/>
  <c r="FS114" i="2"/>
  <c r="FT114" i="2"/>
  <c r="FU114" i="2"/>
  <c r="FV114" i="2"/>
  <c r="FW114" i="2"/>
  <c r="FX114" i="2"/>
  <c r="FY114" i="2"/>
  <c r="FZ114" i="2"/>
  <c r="GC114" i="2"/>
  <c r="GI114" i="2"/>
  <c r="GO114" i="2"/>
  <c r="GR114" i="2"/>
  <c r="GS114" i="2"/>
  <c r="GT114" i="2"/>
  <c r="GU114" i="2"/>
  <c r="GV114" i="2"/>
  <c r="GW114" i="2"/>
  <c r="GX114" i="2"/>
  <c r="GY114" i="2"/>
  <c r="GZ114" i="2"/>
  <c r="HA114" i="2"/>
  <c r="HB114" i="2"/>
  <c r="HC114" i="2"/>
  <c r="HD114" i="2"/>
  <c r="HE114" i="2"/>
  <c r="HF114" i="2"/>
  <c r="HG114" i="2"/>
  <c r="HH114" i="2"/>
  <c r="HI114" i="2"/>
  <c r="HJ114" i="2"/>
  <c r="HK114" i="2"/>
  <c r="HL114" i="2"/>
  <c r="HM114" i="2"/>
  <c r="HN114" i="2"/>
  <c r="HO114" i="2"/>
  <c r="HP114" i="2"/>
  <c r="HQ114" i="2"/>
  <c r="HR114" i="2"/>
  <c r="HS114" i="2"/>
  <c r="HT114" i="2"/>
  <c r="HU114" i="2"/>
  <c r="HV114" i="2"/>
  <c r="HW114" i="2"/>
  <c r="HX114" i="2"/>
  <c r="HY114" i="2"/>
  <c r="HZ114" i="2"/>
  <c r="IA114" i="2"/>
  <c r="IB114" i="2"/>
  <c r="IC114" i="2"/>
  <c r="ID114" i="2"/>
  <c r="IE114" i="2"/>
  <c r="IF114" i="2"/>
  <c r="IG114" i="2"/>
  <c r="IH114" i="2"/>
  <c r="II114" i="2"/>
  <c r="IJ114" i="2"/>
  <c r="IK114" i="2"/>
  <c r="IL114" i="2"/>
  <c r="IM114" i="2"/>
  <c r="IN114" i="2"/>
  <c r="IO114" i="2"/>
  <c r="IP114" i="2"/>
  <c r="IQ114" i="2"/>
  <c r="IR114" i="2"/>
  <c r="IS114" i="2"/>
  <c r="IT114" i="2"/>
  <c r="IU114" i="2"/>
  <c r="IV114" i="2"/>
  <c r="IW114" i="2"/>
  <c r="IX114" i="2"/>
  <c r="JG114" i="2"/>
  <c r="JH114" i="2"/>
  <c r="JI114" i="2"/>
  <c r="JJ114" i="2"/>
  <c r="JK114" i="2"/>
  <c r="JL114" i="2"/>
  <c r="JM114" i="2"/>
  <c r="JT114" i="2"/>
  <c r="JU114" i="2"/>
  <c r="JV114" i="2"/>
  <c r="JW114" i="2"/>
  <c r="JX114" i="2"/>
  <c r="JY114" i="2"/>
  <c r="JZ114" i="2"/>
  <c r="KA114" i="2"/>
  <c r="KC114" i="2"/>
  <c r="KD114" i="2"/>
  <c r="KE114" i="2"/>
  <c r="KF114" i="2"/>
  <c r="KG114" i="2"/>
  <c r="KH114" i="2"/>
  <c r="KI114" i="2"/>
  <c r="KJ114" i="2"/>
  <c r="LW114" i="2"/>
  <c r="LY114" i="2"/>
  <c r="MA114" i="2"/>
  <c r="MC114" i="2"/>
  <c r="MD114" i="2"/>
  <c r="ME114" i="2"/>
  <c r="MF114" i="2"/>
  <c r="MG114" i="2"/>
  <c r="MI114" i="2"/>
  <c r="MJ114" i="2"/>
  <c r="MK114" i="2"/>
  <c r="ML114" i="2"/>
  <c r="MM114" i="2"/>
  <c r="MO114" i="2"/>
  <c r="MP114" i="2"/>
  <c r="MQ114" i="2"/>
  <c r="MS114" i="2"/>
  <c r="MT114" i="2"/>
  <c r="MU114" i="2"/>
  <c r="MW114" i="2"/>
  <c r="MY114" i="2"/>
  <c r="FN79" i="2"/>
  <c r="FS79" i="2"/>
  <c r="FT79" i="2"/>
  <c r="FU79" i="2"/>
  <c r="FV79" i="2"/>
  <c r="FW79" i="2"/>
  <c r="FX79" i="2"/>
  <c r="FY79" i="2"/>
  <c r="FZ79" i="2"/>
  <c r="GC79" i="2"/>
  <c r="GI79" i="2"/>
  <c r="GO79" i="2"/>
  <c r="GR79" i="2"/>
  <c r="GS79" i="2"/>
  <c r="GT79" i="2"/>
  <c r="GU79" i="2"/>
  <c r="GV79" i="2"/>
  <c r="GW79" i="2"/>
  <c r="GX79" i="2"/>
  <c r="GY79" i="2"/>
  <c r="GZ79" i="2"/>
  <c r="HA79" i="2"/>
  <c r="HB79" i="2"/>
  <c r="HC79" i="2"/>
  <c r="HD79" i="2"/>
  <c r="HE79" i="2"/>
  <c r="HF79" i="2"/>
  <c r="HG79" i="2"/>
  <c r="HH79" i="2"/>
  <c r="HI79" i="2"/>
  <c r="HJ79" i="2"/>
  <c r="HK79" i="2"/>
  <c r="HL79" i="2"/>
  <c r="HM79" i="2"/>
  <c r="HN79" i="2"/>
  <c r="HO79" i="2"/>
  <c r="HP79" i="2"/>
  <c r="HQ79" i="2"/>
  <c r="HR79" i="2"/>
  <c r="HS79" i="2"/>
  <c r="HT79" i="2"/>
  <c r="HU79" i="2"/>
  <c r="HV79" i="2"/>
  <c r="HW79" i="2"/>
  <c r="HX79" i="2"/>
  <c r="HY79" i="2"/>
  <c r="HZ79" i="2"/>
  <c r="IA79" i="2"/>
  <c r="IB79" i="2"/>
  <c r="IC79" i="2"/>
  <c r="ID79" i="2"/>
  <c r="IE79" i="2"/>
  <c r="IF79" i="2"/>
  <c r="IG79" i="2"/>
  <c r="IH79" i="2"/>
  <c r="II79" i="2"/>
  <c r="IJ79" i="2"/>
  <c r="IK79" i="2"/>
  <c r="IL79" i="2"/>
  <c r="IM79" i="2"/>
  <c r="IN79" i="2"/>
  <c r="IO79" i="2"/>
  <c r="IP79" i="2"/>
  <c r="IQ79" i="2"/>
  <c r="IR79" i="2"/>
  <c r="IS79" i="2"/>
  <c r="IT79" i="2"/>
  <c r="IU79" i="2"/>
  <c r="IV79" i="2"/>
  <c r="IW79" i="2"/>
  <c r="IX79" i="2"/>
  <c r="JG79" i="2"/>
  <c r="JH79" i="2"/>
  <c r="JI79" i="2"/>
  <c r="JJ79" i="2"/>
  <c r="JK79" i="2"/>
  <c r="JL79" i="2"/>
  <c r="JM79" i="2"/>
  <c r="JT79" i="2"/>
  <c r="JU79" i="2"/>
  <c r="JV79" i="2"/>
  <c r="JW79" i="2"/>
  <c r="JX79" i="2"/>
  <c r="JY79" i="2"/>
  <c r="JZ79" i="2"/>
  <c r="KA79" i="2"/>
  <c r="KC79" i="2"/>
  <c r="KD79" i="2"/>
  <c r="KE79" i="2"/>
  <c r="KF79" i="2"/>
  <c r="KG79" i="2"/>
  <c r="KH79" i="2"/>
  <c r="KI79" i="2"/>
  <c r="KJ79" i="2"/>
  <c r="KL79" i="2"/>
  <c r="KM79" i="2"/>
  <c r="KN79" i="2"/>
  <c r="KO79" i="2"/>
  <c r="KP79" i="2"/>
  <c r="KQ79" i="2"/>
  <c r="KR79" i="2"/>
  <c r="KS79" i="2"/>
  <c r="KT79" i="2"/>
  <c r="KU79" i="2"/>
  <c r="KV79" i="2"/>
  <c r="KW79" i="2"/>
  <c r="KX79" i="2"/>
  <c r="KY79" i="2"/>
  <c r="KZ79" i="2"/>
  <c r="LA79" i="2"/>
  <c r="LB79" i="2"/>
  <c r="LC79" i="2"/>
  <c r="LD79" i="2"/>
  <c r="LE79" i="2"/>
  <c r="LF79" i="2"/>
  <c r="LG79" i="2"/>
  <c r="LH79" i="2"/>
  <c r="LI79" i="2"/>
  <c r="LJ79" i="2"/>
  <c r="LK79" i="2"/>
  <c r="LL79" i="2"/>
  <c r="LM79" i="2"/>
  <c r="LN79" i="2"/>
  <c r="LO79" i="2"/>
  <c r="LP79" i="2"/>
  <c r="LQ79" i="2"/>
  <c r="LR79" i="2"/>
  <c r="LS79" i="2"/>
  <c r="LT79" i="2"/>
  <c r="LU79" i="2"/>
  <c r="LW79" i="2"/>
  <c r="LY79" i="2"/>
  <c r="LZ79" i="2"/>
  <c r="MA79" i="2"/>
  <c r="MC79" i="2"/>
  <c r="MD79" i="2"/>
  <c r="ME79" i="2"/>
  <c r="MF79" i="2"/>
  <c r="MG79" i="2"/>
  <c r="MH79" i="2"/>
  <c r="MI79" i="2"/>
  <c r="MJ79" i="2"/>
  <c r="MK79" i="2"/>
  <c r="ML79" i="2"/>
  <c r="MM79" i="2"/>
  <c r="MN79" i="2"/>
  <c r="MO79" i="2"/>
  <c r="MP79" i="2"/>
  <c r="MQ79" i="2"/>
  <c r="MS79" i="2"/>
  <c r="MT79" i="2"/>
  <c r="MU79" i="2"/>
  <c r="MW79" i="2"/>
  <c r="MY79" i="2"/>
  <c r="MZ79" i="2"/>
  <c r="FN76" i="2"/>
  <c r="FS76" i="2"/>
  <c r="FT76" i="2"/>
  <c r="FU76" i="2"/>
  <c r="FV76" i="2"/>
  <c r="FW76" i="2"/>
  <c r="FX76" i="2"/>
  <c r="FY76" i="2"/>
  <c r="FZ76" i="2"/>
  <c r="GC76" i="2"/>
  <c r="GI76" i="2"/>
  <c r="GO76" i="2"/>
  <c r="GR76" i="2"/>
  <c r="GS76" i="2"/>
  <c r="GT76" i="2"/>
  <c r="GU76" i="2"/>
  <c r="GV76" i="2"/>
  <c r="GW76" i="2"/>
  <c r="GX76" i="2"/>
  <c r="GY76" i="2"/>
  <c r="GZ76" i="2"/>
  <c r="HA76" i="2"/>
  <c r="HB76" i="2"/>
  <c r="HC76" i="2"/>
  <c r="HD76" i="2"/>
  <c r="HE76" i="2"/>
  <c r="HF76" i="2"/>
  <c r="HG76" i="2"/>
  <c r="HH76" i="2"/>
  <c r="HI76" i="2"/>
  <c r="HJ76" i="2"/>
  <c r="HK76" i="2"/>
  <c r="HL76" i="2"/>
  <c r="HM76" i="2"/>
  <c r="HN76" i="2"/>
  <c r="HO76" i="2"/>
  <c r="HP76" i="2"/>
  <c r="HQ76" i="2"/>
  <c r="HR76" i="2"/>
  <c r="HS76" i="2"/>
  <c r="HT76" i="2"/>
  <c r="HU76" i="2"/>
  <c r="HV76" i="2"/>
  <c r="HW76" i="2"/>
  <c r="HX76" i="2"/>
  <c r="HY76" i="2"/>
  <c r="HZ76" i="2"/>
  <c r="IA76" i="2"/>
  <c r="IB76" i="2"/>
  <c r="IC76" i="2"/>
  <c r="ID76" i="2"/>
  <c r="IE76" i="2"/>
  <c r="IF76" i="2"/>
  <c r="IG76" i="2"/>
  <c r="IH76" i="2"/>
  <c r="II76" i="2"/>
  <c r="IJ76" i="2"/>
  <c r="IK76" i="2"/>
  <c r="IL76" i="2"/>
  <c r="IM76" i="2"/>
  <c r="IN76" i="2"/>
  <c r="IO76" i="2"/>
  <c r="IP76" i="2"/>
  <c r="IQ76" i="2"/>
  <c r="IR76" i="2"/>
  <c r="IS76" i="2"/>
  <c r="IT76" i="2"/>
  <c r="IU76" i="2"/>
  <c r="IV76" i="2"/>
  <c r="IW76" i="2"/>
  <c r="IX76" i="2"/>
  <c r="JG76" i="2"/>
  <c r="JH76" i="2"/>
  <c r="JI76" i="2"/>
  <c r="JJ76" i="2"/>
  <c r="JK76" i="2"/>
  <c r="JL76" i="2"/>
  <c r="JM76" i="2"/>
  <c r="JT76" i="2"/>
  <c r="JU76" i="2"/>
  <c r="JV76" i="2"/>
  <c r="JW76" i="2"/>
  <c r="JX76" i="2"/>
  <c r="JY76" i="2"/>
  <c r="JZ76" i="2"/>
  <c r="KA76" i="2"/>
  <c r="KC76" i="2"/>
  <c r="KD76" i="2"/>
  <c r="KE76" i="2"/>
  <c r="KF76" i="2"/>
  <c r="KG76" i="2"/>
  <c r="KH76" i="2"/>
  <c r="KI76" i="2"/>
  <c r="KJ76" i="2"/>
  <c r="LW76" i="2"/>
  <c r="LY76" i="2"/>
  <c r="LZ76" i="2"/>
  <c r="MA76" i="2"/>
  <c r="MC76" i="2"/>
  <c r="MD76" i="2"/>
  <c r="ME76" i="2"/>
  <c r="MF76" i="2"/>
  <c r="MG76" i="2"/>
  <c r="MH76" i="2"/>
  <c r="MI76" i="2"/>
  <c r="MJ76" i="2"/>
  <c r="MK76" i="2"/>
  <c r="ML76" i="2"/>
  <c r="MM76" i="2"/>
  <c r="MN76" i="2"/>
  <c r="MO76" i="2"/>
  <c r="MP76" i="2"/>
  <c r="MQ76" i="2"/>
  <c r="MS76" i="2"/>
  <c r="MT76" i="2"/>
  <c r="MU76" i="2"/>
  <c r="MW76" i="2"/>
  <c r="MY76" i="2"/>
  <c r="MZ76" i="2"/>
  <c r="FN132" i="2"/>
  <c r="FS132" i="2"/>
  <c r="FT132" i="2"/>
  <c r="FU132" i="2"/>
  <c r="FV132" i="2"/>
  <c r="FW132" i="2"/>
  <c r="FX132" i="2"/>
  <c r="FY132" i="2"/>
  <c r="FZ132" i="2"/>
  <c r="GC132" i="2"/>
  <c r="GI132" i="2"/>
  <c r="GO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JG132" i="2"/>
  <c r="JH132" i="2"/>
  <c r="JI132" i="2"/>
  <c r="JJ132" i="2"/>
  <c r="JK132" i="2"/>
  <c r="JL132" i="2"/>
  <c r="JM132" i="2"/>
  <c r="JT132" i="2"/>
  <c r="JU132" i="2"/>
  <c r="JV132" i="2"/>
  <c r="JW132" i="2"/>
  <c r="JX132" i="2"/>
  <c r="JY132" i="2"/>
  <c r="JZ132" i="2"/>
  <c r="KA132" i="2"/>
  <c r="KC132" i="2"/>
  <c r="KD132" i="2"/>
  <c r="KE132" i="2"/>
  <c r="KF132" i="2"/>
  <c r="KG132" i="2"/>
  <c r="KH132" i="2"/>
  <c r="KI132" i="2"/>
  <c r="KJ132" i="2"/>
  <c r="LW132" i="2"/>
  <c r="LY132" i="2"/>
  <c r="LZ132" i="2"/>
  <c r="MA132" i="2"/>
  <c r="MC132" i="2"/>
  <c r="MD132" i="2"/>
  <c r="ME132" i="2"/>
  <c r="MF132" i="2"/>
  <c r="MG132" i="2"/>
  <c r="MH132" i="2"/>
  <c r="MI132" i="2"/>
  <c r="MJ132" i="2"/>
  <c r="MK132" i="2"/>
  <c r="ML132" i="2"/>
  <c r="MM132" i="2"/>
  <c r="MN132" i="2"/>
  <c r="MO132" i="2"/>
  <c r="MP132" i="2"/>
  <c r="MQ132" i="2"/>
  <c r="MS132" i="2"/>
  <c r="MT132" i="2"/>
  <c r="MU132" i="2"/>
  <c r="MW132" i="2"/>
  <c r="MY132" i="2"/>
  <c r="MZ132" i="2"/>
  <c r="FN64" i="2"/>
  <c r="FS64" i="2"/>
  <c r="FT64" i="2"/>
  <c r="FU64" i="2"/>
  <c r="FV64" i="2"/>
  <c r="FW64" i="2"/>
  <c r="FX64" i="2"/>
  <c r="FY64" i="2"/>
  <c r="FZ64" i="2"/>
  <c r="GC64" i="2"/>
  <c r="GI64" i="2"/>
  <c r="GO64" i="2"/>
  <c r="GR64" i="2"/>
  <c r="GS64" i="2"/>
  <c r="GT64" i="2"/>
  <c r="GU64" i="2"/>
  <c r="GV64" i="2"/>
  <c r="GW64" i="2"/>
  <c r="GX64" i="2"/>
  <c r="GY64" i="2"/>
  <c r="GZ64" i="2"/>
  <c r="HA64" i="2"/>
  <c r="HB64" i="2"/>
  <c r="HC64" i="2"/>
  <c r="HD64" i="2"/>
  <c r="HE64" i="2"/>
  <c r="HF64" i="2"/>
  <c r="HG64" i="2"/>
  <c r="HH64" i="2"/>
  <c r="HI64" i="2"/>
  <c r="HJ64" i="2"/>
  <c r="HK64" i="2"/>
  <c r="HL64" i="2"/>
  <c r="HM64" i="2"/>
  <c r="HN64" i="2"/>
  <c r="HO64" i="2"/>
  <c r="HP64" i="2"/>
  <c r="HQ64" i="2"/>
  <c r="HR64" i="2"/>
  <c r="HS64" i="2"/>
  <c r="HT64" i="2"/>
  <c r="HU64" i="2"/>
  <c r="HV64" i="2"/>
  <c r="HW64" i="2"/>
  <c r="HX64" i="2"/>
  <c r="HY64" i="2"/>
  <c r="HZ64" i="2"/>
  <c r="IA64" i="2"/>
  <c r="IB64" i="2"/>
  <c r="IC64" i="2"/>
  <c r="ID64" i="2"/>
  <c r="IE64" i="2"/>
  <c r="IF64" i="2"/>
  <c r="IG64" i="2"/>
  <c r="IH64" i="2"/>
  <c r="II64" i="2"/>
  <c r="IJ64" i="2"/>
  <c r="IK64" i="2"/>
  <c r="IL64" i="2"/>
  <c r="IM64" i="2"/>
  <c r="IN64" i="2"/>
  <c r="IO64" i="2"/>
  <c r="IP64" i="2"/>
  <c r="IQ64" i="2"/>
  <c r="IR64" i="2"/>
  <c r="IS64" i="2"/>
  <c r="IT64" i="2"/>
  <c r="IU64" i="2"/>
  <c r="IV64" i="2"/>
  <c r="IW64" i="2"/>
  <c r="IX64" i="2"/>
  <c r="JG64" i="2"/>
  <c r="JH64" i="2"/>
  <c r="JI64" i="2"/>
  <c r="JJ64" i="2"/>
  <c r="JK64" i="2"/>
  <c r="JL64" i="2"/>
  <c r="JM64" i="2"/>
  <c r="JT64" i="2"/>
  <c r="JU64" i="2"/>
  <c r="JV64" i="2"/>
  <c r="JW64" i="2"/>
  <c r="JX64" i="2"/>
  <c r="JY64" i="2"/>
  <c r="JZ64" i="2"/>
  <c r="KA64" i="2"/>
  <c r="KC64" i="2"/>
  <c r="KD64" i="2"/>
  <c r="KE64" i="2"/>
  <c r="KF64" i="2"/>
  <c r="KG64" i="2"/>
  <c r="KH64" i="2"/>
  <c r="KI64" i="2"/>
  <c r="KJ64" i="2"/>
  <c r="LW64" i="2"/>
  <c r="LY64" i="2"/>
  <c r="LZ64" i="2"/>
  <c r="MA64" i="2"/>
  <c r="MC64" i="2"/>
  <c r="MD64" i="2"/>
  <c r="ME64" i="2"/>
  <c r="MF64" i="2"/>
  <c r="MG64" i="2"/>
  <c r="MH64" i="2"/>
  <c r="MI64" i="2"/>
  <c r="MJ64" i="2"/>
  <c r="MK64" i="2"/>
  <c r="ML64" i="2"/>
  <c r="MM64" i="2"/>
  <c r="MN64" i="2"/>
  <c r="MO64" i="2"/>
  <c r="MP64" i="2"/>
  <c r="MQ64" i="2"/>
  <c r="MS64" i="2"/>
  <c r="MT64" i="2"/>
  <c r="MU64" i="2"/>
  <c r="MW64" i="2"/>
  <c r="MY64" i="2"/>
  <c r="MZ64" i="2"/>
  <c r="FN92" i="2"/>
  <c r="FS92" i="2"/>
  <c r="FT92" i="2"/>
  <c r="FU92" i="2"/>
  <c r="FV92" i="2"/>
  <c r="FW92" i="2"/>
  <c r="FX92" i="2"/>
  <c r="FY92" i="2"/>
  <c r="FZ92" i="2"/>
  <c r="GC92" i="2"/>
  <c r="GI92" i="2"/>
  <c r="GO92" i="2"/>
  <c r="GR92" i="2"/>
  <c r="GS92" i="2"/>
  <c r="GT92" i="2"/>
  <c r="GU92" i="2"/>
  <c r="GV92" i="2"/>
  <c r="GW92" i="2"/>
  <c r="GX92" i="2"/>
  <c r="GY92" i="2"/>
  <c r="GZ92" i="2"/>
  <c r="HA92" i="2"/>
  <c r="HB92" i="2"/>
  <c r="HC92" i="2"/>
  <c r="HD92" i="2"/>
  <c r="HE92" i="2"/>
  <c r="HF92" i="2"/>
  <c r="HG92" i="2"/>
  <c r="HH92" i="2"/>
  <c r="HI92" i="2"/>
  <c r="HJ92" i="2"/>
  <c r="HK92" i="2"/>
  <c r="HL92" i="2"/>
  <c r="HM92" i="2"/>
  <c r="HN92" i="2"/>
  <c r="HO92" i="2"/>
  <c r="HP92" i="2"/>
  <c r="HQ92" i="2"/>
  <c r="HR92" i="2"/>
  <c r="HS92" i="2"/>
  <c r="HT92" i="2"/>
  <c r="HU92" i="2"/>
  <c r="HV92" i="2"/>
  <c r="HW92" i="2"/>
  <c r="HX92" i="2"/>
  <c r="HY92" i="2"/>
  <c r="HZ92" i="2"/>
  <c r="IA92" i="2"/>
  <c r="IB92" i="2"/>
  <c r="IC92" i="2"/>
  <c r="ID92" i="2"/>
  <c r="IE92" i="2"/>
  <c r="IF92" i="2"/>
  <c r="IG92" i="2"/>
  <c r="IH92" i="2"/>
  <c r="II92" i="2"/>
  <c r="IJ92" i="2"/>
  <c r="IK92" i="2"/>
  <c r="IL92" i="2"/>
  <c r="IM92" i="2"/>
  <c r="IN92" i="2"/>
  <c r="IO92" i="2"/>
  <c r="IP92" i="2"/>
  <c r="IQ92" i="2"/>
  <c r="IR92" i="2"/>
  <c r="IS92" i="2"/>
  <c r="IT92" i="2"/>
  <c r="IU92" i="2"/>
  <c r="IV92" i="2"/>
  <c r="IW92" i="2"/>
  <c r="IX92" i="2"/>
  <c r="JG92" i="2"/>
  <c r="JH92" i="2"/>
  <c r="JI92" i="2"/>
  <c r="JJ92" i="2"/>
  <c r="JK92" i="2"/>
  <c r="JL92" i="2"/>
  <c r="JM92" i="2"/>
  <c r="JT92" i="2"/>
  <c r="JU92" i="2"/>
  <c r="JV92" i="2"/>
  <c r="JW92" i="2"/>
  <c r="JX92" i="2"/>
  <c r="JY92" i="2"/>
  <c r="JZ92" i="2"/>
  <c r="KA92" i="2"/>
  <c r="KC92" i="2"/>
  <c r="KD92" i="2"/>
  <c r="KE92" i="2"/>
  <c r="KF92" i="2"/>
  <c r="KG92" i="2"/>
  <c r="KH92" i="2"/>
  <c r="KI92" i="2"/>
  <c r="KJ92" i="2"/>
  <c r="LW92" i="2"/>
  <c r="LY92" i="2"/>
  <c r="LZ92" i="2"/>
  <c r="MA92" i="2"/>
  <c r="MC92" i="2"/>
  <c r="MD92" i="2"/>
  <c r="ME92" i="2"/>
  <c r="MF92" i="2"/>
  <c r="MG92" i="2"/>
  <c r="MH92" i="2"/>
  <c r="MI92" i="2"/>
  <c r="MJ92" i="2"/>
  <c r="MK92" i="2"/>
  <c r="ML92" i="2"/>
  <c r="MM92" i="2"/>
  <c r="MN92" i="2"/>
  <c r="MO92" i="2"/>
  <c r="MP92" i="2"/>
  <c r="MQ92" i="2"/>
  <c r="MS92" i="2"/>
  <c r="MT92" i="2"/>
  <c r="MU92" i="2"/>
  <c r="MW92" i="2"/>
  <c r="MY92" i="2"/>
  <c r="MZ92" i="2"/>
  <c r="FN171" i="2"/>
  <c r="FS171" i="2"/>
  <c r="FT171" i="2"/>
  <c r="FU171" i="2"/>
  <c r="FV171" i="2"/>
  <c r="FW171" i="2"/>
  <c r="FX171" i="2"/>
  <c r="FY171" i="2"/>
  <c r="FZ171" i="2"/>
  <c r="GC171" i="2"/>
  <c r="GI171" i="2"/>
  <c r="GO171" i="2"/>
  <c r="GR171" i="2"/>
  <c r="GS171" i="2"/>
  <c r="GT171" i="2"/>
  <c r="GU171" i="2"/>
  <c r="GV171" i="2"/>
  <c r="GW171" i="2"/>
  <c r="GX171" i="2"/>
  <c r="GY171" i="2"/>
  <c r="GZ171" i="2"/>
  <c r="HA171" i="2"/>
  <c r="HB171" i="2"/>
  <c r="HC171" i="2"/>
  <c r="HD171" i="2"/>
  <c r="HE171" i="2"/>
  <c r="HF171" i="2"/>
  <c r="HG171" i="2"/>
  <c r="HH171" i="2"/>
  <c r="HI171" i="2"/>
  <c r="HJ171" i="2"/>
  <c r="HK171" i="2"/>
  <c r="HL171" i="2"/>
  <c r="HM171" i="2"/>
  <c r="HN171" i="2"/>
  <c r="HO171" i="2"/>
  <c r="HP171" i="2"/>
  <c r="HQ171" i="2"/>
  <c r="HR171" i="2"/>
  <c r="HS171" i="2"/>
  <c r="HT171" i="2"/>
  <c r="HU171" i="2"/>
  <c r="HV171" i="2"/>
  <c r="HW171" i="2"/>
  <c r="HX171" i="2"/>
  <c r="HY171" i="2"/>
  <c r="HZ171" i="2"/>
  <c r="IA171" i="2"/>
  <c r="IB171" i="2"/>
  <c r="IC171" i="2"/>
  <c r="ID171" i="2"/>
  <c r="IE171" i="2"/>
  <c r="IF171" i="2"/>
  <c r="IG171" i="2"/>
  <c r="IH171" i="2"/>
  <c r="II171" i="2"/>
  <c r="IJ171" i="2"/>
  <c r="IK171" i="2"/>
  <c r="IL171" i="2"/>
  <c r="IM171" i="2"/>
  <c r="IN171" i="2"/>
  <c r="IO171" i="2"/>
  <c r="IP171" i="2"/>
  <c r="IQ171" i="2"/>
  <c r="IR171" i="2"/>
  <c r="IS171" i="2"/>
  <c r="IT171" i="2"/>
  <c r="IU171" i="2"/>
  <c r="IV171" i="2"/>
  <c r="IW171" i="2"/>
  <c r="IX171" i="2"/>
  <c r="JG171" i="2"/>
  <c r="JH171" i="2"/>
  <c r="JI171" i="2"/>
  <c r="JJ171" i="2"/>
  <c r="JK171" i="2"/>
  <c r="JL171" i="2"/>
  <c r="JM171" i="2"/>
  <c r="JT171" i="2"/>
  <c r="JU171" i="2"/>
  <c r="JV171" i="2"/>
  <c r="JW171" i="2"/>
  <c r="JX171" i="2"/>
  <c r="JY171" i="2"/>
  <c r="JZ171" i="2"/>
  <c r="KA171" i="2"/>
  <c r="KC171" i="2"/>
  <c r="KD171" i="2"/>
  <c r="KE171" i="2"/>
  <c r="KF171" i="2"/>
  <c r="KG171" i="2"/>
  <c r="KH171" i="2"/>
  <c r="KI171" i="2"/>
  <c r="KJ171" i="2"/>
  <c r="LW171" i="2"/>
  <c r="LY171" i="2"/>
  <c r="LZ171" i="2"/>
  <c r="MA171" i="2"/>
  <c r="MC171" i="2"/>
  <c r="MD171" i="2"/>
  <c r="ME171" i="2"/>
  <c r="MF171" i="2"/>
  <c r="MG171" i="2"/>
  <c r="MH171" i="2"/>
  <c r="MI171" i="2"/>
  <c r="MJ171" i="2"/>
  <c r="MK171" i="2"/>
  <c r="ML171" i="2"/>
  <c r="MM171" i="2"/>
  <c r="MN171" i="2"/>
  <c r="MO171" i="2"/>
  <c r="MP171" i="2"/>
  <c r="MQ171" i="2"/>
  <c r="MS171" i="2"/>
  <c r="MT171" i="2"/>
  <c r="MU171" i="2"/>
  <c r="MW171" i="2"/>
  <c r="MY171" i="2"/>
  <c r="MZ171" i="2"/>
  <c r="FN111" i="2"/>
  <c r="FS111" i="2"/>
  <c r="FT111" i="2"/>
  <c r="FU111" i="2"/>
  <c r="FV111" i="2"/>
  <c r="FW111" i="2"/>
  <c r="FX111" i="2"/>
  <c r="FY111" i="2"/>
  <c r="FZ111" i="2"/>
  <c r="GC111" i="2"/>
  <c r="GI111" i="2"/>
  <c r="GO111" i="2"/>
  <c r="GR111" i="2"/>
  <c r="GS111" i="2"/>
  <c r="GT111" i="2"/>
  <c r="GU111" i="2"/>
  <c r="GV111" i="2"/>
  <c r="GW111" i="2"/>
  <c r="GX111" i="2"/>
  <c r="GY111" i="2"/>
  <c r="GZ111" i="2"/>
  <c r="HA111" i="2"/>
  <c r="HB111" i="2"/>
  <c r="HC111" i="2"/>
  <c r="HD111" i="2"/>
  <c r="HE111" i="2"/>
  <c r="HF111" i="2"/>
  <c r="HG111" i="2"/>
  <c r="HH111" i="2"/>
  <c r="HI111" i="2"/>
  <c r="HJ111" i="2"/>
  <c r="HK111" i="2"/>
  <c r="HL111" i="2"/>
  <c r="HM111" i="2"/>
  <c r="HN111" i="2"/>
  <c r="HO111" i="2"/>
  <c r="HP111" i="2"/>
  <c r="HQ111" i="2"/>
  <c r="HR111" i="2"/>
  <c r="HS111" i="2"/>
  <c r="HT111" i="2"/>
  <c r="HU111" i="2"/>
  <c r="HV111" i="2"/>
  <c r="HW111" i="2"/>
  <c r="HX111" i="2"/>
  <c r="HY111" i="2"/>
  <c r="HZ111" i="2"/>
  <c r="IA111" i="2"/>
  <c r="IB111" i="2"/>
  <c r="IC111" i="2"/>
  <c r="ID111" i="2"/>
  <c r="IE111" i="2"/>
  <c r="IF111" i="2"/>
  <c r="IG111" i="2"/>
  <c r="IH111" i="2"/>
  <c r="II111" i="2"/>
  <c r="IJ111" i="2"/>
  <c r="IK111" i="2"/>
  <c r="IL111" i="2"/>
  <c r="IM111" i="2"/>
  <c r="IN111" i="2"/>
  <c r="IO111" i="2"/>
  <c r="IP111" i="2"/>
  <c r="IQ111" i="2"/>
  <c r="IR111" i="2"/>
  <c r="IS111" i="2"/>
  <c r="IT111" i="2"/>
  <c r="IU111" i="2"/>
  <c r="IV111" i="2"/>
  <c r="IW111" i="2"/>
  <c r="IX111" i="2"/>
  <c r="JG111" i="2"/>
  <c r="JH111" i="2"/>
  <c r="JI111" i="2"/>
  <c r="JJ111" i="2"/>
  <c r="JK111" i="2"/>
  <c r="JL111" i="2"/>
  <c r="JM111" i="2"/>
  <c r="JT111" i="2"/>
  <c r="JU111" i="2"/>
  <c r="JV111" i="2"/>
  <c r="JW111" i="2"/>
  <c r="JX111" i="2"/>
  <c r="JY111" i="2"/>
  <c r="JZ111" i="2"/>
  <c r="KA111" i="2"/>
  <c r="KC111" i="2"/>
  <c r="KD111" i="2"/>
  <c r="KE111" i="2"/>
  <c r="KF111" i="2"/>
  <c r="KG111" i="2"/>
  <c r="KH111" i="2"/>
  <c r="KI111" i="2"/>
  <c r="KJ111" i="2"/>
  <c r="LW111" i="2"/>
  <c r="LY111" i="2"/>
  <c r="LZ111" i="2"/>
  <c r="MA111" i="2"/>
  <c r="MC111" i="2"/>
  <c r="MD111" i="2"/>
  <c r="ME111" i="2"/>
  <c r="MF111" i="2"/>
  <c r="MG111" i="2"/>
  <c r="MH111" i="2"/>
  <c r="MI111" i="2"/>
  <c r="MJ111" i="2"/>
  <c r="MK111" i="2"/>
  <c r="ML111" i="2"/>
  <c r="MM111" i="2"/>
  <c r="MN111" i="2"/>
  <c r="MO111" i="2"/>
  <c r="MP111" i="2"/>
  <c r="MQ111" i="2"/>
  <c r="MS111" i="2"/>
  <c r="MT111" i="2"/>
  <c r="MU111" i="2"/>
  <c r="MW111" i="2"/>
  <c r="MY111" i="2"/>
  <c r="MZ111" i="2"/>
  <c r="FM55" i="2"/>
  <c r="FN55" i="2"/>
  <c r="FO55" i="2"/>
  <c r="FP55" i="2"/>
  <c r="FQ55" i="2"/>
  <c r="FR55" i="2"/>
  <c r="FS55" i="2"/>
  <c r="FT55" i="2"/>
  <c r="FU55" i="2"/>
  <c r="FV55" i="2"/>
  <c r="FW55" i="2"/>
  <c r="FX55" i="2"/>
  <c r="FY55" i="2"/>
  <c r="FZ55" i="2"/>
  <c r="GA55" i="2"/>
  <c r="GB55" i="2"/>
  <c r="GC55" i="2"/>
  <c r="GD55" i="2"/>
  <c r="GE55" i="2"/>
  <c r="GF55" i="2"/>
  <c r="GG55" i="2"/>
  <c r="GH55" i="2"/>
  <c r="GI55" i="2"/>
  <c r="GJ55" i="2"/>
  <c r="GK55" i="2"/>
  <c r="GL55" i="2"/>
  <c r="GM55" i="2"/>
  <c r="GN55" i="2"/>
  <c r="GO55" i="2"/>
  <c r="GP55" i="2"/>
  <c r="GQ55" i="2"/>
  <c r="GR55" i="2"/>
  <c r="GS55" i="2"/>
  <c r="GT55" i="2"/>
  <c r="GU55" i="2"/>
  <c r="GV55" i="2"/>
  <c r="GW55" i="2"/>
  <c r="GX55" i="2"/>
  <c r="GY55" i="2"/>
  <c r="GZ55" i="2"/>
  <c r="HA55" i="2"/>
  <c r="HB55" i="2"/>
  <c r="HC55" i="2"/>
  <c r="HD55" i="2"/>
  <c r="HE55" i="2"/>
  <c r="HF55" i="2"/>
  <c r="HG55" i="2"/>
  <c r="HH55" i="2"/>
  <c r="HI55" i="2"/>
  <c r="HJ55" i="2"/>
  <c r="HK55" i="2"/>
  <c r="HL55" i="2"/>
  <c r="HM55" i="2"/>
  <c r="HN55" i="2"/>
  <c r="HO55" i="2"/>
  <c r="HP55" i="2"/>
  <c r="HQ55" i="2"/>
  <c r="HR55" i="2"/>
  <c r="HS55" i="2"/>
  <c r="HT55" i="2"/>
  <c r="HU55" i="2"/>
  <c r="HV55" i="2"/>
  <c r="HW55" i="2"/>
  <c r="HX55" i="2"/>
  <c r="HY55" i="2"/>
  <c r="HZ55" i="2"/>
  <c r="IA55" i="2"/>
  <c r="IB55" i="2"/>
  <c r="IC55" i="2"/>
  <c r="ID55" i="2"/>
  <c r="IE55" i="2"/>
  <c r="IF55" i="2"/>
  <c r="IG55" i="2"/>
  <c r="IH55" i="2"/>
  <c r="II55" i="2"/>
  <c r="IJ55" i="2"/>
  <c r="IK55" i="2"/>
  <c r="IL55" i="2"/>
  <c r="IM55" i="2"/>
  <c r="IN55" i="2"/>
  <c r="IO55" i="2"/>
  <c r="IP55" i="2"/>
  <c r="IQ55" i="2"/>
  <c r="IR55" i="2"/>
  <c r="IS55" i="2"/>
  <c r="IT55" i="2"/>
  <c r="IU55" i="2"/>
  <c r="IV55" i="2"/>
  <c r="IW55" i="2"/>
  <c r="IX55" i="2"/>
  <c r="JG55" i="2"/>
  <c r="JH55" i="2"/>
  <c r="JI55" i="2"/>
  <c r="JJ55" i="2"/>
  <c r="JK55" i="2"/>
  <c r="JL55" i="2"/>
  <c r="JM55" i="2"/>
  <c r="JT55" i="2"/>
  <c r="JU55" i="2"/>
  <c r="JV55" i="2"/>
  <c r="JW55" i="2"/>
  <c r="JX55" i="2"/>
  <c r="JY55" i="2"/>
  <c r="JZ55" i="2"/>
  <c r="KA55" i="2"/>
  <c r="KC55" i="2"/>
  <c r="KD55" i="2"/>
  <c r="KE55" i="2"/>
  <c r="KF55" i="2"/>
  <c r="KG55" i="2"/>
  <c r="KH55" i="2"/>
  <c r="KI55" i="2"/>
  <c r="KJ55" i="2"/>
  <c r="KL55" i="2"/>
  <c r="KM55" i="2"/>
  <c r="KN55" i="2"/>
  <c r="KO55" i="2"/>
  <c r="KP55" i="2"/>
  <c r="KQ55" i="2"/>
  <c r="KR55" i="2"/>
  <c r="KS55" i="2"/>
  <c r="KT55" i="2"/>
  <c r="KU55" i="2"/>
  <c r="KV55" i="2"/>
  <c r="KW55" i="2"/>
  <c r="KX55" i="2"/>
  <c r="KY55" i="2"/>
  <c r="KZ55" i="2"/>
  <c r="LA55" i="2"/>
  <c r="LB55" i="2"/>
  <c r="LC55" i="2"/>
  <c r="LD55" i="2"/>
  <c r="LE55" i="2"/>
  <c r="LF55" i="2"/>
  <c r="LG55" i="2"/>
  <c r="LH55" i="2"/>
  <c r="LI55" i="2"/>
  <c r="LJ55" i="2"/>
  <c r="LK55" i="2"/>
  <c r="LL55" i="2"/>
  <c r="LM55" i="2"/>
  <c r="LN55" i="2"/>
  <c r="LO55" i="2"/>
  <c r="LP55" i="2"/>
  <c r="LQ55" i="2"/>
  <c r="LR55" i="2"/>
  <c r="LS55" i="2"/>
  <c r="LT55" i="2"/>
  <c r="LU55" i="2"/>
  <c r="MX156" i="8"/>
  <c r="MX140" i="8"/>
  <c r="MX99" i="8"/>
  <c r="MX91" i="8"/>
  <c r="MX153" i="8"/>
  <c r="HP107" i="8"/>
  <c r="HQ107" i="8"/>
  <c r="HR107" i="8"/>
  <c r="HS107" i="8"/>
  <c r="HT107" i="8"/>
  <c r="HU107" i="8"/>
  <c r="HV107" i="8"/>
  <c r="HW107" i="8"/>
  <c r="HX107" i="8"/>
  <c r="HY107" i="8"/>
  <c r="HZ107" i="8"/>
  <c r="IA107" i="8"/>
  <c r="IB107" i="8"/>
  <c r="IC107" i="8"/>
  <c r="ID107" i="8"/>
  <c r="MX107" i="8"/>
  <c r="MX116" i="8"/>
  <c r="MX117" i="8"/>
  <c r="MX135" i="8"/>
  <c r="MX147" i="8"/>
  <c r="MX137" i="8"/>
  <c r="MX100" i="8"/>
  <c r="HP150" i="8"/>
  <c r="HQ150" i="8"/>
  <c r="HR150" i="8"/>
  <c r="HS150" i="8"/>
  <c r="HT150" i="8"/>
  <c r="HU150" i="8"/>
  <c r="HV150" i="8"/>
  <c r="HW150" i="8"/>
  <c r="HX150" i="8"/>
  <c r="HY150" i="8"/>
  <c r="HZ150" i="8"/>
  <c r="IA150" i="8"/>
  <c r="IB150" i="8"/>
  <c r="IC150" i="8"/>
  <c r="ID150" i="8"/>
  <c r="MX150" i="8"/>
  <c r="MX152" i="8"/>
  <c r="MX142" i="8"/>
  <c r="HP110" i="8"/>
  <c r="HQ110" i="8"/>
  <c r="HR110" i="8"/>
  <c r="HS110" i="8"/>
  <c r="HT110" i="8"/>
  <c r="HU110" i="8"/>
  <c r="HV110" i="8"/>
  <c r="HW110" i="8"/>
  <c r="HX110" i="8"/>
  <c r="HY110" i="8"/>
  <c r="HZ110" i="8"/>
  <c r="IA110" i="8"/>
  <c r="IB110" i="8"/>
  <c r="IC110" i="8"/>
  <c r="ID110" i="8"/>
  <c r="MX110" i="8"/>
  <c r="HP148" i="8"/>
  <c r="HQ148" i="8"/>
  <c r="HR148" i="8"/>
  <c r="HS148" i="8"/>
  <c r="HT148" i="8"/>
  <c r="HU148" i="8"/>
  <c r="HV148" i="8"/>
  <c r="HW148" i="8"/>
  <c r="HX148" i="8"/>
  <c r="HY148" i="8"/>
  <c r="HZ148" i="8"/>
  <c r="IA148" i="8"/>
  <c r="IB148" i="8"/>
  <c r="IC148" i="8"/>
  <c r="ID148" i="8"/>
  <c r="MX148" i="8"/>
  <c r="MX90" i="8"/>
  <c r="MX92" i="8"/>
  <c r="MX149" i="8"/>
  <c r="MX93" i="8"/>
  <c r="MX122" i="8"/>
  <c r="MX136" i="8"/>
  <c r="MX127" i="8"/>
  <c r="MX109" i="8"/>
  <c r="MX105" i="8"/>
  <c r="MX133" i="8"/>
  <c r="HP96" i="8"/>
  <c r="HQ96" i="8"/>
  <c r="HR96" i="8"/>
  <c r="HS96" i="8"/>
  <c r="HT96" i="8"/>
  <c r="HU96" i="8"/>
  <c r="HV96" i="8"/>
  <c r="HW96" i="8"/>
  <c r="HX96" i="8"/>
  <c r="HY96" i="8"/>
  <c r="HZ96" i="8"/>
  <c r="IA96" i="8"/>
  <c r="IB96" i="8"/>
  <c r="IC96" i="8"/>
  <c r="ID96" i="8"/>
  <c r="MX96" i="8"/>
  <c r="MX128" i="8"/>
  <c r="MX151" i="8"/>
  <c r="MX102" i="8"/>
  <c r="MX120" i="8"/>
  <c r="MX97" i="8"/>
  <c r="MX111" i="8"/>
  <c r="MX108" i="8"/>
  <c r="MX95" i="8"/>
  <c r="MX101" i="8"/>
  <c r="HP121" i="8"/>
  <c r="HQ121" i="8"/>
  <c r="HR121" i="8"/>
  <c r="HS121" i="8"/>
  <c r="HT121" i="8"/>
  <c r="HU121" i="8"/>
  <c r="HV121" i="8"/>
  <c r="HW121" i="8"/>
  <c r="HX121" i="8"/>
  <c r="HY121" i="8"/>
  <c r="HZ121" i="8"/>
  <c r="IA121" i="8"/>
  <c r="IB121" i="8"/>
  <c r="IC121" i="8"/>
  <c r="ID121" i="8"/>
  <c r="MX121" i="8"/>
  <c r="MX129" i="8"/>
  <c r="MX94" i="8"/>
  <c r="MX103" i="8"/>
  <c r="HP131" i="8"/>
  <c r="HQ131" i="8"/>
  <c r="HR131" i="8"/>
  <c r="HS131" i="8"/>
  <c r="HT131" i="8"/>
  <c r="HU131" i="8"/>
  <c r="HV131" i="8"/>
  <c r="HW131" i="8"/>
  <c r="HX131" i="8"/>
  <c r="HY131" i="8"/>
  <c r="HZ131" i="8"/>
  <c r="IA131" i="8"/>
  <c r="IB131" i="8"/>
  <c r="IC131" i="8"/>
  <c r="ID131" i="8"/>
  <c r="MX131" i="8"/>
  <c r="MX115" i="8"/>
  <c r="MX123" i="8"/>
  <c r="HP132" i="8"/>
  <c r="HQ132" i="8"/>
  <c r="HR132" i="8"/>
  <c r="HS132" i="8"/>
  <c r="HT132" i="8"/>
  <c r="HU132" i="8"/>
  <c r="HV132" i="8"/>
  <c r="HW132" i="8"/>
  <c r="HX132" i="8"/>
  <c r="HY132" i="8"/>
  <c r="HZ132" i="8"/>
  <c r="IA132" i="8"/>
  <c r="IB132" i="8"/>
  <c r="IC132" i="8"/>
  <c r="ID132" i="8"/>
  <c r="MX132" i="8"/>
  <c r="MX146" i="8"/>
  <c r="MX141" i="8"/>
  <c r="MX112" i="8"/>
  <c r="MX125" i="8"/>
  <c r="MX119" i="8"/>
  <c r="MX98" i="8"/>
  <c r="MX154" i="8"/>
  <c r="MX126" i="8"/>
  <c r="MX139" i="8"/>
  <c r="MX114" i="8"/>
  <c r="MX106" i="8"/>
  <c r="MX113" i="8"/>
  <c r="MX104" i="8"/>
  <c r="MX118" i="8"/>
  <c r="MV156" i="8"/>
  <c r="MV140" i="8"/>
  <c r="MV99" i="8"/>
  <c r="MV91" i="8"/>
  <c r="MV153" i="8"/>
  <c r="MV107" i="8"/>
  <c r="MV116" i="8"/>
  <c r="MV117" i="8"/>
  <c r="MV135" i="8"/>
  <c r="MV147" i="8"/>
  <c r="MV137" i="8"/>
  <c r="MV100" i="8"/>
  <c r="MV150" i="8"/>
  <c r="MV152" i="8"/>
  <c r="MV142" i="8"/>
  <c r="MV110" i="8"/>
  <c r="MV148" i="8"/>
  <c r="MV90" i="8"/>
  <c r="MV92" i="8"/>
  <c r="MV149" i="8"/>
  <c r="MV93" i="8"/>
  <c r="MV122" i="8"/>
  <c r="MV136" i="8"/>
  <c r="MV127" i="8"/>
  <c r="MV109" i="8"/>
  <c r="MV105" i="8"/>
  <c r="MV133" i="8"/>
  <c r="KL96" i="8"/>
  <c r="KM96" i="8"/>
  <c r="KN96" i="8"/>
  <c r="KO96" i="8"/>
  <c r="KP96" i="8"/>
  <c r="KQ96" i="8"/>
  <c r="KR96" i="8"/>
  <c r="KS96" i="8"/>
  <c r="KT96" i="8"/>
  <c r="KU96" i="8"/>
  <c r="KV96" i="8"/>
  <c r="KW96" i="8"/>
  <c r="KX96" i="8"/>
  <c r="KY96" i="8"/>
  <c r="KZ96" i="8"/>
  <c r="LA96" i="8"/>
  <c r="LB96" i="8"/>
  <c r="LC96" i="8"/>
  <c r="LD96" i="8"/>
  <c r="LE96" i="8"/>
  <c r="LF96" i="8"/>
  <c r="LG96" i="8"/>
  <c r="LH96" i="8"/>
  <c r="LI96" i="8"/>
  <c r="LJ96" i="8"/>
  <c r="LK96" i="8"/>
  <c r="LL96" i="8"/>
  <c r="LM96" i="8"/>
  <c r="LN96" i="8"/>
  <c r="LO96" i="8"/>
  <c r="LP96" i="8"/>
  <c r="LQ96" i="8"/>
  <c r="LR96" i="8"/>
  <c r="LS96" i="8"/>
  <c r="LT96" i="8"/>
  <c r="LU96" i="8"/>
  <c r="MV96" i="8"/>
  <c r="MV128" i="8"/>
  <c r="MV151" i="8"/>
  <c r="MV102" i="8"/>
  <c r="KL120" i="8"/>
  <c r="KM120" i="8"/>
  <c r="KN120" i="8"/>
  <c r="KO120" i="8"/>
  <c r="KP120" i="8"/>
  <c r="KQ120" i="8"/>
  <c r="KR120" i="8"/>
  <c r="KS120" i="8"/>
  <c r="KT120" i="8"/>
  <c r="KU120" i="8"/>
  <c r="KV120" i="8"/>
  <c r="KW120" i="8"/>
  <c r="KX120" i="8"/>
  <c r="KY120" i="8"/>
  <c r="KZ120" i="8"/>
  <c r="LA120" i="8"/>
  <c r="LB120" i="8"/>
  <c r="LC120" i="8"/>
  <c r="LD120" i="8"/>
  <c r="LE120" i="8"/>
  <c r="LF120" i="8"/>
  <c r="LG120" i="8"/>
  <c r="LH120" i="8"/>
  <c r="LI120" i="8"/>
  <c r="LJ120" i="8"/>
  <c r="LK120" i="8"/>
  <c r="LL120" i="8"/>
  <c r="LM120" i="8"/>
  <c r="LN120" i="8"/>
  <c r="LO120" i="8"/>
  <c r="LP120" i="8"/>
  <c r="LQ120" i="8"/>
  <c r="LR120" i="8"/>
  <c r="LS120" i="8"/>
  <c r="LT120" i="8"/>
  <c r="LU120" i="8"/>
  <c r="MV120" i="8"/>
  <c r="MV97" i="8"/>
  <c r="MV111" i="8"/>
  <c r="MV108" i="8"/>
  <c r="MV95" i="8"/>
  <c r="MV101" i="8"/>
  <c r="KL121" i="8"/>
  <c r="KM121" i="8"/>
  <c r="KN121" i="8"/>
  <c r="KO121" i="8"/>
  <c r="KP121" i="8"/>
  <c r="KQ121" i="8"/>
  <c r="KR121" i="8"/>
  <c r="KS121" i="8"/>
  <c r="KT121" i="8"/>
  <c r="KU121" i="8"/>
  <c r="KV121" i="8"/>
  <c r="KW121" i="8"/>
  <c r="KX121" i="8"/>
  <c r="KY121" i="8"/>
  <c r="KZ121" i="8"/>
  <c r="LA121" i="8"/>
  <c r="LB121" i="8"/>
  <c r="LC121" i="8"/>
  <c r="LD121" i="8"/>
  <c r="LE121" i="8"/>
  <c r="LF121" i="8"/>
  <c r="LG121" i="8"/>
  <c r="LH121" i="8"/>
  <c r="LI121" i="8"/>
  <c r="LJ121" i="8"/>
  <c r="LK121" i="8"/>
  <c r="LL121" i="8"/>
  <c r="LM121" i="8"/>
  <c r="LN121" i="8"/>
  <c r="LO121" i="8"/>
  <c r="LP121" i="8"/>
  <c r="LQ121" i="8"/>
  <c r="LR121" i="8"/>
  <c r="LS121" i="8"/>
  <c r="LT121" i="8"/>
  <c r="LU121" i="8"/>
  <c r="MV121" i="8"/>
  <c r="MV129" i="8"/>
  <c r="MV94" i="8"/>
  <c r="MV103" i="8"/>
  <c r="KL131" i="8"/>
  <c r="KM131" i="8"/>
  <c r="KN131" i="8"/>
  <c r="KO131" i="8"/>
  <c r="KP131" i="8"/>
  <c r="KQ131" i="8"/>
  <c r="KR131" i="8"/>
  <c r="KS131" i="8"/>
  <c r="KT131" i="8"/>
  <c r="KU131" i="8"/>
  <c r="KV131" i="8"/>
  <c r="KW131" i="8"/>
  <c r="KX131" i="8"/>
  <c r="KY131" i="8"/>
  <c r="KZ131" i="8"/>
  <c r="LA131" i="8"/>
  <c r="LB131" i="8"/>
  <c r="LC131" i="8"/>
  <c r="LD131" i="8"/>
  <c r="LE131" i="8"/>
  <c r="LF131" i="8"/>
  <c r="LG131" i="8"/>
  <c r="LH131" i="8"/>
  <c r="LI131" i="8"/>
  <c r="LJ131" i="8"/>
  <c r="LK131" i="8"/>
  <c r="LL131" i="8"/>
  <c r="LM131" i="8"/>
  <c r="LN131" i="8"/>
  <c r="LO131" i="8"/>
  <c r="LP131" i="8"/>
  <c r="LQ131" i="8"/>
  <c r="LR131" i="8"/>
  <c r="LS131" i="8"/>
  <c r="LT131" i="8"/>
  <c r="LU131" i="8"/>
  <c r="MV131" i="8"/>
  <c r="MV115" i="8"/>
  <c r="MV123" i="8"/>
  <c r="KL132" i="8"/>
  <c r="KM132" i="8"/>
  <c r="KN132" i="8"/>
  <c r="KO132" i="8"/>
  <c r="KP132" i="8"/>
  <c r="KQ132" i="8"/>
  <c r="KR132" i="8"/>
  <c r="KS132" i="8"/>
  <c r="KT132" i="8"/>
  <c r="KU132" i="8"/>
  <c r="KV132" i="8"/>
  <c r="KW132" i="8"/>
  <c r="KX132" i="8"/>
  <c r="KY132" i="8"/>
  <c r="KZ132" i="8"/>
  <c r="LA132" i="8"/>
  <c r="LB132" i="8"/>
  <c r="LC132" i="8"/>
  <c r="LD132" i="8"/>
  <c r="LE132" i="8"/>
  <c r="LF132" i="8"/>
  <c r="LG132" i="8"/>
  <c r="LH132" i="8"/>
  <c r="LI132" i="8"/>
  <c r="LJ132" i="8"/>
  <c r="LK132" i="8"/>
  <c r="LL132" i="8"/>
  <c r="LM132" i="8"/>
  <c r="LN132" i="8"/>
  <c r="LO132" i="8"/>
  <c r="LP132" i="8"/>
  <c r="LQ132" i="8"/>
  <c r="LR132" i="8"/>
  <c r="LS132" i="8"/>
  <c r="LT132" i="8"/>
  <c r="LU132" i="8"/>
  <c r="MV132" i="8"/>
  <c r="MV146" i="8"/>
  <c r="MV141" i="8"/>
  <c r="MV112" i="8"/>
  <c r="MV125" i="8"/>
  <c r="MV119" i="8"/>
  <c r="MV98" i="8"/>
  <c r="MV154" i="8"/>
  <c r="MV126" i="8"/>
  <c r="MV139" i="8"/>
  <c r="MV114" i="8"/>
  <c r="MV106" i="8"/>
  <c r="MV113" i="8"/>
  <c r="MV104" i="8"/>
  <c r="MV118" i="8"/>
  <c r="MT156" i="8"/>
  <c r="MT140" i="8"/>
  <c r="MT99" i="8"/>
  <c r="MT91" i="8"/>
  <c r="MT153" i="8"/>
  <c r="JI107" i="8"/>
  <c r="JJ107" i="8"/>
  <c r="JK107" i="8"/>
  <c r="JL107" i="8"/>
  <c r="JM107" i="8"/>
  <c r="KD107" i="8"/>
  <c r="KE107" i="8"/>
  <c r="KF107" i="8"/>
  <c r="KG107" i="8"/>
  <c r="KH107" i="8"/>
  <c r="KI107" i="8"/>
  <c r="KJ107" i="8"/>
  <c r="KK107" i="8"/>
  <c r="MT107" i="8"/>
  <c r="MT116" i="8"/>
  <c r="MT117" i="8"/>
  <c r="MT135" i="8"/>
  <c r="MT147" i="8"/>
  <c r="JI137" i="8"/>
  <c r="JJ137" i="8"/>
  <c r="JK137" i="8"/>
  <c r="JL137" i="8"/>
  <c r="JM137" i="8"/>
  <c r="KD137" i="8"/>
  <c r="KE137" i="8"/>
  <c r="KF137" i="8"/>
  <c r="KG137" i="8"/>
  <c r="KH137" i="8"/>
  <c r="KI137" i="8"/>
  <c r="KJ137" i="8"/>
  <c r="KK137" i="8"/>
  <c r="MT137" i="8"/>
  <c r="JI100" i="8"/>
  <c r="JJ100" i="8"/>
  <c r="JK100" i="8"/>
  <c r="JL100" i="8"/>
  <c r="JM100" i="8"/>
  <c r="KD100" i="8"/>
  <c r="KE100" i="8"/>
  <c r="KF100" i="8"/>
  <c r="KG100" i="8"/>
  <c r="KH100" i="8"/>
  <c r="KI100" i="8"/>
  <c r="KJ100" i="8"/>
  <c r="KK100" i="8"/>
  <c r="MT100" i="8"/>
  <c r="MT150" i="8"/>
  <c r="MT152" i="8"/>
  <c r="MT142" i="8"/>
  <c r="JI110" i="8"/>
  <c r="JJ110" i="8"/>
  <c r="JK110" i="8"/>
  <c r="JL110" i="8"/>
  <c r="JM110" i="8"/>
  <c r="KD110" i="8"/>
  <c r="KE110" i="8"/>
  <c r="KF110" i="8"/>
  <c r="KG110" i="8"/>
  <c r="KH110" i="8"/>
  <c r="KI110" i="8"/>
  <c r="KJ110" i="8"/>
  <c r="KK110" i="8"/>
  <c r="MT110" i="8"/>
  <c r="MT148" i="8"/>
  <c r="MT90" i="8"/>
  <c r="MT92" i="8"/>
  <c r="MT149" i="8"/>
  <c r="MT93" i="8"/>
  <c r="MT122" i="8"/>
  <c r="MT136" i="8"/>
  <c r="MT127" i="8"/>
  <c r="MT109" i="8"/>
  <c r="MT105" i="8"/>
  <c r="MT133" i="8"/>
  <c r="JI96" i="8"/>
  <c r="JJ96" i="8"/>
  <c r="JK96" i="8"/>
  <c r="JL96" i="8"/>
  <c r="JM96" i="8"/>
  <c r="KD96" i="8"/>
  <c r="KE96" i="8"/>
  <c r="KF96" i="8"/>
  <c r="KG96" i="8"/>
  <c r="KH96" i="8"/>
  <c r="KI96" i="8"/>
  <c r="KJ96" i="8"/>
  <c r="KK96" i="8"/>
  <c r="MT96" i="8"/>
  <c r="MT128" i="8"/>
  <c r="MT151" i="8"/>
  <c r="MT102" i="8"/>
  <c r="JI120" i="8"/>
  <c r="JJ120" i="8"/>
  <c r="JK120" i="8"/>
  <c r="JL120" i="8"/>
  <c r="JM120" i="8"/>
  <c r="KD120" i="8"/>
  <c r="KE120" i="8"/>
  <c r="KF120" i="8"/>
  <c r="KG120" i="8"/>
  <c r="KH120" i="8"/>
  <c r="KI120" i="8"/>
  <c r="KJ120" i="8"/>
  <c r="KK120" i="8"/>
  <c r="MT120" i="8"/>
  <c r="MT97" i="8"/>
  <c r="MT111" i="8"/>
  <c r="MT108" i="8"/>
  <c r="MT95" i="8"/>
  <c r="MT101" i="8"/>
  <c r="JI121" i="8"/>
  <c r="JJ121" i="8"/>
  <c r="JK121" i="8"/>
  <c r="JL121" i="8"/>
  <c r="JM121" i="8"/>
  <c r="KD121" i="8"/>
  <c r="KE121" i="8"/>
  <c r="KF121" i="8"/>
  <c r="KG121" i="8"/>
  <c r="KH121" i="8"/>
  <c r="KI121" i="8"/>
  <c r="KJ121" i="8"/>
  <c r="KK121" i="8"/>
  <c r="MT121" i="8"/>
  <c r="MT129" i="8"/>
  <c r="MT94" i="8"/>
  <c r="MT103" i="8"/>
  <c r="JI131" i="8"/>
  <c r="JJ131" i="8"/>
  <c r="JK131" i="8"/>
  <c r="JL131" i="8"/>
  <c r="JM131" i="8"/>
  <c r="KD131" i="8"/>
  <c r="KE131" i="8"/>
  <c r="KF131" i="8"/>
  <c r="KG131" i="8"/>
  <c r="KH131" i="8"/>
  <c r="KI131" i="8"/>
  <c r="KJ131" i="8"/>
  <c r="KK131" i="8"/>
  <c r="MT131" i="8"/>
  <c r="JI115" i="8"/>
  <c r="JJ115" i="8"/>
  <c r="JK115" i="8"/>
  <c r="JL115" i="8"/>
  <c r="JM115" i="8"/>
  <c r="KD115" i="8"/>
  <c r="KE115" i="8"/>
  <c r="KF115" i="8"/>
  <c r="KG115" i="8"/>
  <c r="KH115" i="8"/>
  <c r="KI115" i="8"/>
  <c r="KJ115" i="8"/>
  <c r="KK115" i="8"/>
  <c r="MT115" i="8"/>
  <c r="MT123" i="8"/>
  <c r="JI132" i="8"/>
  <c r="JJ132" i="8"/>
  <c r="JK132" i="8"/>
  <c r="JL132" i="8"/>
  <c r="JM132" i="8"/>
  <c r="KD132" i="8"/>
  <c r="KE132" i="8"/>
  <c r="KF132" i="8"/>
  <c r="KG132" i="8"/>
  <c r="KH132" i="8"/>
  <c r="KI132" i="8"/>
  <c r="KJ132" i="8"/>
  <c r="KK132" i="8"/>
  <c r="MT132" i="8"/>
  <c r="MT146" i="8"/>
  <c r="MT141" i="8"/>
  <c r="JI112" i="8"/>
  <c r="JJ112" i="8"/>
  <c r="JK112" i="8"/>
  <c r="JL112" i="8"/>
  <c r="JM112" i="8"/>
  <c r="KD112" i="8"/>
  <c r="KE112" i="8"/>
  <c r="KF112" i="8"/>
  <c r="KG112" i="8"/>
  <c r="KH112" i="8"/>
  <c r="KI112" i="8"/>
  <c r="KJ112" i="8"/>
  <c r="KK112" i="8"/>
  <c r="MT112" i="8"/>
  <c r="MT125" i="8"/>
  <c r="MT119" i="8"/>
  <c r="MT98" i="8"/>
  <c r="MT154" i="8"/>
  <c r="MT126" i="8"/>
  <c r="MT139" i="8"/>
  <c r="MT114" i="8"/>
  <c r="MT106" i="8"/>
  <c r="MT113" i="8"/>
  <c r="MT104" i="8"/>
  <c r="MT118" i="8"/>
  <c r="MR98" i="8"/>
  <c r="MR154" i="8"/>
  <c r="MR126" i="8"/>
  <c r="MR139" i="8"/>
  <c r="MR114" i="8"/>
  <c r="MR106" i="8"/>
  <c r="MR113" i="8"/>
  <c r="MR104" i="8"/>
  <c r="MR156" i="8"/>
  <c r="MR140" i="8"/>
  <c r="MR99" i="8"/>
  <c r="MR91" i="8"/>
  <c r="MR153" i="8"/>
  <c r="JG107" i="8"/>
  <c r="JH107" i="8"/>
  <c r="JT107" i="8"/>
  <c r="JU107" i="8"/>
  <c r="JV107" i="8"/>
  <c r="JW107" i="8"/>
  <c r="JX107" i="8"/>
  <c r="JY107" i="8"/>
  <c r="JZ107" i="8"/>
  <c r="KA107" i="8"/>
  <c r="KB107" i="8"/>
  <c r="KC107" i="8"/>
  <c r="MR107" i="8"/>
  <c r="MR116" i="8"/>
  <c r="MR117" i="8"/>
  <c r="MR135" i="8"/>
  <c r="MR147" i="8"/>
  <c r="JG137" i="8"/>
  <c r="JH137" i="8"/>
  <c r="JT137" i="8"/>
  <c r="JU137" i="8"/>
  <c r="JV137" i="8"/>
  <c r="JW137" i="8"/>
  <c r="JX137" i="8"/>
  <c r="JY137" i="8"/>
  <c r="JZ137" i="8"/>
  <c r="KA137" i="8"/>
  <c r="KB137" i="8"/>
  <c r="KC137" i="8"/>
  <c r="MR137" i="8"/>
  <c r="JG100" i="8"/>
  <c r="JH100" i="8"/>
  <c r="JT100" i="8"/>
  <c r="JU100" i="8"/>
  <c r="JV100" i="8"/>
  <c r="JW100" i="8"/>
  <c r="JX100" i="8"/>
  <c r="JY100" i="8"/>
  <c r="JZ100" i="8"/>
  <c r="KA100" i="8"/>
  <c r="KB100" i="8"/>
  <c r="KC100" i="8"/>
  <c r="MR100" i="8"/>
  <c r="MR150" i="8"/>
  <c r="MR152" i="8"/>
  <c r="MR142" i="8"/>
  <c r="JG110" i="8"/>
  <c r="JH110" i="8"/>
  <c r="JT110" i="8"/>
  <c r="JU110" i="8"/>
  <c r="JV110" i="8"/>
  <c r="JW110" i="8"/>
  <c r="JX110" i="8"/>
  <c r="JY110" i="8"/>
  <c r="JZ110" i="8"/>
  <c r="KA110" i="8"/>
  <c r="KB110" i="8"/>
  <c r="KC110" i="8"/>
  <c r="MR110" i="8"/>
  <c r="MR148" i="8"/>
  <c r="MR90" i="8"/>
  <c r="MR92" i="8"/>
  <c r="MR149" i="8"/>
  <c r="MR93" i="8"/>
  <c r="MR122" i="8"/>
  <c r="MR136" i="8"/>
  <c r="MR127" i="8"/>
  <c r="MR109" i="8"/>
  <c r="MR105" i="8"/>
  <c r="MR133" i="8"/>
  <c r="JG96" i="8"/>
  <c r="JH96" i="8"/>
  <c r="JT96" i="8"/>
  <c r="JU96" i="8"/>
  <c r="JV96" i="8"/>
  <c r="JW96" i="8"/>
  <c r="JX96" i="8"/>
  <c r="JY96" i="8"/>
  <c r="JZ96" i="8"/>
  <c r="KA96" i="8"/>
  <c r="KB96" i="8"/>
  <c r="KC96" i="8"/>
  <c r="MR96" i="8"/>
  <c r="MR128" i="8"/>
  <c r="MR151" i="8"/>
  <c r="MR102" i="8"/>
  <c r="JG120" i="8"/>
  <c r="JH120" i="8"/>
  <c r="JT120" i="8"/>
  <c r="JU120" i="8"/>
  <c r="JV120" i="8"/>
  <c r="JW120" i="8"/>
  <c r="JX120" i="8"/>
  <c r="JY120" i="8"/>
  <c r="JZ120" i="8"/>
  <c r="KA120" i="8"/>
  <c r="KB120" i="8"/>
  <c r="KC120" i="8"/>
  <c r="MR120" i="8"/>
  <c r="MR97" i="8"/>
  <c r="MR111" i="8"/>
  <c r="MR108" i="8"/>
  <c r="MR95" i="8"/>
  <c r="MR101" i="8"/>
  <c r="JG121" i="8"/>
  <c r="JH121" i="8"/>
  <c r="JT121" i="8"/>
  <c r="JU121" i="8"/>
  <c r="JV121" i="8"/>
  <c r="JW121" i="8"/>
  <c r="JX121" i="8"/>
  <c r="JY121" i="8"/>
  <c r="JZ121" i="8"/>
  <c r="KA121" i="8"/>
  <c r="KB121" i="8"/>
  <c r="KC121" i="8"/>
  <c r="MR121" i="8"/>
  <c r="MR129" i="8"/>
  <c r="MR94" i="8"/>
  <c r="MR103" i="8"/>
  <c r="JG131" i="8"/>
  <c r="JH131" i="8"/>
  <c r="JT131" i="8"/>
  <c r="JU131" i="8"/>
  <c r="JV131" i="8"/>
  <c r="JW131" i="8"/>
  <c r="JX131" i="8"/>
  <c r="JY131" i="8"/>
  <c r="JZ131" i="8"/>
  <c r="KA131" i="8"/>
  <c r="KB131" i="8"/>
  <c r="KC131" i="8"/>
  <c r="MR131" i="8"/>
  <c r="MR115" i="8"/>
  <c r="MR123" i="8"/>
  <c r="JG132" i="8"/>
  <c r="JH132" i="8"/>
  <c r="JT132" i="8"/>
  <c r="JU132" i="8"/>
  <c r="JV132" i="8"/>
  <c r="JW132" i="8"/>
  <c r="JX132" i="8"/>
  <c r="JY132" i="8"/>
  <c r="JZ132" i="8"/>
  <c r="KA132" i="8"/>
  <c r="KB132" i="8"/>
  <c r="KC132" i="8"/>
  <c r="MR132" i="8"/>
  <c r="MR146" i="8"/>
  <c r="MR141" i="8"/>
  <c r="JG112" i="8"/>
  <c r="JH112" i="8"/>
  <c r="JT112" i="8"/>
  <c r="JU112" i="8"/>
  <c r="JV112" i="8"/>
  <c r="JW112" i="8"/>
  <c r="JX112" i="8"/>
  <c r="JY112" i="8"/>
  <c r="JZ112" i="8"/>
  <c r="KA112" i="8"/>
  <c r="KB112" i="8"/>
  <c r="KC112" i="8"/>
  <c r="MR112" i="8"/>
  <c r="MR125" i="8"/>
  <c r="MR119" i="8"/>
  <c r="MR118" i="8"/>
  <c r="MP156" i="8"/>
  <c r="MP140" i="8"/>
  <c r="MP99" i="8"/>
  <c r="MP91" i="8"/>
  <c r="MP153" i="8"/>
  <c r="IY107" i="8"/>
  <c r="IZ107" i="8"/>
  <c r="JA107" i="8"/>
  <c r="JB107" i="8"/>
  <c r="JC107" i="8"/>
  <c r="JD107" i="8"/>
  <c r="JE107" i="8"/>
  <c r="JF107" i="8"/>
  <c r="JN107" i="8"/>
  <c r="JO107" i="8"/>
  <c r="JP107" i="8"/>
  <c r="JQ107" i="8"/>
  <c r="JR107" i="8"/>
  <c r="JS107" i="8"/>
  <c r="MP107" i="8"/>
  <c r="IY116" i="8"/>
  <c r="IZ116" i="8"/>
  <c r="JA116" i="8"/>
  <c r="JB116" i="8"/>
  <c r="JC116" i="8"/>
  <c r="JD116" i="8"/>
  <c r="JE116" i="8"/>
  <c r="JF116" i="8"/>
  <c r="JN116" i="8"/>
  <c r="JO116" i="8"/>
  <c r="JP116" i="8"/>
  <c r="JQ116" i="8"/>
  <c r="JR116" i="8"/>
  <c r="JS116" i="8"/>
  <c r="MP116" i="8"/>
  <c r="MP117" i="8"/>
  <c r="MP135" i="8"/>
  <c r="MP147" i="8"/>
  <c r="IY137" i="8"/>
  <c r="IZ137" i="8"/>
  <c r="JA137" i="8"/>
  <c r="JB137" i="8"/>
  <c r="JC137" i="8"/>
  <c r="JD137" i="8"/>
  <c r="JE137" i="8"/>
  <c r="JF137" i="8"/>
  <c r="JN137" i="8"/>
  <c r="JO137" i="8"/>
  <c r="JP137" i="8"/>
  <c r="JQ137" i="8"/>
  <c r="JR137" i="8"/>
  <c r="JS137" i="8"/>
  <c r="MP137" i="8"/>
  <c r="MP100" i="8"/>
  <c r="MP150" i="8"/>
  <c r="MP152" i="8"/>
  <c r="MP142" i="8"/>
  <c r="IY110" i="8"/>
  <c r="IZ110" i="8"/>
  <c r="JA110" i="8"/>
  <c r="JB110" i="8"/>
  <c r="JC110" i="8"/>
  <c r="JD110" i="8"/>
  <c r="JE110" i="8"/>
  <c r="JF110" i="8"/>
  <c r="JN110" i="8"/>
  <c r="JO110" i="8"/>
  <c r="JP110" i="8"/>
  <c r="JQ110" i="8"/>
  <c r="JR110" i="8"/>
  <c r="JS110" i="8"/>
  <c r="MP110" i="8"/>
  <c r="MP148" i="8"/>
  <c r="MP90" i="8"/>
  <c r="MP92" i="8"/>
  <c r="MP149" i="8"/>
  <c r="MP93" i="8"/>
  <c r="MP122" i="8"/>
  <c r="MP136" i="8"/>
  <c r="MP127" i="8"/>
  <c r="MP109" i="8"/>
  <c r="MP105" i="8"/>
  <c r="MP133" i="8"/>
  <c r="IY96" i="8"/>
  <c r="IZ96" i="8"/>
  <c r="JA96" i="8"/>
  <c r="JB96" i="8"/>
  <c r="JC96" i="8"/>
  <c r="JD96" i="8"/>
  <c r="JE96" i="8"/>
  <c r="JF96" i="8"/>
  <c r="JN96" i="8"/>
  <c r="JO96" i="8"/>
  <c r="JP96" i="8"/>
  <c r="JQ96" i="8"/>
  <c r="JR96" i="8"/>
  <c r="JS96" i="8"/>
  <c r="MP96" i="8"/>
  <c r="MP128" i="8"/>
  <c r="MP151" i="8"/>
  <c r="MP102" i="8"/>
  <c r="IY120" i="8"/>
  <c r="IZ120" i="8"/>
  <c r="JA120" i="8"/>
  <c r="JB120" i="8"/>
  <c r="JC120" i="8"/>
  <c r="JD120" i="8"/>
  <c r="JE120" i="8"/>
  <c r="JF120" i="8"/>
  <c r="JN120" i="8"/>
  <c r="JO120" i="8"/>
  <c r="JP120" i="8"/>
  <c r="JQ120" i="8"/>
  <c r="JR120" i="8"/>
  <c r="JS120" i="8"/>
  <c r="MP120" i="8"/>
  <c r="MP97" i="8"/>
  <c r="MP111" i="8"/>
  <c r="MP108" i="8"/>
  <c r="MP95" i="8"/>
  <c r="MP101" i="8"/>
  <c r="IY121" i="8"/>
  <c r="IZ121" i="8"/>
  <c r="JA121" i="8"/>
  <c r="JB121" i="8"/>
  <c r="JC121" i="8"/>
  <c r="JD121" i="8"/>
  <c r="JE121" i="8"/>
  <c r="JF121" i="8"/>
  <c r="JN121" i="8"/>
  <c r="JO121" i="8"/>
  <c r="JP121" i="8"/>
  <c r="JQ121" i="8"/>
  <c r="JR121" i="8"/>
  <c r="JS121" i="8"/>
  <c r="MP121" i="8"/>
  <c r="MP129" i="8"/>
  <c r="MP94" i="8"/>
  <c r="MP103" i="8"/>
  <c r="IY131" i="8"/>
  <c r="IZ131" i="8"/>
  <c r="JA131" i="8"/>
  <c r="JB131" i="8"/>
  <c r="JC131" i="8"/>
  <c r="JD131" i="8"/>
  <c r="JE131" i="8"/>
  <c r="JF131" i="8"/>
  <c r="JN131" i="8"/>
  <c r="JO131" i="8"/>
  <c r="JP131" i="8"/>
  <c r="JQ131" i="8"/>
  <c r="JR131" i="8"/>
  <c r="JS131" i="8"/>
  <c r="MP131" i="8"/>
  <c r="MP115" i="8"/>
  <c r="MP123" i="8"/>
  <c r="IY132" i="8"/>
  <c r="IZ132" i="8"/>
  <c r="JA132" i="8"/>
  <c r="JB132" i="8"/>
  <c r="JC132" i="8"/>
  <c r="JD132" i="8"/>
  <c r="JE132" i="8"/>
  <c r="JF132" i="8"/>
  <c r="JN132" i="8"/>
  <c r="JO132" i="8"/>
  <c r="JP132" i="8"/>
  <c r="JQ132" i="8"/>
  <c r="JR132" i="8"/>
  <c r="JS132" i="8"/>
  <c r="MP132" i="8"/>
  <c r="MP146" i="8"/>
  <c r="MP141" i="8"/>
  <c r="MP112" i="8"/>
  <c r="MP125" i="8"/>
  <c r="MP119" i="8"/>
  <c r="IY98" i="8"/>
  <c r="IZ98" i="8"/>
  <c r="JA98" i="8"/>
  <c r="JB98" i="8"/>
  <c r="JC98" i="8"/>
  <c r="JD98" i="8"/>
  <c r="JE98" i="8"/>
  <c r="JF98" i="8"/>
  <c r="JN98" i="8"/>
  <c r="JO98" i="8"/>
  <c r="JP98" i="8"/>
  <c r="JQ98" i="8"/>
  <c r="JR98" i="8"/>
  <c r="JS98" i="8"/>
  <c r="MP98" i="8"/>
  <c r="MP154" i="8"/>
  <c r="MP126" i="8"/>
  <c r="MP139" i="8"/>
  <c r="MP114" i="8"/>
  <c r="MP106" i="8"/>
  <c r="MP113" i="8"/>
  <c r="MP104" i="8"/>
  <c r="MP118" i="8"/>
  <c r="MN156" i="8"/>
  <c r="MN140" i="8"/>
  <c r="MN99" i="8"/>
  <c r="MN91" i="8"/>
  <c r="MN153" i="8"/>
  <c r="MN107" i="8"/>
  <c r="MN116" i="8"/>
  <c r="MN117" i="8"/>
  <c r="MN135" i="8"/>
  <c r="MN147" i="8"/>
  <c r="MN137" i="8"/>
  <c r="MN100" i="8"/>
  <c r="MN150" i="8"/>
  <c r="MN152" i="8"/>
  <c r="MN142" i="8"/>
  <c r="IE110" i="8"/>
  <c r="IF110" i="8"/>
  <c r="IG110" i="8"/>
  <c r="IH110" i="8"/>
  <c r="II110" i="8"/>
  <c r="IJ110" i="8"/>
  <c r="IK110" i="8"/>
  <c r="IL110" i="8"/>
  <c r="IM110" i="8"/>
  <c r="IN110" i="8"/>
  <c r="IO110" i="8"/>
  <c r="IP110" i="8"/>
  <c r="IQ110" i="8"/>
  <c r="IR110" i="8"/>
  <c r="IS110" i="8"/>
  <c r="IT110" i="8"/>
  <c r="IU110" i="8"/>
  <c r="IV110" i="8"/>
  <c r="IW110" i="8"/>
  <c r="IX110" i="8"/>
  <c r="MN110" i="8"/>
  <c r="MN148" i="8"/>
  <c r="MN90" i="8"/>
  <c r="MN92" i="8"/>
  <c r="MN149" i="8"/>
  <c r="MN93" i="8"/>
  <c r="MN122" i="8"/>
  <c r="MN136" i="8"/>
  <c r="MN127" i="8"/>
  <c r="MN109" i="8"/>
  <c r="MN105" i="8"/>
  <c r="MN133" i="8"/>
  <c r="IE96" i="8"/>
  <c r="IF96" i="8"/>
  <c r="IG96" i="8"/>
  <c r="IH96" i="8"/>
  <c r="II96" i="8"/>
  <c r="IJ96" i="8"/>
  <c r="IK96" i="8"/>
  <c r="IL96" i="8"/>
  <c r="IM96" i="8"/>
  <c r="IN96" i="8"/>
  <c r="IO96" i="8"/>
  <c r="IP96" i="8"/>
  <c r="IQ96" i="8"/>
  <c r="IR96" i="8"/>
  <c r="IS96" i="8"/>
  <c r="IT96" i="8"/>
  <c r="IU96" i="8"/>
  <c r="IV96" i="8"/>
  <c r="IW96" i="8"/>
  <c r="IX96" i="8"/>
  <c r="MN96" i="8"/>
  <c r="MN128" i="8"/>
  <c r="MN151" i="8"/>
  <c r="MN102" i="8"/>
  <c r="MN120" i="8"/>
  <c r="MN97" i="8"/>
  <c r="MN111" i="8"/>
  <c r="MN108" i="8"/>
  <c r="MN95" i="8"/>
  <c r="MN101" i="8"/>
  <c r="IE121" i="8"/>
  <c r="IF121" i="8"/>
  <c r="IG121" i="8"/>
  <c r="IH121" i="8"/>
  <c r="II121" i="8"/>
  <c r="IJ121" i="8"/>
  <c r="IK121" i="8"/>
  <c r="IL121" i="8"/>
  <c r="IM121" i="8"/>
  <c r="IN121" i="8"/>
  <c r="IO121" i="8"/>
  <c r="IP121" i="8"/>
  <c r="IQ121" i="8"/>
  <c r="IR121" i="8"/>
  <c r="IS121" i="8"/>
  <c r="IT121" i="8"/>
  <c r="IU121" i="8"/>
  <c r="IV121" i="8"/>
  <c r="IW121" i="8"/>
  <c r="IX121" i="8"/>
  <c r="MN121" i="8"/>
  <c r="MN129" i="8"/>
  <c r="MN94" i="8"/>
  <c r="MN103" i="8"/>
  <c r="IE131" i="8"/>
  <c r="IF131" i="8"/>
  <c r="IG131" i="8"/>
  <c r="IH131" i="8"/>
  <c r="II131" i="8"/>
  <c r="IJ131" i="8"/>
  <c r="IK131" i="8"/>
  <c r="IL131" i="8"/>
  <c r="IM131" i="8"/>
  <c r="IN131" i="8"/>
  <c r="IO131" i="8"/>
  <c r="IP131" i="8"/>
  <c r="IQ131" i="8"/>
  <c r="IR131" i="8"/>
  <c r="IS131" i="8"/>
  <c r="IT131" i="8"/>
  <c r="IU131" i="8"/>
  <c r="IV131" i="8"/>
  <c r="IW131" i="8"/>
  <c r="IX131" i="8"/>
  <c r="MN131" i="8"/>
  <c r="MN115" i="8"/>
  <c r="MN123" i="8"/>
  <c r="IE132" i="8"/>
  <c r="IF132" i="8"/>
  <c r="IG132" i="8"/>
  <c r="IH132" i="8"/>
  <c r="II132" i="8"/>
  <c r="IJ132" i="8"/>
  <c r="IK132" i="8"/>
  <c r="IL132" i="8"/>
  <c r="IM132" i="8"/>
  <c r="IN132" i="8"/>
  <c r="IO132" i="8"/>
  <c r="IP132" i="8"/>
  <c r="IQ132" i="8"/>
  <c r="IR132" i="8"/>
  <c r="IS132" i="8"/>
  <c r="IT132" i="8"/>
  <c r="IU132" i="8"/>
  <c r="IV132" i="8"/>
  <c r="IW132" i="8"/>
  <c r="IX132" i="8"/>
  <c r="MN132" i="8"/>
  <c r="MN146" i="8"/>
  <c r="MN141" i="8"/>
  <c r="MN112" i="8"/>
  <c r="MN125" i="8"/>
  <c r="MN119" i="8"/>
  <c r="MN98" i="8"/>
  <c r="MN154" i="8"/>
  <c r="MN126" i="8"/>
  <c r="MN139" i="8"/>
  <c r="MN114" i="8"/>
  <c r="MN106" i="8"/>
  <c r="MN113" i="8"/>
  <c r="MN104" i="8"/>
  <c r="MN118" i="8"/>
  <c r="ML156" i="8"/>
  <c r="ML140" i="8"/>
  <c r="ML99" i="8"/>
  <c r="ML91" i="8"/>
  <c r="ML153" i="8"/>
  <c r="HB107" i="8"/>
  <c r="HC107" i="8"/>
  <c r="HD107" i="8"/>
  <c r="HE107" i="8"/>
  <c r="HF107" i="8"/>
  <c r="HG107" i="8"/>
  <c r="HH107" i="8"/>
  <c r="HI107" i="8"/>
  <c r="HJ107" i="8"/>
  <c r="HK107" i="8"/>
  <c r="HL107" i="8"/>
  <c r="HM107" i="8"/>
  <c r="HN107" i="8"/>
  <c r="HO107" i="8"/>
  <c r="ML107" i="8"/>
  <c r="ML116" i="8"/>
  <c r="ML117" i="8"/>
  <c r="ML135" i="8"/>
  <c r="ML147" i="8"/>
  <c r="ML137" i="8"/>
  <c r="HB100" i="8"/>
  <c r="HC100" i="8"/>
  <c r="HD100" i="8"/>
  <c r="HE100" i="8"/>
  <c r="HF100" i="8"/>
  <c r="HG100" i="8"/>
  <c r="HH100" i="8"/>
  <c r="HI100" i="8"/>
  <c r="HJ100" i="8"/>
  <c r="HK100" i="8"/>
  <c r="HL100" i="8"/>
  <c r="HM100" i="8"/>
  <c r="HN100" i="8"/>
  <c r="HO100" i="8"/>
  <c r="ML100" i="8"/>
  <c r="ML150" i="8"/>
  <c r="ML152" i="8"/>
  <c r="ML142" i="8"/>
  <c r="ML110" i="8"/>
  <c r="ML148" i="8"/>
  <c r="ML90" i="8"/>
  <c r="ML92" i="8"/>
  <c r="ML149" i="8"/>
  <c r="ML93" i="8"/>
  <c r="ML122" i="8"/>
  <c r="ML136" i="8"/>
  <c r="ML127" i="8"/>
  <c r="ML109" i="8"/>
  <c r="ML105" i="8"/>
  <c r="ML133" i="8"/>
  <c r="HB96" i="8"/>
  <c r="HC96" i="8"/>
  <c r="HD96" i="8"/>
  <c r="HE96" i="8"/>
  <c r="HF96" i="8"/>
  <c r="HG96" i="8"/>
  <c r="HH96" i="8"/>
  <c r="HI96" i="8"/>
  <c r="HJ96" i="8"/>
  <c r="HK96" i="8"/>
  <c r="HL96" i="8"/>
  <c r="HM96" i="8"/>
  <c r="HN96" i="8"/>
  <c r="HO96" i="8"/>
  <c r="ML96" i="8"/>
  <c r="ML128" i="8"/>
  <c r="ML151" i="8"/>
  <c r="ML102" i="8"/>
  <c r="ML120" i="8"/>
  <c r="ML97" i="8"/>
  <c r="HB111" i="8"/>
  <c r="HC111" i="8"/>
  <c r="HD111" i="8"/>
  <c r="HE111" i="8"/>
  <c r="HF111" i="8"/>
  <c r="HG111" i="8"/>
  <c r="HH111" i="8"/>
  <c r="HI111" i="8"/>
  <c r="HJ111" i="8"/>
  <c r="HK111" i="8"/>
  <c r="HL111" i="8"/>
  <c r="HM111" i="8"/>
  <c r="HN111" i="8"/>
  <c r="HO111" i="8"/>
  <c r="ML111" i="8"/>
  <c r="ML108" i="8"/>
  <c r="ML95" i="8"/>
  <c r="ML101" i="8"/>
  <c r="ML121" i="8"/>
  <c r="ML129" i="8"/>
  <c r="ML94" i="8"/>
  <c r="ML103" i="8"/>
  <c r="HB131" i="8"/>
  <c r="HC131" i="8"/>
  <c r="HD131" i="8"/>
  <c r="HE131" i="8"/>
  <c r="HF131" i="8"/>
  <c r="HG131" i="8"/>
  <c r="HH131" i="8"/>
  <c r="HI131" i="8"/>
  <c r="HJ131" i="8"/>
  <c r="HK131" i="8"/>
  <c r="HL131" i="8"/>
  <c r="HM131" i="8"/>
  <c r="HN131" i="8"/>
  <c r="HO131" i="8"/>
  <c r="ML131" i="8"/>
  <c r="ML115" i="8"/>
  <c r="ML123" i="8"/>
  <c r="ML132" i="8"/>
  <c r="ML146" i="8"/>
  <c r="ML141" i="8"/>
  <c r="ML112" i="8"/>
  <c r="ML125" i="8"/>
  <c r="ML119" i="8"/>
  <c r="ML98" i="8"/>
  <c r="ML154" i="8"/>
  <c r="ML126" i="8"/>
  <c r="ML139" i="8"/>
  <c r="ML114" i="8"/>
  <c r="ML106" i="8"/>
  <c r="ML113" i="8"/>
  <c r="ML104" i="8"/>
  <c r="ML118" i="8"/>
  <c r="MJ156" i="8"/>
  <c r="MJ140" i="8"/>
  <c r="MJ99" i="8"/>
  <c r="MJ91" i="8"/>
  <c r="MJ153" i="8"/>
  <c r="MJ107" i="8"/>
  <c r="MJ116" i="8"/>
  <c r="MJ117" i="8"/>
  <c r="MJ135" i="8"/>
  <c r="MJ147" i="8"/>
  <c r="MJ137" i="8"/>
  <c r="MJ100" i="8"/>
  <c r="MJ150" i="8"/>
  <c r="MJ152" i="8"/>
  <c r="MJ142" i="8"/>
  <c r="MJ110" i="8"/>
  <c r="MJ148" i="8"/>
  <c r="MJ90" i="8"/>
  <c r="MJ92" i="8"/>
  <c r="MJ149" i="8"/>
  <c r="MJ93" i="8"/>
  <c r="MJ122" i="8"/>
  <c r="MJ136" i="8"/>
  <c r="MJ127" i="8"/>
  <c r="MJ109" i="8"/>
  <c r="MJ105" i="8"/>
  <c r="MJ133" i="8"/>
  <c r="GR96" i="8"/>
  <c r="GS96" i="8"/>
  <c r="GT96" i="8"/>
  <c r="GU96" i="8"/>
  <c r="GV96" i="8"/>
  <c r="GW96" i="8"/>
  <c r="GX96" i="8"/>
  <c r="GY96" i="8"/>
  <c r="GZ96" i="8"/>
  <c r="HA96" i="8"/>
  <c r="MJ96" i="8"/>
  <c r="MJ128" i="8"/>
  <c r="MJ151" i="8"/>
  <c r="MJ102" i="8"/>
  <c r="MJ120" i="8"/>
  <c r="MJ97" i="8"/>
  <c r="MJ111" i="8"/>
  <c r="MJ108" i="8"/>
  <c r="MJ95" i="8"/>
  <c r="MJ101" i="8"/>
  <c r="MJ121" i="8"/>
  <c r="MJ129" i="8"/>
  <c r="MJ94" i="8"/>
  <c r="MJ103" i="8"/>
  <c r="GR131" i="8"/>
  <c r="GS131" i="8"/>
  <c r="GT131" i="8"/>
  <c r="GU131" i="8"/>
  <c r="GV131" i="8"/>
  <c r="GW131" i="8"/>
  <c r="GX131" i="8"/>
  <c r="GY131" i="8"/>
  <c r="GZ131" i="8"/>
  <c r="HA131" i="8"/>
  <c r="MJ131" i="8"/>
  <c r="MJ115" i="8"/>
  <c r="MJ123" i="8"/>
  <c r="MJ132" i="8"/>
  <c r="MJ146" i="8"/>
  <c r="MJ141" i="8"/>
  <c r="MJ112" i="8"/>
  <c r="MJ125" i="8"/>
  <c r="MJ119" i="8"/>
  <c r="MJ98" i="8"/>
  <c r="MJ154" i="8"/>
  <c r="MJ126" i="8"/>
  <c r="MJ139" i="8"/>
  <c r="MJ114" i="8"/>
  <c r="MJ106" i="8"/>
  <c r="MJ113" i="8"/>
  <c r="MJ104" i="8"/>
  <c r="MJ118" i="8"/>
  <c r="LX156" i="8"/>
  <c r="LX140" i="8"/>
  <c r="LX99" i="8"/>
  <c r="LX91" i="8"/>
  <c r="LX153" i="8"/>
  <c r="LX107" i="8"/>
  <c r="LX116" i="8"/>
  <c r="LX117" i="8"/>
  <c r="LX135" i="8"/>
  <c r="LX147" i="8"/>
  <c r="LX137" i="8"/>
  <c r="LX100" i="8"/>
  <c r="LX150" i="8"/>
  <c r="LX152" i="8"/>
  <c r="LX142" i="8"/>
  <c r="LX110" i="8"/>
  <c r="LX148" i="8"/>
  <c r="LX90" i="8"/>
  <c r="LX92" i="8"/>
  <c r="LX149" i="8"/>
  <c r="LX93" i="8"/>
  <c r="LX122" i="8"/>
  <c r="LX136" i="8"/>
  <c r="LX127" i="8"/>
  <c r="LX109" i="8"/>
  <c r="LX105" i="8"/>
  <c r="LX133" i="8"/>
  <c r="LX96" i="8"/>
  <c r="LX128" i="8"/>
  <c r="LX151" i="8"/>
  <c r="LX102" i="8"/>
  <c r="LX120" i="8"/>
  <c r="LX97" i="8"/>
  <c r="LX111" i="8"/>
  <c r="LX108" i="8"/>
  <c r="LX95" i="8"/>
  <c r="LX101" i="8"/>
  <c r="LX121" i="8"/>
  <c r="LX129" i="8"/>
  <c r="LX94" i="8"/>
  <c r="LX103" i="8"/>
  <c r="LX131" i="8"/>
  <c r="LX115" i="8"/>
  <c r="LX123" i="8"/>
  <c r="LX132" i="8"/>
  <c r="LX146" i="8"/>
  <c r="LX141" i="8"/>
  <c r="LX112" i="8"/>
  <c r="LX125" i="8"/>
  <c r="LX119" i="8"/>
  <c r="LX98" i="8"/>
  <c r="LX154" i="8"/>
  <c r="LX126" i="8"/>
  <c r="LX139" i="8"/>
  <c r="LX114" i="8"/>
  <c r="LX106" i="8"/>
  <c r="LX113" i="8"/>
  <c r="LX104" i="8"/>
  <c r="LX118" i="8"/>
  <c r="LV156" i="8"/>
  <c r="LV140" i="8"/>
  <c r="LV99" i="8"/>
  <c r="LV91" i="8"/>
  <c r="LV153" i="8"/>
  <c r="LV107" i="8"/>
  <c r="LV116" i="8"/>
  <c r="LV117" i="8"/>
  <c r="LV135" i="8"/>
  <c r="LV147" i="8"/>
  <c r="LV137" i="8"/>
  <c r="LV100" i="8"/>
  <c r="LV150" i="8"/>
  <c r="LV152" i="8"/>
  <c r="LV142" i="8"/>
  <c r="LV110" i="8"/>
  <c r="LV148" i="8"/>
  <c r="LV90" i="8"/>
  <c r="LV92" i="8"/>
  <c r="LV149" i="8"/>
  <c r="LV93" i="8"/>
  <c r="LV122" i="8"/>
  <c r="LV136" i="8"/>
  <c r="LV127" i="8"/>
  <c r="LV109" i="8"/>
  <c r="LV105" i="8"/>
  <c r="LV133" i="8"/>
  <c r="LV96" i="8"/>
  <c r="LV128" i="8"/>
  <c r="LV151" i="8"/>
  <c r="LV102" i="8"/>
  <c r="LV120" i="8"/>
  <c r="LV97" i="8"/>
  <c r="LV111" i="8"/>
  <c r="LV108" i="8"/>
  <c r="LV95" i="8"/>
  <c r="LV101" i="8"/>
  <c r="LV121" i="8"/>
  <c r="LV129" i="8"/>
  <c r="LV94" i="8"/>
  <c r="LV103" i="8"/>
  <c r="LV131" i="8"/>
  <c r="LV115" i="8"/>
  <c r="LV123" i="8"/>
  <c r="LV132" i="8"/>
  <c r="LV146" i="8"/>
  <c r="LV141" i="8"/>
  <c r="LV112" i="8"/>
  <c r="LV125" i="8"/>
  <c r="LV119" i="8"/>
  <c r="LV98" i="8"/>
  <c r="LV154" i="8"/>
  <c r="LV126" i="8"/>
  <c r="LV139" i="8"/>
  <c r="LV114" i="8"/>
  <c r="LV106" i="8"/>
  <c r="LV113" i="8"/>
  <c r="LV104" i="8"/>
  <c r="LV118" i="8"/>
  <c r="LX55" i="2"/>
  <c r="MB55" i="2"/>
  <c r="MX55" i="2"/>
  <c r="LW55" i="2"/>
  <c r="LY55" i="2"/>
  <c r="LZ55" i="2"/>
  <c r="MA55" i="2"/>
  <c r="MC55" i="2"/>
  <c r="MD55" i="2"/>
  <c r="ME55" i="2"/>
  <c r="MF55" i="2"/>
  <c r="MG55" i="2"/>
  <c r="MH55" i="2"/>
  <c r="MI55" i="2"/>
  <c r="MJ55" i="2"/>
  <c r="MK55" i="2"/>
  <c r="ML55" i="2"/>
  <c r="MM55" i="2"/>
  <c r="MN55" i="2"/>
  <c r="MO55" i="2"/>
  <c r="MP55" i="2"/>
  <c r="MQ55" i="2"/>
  <c r="MS55" i="2"/>
  <c r="MT55" i="2"/>
  <c r="MU55" i="2"/>
  <c r="MV55" i="2"/>
  <c r="MW55" i="2"/>
  <c r="MY55" i="2"/>
  <c r="MZ55" i="2"/>
  <c r="J373" i="6"/>
  <c r="MZ209" i="2"/>
  <c r="FM209" i="2"/>
  <c r="FO209" i="2"/>
  <c r="FP209" i="2"/>
  <c r="FQ209" i="2"/>
  <c r="FR209" i="2"/>
  <c r="GA209" i="2"/>
  <c r="GB209" i="2"/>
  <c r="GD209" i="2"/>
  <c r="GE209" i="2"/>
  <c r="GF209" i="2"/>
  <c r="GG209" i="2"/>
  <c r="GH209" i="2"/>
  <c r="GJ209" i="2"/>
  <c r="GK209" i="2"/>
  <c r="GL209" i="2"/>
  <c r="GM209" i="2"/>
  <c r="GN209" i="2"/>
  <c r="GP209" i="2"/>
  <c r="GQ209" i="2"/>
  <c r="LW209" i="2"/>
  <c r="LX209" i="2"/>
  <c r="FN209" i="2"/>
  <c r="FS209" i="2"/>
  <c r="FT209" i="2"/>
  <c r="FU209" i="2"/>
  <c r="FV209" i="2"/>
  <c r="FW209" i="2"/>
  <c r="FX209" i="2"/>
  <c r="FY209" i="2"/>
  <c r="FZ209" i="2"/>
  <c r="GC209" i="2"/>
  <c r="GI209" i="2"/>
  <c r="GO209" i="2"/>
  <c r="LY209" i="2"/>
  <c r="LZ209" i="2"/>
  <c r="MA209" i="2"/>
  <c r="MB209" i="2"/>
  <c r="MC209" i="2"/>
  <c r="MD209" i="2"/>
  <c r="ME209" i="2"/>
  <c r="MF209" i="2"/>
  <c r="MG209" i="2"/>
  <c r="MH209" i="2"/>
  <c r="MI209" i="2"/>
  <c r="MJ209" i="2"/>
  <c r="GR209" i="2"/>
  <c r="GS209" i="2"/>
  <c r="GT209" i="2"/>
  <c r="GU209" i="2"/>
  <c r="GV209" i="2"/>
  <c r="GW209" i="2"/>
  <c r="GX209" i="2"/>
  <c r="GY209" i="2"/>
  <c r="GZ209" i="2"/>
  <c r="HA209" i="2"/>
  <c r="MK209" i="2"/>
  <c r="ML209" i="2"/>
  <c r="HB209" i="2"/>
  <c r="HC209" i="2"/>
  <c r="HD209" i="2"/>
  <c r="HE209" i="2"/>
  <c r="HF209" i="2"/>
  <c r="HG209" i="2"/>
  <c r="HH209" i="2"/>
  <c r="HI209" i="2"/>
  <c r="HJ209" i="2"/>
  <c r="HK209" i="2"/>
  <c r="HL209" i="2"/>
  <c r="HM209" i="2"/>
  <c r="HN209" i="2"/>
  <c r="HO209" i="2"/>
  <c r="MM209" i="2"/>
  <c r="MN209" i="2"/>
  <c r="IE209" i="2"/>
  <c r="IF209" i="2"/>
  <c r="IG209" i="2"/>
  <c r="IH209" i="2"/>
  <c r="II209" i="2"/>
  <c r="IJ209" i="2"/>
  <c r="IK209" i="2"/>
  <c r="IL209" i="2"/>
  <c r="IM209" i="2"/>
  <c r="IN209" i="2"/>
  <c r="IO209" i="2"/>
  <c r="IP209" i="2"/>
  <c r="IQ209" i="2"/>
  <c r="IR209" i="2"/>
  <c r="IS209" i="2"/>
  <c r="IT209" i="2"/>
  <c r="IU209" i="2"/>
  <c r="IV209" i="2"/>
  <c r="IW209" i="2"/>
  <c r="IX209" i="2"/>
  <c r="MO209" i="2"/>
  <c r="MP209" i="2"/>
  <c r="IY209" i="2"/>
  <c r="IZ209" i="2"/>
  <c r="JA209" i="2"/>
  <c r="JB209" i="2"/>
  <c r="JC209" i="2"/>
  <c r="JD209" i="2"/>
  <c r="JE209" i="2"/>
  <c r="JF209" i="2"/>
  <c r="JN209" i="2"/>
  <c r="JO209" i="2"/>
  <c r="JP209" i="2"/>
  <c r="JQ209" i="2"/>
  <c r="JR209" i="2"/>
  <c r="JS209" i="2"/>
  <c r="MQ209" i="2"/>
  <c r="JG209" i="2"/>
  <c r="JH209" i="2"/>
  <c r="JT209" i="2"/>
  <c r="JU209" i="2"/>
  <c r="JV209" i="2"/>
  <c r="JW209" i="2"/>
  <c r="JX209" i="2"/>
  <c r="JY209" i="2"/>
  <c r="JZ209" i="2"/>
  <c r="KA209" i="2"/>
  <c r="KC209" i="2"/>
  <c r="MS209" i="2"/>
  <c r="JI209" i="2"/>
  <c r="JJ209" i="2"/>
  <c r="JK209" i="2"/>
  <c r="JL209" i="2"/>
  <c r="JM209" i="2"/>
  <c r="KD209" i="2"/>
  <c r="KE209" i="2"/>
  <c r="KF209" i="2"/>
  <c r="KG209" i="2"/>
  <c r="KH209" i="2"/>
  <c r="KI209" i="2"/>
  <c r="KJ209" i="2"/>
  <c r="MU209" i="2"/>
  <c r="KL209" i="2"/>
  <c r="KM209" i="2"/>
  <c r="KN209" i="2"/>
  <c r="KO209" i="2"/>
  <c r="KP209" i="2"/>
  <c r="KQ209" i="2"/>
  <c r="KR209" i="2"/>
  <c r="KS209" i="2"/>
  <c r="KT209" i="2"/>
  <c r="KU209" i="2"/>
  <c r="KV209" i="2"/>
  <c r="KW209" i="2"/>
  <c r="KX209" i="2"/>
  <c r="KY209" i="2"/>
  <c r="KZ209" i="2"/>
  <c r="LA209" i="2"/>
  <c r="LB209" i="2"/>
  <c r="LC209" i="2"/>
  <c r="LD209" i="2"/>
  <c r="LE209" i="2"/>
  <c r="LF209" i="2"/>
  <c r="LG209" i="2"/>
  <c r="LH209" i="2"/>
  <c r="LI209" i="2"/>
  <c r="LJ209" i="2"/>
  <c r="LK209" i="2"/>
  <c r="LL209" i="2"/>
  <c r="LM209" i="2"/>
  <c r="LN209" i="2"/>
  <c r="LO209" i="2"/>
  <c r="LP209" i="2"/>
  <c r="LQ209" i="2"/>
  <c r="LR209" i="2"/>
  <c r="LS209" i="2"/>
  <c r="LT209" i="2"/>
  <c r="LU209" i="2"/>
  <c r="MW209" i="2"/>
  <c r="HP209" i="2"/>
  <c r="HQ209" i="2"/>
  <c r="HR209" i="2"/>
  <c r="HS209" i="2"/>
  <c r="HT209" i="2"/>
  <c r="HU209" i="2"/>
  <c r="HV209" i="2"/>
  <c r="HW209" i="2"/>
  <c r="HX209" i="2"/>
  <c r="HY209" i="2"/>
  <c r="HZ209" i="2"/>
  <c r="IA209" i="2"/>
  <c r="IB209" i="2"/>
  <c r="IC209" i="2"/>
  <c r="ID209" i="2"/>
  <c r="MY209" i="2"/>
  <c r="MP2" i="5"/>
  <c r="J292" i="6"/>
  <c r="J293" i="6"/>
  <c r="J339" i="6"/>
  <c r="J115" i="6"/>
  <c r="J117" i="6"/>
  <c r="J340" i="6"/>
  <c r="J370" i="6"/>
  <c r="J119" i="6"/>
  <c r="J120" i="6"/>
  <c r="J341" i="6"/>
  <c r="J122" i="6"/>
  <c r="J342" i="6"/>
  <c r="J295" i="6"/>
  <c r="J124" i="6"/>
  <c r="J343" i="6"/>
  <c r="J296" i="6"/>
  <c r="J344" i="6"/>
  <c r="J297" i="6"/>
  <c r="J345" i="6"/>
  <c r="J298" i="6"/>
  <c r="J134" i="6"/>
  <c r="J135" i="6"/>
  <c r="J346" i="6"/>
  <c r="J371" i="6"/>
  <c r="J347" i="6"/>
  <c r="J348" i="6"/>
  <c r="J142" i="6"/>
  <c r="J143" i="6"/>
  <c r="J301" i="6"/>
  <c r="J349" i="6"/>
  <c r="J302" i="6"/>
  <c r="J372" i="6"/>
  <c r="J149" i="6"/>
  <c r="J151" i="6"/>
  <c r="J153" i="6"/>
  <c r="J350" i="6"/>
  <c r="J155" i="6"/>
  <c r="J357" i="6"/>
  <c r="J158" i="6"/>
  <c r="J159" i="6"/>
  <c r="J358" i="6"/>
  <c r="J161" i="6"/>
  <c r="J359" i="6"/>
  <c r="J164" i="6"/>
  <c r="J374" i="6"/>
  <c r="J360" i="6"/>
  <c r="J306" i="6"/>
  <c r="J361" i="6"/>
  <c r="J362" i="6"/>
  <c r="J171" i="6"/>
  <c r="J172" i="6"/>
  <c r="J173" i="6"/>
  <c r="J174" i="6"/>
  <c r="J175" i="6"/>
  <c r="J176" i="6"/>
  <c r="J177" i="6"/>
  <c r="J178" i="6"/>
  <c r="J179" i="6"/>
  <c r="J180" i="6"/>
  <c r="J307" i="6"/>
  <c r="J181" i="6"/>
  <c r="J363" i="6"/>
  <c r="J185" i="6"/>
  <c r="J187" i="6"/>
  <c r="J188" i="6"/>
  <c r="J189" i="6"/>
  <c r="J190" i="6"/>
  <c r="J364" i="6"/>
  <c r="J192" i="6"/>
  <c r="J194" i="6"/>
  <c r="J375" i="6"/>
  <c r="J365" i="6"/>
  <c r="J376" i="6"/>
  <c r="J197" i="6"/>
  <c r="J366" i="6"/>
  <c r="J199" i="6"/>
  <c r="J311" i="6"/>
  <c r="J202" i="6"/>
  <c r="J205" i="6"/>
  <c r="J206" i="6"/>
  <c r="J208" i="6"/>
  <c r="J312" i="6"/>
  <c r="J367" i="6"/>
  <c r="J314" i="6"/>
  <c r="J368" i="6"/>
  <c r="J369" i="6"/>
  <c r="J274" i="6"/>
  <c r="J30" i="6"/>
  <c r="J377" i="6"/>
  <c r="J378" i="6"/>
  <c r="J379" i="6"/>
  <c r="J380" i="6"/>
  <c r="J35" i="6"/>
  <c r="J383" i="6"/>
  <c r="J384" i="6"/>
  <c r="J275" i="6"/>
  <c r="J385" i="6"/>
  <c r="J39" i="6"/>
  <c r="J40" i="6"/>
  <c r="J386" i="6"/>
  <c r="J42" i="6"/>
  <c r="J276" i="6"/>
  <c r="J420" i="6"/>
  <c r="J389" i="6"/>
  <c r="J44" i="6"/>
  <c r="J392" i="6"/>
  <c r="J393" i="6"/>
  <c r="J394" i="6"/>
  <c r="J395" i="6"/>
  <c r="J49" i="6"/>
  <c r="J50" i="6"/>
  <c r="J278" i="6"/>
  <c r="J422" i="6"/>
  <c r="J51" i="6"/>
  <c r="J423" i="6"/>
  <c r="J396" i="6"/>
  <c r="J281" i="6"/>
  <c r="J282" i="6"/>
  <c r="J397" i="6"/>
  <c r="J398" i="6"/>
  <c r="J399" i="6"/>
  <c r="J400" i="6"/>
  <c r="J424" i="6"/>
  <c r="J401" i="6"/>
  <c r="J425" i="6"/>
  <c r="J402" i="6"/>
  <c r="J403" i="6"/>
  <c r="J285" i="6"/>
  <c r="J60" i="6"/>
  <c r="J407" i="6"/>
  <c r="J426" i="6"/>
  <c r="J62" i="6"/>
  <c r="J408" i="6"/>
  <c r="J409" i="6"/>
  <c r="J288" i="6"/>
  <c r="J65" i="6"/>
  <c r="J66" i="6"/>
  <c r="J289" i="6"/>
  <c r="J67" i="6"/>
  <c r="J411" i="6"/>
  <c r="J412" i="6"/>
  <c r="J70" i="6"/>
  <c r="J413" i="6"/>
  <c r="J414" i="6"/>
  <c r="J431" i="6"/>
  <c r="J73" i="6"/>
  <c r="J415" i="6"/>
  <c r="J416" i="6"/>
  <c r="J76" i="6"/>
  <c r="J417" i="6"/>
  <c r="J432" i="6"/>
  <c r="J78" i="6"/>
  <c r="J79" i="6"/>
  <c r="J80" i="6"/>
  <c r="J81" i="6"/>
  <c r="J82" i="6"/>
  <c r="J83" i="6"/>
  <c r="J84" i="6"/>
  <c r="J85" i="6"/>
  <c r="J86" i="6"/>
  <c r="J87" i="6"/>
  <c r="J88" i="6"/>
  <c r="J89" i="6"/>
  <c r="J90" i="6"/>
  <c r="J91" i="6"/>
  <c r="J92" i="6"/>
  <c r="J93" i="6"/>
  <c r="J94" i="6"/>
  <c r="J95" i="6"/>
  <c r="J96" i="6"/>
  <c r="J97" i="6"/>
  <c r="J98" i="6"/>
  <c r="J99" i="6"/>
  <c r="J100" i="6"/>
  <c r="J101" i="6"/>
  <c r="J2" i="6"/>
  <c r="J3" i="6"/>
  <c r="J4" i="6"/>
  <c r="J5" i="6"/>
  <c r="J6" i="6"/>
  <c r="J7" i="6"/>
  <c r="J8" i="6"/>
  <c r="J9" i="6"/>
  <c r="J10" i="6"/>
  <c r="J11" i="6"/>
  <c r="J12" i="6"/>
  <c r="J13" i="6"/>
  <c r="J14" i="6"/>
  <c r="J15" i="6"/>
  <c r="J16" i="6"/>
  <c r="J17" i="6"/>
  <c r="J18" i="6"/>
  <c r="J19" i="6"/>
  <c r="J20" i="6"/>
  <c r="J21" i="6"/>
  <c r="J22" i="6"/>
  <c r="J23" i="6"/>
  <c r="J24" i="6"/>
  <c r="J25" i="6"/>
  <c r="J26" i="6"/>
  <c r="J27" i="6"/>
  <c r="J28" i="6"/>
  <c r="J29" i="6"/>
  <c r="J110" i="6"/>
  <c r="J104" i="6"/>
  <c r="F110" i="6"/>
  <c r="F292" i="6"/>
  <c r="F293" i="6"/>
  <c r="F339" i="6"/>
  <c r="F115" i="6"/>
  <c r="F117" i="6"/>
  <c r="F340" i="6"/>
  <c r="F370" i="6"/>
  <c r="F119" i="6"/>
  <c r="F120" i="6"/>
  <c r="F341" i="6"/>
  <c r="F122" i="6"/>
  <c r="F342" i="6"/>
  <c r="F295" i="6"/>
  <c r="F124" i="6"/>
  <c r="F343" i="6"/>
  <c r="F296" i="6"/>
  <c r="F344" i="6"/>
  <c r="F297" i="6"/>
  <c r="F345" i="6"/>
  <c r="F298" i="6"/>
  <c r="F134" i="6"/>
  <c r="F135" i="6"/>
  <c r="F346" i="6"/>
  <c r="F371" i="6"/>
  <c r="F347" i="6"/>
  <c r="F348" i="6"/>
  <c r="F142" i="6"/>
  <c r="F143" i="6"/>
  <c r="F301" i="6"/>
  <c r="F349" i="6"/>
  <c r="F302" i="6"/>
  <c r="F372" i="6"/>
  <c r="F149" i="6"/>
  <c r="F151" i="6"/>
  <c r="F153" i="6"/>
  <c r="F350" i="6"/>
  <c r="F155" i="6"/>
  <c r="F357" i="6"/>
  <c r="F158" i="6"/>
  <c r="F159" i="6"/>
  <c r="F358" i="6"/>
  <c r="F161" i="6"/>
  <c r="F359" i="6"/>
  <c r="F164" i="6"/>
  <c r="F374" i="6"/>
  <c r="F360" i="6"/>
  <c r="F306" i="6"/>
  <c r="F361" i="6"/>
  <c r="F362" i="6"/>
  <c r="F171" i="6"/>
  <c r="F172" i="6"/>
  <c r="F173" i="6"/>
  <c r="F174" i="6"/>
  <c r="F175" i="6"/>
  <c r="F176" i="6"/>
  <c r="F177" i="6"/>
  <c r="F178" i="6"/>
  <c r="F179" i="6"/>
  <c r="F180" i="6"/>
  <c r="F307" i="6"/>
  <c r="F181" i="6"/>
  <c r="F363" i="6"/>
  <c r="F185" i="6"/>
  <c r="F187" i="6"/>
  <c r="F188" i="6"/>
  <c r="F189" i="6"/>
  <c r="F190" i="6"/>
  <c r="F364" i="6"/>
  <c r="F192" i="6"/>
  <c r="F194" i="6"/>
  <c r="F375" i="6"/>
  <c r="F365" i="6"/>
  <c r="F376" i="6"/>
  <c r="F197" i="6"/>
  <c r="F366" i="6"/>
  <c r="F199" i="6"/>
  <c r="F311" i="6"/>
  <c r="F202" i="6"/>
  <c r="F205" i="6"/>
  <c r="F206" i="6"/>
  <c r="F208" i="6"/>
  <c r="F312" i="6"/>
  <c r="F367" i="6"/>
  <c r="F314" i="6"/>
  <c r="F368" i="6"/>
  <c r="F369" i="6"/>
  <c r="F274" i="6"/>
  <c r="F30" i="6"/>
  <c r="F377" i="6"/>
  <c r="F378" i="6"/>
  <c r="F379" i="6"/>
  <c r="F380" i="6"/>
  <c r="F35" i="6"/>
  <c r="F383" i="6"/>
  <c r="F384" i="6"/>
  <c r="F275" i="6"/>
  <c r="F385" i="6"/>
  <c r="F39" i="6"/>
  <c r="F40" i="6"/>
  <c r="F386" i="6"/>
  <c r="F42" i="6"/>
  <c r="F276" i="6"/>
  <c r="F420" i="6"/>
  <c r="F389" i="6"/>
  <c r="F44" i="6"/>
  <c r="F392" i="6"/>
  <c r="F393" i="6"/>
  <c r="F394" i="6"/>
  <c r="F395" i="6"/>
  <c r="F49" i="6"/>
  <c r="F50" i="6"/>
  <c r="F278" i="6"/>
  <c r="F422" i="6"/>
  <c r="F51" i="6"/>
  <c r="F423" i="6"/>
  <c r="F396" i="6"/>
  <c r="F281" i="6"/>
  <c r="F282" i="6"/>
  <c r="F397" i="6"/>
  <c r="F398" i="6"/>
  <c r="F399" i="6"/>
  <c r="F400" i="6"/>
  <c r="F424" i="6"/>
  <c r="F401" i="6"/>
  <c r="F425" i="6"/>
  <c r="F402" i="6"/>
  <c r="F403" i="6"/>
  <c r="F285" i="6"/>
  <c r="F60" i="6"/>
  <c r="F407" i="6"/>
  <c r="F426" i="6"/>
  <c r="F62" i="6"/>
  <c r="F408" i="6"/>
  <c r="F409" i="6"/>
  <c r="F288" i="6"/>
  <c r="F65" i="6"/>
  <c r="F66" i="6"/>
  <c r="F289" i="6"/>
  <c r="F67" i="6"/>
  <c r="F411" i="6"/>
  <c r="F412" i="6"/>
  <c r="F70" i="6"/>
  <c r="F413" i="6"/>
  <c r="F414" i="6"/>
  <c r="F431" i="6"/>
  <c r="F73" i="6"/>
  <c r="F415" i="6"/>
  <c r="F416" i="6"/>
  <c r="F76" i="6"/>
  <c r="F417" i="6"/>
  <c r="F432" i="6"/>
  <c r="F78" i="6"/>
  <c r="F79" i="6"/>
  <c r="F80" i="6"/>
  <c r="F81" i="6"/>
  <c r="F82" i="6"/>
  <c r="F83" i="6"/>
  <c r="F84" i="6"/>
  <c r="F85" i="6"/>
  <c r="F86" i="6"/>
  <c r="F87" i="6"/>
  <c r="F88" i="6"/>
  <c r="F89" i="6"/>
  <c r="F90" i="6"/>
  <c r="F91" i="6"/>
  <c r="F92" i="6"/>
  <c r="F93" i="6"/>
  <c r="F94" i="6"/>
  <c r="F95" i="6"/>
  <c r="F96" i="6"/>
  <c r="F97" i="6"/>
  <c r="F98" i="6"/>
  <c r="F99" i="6"/>
  <c r="F100" i="6"/>
  <c r="F101"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104" i="6"/>
  <c r="MV119" i="2"/>
  <c r="MV194" i="2"/>
  <c r="MV43" i="2"/>
  <c r="MV12" i="2"/>
  <c r="MV7" i="2"/>
  <c r="MX12" i="2"/>
  <c r="HP175" i="2"/>
  <c r="HQ175" i="2"/>
  <c r="HR175" i="2"/>
  <c r="HS175" i="2"/>
  <c r="HT175" i="2"/>
  <c r="HU175" i="2"/>
  <c r="HV175" i="2"/>
  <c r="HW175" i="2"/>
  <c r="HX175" i="2"/>
  <c r="HY175" i="2"/>
  <c r="HZ175" i="2"/>
  <c r="IA175" i="2"/>
  <c r="IB175" i="2"/>
  <c r="IC175" i="2"/>
  <c r="ID175" i="2"/>
  <c r="MY175" i="2"/>
  <c r="MR194" i="2"/>
  <c r="MR12" i="2"/>
  <c r="LZ63" i="2"/>
  <c r="MF63" i="2"/>
  <c r="MV63" i="2"/>
  <c r="MX63" i="2"/>
  <c r="FM119" i="2"/>
  <c r="FO119" i="2"/>
  <c r="FP119" i="2"/>
  <c r="FQ119" i="2"/>
  <c r="FR119" i="2"/>
  <c r="GA119" i="2"/>
  <c r="GB119" i="2"/>
  <c r="GD119" i="2"/>
  <c r="GE119" i="2"/>
  <c r="GF119" i="2"/>
  <c r="GG119" i="2"/>
  <c r="GH119" i="2"/>
  <c r="GJ119" i="2"/>
  <c r="GK119" i="2"/>
  <c r="GL119" i="2"/>
  <c r="GM119" i="2"/>
  <c r="GN119" i="2"/>
  <c r="GP119" i="2"/>
  <c r="GQ119" i="2"/>
  <c r="LW119" i="2"/>
  <c r="LX119" i="2"/>
  <c r="FN119" i="2"/>
  <c r="FS119" i="2"/>
  <c r="FT119" i="2"/>
  <c r="FU119" i="2"/>
  <c r="FV119" i="2"/>
  <c r="FW119" i="2"/>
  <c r="FX119" i="2"/>
  <c r="FY119" i="2"/>
  <c r="FZ119" i="2"/>
  <c r="GC119" i="2"/>
  <c r="GI119" i="2"/>
  <c r="GO119" i="2"/>
  <c r="LY119" i="2"/>
  <c r="LZ119" i="2"/>
  <c r="MA119" i="2"/>
  <c r="MB119" i="2"/>
  <c r="MC119" i="2"/>
  <c r="MD119" i="2"/>
  <c r="ME119" i="2"/>
  <c r="MF119" i="2"/>
  <c r="MG119" i="2"/>
  <c r="MH119" i="2"/>
  <c r="MI119" i="2"/>
  <c r="MJ119" i="2"/>
  <c r="GR119" i="2"/>
  <c r="GS119" i="2"/>
  <c r="GT119" i="2"/>
  <c r="GU119" i="2"/>
  <c r="GV119" i="2"/>
  <c r="GW119" i="2"/>
  <c r="GX119" i="2"/>
  <c r="GY119" i="2"/>
  <c r="GZ119" i="2"/>
  <c r="HA119" i="2"/>
  <c r="MK119" i="2"/>
  <c r="ML119" i="2"/>
  <c r="HB119" i="2"/>
  <c r="HC119" i="2"/>
  <c r="HD119" i="2"/>
  <c r="HE119" i="2"/>
  <c r="HF119" i="2"/>
  <c r="HG119" i="2"/>
  <c r="HH119" i="2"/>
  <c r="HI119" i="2"/>
  <c r="HJ119" i="2"/>
  <c r="HK119" i="2"/>
  <c r="HL119" i="2"/>
  <c r="HM119" i="2"/>
  <c r="HN119" i="2"/>
  <c r="HO119" i="2"/>
  <c r="MM119" i="2"/>
  <c r="MN119" i="2"/>
  <c r="IE119" i="2"/>
  <c r="IF119" i="2"/>
  <c r="IG119" i="2"/>
  <c r="IH119" i="2"/>
  <c r="II119" i="2"/>
  <c r="IJ119" i="2"/>
  <c r="IK119" i="2"/>
  <c r="IL119" i="2"/>
  <c r="IM119" i="2"/>
  <c r="IN119" i="2"/>
  <c r="IO119" i="2"/>
  <c r="IP119" i="2"/>
  <c r="IQ119" i="2"/>
  <c r="IR119" i="2"/>
  <c r="IS119" i="2"/>
  <c r="IT119" i="2"/>
  <c r="IU119" i="2"/>
  <c r="IV119" i="2"/>
  <c r="IW119" i="2"/>
  <c r="IX119" i="2"/>
  <c r="MO119" i="2"/>
  <c r="MP119" i="2"/>
  <c r="IY119" i="2"/>
  <c r="IZ119" i="2"/>
  <c r="JA119" i="2"/>
  <c r="JB119" i="2"/>
  <c r="JC119" i="2"/>
  <c r="JD119" i="2"/>
  <c r="JE119" i="2"/>
  <c r="JF119" i="2"/>
  <c r="JN119" i="2"/>
  <c r="JO119" i="2"/>
  <c r="JP119" i="2"/>
  <c r="JQ119" i="2"/>
  <c r="JR119" i="2"/>
  <c r="JS119" i="2"/>
  <c r="MQ119" i="2"/>
  <c r="MR119" i="2"/>
  <c r="JG119" i="2"/>
  <c r="JH119" i="2"/>
  <c r="JT119" i="2"/>
  <c r="JU119" i="2"/>
  <c r="JV119" i="2"/>
  <c r="JW119" i="2"/>
  <c r="JX119" i="2"/>
  <c r="JY119" i="2"/>
  <c r="JZ119" i="2"/>
  <c r="KA119" i="2"/>
  <c r="KC119" i="2"/>
  <c r="MS119" i="2"/>
  <c r="MT119" i="2"/>
  <c r="JI119" i="2"/>
  <c r="JJ119" i="2"/>
  <c r="JK119" i="2"/>
  <c r="JL119" i="2"/>
  <c r="JM119" i="2"/>
  <c r="KD119" i="2"/>
  <c r="KE119" i="2"/>
  <c r="KF119" i="2"/>
  <c r="KG119" i="2"/>
  <c r="KH119" i="2"/>
  <c r="KI119" i="2"/>
  <c r="KJ119" i="2"/>
  <c r="MU119" i="2"/>
  <c r="KL119" i="2"/>
  <c r="KM119" i="2"/>
  <c r="KN119" i="2"/>
  <c r="KO119" i="2"/>
  <c r="KP119" i="2"/>
  <c r="KQ119" i="2"/>
  <c r="KR119" i="2"/>
  <c r="KS119" i="2"/>
  <c r="KT119" i="2"/>
  <c r="KU119" i="2"/>
  <c r="KV119" i="2"/>
  <c r="KW119" i="2"/>
  <c r="KX119" i="2"/>
  <c r="KY119" i="2"/>
  <c r="KZ119" i="2"/>
  <c r="LA119" i="2"/>
  <c r="LB119" i="2"/>
  <c r="LC119" i="2"/>
  <c r="LD119" i="2"/>
  <c r="LE119" i="2"/>
  <c r="LF119" i="2"/>
  <c r="LG119" i="2"/>
  <c r="LH119" i="2"/>
  <c r="LI119" i="2"/>
  <c r="LJ119" i="2"/>
  <c r="LK119" i="2"/>
  <c r="LL119" i="2"/>
  <c r="LM119" i="2"/>
  <c r="LN119" i="2"/>
  <c r="LO119" i="2"/>
  <c r="LP119" i="2"/>
  <c r="LQ119" i="2"/>
  <c r="LR119" i="2"/>
  <c r="LS119" i="2"/>
  <c r="LT119" i="2"/>
  <c r="LU119" i="2"/>
  <c r="MW119" i="2"/>
  <c r="MX119" i="2"/>
  <c r="HP119" i="2"/>
  <c r="HQ119" i="2"/>
  <c r="HR119" i="2"/>
  <c r="HS119" i="2"/>
  <c r="HT119" i="2"/>
  <c r="HU119" i="2"/>
  <c r="HV119" i="2"/>
  <c r="HW119" i="2"/>
  <c r="HX119" i="2"/>
  <c r="HY119" i="2"/>
  <c r="HZ119" i="2"/>
  <c r="IA119" i="2"/>
  <c r="IB119" i="2"/>
  <c r="IC119" i="2"/>
  <c r="ID119" i="2"/>
  <c r="MY119" i="2"/>
  <c r="MZ119" i="2"/>
  <c r="FM63" i="2"/>
  <c r="FO63" i="2"/>
  <c r="FP63" i="2"/>
  <c r="FQ63" i="2"/>
  <c r="FR63" i="2"/>
  <c r="GA63" i="2"/>
  <c r="GB63" i="2"/>
  <c r="GD63" i="2"/>
  <c r="GE63" i="2"/>
  <c r="GF63" i="2"/>
  <c r="GG63" i="2"/>
  <c r="GH63" i="2"/>
  <c r="GJ63" i="2"/>
  <c r="GK63" i="2"/>
  <c r="GL63" i="2"/>
  <c r="GM63" i="2"/>
  <c r="GN63" i="2"/>
  <c r="GP63" i="2"/>
  <c r="GQ63" i="2"/>
  <c r="LW63" i="2"/>
  <c r="LX63" i="2"/>
  <c r="FN63" i="2"/>
  <c r="FS63" i="2"/>
  <c r="FT63" i="2"/>
  <c r="FU63" i="2"/>
  <c r="FV63" i="2"/>
  <c r="FW63" i="2"/>
  <c r="FX63" i="2"/>
  <c r="FY63" i="2"/>
  <c r="FZ63" i="2"/>
  <c r="GC63" i="2"/>
  <c r="GI63" i="2"/>
  <c r="GO63" i="2"/>
  <c r="LY63" i="2"/>
  <c r="MA63" i="2"/>
  <c r="MB63" i="2"/>
  <c r="MC63" i="2"/>
  <c r="MD63" i="2"/>
  <c r="ME63" i="2"/>
  <c r="MG63" i="2"/>
  <c r="MH63" i="2"/>
  <c r="MI63" i="2"/>
  <c r="MJ63" i="2"/>
  <c r="GR63" i="2"/>
  <c r="GS63" i="2"/>
  <c r="GT63" i="2"/>
  <c r="GU63" i="2"/>
  <c r="GV63" i="2"/>
  <c r="GW63" i="2"/>
  <c r="GX63" i="2"/>
  <c r="GY63" i="2"/>
  <c r="GZ63" i="2"/>
  <c r="HA63" i="2"/>
  <c r="MK63" i="2"/>
  <c r="ML63" i="2"/>
  <c r="HB63" i="2"/>
  <c r="HC63" i="2"/>
  <c r="HD63" i="2"/>
  <c r="HE63" i="2"/>
  <c r="HF63" i="2"/>
  <c r="HG63" i="2"/>
  <c r="HH63" i="2"/>
  <c r="HI63" i="2"/>
  <c r="HJ63" i="2"/>
  <c r="HK63" i="2"/>
  <c r="HL63" i="2"/>
  <c r="HM63" i="2"/>
  <c r="HN63" i="2"/>
  <c r="HO63" i="2"/>
  <c r="MM63" i="2"/>
  <c r="MN63" i="2"/>
  <c r="IE63" i="2"/>
  <c r="IF63" i="2"/>
  <c r="IG63" i="2"/>
  <c r="IH63" i="2"/>
  <c r="II63" i="2"/>
  <c r="IJ63" i="2"/>
  <c r="IK63" i="2"/>
  <c r="IL63" i="2"/>
  <c r="IM63" i="2"/>
  <c r="IN63" i="2"/>
  <c r="IO63" i="2"/>
  <c r="IP63" i="2"/>
  <c r="IQ63" i="2"/>
  <c r="IR63" i="2"/>
  <c r="IS63" i="2"/>
  <c r="IT63" i="2"/>
  <c r="IU63" i="2"/>
  <c r="IV63" i="2"/>
  <c r="IW63" i="2"/>
  <c r="IX63" i="2"/>
  <c r="MO63" i="2"/>
  <c r="MP63" i="2"/>
  <c r="IY63" i="2"/>
  <c r="IZ63" i="2"/>
  <c r="JA63" i="2"/>
  <c r="JB63" i="2"/>
  <c r="JC63" i="2"/>
  <c r="JD63" i="2"/>
  <c r="JE63" i="2"/>
  <c r="JF63" i="2"/>
  <c r="JN63" i="2"/>
  <c r="JO63" i="2"/>
  <c r="JP63" i="2"/>
  <c r="JQ63" i="2"/>
  <c r="JR63" i="2"/>
  <c r="JS63" i="2"/>
  <c r="MQ63" i="2"/>
  <c r="MR63" i="2"/>
  <c r="JG63" i="2"/>
  <c r="JH63" i="2"/>
  <c r="JT63" i="2"/>
  <c r="JU63" i="2"/>
  <c r="JV63" i="2"/>
  <c r="JW63" i="2"/>
  <c r="JX63" i="2"/>
  <c r="JY63" i="2"/>
  <c r="JZ63" i="2"/>
  <c r="KA63" i="2"/>
  <c r="KC63" i="2"/>
  <c r="MS63" i="2"/>
  <c r="MT63" i="2"/>
  <c r="JI63" i="2"/>
  <c r="JJ63" i="2"/>
  <c r="JK63" i="2"/>
  <c r="JL63" i="2"/>
  <c r="JM63" i="2"/>
  <c r="KD63" i="2"/>
  <c r="KE63" i="2"/>
  <c r="KF63" i="2"/>
  <c r="KG63" i="2"/>
  <c r="KH63" i="2"/>
  <c r="KI63" i="2"/>
  <c r="KJ63" i="2"/>
  <c r="MU63" i="2"/>
  <c r="KL63" i="2"/>
  <c r="KM63" i="2"/>
  <c r="KN63" i="2"/>
  <c r="KO63" i="2"/>
  <c r="KP63" i="2"/>
  <c r="KQ63" i="2"/>
  <c r="KR63" i="2"/>
  <c r="KS63" i="2"/>
  <c r="KT63" i="2"/>
  <c r="KU63" i="2"/>
  <c r="KV63" i="2"/>
  <c r="KW63" i="2"/>
  <c r="KX63" i="2"/>
  <c r="KY63" i="2"/>
  <c r="KZ63" i="2"/>
  <c r="LA63" i="2"/>
  <c r="LB63" i="2"/>
  <c r="LC63" i="2"/>
  <c r="LD63" i="2"/>
  <c r="LE63" i="2"/>
  <c r="LF63" i="2"/>
  <c r="LG63" i="2"/>
  <c r="LH63" i="2"/>
  <c r="LI63" i="2"/>
  <c r="LJ63" i="2"/>
  <c r="LK63" i="2"/>
  <c r="LL63" i="2"/>
  <c r="LM63" i="2"/>
  <c r="LN63" i="2"/>
  <c r="LO63" i="2"/>
  <c r="LP63" i="2"/>
  <c r="LQ63" i="2"/>
  <c r="LR63" i="2"/>
  <c r="LS63" i="2"/>
  <c r="LT63" i="2"/>
  <c r="LU63" i="2"/>
  <c r="MW63" i="2"/>
  <c r="HP63" i="2"/>
  <c r="HQ63" i="2"/>
  <c r="HR63" i="2"/>
  <c r="HS63" i="2"/>
  <c r="HT63" i="2"/>
  <c r="HU63" i="2"/>
  <c r="HV63" i="2"/>
  <c r="HW63" i="2"/>
  <c r="HX63" i="2"/>
  <c r="HY63" i="2"/>
  <c r="HZ63" i="2"/>
  <c r="IA63" i="2"/>
  <c r="IB63" i="2"/>
  <c r="IC63" i="2"/>
  <c r="ID63" i="2"/>
  <c r="MY63" i="2"/>
  <c r="MZ63" i="2"/>
  <c r="HP7" i="2"/>
  <c r="HQ7" i="2"/>
  <c r="HR7" i="2"/>
  <c r="HS7" i="2"/>
  <c r="HT7" i="2"/>
  <c r="HU7" i="2"/>
  <c r="HV7" i="2"/>
  <c r="HW7" i="2"/>
  <c r="HX7" i="2"/>
  <c r="HY7" i="2"/>
  <c r="HZ7" i="2"/>
  <c r="IA7" i="2"/>
  <c r="IB7" i="2"/>
  <c r="IC7" i="2"/>
  <c r="ID7" i="2"/>
  <c r="MZ7" i="2"/>
  <c r="HP12" i="2"/>
  <c r="HQ12" i="2"/>
  <c r="HR12" i="2"/>
  <c r="HS12" i="2"/>
  <c r="HT12" i="2"/>
  <c r="HU12" i="2"/>
  <c r="HV12" i="2"/>
  <c r="HW12" i="2"/>
  <c r="HX12" i="2"/>
  <c r="HY12" i="2"/>
  <c r="HZ12" i="2"/>
  <c r="IA12" i="2"/>
  <c r="IB12" i="2"/>
  <c r="IC12" i="2"/>
  <c r="ID12" i="2"/>
  <c r="MZ12" i="2"/>
  <c r="HP43" i="2"/>
  <c r="HQ43" i="2"/>
  <c r="HR43" i="2"/>
  <c r="HS43" i="2"/>
  <c r="HT43" i="2"/>
  <c r="HU43" i="2"/>
  <c r="HV43" i="2"/>
  <c r="HW43" i="2"/>
  <c r="HX43" i="2"/>
  <c r="HY43" i="2"/>
  <c r="HZ43" i="2"/>
  <c r="IA43" i="2"/>
  <c r="IB43" i="2"/>
  <c r="IC43" i="2"/>
  <c r="ID43" i="2"/>
  <c r="MZ43" i="2"/>
  <c r="HP194" i="2"/>
  <c r="HQ194" i="2"/>
  <c r="HR194" i="2"/>
  <c r="HS194" i="2"/>
  <c r="HT194" i="2"/>
  <c r="HU194" i="2"/>
  <c r="HV194" i="2"/>
  <c r="HW194" i="2"/>
  <c r="HX194" i="2"/>
  <c r="HY194" i="2"/>
  <c r="HZ194" i="2"/>
  <c r="IA194" i="2"/>
  <c r="IB194" i="2"/>
  <c r="IC194" i="2"/>
  <c r="ID194" i="2"/>
  <c r="MZ194" i="2"/>
  <c r="MY7" i="2"/>
  <c r="MY12" i="2"/>
  <c r="HP176" i="2"/>
  <c r="HQ176" i="2"/>
  <c r="HR176" i="2"/>
  <c r="HS176" i="2"/>
  <c r="HT176" i="2"/>
  <c r="HU176" i="2"/>
  <c r="HV176" i="2"/>
  <c r="HW176" i="2"/>
  <c r="HX176" i="2"/>
  <c r="HY176" i="2"/>
  <c r="HZ176" i="2"/>
  <c r="IA176" i="2"/>
  <c r="IB176" i="2"/>
  <c r="IC176" i="2"/>
  <c r="ID176" i="2"/>
  <c r="MY176" i="2"/>
  <c r="MY43" i="2"/>
  <c r="MY194" i="2"/>
  <c r="KL7" i="2"/>
  <c r="KM7" i="2"/>
  <c r="KN7" i="2"/>
  <c r="KO7" i="2"/>
  <c r="KP7" i="2"/>
  <c r="KQ7" i="2"/>
  <c r="KR7" i="2"/>
  <c r="KS7" i="2"/>
  <c r="KT7" i="2"/>
  <c r="KU7" i="2"/>
  <c r="KV7" i="2"/>
  <c r="KW7" i="2"/>
  <c r="KX7" i="2"/>
  <c r="KY7" i="2"/>
  <c r="KZ7" i="2"/>
  <c r="LA7" i="2"/>
  <c r="LB7" i="2"/>
  <c r="LC7" i="2"/>
  <c r="LD7" i="2"/>
  <c r="LE7" i="2"/>
  <c r="LF7" i="2"/>
  <c r="LG7" i="2"/>
  <c r="LH7" i="2"/>
  <c r="LI7" i="2"/>
  <c r="LJ7" i="2"/>
  <c r="LK7" i="2"/>
  <c r="LL7" i="2"/>
  <c r="LM7" i="2"/>
  <c r="LN7" i="2"/>
  <c r="LO7" i="2"/>
  <c r="LP7" i="2"/>
  <c r="LQ7" i="2"/>
  <c r="LR7" i="2"/>
  <c r="LS7" i="2"/>
  <c r="LT7" i="2"/>
  <c r="LU7" i="2"/>
  <c r="MX7" i="2"/>
  <c r="KL43" i="2"/>
  <c r="KM43" i="2"/>
  <c r="KN43" i="2"/>
  <c r="KO43" i="2"/>
  <c r="KP43" i="2"/>
  <c r="KQ43" i="2"/>
  <c r="KR43" i="2"/>
  <c r="KS43" i="2"/>
  <c r="KT43" i="2"/>
  <c r="KU43" i="2"/>
  <c r="KV43" i="2"/>
  <c r="KW43" i="2"/>
  <c r="KX43" i="2"/>
  <c r="KY43" i="2"/>
  <c r="KZ43" i="2"/>
  <c r="LA43" i="2"/>
  <c r="LB43" i="2"/>
  <c r="LC43" i="2"/>
  <c r="LD43" i="2"/>
  <c r="LE43" i="2"/>
  <c r="LF43" i="2"/>
  <c r="LG43" i="2"/>
  <c r="LH43" i="2"/>
  <c r="LI43" i="2"/>
  <c r="LJ43" i="2"/>
  <c r="LK43" i="2"/>
  <c r="LL43" i="2"/>
  <c r="LM43" i="2"/>
  <c r="LN43" i="2"/>
  <c r="LO43" i="2"/>
  <c r="LP43" i="2"/>
  <c r="LQ43" i="2"/>
  <c r="LR43" i="2"/>
  <c r="LS43" i="2"/>
  <c r="LT43" i="2"/>
  <c r="LU43" i="2"/>
  <c r="MX43" i="2"/>
  <c r="KL194" i="2"/>
  <c r="KM194" i="2"/>
  <c r="KN194" i="2"/>
  <c r="KO194" i="2"/>
  <c r="KP194" i="2"/>
  <c r="KQ194" i="2"/>
  <c r="KR194" i="2"/>
  <c r="KS194" i="2"/>
  <c r="KT194" i="2"/>
  <c r="KU194" i="2"/>
  <c r="KV194" i="2"/>
  <c r="KW194" i="2"/>
  <c r="KX194" i="2"/>
  <c r="KY194" i="2"/>
  <c r="KZ194" i="2"/>
  <c r="LA194" i="2"/>
  <c r="LB194" i="2"/>
  <c r="LC194" i="2"/>
  <c r="LD194" i="2"/>
  <c r="LE194" i="2"/>
  <c r="LF194" i="2"/>
  <c r="LG194" i="2"/>
  <c r="LH194" i="2"/>
  <c r="LI194" i="2"/>
  <c r="LJ194" i="2"/>
  <c r="LK194" i="2"/>
  <c r="LL194" i="2"/>
  <c r="LM194" i="2"/>
  <c r="LN194" i="2"/>
  <c r="LO194" i="2"/>
  <c r="LP194" i="2"/>
  <c r="LQ194" i="2"/>
  <c r="LR194" i="2"/>
  <c r="LS194" i="2"/>
  <c r="LT194" i="2"/>
  <c r="LU194" i="2"/>
  <c r="MX194" i="2"/>
  <c r="MW7" i="2"/>
  <c r="KL175" i="2"/>
  <c r="KM175" i="2"/>
  <c r="KN175" i="2"/>
  <c r="KO175" i="2"/>
  <c r="KP175" i="2"/>
  <c r="KQ175" i="2"/>
  <c r="KR175" i="2"/>
  <c r="KS175" i="2"/>
  <c r="KT175" i="2"/>
  <c r="KU175" i="2"/>
  <c r="KV175" i="2"/>
  <c r="KW175" i="2"/>
  <c r="KX175" i="2"/>
  <c r="KY175" i="2"/>
  <c r="KZ175" i="2"/>
  <c r="LA175" i="2"/>
  <c r="LB175" i="2"/>
  <c r="LC175" i="2"/>
  <c r="LD175" i="2"/>
  <c r="LE175" i="2"/>
  <c r="LF175" i="2"/>
  <c r="LG175" i="2"/>
  <c r="LH175" i="2"/>
  <c r="LI175" i="2"/>
  <c r="LJ175" i="2"/>
  <c r="LK175" i="2"/>
  <c r="LL175" i="2"/>
  <c r="LM175" i="2"/>
  <c r="LN175" i="2"/>
  <c r="LO175" i="2"/>
  <c r="LP175" i="2"/>
  <c r="LQ175" i="2"/>
  <c r="LR175" i="2"/>
  <c r="LS175" i="2"/>
  <c r="LT175" i="2"/>
  <c r="LU175" i="2"/>
  <c r="MW175" i="2"/>
  <c r="KL12" i="2"/>
  <c r="KM12" i="2"/>
  <c r="KN12" i="2"/>
  <c r="KO12" i="2"/>
  <c r="KP12" i="2"/>
  <c r="KQ12" i="2"/>
  <c r="KR12" i="2"/>
  <c r="KS12" i="2"/>
  <c r="KT12" i="2"/>
  <c r="KU12" i="2"/>
  <c r="KV12" i="2"/>
  <c r="KW12" i="2"/>
  <c r="KX12" i="2"/>
  <c r="KY12" i="2"/>
  <c r="KZ12" i="2"/>
  <c r="LA12" i="2"/>
  <c r="LB12" i="2"/>
  <c r="LC12" i="2"/>
  <c r="LD12" i="2"/>
  <c r="LE12" i="2"/>
  <c r="LF12" i="2"/>
  <c r="LG12" i="2"/>
  <c r="LH12" i="2"/>
  <c r="LI12" i="2"/>
  <c r="LJ12" i="2"/>
  <c r="LK12" i="2"/>
  <c r="LL12" i="2"/>
  <c r="LM12" i="2"/>
  <c r="LN12" i="2"/>
  <c r="LO12" i="2"/>
  <c r="LP12" i="2"/>
  <c r="LQ12" i="2"/>
  <c r="LR12" i="2"/>
  <c r="LS12" i="2"/>
  <c r="LT12" i="2"/>
  <c r="LU12" i="2"/>
  <c r="MW12" i="2"/>
  <c r="KL176" i="2"/>
  <c r="KM176" i="2"/>
  <c r="KN176" i="2"/>
  <c r="KO176" i="2"/>
  <c r="KP176" i="2"/>
  <c r="KQ176" i="2"/>
  <c r="KR176" i="2"/>
  <c r="KS176" i="2"/>
  <c r="KT176" i="2"/>
  <c r="KU176" i="2"/>
  <c r="KV176" i="2"/>
  <c r="KW176" i="2"/>
  <c r="KX176" i="2"/>
  <c r="KY176" i="2"/>
  <c r="KZ176" i="2"/>
  <c r="LA176" i="2"/>
  <c r="LB176" i="2"/>
  <c r="LC176" i="2"/>
  <c r="LD176" i="2"/>
  <c r="LE176" i="2"/>
  <c r="LF176" i="2"/>
  <c r="LG176" i="2"/>
  <c r="LH176" i="2"/>
  <c r="LI176" i="2"/>
  <c r="LJ176" i="2"/>
  <c r="LK176" i="2"/>
  <c r="LL176" i="2"/>
  <c r="LM176" i="2"/>
  <c r="LN176" i="2"/>
  <c r="LO176" i="2"/>
  <c r="LP176" i="2"/>
  <c r="LQ176" i="2"/>
  <c r="LR176" i="2"/>
  <c r="LS176" i="2"/>
  <c r="LT176" i="2"/>
  <c r="LU176" i="2"/>
  <c r="MW176" i="2"/>
  <c r="MW43" i="2"/>
  <c r="MW194" i="2"/>
  <c r="JI7" i="2"/>
  <c r="JJ7" i="2"/>
  <c r="JK7" i="2"/>
  <c r="JL7" i="2"/>
  <c r="JM7" i="2"/>
  <c r="KD7" i="2"/>
  <c r="KE7" i="2"/>
  <c r="KF7" i="2"/>
  <c r="KG7" i="2"/>
  <c r="KH7" i="2"/>
  <c r="KI7" i="2"/>
  <c r="KJ7" i="2"/>
  <c r="MU7" i="2"/>
  <c r="JI175" i="2"/>
  <c r="JJ175" i="2"/>
  <c r="JK175" i="2"/>
  <c r="JL175" i="2"/>
  <c r="JM175" i="2"/>
  <c r="KD175" i="2"/>
  <c r="KE175" i="2"/>
  <c r="KF175" i="2"/>
  <c r="KG175" i="2"/>
  <c r="KH175" i="2"/>
  <c r="KI175" i="2"/>
  <c r="KJ175" i="2"/>
  <c r="MU175" i="2"/>
  <c r="JI12" i="2"/>
  <c r="JJ12" i="2"/>
  <c r="JK12" i="2"/>
  <c r="JL12" i="2"/>
  <c r="JM12" i="2"/>
  <c r="KD12" i="2"/>
  <c r="KE12" i="2"/>
  <c r="KF12" i="2"/>
  <c r="KG12" i="2"/>
  <c r="KH12" i="2"/>
  <c r="KI12" i="2"/>
  <c r="KJ12" i="2"/>
  <c r="MU12" i="2"/>
  <c r="JI176" i="2"/>
  <c r="JJ176" i="2"/>
  <c r="JK176" i="2"/>
  <c r="JL176" i="2"/>
  <c r="JM176" i="2"/>
  <c r="KD176" i="2"/>
  <c r="KE176" i="2"/>
  <c r="KF176" i="2"/>
  <c r="KG176" i="2"/>
  <c r="KH176" i="2"/>
  <c r="KI176" i="2"/>
  <c r="KJ176" i="2"/>
  <c r="MU176" i="2"/>
  <c r="JI43" i="2"/>
  <c r="JJ43" i="2"/>
  <c r="JK43" i="2"/>
  <c r="JL43" i="2"/>
  <c r="JM43" i="2"/>
  <c r="KD43" i="2"/>
  <c r="KE43" i="2"/>
  <c r="KF43" i="2"/>
  <c r="KG43" i="2"/>
  <c r="KH43" i="2"/>
  <c r="KI43" i="2"/>
  <c r="KJ43" i="2"/>
  <c r="MU43" i="2"/>
  <c r="JI194" i="2"/>
  <c r="JJ194" i="2"/>
  <c r="JK194" i="2"/>
  <c r="JL194" i="2"/>
  <c r="JM194" i="2"/>
  <c r="KD194" i="2"/>
  <c r="KE194" i="2"/>
  <c r="KF194" i="2"/>
  <c r="KG194" i="2"/>
  <c r="KH194" i="2"/>
  <c r="KI194" i="2"/>
  <c r="KJ194" i="2"/>
  <c r="MU194" i="2"/>
  <c r="FN7" i="2"/>
  <c r="FW7" i="2"/>
  <c r="GC7" i="2"/>
  <c r="GO7" i="2"/>
  <c r="MJ7" i="2"/>
  <c r="GR7" i="2"/>
  <c r="GS7" i="2"/>
  <c r="GT7" i="2"/>
  <c r="GU7" i="2"/>
  <c r="GV7" i="2"/>
  <c r="GW7" i="2"/>
  <c r="GX7" i="2"/>
  <c r="GY7" i="2"/>
  <c r="GZ7" i="2"/>
  <c r="HA7" i="2"/>
  <c r="MK7" i="2"/>
  <c r="ML7" i="2"/>
  <c r="HB7" i="2"/>
  <c r="HC7" i="2"/>
  <c r="HD7" i="2"/>
  <c r="HE7" i="2"/>
  <c r="HF7" i="2"/>
  <c r="HG7" i="2"/>
  <c r="HH7" i="2"/>
  <c r="HI7" i="2"/>
  <c r="HJ7" i="2"/>
  <c r="HK7" i="2"/>
  <c r="HL7" i="2"/>
  <c r="HM7" i="2"/>
  <c r="HN7" i="2"/>
  <c r="HO7" i="2"/>
  <c r="MM7" i="2"/>
  <c r="MN7" i="2"/>
  <c r="IE7" i="2"/>
  <c r="IF7" i="2"/>
  <c r="IG7" i="2"/>
  <c r="IH7" i="2"/>
  <c r="II7" i="2"/>
  <c r="IJ7" i="2"/>
  <c r="IK7" i="2"/>
  <c r="IL7" i="2"/>
  <c r="IM7" i="2"/>
  <c r="IN7" i="2"/>
  <c r="IO7" i="2"/>
  <c r="IP7" i="2"/>
  <c r="IQ7" i="2"/>
  <c r="IR7" i="2"/>
  <c r="IS7" i="2"/>
  <c r="IT7" i="2"/>
  <c r="IU7" i="2"/>
  <c r="IV7" i="2"/>
  <c r="IW7" i="2"/>
  <c r="IX7" i="2"/>
  <c r="MO7" i="2"/>
  <c r="MP7" i="2"/>
  <c r="IY7" i="2"/>
  <c r="IZ7" i="2"/>
  <c r="JA7" i="2"/>
  <c r="JB7" i="2"/>
  <c r="JC7" i="2"/>
  <c r="JD7" i="2"/>
  <c r="JE7" i="2"/>
  <c r="JF7" i="2"/>
  <c r="JN7" i="2"/>
  <c r="JO7" i="2"/>
  <c r="JP7" i="2"/>
  <c r="JQ7" i="2"/>
  <c r="JR7" i="2"/>
  <c r="JS7" i="2"/>
  <c r="MQ7" i="2"/>
  <c r="MR7" i="2"/>
  <c r="JG7" i="2"/>
  <c r="JH7" i="2"/>
  <c r="JT7" i="2"/>
  <c r="JU7" i="2"/>
  <c r="JV7" i="2"/>
  <c r="JW7" i="2"/>
  <c r="JX7" i="2"/>
  <c r="JY7" i="2"/>
  <c r="JZ7" i="2"/>
  <c r="KA7" i="2"/>
  <c r="KC7" i="2"/>
  <c r="MS7" i="2"/>
  <c r="MT7" i="2"/>
  <c r="FN175" i="2"/>
  <c r="FW175" i="2"/>
  <c r="GC175" i="2"/>
  <c r="GO175" i="2"/>
  <c r="MJ175" i="2"/>
  <c r="GR175" i="2"/>
  <c r="GS175" i="2"/>
  <c r="GT175" i="2"/>
  <c r="GU175" i="2"/>
  <c r="GV175" i="2"/>
  <c r="GW175" i="2"/>
  <c r="GX175" i="2"/>
  <c r="GY175" i="2"/>
  <c r="GZ175" i="2"/>
  <c r="HA175" i="2"/>
  <c r="MK175" i="2"/>
  <c r="ML175" i="2"/>
  <c r="HB175" i="2"/>
  <c r="HC175" i="2"/>
  <c r="HD175" i="2"/>
  <c r="HE175" i="2"/>
  <c r="HF175" i="2"/>
  <c r="HG175" i="2"/>
  <c r="HH175" i="2"/>
  <c r="HI175" i="2"/>
  <c r="HJ175" i="2"/>
  <c r="HK175" i="2"/>
  <c r="HL175" i="2"/>
  <c r="HM175" i="2"/>
  <c r="HN175" i="2"/>
  <c r="HO175" i="2"/>
  <c r="MM175" i="2"/>
  <c r="IE175" i="2"/>
  <c r="IF175" i="2"/>
  <c r="IG175" i="2"/>
  <c r="IH175" i="2"/>
  <c r="II175" i="2"/>
  <c r="IJ175" i="2"/>
  <c r="IK175" i="2"/>
  <c r="IL175" i="2"/>
  <c r="IM175" i="2"/>
  <c r="IN175" i="2"/>
  <c r="IO175" i="2"/>
  <c r="IP175" i="2"/>
  <c r="IQ175" i="2"/>
  <c r="IR175" i="2"/>
  <c r="IS175" i="2"/>
  <c r="IT175" i="2"/>
  <c r="IU175" i="2"/>
  <c r="IV175" i="2"/>
  <c r="IW175" i="2"/>
  <c r="IX175" i="2"/>
  <c r="MO175" i="2"/>
  <c r="IY175" i="2"/>
  <c r="IZ175" i="2"/>
  <c r="JA175" i="2"/>
  <c r="JB175" i="2"/>
  <c r="JC175" i="2"/>
  <c r="JD175" i="2"/>
  <c r="JE175" i="2"/>
  <c r="JF175" i="2"/>
  <c r="JN175" i="2"/>
  <c r="JO175" i="2"/>
  <c r="JP175" i="2"/>
  <c r="JQ175" i="2"/>
  <c r="JR175" i="2"/>
  <c r="JS175" i="2"/>
  <c r="MQ175" i="2"/>
  <c r="JG175" i="2"/>
  <c r="JH175" i="2"/>
  <c r="JT175" i="2"/>
  <c r="JU175" i="2"/>
  <c r="JV175" i="2"/>
  <c r="JW175" i="2"/>
  <c r="JX175" i="2"/>
  <c r="JY175" i="2"/>
  <c r="JZ175" i="2"/>
  <c r="KA175" i="2"/>
  <c r="KC175" i="2"/>
  <c r="MS175" i="2"/>
  <c r="FN12" i="2"/>
  <c r="FW12" i="2"/>
  <c r="GC12" i="2"/>
  <c r="GO12" i="2"/>
  <c r="MJ12" i="2"/>
  <c r="GR12" i="2"/>
  <c r="GS12" i="2"/>
  <c r="GT12" i="2"/>
  <c r="GU12" i="2"/>
  <c r="GV12" i="2"/>
  <c r="GW12" i="2"/>
  <c r="GX12" i="2"/>
  <c r="GY12" i="2"/>
  <c r="GZ12" i="2"/>
  <c r="HA12" i="2"/>
  <c r="MK12" i="2"/>
  <c r="ML12" i="2"/>
  <c r="HB12" i="2"/>
  <c r="HC12" i="2"/>
  <c r="HD12" i="2"/>
  <c r="HE12" i="2"/>
  <c r="HF12" i="2"/>
  <c r="HG12" i="2"/>
  <c r="HH12" i="2"/>
  <c r="HI12" i="2"/>
  <c r="HJ12" i="2"/>
  <c r="HK12" i="2"/>
  <c r="HL12" i="2"/>
  <c r="HM12" i="2"/>
  <c r="HN12" i="2"/>
  <c r="HO12" i="2"/>
  <c r="MM12" i="2"/>
  <c r="MN12" i="2"/>
  <c r="IE12" i="2"/>
  <c r="IF12" i="2"/>
  <c r="IG12" i="2"/>
  <c r="IH12" i="2"/>
  <c r="II12" i="2"/>
  <c r="IJ12" i="2"/>
  <c r="IK12" i="2"/>
  <c r="IL12" i="2"/>
  <c r="IM12" i="2"/>
  <c r="IN12" i="2"/>
  <c r="IO12" i="2"/>
  <c r="IP12" i="2"/>
  <c r="IQ12" i="2"/>
  <c r="IR12" i="2"/>
  <c r="IS12" i="2"/>
  <c r="IT12" i="2"/>
  <c r="IU12" i="2"/>
  <c r="IV12" i="2"/>
  <c r="IW12" i="2"/>
  <c r="IX12" i="2"/>
  <c r="MO12" i="2"/>
  <c r="MP12" i="2"/>
  <c r="IY12" i="2"/>
  <c r="IZ12" i="2"/>
  <c r="JA12" i="2"/>
  <c r="JB12" i="2"/>
  <c r="JC12" i="2"/>
  <c r="JD12" i="2"/>
  <c r="JE12" i="2"/>
  <c r="JF12" i="2"/>
  <c r="JN12" i="2"/>
  <c r="JO12" i="2"/>
  <c r="JP12" i="2"/>
  <c r="JQ12" i="2"/>
  <c r="JR12" i="2"/>
  <c r="JS12" i="2"/>
  <c r="MQ12" i="2"/>
  <c r="JG12" i="2"/>
  <c r="JH12" i="2"/>
  <c r="JT12" i="2"/>
  <c r="JU12" i="2"/>
  <c r="JV12" i="2"/>
  <c r="JW12" i="2"/>
  <c r="JX12" i="2"/>
  <c r="JY12" i="2"/>
  <c r="JZ12" i="2"/>
  <c r="KA12" i="2"/>
  <c r="KC12" i="2"/>
  <c r="MS12" i="2"/>
  <c r="MT12" i="2"/>
  <c r="GR176" i="2"/>
  <c r="GS176" i="2"/>
  <c r="GT176" i="2"/>
  <c r="GU176" i="2"/>
  <c r="GV176" i="2"/>
  <c r="GW176" i="2"/>
  <c r="GX176" i="2"/>
  <c r="GY176" i="2"/>
  <c r="GZ176" i="2"/>
  <c r="HA176" i="2"/>
  <c r="MK176" i="2"/>
  <c r="HB176" i="2"/>
  <c r="HC176" i="2"/>
  <c r="HD176" i="2"/>
  <c r="HE176" i="2"/>
  <c r="HF176" i="2"/>
  <c r="HG176" i="2"/>
  <c r="HH176" i="2"/>
  <c r="HI176" i="2"/>
  <c r="HJ176" i="2"/>
  <c r="HK176" i="2"/>
  <c r="HL176" i="2"/>
  <c r="HM176" i="2"/>
  <c r="HN176" i="2"/>
  <c r="HO176" i="2"/>
  <c r="MM176" i="2"/>
  <c r="IE176" i="2"/>
  <c r="IF176" i="2"/>
  <c r="IG176" i="2"/>
  <c r="IH176" i="2"/>
  <c r="II176" i="2"/>
  <c r="IJ176" i="2"/>
  <c r="IK176" i="2"/>
  <c r="IL176" i="2"/>
  <c r="IM176" i="2"/>
  <c r="IN176" i="2"/>
  <c r="IO176" i="2"/>
  <c r="IP176" i="2"/>
  <c r="IQ176" i="2"/>
  <c r="IR176" i="2"/>
  <c r="IS176" i="2"/>
  <c r="IT176" i="2"/>
  <c r="IU176" i="2"/>
  <c r="IV176" i="2"/>
  <c r="IW176" i="2"/>
  <c r="IX176" i="2"/>
  <c r="MO176" i="2"/>
  <c r="IY176" i="2"/>
  <c r="IZ176" i="2"/>
  <c r="JA176" i="2"/>
  <c r="JB176" i="2"/>
  <c r="JC176" i="2"/>
  <c r="JD176" i="2"/>
  <c r="JE176" i="2"/>
  <c r="JF176" i="2"/>
  <c r="JN176" i="2"/>
  <c r="JO176" i="2"/>
  <c r="JP176" i="2"/>
  <c r="JQ176" i="2"/>
  <c r="JR176" i="2"/>
  <c r="JS176" i="2"/>
  <c r="MQ176" i="2"/>
  <c r="JG176" i="2"/>
  <c r="JH176" i="2"/>
  <c r="JT176" i="2"/>
  <c r="JU176" i="2"/>
  <c r="JV176" i="2"/>
  <c r="JW176" i="2"/>
  <c r="JX176" i="2"/>
  <c r="JY176" i="2"/>
  <c r="JZ176" i="2"/>
  <c r="KA176" i="2"/>
  <c r="KC176" i="2"/>
  <c r="MS176" i="2"/>
  <c r="FN43" i="2"/>
  <c r="FW43" i="2"/>
  <c r="GC43" i="2"/>
  <c r="GO43" i="2"/>
  <c r="MJ43" i="2"/>
  <c r="GR43" i="2"/>
  <c r="GS43" i="2"/>
  <c r="GT43" i="2"/>
  <c r="GU43" i="2"/>
  <c r="GV43" i="2"/>
  <c r="GW43" i="2"/>
  <c r="GX43" i="2"/>
  <c r="GY43" i="2"/>
  <c r="GZ43" i="2"/>
  <c r="HA43" i="2"/>
  <c r="MK43" i="2"/>
  <c r="ML43" i="2"/>
  <c r="HB43" i="2"/>
  <c r="HC43" i="2"/>
  <c r="HD43" i="2"/>
  <c r="HE43" i="2"/>
  <c r="HF43" i="2"/>
  <c r="HG43" i="2"/>
  <c r="HH43" i="2"/>
  <c r="HI43" i="2"/>
  <c r="HJ43" i="2"/>
  <c r="HK43" i="2"/>
  <c r="HL43" i="2"/>
  <c r="HM43" i="2"/>
  <c r="HN43" i="2"/>
  <c r="HO43" i="2"/>
  <c r="MM43" i="2"/>
  <c r="MN43" i="2"/>
  <c r="IE43" i="2"/>
  <c r="IF43" i="2"/>
  <c r="IG43" i="2"/>
  <c r="IH43" i="2"/>
  <c r="II43" i="2"/>
  <c r="IJ43" i="2"/>
  <c r="IK43" i="2"/>
  <c r="IL43" i="2"/>
  <c r="IM43" i="2"/>
  <c r="IN43" i="2"/>
  <c r="IO43" i="2"/>
  <c r="IP43" i="2"/>
  <c r="IQ43" i="2"/>
  <c r="IR43" i="2"/>
  <c r="IS43" i="2"/>
  <c r="IT43" i="2"/>
  <c r="IU43" i="2"/>
  <c r="IV43" i="2"/>
  <c r="IW43" i="2"/>
  <c r="IX43" i="2"/>
  <c r="MO43" i="2"/>
  <c r="MP43" i="2"/>
  <c r="IY43" i="2"/>
  <c r="IZ43" i="2"/>
  <c r="JA43" i="2"/>
  <c r="JB43" i="2"/>
  <c r="JC43" i="2"/>
  <c r="JD43" i="2"/>
  <c r="JE43" i="2"/>
  <c r="JF43" i="2"/>
  <c r="JN43" i="2"/>
  <c r="JO43" i="2"/>
  <c r="JP43" i="2"/>
  <c r="JQ43" i="2"/>
  <c r="JR43" i="2"/>
  <c r="JS43" i="2"/>
  <c r="MQ43" i="2"/>
  <c r="MR43" i="2"/>
  <c r="JG43" i="2"/>
  <c r="JH43" i="2"/>
  <c r="JT43" i="2"/>
  <c r="JU43" i="2"/>
  <c r="JV43" i="2"/>
  <c r="JW43" i="2"/>
  <c r="JX43" i="2"/>
  <c r="JY43" i="2"/>
  <c r="JZ43" i="2"/>
  <c r="KA43" i="2"/>
  <c r="KC43" i="2"/>
  <c r="MS43" i="2"/>
  <c r="MT43" i="2"/>
  <c r="FN194" i="2"/>
  <c r="FW194" i="2"/>
  <c r="GC194" i="2"/>
  <c r="GO194" i="2"/>
  <c r="MJ194" i="2"/>
  <c r="GR194" i="2"/>
  <c r="GS194" i="2"/>
  <c r="GT194" i="2"/>
  <c r="GU194" i="2"/>
  <c r="GV194" i="2"/>
  <c r="GW194" i="2"/>
  <c r="GX194" i="2"/>
  <c r="GY194" i="2"/>
  <c r="GZ194" i="2"/>
  <c r="HA194" i="2"/>
  <c r="MK194" i="2"/>
  <c r="ML194" i="2"/>
  <c r="HB194" i="2"/>
  <c r="HC194" i="2"/>
  <c r="HD194" i="2"/>
  <c r="HE194" i="2"/>
  <c r="HF194" i="2"/>
  <c r="HG194" i="2"/>
  <c r="HH194" i="2"/>
  <c r="HI194" i="2"/>
  <c r="HJ194" i="2"/>
  <c r="HK194" i="2"/>
  <c r="HL194" i="2"/>
  <c r="HM194" i="2"/>
  <c r="HN194" i="2"/>
  <c r="HO194" i="2"/>
  <c r="MM194" i="2"/>
  <c r="MN194" i="2"/>
  <c r="IE194" i="2"/>
  <c r="IF194" i="2"/>
  <c r="IG194" i="2"/>
  <c r="IH194" i="2"/>
  <c r="II194" i="2"/>
  <c r="IJ194" i="2"/>
  <c r="IK194" i="2"/>
  <c r="IL194" i="2"/>
  <c r="IM194" i="2"/>
  <c r="IN194" i="2"/>
  <c r="IO194" i="2"/>
  <c r="IP194" i="2"/>
  <c r="IQ194" i="2"/>
  <c r="IR194" i="2"/>
  <c r="IS194" i="2"/>
  <c r="IT194" i="2"/>
  <c r="IU194" i="2"/>
  <c r="IV194" i="2"/>
  <c r="IW194" i="2"/>
  <c r="IX194" i="2"/>
  <c r="MO194" i="2"/>
  <c r="MP194" i="2"/>
  <c r="IY194" i="2"/>
  <c r="IZ194" i="2"/>
  <c r="JA194" i="2"/>
  <c r="JB194" i="2"/>
  <c r="JC194" i="2"/>
  <c r="JD194" i="2"/>
  <c r="JE194" i="2"/>
  <c r="JF194" i="2"/>
  <c r="JN194" i="2"/>
  <c r="JO194" i="2"/>
  <c r="JP194" i="2"/>
  <c r="JQ194" i="2"/>
  <c r="JR194" i="2"/>
  <c r="JS194" i="2"/>
  <c r="MQ194" i="2"/>
  <c r="JG194" i="2"/>
  <c r="JH194" i="2"/>
  <c r="JT194" i="2"/>
  <c r="JU194" i="2"/>
  <c r="JV194" i="2"/>
  <c r="JW194" i="2"/>
  <c r="JX194" i="2"/>
  <c r="JY194" i="2"/>
  <c r="JZ194" i="2"/>
  <c r="KA194" i="2"/>
  <c r="KC194" i="2"/>
  <c r="MS194" i="2"/>
  <c r="MT194" i="2"/>
  <c r="MI7" i="2"/>
  <c r="MI175" i="2"/>
  <c r="MI12" i="2"/>
  <c r="FN176" i="2"/>
  <c r="FW176" i="2"/>
  <c r="GC176" i="2"/>
  <c r="GO176" i="2"/>
  <c r="MI176" i="2"/>
  <c r="MI43" i="2"/>
  <c r="MI194" i="2"/>
  <c r="FS7" i="2"/>
  <c r="FV7" i="2"/>
  <c r="FX7" i="2"/>
  <c r="GI7" i="2"/>
  <c r="MH7" i="2"/>
  <c r="FS175" i="2"/>
  <c r="FV175" i="2"/>
  <c r="FX175" i="2"/>
  <c r="GI175" i="2"/>
  <c r="MH175" i="2"/>
  <c r="FS12" i="2"/>
  <c r="FV12" i="2"/>
  <c r="FX12" i="2"/>
  <c r="GI12" i="2"/>
  <c r="MH12" i="2"/>
  <c r="FS43" i="2"/>
  <c r="FV43" i="2"/>
  <c r="FX43" i="2"/>
  <c r="GI43" i="2"/>
  <c r="MH43" i="2"/>
  <c r="FS194" i="2"/>
  <c r="FV194" i="2"/>
  <c r="FX194" i="2"/>
  <c r="GI194" i="2"/>
  <c r="MH194" i="2"/>
  <c r="MG7" i="2"/>
  <c r="MG175" i="2"/>
  <c r="MG12" i="2"/>
  <c r="FS176" i="2"/>
  <c r="FV176" i="2"/>
  <c r="FX176" i="2"/>
  <c r="GI176" i="2"/>
  <c r="MG176" i="2"/>
  <c r="MG43" i="2"/>
  <c r="MG194" i="2"/>
  <c r="FT7" i="2"/>
  <c r="FU7" i="2"/>
  <c r="FY7" i="2"/>
  <c r="FZ7" i="2"/>
  <c r="MF7" i="2"/>
  <c r="FT175" i="2"/>
  <c r="FU175" i="2"/>
  <c r="FY175" i="2"/>
  <c r="FZ175" i="2"/>
  <c r="MF175" i="2"/>
  <c r="FT12" i="2"/>
  <c r="FU12" i="2"/>
  <c r="FY12" i="2"/>
  <c r="FZ12" i="2"/>
  <c r="MF12" i="2"/>
  <c r="FT43" i="2"/>
  <c r="FU43" i="2"/>
  <c r="FY43" i="2"/>
  <c r="FZ43" i="2"/>
  <c r="MF43" i="2"/>
  <c r="FT194" i="2"/>
  <c r="FU194" i="2"/>
  <c r="FY194" i="2"/>
  <c r="FZ194" i="2"/>
  <c r="MF194" i="2"/>
  <c r="ME7" i="2"/>
  <c r="ME175" i="2"/>
  <c r="ME12" i="2"/>
  <c r="FT176" i="2"/>
  <c r="FU176" i="2"/>
  <c r="FY176" i="2"/>
  <c r="FZ176" i="2"/>
  <c r="ME176" i="2"/>
  <c r="ME43" i="2"/>
  <c r="ME194" i="2"/>
  <c r="FM7" i="2"/>
  <c r="FO7" i="2"/>
  <c r="FP7" i="2"/>
  <c r="FQ7" i="2"/>
  <c r="FR7" i="2"/>
  <c r="GD7" i="2"/>
  <c r="GN7" i="2"/>
  <c r="GP7" i="2"/>
  <c r="GQ7" i="2"/>
  <c r="MD7" i="2"/>
  <c r="FM175" i="2"/>
  <c r="FO175" i="2"/>
  <c r="FP175" i="2"/>
  <c r="FQ175" i="2"/>
  <c r="FR175" i="2"/>
  <c r="GD175" i="2"/>
  <c r="GN175" i="2"/>
  <c r="GP175" i="2"/>
  <c r="GQ175" i="2"/>
  <c r="MD175" i="2"/>
  <c r="FM12" i="2"/>
  <c r="FO12" i="2"/>
  <c r="FP12" i="2"/>
  <c r="FQ12" i="2"/>
  <c r="FR12" i="2"/>
  <c r="GD12" i="2"/>
  <c r="GN12" i="2"/>
  <c r="GP12" i="2"/>
  <c r="GQ12" i="2"/>
  <c r="MD12" i="2"/>
  <c r="FM43" i="2"/>
  <c r="FO43" i="2"/>
  <c r="FP43" i="2"/>
  <c r="FQ43" i="2"/>
  <c r="FR43" i="2"/>
  <c r="GD43" i="2"/>
  <c r="GN43" i="2"/>
  <c r="GP43" i="2"/>
  <c r="GQ43" i="2"/>
  <c r="MD43" i="2"/>
  <c r="FM194" i="2"/>
  <c r="FO194" i="2"/>
  <c r="FP194" i="2"/>
  <c r="FQ194" i="2"/>
  <c r="FR194" i="2"/>
  <c r="GD194" i="2"/>
  <c r="GN194" i="2"/>
  <c r="GP194" i="2"/>
  <c r="GQ194" i="2"/>
  <c r="MD194" i="2"/>
  <c r="MC7" i="2"/>
  <c r="MC175" i="2"/>
  <c r="MC12" i="2"/>
  <c r="FM176" i="2"/>
  <c r="FO176" i="2"/>
  <c r="FP176" i="2"/>
  <c r="FQ176" i="2"/>
  <c r="FR176" i="2"/>
  <c r="GD176" i="2"/>
  <c r="GN176" i="2"/>
  <c r="GP176" i="2"/>
  <c r="GQ176" i="2"/>
  <c r="MC176" i="2"/>
  <c r="MC43" i="2"/>
  <c r="MC194" i="2"/>
  <c r="GA7" i="2"/>
  <c r="GB7" i="2"/>
  <c r="GE7" i="2"/>
  <c r="GF7" i="2"/>
  <c r="GG7" i="2"/>
  <c r="GH7" i="2"/>
  <c r="GJ7" i="2"/>
  <c r="GK7" i="2"/>
  <c r="GL7" i="2"/>
  <c r="GM7" i="2"/>
  <c r="MB7" i="2"/>
  <c r="GA175" i="2"/>
  <c r="GB175" i="2"/>
  <c r="GE175" i="2"/>
  <c r="GF175" i="2"/>
  <c r="GG175" i="2"/>
  <c r="GH175" i="2"/>
  <c r="GJ175" i="2"/>
  <c r="GK175" i="2"/>
  <c r="GL175" i="2"/>
  <c r="GM175" i="2"/>
  <c r="MB175" i="2"/>
  <c r="GA12" i="2"/>
  <c r="GB12" i="2"/>
  <c r="GE12" i="2"/>
  <c r="GF12" i="2"/>
  <c r="GG12" i="2"/>
  <c r="GH12" i="2"/>
  <c r="GJ12" i="2"/>
  <c r="GK12" i="2"/>
  <c r="GL12" i="2"/>
  <c r="GM12" i="2"/>
  <c r="MB12" i="2"/>
  <c r="GA43" i="2"/>
  <c r="GB43" i="2"/>
  <c r="GE43" i="2"/>
  <c r="GF43" i="2"/>
  <c r="GG43" i="2"/>
  <c r="GH43" i="2"/>
  <c r="GJ43" i="2"/>
  <c r="GK43" i="2"/>
  <c r="GL43" i="2"/>
  <c r="GM43" i="2"/>
  <c r="MB43" i="2"/>
  <c r="GA194" i="2"/>
  <c r="GB194" i="2"/>
  <c r="GE194" i="2"/>
  <c r="GF194" i="2"/>
  <c r="GG194" i="2"/>
  <c r="GH194" i="2"/>
  <c r="GJ194" i="2"/>
  <c r="GK194" i="2"/>
  <c r="GL194" i="2"/>
  <c r="GM194" i="2"/>
  <c r="MB194" i="2"/>
  <c r="MA7" i="2"/>
  <c r="MA175" i="2"/>
  <c r="MA12" i="2"/>
  <c r="GA176" i="2"/>
  <c r="GB176" i="2"/>
  <c r="GE176" i="2"/>
  <c r="GF176" i="2"/>
  <c r="GG176" i="2"/>
  <c r="GH176" i="2"/>
  <c r="GJ176" i="2"/>
  <c r="GK176" i="2"/>
  <c r="GL176" i="2"/>
  <c r="GM176" i="2"/>
  <c r="MA176" i="2"/>
  <c r="MA43" i="2"/>
  <c r="MA194" i="2"/>
  <c r="LZ7" i="2"/>
  <c r="LZ175" i="2"/>
  <c r="LZ12" i="2"/>
  <c r="LZ43" i="2"/>
  <c r="LZ194" i="2"/>
  <c r="LY7" i="2"/>
  <c r="LY175" i="2"/>
  <c r="LY12" i="2"/>
  <c r="LY176" i="2"/>
  <c r="LY43" i="2"/>
  <c r="LY194" i="2"/>
  <c r="LX7" i="2"/>
  <c r="LX175" i="2"/>
  <c r="LX12" i="2"/>
  <c r="LX43" i="2"/>
  <c r="LX194" i="2"/>
  <c r="LW7" i="2"/>
  <c r="LW175" i="2"/>
  <c r="LW12" i="2"/>
  <c r="LW176" i="2"/>
  <c r="LW43" i="2"/>
  <c r="LW194" i="2"/>
  <c r="HP12" i="5"/>
  <c r="HQ12" i="5"/>
  <c r="HR12" i="5"/>
  <c r="HS12" i="5"/>
  <c r="HT12" i="5"/>
  <c r="HU12" i="5"/>
  <c r="HV12" i="5"/>
  <c r="HW12" i="5"/>
  <c r="HX12" i="5"/>
  <c r="HY12" i="5"/>
  <c r="HZ12" i="5"/>
  <c r="IA12" i="5"/>
  <c r="IB12" i="5"/>
  <c r="IC12" i="5"/>
  <c r="ID12" i="5"/>
  <c r="MY12" i="5"/>
  <c r="HP3" i="5"/>
  <c r="HQ3" i="5"/>
  <c r="HR3" i="5"/>
  <c r="HS3" i="5"/>
  <c r="HT3" i="5"/>
  <c r="HU3" i="5"/>
  <c r="HV3" i="5"/>
  <c r="HW3" i="5"/>
  <c r="HX3" i="5"/>
  <c r="HY3" i="5"/>
  <c r="HZ3" i="5"/>
  <c r="IA3" i="5"/>
  <c r="IB3" i="5"/>
  <c r="IC3" i="5"/>
  <c r="ID3" i="5"/>
  <c r="MY3" i="5"/>
  <c r="HP4" i="5"/>
  <c r="HQ4" i="5"/>
  <c r="HR4" i="5"/>
  <c r="HS4" i="5"/>
  <c r="HT4" i="5"/>
  <c r="HU4" i="5"/>
  <c r="HV4" i="5"/>
  <c r="HW4" i="5"/>
  <c r="HX4" i="5"/>
  <c r="HY4" i="5"/>
  <c r="HZ4" i="5"/>
  <c r="IA4" i="5"/>
  <c r="IB4" i="5"/>
  <c r="IC4" i="5"/>
  <c r="ID4" i="5"/>
  <c r="MY4" i="5"/>
  <c r="HP5" i="5"/>
  <c r="HQ5" i="5"/>
  <c r="HR5" i="5"/>
  <c r="HS5" i="5"/>
  <c r="HT5" i="5"/>
  <c r="HU5" i="5"/>
  <c r="HV5" i="5"/>
  <c r="HW5" i="5"/>
  <c r="HX5" i="5"/>
  <c r="HY5" i="5"/>
  <c r="HZ5" i="5"/>
  <c r="IA5" i="5"/>
  <c r="IB5" i="5"/>
  <c r="IC5" i="5"/>
  <c r="ID5" i="5"/>
  <c r="MY5" i="5"/>
  <c r="HP6" i="5"/>
  <c r="HQ6" i="5"/>
  <c r="HR6" i="5"/>
  <c r="HS6" i="5"/>
  <c r="HT6" i="5"/>
  <c r="HU6" i="5"/>
  <c r="HV6" i="5"/>
  <c r="HW6" i="5"/>
  <c r="HX6" i="5"/>
  <c r="HY6" i="5"/>
  <c r="HZ6" i="5"/>
  <c r="IA6" i="5"/>
  <c r="IB6" i="5"/>
  <c r="IC6" i="5"/>
  <c r="ID6" i="5"/>
  <c r="MY6" i="5"/>
  <c r="HP7" i="5"/>
  <c r="HQ7" i="5"/>
  <c r="HR7" i="5"/>
  <c r="HS7" i="5"/>
  <c r="HT7" i="5"/>
  <c r="HU7" i="5"/>
  <c r="HV7" i="5"/>
  <c r="HW7" i="5"/>
  <c r="HX7" i="5"/>
  <c r="HY7" i="5"/>
  <c r="HZ7" i="5"/>
  <c r="IA7" i="5"/>
  <c r="IB7" i="5"/>
  <c r="IC7" i="5"/>
  <c r="ID7" i="5"/>
  <c r="MY7" i="5"/>
  <c r="HP8" i="5"/>
  <c r="HQ8" i="5"/>
  <c r="HR8" i="5"/>
  <c r="HS8" i="5"/>
  <c r="HT8" i="5"/>
  <c r="HU8" i="5"/>
  <c r="HV8" i="5"/>
  <c r="HW8" i="5"/>
  <c r="HX8" i="5"/>
  <c r="HY8" i="5"/>
  <c r="HZ8" i="5"/>
  <c r="IA8" i="5"/>
  <c r="IB8" i="5"/>
  <c r="IC8" i="5"/>
  <c r="ID8" i="5"/>
  <c r="MY8" i="5"/>
  <c r="HP9" i="5"/>
  <c r="HQ9" i="5"/>
  <c r="HR9" i="5"/>
  <c r="HS9" i="5"/>
  <c r="HT9" i="5"/>
  <c r="HU9" i="5"/>
  <c r="HV9" i="5"/>
  <c r="HW9" i="5"/>
  <c r="HX9" i="5"/>
  <c r="HY9" i="5"/>
  <c r="HZ9" i="5"/>
  <c r="IA9" i="5"/>
  <c r="IB9" i="5"/>
  <c r="IC9" i="5"/>
  <c r="ID9" i="5"/>
  <c r="MY9" i="5"/>
  <c r="HP10" i="5"/>
  <c r="HQ10" i="5"/>
  <c r="HR10" i="5"/>
  <c r="HS10" i="5"/>
  <c r="HT10" i="5"/>
  <c r="HU10" i="5"/>
  <c r="HV10" i="5"/>
  <c r="HW10" i="5"/>
  <c r="HX10" i="5"/>
  <c r="HY10" i="5"/>
  <c r="HZ10" i="5"/>
  <c r="IA10" i="5"/>
  <c r="IB10" i="5"/>
  <c r="IC10" i="5"/>
  <c r="ID10" i="5"/>
  <c r="MY10" i="5"/>
  <c r="HP11" i="5"/>
  <c r="HQ11" i="5"/>
  <c r="HR11" i="5"/>
  <c r="HS11" i="5"/>
  <c r="HT11" i="5"/>
  <c r="HU11" i="5"/>
  <c r="HV11" i="5"/>
  <c r="HW11" i="5"/>
  <c r="HX11" i="5"/>
  <c r="HY11" i="5"/>
  <c r="HZ11" i="5"/>
  <c r="IA11" i="5"/>
  <c r="IB11" i="5"/>
  <c r="IC11" i="5"/>
  <c r="ID11" i="5"/>
  <c r="MY11" i="5"/>
  <c r="HP13" i="5"/>
  <c r="HQ13" i="5"/>
  <c r="HR13" i="5"/>
  <c r="HS13" i="5"/>
  <c r="HT13" i="5"/>
  <c r="HU13" i="5"/>
  <c r="HV13" i="5"/>
  <c r="HW13" i="5"/>
  <c r="HX13" i="5"/>
  <c r="HY13" i="5"/>
  <c r="HZ13" i="5"/>
  <c r="IA13" i="5"/>
  <c r="IB13" i="5"/>
  <c r="IC13" i="5"/>
  <c r="ID13" i="5"/>
  <c r="MY13" i="5"/>
  <c r="HP14" i="5"/>
  <c r="HQ14" i="5"/>
  <c r="HR14" i="5"/>
  <c r="HS14" i="5"/>
  <c r="HT14" i="5"/>
  <c r="HU14" i="5"/>
  <c r="HV14" i="5"/>
  <c r="HW14" i="5"/>
  <c r="HX14" i="5"/>
  <c r="HY14" i="5"/>
  <c r="HZ14" i="5"/>
  <c r="IA14" i="5"/>
  <c r="IB14" i="5"/>
  <c r="IC14" i="5"/>
  <c r="ID14" i="5"/>
  <c r="MY14" i="5"/>
  <c r="HP15" i="5"/>
  <c r="HQ15" i="5"/>
  <c r="HR15" i="5"/>
  <c r="HS15" i="5"/>
  <c r="HT15" i="5"/>
  <c r="HU15" i="5"/>
  <c r="HV15" i="5"/>
  <c r="HW15" i="5"/>
  <c r="HX15" i="5"/>
  <c r="HY15" i="5"/>
  <c r="HZ15" i="5"/>
  <c r="IA15" i="5"/>
  <c r="IB15" i="5"/>
  <c r="IC15" i="5"/>
  <c r="ID15" i="5"/>
  <c r="MY15" i="5"/>
  <c r="HP16" i="5"/>
  <c r="HQ16" i="5"/>
  <c r="HR16" i="5"/>
  <c r="HS16" i="5"/>
  <c r="HT16" i="5"/>
  <c r="HU16" i="5"/>
  <c r="HV16" i="5"/>
  <c r="HW16" i="5"/>
  <c r="HX16" i="5"/>
  <c r="HY16" i="5"/>
  <c r="HZ16" i="5"/>
  <c r="IA16" i="5"/>
  <c r="IB16" i="5"/>
  <c r="IC16" i="5"/>
  <c r="ID16" i="5"/>
  <c r="MY16" i="5"/>
  <c r="HP17" i="5"/>
  <c r="HQ17" i="5"/>
  <c r="HR17" i="5"/>
  <c r="HS17" i="5"/>
  <c r="HT17" i="5"/>
  <c r="HU17" i="5"/>
  <c r="HV17" i="5"/>
  <c r="HW17" i="5"/>
  <c r="HX17" i="5"/>
  <c r="HY17" i="5"/>
  <c r="HZ17" i="5"/>
  <c r="IA17" i="5"/>
  <c r="IB17" i="5"/>
  <c r="IC17" i="5"/>
  <c r="ID17" i="5"/>
  <c r="MY17" i="5"/>
  <c r="HP18" i="5"/>
  <c r="HQ18" i="5"/>
  <c r="HR18" i="5"/>
  <c r="HS18" i="5"/>
  <c r="HT18" i="5"/>
  <c r="HU18" i="5"/>
  <c r="HV18" i="5"/>
  <c r="HW18" i="5"/>
  <c r="HX18" i="5"/>
  <c r="HY18" i="5"/>
  <c r="HZ18" i="5"/>
  <c r="IA18" i="5"/>
  <c r="IB18" i="5"/>
  <c r="IC18" i="5"/>
  <c r="ID18" i="5"/>
  <c r="MY18" i="5"/>
  <c r="HP19" i="5"/>
  <c r="HQ19" i="5"/>
  <c r="HR19" i="5"/>
  <c r="HS19" i="5"/>
  <c r="HT19" i="5"/>
  <c r="HU19" i="5"/>
  <c r="HV19" i="5"/>
  <c r="HW19" i="5"/>
  <c r="HX19" i="5"/>
  <c r="HY19" i="5"/>
  <c r="HZ19" i="5"/>
  <c r="IA19" i="5"/>
  <c r="IB19" i="5"/>
  <c r="IC19" i="5"/>
  <c r="ID19" i="5"/>
  <c r="MY19" i="5"/>
  <c r="HP20" i="5"/>
  <c r="HQ20" i="5"/>
  <c r="HR20" i="5"/>
  <c r="HS20" i="5"/>
  <c r="HT20" i="5"/>
  <c r="HU20" i="5"/>
  <c r="HV20" i="5"/>
  <c r="HW20" i="5"/>
  <c r="HX20" i="5"/>
  <c r="HY20" i="5"/>
  <c r="HZ20" i="5"/>
  <c r="IA20" i="5"/>
  <c r="IB20" i="5"/>
  <c r="IC20" i="5"/>
  <c r="ID20" i="5"/>
  <c r="MY20" i="5"/>
  <c r="HP21" i="5"/>
  <c r="HQ21" i="5"/>
  <c r="HR21" i="5"/>
  <c r="HS21" i="5"/>
  <c r="HT21" i="5"/>
  <c r="HU21" i="5"/>
  <c r="HV21" i="5"/>
  <c r="HW21" i="5"/>
  <c r="HX21" i="5"/>
  <c r="HY21" i="5"/>
  <c r="HZ21" i="5"/>
  <c r="IA21" i="5"/>
  <c r="IB21" i="5"/>
  <c r="IC21" i="5"/>
  <c r="ID21" i="5"/>
  <c r="MY21" i="5"/>
  <c r="HP22" i="5"/>
  <c r="HQ22" i="5"/>
  <c r="HR22" i="5"/>
  <c r="HS22" i="5"/>
  <c r="HT22" i="5"/>
  <c r="HU22" i="5"/>
  <c r="HV22" i="5"/>
  <c r="HW22" i="5"/>
  <c r="HX22" i="5"/>
  <c r="HY22" i="5"/>
  <c r="HZ22" i="5"/>
  <c r="IA22" i="5"/>
  <c r="IB22" i="5"/>
  <c r="IC22" i="5"/>
  <c r="ID22" i="5"/>
  <c r="MY22" i="5"/>
  <c r="HP23" i="5"/>
  <c r="HQ23" i="5"/>
  <c r="HR23" i="5"/>
  <c r="HS23" i="5"/>
  <c r="HT23" i="5"/>
  <c r="HU23" i="5"/>
  <c r="HV23" i="5"/>
  <c r="HW23" i="5"/>
  <c r="HX23" i="5"/>
  <c r="HY23" i="5"/>
  <c r="HZ23" i="5"/>
  <c r="IA23" i="5"/>
  <c r="IB23" i="5"/>
  <c r="IC23" i="5"/>
  <c r="ID23" i="5"/>
  <c r="MY23" i="5"/>
  <c r="HP24" i="5"/>
  <c r="HQ24" i="5"/>
  <c r="HR24" i="5"/>
  <c r="HS24" i="5"/>
  <c r="HT24" i="5"/>
  <c r="HU24" i="5"/>
  <c r="HV24" i="5"/>
  <c r="HW24" i="5"/>
  <c r="HX24" i="5"/>
  <c r="HY24" i="5"/>
  <c r="HZ24" i="5"/>
  <c r="IA24" i="5"/>
  <c r="IB24" i="5"/>
  <c r="IC24" i="5"/>
  <c r="ID24" i="5"/>
  <c r="MY24" i="5"/>
  <c r="HP25" i="5"/>
  <c r="HQ25" i="5"/>
  <c r="HR25" i="5"/>
  <c r="HS25" i="5"/>
  <c r="HT25" i="5"/>
  <c r="HU25" i="5"/>
  <c r="HV25" i="5"/>
  <c r="HW25" i="5"/>
  <c r="HX25" i="5"/>
  <c r="HY25" i="5"/>
  <c r="HZ25" i="5"/>
  <c r="IA25" i="5"/>
  <c r="IB25" i="5"/>
  <c r="IC25" i="5"/>
  <c r="ID25" i="5"/>
  <c r="MY25" i="5"/>
  <c r="MX3" i="5"/>
  <c r="MX4" i="5"/>
  <c r="MX5" i="5"/>
  <c r="MX6" i="5"/>
  <c r="MX7" i="5"/>
  <c r="MX8" i="5"/>
  <c r="MX9" i="5"/>
  <c r="MX10" i="5"/>
  <c r="MX11" i="5"/>
  <c r="MX12" i="5"/>
  <c r="MX13" i="5"/>
  <c r="MX14" i="5"/>
  <c r="MX15" i="5"/>
  <c r="MX16" i="5"/>
  <c r="MX17" i="5"/>
  <c r="MX18" i="5"/>
  <c r="MX19" i="5"/>
  <c r="MX20" i="5"/>
  <c r="MX21" i="5"/>
  <c r="MX22" i="5"/>
  <c r="MX23" i="5"/>
  <c r="MX24" i="5"/>
  <c r="MX25" i="5"/>
  <c r="HP2" i="5"/>
  <c r="HQ2" i="5"/>
  <c r="HR2" i="5"/>
  <c r="HS2" i="5"/>
  <c r="HT2" i="5"/>
  <c r="HU2" i="5"/>
  <c r="HV2" i="5"/>
  <c r="HW2" i="5"/>
  <c r="HX2" i="5"/>
  <c r="HY2" i="5"/>
  <c r="HZ2" i="5"/>
  <c r="IA2" i="5"/>
  <c r="IB2" i="5"/>
  <c r="IC2" i="5"/>
  <c r="ID2" i="5"/>
  <c r="MX2" i="5"/>
  <c r="MY2" i="5"/>
  <c r="MV136" i="2"/>
  <c r="MV104" i="2"/>
  <c r="MV90" i="2"/>
  <c r="MV58" i="2"/>
  <c r="MX104" i="2"/>
  <c r="MH90" i="2"/>
  <c r="LZ90" i="2"/>
  <c r="FM58" i="2"/>
  <c r="FO58" i="2"/>
  <c r="FP58" i="2"/>
  <c r="FQ58" i="2"/>
  <c r="FR58" i="2"/>
  <c r="GA58" i="2"/>
  <c r="GB58" i="2"/>
  <c r="GD58" i="2"/>
  <c r="GE58" i="2"/>
  <c r="GF58" i="2"/>
  <c r="GG58" i="2"/>
  <c r="GH58" i="2"/>
  <c r="GJ58" i="2"/>
  <c r="GK58" i="2"/>
  <c r="GL58" i="2"/>
  <c r="GM58" i="2"/>
  <c r="GN58" i="2"/>
  <c r="GP58" i="2"/>
  <c r="GQ58" i="2"/>
  <c r="LW58" i="2"/>
  <c r="LX58" i="2"/>
  <c r="FN58" i="2"/>
  <c r="FS58" i="2"/>
  <c r="FT58" i="2"/>
  <c r="FU58" i="2"/>
  <c r="FV58" i="2"/>
  <c r="FW58" i="2"/>
  <c r="FX58" i="2"/>
  <c r="FY58" i="2"/>
  <c r="FZ58" i="2"/>
  <c r="GC58" i="2"/>
  <c r="GI58" i="2"/>
  <c r="GO58" i="2"/>
  <c r="LY58" i="2"/>
  <c r="LZ58" i="2"/>
  <c r="MA58" i="2"/>
  <c r="MB58" i="2"/>
  <c r="MC58" i="2"/>
  <c r="MD58" i="2"/>
  <c r="ME58" i="2"/>
  <c r="MF58" i="2"/>
  <c r="MG58" i="2"/>
  <c r="MH58" i="2"/>
  <c r="MI58" i="2"/>
  <c r="MJ58" i="2"/>
  <c r="GR58" i="2"/>
  <c r="GS58" i="2"/>
  <c r="GT58" i="2"/>
  <c r="GU58" i="2"/>
  <c r="GV58" i="2"/>
  <c r="GW58" i="2"/>
  <c r="GX58" i="2"/>
  <c r="GY58" i="2"/>
  <c r="GZ58" i="2"/>
  <c r="HA58" i="2"/>
  <c r="MK58" i="2"/>
  <c r="ML58" i="2"/>
  <c r="HB58" i="2"/>
  <c r="HC58" i="2"/>
  <c r="HD58" i="2"/>
  <c r="HE58" i="2"/>
  <c r="HF58" i="2"/>
  <c r="HG58" i="2"/>
  <c r="HH58" i="2"/>
  <c r="HI58" i="2"/>
  <c r="HJ58" i="2"/>
  <c r="HK58" i="2"/>
  <c r="HL58" i="2"/>
  <c r="HM58" i="2"/>
  <c r="HN58" i="2"/>
  <c r="HO58" i="2"/>
  <c r="MM58" i="2"/>
  <c r="MN58" i="2"/>
  <c r="IE58" i="2"/>
  <c r="IF58" i="2"/>
  <c r="IG58" i="2"/>
  <c r="IH58" i="2"/>
  <c r="II58" i="2"/>
  <c r="IJ58" i="2"/>
  <c r="IK58" i="2"/>
  <c r="IL58" i="2"/>
  <c r="IM58" i="2"/>
  <c r="IN58" i="2"/>
  <c r="IO58" i="2"/>
  <c r="IP58" i="2"/>
  <c r="IQ58" i="2"/>
  <c r="IR58" i="2"/>
  <c r="IS58" i="2"/>
  <c r="IT58" i="2"/>
  <c r="IU58" i="2"/>
  <c r="IV58" i="2"/>
  <c r="IW58" i="2"/>
  <c r="IX58" i="2"/>
  <c r="MO58" i="2"/>
  <c r="MP58" i="2"/>
  <c r="IY58" i="2"/>
  <c r="IZ58" i="2"/>
  <c r="JA58" i="2"/>
  <c r="JB58" i="2"/>
  <c r="JC58" i="2"/>
  <c r="JD58" i="2"/>
  <c r="JE58" i="2"/>
  <c r="JF58" i="2"/>
  <c r="JN58" i="2"/>
  <c r="JO58" i="2"/>
  <c r="JP58" i="2"/>
  <c r="JQ58" i="2"/>
  <c r="JR58" i="2"/>
  <c r="JS58" i="2"/>
  <c r="MQ58" i="2"/>
  <c r="MR58" i="2"/>
  <c r="JG58" i="2"/>
  <c r="JH58" i="2"/>
  <c r="JT58" i="2"/>
  <c r="JU58" i="2"/>
  <c r="JV58" i="2"/>
  <c r="JW58" i="2"/>
  <c r="JX58" i="2"/>
  <c r="JY58" i="2"/>
  <c r="JZ58" i="2"/>
  <c r="KA58" i="2"/>
  <c r="KC58" i="2"/>
  <c r="MS58" i="2"/>
  <c r="MT58" i="2"/>
  <c r="JI58" i="2"/>
  <c r="JJ58" i="2"/>
  <c r="JK58" i="2"/>
  <c r="JL58" i="2"/>
  <c r="JM58" i="2"/>
  <c r="KD58" i="2"/>
  <c r="KE58" i="2"/>
  <c r="KF58" i="2"/>
  <c r="KG58" i="2"/>
  <c r="KH58" i="2"/>
  <c r="KI58" i="2"/>
  <c r="KJ58" i="2"/>
  <c r="MU58" i="2"/>
  <c r="KL58" i="2"/>
  <c r="KM58" i="2"/>
  <c r="KN58" i="2"/>
  <c r="KO58" i="2"/>
  <c r="KP58" i="2"/>
  <c r="KQ58" i="2"/>
  <c r="KR58" i="2"/>
  <c r="KS58" i="2"/>
  <c r="KT58" i="2"/>
  <c r="KU58" i="2"/>
  <c r="KV58" i="2"/>
  <c r="KW58" i="2"/>
  <c r="KX58" i="2"/>
  <c r="KY58" i="2"/>
  <c r="KZ58" i="2"/>
  <c r="LA58" i="2"/>
  <c r="LB58" i="2"/>
  <c r="LC58" i="2"/>
  <c r="LD58" i="2"/>
  <c r="LE58" i="2"/>
  <c r="LF58" i="2"/>
  <c r="LG58" i="2"/>
  <c r="LH58" i="2"/>
  <c r="LI58" i="2"/>
  <c r="LJ58" i="2"/>
  <c r="LK58" i="2"/>
  <c r="LL58" i="2"/>
  <c r="LM58" i="2"/>
  <c r="LN58" i="2"/>
  <c r="LO58" i="2"/>
  <c r="LP58" i="2"/>
  <c r="LQ58" i="2"/>
  <c r="LR58" i="2"/>
  <c r="LS58" i="2"/>
  <c r="LT58" i="2"/>
  <c r="LU58" i="2"/>
  <c r="MW58" i="2"/>
  <c r="HP58" i="2"/>
  <c r="HQ58" i="2"/>
  <c r="HR58" i="2"/>
  <c r="HS58" i="2"/>
  <c r="HT58" i="2"/>
  <c r="HU58" i="2"/>
  <c r="HV58" i="2"/>
  <c r="HW58" i="2"/>
  <c r="HX58" i="2"/>
  <c r="HY58" i="2"/>
  <c r="HZ58" i="2"/>
  <c r="IA58" i="2"/>
  <c r="IB58" i="2"/>
  <c r="IC58" i="2"/>
  <c r="ID58" i="2"/>
  <c r="MY58" i="2"/>
  <c r="MZ58" i="2"/>
  <c r="FM200" i="2"/>
  <c r="FO200" i="2"/>
  <c r="FP200" i="2"/>
  <c r="FQ200" i="2"/>
  <c r="FR200" i="2"/>
  <c r="GA200" i="2"/>
  <c r="GB200" i="2"/>
  <c r="GD200" i="2"/>
  <c r="GE200" i="2"/>
  <c r="GF200" i="2"/>
  <c r="GG200" i="2"/>
  <c r="GH200" i="2"/>
  <c r="GJ200" i="2"/>
  <c r="GK200" i="2"/>
  <c r="GL200" i="2"/>
  <c r="GM200" i="2"/>
  <c r="GN200" i="2"/>
  <c r="GP200" i="2"/>
  <c r="GQ200" i="2"/>
  <c r="LW200" i="2"/>
  <c r="FN200" i="2"/>
  <c r="FS200" i="2"/>
  <c r="FT200" i="2"/>
  <c r="FU200" i="2"/>
  <c r="FV200" i="2"/>
  <c r="FW200" i="2"/>
  <c r="FX200" i="2"/>
  <c r="FY200" i="2"/>
  <c r="FZ200" i="2"/>
  <c r="GC200" i="2"/>
  <c r="GI200" i="2"/>
  <c r="GO200" i="2"/>
  <c r="LY200" i="2"/>
  <c r="MA200" i="2"/>
  <c r="MC200" i="2"/>
  <c r="ME200" i="2"/>
  <c r="MG200" i="2"/>
  <c r="MI200" i="2"/>
  <c r="GR200" i="2"/>
  <c r="GS200" i="2"/>
  <c r="GT200" i="2"/>
  <c r="GU200" i="2"/>
  <c r="GV200" i="2"/>
  <c r="GW200" i="2"/>
  <c r="GX200" i="2"/>
  <c r="GY200" i="2"/>
  <c r="GZ200" i="2"/>
  <c r="HA200" i="2"/>
  <c r="MK200" i="2"/>
  <c r="HB200" i="2"/>
  <c r="HC200" i="2"/>
  <c r="HD200" i="2"/>
  <c r="HE200" i="2"/>
  <c r="HF200" i="2"/>
  <c r="HG200" i="2"/>
  <c r="HH200" i="2"/>
  <c r="HI200" i="2"/>
  <c r="HJ200" i="2"/>
  <c r="HK200" i="2"/>
  <c r="HL200" i="2"/>
  <c r="HM200" i="2"/>
  <c r="HN200" i="2"/>
  <c r="HO200" i="2"/>
  <c r="MM200" i="2"/>
  <c r="IE200" i="2"/>
  <c r="IF200" i="2"/>
  <c r="IG200" i="2"/>
  <c r="IH200" i="2"/>
  <c r="II200" i="2"/>
  <c r="IJ200" i="2"/>
  <c r="IK200" i="2"/>
  <c r="IL200" i="2"/>
  <c r="IM200" i="2"/>
  <c r="IN200" i="2"/>
  <c r="IO200" i="2"/>
  <c r="IP200" i="2"/>
  <c r="IQ200" i="2"/>
  <c r="IR200" i="2"/>
  <c r="IS200" i="2"/>
  <c r="IT200" i="2"/>
  <c r="IU200" i="2"/>
  <c r="IV200" i="2"/>
  <c r="IW200" i="2"/>
  <c r="IX200" i="2"/>
  <c r="MO200" i="2"/>
  <c r="IY200" i="2"/>
  <c r="IZ200" i="2"/>
  <c r="JA200" i="2"/>
  <c r="JB200" i="2"/>
  <c r="JC200" i="2"/>
  <c r="JD200" i="2"/>
  <c r="JE200" i="2"/>
  <c r="JF200" i="2"/>
  <c r="JN200" i="2"/>
  <c r="JO200" i="2"/>
  <c r="JP200" i="2"/>
  <c r="JQ200" i="2"/>
  <c r="JR200" i="2"/>
  <c r="JS200" i="2"/>
  <c r="MQ200" i="2"/>
  <c r="JG200" i="2"/>
  <c r="JH200" i="2"/>
  <c r="JT200" i="2"/>
  <c r="JU200" i="2"/>
  <c r="JV200" i="2"/>
  <c r="JW200" i="2"/>
  <c r="JX200" i="2"/>
  <c r="JY200" i="2"/>
  <c r="JZ200" i="2"/>
  <c r="KA200" i="2"/>
  <c r="KC200" i="2"/>
  <c r="MS200" i="2"/>
  <c r="JI200" i="2"/>
  <c r="JJ200" i="2"/>
  <c r="JK200" i="2"/>
  <c r="JL200" i="2"/>
  <c r="JM200" i="2"/>
  <c r="KD200" i="2"/>
  <c r="KE200" i="2"/>
  <c r="KF200" i="2"/>
  <c r="KG200" i="2"/>
  <c r="KH200" i="2"/>
  <c r="KI200" i="2"/>
  <c r="KJ200" i="2"/>
  <c r="MU200" i="2"/>
  <c r="KL200" i="2"/>
  <c r="KM200" i="2"/>
  <c r="KN200" i="2"/>
  <c r="KO200" i="2"/>
  <c r="KP200" i="2"/>
  <c r="KQ200" i="2"/>
  <c r="KR200" i="2"/>
  <c r="KS200" i="2"/>
  <c r="KT200" i="2"/>
  <c r="KU200" i="2"/>
  <c r="KV200" i="2"/>
  <c r="KW200" i="2"/>
  <c r="KX200" i="2"/>
  <c r="KY200" i="2"/>
  <c r="KZ200" i="2"/>
  <c r="LA200" i="2"/>
  <c r="LB200" i="2"/>
  <c r="LC200" i="2"/>
  <c r="LD200" i="2"/>
  <c r="LE200" i="2"/>
  <c r="LF200" i="2"/>
  <c r="LG200" i="2"/>
  <c r="LH200" i="2"/>
  <c r="LI200" i="2"/>
  <c r="LJ200" i="2"/>
  <c r="LK200" i="2"/>
  <c r="LL200" i="2"/>
  <c r="LM200" i="2"/>
  <c r="LN200" i="2"/>
  <c r="LO200" i="2"/>
  <c r="LP200" i="2"/>
  <c r="LQ200" i="2"/>
  <c r="LR200" i="2"/>
  <c r="LS200" i="2"/>
  <c r="LT200" i="2"/>
  <c r="LU200" i="2"/>
  <c r="MW200" i="2"/>
  <c r="HP200" i="2"/>
  <c r="HQ200" i="2"/>
  <c r="HR200" i="2"/>
  <c r="HS200" i="2"/>
  <c r="HT200" i="2"/>
  <c r="HU200" i="2"/>
  <c r="HV200" i="2"/>
  <c r="HW200" i="2"/>
  <c r="HX200" i="2"/>
  <c r="HY200" i="2"/>
  <c r="HZ200" i="2"/>
  <c r="IA200" i="2"/>
  <c r="IB200" i="2"/>
  <c r="IC200" i="2"/>
  <c r="ID200" i="2"/>
  <c r="MY200" i="2"/>
  <c r="FM90" i="2"/>
  <c r="FO90" i="2"/>
  <c r="FP90" i="2"/>
  <c r="FQ90" i="2"/>
  <c r="FR90" i="2"/>
  <c r="GA90" i="2"/>
  <c r="GB90" i="2"/>
  <c r="GD90" i="2"/>
  <c r="GE90" i="2"/>
  <c r="GF90" i="2"/>
  <c r="GG90" i="2"/>
  <c r="GH90" i="2"/>
  <c r="GJ90" i="2"/>
  <c r="GK90" i="2"/>
  <c r="GL90" i="2"/>
  <c r="GM90" i="2"/>
  <c r="GN90" i="2"/>
  <c r="GP90" i="2"/>
  <c r="GQ90" i="2"/>
  <c r="LW90" i="2"/>
  <c r="LX90" i="2"/>
  <c r="FN90" i="2"/>
  <c r="FS90" i="2"/>
  <c r="FT90" i="2"/>
  <c r="FU90" i="2"/>
  <c r="FV90" i="2"/>
  <c r="FW90" i="2"/>
  <c r="FX90" i="2"/>
  <c r="FY90" i="2"/>
  <c r="FZ90" i="2"/>
  <c r="GC90" i="2"/>
  <c r="GI90" i="2"/>
  <c r="GO90" i="2"/>
  <c r="LY90" i="2"/>
  <c r="MA90" i="2"/>
  <c r="MB90" i="2"/>
  <c r="MC90" i="2"/>
  <c r="MD90" i="2"/>
  <c r="ME90" i="2"/>
  <c r="MF90" i="2"/>
  <c r="MG90" i="2"/>
  <c r="MI90" i="2"/>
  <c r="MJ90" i="2"/>
  <c r="GR90" i="2"/>
  <c r="GS90" i="2"/>
  <c r="GT90" i="2"/>
  <c r="GU90" i="2"/>
  <c r="GV90" i="2"/>
  <c r="GW90" i="2"/>
  <c r="GX90" i="2"/>
  <c r="GY90" i="2"/>
  <c r="GZ90" i="2"/>
  <c r="HA90" i="2"/>
  <c r="MK90" i="2"/>
  <c r="ML90" i="2"/>
  <c r="HB90" i="2"/>
  <c r="HC90" i="2"/>
  <c r="HD90" i="2"/>
  <c r="HE90" i="2"/>
  <c r="HF90" i="2"/>
  <c r="HG90" i="2"/>
  <c r="HH90" i="2"/>
  <c r="HI90" i="2"/>
  <c r="HJ90" i="2"/>
  <c r="HK90" i="2"/>
  <c r="HL90" i="2"/>
  <c r="HM90" i="2"/>
  <c r="HN90" i="2"/>
  <c r="HO90" i="2"/>
  <c r="MM90" i="2"/>
  <c r="MN90" i="2"/>
  <c r="IE90" i="2"/>
  <c r="IF90" i="2"/>
  <c r="IG90" i="2"/>
  <c r="IH90" i="2"/>
  <c r="II90" i="2"/>
  <c r="IJ90" i="2"/>
  <c r="IK90" i="2"/>
  <c r="IL90" i="2"/>
  <c r="IM90" i="2"/>
  <c r="IN90" i="2"/>
  <c r="IO90" i="2"/>
  <c r="IP90" i="2"/>
  <c r="IQ90" i="2"/>
  <c r="IR90" i="2"/>
  <c r="IS90" i="2"/>
  <c r="IT90" i="2"/>
  <c r="IU90" i="2"/>
  <c r="IV90" i="2"/>
  <c r="IW90" i="2"/>
  <c r="IX90" i="2"/>
  <c r="MO90" i="2"/>
  <c r="MP90" i="2"/>
  <c r="IY90" i="2"/>
  <c r="IZ90" i="2"/>
  <c r="JA90" i="2"/>
  <c r="JB90" i="2"/>
  <c r="JC90" i="2"/>
  <c r="JD90" i="2"/>
  <c r="JE90" i="2"/>
  <c r="JF90" i="2"/>
  <c r="JN90" i="2"/>
  <c r="JO90" i="2"/>
  <c r="JP90" i="2"/>
  <c r="JQ90" i="2"/>
  <c r="JR90" i="2"/>
  <c r="JS90" i="2"/>
  <c r="MQ90" i="2"/>
  <c r="MR90" i="2"/>
  <c r="JG90" i="2"/>
  <c r="JH90" i="2"/>
  <c r="JT90" i="2"/>
  <c r="JU90" i="2"/>
  <c r="JV90" i="2"/>
  <c r="JW90" i="2"/>
  <c r="JX90" i="2"/>
  <c r="JY90" i="2"/>
  <c r="JZ90" i="2"/>
  <c r="KA90" i="2"/>
  <c r="KC90" i="2"/>
  <c r="MS90" i="2"/>
  <c r="MT90" i="2"/>
  <c r="JI90" i="2"/>
  <c r="JJ90" i="2"/>
  <c r="JK90" i="2"/>
  <c r="JL90" i="2"/>
  <c r="JM90" i="2"/>
  <c r="KD90" i="2"/>
  <c r="KE90" i="2"/>
  <c r="KF90" i="2"/>
  <c r="KG90" i="2"/>
  <c r="KH90" i="2"/>
  <c r="KI90" i="2"/>
  <c r="KJ90" i="2"/>
  <c r="MU90" i="2"/>
  <c r="KL90" i="2"/>
  <c r="KM90" i="2"/>
  <c r="KN90" i="2"/>
  <c r="KO90" i="2"/>
  <c r="KP90" i="2"/>
  <c r="KQ90" i="2"/>
  <c r="KR90" i="2"/>
  <c r="KS90" i="2"/>
  <c r="KT90" i="2"/>
  <c r="KU90" i="2"/>
  <c r="KV90" i="2"/>
  <c r="KW90" i="2"/>
  <c r="KX90" i="2"/>
  <c r="KY90" i="2"/>
  <c r="KZ90" i="2"/>
  <c r="LA90" i="2"/>
  <c r="LB90" i="2"/>
  <c r="LC90" i="2"/>
  <c r="LD90" i="2"/>
  <c r="LE90" i="2"/>
  <c r="LF90" i="2"/>
  <c r="LG90" i="2"/>
  <c r="LH90" i="2"/>
  <c r="LI90" i="2"/>
  <c r="LJ90" i="2"/>
  <c r="LK90" i="2"/>
  <c r="LL90" i="2"/>
  <c r="LM90" i="2"/>
  <c r="LN90" i="2"/>
  <c r="LO90" i="2"/>
  <c r="LP90" i="2"/>
  <c r="LQ90" i="2"/>
  <c r="LR90" i="2"/>
  <c r="LS90" i="2"/>
  <c r="LT90" i="2"/>
  <c r="LU90" i="2"/>
  <c r="MW90" i="2"/>
  <c r="MX90" i="2"/>
  <c r="HP90" i="2"/>
  <c r="HQ90" i="2"/>
  <c r="HR90" i="2"/>
  <c r="HS90" i="2"/>
  <c r="HT90" i="2"/>
  <c r="HU90" i="2"/>
  <c r="HV90" i="2"/>
  <c r="HW90" i="2"/>
  <c r="HX90" i="2"/>
  <c r="HY90" i="2"/>
  <c r="HZ90" i="2"/>
  <c r="IA90" i="2"/>
  <c r="IB90" i="2"/>
  <c r="IC90" i="2"/>
  <c r="ID90" i="2"/>
  <c r="MY90" i="2"/>
  <c r="MZ90" i="2"/>
  <c r="FM104" i="2"/>
  <c r="FO104" i="2"/>
  <c r="FP104" i="2"/>
  <c r="FQ104" i="2"/>
  <c r="FR104" i="2"/>
  <c r="GA104" i="2"/>
  <c r="GB104" i="2"/>
  <c r="GD104" i="2"/>
  <c r="GE104" i="2"/>
  <c r="GF104" i="2"/>
  <c r="GG104" i="2"/>
  <c r="GH104" i="2"/>
  <c r="GJ104" i="2"/>
  <c r="GK104" i="2"/>
  <c r="GL104" i="2"/>
  <c r="GM104" i="2"/>
  <c r="GN104" i="2"/>
  <c r="GP104" i="2"/>
  <c r="GQ104" i="2"/>
  <c r="LW104" i="2"/>
  <c r="LX104" i="2"/>
  <c r="FN104" i="2"/>
  <c r="FS104" i="2"/>
  <c r="FT104" i="2"/>
  <c r="FU104" i="2"/>
  <c r="FV104" i="2"/>
  <c r="FW104" i="2"/>
  <c r="FX104" i="2"/>
  <c r="FY104" i="2"/>
  <c r="FZ104" i="2"/>
  <c r="GC104" i="2"/>
  <c r="GI104" i="2"/>
  <c r="GO104" i="2"/>
  <c r="LY104" i="2"/>
  <c r="LZ104" i="2"/>
  <c r="MA104" i="2"/>
  <c r="MB104" i="2"/>
  <c r="MC104" i="2"/>
  <c r="MD104" i="2"/>
  <c r="ME104" i="2"/>
  <c r="MF104" i="2"/>
  <c r="MG104" i="2"/>
  <c r="MH104" i="2"/>
  <c r="MI104" i="2"/>
  <c r="MJ104" i="2"/>
  <c r="GR104" i="2"/>
  <c r="GS104" i="2"/>
  <c r="GT104" i="2"/>
  <c r="GU104" i="2"/>
  <c r="GV104" i="2"/>
  <c r="GW104" i="2"/>
  <c r="GX104" i="2"/>
  <c r="GY104" i="2"/>
  <c r="GZ104" i="2"/>
  <c r="HA104" i="2"/>
  <c r="MK104" i="2"/>
  <c r="ML104" i="2"/>
  <c r="HB104" i="2"/>
  <c r="HC104" i="2"/>
  <c r="HD104" i="2"/>
  <c r="HE104" i="2"/>
  <c r="HF104" i="2"/>
  <c r="HG104" i="2"/>
  <c r="HH104" i="2"/>
  <c r="HI104" i="2"/>
  <c r="HJ104" i="2"/>
  <c r="HK104" i="2"/>
  <c r="HL104" i="2"/>
  <c r="HM104" i="2"/>
  <c r="HN104" i="2"/>
  <c r="HO104" i="2"/>
  <c r="MM104" i="2"/>
  <c r="MN104" i="2"/>
  <c r="IE104" i="2"/>
  <c r="IF104" i="2"/>
  <c r="IG104" i="2"/>
  <c r="IH104" i="2"/>
  <c r="II104" i="2"/>
  <c r="IJ104" i="2"/>
  <c r="IK104" i="2"/>
  <c r="IL104" i="2"/>
  <c r="IM104" i="2"/>
  <c r="IN104" i="2"/>
  <c r="IO104" i="2"/>
  <c r="IP104" i="2"/>
  <c r="IQ104" i="2"/>
  <c r="IR104" i="2"/>
  <c r="IS104" i="2"/>
  <c r="IT104" i="2"/>
  <c r="IU104" i="2"/>
  <c r="IV104" i="2"/>
  <c r="IW104" i="2"/>
  <c r="IX104" i="2"/>
  <c r="MO104" i="2"/>
  <c r="MP104" i="2"/>
  <c r="IY104" i="2"/>
  <c r="IZ104" i="2"/>
  <c r="JA104" i="2"/>
  <c r="JB104" i="2"/>
  <c r="JC104" i="2"/>
  <c r="JD104" i="2"/>
  <c r="JE104" i="2"/>
  <c r="JF104" i="2"/>
  <c r="JN104" i="2"/>
  <c r="JO104" i="2"/>
  <c r="JP104" i="2"/>
  <c r="JQ104" i="2"/>
  <c r="JR104" i="2"/>
  <c r="JS104" i="2"/>
  <c r="MQ104" i="2"/>
  <c r="MR104" i="2"/>
  <c r="JG104" i="2"/>
  <c r="JH104" i="2"/>
  <c r="JT104" i="2"/>
  <c r="JU104" i="2"/>
  <c r="JV104" i="2"/>
  <c r="JW104" i="2"/>
  <c r="JX104" i="2"/>
  <c r="JY104" i="2"/>
  <c r="JZ104" i="2"/>
  <c r="KA104" i="2"/>
  <c r="KC104" i="2"/>
  <c r="MS104" i="2"/>
  <c r="MT104" i="2"/>
  <c r="JI104" i="2"/>
  <c r="JJ104" i="2"/>
  <c r="JK104" i="2"/>
  <c r="JL104" i="2"/>
  <c r="JM104" i="2"/>
  <c r="KD104" i="2"/>
  <c r="KE104" i="2"/>
  <c r="KF104" i="2"/>
  <c r="KG104" i="2"/>
  <c r="KH104" i="2"/>
  <c r="KI104" i="2"/>
  <c r="KJ104" i="2"/>
  <c r="MU104" i="2"/>
  <c r="KL104" i="2"/>
  <c r="KM104" i="2"/>
  <c r="KN104" i="2"/>
  <c r="KO104" i="2"/>
  <c r="KP104" i="2"/>
  <c r="KQ104" i="2"/>
  <c r="KR104" i="2"/>
  <c r="KS104" i="2"/>
  <c r="KT104" i="2"/>
  <c r="KU104" i="2"/>
  <c r="KV104" i="2"/>
  <c r="KW104" i="2"/>
  <c r="KX104" i="2"/>
  <c r="KY104" i="2"/>
  <c r="KZ104" i="2"/>
  <c r="LA104" i="2"/>
  <c r="LB104" i="2"/>
  <c r="LC104" i="2"/>
  <c r="LD104" i="2"/>
  <c r="LE104" i="2"/>
  <c r="LF104" i="2"/>
  <c r="LG104" i="2"/>
  <c r="LH104" i="2"/>
  <c r="LI104" i="2"/>
  <c r="LJ104" i="2"/>
  <c r="LK104" i="2"/>
  <c r="LL104" i="2"/>
  <c r="LM104" i="2"/>
  <c r="LN104" i="2"/>
  <c r="LO104" i="2"/>
  <c r="LP104" i="2"/>
  <c r="LQ104" i="2"/>
  <c r="LR104" i="2"/>
  <c r="LS104" i="2"/>
  <c r="LT104" i="2"/>
  <c r="LU104" i="2"/>
  <c r="MW104" i="2"/>
  <c r="HP104" i="2"/>
  <c r="HQ104" i="2"/>
  <c r="HR104" i="2"/>
  <c r="HS104" i="2"/>
  <c r="HT104" i="2"/>
  <c r="HU104" i="2"/>
  <c r="HV104" i="2"/>
  <c r="HW104" i="2"/>
  <c r="HX104" i="2"/>
  <c r="HY104" i="2"/>
  <c r="HZ104" i="2"/>
  <c r="IA104" i="2"/>
  <c r="IB104" i="2"/>
  <c r="IC104" i="2"/>
  <c r="ID104" i="2"/>
  <c r="MY104" i="2"/>
  <c r="MZ104" i="2"/>
  <c r="FM136" i="2"/>
  <c r="FO136" i="2"/>
  <c r="FP136" i="2"/>
  <c r="FQ136" i="2"/>
  <c r="FR136" i="2"/>
  <c r="GA136" i="2"/>
  <c r="GB136" i="2"/>
  <c r="GD136" i="2"/>
  <c r="GE136" i="2"/>
  <c r="GF136" i="2"/>
  <c r="GG136" i="2"/>
  <c r="GH136" i="2"/>
  <c r="GJ136" i="2"/>
  <c r="GK136" i="2"/>
  <c r="GL136" i="2"/>
  <c r="GM136" i="2"/>
  <c r="GN136" i="2"/>
  <c r="GP136" i="2"/>
  <c r="GQ136" i="2"/>
  <c r="LW136" i="2"/>
  <c r="LX136" i="2"/>
  <c r="FN136" i="2"/>
  <c r="FS136" i="2"/>
  <c r="FT136" i="2"/>
  <c r="FU136" i="2"/>
  <c r="FV136" i="2"/>
  <c r="FW136" i="2"/>
  <c r="FX136" i="2"/>
  <c r="FY136" i="2"/>
  <c r="FZ136" i="2"/>
  <c r="GC136" i="2"/>
  <c r="GI136" i="2"/>
  <c r="GO136" i="2"/>
  <c r="LY136" i="2"/>
  <c r="LZ136" i="2"/>
  <c r="MA136" i="2"/>
  <c r="MB136" i="2"/>
  <c r="MC136" i="2"/>
  <c r="MD136" i="2"/>
  <c r="ME136" i="2"/>
  <c r="MF136" i="2"/>
  <c r="MG136" i="2"/>
  <c r="MH136" i="2"/>
  <c r="MI136" i="2"/>
  <c r="MJ136" i="2"/>
  <c r="GR136" i="2"/>
  <c r="GS136" i="2"/>
  <c r="GT136" i="2"/>
  <c r="GU136" i="2"/>
  <c r="GV136" i="2"/>
  <c r="GW136" i="2"/>
  <c r="GX136" i="2"/>
  <c r="GY136" i="2"/>
  <c r="GZ136" i="2"/>
  <c r="HA136" i="2"/>
  <c r="MK136" i="2"/>
  <c r="ML136" i="2"/>
  <c r="HB136" i="2"/>
  <c r="HC136" i="2"/>
  <c r="HD136" i="2"/>
  <c r="HE136" i="2"/>
  <c r="HF136" i="2"/>
  <c r="HG136" i="2"/>
  <c r="HH136" i="2"/>
  <c r="HI136" i="2"/>
  <c r="HJ136" i="2"/>
  <c r="HK136" i="2"/>
  <c r="HL136" i="2"/>
  <c r="HM136" i="2"/>
  <c r="HN136" i="2"/>
  <c r="HO136" i="2"/>
  <c r="MM136" i="2"/>
  <c r="MN136" i="2"/>
  <c r="IE136" i="2"/>
  <c r="IF136" i="2"/>
  <c r="IG136" i="2"/>
  <c r="IH136" i="2"/>
  <c r="II136" i="2"/>
  <c r="IJ136" i="2"/>
  <c r="IK136" i="2"/>
  <c r="IL136" i="2"/>
  <c r="IM136" i="2"/>
  <c r="IN136" i="2"/>
  <c r="IO136" i="2"/>
  <c r="IP136" i="2"/>
  <c r="IQ136" i="2"/>
  <c r="IR136" i="2"/>
  <c r="IS136" i="2"/>
  <c r="IT136" i="2"/>
  <c r="IU136" i="2"/>
  <c r="IV136" i="2"/>
  <c r="IW136" i="2"/>
  <c r="IX136" i="2"/>
  <c r="MO136" i="2"/>
  <c r="MP136" i="2"/>
  <c r="IY136" i="2"/>
  <c r="IZ136" i="2"/>
  <c r="JA136" i="2"/>
  <c r="JB136" i="2"/>
  <c r="JC136" i="2"/>
  <c r="JD136" i="2"/>
  <c r="JE136" i="2"/>
  <c r="JF136" i="2"/>
  <c r="JN136" i="2"/>
  <c r="JO136" i="2"/>
  <c r="JP136" i="2"/>
  <c r="JQ136" i="2"/>
  <c r="JR136" i="2"/>
  <c r="JS136" i="2"/>
  <c r="MQ136" i="2"/>
  <c r="MR136" i="2"/>
  <c r="JG136" i="2"/>
  <c r="JH136" i="2"/>
  <c r="JT136" i="2"/>
  <c r="JU136" i="2"/>
  <c r="JV136" i="2"/>
  <c r="JW136" i="2"/>
  <c r="JX136" i="2"/>
  <c r="JY136" i="2"/>
  <c r="JZ136" i="2"/>
  <c r="KA136" i="2"/>
  <c r="KC136" i="2"/>
  <c r="MS136" i="2"/>
  <c r="MT136" i="2"/>
  <c r="JI136" i="2"/>
  <c r="JJ136" i="2"/>
  <c r="JK136" i="2"/>
  <c r="JL136" i="2"/>
  <c r="JM136" i="2"/>
  <c r="KD136" i="2"/>
  <c r="KE136" i="2"/>
  <c r="KF136" i="2"/>
  <c r="KG136" i="2"/>
  <c r="KH136" i="2"/>
  <c r="KI136" i="2"/>
  <c r="KJ136" i="2"/>
  <c r="MU136" i="2"/>
  <c r="KL136" i="2"/>
  <c r="KM136" i="2"/>
  <c r="KN136" i="2"/>
  <c r="KO136" i="2"/>
  <c r="KP136" i="2"/>
  <c r="KQ136" i="2"/>
  <c r="KR136" i="2"/>
  <c r="KS136" i="2"/>
  <c r="KT136" i="2"/>
  <c r="KU136" i="2"/>
  <c r="KV136" i="2"/>
  <c r="KW136" i="2"/>
  <c r="KX136" i="2"/>
  <c r="KY136" i="2"/>
  <c r="KZ136" i="2"/>
  <c r="LA136" i="2"/>
  <c r="LB136" i="2"/>
  <c r="LC136" i="2"/>
  <c r="LD136" i="2"/>
  <c r="LE136" i="2"/>
  <c r="LF136" i="2"/>
  <c r="LG136" i="2"/>
  <c r="LH136" i="2"/>
  <c r="LI136" i="2"/>
  <c r="LJ136" i="2"/>
  <c r="LK136" i="2"/>
  <c r="LL136" i="2"/>
  <c r="LM136" i="2"/>
  <c r="LN136" i="2"/>
  <c r="LO136" i="2"/>
  <c r="LP136" i="2"/>
  <c r="LQ136" i="2"/>
  <c r="LR136" i="2"/>
  <c r="LS136" i="2"/>
  <c r="LT136" i="2"/>
  <c r="LU136" i="2"/>
  <c r="MW136" i="2"/>
  <c r="MX136" i="2"/>
  <c r="HP136" i="2"/>
  <c r="HQ136" i="2"/>
  <c r="HR136" i="2"/>
  <c r="HS136" i="2"/>
  <c r="HT136" i="2"/>
  <c r="HU136" i="2"/>
  <c r="HV136" i="2"/>
  <c r="HW136" i="2"/>
  <c r="HX136" i="2"/>
  <c r="HY136" i="2"/>
  <c r="HZ136" i="2"/>
  <c r="IA136" i="2"/>
  <c r="IB136" i="2"/>
  <c r="IC136" i="2"/>
  <c r="ID136" i="2"/>
  <c r="MY136" i="2"/>
  <c r="MZ136" i="2"/>
  <c r="MX190" i="2"/>
  <c r="MX22" i="2"/>
  <c r="MX156" i="2"/>
  <c r="MX155" i="2"/>
  <c r="MX146" i="2"/>
  <c r="MX142" i="2"/>
  <c r="MX140" i="2"/>
  <c r="MX139" i="2"/>
  <c r="MX131" i="2"/>
  <c r="MX126" i="2"/>
  <c r="MX124" i="2"/>
  <c r="MX113" i="2"/>
  <c r="MX103" i="2"/>
  <c r="MX207" i="2"/>
  <c r="MX81" i="2"/>
  <c r="MX199" i="2"/>
  <c r="MX70" i="2"/>
  <c r="MX67" i="2"/>
  <c r="MX52" i="2"/>
  <c r="MV49" i="2"/>
  <c r="MV48" i="2"/>
  <c r="MV47" i="2"/>
  <c r="MV46" i="2"/>
  <c r="MV45" i="2"/>
  <c r="MV44" i="2"/>
  <c r="MV42" i="2"/>
  <c r="MV41" i="2"/>
  <c r="MV40" i="2"/>
  <c r="MV39" i="2"/>
  <c r="MV36" i="2"/>
  <c r="MV33" i="2"/>
  <c r="MV32" i="2"/>
  <c r="MV31" i="2"/>
  <c r="MV30" i="2"/>
  <c r="MV29" i="2"/>
  <c r="MV186" i="2"/>
  <c r="MV28" i="2"/>
  <c r="MV27" i="2"/>
  <c r="MV26" i="2"/>
  <c r="MV25" i="2"/>
  <c r="MV182" i="2"/>
  <c r="MV24" i="2"/>
  <c r="MV23" i="2"/>
  <c r="MV22" i="2"/>
  <c r="MV20" i="2"/>
  <c r="MV19" i="2"/>
  <c r="MV18" i="2"/>
  <c r="MV17" i="2"/>
  <c r="MV16" i="2"/>
  <c r="MV13" i="2"/>
  <c r="MV11" i="2"/>
  <c r="MV10" i="2"/>
  <c r="MV9" i="2"/>
  <c r="MV8" i="2"/>
  <c r="MV6" i="2"/>
  <c r="MV5" i="2"/>
  <c r="MV4" i="2"/>
  <c r="MV3" i="2"/>
  <c r="MV172" i="2"/>
  <c r="MV168" i="2"/>
  <c r="MV164" i="2"/>
  <c r="MV147" i="2"/>
  <c r="MV144" i="2"/>
  <c r="MV138" i="2"/>
  <c r="MV131" i="2"/>
  <c r="MV118" i="2"/>
  <c r="MV117" i="2"/>
  <c r="MV113" i="2"/>
  <c r="MV210" i="2"/>
  <c r="MV110" i="2"/>
  <c r="MV108" i="2"/>
  <c r="MV102" i="2"/>
  <c r="MV101" i="2"/>
  <c r="MV97" i="2"/>
  <c r="MV208" i="2"/>
  <c r="MV207" i="2"/>
  <c r="MV95" i="2"/>
  <c r="MV89" i="2"/>
  <c r="MV88" i="2"/>
  <c r="MV86" i="2"/>
  <c r="MV77" i="2"/>
  <c r="MV199" i="2"/>
  <c r="MV74" i="2"/>
  <c r="MV71" i="2"/>
  <c r="MV69" i="2"/>
  <c r="MV62" i="2"/>
  <c r="MV52" i="2"/>
  <c r="MT97" i="2"/>
  <c r="MT208" i="2"/>
  <c r="MT207" i="2"/>
  <c r="MT137" i="2"/>
  <c r="MT182" i="2"/>
  <c r="MR47" i="2"/>
  <c r="MR42" i="2"/>
  <c r="MR21" i="2"/>
  <c r="MR129" i="2"/>
  <c r="MR125" i="2"/>
  <c r="MR97" i="2"/>
  <c r="MR208" i="2"/>
  <c r="MR207" i="2"/>
  <c r="MT199" i="2"/>
  <c r="MP68" i="2"/>
  <c r="MP129" i="2"/>
  <c r="MP21" i="2"/>
  <c r="MP190" i="2"/>
  <c r="MP35" i="2"/>
  <c r="MZ36" i="2"/>
  <c r="MZ185" i="2"/>
  <c r="MZ182" i="2"/>
  <c r="MZ22" i="2"/>
  <c r="MZ16" i="2"/>
  <c r="MZ6" i="2"/>
  <c r="MZ133" i="2"/>
  <c r="MZ211" i="2"/>
  <c r="MZ97" i="2"/>
  <c r="MZ66" i="2"/>
  <c r="MN42" i="2"/>
  <c r="MN190" i="2"/>
  <c r="MN182" i="2"/>
  <c r="HB148" i="2"/>
  <c r="HC148" i="2"/>
  <c r="HD148" i="2"/>
  <c r="HE148" i="2"/>
  <c r="HF148" i="2"/>
  <c r="HG148" i="2"/>
  <c r="HH148" i="2"/>
  <c r="HI148" i="2"/>
  <c r="HJ148" i="2"/>
  <c r="HK148" i="2"/>
  <c r="HL148" i="2"/>
  <c r="HM148" i="2"/>
  <c r="HN148" i="2"/>
  <c r="HO148" i="2"/>
  <c r="MM148" i="2"/>
  <c r="HB216" i="2"/>
  <c r="HC216" i="2"/>
  <c r="HD216" i="2"/>
  <c r="HE216" i="2"/>
  <c r="HF216" i="2"/>
  <c r="HG216" i="2"/>
  <c r="HH216" i="2"/>
  <c r="HI216" i="2"/>
  <c r="HJ216" i="2"/>
  <c r="HK216" i="2"/>
  <c r="HL216" i="2"/>
  <c r="HM216" i="2"/>
  <c r="HN216" i="2"/>
  <c r="HO216" i="2"/>
  <c r="MM216" i="2"/>
  <c r="MN97" i="2"/>
  <c r="MN206" i="2"/>
  <c r="MN66" i="2"/>
  <c r="ML182" i="2"/>
  <c r="GR82" i="2"/>
  <c r="GS82" i="2"/>
  <c r="GT82" i="2"/>
  <c r="GU82" i="2"/>
  <c r="GV82" i="2"/>
  <c r="GW82" i="2"/>
  <c r="GX82" i="2"/>
  <c r="GY82" i="2"/>
  <c r="GZ82" i="2"/>
  <c r="HA82" i="2"/>
  <c r="ML82" i="2"/>
  <c r="FN66" i="2"/>
  <c r="FW66" i="2"/>
  <c r="GC66" i="2"/>
  <c r="GO66" i="2"/>
  <c r="MJ66" i="2"/>
  <c r="MH97" i="2"/>
  <c r="MJ213" i="2"/>
  <c r="MH213" i="2"/>
  <c r="MH15" i="2"/>
  <c r="MJ182" i="2"/>
  <c r="MJ190" i="2"/>
  <c r="MB38" i="2"/>
  <c r="MD182" i="2"/>
  <c r="MB182" i="2"/>
  <c r="MB2" i="2"/>
  <c r="MD213" i="2"/>
  <c r="MB213" i="2"/>
  <c r="MB142" i="2"/>
  <c r="MH129" i="2"/>
  <c r="MB126" i="2"/>
  <c r="MD124" i="2"/>
  <c r="MD201" i="2"/>
  <c r="MB201" i="2"/>
  <c r="MD68" i="2"/>
  <c r="MH67" i="2"/>
  <c r="MD197" i="2"/>
  <c r="MH66" i="2"/>
  <c r="MB66" i="2"/>
  <c r="LZ182" i="2"/>
  <c r="LX182" i="2"/>
  <c r="LZ190" i="2"/>
  <c r="LX38" i="2"/>
  <c r="LZ15" i="2"/>
  <c r="LZ213" i="2"/>
  <c r="LX213" i="2"/>
  <c r="LX2" i="2"/>
  <c r="LX142" i="2"/>
  <c r="LZ129" i="2"/>
  <c r="LX126" i="2"/>
  <c r="LX124" i="2"/>
  <c r="LZ97" i="2"/>
  <c r="LX201" i="2"/>
  <c r="LX68" i="2"/>
  <c r="LZ67" i="2"/>
  <c r="LZ197" i="2"/>
  <c r="LX197" i="2"/>
  <c r="LZ66" i="2"/>
  <c r="LX66" i="2"/>
  <c r="HP62" i="2"/>
  <c r="HQ62" i="2"/>
  <c r="HR62" i="2"/>
  <c r="HS62" i="2"/>
  <c r="HT62" i="2"/>
  <c r="HU62" i="2"/>
  <c r="HV62" i="2"/>
  <c r="HW62" i="2"/>
  <c r="HX62" i="2"/>
  <c r="HY62" i="2"/>
  <c r="HZ62" i="2"/>
  <c r="IA62" i="2"/>
  <c r="IB62" i="2"/>
  <c r="IC62" i="2"/>
  <c r="ID62" i="2"/>
  <c r="MZ62" i="2"/>
  <c r="HP65" i="2"/>
  <c r="HQ65" i="2"/>
  <c r="HR65" i="2"/>
  <c r="HS65" i="2"/>
  <c r="HT65" i="2"/>
  <c r="HU65" i="2"/>
  <c r="HV65" i="2"/>
  <c r="HW65" i="2"/>
  <c r="HX65" i="2"/>
  <c r="HY65" i="2"/>
  <c r="HZ65" i="2"/>
  <c r="IA65" i="2"/>
  <c r="IB65" i="2"/>
  <c r="IC65" i="2"/>
  <c r="ID65" i="2"/>
  <c r="MZ65" i="2"/>
  <c r="HP67" i="2"/>
  <c r="HQ67" i="2"/>
  <c r="HR67" i="2"/>
  <c r="HS67" i="2"/>
  <c r="HT67" i="2"/>
  <c r="HU67" i="2"/>
  <c r="HV67" i="2"/>
  <c r="HW67" i="2"/>
  <c r="HX67" i="2"/>
  <c r="HY67" i="2"/>
  <c r="HZ67" i="2"/>
  <c r="IA67" i="2"/>
  <c r="IB67" i="2"/>
  <c r="IC67" i="2"/>
  <c r="ID67" i="2"/>
  <c r="MZ67" i="2"/>
  <c r="HP68" i="2"/>
  <c r="HQ68" i="2"/>
  <c r="HR68" i="2"/>
  <c r="HS68" i="2"/>
  <c r="HT68" i="2"/>
  <c r="HU68" i="2"/>
  <c r="HV68" i="2"/>
  <c r="HW68" i="2"/>
  <c r="HX68" i="2"/>
  <c r="HY68" i="2"/>
  <c r="HZ68" i="2"/>
  <c r="IA68" i="2"/>
  <c r="IB68" i="2"/>
  <c r="IC68" i="2"/>
  <c r="ID68" i="2"/>
  <c r="MZ68" i="2"/>
  <c r="HP69" i="2"/>
  <c r="HQ69" i="2"/>
  <c r="HR69" i="2"/>
  <c r="HS69" i="2"/>
  <c r="HT69" i="2"/>
  <c r="HU69" i="2"/>
  <c r="HV69" i="2"/>
  <c r="HW69" i="2"/>
  <c r="HX69" i="2"/>
  <c r="HY69" i="2"/>
  <c r="HZ69" i="2"/>
  <c r="IA69" i="2"/>
  <c r="IB69" i="2"/>
  <c r="IC69" i="2"/>
  <c r="ID69" i="2"/>
  <c r="MZ69" i="2"/>
  <c r="HP70" i="2"/>
  <c r="HQ70" i="2"/>
  <c r="HR70" i="2"/>
  <c r="HS70" i="2"/>
  <c r="HT70" i="2"/>
  <c r="HU70" i="2"/>
  <c r="HV70" i="2"/>
  <c r="HW70" i="2"/>
  <c r="HX70" i="2"/>
  <c r="HY70" i="2"/>
  <c r="HZ70" i="2"/>
  <c r="IA70" i="2"/>
  <c r="IB70" i="2"/>
  <c r="IC70" i="2"/>
  <c r="ID70" i="2"/>
  <c r="MZ70" i="2"/>
  <c r="HP71" i="2"/>
  <c r="HQ71" i="2"/>
  <c r="HR71" i="2"/>
  <c r="HS71" i="2"/>
  <c r="HT71" i="2"/>
  <c r="HU71" i="2"/>
  <c r="HV71" i="2"/>
  <c r="HW71" i="2"/>
  <c r="HX71" i="2"/>
  <c r="HY71" i="2"/>
  <c r="HZ71" i="2"/>
  <c r="IA71" i="2"/>
  <c r="IB71" i="2"/>
  <c r="IC71" i="2"/>
  <c r="ID71" i="2"/>
  <c r="MZ71" i="2"/>
  <c r="HP72" i="2"/>
  <c r="HQ72" i="2"/>
  <c r="HR72" i="2"/>
  <c r="HS72" i="2"/>
  <c r="HT72" i="2"/>
  <c r="HU72" i="2"/>
  <c r="HV72" i="2"/>
  <c r="HW72" i="2"/>
  <c r="HX72" i="2"/>
  <c r="HY72" i="2"/>
  <c r="HZ72" i="2"/>
  <c r="IA72" i="2"/>
  <c r="IB72" i="2"/>
  <c r="IC72" i="2"/>
  <c r="ID72" i="2"/>
  <c r="MZ72" i="2"/>
  <c r="HP74" i="2"/>
  <c r="HQ74" i="2"/>
  <c r="HR74" i="2"/>
  <c r="HS74" i="2"/>
  <c r="HT74" i="2"/>
  <c r="HU74" i="2"/>
  <c r="HV74" i="2"/>
  <c r="HW74" i="2"/>
  <c r="HX74" i="2"/>
  <c r="HY74" i="2"/>
  <c r="HZ74" i="2"/>
  <c r="IA74" i="2"/>
  <c r="IB74" i="2"/>
  <c r="IC74" i="2"/>
  <c r="ID74" i="2"/>
  <c r="MZ74" i="2"/>
  <c r="HP199" i="2"/>
  <c r="HQ199" i="2"/>
  <c r="HR199" i="2"/>
  <c r="HS199" i="2"/>
  <c r="HT199" i="2"/>
  <c r="HU199" i="2"/>
  <c r="HV199" i="2"/>
  <c r="HW199" i="2"/>
  <c r="HX199" i="2"/>
  <c r="HY199" i="2"/>
  <c r="HZ199" i="2"/>
  <c r="IA199" i="2"/>
  <c r="IB199" i="2"/>
  <c r="IC199" i="2"/>
  <c r="ID199" i="2"/>
  <c r="MZ199" i="2"/>
  <c r="HP77" i="2"/>
  <c r="HQ77" i="2"/>
  <c r="HR77" i="2"/>
  <c r="HS77" i="2"/>
  <c r="HT77" i="2"/>
  <c r="HU77" i="2"/>
  <c r="HV77" i="2"/>
  <c r="HW77" i="2"/>
  <c r="HX77" i="2"/>
  <c r="HY77" i="2"/>
  <c r="HZ77" i="2"/>
  <c r="IA77" i="2"/>
  <c r="IB77" i="2"/>
  <c r="IC77" i="2"/>
  <c r="ID77" i="2"/>
  <c r="MZ77" i="2"/>
  <c r="HP81" i="2"/>
  <c r="HQ81" i="2"/>
  <c r="HR81" i="2"/>
  <c r="HS81" i="2"/>
  <c r="HT81" i="2"/>
  <c r="HU81" i="2"/>
  <c r="HV81" i="2"/>
  <c r="HW81" i="2"/>
  <c r="HX81" i="2"/>
  <c r="HY81" i="2"/>
  <c r="HZ81" i="2"/>
  <c r="IA81" i="2"/>
  <c r="IB81" i="2"/>
  <c r="IC81" i="2"/>
  <c r="ID81" i="2"/>
  <c r="MZ81" i="2"/>
  <c r="HP82" i="2"/>
  <c r="HQ82" i="2"/>
  <c r="HR82" i="2"/>
  <c r="HS82" i="2"/>
  <c r="HT82" i="2"/>
  <c r="HU82" i="2"/>
  <c r="HV82" i="2"/>
  <c r="HW82" i="2"/>
  <c r="HX82" i="2"/>
  <c r="HY82" i="2"/>
  <c r="HZ82" i="2"/>
  <c r="IA82" i="2"/>
  <c r="IB82" i="2"/>
  <c r="IC82" i="2"/>
  <c r="ID82" i="2"/>
  <c r="MZ82" i="2"/>
  <c r="HP83" i="2"/>
  <c r="HQ83" i="2"/>
  <c r="HR83" i="2"/>
  <c r="HS83" i="2"/>
  <c r="HT83" i="2"/>
  <c r="HU83" i="2"/>
  <c r="HV83" i="2"/>
  <c r="HW83" i="2"/>
  <c r="HX83" i="2"/>
  <c r="HY83" i="2"/>
  <c r="HZ83" i="2"/>
  <c r="IA83" i="2"/>
  <c r="IB83" i="2"/>
  <c r="IC83" i="2"/>
  <c r="ID83" i="2"/>
  <c r="MZ83" i="2"/>
  <c r="HP86" i="2"/>
  <c r="HQ86" i="2"/>
  <c r="HR86" i="2"/>
  <c r="HS86" i="2"/>
  <c r="HT86" i="2"/>
  <c r="HU86" i="2"/>
  <c r="HV86" i="2"/>
  <c r="HW86" i="2"/>
  <c r="HX86" i="2"/>
  <c r="HY86" i="2"/>
  <c r="HZ86" i="2"/>
  <c r="IA86" i="2"/>
  <c r="IB86" i="2"/>
  <c r="IC86" i="2"/>
  <c r="ID86" i="2"/>
  <c r="MZ86" i="2"/>
  <c r="HP203" i="2"/>
  <c r="HQ203" i="2"/>
  <c r="HR203" i="2"/>
  <c r="HS203" i="2"/>
  <c r="HT203" i="2"/>
  <c r="HU203" i="2"/>
  <c r="HV203" i="2"/>
  <c r="HW203" i="2"/>
  <c r="HX203" i="2"/>
  <c r="HY203" i="2"/>
  <c r="HZ203" i="2"/>
  <c r="IA203" i="2"/>
  <c r="IB203" i="2"/>
  <c r="IC203" i="2"/>
  <c r="ID203" i="2"/>
  <c r="MZ203" i="2"/>
  <c r="HP88" i="2"/>
  <c r="HQ88" i="2"/>
  <c r="HR88" i="2"/>
  <c r="HS88" i="2"/>
  <c r="HT88" i="2"/>
  <c r="HU88" i="2"/>
  <c r="HV88" i="2"/>
  <c r="HW88" i="2"/>
  <c r="HX88" i="2"/>
  <c r="HY88" i="2"/>
  <c r="HZ88" i="2"/>
  <c r="IA88" i="2"/>
  <c r="IB88" i="2"/>
  <c r="IC88" i="2"/>
  <c r="ID88" i="2"/>
  <c r="MZ88" i="2"/>
  <c r="HP89" i="2"/>
  <c r="HQ89" i="2"/>
  <c r="HR89" i="2"/>
  <c r="HS89" i="2"/>
  <c r="HT89" i="2"/>
  <c r="HU89" i="2"/>
  <c r="HV89" i="2"/>
  <c r="HW89" i="2"/>
  <c r="HX89" i="2"/>
  <c r="HY89" i="2"/>
  <c r="HZ89" i="2"/>
  <c r="IA89" i="2"/>
  <c r="IB89" i="2"/>
  <c r="IC89" i="2"/>
  <c r="ID89" i="2"/>
  <c r="MZ89" i="2"/>
  <c r="HP91" i="2"/>
  <c r="HQ91" i="2"/>
  <c r="HR91" i="2"/>
  <c r="HS91" i="2"/>
  <c r="HT91" i="2"/>
  <c r="HU91" i="2"/>
  <c r="HV91" i="2"/>
  <c r="HW91" i="2"/>
  <c r="HX91" i="2"/>
  <c r="HY91" i="2"/>
  <c r="HZ91" i="2"/>
  <c r="IA91" i="2"/>
  <c r="IB91" i="2"/>
  <c r="IC91" i="2"/>
  <c r="ID91" i="2"/>
  <c r="MZ91" i="2"/>
  <c r="HP95" i="2"/>
  <c r="HQ95" i="2"/>
  <c r="HR95" i="2"/>
  <c r="HS95" i="2"/>
  <c r="HT95" i="2"/>
  <c r="HU95" i="2"/>
  <c r="HV95" i="2"/>
  <c r="HW95" i="2"/>
  <c r="HX95" i="2"/>
  <c r="HY95" i="2"/>
  <c r="HZ95" i="2"/>
  <c r="IA95" i="2"/>
  <c r="IB95" i="2"/>
  <c r="IC95" i="2"/>
  <c r="ID95" i="2"/>
  <c r="MZ95" i="2"/>
  <c r="HP207" i="2"/>
  <c r="HQ207" i="2"/>
  <c r="HR207" i="2"/>
  <c r="HS207" i="2"/>
  <c r="HT207" i="2"/>
  <c r="HU207" i="2"/>
  <c r="HV207" i="2"/>
  <c r="HW207" i="2"/>
  <c r="HX207" i="2"/>
  <c r="HY207" i="2"/>
  <c r="HZ207" i="2"/>
  <c r="IA207" i="2"/>
  <c r="IB207" i="2"/>
  <c r="IC207" i="2"/>
  <c r="ID207" i="2"/>
  <c r="MZ207" i="2"/>
  <c r="HP208" i="2"/>
  <c r="HQ208" i="2"/>
  <c r="HR208" i="2"/>
  <c r="HS208" i="2"/>
  <c r="HT208" i="2"/>
  <c r="HU208" i="2"/>
  <c r="HV208" i="2"/>
  <c r="HW208" i="2"/>
  <c r="HX208" i="2"/>
  <c r="HY208" i="2"/>
  <c r="HZ208" i="2"/>
  <c r="IA208" i="2"/>
  <c r="IB208" i="2"/>
  <c r="IC208" i="2"/>
  <c r="ID208" i="2"/>
  <c r="MZ208" i="2"/>
  <c r="HP99" i="2"/>
  <c r="HQ99" i="2"/>
  <c r="HR99" i="2"/>
  <c r="HS99" i="2"/>
  <c r="HT99" i="2"/>
  <c r="HU99" i="2"/>
  <c r="HV99" i="2"/>
  <c r="HW99" i="2"/>
  <c r="HX99" i="2"/>
  <c r="HY99" i="2"/>
  <c r="HZ99" i="2"/>
  <c r="IA99" i="2"/>
  <c r="IB99" i="2"/>
  <c r="IC99" i="2"/>
  <c r="ID99" i="2"/>
  <c r="MZ99" i="2"/>
  <c r="HP101" i="2"/>
  <c r="HQ101" i="2"/>
  <c r="HR101" i="2"/>
  <c r="HS101" i="2"/>
  <c r="HT101" i="2"/>
  <c r="HU101" i="2"/>
  <c r="HV101" i="2"/>
  <c r="HW101" i="2"/>
  <c r="HX101" i="2"/>
  <c r="HY101" i="2"/>
  <c r="HZ101" i="2"/>
  <c r="IA101" i="2"/>
  <c r="IB101" i="2"/>
  <c r="IC101" i="2"/>
  <c r="ID101" i="2"/>
  <c r="MZ101" i="2"/>
  <c r="HP102" i="2"/>
  <c r="HQ102" i="2"/>
  <c r="HR102" i="2"/>
  <c r="HS102" i="2"/>
  <c r="HT102" i="2"/>
  <c r="HU102" i="2"/>
  <c r="HV102" i="2"/>
  <c r="HW102" i="2"/>
  <c r="HX102" i="2"/>
  <c r="HY102" i="2"/>
  <c r="HZ102" i="2"/>
  <c r="IA102" i="2"/>
  <c r="IB102" i="2"/>
  <c r="IC102" i="2"/>
  <c r="ID102" i="2"/>
  <c r="MZ102" i="2"/>
  <c r="HP103" i="2"/>
  <c r="HQ103" i="2"/>
  <c r="HR103" i="2"/>
  <c r="HS103" i="2"/>
  <c r="HT103" i="2"/>
  <c r="HU103" i="2"/>
  <c r="HV103" i="2"/>
  <c r="HW103" i="2"/>
  <c r="HX103" i="2"/>
  <c r="HY103" i="2"/>
  <c r="HZ103" i="2"/>
  <c r="IA103" i="2"/>
  <c r="IB103" i="2"/>
  <c r="IC103" i="2"/>
  <c r="ID103" i="2"/>
  <c r="MZ103" i="2"/>
  <c r="HP106" i="2"/>
  <c r="HQ106" i="2"/>
  <c r="HR106" i="2"/>
  <c r="HS106" i="2"/>
  <c r="HT106" i="2"/>
  <c r="HU106" i="2"/>
  <c r="HV106" i="2"/>
  <c r="HW106" i="2"/>
  <c r="HX106" i="2"/>
  <c r="HY106" i="2"/>
  <c r="HZ106" i="2"/>
  <c r="IA106" i="2"/>
  <c r="IB106" i="2"/>
  <c r="IC106" i="2"/>
  <c r="ID106" i="2"/>
  <c r="MZ106" i="2"/>
  <c r="HP107" i="2"/>
  <c r="HQ107" i="2"/>
  <c r="HR107" i="2"/>
  <c r="HS107" i="2"/>
  <c r="HT107" i="2"/>
  <c r="HU107" i="2"/>
  <c r="HV107" i="2"/>
  <c r="HW107" i="2"/>
  <c r="HX107" i="2"/>
  <c r="HY107" i="2"/>
  <c r="HZ107" i="2"/>
  <c r="IA107" i="2"/>
  <c r="IB107" i="2"/>
  <c r="IC107" i="2"/>
  <c r="ID107" i="2"/>
  <c r="MZ107" i="2"/>
  <c r="HP108" i="2"/>
  <c r="HQ108" i="2"/>
  <c r="HR108" i="2"/>
  <c r="HS108" i="2"/>
  <c r="HT108" i="2"/>
  <c r="HU108" i="2"/>
  <c r="HV108" i="2"/>
  <c r="HW108" i="2"/>
  <c r="HX108" i="2"/>
  <c r="HY108" i="2"/>
  <c r="HZ108" i="2"/>
  <c r="IA108" i="2"/>
  <c r="IB108" i="2"/>
  <c r="IC108" i="2"/>
  <c r="ID108" i="2"/>
  <c r="MZ108" i="2"/>
  <c r="HP109" i="2"/>
  <c r="HQ109" i="2"/>
  <c r="HR109" i="2"/>
  <c r="HS109" i="2"/>
  <c r="HT109" i="2"/>
  <c r="HU109" i="2"/>
  <c r="HV109" i="2"/>
  <c r="HW109" i="2"/>
  <c r="HX109" i="2"/>
  <c r="HY109" i="2"/>
  <c r="HZ109" i="2"/>
  <c r="IA109" i="2"/>
  <c r="IB109" i="2"/>
  <c r="IC109" i="2"/>
  <c r="ID109" i="2"/>
  <c r="MZ109" i="2"/>
  <c r="HP110" i="2"/>
  <c r="HQ110" i="2"/>
  <c r="HR110" i="2"/>
  <c r="HS110" i="2"/>
  <c r="HT110" i="2"/>
  <c r="HU110" i="2"/>
  <c r="HV110" i="2"/>
  <c r="HW110" i="2"/>
  <c r="HX110" i="2"/>
  <c r="HY110" i="2"/>
  <c r="HZ110" i="2"/>
  <c r="IA110" i="2"/>
  <c r="IB110" i="2"/>
  <c r="IC110" i="2"/>
  <c r="ID110" i="2"/>
  <c r="MZ110" i="2"/>
  <c r="HP112" i="2"/>
  <c r="HQ112" i="2"/>
  <c r="HR112" i="2"/>
  <c r="HS112" i="2"/>
  <c r="HT112" i="2"/>
  <c r="HU112" i="2"/>
  <c r="HV112" i="2"/>
  <c r="HW112" i="2"/>
  <c r="HX112" i="2"/>
  <c r="HY112" i="2"/>
  <c r="HZ112" i="2"/>
  <c r="IA112" i="2"/>
  <c r="IB112" i="2"/>
  <c r="IC112" i="2"/>
  <c r="ID112" i="2"/>
  <c r="MZ112" i="2"/>
  <c r="HP210" i="2"/>
  <c r="HQ210" i="2"/>
  <c r="HR210" i="2"/>
  <c r="HS210" i="2"/>
  <c r="HT210" i="2"/>
  <c r="HU210" i="2"/>
  <c r="HV210" i="2"/>
  <c r="HW210" i="2"/>
  <c r="HX210" i="2"/>
  <c r="HY210" i="2"/>
  <c r="HZ210" i="2"/>
  <c r="IA210" i="2"/>
  <c r="IB210" i="2"/>
  <c r="IC210" i="2"/>
  <c r="ID210" i="2"/>
  <c r="MZ210" i="2"/>
  <c r="HP113" i="2"/>
  <c r="HQ113" i="2"/>
  <c r="HR113" i="2"/>
  <c r="HS113" i="2"/>
  <c r="HT113" i="2"/>
  <c r="HU113" i="2"/>
  <c r="HV113" i="2"/>
  <c r="HW113" i="2"/>
  <c r="HX113" i="2"/>
  <c r="HY113" i="2"/>
  <c r="HZ113" i="2"/>
  <c r="IA113" i="2"/>
  <c r="IB113" i="2"/>
  <c r="IC113" i="2"/>
  <c r="ID113" i="2"/>
  <c r="MZ113" i="2"/>
  <c r="HP117" i="2"/>
  <c r="HQ117" i="2"/>
  <c r="HR117" i="2"/>
  <c r="HS117" i="2"/>
  <c r="HT117" i="2"/>
  <c r="HU117" i="2"/>
  <c r="HV117" i="2"/>
  <c r="HW117" i="2"/>
  <c r="HX117" i="2"/>
  <c r="HY117" i="2"/>
  <c r="HZ117" i="2"/>
  <c r="IA117" i="2"/>
  <c r="IB117" i="2"/>
  <c r="IC117" i="2"/>
  <c r="ID117" i="2"/>
  <c r="MZ117" i="2"/>
  <c r="HP118" i="2"/>
  <c r="HQ118" i="2"/>
  <c r="HR118" i="2"/>
  <c r="HS118" i="2"/>
  <c r="HT118" i="2"/>
  <c r="HU118" i="2"/>
  <c r="HV118" i="2"/>
  <c r="HW118" i="2"/>
  <c r="HX118" i="2"/>
  <c r="HY118" i="2"/>
  <c r="HZ118" i="2"/>
  <c r="IA118" i="2"/>
  <c r="IB118" i="2"/>
  <c r="IC118" i="2"/>
  <c r="ID118" i="2"/>
  <c r="MZ118" i="2"/>
  <c r="HP120" i="2"/>
  <c r="HQ120" i="2"/>
  <c r="HR120" i="2"/>
  <c r="HS120" i="2"/>
  <c r="HT120" i="2"/>
  <c r="HU120" i="2"/>
  <c r="HV120" i="2"/>
  <c r="HW120" i="2"/>
  <c r="HX120" i="2"/>
  <c r="HY120" i="2"/>
  <c r="HZ120" i="2"/>
  <c r="IA120" i="2"/>
  <c r="IB120" i="2"/>
  <c r="IC120" i="2"/>
  <c r="ID120" i="2"/>
  <c r="MZ120" i="2"/>
  <c r="HP121" i="2"/>
  <c r="HQ121" i="2"/>
  <c r="HR121" i="2"/>
  <c r="HS121" i="2"/>
  <c r="HT121" i="2"/>
  <c r="HU121" i="2"/>
  <c r="HV121" i="2"/>
  <c r="HW121" i="2"/>
  <c r="HX121" i="2"/>
  <c r="HY121" i="2"/>
  <c r="HZ121" i="2"/>
  <c r="IA121" i="2"/>
  <c r="IB121" i="2"/>
  <c r="IC121" i="2"/>
  <c r="ID121" i="2"/>
  <c r="MZ121" i="2"/>
  <c r="HP122" i="2"/>
  <c r="HQ122" i="2"/>
  <c r="HR122" i="2"/>
  <c r="HS122" i="2"/>
  <c r="HT122" i="2"/>
  <c r="HU122" i="2"/>
  <c r="HV122" i="2"/>
  <c r="HW122" i="2"/>
  <c r="HX122" i="2"/>
  <c r="HY122" i="2"/>
  <c r="HZ122" i="2"/>
  <c r="IA122" i="2"/>
  <c r="IB122" i="2"/>
  <c r="IC122" i="2"/>
  <c r="ID122" i="2"/>
  <c r="MZ122" i="2"/>
  <c r="HP123" i="2"/>
  <c r="HQ123" i="2"/>
  <c r="HR123" i="2"/>
  <c r="HS123" i="2"/>
  <c r="HT123" i="2"/>
  <c r="HU123" i="2"/>
  <c r="HV123" i="2"/>
  <c r="HW123" i="2"/>
  <c r="HX123" i="2"/>
  <c r="HY123" i="2"/>
  <c r="HZ123" i="2"/>
  <c r="IA123" i="2"/>
  <c r="IB123" i="2"/>
  <c r="IC123" i="2"/>
  <c r="ID123" i="2"/>
  <c r="MZ123" i="2"/>
  <c r="HP124" i="2"/>
  <c r="HQ124" i="2"/>
  <c r="HR124" i="2"/>
  <c r="HS124" i="2"/>
  <c r="HT124" i="2"/>
  <c r="HU124" i="2"/>
  <c r="HV124" i="2"/>
  <c r="HW124" i="2"/>
  <c r="HX124" i="2"/>
  <c r="HY124" i="2"/>
  <c r="HZ124" i="2"/>
  <c r="IA124" i="2"/>
  <c r="IB124" i="2"/>
  <c r="IC124" i="2"/>
  <c r="ID124" i="2"/>
  <c r="MZ124" i="2"/>
  <c r="HP125" i="2"/>
  <c r="HQ125" i="2"/>
  <c r="HR125" i="2"/>
  <c r="HS125" i="2"/>
  <c r="HT125" i="2"/>
  <c r="HU125" i="2"/>
  <c r="HV125" i="2"/>
  <c r="HW125" i="2"/>
  <c r="HX125" i="2"/>
  <c r="HY125" i="2"/>
  <c r="HZ125" i="2"/>
  <c r="IA125" i="2"/>
  <c r="IB125" i="2"/>
  <c r="IC125" i="2"/>
  <c r="ID125" i="2"/>
  <c r="MZ125" i="2"/>
  <c r="HP126" i="2"/>
  <c r="HQ126" i="2"/>
  <c r="HR126" i="2"/>
  <c r="HS126" i="2"/>
  <c r="HT126" i="2"/>
  <c r="HU126" i="2"/>
  <c r="HV126" i="2"/>
  <c r="HW126" i="2"/>
  <c r="HX126" i="2"/>
  <c r="HY126" i="2"/>
  <c r="HZ126" i="2"/>
  <c r="IA126" i="2"/>
  <c r="IB126" i="2"/>
  <c r="IC126" i="2"/>
  <c r="ID126" i="2"/>
  <c r="MZ126" i="2"/>
  <c r="HP127" i="2"/>
  <c r="HQ127" i="2"/>
  <c r="HR127" i="2"/>
  <c r="HS127" i="2"/>
  <c r="HT127" i="2"/>
  <c r="HU127" i="2"/>
  <c r="HV127" i="2"/>
  <c r="HW127" i="2"/>
  <c r="HX127" i="2"/>
  <c r="HY127" i="2"/>
  <c r="HZ127" i="2"/>
  <c r="IA127" i="2"/>
  <c r="IB127" i="2"/>
  <c r="IC127" i="2"/>
  <c r="ID127" i="2"/>
  <c r="MZ127" i="2"/>
  <c r="HP128" i="2"/>
  <c r="HQ128" i="2"/>
  <c r="HR128" i="2"/>
  <c r="HS128" i="2"/>
  <c r="HT128" i="2"/>
  <c r="HU128" i="2"/>
  <c r="HV128" i="2"/>
  <c r="HW128" i="2"/>
  <c r="HX128" i="2"/>
  <c r="HY128" i="2"/>
  <c r="HZ128" i="2"/>
  <c r="IA128" i="2"/>
  <c r="IB128" i="2"/>
  <c r="IC128" i="2"/>
  <c r="ID128" i="2"/>
  <c r="MZ128" i="2"/>
  <c r="HP129" i="2"/>
  <c r="HQ129" i="2"/>
  <c r="HR129" i="2"/>
  <c r="HS129" i="2"/>
  <c r="HT129" i="2"/>
  <c r="HU129" i="2"/>
  <c r="HV129" i="2"/>
  <c r="HW129" i="2"/>
  <c r="HX129" i="2"/>
  <c r="HY129" i="2"/>
  <c r="HZ129" i="2"/>
  <c r="IA129" i="2"/>
  <c r="IB129" i="2"/>
  <c r="IC129" i="2"/>
  <c r="ID129" i="2"/>
  <c r="MZ129" i="2"/>
  <c r="HP131" i="2"/>
  <c r="HQ131" i="2"/>
  <c r="HR131" i="2"/>
  <c r="HS131" i="2"/>
  <c r="HT131" i="2"/>
  <c r="HU131" i="2"/>
  <c r="HV131" i="2"/>
  <c r="HW131" i="2"/>
  <c r="HX131" i="2"/>
  <c r="HY131" i="2"/>
  <c r="HZ131" i="2"/>
  <c r="IA131" i="2"/>
  <c r="IB131" i="2"/>
  <c r="IC131" i="2"/>
  <c r="ID131" i="2"/>
  <c r="MZ131" i="2"/>
  <c r="HP135" i="2"/>
  <c r="HQ135" i="2"/>
  <c r="HR135" i="2"/>
  <c r="HS135" i="2"/>
  <c r="HT135" i="2"/>
  <c r="HU135" i="2"/>
  <c r="HV135" i="2"/>
  <c r="HW135" i="2"/>
  <c r="HX135" i="2"/>
  <c r="HY135" i="2"/>
  <c r="HZ135" i="2"/>
  <c r="IA135" i="2"/>
  <c r="IB135" i="2"/>
  <c r="IC135" i="2"/>
  <c r="ID135" i="2"/>
  <c r="MZ135" i="2"/>
  <c r="HP137" i="2"/>
  <c r="HQ137" i="2"/>
  <c r="HR137" i="2"/>
  <c r="HS137" i="2"/>
  <c r="HT137" i="2"/>
  <c r="HU137" i="2"/>
  <c r="HV137" i="2"/>
  <c r="HW137" i="2"/>
  <c r="HX137" i="2"/>
  <c r="HY137" i="2"/>
  <c r="HZ137" i="2"/>
  <c r="IA137" i="2"/>
  <c r="IB137" i="2"/>
  <c r="IC137" i="2"/>
  <c r="ID137" i="2"/>
  <c r="MZ137" i="2"/>
  <c r="HP138" i="2"/>
  <c r="HQ138" i="2"/>
  <c r="HR138" i="2"/>
  <c r="HS138" i="2"/>
  <c r="HT138" i="2"/>
  <c r="HU138" i="2"/>
  <c r="HV138" i="2"/>
  <c r="HW138" i="2"/>
  <c r="HX138" i="2"/>
  <c r="HY138" i="2"/>
  <c r="HZ138" i="2"/>
  <c r="IA138" i="2"/>
  <c r="IB138" i="2"/>
  <c r="IC138" i="2"/>
  <c r="ID138" i="2"/>
  <c r="MZ138" i="2"/>
  <c r="HP139" i="2"/>
  <c r="HQ139" i="2"/>
  <c r="HR139" i="2"/>
  <c r="HS139" i="2"/>
  <c r="HT139" i="2"/>
  <c r="HU139" i="2"/>
  <c r="HV139" i="2"/>
  <c r="HW139" i="2"/>
  <c r="HX139" i="2"/>
  <c r="HY139" i="2"/>
  <c r="HZ139" i="2"/>
  <c r="IA139" i="2"/>
  <c r="IB139" i="2"/>
  <c r="IC139" i="2"/>
  <c r="ID139" i="2"/>
  <c r="MZ139" i="2"/>
  <c r="HP140" i="2"/>
  <c r="HQ140" i="2"/>
  <c r="HR140" i="2"/>
  <c r="HS140" i="2"/>
  <c r="HT140" i="2"/>
  <c r="HU140" i="2"/>
  <c r="HV140" i="2"/>
  <c r="HW140" i="2"/>
  <c r="HX140" i="2"/>
  <c r="HY140" i="2"/>
  <c r="HZ140" i="2"/>
  <c r="IA140" i="2"/>
  <c r="IB140" i="2"/>
  <c r="IC140" i="2"/>
  <c r="ID140" i="2"/>
  <c r="MZ140" i="2"/>
  <c r="HP142" i="2"/>
  <c r="HQ142" i="2"/>
  <c r="HR142" i="2"/>
  <c r="HS142" i="2"/>
  <c r="HT142" i="2"/>
  <c r="HU142" i="2"/>
  <c r="HV142" i="2"/>
  <c r="HW142" i="2"/>
  <c r="HX142" i="2"/>
  <c r="HY142" i="2"/>
  <c r="HZ142" i="2"/>
  <c r="IA142" i="2"/>
  <c r="IB142" i="2"/>
  <c r="IC142" i="2"/>
  <c r="ID142" i="2"/>
  <c r="MZ142" i="2"/>
  <c r="HP144" i="2"/>
  <c r="HQ144" i="2"/>
  <c r="HR144" i="2"/>
  <c r="HS144" i="2"/>
  <c r="HT144" i="2"/>
  <c r="HU144" i="2"/>
  <c r="HV144" i="2"/>
  <c r="HW144" i="2"/>
  <c r="HX144" i="2"/>
  <c r="HY144" i="2"/>
  <c r="HZ144" i="2"/>
  <c r="IA144" i="2"/>
  <c r="IB144" i="2"/>
  <c r="IC144" i="2"/>
  <c r="ID144" i="2"/>
  <c r="MZ144" i="2"/>
  <c r="HP146" i="2"/>
  <c r="HQ146" i="2"/>
  <c r="HR146" i="2"/>
  <c r="HS146" i="2"/>
  <c r="HT146" i="2"/>
  <c r="HU146" i="2"/>
  <c r="HV146" i="2"/>
  <c r="HW146" i="2"/>
  <c r="HX146" i="2"/>
  <c r="HY146" i="2"/>
  <c r="HZ146" i="2"/>
  <c r="IA146" i="2"/>
  <c r="IB146" i="2"/>
  <c r="IC146" i="2"/>
  <c r="ID146" i="2"/>
  <c r="MZ146" i="2"/>
  <c r="HP147" i="2"/>
  <c r="HQ147" i="2"/>
  <c r="HR147" i="2"/>
  <c r="HS147" i="2"/>
  <c r="HT147" i="2"/>
  <c r="HU147" i="2"/>
  <c r="HV147" i="2"/>
  <c r="HW147" i="2"/>
  <c r="HX147" i="2"/>
  <c r="HY147" i="2"/>
  <c r="HZ147" i="2"/>
  <c r="IA147" i="2"/>
  <c r="IB147" i="2"/>
  <c r="IC147" i="2"/>
  <c r="ID147" i="2"/>
  <c r="MZ147" i="2"/>
  <c r="HP148" i="2"/>
  <c r="HQ148" i="2"/>
  <c r="HR148" i="2"/>
  <c r="HS148" i="2"/>
  <c r="HT148" i="2"/>
  <c r="HU148" i="2"/>
  <c r="HV148" i="2"/>
  <c r="HW148" i="2"/>
  <c r="HX148" i="2"/>
  <c r="HY148" i="2"/>
  <c r="HZ148" i="2"/>
  <c r="IA148" i="2"/>
  <c r="IB148" i="2"/>
  <c r="IC148" i="2"/>
  <c r="ID148" i="2"/>
  <c r="MZ148" i="2"/>
  <c r="HP151" i="2"/>
  <c r="HQ151" i="2"/>
  <c r="HR151" i="2"/>
  <c r="HS151" i="2"/>
  <c r="HT151" i="2"/>
  <c r="HU151" i="2"/>
  <c r="HV151" i="2"/>
  <c r="HW151" i="2"/>
  <c r="HX151" i="2"/>
  <c r="HY151" i="2"/>
  <c r="HZ151" i="2"/>
  <c r="IA151" i="2"/>
  <c r="IB151" i="2"/>
  <c r="IC151" i="2"/>
  <c r="ID151" i="2"/>
  <c r="MZ151" i="2"/>
  <c r="HP155" i="2"/>
  <c r="HQ155" i="2"/>
  <c r="HR155" i="2"/>
  <c r="HS155" i="2"/>
  <c r="HT155" i="2"/>
  <c r="HU155" i="2"/>
  <c r="HV155" i="2"/>
  <c r="HW155" i="2"/>
  <c r="HX155" i="2"/>
  <c r="HY155" i="2"/>
  <c r="HZ155" i="2"/>
  <c r="IA155" i="2"/>
  <c r="IB155" i="2"/>
  <c r="IC155" i="2"/>
  <c r="ID155" i="2"/>
  <c r="MZ155" i="2"/>
  <c r="HP156" i="2"/>
  <c r="HQ156" i="2"/>
  <c r="HR156" i="2"/>
  <c r="HS156" i="2"/>
  <c r="HT156" i="2"/>
  <c r="HU156" i="2"/>
  <c r="HV156" i="2"/>
  <c r="HW156" i="2"/>
  <c r="HX156" i="2"/>
  <c r="HY156" i="2"/>
  <c r="HZ156" i="2"/>
  <c r="IA156" i="2"/>
  <c r="IB156" i="2"/>
  <c r="IC156" i="2"/>
  <c r="ID156" i="2"/>
  <c r="MZ156" i="2"/>
  <c r="HP158" i="2"/>
  <c r="HQ158" i="2"/>
  <c r="HR158" i="2"/>
  <c r="HS158" i="2"/>
  <c r="HT158" i="2"/>
  <c r="HU158" i="2"/>
  <c r="HV158" i="2"/>
  <c r="HW158" i="2"/>
  <c r="HX158" i="2"/>
  <c r="HY158" i="2"/>
  <c r="HZ158" i="2"/>
  <c r="IA158" i="2"/>
  <c r="IB158" i="2"/>
  <c r="IC158" i="2"/>
  <c r="ID158" i="2"/>
  <c r="MZ158" i="2"/>
  <c r="HP164" i="2"/>
  <c r="HQ164" i="2"/>
  <c r="HR164" i="2"/>
  <c r="HS164" i="2"/>
  <c r="HT164" i="2"/>
  <c r="HU164" i="2"/>
  <c r="HV164" i="2"/>
  <c r="HW164" i="2"/>
  <c r="HX164" i="2"/>
  <c r="HY164" i="2"/>
  <c r="HZ164" i="2"/>
  <c r="IA164" i="2"/>
  <c r="IB164" i="2"/>
  <c r="IC164" i="2"/>
  <c r="ID164" i="2"/>
  <c r="MZ164" i="2"/>
  <c r="HP168" i="2"/>
  <c r="HQ168" i="2"/>
  <c r="HR168" i="2"/>
  <c r="HS168" i="2"/>
  <c r="HT168" i="2"/>
  <c r="HU168" i="2"/>
  <c r="HV168" i="2"/>
  <c r="HW168" i="2"/>
  <c r="HX168" i="2"/>
  <c r="HY168" i="2"/>
  <c r="HZ168" i="2"/>
  <c r="IA168" i="2"/>
  <c r="IB168" i="2"/>
  <c r="IC168" i="2"/>
  <c r="ID168" i="2"/>
  <c r="MZ168" i="2"/>
  <c r="HP172" i="2"/>
  <c r="HQ172" i="2"/>
  <c r="HR172" i="2"/>
  <c r="HS172" i="2"/>
  <c r="HT172" i="2"/>
  <c r="HU172" i="2"/>
  <c r="HV172" i="2"/>
  <c r="HW172" i="2"/>
  <c r="HX172" i="2"/>
  <c r="HY172" i="2"/>
  <c r="HZ172" i="2"/>
  <c r="IA172" i="2"/>
  <c r="IB172" i="2"/>
  <c r="IC172" i="2"/>
  <c r="ID172" i="2"/>
  <c r="MZ172" i="2"/>
  <c r="HP2" i="2"/>
  <c r="HQ2" i="2"/>
  <c r="HR2" i="2"/>
  <c r="HS2" i="2"/>
  <c r="HT2" i="2"/>
  <c r="HU2" i="2"/>
  <c r="HV2" i="2"/>
  <c r="HW2" i="2"/>
  <c r="HX2" i="2"/>
  <c r="HY2" i="2"/>
  <c r="HZ2" i="2"/>
  <c r="IA2" i="2"/>
  <c r="IB2" i="2"/>
  <c r="IC2" i="2"/>
  <c r="ID2" i="2"/>
  <c r="MZ2" i="2"/>
  <c r="HP3" i="2"/>
  <c r="HQ3" i="2"/>
  <c r="HR3" i="2"/>
  <c r="HS3" i="2"/>
  <c r="HT3" i="2"/>
  <c r="HU3" i="2"/>
  <c r="HV3" i="2"/>
  <c r="HW3" i="2"/>
  <c r="HX3" i="2"/>
  <c r="HY3" i="2"/>
  <c r="HZ3" i="2"/>
  <c r="IA3" i="2"/>
  <c r="IB3" i="2"/>
  <c r="IC3" i="2"/>
  <c r="ID3" i="2"/>
  <c r="MZ3" i="2"/>
  <c r="HP4" i="2"/>
  <c r="HQ4" i="2"/>
  <c r="HR4" i="2"/>
  <c r="HS4" i="2"/>
  <c r="HT4" i="2"/>
  <c r="HU4" i="2"/>
  <c r="HV4" i="2"/>
  <c r="HW4" i="2"/>
  <c r="HX4" i="2"/>
  <c r="HY4" i="2"/>
  <c r="HZ4" i="2"/>
  <c r="IA4" i="2"/>
  <c r="IB4" i="2"/>
  <c r="IC4" i="2"/>
  <c r="ID4" i="2"/>
  <c r="MZ4" i="2"/>
  <c r="HP5" i="2"/>
  <c r="HQ5" i="2"/>
  <c r="HR5" i="2"/>
  <c r="HS5" i="2"/>
  <c r="HT5" i="2"/>
  <c r="HU5" i="2"/>
  <c r="HV5" i="2"/>
  <c r="HW5" i="2"/>
  <c r="HX5" i="2"/>
  <c r="HY5" i="2"/>
  <c r="HZ5" i="2"/>
  <c r="IA5" i="2"/>
  <c r="IB5" i="2"/>
  <c r="IC5" i="2"/>
  <c r="ID5" i="2"/>
  <c r="MZ5" i="2"/>
  <c r="HP8" i="2"/>
  <c r="HQ8" i="2"/>
  <c r="HR8" i="2"/>
  <c r="HS8" i="2"/>
  <c r="HT8" i="2"/>
  <c r="HU8" i="2"/>
  <c r="HV8" i="2"/>
  <c r="HW8" i="2"/>
  <c r="HX8" i="2"/>
  <c r="HY8" i="2"/>
  <c r="HZ8" i="2"/>
  <c r="IA8" i="2"/>
  <c r="IB8" i="2"/>
  <c r="IC8" i="2"/>
  <c r="ID8" i="2"/>
  <c r="MZ8" i="2"/>
  <c r="HP9" i="2"/>
  <c r="HQ9" i="2"/>
  <c r="HR9" i="2"/>
  <c r="HS9" i="2"/>
  <c r="HT9" i="2"/>
  <c r="HU9" i="2"/>
  <c r="HV9" i="2"/>
  <c r="HW9" i="2"/>
  <c r="HX9" i="2"/>
  <c r="HY9" i="2"/>
  <c r="HZ9" i="2"/>
  <c r="IA9" i="2"/>
  <c r="IB9" i="2"/>
  <c r="IC9" i="2"/>
  <c r="ID9" i="2"/>
  <c r="MZ9" i="2"/>
  <c r="HP10" i="2"/>
  <c r="HQ10" i="2"/>
  <c r="HR10" i="2"/>
  <c r="HS10" i="2"/>
  <c r="HT10" i="2"/>
  <c r="HU10" i="2"/>
  <c r="HV10" i="2"/>
  <c r="HW10" i="2"/>
  <c r="HX10" i="2"/>
  <c r="HY10" i="2"/>
  <c r="HZ10" i="2"/>
  <c r="IA10" i="2"/>
  <c r="IB10" i="2"/>
  <c r="IC10" i="2"/>
  <c r="ID10" i="2"/>
  <c r="MZ10" i="2"/>
  <c r="HP11" i="2"/>
  <c r="HQ11" i="2"/>
  <c r="HR11" i="2"/>
  <c r="HS11" i="2"/>
  <c r="HT11" i="2"/>
  <c r="HU11" i="2"/>
  <c r="HV11" i="2"/>
  <c r="HW11" i="2"/>
  <c r="HX11" i="2"/>
  <c r="HY11" i="2"/>
  <c r="HZ11" i="2"/>
  <c r="IA11" i="2"/>
  <c r="IB11" i="2"/>
  <c r="IC11" i="2"/>
  <c r="ID11" i="2"/>
  <c r="MZ11" i="2"/>
  <c r="HP13" i="2"/>
  <c r="HQ13" i="2"/>
  <c r="HR13" i="2"/>
  <c r="HS13" i="2"/>
  <c r="HT13" i="2"/>
  <c r="HU13" i="2"/>
  <c r="HV13" i="2"/>
  <c r="HW13" i="2"/>
  <c r="HX13" i="2"/>
  <c r="HY13" i="2"/>
  <c r="HZ13" i="2"/>
  <c r="IA13" i="2"/>
  <c r="IB13" i="2"/>
  <c r="IC13" i="2"/>
  <c r="ID13" i="2"/>
  <c r="MZ13" i="2"/>
  <c r="HP14" i="2"/>
  <c r="HQ14" i="2"/>
  <c r="HR14" i="2"/>
  <c r="HS14" i="2"/>
  <c r="HT14" i="2"/>
  <c r="HU14" i="2"/>
  <c r="HV14" i="2"/>
  <c r="HW14" i="2"/>
  <c r="HX14" i="2"/>
  <c r="HY14" i="2"/>
  <c r="HZ14" i="2"/>
  <c r="IA14" i="2"/>
  <c r="IB14" i="2"/>
  <c r="IC14" i="2"/>
  <c r="ID14" i="2"/>
  <c r="MZ14" i="2"/>
  <c r="HP178" i="2"/>
  <c r="HQ178" i="2"/>
  <c r="HR178" i="2"/>
  <c r="HS178" i="2"/>
  <c r="HT178" i="2"/>
  <c r="HU178" i="2"/>
  <c r="HV178" i="2"/>
  <c r="HW178" i="2"/>
  <c r="HX178" i="2"/>
  <c r="HY178" i="2"/>
  <c r="HZ178" i="2"/>
  <c r="IA178" i="2"/>
  <c r="IB178" i="2"/>
  <c r="IC178" i="2"/>
  <c r="ID178" i="2"/>
  <c r="MZ178" i="2"/>
  <c r="HP15" i="2"/>
  <c r="HQ15" i="2"/>
  <c r="HR15" i="2"/>
  <c r="HS15" i="2"/>
  <c r="HT15" i="2"/>
  <c r="HU15" i="2"/>
  <c r="HV15" i="2"/>
  <c r="HW15" i="2"/>
  <c r="HX15" i="2"/>
  <c r="HY15" i="2"/>
  <c r="HZ15" i="2"/>
  <c r="IA15" i="2"/>
  <c r="IB15" i="2"/>
  <c r="IC15" i="2"/>
  <c r="ID15" i="2"/>
  <c r="MZ15" i="2"/>
  <c r="HP17" i="2"/>
  <c r="HQ17" i="2"/>
  <c r="HR17" i="2"/>
  <c r="HS17" i="2"/>
  <c r="HT17" i="2"/>
  <c r="HU17" i="2"/>
  <c r="HV17" i="2"/>
  <c r="HW17" i="2"/>
  <c r="HX17" i="2"/>
  <c r="HY17" i="2"/>
  <c r="HZ17" i="2"/>
  <c r="IA17" i="2"/>
  <c r="IB17" i="2"/>
  <c r="IC17" i="2"/>
  <c r="ID17" i="2"/>
  <c r="MZ17" i="2"/>
  <c r="HP18" i="2"/>
  <c r="HQ18" i="2"/>
  <c r="HR18" i="2"/>
  <c r="HS18" i="2"/>
  <c r="HT18" i="2"/>
  <c r="HU18" i="2"/>
  <c r="HV18" i="2"/>
  <c r="HW18" i="2"/>
  <c r="HX18" i="2"/>
  <c r="HY18" i="2"/>
  <c r="HZ18" i="2"/>
  <c r="IA18" i="2"/>
  <c r="IB18" i="2"/>
  <c r="IC18" i="2"/>
  <c r="ID18" i="2"/>
  <c r="MZ18" i="2"/>
  <c r="HP19" i="2"/>
  <c r="HQ19" i="2"/>
  <c r="HR19" i="2"/>
  <c r="HS19" i="2"/>
  <c r="HT19" i="2"/>
  <c r="HU19" i="2"/>
  <c r="HV19" i="2"/>
  <c r="HW19" i="2"/>
  <c r="HX19" i="2"/>
  <c r="HY19" i="2"/>
  <c r="HZ19" i="2"/>
  <c r="IA19" i="2"/>
  <c r="IB19" i="2"/>
  <c r="IC19" i="2"/>
  <c r="ID19" i="2"/>
  <c r="MZ19" i="2"/>
  <c r="HP20" i="2"/>
  <c r="HQ20" i="2"/>
  <c r="HR20" i="2"/>
  <c r="HS20" i="2"/>
  <c r="HT20" i="2"/>
  <c r="HU20" i="2"/>
  <c r="HV20" i="2"/>
  <c r="HW20" i="2"/>
  <c r="HX20" i="2"/>
  <c r="HY20" i="2"/>
  <c r="HZ20" i="2"/>
  <c r="IA20" i="2"/>
  <c r="IB20" i="2"/>
  <c r="IC20" i="2"/>
  <c r="ID20" i="2"/>
  <c r="MZ20" i="2"/>
  <c r="HP21" i="2"/>
  <c r="HQ21" i="2"/>
  <c r="HR21" i="2"/>
  <c r="HS21" i="2"/>
  <c r="HT21" i="2"/>
  <c r="HU21" i="2"/>
  <c r="HV21" i="2"/>
  <c r="HW21" i="2"/>
  <c r="HX21" i="2"/>
  <c r="HY21" i="2"/>
  <c r="HZ21" i="2"/>
  <c r="IA21" i="2"/>
  <c r="IB21" i="2"/>
  <c r="IC21" i="2"/>
  <c r="ID21" i="2"/>
  <c r="MZ21" i="2"/>
  <c r="HP23" i="2"/>
  <c r="HQ23" i="2"/>
  <c r="HR23" i="2"/>
  <c r="HS23" i="2"/>
  <c r="HT23" i="2"/>
  <c r="HU23" i="2"/>
  <c r="HV23" i="2"/>
  <c r="HW23" i="2"/>
  <c r="HX23" i="2"/>
  <c r="HY23" i="2"/>
  <c r="HZ23" i="2"/>
  <c r="IA23" i="2"/>
  <c r="IB23" i="2"/>
  <c r="IC23" i="2"/>
  <c r="ID23" i="2"/>
  <c r="MZ23" i="2"/>
  <c r="HP24" i="2"/>
  <c r="HQ24" i="2"/>
  <c r="HR24" i="2"/>
  <c r="HS24" i="2"/>
  <c r="HT24" i="2"/>
  <c r="HU24" i="2"/>
  <c r="HV24" i="2"/>
  <c r="HW24" i="2"/>
  <c r="HX24" i="2"/>
  <c r="HY24" i="2"/>
  <c r="HZ24" i="2"/>
  <c r="IA24" i="2"/>
  <c r="IB24" i="2"/>
  <c r="IC24" i="2"/>
  <c r="ID24" i="2"/>
  <c r="MZ24" i="2"/>
  <c r="HP25" i="2"/>
  <c r="HQ25" i="2"/>
  <c r="HR25" i="2"/>
  <c r="HS25" i="2"/>
  <c r="HT25" i="2"/>
  <c r="HU25" i="2"/>
  <c r="HV25" i="2"/>
  <c r="HW25" i="2"/>
  <c r="HX25" i="2"/>
  <c r="HY25" i="2"/>
  <c r="HZ25" i="2"/>
  <c r="IA25" i="2"/>
  <c r="IB25" i="2"/>
  <c r="IC25" i="2"/>
  <c r="ID25" i="2"/>
  <c r="MZ25" i="2"/>
  <c r="HP26" i="2"/>
  <c r="HQ26" i="2"/>
  <c r="HR26" i="2"/>
  <c r="HS26" i="2"/>
  <c r="HT26" i="2"/>
  <c r="HU26" i="2"/>
  <c r="HV26" i="2"/>
  <c r="HW26" i="2"/>
  <c r="HX26" i="2"/>
  <c r="HY26" i="2"/>
  <c r="HZ26" i="2"/>
  <c r="IA26" i="2"/>
  <c r="IB26" i="2"/>
  <c r="IC26" i="2"/>
  <c r="ID26" i="2"/>
  <c r="MZ26" i="2"/>
  <c r="HP27" i="2"/>
  <c r="HQ27" i="2"/>
  <c r="HR27" i="2"/>
  <c r="HS27" i="2"/>
  <c r="HT27" i="2"/>
  <c r="HU27" i="2"/>
  <c r="HV27" i="2"/>
  <c r="HW27" i="2"/>
  <c r="HX27" i="2"/>
  <c r="HY27" i="2"/>
  <c r="HZ27" i="2"/>
  <c r="IA27" i="2"/>
  <c r="IB27" i="2"/>
  <c r="IC27" i="2"/>
  <c r="ID27" i="2"/>
  <c r="MZ27" i="2"/>
  <c r="HP28" i="2"/>
  <c r="HQ28" i="2"/>
  <c r="HR28" i="2"/>
  <c r="HS28" i="2"/>
  <c r="HT28" i="2"/>
  <c r="HU28" i="2"/>
  <c r="HV28" i="2"/>
  <c r="HW28" i="2"/>
  <c r="HX28" i="2"/>
  <c r="HY28" i="2"/>
  <c r="HZ28" i="2"/>
  <c r="IA28" i="2"/>
  <c r="IB28" i="2"/>
  <c r="IC28" i="2"/>
  <c r="ID28" i="2"/>
  <c r="MZ28" i="2"/>
  <c r="HP186" i="2"/>
  <c r="HQ186" i="2"/>
  <c r="HR186" i="2"/>
  <c r="HS186" i="2"/>
  <c r="HT186" i="2"/>
  <c r="HU186" i="2"/>
  <c r="HV186" i="2"/>
  <c r="HW186" i="2"/>
  <c r="HX186" i="2"/>
  <c r="HY186" i="2"/>
  <c r="HZ186" i="2"/>
  <c r="IA186" i="2"/>
  <c r="IB186" i="2"/>
  <c r="IC186" i="2"/>
  <c r="ID186" i="2"/>
  <c r="MZ186" i="2"/>
  <c r="HP29" i="2"/>
  <c r="HQ29" i="2"/>
  <c r="HR29" i="2"/>
  <c r="HS29" i="2"/>
  <c r="HT29" i="2"/>
  <c r="HU29" i="2"/>
  <c r="HV29" i="2"/>
  <c r="HW29" i="2"/>
  <c r="HX29" i="2"/>
  <c r="HY29" i="2"/>
  <c r="HZ29" i="2"/>
  <c r="IA29" i="2"/>
  <c r="IB29" i="2"/>
  <c r="IC29" i="2"/>
  <c r="ID29" i="2"/>
  <c r="MZ29" i="2"/>
  <c r="HP30" i="2"/>
  <c r="HQ30" i="2"/>
  <c r="HR30" i="2"/>
  <c r="HS30" i="2"/>
  <c r="HT30" i="2"/>
  <c r="HU30" i="2"/>
  <c r="HV30" i="2"/>
  <c r="HW30" i="2"/>
  <c r="HX30" i="2"/>
  <c r="HY30" i="2"/>
  <c r="HZ30" i="2"/>
  <c r="IA30" i="2"/>
  <c r="IB30" i="2"/>
  <c r="IC30" i="2"/>
  <c r="ID30" i="2"/>
  <c r="MZ30" i="2"/>
  <c r="HP31" i="2"/>
  <c r="HQ31" i="2"/>
  <c r="HR31" i="2"/>
  <c r="HS31" i="2"/>
  <c r="HT31" i="2"/>
  <c r="HU31" i="2"/>
  <c r="HV31" i="2"/>
  <c r="HW31" i="2"/>
  <c r="HX31" i="2"/>
  <c r="HY31" i="2"/>
  <c r="HZ31" i="2"/>
  <c r="IA31" i="2"/>
  <c r="IB31" i="2"/>
  <c r="IC31" i="2"/>
  <c r="ID31" i="2"/>
  <c r="MZ31" i="2"/>
  <c r="HP32" i="2"/>
  <c r="HQ32" i="2"/>
  <c r="HR32" i="2"/>
  <c r="HS32" i="2"/>
  <c r="HT32" i="2"/>
  <c r="HU32" i="2"/>
  <c r="HV32" i="2"/>
  <c r="HW32" i="2"/>
  <c r="HX32" i="2"/>
  <c r="HY32" i="2"/>
  <c r="HZ32" i="2"/>
  <c r="IA32" i="2"/>
  <c r="IB32" i="2"/>
  <c r="IC32" i="2"/>
  <c r="ID32" i="2"/>
  <c r="MZ32" i="2"/>
  <c r="HP33" i="2"/>
  <c r="HQ33" i="2"/>
  <c r="HR33" i="2"/>
  <c r="HS33" i="2"/>
  <c r="HT33" i="2"/>
  <c r="HU33" i="2"/>
  <c r="HV33" i="2"/>
  <c r="HW33" i="2"/>
  <c r="HX33" i="2"/>
  <c r="HY33" i="2"/>
  <c r="HZ33" i="2"/>
  <c r="IA33" i="2"/>
  <c r="IB33" i="2"/>
  <c r="IC33" i="2"/>
  <c r="ID33" i="2"/>
  <c r="MZ33" i="2"/>
  <c r="HP190" i="2"/>
  <c r="HQ190" i="2"/>
  <c r="HR190" i="2"/>
  <c r="HS190" i="2"/>
  <c r="HT190" i="2"/>
  <c r="HU190" i="2"/>
  <c r="HV190" i="2"/>
  <c r="HW190" i="2"/>
  <c r="HX190" i="2"/>
  <c r="HY190" i="2"/>
  <c r="HZ190" i="2"/>
  <c r="IA190" i="2"/>
  <c r="IB190" i="2"/>
  <c r="IC190" i="2"/>
  <c r="ID190" i="2"/>
  <c r="MZ190" i="2"/>
  <c r="HP34" i="2"/>
  <c r="HQ34" i="2"/>
  <c r="HR34" i="2"/>
  <c r="HS34" i="2"/>
  <c r="HT34" i="2"/>
  <c r="HU34" i="2"/>
  <c r="HV34" i="2"/>
  <c r="HW34" i="2"/>
  <c r="HX34" i="2"/>
  <c r="HY34" i="2"/>
  <c r="HZ34" i="2"/>
  <c r="IA34" i="2"/>
  <c r="IB34" i="2"/>
  <c r="IC34" i="2"/>
  <c r="ID34" i="2"/>
  <c r="MZ34" i="2"/>
  <c r="HP35" i="2"/>
  <c r="HQ35" i="2"/>
  <c r="HR35" i="2"/>
  <c r="HS35" i="2"/>
  <c r="HT35" i="2"/>
  <c r="HU35" i="2"/>
  <c r="HV35" i="2"/>
  <c r="HW35" i="2"/>
  <c r="HX35" i="2"/>
  <c r="HY35" i="2"/>
  <c r="HZ35" i="2"/>
  <c r="IA35" i="2"/>
  <c r="IB35" i="2"/>
  <c r="IC35" i="2"/>
  <c r="ID35" i="2"/>
  <c r="MZ35" i="2"/>
  <c r="HP37" i="2"/>
  <c r="HQ37" i="2"/>
  <c r="HR37" i="2"/>
  <c r="HS37" i="2"/>
  <c r="HT37" i="2"/>
  <c r="HU37" i="2"/>
  <c r="HV37" i="2"/>
  <c r="HW37" i="2"/>
  <c r="HX37" i="2"/>
  <c r="HY37" i="2"/>
  <c r="HZ37" i="2"/>
  <c r="IA37" i="2"/>
  <c r="IB37" i="2"/>
  <c r="IC37" i="2"/>
  <c r="ID37" i="2"/>
  <c r="MZ37" i="2"/>
  <c r="HP38" i="2"/>
  <c r="HQ38" i="2"/>
  <c r="HR38" i="2"/>
  <c r="HS38" i="2"/>
  <c r="HT38" i="2"/>
  <c r="HU38" i="2"/>
  <c r="HV38" i="2"/>
  <c r="HW38" i="2"/>
  <c r="HX38" i="2"/>
  <c r="HY38" i="2"/>
  <c r="HZ38" i="2"/>
  <c r="IA38" i="2"/>
  <c r="IB38" i="2"/>
  <c r="IC38" i="2"/>
  <c r="ID38" i="2"/>
  <c r="MZ38" i="2"/>
  <c r="HP39" i="2"/>
  <c r="HQ39" i="2"/>
  <c r="HR39" i="2"/>
  <c r="HS39" i="2"/>
  <c r="HT39" i="2"/>
  <c r="HU39" i="2"/>
  <c r="HV39" i="2"/>
  <c r="HW39" i="2"/>
  <c r="HX39" i="2"/>
  <c r="HY39" i="2"/>
  <c r="HZ39" i="2"/>
  <c r="IA39" i="2"/>
  <c r="IB39" i="2"/>
  <c r="IC39" i="2"/>
  <c r="ID39" i="2"/>
  <c r="MZ39" i="2"/>
  <c r="HP40" i="2"/>
  <c r="HQ40" i="2"/>
  <c r="HR40" i="2"/>
  <c r="HS40" i="2"/>
  <c r="HT40" i="2"/>
  <c r="HU40" i="2"/>
  <c r="HV40" i="2"/>
  <c r="HW40" i="2"/>
  <c r="HX40" i="2"/>
  <c r="HY40" i="2"/>
  <c r="HZ40" i="2"/>
  <c r="IA40" i="2"/>
  <c r="IB40" i="2"/>
  <c r="IC40" i="2"/>
  <c r="ID40" i="2"/>
  <c r="MZ40" i="2"/>
  <c r="HP41" i="2"/>
  <c r="HQ41" i="2"/>
  <c r="HR41" i="2"/>
  <c r="HS41" i="2"/>
  <c r="HT41" i="2"/>
  <c r="HU41" i="2"/>
  <c r="HV41" i="2"/>
  <c r="HW41" i="2"/>
  <c r="HX41" i="2"/>
  <c r="HY41" i="2"/>
  <c r="HZ41" i="2"/>
  <c r="IA41" i="2"/>
  <c r="IB41" i="2"/>
  <c r="IC41" i="2"/>
  <c r="ID41" i="2"/>
  <c r="MZ41" i="2"/>
  <c r="HP42" i="2"/>
  <c r="HQ42" i="2"/>
  <c r="HR42" i="2"/>
  <c r="HS42" i="2"/>
  <c r="HT42" i="2"/>
  <c r="HU42" i="2"/>
  <c r="HV42" i="2"/>
  <c r="HW42" i="2"/>
  <c r="HX42" i="2"/>
  <c r="HY42" i="2"/>
  <c r="HZ42" i="2"/>
  <c r="IA42" i="2"/>
  <c r="IB42" i="2"/>
  <c r="IC42" i="2"/>
  <c r="ID42" i="2"/>
  <c r="MZ42" i="2"/>
  <c r="HP44" i="2"/>
  <c r="HQ44" i="2"/>
  <c r="HR44" i="2"/>
  <c r="HS44" i="2"/>
  <c r="HT44" i="2"/>
  <c r="HU44" i="2"/>
  <c r="HV44" i="2"/>
  <c r="HW44" i="2"/>
  <c r="HX44" i="2"/>
  <c r="HY44" i="2"/>
  <c r="HZ44" i="2"/>
  <c r="IA44" i="2"/>
  <c r="IB44" i="2"/>
  <c r="IC44" i="2"/>
  <c r="ID44" i="2"/>
  <c r="MZ44" i="2"/>
  <c r="HP45" i="2"/>
  <c r="HQ45" i="2"/>
  <c r="HR45" i="2"/>
  <c r="HS45" i="2"/>
  <c r="HT45" i="2"/>
  <c r="HU45" i="2"/>
  <c r="HV45" i="2"/>
  <c r="HW45" i="2"/>
  <c r="HX45" i="2"/>
  <c r="HY45" i="2"/>
  <c r="HZ45" i="2"/>
  <c r="IA45" i="2"/>
  <c r="IB45" i="2"/>
  <c r="IC45" i="2"/>
  <c r="ID45" i="2"/>
  <c r="MZ45" i="2"/>
  <c r="HP46" i="2"/>
  <c r="HQ46" i="2"/>
  <c r="HR46" i="2"/>
  <c r="HS46" i="2"/>
  <c r="HT46" i="2"/>
  <c r="HU46" i="2"/>
  <c r="HV46" i="2"/>
  <c r="HW46" i="2"/>
  <c r="HX46" i="2"/>
  <c r="HY46" i="2"/>
  <c r="HZ46" i="2"/>
  <c r="IA46" i="2"/>
  <c r="IB46" i="2"/>
  <c r="IC46" i="2"/>
  <c r="ID46" i="2"/>
  <c r="MZ46" i="2"/>
  <c r="HP47" i="2"/>
  <c r="HQ47" i="2"/>
  <c r="HR47" i="2"/>
  <c r="HS47" i="2"/>
  <c r="HT47" i="2"/>
  <c r="HU47" i="2"/>
  <c r="HV47" i="2"/>
  <c r="HW47" i="2"/>
  <c r="HX47" i="2"/>
  <c r="HY47" i="2"/>
  <c r="HZ47" i="2"/>
  <c r="IA47" i="2"/>
  <c r="IB47" i="2"/>
  <c r="IC47" i="2"/>
  <c r="ID47" i="2"/>
  <c r="MZ47" i="2"/>
  <c r="HP48" i="2"/>
  <c r="HQ48" i="2"/>
  <c r="HR48" i="2"/>
  <c r="HS48" i="2"/>
  <c r="HT48" i="2"/>
  <c r="HU48" i="2"/>
  <c r="HV48" i="2"/>
  <c r="HW48" i="2"/>
  <c r="HX48" i="2"/>
  <c r="HY48" i="2"/>
  <c r="HZ48" i="2"/>
  <c r="IA48" i="2"/>
  <c r="IB48" i="2"/>
  <c r="IC48" i="2"/>
  <c r="ID48" i="2"/>
  <c r="MZ48" i="2"/>
  <c r="HP49" i="2"/>
  <c r="HQ49" i="2"/>
  <c r="HR49" i="2"/>
  <c r="HS49" i="2"/>
  <c r="HT49" i="2"/>
  <c r="HU49" i="2"/>
  <c r="HV49" i="2"/>
  <c r="HW49" i="2"/>
  <c r="HX49" i="2"/>
  <c r="HY49" i="2"/>
  <c r="HZ49" i="2"/>
  <c r="IA49" i="2"/>
  <c r="IB49" i="2"/>
  <c r="IC49" i="2"/>
  <c r="ID49" i="2"/>
  <c r="MZ49" i="2"/>
  <c r="HP52" i="2"/>
  <c r="HQ52" i="2"/>
  <c r="HR52" i="2"/>
  <c r="HS52" i="2"/>
  <c r="HT52" i="2"/>
  <c r="HU52" i="2"/>
  <c r="HV52" i="2"/>
  <c r="HW52" i="2"/>
  <c r="HX52" i="2"/>
  <c r="HY52" i="2"/>
  <c r="HZ52" i="2"/>
  <c r="IA52" i="2"/>
  <c r="IB52" i="2"/>
  <c r="IC52" i="2"/>
  <c r="ID52" i="2"/>
  <c r="MZ52" i="2"/>
  <c r="MY52" i="2"/>
  <c r="KL62" i="2"/>
  <c r="KM62" i="2"/>
  <c r="KN62" i="2"/>
  <c r="KO62" i="2"/>
  <c r="KP62" i="2"/>
  <c r="KQ62" i="2"/>
  <c r="KR62" i="2"/>
  <c r="KS62" i="2"/>
  <c r="KT62" i="2"/>
  <c r="KU62" i="2"/>
  <c r="KV62" i="2"/>
  <c r="KW62" i="2"/>
  <c r="KX62" i="2"/>
  <c r="KY62" i="2"/>
  <c r="KZ62" i="2"/>
  <c r="LA62" i="2"/>
  <c r="LB62" i="2"/>
  <c r="LC62" i="2"/>
  <c r="LD62" i="2"/>
  <c r="LE62" i="2"/>
  <c r="LF62" i="2"/>
  <c r="LG62" i="2"/>
  <c r="LH62" i="2"/>
  <c r="LI62" i="2"/>
  <c r="LJ62" i="2"/>
  <c r="LK62" i="2"/>
  <c r="LL62" i="2"/>
  <c r="LM62" i="2"/>
  <c r="LN62" i="2"/>
  <c r="LO62" i="2"/>
  <c r="LP62" i="2"/>
  <c r="LQ62" i="2"/>
  <c r="LR62" i="2"/>
  <c r="LS62" i="2"/>
  <c r="LT62" i="2"/>
  <c r="LU62" i="2"/>
  <c r="MX62" i="2"/>
  <c r="KL65" i="2"/>
  <c r="KM65" i="2"/>
  <c r="KN65" i="2"/>
  <c r="KO65" i="2"/>
  <c r="KP65" i="2"/>
  <c r="KQ65" i="2"/>
  <c r="KR65" i="2"/>
  <c r="KS65" i="2"/>
  <c r="KT65" i="2"/>
  <c r="KU65" i="2"/>
  <c r="KV65" i="2"/>
  <c r="KW65" i="2"/>
  <c r="KX65" i="2"/>
  <c r="KY65" i="2"/>
  <c r="KZ65" i="2"/>
  <c r="LA65" i="2"/>
  <c r="LB65" i="2"/>
  <c r="LC65" i="2"/>
  <c r="LD65" i="2"/>
  <c r="LE65" i="2"/>
  <c r="LF65" i="2"/>
  <c r="LG65" i="2"/>
  <c r="LH65" i="2"/>
  <c r="LI65" i="2"/>
  <c r="LJ65" i="2"/>
  <c r="LK65" i="2"/>
  <c r="LL65" i="2"/>
  <c r="LM65" i="2"/>
  <c r="LN65" i="2"/>
  <c r="LO65" i="2"/>
  <c r="LP65" i="2"/>
  <c r="LQ65" i="2"/>
  <c r="LR65" i="2"/>
  <c r="LS65" i="2"/>
  <c r="LT65" i="2"/>
  <c r="LU65" i="2"/>
  <c r="MX65" i="2"/>
  <c r="KL66" i="2"/>
  <c r="KM66" i="2"/>
  <c r="KN66" i="2"/>
  <c r="KO66" i="2"/>
  <c r="KP66" i="2"/>
  <c r="KQ66" i="2"/>
  <c r="KR66" i="2"/>
  <c r="KS66" i="2"/>
  <c r="KT66" i="2"/>
  <c r="KU66" i="2"/>
  <c r="KV66" i="2"/>
  <c r="KW66" i="2"/>
  <c r="KX66" i="2"/>
  <c r="KY66" i="2"/>
  <c r="KZ66" i="2"/>
  <c r="LA66" i="2"/>
  <c r="LB66" i="2"/>
  <c r="LC66" i="2"/>
  <c r="LD66" i="2"/>
  <c r="LE66" i="2"/>
  <c r="LF66" i="2"/>
  <c r="LG66" i="2"/>
  <c r="LH66" i="2"/>
  <c r="LI66" i="2"/>
  <c r="LJ66" i="2"/>
  <c r="LK66" i="2"/>
  <c r="LL66" i="2"/>
  <c r="LM66" i="2"/>
  <c r="LN66" i="2"/>
  <c r="LO66" i="2"/>
  <c r="LP66" i="2"/>
  <c r="LQ66" i="2"/>
  <c r="LR66" i="2"/>
  <c r="LS66" i="2"/>
  <c r="LT66" i="2"/>
  <c r="LU66" i="2"/>
  <c r="MX66" i="2"/>
  <c r="KL68" i="2"/>
  <c r="KM68" i="2"/>
  <c r="KN68" i="2"/>
  <c r="KO68" i="2"/>
  <c r="KP68" i="2"/>
  <c r="KQ68" i="2"/>
  <c r="KR68" i="2"/>
  <c r="KS68" i="2"/>
  <c r="KT68" i="2"/>
  <c r="KU68" i="2"/>
  <c r="KV68" i="2"/>
  <c r="KW68" i="2"/>
  <c r="KX68" i="2"/>
  <c r="KY68" i="2"/>
  <c r="KZ68" i="2"/>
  <c r="LA68" i="2"/>
  <c r="LB68" i="2"/>
  <c r="LC68" i="2"/>
  <c r="LD68" i="2"/>
  <c r="LE68" i="2"/>
  <c r="LF68" i="2"/>
  <c r="LG68" i="2"/>
  <c r="LH68" i="2"/>
  <c r="LI68" i="2"/>
  <c r="LJ68" i="2"/>
  <c r="LK68" i="2"/>
  <c r="LL68" i="2"/>
  <c r="LM68" i="2"/>
  <c r="LN68" i="2"/>
  <c r="LO68" i="2"/>
  <c r="LP68" i="2"/>
  <c r="LQ68" i="2"/>
  <c r="LR68" i="2"/>
  <c r="LS68" i="2"/>
  <c r="LT68" i="2"/>
  <c r="LU68" i="2"/>
  <c r="MX68" i="2"/>
  <c r="KL69" i="2"/>
  <c r="KM69" i="2"/>
  <c r="KN69" i="2"/>
  <c r="KO69" i="2"/>
  <c r="KP69" i="2"/>
  <c r="KQ69" i="2"/>
  <c r="KR69" i="2"/>
  <c r="KS69" i="2"/>
  <c r="KT69" i="2"/>
  <c r="KU69" i="2"/>
  <c r="KV69" i="2"/>
  <c r="KW69" i="2"/>
  <c r="KX69" i="2"/>
  <c r="KY69" i="2"/>
  <c r="KZ69" i="2"/>
  <c r="LA69" i="2"/>
  <c r="LB69" i="2"/>
  <c r="LC69" i="2"/>
  <c r="LD69" i="2"/>
  <c r="LE69" i="2"/>
  <c r="LF69" i="2"/>
  <c r="LG69" i="2"/>
  <c r="LH69" i="2"/>
  <c r="LI69" i="2"/>
  <c r="LJ69" i="2"/>
  <c r="LK69" i="2"/>
  <c r="LL69" i="2"/>
  <c r="LM69" i="2"/>
  <c r="LN69" i="2"/>
  <c r="LO69" i="2"/>
  <c r="LP69" i="2"/>
  <c r="LQ69" i="2"/>
  <c r="LR69" i="2"/>
  <c r="LS69" i="2"/>
  <c r="LT69" i="2"/>
  <c r="LU69" i="2"/>
  <c r="MX69" i="2"/>
  <c r="KL71" i="2"/>
  <c r="KM71" i="2"/>
  <c r="KN71" i="2"/>
  <c r="KO71" i="2"/>
  <c r="KP71" i="2"/>
  <c r="KQ71" i="2"/>
  <c r="KR71" i="2"/>
  <c r="KS71" i="2"/>
  <c r="KT71" i="2"/>
  <c r="KU71" i="2"/>
  <c r="KV71" i="2"/>
  <c r="KW71" i="2"/>
  <c r="KX71" i="2"/>
  <c r="KY71" i="2"/>
  <c r="KZ71" i="2"/>
  <c r="LA71" i="2"/>
  <c r="LB71" i="2"/>
  <c r="LC71" i="2"/>
  <c r="LD71" i="2"/>
  <c r="LE71" i="2"/>
  <c r="LF71" i="2"/>
  <c r="LG71" i="2"/>
  <c r="LH71" i="2"/>
  <c r="LI71" i="2"/>
  <c r="LJ71" i="2"/>
  <c r="LK71" i="2"/>
  <c r="LL71" i="2"/>
  <c r="LM71" i="2"/>
  <c r="LN71" i="2"/>
  <c r="LO71" i="2"/>
  <c r="LP71" i="2"/>
  <c r="LQ71" i="2"/>
  <c r="LR71" i="2"/>
  <c r="LS71" i="2"/>
  <c r="LT71" i="2"/>
  <c r="LU71" i="2"/>
  <c r="MX71" i="2"/>
  <c r="KL72" i="2"/>
  <c r="KM72" i="2"/>
  <c r="KN72" i="2"/>
  <c r="KO72" i="2"/>
  <c r="KP72" i="2"/>
  <c r="KQ72" i="2"/>
  <c r="KR72" i="2"/>
  <c r="KS72" i="2"/>
  <c r="KT72" i="2"/>
  <c r="KU72" i="2"/>
  <c r="KV72" i="2"/>
  <c r="KW72" i="2"/>
  <c r="KX72" i="2"/>
  <c r="KY72" i="2"/>
  <c r="KZ72" i="2"/>
  <c r="LA72" i="2"/>
  <c r="LB72" i="2"/>
  <c r="LC72" i="2"/>
  <c r="LD72" i="2"/>
  <c r="LE72" i="2"/>
  <c r="LF72" i="2"/>
  <c r="LG72" i="2"/>
  <c r="LH72" i="2"/>
  <c r="LI72" i="2"/>
  <c r="LJ72" i="2"/>
  <c r="LK72" i="2"/>
  <c r="LL72" i="2"/>
  <c r="LM72" i="2"/>
  <c r="LN72" i="2"/>
  <c r="LO72" i="2"/>
  <c r="LP72" i="2"/>
  <c r="LQ72" i="2"/>
  <c r="LR72" i="2"/>
  <c r="LS72" i="2"/>
  <c r="LT72" i="2"/>
  <c r="LU72" i="2"/>
  <c r="MX72" i="2"/>
  <c r="KL74" i="2"/>
  <c r="KM74" i="2"/>
  <c r="KN74" i="2"/>
  <c r="KO74" i="2"/>
  <c r="KP74" i="2"/>
  <c r="KQ74" i="2"/>
  <c r="KR74" i="2"/>
  <c r="KS74" i="2"/>
  <c r="KT74" i="2"/>
  <c r="KU74" i="2"/>
  <c r="KV74" i="2"/>
  <c r="KW74" i="2"/>
  <c r="KX74" i="2"/>
  <c r="KY74" i="2"/>
  <c r="KZ74" i="2"/>
  <c r="LA74" i="2"/>
  <c r="LB74" i="2"/>
  <c r="LC74" i="2"/>
  <c r="LD74" i="2"/>
  <c r="LE74" i="2"/>
  <c r="LF74" i="2"/>
  <c r="LG74" i="2"/>
  <c r="LH74" i="2"/>
  <c r="LI74" i="2"/>
  <c r="LJ74" i="2"/>
  <c r="LK74" i="2"/>
  <c r="LL74" i="2"/>
  <c r="LM74" i="2"/>
  <c r="LN74" i="2"/>
  <c r="LO74" i="2"/>
  <c r="LP74" i="2"/>
  <c r="LQ74" i="2"/>
  <c r="LR74" i="2"/>
  <c r="LS74" i="2"/>
  <c r="LT74" i="2"/>
  <c r="LU74" i="2"/>
  <c r="MX74" i="2"/>
  <c r="KL77" i="2"/>
  <c r="KM77" i="2"/>
  <c r="KN77" i="2"/>
  <c r="KO77" i="2"/>
  <c r="KP77" i="2"/>
  <c r="KQ77" i="2"/>
  <c r="KR77" i="2"/>
  <c r="KS77" i="2"/>
  <c r="KT77" i="2"/>
  <c r="KU77" i="2"/>
  <c r="KV77" i="2"/>
  <c r="KW77" i="2"/>
  <c r="KX77" i="2"/>
  <c r="KY77" i="2"/>
  <c r="KZ77" i="2"/>
  <c r="LA77" i="2"/>
  <c r="LB77" i="2"/>
  <c r="LC77" i="2"/>
  <c r="LD77" i="2"/>
  <c r="LE77" i="2"/>
  <c r="LF77" i="2"/>
  <c r="LG77" i="2"/>
  <c r="LH77" i="2"/>
  <c r="LI77" i="2"/>
  <c r="LJ77" i="2"/>
  <c r="LK77" i="2"/>
  <c r="LL77" i="2"/>
  <c r="LM77" i="2"/>
  <c r="LN77" i="2"/>
  <c r="LO77" i="2"/>
  <c r="LP77" i="2"/>
  <c r="LQ77" i="2"/>
  <c r="LR77" i="2"/>
  <c r="LS77" i="2"/>
  <c r="LT77" i="2"/>
  <c r="LU77" i="2"/>
  <c r="MX77" i="2"/>
  <c r="KL82" i="2"/>
  <c r="KM82" i="2"/>
  <c r="KN82" i="2"/>
  <c r="KO82" i="2"/>
  <c r="KP82" i="2"/>
  <c r="KQ82" i="2"/>
  <c r="KR82" i="2"/>
  <c r="KS82" i="2"/>
  <c r="KT82" i="2"/>
  <c r="KU82" i="2"/>
  <c r="KV82" i="2"/>
  <c r="KW82" i="2"/>
  <c r="KX82" i="2"/>
  <c r="KY82" i="2"/>
  <c r="KZ82" i="2"/>
  <c r="LA82" i="2"/>
  <c r="LB82" i="2"/>
  <c r="LC82" i="2"/>
  <c r="LD82" i="2"/>
  <c r="LE82" i="2"/>
  <c r="LF82" i="2"/>
  <c r="LG82" i="2"/>
  <c r="LH82" i="2"/>
  <c r="LI82" i="2"/>
  <c r="LJ82" i="2"/>
  <c r="LK82" i="2"/>
  <c r="LL82" i="2"/>
  <c r="LM82" i="2"/>
  <c r="LN82" i="2"/>
  <c r="LO82" i="2"/>
  <c r="LP82" i="2"/>
  <c r="LQ82" i="2"/>
  <c r="LR82" i="2"/>
  <c r="LS82" i="2"/>
  <c r="LT82" i="2"/>
  <c r="LU82" i="2"/>
  <c r="MX82" i="2"/>
  <c r="KL83" i="2"/>
  <c r="KM83" i="2"/>
  <c r="KN83" i="2"/>
  <c r="KO83" i="2"/>
  <c r="KP83" i="2"/>
  <c r="KQ83" i="2"/>
  <c r="KR83" i="2"/>
  <c r="KS83" i="2"/>
  <c r="KT83" i="2"/>
  <c r="KU83" i="2"/>
  <c r="KV83" i="2"/>
  <c r="KW83" i="2"/>
  <c r="KX83" i="2"/>
  <c r="KY83" i="2"/>
  <c r="KZ83" i="2"/>
  <c r="LA83" i="2"/>
  <c r="LB83" i="2"/>
  <c r="LC83" i="2"/>
  <c r="LD83" i="2"/>
  <c r="LE83" i="2"/>
  <c r="LF83" i="2"/>
  <c r="LG83" i="2"/>
  <c r="LH83" i="2"/>
  <c r="LI83" i="2"/>
  <c r="LJ83" i="2"/>
  <c r="LK83" i="2"/>
  <c r="LL83" i="2"/>
  <c r="LM83" i="2"/>
  <c r="LN83" i="2"/>
  <c r="LO83" i="2"/>
  <c r="LP83" i="2"/>
  <c r="LQ83" i="2"/>
  <c r="LR83" i="2"/>
  <c r="LS83" i="2"/>
  <c r="LT83" i="2"/>
  <c r="LU83" i="2"/>
  <c r="MX83" i="2"/>
  <c r="KL86" i="2"/>
  <c r="KM86" i="2"/>
  <c r="KN86" i="2"/>
  <c r="KO86" i="2"/>
  <c r="KP86" i="2"/>
  <c r="KQ86" i="2"/>
  <c r="KR86" i="2"/>
  <c r="KS86" i="2"/>
  <c r="KT86" i="2"/>
  <c r="KU86" i="2"/>
  <c r="KV86" i="2"/>
  <c r="KW86" i="2"/>
  <c r="KX86" i="2"/>
  <c r="KY86" i="2"/>
  <c r="KZ86" i="2"/>
  <c r="LA86" i="2"/>
  <c r="LB86" i="2"/>
  <c r="LC86" i="2"/>
  <c r="LD86" i="2"/>
  <c r="LE86" i="2"/>
  <c r="LF86" i="2"/>
  <c r="LG86" i="2"/>
  <c r="LH86" i="2"/>
  <c r="LI86" i="2"/>
  <c r="LJ86" i="2"/>
  <c r="LK86" i="2"/>
  <c r="LL86" i="2"/>
  <c r="LM86" i="2"/>
  <c r="LN86" i="2"/>
  <c r="LO86" i="2"/>
  <c r="LP86" i="2"/>
  <c r="LQ86" i="2"/>
  <c r="LR86" i="2"/>
  <c r="LS86" i="2"/>
  <c r="LT86" i="2"/>
  <c r="LU86" i="2"/>
  <c r="MX86" i="2"/>
  <c r="KL203" i="2"/>
  <c r="KM203" i="2"/>
  <c r="KN203" i="2"/>
  <c r="KO203" i="2"/>
  <c r="KP203" i="2"/>
  <c r="KQ203" i="2"/>
  <c r="KR203" i="2"/>
  <c r="KS203" i="2"/>
  <c r="KT203" i="2"/>
  <c r="KU203" i="2"/>
  <c r="KV203" i="2"/>
  <c r="KW203" i="2"/>
  <c r="KX203" i="2"/>
  <c r="KY203" i="2"/>
  <c r="KZ203" i="2"/>
  <c r="LA203" i="2"/>
  <c r="LB203" i="2"/>
  <c r="LC203" i="2"/>
  <c r="LD203" i="2"/>
  <c r="LE203" i="2"/>
  <c r="LF203" i="2"/>
  <c r="LG203" i="2"/>
  <c r="LH203" i="2"/>
  <c r="LI203" i="2"/>
  <c r="LJ203" i="2"/>
  <c r="LK203" i="2"/>
  <c r="LL203" i="2"/>
  <c r="LM203" i="2"/>
  <c r="LN203" i="2"/>
  <c r="LO203" i="2"/>
  <c r="LP203" i="2"/>
  <c r="LQ203" i="2"/>
  <c r="LR203" i="2"/>
  <c r="LS203" i="2"/>
  <c r="LT203" i="2"/>
  <c r="LU203" i="2"/>
  <c r="MX203" i="2"/>
  <c r="KL88" i="2"/>
  <c r="KM88" i="2"/>
  <c r="KN88" i="2"/>
  <c r="KO88" i="2"/>
  <c r="KP88" i="2"/>
  <c r="KQ88" i="2"/>
  <c r="KR88" i="2"/>
  <c r="KS88" i="2"/>
  <c r="KT88" i="2"/>
  <c r="KU88" i="2"/>
  <c r="KV88" i="2"/>
  <c r="KW88" i="2"/>
  <c r="KX88" i="2"/>
  <c r="KY88" i="2"/>
  <c r="KZ88" i="2"/>
  <c r="LA88" i="2"/>
  <c r="LB88" i="2"/>
  <c r="LC88" i="2"/>
  <c r="LD88" i="2"/>
  <c r="LE88" i="2"/>
  <c r="LF88" i="2"/>
  <c r="LG88" i="2"/>
  <c r="LH88" i="2"/>
  <c r="LI88" i="2"/>
  <c r="LJ88" i="2"/>
  <c r="LK88" i="2"/>
  <c r="LL88" i="2"/>
  <c r="LM88" i="2"/>
  <c r="LN88" i="2"/>
  <c r="LO88" i="2"/>
  <c r="LP88" i="2"/>
  <c r="LQ88" i="2"/>
  <c r="LR88" i="2"/>
  <c r="LS88" i="2"/>
  <c r="LT88" i="2"/>
  <c r="LU88" i="2"/>
  <c r="MX88" i="2"/>
  <c r="KL89" i="2"/>
  <c r="KM89" i="2"/>
  <c r="KN89" i="2"/>
  <c r="KO89" i="2"/>
  <c r="KP89" i="2"/>
  <c r="KQ89" i="2"/>
  <c r="KR89" i="2"/>
  <c r="KS89" i="2"/>
  <c r="KT89" i="2"/>
  <c r="KU89" i="2"/>
  <c r="KV89" i="2"/>
  <c r="KW89" i="2"/>
  <c r="KX89" i="2"/>
  <c r="KY89" i="2"/>
  <c r="KZ89" i="2"/>
  <c r="LA89" i="2"/>
  <c r="LB89" i="2"/>
  <c r="LC89" i="2"/>
  <c r="LD89" i="2"/>
  <c r="LE89" i="2"/>
  <c r="LF89" i="2"/>
  <c r="LG89" i="2"/>
  <c r="LH89" i="2"/>
  <c r="LI89" i="2"/>
  <c r="LJ89" i="2"/>
  <c r="LK89" i="2"/>
  <c r="LL89" i="2"/>
  <c r="LM89" i="2"/>
  <c r="LN89" i="2"/>
  <c r="LO89" i="2"/>
  <c r="LP89" i="2"/>
  <c r="LQ89" i="2"/>
  <c r="LR89" i="2"/>
  <c r="LS89" i="2"/>
  <c r="LT89" i="2"/>
  <c r="LU89" i="2"/>
  <c r="MX89" i="2"/>
  <c r="KL91" i="2"/>
  <c r="KM91" i="2"/>
  <c r="KN91" i="2"/>
  <c r="KO91" i="2"/>
  <c r="KP91" i="2"/>
  <c r="KQ91" i="2"/>
  <c r="KR91" i="2"/>
  <c r="KS91" i="2"/>
  <c r="KT91" i="2"/>
  <c r="KU91" i="2"/>
  <c r="KV91" i="2"/>
  <c r="KW91" i="2"/>
  <c r="KX91" i="2"/>
  <c r="KY91" i="2"/>
  <c r="KZ91" i="2"/>
  <c r="LA91" i="2"/>
  <c r="LB91" i="2"/>
  <c r="LC91" i="2"/>
  <c r="LD91" i="2"/>
  <c r="LE91" i="2"/>
  <c r="LF91" i="2"/>
  <c r="LG91" i="2"/>
  <c r="LH91" i="2"/>
  <c r="LI91" i="2"/>
  <c r="LJ91" i="2"/>
  <c r="LK91" i="2"/>
  <c r="LL91" i="2"/>
  <c r="LM91" i="2"/>
  <c r="LN91" i="2"/>
  <c r="LO91" i="2"/>
  <c r="LP91" i="2"/>
  <c r="LQ91" i="2"/>
  <c r="LR91" i="2"/>
  <c r="LS91" i="2"/>
  <c r="LT91" i="2"/>
  <c r="LU91" i="2"/>
  <c r="MX91" i="2"/>
  <c r="KL95" i="2"/>
  <c r="KM95" i="2"/>
  <c r="KN95" i="2"/>
  <c r="KO95" i="2"/>
  <c r="KP95" i="2"/>
  <c r="KQ95" i="2"/>
  <c r="KR95" i="2"/>
  <c r="KS95" i="2"/>
  <c r="KT95" i="2"/>
  <c r="KU95" i="2"/>
  <c r="KV95" i="2"/>
  <c r="KW95" i="2"/>
  <c r="KX95" i="2"/>
  <c r="KY95" i="2"/>
  <c r="KZ95" i="2"/>
  <c r="LA95" i="2"/>
  <c r="LB95" i="2"/>
  <c r="LC95" i="2"/>
  <c r="LD95" i="2"/>
  <c r="LE95" i="2"/>
  <c r="LF95" i="2"/>
  <c r="LG95" i="2"/>
  <c r="LH95" i="2"/>
  <c r="LI95" i="2"/>
  <c r="LJ95" i="2"/>
  <c r="LK95" i="2"/>
  <c r="LL95" i="2"/>
  <c r="LM95" i="2"/>
  <c r="LN95" i="2"/>
  <c r="LO95" i="2"/>
  <c r="LP95" i="2"/>
  <c r="LQ95" i="2"/>
  <c r="LR95" i="2"/>
  <c r="LS95" i="2"/>
  <c r="LT95" i="2"/>
  <c r="LU95" i="2"/>
  <c r="MX95" i="2"/>
  <c r="KL97" i="2"/>
  <c r="KM97" i="2"/>
  <c r="KN97" i="2"/>
  <c r="KO97" i="2"/>
  <c r="KP97" i="2"/>
  <c r="KQ97" i="2"/>
  <c r="KR97" i="2"/>
  <c r="KS97" i="2"/>
  <c r="KT97" i="2"/>
  <c r="KU97" i="2"/>
  <c r="KV97" i="2"/>
  <c r="KW97" i="2"/>
  <c r="KX97" i="2"/>
  <c r="KY97" i="2"/>
  <c r="KZ97" i="2"/>
  <c r="LA97" i="2"/>
  <c r="LB97" i="2"/>
  <c r="LC97" i="2"/>
  <c r="LD97" i="2"/>
  <c r="LE97" i="2"/>
  <c r="LF97" i="2"/>
  <c r="LG97" i="2"/>
  <c r="LH97" i="2"/>
  <c r="LI97" i="2"/>
  <c r="LJ97" i="2"/>
  <c r="LK97" i="2"/>
  <c r="LL97" i="2"/>
  <c r="LM97" i="2"/>
  <c r="LN97" i="2"/>
  <c r="LO97" i="2"/>
  <c r="LP97" i="2"/>
  <c r="LQ97" i="2"/>
  <c r="LR97" i="2"/>
  <c r="LS97" i="2"/>
  <c r="LT97" i="2"/>
  <c r="LU97" i="2"/>
  <c r="MX97" i="2"/>
  <c r="KL99" i="2"/>
  <c r="KM99" i="2"/>
  <c r="KN99" i="2"/>
  <c r="KO99" i="2"/>
  <c r="KP99" i="2"/>
  <c r="KQ99" i="2"/>
  <c r="KR99" i="2"/>
  <c r="KS99" i="2"/>
  <c r="KT99" i="2"/>
  <c r="KU99" i="2"/>
  <c r="KV99" i="2"/>
  <c r="KW99" i="2"/>
  <c r="KX99" i="2"/>
  <c r="KY99" i="2"/>
  <c r="KZ99" i="2"/>
  <c r="LA99" i="2"/>
  <c r="LB99" i="2"/>
  <c r="LC99" i="2"/>
  <c r="LD99" i="2"/>
  <c r="LE99" i="2"/>
  <c r="LF99" i="2"/>
  <c r="LG99" i="2"/>
  <c r="LH99" i="2"/>
  <c r="LI99" i="2"/>
  <c r="LJ99" i="2"/>
  <c r="LK99" i="2"/>
  <c r="LL99" i="2"/>
  <c r="LM99" i="2"/>
  <c r="LN99" i="2"/>
  <c r="LO99" i="2"/>
  <c r="LP99" i="2"/>
  <c r="LQ99" i="2"/>
  <c r="LR99" i="2"/>
  <c r="LS99" i="2"/>
  <c r="LT99" i="2"/>
  <c r="LU99" i="2"/>
  <c r="MX99" i="2"/>
  <c r="KL101" i="2"/>
  <c r="KM101" i="2"/>
  <c r="KN101" i="2"/>
  <c r="KO101" i="2"/>
  <c r="KP101" i="2"/>
  <c r="KQ101" i="2"/>
  <c r="KR101" i="2"/>
  <c r="KS101" i="2"/>
  <c r="KT101" i="2"/>
  <c r="KU101" i="2"/>
  <c r="KV101" i="2"/>
  <c r="KW101" i="2"/>
  <c r="KX101" i="2"/>
  <c r="KY101" i="2"/>
  <c r="KZ101" i="2"/>
  <c r="LA101" i="2"/>
  <c r="LB101" i="2"/>
  <c r="LC101" i="2"/>
  <c r="LD101" i="2"/>
  <c r="LE101" i="2"/>
  <c r="LF101" i="2"/>
  <c r="LG101" i="2"/>
  <c r="LH101" i="2"/>
  <c r="LI101" i="2"/>
  <c r="LJ101" i="2"/>
  <c r="LK101" i="2"/>
  <c r="LL101" i="2"/>
  <c r="LM101" i="2"/>
  <c r="LN101" i="2"/>
  <c r="LO101" i="2"/>
  <c r="LP101" i="2"/>
  <c r="LQ101" i="2"/>
  <c r="LR101" i="2"/>
  <c r="LS101" i="2"/>
  <c r="LT101" i="2"/>
  <c r="LU101" i="2"/>
  <c r="MX101" i="2"/>
  <c r="KL102" i="2"/>
  <c r="KM102" i="2"/>
  <c r="KN102" i="2"/>
  <c r="KO102" i="2"/>
  <c r="KP102" i="2"/>
  <c r="KQ102" i="2"/>
  <c r="KR102" i="2"/>
  <c r="KS102" i="2"/>
  <c r="KT102" i="2"/>
  <c r="KU102" i="2"/>
  <c r="KV102" i="2"/>
  <c r="KW102" i="2"/>
  <c r="KX102" i="2"/>
  <c r="KY102" i="2"/>
  <c r="KZ102" i="2"/>
  <c r="LA102" i="2"/>
  <c r="LB102" i="2"/>
  <c r="LC102" i="2"/>
  <c r="LD102" i="2"/>
  <c r="LE102" i="2"/>
  <c r="LF102" i="2"/>
  <c r="LG102" i="2"/>
  <c r="LH102" i="2"/>
  <c r="LI102" i="2"/>
  <c r="LJ102" i="2"/>
  <c r="LK102" i="2"/>
  <c r="LL102" i="2"/>
  <c r="LM102" i="2"/>
  <c r="LN102" i="2"/>
  <c r="LO102" i="2"/>
  <c r="LP102" i="2"/>
  <c r="LQ102" i="2"/>
  <c r="LR102" i="2"/>
  <c r="LS102" i="2"/>
  <c r="LT102" i="2"/>
  <c r="LU102" i="2"/>
  <c r="MX102" i="2"/>
  <c r="KL106" i="2"/>
  <c r="KM106" i="2"/>
  <c r="KN106" i="2"/>
  <c r="KO106" i="2"/>
  <c r="KP106" i="2"/>
  <c r="KQ106" i="2"/>
  <c r="KR106" i="2"/>
  <c r="KS106" i="2"/>
  <c r="KT106" i="2"/>
  <c r="KU106" i="2"/>
  <c r="KV106" i="2"/>
  <c r="KW106" i="2"/>
  <c r="KX106" i="2"/>
  <c r="KY106" i="2"/>
  <c r="KZ106" i="2"/>
  <c r="LA106" i="2"/>
  <c r="LB106" i="2"/>
  <c r="LC106" i="2"/>
  <c r="LD106" i="2"/>
  <c r="LE106" i="2"/>
  <c r="LF106" i="2"/>
  <c r="LG106" i="2"/>
  <c r="LH106" i="2"/>
  <c r="LI106" i="2"/>
  <c r="LJ106" i="2"/>
  <c r="LK106" i="2"/>
  <c r="LL106" i="2"/>
  <c r="LM106" i="2"/>
  <c r="LN106" i="2"/>
  <c r="LO106" i="2"/>
  <c r="LP106" i="2"/>
  <c r="LQ106" i="2"/>
  <c r="LR106" i="2"/>
  <c r="LS106" i="2"/>
  <c r="LT106" i="2"/>
  <c r="LU106" i="2"/>
  <c r="MX106" i="2"/>
  <c r="KL107" i="2"/>
  <c r="KM107" i="2"/>
  <c r="KN107" i="2"/>
  <c r="KO107" i="2"/>
  <c r="KP107" i="2"/>
  <c r="KQ107" i="2"/>
  <c r="KR107" i="2"/>
  <c r="KS107" i="2"/>
  <c r="KT107" i="2"/>
  <c r="KU107" i="2"/>
  <c r="KV107" i="2"/>
  <c r="KW107" i="2"/>
  <c r="KX107" i="2"/>
  <c r="KY107" i="2"/>
  <c r="KZ107" i="2"/>
  <c r="LA107" i="2"/>
  <c r="LB107" i="2"/>
  <c r="LC107" i="2"/>
  <c r="LD107" i="2"/>
  <c r="LE107" i="2"/>
  <c r="LF107" i="2"/>
  <c r="LG107" i="2"/>
  <c r="LH107" i="2"/>
  <c r="LI107" i="2"/>
  <c r="LJ107" i="2"/>
  <c r="LK107" i="2"/>
  <c r="LL107" i="2"/>
  <c r="LM107" i="2"/>
  <c r="LN107" i="2"/>
  <c r="LO107" i="2"/>
  <c r="LP107" i="2"/>
  <c r="LQ107" i="2"/>
  <c r="LR107" i="2"/>
  <c r="LS107" i="2"/>
  <c r="LT107" i="2"/>
  <c r="LU107" i="2"/>
  <c r="MX107" i="2"/>
  <c r="KL108" i="2"/>
  <c r="KM108" i="2"/>
  <c r="KN108" i="2"/>
  <c r="KO108" i="2"/>
  <c r="KP108" i="2"/>
  <c r="KQ108" i="2"/>
  <c r="KR108" i="2"/>
  <c r="KS108" i="2"/>
  <c r="KT108" i="2"/>
  <c r="KU108" i="2"/>
  <c r="KV108" i="2"/>
  <c r="KW108" i="2"/>
  <c r="KX108" i="2"/>
  <c r="KY108" i="2"/>
  <c r="KZ108" i="2"/>
  <c r="LA108" i="2"/>
  <c r="LB108" i="2"/>
  <c r="LC108" i="2"/>
  <c r="LD108" i="2"/>
  <c r="LE108" i="2"/>
  <c r="LF108" i="2"/>
  <c r="LG108" i="2"/>
  <c r="LH108" i="2"/>
  <c r="LI108" i="2"/>
  <c r="LJ108" i="2"/>
  <c r="LK108" i="2"/>
  <c r="LL108" i="2"/>
  <c r="LM108" i="2"/>
  <c r="LN108" i="2"/>
  <c r="LO108" i="2"/>
  <c r="LP108" i="2"/>
  <c r="LQ108" i="2"/>
  <c r="LR108" i="2"/>
  <c r="LS108" i="2"/>
  <c r="LT108" i="2"/>
  <c r="LU108" i="2"/>
  <c r="MX108" i="2"/>
  <c r="KL109" i="2"/>
  <c r="KM109" i="2"/>
  <c r="KN109" i="2"/>
  <c r="KO109" i="2"/>
  <c r="KP109" i="2"/>
  <c r="KQ109" i="2"/>
  <c r="KR109" i="2"/>
  <c r="KS109" i="2"/>
  <c r="KT109" i="2"/>
  <c r="KU109" i="2"/>
  <c r="KV109" i="2"/>
  <c r="KW109" i="2"/>
  <c r="KX109" i="2"/>
  <c r="KY109" i="2"/>
  <c r="KZ109" i="2"/>
  <c r="LA109" i="2"/>
  <c r="LB109" i="2"/>
  <c r="LC109" i="2"/>
  <c r="LD109" i="2"/>
  <c r="LE109" i="2"/>
  <c r="LF109" i="2"/>
  <c r="LG109" i="2"/>
  <c r="LH109" i="2"/>
  <c r="LI109" i="2"/>
  <c r="LJ109" i="2"/>
  <c r="LK109" i="2"/>
  <c r="LL109" i="2"/>
  <c r="LM109" i="2"/>
  <c r="LN109" i="2"/>
  <c r="LO109" i="2"/>
  <c r="LP109" i="2"/>
  <c r="LQ109" i="2"/>
  <c r="LR109" i="2"/>
  <c r="LS109" i="2"/>
  <c r="LT109" i="2"/>
  <c r="LU109" i="2"/>
  <c r="MX109" i="2"/>
  <c r="KL110" i="2"/>
  <c r="KM110" i="2"/>
  <c r="KN110" i="2"/>
  <c r="KO110" i="2"/>
  <c r="KP110" i="2"/>
  <c r="KQ110" i="2"/>
  <c r="KR110" i="2"/>
  <c r="KS110" i="2"/>
  <c r="KT110" i="2"/>
  <c r="KU110" i="2"/>
  <c r="KV110" i="2"/>
  <c r="KW110" i="2"/>
  <c r="KX110" i="2"/>
  <c r="KY110" i="2"/>
  <c r="KZ110" i="2"/>
  <c r="LA110" i="2"/>
  <c r="LB110" i="2"/>
  <c r="LC110" i="2"/>
  <c r="LD110" i="2"/>
  <c r="LE110" i="2"/>
  <c r="LF110" i="2"/>
  <c r="LG110" i="2"/>
  <c r="LH110" i="2"/>
  <c r="LI110" i="2"/>
  <c r="LJ110" i="2"/>
  <c r="LK110" i="2"/>
  <c r="LL110" i="2"/>
  <c r="LM110" i="2"/>
  <c r="LN110" i="2"/>
  <c r="LO110" i="2"/>
  <c r="LP110" i="2"/>
  <c r="LQ110" i="2"/>
  <c r="LR110" i="2"/>
  <c r="LS110" i="2"/>
  <c r="LT110" i="2"/>
  <c r="LU110" i="2"/>
  <c r="MX110" i="2"/>
  <c r="KL210" i="2"/>
  <c r="KM210" i="2"/>
  <c r="KN210" i="2"/>
  <c r="KO210" i="2"/>
  <c r="KP210" i="2"/>
  <c r="KQ210" i="2"/>
  <c r="KR210" i="2"/>
  <c r="KS210" i="2"/>
  <c r="KT210" i="2"/>
  <c r="KU210" i="2"/>
  <c r="KV210" i="2"/>
  <c r="KW210" i="2"/>
  <c r="KX210" i="2"/>
  <c r="KY210" i="2"/>
  <c r="KZ210" i="2"/>
  <c r="LA210" i="2"/>
  <c r="LB210" i="2"/>
  <c r="LC210" i="2"/>
  <c r="LD210" i="2"/>
  <c r="LE210" i="2"/>
  <c r="LF210" i="2"/>
  <c r="LG210" i="2"/>
  <c r="LH210" i="2"/>
  <c r="LI210" i="2"/>
  <c r="LJ210" i="2"/>
  <c r="LK210" i="2"/>
  <c r="LL210" i="2"/>
  <c r="LM210" i="2"/>
  <c r="LN210" i="2"/>
  <c r="LO210" i="2"/>
  <c r="LP210" i="2"/>
  <c r="LQ210" i="2"/>
  <c r="LR210" i="2"/>
  <c r="LS210" i="2"/>
  <c r="LT210" i="2"/>
  <c r="LU210" i="2"/>
  <c r="MX210" i="2"/>
  <c r="KL117" i="2"/>
  <c r="KM117" i="2"/>
  <c r="KN117" i="2"/>
  <c r="KO117" i="2"/>
  <c r="KP117" i="2"/>
  <c r="KQ117" i="2"/>
  <c r="KR117" i="2"/>
  <c r="KS117" i="2"/>
  <c r="KT117" i="2"/>
  <c r="KU117" i="2"/>
  <c r="KV117" i="2"/>
  <c r="KW117" i="2"/>
  <c r="KX117" i="2"/>
  <c r="KY117" i="2"/>
  <c r="KZ117" i="2"/>
  <c r="LA117" i="2"/>
  <c r="LB117" i="2"/>
  <c r="LC117" i="2"/>
  <c r="LD117" i="2"/>
  <c r="LE117" i="2"/>
  <c r="LF117" i="2"/>
  <c r="LG117" i="2"/>
  <c r="LH117" i="2"/>
  <c r="LI117" i="2"/>
  <c r="LJ117" i="2"/>
  <c r="LK117" i="2"/>
  <c r="LL117" i="2"/>
  <c r="LM117" i="2"/>
  <c r="LN117" i="2"/>
  <c r="LO117" i="2"/>
  <c r="LP117" i="2"/>
  <c r="LQ117" i="2"/>
  <c r="LR117" i="2"/>
  <c r="LS117" i="2"/>
  <c r="LT117" i="2"/>
  <c r="LU117" i="2"/>
  <c r="MX117" i="2"/>
  <c r="KL118" i="2"/>
  <c r="KM118" i="2"/>
  <c r="KN118" i="2"/>
  <c r="KO118" i="2"/>
  <c r="KP118" i="2"/>
  <c r="KQ118" i="2"/>
  <c r="KR118" i="2"/>
  <c r="KS118" i="2"/>
  <c r="KT118" i="2"/>
  <c r="KU118" i="2"/>
  <c r="KV118" i="2"/>
  <c r="KW118" i="2"/>
  <c r="KX118" i="2"/>
  <c r="KY118" i="2"/>
  <c r="KZ118" i="2"/>
  <c r="LA118" i="2"/>
  <c r="LB118" i="2"/>
  <c r="LC118" i="2"/>
  <c r="LD118" i="2"/>
  <c r="LE118" i="2"/>
  <c r="LF118" i="2"/>
  <c r="LG118" i="2"/>
  <c r="LH118" i="2"/>
  <c r="LI118" i="2"/>
  <c r="LJ118" i="2"/>
  <c r="LK118" i="2"/>
  <c r="LL118" i="2"/>
  <c r="LM118" i="2"/>
  <c r="LN118" i="2"/>
  <c r="LO118" i="2"/>
  <c r="LP118" i="2"/>
  <c r="LQ118" i="2"/>
  <c r="LR118" i="2"/>
  <c r="LS118" i="2"/>
  <c r="LT118" i="2"/>
  <c r="LU118" i="2"/>
  <c r="MX118" i="2"/>
  <c r="KL120" i="2"/>
  <c r="KM120" i="2"/>
  <c r="KN120" i="2"/>
  <c r="KO120" i="2"/>
  <c r="KP120" i="2"/>
  <c r="KQ120" i="2"/>
  <c r="KR120" i="2"/>
  <c r="KS120" i="2"/>
  <c r="KT120" i="2"/>
  <c r="KU120" i="2"/>
  <c r="KV120" i="2"/>
  <c r="KW120" i="2"/>
  <c r="KX120" i="2"/>
  <c r="KY120" i="2"/>
  <c r="KZ120" i="2"/>
  <c r="LA120" i="2"/>
  <c r="LB120" i="2"/>
  <c r="LC120" i="2"/>
  <c r="LD120" i="2"/>
  <c r="LE120" i="2"/>
  <c r="LF120" i="2"/>
  <c r="LG120" i="2"/>
  <c r="LH120" i="2"/>
  <c r="LI120" i="2"/>
  <c r="LJ120" i="2"/>
  <c r="LK120" i="2"/>
  <c r="LL120" i="2"/>
  <c r="LM120" i="2"/>
  <c r="LN120" i="2"/>
  <c r="LO120" i="2"/>
  <c r="LP120" i="2"/>
  <c r="LQ120" i="2"/>
  <c r="LR120" i="2"/>
  <c r="LS120" i="2"/>
  <c r="LT120" i="2"/>
  <c r="LU120" i="2"/>
  <c r="MX120" i="2"/>
  <c r="KL121" i="2"/>
  <c r="KM121" i="2"/>
  <c r="KN121" i="2"/>
  <c r="KO121" i="2"/>
  <c r="KP121" i="2"/>
  <c r="KQ121" i="2"/>
  <c r="KR121" i="2"/>
  <c r="KS121" i="2"/>
  <c r="KT121" i="2"/>
  <c r="KU121" i="2"/>
  <c r="KV121" i="2"/>
  <c r="KW121" i="2"/>
  <c r="KX121" i="2"/>
  <c r="KY121" i="2"/>
  <c r="KZ121" i="2"/>
  <c r="LA121" i="2"/>
  <c r="LB121" i="2"/>
  <c r="LC121" i="2"/>
  <c r="LD121" i="2"/>
  <c r="LE121" i="2"/>
  <c r="LF121" i="2"/>
  <c r="LG121" i="2"/>
  <c r="LH121" i="2"/>
  <c r="LI121" i="2"/>
  <c r="LJ121" i="2"/>
  <c r="LK121" i="2"/>
  <c r="LL121" i="2"/>
  <c r="LM121" i="2"/>
  <c r="LN121" i="2"/>
  <c r="LO121" i="2"/>
  <c r="LP121" i="2"/>
  <c r="LQ121" i="2"/>
  <c r="LR121" i="2"/>
  <c r="LS121" i="2"/>
  <c r="LT121" i="2"/>
  <c r="LU121" i="2"/>
  <c r="MX121" i="2"/>
  <c r="KL122" i="2"/>
  <c r="KM122" i="2"/>
  <c r="KN122" i="2"/>
  <c r="KO122" i="2"/>
  <c r="KP122" i="2"/>
  <c r="KQ122" i="2"/>
  <c r="KR122" i="2"/>
  <c r="KS122" i="2"/>
  <c r="KT122" i="2"/>
  <c r="KU122" i="2"/>
  <c r="KV122" i="2"/>
  <c r="KW122" i="2"/>
  <c r="KX122" i="2"/>
  <c r="KY122" i="2"/>
  <c r="KZ122" i="2"/>
  <c r="LA122" i="2"/>
  <c r="LB122" i="2"/>
  <c r="LC122" i="2"/>
  <c r="LD122" i="2"/>
  <c r="LE122" i="2"/>
  <c r="LF122" i="2"/>
  <c r="LG122" i="2"/>
  <c r="LH122" i="2"/>
  <c r="LI122" i="2"/>
  <c r="LJ122" i="2"/>
  <c r="LK122" i="2"/>
  <c r="LL122" i="2"/>
  <c r="LM122" i="2"/>
  <c r="LN122" i="2"/>
  <c r="LO122" i="2"/>
  <c r="LP122" i="2"/>
  <c r="LQ122" i="2"/>
  <c r="LR122" i="2"/>
  <c r="LS122" i="2"/>
  <c r="LT122" i="2"/>
  <c r="LU122" i="2"/>
  <c r="MX122" i="2"/>
  <c r="KL123" i="2"/>
  <c r="KM123" i="2"/>
  <c r="KN123" i="2"/>
  <c r="KO123" i="2"/>
  <c r="KP123" i="2"/>
  <c r="KQ123" i="2"/>
  <c r="KR123" i="2"/>
  <c r="KS123" i="2"/>
  <c r="KT123" i="2"/>
  <c r="KU123" i="2"/>
  <c r="KV123" i="2"/>
  <c r="KW123" i="2"/>
  <c r="KX123" i="2"/>
  <c r="KY123" i="2"/>
  <c r="KZ123" i="2"/>
  <c r="LA123" i="2"/>
  <c r="LB123" i="2"/>
  <c r="LC123" i="2"/>
  <c r="LD123" i="2"/>
  <c r="LE123" i="2"/>
  <c r="LF123" i="2"/>
  <c r="LG123" i="2"/>
  <c r="LH123" i="2"/>
  <c r="LI123" i="2"/>
  <c r="LJ123" i="2"/>
  <c r="LK123" i="2"/>
  <c r="LL123" i="2"/>
  <c r="LM123" i="2"/>
  <c r="LN123" i="2"/>
  <c r="LO123" i="2"/>
  <c r="LP123" i="2"/>
  <c r="LQ123" i="2"/>
  <c r="LR123" i="2"/>
  <c r="LS123" i="2"/>
  <c r="LT123" i="2"/>
  <c r="LU123" i="2"/>
  <c r="MX123" i="2"/>
  <c r="KL125" i="2"/>
  <c r="KM125" i="2"/>
  <c r="KN125" i="2"/>
  <c r="KO125" i="2"/>
  <c r="KP125" i="2"/>
  <c r="KQ125" i="2"/>
  <c r="KR125" i="2"/>
  <c r="KS125" i="2"/>
  <c r="KT125" i="2"/>
  <c r="KU125" i="2"/>
  <c r="KV125" i="2"/>
  <c r="KW125" i="2"/>
  <c r="KX125" i="2"/>
  <c r="KY125" i="2"/>
  <c r="KZ125" i="2"/>
  <c r="LA125" i="2"/>
  <c r="LB125" i="2"/>
  <c r="LC125" i="2"/>
  <c r="LD125" i="2"/>
  <c r="LE125" i="2"/>
  <c r="LF125" i="2"/>
  <c r="LG125" i="2"/>
  <c r="LH125" i="2"/>
  <c r="LI125" i="2"/>
  <c r="LJ125" i="2"/>
  <c r="LK125" i="2"/>
  <c r="LL125" i="2"/>
  <c r="LM125" i="2"/>
  <c r="LN125" i="2"/>
  <c r="LO125" i="2"/>
  <c r="LP125" i="2"/>
  <c r="LQ125" i="2"/>
  <c r="LR125" i="2"/>
  <c r="LS125" i="2"/>
  <c r="LT125" i="2"/>
  <c r="LU125" i="2"/>
  <c r="MX125" i="2"/>
  <c r="KL127" i="2"/>
  <c r="KM127" i="2"/>
  <c r="KN127" i="2"/>
  <c r="KO127" i="2"/>
  <c r="KP127" i="2"/>
  <c r="KQ127" i="2"/>
  <c r="KR127" i="2"/>
  <c r="KS127" i="2"/>
  <c r="KT127" i="2"/>
  <c r="KU127" i="2"/>
  <c r="KV127" i="2"/>
  <c r="KW127" i="2"/>
  <c r="KX127" i="2"/>
  <c r="KY127" i="2"/>
  <c r="KZ127" i="2"/>
  <c r="LA127" i="2"/>
  <c r="LB127" i="2"/>
  <c r="LC127" i="2"/>
  <c r="LD127" i="2"/>
  <c r="LE127" i="2"/>
  <c r="LF127" i="2"/>
  <c r="LG127" i="2"/>
  <c r="LH127" i="2"/>
  <c r="LI127" i="2"/>
  <c r="LJ127" i="2"/>
  <c r="LK127" i="2"/>
  <c r="LL127" i="2"/>
  <c r="LM127" i="2"/>
  <c r="LN127" i="2"/>
  <c r="LO127" i="2"/>
  <c r="LP127" i="2"/>
  <c r="LQ127" i="2"/>
  <c r="LR127" i="2"/>
  <c r="LS127" i="2"/>
  <c r="LT127" i="2"/>
  <c r="LU127" i="2"/>
  <c r="MX127" i="2"/>
  <c r="KL128" i="2"/>
  <c r="KM128" i="2"/>
  <c r="KN128" i="2"/>
  <c r="KO128" i="2"/>
  <c r="KP128" i="2"/>
  <c r="KQ128" i="2"/>
  <c r="KR128" i="2"/>
  <c r="KS128" i="2"/>
  <c r="KT128" i="2"/>
  <c r="KU128" i="2"/>
  <c r="KV128" i="2"/>
  <c r="KW128" i="2"/>
  <c r="KX128" i="2"/>
  <c r="KY128" i="2"/>
  <c r="KZ128" i="2"/>
  <c r="LA128" i="2"/>
  <c r="LB128" i="2"/>
  <c r="LC128" i="2"/>
  <c r="LD128" i="2"/>
  <c r="LE128" i="2"/>
  <c r="LF128" i="2"/>
  <c r="LG128" i="2"/>
  <c r="LH128" i="2"/>
  <c r="LI128" i="2"/>
  <c r="LJ128" i="2"/>
  <c r="LK128" i="2"/>
  <c r="LL128" i="2"/>
  <c r="LM128" i="2"/>
  <c r="LN128" i="2"/>
  <c r="LO128" i="2"/>
  <c r="LP128" i="2"/>
  <c r="LQ128" i="2"/>
  <c r="LR128" i="2"/>
  <c r="LS128" i="2"/>
  <c r="LT128" i="2"/>
  <c r="LU128" i="2"/>
  <c r="MX128" i="2"/>
  <c r="KL129" i="2"/>
  <c r="KM129" i="2"/>
  <c r="KN129" i="2"/>
  <c r="KO129" i="2"/>
  <c r="KP129" i="2"/>
  <c r="KQ129" i="2"/>
  <c r="KR129" i="2"/>
  <c r="KS129" i="2"/>
  <c r="KT129" i="2"/>
  <c r="KU129" i="2"/>
  <c r="KV129" i="2"/>
  <c r="KW129" i="2"/>
  <c r="KX129" i="2"/>
  <c r="KY129" i="2"/>
  <c r="KZ129" i="2"/>
  <c r="LA129" i="2"/>
  <c r="LB129" i="2"/>
  <c r="LC129" i="2"/>
  <c r="LD129" i="2"/>
  <c r="LE129" i="2"/>
  <c r="LF129" i="2"/>
  <c r="LG129" i="2"/>
  <c r="LH129" i="2"/>
  <c r="LI129" i="2"/>
  <c r="LJ129" i="2"/>
  <c r="LK129" i="2"/>
  <c r="LL129" i="2"/>
  <c r="LM129" i="2"/>
  <c r="LN129" i="2"/>
  <c r="LO129" i="2"/>
  <c r="LP129" i="2"/>
  <c r="LQ129" i="2"/>
  <c r="LR129" i="2"/>
  <c r="LS129" i="2"/>
  <c r="LT129" i="2"/>
  <c r="LU129" i="2"/>
  <c r="MX129" i="2"/>
  <c r="KL133" i="2"/>
  <c r="KM133" i="2"/>
  <c r="KN133" i="2"/>
  <c r="KO133" i="2"/>
  <c r="KP133" i="2"/>
  <c r="KQ133" i="2"/>
  <c r="KR133" i="2"/>
  <c r="KS133" i="2"/>
  <c r="KT133" i="2"/>
  <c r="KU133" i="2"/>
  <c r="KV133" i="2"/>
  <c r="KW133" i="2"/>
  <c r="KX133" i="2"/>
  <c r="KY133" i="2"/>
  <c r="KZ133" i="2"/>
  <c r="LA133" i="2"/>
  <c r="LB133" i="2"/>
  <c r="LC133" i="2"/>
  <c r="LD133" i="2"/>
  <c r="LE133" i="2"/>
  <c r="LF133" i="2"/>
  <c r="LG133" i="2"/>
  <c r="LH133" i="2"/>
  <c r="LI133" i="2"/>
  <c r="LJ133" i="2"/>
  <c r="LK133" i="2"/>
  <c r="LL133" i="2"/>
  <c r="LM133" i="2"/>
  <c r="LN133" i="2"/>
  <c r="LO133" i="2"/>
  <c r="LP133" i="2"/>
  <c r="LQ133" i="2"/>
  <c r="LR133" i="2"/>
  <c r="LS133" i="2"/>
  <c r="LT133" i="2"/>
  <c r="LU133" i="2"/>
  <c r="MX133" i="2"/>
  <c r="KL135" i="2"/>
  <c r="KM135" i="2"/>
  <c r="KN135" i="2"/>
  <c r="KO135" i="2"/>
  <c r="KP135" i="2"/>
  <c r="KQ135" i="2"/>
  <c r="KR135" i="2"/>
  <c r="KS135" i="2"/>
  <c r="KT135" i="2"/>
  <c r="KU135" i="2"/>
  <c r="KV135" i="2"/>
  <c r="KW135" i="2"/>
  <c r="KX135" i="2"/>
  <c r="KY135" i="2"/>
  <c r="KZ135" i="2"/>
  <c r="LA135" i="2"/>
  <c r="LB135" i="2"/>
  <c r="LC135" i="2"/>
  <c r="LD135" i="2"/>
  <c r="LE135" i="2"/>
  <c r="LF135" i="2"/>
  <c r="LG135" i="2"/>
  <c r="LH135" i="2"/>
  <c r="LI135" i="2"/>
  <c r="LJ135" i="2"/>
  <c r="LK135" i="2"/>
  <c r="LL135" i="2"/>
  <c r="LM135" i="2"/>
  <c r="LN135" i="2"/>
  <c r="LO135" i="2"/>
  <c r="LP135" i="2"/>
  <c r="LQ135" i="2"/>
  <c r="LR135" i="2"/>
  <c r="LS135" i="2"/>
  <c r="LT135" i="2"/>
  <c r="LU135" i="2"/>
  <c r="MX135" i="2"/>
  <c r="KL137" i="2"/>
  <c r="KM137" i="2"/>
  <c r="KN137" i="2"/>
  <c r="KO137" i="2"/>
  <c r="KP137" i="2"/>
  <c r="KQ137" i="2"/>
  <c r="KR137" i="2"/>
  <c r="KS137" i="2"/>
  <c r="KT137" i="2"/>
  <c r="KU137" i="2"/>
  <c r="KV137" i="2"/>
  <c r="KW137" i="2"/>
  <c r="KX137" i="2"/>
  <c r="KY137" i="2"/>
  <c r="KZ137" i="2"/>
  <c r="LA137" i="2"/>
  <c r="LB137" i="2"/>
  <c r="LC137" i="2"/>
  <c r="LD137" i="2"/>
  <c r="LE137" i="2"/>
  <c r="LF137" i="2"/>
  <c r="LG137" i="2"/>
  <c r="LH137" i="2"/>
  <c r="LI137" i="2"/>
  <c r="LJ137" i="2"/>
  <c r="LK137" i="2"/>
  <c r="LL137" i="2"/>
  <c r="LM137" i="2"/>
  <c r="LN137" i="2"/>
  <c r="LO137" i="2"/>
  <c r="LP137" i="2"/>
  <c r="LQ137" i="2"/>
  <c r="LR137" i="2"/>
  <c r="LS137" i="2"/>
  <c r="LT137" i="2"/>
  <c r="LU137" i="2"/>
  <c r="MX137" i="2"/>
  <c r="KL138" i="2"/>
  <c r="KM138" i="2"/>
  <c r="KN138" i="2"/>
  <c r="KO138" i="2"/>
  <c r="KP138" i="2"/>
  <c r="KQ138" i="2"/>
  <c r="KR138" i="2"/>
  <c r="KS138" i="2"/>
  <c r="KT138" i="2"/>
  <c r="KU138" i="2"/>
  <c r="KV138" i="2"/>
  <c r="KW138" i="2"/>
  <c r="KX138" i="2"/>
  <c r="KY138" i="2"/>
  <c r="KZ138" i="2"/>
  <c r="LA138" i="2"/>
  <c r="LB138" i="2"/>
  <c r="LC138" i="2"/>
  <c r="LD138" i="2"/>
  <c r="LE138" i="2"/>
  <c r="LF138" i="2"/>
  <c r="LG138" i="2"/>
  <c r="LH138" i="2"/>
  <c r="LI138" i="2"/>
  <c r="LJ138" i="2"/>
  <c r="LK138" i="2"/>
  <c r="LL138" i="2"/>
  <c r="LM138" i="2"/>
  <c r="LN138" i="2"/>
  <c r="LO138" i="2"/>
  <c r="LP138" i="2"/>
  <c r="LQ138" i="2"/>
  <c r="LR138" i="2"/>
  <c r="LS138" i="2"/>
  <c r="LT138" i="2"/>
  <c r="LU138" i="2"/>
  <c r="MX138" i="2"/>
  <c r="KL144" i="2"/>
  <c r="KM144" i="2"/>
  <c r="KN144" i="2"/>
  <c r="KO144" i="2"/>
  <c r="KP144" i="2"/>
  <c r="KQ144" i="2"/>
  <c r="KR144" i="2"/>
  <c r="KS144" i="2"/>
  <c r="KT144" i="2"/>
  <c r="KU144" i="2"/>
  <c r="KV144" i="2"/>
  <c r="KW144" i="2"/>
  <c r="KX144" i="2"/>
  <c r="KY144" i="2"/>
  <c r="KZ144" i="2"/>
  <c r="LA144" i="2"/>
  <c r="LB144" i="2"/>
  <c r="LC144" i="2"/>
  <c r="LD144" i="2"/>
  <c r="LE144" i="2"/>
  <c r="LF144" i="2"/>
  <c r="LG144" i="2"/>
  <c r="LH144" i="2"/>
  <c r="LI144" i="2"/>
  <c r="LJ144" i="2"/>
  <c r="LK144" i="2"/>
  <c r="LL144" i="2"/>
  <c r="LM144" i="2"/>
  <c r="LN144" i="2"/>
  <c r="LO144" i="2"/>
  <c r="LP144" i="2"/>
  <c r="LQ144" i="2"/>
  <c r="LR144" i="2"/>
  <c r="LS144" i="2"/>
  <c r="LT144" i="2"/>
  <c r="LU144" i="2"/>
  <c r="MX144" i="2"/>
  <c r="KL214" i="2"/>
  <c r="KM214" i="2"/>
  <c r="KN214" i="2"/>
  <c r="KO214" i="2"/>
  <c r="KP214" i="2"/>
  <c r="KQ214" i="2"/>
  <c r="KR214" i="2"/>
  <c r="KS214" i="2"/>
  <c r="KT214" i="2"/>
  <c r="KU214" i="2"/>
  <c r="KV214" i="2"/>
  <c r="KW214" i="2"/>
  <c r="KX214" i="2"/>
  <c r="KY214" i="2"/>
  <c r="KZ214" i="2"/>
  <c r="LA214" i="2"/>
  <c r="LB214" i="2"/>
  <c r="LC214" i="2"/>
  <c r="LD214" i="2"/>
  <c r="LE214" i="2"/>
  <c r="LF214" i="2"/>
  <c r="LG214" i="2"/>
  <c r="LH214" i="2"/>
  <c r="LI214" i="2"/>
  <c r="LJ214" i="2"/>
  <c r="LK214" i="2"/>
  <c r="LL214" i="2"/>
  <c r="LM214" i="2"/>
  <c r="LN214" i="2"/>
  <c r="LO214" i="2"/>
  <c r="LP214" i="2"/>
  <c r="LQ214" i="2"/>
  <c r="LR214" i="2"/>
  <c r="LS214" i="2"/>
  <c r="LT214" i="2"/>
  <c r="LU214" i="2"/>
  <c r="MX214" i="2"/>
  <c r="KL147" i="2"/>
  <c r="KM147" i="2"/>
  <c r="KN147" i="2"/>
  <c r="KO147" i="2"/>
  <c r="KP147" i="2"/>
  <c r="KQ147" i="2"/>
  <c r="KR147" i="2"/>
  <c r="KS147" i="2"/>
  <c r="KT147" i="2"/>
  <c r="KU147" i="2"/>
  <c r="KV147" i="2"/>
  <c r="KW147" i="2"/>
  <c r="KX147" i="2"/>
  <c r="KY147" i="2"/>
  <c r="KZ147" i="2"/>
  <c r="LA147" i="2"/>
  <c r="LB147" i="2"/>
  <c r="LC147" i="2"/>
  <c r="LD147" i="2"/>
  <c r="LE147" i="2"/>
  <c r="LF147" i="2"/>
  <c r="LG147" i="2"/>
  <c r="LH147" i="2"/>
  <c r="LI147" i="2"/>
  <c r="LJ147" i="2"/>
  <c r="LK147" i="2"/>
  <c r="LL147" i="2"/>
  <c r="LM147" i="2"/>
  <c r="LN147" i="2"/>
  <c r="LO147" i="2"/>
  <c r="LP147" i="2"/>
  <c r="LQ147" i="2"/>
  <c r="LR147" i="2"/>
  <c r="LS147" i="2"/>
  <c r="LT147" i="2"/>
  <c r="LU147" i="2"/>
  <c r="MX147" i="2"/>
  <c r="KL148" i="2"/>
  <c r="KM148" i="2"/>
  <c r="KN148" i="2"/>
  <c r="KO148" i="2"/>
  <c r="KP148" i="2"/>
  <c r="KQ148" i="2"/>
  <c r="KR148" i="2"/>
  <c r="KS148" i="2"/>
  <c r="KT148" i="2"/>
  <c r="KU148" i="2"/>
  <c r="KV148" i="2"/>
  <c r="KW148" i="2"/>
  <c r="KX148" i="2"/>
  <c r="KY148" i="2"/>
  <c r="KZ148" i="2"/>
  <c r="LA148" i="2"/>
  <c r="LB148" i="2"/>
  <c r="LC148" i="2"/>
  <c r="LD148" i="2"/>
  <c r="LE148" i="2"/>
  <c r="LF148" i="2"/>
  <c r="LG148" i="2"/>
  <c r="LH148" i="2"/>
  <c r="LI148" i="2"/>
  <c r="LJ148" i="2"/>
  <c r="LK148" i="2"/>
  <c r="LL148" i="2"/>
  <c r="LM148" i="2"/>
  <c r="LN148" i="2"/>
  <c r="LO148" i="2"/>
  <c r="LP148" i="2"/>
  <c r="LQ148" i="2"/>
  <c r="LR148" i="2"/>
  <c r="LS148" i="2"/>
  <c r="LT148" i="2"/>
  <c r="LU148" i="2"/>
  <c r="MX148" i="2"/>
  <c r="KL151" i="2"/>
  <c r="KM151" i="2"/>
  <c r="KN151" i="2"/>
  <c r="KO151" i="2"/>
  <c r="KP151" i="2"/>
  <c r="KQ151" i="2"/>
  <c r="KR151" i="2"/>
  <c r="KS151" i="2"/>
  <c r="KT151" i="2"/>
  <c r="KU151" i="2"/>
  <c r="KV151" i="2"/>
  <c r="KW151" i="2"/>
  <c r="KX151" i="2"/>
  <c r="KY151" i="2"/>
  <c r="KZ151" i="2"/>
  <c r="LA151" i="2"/>
  <c r="LB151" i="2"/>
  <c r="LC151" i="2"/>
  <c r="LD151" i="2"/>
  <c r="LE151" i="2"/>
  <c r="LF151" i="2"/>
  <c r="LG151" i="2"/>
  <c r="LH151" i="2"/>
  <c r="LI151" i="2"/>
  <c r="LJ151" i="2"/>
  <c r="LK151" i="2"/>
  <c r="LL151" i="2"/>
  <c r="LM151" i="2"/>
  <c r="LN151" i="2"/>
  <c r="LO151" i="2"/>
  <c r="LP151" i="2"/>
  <c r="LQ151" i="2"/>
  <c r="LR151" i="2"/>
  <c r="LS151" i="2"/>
  <c r="LT151" i="2"/>
  <c r="LU151" i="2"/>
  <c r="MX151" i="2"/>
  <c r="KL158" i="2"/>
  <c r="KM158" i="2"/>
  <c r="KN158" i="2"/>
  <c r="KO158" i="2"/>
  <c r="KP158" i="2"/>
  <c r="KQ158" i="2"/>
  <c r="KR158" i="2"/>
  <c r="KS158" i="2"/>
  <c r="KT158" i="2"/>
  <c r="KU158" i="2"/>
  <c r="KV158" i="2"/>
  <c r="KW158" i="2"/>
  <c r="KX158" i="2"/>
  <c r="KY158" i="2"/>
  <c r="KZ158" i="2"/>
  <c r="LA158" i="2"/>
  <c r="LB158" i="2"/>
  <c r="LC158" i="2"/>
  <c r="LD158" i="2"/>
  <c r="LE158" i="2"/>
  <c r="LF158" i="2"/>
  <c r="LG158" i="2"/>
  <c r="LH158" i="2"/>
  <c r="LI158" i="2"/>
  <c r="LJ158" i="2"/>
  <c r="LK158" i="2"/>
  <c r="LL158" i="2"/>
  <c r="LM158" i="2"/>
  <c r="LN158" i="2"/>
  <c r="LO158" i="2"/>
  <c r="LP158" i="2"/>
  <c r="LQ158" i="2"/>
  <c r="LR158" i="2"/>
  <c r="LS158" i="2"/>
  <c r="LT158" i="2"/>
  <c r="LU158" i="2"/>
  <c r="MX158" i="2"/>
  <c r="KL217" i="2"/>
  <c r="KM217" i="2"/>
  <c r="KN217" i="2"/>
  <c r="KO217" i="2"/>
  <c r="KP217" i="2"/>
  <c r="KQ217" i="2"/>
  <c r="KR217" i="2"/>
  <c r="KS217" i="2"/>
  <c r="KT217" i="2"/>
  <c r="KU217" i="2"/>
  <c r="KV217" i="2"/>
  <c r="KW217" i="2"/>
  <c r="KX217" i="2"/>
  <c r="KY217" i="2"/>
  <c r="KZ217" i="2"/>
  <c r="LA217" i="2"/>
  <c r="LB217" i="2"/>
  <c r="LC217" i="2"/>
  <c r="LD217" i="2"/>
  <c r="LE217" i="2"/>
  <c r="LF217" i="2"/>
  <c r="LG217" i="2"/>
  <c r="LH217" i="2"/>
  <c r="LI217" i="2"/>
  <c r="LJ217" i="2"/>
  <c r="LK217" i="2"/>
  <c r="LL217" i="2"/>
  <c r="LM217" i="2"/>
  <c r="LN217" i="2"/>
  <c r="LO217" i="2"/>
  <c r="LP217" i="2"/>
  <c r="LQ217" i="2"/>
  <c r="LR217" i="2"/>
  <c r="LS217" i="2"/>
  <c r="LT217" i="2"/>
  <c r="LU217" i="2"/>
  <c r="MX217" i="2"/>
  <c r="KL164" i="2"/>
  <c r="KM164" i="2"/>
  <c r="KN164" i="2"/>
  <c r="KO164" i="2"/>
  <c r="KP164" i="2"/>
  <c r="KQ164" i="2"/>
  <c r="KR164" i="2"/>
  <c r="KS164" i="2"/>
  <c r="KT164" i="2"/>
  <c r="KU164" i="2"/>
  <c r="KV164" i="2"/>
  <c r="KW164" i="2"/>
  <c r="KX164" i="2"/>
  <c r="KY164" i="2"/>
  <c r="KZ164" i="2"/>
  <c r="LA164" i="2"/>
  <c r="LB164" i="2"/>
  <c r="LC164" i="2"/>
  <c r="LD164" i="2"/>
  <c r="LE164" i="2"/>
  <c r="LF164" i="2"/>
  <c r="LG164" i="2"/>
  <c r="LH164" i="2"/>
  <c r="LI164" i="2"/>
  <c r="LJ164" i="2"/>
  <c r="LK164" i="2"/>
  <c r="LL164" i="2"/>
  <c r="LM164" i="2"/>
  <c r="LN164" i="2"/>
  <c r="LO164" i="2"/>
  <c r="LP164" i="2"/>
  <c r="LQ164" i="2"/>
  <c r="LR164" i="2"/>
  <c r="LS164" i="2"/>
  <c r="LT164" i="2"/>
  <c r="LU164" i="2"/>
  <c r="MX164" i="2"/>
  <c r="KL168" i="2"/>
  <c r="KM168" i="2"/>
  <c r="KN168" i="2"/>
  <c r="KO168" i="2"/>
  <c r="KP168" i="2"/>
  <c r="KQ168" i="2"/>
  <c r="KR168" i="2"/>
  <c r="KS168" i="2"/>
  <c r="KT168" i="2"/>
  <c r="KU168" i="2"/>
  <c r="KV168" i="2"/>
  <c r="KW168" i="2"/>
  <c r="KX168" i="2"/>
  <c r="KY168" i="2"/>
  <c r="KZ168" i="2"/>
  <c r="LA168" i="2"/>
  <c r="LB168" i="2"/>
  <c r="LC168" i="2"/>
  <c r="LD168" i="2"/>
  <c r="LE168" i="2"/>
  <c r="LF168" i="2"/>
  <c r="LG168" i="2"/>
  <c r="LH168" i="2"/>
  <c r="LI168" i="2"/>
  <c r="LJ168" i="2"/>
  <c r="LK168" i="2"/>
  <c r="LL168" i="2"/>
  <c r="LM168" i="2"/>
  <c r="LN168" i="2"/>
  <c r="LO168" i="2"/>
  <c r="LP168" i="2"/>
  <c r="LQ168" i="2"/>
  <c r="LR168" i="2"/>
  <c r="LS168" i="2"/>
  <c r="LT168" i="2"/>
  <c r="LU168" i="2"/>
  <c r="MX168" i="2"/>
  <c r="KL172" i="2"/>
  <c r="KM172" i="2"/>
  <c r="KN172" i="2"/>
  <c r="KO172" i="2"/>
  <c r="KP172" i="2"/>
  <c r="KQ172" i="2"/>
  <c r="KR172" i="2"/>
  <c r="KS172" i="2"/>
  <c r="KT172" i="2"/>
  <c r="KU172" i="2"/>
  <c r="KV172" i="2"/>
  <c r="KW172" i="2"/>
  <c r="KX172" i="2"/>
  <c r="KY172" i="2"/>
  <c r="KZ172" i="2"/>
  <c r="LA172" i="2"/>
  <c r="LB172" i="2"/>
  <c r="LC172" i="2"/>
  <c r="LD172" i="2"/>
  <c r="LE172" i="2"/>
  <c r="LF172" i="2"/>
  <c r="LG172" i="2"/>
  <c r="LH172" i="2"/>
  <c r="LI172" i="2"/>
  <c r="LJ172" i="2"/>
  <c r="LK172" i="2"/>
  <c r="LL172" i="2"/>
  <c r="LM172" i="2"/>
  <c r="LN172" i="2"/>
  <c r="LO172" i="2"/>
  <c r="LP172" i="2"/>
  <c r="LQ172" i="2"/>
  <c r="LR172" i="2"/>
  <c r="LS172" i="2"/>
  <c r="LT172" i="2"/>
  <c r="LU172" i="2"/>
  <c r="MX172" i="2"/>
  <c r="KL173" i="2"/>
  <c r="KM173" i="2"/>
  <c r="KN173" i="2"/>
  <c r="KO173" i="2"/>
  <c r="KP173" i="2"/>
  <c r="KQ173" i="2"/>
  <c r="KR173" i="2"/>
  <c r="KS173" i="2"/>
  <c r="KT173" i="2"/>
  <c r="KU173" i="2"/>
  <c r="KV173" i="2"/>
  <c r="KW173" i="2"/>
  <c r="KX173" i="2"/>
  <c r="KY173" i="2"/>
  <c r="KZ173" i="2"/>
  <c r="LA173" i="2"/>
  <c r="LB173" i="2"/>
  <c r="LC173" i="2"/>
  <c r="LD173" i="2"/>
  <c r="LE173" i="2"/>
  <c r="LF173" i="2"/>
  <c r="LG173" i="2"/>
  <c r="LH173" i="2"/>
  <c r="LI173" i="2"/>
  <c r="LJ173" i="2"/>
  <c r="LK173" i="2"/>
  <c r="LL173" i="2"/>
  <c r="LM173" i="2"/>
  <c r="LN173" i="2"/>
  <c r="LO173" i="2"/>
  <c r="LP173" i="2"/>
  <c r="LQ173" i="2"/>
  <c r="LR173" i="2"/>
  <c r="LS173" i="2"/>
  <c r="LT173" i="2"/>
  <c r="LU173" i="2"/>
  <c r="MX173" i="2"/>
  <c r="KL2" i="2"/>
  <c r="KM2" i="2"/>
  <c r="KN2" i="2"/>
  <c r="KO2" i="2"/>
  <c r="KP2" i="2"/>
  <c r="KQ2" i="2"/>
  <c r="KR2" i="2"/>
  <c r="KS2" i="2"/>
  <c r="KT2" i="2"/>
  <c r="KU2" i="2"/>
  <c r="KV2" i="2"/>
  <c r="KW2" i="2"/>
  <c r="KX2" i="2"/>
  <c r="KY2" i="2"/>
  <c r="KZ2" i="2"/>
  <c r="LA2" i="2"/>
  <c r="LB2" i="2"/>
  <c r="LC2" i="2"/>
  <c r="LD2" i="2"/>
  <c r="LE2" i="2"/>
  <c r="LF2" i="2"/>
  <c r="LG2" i="2"/>
  <c r="LH2" i="2"/>
  <c r="LI2" i="2"/>
  <c r="LJ2" i="2"/>
  <c r="LK2" i="2"/>
  <c r="LL2" i="2"/>
  <c r="LM2" i="2"/>
  <c r="LN2" i="2"/>
  <c r="LO2" i="2"/>
  <c r="LP2" i="2"/>
  <c r="LQ2" i="2"/>
  <c r="LR2" i="2"/>
  <c r="LS2" i="2"/>
  <c r="LT2" i="2"/>
  <c r="LU2" i="2"/>
  <c r="MX2" i="2"/>
  <c r="KL3" i="2"/>
  <c r="KM3" i="2"/>
  <c r="KN3" i="2"/>
  <c r="KO3" i="2"/>
  <c r="KP3" i="2"/>
  <c r="KQ3" i="2"/>
  <c r="KR3" i="2"/>
  <c r="KS3" i="2"/>
  <c r="KT3" i="2"/>
  <c r="KU3" i="2"/>
  <c r="KV3" i="2"/>
  <c r="KW3" i="2"/>
  <c r="KX3" i="2"/>
  <c r="KY3" i="2"/>
  <c r="KZ3" i="2"/>
  <c r="LA3" i="2"/>
  <c r="LB3" i="2"/>
  <c r="LC3" i="2"/>
  <c r="LD3" i="2"/>
  <c r="LE3" i="2"/>
  <c r="LF3" i="2"/>
  <c r="LG3" i="2"/>
  <c r="LH3" i="2"/>
  <c r="LI3" i="2"/>
  <c r="LJ3" i="2"/>
  <c r="LK3" i="2"/>
  <c r="LL3" i="2"/>
  <c r="LM3" i="2"/>
  <c r="LN3" i="2"/>
  <c r="LO3" i="2"/>
  <c r="LP3" i="2"/>
  <c r="LQ3" i="2"/>
  <c r="LR3" i="2"/>
  <c r="LS3" i="2"/>
  <c r="LT3" i="2"/>
  <c r="LU3" i="2"/>
  <c r="MX3" i="2"/>
  <c r="KL4" i="2"/>
  <c r="KM4" i="2"/>
  <c r="KN4" i="2"/>
  <c r="KO4" i="2"/>
  <c r="KP4" i="2"/>
  <c r="KQ4" i="2"/>
  <c r="KR4" i="2"/>
  <c r="KS4" i="2"/>
  <c r="KT4" i="2"/>
  <c r="KU4" i="2"/>
  <c r="KV4" i="2"/>
  <c r="KW4" i="2"/>
  <c r="KX4" i="2"/>
  <c r="KY4" i="2"/>
  <c r="KZ4" i="2"/>
  <c r="LA4" i="2"/>
  <c r="LB4" i="2"/>
  <c r="LC4" i="2"/>
  <c r="LD4" i="2"/>
  <c r="LE4" i="2"/>
  <c r="LF4" i="2"/>
  <c r="LG4" i="2"/>
  <c r="LH4" i="2"/>
  <c r="LI4" i="2"/>
  <c r="LJ4" i="2"/>
  <c r="LK4" i="2"/>
  <c r="LL4" i="2"/>
  <c r="LM4" i="2"/>
  <c r="LN4" i="2"/>
  <c r="LO4" i="2"/>
  <c r="LP4" i="2"/>
  <c r="LQ4" i="2"/>
  <c r="LR4" i="2"/>
  <c r="LS4" i="2"/>
  <c r="LT4" i="2"/>
  <c r="LU4" i="2"/>
  <c r="MX4" i="2"/>
  <c r="KL5" i="2"/>
  <c r="KM5" i="2"/>
  <c r="KN5" i="2"/>
  <c r="KO5" i="2"/>
  <c r="KP5" i="2"/>
  <c r="KQ5" i="2"/>
  <c r="KR5" i="2"/>
  <c r="KS5" i="2"/>
  <c r="KT5" i="2"/>
  <c r="KU5" i="2"/>
  <c r="KV5" i="2"/>
  <c r="KW5" i="2"/>
  <c r="KX5" i="2"/>
  <c r="KY5" i="2"/>
  <c r="KZ5" i="2"/>
  <c r="LA5" i="2"/>
  <c r="LB5" i="2"/>
  <c r="LC5" i="2"/>
  <c r="LD5" i="2"/>
  <c r="LE5" i="2"/>
  <c r="LF5" i="2"/>
  <c r="LG5" i="2"/>
  <c r="LH5" i="2"/>
  <c r="LI5" i="2"/>
  <c r="LJ5" i="2"/>
  <c r="LK5" i="2"/>
  <c r="LL5" i="2"/>
  <c r="LM5" i="2"/>
  <c r="LN5" i="2"/>
  <c r="LO5" i="2"/>
  <c r="LP5" i="2"/>
  <c r="LQ5" i="2"/>
  <c r="LR5" i="2"/>
  <c r="LS5" i="2"/>
  <c r="LT5" i="2"/>
  <c r="LU5" i="2"/>
  <c r="MX5" i="2"/>
  <c r="KL6" i="2"/>
  <c r="KM6" i="2"/>
  <c r="KN6" i="2"/>
  <c r="KO6" i="2"/>
  <c r="KP6" i="2"/>
  <c r="KQ6" i="2"/>
  <c r="KR6" i="2"/>
  <c r="KS6" i="2"/>
  <c r="KT6" i="2"/>
  <c r="KU6" i="2"/>
  <c r="KV6" i="2"/>
  <c r="KW6" i="2"/>
  <c r="KX6" i="2"/>
  <c r="KY6" i="2"/>
  <c r="KZ6" i="2"/>
  <c r="LA6" i="2"/>
  <c r="LB6" i="2"/>
  <c r="LC6" i="2"/>
  <c r="LD6" i="2"/>
  <c r="LE6" i="2"/>
  <c r="LF6" i="2"/>
  <c r="LG6" i="2"/>
  <c r="LH6" i="2"/>
  <c r="LI6" i="2"/>
  <c r="LJ6" i="2"/>
  <c r="LK6" i="2"/>
  <c r="LL6" i="2"/>
  <c r="LM6" i="2"/>
  <c r="LN6" i="2"/>
  <c r="LO6" i="2"/>
  <c r="LP6" i="2"/>
  <c r="LQ6" i="2"/>
  <c r="LR6" i="2"/>
  <c r="LS6" i="2"/>
  <c r="LT6" i="2"/>
  <c r="LU6" i="2"/>
  <c r="MX6" i="2"/>
  <c r="KL8" i="2"/>
  <c r="KM8" i="2"/>
  <c r="KN8" i="2"/>
  <c r="KO8" i="2"/>
  <c r="KP8" i="2"/>
  <c r="KQ8" i="2"/>
  <c r="KR8" i="2"/>
  <c r="KS8" i="2"/>
  <c r="KT8" i="2"/>
  <c r="KU8" i="2"/>
  <c r="KV8" i="2"/>
  <c r="KW8" i="2"/>
  <c r="KX8" i="2"/>
  <c r="KY8" i="2"/>
  <c r="KZ8" i="2"/>
  <c r="LA8" i="2"/>
  <c r="LB8" i="2"/>
  <c r="LC8" i="2"/>
  <c r="LD8" i="2"/>
  <c r="LE8" i="2"/>
  <c r="LF8" i="2"/>
  <c r="LG8" i="2"/>
  <c r="LH8" i="2"/>
  <c r="LI8" i="2"/>
  <c r="LJ8" i="2"/>
  <c r="LK8" i="2"/>
  <c r="LL8" i="2"/>
  <c r="LM8" i="2"/>
  <c r="LN8" i="2"/>
  <c r="LO8" i="2"/>
  <c r="LP8" i="2"/>
  <c r="LQ8" i="2"/>
  <c r="LR8" i="2"/>
  <c r="LS8" i="2"/>
  <c r="LT8" i="2"/>
  <c r="LU8" i="2"/>
  <c r="MX8" i="2"/>
  <c r="KL9" i="2"/>
  <c r="KM9" i="2"/>
  <c r="KN9" i="2"/>
  <c r="KO9" i="2"/>
  <c r="KP9" i="2"/>
  <c r="KQ9" i="2"/>
  <c r="KR9" i="2"/>
  <c r="KS9" i="2"/>
  <c r="KT9" i="2"/>
  <c r="KU9" i="2"/>
  <c r="KV9" i="2"/>
  <c r="KW9" i="2"/>
  <c r="KX9" i="2"/>
  <c r="KY9" i="2"/>
  <c r="KZ9" i="2"/>
  <c r="LA9" i="2"/>
  <c r="LB9" i="2"/>
  <c r="LC9" i="2"/>
  <c r="LD9" i="2"/>
  <c r="LE9" i="2"/>
  <c r="LF9" i="2"/>
  <c r="LG9" i="2"/>
  <c r="LH9" i="2"/>
  <c r="LI9" i="2"/>
  <c r="LJ9" i="2"/>
  <c r="LK9" i="2"/>
  <c r="LL9" i="2"/>
  <c r="LM9" i="2"/>
  <c r="LN9" i="2"/>
  <c r="LO9" i="2"/>
  <c r="LP9" i="2"/>
  <c r="LQ9" i="2"/>
  <c r="LR9" i="2"/>
  <c r="LS9" i="2"/>
  <c r="LT9" i="2"/>
  <c r="LU9" i="2"/>
  <c r="MX9" i="2"/>
  <c r="KL10" i="2"/>
  <c r="KM10" i="2"/>
  <c r="KN10" i="2"/>
  <c r="KO10" i="2"/>
  <c r="KP10" i="2"/>
  <c r="KQ10" i="2"/>
  <c r="KR10" i="2"/>
  <c r="KS10" i="2"/>
  <c r="KT10" i="2"/>
  <c r="KU10" i="2"/>
  <c r="KV10" i="2"/>
  <c r="KW10" i="2"/>
  <c r="KX10" i="2"/>
  <c r="KY10" i="2"/>
  <c r="KZ10" i="2"/>
  <c r="LA10" i="2"/>
  <c r="LB10" i="2"/>
  <c r="LC10" i="2"/>
  <c r="LD10" i="2"/>
  <c r="LE10" i="2"/>
  <c r="LF10" i="2"/>
  <c r="LG10" i="2"/>
  <c r="LH10" i="2"/>
  <c r="LI10" i="2"/>
  <c r="LJ10" i="2"/>
  <c r="LK10" i="2"/>
  <c r="LL10" i="2"/>
  <c r="LM10" i="2"/>
  <c r="LN10" i="2"/>
  <c r="LO10" i="2"/>
  <c r="LP10" i="2"/>
  <c r="LQ10" i="2"/>
  <c r="LR10" i="2"/>
  <c r="LS10" i="2"/>
  <c r="LT10" i="2"/>
  <c r="LU10" i="2"/>
  <c r="MX10" i="2"/>
  <c r="KL11" i="2"/>
  <c r="KM11" i="2"/>
  <c r="KN11" i="2"/>
  <c r="KO11" i="2"/>
  <c r="KP11" i="2"/>
  <c r="KQ11" i="2"/>
  <c r="KR11" i="2"/>
  <c r="KS11" i="2"/>
  <c r="KT11" i="2"/>
  <c r="KU11" i="2"/>
  <c r="KV11" i="2"/>
  <c r="KW11" i="2"/>
  <c r="KX11" i="2"/>
  <c r="KY11" i="2"/>
  <c r="KZ11" i="2"/>
  <c r="LA11" i="2"/>
  <c r="LB11" i="2"/>
  <c r="LC11" i="2"/>
  <c r="LD11" i="2"/>
  <c r="LE11" i="2"/>
  <c r="LF11" i="2"/>
  <c r="LG11" i="2"/>
  <c r="LH11" i="2"/>
  <c r="LI11" i="2"/>
  <c r="LJ11" i="2"/>
  <c r="LK11" i="2"/>
  <c r="LL11" i="2"/>
  <c r="LM11" i="2"/>
  <c r="LN11" i="2"/>
  <c r="LO11" i="2"/>
  <c r="LP11" i="2"/>
  <c r="LQ11" i="2"/>
  <c r="LR11" i="2"/>
  <c r="LS11" i="2"/>
  <c r="LT11" i="2"/>
  <c r="LU11" i="2"/>
  <c r="MX11" i="2"/>
  <c r="KL13" i="2"/>
  <c r="KM13" i="2"/>
  <c r="KN13" i="2"/>
  <c r="KO13" i="2"/>
  <c r="KP13" i="2"/>
  <c r="KQ13" i="2"/>
  <c r="KR13" i="2"/>
  <c r="KS13" i="2"/>
  <c r="KT13" i="2"/>
  <c r="KU13" i="2"/>
  <c r="KV13" i="2"/>
  <c r="KW13" i="2"/>
  <c r="KX13" i="2"/>
  <c r="KY13" i="2"/>
  <c r="KZ13" i="2"/>
  <c r="LA13" i="2"/>
  <c r="LB13" i="2"/>
  <c r="LC13" i="2"/>
  <c r="LD13" i="2"/>
  <c r="LE13" i="2"/>
  <c r="LF13" i="2"/>
  <c r="LG13" i="2"/>
  <c r="LH13" i="2"/>
  <c r="LI13" i="2"/>
  <c r="LJ13" i="2"/>
  <c r="LK13" i="2"/>
  <c r="LL13" i="2"/>
  <c r="LM13" i="2"/>
  <c r="LN13" i="2"/>
  <c r="LO13" i="2"/>
  <c r="LP13" i="2"/>
  <c r="LQ13" i="2"/>
  <c r="LR13" i="2"/>
  <c r="LS13" i="2"/>
  <c r="LT13" i="2"/>
  <c r="LU13" i="2"/>
  <c r="MX13" i="2"/>
  <c r="KL14" i="2"/>
  <c r="KM14" i="2"/>
  <c r="KN14" i="2"/>
  <c r="KO14" i="2"/>
  <c r="KP14" i="2"/>
  <c r="KQ14" i="2"/>
  <c r="KR14" i="2"/>
  <c r="KS14" i="2"/>
  <c r="KT14" i="2"/>
  <c r="KU14" i="2"/>
  <c r="KV14" i="2"/>
  <c r="KW14" i="2"/>
  <c r="KX14" i="2"/>
  <c r="KY14" i="2"/>
  <c r="KZ14" i="2"/>
  <c r="LA14" i="2"/>
  <c r="LB14" i="2"/>
  <c r="LC14" i="2"/>
  <c r="LD14" i="2"/>
  <c r="LE14" i="2"/>
  <c r="LF14" i="2"/>
  <c r="LG14" i="2"/>
  <c r="LH14" i="2"/>
  <c r="LI14" i="2"/>
  <c r="LJ14" i="2"/>
  <c r="LK14" i="2"/>
  <c r="LL14" i="2"/>
  <c r="LM14" i="2"/>
  <c r="LN14" i="2"/>
  <c r="LO14" i="2"/>
  <c r="LP14" i="2"/>
  <c r="LQ14" i="2"/>
  <c r="LR14" i="2"/>
  <c r="LS14" i="2"/>
  <c r="LT14" i="2"/>
  <c r="LU14" i="2"/>
  <c r="MX14" i="2"/>
  <c r="KL178" i="2"/>
  <c r="KM178" i="2"/>
  <c r="KN178" i="2"/>
  <c r="KO178" i="2"/>
  <c r="KP178" i="2"/>
  <c r="KQ178" i="2"/>
  <c r="KR178" i="2"/>
  <c r="KS178" i="2"/>
  <c r="KT178" i="2"/>
  <c r="KU178" i="2"/>
  <c r="KV178" i="2"/>
  <c r="KW178" i="2"/>
  <c r="KX178" i="2"/>
  <c r="KY178" i="2"/>
  <c r="KZ178" i="2"/>
  <c r="LA178" i="2"/>
  <c r="LB178" i="2"/>
  <c r="LC178" i="2"/>
  <c r="LD178" i="2"/>
  <c r="LE178" i="2"/>
  <c r="LF178" i="2"/>
  <c r="LG178" i="2"/>
  <c r="LH178" i="2"/>
  <c r="LI178" i="2"/>
  <c r="LJ178" i="2"/>
  <c r="LK178" i="2"/>
  <c r="LL178" i="2"/>
  <c r="LM178" i="2"/>
  <c r="LN178" i="2"/>
  <c r="LO178" i="2"/>
  <c r="LP178" i="2"/>
  <c r="LQ178" i="2"/>
  <c r="LR178" i="2"/>
  <c r="LS178" i="2"/>
  <c r="LT178" i="2"/>
  <c r="LU178" i="2"/>
  <c r="MX178" i="2"/>
  <c r="KL15" i="2"/>
  <c r="KM15" i="2"/>
  <c r="KN15" i="2"/>
  <c r="KO15" i="2"/>
  <c r="KP15" i="2"/>
  <c r="KQ15" i="2"/>
  <c r="KR15" i="2"/>
  <c r="KS15" i="2"/>
  <c r="KT15" i="2"/>
  <c r="KU15" i="2"/>
  <c r="KV15" i="2"/>
  <c r="KW15" i="2"/>
  <c r="KX15" i="2"/>
  <c r="KY15" i="2"/>
  <c r="KZ15" i="2"/>
  <c r="LA15" i="2"/>
  <c r="LB15" i="2"/>
  <c r="LC15" i="2"/>
  <c r="LD15" i="2"/>
  <c r="LE15" i="2"/>
  <c r="LF15" i="2"/>
  <c r="LG15" i="2"/>
  <c r="LH15" i="2"/>
  <c r="LI15" i="2"/>
  <c r="LJ15" i="2"/>
  <c r="LK15" i="2"/>
  <c r="LL15" i="2"/>
  <c r="LM15" i="2"/>
  <c r="LN15" i="2"/>
  <c r="LO15" i="2"/>
  <c r="LP15" i="2"/>
  <c r="LQ15" i="2"/>
  <c r="LR15" i="2"/>
  <c r="LS15" i="2"/>
  <c r="LT15" i="2"/>
  <c r="LU15" i="2"/>
  <c r="MX15" i="2"/>
  <c r="KL16" i="2"/>
  <c r="KM16" i="2"/>
  <c r="KN16" i="2"/>
  <c r="KO16" i="2"/>
  <c r="KP16" i="2"/>
  <c r="KQ16" i="2"/>
  <c r="KR16" i="2"/>
  <c r="KS16" i="2"/>
  <c r="KT16" i="2"/>
  <c r="KU16" i="2"/>
  <c r="KV16" i="2"/>
  <c r="KW16" i="2"/>
  <c r="KX16" i="2"/>
  <c r="KY16" i="2"/>
  <c r="KZ16" i="2"/>
  <c r="LA16" i="2"/>
  <c r="LB16" i="2"/>
  <c r="LC16" i="2"/>
  <c r="LD16" i="2"/>
  <c r="LE16" i="2"/>
  <c r="LF16" i="2"/>
  <c r="LG16" i="2"/>
  <c r="LH16" i="2"/>
  <c r="LI16" i="2"/>
  <c r="LJ16" i="2"/>
  <c r="LK16" i="2"/>
  <c r="LL16" i="2"/>
  <c r="LM16" i="2"/>
  <c r="LN16" i="2"/>
  <c r="LO16" i="2"/>
  <c r="LP16" i="2"/>
  <c r="LQ16" i="2"/>
  <c r="LR16" i="2"/>
  <c r="LS16" i="2"/>
  <c r="LT16" i="2"/>
  <c r="LU16" i="2"/>
  <c r="MX16" i="2"/>
  <c r="KL17" i="2"/>
  <c r="KM17" i="2"/>
  <c r="KN17" i="2"/>
  <c r="KO17" i="2"/>
  <c r="KP17" i="2"/>
  <c r="KQ17" i="2"/>
  <c r="KR17" i="2"/>
  <c r="KS17" i="2"/>
  <c r="KT17" i="2"/>
  <c r="KU17" i="2"/>
  <c r="KV17" i="2"/>
  <c r="KW17" i="2"/>
  <c r="KX17" i="2"/>
  <c r="KY17" i="2"/>
  <c r="KZ17" i="2"/>
  <c r="LA17" i="2"/>
  <c r="LB17" i="2"/>
  <c r="LC17" i="2"/>
  <c r="LD17" i="2"/>
  <c r="LE17" i="2"/>
  <c r="LF17" i="2"/>
  <c r="LG17" i="2"/>
  <c r="LH17" i="2"/>
  <c r="LI17" i="2"/>
  <c r="LJ17" i="2"/>
  <c r="LK17" i="2"/>
  <c r="LL17" i="2"/>
  <c r="LM17" i="2"/>
  <c r="LN17" i="2"/>
  <c r="LO17" i="2"/>
  <c r="LP17" i="2"/>
  <c r="LQ17" i="2"/>
  <c r="LR17" i="2"/>
  <c r="LS17" i="2"/>
  <c r="LT17" i="2"/>
  <c r="LU17" i="2"/>
  <c r="MX17" i="2"/>
  <c r="KL18" i="2"/>
  <c r="KM18" i="2"/>
  <c r="KN18" i="2"/>
  <c r="KO18" i="2"/>
  <c r="KP18" i="2"/>
  <c r="KQ18" i="2"/>
  <c r="KR18" i="2"/>
  <c r="KS18" i="2"/>
  <c r="KT18" i="2"/>
  <c r="KU18" i="2"/>
  <c r="KV18" i="2"/>
  <c r="KW18" i="2"/>
  <c r="KX18" i="2"/>
  <c r="KY18" i="2"/>
  <c r="KZ18" i="2"/>
  <c r="LA18" i="2"/>
  <c r="LB18" i="2"/>
  <c r="LC18" i="2"/>
  <c r="LD18" i="2"/>
  <c r="LE18" i="2"/>
  <c r="LF18" i="2"/>
  <c r="LG18" i="2"/>
  <c r="LH18" i="2"/>
  <c r="LI18" i="2"/>
  <c r="LJ18" i="2"/>
  <c r="LK18" i="2"/>
  <c r="LL18" i="2"/>
  <c r="LM18" i="2"/>
  <c r="LN18" i="2"/>
  <c r="LO18" i="2"/>
  <c r="LP18" i="2"/>
  <c r="LQ18" i="2"/>
  <c r="LR18" i="2"/>
  <c r="LS18" i="2"/>
  <c r="LT18" i="2"/>
  <c r="LU18" i="2"/>
  <c r="MX18" i="2"/>
  <c r="KL19" i="2"/>
  <c r="KM19" i="2"/>
  <c r="KN19" i="2"/>
  <c r="KO19" i="2"/>
  <c r="KP19" i="2"/>
  <c r="KQ19" i="2"/>
  <c r="KR19" i="2"/>
  <c r="KS19" i="2"/>
  <c r="KT19" i="2"/>
  <c r="KU19" i="2"/>
  <c r="KV19" i="2"/>
  <c r="KW19" i="2"/>
  <c r="KX19" i="2"/>
  <c r="KY19" i="2"/>
  <c r="KZ19" i="2"/>
  <c r="LA19" i="2"/>
  <c r="LB19" i="2"/>
  <c r="LC19" i="2"/>
  <c r="LD19" i="2"/>
  <c r="LE19" i="2"/>
  <c r="LF19" i="2"/>
  <c r="LG19" i="2"/>
  <c r="LH19" i="2"/>
  <c r="LI19" i="2"/>
  <c r="LJ19" i="2"/>
  <c r="LK19" i="2"/>
  <c r="LL19" i="2"/>
  <c r="LM19" i="2"/>
  <c r="LN19" i="2"/>
  <c r="LO19" i="2"/>
  <c r="LP19" i="2"/>
  <c r="LQ19" i="2"/>
  <c r="LR19" i="2"/>
  <c r="LS19" i="2"/>
  <c r="LT19" i="2"/>
  <c r="LU19" i="2"/>
  <c r="MX19" i="2"/>
  <c r="KL20" i="2"/>
  <c r="KM20" i="2"/>
  <c r="KN20" i="2"/>
  <c r="KO20" i="2"/>
  <c r="KP20" i="2"/>
  <c r="KQ20" i="2"/>
  <c r="KR20" i="2"/>
  <c r="KS20" i="2"/>
  <c r="KT20" i="2"/>
  <c r="KU20" i="2"/>
  <c r="KV20" i="2"/>
  <c r="KW20" i="2"/>
  <c r="KX20" i="2"/>
  <c r="KY20" i="2"/>
  <c r="KZ20" i="2"/>
  <c r="LA20" i="2"/>
  <c r="LB20" i="2"/>
  <c r="LC20" i="2"/>
  <c r="LD20" i="2"/>
  <c r="LE20" i="2"/>
  <c r="LF20" i="2"/>
  <c r="LG20" i="2"/>
  <c r="LH20" i="2"/>
  <c r="LI20" i="2"/>
  <c r="LJ20" i="2"/>
  <c r="LK20" i="2"/>
  <c r="LL20" i="2"/>
  <c r="LM20" i="2"/>
  <c r="LN20" i="2"/>
  <c r="LO20" i="2"/>
  <c r="LP20" i="2"/>
  <c r="LQ20" i="2"/>
  <c r="LR20" i="2"/>
  <c r="LS20" i="2"/>
  <c r="LT20" i="2"/>
  <c r="LU20" i="2"/>
  <c r="MX20" i="2"/>
  <c r="KL21" i="2"/>
  <c r="KM21" i="2"/>
  <c r="KN21" i="2"/>
  <c r="KO21" i="2"/>
  <c r="KP21" i="2"/>
  <c r="KQ21" i="2"/>
  <c r="KR21" i="2"/>
  <c r="KS21" i="2"/>
  <c r="KT21" i="2"/>
  <c r="KU21" i="2"/>
  <c r="KV21" i="2"/>
  <c r="KW21" i="2"/>
  <c r="KX21" i="2"/>
  <c r="KY21" i="2"/>
  <c r="KZ21" i="2"/>
  <c r="LA21" i="2"/>
  <c r="LB21" i="2"/>
  <c r="LC21" i="2"/>
  <c r="LD21" i="2"/>
  <c r="LE21" i="2"/>
  <c r="LF21" i="2"/>
  <c r="LG21" i="2"/>
  <c r="LH21" i="2"/>
  <c r="LI21" i="2"/>
  <c r="LJ21" i="2"/>
  <c r="LK21" i="2"/>
  <c r="LL21" i="2"/>
  <c r="LM21" i="2"/>
  <c r="LN21" i="2"/>
  <c r="LO21" i="2"/>
  <c r="LP21" i="2"/>
  <c r="LQ21" i="2"/>
  <c r="LR21" i="2"/>
  <c r="LS21" i="2"/>
  <c r="LT21" i="2"/>
  <c r="LU21" i="2"/>
  <c r="MX21" i="2"/>
  <c r="KL179" i="2"/>
  <c r="KM179" i="2"/>
  <c r="KN179" i="2"/>
  <c r="KO179" i="2"/>
  <c r="KP179" i="2"/>
  <c r="KQ179" i="2"/>
  <c r="KR179" i="2"/>
  <c r="KS179" i="2"/>
  <c r="KT179" i="2"/>
  <c r="KU179" i="2"/>
  <c r="KV179" i="2"/>
  <c r="KW179" i="2"/>
  <c r="KX179" i="2"/>
  <c r="KY179" i="2"/>
  <c r="KZ179" i="2"/>
  <c r="LA179" i="2"/>
  <c r="LB179" i="2"/>
  <c r="LC179" i="2"/>
  <c r="LD179" i="2"/>
  <c r="LE179" i="2"/>
  <c r="LF179" i="2"/>
  <c r="LG179" i="2"/>
  <c r="LH179" i="2"/>
  <c r="LI179" i="2"/>
  <c r="LJ179" i="2"/>
  <c r="LK179" i="2"/>
  <c r="LL179" i="2"/>
  <c r="LM179" i="2"/>
  <c r="LN179" i="2"/>
  <c r="LO179" i="2"/>
  <c r="LP179" i="2"/>
  <c r="LQ179" i="2"/>
  <c r="LR179" i="2"/>
  <c r="LS179" i="2"/>
  <c r="LT179" i="2"/>
  <c r="LU179" i="2"/>
  <c r="MX179" i="2"/>
  <c r="KL180" i="2"/>
  <c r="KM180" i="2"/>
  <c r="KN180" i="2"/>
  <c r="KO180" i="2"/>
  <c r="KP180" i="2"/>
  <c r="KQ180" i="2"/>
  <c r="KR180" i="2"/>
  <c r="KS180" i="2"/>
  <c r="KT180" i="2"/>
  <c r="KU180" i="2"/>
  <c r="KV180" i="2"/>
  <c r="KW180" i="2"/>
  <c r="KX180" i="2"/>
  <c r="KY180" i="2"/>
  <c r="KZ180" i="2"/>
  <c r="LA180" i="2"/>
  <c r="LB180" i="2"/>
  <c r="LC180" i="2"/>
  <c r="LD180" i="2"/>
  <c r="LE180" i="2"/>
  <c r="LF180" i="2"/>
  <c r="LG180" i="2"/>
  <c r="LH180" i="2"/>
  <c r="LI180" i="2"/>
  <c r="LJ180" i="2"/>
  <c r="LK180" i="2"/>
  <c r="LL180" i="2"/>
  <c r="LM180" i="2"/>
  <c r="LN180" i="2"/>
  <c r="LO180" i="2"/>
  <c r="LP180" i="2"/>
  <c r="LQ180" i="2"/>
  <c r="LR180" i="2"/>
  <c r="LS180" i="2"/>
  <c r="LT180" i="2"/>
  <c r="LU180" i="2"/>
  <c r="MX180" i="2"/>
  <c r="KL23" i="2"/>
  <c r="KM23" i="2"/>
  <c r="KN23" i="2"/>
  <c r="KO23" i="2"/>
  <c r="KP23" i="2"/>
  <c r="KQ23" i="2"/>
  <c r="KR23" i="2"/>
  <c r="KS23" i="2"/>
  <c r="KT23" i="2"/>
  <c r="KU23" i="2"/>
  <c r="KV23" i="2"/>
  <c r="KW23" i="2"/>
  <c r="KX23" i="2"/>
  <c r="KY23" i="2"/>
  <c r="KZ23" i="2"/>
  <c r="LA23" i="2"/>
  <c r="LB23" i="2"/>
  <c r="LC23" i="2"/>
  <c r="LD23" i="2"/>
  <c r="LE23" i="2"/>
  <c r="LF23" i="2"/>
  <c r="LG23" i="2"/>
  <c r="LH23" i="2"/>
  <c r="LI23" i="2"/>
  <c r="LJ23" i="2"/>
  <c r="LK23" i="2"/>
  <c r="LL23" i="2"/>
  <c r="LM23" i="2"/>
  <c r="LN23" i="2"/>
  <c r="LO23" i="2"/>
  <c r="LP23" i="2"/>
  <c r="LQ23" i="2"/>
  <c r="LR23" i="2"/>
  <c r="LS23" i="2"/>
  <c r="LT23" i="2"/>
  <c r="LU23" i="2"/>
  <c r="MX23" i="2"/>
  <c r="KL181" i="2"/>
  <c r="KM181" i="2"/>
  <c r="KN181" i="2"/>
  <c r="KO181" i="2"/>
  <c r="KP181" i="2"/>
  <c r="KQ181" i="2"/>
  <c r="KR181" i="2"/>
  <c r="KS181" i="2"/>
  <c r="KT181" i="2"/>
  <c r="KU181" i="2"/>
  <c r="KV181" i="2"/>
  <c r="KW181" i="2"/>
  <c r="KX181" i="2"/>
  <c r="KY181" i="2"/>
  <c r="KZ181" i="2"/>
  <c r="LA181" i="2"/>
  <c r="LB181" i="2"/>
  <c r="LC181" i="2"/>
  <c r="LD181" i="2"/>
  <c r="LE181" i="2"/>
  <c r="LF181" i="2"/>
  <c r="LG181" i="2"/>
  <c r="LH181" i="2"/>
  <c r="LI181" i="2"/>
  <c r="LJ181" i="2"/>
  <c r="LK181" i="2"/>
  <c r="LL181" i="2"/>
  <c r="LM181" i="2"/>
  <c r="LN181" i="2"/>
  <c r="LO181" i="2"/>
  <c r="LP181" i="2"/>
  <c r="LQ181" i="2"/>
  <c r="LR181" i="2"/>
  <c r="LS181" i="2"/>
  <c r="LT181" i="2"/>
  <c r="LU181" i="2"/>
  <c r="MX181" i="2"/>
  <c r="KL24" i="2"/>
  <c r="KM24" i="2"/>
  <c r="KN24" i="2"/>
  <c r="KO24" i="2"/>
  <c r="KP24" i="2"/>
  <c r="KQ24" i="2"/>
  <c r="KR24" i="2"/>
  <c r="KS24" i="2"/>
  <c r="KT24" i="2"/>
  <c r="KU24" i="2"/>
  <c r="KV24" i="2"/>
  <c r="KW24" i="2"/>
  <c r="KX24" i="2"/>
  <c r="KY24" i="2"/>
  <c r="KZ24" i="2"/>
  <c r="LA24" i="2"/>
  <c r="LB24" i="2"/>
  <c r="LC24" i="2"/>
  <c r="LD24" i="2"/>
  <c r="LE24" i="2"/>
  <c r="LF24" i="2"/>
  <c r="LG24" i="2"/>
  <c r="LH24" i="2"/>
  <c r="LI24" i="2"/>
  <c r="LJ24" i="2"/>
  <c r="LK24" i="2"/>
  <c r="LL24" i="2"/>
  <c r="LM24" i="2"/>
  <c r="LN24" i="2"/>
  <c r="LO24" i="2"/>
  <c r="LP24" i="2"/>
  <c r="LQ24" i="2"/>
  <c r="LR24" i="2"/>
  <c r="LS24" i="2"/>
  <c r="LT24" i="2"/>
  <c r="LU24" i="2"/>
  <c r="MX24" i="2"/>
  <c r="KL182" i="2"/>
  <c r="KM182" i="2"/>
  <c r="KN182" i="2"/>
  <c r="KO182" i="2"/>
  <c r="KP182" i="2"/>
  <c r="KQ182" i="2"/>
  <c r="KR182" i="2"/>
  <c r="KS182" i="2"/>
  <c r="KT182" i="2"/>
  <c r="KU182" i="2"/>
  <c r="KV182" i="2"/>
  <c r="KW182" i="2"/>
  <c r="KX182" i="2"/>
  <c r="KY182" i="2"/>
  <c r="KZ182" i="2"/>
  <c r="LA182" i="2"/>
  <c r="LB182" i="2"/>
  <c r="LC182" i="2"/>
  <c r="LD182" i="2"/>
  <c r="LE182" i="2"/>
  <c r="LF182" i="2"/>
  <c r="LG182" i="2"/>
  <c r="LH182" i="2"/>
  <c r="LI182" i="2"/>
  <c r="LJ182" i="2"/>
  <c r="LK182" i="2"/>
  <c r="LL182" i="2"/>
  <c r="LM182" i="2"/>
  <c r="LN182" i="2"/>
  <c r="LO182" i="2"/>
  <c r="LP182" i="2"/>
  <c r="LQ182" i="2"/>
  <c r="LR182" i="2"/>
  <c r="LS182" i="2"/>
  <c r="LT182" i="2"/>
  <c r="LU182" i="2"/>
  <c r="MX182" i="2"/>
  <c r="KL25" i="2"/>
  <c r="KM25" i="2"/>
  <c r="KN25" i="2"/>
  <c r="KO25" i="2"/>
  <c r="KP25" i="2"/>
  <c r="KQ25" i="2"/>
  <c r="KR25" i="2"/>
  <c r="KS25" i="2"/>
  <c r="KT25" i="2"/>
  <c r="KU25" i="2"/>
  <c r="KV25" i="2"/>
  <c r="KW25" i="2"/>
  <c r="KX25" i="2"/>
  <c r="KY25" i="2"/>
  <c r="KZ25" i="2"/>
  <c r="LA25" i="2"/>
  <c r="LB25" i="2"/>
  <c r="LC25" i="2"/>
  <c r="LD25" i="2"/>
  <c r="LE25" i="2"/>
  <c r="LF25" i="2"/>
  <c r="LG25" i="2"/>
  <c r="LH25" i="2"/>
  <c r="LI25" i="2"/>
  <c r="LJ25" i="2"/>
  <c r="LK25" i="2"/>
  <c r="LL25" i="2"/>
  <c r="LM25" i="2"/>
  <c r="LN25" i="2"/>
  <c r="LO25" i="2"/>
  <c r="LP25" i="2"/>
  <c r="LQ25" i="2"/>
  <c r="LR25" i="2"/>
  <c r="LS25" i="2"/>
  <c r="LT25" i="2"/>
  <c r="LU25" i="2"/>
  <c r="MX25" i="2"/>
  <c r="KL26" i="2"/>
  <c r="KM26" i="2"/>
  <c r="KN26" i="2"/>
  <c r="KO26" i="2"/>
  <c r="KP26" i="2"/>
  <c r="KQ26" i="2"/>
  <c r="KR26" i="2"/>
  <c r="KS26" i="2"/>
  <c r="KT26" i="2"/>
  <c r="KU26" i="2"/>
  <c r="KV26" i="2"/>
  <c r="KW26" i="2"/>
  <c r="KX26" i="2"/>
  <c r="KY26" i="2"/>
  <c r="KZ26" i="2"/>
  <c r="LA26" i="2"/>
  <c r="LB26" i="2"/>
  <c r="LC26" i="2"/>
  <c r="LD26" i="2"/>
  <c r="LE26" i="2"/>
  <c r="LF26" i="2"/>
  <c r="LG26" i="2"/>
  <c r="LH26" i="2"/>
  <c r="LI26" i="2"/>
  <c r="LJ26" i="2"/>
  <c r="LK26" i="2"/>
  <c r="LL26" i="2"/>
  <c r="LM26" i="2"/>
  <c r="LN26" i="2"/>
  <c r="LO26" i="2"/>
  <c r="LP26" i="2"/>
  <c r="LQ26" i="2"/>
  <c r="LR26" i="2"/>
  <c r="LS26" i="2"/>
  <c r="LT26" i="2"/>
  <c r="LU26" i="2"/>
  <c r="MX26" i="2"/>
  <c r="KL27" i="2"/>
  <c r="KM27" i="2"/>
  <c r="KN27" i="2"/>
  <c r="KO27" i="2"/>
  <c r="KP27" i="2"/>
  <c r="KQ27" i="2"/>
  <c r="KR27" i="2"/>
  <c r="KS27" i="2"/>
  <c r="KT27" i="2"/>
  <c r="KU27" i="2"/>
  <c r="KV27" i="2"/>
  <c r="KW27" i="2"/>
  <c r="KX27" i="2"/>
  <c r="KY27" i="2"/>
  <c r="KZ27" i="2"/>
  <c r="LA27" i="2"/>
  <c r="LB27" i="2"/>
  <c r="LC27" i="2"/>
  <c r="LD27" i="2"/>
  <c r="LE27" i="2"/>
  <c r="LF27" i="2"/>
  <c r="LG27" i="2"/>
  <c r="LH27" i="2"/>
  <c r="LI27" i="2"/>
  <c r="LJ27" i="2"/>
  <c r="LK27" i="2"/>
  <c r="LL27" i="2"/>
  <c r="LM27" i="2"/>
  <c r="LN27" i="2"/>
  <c r="LO27" i="2"/>
  <c r="LP27" i="2"/>
  <c r="LQ27" i="2"/>
  <c r="LR27" i="2"/>
  <c r="LS27" i="2"/>
  <c r="LT27" i="2"/>
  <c r="LU27" i="2"/>
  <c r="MX27" i="2"/>
  <c r="KL28" i="2"/>
  <c r="KM28" i="2"/>
  <c r="KN28" i="2"/>
  <c r="KO28" i="2"/>
  <c r="KP28" i="2"/>
  <c r="KQ28" i="2"/>
  <c r="KR28" i="2"/>
  <c r="KS28" i="2"/>
  <c r="KT28" i="2"/>
  <c r="KU28" i="2"/>
  <c r="KV28" i="2"/>
  <c r="KW28" i="2"/>
  <c r="KX28" i="2"/>
  <c r="KY28" i="2"/>
  <c r="KZ28" i="2"/>
  <c r="LA28" i="2"/>
  <c r="LB28" i="2"/>
  <c r="LC28" i="2"/>
  <c r="LD28" i="2"/>
  <c r="LE28" i="2"/>
  <c r="LF28" i="2"/>
  <c r="LG28" i="2"/>
  <c r="LH28" i="2"/>
  <c r="LI28" i="2"/>
  <c r="LJ28" i="2"/>
  <c r="LK28" i="2"/>
  <c r="LL28" i="2"/>
  <c r="LM28" i="2"/>
  <c r="LN28" i="2"/>
  <c r="LO28" i="2"/>
  <c r="LP28" i="2"/>
  <c r="LQ28" i="2"/>
  <c r="LR28" i="2"/>
  <c r="LS28" i="2"/>
  <c r="LT28" i="2"/>
  <c r="LU28" i="2"/>
  <c r="MX28" i="2"/>
  <c r="KL29" i="2"/>
  <c r="KM29" i="2"/>
  <c r="KN29" i="2"/>
  <c r="KO29" i="2"/>
  <c r="KP29" i="2"/>
  <c r="KQ29" i="2"/>
  <c r="KR29" i="2"/>
  <c r="KS29" i="2"/>
  <c r="KT29" i="2"/>
  <c r="KU29" i="2"/>
  <c r="KV29" i="2"/>
  <c r="KW29" i="2"/>
  <c r="KX29" i="2"/>
  <c r="KY29" i="2"/>
  <c r="KZ29" i="2"/>
  <c r="LA29" i="2"/>
  <c r="LB29" i="2"/>
  <c r="LC29" i="2"/>
  <c r="LD29" i="2"/>
  <c r="LE29" i="2"/>
  <c r="LF29" i="2"/>
  <c r="LG29" i="2"/>
  <c r="LH29" i="2"/>
  <c r="LI29" i="2"/>
  <c r="LJ29" i="2"/>
  <c r="LK29" i="2"/>
  <c r="LL29" i="2"/>
  <c r="LM29" i="2"/>
  <c r="LN29" i="2"/>
  <c r="LO29" i="2"/>
  <c r="LP29" i="2"/>
  <c r="LQ29" i="2"/>
  <c r="LR29" i="2"/>
  <c r="LS29" i="2"/>
  <c r="LT29" i="2"/>
  <c r="LU29" i="2"/>
  <c r="MX29" i="2"/>
  <c r="KL187" i="2"/>
  <c r="KM187" i="2"/>
  <c r="KN187" i="2"/>
  <c r="KO187" i="2"/>
  <c r="KP187" i="2"/>
  <c r="KQ187" i="2"/>
  <c r="KR187" i="2"/>
  <c r="KS187" i="2"/>
  <c r="KT187" i="2"/>
  <c r="KU187" i="2"/>
  <c r="KV187" i="2"/>
  <c r="KW187" i="2"/>
  <c r="KX187" i="2"/>
  <c r="KY187" i="2"/>
  <c r="KZ187" i="2"/>
  <c r="LA187" i="2"/>
  <c r="LB187" i="2"/>
  <c r="LC187" i="2"/>
  <c r="LD187" i="2"/>
  <c r="LE187" i="2"/>
  <c r="LF187" i="2"/>
  <c r="LG187" i="2"/>
  <c r="LH187" i="2"/>
  <c r="LI187" i="2"/>
  <c r="LJ187" i="2"/>
  <c r="LK187" i="2"/>
  <c r="LL187" i="2"/>
  <c r="LM187" i="2"/>
  <c r="LN187" i="2"/>
  <c r="LO187" i="2"/>
  <c r="LP187" i="2"/>
  <c r="LQ187" i="2"/>
  <c r="LR187" i="2"/>
  <c r="LS187" i="2"/>
  <c r="LT187" i="2"/>
  <c r="LU187" i="2"/>
  <c r="MX187" i="2"/>
  <c r="KL30" i="2"/>
  <c r="KM30" i="2"/>
  <c r="KN30" i="2"/>
  <c r="KO30" i="2"/>
  <c r="KP30" i="2"/>
  <c r="KQ30" i="2"/>
  <c r="KR30" i="2"/>
  <c r="KS30" i="2"/>
  <c r="KT30" i="2"/>
  <c r="KU30" i="2"/>
  <c r="KV30" i="2"/>
  <c r="KW30" i="2"/>
  <c r="KX30" i="2"/>
  <c r="KY30" i="2"/>
  <c r="KZ30" i="2"/>
  <c r="LA30" i="2"/>
  <c r="LB30" i="2"/>
  <c r="LC30" i="2"/>
  <c r="LD30" i="2"/>
  <c r="LE30" i="2"/>
  <c r="LF30" i="2"/>
  <c r="LG30" i="2"/>
  <c r="LH30" i="2"/>
  <c r="LI30" i="2"/>
  <c r="LJ30" i="2"/>
  <c r="LK30" i="2"/>
  <c r="LL30" i="2"/>
  <c r="LM30" i="2"/>
  <c r="LN30" i="2"/>
  <c r="LO30" i="2"/>
  <c r="LP30" i="2"/>
  <c r="LQ30" i="2"/>
  <c r="LR30" i="2"/>
  <c r="LS30" i="2"/>
  <c r="LT30" i="2"/>
  <c r="LU30" i="2"/>
  <c r="MX30" i="2"/>
  <c r="KL31" i="2"/>
  <c r="KM31" i="2"/>
  <c r="KN31" i="2"/>
  <c r="KO31" i="2"/>
  <c r="KP31" i="2"/>
  <c r="KQ31" i="2"/>
  <c r="KR31" i="2"/>
  <c r="KS31" i="2"/>
  <c r="KT31" i="2"/>
  <c r="KU31" i="2"/>
  <c r="KV31" i="2"/>
  <c r="KW31" i="2"/>
  <c r="KX31" i="2"/>
  <c r="KY31" i="2"/>
  <c r="KZ31" i="2"/>
  <c r="LA31" i="2"/>
  <c r="LB31" i="2"/>
  <c r="LC31" i="2"/>
  <c r="LD31" i="2"/>
  <c r="LE31" i="2"/>
  <c r="LF31" i="2"/>
  <c r="LG31" i="2"/>
  <c r="LH31" i="2"/>
  <c r="LI31" i="2"/>
  <c r="LJ31" i="2"/>
  <c r="LK31" i="2"/>
  <c r="LL31" i="2"/>
  <c r="LM31" i="2"/>
  <c r="LN31" i="2"/>
  <c r="LO31" i="2"/>
  <c r="LP31" i="2"/>
  <c r="LQ31" i="2"/>
  <c r="LR31" i="2"/>
  <c r="LS31" i="2"/>
  <c r="LT31" i="2"/>
  <c r="LU31" i="2"/>
  <c r="MX31" i="2"/>
  <c r="KL32" i="2"/>
  <c r="KM32" i="2"/>
  <c r="KN32" i="2"/>
  <c r="KO32" i="2"/>
  <c r="KP32" i="2"/>
  <c r="KQ32" i="2"/>
  <c r="KR32" i="2"/>
  <c r="KS32" i="2"/>
  <c r="KT32" i="2"/>
  <c r="KU32" i="2"/>
  <c r="KV32" i="2"/>
  <c r="KW32" i="2"/>
  <c r="KX32" i="2"/>
  <c r="KY32" i="2"/>
  <c r="KZ32" i="2"/>
  <c r="LA32" i="2"/>
  <c r="LB32" i="2"/>
  <c r="LC32" i="2"/>
  <c r="LD32" i="2"/>
  <c r="LE32" i="2"/>
  <c r="LF32" i="2"/>
  <c r="LG32" i="2"/>
  <c r="LH32" i="2"/>
  <c r="LI32" i="2"/>
  <c r="LJ32" i="2"/>
  <c r="LK32" i="2"/>
  <c r="LL32" i="2"/>
  <c r="LM32" i="2"/>
  <c r="LN32" i="2"/>
  <c r="LO32" i="2"/>
  <c r="LP32" i="2"/>
  <c r="LQ32" i="2"/>
  <c r="LR32" i="2"/>
  <c r="LS32" i="2"/>
  <c r="LT32" i="2"/>
  <c r="LU32" i="2"/>
  <c r="MX32" i="2"/>
  <c r="KL33" i="2"/>
  <c r="KM33" i="2"/>
  <c r="KN33" i="2"/>
  <c r="KO33" i="2"/>
  <c r="KP33" i="2"/>
  <c r="KQ33" i="2"/>
  <c r="KR33" i="2"/>
  <c r="KS33" i="2"/>
  <c r="KT33" i="2"/>
  <c r="KU33" i="2"/>
  <c r="KV33" i="2"/>
  <c r="KW33" i="2"/>
  <c r="KX33" i="2"/>
  <c r="KY33" i="2"/>
  <c r="KZ33" i="2"/>
  <c r="LA33" i="2"/>
  <c r="LB33" i="2"/>
  <c r="LC33" i="2"/>
  <c r="LD33" i="2"/>
  <c r="LE33" i="2"/>
  <c r="LF33" i="2"/>
  <c r="LG33" i="2"/>
  <c r="LH33" i="2"/>
  <c r="LI33" i="2"/>
  <c r="LJ33" i="2"/>
  <c r="LK33" i="2"/>
  <c r="LL33" i="2"/>
  <c r="LM33" i="2"/>
  <c r="LN33" i="2"/>
  <c r="LO33" i="2"/>
  <c r="LP33" i="2"/>
  <c r="LQ33" i="2"/>
  <c r="LR33" i="2"/>
  <c r="LS33" i="2"/>
  <c r="LT33" i="2"/>
  <c r="LU33" i="2"/>
  <c r="MX33" i="2"/>
  <c r="KL34" i="2"/>
  <c r="KM34" i="2"/>
  <c r="KN34" i="2"/>
  <c r="KO34" i="2"/>
  <c r="KP34" i="2"/>
  <c r="KQ34" i="2"/>
  <c r="KR34" i="2"/>
  <c r="KS34" i="2"/>
  <c r="KT34" i="2"/>
  <c r="KU34" i="2"/>
  <c r="KV34" i="2"/>
  <c r="KW34" i="2"/>
  <c r="KX34" i="2"/>
  <c r="KY34" i="2"/>
  <c r="KZ34" i="2"/>
  <c r="LA34" i="2"/>
  <c r="LB34" i="2"/>
  <c r="LC34" i="2"/>
  <c r="LD34" i="2"/>
  <c r="LE34" i="2"/>
  <c r="LF34" i="2"/>
  <c r="LG34" i="2"/>
  <c r="LH34" i="2"/>
  <c r="LI34" i="2"/>
  <c r="LJ34" i="2"/>
  <c r="LK34" i="2"/>
  <c r="LL34" i="2"/>
  <c r="LM34" i="2"/>
  <c r="LN34" i="2"/>
  <c r="LO34" i="2"/>
  <c r="LP34" i="2"/>
  <c r="LQ34" i="2"/>
  <c r="LR34" i="2"/>
  <c r="LS34" i="2"/>
  <c r="LT34" i="2"/>
  <c r="LU34" i="2"/>
  <c r="MX34" i="2"/>
  <c r="KL35" i="2"/>
  <c r="KM35" i="2"/>
  <c r="KN35" i="2"/>
  <c r="KO35" i="2"/>
  <c r="KP35" i="2"/>
  <c r="KQ35" i="2"/>
  <c r="KR35" i="2"/>
  <c r="KS35" i="2"/>
  <c r="KT35" i="2"/>
  <c r="KU35" i="2"/>
  <c r="KV35" i="2"/>
  <c r="KW35" i="2"/>
  <c r="KX35" i="2"/>
  <c r="KY35" i="2"/>
  <c r="KZ35" i="2"/>
  <c r="LA35" i="2"/>
  <c r="LB35" i="2"/>
  <c r="LC35" i="2"/>
  <c r="LD35" i="2"/>
  <c r="LE35" i="2"/>
  <c r="LF35" i="2"/>
  <c r="LG35" i="2"/>
  <c r="LH35" i="2"/>
  <c r="LI35" i="2"/>
  <c r="LJ35" i="2"/>
  <c r="LK35" i="2"/>
  <c r="LL35" i="2"/>
  <c r="LM35" i="2"/>
  <c r="LN35" i="2"/>
  <c r="LO35" i="2"/>
  <c r="LP35" i="2"/>
  <c r="LQ35" i="2"/>
  <c r="LR35" i="2"/>
  <c r="LS35" i="2"/>
  <c r="LT35" i="2"/>
  <c r="LU35" i="2"/>
  <c r="MX35" i="2"/>
  <c r="KL36" i="2"/>
  <c r="KM36" i="2"/>
  <c r="KN36" i="2"/>
  <c r="KO36" i="2"/>
  <c r="KP36" i="2"/>
  <c r="KQ36" i="2"/>
  <c r="KR36" i="2"/>
  <c r="KS36" i="2"/>
  <c r="KT36" i="2"/>
  <c r="KU36" i="2"/>
  <c r="KV36" i="2"/>
  <c r="KW36" i="2"/>
  <c r="KX36" i="2"/>
  <c r="KY36" i="2"/>
  <c r="KZ36" i="2"/>
  <c r="LA36" i="2"/>
  <c r="LB36" i="2"/>
  <c r="LC36" i="2"/>
  <c r="LD36" i="2"/>
  <c r="LE36" i="2"/>
  <c r="LF36" i="2"/>
  <c r="LG36" i="2"/>
  <c r="LH36" i="2"/>
  <c r="LI36" i="2"/>
  <c r="LJ36" i="2"/>
  <c r="LK36" i="2"/>
  <c r="LL36" i="2"/>
  <c r="LM36" i="2"/>
  <c r="LN36" i="2"/>
  <c r="LO36" i="2"/>
  <c r="LP36" i="2"/>
  <c r="LQ36" i="2"/>
  <c r="LR36" i="2"/>
  <c r="LS36" i="2"/>
  <c r="LT36" i="2"/>
  <c r="LU36" i="2"/>
  <c r="MX36" i="2"/>
  <c r="KL37" i="2"/>
  <c r="KM37" i="2"/>
  <c r="KN37" i="2"/>
  <c r="KO37" i="2"/>
  <c r="KP37" i="2"/>
  <c r="KQ37" i="2"/>
  <c r="KR37" i="2"/>
  <c r="KS37" i="2"/>
  <c r="KT37" i="2"/>
  <c r="KU37" i="2"/>
  <c r="KV37" i="2"/>
  <c r="KW37" i="2"/>
  <c r="KX37" i="2"/>
  <c r="KY37" i="2"/>
  <c r="KZ37" i="2"/>
  <c r="LA37" i="2"/>
  <c r="LB37" i="2"/>
  <c r="LC37" i="2"/>
  <c r="LD37" i="2"/>
  <c r="LE37" i="2"/>
  <c r="LF37" i="2"/>
  <c r="LG37" i="2"/>
  <c r="LH37" i="2"/>
  <c r="LI37" i="2"/>
  <c r="LJ37" i="2"/>
  <c r="LK37" i="2"/>
  <c r="LL37" i="2"/>
  <c r="LM37" i="2"/>
  <c r="LN37" i="2"/>
  <c r="LO37" i="2"/>
  <c r="LP37" i="2"/>
  <c r="LQ37" i="2"/>
  <c r="LR37" i="2"/>
  <c r="LS37" i="2"/>
  <c r="LT37" i="2"/>
  <c r="LU37" i="2"/>
  <c r="MX37" i="2"/>
  <c r="KL38" i="2"/>
  <c r="KM38" i="2"/>
  <c r="KN38" i="2"/>
  <c r="KO38" i="2"/>
  <c r="KP38" i="2"/>
  <c r="KQ38" i="2"/>
  <c r="KR38" i="2"/>
  <c r="KS38" i="2"/>
  <c r="KT38" i="2"/>
  <c r="KU38" i="2"/>
  <c r="KV38" i="2"/>
  <c r="KW38" i="2"/>
  <c r="KX38" i="2"/>
  <c r="KY38" i="2"/>
  <c r="KZ38" i="2"/>
  <c r="LA38" i="2"/>
  <c r="LB38" i="2"/>
  <c r="LC38" i="2"/>
  <c r="LD38" i="2"/>
  <c r="LE38" i="2"/>
  <c r="LF38" i="2"/>
  <c r="LG38" i="2"/>
  <c r="LH38" i="2"/>
  <c r="LI38" i="2"/>
  <c r="LJ38" i="2"/>
  <c r="LK38" i="2"/>
  <c r="LL38" i="2"/>
  <c r="LM38" i="2"/>
  <c r="LN38" i="2"/>
  <c r="LO38" i="2"/>
  <c r="LP38" i="2"/>
  <c r="LQ38" i="2"/>
  <c r="LR38" i="2"/>
  <c r="LS38" i="2"/>
  <c r="LT38" i="2"/>
  <c r="LU38" i="2"/>
  <c r="MX38" i="2"/>
  <c r="KL192" i="2"/>
  <c r="KM192" i="2"/>
  <c r="KN192" i="2"/>
  <c r="KO192" i="2"/>
  <c r="KP192" i="2"/>
  <c r="KQ192" i="2"/>
  <c r="KR192" i="2"/>
  <c r="KS192" i="2"/>
  <c r="KT192" i="2"/>
  <c r="KU192" i="2"/>
  <c r="KV192" i="2"/>
  <c r="KW192" i="2"/>
  <c r="KX192" i="2"/>
  <c r="KY192" i="2"/>
  <c r="KZ192" i="2"/>
  <c r="LA192" i="2"/>
  <c r="LB192" i="2"/>
  <c r="LC192" i="2"/>
  <c r="LD192" i="2"/>
  <c r="LE192" i="2"/>
  <c r="LF192" i="2"/>
  <c r="LG192" i="2"/>
  <c r="LH192" i="2"/>
  <c r="LI192" i="2"/>
  <c r="LJ192" i="2"/>
  <c r="LK192" i="2"/>
  <c r="LL192" i="2"/>
  <c r="LM192" i="2"/>
  <c r="LN192" i="2"/>
  <c r="LO192" i="2"/>
  <c r="LP192" i="2"/>
  <c r="LQ192" i="2"/>
  <c r="LR192" i="2"/>
  <c r="LS192" i="2"/>
  <c r="LT192" i="2"/>
  <c r="LU192" i="2"/>
  <c r="MX192" i="2"/>
  <c r="KL39" i="2"/>
  <c r="KM39" i="2"/>
  <c r="KN39" i="2"/>
  <c r="KO39" i="2"/>
  <c r="KP39" i="2"/>
  <c r="KQ39" i="2"/>
  <c r="KR39" i="2"/>
  <c r="KS39" i="2"/>
  <c r="KT39" i="2"/>
  <c r="KU39" i="2"/>
  <c r="KV39" i="2"/>
  <c r="KW39" i="2"/>
  <c r="KX39" i="2"/>
  <c r="KY39" i="2"/>
  <c r="KZ39" i="2"/>
  <c r="LA39" i="2"/>
  <c r="LB39" i="2"/>
  <c r="LC39" i="2"/>
  <c r="LD39" i="2"/>
  <c r="LE39" i="2"/>
  <c r="LF39" i="2"/>
  <c r="LG39" i="2"/>
  <c r="LH39" i="2"/>
  <c r="LI39" i="2"/>
  <c r="LJ39" i="2"/>
  <c r="LK39" i="2"/>
  <c r="LL39" i="2"/>
  <c r="LM39" i="2"/>
  <c r="LN39" i="2"/>
  <c r="LO39" i="2"/>
  <c r="LP39" i="2"/>
  <c r="LQ39" i="2"/>
  <c r="LR39" i="2"/>
  <c r="LS39" i="2"/>
  <c r="LT39" i="2"/>
  <c r="LU39" i="2"/>
  <c r="MX39" i="2"/>
  <c r="KL40" i="2"/>
  <c r="KM40" i="2"/>
  <c r="KN40" i="2"/>
  <c r="KO40" i="2"/>
  <c r="KP40" i="2"/>
  <c r="KQ40" i="2"/>
  <c r="KR40" i="2"/>
  <c r="KS40" i="2"/>
  <c r="KT40" i="2"/>
  <c r="KU40" i="2"/>
  <c r="KV40" i="2"/>
  <c r="KW40" i="2"/>
  <c r="KX40" i="2"/>
  <c r="KY40" i="2"/>
  <c r="KZ40" i="2"/>
  <c r="LA40" i="2"/>
  <c r="LB40" i="2"/>
  <c r="LC40" i="2"/>
  <c r="LD40" i="2"/>
  <c r="LE40" i="2"/>
  <c r="LF40" i="2"/>
  <c r="LG40" i="2"/>
  <c r="LH40" i="2"/>
  <c r="LI40" i="2"/>
  <c r="LJ40" i="2"/>
  <c r="LK40" i="2"/>
  <c r="LL40" i="2"/>
  <c r="LM40" i="2"/>
  <c r="LN40" i="2"/>
  <c r="LO40" i="2"/>
  <c r="LP40" i="2"/>
  <c r="LQ40" i="2"/>
  <c r="LR40" i="2"/>
  <c r="LS40" i="2"/>
  <c r="LT40" i="2"/>
  <c r="LU40" i="2"/>
  <c r="MX40" i="2"/>
  <c r="KL41" i="2"/>
  <c r="KM41" i="2"/>
  <c r="KN41" i="2"/>
  <c r="KO41" i="2"/>
  <c r="KP41" i="2"/>
  <c r="KQ41" i="2"/>
  <c r="KR41" i="2"/>
  <c r="KS41" i="2"/>
  <c r="KT41" i="2"/>
  <c r="KU41" i="2"/>
  <c r="KV41" i="2"/>
  <c r="KW41" i="2"/>
  <c r="KX41" i="2"/>
  <c r="KY41" i="2"/>
  <c r="KZ41" i="2"/>
  <c r="LA41" i="2"/>
  <c r="LB41" i="2"/>
  <c r="LC41" i="2"/>
  <c r="LD41" i="2"/>
  <c r="LE41" i="2"/>
  <c r="LF41" i="2"/>
  <c r="LG41" i="2"/>
  <c r="LH41" i="2"/>
  <c r="LI41" i="2"/>
  <c r="LJ41" i="2"/>
  <c r="LK41" i="2"/>
  <c r="LL41" i="2"/>
  <c r="LM41" i="2"/>
  <c r="LN41" i="2"/>
  <c r="LO41" i="2"/>
  <c r="LP41" i="2"/>
  <c r="LQ41" i="2"/>
  <c r="LR41" i="2"/>
  <c r="LS41" i="2"/>
  <c r="LT41" i="2"/>
  <c r="LU41" i="2"/>
  <c r="MX41" i="2"/>
  <c r="KL42" i="2"/>
  <c r="KM42" i="2"/>
  <c r="KN42" i="2"/>
  <c r="KO42" i="2"/>
  <c r="KP42" i="2"/>
  <c r="KQ42" i="2"/>
  <c r="KR42" i="2"/>
  <c r="KS42" i="2"/>
  <c r="KT42" i="2"/>
  <c r="KU42" i="2"/>
  <c r="KV42" i="2"/>
  <c r="KW42" i="2"/>
  <c r="KX42" i="2"/>
  <c r="KY42" i="2"/>
  <c r="KZ42" i="2"/>
  <c r="LA42" i="2"/>
  <c r="LB42" i="2"/>
  <c r="LC42" i="2"/>
  <c r="LD42" i="2"/>
  <c r="LE42" i="2"/>
  <c r="LF42" i="2"/>
  <c r="LG42" i="2"/>
  <c r="LH42" i="2"/>
  <c r="LI42" i="2"/>
  <c r="LJ42" i="2"/>
  <c r="LK42" i="2"/>
  <c r="LL42" i="2"/>
  <c r="LM42" i="2"/>
  <c r="LN42" i="2"/>
  <c r="LO42" i="2"/>
  <c r="LP42" i="2"/>
  <c r="LQ42" i="2"/>
  <c r="LR42" i="2"/>
  <c r="LS42" i="2"/>
  <c r="LT42" i="2"/>
  <c r="LU42" i="2"/>
  <c r="MX42" i="2"/>
  <c r="KL44" i="2"/>
  <c r="KM44" i="2"/>
  <c r="KN44" i="2"/>
  <c r="KO44" i="2"/>
  <c r="KP44" i="2"/>
  <c r="KQ44" i="2"/>
  <c r="KR44" i="2"/>
  <c r="KS44" i="2"/>
  <c r="KT44" i="2"/>
  <c r="KU44" i="2"/>
  <c r="KV44" i="2"/>
  <c r="KW44" i="2"/>
  <c r="KX44" i="2"/>
  <c r="KY44" i="2"/>
  <c r="KZ44" i="2"/>
  <c r="LA44" i="2"/>
  <c r="LB44" i="2"/>
  <c r="LC44" i="2"/>
  <c r="LD44" i="2"/>
  <c r="LE44" i="2"/>
  <c r="LF44" i="2"/>
  <c r="LG44" i="2"/>
  <c r="LH44" i="2"/>
  <c r="LI44" i="2"/>
  <c r="LJ44" i="2"/>
  <c r="LK44" i="2"/>
  <c r="LL44" i="2"/>
  <c r="LM44" i="2"/>
  <c r="LN44" i="2"/>
  <c r="LO44" i="2"/>
  <c r="LP44" i="2"/>
  <c r="LQ44" i="2"/>
  <c r="LR44" i="2"/>
  <c r="LS44" i="2"/>
  <c r="LT44" i="2"/>
  <c r="LU44" i="2"/>
  <c r="MX44" i="2"/>
  <c r="KL193" i="2"/>
  <c r="KM193" i="2"/>
  <c r="KN193" i="2"/>
  <c r="KO193" i="2"/>
  <c r="KP193" i="2"/>
  <c r="KQ193" i="2"/>
  <c r="KR193" i="2"/>
  <c r="KS193" i="2"/>
  <c r="KT193" i="2"/>
  <c r="KU193" i="2"/>
  <c r="KV193" i="2"/>
  <c r="KW193" i="2"/>
  <c r="KX193" i="2"/>
  <c r="KY193" i="2"/>
  <c r="KZ193" i="2"/>
  <c r="LA193" i="2"/>
  <c r="LB193" i="2"/>
  <c r="LC193" i="2"/>
  <c r="LD193" i="2"/>
  <c r="LE193" i="2"/>
  <c r="LF193" i="2"/>
  <c r="LG193" i="2"/>
  <c r="LH193" i="2"/>
  <c r="LI193" i="2"/>
  <c r="LJ193" i="2"/>
  <c r="LK193" i="2"/>
  <c r="LL193" i="2"/>
  <c r="LM193" i="2"/>
  <c r="LN193" i="2"/>
  <c r="LO193" i="2"/>
  <c r="LP193" i="2"/>
  <c r="LQ193" i="2"/>
  <c r="LR193" i="2"/>
  <c r="LS193" i="2"/>
  <c r="LT193" i="2"/>
  <c r="LU193" i="2"/>
  <c r="MX193" i="2"/>
  <c r="KL45" i="2"/>
  <c r="KM45" i="2"/>
  <c r="KN45" i="2"/>
  <c r="KO45" i="2"/>
  <c r="KP45" i="2"/>
  <c r="KQ45" i="2"/>
  <c r="KR45" i="2"/>
  <c r="KS45" i="2"/>
  <c r="KT45" i="2"/>
  <c r="KU45" i="2"/>
  <c r="KV45" i="2"/>
  <c r="KW45" i="2"/>
  <c r="KX45" i="2"/>
  <c r="KY45" i="2"/>
  <c r="KZ45" i="2"/>
  <c r="LA45" i="2"/>
  <c r="LB45" i="2"/>
  <c r="LC45" i="2"/>
  <c r="LD45" i="2"/>
  <c r="LE45" i="2"/>
  <c r="LF45" i="2"/>
  <c r="LG45" i="2"/>
  <c r="LH45" i="2"/>
  <c r="LI45" i="2"/>
  <c r="LJ45" i="2"/>
  <c r="LK45" i="2"/>
  <c r="LL45" i="2"/>
  <c r="LM45" i="2"/>
  <c r="LN45" i="2"/>
  <c r="LO45" i="2"/>
  <c r="LP45" i="2"/>
  <c r="LQ45" i="2"/>
  <c r="LR45" i="2"/>
  <c r="LS45" i="2"/>
  <c r="LT45" i="2"/>
  <c r="LU45" i="2"/>
  <c r="MX45" i="2"/>
  <c r="KL46" i="2"/>
  <c r="KM46" i="2"/>
  <c r="KN46" i="2"/>
  <c r="KO46" i="2"/>
  <c r="KP46" i="2"/>
  <c r="KQ46" i="2"/>
  <c r="KR46" i="2"/>
  <c r="KS46" i="2"/>
  <c r="KT46" i="2"/>
  <c r="KU46" i="2"/>
  <c r="KV46" i="2"/>
  <c r="KW46" i="2"/>
  <c r="KX46" i="2"/>
  <c r="KY46" i="2"/>
  <c r="KZ46" i="2"/>
  <c r="LA46" i="2"/>
  <c r="LB46" i="2"/>
  <c r="LC46" i="2"/>
  <c r="LD46" i="2"/>
  <c r="LE46" i="2"/>
  <c r="LF46" i="2"/>
  <c r="LG46" i="2"/>
  <c r="LH46" i="2"/>
  <c r="LI46" i="2"/>
  <c r="LJ46" i="2"/>
  <c r="LK46" i="2"/>
  <c r="LL46" i="2"/>
  <c r="LM46" i="2"/>
  <c r="LN46" i="2"/>
  <c r="LO46" i="2"/>
  <c r="LP46" i="2"/>
  <c r="LQ46" i="2"/>
  <c r="LR46" i="2"/>
  <c r="LS46" i="2"/>
  <c r="LT46" i="2"/>
  <c r="LU46" i="2"/>
  <c r="MX46" i="2"/>
  <c r="KL47" i="2"/>
  <c r="KM47" i="2"/>
  <c r="KN47" i="2"/>
  <c r="KO47" i="2"/>
  <c r="KP47" i="2"/>
  <c r="KQ47" i="2"/>
  <c r="KR47" i="2"/>
  <c r="KS47" i="2"/>
  <c r="KT47" i="2"/>
  <c r="KU47" i="2"/>
  <c r="KV47" i="2"/>
  <c r="KW47" i="2"/>
  <c r="KX47" i="2"/>
  <c r="KY47" i="2"/>
  <c r="KZ47" i="2"/>
  <c r="LA47" i="2"/>
  <c r="LB47" i="2"/>
  <c r="LC47" i="2"/>
  <c r="LD47" i="2"/>
  <c r="LE47" i="2"/>
  <c r="LF47" i="2"/>
  <c r="LG47" i="2"/>
  <c r="LH47" i="2"/>
  <c r="LI47" i="2"/>
  <c r="LJ47" i="2"/>
  <c r="LK47" i="2"/>
  <c r="LL47" i="2"/>
  <c r="LM47" i="2"/>
  <c r="LN47" i="2"/>
  <c r="LO47" i="2"/>
  <c r="LP47" i="2"/>
  <c r="LQ47" i="2"/>
  <c r="LR47" i="2"/>
  <c r="LS47" i="2"/>
  <c r="LT47" i="2"/>
  <c r="LU47" i="2"/>
  <c r="MX47" i="2"/>
  <c r="KL48" i="2"/>
  <c r="KM48" i="2"/>
  <c r="KN48" i="2"/>
  <c r="KO48" i="2"/>
  <c r="KP48" i="2"/>
  <c r="KQ48" i="2"/>
  <c r="KR48" i="2"/>
  <c r="KS48" i="2"/>
  <c r="KT48" i="2"/>
  <c r="KU48" i="2"/>
  <c r="KV48" i="2"/>
  <c r="KW48" i="2"/>
  <c r="KX48" i="2"/>
  <c r="KY48" i="2"/>
  <c r="KZ48" i="2"/>
  <c r="LA48" i="2"/>
  <c r="LB48" i="2"/>
  <c r="LC48" i="2"/>
  <c r="LD48" i="2"/>
  <c r="LE48" i="2"/>
  <c r="LF48" i="2"/>
  <c r="LG48" i="2"/>
  <c r="LH48" i="2"/>
  <c r="LI48" i="2"/>
  <c r="LJ48" i="2"/>
  <c r="LK48" i="2"/>
  <c r="LL48" i="2"/>
  <c r="LM48" i="2"/>
  <c r="LN48" i="2"/>
  <c r="LO48" i="2"/>
  <c r="LP48" i="2"/>
  <c r="LQ48" i="2"/>
  <c r="LR48" i="2"/>
  <c r="LS48" i="2"/>
  <c r="LT48" i="2"/>
  <c r="LU48" i="2"/>
  <c r="MX48" i="2"/>
  <c r="KL49" i="2"/>
  <c r="KM49" i="2"/>
  <c r="KN49" i="2"/>
  <c r="KO49" i="2"/>
  <c r="KP49" i="2"/>
  <c r="KQ49" i="2"/>
  <c r="KR49" i="2"/>
  <c r="KS49" i="2"/>
  <c r="KT49" i="2"/>
  <c r="KU49" i="2"/>
  <c r="KV49" i="2"/>
  <c r="KW49" i="2"/>
  <c r="KX49" i="2"/>
  <c r="KY49" i="2"/>
  <c r="KZ49" i="2"/>
  <c r="LA49" i="2"/>
  <c r="LB49" i="2"/>
  <c r="LC49" i="2"/>
  <c r="LD49" i="2"/>
  <c r="LE49" i="2"/>
  <c r="LF49" i="2"/>
  <c r="LG49" i="2"/>
  <c r="LH49" i="2"/>
  <c r="LI49" i="2"/>
  <c r="LJ49" i="2"/>
  <c r="LK49" i="2"/>
  <c r="LL49" i="2"/>
  <c r="LM49" i="2"/>
  <c r="LN49" i="2"/>
  <c r="LO49" i="2"/>
  <c r="LP49" i="2"/>
  <c r="LQ49" i="2"/>
  <c r="LR49" i="2"/>
  <c r="LS49" i="2"/>
  <c r="LT49" i="2"/>
  <c r="LU49" i="2"/>
  <c r="MX49" i="2"/>
  <c r="KL52" i="2"/>
  <c r="KM52" i="2"/>
  <c r="KN52" i="2"/>
  <c r="KO52" i="2"/>
  <c r="KP52" i="2"/>
  <c r="KQ52" i="2"/>
  <c r="KR52" i="2"/>
  <c r="KS52" i="2"/>
  <c r="KT52" i="2"/>
  <c r="KU52" i="2"/>
  <c r="KV52" i="2"/>
  <c r="KW52" i="2"/>
  <c r="KX52" i="2"/>
  <c r="KY52" i="2"/>
  <c r="KZ52" i="2"/>
  <c r="LA52" i="2"/>
  <c r="LB52" i="2"/>
  <c r="LC52" i="2"/>
  <c r="LD52" i="2"/>
  <c r="LE52" i="2"/>
  <c r="LF52" i="2"/>
  <c r="LG52" i="2"/>
  <c r="LH52" i="2"/>
  <c r="LI52" i="2"/>
  <c r="LJ52" i="2"/>
  <c r="LK52" i="2"/>
  <c r="LL52" i="2"/>
  <c r="LM52" i="2"/>
  <c r="LN52" i="2"/>
  <c r="LO52" i="2"/>
  <c r="LP52" i="2"/>
  <c r="LQ52" i="2"/>
  <c r="LR52" i="2"/>
  <c r="LS52" i="2"/>
  <c r="LT52" i="2"/>
  <c r="LU52" i="2"/>
  <c r="MW52" i="2"/>
  <c r="JI65" i="2"/>
  <c r="JJ65" i="2"/>
  <c r="JK65" i="2"/>
  <c r="JL65" i="2"/>
  <c r="JM65" i="2"/>
  <c r="KD65" i="2"/>
  <c r="KE65" i="2"/>
  <c r="KF65" i="2"/>
  <c r="KG65" i="2"/>
  <c r="KH65" i="2"/>
  <c r="KI65" i="2"/>
  <c r="KJ65" i="2"/>
  <c r="KK65" i="2"/>
  <c r="MV65" i="2"/>
  <c r="JI66" i="2"/>
  <c r="JJ66" i="2"/>
  <c r="JK66" i="2"/>
  <c r="JL66" i="2"/>
  <c r="JM66" i="2"/>
  <c r="KD66" i="2"/>
  <c r="KE66" i="2"/>
  <c r="KF66" i="2"/>
  <c r="KG66" i="2"/>
  <c r="KH66" i="2"/>
  <c r="KI66" i="2"/>
  <c r="KJ66" i="2"/>
  <c r="KK66" i="2"/>
  <c r="MV66" i="2"/>
  <c r="JI67" i="2"/>
  <c r="JJ67" i="2"/>
  <c r="JK67" i="2"/>
  <c r="JL67" i="2"/>
  <c r="JM67" i="2"/>
  <c r="KD67" i="2"/>
  <c r="KE67" i="2"/>
  <c r="KF67" i="2"/>
  <c r="KG67" i="2"/>
  <c r="KH67" i="2"/>
  <c r="KI67" i="2"/>
  <c r="KJ67" i="2"/>
  <c r="KK67" i="2"/>
  <c r="MV67" i="2"/>
  <c r="JI68" i="2"/>
  <c r="JJ68" i="2"/>
  <c r="JK68" i="2"/>
  <c r="JL68" i="2"/>
  <c r="JM68" i="2"/>
  <c r="KD68" i="2"/>
  <c r="KE68" i="2"/>
  <c r="KF68" i="2"/>
  <c r="KG68" i="2"/>
  <c r="KH68" i="2"/>
  <c r="KI68" i="2"/>
  <c r="KJ68" i="2"/>
  <c r="KK68" i="2"/>
  <c r="MV68" i="2"/>
  <c r="JI70" i="2"/>
  <c r="JJ70" i="2"/>
  <c r="JK70" i="2"/>
  <c r="JL70" i="2"/>
  <c r="JM70" i="2"/>
  <c r="KD70" i="2"/>
  <c r="KE70" i="2"/>
  <c r="KF70" i="2"/>
  <c r="KG70" i="2"/>
  <c r="KH70" i="2"/>
  <c r="KI70" i="2"/>
  <c r="KJ70" i="2"/>
  <c r="KK70" i="2"/>
  <c r="MV70" i="2"/>
  <c r="JI72" i="2"/>
  <c r="JJ72" i="2"/>
  <c r="JK72" i="2"/>
  <c r="JL72" i="2"/>
  <c r="JM72" i="2"/>
  <c r="KD72" i="2"/>
  <c r="KE72" i="2"/>
  <c r="KF72" i="2"/>
  <c r="KG72" i="2"/>
  <c r="KH72" i="2"/>
  <c r="KI72" i="2"/>
  <c r="KJ72" i="2"/>
  <c r="KK72" i="2"/>
  <c r="MV72" i="2"/>
  <c r="JI81" i="2"/>
  <c r="JJ81" i="2"/>
  <c r="JK81" i="2"/>
  <c r="JL81" i="2"/>
  <c r="JM81" i="2"/>
  <c r="KD81" i="2"/>
  <c r="KE81" i="2"/>
  <c r="KF81" i="2"/>
  <c r="KG81" i="2"/>
  <c r="KH81" i="2"/>
  <c r="KI81" i="2"/>
  <c r="KJ81" i="2"/>
  <c r="KK81" i="2"/>
  <c r="MV81" i="2"/>
  <c r="JI82" i="2"/>
  <c r="JJ82" i="2"/>
  <c r="JK82" i="2"/>
  <c r="JL82" i="2"/>
  <c r="JM82" i="2"/>
  <c r="KD82" i="2"/>
  <c r="KE82" i="2"/>
  <c r="KF82" i="2"/>
  <c r="KG82" i="2"/>
  <c r="KH82" i="2"/>
  <c r="KI82" i="2"/>
  <c r="KJ82" i="2"/>
  <c r="KK82" i="2"/>
  <c r="MV82" i="2"/>
  <c r="JI83" i="2"/>
  <c r="JJ83" i="2"/>
  <c r="JK83" i="2"/>
  <c r="JL83" i="2"/>
  <c r="JM83" i="2"/>
  <c r="KD83" i="2"/>
  <c r="KE83" i="2"/>
  <c r="KF83" i="2"/>
  <c r="KG83" i="2"/>
  <c r="KH83" i="2"/>
  <c r="KI83" i="2"/>
  <c r="KJ83" i="2"/>
  <c r="KK83" i="2"/>
  <c r="MV83" i="2"/>
  <c r="JI203" i="2"/>
  <c r="JJ203" i="2"/>
  <c r="JK203" i="2"/>
  <c r="JL203" i="2"/>
  <c r="JM203" i="2"/>
  <c r="KD203" i="2"/>
  <c r="KE203" i="2"/>
  <c r="KF203" i="2"/>
  <c r="KG203" i="2"/>
  <c r="KH203" i="2"/>
  <c r="KI203" i="2"/>
  <c r="KJ203" i="2"/>
  <c r="KK203" i="2"/>
  <c r="MV203" i="2"/>
  <c r="JI91" i="2"/>
  <c r="JJ91" i="2"/>
  <c r="JK91" i="2"/>
  <c r="JL91" i="2"/>
  <c r="JM91" i="2"/>
  <c r="KD91" i="2"/>
  <c r="KE91" i="2"/>
  <c r="KF91" i="2"/>
  <c r="KG91" i="2"/>
  <c r="KH91" i="2"/>
  <c r="KI91" i="2"/>
  <c r="KJ91" i="2"/>
  <c r="KK91" i="2"/>
  <c r="MV91" i="2"/>
  <c r="JI99" i="2"/>
  <c r="JJ99" i="2"/>
  <c r="JK99" i="2"/>
  <c r="JL99" i="2"/>
  <c r="JM99" i="2"/>
  <c r="KD99" i="2"/>
  <c r="KE99" i="2"/>
  <c r="KF99" i="2"/>
  <c r="KG99" i="2"/>
  <c r="KH99" i="2"/>
  <c r="KI99" i="2"/>
  <c r="KJ99" i="2"/>
  <c r="KK99" i="2"/>
  <c r="MV99" i="2"/>
  <c r="JI103" i="2"/>
  <c r="JJ103" i="2"/>
  <c r="JK103" i="2"/>
  <c r="JL103" i="2"/>
  <c r="JM103" i="2"/>
  <c r="KD103" i="2"/>
  <c r="KE103" i="2"/>
  <c r="KF103" i="2"/>
  <c r="KG103" i="2"/>
  <c r="KH103" i="2"/>
  <c r="KI103" i="2"/>
  <c r="KJ103" i="2"/>
  <c r="KK103" i="2"/>
  <c r="MV103" i="2"/>
  <c r="JI106" i="2"/>
  <c r="JJ106" i="2"/>
  <c r="JK106" i="2"/>
  <c r="JL106" i="2"/>
  <c r="JM106" i="2"/>
  <c r="KD106" i="2"/>
  <c r="KE106" i="2"/>
  <c r="KF106" i="2"/>
  <c r="KG106" i="2"/>
  <c r="KH106" i="2"/>
  <c r="KI106" i="2"/>
  <c r="KJ106" i="2"/>
  <c r="KK106" i="2"/>
  <c r="MV106" i="2"/>
  <c r="JI107" i="2"/>
  <c r="JJ107" i="2"/>
  <c r="JK107" i="2"/>
  <c r="JL107" i="2"/>
  <c r="JM107" i="2"/>
  <c r="KD107" i="2"/>
  <c r="KE107" i="2"/>
  <c r="KF107" i="2"/>
  <c r="KG107" i="2"/>
  <c r="KH107" i="2"/>
  <c r="KI107" i="2"/>
  <c r="KJ107" i="2"/>
  <c r="KK107" i="2"/>
  <c r="MV107" i="2"/>
  <c r="JI109" i="2"/>
  <c r="JJ109" i="2"/>
  <c r="JK109" i="2"/>
  <c r="JL109" i="2"/>
  <c r="JM109" i="2"/>
  <c r="KD109" i="2"/>
  <c r="KE109" i="2"/>
  <c r="KF109" i="2"/>
  <c r="KG109" i="2"/>
  <c r="KH109" i="2"/>
  <c r="KI109" i="2"/>
  <c r="KJ109" i="2"/>
  <c r="KK109" i="2"/>
  <c r="MV109" i="2"/>
  <c r="JI112" i="2"/>
  <c r="JJ112" i="2"/>
  <c r="JK112" i="2"/>
  <c r="JL112" i="2"/>
  <c r="JM112" i="2"/>
  <c r="KD112" i="2"/>
  <c r="KE112" i="2"/>
  <c r="KF112" i="2"/>
  <c r="KG112" i="2"/>
  <c r="KH112" i="2"/>
  <c r="KI112" i="2"/>
  <c r="KJ112" i="2"/>
  <c r="KK112" i="2"/>
  <c r="MV112" i="2"/>
  <c r="JI120" i="2"/>
  <c r="JJ120" i="2"/>
  <c r="JK120" i="2"/>
  <c r="JL120" i="2"/>
  <c r="JM120" i="2"/>
  <c r="KD120" i="2"/>
  <c r="KE120" i="2"/>
  <c r="KF120" i="2"/>
  <c r="KG120" i="2"/>
  <c r="KH120" i="2"/>
  <c r="KI120" i="2"/>
  <c r="KJ120" i="2"/>
  <c r="KK120" i="2"/>
  <c r="MV120" i="2"/>
  <c r="JI121" i="2"/>
  <c r="JJ121" i="2"/>
  <c r="JK121" i="2"/>
  <c r="JL121" i="2"/>
  <c r="JM121" i="2"/>
  <c r="KD121" i="2"/>
  <c r="KE121" i="2"/>
  <c r="KF121" i="2"/>
  <c r="KG121" i="2"/>
  <c r="KH121" i="2"/>
  <c r="KI121" i="2"/>
  <c r="KJ121" i="2"/>
  <c r="KK121" i="2"/>
  <c r="MV121" i="2"/>
  <c r="JI122" i="2"/>
  <c r="JJ122" i="2"/>
  <c r="JK122" i="2"/>
  <c r="JL122" i="2"/>
  <c r="JM122" i="2"/>
  <c r="KD122" i="2"/>
  <c r="KE122" i="2"/>
  <c r="KF122" i="2"/>
  <c r="KG122" i="2"/>
  <c r="KH122" i="2"/>
  <c r="KI122" i="2"/>
  <c r="KJ122" i="2"/>
  <c r="KK122" i="2"/>
  <c r="MV122" i="2"/>
  <c r="JI123" i="2"/>
  <c r="JJ123" i="2"/>
  <c r="JK123" i="2"/>
  <c r="JL123" i="2"/>
  <c r="JM123" i="2"/>
  <c r="KD123" i="2"/>
  <c r="KE123" i="2"/>
  <c r="KF123" i="2"/>
  <c r="KG123" i="2"/>
  <c r="KH123" i="2"/>
  <c r="KI123" i="2"/>
  <c r="KJ123" i="2"/>
  <c r="KK123" i="2"/>
  <c r="MV123" i="2"/>
  <c r="JI124" i="2"/>
  <c r="JJ124" i="2"/>
  <c r="JK124" i="2"/>
  <c r="JL124" i="2"/>
  <c r="JM124" i="2"/>
  <c r="KD124" i="2"/>
  <c r="KE124" i="2"/>
  <c r="KF124" i="2"/>
  <c r="KG124" i="2"/>
  <c r="KH124" i="2"/>
  <c r="KI124" i="2"/>
  <c r="KJ124" i="2"/>
  <c r="KK124" i="2"/>
  <c r="MV124" i="2"/>
  <c r="JI125" i="2"/>
  <c r="JJ125" i="2"/>
  <c r="JK125" i="2"/>
  <c r="JL125" i="2"/>
  <c r="JM125" i="2"/>
  <c r="KD125" i="2"/>
  <c r="KE125" i="2"/>
  <c r="KF125" i="2"/>
  <c r="KG125" i="2"/>
  <c r="KH125" i="2"/>
  <c r="KI125" i="2"/>
  <c r="KJ125" i="2"/>
  <c r="KK125" i="2"/>
  <c r="MV125" i="2"/>
  <c r="JI126" i="2"/>
  <c r="JJ126" i="2"/>
  <c r="JK126" i="2"/>
  <c r="JL126" i="2"/>
  <c r="JM126" i="2"/>
  <c r="KD126" i="2"/>
  <c r="KE126" i="2"/>
  <c r="KF126" i="2"/>
  <c r="KG126" i="2"/>
  <c r="KH126" i="2"/>
  <c r="KI126" i="2"/>
  <c r="KJ126" i="2"/>
  <c r="KK126" i="2"/>
  <c r="MV126" i="2"/>
  <c r="JI127" i="2"/>
  <c r="JJ127" i="2"/>
  <c r="JK127" i="2"/>
  <c r="JL127" i="2"/>
  <c r="JM127" i="2"/>
  <c r="KD127" i="2"/>
  <c r="KE127" i="2"/>
  <c r="KF127" i="2"/>
  <c r="KG127" i="2"/>
  <c r="KH127" i="2"/>
  <c r="KI127" i="2"/>
  <c r="KJ127" i="2"/>
  <c r="KK127" i="2"/>
  <c r="MV127" i="2"/>
  <c r="JI128" i="2"/>
  <c r="JJ128" i="2"/>
  <c r="JK128" i="2"/>
  <c r="JL128" i="2"/>
  <c r="JM128" i="2"/>
  <c r="KD128" i="2"/>
  <c r="KE128" i="2"/>
  <c r="KF128" i="2"/>
  <c r="KG128" i="2"/>
  <c r="KH128" i="2"/>
  <c r="KI128" i="2"/>
  <c r="KJ128" i="2"/>
  <c r="KK128" i="2"/>
  <c r="MV128" i="2"/>
  <c r="JI129" i="2"/>
  <c r="JJ129" i="2"/>
  <c r="JK129" i="2"/>
  <c r="JL129" i="2"/>
  <c r="JM129" i="2"/>
  <c r="KD129" i="2"/>
  <c r="KE129" i="2"/>
  <c r="KF129" i="2"/>
  <c r="KG129" i="2"/>
  <c r="KH129" i="2"/>
  <c r="KI129" i="2"/>
  <c r="KJ129" i="2"/>
  <c r="KK129" i="2"/>
  <c r="MV129" i="2"/>
  <c r="JI133" i="2"/>
  <c r="JJ133" i="2"/>
  <c r="JK133" i="2"/>
  <c r="JL133" i="2"/>
  <c r="JM133" i="2"/>
  <c r="KD133" i="2"/>
  <c r="KE133" i="2"/>
  <c r="KF133" i="2"/>
  <c r="KG133" i="2"/>
  <c r="KH133" i="2"/>
  <c r="KI133" i="2"/>
  <c r="KJ133" i="2"/>
  <c r="KK133" i="2"/>
  <c r="MV133" i="2"/>
  <c r="JI135" i="2"/>
  <c r="JJ135" i="2"/>
  <c r="JK135" i="2"/>
  <c r="JL135" i="2"/>
  <c r="JM135" i="2"/>
  <c r="KD135" i="2"/>
  <c r="KE135" i="2"/>
  <c r="KF135" i="2"/>
  <c r="KG135" i="2"/>
  <c r="KH135" i="2"/>
  <c r="KI135" i="2"/>
  <c r="KJ135" i="2"/>
  <c r="KK135" i="2"/>
  <c r="MV135" i="2"/>
  <c r="JI137" i="2"/>
  <c r="JJ137" i="2"/>
  <c r="JK137" i="2"/>
  <c r="JL137" i="2"/>
  <c r="JM137" i="2"/>
  <c r="KD137" i="2"/>
  <c r="KE137" i="2"/>
  <c r="KF137" i="2"/>
  <c r="KG137" i="2"/>
  <c r="KH137" i="2"/>
  <c r="KI137" i="2"/>
  <c r="KJ137" i="2"/>
  <c r="KK137" i="2"/>
  <c r="MV137" i="2"/>
  <c r="JI139" i="2"/>
  <c r="JJ139" i="2"/>
  <c r="JK139" i="2"/>
  <c r="JL139" i="2"/>
  <c r="JM139" i="2"/>
  <c r="KD139" i="2"/>
  <c r="KE139" i="2"/>
  <c r="KF139" i="2"/>
  <c r="KG139" i="2"/>
  <c r="KH139" i="2"/>
  <c r="KI139" i="2"/>
  <c r="KJ139" i="2"/>
  <c r="KK139" i="2"/>
  <c r="MV139" i="2"/>
  <c r="JI140" i="2"/>
  <c r="JJ140" i="2"/>
  <c r="JK140" i="2"/>
  <c r="JL140" i="2"/>
  <c r="JM140" i="2"/>
  <c r="KD140" i="2"/>
  <c r="KE140" i="2"/>
  <c r="KF140" i="2"/>
  <c r="KG140" i="2"/>
  <c r="KH140" i="2"/>
  <c r="KI140" i="2"/>
  <c r="KJ140" i="2"/>
  <c r="KK140" i="2"/>
  <c r="MV140" i="2"/>
  <c r="JI142" i="2"/>
  <c r="JJ142" i="2"/>
  <c r="JK142" i="2"/>
  <c r="JL142" i="2"/>
  <c r="JM142" i="2"/>
  <c r="KD142" i="2"/>
  <c r="KE142" i="2"/>
  <c r="KF142" i="2"/>
  <c r="KG142" i="2"/>
  <c r="KH142" i="2"/>
  <c r="KI142" i="2"/>
  <c r="KJ142" i="2"/>
  <c r="KK142" i="2"/>
  <c r="MV142" i="2"/>
  <c r="JI146" i="2"/>
  <c r="JJ146" i="2"/>
  <c r="JK146" i="2"/>
  <c r="JL146" i="2"/>
  <c r="JM146" i="2"/>
  <c r="KD146" i="2"/>
  <c r="KE146" i="2"/>
  <c r="KF146" i="2"/>
  <c r="KG146" i="2"/>
  <c r="KH146" i="2"/>
  <c r="KI146" i="2"/>
  <c r="KJ146" i="2"/>
  <c r="KK146" i="2"/>
  <c r="MV146" i="2"/>
  <c r="JI148" i="2"/>
  <c r="JJ148" i="2"/>
  <c r="JK148" i="2"/>
  <c r="JL148" i="2"/>
  <c r="JM148" i="2"/>
  <c r="KD148" i="2"/>
  <c r="KE148" i="2"/>
  <c r="KF148" i="2"/>
  <c r="KG148" i="2"/>
  <c r="KH148" i="2"/>
  <c r="KI148" i="2"/>
  <c r="KJ148" i="2"/>
  <c r="KK148" i="2"/>
  <c r="MV148" i="2"/>
  <c r="JI151" i="2"/>
  <c r="JJ151" i="2"/>
  <c r="JK151" i="2"/>
  <c r="JL151" i="2"/>
  <c r="JM151" i="2"/>
  <c r="KD151" i="2"/>
  <c r="KE151" i="2"/>
  <c r="KF151" i="2"/>
  <c r="KG151" i="2"/>
  <c r="KH151" i="2"/>
  <c r="KI151" i="2"/>
  <c r="KJ151" i="2"/>
  <c r="KK151" i="2"/>
  <c r="MV151" i="2"/>
  <c r="JI155" i="2"/>
  <c r="JJ155" i="2"/>
  <c r="JK155" i="2"/>
  <c r="JL155" i="2"/>
  <c r="JM155" i="2"/>
  <c r="KD155" i="2"/>
  <c r="KE155" i="2"/>
  <c r="KF155" i="2"/>
  <c r="KG155" i="2"/>
  <c r="KH155" i="2"/>
  <c r="KI155" i="2"/>
  <c r="KJ155" i="2"/>
  <c r="KK155" i="2"/>
  <c r="MV155" i="2"/>
  <c r="JI156" i="2"/>
  <c r="JJ156" i="2"/>
  <c r="JK156" i="2"/>
  <c r="JL156" i="2"/>
  <c r="JM156" i="2"/>
  <c r="KD156" i="2"/>
  <c r="KE156" i="2"/>
  <c r="KF156" i="2"/>
  <c r="KG156" i="2"/>
  <c r="KH156" i="2"/>
  <c r="KI156" i="2"/>
  <c r="KJ156" i="2"/>
  <c r="KK156" i="2"/>
  <c r="MV156" i="2"/>
  <c r="JI158" i="2"/>
  <c r="JJ158" i="2"/>
  <c r="JK158" i="2"/>
  <c r="JL158" i="2"/>
  <c r="JM158" i="2"/>
  <c r="KD158" i="2"/>
  <c r="KE158" i="2"/>
  <c r="KF158" i="2"/>
  <c r="KG158" i="2"/>
  <c r="KH158" i="2"/>
  <c r="KI158" i="2"/>
  <c r="KJ158" i="2"/>
  <c r="KK158" i="2"/>
  <c r="MV158" i="2"/>
  <c r="JI2" i="2"/>
  <c r="JJ2" i="2"/>
  <c r="JK2" i="2"/>
  <c r="JL2" i="2"/>
  <c r="JM2" i="2"/>
  <c r="KD2" i="2"/>
  <c r="KE2" i="2"/>
  <c r="KF2" i="2"/>
  <c r="KG2" i="2"/>
  <c r="KH2" i="2"/>
  <c r="KI2" i="2"/>
  <c r="KJ2" i="2"/>
  <c r="KK2" i="2"/>
  <c r="MV2" i="2"/>
  <c r="JI14" i="2"/>
  <c r="JJ14" i="2"/>
  <c r="JK14" i="2"/>
  <c r="JL14" i="2"/>
  <c r="JM14" i="2"/>
  <c r="KD14" i="2"/>
  <c r="KE14" i="2"/>
  <c r="KF14" i="2"/>
  <c r="KG14" i="2"/>
  <c r="KH14" i="2"/>
  <c r="KI14" i="2"/>
  <c r="KJ14" i="2"/>
  <c r="KK14" i="2"/>
  <c r="MV14" i="2"/>
  <c r="JI15" i="2"/>
  <c r="JJ15" i="2"/>
  <c r="JK15" i="2"/>
  <c r="JL15" i="2"/>
  <c r="JM15" i="2"/>
  <c r="KD15" i="2"/>
  <c r="KE15" i="2"/>
  <c r="KF15" i="2"/>
  <c r="KG15" i="2"/>
  <c r="KH15" i="2"/>
  <c r="KI15" i="2"/>
  <c r="KJ15" i="2"/>
  <c r="KK15" i="2"/>
  <c r="MV15" i="2"/>
  <c r="JI21" i="2"/>
  <c r="JJ21" i="2"/>
  <c r="JK21" i="2"/>
  <c r="JL21" i="2"/>
  <c r="JM21" i="2"/>
  <c r="KD21" i="2"/>
  <c r="KE21" i="2"/>
  <c r="KF21" i="2"/>
  <c r="KG21" i="2"/>
  <c r="KH21" i="2"/>
  <c r="KI21" i="2"/>
  <c r="KJ21" i="2"/>
  <c r="KK21" i="2"/>
  <c r="MV21" i="2"/>
  <c r="JI190" i="2"/>
  <c r="JJ190" i="2"/>
  <c r="JK190" i="2"/>
  <c r="JL190" i="2"/>
  <c r="JM190" i="2"/>
  <c r="KD190" i="2"/>
  <c r="KE190" i="2"/>
  <c r="KF190" i="2"/>
  <c r="KG190" i="2"/>
  <c r="KH190" i="2"/>
  <c r="KI190" i="2"/>
  <c r="KJ190" i="2"/>
  <c r="KK190" i="2"/>
  <c r="MV190" i="2"/>
  <c r="JI34" i="2"/>
  <c r="JJ34" i="2"/>
  <c r="JK34" i="2"/>
  <c r="JL34" i="2"/>
  <c r="JM34" i="2"/>
  <c r="KD34" i="2"/>
  <c r="KE34" i="2"/>
  <c r="KF34" i="2"/>
  <c r="KG34" i="2"/>
  <c r="KH34" i="2"/>
  <c r="KI34" i="2"/>
  <c r="KJ34" i="2"/>
  <c r="KK34" i="2"/>
  <c r="MV34" i="2"/>
  <c r="JI35" i="2"/>
  <c r="JJ35" i="2"/>
  <c r="JK35" i="2"/>
  <c r="JL35" i="2"/>
  <c r="JM35" i="2"/>
  <c r="KD35" i="2"/>
  <c r="KE35" i="2"/>
  <c r="KF35" i="2"/>
  <c r="KG35" i="2"/>
  <c r="KH35" i="2"/>
  <c r="KI35" i="2"/>
  <c r="KJ35" i="2"/>
  <c r="KK35" i="2"/>
  <c r="MV35" i="2"/>
  <c r="JI37" i="2"/>
  <c r="JJ37" i="2"/>
  <c r="JK37" i="2"/>
  <c r="JL37" i="2"/>
  <c r="JM37" i="2"/>
  <c r="KD37" i="2"/>
  <c r="KE37" i="2"/>
  <c r="KF37" i="2"/>
  <c r="KG37" i="2"/>
  <c r="KH37" i="2"/>
  <c r="KI37" i="2"/>
  <c r="KJ37" i="2"/>
  <c r="KK37" i="2"/>
  <c r="MV37" i="2"/>
  <c r="JI38" i="2"/>
  <c r="JJ38" i="2"/>
  <c r="JK38" i="2"/>
  <c r="JL38" i="2"/>
  <c r="JM38" i="2"/>
  <c r="KD38" i="2"/>
  <c r="KE38" i="2"/>
  <c r="KF38" i="2"/>
  <c r="KG38" i="2"/>
  <c r="KH38" i="2"/>
  <c r="KI38" i="2"/>
  <c r="KJ38" i="2"/>
  <c r="KK38" i="2"/>
  <c r="MV38" i="2"/>
  <c r="JI52" i="2"/>
  <c r="JJ52" i="2"/>
  <c r="JK52" i="2"/>
  <c r="JL52" i="2"/>
  <c r="JM52" i="2"/>
  <c r="KD52" i="2"/>
  <c r="KE52" i="2"/>
  <c r="KF52" i="2"/>
  <c r="KG52" i="2"/>
  <c r="KH52" i="2"/>
  <c r="KI52" i="2"/>
  <c r="KJ52" i="2"/>
  <c r="MU52" i="2"/>
  <c r="JG62" i="2"/>
  <c r="JH62" i="2"/>
  <c r="JT62" i="2"/>
  <c r="JU62" i="2"/>
  <c r="JV62" i="2"/>
  <c r="JW62" i="2"/>
  <c r="JX62" i="2"/>
  <c r="JY62" i="2"/>
  <c r="JZ62" i="2"/>
  <c r="KA62" i="2"/>
  <c r="KC62" i="2"/>
  <c r="MT62" i="2"/>
  <c r="JG65" i="2"/>
  <c r="JH65" i="2"/>
  <c r="JT65" i="2"/>
  <c r="JU65" i="2"/>
  <c r="JV65" i="2"/>
  <c r="JW65" i="2"/>
  <c r="JX65" i="2"/>
  <c r="JY65" i="2"/>
  <c r="JZ65" i="2"/>
  <c r="KA65" i="2"/>
  <c r="KC65" i="2"/>
  <c r="MT65" i="2"/>
  <c r="JG66" i="2"/>
  <c r="JH66" i="2"/>
  <c r="JT66" i="2"/>
  <c r="JU66" i="2"/>
  <c r="JV66" i="2"/>
  <c r="JW66" i="2"/>
  <c r="JX66" i="2"/>
  <c r="JY66" i="2"/>
  <c r="JZ66" i="2"/>
  <c r="KA66" i="2"/>
  <c r="KC66" i="2"/>
  <c r="MT66" i="2"/>
  <c r="JG67" i="2"/>
  <c r="JH67" i="2"/>
  <c r="JT67" i="2"/>
  <c r="JU67" i="2"/>
  <c r="JV67" i="2"/>
  <c r="JW67" i="2"/>
  <c r="JX67" i="2"/>
  <c r="JY67" i="2"/>
  <c r="JZ67" i="2"/>
  <c r="KA67" i="2"/>
  <c r="KC67" i="2"/>
  <c r="MT67" i="2"/>
  <c r="JG68" i="2"/>
  <c r="JH68" i="2"/>
  <c r="JT68" i="2"/>
  <c r="JU68" i="2"/>
  <c r="JV68" i="2"/>
  <c r="JW68" i="2"/>
  <c r="JX68" i="2"/>
  <c r="JY68" i="2"/>
  <c r="JZ68" i="2"/>
  <c r="KA68" i="2"/>
  <c r="KC68" i="2"/>
  <c r="MT68" i="2"/>
  <c r="JG69" i="2"/>
  <c r="JH69" i="2"/>
  <c r="JT69" i="2"/>
  <c r="JU69" i="2"/>
  <c r="JV69" i="2"/>
  <c r="JW69" i="2"/>
  <c r="JX69" i="2"/>
  <c r="JY69" i="2"/>
  <c r="JZ69" i="2"/>
  <c r="KA69" i="2"/>
  <c r="KC69" i="2"/>
  <c r="MT69" i="2"/>
  <c r="JG70" i="2"/>
  <c r="JH70" i="2"/>
  <c r="JT70" i="2"/>
  <c r="JU70" i="2"/>
  <c r="JV70" i="2"/>
  <c r="JW70" i="2"/>
  <c r="JX70" i="2"/>
  <c r="JY70" i="2"/>
  <c r="JZ70" i="2"/>
  <c r="KA70" i="2"/>
  <c r="KC70" i="2"/>
  <c r="MT70" i="2"/>
  <c r="JG71" i="2"/>
  <c r="JH71" i="2"/>
  <c r="JT71" i="2"/>
  <c r="JU71" i="2"/>
  <c r="JV71" i="2"/>
  <c r="JW71" i="2"/>
  <c r="JX71" i="2"/>
  <c r="JY71" i="2"/>
  <c r="JZ71" i="2"/>
  <c r="KA71" i="2"/>
  <c r="KC71" i="2"/>
  <c r="MT71" i="2"/>
  <c r="JG72" i="2"/>
  <c r="JH72" i="2"/>
  <c r="JT72" i="2"/>
  <c r="JU72" i="2"/>
  <c r="JV72" i="2"/>
  <c r="JW72" i="2"/>
  <c r="JX72" i="2"/>
  <c r="JY72" i="2"/>
  <c r="JZ72" i="2"/>
  <c r="KA72" i="2"/>
  <c r="KC72" i="2"/>
  <c r="MT72" i="2"/>
  <c r="JG74" i="2"/>
  <c r="JH74" i="2"/>
  <c r="JT74" i="2"/>
  <c r="JU74" i="2"/>
  <c r="JV74" i="2"/>
  <c r="JW74" i="2"/>
  <c r="JX74" i="2"/>
  <c r="JY74" i="2"/>
  <c r="JZ74" i="2"/>
  <c r="KA74" i="2"/>
  <c r="KC74" i="2"/>
  <c r="MT74" i="2"/>
  <c r="JG77" i="2"/>
  <c r="JH77" i="2"/>
  <c r="JT77" i="2"/>
  <c r="JU77" i="2"/>
  <c r="JV77" i="2"/>
  <c r="JW77" i="2"/>
  <c r="JX77" i="2"/>
  <c r="JY77" i="2"/>
  <c r="JZ77" i="2"/>
  <c r="KA77" i="2"/>
  <c r="KC77" i="2"/>
  <c r="MT77" i="2"/>
  <c r="JG81" i="2"/>
  <c r="JH81" i="2"/>
  <c r="JT81" i="2"/>
  <c r="JU81" i="2"/>
  <c r="JV81" i="2"/>
  <c r="JW81" i="2"/>
  <c r="JX81" i="2"/>
  <c r="JY81" i="2"/>
  <c r="JZ81" i="2"/>
  <c r="KA81" i="2"/>
  <c r="KC81" i="2"/>
  <c r="MT81" i="2"/>
  <c r="JG82" i="2"/>
  <c r="JH82" i="2"/>
  <c r="JT82" i="2"/>
  <c r="JU82" i="2"/>
  <c r="JV82" i="2"/>
  <c r="JW82" i="2"/>
  <c r="JX82" i="2"/>
  <c r="JY82" i="2"/>
  <c r="JZ82" i="2"/>
  <c r="KA82" i="2"/>
  <c r="KC82" i="2"/>
  <c r="MT82" i="2"/>
  <c r="JG83" i="2"/>
  <c r="JH83" i="2"/>
  <c r="JT83" i="2"/>
  <c r="JU83" i="2"/>
  <c r="JV83" i="2"/>
  <c r="JW83" i="2"/>
  <c r="JX83" i="2"/>
  <c r="JY83" i="2"/>
  <c r="JZ83" i="2"/>
  <c r="KA83" i="2"/>
  <c r="KC83" i="2"/>
  <c r="MT83" i="2"/>
  <c r="JG86" i="2"/>
  <c r="JH86" i="2"/>
  <c r="JT86" i="2"/>
  <c r="JU86" i="2"/>
  <c r="JV86" i="2"/>
  <c r="JW86" i="2"/>
  <c r="JX86" i="2"/>
  <c r="JY86" i="2"/>
  <c r="JZ86" i="2"/>
  <c r="KA86" i="2"/>
  <c r="KC86" i="2"/>
  <c r="MT86" i="2"/>
  <c r="JG203" i="2"/>
  <c r="JH203" i="2"/>
  <c r="JT203" i="2"/>
  <c r="JU203" i="2"/>
  <c r="JV203" i="2"/>
  <c r="JW203" i="2"/>
  <c r="JX203" i="2"/>
  <c r="JY203" i="2"/>
  <c r="JZ203" i="2"/>
  <c r="KA203" i="2"/>
  <c r="KC203" i="2"/>
  <c r="MT203" i="2"/>
  <c r="JG88" i="2"/>
  <c r="JH88" i="2"/>
  <c r="JT88" i="2"/>
  <c r="JU88" i="2"/>
  <c r="JV88" i="2"/>
  <c r="JW88" i="2"/>
  <c r="JX88" i="2"/>
  <c r="JY88" i="2"/>
  <c r="JZ88" i="2"/>
  <c r="KA88" i="2"/>
  <c r="KC88" i="2"/>
  <c r="MT88" i="2"/>
  <c r="JG89" i="2"/>
  <c r="JH89" i="2"/>
  <c r="JT89" i="2"/>
  <c r="JU89" i="2"/>
  <c r="JV89" i="2"/>
  <c r="JW89" i="2"/>
  <c r="JX89" i="2"/>
  <c r="JY89" i="2"/>
  <c r="JZ89" i="2"/>
  <c r="KA89" i="2"/>
  <c r="KC89" i="2"/>
  <c r="MT89" i="2"/>
  <c r="JG91" i="2"/>
  <c r="JH91" i="2"/>
  <c r="JT91" i="2"/>
  <c r="JU91" i="2"/>
  <c r="JV91" i="2"/>
  <c r="JW91" i="2"/>
  <c r="JX91" i="2"/>
  <c r="JY91" i="2"/>
  <c r="JZ91" i="2"/>
  <c r="KA91" i="2"/>
  <c r="KC91" i="2"/>
  <c r="MT91" i="2"/>
  <c r="JG95" i="2"/>
  <c r="JH95" i="2"/>
  <c r="JT95" i="2"/>
  <c r="JU95" i="2"/>
  <c r="JV95" i="2"/>
  <c r="JW95" i="2"/>
  <c r="JX95" i="2"/>
  <c r="JY95" i="2"/>
  <c r="JZ95" i="2"/>
  <c r="KA95" i="2"/>
  <c r="KC95" i="2"/>
  <c r="MT95" i="2"/>
  <c r="JG99" i="2"/>
  <c r="JH99" i="2"/>
  <c r="JT99" i="2"/>
  <c r="JU99" i="2"/>
  <c r="JV99" i="2"/>
  <c r="JW99" i="2"/>
  <c r="JX99" i="2"/>
  <c r="JY99" i="2"/>
  <c r="JZ99" i="2"/>
  <c r="KA99" i="2"/>
  <c r="KC99" i="2"/>
  <c r="MT99" i="2"/>
  <c r="JG101" i="2"/>
  <c r="JH101" i="2"/>
  <c r="JT101" i="2"/>
  <c r="JU101" i="2"/>
  <c r="JV101" i="2"/>
  <c r="JW101" i="2"/>
  <c r="JX101" i="2"/>
  <c r="JY101" i="2"/>
  <c r="JZ101" i="2"/>
  <c r="KA101" i="2"/>
  <c r="KC101" i="2"/>
  <c r="MT101" i="2"/>
  <c r="JG102" i="2"/>
  <c r="JH102" i="2"/>
  <c r="JT102" i="2"/>
  <c r="JU102" i="2"/>
  <c r="JV102" i="2"/>
  <c r="JW102" i="2"/>
  <c r="JX102" i="2"/>
  <c r="JY102" i="2"/>
  <c r="JZ102" i="2"/>
  <c r="KA102" i="2"/>
  <c r="KC102" i="2"/>
  <c r="MT102" i="2"/>
  <c r="JG103" i="2"/>
  <c r="JH103" i="2"/>
  <c r="JT103" i="2"/>
  <c r="JU103" i="2"/>
  <c r="JV103" i="2"/>
  <c r="JW103" i="2"/>
  <c r="JX103" i="2"/>
  <c r="JY103" i="2"/>
  <c r="JZ103" i="2"/>
  <c r="KA103" i="2"/>
  <c r="KC103" i="2"/>
  <c r="MT103" i="2"/>
  <c r="JG106" i="2"/>
  <c r="JH106" i="2"/>
  <c r="JT106" i="2"/>
  <c r="JU106" i="2"/>
  <c r="JV106" i="2"/>
  <c r="JW106" i="2"/>
  <c r="JX106" i="2"/>
  <c r="JY106" i="2"/>
  <c r="JZ106" i="2"/>
  <c r="KA106" i="2"/>
  <c r="KC106" i="2"/>
  <c r="MT106" i="2"/>
  <c r="JG107" i="2"/>
  <c r="JH107" i="2"/>
  <c r="JT107" i="2"/>
  <c r="JU107" i="2"/>
  <c r="JV107" i="2"/>
  <c r="JW107" i="2"/>
  <c r="JX107" i="2"/>
  <c r="JY107" i="2"/>
  <c r="JZ107" i="2"/>
  <c r="KA107" i="2"/>
  <c r="KC107" i="2"/>
  <c r="MT107" i="2"/>
  <c r="JG108" i="2"/>
  <c r="JH108" i="2"/>
  <c r="JT108" i="2"/>
  <c r="JU108" i="2"/>
  <c r="JV108" i="2"/>
  <c r="JW108" i="2"/>
  <c r="JX108" i="2"/>
  <c r="JY108" i="2"/>
  <c r="JZ108" i="2"/>
  <c r="KA108" i="2"/>
  <c r="KC108" i="2"/>
  <c r="MT108" i="2"/>
  <c r="JG109" i="2"/>
  <c r="JH109" i="2"/>
  <c r="JT109" i="2"/>
  <c r="JU109" i="2"/>
  <c r="JV109" i="2"/>
  <c r="JW109" i="2"/>
  <c r="JX109" i="2"/>
  <c r="JY109" i="2"/>
  <c r="JZ109" i="2"/>
  <c r="KA109" i="2"/>
  <c r="KC109" i="2"/>
  <c r="MT109" i="2"/>
  <c r="JG110" i="2"/>
  <c r="JH110" i="2"/>
  <c r="JT110" i="2"/>
  <c r="JU110" i="2"/>
  <c r="JV110" i="2"/>
  <c r="JW110" i="2"/>
  <c r="JX110" i="2"/>
  <c r="JY110" i="2"/>
  <c r="JZ110" i="2"/>
  <c r="KA110" i="2"/>
  <c r="KC110" i="2"/>
  <c r="MT110" i="2"/>
  <c r="JG112" i="2"/>
  <c r="JH112" i="2"/>
  <c r="JT112" i="2"/>
  <c r="JU112" i="2"/>
  <c r="JV112" i="2"/>
  <c r="JW112" i="2"/>
  <c r="JX112" i="2"/>
  <c r="JY112" i="2"/>
  <c r="JZ112" i="2"/>
  <c r="KA112" i="2"/>
  <c r="KC112" i="2"/>
  <c r="MT112" i="2"/>
  <c r="JG210" i="2"/>
  <c r="JH210" i="2"/>
  <c r="JT210" i="2"/>
  <c r="JU210" i="2"/>
  <c r="JV210" i="2"/>
  <c r="JW210" i="2"/>
  <c r="JX210" i="2"/>
  <c r="JY210" i="2"/>
  <c r="JZ210" i="2"/>
  <c r="KA210" i="2"/>
  <c r="KC210" i="2"/>
  <c r="MT210" i="2"/>
  <c r="JG113" i="2"/>
  <c r="JH113" i="2"/>
  <c r="JT113" i="2"/>
  <c r="JU113" i="2"/>
  <c r="JV113" i="2"/>
  <c r="JW113" i="2"/>
  <c r="JX113" i="2"/>
  <c r="JY113" i="2"/>
  <c r="JZ113" i="2"/>
  <c r="KA113" i="2"/>
  <c r="KC113" i="2"/>
  <c r="MT113" i="2"/>
  <c r="JG117" i="2"/>
  <c r="JH117" i="2"/>
  <c r="JT117" i="2"/>
  <c r="JU117" i="2"/>
  <c r="JV117" i="2"/>
  <c r="JW117" i="2"/>
  <c r="JX117" i="2"/>
  <c r="JY117" i="2"/>
  <c r="JZ117" i="2"/>
  <c r="KA117" i="2"/>
  <c r="KC117" i="2"/>
  <c r="MT117" i="2"/>
  <c r="JG118" i="2"/>
  <c r="JH118" i="2"/>
  <c r="JT118" i="2"/>
  <c r="JU118" i="2"/>
  <c r="JV118" i="2"/>
  <c r="JW118" i="2"/>
  <c r="JX118" i="2"/>
  <c r="JY118" i="2"/>
  <c r="JZ118" i="2"/>
  <c r="KA118" i="2"/>
  <c r="KC118" i="2"/>
  <c r="MT118" i="2"/>
  <c r="JG120" i="2"/>
  <c r="JH120" i="2"/>
  <c r="JT120" i="2"/>
  <c r="JU120" i="2"/>
  <c r="JV120" i="2"/>
  <c r="JW120" i="2"/>
  <c r="JX120" i="2"/>
  <c r="JY120" i="2"/>
  <c r="JZ120" i="2"/>
  <c r="KA120" i="2"/>
  <c r="KC120" i="2"/>
  <c r="MT120" i="2"/>
  <c r="JG121" i="2"/>
  <c r="JH121" i="2"/>
  <c r="JT121" i="2"/>
  <c r="JU121" i="2"/>
  <c r="JV121" i="2"/>
  <c r="JW121" i="2"/>
  <c r="JX121" i="2"/>
  <c r="JY121" i="2"/>
  <c r="JZ121" i="2"/>
  <c r="KA121" i="2"/>
  <c r="KC121" i="2"/>
  <c r="MT121" i="2"/>
  <c r="JG122" i="2"/>
  <c r="JH122" i="2"/>
  <c r="JT122" i="2"/>
  <c r="JU122" i="2"/>
  <c r="JV122" i="2"/>
  <c r="JW122" i="2"/>
  <c r="JX122" i="2"/>
  <c r="JY122" i="2"/>
  <c r="JZ122" i="2"/>
  <c r="KA122" i="2"/>
  <c r="KC122" i="2"/>
  <c r="MT122" i="2"/>
  <c r="JG123" i="2"/>
  <c r="JH123" i="2"/>
  <c r="JT123" i="2"/>
  <c r="JU123" i="2"/>
  <c r="JV123" i="2"/>
  <c r="JW123" i="2"/>
  <c r="JX123" i="2"/>
  <c r="JY123" i="2"/>
  <c r="JZ123" i="2"/>
  <c r="KA123" i="2"/>
  <c r="KC123" i="2"/>
  <c r="MT123" i="2"/>
  <c r="JG124" i="2"/>
  <c r="JH124" i="2"/>
  <c r="JT124" i="2"/>
  <c r="JU124" i="2"/>
  <c r="JV124" i="2"/>
  <c r="JW124" i="2"/>
  <c r="JX124" i="2"/>
  <c r="JY124" i="2"/>
  <c r="JZ124" i="2"/>
  <c r="KA124" i="2"/>
  <c r="KC124" i="2"/>
  <c r="MT124" i="2"/>
  <c r="JG125" i="2"/>
  <c r="JH125" i="2"/>
  <c r="JT125" i="2"/>
  <c r="JU125" i="2"/>
  <c r="JV125" i="2"/>
  <c r="JW125" i="2"/>
  <c r="JX125" i="2"/>
  <c r="JY125" i="2"/>
  <c r="JZ125" i="2"/>
  <c r="KA125" i="2"/>
  <c r="KC125" i="2"/>
  <c r="MT125" i="2"/>
  <c r="JG126" i="2"/>
  <c r="JH126" i="2"/>
  <c r="JT126" i="2"/>
  <c r="JU126" i="2"/>
  <c r="JV126" i="2"/>
  <c r="JW126" i="2"/>
  <c r="JX126" i="2"/>
  <c r="JY126" i="2"/>
  <c r="JZ126" i="2"/>
  <c r="KA126" i="2"/>
  <c r="KC126" i="2"/>
  <c r="MT126" i="2"/>
  <c r="JG127" i="2"/>
  <c r="JH127" i="2"/>
  <c r="JT127" i="2"/>
  <c r="JU127" i="2"/>
  <c r="JV127" i="2"/>
  <c r="JW127" i="2"/>
  <c r="JX127" i="2"/>
  <c r="JY127" i="2"/>
  <c r="JZ127" i="2"/>
  <c r="KA127" i="2"/>
  <c r="KC127" i="2"/>
  <c r="MT127" i="2"/>
  <c r="JG128" i="2"/>
  <c r="JH128" i="2"/>
  <c r="JT128" i="2"/>
  <c r="JU128" i="2"/>
  <c r="JV128" i="2"/>
  <c r="JW128" i="2"/>
  <c r="JX128" i="2"/>
  <c r="JY128" i="2"/>
  <c r="JZ128" i="2"/>
  <c r="KA128" i="2"/>
  <c r="KC128" i="2"/>
  <c r="MT128" i="2"/>
  <c r="JG129" i="2"/>
  <c r="JH129" i="2"/>
  <c r="JT129" i="2"/>
  <c r="JU129" i="2"/>
  <c r="JV129" i="2"/>
  <c r="JW129" i="2"/>
  <c r="JX129" i="2"/>
  <c r="JY129" i="2"/>
  <c r="JZ129" i="2"/>
  <c r="KA129" i="2"/>
  <c r="KC129" i="2"/>
  <c r="MT129" i="2"/>
  <c r="JG131" i="2"/>
  <c r="JH131" i="2"/>
  <c r="JT131" i="2"/>
  <c r="JU131" i="2"/>
  <c r="JV131" i="2"/>
  <c r="JW131" i="2"/>
  <c r="JX131" i="2"/>
  <c r="JY131" i="2"/>
  <c r="JZ131" i="2"/>
  <c r="KA131" i="2"/>
  <c r="KC131" i="2"/>
  <c r="MT131" i="2"/>
  <c r="JG133" i="2"/>
  <c r="JH133" i="2"/>
  <c r="JT133" i="2"/>
  <c r="JU133" i="2"/>
  <c r="JV133" i="2"/>
  <c r="JW133" i="2"/>
  <c r="JX133" i="2"/>
  <c r="JY133" i="2"/>
  <c r="JZ133" i="2"/>
  <c r="KA133" i="2"/>
  <c r="KC133" i="2"/>
  <c r="MT133" i="2"/>
  <c r="JG135" i="2"/>
  <c r="JH135" i="2"/>
  <c r="JT135" i="2"/>
  <c r="JU135" i="2"/>
  <c r="JV135" i="2"/>
  <c r="JW135" i="2"/>
  <c r="JX135" i="2"/>
  <c r="JY135" i="2"/>
  <c r="JZ135" i="2"/>
  <c r="KA135" i="2"/>
  <c r="KC135" i="2"/>
  <c r="MT135" i="2"/>
  <c r="JG138" i="2"/>
  <c r="JH138" i="2"/>
  <c r="JT138" i="2"/>
  <c r="JU138" i="2"/>
  <c r="JV138" i="2"/>
  <c r="JW138" i="2"/>
  <c r="JX138" i="2"/>
  <c r="JY138" i="2"/>
  <c r="JZ138" i="2"/>
  <c r="KA138" i="2"/>
  <c r="KC138" i="2"/>
  <c r="MT138" i="2"/>
  <c r="JG139" i="2"/>
  <c r="JH139" i="2"/>
  <c r="JT139" i="2"/>
  <c r="JU139" i="2"/>
  <c r="JV139" i="2"/>
  <c r="JW139" i="2"/>
  <c r="JX139" i="2"/>
  <c r="JY139" i="2"/>
  <c r="JZ139" i="2"/>
  <c r="KA139" i="2"/>
  <c r="KC139" i="2"/>
  <c r="MT139" i="2"/>
  <c r="JG140" i="2"/>
  <c r="JH140" i="2"/>
  <c r="JT140" i="2"/>
  <c r="JU140" i="2"/>
  <c r="JV140" i="2"/>
  <c r="JW140" i="2"/>
  <c r="JX140" i="2"/>
  <c r="JY140" i="2"/>
  <c r="JZ140" i="2"/>
  <c r="KA140" i="2"/>
  <c r="KC140" i="2"/>
  <c r="MT140" i="2"/>
  <c r="JG142" i="2"/>
  <c r="JH142" i="2"/>
  <c r="JT142" i="2"/>
  <c r="JU142" i="2"/>
  <c r="JV142" i="2"/>
  <c r="JW142" i="2"/>
  <c r="JX142" i="2"/>
  <c r="JY142" i="2"/>
  <c r="JZ142" i="2"/>
  <c r="KA142" i="2"/>
  <c r="KC142" i="2"/>
  <c r="MT142" i="2"/>
  <c r="JG144" i="2"/>
  <c r="JH144" i="2"/>
  <c r="JT144" i="2"/>
  <c r="JU144" i="2"/>
  <c r="JV144" i="2"/>
  <c r="JW144" i="2"/>
  <c r="JX144" i="2"/>
  <c r="JY144" i="2"/>
  <c r="JZ144" i="2"/>
  <c r="KA144" i="2"/>
  <c r="KC144" i="2"/>
  <c r="MT144" i="2"/>
  <c r="JG146" i="2"/>
  <c r="JH146" i="2"/>
  <c r="JT146" i="2"/>
  <c r="JU146" i="2"/>
  <c r="JV146" i="2"/>
  <c r="JW146" i="2"/>
  <c r="JX146" i="2"/>
  <c r="JY146" i="2"/>
  <c r="JZ146" i="2"/>
  <c r="KA146" i="2"/>
  <c r="KC146" i="2"/>
  <c r="MT146" i="2"/>
  <c r="JG147" i="2"/>
  <c r="JH147" i="2"/>
  <c r="JT147" i="2"/>
  <c r="JU147" i="2"/>
  <c r="JV147" i="2"/>
  <c r="JW147" i="2"/>
  <c r="JX147" i="2"/>
  <c r="JY147" i="2"/>
  <c r="JZ147" i="2"/>
  <c r="KA147" i="2"/>
  <c r="KC147" i="2"/>
  <c r="MT147" i="2"/>
  <c r="JG148" i="2"/>
  <c r="JH148" i="2"/>
  <c r="JT148" i="2"/>
  <c r="JU148" i="2"/>
  <c r="JV148" i="2"/>
  <c r="JW148" i="2"/>
  <c r="JX148" i="2"/>
  <c r="JY148" i="2"/>
  <c r="JZ148" i="2"/>
  <c r="KA148" i="2"/>
  <c r="KC148" i="2"/>
  <c r="MT148" i="2"/>
  <c r="JG151" i="2"/>
  <c r="JH151" i="2"/>
  <c r="JT151" i="2"/>
  <c r="JU151" i="2"/>
  <c r="JV151" i="2"/>
  <c r="JW151" i="2"/>
  <c r="JX151" i="2"/>
  <c r="JY151" i="2"/>
  <c r="JZ151" i="2"/>
  <c r="KA151" i="2"/>
  <c r="KC151" i="2"/>
  <c r="MT151" i="2"/>
  <c r="JG155" i="2"/>
  <c r="JH155" i="2"/>
  <c r="JT155" i="2"/>
  <c r="JU155" i="2"/>
  <c r="JV155" i="2"/>
  <c r="JW155" i="2"/>
  <c r="JX155" i="2"/>
  <c r="JY155" i="2"/>
  <c r="JZ155" i="2"/>
  <c r="KA155" i="2"/>
  <c r="KC155" i="2"/>
  <c r="MT155" i="2"/>
  <c r="JG156" i="2"/>
  <c r="JH156" i="2"/>
  <c r="JT156" i="2"/>
  <c r="JU156" i="2"/>
  <c r="JV156" i="2"/>
  <c r="JW156" i="2"/>
  <c r="JX156" i="2"/>
  <c r="JY156" i="2"/>
  <c r="JZ156" i="2"/>
  <c r="KA156" i="2"/>
  <c r="KC156" i="2"/>
  <c r="MT156" i="2"/>
  <c r="JG158" i="2"/>
  <c r="JH158" i="2"/>
  <c r="JT158" i="2"/>
  <c r="JU158" i="2"/>
  <c r="JV158" i="2"/>
  <c r="JW158" i="2"/>
  <c r="JX158" i="2"/>
  <c r="JY158" i="2"/>
  <c r="JZ158" i="2"/>
  <c r="KA158" i="2"/>
  <c r="KC158" i="2"/>
  <c r="MT158" i="2"/>
  <c r="JG164" i="2"/>
  <c r="JH164" i="2"/>
  <c r="JT164" i="2"/>
  <c r="JU164" i="2"/>
  <c r="JV164" i="2"/>
  <c r="JW164" i="2"/>
  <c r="JX164" i="2"/>
  <c r="JY164" i="2"/>
  <c r="JZ164" i="2"/>
  <c r="KA164" i="2"/>
  <c r="KC164" i="2"/>
  <c r="MT164" i="2"/>
  <c r="JG168" i="2"/>
  <c r="JH168" i="2"/>
  <c r="JT168" i="2"/>
  <c r="JU168" i="2"/>
  <c r="JV168" i="2"/>
  <c r="JW168" i="2"/>
  <c r="JX168" i="2"/>
  <c r="JY168" i="2"/>
  <c r="JZ168" i="2"/>
  <c r="KA168" i="2"/>
  <c r="KC168" i="2"/>
  <c r="MT168" i="2"/>
  <c r="JG172" i="2"/>
  <c r="JH172" i="2"/>
  <c r="JT172" i="2"/>
  <c r="JU172" i="2"/>
  <c r="JV172" i="2"/>
  <c r="JW172" i="2"/>
  <c r="JX172" i="2"/>
  <c r="JY172" i="2"/>
  <c r="JZ172" i="2"/>
  <c r="KA172" i="2"/>
  <c r="KC172" i="2"/>
  <c r="MT172" i="2"/>
  <c r="JG2" i="2"/>
  <c r="JH2" i="2"/>
  <c r="JT2" i="2"/>
  <c r="JU2" i="2"/>
  <c r="JV2" i="2"/>
  <c r="JW2" i="2"/>
  <c r="JX2" i="2"/>
  <c r="JY2" i="2"/>
  <c r="JZ2" i="2"/>
  <c r="KA2" i="2"/>
  <c r="KC2" i="2"/>
  <c r="MT2" i="2"/>
  <c r="JG3" i="2"/>
  <c r="JH3" i="2"/>
  <c r="JT3" i="2"/>
  <c r="JU3" i="2"/>
  <c r="JV3" i="2"/>
  <c r="JW3" i="2"/>
  <c r="JX3" i="2"/>
  <c r="JY3" i="2"/>
  <c r="JZ3" i="2"/>
  <c r="KA3" i="2"/>
  <c r="KC3" i="2"/>
  <c r="MT3" i="2"/>
  <c r="JG4" i="2"/>
  <c r="JH4" i="2"/>
  <c r="JT4" i="2"/>
  <c r="JU4" i="2"/>
  <c r="JV4" i="2"/>
  <c r="JW4" i="2"/>
  <c r="JX4" i="2"/>
  <c r="JY4" i="2"/>
  <c r="JZ4" i="2"/>
  <c r="KA4" i="2"/>
  <c r="KC4" i="2"/>
  <c r="MT4" i="2"/>
  <c r="JG5" i="2"/>
  <c r="JH5" i="2"/>
  <c r="JT5" i="2"/>
  <c r="JU5" i="2"/>
  <c r="JV5" i="2"/>
  <c r="JW5" i="2"/>
  <c r="JX5" i="2"/>
  <c r="JY5" i="2"/>
  <c r="JZ5" i="2"/>
  <c r="KA5" i="2"/>
  <c r="KC5" i="2"/>
  <c r="MT5" i="2"/>
  <c r="JG6" i="2"/>
  <c r="JH6" i="2"/>
  <c r="JT6" i="2"/>
  <c r="JU6" i="2"/>
  <c r="JV6" i="2"/>
  <c r="JW6" i="2"/>
  <c r="JX6" i="2"/>
  <c r="JY6" i="2"/>
  <c r="JZ6" i="2"/>
  <c r="KA6" i="2"/>
  <c r="KC6" i="2"/>
  <c r="MT6" i="2"/>
  <c r="JG8" i="2"/>
  <c r="JH8" i="2"/>
  <c r="JT8" i="2"/>
  <c r="JU8" i="2"/>
  <c r="JV8" i="2"/>
  <c r="JW8" i="2"/>
  <c r="JX8" i="2"/>
  <c r="JY8" i="2"/>
  <c r="JZ8" i="2"/>
  <c r="KA8" i="2"/>
  <c r="KC8" i="2"/>
  <c r="MT8" i="2"/>
  <c r="JG9" i="2"/>
  <c r="JH9" i="2"/>
  <c r="JT9" i="2"/>
  <c r="JU9" i="2"/>
  <c r="JV9" i="2"/>
  <c r="JW9" i="2"/>
  <c r="JX9" i="2"/>
  <c r="JY9" i="2"/>
  <c r="JZ9" i="2"/>
  <c r="KA9" i="2"/>
  <c r="KC9" i="2"/>
  <c r="MT9" i="2"/>
  <c r="JG10" i="2"/>
  <c r="JH10" i="2"/>
  <c r="JT10" i="2"/>
  <c r="JU10" i="2"/>
  <c r="JV10" i="2"/>
  <c r="JW10" i="2"/>
  <c r="JX10" i="2"/>
  <c r="JY10" i="2"/>
  <c r="JZ10" i="2"/>
  <c r="KA10" i="2"/>
  <c r="KC10" i="2"/>
  <c r="MT10" i="2"/>
  <c r="JG11" i="2"/>
  <c r="JH11" i="2"/>
  <c r="JT11" i="2"/>
  <c r="JU11" i="2"/>
  <c r="JV11" i="2"/>
  <c r="JW11" i="2"/>
  <c r="JX11" i="2"/>
  <c r="JY11" i="2"/>
  <c r="JZ11" i="2"/>
  <c r="KA11" i="2"/>
  <c r="KC11" i="2"/>
  <c r="MT11" i="2"/>
  <c r="JG13" i="2"/>
  <c r="JH13" i="2"/>
  <c r="JT13" i="2"/>
  <c r="JU13" i="2"/>
  <c r="JV13" i="2"/>
  <c r="JW13" i="2"/>
  <c r="JX13" i="2"/>
  <c r="JY13" i="2"/>
  <c r="JZ13" i="2"/>
  <c r="KA13" i="2"/>
  <c r="KC13" i="2"/>
  <c r="MT13" i="2"/>
  <c r="JG14" i="2"/>
  <c r="JH14" i="2"/>
  <c r="JT14" i="2"/>
  <c r="JU14" i="2"/>
  <c r="JV14" i="2"/>
  <c r="JW14" i="2"/>
  <c r="JX14" i="2"/>
  <c r="JY14" i="2"/>
  <c r="JZ14" i="2"/>
  <c r="KA14" i="2"/>
  <c r="KC14" i="2"/>
  <c r="MT14" i="2"/>
  <c r="JG15" i="2"/>
  <c r="JH15" i="2"/>
  <c r="JT15" i="2"/>
  <c r="JU15" i="2"/>
  <c r="JV15" i="2"/>
  <c r="JW15" i="2"/>
  <c r="JX15" i="2"/>
  <c r="JY15" i="2"/>
  <c r="JZ15" i="2"/>
  <c r="KA15" i="2"/>
  <c r="KC15" i="2"/>
  <c r="MT15" i="2"/>
  <c r="JG16" i="2"/>
  <c r="JH16" i="2"/>
  <c r="JT16" i="2"/>
  <c r="JU16" i="2"/>
  <c r="JV16" i="2"/>
  <c r="JW16" i="2"/>
  <c r="JX16" i="2"/>
  <c r="JY16" i="2"/>
  <c r="JZ16" i="2"/>
  <c r="KA16" i="2"/>
  <c r="KC16" i="2"/>
  <c r="MT16" i="2"/>
  <c r="JG17" i="2"/>
  <c r="JH17" i="2"/>
  <c r="JT17" i="2"/>
  <c r="JU17" i="2"/>
  <c r="JV17" i="2"/>
  <c r="JW17" i="2"/>
  <c r="JX17" i="2"/>
  <c r="JY17" i="2"/>
  <c r="JZ17" i="2"/>
  <c r="KA17" i="2"/>
  <c r="KC17" i="2"/>
  <c r="MT17" i="2"/>
  <c r="JG18" i="2"/>
  <c r="JH18" i="2"/>
  <c r="JT18" i="2"/>
  <c r="JU18" i="2"/>
  <c r="JV18" i="2"/>
  <c r="JW18" i="2"/>
  <c r="JX18" i="2"/>
  <c r="JY18" i="2"/>
  <c r="JZ18" i="2"/>
  <c r="KA18" i="2"/>
  <c r="KC18" i="2"/>
  <c r="MT18" i="2"/>
  <c r="JG19" i="2"/>
  <c r="JH19" i="2"/>
  <c r="JT19" i="2"/>
  <c r="JU19" i="2"/>
  <c r="JV19" i="2"/>
  <c r="JW19" i="2"/>
  <c r="JX19" i="2"/>
  <c r="JY19" i="2"/>
  <c r="JZ19" i="2"/>
  <c r="KA19" i="2"/>
  <c r="KC19" i="2"/>
  <c r="MT19" i="2"/>
  <c r="JG20" i="2"/>
  <c r="JH20" i="2"/>
  <c r="JT20" i="2"/>
  <c r="JU20" i="2"/>
  <c r="JV20" i="2"/>
  <c r="JW20" i="2"/>
  <c r="JX20" i="2"/>
  <c r="JY20" i="2"/>
  <c r="JZ20" i="2"/>
  <c r="KA20" i="2"/>
  <c r="KC20" i="2"/>
  <c r="MT20" i="2"/>
  <c r="JG21" i="2"/>
  <c r="JH21" i="2"/>
  <c r="JT21" i="2"/>
  <c r="JU21" i="2"/>
  <c r="JV21" i="2"/>
  <c r="JW21" i="2"/>
  <c r="JX21" i="2"/>
  <c r="JY21" i="2"/>
  <c r="JZ21" i="2"/>
  <c r="KA21" i="2"/>
  <c r="KC21" i="2"/>
  <c r="MT21" i="2"/>
  <c r="JG22" i="2"/>
  <c r="JH22" i="2"/>
  <c r="JT22" i="2"/>
  <c r="JU22" i="2"/>
  <c r="JV22" i="2"/>
  <c r="JW22" i="2"/>
  <c r="JX22" i="2"/>
  <c r="JY22" i="2"/>
  <c r="JZ22" i="2"/>
  <c r="KA22" i="2"/>
  <c r="KC22" i="2"/>
  <c r="MT22" i="2"/>
  <c r="JG23" i="2"/>
  <c r="JH23" i="2"/>
  <c r="JT23" i="2"/>
  <c r="JU23" i="2"/>
  <c r="JV23" i="2"/>
  <c r="JW23" i="2"/>
  <c r="JX23" i="2"/>
  <c r="JY23" i="2"/>
  <c r="JZ23" i="2"/>
  <c r="KA23" i="2"/>
  <c r="KC23" i="2"/>
  <c r="MT23" i="2"/>
  <c r="JG24" i="2"/>
  <c r="JH24" i="2"/>
  <c r="JT24" i="2"/>
  <c r="JU24" i="2"/>
  <c r="JV24" i="2"/>
  <c r="JW24" i="2"/>
  <c r="JX24" i="2"/>
  <c r="JY24" i="2"/>
  <c r="JZ24" i="2"/>
  <c r="KA24" i="2"/>
  <c r="KC24" i="2"/>
  <c r="MT24" i="2"/>
  <c r="JG25" i="2"/>
  <c r="JH25" i="2"/>
  <c r="JT25" i="2"/>
  <c r="JU25" i="2"/>
  <c r="JV25" i="2"/>
  <c r="JW25" i="2"/>
  <c r="JX25" i="2"/>
  <c r="JY25" i="2"/>
  <c r="JZ25" i="2"/>
  <c r="KA25" i="2"/>
  <c r="KC25" i="2"/>
  <c r="MT25" i="2"/>
  <c r="JG26" i="2"/>
  <c r="JH26" i="2"/>
  <c r="JT26" i="2"/>
  <c r="JU26" i="2"/>
  <c r="JV26" i="2"/>
  <c r="JW26" i="2"/>
  <c r="JX26" i="2"/>
  <c r="JY26" i="2"/>
  <c r="JZ26" i="2"/>
  <c r="KA26" i="2"/>
  <c r="KC26" i="2"/>
  <c r="MT26" i="2"/>
  <c r="JG27" i="2"/>
  <c r="JH27" i="2"/>
  <c r="JT27" i="2"/>
  <c r="JU27" i="2"/>
  <c r="JV27" i="2"/>
  <c r="JW27" i="2"/>
  <c r="JX27" i="2"/>
  <c r="JY27" i="2"/>
  <c r="JZ27" i="2"/>
  <c r="KA27" i="2"/>
  <c r="KC27" i="2"/>
  <c r="MT27" i="2"/>
  <c r="JG28" i="2"/>
  <c r="JH28" i="2"/>
  <c r="JT28" i="2"/>
  <c r="JU28" i="2"/>
  <c r="JV28" i="2"/>
  <c r="JW28" i="2"/>
  <c r="JX28" i="2"/>
  <c r="JY28" i="2"/>
  <c r="JZ28" i="2"/>
  <c r="KA28" i="2"/>
  <c r="KC28" i="2"/>
  <c r="MT28" i="2"/>
  <c r="JG186" i="2"/>
  <c r="JH186" i="2"/>
  <c r="JT186" i="2"/>
  <c r="JU186" i="2"/>
  <c r="JV186" i="2"/>
  <c r="JW186" i="2"/>
  <c r="JX186" i="2"/>
  <c r="JY186" i="2"/>
  <c r="JZ186" i="2"/>
  <c r="KA186" i="2"/>
  <c r="KC186" i="2"/>
  <c r="MT186" i="2"/>
  <c r="JG29" i="2"/>
  <c r="JH29" i="2"/>
  <c r="JT29" i="2"/>
  <c r="JU29" i="2"/>
  <c r="JV29" i="2"/>
  <c r="JW29" i="2"/>
  <c r="JX29" i="2"/>
  <c r="JY29" i="2"/>
  <c r="JZ29" i="2"/>
  <c r="KA29" i="2"/>
  <c r="KC29" i="2"/>
  <c r="MT29" i="2"/>
  <c r="JG30" i="2"/>
  <c r="JH30" i="2"/>
  <c r="JT30" i="2"/>
  <c r="JU30" i="2"/>
  <c r="JV30" i="2"/>
  <c r="JW30" i="2"/>
  <c r="JX30" i="2"/>
  <c r="JY30" i="2"/>
  <c r="JZ30" i="2"/>
  <c r="KA30" i="2"/>
  <c r="KC30" i="2"/>
  <c r="MT30" i="2"/>
  <c r="JG31" i="2"/>
  <c r="JH31" i="2"/>
  <c r="JT31" i="2"/>
  <c r="JU31" i="2"/>
  <c r="JV31" i="2"/>
  <c r="JW31" i="2"/>
  <c r="JX31" i="2"/>
  <c r="JY31" i="2"/>
  <c r="JZ31" i="2"/>
  <c r="KA31" i="2"/>
  <c r="KC31" i="2"/>
  <c r="MT31" i="2"/>
  <c r="JG32" i="2"/>
  <c r="JH32" i="2"/>
  <c r="JT32" i="2"/>
  <c r="JU32" i="2"/>
  <c r="JV32" i="2"/>
  <c r="JW32" i="2"/>
  <c r="JX32" i="2"/>
  <c r="JY32" i="2"/>
  <c r="JZ32" i="2"/>
  <c r="KA32" i="2"/>
  <c r="KC32" i="2"/>
  <c r="MT32" i="2"/>
  <c r="JG33" i="2"/>
  <c r="JH33" i="2"/>
  <c r="JT33" i="2"/>
  <c r="JU33" i="2"/>
  <c r="JV33" i="2"/>
  <c r="JW33" i="2"/>
  <c r="JX33" i="2"/>
  <c r="JY33" i="2"/>
  <c r="JZ33" i="2"/>
  <c r="KA33" i="2"/>
  <c r="KC33" i="2"/>
  <c r="MT33" i="2"/>
  <c r="JG190" i="2"/>
  <c r="JH190" i="2"/>
  <c r="JT190" i="2"/>
  <c r="JU190" i="2"/>
  <c r="JV190" i="2"/>
  <c r="JW190" i="2"/>
  <c r="JX190" i="2"/>
  <c r="JY190" i="2"/>
  <c r="JZ190" i="2"/>
  <c r="KA190" i="2"/>
  <c r="KC190" i="2"/>
  <c r="MT190" i="2"/>
  <c r="JG34" i="2"/>
  <c r="JH34" i="2"/>
  <c r="JT34" i="2"/>
  <c r="JU34" i="2"/>
  <c r="JV34" i="2"/>
  <c r="JW34" i="2"/>
  <c r="JX34" i="2"/>
  <c r="JY34" i="2"/>
  <c r="JZ34" i="2"/>
  <c r="KA34" i="2"/>
  <c r="KC34" i="2"/>
  <c r="MT34" i="2"/>
  <c r="JG35" i="2"/>
  <c r="JH35" i="2"/>
  <c r="JT35" i="2"/>
  <c r="JU35" i="2"/>
  <c r="JV35" i="2"/>
  <c r="JW35" i="2"/>
  <c r="JX35" i="2"/>
  <c r="JY35" i="2"/>
  <c r="JZ35" i="2"/>
  <c r="KA35" i="2"/>
  <c r="KC35" i="2"/>
  <c r="MT35" i="2"/>
  <c r="JG36" i="2"/>
  <c r="JH36" i="2"/>
  <c r="JT36" i="2"/>
  <c r="JU36" i="2"/>
  <c r="JV36" i="2"/>
  <c r="JW36" i="2"/>
  <c r="JX36" i="2"/>
  <c r="JY36" i="2"/>
  <c r="JZ36" i="2"/>
  <c r="KA36" i="2"/>
  <c r="KC36" i="2"/>
  <c r="MT36" i="2"/>
  <c r="JG37" i="2"/>
  <c r="JH37" i="2"/>
  <c r="JT37" i="2"/>
  <c r="JU37" i="2"/>
  <c r="JV37" i="2"/>
  <c r="JW37" i="2"/>
  <c r="JX37" i="2"/>
  <c r="JY37" i="2"/>
  <c r="JZ37" i="2"/>
  <c r="KA37" i="2"/>
  <c r="KC37" i="2"/>
  <c r="MT37" i="2"/>
  <c r="JG38" i="2"/>
  <c r="JH38" i="2"/>
  <c r="JT38" i="2"/>
  <c r="JU38" i="2"/>
  <c r="JV38" i="2"/>
  <c r="JW38" i="2"/>
  <c r="JX38" i="2"/>
  <c r="JY38" i="2"/>
  <c r="JZ38" i="2"/>
  <c r="KA38" i="2"/>
  <c r="KC38" i="2"/>
  <c r="MT38" i="2"/>
  <c r="JG39" i="2"/>
  <c r="JH39" i="2"/>
  <c r="JT39" i="2"/>
  <c r="JU39" i="2"/>
  <c r="JV39" i="2"/>
  <c r="JW39" i="2"/>
  <c r="JX39" i="2"/>
  <c r="JY39" i="2"/>
  <c r="JZ39" i="2"/>
  <c r="KA39" i="2"/>
  <c r="KC39" i="2"/>
  <c r="MT39" i="2"/>
  <c r="JG40" i="2"/>
  <c r="JH40" i="2"/>
  <c r="JT40" i="2"/>
  <c r="JU40" i="2"/>
  <c r="JV40" i="2"/>
  <c r="JW40" i="2"/>
  <c r="JX40" i="2"/>
  <c r="JY40" i="2"/>
  <c r="JZ40" i="2"/>
  <c r="KA40" i="2"/>
  <c r="KC40" i="2"/>
  <c r="MT40" i="2"/>
  <c r="JG41" i="2"/>
  <c r="JH41" i="2"/>
  <c r="JT41" i="2"/>
  <c r="JU41" i="2"/>
  <c r="JV41" i="2"/>
  <c r="JW41" i="2"/>
  <c r="JX41" i="2"/>
  <c r="JY41" i="2"/>
  <c r="JZ41" i="2"/>
  <c r="KA41" i="2"/>
  <c r="KC41" i="2"/>
  <c r="MT41" i="2"/>
  <c r="JG42" i="2"/>
  <c r="JH42" i="2"/>
  <c r="JT42" i="2"/>
  <c r="JU42" i="2"/>
  <c r="JV42" i="2"/>
  <c r="JW42" i="2"/>
  <c r="JX42" i="2"/>
  <c r="JY42" i="2"/>
  <c r="JZ42" i="2"/>
  <c r="KA42" i="2"/>
  <c r="KC42" i="2"/>
  <c r="MT42" i="2"/>
  <c r="JG44" i="2"/>
  <c r="JH44" i="2"/>
  <c r="JT44" i="2"/>
  <c r="JU44" i="2"/>
  <c r="JV44" i="2"/>
  <c r="JW44" i="2"/>
  <c r="JX44" i="2"/>
  <c r="JY44" i="2"/>
  <c r="JZ44" i="2"/>
  <c r="KA44" i="2"/>
  <c r="KC44" i="2"/>
  <c r="MT44" i="2"/>
  <c r="JG45" i="2"/>
  <c r="JH45" i="2"/>
  <c r="JT45" i="2"/>
  <c r="JU45" i="2"/>
  <c r="JV45" i="2"/>
  <c r="JW45" i="2"/>
  <c r="JX45" i="2"/>
  <c r="JY45" i="2"/>
  <c r="JZ45" i="2"/>
  <c r="KA45" i="2"/>
  <c r="KC45" i="2"/>
  <c r="MT45" i="2"/>
  <c r="JG46" i="2"/>
  <c r="JH46" i="2"/>
  <c r="JT46" i="2"/>
  <c r="JU46" i="2"/>
  <c r="JV46" i="2"/>
  <c r="JW46" i="2"/>
  <c r="JX46" i="2"/>
  <c r="JY46" i="2"/>
  <c r="JZ46" i="2"/>
  <c r="KA46" i="2"/>
  <c r="KC46" i="2"/>
  <c r="MT46" i="2"/>
  <c r="JG47" i="2"/>
  <c r="JH47" i="2"/>
  <c r="JT47" i="2"/>
  <c r="JU47" i="2"/>
  <c r="JV47" i="2"/>
  <c r="JW47" i="2"/>
  <c r="JX47" i="2"/>
  <c r="JY47" i="2"/>
  <c r="JZ47" i="2"/>
  <c r="KA47" i="2"/>
  <c r="KC47" i="2"/>
  <c r="MT47" i="2"/>
  <c r="JG48" i="2"/>
  <c r="JH48" i="2"/>
  <c r="JT48" i="2"/>
  <c r="JU48" i="2"/>
  <c r="JV48" i="2"/>
  <c r="JW48" i="2"/>
  <c r="JX48" i="2"/>
  <c r="JY48" i="2"/>
  <c r="JZ48" i="2"/>
  <c r="KA48" i="2"/>
  <c r="KC48" i="2"/>
  <c r="MT48" i="2"/>
  <c r="JG49" i="2"/>
  <c r="JH49" i="2"/>
  <c r="JT49" i="2"/>
  <c r="JU49" i="2"/>
  <c r="JV49" i="2"/>
  <c r="JW49" i="2"/>
  <c r="JX49" i="2"/>
  <c r="JY49" i="2"/>
  <c r="JZ49" i="2"/>
  <c r="KA49" i="2"/>
  <c r="KC49" i="2"/>
  <c r="MT49" i="2"/>
  <c r="JG52" i="2"/>
  <c r="JH52" i="2"/>
  <c r="JT52" i="2"/>
  <c r="JU52" i="2"/>
  <c r="JV52" i="2"/>
  <c r="JW52" i="2"/>
  <c r="JX52" i="2"/>
  <c r="JY52" i="2"/>
  <c r="JZ52" i="2"/>
  <c r="KA52" i="2"/>
  <c r="KC52" i="2"/>
  <c r="MT52" i="2"/>
  <c r="MS52" i="2"/>
  <c r="IY62" i="2"/>
  <c r="IZ62" i="2"/>
  <c r="JA62" i="2"/>
  <c r="JB62" i="2"/>
  <c r="JC62" i="2"/>
  <c r="JD62" i="2"/>
  <c r="JE62" i="2"/>
  <c r="JF62" i="2"/>
  <c r="JN62" i="2"/>
  <c r="JO62" i="2"/>
  <c r="JP62" i="2"/>
  <c r="JQ62" i="2"/>
  <c r="JR62" i="2"/>
  <c r="JS62" i="2"/>
  <c r="MR62" i="2"/>
  <c r="IY65" i="2"/>
  <c r="IZ65" i="2"/>
  <c r="JA65" i="2"/>
  <c r="JB65" i="2"/>
  <c r="JC65" i="2"/>
  <c r="JD65" i="2"/>
  <c r="JE65" i="2"/>
  <c r="JF65" i="2"/>
  <c r="JN65" i="2"/>
  <c r="JO65" i="2"/>
  <c r="JP65" i="2"/>
  <c r="JQ65" i="2"/>
  <c r="JR65" i="2"/>
  <c r="JS65" i="2"/>
  <c r="MR65" i="2"/>
  <c r="IY66" i="2"/>
  <c r="IZ66" i="2"/>
  <c r="JA66" i="2"/>
  <c r="JB66" i="2"/>
  <c r="JC66" i="2"/>
  <c r="JD66" i="2"/>
  <c r="JE66" i="2"/>
  <c r="JF66" i="2"/>
  <c r="JN66" i="2"/>
  <c r="JO66" i="2"/>
  <c r="JP66" i="2"/>
  <c r="JQ66" i="2"/>
  <c r="JR66" i="2"/>
  <c r="JS66" i="2"/>
  <c r="MR66" i="2"/>
  <c r="IY67" i="2"/>
  <c r="IZ67" i="2"/>
  <c r="JA67" i="2"/>
  <c r="JB67" i="2"/>
  <c r="JC67" i="2"/>
  <c r="JD67" i="2"/>
  <c r="JE67" i="2"/>
  <c r="JF67" i="2"/>
  <c r="JN67" i="2"/>
  <c r="JO67" i="2"/>
  <c r="JP67" i="2"/>
  <c r="JQ67" i="2"/>
  <c r="JR67" i="2"/>
  <c r="JS67" i="2"/>
  <c r="MR67" i="2"/>
  <c r="IY68" i="2"/>
  <c r="IZ68" i="2"/>
  <c r="JA68" i="2"/>
  <c r="JB68" i="2"/>
  <c r="JC68" i="2"/>
  <c r="JD68" i="2"/>
  <c r="JE68" i="2"/>
  <c r="JF68" i="2"/>
  <c r="JN68" i="2"/>
  <c r="JO68" i="2"/>
  <c r="JP68" i="2"/>
  <c r="JQ68" i="2"/>
  <c r="JR68" i="2"/>
  <c r="JS68" i="2"/>
  <c r="MR68" i="2"/>
  <c r="IY69" i="2"/>
  <c r="IZ69" i="2"/>
  <c r="JA69" i="2"/>
  <c r="JB69" i="2"/>
  <c r="JC69" i="2"/>
  <c r="JD69" i="2"/>
  <c r="JE69" i="2"/>
  <c r="JF69" i="2"/>
  <c r="JN69" i="2"/>
  <c r="JO69" i="2"/>
  <c r="JP69" i="2"/>
  <c r="JQ69" i="2"/>
  <c r="JR69" i="2"/>
  <c r="JS69" i="2"/>
  <c r="MR69" i="2"/>
  <c r="IY70" i="2"/>
  <c r="IZ70" i="2"/>
  <c r="JA70" i="2"/>
  <c r="JB70" i="2"/>
  <c r="JC70" i="2"/>
  <c r="JD70" i="2"/>
  <c r="JE70" i="2"/>
  <c r="JF70" i="2"/>
  <c r="JN70" i="2"/>
  <c r="JO70" i="2"/>
  <c r="JP70" i="2"/>
  <c r="JQ70" i="2"/>
  <c r="JR70" i="2"/>
  <c r="JS70" i="2"/>
  <c r="MR70" i="2"/>
  <c r="IY71" i="2"/>
  <c r="IZ71" i="2"/>
  <c r="JA71" i="2"/>
  <c r="JB71" i="2"/>
  <c r="JC71" i="2"/>
  <c r="JD71" i="2"/>
  <c r="JE71" i="2"/>
  <c r="JF71" i="2"/>
  <c r="JN71" i="2"/>
  <c r="JO71" i="2"/>
  <c r="JP71" i="2"/>
  <c r="JQ71" i="2"/>
  <c r="JR71" i="2"/>
  <c r="JS71" i="2"/>
  <c r="MR71" i="2"/>
  <c r="IY72" i="2"/>
  <c r="IZ72" i="2"/>
  <c r="JA72" i="2"/>
  <c r="JB72" i="2"/>
  <c r="JC72" i="2"/>
  <c r="JD72" i="2"/>
  <c r="JE72" i="2"/>
  <c r="JF72" i="2"/>
  <c r="JN72" i="2"/>
  <c r="JO72" i="2"/>
  <c r="JP72" i="2"/>
  <c r="JQ72" i="2"/>
  <c r="JR72" i="2"/>
  <c r="JS72" i="2"/>
  <c r="MR72" i="2"/>
  <c r="IY74" i="2"/>
  <c r="IZ74" i="2"/>
  <c r="JA74" i="2"/>
  <c r="JB74" i="2"/>
  <c r="JC74" i="2"/>
  <c r="JD74" i="2"/>
  <c r="JE74" i="2"/>
  <c r="JF74" i="2"/>
  <c r="JN74" i="2"/>
  <c r="JO74" i="2"/>
  <c r="JP74" i="2"/>
  <c r="JQ74" i="2"/>
  <c r="JR74" i="2"/>
  <c r="JS74" i="2"/>
  <c r="MR74" i="2"/>
  <c r="IY199" i="2"/>
  <c r="IZ199" i="2"/>
  <c r="JA199" i="2"/>
  <c r="JB199" i="2"/>
  <c r="JC199" i="2"/>
  <c r="JD199" i="2"/>
  <c r="JE199" i="2"/>
  <c r="JF199" i="2"/>
  <c r="JN199" i="2"/>
  <c r="JO199" i="2"/>
  <c r="JP199" i="2"/>
  <c r="JQ199" i="2"/>
  <c r="JR199" i="2"/>
  <c r="JS199" i="2"/>
  <c r="MR199" i="2"/>
  <c r="IY77" i="2"/>
  <c r="IZ77" i="2"/>
  <c r="JA77" i="2"/>
  <c r="JB77" i="2"/>
  <c r="JC77" i="2"/>
  <c r="JD77" i="2"/>
  <c r="JE77" i="2"/>
  <c r="JF77" i="2"/>
  <c r="JN77" i="2"/>
  <c r="JO77" i="2"/>
  <c r="JP77" i="2"/>
  <c r="JQ77" i="2"/>
  <c r="JR77" i="2"/>
  <c r="JS77" i="2"/>
  <c r="MR77" i="2"/>
  <c r="IY81" i="2"/>
  <c r="IZ81" i="2"/>
  <c r="JA81" i="2"/>
  <c r="JB81" i="2"/>
  <c r="JC81" i="2"/>
  <c r="JD81" i="2"/>
  <c r="JE81" i="2"/>
  <c r="JF81" i="2"/>
  <c r="JN81" i="2"/>
  <c r="JO81" i="2"/>
  <c r="JP81" i="2"/>
  <c r="JQ81" i="2"/>
  <c r="JR81" i="2"/>
  <c r="JS81" i="2"/>
  <c r="MR81" i="2"/>
  <c r="IY82" i="2"/>
  <c r="IZ82" i="2"/>
  <c r="JA82" i="2"/>
  <c r="JB82" i="2"/>
  <c r="JC82" i="2"/>
  <c r="JD82" i="2"/>
  <c r="JE82" i="2"/>
  <c r="JF82" i="2"/>
  <c r="JN82" i="2"/>
  <c r="JO82" i="2"/>
  <c r="JP82" i="2"/>
  <c r="JQ82" i="2"/>
  <c r="JR82" i="2"/>
  <c r="JS82" i="2"/>
  <c r="MR82" i="2"/>
  <c r="IY83" i="2"/>
  <c r="IZ83" i="2"/>
  <c r="JA83" i="2"/>
  <c r="JB83" i="2"/>
  <c r="JC83" i="2"/>
  <c r="JD83" i="2"/>
  <c r="JE83" i="2"/>
  <c r="JF83" i="2"/>
  <c r="JN83" i="2"/>
  <c r="JO83" i="2"/>
  <c r="JP83" i="2"/>
  <c r="JQ83" i="2"/>
  <c r="JR83" i="2"/>
  <c r="JS83" i="2"/>
  <c r="MR83" i="2"/>
  <c r="IY86" i="2"/>
  <c r="IZ86" i="2"/>
  <c r="JA86" i="2"/>
  <c r="JB86" i="2"/>
  <c r="JC86" i="2"/>
  <c r="JD86" i="2"/>
  <c r="JE86" i="2"/>
  <c r="JF86" i="2"/>
  <c r="JN86" i="2"/>
  <c r="JO86" i="2"/>
  <c r="JP86" i="2"/>
  <c r="JQ86" i="2"/>
  <c r="JR86" i="2"/>
  <c r="JS86" i="2"/>
  <c r="MR86" i="2"/>
  <c r="IY203" i="2"/>
  <c r="IZ203" i="2"/>
  <c r="JA203" i="2"/>
  <c r="JB203" i="2"/>
  <c r="JC203" i="2"/>
  <c r="JD203" i="2"/>
  <c r="JE203" i="2"/>
  <c r="JF203" i="2"/>
  <c r="JN203" i="2"/>
  <c r="JO203" i="2"/>
  <c r="JP203" i="2"/>
  <c r="JQ203" i="2"/>
  <c r="JR203" i="2"/>
  <c r="JS203" i="2"/>
  <c r="MR203" i="2"/>
  <c r="IY88" i="2"/>
  <c r="IZ88" i="2"/>
  <c r="JA88" i="2"/>
  <c r="JB88" i="2"/>
  <c r="JC88" i="2"/>
  <c r="JD88" i="2"/>
  <c r="JE88" i="2"/>
  <c r="JF88" i="2"/>
  <c r="JN88" i="2"/>
  <c r="JO88" i="2"/>
  <c r="JP88" i="2"/>
  <c r="JQ88" i="2"/>
  <c r="JR88" i="2"/>
  <c r="JS88" i="2"/>
  <c r="MR88" i="2"/>
  <c r="IY89" i="2"/>
  <c r="IZ89" i="2"/>
  <c r="JA89" i="2"/>
  <c r="JB89" i="2"/>
  <c r="JC89" i="2"/>
  <c r="JD89" i="2"/>
  <c r="JE89" i="2"/>
  <c r="JF89" i="2"/>
  <c r="JN89" i="2"/>
  <c r="JO89" i="2"/>
  <c r="JP89" i="2"/>
  <c r="JQ89" i="2"/>
  <c r="JR89" i="2"/>
  <c r="JS89" i="2"/>
  <c r="MR89" i="2"/>
  <c r="IY91" i="2"/>
  <c r="IZ91" i="2"/>
  <c r="JA91" i="2"/>
  <c r="JB91" i="2"/>
  <c r="JC91" i="2"/>
  <c r="JD91" i="2"/>
  <c r="JE91" i="2"/>
  <c r="JF91" i="2"/>
  <c r="JN91" i="2"/>
  <c r="JO91" i="2"/>
  <c r="JP91" i="2"/>
  <c r="JQ91" i="2"/>
  <c r="JR91" i="2"/>
  <c r="JS91" i="2"/>
  <c r="MR91" i="2"/>
  <c r="IY95" i="2"/>
  <c r="IZ95" i="2"/>
  <c r="JA95" i="2"/>
  <c r="JB95" i="2"/>
  <c r="JC95" i="2"/>
  <c r="JD95" i="2"/>
  <c r="JE95" i="2"/>
  <c r="JF95" i="2"/>
  <c r="JN95" i="2"/>
  <c r="JO95" i="2"/>
  <c r="JP95" i="2"/>
  <c r="JQ95" i="2"/>
  <c r="JR95" i="2"/>
  <c r="JS95" i="2"/>
  <c r="MR95" i="2"/>
  <c r="IY99" i="2"/>
  <c r="IZ99" i="2"/>
  <c r="JA99" i="2"/>
  <c r="JB99" i="2"/>
  <c r="JC99" i="2"/>
  <c r="JD99" i="2"/>
  <c r="JE99" i="2"/>
  <c r="JF99" i="2"/>
  <c r="JN99" i="2"/>
  <c r="JO99" i="2"/>
  <c r="JP99" i="2"/>
  <c r="JQ99" i="2"/>
  <c r="JR99" i="2"/>
  <c r="JS99" i="2"/>
  <c r="MR99" i="2"/>
  <c r="IY101" i="2"/>
  <c r="IZ101" i="2"/>
  <c r="JA101" i="2"/>
  <c r="JB101" i="2"/>
  <c r="JC101" i="2"/>
  <c r="JD101" i="2"/>
  <c r="JE101" i="2"/>
  <c r="JF101" i="2"/>
  <c r="JN101" i="2"/>
  <c r="JO101" i="2"/>
  <c r="JP101" i="2"/>
  <c r="JQ101" i="2"/>
  <c r="JR101" i="2"/>
  <c r="JS101" i="2"/>
  <c r="MR101" i="2"/>
  <c r="IY102" i="2"/>
  <c r="IZ102" i="2"/>
  <c r="JA102" i="2"/>
  <c r="JB102" i="2"/>
  <c r="JC102" i="2"/>
  <c r="JD102" i="2"/>
  <c r="JE102" i="2"/>
  <c r="JF102" i="2"/>
  <c r="JN102" i="2"/>
  <c r="JO102" i="2"/>
  <c r="JP102" i="2"/>
  <c r="JQ102" i="2"/>
  <c r="JR102" i="2"/>
  <c r="JS102" i="2"/>
  <c r="MR102" i="2"/>
  <c r="IY103" i="2"/>
  <c r="IZ103" i="2"/>
  <c r="JA103" i="2"/>
  <c r="JB103" i="2"/>
  <c r="JC103" i="2"/>
  <c r="JD103" i="2"/>
  <c r="JE103" i="2"/>
  <c r="JF103" i="2"/>
  <c r="JN103" i="2"/>
  <c r="JO103" i="2"/>
  <c r="JP103" i="2"/>
  <c r="JQ103" i="2"/>
  <c r="JR103" i="2"/>
  <c r="JS103" i="2"/>
  <c r="MR103" i="2"/>
  <c r="IY106" i="2"/>
  <c r="IZ106" i="2"/>
  <c r="JA106" i="2"/>
  <c r="JB106" i="2"/>
  <c r="JC106" i="2"/>
  <c r="JD106" i="2"/>
  <c r="JE106" i="2"/>
  <c r="JF106" i="2"/>
  <c r="JN106" i="2"/>
  <c r="JO106" i="2"/>
  <c r="JP106" i="2"/>
  <c r="JQ106" i="2"/>
  <c r="JR106" i="2"/>
  <c r="JS106" i="2"/>
  <c r="MR106" i="2"/>
  <c r="IY107" i="2"/>
  <c r="IZ107" i="2"/>
  <c r="JA107" i="2"/>
  <c r="JB107" i="2"/>
  <c r="JC107" i="2"/>
  <c r="JD107" i="2"/>
  <c r="JE107" i="2"/>
  <c r="JF107" i="2"/>
  <c r="JN107" i="2"/>
  <c r="JO107" i="2"/>
  <c r="JP107" i="2"/>
  <c r="JQ107" i="2"/>
  <c r="JR107" i="2"/>
  <c r="JS107" i="2"/>
  <c r="MR107" i="2"/>
  <c r="IY108" i="2"/>
  <c r="IZ108" i="2"/>
  <c r="JA108" i="2"/>
  <c r="JB108" i="2"/>
  <c r="JC108" i="2"/>
  <c r="JD108" i="2"/>
  <c r="JE108" i="2"/>
  <c r="JF108" i="2"/>
  <c r="JN108" i="2"/>
  <c r="JO108" i="2"/>
  <c r="JP108" i="2"/>
  <c r="JQ108" i="2"/>
  <c r="JR108" i="2"/>
  <c r="JS108" i="2"/>
  <c r="MR108" i="2"/>
  <c r="IY109" i="2"/>
  <c r="IZ109" i="2"/>
  <c r="JA109" i="2"/>
  <c r="JB109" i="2"/>
  <c r="JC109" i="2"/>
  <c r="JD109" i="2"/>
  <c r="JE109" i="2"/>
  <c r="JF109" i="2"/>
  <c r="JN109" i="2"/>
  <c r="JO109" i="2"/>
  <c r="JP109" i="2"/>
  <c r="JQ109" i="2"/>
  <c r="JR109" i="2"/>
  <c r="JS109" i="2"/>
  <c r="MR109" i="2"/>
  <c r="IY110" i="2"/>
  <c r="IZ110" i="2"/>
  <c r="JA110" i="2"/>
  <c r="JB110" i="2"/>
  <c r="JC110" i="2"/>
  <c r="JD110" i="2"/>
  <c r="JE110" i="2"/>
  <c r="JF110" i="2"/>
  <c r="JN110" i="2"/>
  <c r="JO110" i="2"/>
  <c r="JP110" i="2"/>
  <c r="JQ110" i="2"/>
  <c r="JR110" i="2"/>
  <c r="JS110" i="2"/>
  <c r="MR110" i="2"/>
  <c r="IY112" i="2"/>
  <c r="IZ112" i="2"/>
  <c r="JA112" i="2"/>
  <c r="JB112" i="2"/>
  <c r="JC112" i="2"/>
  <c r="JD112" i="2"/>
  <c r="JE112" i="2"/>
  <c r="JF112" i="2"/>
  <c r="JN112" i="2"/>
  <c r="JO112" i="2"/>
  <c r="JP112" i="2"/>
  <c r="JQ112" i="2"/>
  <c r="JR112" i="2"/>
  <c r="JS112" i="2"/>
  <c r="MR112" i="2"/>
  <c r="IY210" i="2"/>
  <c r="IZ210" i="2"/>
  <c r="JA210" i="2"/>
  <c r="JB210" i="2"/>
  <c r="JC210" i="2"/>
  <c r="JD210" i="2"/>
  <c r="JE210" i="2"/>
  <c r="JF210" i="2"/>
  <c r="JN210" i="2"/>
  <c r="JO210" i="2"/>
  <c r="JP210" i="2"/>
  <c r="JQ210" i="2"/>
  <c r="JR210" i="2"/>
  <c r="JS210" i="2"/>
  <c r="MR210" i="2"/>
  <c r="IY113" i="2"/>
  <c r="IZ113" i="2"/>
  <c r="JA113" i="2"/>
  <c r="JB113" i="2"/>
  <c r="JC113" i="2"/>
  <c r="JD113" i="2"/>
  <c r="JE113" i="2"/>
  <c r="JF113" i="2"/>
  <c r="JN113" i="2"/>
  <c r="JO113" i="2"/>
  <c r="JP113" i="2"/>
  <c r="JQ113" i="2"/>
  <c r="JR113" i="2"/>
  <c r="JS113" i="2"/>
  <c r="MR113" i="2"/>
  <c r="IY117" i="2"/>
  <c r="IZ117" i="2"/>
  <c r="JA117" i="2"/>
  <c r="JB117" i="2"/>
  <c r="JC117" i="2"/>
  <c r="JD117" i="2"/>
  <c r="JE117" i="2"/>
  <c r="JF117" i="2"/>
  <c r="JN117" i="2"/>
  <c r="JO117" i="2"/>
  <c r="JP117" i="2"/>
  <c r="JQ117" i="2"/>
  <c r="JR117" i="2"/>
  <c r="JS117" i="2"/>
  <c r="MR117" i="2"/>
  <c r="IY118" i="2"/>
  <c r="IZ118" i="2"/>
  <c r="JA118" i="2"/>
  <c r="JB118" i="2"/>
  <c r="JC118" i="2"/>
  <c r="JD118" i="2"/>
  <c r="JE118" i="2"/>
  <c r="JF118" i="2"/>
  <c r="JN118" i="2"/>
  <c r="JO118" i="2"/>
  <c r="JP118" i="2"/>
  <c r="JQ118" i="2"/>
  <c r="JR118" i="2"/>
  <c r="JS118" i="2"/>
  <c r="MR118" i="2"/>
  <c r="IY120" i="2"/>
  <c r="IZ120" i="2"/>
  <c r="JA120" i="2"/>
  <c r="JB120" i="2"/>
  <c r="JC120" i="2"/>
  <c r="JD120" i="2"/>
  <c r="JE120" i="2"/>
  <c r="JF120" i="2"/>
  <c r="JN120" i="2"/>
  <c r="JO120" i="2"/>
  <c r="JP120" i="2"/>
  <c r="JQ120" i="2"/>
  <c r="JR120" i="2"/>
  <c r="JS120" i="2"/>
  <c r="MR120" i="2"/>
  <c r="IY121" i="2"/>
  <c r="IZ121" i="2"/>
  <c r="JA121" i="2"/>
  <c r="JB121" i="2"/>
  <c r="JC121" i="2"/>
  <c r="JD121" i="2"/>
  <c r="JE121" i="2"/>
  <c r="JF121" i="2"/>
  <c r="JN121" i="2"/>
  <c r="JO121" i="2"/>
  <c r="JP121" i="2"/>
  <c r="JQ121" i="2"/>
  <c r="JR121" i="2"/>
  <c r="JS121" i="2"/>
  <c r="MR121" i="2"/>
  <c r="IY122" i="2"/>
  <c r="IZ122" i="2"/>
  <c r="JA122" i="2"/>
  <c r="JB122" i="2"/>
  <c r="JC122" i="2"/>
  <c r="JD122" i="2"/>
  <c r="JE122" i="2"/>
  <c r="JF122" i="2"/>
  <c r="JN122" i="2"/>
  <c r="JO122" i="2"/>
  <c r="JP122" i="2"/>
  <c r="JQ122" i="2"/>
  <c r="JR122" i="2"/>
  <c r="JS122" i="2"/>
  <c r="MR122" i="2"/>
  <c r="IY123" i="2"/>
  <c r="IZ123" i="2"/>
  <c r="JA123" i="2"/>
  <c r="JB123" i="2"/>
  <c r="JC123" i="2"/>
  <c r="JD123" i="2"/>
  <c r="JE123" i="2"/>
  <c r="JF123" i="2"/>
  <c r="JN123" i="2"/>
  <c r="JO123" i="2"/>
  <c r="JP123" i="2"/>
  <c r="JQ123" i="2"/>
  <c r="JR123" i="2"/>
  <c r="JS123" i="2"/>
  <c r="MR123" i="2"/>
  <c r="IY124" i="2"/>
  <c r="IZ124" i="2"/>
  <c r="JA124" i="2"/>
  <c r="JB124" i="2"/>
  <c r="JC124" i="2"/>
  <c r="JD124" i="2"/>
  <c r="JE124" i="2"/>
  <c r="JF124" i="2"/>
  <c r="JN124" i="2"/>
  <c r="JO124" i="2"/>
  <c r="JP124" i="2"/>
  <c r="JQ124" i="2"/>
  <c r="JR124" i="2"/>
  <c r="JS124" i="2"/>
  <c r="MR124" i="2"/>
  <c r="IY126" i="2"/>
  <c r="IZ126" i="2"/>
  <c r="JA126" i="2"/>
  <c r="JB126" i="2"/>
  <c r="JC126" i="2"/>
  <c r="JD126" i="2"/>
  <c r="JE126" i="2"/>
  <c r="JF126" i="2"/>
  <c r="JN126" i="2"/>
  <c r="JO126" i="2"/>
  <c r="JP126" i="2"/>
  <c r="JQ126" i="2"/>
  <c r="JR126" i="2"/>
  <c r="JS126" i="2"/>
  <c r="MR126" i="2"/>
  <c r="IY127" i="2"/>
  <c r="IZ127" i="2"/>
  <c r="JA127" i="2"/>
  <c r="JB127" i="2"/>
  <c r="JC127" i="2"/>
  <c r="JD127" i="2"/>
  <c r="JE127" i="2"/>
  <c r="JF127" i="2"/>
  <c r="JN127" i="2"/>
  <c r="JO127" i="2"/>
  <c r="JP127" i="2"/>
  <c r="JQ127" i="2"/>
  <c r="JR127" i="2"/>
  <c r="JS127" i="2"/>
  <c r="MR127" i="2"/>
  <c r="IY128" i="2"/>
  <c r="IZ128" i="2"/>
  <c r="JA128" i="2"/>
  <c r="JB128" i="2"/>
  <c r="JC128" i="2"/>
  <c r="JD128" i="2"/>
  <c r="JE128" i="2"/>
  <c r="JF128" i="2"/>
  <c r="JN128" i="2"/>
  <c r="JO128" i="2"/>
  <c r="JP128" i="2"/>
  <c r="JQ128" i="2"/>
  <c r="JR128" i="2"/>
  <c r="JS128" i="2"/>
  <c r="MR128" i="2"/>
  <c r="IY131" i="2"/>
  <c r="IZ131" i="2"/>
  <c r="JA131" i="2"/>
  <c r="JB131" i="2"/>
  <c r="JC131" i="2"/>
  <c r="JD131" i="2"/>
  <c r="JE131" i="2"/>
  <c r="JF131" i="2"/>
  <c r="JN131" i="2"/>
  <c r="JO131" i="2"/>
  <c r="JP131" i="2"/>
  <c r="JQ131" i="2"/>
  <c r="JR131" i="2"/>
  <c r="JS131" i="2"/>
  <c r="MR131" i="2"/>
  <c r="IY133" i="2"/>
  <c r="IZ133" i="2"/>
  <c r="JA133" i="2"/>
  <c r="JB133" i="2"/>
  <c r="JC133" i="2"/>
  <c r="JD133" i="2"/>
  <c r="JE133" i="2"/>
  <c r="JF133" i="2"/>
  <c r="JN133" i="2"/>
  <c r="JO133" i="2"/>
  <c r="JP133" i="2"/>
  <c r="JQ133" i="2"/>
  <c r="JR133" i="2"/>
  <c r="JS133" i="2"/>
  <c r="MR133" i="2"/>
  <c r="IY135" i="2"/>
  <c r="IZ135" i="2"/>
  <c r="JA135" i="2"/>
  <c r="JB135" i="2"/>
  <c r="JC135" i="2"/>
  <c r="JD135" i="2"/>
  <c r="JE135" i="2"/>
  <c r="JF135" i="2"/>
  <c r="JN135" i="2"/>
  <c r="JO135" i="2"/>
  <c r="JP135" i="2"/>
  <c r="JQ135" i="2"/>
  <c r="JR135" i="2"/>
  <c r="JS135" i="2"/>
  <c r="MR135" i="2"/>
  <c r="IY137" i="2"/>
  <c r="IZ137" i="2"/>
  <c r="JA137" i="2"/>
  <c r="JB137" i="2"/>
  <c r="JC137" i="2"/>
  <c r="JD137" i="2"/>
  <c r="JE137" i="2"/>
  <c r="JF137" i="2"/>
  <c r="JN137" i="2"/>
  <c r="JO137" i="2"/>
  <c r="JP137" i="2"/>
  <c r="JQ137" i="2"/>
  <c r="JR137" i="2"/>
  <c r="JS137" i="2"/>
  <c r="MR137" i="2"/>
  <c r="IY138" i="2"/>
  <c r="IZ138" i="2"/>
  <c r="JA138" i="2"/>
  <c r="JB138" i="2"/>
  <c r="JC138" i="2"/>
  <c r="JD138" i="2"/>
  <c r="JE138" i="2"/>
  <c r="JF138" i="2"/>
  <c r="JN138" i="2"/>
  <c r="JO138" i="2"/>
  <c r="JP138" i="2"/>
  <c r="JQ138" i="2"/>
  <c r="JR138" i="2"/>
  <c r="JS138" i="2"/>
  <c r="MR138" i="2"/>
  <c r="IY139" i="2"/>
  <c r="IZ139" i="2"/>
  <c r="JA139" i="2"/>
  <c r="JB139" i="2"/>
  <c r="JC139" i="2"/>
  <c r="JD139" i="2"/>
  <c r="JE139" i="2"/>
  <c r="JF139" i="2"/>
  <c r="JN139" i="2"/>
  <c r="JO139" i="2"/>
  <c r="JP139" i="2"/>
  <c r="JQ139" i="2"/>
  <c r="JR139" i="2"/>
  <c r="JS139" i="2"/>
  <c r="MR139" i="2"/>
  <c r="IY140" i="2"/>
  <c r="IZ140" i="2"/>
  <c r="JA140" i="2"/>
  <c r="JB140" i="2"/>
  <c r="JC140" i="2"/>
  <c r="JD140" i="2"/>
  <c r="JE140" i="2"/>
  <c r="JF140" i="2"/>
  <c r="JN140" i="2"/>
  <c r="JO140" i="2"/>
  <c r="JP140" i="2"/>
  <c r="JQ140" i="2"/>
  <c r="JR140" i="2"/>
  <c r="JS140" i="2"/>
  <c r="MR140" i="2"/>
  <c r="IY142" i="2"/>
  <c r="IZ142" i="2"/>
  <c r="JA142" i="2"/>
  <c r="JB142" i="2"/>
  <c r="JC142" i="2"/>
  <c r="JD142" i="2"/>
  <c r="JE142" i="2"/>
  <c r="JF142" i="2"/>
  <c r="JN142" i="2"/>
  <c r="JO142" i="2"/>
  <c r="JP142" i="2"/>
  <c r="JQ142" i="2"/>
  <c r="JR142" i="2"/>
  <c r="JS142" i="2"/>
  <c r="MR142" i="2"/>
  <c r="IY144" i="2"/>
  <c r="IZ144" i="2"/>
  <c r="JA144" i="2"/>
  <c r="JB144" i="2"/>
  <c r="JC144" i="2"/>
  <c r="JD144" i="2"/>
  <c r="JE144" i="2"/>
  <c r="JF144" i="2"/>
  <c r="JN144" i="2"/>
  <c r="JO144" i="2"/>
  <c r="JP144" i="2"/>
  <c r="JQ144" i="2"/>
  <c r="JR144" i="2"/>
  <c r="JS144" i="2"/>
  <c r="MR144" i="2"/>
  <c r="IY146" i="2"/>
  <c r="IZ146" i="2"/>
  <c r="JA146" i="2"/>
  <c r="JB146" i="2"/>
  <c r="JC146" i="2"/>
  <c r="JD146" i="2"/>
  <c r="JE146" i="2"/>
  <c r="JF146" i="2"/>
  <c r="JN146" i="2"/>
  <c r="JO146" i="2"/>
  <c r="JP146" i="2"/>
  <c r="JQ146" i="2"/>
  <c r="JR146" i="2"/>
  <c r="JS146" i="2"/>
  <c r="MR146" i="2"/>
  <c r="IY147" i="2"/>
  <c r="IZ147" i="2"/>
  <c r="JA147" i="2"/>
  <c r="JB147" i="2"/>
  <c r="JC147" i="2"/>
  <c r="JD147" i="2"/>
  <c r="JE147" i="2"/>
  <c r="JF147" i="2"/>
  <c r="JN147" i="2"/>
  <c r="JO147" i="2"/>
  <c r="JP147" i="2"/>
  <c r="JQ147" i="2"/>
  <c r="JR147" i="2"/>
  <c r="JS147" i="2"/>
  <c r="MR147" i="2"/>
  <c r="IY148" i="2"/>
  <c r="IZ148" i="2"/>
  <c r="JA148" i="2"/>
  <c r="JB148" i="2"/>
  <c r="JC148" i="2"/>
  <c r="JD148" i="2"/>
  <c r="JE148" i="2"/>
  <c r="JF148" i="2"/>
  <c r="JN148" i="2"/>
  <c r="JO148" i="2"/>
  <c r="JP148" i="2"/>
  <c r="JQ148" i="2"/>
  <c r="JR148" i="2"/>
  <c r="JS148" i="2"/>
  <c r="MR148" i="2"/>
  <c r="IY151" i="2"/>
  <c r="IZ151" i="2"/>
  <c r="JA151" i="2"/>
  <c r="JB151" i="2"/>
  <c r="JC151" i="2"/>
  <c r="JD151" i="2"/>
  <c r="JE151" i="2"/>
  <c r="JF151" i="2"/>
  <c r="JN151" i="2"/>
  <c r="JO151" i="2"/>
  <c r="JP151" i="2"/>
  <c r="JQ151" i="2"/>
  <c r="JR151" i="2"/>
  <c r="JS151" i="2"/>
  <c r="MR151" i="2"/>
  <c r="IY155" i="2"/>
  <c r="IZ155" i="2"/>
  <c r="JA155" i="2"/>
  <c r="JB155" i="2"/>
  <c r="JC155" i="2"/>
  <c r="JD155" i="2"/>
  <c r="JE155" i="2"/>
  <c r="JF155" i="2"/>
  <c r="JN155" i="2"/>
  <c r="JO155" i="2"/>
  <c r="JP155" i="2"/>
  <c r="JQ155" i="2"/>
  <c r="JR155" i="2"/>
  <c r="JS155" i="2"/>
  <c r="MR155" i="2"/>
  <c r="IY156" i="2"/>
  <c r="IZ156" i="2"/>
  <c r="JA156" i="2"/>
  <c r="JB156" i="2"/>
  <c r="JC156" i="2"/>
  <c r="JD156" i="2"/>
  <c r="JE156" i="2"/>
  <c r="JF156" i="2"/>
  <c r="JN156" i="2"/>
  <c r="JO156" i="2"/>
  <c r="JP156" i="2"/>
  <c r="JQ156" i="2"/>
  <c r="JR156" i="2"/>
  <c r="JS156" i="2"/>
  <c r="MR156" i="2"/>
  <c r="IY158" i="2"/>
  <c r="IZ158" i="2"/>
  <c r="JA158" i="2"/>
  <c r="JB158" i="2"/>
  <c r="JC158" i="2"/>
  <c r="JD158" i="2"/>
  <c r="JE158" i="2"/>
  <c r="JF158" i="2"/>
  <c r="JN158" i="2"/>
  <c r="JO158" i="2"/>
  <c r="JP158" i="2"/>
  <c r="JQ158" i="2"/>
  <c r="JR158" i="2"/>
  <c r="JS158" i="2"/>
  <c r="MR158" i="2"/>
  <c r="IY164" i="2"/>
  <c r="IZ164" i="2"/>
  <c r="JA164" i="2"/>
  <c r="JB164" i="2"/>
  <c r="JC164" i="2"/>
  <c r="JD164" i="2"/>
  <c r="JE164" i="2"/>
  <c r="JF164" i="2"/>
  <c r="JN164" i="2"/>
  <c r="JO164" i="2"/>
  <c r="JP164" i="2"/>
  <c r="JQ164" i="2"/>
  <c r="JR164" i="2"/>
  <c r="JS164" i="2"/>
  <c r="MR164" i="2"/>
  <c r="IY168" i="2"/>
  <c r="IZ168" i="2"/>
  <c r="JA168" i="2"/>
  <c r="JB168" i="2"/>
  <c r="JC168" i="2"/>
  <c r="JD168" i="2"/>
  <c r="JE168" i="2"/>
  <c r="JF168" i="2"/>
  <c r="JN168" i="2"/>
  <c r="JO168" i="2"/>
  <c r="JP168" i="2"/>
  <c r="JQ168" i="2"/>
  <c r="JR168" i="2"/>
  <c r="JS168" i="2"/>
  <c r="MR168" i="2"/>
  <c r="IY172" i="2"/>
  <c r="IZ172" i="2"/>
  <c r="JA172" i="2"/>
  <c r="JB172" i="2"/>
  <c r="JC172" i="2"/>
  <c r="JD172" i="2"/>
  <c r="JE172" i="2"/>
  <c r="JF172" i="2"/>
  <c r="JN172" i="2"/>
  <c r="JO172" i="2"/>
  <c r="JP172" i="2"/>
  <c r="JQ172" i="2"/>
  <c r="JR172" i="2"/>
  <c r="JS172" i="2"/>
  <c r="MR172" i="2"/>
  <c r="IY2" i="2"/>
  <c r="IZ2" i="2"/>
  <c r="JA2" i="2"/>
  <c r="JB2" i="2"/>
  <c r="JC2" i="2"/>
  <c r="JD2" i="2"/>
  <c r="JE2" i="2"/>
  <c r="JF2" i="2"/>
  <c r="JN2" i="2"/>
  <c r="JO2" i="2"/>
  <c r="JP2" i="2"/>
  <c r="JQ2" i="2"/>
  <c r="JR2" i="2"/>
  <c r="JS2" i="2"/>
  <c r="MR2" i="2"/>
  <c r="IY3" i="2"/>
  <c r="IZ3" i="2"/>
  <c r="JA3" i="2"/>
  <c r="JB3" i="2"/>
  <c r="JC3" i="2"/>
  <c r="JD3" i="2"/>
  <c r="JE3" i="2"/>
  <c r="JF3" i="2"/>
  <c r="JN3" i="2"/>
  <c r="JO3" i="2"/>
  <c r="JP3" i="2"/>
  <c r="JQ3" i="2"/>
  <c r="JR3" i="2"/>
  <c r="JS3" i="2"/>
  <c r="MR3" i="2"/>
  <c r="IY4" i="2"/>
  <c r="IZ4" i="2"/>
  <c r="JA4" i="2"/>
  <c r="JB4" i="2"/>
  <c r="JC4" i="2"/>
  <c r="JD4" i="2"/>
  <c r="JE4" i="2"/>
  <c r="JF4" i="2"/>
  <c r="JN4" i="2"/>
  <c r="JO4" i="2"/>
  <c r="JP4" i="2"/>
  <c r="JQ4" i="2"/>
  <c r="JR4" i="2"/>
  <c r="JS4" i="2"/>
  <c r="MR4" i="2"/>
  <c r="IY5" i="2"/>
  <c r="IZ5" i="2"/>
  <c r="JA5" i="2"/>
  <c r="JB5" i="2"/>
  <c r="JC5" i="2"/>
  <c r="JD5" i="2"/>
  <c r="JE5" i="2"/>
  <c r="JF5" i="2"/>
  <c r="JN5" i="2"/>
  <c r="JO5" i="2"/>
  <c r="JP5" i="2"/>
  <c r="JQ5" i="2"/>
  <c r="JR5" i="2"/>
  <c r="JS5" i="2"/>
  <c r="MR5" i="2"/>
  <c r="IY6" i="2"/>
  <c r="IZ6" i="2"/>
  <c r="JA6" i="2"/>
  <c r="JB6" i="2"/>
  <c r="JC6" i="2"/>
  <c r="JD6" i="2"/>
  <c r="JE6" i="2"/>
  <c r="JF6" i="2"/>
  <c r="JN6" i="2"/>
  <c r="JO6" i="2"/>
  <c r="JP6" i="2"/>
  <c r="JQ6" i="2"/>
  <c r="JR6" i="2"/>
  <c r="JS6" i="2"/>
  <c r="MR6" i="2"/>
  <c r="IY8" i="2"/>
  <c r="IZ8" i="2"/>
  <c r="JA8" i="2"/>
  <c r="JB8" i="2"/>
  <c r="JC8" i="2"/>
  <c r="JD8" i="2"/>
  <c r="JE8" i="2"/>
  <c r="JF8" i="2"/>
  <c r="JN8" i="2"/>
  <c r="JO8" i="2"/>
  <c r="JP8" i="2"/>
  <c r="JQ8" i="2"/>
  <c r="JR8" i="2"/>
  <c r="JS8" i="2"/>
  <c r="MR8" i="2"/>
  <c r="IY9" i="2"/>
  <c r="IZ9" i="2"/>
  <c r="JA9" i="2"/>
  <c r="JB9" i="2"/>
  <c r="JC9" i="2"/>
  <c r="JD9" i="2"/>
  <c r="JE9" i="2"/>
  <c r="JF9" i="2"/>
  <c r="JN9" i="2"/>
  <c r="JO9" i="2"/>
  <c r="JP9" i="2"/>
  <c r="JQ9" i="2"/>
  <c r="JR9" i="2"/>
  <c r="JS9" i="2"/>
  <c r="MR9" i="2"/>
  <c r="IY10" i="2"/>
  <c r="IZ10" i="2"/>
  <c r="JA10" i="2"/>
  <c r="JB10" i="2"/>
  <c r="JC10" i="2"/>
  <c r="JD10" i="2"/>
  <c r="JE10" i="2"/>
  <c r="JF10" i="2"/>
  <c r="JN10" i="2"/>
  <c r="JO10" i="2"/>
  <c r="JP10" i="2"/>
  <c r="JQ10" i="2"/>
  <c r="JR10" i="2"/>
  <c r="JS10" i="2"/>
  <c r="MR10" i="2"/>
  <c r="IY11" i="2"/>
  <c r="IZ11" i="2"/>
  <c r="JA11" i="2"/>
  <c r="JB11" i="2"/>
  <c r="JC11" i="2"/>
  <c r="JD11" i="2"/>
  <c r="JE11" i="2"/>
  <c r="JF11" i="2"/>
  <c r="JN11" i="2"/>
  <c r="JO11" i="2"/>
  <c r="JP11" i="2"/>
  <c r="JQ11" i="2"/>
  <c r="JR11" i="2"/>
  <c r="JS11" i="2"/>
  <c r="MR11" i="2"/>
  <c r="IY13" i="2"/>
  <c r="IZ13" i="2"/>
  <c r="JA13" i="2"/>
  <c r="JB13" i="2"/>
  <c r="JC13" i="2"/>
  <c r="JD13" i="2"/>
  <c r="JE13" i="2"/>
  <c r="JF13" i="2"/>
  <c r="JN13" i="2"/>
  <c r="JO13" i="2"/>
  <c r="JP13" i="2"/>
  <c r="JQ13" i="2"/>
  <c r="JR13" i="2"/>
  <c r="JS13" i="2"/>
  <c r="MR13" i="2"/>
  <c r="IY14" i="2"/>
  <c r="IZ14" i="2"/>
  <c r="JA14" i="2"/>
  <c r="JB14" i="2"/>
  <c r="JC14" i="2"/>
  <c r="JD14" i="2"/>
  <c r="JE14" i="2"/>
  <c r="JF14" i="2"/>
  <c r="JN14" i="2"/>
  <c r="JO14" i="2"/>
  <c r="JP14" i="2"/>
  <c r="JQ14" i="2"/>
  <c r="JR14" i="2"/>
  <c r="JS14" i="2"/>
  <c r="MR14" i="2"/>
  <c r="IY15" i="2"/>
  <c r="IZ15" i="2"/>
  <c r="JA15" i="2"/>
  <c r="JB15" i="2"/>
  <c r="JC15" i="2"/>
  <c r="JD15" i="2"/>
  <c r="JE15" i="2"/>
  <c r="JF15" i="2"/>
  <c r="JN15" i="2"/>
  <c r="JO15" i="2"/>
  <c r="JP15" i="2"/>
  <c r="JQ15" i="2"/>
  <c r="JR15" i="2"/>
  <c r="JS15" i="2"/>
  <c r="MR15" i="2"/>
  <c r="IY16" i="2"/>
  <c r="IZ16" i="2"/>
  <c r="JA16" i="2"/>
  <c r="JB16" i="2"/>
  <c r="JC16" i="2"/>
  <c r="JD16" i="2"/>
  <c r="JE16" i="2"/>
  <c r="JF16" i="2"/>
  <c r="JN16" i="2"/>
  <c r="JO16" i="2"/>
  <c r="JP16" i="2"/>
  <c r="JQ16" i="2"/>
  <c r="JR16" i="2"/>
  <c r="JS16" i="2"/>
  <c r="MR16" i="2"/>
  <c r="IY17" i="2"/>
  <c r="IZ17" i="2"/>
  <c r="JA17" i="2"/>
  <c r="JB17" i="2"/>
  <c r="JC17" i="2"/>
  <c r="JD17" i="2"/>
  <c r="JE17" i="2"/>
  <c r="JF17" i="2"/>
  <c r="JN17" i="2"/>
  <c r="JO17" i="2"/>
  <c r="JP17" i="2"/>
  <c r="JQ17" i="2"/>
  <c r="JR17" i="2"/>
  <c r="JS17" i="2"/>
  <c r="MR17" i="2"/>
  <c r="IY18" i="2"/>
  <c r="IZ18" i="2"/>
  <c r="JA18" i="2"/>
  <c r="JB18" i="2"/>
  <c r="JC18" i="2"/>
  <c r="JD18" i="2"/>
  <c r="JE18" i="2"/>
  <c r="JF18" i="2"/>
  <c r="JN18" i="2"/>
  <c r="JO18" i="2"/>
  <c r="JP18" i="2"/>
  <c r="JQ18" i="2"/>
  <c r="JR18" i="2"/>
  <c r="JS18" i="2"/>
  <c r="MR18" i="2"/>
  <c r="IY19" i="2"/>
  <c r="IZ19" i="2"/>
  <c r="JA19" i="2"/>
  <c r="JB19" i="2"/>
  <c r="JC19" i="2"/>
  <c r="JD19" i="2"/>
  <c r="JE19" i="2"/>
  <c r="JF19" i="2"/>
  <c r="JN19" i="2"/>
  <c r="JO19" i="2"/>
  <c r="JP19" i="2"/>
  <c r="JQ19" i="2"/>
  <c r="JR19" i="2"/>
  <c r="JS19" i="2"/>
  <c r="MR19" i="2"/>
  <c r="IY20" i="2"/>
  <c r="IZ20" i="2"/>
  <c r="JA20" i="2"/>
  <c r="JB20" i="2"/>
  <c r="JC20" i="2"/>
  <c r="JD20" i="2"/>
  <c r="JE20" i="2"/>
  <c r="JF20" i="2"/>
  <c r="JN20" i="2"/>
  <c r="JO20" i="2"/>
  <c r="JP20" i="2"/>
  <c r="JQ20" i="2"/>
  <c r="JR20" i="2"/>
  <c r="JS20" i="2"/>
  <c r="MR20" i="2"/>
  <c r="IY22" i="2"/>
  <c r="IZ22" i="2"/>
  <c r="JA22" i="2"/>
  <c r="JB22" i="2"/>
  <c r="JC22" i="2"/>
  <c r="JD22" i="2"/>
  <c r="JE22" i="2"/>
  <c r="JF22" i="2"/>
  <c r="JN22" i="2"/>
  <c r="JO22" i="2"/>
  <c r="JP22" i="2"/>
  <c r="JQ22" i="2"/>
  <c r="JR22" i="2"/>
  <c r="JS22" i="2"/>
  <c r="MR22" i="2"/>
  <c r="IY23" i="2"/>
  <c r="IZ23" i="2"/>
  <c r="JA23" i="2"/>
  <c r="JB23" i="2"/>
  <c r="JC23" i="2"/>
  <c r="JD23" i="2"/>
  <c r="JE23" i="2"/>
  <c r="JF23" i="2"/>
  <c r="JN23" i="2"/>
  <c r="JO23" i="2"/>
  <c r="JP23" i="2"/>
  <c r="JQ23" i="2"/>
  <c r="JR23" i="2"/>
  <c r="JS23" i="2"/>
  <c r="MR23" i="2"/>
  <c r="IY24" i="2"/>
  <c r="IZ24" i="2"/>
  <c r="JA24" i="2"/>
  <c r="JB24" i="2"/>
  <c r="JC24" i="2"/>
  <c r="JD24" i="2"/>
  <c r="JE24" i="2"/>
  <c r="JF24" i="2"/>
  <c r="JN24" i="2"/>
  <c r="JO24" i="2"/>
  <c r="JP24" i="2"/>
  <c r="JQ24" i="2"/>
  <c r="JR24" i="2"/>
  <c r="JS24" i="2"/>
  <c r="MR24" i="2"/>
  <c r="IY182" i="2"/>
  <c r="IZ182" i="2"/>
  <c r="JA182" i="2"/>
  <c r="JB182" i="2"/>
  <c r="JC182" i="2"/>
  <c r="JD182" i="2"/>
  <c r="JE182" i="2"/>
  <c r="JF182" i="2"/>
  <c r="JN182" i="2"/>
  <c r="JO182" i="2"/>
  <c r="JP182" i="2"/>
  <c r="JQ182" i="2"/>
  <c r="JR182" i="2"/>
  <c r="JS182" i="2"/>
  <c r="MR182" i="2"/>
  <c r="IY25" i="2"/>
  <c r="IZ25" i="2"/>
  <c r="JA25" i="2"/>
  <c r="JB25" i="2"/>
  <c r="JC25" i="2"/>
  <c r="JD25" i="2"/>
  <c r="JE25" i="2"/>
  <c r="JF25" i="2"/>
  <c r="JN25" i="2"/>
  <c r="JO25" i="2"/>
  <c r="JP25" i="2"/>
  <c r="JQ25" i="2"/>
  <c r="JR25" i="2"/>
  <c r="JS25" i="2"/>
  <c r="MR25" i="2"/>
  <c r="IY26" i="2"/>
  <c r="IZ26" i="2"/>
  <c r="JA26" i="2"/>
  <c r="JB26" i="2"/>
  <c r="JC26" i="2"/>
  <c r="JD26" i="2"/>
  <c r="JE26" i="2"/>
  <c r="JF26" i="2"/>
  <c r="JN26" i="2"/>
  <c r="JO26" i="2"/>
  <c r="JP26" i="2"/>
  <c r="JQ26" i="2"/>
  <c r="JR26" i="2"/>
  <c r="JS26" i="2"/>
  <c r="MR26" i="2"/>
  <c r="IY27" i="2"/>
  <c r="IZ27" i="2"/>
  <c r="JA27" i="2"/>
  <c r="JB27" i="2"/>
  <c r="JC27" i="2"/>
  <c r="JD27" i="2"/>
  <c r="JE27" i="2"/>
  <c r="JF27" i="2"/>
  <c r="JN27" i="2"/>
  <c r="JO27" i="2"/>
  <c r="JP27" i="2"/>
  <c r="JQ27" i="2"/>
  <c r="JR27" i="2"/>
  <c r="JS27" i="2"/>
  <c r="MR27" i="2"/>
  <c r="IY28" i="2"/>
  <c r="IZ28" i="2"/>
  <c r="JA28" i="2"/>
  <c r="JB28" i="2"/>
  <c r="JC28" i="2"/>
  <c r="JD28" i="2"/>
  <c r="JE28" i="2"/>
  <c r="JF28" i="2"/>
  <c r="JN28" i="2"/>
  <c r="JO28" i="2"/>
  <c r="JP28" i="2"/>
  <c r="JQ28" i="2"/>
  <c r="JR28" i="2"/>
  <c r="JS28" i="2"/>
  <c r="MR28" i="2"/>
  <c r="IY186" i="2"/>
  <c r="IZ186" i="2"/>
  <c r="JA186" i="2"/>
  <c r="JB186" i="2"/>
  <c r="JC186" i="2"/>
  <c r="JD186" i="2"/>
  <c r="JE186" i="2"/>
  <c r="JF186" i="2"/>
  <c r="JN186" i="2"/>
  <c r="JO186" i="2"/>
  <c r="JP186" i="2"/>
  <c r="JQ186" i="2"/>
  <c r="JR186" i="2"/>
  <c r="JS186" i="2"/>
  <c r="MR186" i="2"/>
  <c r="IY29" i="2"/>
  <c r="IZ29" i="2"/>
  <c r="JA29" i="2"/>
  <c r="JB29" i="2"/>
  <c r="JC29" i="2"/>
  <c r="JD29" i="2"/>
  <c r="JE29" i="2"/>
  <c r="JF29" i="2"/>
  <c r="JN29" i="2"/>
  <c r="JO29" i="2"/>
  <c r="JP29" i="2"/>
  <c r="JQ29" i="2"/>
  <c r="JR29" i="2"/>
  <c r="JS29" i="2"/>
  <c r="MR29" i="2"/>
  <c r="IY30" i="2"/>
  <c r="IZ30" i="2"/>
  <c r="JA30" i="2"/>
  <c r="JB30" i="2"/>
  <c r="JC30" i="2"/>
  <c r="JD30" i="2"/>
  <c r="JE30" i="2"/>
  <c r="JF30" i="2"/>
  <c r="JN30" i="2"/>
  <c r="JO30" i="2"/>
  <c r="JP30" i="2"/>
  <c r="JQ30" i="2"/>
  <c r="JR30" i="2"/>
  <c r="JS30" i="2"/>
  <c r="MR30" i="2"/>
  <c r="IY31" i="2"/>
  <c r="IZ31" i="2"/>
  <c r="JA31" i="2"/>
  <c r="JB31" i="2"/>
  <c r="JC31" i="2"/>
  <c r="JD31" i="2"/>
  <c r="JE31" i="2"/>
  <c r="JF31" i="2"/>
  <c r="JN31" i="2"/>
  <c r="JO31" i="2"/>
  <c r="JP31" i="2"/>
  <c r="JQ31" i="2"/>
  <c r="JR31" i="2"/>
  <c r="JS31" i="2"/>
  <c r="MR31" i="2"/>
  <c r="IY32" i="2"/>
  <c r="IZ32" i="2"/>
  <c r="JA32" i="2"/>
  <c r="JB32" i="2"/>
  <c r="JC32" i="2"/>
  <c r="JD32" i="2"/>
  <c r="JE32" i="2"/>
  <c r="JF32" i="2"/>
  <c r="JN32" i="2"/>
  <c r="JO32" i="2"/>
  <c r="JP32" i="2"/>
  <c r="JQ32" i="2"/>
  <c r="JR32" i="2"/>
  <c r="JS32" i="2"/>
  <c r="MR32" i="2"/>
  <c r="IY33" i="2"/>
  <c r="IZ33" i="2"/>
  <c r="JA33" i="2"/>
  <c r="JB33" i="2"/>
  <c r="JC33" i="2"/>
  <c r="JD33" i="2"/>
  <c r="JE33" i="2"/>
  <c r="JF33" i="2"/>
  <c r="JN33" i="2"/>
  <c r="JO33" i="2"/>
  <c r="JP33" i="2"/>
  <c r="JQ33" i="2"/>
  <c r="JR33" i="2"/>
  <c r="JS33" i="2"/>
  <c r="MR33" i="2"/>
  <c r="IY190" i="2"/>
  <c r="IZ190" i="2"/>
  <c r="JA190" i="2"/>
  <c r="JB190" i="2"/>
  <c r="JC190" i="2"/>
  <c r="JD190" i="2"/>
  <c r="JE190" i="2"/>
  <c r="JF190" i="2"/>
  <c r="JN190" i="2"/>
  <c r="JO190" i="2"/>
  <c r="JP190" i="2"/>
  <c r="JQ190" i="2"/>
  <c r="JR190" i="2"/>
  <c r="JS190" i="2"/>
  <c r="MR190" i="2"/>
  <c r="IY34" i="2"/>
  <c r="IZ34" i="2"/>
  <c r="JA34" i="2"/>
  <c r="JB34" i="2"/>
  <c r="JC34" i="2"/>
  <c r="JD34" i="2"/>
  <c r="JE34" i="2"/>
  <c r="JF34" i="2"/>
  <c r="JN34" i="2"/>
  <c r="JO34" i="2"/>
  <c r="JP34" i="2"/>
  <c r="JQ34" i="2"/>
  <c r="JR34" i="2"/>
  <c r="JS34" i="2"/>
  <c r="MR34" i="2"/>
  <c r="IY35" i="2"/>
  <c r="IZ35" i="2"/>
  <c r="JA35" i="2"/>
  <c r="JB35" i="2"/>
  <c r="JC35" i="2"/>
  <c r="JD35" i="2"/>
  <c r="JE35" i="2"/>
  <c r="JF35" i="2"/>
  <c r="JN35" i="2"/>
  <c r="JO35" i="2"/>
  <c r="JP35" i="2"/>
  <c r="JQ35" i="2"/>
  <c r="JR35" i="2"/>
  <c r="JS35" i="2"/>
  <c r="MR35" i="2"/>
  <c r="IY36" i="2"/>
  <c r="IZ36" i="2"/>
  <c r="JA36" i="2"/>
  <c r="JB36" i="2"/>
  <c r="JC36" i="2"/>
  <c r="JD36" i="2"/>
  <c r="JE36" i="2"/>
  <c r="JF36" i="2"/>
  <c r="JN36" i="2"/>
  <c r="JO36" i="2"/>
  <c r="JP36" i="2"/>
  <c r="JQ36" i="2"/>
  <c r="JR36" i="2"/>
  <c r="JS36" i="2"/>
  <c r="MR36" i="2"/>
  <c r="IY37" i="2"/>
  <c r="IZ37" i="2"/>
  <c r="JA37" i="2"/>
  <c r="JB37" i="2"/>
  <c r="JC37" i="2"/>
  <c r="JD37" i="2"/>
  <c r="JE37" i="2"/>
  <c r="JF37" i="2"/>
  <c r="JN37" i="2"/>
  <c r="JO37" i="2"/>
  <c r="JP37" i="2"/>
  <c r="JQ37" i="2"/>
  <c r="JR37" i="2"/>
  <c r="JS37" i="2"/>
  <c r="MR37" i="2"/>
  <c r="IY38" i="2"/>
  <c r="IZ38" i="2"/>
  <c r="JA38" i="2"/>
  <c r="JB38" i="2"/>
  <c r="JC38" i="2"/>
  <c r="JD38" i="2"/>
  <c r="JE38" i="2"/>
  <c r="JF38" i="2"/>
  <c r="JN38" i="2"/>
  <c r="JO38" i="2"/>
  <c r="JP38" i="2"/>
  <c r="JQ38" i="2"/>
  <c r="JR38" i="2"/>
  <c r="JS38" i="2"/>
  <c r="MR38" i="2"/>
  <c r="IY39" i="2"/>
  <c r="IZ39" i="2"/>
  <c r="JA39" i="2"/>
  <c r="JB39" i="2"/>
  <c r="JC39" i="2"/>
  <c r="JD39" i="2"/>
  <c r="JE39" i="2"/>
  <c r="JF39" i="2"/>
  <c r="JN39" i="2"/>
  <c r="JO39" i="2"/>
  <c r="JP39" i="2"/>
  <c r="JQ39" i="2"/>
  <c r="JR39" i="2"/>
  <c r="JS39" i="2"/>
  <c r="MR39" i="2"/>
  <c r="IY40" i="2"/>
  <c r="IZ40" i="2"/>
  <c r="JA40" i="2"/>
  <c r="JB40" i="2"/>
  <c r="JC40" i="2"/>
  <c r="JD40" i="2"/>
  <c r="JE40" i="2"/>
  <c r="JF40" i="2"/>
  <c r="JN40" i="2"/>
  <c r="JO40" i="2"/>
  <c r="JP40" i="2"/>
  <c r="JQ40" i="2"/>
  <c r="JR40" i="2"/>
  <c r="JS40" i="2"/>
  <c r="MR40" i="2"/>
  <c r="IY41" i="2"/>
  <c r="IZ41" i="2"/>
  <c r="JA41" i="2"/>
  <c r="JB41" i="2"/>
  <c r="JC41" i="2"/>
  <c r="JD41" i="2"/>
  <c r="JE41" i="2"/>
  <c r="JF41" i="2"/>
  <c r="JN41" i="2"/>
  <c r="JO41" i="2"/>
  <c r="JP41" i="2"/>
  <c r="JQ41" i="2"/>
  <c r="JR41" i="2"/>
  <c r="JS41" i="2"/>
  <c r="MR41" i="2"/>
  <c r="IY44" i="2"/>
  <c r="IZ44" i="2"/>
  <c r="JA44" i="2"/>
  <c r="JB44" i="2"/>
  <c r="JC44" i="2"/>
  <c r="JD44" i="2"/>
  <c r="JE44" i="2"/>
  <c r="JF44" i="2"/>
  <c r="JN44" i="2"/>
  <c r="JO44" i="2"/>
  <c r="JP44" i="2"/>
  <c r="JQ44" i="2"/>
  <c r="JR44" i="2"/>
  <c r="JS44" i="2"/>
  <c r="MR44" i="2"/>
  <c r="IY45" i="2"/>
  <c r="IZ45" i="2"/>
  <c r="JA45" i="2"/>
  <c r="JB45" i="2"/>
  <c r="JC45" i="2"/>
  <c r="JD45" i="2"/>
  <c r="JE45" i="2"/>
  <c r="JF45" i="2"/>
  <c r="JN45" i="2"/>
  <c r="JO45" i="2"/>
  <c r="JP45" i="2"/>
  <c r="JQ45" i="2"/>
  <c r="JR45" i="2"/>
  <c r="JS45" i="2"/>
  <c r="MR45" i="2"/>
  <c r="IY46" i="2"/>
  <c r="IZ46" i="2"/>
  <c r="JA46" i="2"/>
  <c r="JB46" i="2"/>
  <c r="JC46" i="2"/>
  <c r="JD46" i="2"/>
  <c r="JE46" i="2"/>
  <c r="JF46" i="2"/>
  <c r="JN46" i="2"/>
  <c r="JO46" i="2"/>
  <c r="JP46" i="2"/>
  <c r="JQ46" i="2"/>
  <c r="JR46" i="2"/>
  <c r="JS46" i="2"/>
  <c r="MR46" i="2"/>
  <c r="IY48" i="2"/>
  <c r="IZ48" i="2"/>
  <c r="JA48" i="2"/>
  <c r="JB48" i="2"/>
  <c r="JC48" i="2"/>
  <c r="JD48" i="2"/>
  <c r="JE48" i="2"/>
  <c r="JF48" i="2"/>
  <c r="JN48" i="2"/>
  <c r="JO48" i="2"/>
  <c r="JP48" i="2"/>
  <c r="JQ48" i="2"/>
  <c r="JR48" i="2"/>
  <c r="JS48" i="2"/>
  <c r="MR48" i="2"/>
  <c r="IY49" i="2"/>
  <c r="IZ49" i="2"/>
  <c r="JA49" i="2"/>
  <c r="JB49" i="2"/>
  <c r="JC49" i="2"/>
  <c r="JD49" i="2"/>
  <c r="JE49" i="2"/>
  <c r="JF49" i="2"/>
  <c r="JN49" i="2"/>
  <c r="JO49" i="2"/>
  <c r="JP49" i="2"/>
  <c r="JQ49" i="2"/>
  <c r="JR49" i="2"/>
  <c r="JS49" i="2"/>
  <c r="MR49" i="2"/>
  <c r="IY52" i="2"/>
  <c r="IZ52" i="2"/>
  <c r="JA52" i="2"/>
  <c r="JB52" i="2"/>
  <c r="JC52" i="2"/>
  <c r="JD52" i="2"/>
  <c r="JE52" i="2"/>
  <c r="JF52" i="2"/>
  <c r="JN52" i="2"/>
  <c r="JO52" i="2"/>
  <c r="JP52" i="2"/>
  <c r="JQ52" i="2"/>
  <c r="JR52" i="2"/>
  <c r="JS52" i="2"/>
  <c r="MR52" i="2"/>
  <c r="MQ52" i="2"/>
  <c r="IE62" i="2"/>
  <c r="IF62" i="2"/>
  <c r="IG62" i="2"/>
  <c r="IH62" i="2"/>
  <c r="II62" i="2"/>
  <c r="IJ62" i="2"/>
  <c r="IK62" i="2"/>
  <c r="IL62" i="2"/>
  <c r="IM62" i="2"/>
  <c r="IN62" i="2"/>
  <c r="IO62" i="2"/>
  <c r="IP62" i="2"/>
  <c r="IQ62" i="2"/>
  <c r="IR62" i="2"/>
  <c r="IS62" i="2"/>
  <c r="IT62" i="2"/>
  <c r="IU62" i="2"/>
  <c r="IV62" i="2"/>
  <c r="IW62" i="2"/>
  <c r="IX62" i="2"/>
  <c r="MP62" i="2"/>
  <c r="IE65" i="2"/>
  <c r="IF65" i="2"/>
  <c r="IG65" i="2"/>
  <c r="IH65" i="2"/>
  <c r="II65" i="2"/>
  <c r="IJ65" i="2"/>
  <c r="IK65" i="2"/>
  <c r="IL65" i="2"/>
  <c r="IM65" i="2"/>
  <c r="IN65" i="2"/>
  <c r="IO65" i="2"/>
  <c r="IP65" i="2"/>
  <c r="IQ65" i="2"/>
  <c r="IR65" i="2"/>
  <c r="IS65" i="2"/>
  <c r="IT65" i="2"/>
  <c r="IU65" i="2"/>
  <c r="IV65" i="2"/>
  <c r="IW65" i="2"/>
  <c r="IX65" i="2"/>
  <c r="MP65" i="2"/>
  <c r="IE66" i="2"/>
  <c r="IF66" i="2"/>
  <c r="IG66" i="2"/>
  <c r="IH66" i="2"/>
  <c r="II66" i="2"/>
  <c r="IJ66" i="2"/>
  <c r="IK66" i="2"/>
  <c r="IL66" i="2"/>
  <c r="IM66" i="2"/>
  <c r="IN66" i="2"/>
  <c r="IO66" i="2"/>
  <c r="IP66" i="2"/>
  <c r="IQ66" i="2"/>
  <c r="IR66" i="2"/>
  <c r="IS66" i="2"/>
  <c r="IT66" i="2"/>
  <c r="IU66" i="2"/>
  <c r="IV66" i="2"/>
  <c r="IW66" i="2"/>
  <c r="IX66" i="2"/>
  <c r="MP66" i="2"/>
  <c r="IE67" i="2"/>
  <c r="IF67" i="2"/>
  <c r="IG67" i="2"/>
  <c r="IH67" i="2"/>
  <c r="II67" i="2"/>
  <c r="IJ67" i="2"/>
  <c r="IK67" i="2"/>
  <c r="IL67" i="2"/>
  <c r="IM67" i="2"/>
  <c r="IN67" i="2"/>
  <c r="IO67" i="2"/>
  <c r="IP67" i="2"/>
  <c r="IQ67" i="2"/>
  <c r="IR67" i="2"/>
  <c r="IS67" i="2"/>
  <c r="IT67" i="2"/>
  <c r="IU67" i="2"/>
  <c r="IV67" i="2"/>
  <c r="IW67" i="2"/>
  <c r="IX67" i="2"/>
  <c r="MP67" i="2"/>
  <c r="IE69" i="2"/>
  <c r="IF69" i="2"/>
  <c r="IG69" i="2"/>
  <c r="IH69" i="2"/>
  <c r="II69" i="2"/>
  <c r="IJ69" i="2"/>
  <c r="IK69" i="2"/>
  <c r="IL69" i="2"/>
  <c r="IM69" i="2"/>
  <c r="IN69" i="2"/>
  <c r="IO69" i="2"/>
  <c r="IP69" i="2"/>
  <c r="IQ69" i="2"/>
  <c r="IR69" i="2"/>
  <c r="IS69" i="2"/>
  <c r="IT69" i="2"/>
  <c r="IU69" i="2"/>
  <c r="IV69" i="2"/>
  <c r="IW69" i="2"/>
  <c r="IX69" i="2"/>
  <c r="MP69" i="2"/>
  <c r="IE70" i="2"/>
  <c r="IF70" i="2"/>
  <c r="IG70" i="2"/>
  <c r="IH70" i="2"/>
  <c r="II70" i="2"/>
  <c r="IJ70" i="2"/>
  <c r="IK70" i="2"/>
  <c r="IL70" i="2"/>
  <c r="IM70" i="2"/>
  <c r="IN70" i="2"/>
  <c r="IO70" i="2"/>
  <c r="IP70" i="2"/>
  <c r="IQ70" i="2"/>
  <c r="IR70" i="2"/>
  <c r="IS70" i="2"/>
  <c r="IT70" i="2"/>
  <c r="IU70" i="2"/>
  <c r="IV70" i="2"/>
  <c r="IW70" i="2"/>
  <c r="IX70" i="2"/>
  <c r="MP70" i="2"/>
  <c r="IE71" i="2"/>
  <c r="IF71" i="2"/>
  <c r="IG71" i="2"/>
  <c r="IH71" i="2"/>
  <c r="II71" i="2"/>
  <c r="IJ71" i="2"/>
  <c r="IK71" i="2"/>
  <c r="IL71" i="2"/>
  <c r="IM71" i="2"/>
  <c r="IN71" i="2"/>
  <c r="IO71" i="2"/>
  <c r="IP71" i="2"/>
  <c r="IQ71" i="2"/>
  <c r="IR71" i="2"/>
  <c r="IS71" i="2"/>
  <c r="IT71" i="2"/>
  <c r="IU71" i="2"/>
  <c r="IV71" i="2"/>
  <c r="IW71" i="2"/>
  <c r="IX71" i="2"/>
  <c r="MP71" i="2"/>
  <c r="IE72" i="2"/>
  <c r="IF72" i="2"/>
  <c r="IG72" i="2"/>
  <c r="IH72" i="2"/>
  <c r="II72" i="2"/>
  <c r="IJ72" i="2"/>
  <c r="IK72" i="2"/>
  <c r="IL72" i="2"/>
  <c r="IM72" i="2"/>
  <c r="IN72" i="2"/>
  <c r="IO72" i="2"/>
  <c r="IP72" i="2"/>
  <c r="IQ72" i="2"/>
  <c r="IR72" i="2"/>
  <c r="IS72" i="2"/>
  <c r="IT72" i="2"/>
  <c r="IU72" i="2"/>
  <c r="IV72" i="2"/>
  <c r="IW72" i="2"/>
  <c r="IX72" i="2"/>
  <c r="MP72" i="2"/>
  <c r="IE74" i="2"/>
  <c r="IF74" i="2"/>
  <c r="IG74" i="2"/>
  <c r="IH74" i="2"/>
  <c r="II74" i="2"/>
  <c r="IJ74" i="2"/>
  <c r="IK74" i="2"/>
  <c r="IL74" i="2"/>
  <c r="IM74" i="2"/>
  <c r="IN74" i="2"/>
  <c r="IO74" i="2"/>
  <c r="IP74" i="2"/>
  <c r="IQ74" i="2"/>
  <c r="IR74" i="2"/>
  <c r="IS74" i="2"/>
  <c r="IT74" i="2"/>
  <c r="IU74" i="2"/>
  <c r="IV74" i="2"/>
  <c r="IW74" i="2"/>
  <c r="IX74" i="2"/>
  <c r="MP74" i="2"/>
  <c r="IE199" i="2"/>
  <c r="IF199" i="2"/>
  <c r="IG199" i="2"/>
  <c r="IH199" i="2"/>
  <c r="II199" i="2"/>
  <c r="IJ199" i="2"/>
  <c r="IK199" i="2"/>
  <c r="IL199" i="2"/>
  <c r="IM199" i="2"/>
  <c r="IN199" i="2"/>
  <c r="IO199" i="2"/>
  <c r="IP199" i="2"/>
  <c r="IQ199" i="2"/>
  <c r="IR199" i="2"/>
  <c r="IS199" i="2"/>
  <c r="IT199" i="2"/>
  <c r="IU199" i="2"/>
  <c r="IV199" i="2"/>
  <c r="IW199" i="2"/>
  <c r="IX199" i="2"/>
  <c r="MP199" i="2"/>
  <c r="IE77" i="2"/>
  <c r="IF77" i="2"/>
  <c r="IG77" i="2"/>
  <c r="IH77" i="2"/>
  <c r="II77" i="2"/>
  <c r="IJ77" i="2"/>
  <c r="IK77" i="2"/>
  <c r="IL77" i="2"/>
  <c r="IM77" i="2"/>
  <c r="IN77" i="2"/>
  <c r="IO77" i="2"/>
  <c r="IP77" i="2"/>
  <c r="IQ77" i="2"/>
  <c r="IR77" i="2"/>
  <c r="IS77" i="2"/>
  <c r="IT77" i="2"/>
  <c r="IU77" i="2"/>
  <c r="IV77" i="2"/>
  <c r="IW77" i="2"/>
  <c r="IX77" i="2"/>
  <c r="MP77" i="2"/>
  <c r="IE81" i="2"/>
  <c r="IF81" i="2"/>
  <c r="IG81" i="2"/>
  <c r="IH81" i="2"/>
  <c r="II81" i="2"/>
  <c r="IJ81" i="2"/>
  <c r="IK81" i="2"/>
  <c r="IL81" i="2"/>
  <c r="IM81" i="2"/>
  <c r="IN81" i="2"/>
  <c r="IO81" i="2"/>
  <c r="IP81" i="2"/>
  <c r="IQ81" i="2"/>
  <c r="IR81" i="2"/>
  <c r="IS81" i="2"/>
  <c r="IT81" i="2"/>
  <c r="IU81" i="2"/>
  <c r="IV81" i="2"/>
  <c r="IW81" i="2"/>
  <c r="IX81" i="2"/>
  <c r="MP81" i="2"/>
  <c r="IE82" i="2"/>
  <c r="IF82" i="2"/>
  <c r="IG82" i="2"/>
  <c r="IH82" i="2"/>
  <c r="II82" i="2"/>
  <c r="IJ82" i="2"/>
  <c r="IK82" i="2"/>
  <c r="IL82" i="2"/>
  <c r="IM82" i="2"/>
  <c r="IN82" i="2"/>
  <c r="IO82" i="2"/>
  <c r="IP82" i="2"/>
  <c r="IQ82" i="2"/>
  <c r="IR82" i="2"/>
  <c r="IS82" i="2"/>
  <c r="IT82" i="2"/>
  <c r="IU82" i="2"/>
  <c r="IV82" i="2"/>
  <c r="IW82" i="2"/>
  <c r="IX82" i="2"/>
  <c r="MP82" i="2"/>
  <c r="IE83" i="2"/>
  <c r="IF83" i="2"/>
  <c r="IG83" i="2"/>
  <c r="IH83" i="2"/>
  <c r="II83" i="2"/>
  <c r="IJ83" i="2"/>
  <c r="IK83" i="2"/>
  <c r="IL83" i="2"/>
  <c r="IM83" i="2"/>
  <c r="IN83" i="2"/>
  <c r="IO83" i="2"/>
  <c r="IP83" i="2"/>
  <c r="IQ83" i="2"/>
  <c r="IR83" i="2"/>
  <c r="IS83" i="2"/>
  <c r="IT83" i="2"/>
  <c r="IU83" i="2"/>
  <c r="IV83" i="2"/>
  <c r="IW83" i="2"/>
  <c r="IX83" i="2"/>
  <c r="MP83" i="2"/>
  <c r="IE86" i="2"/>
  <c r="IF86" i="2"/>
  <c r="IG86" i="2"/>
  <c r="IH86" i="2"/>
  <c r="II86" i="2"/>
  <c r="IJ86" i="2"/>
  <c r="IK86" i="2"/>
  <c r="IL86" i="2"/>
  <c r="IM86" i="2"/>
  <c r="IN86" i="2"/>
  <c r="IO86" i="2"/>
  <c r="IP86" i="2"/>
  <c r="IQ86" i="2"/>
  <c r="IR86" i="2"/>
  <c r="IS86" i="2"/>
  <c r="IT86" i="2"/>
  <c r="IU86" i="2"/>
  <c r="IV86" i="2"/>
  <c r="IW86" i="2"/>
  <c r="IX86" i="2"/>
  <c r="MP86" i="2"/>
  <c r="IE203" i="2"/>
  <c r="IF203" i="2"/>
  <c r="IG203" i="2"/>
  <c r="IH203" i="2"/>
  <c r="II203" i="2"/>
  <c r="IJ203" i="2"/>
  <c r="IK203" i="2"/>
  <c r="IL203" i="2"/>
  <c r="IM203" i="2"/>
  <c r="IN203" i="2"/>
  <c r="IO203" i="2"/>
  <c r="IP203" i="2"/>
  <c r="IQ203" i="2"/>
  <c r="IR203" i="2"/>
  <c r="IS203" i="2"/>
  <c r="IT203" i="2"/>
  <c r="IU203" i="2"/>
  <c r="IV203" i="2"/>
  <c r="IW203" i="2"/>
  <c r="IX203" i="2"/>
  <c r="MP203" i="2"/>
  <c r="IE88" i="2"/>
  <c r="IF88" i="2"/>
  <c r="IG88" i="2"/>
  <c r="IH88" i="2"/>
  <c r="II88" i="2"/>
  <c r="IJ88" i="2"/>
  <c r="IK88" i="2"/>
  <c r="IL88" i="2"/>
  <c r="IM88" i="2"/>
  <c r="IN88" i="2"/>
  <c r="IO88" i="2"/>
  <c r="IP88" i="2"/>
  <c r="IQ88" i="2"/>
  <c r="IR88" i="2"/>
  <c r="IS88" i="2"/>
  <c r="IT88" i="2"/>
  <c r="IU88" i="2"/>
  <c r="IV88" i="2"/>
  <c r="IW88" i="2"/>
  <c r="IX88" i="2"/>
  <c r="MP88" i="2"/>
  <c r="IE89" i="2"/>
  <c r="IF89" i="2"/>
  <c r="IG89" i="2"/>
  <c r="IH89" i="2"/>
  <c r="II89" i="2"/>
  <c r="IJ89" i="2"/>
  <c r="IK89" i="2"/>
  <c r="IL89" i="2"/>
  <c r="IM89" i="2"/>
  <c r="IN89" i="2"/>
  <c r="IO89" i="2"/>
  <c r="IP89" i="2"/>
  <c r="IQ89" i="2"/>
  <c r="IR89" i="2"/>
  <c r="IS89" i="2"/>
  <c r="IT89" i="2"/>
  <c r="IU89" i="2"/>
  <c r="IV89" i="2"/>
  <c r="IW89" i="2"/>
  <c r="IX89" i="2"/>
  <c r="MP89" i="2"/>
  <c r="IE91" i="2"/>
  <c r="IF91" i="2"/>
  <c r="IG91" i="2"/>
  <c r="IH91" i="2"/>
  <c r="II91" i="2"/>
  <c r="IJ91" i="2"/>
  <c r="IK91" i="2"/>
  <c r="IL91" i="2"/>
  <c r="IM91" i="2"/>
  <c r="IN91" i="2"/>
  <c r="IO91" i="2"/>
  <c r="IP91" i="2"/>
  <c r="IQ91" i="2"/>
  <c r="IR91" i="2"/>
  <c r="IS91" i="2"/>
  <c r="IT91" i="2"/>
  <c r="IU91" i="2"/>
  <c r="IV91" i="2"/>
  <c r="IW91" i="2"/>
  <c r="IX91" i="2"/>
  <c r="MP91" i="2"/>
  <c r="IE95" i="2"/>
  <c r="IF95" i="2"/>
  <c r="IG95" i="2"/>
  <c r="IH95" i="2"/>
  <c r="II95" i="2"/>
  <c r="IJ95" i="2"/>
  <c r="IK95" i="2"/>
  <c r="IL95" i="2"/>
  <c r="IM95" i="2"/>
  <c r="IN95" i="2"/>
  <c r="IO95" i="2"/>
  <c r="IP95" i="2"/>
  <c r="IQ95" i="2"/>
  <c r="IR95" i="2"/>
  <c r="IS95" i="2"/>
  <c r="IT95" i="2"/>
  <c r="IU95" i="2"/>
  <c r="IV95" i="2"/>
  <c r="IW95" i="2"/>
  <c r="IX95" i="2"/>
  <c r="MP95" i="2"/>
  <c r="IE207" i="2"/>
  <c r="IF207" i="2"/>
  <c r="IG207" i="2"/>
  <c r="IH207" i="2"/>
  <c r="II207" i="2"/>
  <c r="IJ207" i="2"/>
  <c r="IK207" i="2"/>
  <c r="IL207" i="2"/>
  <c r="IM207" i="2"/>
  <c r="IN207" i="2"/>
  <c r="IO207" i="2"/>
  <c r="IP207" i="2"/>
  <c r="IQ207" i="2"/>
  <c r="IR207" i="2"/>
  <c r="IS207" i="2"/>
  <c r="IT207" i="2"/>
  <c r="IU207" i="2"/>
  <c r="IV207" i="2"/>
  <c r="IW207" i="2"/>
  <c r="IX207" i="2"/>
  <c r="MP207" i="2"/>
  <c r="IE208" i="2"/>
  <c r="IF208" i="2"/>
  <c r="IG208" i="2"/>
  <c r="IH208" i="2"/>
  <c r="II208" i="2"/>
  <c r="IJ208" i="2"/>
  <c r="IK208" i="2"/>
  <c r="IL208" i="2"/>
  <c r="IM208" i="2"/>
  <c r="IN208" i="2"/>
  <c r="IO208" i="2"/>
  <c r="IP208" i="2"/>
  <c r="IQ208" i="2"/>
  <c r="IR208" i="2"/>
  <c r="IS208" i="2"/>
  <c r="IT208" i="2"/>
  <c r="IU208" i="2"/>
  <c r="IV208" i="2"/>
  <c r="IW208" i="2"/>
  <c r="IX208" i="2"/>
  <c r="MP208" i="2"/>
  <c r="IE97" i="2"/>
  <c r="IF97" i="2"/>
  <c r="IG97" i="2"/>
  <c r="IH97" i="2"/>
  <c r="II97" i="2"/>
  <c r="IJ97" i="2"/>
  <c r="IK97" i="2"/>
  <c r="IL97" i="2"/>
  <c r="IM97" i="2"/>
  <c r="IN97" i="2"/>
  <c r="IO97" i="2"/>
  <c r="IP97" i="2"/>
  <c r="IQ97" i="2"/>
  <c r="IR97" i="2"/>
  <c r="IS97" i="2"/>
  <c r="IT97" i="2"/>
  <c r="IU97" i="2"/>
  <c r="IV97" i="2"/>
  <c r="IW97" i="2"/>
  <c r="IX97" i="2"/>
  <c r="MP97" i="2"/>
  <c r="IE99" i="2"/>
  <c r="IF99" i="2"/>
  <c r="IG99" i="2"/>
  <c r="IH99" i="2"/>
  <c r="II99" i="2"/>
  <c r="IJ99" i="2"/>
  <c r="IK99" i="2"/>
  <c r="IL99" i="2"/>
  <c r="IM99" i="2"/>
  <c r="IN99" i="2"/>
  <c r="IO99" i="2"/>
  <c r="IP99" i="2"/>
  <c r="IQ99" i="2"/>
  <c r="IR99" i="2"/>
  <c r="IS99" i="2"/>
  <c r="IT99" i="2"/>
  <c r="IU99" i="2"/>
  <c r="IV99" i="2"/>
  <c r="IW99" i="2"/>
  <c r="IX99" i="2"/>
  <c r="MP99" i="2"/>
  <c r="IE101" i="2"/>
  <c r="IF101" i="2"/>
  <c r="IG101" i="2"/>
  <c r="IH101" i="2"/>
  <c r="II101" i="2"/>
  <c r="IJ101" i="2"/>
  <c r="IK101" i="2"/>
  <c r="IL101" i="2"/>
  <c r="IM101" i="2"/>
  <c r="IN101" i="2"/>
  <c r="IO101" i="2"/>
  <c r="IP101" i="2"/>
  <c r="IQ101" i="2"/>
  <c r="IR101" i="2"/>
  <c r="IS101" i="2"/>
  <c r="IT101" i="2"/>
  <c r="IU101" i="2"/>
  <c r="IV101" i="2"/>
  <c r="IW101" i="2"/>
  <c r="IX101" i="2"/>
  <c r="MP101" i="2"/>
  <c r="IE102" i="2"/>
  <c r="IF102" i="2"/>
  <c r="IG102" i="2"/>
  <c r="IH102" i="2"/>
  <c r="II102" i="2"/>
  <c r="IJ102" i="2"/>
  <c r="IK102" i="2"/>
  <c r="IL102" i="2"/>
  <c r="IM102" i="2"/>
  <c r="IN102" i="2"/>
  <c r="IO102" i="2"/>
  <c r="IP102" i="2"/>
  <c r="IQ102" i="2"/>
  <c r="IR102" i="2"/>
  <c r="IS102" i="2"/>
  <c r="IT102" i="2"/>
  <c r="IU102" i="2"/>
  <c r="IV102" i="2"/>
  <c r="IW102" i="2"/>
  <c r="IX102" i="2"/>
  <c r="MP102" i="2"/>
  <c r="IE103" i="2"/>
  <c r="IF103" i="2"/>
  <c r="IG103" i="2"/>
  <c r="IH103" i="2"/>
  <c r="II103" i="2"/>
  <c r="IJ103" i="2"/>
  <c r="IK103" i="2"/>
  <c r="IL103" i="2"/>
  <c r="IM103" i="2"/>
  <c r="IN103" i="2"/>
  <c r="IO103" i="2"/>
  <c r="IP103" i="2"/>
  <c r="IQ103" i="2"/>
  <c r="IR103" i="2"/>
  <c r="IS103" i="2"/>
  <c r="IT103" i="2"/>
  <c r="IU103" i="2"/>
  <c r="IV103" i="2"/>
  <c r="IW103" i="2"/>
  <c r="IX103" i="2"/>
  <c r="MP103" i="2"/>
  <c r="IE106" i="2"/>
  <c r="IF106" i="2"/>
  <c r="IG106" i="2"/>
  <c r="IH106" i="2"/>
  <c r="II106" i="2"/>
  <c r="IJ106" i="2"/>
  <c r="IK106" i="2"/>
  <c r="IL106" i="2"/>
  <c r="IM106" i="2"/>
  <c r="IN106" i="2"/>
  <c r="IO106" i="2"/>
  <c r="IP106" i="2"/>
  <c r="IQ106" i="2"/>
  <c r="IR106" i="2"/>
  <c r="IS106" i="2"/>
  <c r="IT106" i="2"/>
  <c r="IU106" i="2"/>
  <c r="IV106" i="2"/>
  <c r="IW106" i="2"/>
  <c r="IX106" i="2"/>
  <c r="MP106" i="2"/>
  <c r="IE107" i="2"/>
  <c r="IF107" i="2"/>
  <c r="IG107" i="2"/>
  <c r="IH107" i="2"/>
  <c r="II107" i="2"/>
  <c r="IJ107" i="2"/>
  <c r="IK107" i="2"/>
  <c r="IL107" i="2"/>
  <c r="IM107" i="2"/>
  <c r="IN107" i="2"/>
  <c r="IO107" i="2"/>
  <c r="IP107" i="2"/>
  <c r="IQ107" i="2"/>
  <c r="IR107" i="2"/>
  <c r="IS107" i="2"/>
  <c r="IT107" i="2"/>
  <c r="IU107" i="2"/>
  <c r="IV107" i="2"/>
  <c r="IW107" i="2"/>
  <c r="IX107" i="2"/>
  <c r="MP107" i="2"/>
  <c r="IE108" i="2"/>
  <c r="IF108" i="2"/>
  <c r="IG108" i="2"/>
  <c r="IH108" i="2"/>
  <c r="II108" i="2"/>
  <c r="IJ108" i="2"/>
  <c r="IK108" i="2"/>
  <c r="IL108" i="2"/>
  <c r="IM108" i="2"/>
  <c r="IN108" i="2"/>
  <c r="IO108" i="2"/>
  <c r="IP108" i="2"/>
  <c r="IQ108" i="2"/>
  <c r="IR108" i="2"/>
  <c r="IS108" i="2"/>
  <c r="IT108" i="2"/>
  <c r="IU108" i="2"/>
  <c r="IV108" i="2"/>
  <c r="IW108" i="2"/>
  <c r="IX108" i="2"/>
  <c r="MP108" i="2"/>
  <c r="IE109" i="2"/>
  <c r="IF109" i="2"/>
  <c r="IG109" i="2"/>
  <c r="IH109" i="2"/>
  <c r="II109" i="2"/>
  <c r="IJ109" i="2"/>
  <c r="IK109" i="2"/>
  <c r="IL109" i="2"/>
  <c r="IM109" i="2"/>
  <c r="IN109" i="2"/>
  <c r="IO109" i="2"/>
  <c r="IP109" i="2"/>
  <c r="IQ109" i="2"/>
  <c r="IR109" i="2"/>
  <c r="IS109" i="2"/>
  <c r="IT109" i="2"/>
  <c r="IU109" i="2"/>
  <c r="IV109" i="2"/>
  <c r="IW109" i="2"/>
  <c r="IX109" i="2"/>
  <c r="MP109" i="2"/>
  <c r="IE110" i="2"/>
  <c r="IF110" i="2"/>
  <c r="IG110" i="2"/>
  <c r="IH110" i="2"/>
  <c r="II110" i="2"/>
  <c r="IJ110" i="2"/>
  <c r="IK110" i="2"/>
  <c r="IL110" i="2"/>
  <c r="IM110" i="2"/>
  <c r="IN110" i="2"/>
  <c r="IO110" i="2"/>
  <c r="IP110" i="2"/>
  <c r="IQ110" i="2"/>
  <c r="IR110" i="2"/>
  <c r="IS110" i="2"/>
  <c r="IT110" i="2"/>
  <c r="IU110" i="2"/>
  <c r="IV110" i="2"/>
  <c r="IW110" i="2"/>
  <c r="IX110" i="2"/>
  <c r="MP110" i="2"/>
  <c r="IE112" i="2"/>
  <c r="IF112" i="2"/>
  <c r="IG112" i="2"/>
  <c r="IH112" i="2"/>
  <c r="II112" i="2"/>
  <c r="IJ112" i="2"/>
  <c r="IK112" i="2"/>
  <c r="IL112" i="2"/>
  <c r="IM112" i="2"/>
  <c r="IN112" i="2"/>
  <c r="IO112" i="2"/>
  <c r="IP112" i="2"/>
  <c r="IQ112" i="2"/>
  <c r="IR112" i="2"/>
  <c r="IS112" i="2"/>
  <c r="IT112" i="2"/>
  <c r="IU112" i="2"/>
  <c r="IV112" i="2"/>
  <c r="IW112" i="2"/>
  <c r="IX112" i="2"/>
  <c r="MP112" i="2"/>
  <c r="IE210" i="2"/>
  <c r="IF210" i="2"/>
  <c r="IG210" i="2"/>
  <c r="IH210" i="2"/>
  <c r="II210" i="2"/>
  <c r="IJ210" i="2"/>
  <c r="IK210" i="2"/>
  <c r="IL210" i="2"/>
  <c r="IM210" i="2"/>
  <c r="IN210" i="2"/>
  <c r="IO210" i="2"/>
  <c r="IP210" i="2"/>
  <c r="IQ210" i="2"/>
  <c r="IR210" i="2"/>
  <c r="IS210" i="2"/>
  <c r="IT210" i="2"/>
  <c r="IU210" i="2"/>
  <c r="IV210" i="2"/>
  <c r="IW210" i="2"/>
  <c r="IX210" i="2"/>
  <c r="MP210" i="2"/>
  <c r="IE113" i="2"/>
  <c r="IF113" i="2"/>
  <c r="IG113" i="2"/>
  <c r="IH113" i="2"/>
  <c r="II113" i="2"/>
  <c r="IJ113" i="2"/>
  <c r="IK113" i="2"/>
  <c r="IL113" i="2"/>
  <c r="IM113" i="2"/>
  <c r="IN113" i="2"/>
  <c r="IO113" i="2"/>
  <c r="IP113" i="2"/>
  <c r="IQ113" i="2"/>
  <c r="IR113" i="2"/>
  <c r="IS113" i="2"/>
  <c r="IT113" i="2"/>
  <c r="IU113" i="2"/>
  <c r="IV113" i="2"/>
  <c r="IW113" i="2"/>
  <c r="IX113" i="2"/>
  <c r="MP113" i="2"/>
  <c r="IE117" i="2"/>
  <c r="IF117" i="2"/>
  <c r="IG117" i="2"/>
  <c r="IH117" i="2"/>
  <c r="II117" i="2"/>
  <c r="IJ117" i="2"/>
  <c r="IK117" i="2"/>
  <c r="IL117" i="2"/>
  <c r="IM117" i="2"/>
  <c r="IN117" i="2"/>
  <c r="IO117" i="2"/>
  <c r="IP117" i="2"/>
  <c r="IQ117" i="2"/>
  <c r="IR117" i="2"/>
  <c r="IS117" i="2"/>
  <c r="IT117" i="2"/>
  <c r="IU117" i="2"/>
  <c r="IV117" i="2"/>
  <c r="IW117" i="2"/>
  <c r="IX117" i="2"/>
  <c r="MP117" i="2"/>
  <c r="IE118" i="2"/>
  <c r="IF118" i="2"/>
  <c r="IG118" i="2"/>
  <c r="IH118" i="2"/>
  <c r="II118" i="2"/>
  <c r="IJ118" i="2"/>
  <c r="IK118" i="2"/>
  <c r="IL118" i="2"/>
  <c r="IM118" i="2"/>
  <c r="IN118" i="2"/>
  <c r="IO118" i="2"/>
  <c r="IP118" i="2"/>
  <c r="IQ118" i="2"/>
  <c r="IR118" i="2"/>
  <c r="IS118" i="2"/>
  <c r="IT118" i="2"/>
  <c r="IU118" i="2"/>
  <c r="IV118" i="2"/>
  <c r="IW118" i="2"/>
  <c r="IX118" i="2"/>
  <c r="MP118" i="2"/>
  <c r="IE120" i="2"/>
  <c r="IF120" i="2"/>
  <c r="IG120" i="2"/>
  <c r="IH120" i="2"/>
  <c r="II120" i="2"/>
  <c r="IJ120" i="2"/>
  <c r="IK120" i="2"/>
  <c r="IL120" i="2"/>
  <c r="IM120" i="2"/>
  <c r="IN120" i="2"/>
  <c r="IO120" i="2"/>
  <c r="IP120" i="2"/>
  <c r="IQ120" i="2"/>
  <c r="IR120" i="2"/>
  <c r="IS120" i="2"/>
  <c r="IT120" i="2"/>
  <c r="IU120" i="2"/>
  <c r="IV120" i="2"/>
  <c r="IW120" i="2"/>
  <c r="IX120" i="2"/>
  <c r="MP120" i="2"/>
  <c r="IE121" i="2"/>
  <c r="IF121" i="2"/>
  <c r="IG121" i="2"/>
  <c r="IH121" i="2"/>
  <c r="II121" i="2"/>
  <c r="IJ121" i="2"/>
  <c r="IK121" i="2"/>
  <c r="IL121" i="2"/>
  <c r="IM121" i="2"/>
  <c r="IN121" i="2"/>
  <c r="IO121" i="2"/>
  <c r="IP121" i="2"/>
  <c r="IQ121" i="2"/>
  <c r="IR121" i="2"/>
  <c r="IS121" i="2"/>
  <c r="IT121" i="2"/>
  <c r="IU121" i="2"/>
  <c r="IV121" i="2"/>
  <c r="IW121" i="2"/>
  <c r="IX121" i="2"/>
  <c r="MP121" i="2"/>
  <c r="IE122" i="2"/>
  <c r="IF122" i="2"/>
  <c r="IG122" i="2"/>
  <c r="IH122" i="2"/>
  <c r="II122" i="2"/>
  <c r="IJ122" i="2"/>
  <c r="IK122" i="2"/>
  <c r="IL122" i="2"/>
  <c r="IM122" i="2"/>
  <c r="IN122" i="2"/>
  <c r="IO122" i="2"/>
  <c r="IP122" i="2"/>
  <c r="IQ122" i="2"/>
  <c r="IR122" i="2"/>
  <c r="IS122" i="2"/>
  <c r="IT122" i="2"/>
  <c r="IU122" i="2"/>
  <c r="IV122" i="2"/>
  <c r="IW122" i="2"/>
  <c r="IX122" i="2"/>
  <c r="MP122" i="2"/>
  <c r="IE123" i="2"/>
  <c r="IF123" i="2"/>
  <c r="IG123" i="2"/>
  <c r="IH123" i="2"/>
  <c r="II123" i="2"/>
  <c r="IJ123" i="2"/>
  <c r="IK123" i="2"/>
  <c r="IL123" i="2"/>
  <c r="IM123" i="2"/>
  <c r="IN123" i="2"/>
  <c r="IO123" i="2"/>
  <c r="IP123" i="2"/>
  <c r="IQ123" i="2"/>
  <c r="IR123" i="2"/>
  <c r="IS123" i="2"/>
  <c r="IT123" i="2"/>
  <c r="IU123" i="2"/>
  <c r="IV123" i="2"/>
  <c r="IW123" i="2"/>
  <c r="IX123" i="2"/>
  <c r="MP123" i="2"/>
  <c r="IE124" i="2"/>
  <c r="IF124" i="2"/>
  <c r="IG124" i="2"/>
  <c r="IH124" i="2"/>
  <c r="II124" i="2"/>
  <c r="IJ124" i="2"/>
  <c r="IK124" i="2"/>
  <c r="IL124" i="2"/>
  <c r="IM124" i="2"/>
  <c r="IN124" i="2"/>
  <c r="IO124" i="2"/>
  <c r="IP124" i="2"/>
  <c r="IQ124" i="2"/>
  <c r="IR124" i="2"/>
  <c r="IS124" i="2"/>
  <c r="IT124" i="2"/>
  <c r="IU124" i="2"/>
  <c r="IV124" i="2"/>
  <c r="IW124" i="2"/>
  <c r="IX124" i="2"/>
  <c r="MP124" i="2"/>
  <c r="IE125" i="2"/>
  <c r="IF125" i="2"/>
  <c r="IG125" i="2"/>
  <c r="IH125" i="2"/>
  <c r="II125" i="2"/>
  <c r="IJ125" i="2"/>
  <c r="IK125" i="2"/>
  <c r="IL125" i="2"/>
  <c r="IM125" i="2"/>
  <c r="IN125" i="2"/>
  <c r="IO125" i="2"/>
  <c r="IP125" i="2"/>
  <c r="IQ125" i="2"/>
  <c r="IR125" i="2"/>
  <c r="IS125" i="2"/>
  <c r="IT125" i="2"/>
  <c r="IU125" i="2"/>
  <c r="IV125" i="2"/>
  <c r="IW125" i="2"/>
  <c r="IX125" i="2"/>
  <c r="MP125" i="2"/>
  <c r="IE126" i="2"/>
  <c r="IF126" i="2"/>
  <c r="IG126" i="2"/>
  <c r="IH126" i="2"/>
  <c r="II126" i="2"/>
  <c r="IJ126" i="2"/>
  <c r="IK126" i="2"/>
  <c r="IL126" i="2"/>
  <c r="IM126" i="2"/>
  <c r="IN126" i="2"/>
  <c r="IO126" i="2"/>
  <c r="IP126" i="2"/>
  <c r="IQ126" i="2"/>
  <c r="IR126" i="2"/>
  <c r="IS126" i="2"/>
  <c r="IT126" i="2"/>
  <c r="IU126" i="2"/>
  <c r="IV126" i="2"/>
  <c r="IW126" i="2"/>
  <c r="IX126" i="2"/>
  <c r="MP126" i="2"/>
  <c r="IE127" i="2"/>
  <c r="IF127" i="2"/>
  <c r="IG127" i="2"/>
  <c r="IH127" i="2"/>
  <c r="II127" i="2"/>
  <c r="IJ127" i="2"/>
  <c r="IK127" i="2"/>
  <c r="IL127" i="2"/>
  <c r="IM127" i="2"/>
  <c r="IN127" i="2"/>
  <c r="IO127" i="2"/>
  <c r="IP127" i="2"/>
  <c r="IQ127" i="2"/>
  <c r="IR127" i="2"/>
  <c r="IS127" i="2"/>
  <c r="IT127" i="2"/>
  <c r="IU127" i="2"/>
  <c r="IV127" i="2"/>
  <c r="IW127" i="2"/>
  <c r="IX127" i="2"/>
  <c r="MP127" i="2"/>
  <c r="IE128" i="2"/>
  <c r="IF128" i="2"/>
  <c r="IG128" i="2"/>
  <c r="IH128" i="2"/>
  <c r="II128" i="2"/>
  <c r="IJ128" i="2"/>
  <c r="IK128" i="2"/>
  <c r="IL128" i="2"/>
  <c r="IM128" i="2"/>
  <c r="IN128" i="2"/>
  <c r="IO128" i="2"/>
  <c r="IP128" i="2"/>
  <c r="IQ128" i="2"/>
  <c r="IR128" i="2"/>
  <c r="IS128" i="2"/>
  <c r="IT128" i="2"/>
  <c r="IU128" i="2"/>
  <c r="IV128" i="2"/>
  <c r="IW128" i="2"/>
  <c r="IX128" i="2"/>
  <c r="MP128" i="2"/>
  <c r="IE131" i="2"/>
  <c r="IF131" i="2"/>
  <c r="IG131" i="2"/>
  <c r="IH131" i="2"/>
  <c r="II131" i="2"/>
  <c r="IJ131" i="2"/>
  <c r="IK131" i="2"/>
  <c r="IL131" i="2"/>
  <c r="IM131" i="2"/>
  <c r="IN131" i="2"/>
  <c r="IO131" i="2"/>
  <c r="IP131" i="2"/>
  <c r="IQ131" i="2"/>
  <c r="IR131" i="2"/>
  <c r="IS131" i="2"/>
  <c r="IT131" i="2"/>
  <c r="IU131" i="2"/>
  <c r="IV131" i="2"/>
  <c r="IW131" i="2"/>
  <c r="IX131" i="2"/>
  <c r="MP131" i="2"/>
  <c r="IE133" i="2"/>
  <c r="IF133" i="2"/>
  <c r="IG133" i="2"/>
  <c r="IH133" i="2"/>
  <c r="II133" i="2"/>
  <c r="IJ133" i="2"/>
  <c r="IK133" i="2"/>
  <c r="IL133" i="2"/>
  <c r="IM133" i="2"/>
  <c r="IN133" i="2"/>
  <c r="IO133" i="2"/>
  <c r="IP133" i="2"/>
  <c r="IQ133" i="2"/>
  <c r="IR133" i="2"/>
  <c r="IS133" i="2"/>
  <c r="IT133" i="2"/>
  <c r="IU133" i="2"/>
  <c r="IV133" i="2"/>
  <c r="IW133" i="2"/>
  <c r="IX133" i="2"/>
  <c r="MP133" i="2"/>
  <c r="IE135" i="2"/>
  <c r="IF135" i="2"/>
  <c r="IG135" i="2"/>
  <c r="IH135" i="2"/>
  <c r="II135" i="2"/>
  <c r="IJ135" i="2"/>
  <c r="IK135" i="2"/>
  <c r="IL135" i="2"/>
  <c r="IM135" i="2"/>
  <c r="IN135" i="2"/>
  <c r="IO135" i="2"/>
  <c r="IP135" i="2"/>
  <c r="IQ135" i="2"/>
  <c r="IR135" i="2"/>
  <c r="IS135" i="2"/>
  <c r="IT135" i="2"/>
  <c r="IU135" i="2"/>
  <c r="IV135" i="2"/>
  <c r="IW135" i="2"/>
  <c r="IX135" i="2"/>
  <c r="MP135" i="2"/>
  <c r="IE137" i="2"/>
  <c r="IF137" i="2"/>
  <c r="IG137" i="2"/>
  <c r="IH137" i="2"/>
  <c r="II137" i="2"/>
  <c r="IJ137" i="2"/>
  <c r="IK137" i="2"/>
  <c r="IL137" i="2"/>
  <c r="IM137" i="2"/>
  <c r="IN137" i="2"/>
  <c r="IO137" i="2"/>
  <c r="IP137" i="2"/>
  <c r="IQ137" i="2"/>
  <c r="IR137" i="2"/>
  <c r="IS137" i="2"/>
  <c r="IT137" i="2"/>
  <c r="IU137" i="2"/>
  <c r="IV137" i="2"/>
  <c r="IW137" i="2"/>
  <c r="IX137" i="2"/>
  <c r="MP137" i="2"/>
  <c r="IE138" i="2"/>
  <c r="IF138" i="2"/>
  <c r="IG138" i="2"/>
  <c r="IH138" i="2"/>
  <c r="II138" i="2"/>
  <c r="IJ138" i="2"/>
  <c r="IK138" i="2"/>
  <c r="IL138" i="2"/>
  <c r="IM138" i="2"/>
  <c r="IN138" i="2"/>
  <c r="IO138" i="2"/>
  <c r="IP138" i="2"/>
  <c r="IQ138" i="2"/>
  <c r="IR138" i="2"/>
  <c r="IS138" i="2"/>
  <c r="IT138" i="2"/>
  <c r="IU138" i="2"/>
  <c r="IV138" i="2"/>
  <c r="IW138" i="2"/>
  <c r="IX138" i="2"/>
  <c r="MP138" i="2"/>
  <c r="IE139" i="2"/>
  <c r="IF139" i="2"/>
  <c r="IG139" i="2"/>
  <c r="IH139" i="2"/>
  <c r="II139" i="2"/>
  <c r="IJ139" i="2"/>
  <c r="IK139" i="2"/>
  <c r="IL139" i="2"/>
  <c r="IM139" i="2"/>
  <c r="IN139" i="2"/>
  <c r="IO139" i="2"/>
  <c r="IP139" i="2"/>
  <c r="IQ139" i="2"/>
  <c r="IR139" i="2"/>
  <c r="IS139" i="2"/>
  <c r="IT139" i="2"/>
  <c r="IU139" i="2"/>
  <c r="IV139" i="2"/>
  <c r="IW139" i="2"/>
  <c r="IX139" i="2"/>
  <c r="MP139" i="2"/>
  <c r="IE140" i="2"/>
  <c r="IF140" i="2"/>
  <c r="IG140" i="2"/>
  <c r="IH140" i="2"/>
  <c r="II140" i="2"/>
  <c r="IJ140" i="2"/>
  <c r="IK140" i="2"/>
  <c r="IL140" i="2"/>
  <c r="IM140" i="2"/>
  <c r="IN140" i="2"/>
  <c r="IO140" i="2"/>
  <c r="IP140" i="2"/>
  <c r="IQ140" i="2"/>
  <c r="IR140" i="2"/>
  <c r="IS140" i="2"/>
  <c r="IT140" i="2"/>
  <c r="IU140" i="2"/>
  <c r="IV140" i="2"/>
  <c r="IW140" i="2"/>
  <c r="IX140" i="2"/>
  <c r="MP140" i="2"/>
  <c r="IE142" i="2"/>
  <c r="IF142" i="2"/>
  <c r="IG142" i="2"/>
  <c r="IH142" i="2"/>
  <c r="II142" i="2"/>
  <c r="IJ142" i="2"/>
  <c r="IK142" i="2"/>
  <c r="IL142" i="2"/>
  <c r="IM142" i="2"/>
  <c r="IN142" i="2"/>
  <c r="IO142" i="2"/>
  <c r="IP142" i="2"/>
  <c r="IQ142" i="2"/>
  <c r="IR142" i="2"/>
  <c r="IS142" i="2"/>
  <c r="IT142" i="2"/>
  <c r="IU142" i="2"/>
  <c r="IV142" i="2"/>
  <c r="IW142" i="2"/>
  <c r="IX142" i="2"/>
  <c r="MP142" i="2"/>
  <c r="IE144" i="2"/>
  <c r="IF144" i="2"/>
  <c r="IG144" i="2"/>
  <c r="IH144" i="2"/>
  <c r="II144" i="2"/>
  <c r="IJ144" i="2"/>
  <c r="IK144" i="2"/>
  <c r="IL144" i="2"/>
  <c r="IM144" i="2"/>
  <c r="IN144" i="2"/>
  <c r="IO144" i="2"/>
  <c r="IP144" i="2"/>
  <c r="IQ144" i="2"/>
  <c r="IR144" i="2"/>
  <c r="IS144" i="2"/>
  <c r="IT144" i="2"/>
  <c r="IU144" i="2"/>
  <c r="IV144" i="2"/>
  <c r="IW144" i="2"/>
  <c r="IX144" i="2"/>
  <c r="MP144" i="2"/>
  <c r="IE146" i="2"/>
  <c r="IF146" i="2"/>
  <c r="IG146" i="2"/>
  <c r="IH146" i="2"/>
  <c r="II146" i="2"/>
  <c r="IJ146" i="2"/>
  <c r="IK146" i="2"/>
  <c r="IL146" i="2"/>
  <c r="IM146" i="2"/>
  <c r="IN146" i="2"/>
  <c r="IO146" i="2"/>
  <c r="IP146" i="2"/>
  <c r="IQ146" i="2"/>
  <c r="IR146" i="2"/>
  <c r="IS146" i="2"/>
  <c r="IT146" i="2"/>
  <c r="IU146" i="2"/>
  <c r="IV146" i="2"/>
  <c r="IW146" i="2"/>
  <c r="IX146" i="2"/>
  <c r="MP146" i="2"/>
  <c r="IE147" i="2"/>
  <c r="IF147" i="2"/>
  <c r="IG147" i="2"/>
  <c r="IH147" i="2"/>
  <c r="II147" i="2"/>
  <c r="IJ147" i="2"/>
  <c r="IK147" i="2"/>
  <c r="IL147" i="2"/>
  <c r="IM147" i="2"/>
  <c r="IN147" i="2"/>
  <c r="IO147" i="2"/>
  <c r="IP147" i="2"/>
  <c r="IQ147" i="2"/>
  <c r="IR147" i="2"/>
  <c r="IS147" i="2"/>
  <c r="IT147" i="2"/>
  <c r="IU147" i="2"/>
  <c r="IV147" i="2"/>
  <c r="IW147" i="2"/>
  <c r="IX147" i="2"/>
  <c r="MP147" i="2"/>
  <c r="IE148" i="2"/>
  <c r="IF148" i="2"/>
  <c r="IG148" i="2"/>
  <c r="IH148" i="2"/>
  <c r="II148" i="2"/>
  <c r="IJ148" i="2"/>
  <c r="IK148" i="2"/>
  <c r="IL148" i="2"/>
  <c r="IM148" i="2"/>
  <c r="IN148" i="2"/>
  <c r="IO148" i="2"/>
  <c r="IP148" i="2"/>
  <c r="IQ148" i="2"/>
  <c r="IR148" i="2"/>
  <c r="IS148" i="2"/>
  <c r="IT148" i="2"/>
  <c r="IU148" i="2"/>
  <c r="IV148" i="2"/>
  <c r="IW148" i="2"/>
  <c r="IX148" i="2"/>
  <c r="MP148" i="2"/>
  <c r="IE151" i="2"/>
  <c r="IF151" i="2"/>
  <c r="IG151" i="2"/>
  <c r="IH151" i="2"/>
  <c r="II151" i="2"/>
  <c r="IJ151" i="2"/>
  <c r="IK151" i="2"/>
  <c r="IL151" i="2"/>
  <c r="IM151" i="2"/>
  <c r="IN151" i="2"/>
  <c r="IO151" i="2"/>
  <c r="IP151" i="2"/>
  <c r="IQ151" i="2"/>
  <c r="IR151" i="2"/>
  <c r="IS151" i="2"/>
  <c r="IT151" i="2"/>
  <c r="IU151" i="2"/>
  <c r="IV151" i="2"/>
  <c r="IW151" i="2"/>
  <c r="IX151" i="2"/>
  <c r="MP151" i="2"/>
  <c r="IE155" i="2"/>
  <c r="IF155" i="2"/>
  <c r="IG155" i="2"/>
  <c r="IH155" i="2"/>
  <c r="II155" i="2"/>
  <c r="IJ155" i="2"/>
  <c r="IK155" i="2"/>
  <c r="IL155" i="2"/>
  <c r="IM155" i="2"/>
  <c r="IN155" i="2"/>
  <c r="IO155" i="2"/>
  <c r="IP155" i="2"/>
  <c r="IQ155" i="2"/>
  <c r="IR155" i="2"/>
  <c r="IS155" i="2"/>
  <c r="IT155" i="2"/>
  <c r="IU155" i="2"/>
  <c r="IV155" i="2"/>
  <c r="IW155" i="2"/>
  <c r="IX155" i="2"/>
  <c r="MP155" i="2"/>
  <c r="IE156" i="2"/>
  <c r="IF156" i="2"/>
  <c r="IG156" i="2"/>
  <c r="IH156" i="2"/>
  <c r="II156" i="2"/>
  <c r="IJ156" i="2"/>
  <c r="IK156" i="2"/>
  <c r="IL156" i="2"/>
  <c r="IM156" i="2"/>
  <c r="IN156" i="2"/>
  <c r="IO156" i="2"/>
  <c r="IP156" i="2"/>
  <c r="IQ156" i="2"/>
  <c r="IR156" i="2"/>
  <c r="IS156" i="2"/>
  <c r="IT156" i="2"/>
  <c r="IU156" i="2"/>
  <c r="IV156" i="2"/>
  <c r="IW156" i="2"/>
  <c r="IX156" i="2"/>
  <c r="MP156" i="2"/>
  <c r="IE158" i="2"/>
  <c r="IF158" i="2"/>
  <c r="IG158" i="2"/>
  <c r="IH158" i="2"/>
  <c r="II158" i="2"/>
  <c r="IJ158" i="2"/>
  <c r="IK158" i="2"/>
  <c r="IL158" i="2"/>
  <c r="IM158" i="2"/>
  <c r="IN158" i="2"/>
  <c r="IO158" i="2"/>
  <c r="IP158" i="2"/>
  <c r="IQ158" i="2"/>
  <c r="IR158" i="2"/>
  <c r="IS158" i="2"/>
  <c r="IT158" i="2"/>
  <c r="IU158" i="2"/>
  <c r="IV158" i="2"/>
  <c r="IW158" i="2"/>
  <c r="IX158" i="2"/>
  <c r="MP158" i="2"/>
  <c r="IE164" i="2"/>
  <c r="IF164" i="2"/>
  <c r="IG164" i="2"/>
  <c r="IH164" i="2"/>
  <c r="II164" i="2"/>
  <c r="IJ164" i="2"/>
  <c r="IK164" i="2"/>
  <c r="IL164" i="2"/>
  <c r="IM164" i="2"/>
  <c r="IN164" i="2"/>
  <c r="IO164" i="2"/>
  <c r="IP164" i="2"/>
  <c r="IQ164" i="2"/>
  <c r="IR164" i="2"/>
  <c r="IS164" i="2"/>
  <c r="IT164" i="2"/>
  <c r="IU164" i="2"/>
  <c r="IV164" i="2"/>
  <c r="IW164" i="2"/>
  <c r="IX164" i="2"/>
  <c r="MP164" i="2"/>
  <c r="IE218" i="2"/>
  <c r="IF218" i="2"/>
  <c r="IG218" i="2"/>
  <c r="IH218" i="2"/>
  <c r="II218" i="2"/>
  <c r="IJ218" i="2"/>
  <c r="IK218" i="2"/>
  <c r="IL218" i="2"/>
  <c r="IM218" i="2"/>
  <c r="IN218" i="2"/>
  <c r="IO218" i="2"/>
  <c r="IP218" i="2"/>
  <c r="IQ218" i="2"/>
  <c r="IR218" i="2"/>
  <c r="IS218" i="2"/>
  <c r="IT218" i="2"/>
  <c r="IU218" i="2"/>
  <c r="IV218" i="2"/>
  <c r="IW218" i="2"/>
  <c r="IX218" i="2"/>
  <c r="MP218" i="2"/>
  <c r="IE168" i="2"/>
  <c r="IF168" i="2"/>
  <c r="IG168" i="2"/>
  <c r="IH168" i="2"/>
  <c r="II168" i="2"/>
  <c r="IJ168" i="2"/>
  <c r="IK168" i="2"/>
  <c r="IL168" i="2"/>
  <c r="IM168" i="2"/>
  <c r="IN168" i="2"/>
  <c r="IO168" i="2"/>
  <c r="IP168" i="2"/>
  <c r="IQ168" i="2"/>
  <c r="IR168" i="2"/>
  <c r="IS168" i="2"/>
  <c r="IT168" i="2"/>
  <c r="IU168" i="2"/>
  <c r="IV168" i="2"/>
  <c r="IW168" i="2"/>
  <c r="IX168" i="2"/>
  <c r="MP168" i="2"/>
  <c r="IE172" i="2"/>
  <c r="IF172" i="2"/>
  <c r="IG172" i="2"/>
  <c r="IH172" i="2"/>
  <c r="II172" i="2"/>
  <c r="IJ172" i="2"/>
  <c r="IK172" i="2"/>
  <c r="IL172" i="2"/>
  <c r="IM172" i="2"/>
  <c r="IN172" i="2"/>
  <c r="IO172" i="2"/>
  <c r="IP172" i="2"/>
  <c r="IQ172" i="2"/>
  <c r="IR172" i="2"/>
  <c r="IS172" i="2"/>
  <c r="IT172" i="2"/>
  <c r="IU172" i="2"/>
  <c r="IV172" i="2"/>
  <c r="IW172" i="2"/>
  <c r="IX172" i="2"/>
  <c r="MP172" i="2"/>
  <c r="IE2" i="2"/>
  <c r="IF2" i="2"/>
  <c r="IG2" i="2"/>
  <c r="IH2" i="2"/>
  <c r="II2" i="2"/>
  <c r="IJ2" i="2"/>
  <c r="IK2" i="2"/>
  <c r="IL2" i="2"/>
  <c r="IM2" i="2"/>
  <c r="IN2" i="2"/>
  <c r="IO2" i="2"/>
  <c r="IP2" i="2"/>
  <c r="IQ2" i="2"/>
  <c r="IR2" i="2"/>
  <c r="IS2" i="2"/>
  <c r="IT2" i="2"/>
  <c r="IU2" i="2"/>
  <c r="IV2" i="2"/>
  <c r="IW2" i="2"/>
  <c r="IX2" i="2"/>
  <c r="MP2" i="2"/>
  <c r="IE3" i="2"/>
  <c r="IF3" i="2"/>
  <c r="IG3" i="2"/>
  <c r="IH3" i="2"/>
  <c r="II3" i="2"/>
  <c r="IJ3" i="2"/>
  <c r="IK3" i="2"/>
  <c r="IL3" i="2"/>
  <c r="IM3" i="2"/>
  <c r="IN3" i="2"/>
  <c r="IO3" i="2"/>
  <c r="IP3" i="2"/>
  <c r="IQ3" i="2"/>
  <c r="IR3" i="2"/>
  <c r="IS3" i="2"/>
  <c r="IT3" i="2"/>
  <c r="IU3" i="2"/>
  <c r="IV3" i="2"/>
  <c r="IW3" i="2"/>
  <c r="IX3" i="2"/>
  <c r="MP3" i="2"/>
  <c r="IE4" i="2"/>
  <c r="IF4" i="2"/>
  <c r="IG4" i="2"/>
  <c r="IH4" i="2"/>
  <c r="II4" i="2"/>
  <c r="IJ4" i="2"/>
  <c r="IK4" i="2"/>
  <c r="IL4" i="2"/>
  <c r="IM4" i="2"/>
  <c r="IN4" i="2"/>
  <c r="IO4" i="2"/>
  <c r="IP4" i="2"/>
  <c r="IQ4" i="2"/>
  <c r="IR4" i="2"/>
  <c r="IS4" i="2"/>
  <c r="IT4" i="2"/>
  <c r="IU4" i="2"/>
  <c r="IV4" i="2"/>
  <c r="IW4" i="2"/>
  <c r="IX4" i="2"/>
  <c r="MP4" i="2"/>
  <c r="IE5" i="2"/>
  <c r="IF5" i="2"/>
  <c r="IG5" i="2"/>
  <c r="IH5" i="2"/>
  <c r="II5" i="2"/>
  <c r="IJ5" i="2"/>
  <c r="IK5" i="2"/>
  <c r="IL5" i="2"/>
  <c r="IM5" i="2"/>
  <c r="IN5" i="2"/>
  <c r="IO5" i="2"/>
  <c r="IP5" i="2"/>
  <c r="IQ5" i="2"/>
  <c r="IR5" i="2"/>
  <c r="IS5" i="2"/>
  <c r="IT5" i="2"/>
  <c r="IU5" i="2"/>
  <c r="IV5" i="2"/>
  <c r="IW5" i="2"/>
  <c r="IX5" i="2"/>
  <c r="MP5" i="2"/>
  <c r="IE6" i="2"/>
  <c r="IF6" i="2"/>
  <c r="IG6" i="2"/>
  <c r="IH6" i="2"/>
  <c r="II6" i="2"/>
  <c r="IJ6" i="2"/>
  <c r="IK6" i="2"/>
  <c r="IL6" i="2"/>
  <c r="IM6" i="2"/>
  <c r="IN6" i="2"/>
  <c r="IO6" i="2"/>
  <c r="IP6" i="2"/>
  <c r="IQ6" i="2"/>
  <c r="IR6" i="2"/>
  <c r="IS6" i="2"/>
  <c r="IT6" i="2"/>
  <c r="IU6" i="2"/>
  <c r="IV6" i="2"/>
  <c r="IW6" i="2"/>
  <c r="IX6" i="2"/>
  <c r="MP6" i="2"/>
  <c r="IE8" i="2"/>
  <c r="IF8" i="2"/>
  <c r="IG8" i="2"/>
  <c r="IH8" i="2"/>
  <c r="II8" i="2"/>
  <c r="IJ8" i="2"/>
  <c r="IK8" i="2"/>
  <c r="IL8" i="2"/>
  <c r="IM8" i="2"/>
  <c r="IN8" i="2"/>
  <c r="IO8" i="2"/>
  <c r="IP8" i="2"/>
  <c r="IQ8" i="2"/>
  <c r="IR8" i="2"/>
  <c r="IS8" i="2"/>
  <c r="IT8" i="2"/>
  <c r="IU8" i="2"/>
  <c r="IV8" i="2"/>
  <c r="IW8" i="2"/>
  <c r="IX8" i="2"/>
  <c r="MP8" i="2"/>
  <c r="IE9" i="2"/>
  <c r="IF9" i="2"/>
  <c r="IG9" i="2"/>
  <c r="IH9" i="2"/>
  <c r="II9" i="2"/>
  <c r="IJ9" i="2"/>
  <c r="IK9" i="2"/>
  <c r="IL9" i="2"/>
  <c r="IM9" i="2"/>
  <c r="IN9" i="2"/>
  <c r="IO9" i="2"/>
  <c r="IP9" i="2"/>
  <c r="IQ9" i="2"/>
  <c r="IR9" i="2"/>
  <c r="IS9" i="2"/>
  <c r="IT9" i="2"/>
  <c r="IU9" i="2"/>
  <c r="IV9" i="2"/>
  <c r="IW9" i="2"/>
  <c r="IX9" i="2"/>
  <c r="MP9" i="2"/>
  <c r="IE10" i="2"/>
  <c r="IF10" i="2"/>
  <c r="IG10" i="2"/>
  <c r="IH10" i="2"/>
  <c r="II10" i="2"/>
  <c r="IJ10" i="2"/>
  <c r="IK10" i="2"/>
  <c r="IL10" i="2"/>
  <c r="IM10" i="2"/>
  <c r="IN10" i="2"/>
  <c r="IO10" i="2"/>
  <c r="IP10" i="2"/>
  <c r="IQ10" i="2"/>
  <c r="IR10" i="2"/>
  <c r="IS10" i="2"/>
  <c r="IT10" i="2"/>
  <c r="IU10" i="2"/>
  <c r="IV10" i="2"/>
  <c r="IW10" i="2"/>
  <c r="IX10" i="2"/>
  <c r="MP10" i="2"/>
  <c r="IE11" i="2"/>
  <c r="IF11" i="2"/>
  <c r="IG11" i="2"/>
  <c r="IH11" i="2"/>
  <c r="II11" i="2"/>
  <c r="IJ11" i="2"/>
  <c r="IK11" i="2"/>
  <c r="IL11" i="2"/>
  <c r="IM11" i="2"/>
  <c r="IN11" i="2"/>
  <c r="IO11" i="2"/>
  <c r="IP11" i="2"/>
  <c r="IQ11" i="2"/>
  <c r="IR11" i="2"/>
  <c r="IS11" i="2"/>
  <c r="IT11" i="2"/>
  <c r="IU11" i="2"/>
  <c r="IV11" i="2"/>
  <c r="IW11" i="2"/>
  <c r="IX11" i="2"/>
  <c r="MP11" i="2"/>
  <c r="IE13" i="2"/>
  <c r="IF13" i="2"/>
  <c r="IG13" i="2"/>
  <c r="IH13" i="2"/>
  <c r="II13" i="2"/>
  <c r="IJ13" i="2"/>
  <c r="IK13" i="2"/>
  <c r="IL13" i="2"/>
  <c r="IM13" i="2"/>
  <c r="IN13" i="2"/>
  <c r="IO13" i="2"/>
  <c r="IP13" i="2"/>
  <c r="IQ13" i="2"/>
  <c r="IR13" i="2"/>
  <c r="IS13" i="2"/>
  <c r="IT13" i="2"/>
  <c r="IU13" i="2"/>
  <c r="IV13" i="2"/>
  <c r="IW13" i="2"/>
  <c r="IX13" i="2"/>
  <c r="MP13" i="2"/>
  <c r="IE14" i="2"/>
  <c r="IF14" i="2"/>
  <c r="IG14" i="2"/>
  <c r="IH14" i="2"/>
  <c r="II14" i="2"/>
  <c r="IJ14" i="2"/>
  <c r="IK14" i="2"/>
  <c r="IL14" i="2"/>
  <c r="IM14" i="2"/>
  <c r="IN14" i="2"/>
  <c r="IO14" i="2"/>
  <c r="IP14" i="2"/>
  <c r="IQ14" i="2"/>
  <c r="IR14" i="2"/>
  <c r="IS14" i="2"/>
  <c r="IT14" i="2"/>
  <c r="IU14" i="2"/>
  <c r="IV14" i="2"/>
  <c r="IW14" i="2"/>
  <c r="IX14" i="2"/>
  <c r="MP14" i="2"/>
  <c r="IE178" i="2"/>
  <c r="IF178" i="2"/>
  <c r="IG178" i="2"/>
  <c r="IH178" i="2"/>
  <c r="II178" i="2"/>
  <c r="IJ178" i="2"/>
  <c r="IK178" i="2"/>
  <c r="IL178" i="2"/>
  <c r="IM178" i="2"/>
  <c r="IN178" i="2"/>
  <c r="IO178" i="2"/>
  <c r="IP178" i="2"/>
  <c r="IQ178" i="2"/>
  <c r="IR178" i="2"/>
  <c r="IS178" i="2"/>
  <c r="IT178" i="2"/>
  <c r="IU178" i="2"/>
  <c r="IV178" i="2"/>
  <c r="IW178" i="2"/>
  <c r="IX178" i="2"/>
  <c r="MP178" i="2"/>
  <c r="IE15" i="2"/>
  <c r="IF15" i="2"/>
  <c r="IG15" i="2"/>
  <c r="IH15" i="2"/>
  <c r="II15" i="2"/>
  <c r="IJ15" i="2"/>
  <c r="IK15" i="2"/>
  <c r="IL15" i="2"/>
  <c r="IM15" i="2"/>
  <c r="IN15" i="2"/>
  <c r="IO15" i="2"/>
  <c r="IP15" i="2"/>
  <c r="IQ15" i="2"/>
  <c r="IR15" i="2"/>
  <c r="IS15" i="2"/>
  <c r="IT15" i="2"/>
  <c r="IU15" i="2"/>
  <c r="IV15" i="2"/>
  <c r="IW15" i="2"/>
  <c r="IX15" i="2"/>
  <c r="MP15" i="2"/>
  <c r="IE16" i="2"/>
  <c r="IF16" i="2"/>
  <c r="IG16" i="2"/>
  <c r="IH16" i="2"/>
  <c r="II16" i="2"/>
  <c r="IJ16" i="2"/>
  <c r="IK16" i="2"/>
  <c r="IL16" i="2"/>
  <c r="IM16" i="2"/>
  <c r="IN16" i="2"/>
  <c r="IO16" i="2"/>
  <c r="IP16" i="2"/>
  <c r="IQ16" i="2"/>
  <c r="IR16" i="2"/>
  <c r="IS16" i="2"/>
  <c r="IT16" i="2"/>
  <c r="IU16" i="2"/>
  <c r="IV16" i="2"/>
  <c r="IW16" i="2"/>
  <c r="IX16" i="2"/>
  <c r="MP16" i="2"/>
  <c r="IE17" i="2"/>
  <c r="IF17" i="2"/>
  <c r="IG17" i="2"/>
  <c r="IH17" i="2"/>
  <c r="II17" i="2"/>
  <c r="IJ17" i="2"/>
  <c r="IK17" i="2"/>
  <c r="IL17" i="2"/>
  <c r="IM17" i="2"/>
  <c r="IN17" i="2"/>
  <c r="IO17" i="2"/>
  <c r="IP17" i="2"/>
  <c r="IQ17" i="2"/>
  <c r="IR17" i="2"/>
  <c r="IS17" i="2"/>
  <c r="IT17" i="2"/>
  <c r="IU17" i="2"/>
  <c r="IV17" i="2"/>
  <c r="IW17" i="2"/>
  <c r="IX17" i="2"/>
  <c r="MP17" i="2"/>
  <c r="IE18" i="2"/>
  <c r="IF18" i="2"/>
  <c r="IG18" i="2"/>
  <c r="IH18" i="2"/>
  <c r="II18" i="2"/>
  <c r="IJ18" i="2"/>
  <c r="IK18" i="2"/>
  <c r="IL18" i="2"/>
  <c r="IM18" i="2"/>
  <c r="IN18" i="2"/>
  <c r="IO18" i="2"/>
  <c r="IP18" i="2"/>
  <c r="IQ18" i="2"/>
  <c r="IR18" i="2"/>
  <c r="IS18" i="2"/>
  <c r="IT18" i="2"/>
  <c r="IU18" i="2"/>
  <c r="IV18" i="2"/>
  <c r="IW18" i="2"/>
  <c r="IX18" i="2"/>
  <c r="MP18" i="2"/>
  <c r="IE19" i="2"/>
  <c r="IF19" i="2"/>
  <c r="IG19" i="2"/>
  <c r="IH19" i="2"/>
  <c r="II19" i="2"/>
  <c r="IJ19" i="2"/>
  <c r="IK19" i="2"/>
  <c r="IL19" i="2"/>
  <c r="IM19" i="2"/>
  <c r="IN19" i="2"/>
  <c r="IO19" i="2"/>
  <c r="IP19" i="2"/>
  <c r="IQ19" i="2"/>
  <c r="IR19" i="2"/>
  <c r="IS19" i="2"/>
  <c r="IT19" i="2"/>
  <c r="IU19" i="2"/>
  <c r="IV19" i="2"/>
  <c r="IW19" i="2"/>
  <c r="IX19" i="2"/>
  <c r="MP19" i="2"/>
  <c r="IE20" i="2"/>
  <c r="IF20" i="2"/>
  <c r="IG20" i="2"/>
  <c r="IH20" i="2"/>
  <c r="II20" i="2"/>
  <c r="IJ20" i="2"/>
  <c r="IK20" i="2"/>
  <c r="IL20" i="2"/>
  <c r="IM20" i="2"/>
  <c r="IN20" i="2"/>
  <c r="IO20" i="2"/>
  <c r="IP20" i="2"/>
  <c r="IQ20" i="2"/>
  <c r="IR20" i="2"/>
  <c r="IS20" i="2"/>
  <c r="IT20" i="2"/>
  <c r="IU20" i="2"/>
  <c r="IV20" i="2"/>
  <c r="IW20" i="2"/>
  <c r="IX20" i="2"/>
  <c r="MP20" i="2"/>
  <c r="IE22" i="2"/>
  <c r="IF22" i="2"/>
  <c r="IG22" i="2"/>
  <c r="IH22" i="2"/>
  <c r="II22" i="2"/>
  <c r="IJ22" i="2"/>
  <c r="IK22" i="2"/>
  <c r="IL22" i="2"/>
  <c r="IM22" i="2"/>
  <c r="IN22" i="2"/>
  <c r="IO22" i="2"/>
  <c r="IP22" i="2"/>
  <c r="IQ22" i="2"/>
  <c r="IR22" i="2"/>
  <c r="IS22" i="2"/>
  <c r="IT22" i="2"/>
  <c r="IU22" i="2"/>
  <c r="IV22" i="2"/>
  <c r="IW22" i="2"/>
  <c r="IX22" i="2"/>
  <c r="MP22" i="2"/>
  <c r="IE23" i="2"/>
  <c r="IF23" i="2"/>
  <c r="IG23" i="2"/>
  <c r="IH23" i="2"/>
  <c r="II23" i="2"/>
  <c r="IJ23" i="2"/>
  <c r="IK23" i="2"/>
  <c r="IL23" i="2"/>
  <c r="IM23" i="2"/>
  <c r="IN23" i="2"/>
  <c r="IO23" i="2"/>
  <c r="IP23" i="2"/>
  <c r="IQ23" i="2"/>
  <c r="IR23" i="2"/>
  <c r="IS23" i="2"/>
  <c r="IT23" i="2"/>
  <c r="IU23" i="2"/>
  <c r="IV23" i="2"/>
  <c r="IW23" i="2"/>
  <c r="IX23" i="2"/>
  <c r="MP23" i="2"/>
  <c r="IE24" i="2"/>
  <c r="IF24" i="2"/>
  <c r="IG24" i="2"/>
  <c r="IH24" i="2"/>
  <c r="II24" i="2"/>
  <c r="IJ24" i="2"/>
  <c r="IK24" i="2"/>
  <c r="IL24" i="2"/>
  <c r="IM24" i="2"/>
  <c r="IN24" i="2"/>
  <c r="IO24" i="2"/>
  <c r="IP24" i="2"/>
  <c r="IQ24" i="2"/>
  <c r="IR24" i="2"/>
  <c r="IS24" i="2"/>
  <c r="IT24" i="2"/>
  <c r="IU24" i="2"/>
  <c r="IV24" i="2"/>
  <c r="IW24" i="2"/>
  <c r="IX24" i="2"/>
  <c r="MP24" i="2"/>
  <c r="IE182" i="2"/>
  <c r="IF182" i="2"/>
  <c r="IG182" i="2"/>
  <c r="IH182" i="2"/>
  <c r="II182" i="2"/>
  <c r="IJ182" i="2"/>
  <c r="IK182" i="2"/>
  <c r="IL182" i="2"/>
  <c r="IM182" i="2"/>
  <c r="IN182" i="2"/>
  <c r="IO182" i="2"/>
  <c r="IP182" i="2"/>
  <c r="IQ182" i="2"/>
  <c r="IR182" i="2"/>
  <c r="IS182" i="2"/>
  <c r="IT182" i="2"/>
  <c r="IU182" i="2"/>
  <c r="IV182" i="2"/>
  <c r="IW182" i="2"/>
  <c r="IX182" i="2"/>
  <c r="MP182" i="2"/>
  <c r="IE185" i="2"/>
  <c r="IF185" i="2"/>
  <c r="IG185" i="2"/>
  <c r="IH185" i="2"/>
  <c r="II185" i="2"/>
  <c r="IJ185" i="2"/>
  <c r="IK185" i="2"/>
  <c r="IL185" i="2"/>
  <c r="IM185" i="2"/>
  <c r="IN185" i="2"/>
  <c r="IO185" i="2"/>
  <c r="IP185" i="2"/>
  <c r="IQ185" i="2"/>
  <c r="IR185" i="2"/>
  <c r="IS185" i="2"/>
  <c r="IT185" i="2"/>
  <c r="IU185" i="2"/>
  <c r="IV185" i="2"/>
  <c r="IW185" i="2"/>
  <c r="IX185" i="2"/>
  <c r="MP185" i="2"/>
  <c r="IE25" i="2"/>
  <c r="IF25" i="2"/>
  <c r="IG25" i="2"/>
  <c r="IH25" i="2"/>
  <c r="II25" i="2"/>
  <c r="IJ25" i="2"/>
  <c r="IK25" i="2"/>
  <c r="IL25" i="2"/>
  <c r="IM25" i="2"/>
  <c r="IN25" i="2"/>
  <c r="IO25" i="2"/>
  <c r="IP25" i="2"/>
  <c r="IQ25" i="2"/>
  <c r="IR25" i="2"/>
  <c r="IS25" i="2"/>
  <c r="IT25" i="2"/>
  <c r="IU25" i="2"/>
  <c r="IV25" i="2"/>
  <c r="IW25" i="2"/>
  <c r="IX25" i="2"/>
  <c r="MP25" i="2"/>
  <c r="IE26" i="2"/>
  <c r="IF26" i="2"/>
  <c r="IG26" i="2"/>
  <c r="IH26" i="2"/>
  <c r="II26" i="2"/>
  <c r="IJ26" i="2"/>
  <c r="IK26" i="2"/>
  <c r="IL26" i="2"/>
  <c r="IM26" i="2"/>
  <c r="IN26" i="2"/>
  <c r="IO26" i="2"/>
  <c r="IP26" i="2"/>
  <c r="IQ26" i="2"/>
  <c r="IR26" i="2"/>
  <c r="IS26" i="2"/>
  <c r="IT26" i="2"/>
  <c r="IU26" i="2"/>
  <c r="IV26" i="2"/>
  <c r="IW26" i="2"/>
  <c r="IX26" i="2"/>
  <c r="MP26" i="2"/>
  <c r="IE27" i="2"/>
  <c r="IF27" i="2"/>
  <c r="IG27" i="2"/>
  <c r="IH27" i="2"/>
  <c r="II27" i="2"/>
  <c r="IJ27" i="2"/>
  <c r="IK27" i="2"/>
  <c r="IL27" i="2"/>
  <c r="IM27" i="2"/>
  <c r="IN27" i="2"/>
  <c r="IO27" i="2"/>
  <c r="IP27" i="2"/>
  <c r="IQ27" i="2"/>
  <c r="IR27" i="2"/>
  <c r="IS27" i="2"/>
  <c r="IT27" i="2"/>
  <c r="IU27" i="2"/>
  <c r="IV27" i="2"/>
  <c r="IW27" i="2"/>
  <c r="IX27" i="2"/>
  <c r="MP27" i="2"/>
  <c r="IE28" i="2"/>
  <c r="IF28" i="2"/>
  <c r="IG28" i="2"/>
  <c r="IH28" i="2"/>
  <c r="II28" i="2"/>
  <c r="IJ28" i="2"/>
  <c r="IK28" i="2"/>
  <c r="IL28" i="2"/>
  <c r="IM28" i="2"/>
  <c r="IN28" i="2"/>
  <c r="IO28" i="2"/>
  <c r="IP28" i="2"/>
  <c r="IQ28" i="2"/>
  <c r="IR28" i="2"/>
  <c r="IS28" i="2"/>
  <c r="IT28" i="2"/>
  <c r="IU28" i="2"/>
  <c r="IV28" i="2"/>
  <c r="IW28" i="2"/>
  <c r="IX28" i="2"/>
  <c r="MP28" i="2"/>
  <c r="IE186" i="2"/>
  <c r="IF186" i="2"/>
  <c r="IG186" i="2"/>
  <c r="IH186" i="2"/>
  <c r="II186" i="2"/>
  <c r="IJ186" i="2"/>
  <c r="IK186" i="2"/>
  <c r="IL186" i="2"/>
  <c r="IM186" i="2"/>
  <c r="IN186" i="2"/>
  <c r="IO186" i="2"/>
  <c r="IP186" i="2"/>
  <c r="IQ186" i="2"/>
  <c r="IR186" i="2"/>
  <c r="IS186" i="2"/>
  <c r="IT186" i="2"/>
  <c r="IU186" i="2"/>
  <c r="IV186" i="2"/>
  <c r="IW186" i="2"/>
  <c r="IX186" i="2"/>
  <c r="MP186" i="2"/>
  <c r="IE29" i="2"/>
  <c r="IF29" i="2"/>
  <c r="IG29" i="2"/>
  <c r="IH29" i="2"/>
  <c r="II29" i="2"/>
  <c r="IJ29" i="2"/>
  <c r="IK29" i="2"/>
  <c r="IL29" i="2"/>
  <c r="IM29" i="2"/>
  <c r="IN29" i="2"/>
  <c r="IO29" i="2"/>
  <c r="IP29" i="2"/>
  <c r="IQ29" i="2"/>
  <c r="IR29" i="2"/>
  <c r="IS29" i="2"/>
  <c r="IT29" i="2"/>
  <c r="IU29" i="2"/>
  <c r="IV29" i="2"/>
  <c r="IW29" i="2"/>
  <c r="IX29" i="2"/>
  <c r="MP29" i="2"/>
  <c r="IE30" i="2"/>
  <c r="IF30" i="2"/>
  <c r="IG30" i="2"/>
  <c r="IH30" i="2"/>
  <c r="II30" i="2"/>
  <c r="IJ30" i="2"/>
  <c r="IK30" i="2"/>
  <c r="IL30" i="2"/>
  <c r="IM30" i="2"/>
  <c r="IN30" i="2"/>
  <c r="IO30" i="2"/>
  <c r="IP30" i="2"/>
  <c r="IQ30" i="2"/>
  <c r="IR30" i="2"/>
  <c r="IS30" i="2"/>
  <c r="IT30" i="2"/>
  <c r="IU30" i="2"/>
  <c r="IV30" i="2"/>
  <c r="IW30" i="2"/>
  <c r="IX30" i="2"/>
  <c r="MP30" i="2"/>
  <c r="IE31" i="2"/>
  <c r="IF31" i="2"/>
  <c r="IG31" i="2"/>
  <c r="IH31" i="2"/>
  <c r="II31" i="2"/>
  <c r="IJ31" i="2"/>
  <c r="IK31" i="2"/>
  <c r="IL31" i="2"/>
  <c r="IM31" i="2"/>
  <c r="IN31" i="2"/>
  <c r="IO31" i="2"/>
  <c r="IP31" i="2"/>
  <c r="IQ31" i="2"/>
  <c r="IR31" i="2"/>
  <c r="IS31" i="2"/>
  <c r="IT31" i="2"/>
  <c r="IU31" i="2"/>
  <c r="IV31" i="2"/>
  <c r="IW31" i="2"/>
  <c r="IX31" i="2"/>
  <c r="MP31" i="2"/>
  <c r="IE32" i="2"/>
  <c r="IF32" i="2"/>
  <c r="IG32" i="2"/>
  <c r="IH32" i="2"/>
  <c r="II32" i="2"/>
  <c r="IJ32" i="2"/>
  <c r="IK32" i="2"/>
  <c r="IL32" i="2"/>
  <c r="IM32" i="2"/>
  <c r="IN32" i="2"/>
  <c r="IO32" i="2"/>
  <c r="IP32" i="2"/>
  <c r="IQ32" i="2"/>
  <c r="IR32" i="2"/>
  <c r="IS32" i="2"/>
  <c r="IT32" i="2"/>
  <c r="IU32" i="2"/>
  <c r="IV32" i="2"/>
  <c r="IW32" i="2"/>
  <c r="IX32" i="2"/>
  <c r="MP32" i="2"/>
  <c r="IE33" i="2"/>
  <c r="IF33" i="2"/>
  <c r="IG33" i="2"/>
  <c r="IH33" i="2"/>
  <c r="II33" i="2"/>
  <c r="IJ33" i="2"/>
  <c r="IK33" i="2"/>
  <c r="IL33" i="2"/>
  <c r="IM33" i="2"/>
  <c r="IN33" i="2"/>
  <c r="IO33" i="2"/>
  <c r="IP33" i="2"/>
  <c r="IQ33" i="2"/>
  <c r="IR33" i="2"/>
  <c r="IS33" i="2"/>
  <c r="IT33" i="2"/>
  <c r="IU33" i="2"/>
  <c r="IV33" i="2"/>
  <c r="IW33" i="2"/>
  <c r="IX33" i="2"/>
  <c r="MP33" i="2"/>
  <c r="IE34" i="2"/>
  <c r="IF34" i="2"/>
  <c r="IG34" i="2"/>
  <c r="IH34" i="2"/>
  <c r="II34" i="2"/>
  <c r="IJ34" i="2"/>
  <c r="IK34" i="2"/>
  <c r="IL34" i="2"/>
  <c r="IM34" i="2"/>
  <c r="IN34" i="2"/>
  <c r="IO34" i="2"/>
  <c r="IP34" i="2"/>
  <c r="IQ34" i="2"/>
  <c r="IR34" i="2"/>
  <c r="IS34" i="2"/>
  <c r="IT34" i="2"/>
  <c r="IU34" i="2"/>
  <c r="IV34" i="2"/>
  <c r="IW34" i="2"/>
  <c r="IX34" i="2"/>
  <c r="MP34" i="2"/>
  <c r="IE36" i="2"/>
  <c r="IF36" i="2"/>
  <c r="IG36" i="2"/>
  <c r="IH36" i="2"/>
  <c r="II36" i="2"/>
  <c r="IJ36" i="2"/>
  <c r="IK36" i="2"/>
  <c r="IL36" i="2"/>
  <c r="IM36" i="2"/>
  <c r="IN36" i="2"/>
  <c r="IO36" i="2"/>
  <c r="IP36" i="2"/>
  <c r="IQ36" i="2"/>
  <c r="IR36" i="2"/>
  <c r="IS36" i="2"/>
  <c r="IT36" i="2"/>
  <c r="IU36" i="2"/>
  <c r="IV36" i="2"/>
  <c r="IW36" i="2"/>
  <c r="IX36" i="2"/>
  <c r="MP36" i="2"/>
  <c r="IE37" i="2"/>
  <c r="IF37" i="2"/>
  <c r="IG37" i="2"/>
  <c r="IH37" i="2"/>
  <c r="II37" i="2"/>
  <c r="IJ37" i="2"/>
  <c r="IK37" i="2"/>
  <c r="IL37" i="2"/>
  <c r="IM37" i="2"/>
  <c r="IN37" i="2"/>
  <c r="IO37" i="2"/>
  <c r="IP37" i="2"/>
  <c r="IQ37" i="2"/>
  <c r="IR37" i="2"/>
  <c r="IS37" i="2"/>
  <c r="IT37" i="2"/>
  <c r="IU37" i="2"/>
  <c r="IV37" i="2"/>
  <c r="IW37" i="2"/>
  <c r="IX37" i="2"/>
  <c r="MP37" i="2"/>
  <c r="IE38" i="2"/>
  <c r="IF38" i="2"/>
  <c r="IG38" i="2"/>
  <c r="IH38" i="2"/>
  <c r="II38" i="2"/>
  <c r="IJ38" i="2"/>
  <c r="IK38" i="2"/>
  <c r="IL38" i="2"/>
  <c r="IM38" i="2"/>
  <c r="IN38" i="2"/>
  <c r="IO38" i="2"/>
  <c r="IP38" i="2"/>
  <c r="IQ38" i="2"/>
  <c r="IR38" i="2"/>
  <c r="IS38" i="2"/>
  <c r="IT38" i="2"/>
  <c r="IU38" i="2"/>
  <c r="IV38" i="2"/>
  <c r="IW38" i="2"/>
  <c r="IX38" i="2"/>
  <c r="MP38" i="2"/>
  <c r="IE39" i="2"/>
  <c r="IF39" i="2"/>
  <c r="IG39" i="2"/>
  <c r="IH39" i="2"/>
  <c r="II39" i="2"/>
  <c r="IJ39" i="2"/>
  <c r="IK39" i="2"/>
  <c r="IL39" i="2"/>
  <c r="IM39" i="2"/>
  <c r="IN39" i="2"/>
  <c r="IO39" i="2"/>
  <c r="IP39" i="2"/>
  <c r="IQ39" i="2"/>
  <c r="IR39" i="2"/>
  <c r="IS39" i="2"/>
  <c r="IT39" i="2"/>
  <c r="IU39" i="2"/>
  <c r="IV39" i="2"/>
  <c r="IW39" i="2"/>
  <c r="IX39" i="2"/>
  <c r="MP39" i="2"/>
  <c r="IE40" i="2"/>
  <c r="IF40" i="2"/>
  <c r="IG40" i="2"/>
  <c r="IH40" i="2"/>
  <c r="II40" i="2"/>
  <c r="IJ40" i="2"/>
  <c r="IK40" i="2"/>
  <c r="IL40" i="2"/>
  <c r="IM40" i="2"/>
  <c r="IN40" i="2"/>
  <c r="IO40" i="2"/>
  <c r="IP40" i="2"/>
  <c r="IQ40" i="2"/>
  <c r="IR40" i="2"/>
  <c r="IS40" i="2"/>
  <c r="IT40" i="2"/>
  <c r="IU40" i="2"/>
  <c r="IV40" i="2"/>
  <c r="IW40" i="2"/>
  <c r="IX40" i="2"/>
  <c r="MP40" i="2"/>
  <c r="IE41" i="2"/>
  <c r="IF41" i="2"/>
  <c r="IG41" i="2"/>
  <c r="IH41" i="2"/>
  <c r="II41" i="2"/>
  <c r="IJ41" i="2"/>
  <c r="IK41" i="2"/>
  <c r="IL41" i="2"/>
  <c r="IM41" i="2"/>
  <c r="IN41" i="2"/>
  <c r="IO41" i="2"/>
  <c r="IP41" i="2"/>
  <c r="IQ41" i="2"/>
  <c r="IR41" i="2"/>
  <c r="IS41" i="2"/>
  <c r="IT41" i="2"/>
  <c r="IU41" i="2"/>
  <c r="IV41" i="2"/>
  <c r="IW41" i="2"/>
  <c r="IX41" i="2"/>
  <c r="MP41" i="2"/>
  <c r="IE42" i="2"/>
  <c r="IF42" i="2"/>
  <c r="IG42" i="2"/>
  <c r="IH42" i="2"/>
  <c r="II42" i="2"/>
  <c r="IJ42" i="2"/>
  <c r="IK42" i="2"/>
  <c r="IL42" i="2"/>
  <c r="IM42" i="2"/>
  <c r="IN42" i="2"/>
  <c r="IO42" i="2"/>
  <c r="IP42" i="2"/>
  <c r="IQ42" i="2"/>
  <c r="IR42" i="2"/>
  <c r="IS42" i="2"/>
  <c r="IT42" i="2"/>
  <c r="IU42" i="2"/>
  <c r="IV42" i="2"/>
  <c r="IW42" i="2"/>
  <c r="IX42" i="2"/>
  <c r="MP42" i="2"/>
  <c r="IE44" i="2"/>
  <c r="IF44" i="2"/>
  <c r="IG44" i="2"/>
  <c r="IH44" i="2"/>
  <c r="II44" i="2"/>
  <c r="IJ44" i="2"/>
  <c r="IK44" i="2"/>
  <c r="IL44" i="2"/>
  <c r="IM44" i="2"/>
  <c r="IN44" i="2"/>
  <c r="IO44" i="2"/>
  <c r="IP44" i="2"/>
  <c r="IQ44" i="2"/>
  <c r="IR44" i="2"/>
  <c r="IS44" i="2"/>
  <c r="IT44" i="2"/>
  <c r="IU44" i="2"/>
  <c r="IV44" i="2"/>
  <c r="IW44" i="2"/>
  <c r="IX44" i="2"/>
  <c r="MP44" i="2"/>
  <c r="IE45" i="2"/>
  <c r="IF45" i="2"/>
  <c r="IG45" i="2"/>
  <c r="IH45" i="2"/>
  <c r="II45" i="2"/>
  <c r="IJ45" i="2"/>
  <c r="IK45" i="2"/>
  <c r="IL45" i="2"/>
  <c r="IM45" i="2"/>
  <c r="IN45" i="2"/>
  <c r="IO45" i="2"/>
  <c r="IP45" i="2"/>
  <c r="IQ45" i="2"/>
  <c r="IR45" i="2"/>
  <c r="IS45" i="2"/>
  <c r="IT45" i="2"/>
  <c r="IU45" i="2"/>
  <c r="IV45" i="2"/>
  <c r="IW45" i="2"/>
  <c r="IX45" i="2"/>
  <c r="MP45" i="2"/>
  <c r="IE46" i="2"/>
  <c r="IF46" i="2"/>
  <c r="IG46" i="2"/>
  <c r="IH46" i="2"/>
  <c r="II46" i="2"/>
  <c r="IJ46" i="2"/>
  <c r="IK46" i="2"/>
  <c r="IL46" i="2"/>
  <c r="IM46" i="2"/>
  <c r="IN46" i="2"/>
  <c r="IO46" i="2"/>
  <c r="IP46" i="2"/>
  <c r="IQ46" i="2"/>
  <c r="IR46" i="2"/>
  <c r="IS46" i="2"/>
  <c r="IT46" i="2"/>
  <c r="IU46" i="2"/>
  <c r="IV46" i="2"/>
  <c r="IW46" i="2"/>
  <c r="IX46" i="2"/>
  <c r="MP46" i="2"/>
  <c r="IE47" i="2"/>
  <c r="IF47" i="2"/>
  <c r="IG47" i="2"/>
  <c r="IH47" i="2"/>
  <c r="II47" i="2"/>
  <c r="IJ47" i="2"/>
  <c r="IK47" i="2"/>
  <c r="IL47" i="2"/>
  <c r="IM47" i="2"/>
  <c r="IN47" i="2"/>
  <c r="IO47" i="2"/>
  <c r="IP47" i="2"/>
  <c r="IQ47" i="2"/>
  <c r="IR47" i="2"/>
  <c r="IS47" i="2"/>
  <c r="IT47" i="2"/>
  <c r="IU47" i="2"/>
  <c r="IV47" i="2"/>
  <c r="IW47" i="2"/>
  <c r="IX47" i="2"/>
  <c r="MP47" i="2"/>
  <c r="IE48" i="2"/>
  <c r="IF48" i="2"/>
  <c r="IG48" i="2"/>
  <c r="IH48" i="2"/>
  <c r="II48" i="2"/>
  <c r="IJ48" i="2"/>
  <c r="IK48" i="2"/>
  <c r="IL48" i="2"/>
  <c r="IM48" i="2"/>
  <c r="IN48" i="2"/>
  <c r="IO48" i="2"/>
  <c r="IP48" i="2"/>
  <c r="IQ48" i="2"/>
  <c r="IR48" i="2"/>
  <c r="IS48" i="2"/>
  <c r="IT48" i="2"/>
  <c r="IU48" i="2"/>
  <c r="IV48" i="2"/>
  <c r="IW48" i="2"/>
  <c r="IX48" i="2"/>
  <c r="MP48" i="2"/>
  <c r="IE49" i="2"/>
  <c r="IF49" i="2"/>
  <c r="IG49" i="2"/>
  <c r="IH49" i="2"/>
  <c r="II49" i="2"/>
  <c r="IJ49" i="2"/>
  <c r="IK49" i="2"/>
  <c r="IL49" i="2"/>
  <c r="IM49" i="2"/>
  <c r="IN49" i="2"/>
  <c r="IO49" i="2"/>
  <c r="IP49" i="2"/>
  <c r="IQ49" i="2"/>
  <c r="IR49" i="2"/>
  <c r="IS49" i="2"/>
  <c r="IT49" i="2"/>
  <c r="IU49" i="2"/>
  <c r="IV49" i="2"/>
  <c r="IW49" i="2"/>
  <c r="IX49" i="2"/>
  <c r="MP49" i="2"/>
  <c r="IE52" i="2"/>
  <c r="IF52" i="2"/>
  <c r="IG52" i="2"/>
  <c r="IH52" i="2"/>
  <c r="II52" i="2"/>
  <c r="IJ52" i="2"/>
  <c r="IK52" i="2"/>
  <c r="IL52" i="2"/>
  <c r="IM52" i="2"/>
  <c r="IN52" i="2"/>
  <c r="IO52" i="2"/>
  <c r="IP52" i="2"/>
  <c r="IQ52" i="2"/>
  <c r="IR52" i="2"/>
  <c r="IS52" i="2"/>
  <c r="IT52" i="2"/>
  <c r="IU52" i="2"/>
  <c r="IV52" i="2"/>
  <c r="IW52" i="2"/>
  <c r="IX52" i="2"/>
  <c r="MP52" i="2"/>
  <c r="MO52" i="2"/>
  <c r="HB62" i="2"/>
  <c r="HC62" i="2"/>
  <c r="HD62" i="2"/>
  <c r="HE62" i="2"/>
  <c r="HF62" i="2"/>
  <c r="HG62" i="2"/>
  <c r="HH62" i="2"/>
  <c r="HI62" i="2"/>
  <c r="HJ62" i="2"/>
  <c r="HK62" i="2"/>
  <c r="HL62" i="2"/>
  <c r="HM62" i="2"/>
  <c r="HN62" i="2"/>
  <c r="HO62" i="2"/>
  <c r="MN62" i="2"/>
  <c r="HB65" i="2"/>
  <c r="HC65" i="2"/>
  <c r="HD65" i="2"/>
  <c r="HE65" i="2"/>
  <c r="HF65" i="2"/>
  <c r="HG65" i="2"/>
  <c r="HH65" i="2"/>
  <c r="HI65" i="2"/>
  <c r="HJ65" i="2"/>
  <c r="HK65" i="2"/>
  <c r="HL65" i="2"/>
  <c r="HM65" i="2"/>
  <c r="HN65" i="2"/>
  <c r="HO65" i="2"/>
  <c r="MN65" i="2"/>
  <c r="HB67" i="2"/>
  <c r="HC67" i="2"/>
  <c r="HD67" i="2"/>
  <c r="HE67" i="2"/>
  <c r="HF67" i="2"/>
  <c r="HG67" i="2"/>
  <c r="HH67" i="2"/>
  <c r="HI67" i="2"/>
  <c r="HJ67" i="2"/>
  <c r="HK67" i="2"/>
  <c r="HL67" i="2"/>
  <c r="HM67" i="2"/>
  <c r="HN67" i="2"/>
  <c r="HO67" i="2"/>
  <c r="MN67" i="2"/>
  <c r="HB68" i="2"/>
  <c r="HC68" i="2"/>
  <c r="HD68" i="2"/>
  <c r="HE68" i="2"/>
  <c r="HF68" i="2"/>
  <c r="HG68" i="2"/>
  <c r="HH68" i="2"/>
  <c r="HI68" i="2"/>
  <c r="HJ68" i="2"/>
  <c r="HK68" i="2"/>
  <c r="HL68" i="2"/>
  <c r="HM68" i="2"/>
  <c r="HN68" i="2"/>
  <c r="HO68" i="2"/>
  <c r="MN68" i="2"/>
  <c r="HB69" i="2"/>
  <c r="HC69" i="2"/>
  <c r="HD69" i="2"/>
  <c r="HE69" i="2"/>
  <c r="HF69" i="2"/>
  <c r="HG69" i="2"/>
  <c r="HH69" i="2"/>
  <c r="HI69" i="2"/>
  <c r="HJ69" i="2"/>
  <c r="HK69" i="2"/>
  <c r="HL69" i="2"/>
  <c r="HM69" i="2"/>
  <c r="HN69" i="2"/>
  <c r="HO69" i="2"/>
  <c r="MN69" i="2"/>
  <c r="HB70" i="2"/>
  <c r="HC70" i="2"/>
  <c r="HD70" i="2"/>
  <c r="HE70" i="2"/>
  <c r="HF70" i="2"/>
  <c r="HG70" i="2"/>
  <c r="HH70" i="2"/>
  <c r="HI70" i="2"/>
  <c r="HJ70" i="2"/>
  <c r="HK70" i="2"/>
  <c r="HL70" i="2"/>
  <c r="HM70" i="2"/>
  <c r="HN70" i="2"/>
  <c r="HO70" i="2"/>
  <c r="MN70" i="2"/>
  <c r="HB71" i="2"/>
  <c r="HC71" i="2"/>
  <c r="HD71" i="2"/>
  <c r="HE71" i="2"/>
  <c r="HF71" i="2"/>
  <c r="HG71" i="2"/>
  <c r="HH71" i="2"/>
  <c r="HI71" i="2"/>
  <c r="HJ71" i="2"/>
  <c r="HK71" i="2"/>
  <c r="HL71" i="2"/>
  <c r="HM71" i="2"/>
  <c r="HN71" i="2"/>
  <c r="HO71" i="2"/>
  <c r="MN71" i="2"/>
  <c r="HB72" i="2"/>
  <c r="HC72" i="2"/>
  <c r="HD72" i="2"/>
  <c r="HE72" i="2"/>
  <c r="HF72" i="2"/>
  <c r="HG72" i="2"/>
  <c r="HH72" i="2"/>
  <c r="HI72" i="2"/>
  <c r="HJ72" i="2"/>
  <c r="HK72" i="2"/>
  <c r="HL72" i="2"/>
  <c r="HM72" i="2"/>
  <c r="HN72" i="2"/>
  <c r="HO72" i="2"/>
  <c r="MN72" i="2"/>
  <c r="HB74" i="2"/>
  <c r="HC74" i="2"/>
  <c r="HD74" i="2"/>
  <c r="HE74" i="2"/>
  <c r="HF74" i="2"/>
  <c r="HG74" i="2"/>
  <c r="HH74" i="2"/>
  <c r="HI74" i="2"/>
  <c r="HJ74" i="2"/>
  <c r="HK74" i="2"/>
  <c r="HL74" i="2"/>
  <c r="HM74" i="2"/>
  <c r="HN74" i="2"/>
  <c r="HO74" i="2"/>
  <c r="MN74" i="2"/>
  <c r="HB199" i="2"/>
  <c r="HC199" i="2"/>
  <c r="HD199" i="2"/>
  <c r="HE199" i="2"/>
  <c r="HF199" i="2"/>
  <c r="HG199" i="2"/>
  <c r="HH199" i="2"/>
  <c r="HI199" i="2"/>
  <c r="HJ199" i="2"/>
  <c r="HK199" i="2"/>
  <c r="HL199" i="2"/>
  <c r="HM199" i="2"/>
  <c r="HN199" i="2"/>
  <c r="HO199" i="2"/>
  <c r="MN199" i="2"/>
  <c r="HB77" i="2"/>
  <c r="HC77" i="2"/>
  <c r="HD77" i="2"/>
  <c r="HE77" i="2"/>
  <c r="HF77" i="2"/>
  <c r="HG77" i="2"/>
  <c r="HH77" i="2"/>
  <c r="HI77" i="2"/>
  <c r="HJ77" i="2"/>
  <c r="HK77" i="2"/>
  <c r="HL77" i="2"/>
  <c r="HM77" i="2"/>
  <c r="HN77" i="2"/>
  <c r="HO77" i="2"/>
  <c r="MN77" i="2"/>
  <c r="HB81" i="2"/>
  <c r="HC81" i="2"/>
  <c r="HD81" i="2"/>
  <c r="HE81" i="2"/>
  <c r="HF81" i="2"/>
  <c r="HG81" i="2"/>
  <c r="HH81" i="2"/>
  <c r="HI81" i="2"/>
  <c r="HJ81" i="2"/>
  <c r="HK81" i="2"/>
  <c r="HL81" i="2"/>
  <c r="HM81" i="2"/>
  <c r="HN81" i="2"/>
  <c r="HO81" i="2"/>
  <c r="MN81" i="2"/>
  <c r="HB83" i="2"/>
  <c r="HC83" i="2"/>
  <c r="HD83" i="2"/>
  <c r="HE83" i="2"/>
  <c r="HF83" i="2"/>
  <c r="HG83" i="2"/>
  <c r="HH83" i="2"/>
  <c r="HI83" i="2"/>
  <c r="HJ83" i="2"/>
  <c r="HK83" i="2"/>
  <c r="HL83" i="2"/>
  <c r="HM83" i="2"/>
  <c r="HN83" i="2"/>
  <c r="HO83" i="2"/>
  <c r="MN83" i="2"/>
  <c r="HB86" i="2"/>
  <c r="HC86" i="2"/>
  <c r="HD86" i="2"/>
  <c r="HE86" i="2"/>
  <c r="HF86" i="2"/>
  <c r="HG86" i="2"/>
  <c r="HH86" i="2"/>
  <c r="HI86" i="2"/>
  <c r="HJ86" i="2"/>
  <c r="HK86" i="2"/>
  <c r="HL86" i="2"/>
  <c r="HM86" i="2"/>
  <c r="HN86" i="2"/>
  <c r="HO86" i="2"/>
  <c r="MN86" i="2"/>
  <c r="HB203" i="2"/>
  <c r="HC203" i="2"/>
  <c r="HD203" i="2"/>
  <c r="HE203" i="2"/>
  <c r="HF203" i="2"/>
  <c r="HG203" i="2"/>
  <c r="HH203" i="2"/>
  <c r="HI203" i="2"/>
  <c r="HJ203" i="2"/>
  <c r="HK203" i="2"/>
  <c r="HL203" i="2"/>
  <c r="HM203" i="2"/>
  <c r="HN203" i="2"/>
  <c r="HO203" i="2"/>
  <c r="MN203" i="2"/>
  <c r="HB88" i="2"/>
  <c r="HC88" i="2"/>
  <c r="HD88" i="2"/>
  <c r="HE88" i="2"/>
  <c r="HF88" i="2"/>
  <c r="HG88" i="2"/>
  <c r="HH88" i="2"/>
  <c r="HI88" i="2"/>
  <c r="HJ88" i="2"/>
  <c r="HK88" i="2"/>
  <c r="HL88" i="2"/>
  <c r="HM88" i="2"/>
  <c r="HN88" i="2"/>
  <c r="HO88" i="2"/>
  <c r="MN88" i="2"/>
  <c r="HB89" i="2"/>
  <c r="HC89" i="2"/>
  <c r="HD89" i="2"/>
  <c r="HE89" i="2"/>
  <c r="HF89" i="2"/>
  <c r="HG89" i="2"/>
  <c r="HH89" i="2"/>
  <c r="HI89" i="2"/>
  <c r="HJ89" i="2"/>
  <c r="HK89" i="2"/>
  <c r="HL89" i="2"/>
  <c r="HM89" i="2"/>
  <c r="HN89" i="2"/>
  <c r="HO89" i="2"/>
  <c r="MN89" i="2"/>
  <c r="HB91" i="2"/>
  <c r="HC91" i="2"/>
  <c r="HD91" i="2"/>
  <c r="HE91" i="2"/>
  <c r="HF91" i="2"/>
  <c r="HG91" i="2"/>
  <c r="HH91" i="2"/>
  <c r="HI91" i="2"/>
  <c r="HJ91" i="2"/>
  <c r="HK91" i="2"/>
  <c r="HL91" i="2"/>
  <c r="HM91" i="2"/>
  <c r="HN91" i="2"/>
  <c r="HO91" i="2"/>
  <c r="MN91" i="2"/>
  <c r="HB95" i="2"/>
  <c r="HC95" i="2"/>
  <c r="HD95" i="2"/>
  <c r="HE95" i="2"/>
  <c r="HF95" i="2"/>
  <c r="HG95" i="2"/>
  <c r="HH95" i="2"/>
  <c r="HI95" i="2"/>
  <c r="HJ95" i="2"/>
  <c r="HK95" i="2"/>
  <c r="HL95" i="2"/>
  <c r="HM95" i="2"/>
  <c r="HN95" i="2"/>
  <c r="HO95" i="2"/>
  <c r="MN95" i="2"/>
  <c r="HB207" i="2"/>
  <c r="HC207" i="2"/>
  <c r="HD207" i="2"/>
  <c r="HE207" i="2"/>
  <c r="HF207" i="2"/>
  <c r="HG207" i="2"/>
  <c r="HH207" i="2"/>
  <c r="HI207" i="2"/>
  <c r="HJ207" i="2"/>
  <c r="HK207" i="2"/>
  <c r="HL207" i="2"/>
  <c r="HM207" i="2"/>
  <c r="HN207" i="2"/>
  <c r="HO207" i="2"/>
  <c r="MN207" i="2"/>
  <c r="HB208" i="2"/>
  <c r="HC208" i="2"/>
  <c r="HD208" i="2"/>
  <c r="HE208" i="2"/>
  <c r="HF208" i="2"/>
  <c r="HG208" i="2"/>
  <c r="HH208" i="2"/>
  <c r="HI208" i="2"/>
  <c r="HJ208" i="2"/>
  <c r="HK208" i="2"/>
  <c r="HL208" i="2"/>
  <c r="HM208" i="2"/>
  <c r="HN208" i="2"/>
  <c r="HO208" i="2"/>
  <c r="MN208" i="2"/>
  <c r="HB99" i="2"/>
  <c r="HC99" i="2"/>
  <c r="HD99" i="2"/>
  <c r="HE99" i="2"/>
  <c r="HF99" i="2"/>
  <c r="HG99" i="2"/>
  <c r="HH99" i="2"/>
  <c r="HI99" i="2"/>
  <c r="HJ99" i="2"/>
  <c r="HK99" i="2"/>
  <c r="HL99" i="2"/>
  <c r="HM99" i="2"/>
  <c r="HN99" i="2"/>
  <c r="HO99" i="2"/>
  <c r="MN99" i="2"/>
  <c r="HB101" i="2"/>
  <c r="HC101" i="2"/>
  <c r="HD101" i="2"/>
  <c r="HE101" i="2"/>
  <c r="HF101" i="2"/>
  <c r="HG101" i="2"/>
  <c r="HH101" i="2"/>
  <c r="HI101" i="2"/>
  <c r="HJ101" i="2"/>
  <c r="HK101" i="2"/>
  <c r="HL101" i="2"/>
  <c r="HM101" i="2"/>
  <c r="HN101" i="2"/>
  <c r="HO101" i="2"/>
  <c r="MN101" i="2"/>
  <c r="HB102" i="2"/>
  <c r="HC102" i="2"/>
  <c r="HD102" i="2"/>
  <c r="HE102" i="2"/>
  <c r="HF102" i="2"/>
  <c r="HG102" i="2"/>
  <c r="HH102" i="2"/>
  <c r="HI102" i="2"/>
  <c r="HJ102" i="2"/>
  <c r="HK102" i="2"/>
  <c r="HL102" i="2"/>
  <c r="HM102" i="2"/>
  <c r="HN102" i="2"/>
  <c r="HO102" i="2"/>
  <c r="MN102" i="2"/>
  <c r="HB103" i="2"/>
  <c r="HC103" i="2"/>
  <c r="HD103" i="2"/>
  <c r="HE103" i="2"/>
  <c r="HF103" i="2"/>
  <c r="HG103" i="2"/>
  <c r="HH103" i="2"/>
  <c r="HI103" i="2"/>
  <c r="HJ103" i="2"/>
  <c r="HK103" i="2"/>
  <c r="HL103" i="2"/>
  <c r="HM103" i="2"/>
  <c r="HN103" i="2"/>
  <c r="HO103" i="2"/>
  <c r="MN103" i="2"/>
  <c r="HB106" i="2"/>
  <c r="HC106" i="2"/>
  <c r="HD106" i="2"/>
  <c r="HE106" i="2"/>
  <c r="HF106" i="2"/>
  <c r="HG106" i="2"/>
  <c r="HH106" i="2"/>
  <c r="HI106" i="2"/>
  <c r="HJ106" i="2"/>
  <c r="HK106" i="2"/>
  <c r="HL106" i="2"/>
  <c r="HM106" i="2"/>
  <c r="HN106" i="2"/>
  <c r="HO106" i="2"/>
  <c r="MN106" i="2"/>
  <c r="HB107" i="2"/>
  <c r="HC107" i="2"/>
  <c r="HD107" i="2"/>
  <c r="HE107" i="2"/>
  <c r="HF107" i="2"/>
  <c r="HG107" i="2"/>
  <c r="HH107" i="2"/>
  <c r="HI107" i="2"/>
  <c r="HJ107" i="2"/>
  <c r="HK107" i="2"/>
  <c r="HL107" i="2"/>
  <c r="HM107" i="2"/>
  <c r="HN107" i="2"/>
  <c r="HO107" i="2"/>
  <c r="MN107" i="2"/>
  <c r="HB108" i="2"/>
  <c r="HC108" i="2"/>
  <c r="HD108" i="2"/>
  <c r="HE108" i="2"/>
  <c r="HF108" i="2"/>
  <c r="HG108" i="2"/>
  <c r="HH108" i="2"/>
  <c r="HI108" i="2"/>
  <c r="HJ108" i="2"/>
  <c r="HK108" i="2"/>
  <c r="HL108" i="2"/>
  <c r="HM108" i="2"/>
  <c r="HN108" i="2"/>
  <c r="HO108" i="2"/>
  <c r="MN108" i="2"/>
  <c r="HB109" i="2"/>
  <c r="HC109" i="2"/>
  <c r="HD109" i="2"/>
  <c r="HE109" i="2"/>
  <c r="HF109" i="2"/>
  <c r="HG109" i="2"/>
  <c r="HH109" i="2"/>
  <c r="HI109" i="2"/>
  <c r="HJ109" i="2"/>
  <c r="HK109" i="2"/>
  <c r="HL109" i="2"/>
  <c r="HM109" i="2"/>
  <c r="HN109" i="2"/>
  <c r="HO109" i="2"/>
  <c r="MN109" i="2"/>
  <c r="HB110" i="2"/>
  <c r="HC110" i="2"/>
  <c r="HD110" i="2"/>
  <c r="HE110" i="2"/>
  <c r="HF110" i="2"/>
  <c r="HG110" i="2"/>
  <c r="HH110" i="2"/>
  <c r="HI110" i="2"/>
  <c r="HJ110" i="2"/>
  <c r="HK110" i="2"/>
  <c r="HL110" i="2"/>
  <c r="HM110" i="2"/>
  <c r="HN110" i="2"/>
  <c r="HO110" i="2"/>
  <c r="MN110" i="2"/>
  <c r="HB112" i="2"/>
  <c r="HC112" i="2"/>
  <c r="HD112" i="2"/>
  <c r="HE112" i="2"/>
  <c r="HF112" i="2"/>
  <c r="HG112" i="2"/>
  <c r="HH112" i="2"/>
  <c r="HI112" i="2"/>
  <c r="HJ112" i="2"/>
  <c r="HK112" i="2"/>
  <c r="HL112" i="2"/>
  <c r="HM112" i="2"/>
  <c r="HN112" i="2"/>
  <c r="HO112" i="2"/>
  <c r="MN112" i="2"/>
  <c r="HB210" i="2"/>
  <c r="HC210" i="2"/>
  <c r="HD210" i="2"/>
  <c r="HE210" i="2"/>
  <c r="HF210" i="2"/>
  <c r="HG210" i="2"/>
  <c r="HH210" i="2"/>
  <c r="HI210" i="2"/>
  <c r="HJ210" i="2"/>
  <c r="HK210" i="2"/>
  <c r="HL210" i="2"/>
  <c r="HM210" i="2"/>
  <c r="HN210" i="2"/>
  <c r="HO210" i="2"/>
  <c r="MN210" i="2"/>
  <c r="HB113" i="2"/>
  <c r="HC113" i="2"/>
  <c r="HD113" i="2"/>
  <c r="HE113" i="2"/>
  <c r="HF113" i="2"/>
  <c r="HG113" i="2"/>
  <c r="HH113" i="2"/>
  <c r="HI113" i="2"/>
  <c r="HJ113" i="2"/>
  <c r="HK113" i="2"/>
  <c r="HL113" i="2"/>
  <c r="HM113" i="2"/>
  <c r="HN113" i="2"/>
  <c r="HO113" i="2"/>
  <c r="MN113" i="2"/>
  <c r="HB211" i="2"/>
  <c r="HC211" i="2"/>
  <c r="HD211" i="2"/>
  <c r="HE211" i="2"/>
  <c r="HF211" i="2"/>
  <c r="HG211" i="2"/>
  <c r="HH211" i="2"/>
  <c r="HI211" i="2"/>
  <c r="HJ211" i="2"/>
  <c r="HK211" i="2"/>
  <c r="HL211" i="2"/>
  <c r="HM211" i="2"/>
  <c r="HN211" i="2"/>
  <c r="HO211" i="2"/>
  <c r="MN211" i="2"/>
  <c r="HB117" i="2"/>
  <c r="HC117" i="2"/>
  <c r="HD117" i="2"/>
  <c r="HE117" i="2"/>
  <c r="HF117" i="2"/>
  <c r="HG117" i="2"/>
  <c r="HH117" i="2"/>
  <c r="HI117" i="2"/>
  <c r="HJ117" i="2"/>
  <c r="HK117" i="2"/>
  <c r="HL117" i="2"/>
  <c r="HM117" i="2"/>
  <c r="HN117" i="2"/>
  <c r="HO117" i="2"/>
  <c r="MN117" i="2"/>
  <c r="HB118" i="2"/>
  <c r="HC118" i="2"/>
  <c r="HD118" i="2"/>
  <c r="HE118" i="2"/>
  <c r="HF118" i="2"/>
  <c r="HG118" i="2"/>
  <c r="HH118" i="2"/>
  <c r="HI118" i="2"/>
  <c r="HJ118" i="2"/>
  <c r="HK118" i="2"/>
  <c r="HL118" i="2"/>
  <c r="HM118" i="2"/>
  <c r="HN118" i="2"/>
  <c r="HO118" i="2"/>
  <c r="MN118" i="2"/>
  <c r="HB120" i="2"/>
  <c r="HC120" i="2"/>
  <c r="HD120" i="2"/>
  <c r="HE120" i="2"/>
  <c r="HF120" i="2"/>
  <c r="HG120" i="2"/>
  <c r="HH120" i="2"/>
  <c r="HI120" i="2"/>
  <c r="HJ120" i="2"/>
  <c r="HK120" i="2"/>
  <c r="HL120" i="2"/>
  <c r="HM120" i="2"/>
  <c r="HN120" i="2"/>
  <c r="HO120" i="2"/>
  <c r="MN120" i="2"/>
  <c r="HB121" i="2"/>
  <c r="HC121" i="2"/>
  <c r="HD121" i="2"/>
  <c r="HE121" i="2"/>
  <c r="HF121" i="2"/>
  <c r="HG121" i="2"/>
  <c r="HH121" i="2"/>
  <c r="HI121" i="2"/>
  <c r="HJ121" i="2"/>
  <c r="HK121" i="2"/>
  <c r="HL121" i="2"/>
  <c r="HM121" i="2"/>
  <c r="HN121" i="2"/>
  <c r="HO121" i="2"/>
  <c r="MN121" i="2"/>
  <c r="HB122" i="2"/>
  <c r="HC122" i="2"/>
  <c r="HD122" i="2"/>
  <c r="HE122" i="2"/>
  <c r="HF122" i="2"/>
  <c r="HG122" i="2"/>
  <c r="HH122" i="2"/>
  <c r="HI122" i="2"/>
  <c r="HJ122" i="2"/>
  <c r="HK122" i="2"/>
  <c r="HL122" i="2"/>
  <c r="HM122" i="2"/>
  <c r="HN122" i="2"/>
  <c r="HO122" i="2"/>
  <c r="MN122" i="2"/>
  <c r="HB123" i="2"/>
  <c r="HC123" i="2"/>
  <c r="HD123" i="2"/>
  <c r="HE123" i="2"/>
  <c r="HF123" i="2"/>
  <c r="HG123" i="2"/>
  <c r="HH123" i="2"/>
  <c r="HI123" i="2"/>
  <c r="HJ123" i="2"/>
  <c r="HK123" i="2"/>
  <c r="HL123" i="2"/>
  <c r="HM123" i="2"/>
  <c r="HN123" i="2"/>
  <c r="HO123" i="2"/>
  <c r="MN123" i="2"/>
  <c r="HB124" i="2"/>
  <c r="HC124" i="2"/>
  <c r="HD124" i="2"/>
  <c r="HE124" i="2"/>
  <c r="HF124" i="2"/>
  <c r="HG124" i="2"/>
  <c r="HH124" i="2"/>
  <c r="HI124" i="2"/>
  <c r="HJ124" i="2"/>
  <c r="HK124" i="2"/>
  <c r="HL124" i="2"/>
  <c r="HM124" i="2"/>
  <c r="HN124" i="2"/>
  <c r="HO124" i="2"/>
  <c r="MN124" i="2"/>
  <c r="HB125" i="2"/>
  <c r="HC125" i="2"/>
  <c r="HD125" i="2"/>
  <c r="HE125" i="2"/>
  <c r="HF125" i="2"/>
  <c r="HG125" i="2"/>
  <c r="HH125" i="2"/>
  <c r="HI125" i="2"/>
  <c r="HJ125" i="2"/>
  <c r="HK125" i="2"/>
  <c r="HL125" i="2"/>
  <c r="HM125" i="2"/>
  <c r="HN125" i="2"/>
  <c r="HO125" i="2"/>
  <c r="MN125" i="2"/>
  <c r="HB126" i="2"/>
  <c r="HC126" i="2"/>
  <c r="HD126" i="2"/>
  <c r="HE126" i="2"/>
  <c r="HF126" i="2"/>
  <c r="HG126" i="2"/>
  <c r="HH126" i="2"/>
  <c r="HI126" i="2"/>
  <c r="HJ126" i="2"/>
  <c r="HK126" i="2"/>
  <c r="HL126" i="2"/>
  <c r="HM126" i="2"/>
  <c r="HN126" i="2"/>
  <c r="HO126" i="2"/>
  <c r="MN126" i="2"/>
  <c r="HB127" i="2"/>
  <c r="HC127" i="2"/>
  <c r="HD127" i="2"/>
  <c r="HE127" i="2"/>
  <c r="HF127" i="2"/>
  <c r="HG127" i="2"/>
  <c r="HH127" i="2"/>
  <c r="HI127" i="2"/>
  <c r="HJ127" i="2"/>
  <c r="HK127" i="2"/>
  <c r="HL127" i="2"/>
  <c r="HM127" i="2"/>
  <c r="HN127" i="2"/>
  <c r="HO127" i="2"/>
  <c r="MN127" i="2"/>
  <c r="HB128" i="2"/>
  <c r="HC128" i="2"/>
  <c r="HD128" i="2"/>
  <c r="HE128" i="2"/>
  <c r="HF128" i="2"/>
  <c r="HG128" i="2"/>
  <c r="HH128" i="2"/>
  <c r="HI128" i="2"/>
  <c r="HJ128" i="2"/>
  <c r="HK128" i="2"/>
  <c r="HL128" i="2"/>
  <c r="HM128" i="2"/>
  <c r="HN128" i="2"/>
  <c r="HO128" i="2"/>
  <c r="MN128" i="2"/>
  <c r="HB129" i="2"/>
  <c r="HC129" i="2"/>
  <c r="HD129" i="2"/>
  <c r="HE129" i="2"/>
  <c r="HF129" i="2"/>
  <c r="HG129" i="2"/>
  <c r="HH129" i="2"/>
  <c r="HI129" i="2"/>
  <c r="HJ129" i="2"/>
  <c r="HK129" i="2"/>
  <c r="HL129" i="2"/>
  <c r="HM129" i="2"/>
  <c r="HN129" i="2"/>
  <c r="HO129" i="2"/>
  <c r="MN129" i="2"/>
  <c r="HB131" i="2"/>
  <c r="HC131" i="2"/>
  <c r="HD131" i="2"/>
  <c r="HE131" i="2"/>
  <c r="HF131" i="2"/>
  <c r="HG131" i="2"/>
  <c r="HH131" i="2"/>
  <c r="HI131" i="2"/>
  <c r="HJ131" i="2"/>
  <c r="HK131" i="2"/>
  <c r="HL131" i="2"/>
  <c r="HM131" i="2"/>
  <c r="HN131" i="2"/>
  <c r="HO131" i="2"/>
  <c r="MN131" i="2"/>
  <c r="HB133" i="2"/>
  <c r="HC133" i="2"/>
  <c r="HD133" i="2"/>
  <c r="HE133" i="2"/>
  <c r="HF133" i="2"/>
  <c r="HG133" i="2"/>
  <c r="HH133" i="2"/>
  <c r="HI133" i="2"/>
  <c r="HJ133" i="2"/>
  <c r="HK133" i="2"/>
  <c r="HL133" i="2"/>
  <c r="HM133" i="2"/>
  <c r="HN133" i="2"/>
  <c r="HO133" i="2"/>
  <c r="MN133" i="2"/>
  <c r="HB135" i="2"/>
  <c r="HC135" i="2"/>
  <c r="HD135" i="2"/>
  <c r="HE135" i="2"/>
  <c r="HF135" i="2"/>
  <c r="HG135" i="2"/>
  <c r="HH135" i="2"/>
  <c r="HI135" i="2"/>
  <c r="HJ135" i="2"/>
  <c r="HK135" i="2"/>
  <c r="HL135" i="2"/>
  <c r="HM135" i="2"/>
  <c r="HN135" i="2"/>
  <c r="HO135" i="2"/>
  <c r="MN135" i="2"/>
  <c r="HB137" i="2"/>
  <c r="HC137" i="2"/>
  <c r="HD137" i="2"/>
  <c r="HE137" i="2"/>
  <c r="HF137" i="2"/>
  <c r="HG137" i="2"/>
  <c r="HH137" i="2"/>
  <c r="HI137" i="2"/>
  <c r="HJ137" i="2"/>
  <c r="HK137" i="2"/>
  <c r="HL137" i="2"/>
  <c r="HM137" i="2"/>
  <c r="HN137" i="2"/>
  <c r="HO137" i="2"/>
  <c r="MN137" i="2"/>
  <c r="HB138" i="2"/>
  <c r="HC138" i="2"/>
  <c r="HD138" i="2"/>
  <c r="HE138" i="2"/>
  <c r="HF138" i="2"/>
  <c r="HG138" i="2"/>
  <c r="HH138" i="2"/>
  <c r="HI138" i="2"/>
  <c r="HJ138" i="2"/>
  <c r="HK138" i="2"/>
  <c r="HL138" i="2"/>
  <c r="HM138" i="2"/>
  <c r="HN138" i="2"/>
  <c r="HO138" i="2"/>
  <c r="MN138" i="2"/>
  <c r="HB139" i="2"/>
  <c r="HC139" i="2"/>
  <c r="HD139" i="2"/>
  <c r="HE139" i="2"/>
  <c r="HF139" i="2"/>
  <c r="HG139" i="2"/>
  <c r="HH139" i="2"/>
  <c r="HI139" i="2"/>
  <c r="HJ139" i="2"/>
  <c r="HK139" i="2"/>
  <c r="HL139" i="2"/>
  <c r="HM139" i="2"/>
  <c r="HN139" i="2"/>
  <c r="HO139" i="2"/>
  <c r="MN139" i="2"/>
  <c r="HB140" i="2"/>
  <c r="HC140" i="2"/>
  <c r="HD140" i="2"/>
  <c r="HE140" i="2"/>
  <c r="HF140" i="2"/>
  <c r="HG140" i="2"/>
  <c r="HH140" i="2"/>
  <c r="HI140" i="2"/>
  <c r="HJ140" i="2"/>
  <c r="HK140" i="2"/>
  <c r="HL140" i="2"/>
  <c r="HM140" i="2"/>
  <c r="HN140" i="2"/>
  <c r="HO140" i="2"/>
  <c r="MN140" i="2"/>
  <c r="HB142" i="2"/>
  <c r="HC142" i="2"/>
  <c r="HD142" i="2"/>
  <c r="HE142" i="2"/>
  <c r="HF142" i="2"/>
  <c r="HG142" i="2"/>
  <c r="HH142" i="2"/>
  <c r="HI142" i="2"/>
  <c r="HJ142" i="2"/>
  <c r="HK142" i="2"/>
  <c r="HL142" i="2"/>
  <c r="HM142" i="2"/>
  <c r="HN142" i="2"/>
  <c r="HO142" i="2"/>
  <c r="MN142" i="2"/>
  <c r="HB144" i="2"/>
  <c r="HC144" i="2"/>
  <c r="HD144" i="2"/>
  <c r="HE144" i="2"/>
  <c r="HF144" i="2"/>
  <c r="HG144" i="2"/>
  <c r="HH144" i="2"/>
  <c r="HI144" i="2"/>
  <c r="HJ144" i="2"/>
  <c r="HK144" i="2"/>
  <c r="HL144" i="2"/>
  <c r="HM144" i="2"/>
  <c r="HN144" i="2"/>
  <c r="HO144" i="2"/>
  <c r="MN144" i="2"/>
  <c r="HB146" i="2"/>
  <c r="HC146" i="2"/>
  <c r="HD146" i="2"/>
  <c r="HE146" i="2"/>
  <c r="HF146" i="2"/>
  <c r="HG146" i="2"/>
  <c r="HH146" i="2"/>
  <c r="HI146" i="2"/>
  <c r="HJ146" i="2"/>
  <c r="HK146" i="2"/>
  <c r="HL146" i="2"/>
  <c r="HM146" i="2"/>
  <c r="HN146" i="2"/>
  <c r="HO146" i="2"/>
  <c r="MN146" i="2"/>
  <c r="HB151" i="2"/>
  <c r="HC151" i="2"/>
  <c r="HD151" i="2"/>
  <c r="HE151" i="2"/>
  <c r="HF151" i="2"/>
  <c r="HG151" i="2"/>
  <c r="HH151" i="2"/>
  <c r="HI151" i="2"/>
  <c r="HJ151" i="2"/>
  <c r="HK151" i="2"/>
  <c r="HL151" i="2"/>
  <c r="HM151" i="2"/>
  <c r="HN151" i="2"/>
  <c r="HO151" i="2"/>
  <c r="MN151" i="2"/>
  <c r="HB155" i="2"/>
  <c r="HC155" i="2"/>
  <c r="HD155" i="2"/>
  <c r="HE155" i="2"/>
  <c r="HF155" i="2"/>
  <c r="HG155" i="2"/>
  <c r="HH155" i="2"/>
  <c r="HI155" i="2"/>
  <c r="HJ155" i="2"/>
  <c r="HK155" i="2"/>
  <c r="HL155" i="2"/>
  <c r="HM155" i="2"/>
  <c r="HN155" i="2"/>
  <c r="HO155" i="2"/>
  <c r="MN155" i="2"/>
  <c r="HB156" i="2"/>
  <c r="HC156" i="2"/>
  <c r="HD156" i="2"/>
  <c r="HE156" i="2"/>
  <c r="HF156" i="2"/>
  <c r="HG156" i="2"/>
  <c r="HH156" i="2"/>
  <c r="HI156" i="2"/>
  <c r="HJ156" i="2"/>
  <c r="HK156" i="2"/>
  <c r="HL156" i="2"/>
  <c r="HM156" i="2"/>
  <c r="HN156" i="2"/>
  <c r="HO156" i="2"/>
  <c r="MN156" i="2"/>
  <c r="HB158" i="2"/>
  <c r="HC158" i="2"/>
  <c r="HD158" i="2"/>
  <c r="HE158" i="2"/>
  <c r="HF158" i="2"/>
  <c r="HG158" i="2"/>
  <c r="HH158" i="2"/>
  <c r="HI158" i="2"/>
  <c r="HJ158" i="2"/>
  <c r="HK158" i="2"/>
  <c r="HL158" i="2"/>
  <c r="HM158" i="2"/>
  <c r="HN158" i="2"/>
  <c r="HO158" i="2"/>
  <c r="MN158" i="2"/>
  <c r="HB164" i="2"/>
  <c r="HC164" i="2"/>
  <c r="HD164" i="2"/>
  <c r="HE164" i="2"/>
  <c r="HF164" i="2"/>
  <c r="HG164" i="2"/>
  <c r="HH164" i="2"/>
  <c r="HI164" i="2"/>
  <c r="HJ164" i="2"/>
  <c r="HK164" i="2"/>
  <c r="HL164" i="2"/>
  <c r="HM164" i="2"/>
  <c r="HN164" i="2"/>
  <c r="HO164" i="2"/>
  <c r="MN164" i="2"/>
  <c r="HB218" i="2"/>
  <c r="HC218" i="2"/>
  <c r="HD218" i="2"/>
  <c r="HE218" i="2"/>
  <c r="HF218" i="2"/>
  <c r="HG218" i="2"/>
  <c r="HH218" i="2"/>
  <c r="HI218" i="2"/>
  <c r="HJ218" i="2"/>
  <c r="HK218" i="2"/>
  <c r="HL218" i="2"/>
  <c r="HM218" i="2"/>
  <c r="HN218" i="2"/>
  <c r="HO218" i="2"/>
  <c r="MN218" i="2"/>
  <c r="HB168" i="2"/>
  <c r="HC168" i="2"/>
  <c r="HD168" i="2"/>
  <c r="HE168" i="2"/>
  <c r="HF168" i="2"/>
  <c r="HG168" i="2"/>
  <c r="HH168" i="2"/>
  <c r="HI168" i="2"/>
  <c r="HJ168" i="2"/>
  <c r="HK168" i="2"/>
  <c r="HL168" i="2"/>
  <c r="HM168" i="2"/>
  <c r="HN168" i="2"/>
  <c r="HO168" i="2"/>
  <c r="MN168" i="2"/>
  <c r="HB172" i="2"/>
  <c r="HC172" i="2"/>
  <c r="HD172" i="2"/>
  <c r="HE172" i="2"/>
  <c r="HF172" i="2"/>
  <c r="HG172" i="2"/>
  <c r="HH172" i="2"/>
  <c r="HI172" i="2"/>
  <c r="HJ172" i="2"/>
  <c r="HK172" i="2"/>
  <c r="HL172" i="2"/>
  <c r="HM172" i="2"/>
  <c r="HN172" i="2"/>
  <c r="HO172" i="2"/>
  <c r="MN172" i="2"/>
  <c r="HB2" i="2"/>
  <c r="HC2" i="2"/>
  <c r="HD2" i="2"/>
  <c r="HE2" i="2"/>
  <c r="HF2" i="2"/>
  <c r="HG2" i="2"/>
  <c r="HH2" i="2"/>
  <c r="HI2" i="2"/>
  <c r="HJ2" i="2"/>
  <c r="HK2" i="2"/>
  <c r="HL2" i="2"/>
  <c r="HM2" i="2"/>
  <c r="HN2" i="2"/>
  <c r="HO2" i="2"/>
  <c r="MN2" i="2"/>
  <c r="HB3" i="2"/>
  <c r="HC3" i="2"/>
  <c r="HD3" i="2"/>
  <c r="HE3" i="2"/>
  <c r="HF3" i="2"/>
  <c r="HG3" i="2"/>
  <c r="HH3" i="2"/>
  <c r="HI3" i="2"/>
  <c r="HJ3" i="2"/>
  <c r="HK3" i="2"/>
  <c r="HL3" i="2"/>
  <c r="HM3" i="2"/>
  <c r="HN3" i="2"/>
  <c r="HO3" i="2"/>
  <c r="MN3" i="2"/>
  <c r="HB4" i="2"/>
  <c r="HC4" i="2"/>
  <c r="HD4" i="2"/>
  <c r="HE4" i="2"/>
  <c r="HF4" i="2"/>
  <c r="HG4" i="2"/>
  <c r="HH4" i="2"/>
  <c r="HI4" i="2"/>
  <c r="HJ4" i="2"/>
  <c r="HK4" i="2"/>
  <c r="HL4" i="2"/>
  <c r="HM4" i="2"/>
  <c r="HN4" i="2"/>
  <c r="HO4" i="2"/>
  <c r="MN4" i="2"/>
  <c r="HB5" i="2"/>
  <c r="HC5" i="2"/>
  <c r="HD5" i="2"/>
  <c r="HE5" i="2"/>
  <c r="HF5" i="2"/>
  <c r="HG5" i="2"/>
  <c r="HH5" i="2"/>
  <c r="HI5" i="2"/>
  <c r="HJ5" i="2"/>
  <c r="HK5" i="2"/>
  <c r="HL5" i="2"/>
  <c r="HM5" i="2"/>
  <c r="HN5" i="2"/>
  <c r="HO5" i="2"/>
  <c r="MN5" i="2"/>
  <c r="HB6" i="2"/>
  <c r="HC6" i="2"/>
  <c r="HD6" i="2"/>
  <c r="HE6" i="2"/>
  <c r="HF6" i="2"/>
  <c r="HG6" i="2"/>
  <c r="HH6" i="2"/>
  <c r="HI6" i="2"/>
  <c r="HJ6" i="2"/>
  <c r="HK6" i="2"/>
  <c r="HL6" i="2"/>
  <c r="HM6" i="2"/>
  <c r="HN6" i="2"/>
  <c r="HO6" i="2"/>
  <c r="MN6" i="2"/>
  <c r="HB8" i="2"/>
  <c r="HC8" i="2"/>
  <c r="HD8" i="2"/>
  <c r="HE8" i="2"/>
  <c r="HF8" i="2"/>
  <c r="HG8" i="2"/>
  <c r="HH8" i="2"/>
  <c r="HI8" i="2"/>
  <c r="HJ8" i="2"/>
  <c r="HK8" i="2"/>
  <c r="HL8" i="2"/>
  <c r="HM8" i="2"/>
  <c r="HN8" i="2"/>
  <c r="HO8" i="2"/>
  <c r="MN8" i="2"/>
  <c r="HB9" i="2"/>
  <c r="HC9" i="2"/>
  <c r="HD9" i="2"/>
  <c r="HE9" i="2"/>
  <c r="HF9" i="2"/>
  <c r="HG9" i="2"/>
  <c r="HH9" i="2"/>
  <c r="HI9" i="2"/>
  <c r="HJ9" i="2"/>
  <c r="HK9" i="2"/>
  <c r="HL9" i="2"/>
  <c r="HM9" i="2"/>
  <c r="HN9" i="2"/>
  <c r="HO9" i="2"/>
  <c r="MN9" i="2"/>
  <c r="HB10" i="2"/>
  <c r="HC10" i="2"/>
  <c r="HD10" i="2"/>
  <c r="HE10" i="2"/>
  <c r="HF10" i="2"/>
  <c r="HG10" i="2"/>
  <c r="HH10" i="2"/>
  <c r="HI10" i="2"/>
  <c r="HJ10" i="2"/>
  <c r="HK10" i="2"/>
  <c r="HL10" i="2"/>
  <c r="HM10" i="2"/>
  <c r="HN10" i="2"/>
  <c r="HO10" i="2"/>
  <c r="MN10" i="2"/>
  <c r="HB11" i="2"/>
  <c r="HC11" i="2"/>
  <c r="HD11" i="2"/>
  <c r="HE11" i="2"/>
  <c r="HF11" i="2"/>
  <c r="HG11" i="2"/>
  <c r="HH11" i="2"/>
  <c r="HI11" i="2"/>
  <c r="HJ11" i="2"/>
  <c r="HK11" i="2"/>
  <c r="HL11" i="2"/>
  <c r="HM11" i="2"/>
  <c r="HN11" i="2"/>
  <c r="HO11" i="2"/>
  <c r="MN11" i="2"/>
  <c r="HB13" i="2"/>
  <c r="HC13" i="2"/>
  <c r="HD13" i="2"/>
  <c r="HE13" i="2"/>
  <c r="HF13" i="2"/>
  <c r="HG13" i="2"/>
  <c r="HH13" i="2"/>
  <c r="HI13" i="2"/>
  <c r="HJ13" i="2"/>
  <c r="HK13" i="2"/>
  <c r="HL13" i="2"/>
  <c r="HM13" i="2"/>
  <c r="HN13" i="2"/>
  <c r="HO13" i="2"/>
  <c r="MN13" i="2"/>
  <c r="HB14" i="2"/>
  <c r="HC14" i="2"/>
  <c r="HD14" i="2"/>
  <c r="HE14" i="2"/>
  <c r="HF14" i="2"/>
  <c r="HG14" i="2"/>
  <c r="HH14" i="2"/>
  <c r="HI14" i="2"/>
  <c r="HJ14" i="2"/>
  <c r="HK14" i="2"/>
  <c r="HL14" i="2"/>
  <c r="HM14" i="2"/>
  <c r="HN14" i="2"/>
  <c r="HO14" i="2"/>
  <c r="MN14" i="2"/>
  <c r="HB178" i="2"/>
  <c r="HC178" i="2"/>
  <c r="HD178" i="2"/>
  <c r="HE178" i="2"/>
  <c r="HF178" i="2"/>
  <c r="HG178" i="2"/>
  <c r="HH178" i="2"/>
  <c r="HI178" i="2"/>
  <c r="HJ178" i="2"/>
  <c r="HK178" i="2"/>
  <c r="HL178" i="2"/>
  <c r="HM178" i="2"/>
  <c r="HN178" i="2"/>
  <c r="HO178" i="2"/>
  <c r="MN178" i="2"/>
  <c r="HB15" i="2"/>
  <c r="HC15" i="2"/>
  <c r="HD15" i="2"/>
  <c r="HE15" i="2"/>
  <c r="HF15" i="2"/>
  <c r="HG15" i="2"/>
  <c r="HH15" i="2"/>
  <c r="HI15" i="2"/>
  <c r="HJ15" i="2"/>
  <c r="HK15" i="2"/>
  <c r="HL15" i="2"/>
  <c r="HM15" i="2"/>
  <c r="HN15" i="2"/>
  <c r="HO15" i="2"/>
  <c r="MN15" i="2"/>
  <c r="HB16" i="2"/>
  <c r="HC16" i="2"/>
  <c r="HD16" i="2"/>
  <c r="HE16" i="2"/>
  <c r="HF16" i="2"/>
  <c r="HG16" i="2"/>
  <c r="HH16" i="2"/>
  <c r="HI16" i="2"/>
  <c r="HJ16" i="2"/>
  <c r="HK16" i="2"/>
  <c r="HL16" i="2"/>
  <c r="HM16" i="2"/>
  <c r="HN16" i="2"/>
  <c r="HO16" i="2"/>
  <c r="MN16" i="2"/>
  <c r="HB17" i="2"/>
  <c r="HC17" i="2"/>
  <c r="HD17" i="2"/>
  <c r="HE17" i="2"/>
  <c r="HF17" i="2"/>
  <c r="HG17" i="2"/>
  <c r="HH17" i="2"/>
  <c r="HI17" i="2"/>
  <c r="HJ17" i="2"/>
  <c r="HK17" i="2"/>
  <c r="HL17" i="2"/>
  <c r="HM17" i="2"/>
  <c r="HN17" i="2"/>
  <c r="HO17" i="2"/>
  <c r="MN17" i="2"/>
  <c r="HB18" i="2"/>
  <c r="HC18" i="2"/>
  <c r="HD18" i="2"/>
  <c r="HE18" i="2"/>
  <c r="HF18" i="2"/>
  <c r="HG18" i="2"/>
  <c r="HH18" i="2"/>
  <c r="HI18" i="2"/>
  <c r="HJ18" i="2"/>
  <c r="HK18" i="2"/>
  <c r="HL18" i="2"/>
  <c r="HM18" i="2"/>
  <c r="HN18" i="2"/>
  <c r="HO18" i="2"/>
  <c r="MN18" i="2"/>
  <c r="HB19" i="2"/>
  <c r="HC19" i="2"/>
  <c r="HD19" i="2"/>
  <c r="HE19" i="2"/>
  <c r="HF19" i="2"/>
  <c r="HG19" i="2"/>
  <c r="HH19" i="2"/>
  <c r="HI19" i="2"/>
  <c r="HJ19" i="2"/>
  <c r="HK19" i="2"/>
  <c r="HL19" i="2"/>
  <c r="HM19" i="2"/>
  <c r="HN19" i="2"/>
  <c r="HO19" i="2"/>
  <c r="MN19" i="2"/>
  <c r="HB20" i="2"/>
  <c r="HC20" i="2"/>
  <c r="HD20" i="2"/>
  <c r="HE20" i="2"/>
  <c r="HF20" i="2"/>
  <c r="HG20" i="2"/>
  <c r="HH20" i="2"/>
  <c r="HI20" i="2"/>
  <c r="HJ20" i="2"/>
  <c r="HK20" i="2"/>
  <c r="HL20" i="2"/>
  <c r="HM20" i="2"/>
  <c r="HN20" i="2"/>
  <c r="HO20" i="2"/>
  <c r="MN20" i="2"/>
  <c r="HB21" i="2"/>
  <c r="HC21" i="2"/>
  <c r="HD21" i="2"/>
  <c r="HE21" i="2"/>
  <c r="HF21" i="2"/>
  <c r="HG21" i="2"/>
  <c r="HH21" i="2"/>
  <c r="HI21" i="2"/>
  <c r="HJ21" i="2"/>
  <c r="HK21" i="2"/>
  <c r="HL21" i="2"/>
  <c r="HM21" i="2"/>
  <c r="HN21" i="2"/>
  <c r="HO21" i="2"/>
  <c r="MN21" i="2"/>
  <c r="HB22" i="2"/>
  <c r="HC22" i="2"/>
  <c r="HD22" i="2"/>
  <c r="HE22" i="2"/>
  <c r="HF22" i="2"/>
  <c r="HG22" i="2"/>
  <c r="HH22" i="2"/>
  <c r="HI22" i="2"/>
  <c r="HJ22" i="2"/>
  <c r="HK22" i="2"/>
  <c r="HL22" i="2"/>
  <c r="HM22" i="2"/>
  <c r="HN22" i="2"/>
  <c r="HO22" i="2"/>
  <c r="MN22" i="2"/>
  <c r="HB23" i="2"/>
  <c r="HC23" i="2"/>
  <c r="HD23" i="2"/>
  <c r="HE23" i="2"/>
  <c r="HF23" i="2"/>
  <c r="HG23" i="2"/>
  <c r="HH23" i="2"/>
  <c r="HI23" i="2"/>
  <c r="HJ23" i="2"/>
  <c r="HK23" i="2"/>
  <c r="HL23" i="2"/>
  <c r="HM23" i="2"/>
  <c r="HN23" i="2"/>
  <c r="HO23" i="2"/>
  <c r="MN23" i="2"/>
  <c r="HB24" i="2"/>
  <c r="HC24" i="2"/>
  <c r="HD24" i="2"/>
  <c r="HE24" i="2"/>
  <c r="HF24" i="2"/>
  <c r="HG24" i="2"/>
  <c r="HH24" i="2"/>
  <c r="HI24" i="2"/>
  <c r="HJ24" i="2"/>
  <c r="HK24" i="2"/>
  <c r="HL24" i="2"/>
  <c r="HM24" i="2"/>
  <c r="HN24" i="2"/>
  <c r="HO24" i="2"/>
  <c r="MN24" i="2"/>
  <c r="HB185" i="2"/>
  <c r="HC185" i="2"/>
  <c r="HD185" i="2"/>
  <c r="HE185" i="2"/>
  <c r="HF185" i="2"/>
  <c r="HG185" i="2"/>
  <c r="HH185" i="2"/>
  <c r="HI185" i="2"/>
  <c r="HJ185" i="2"/>
  <c r="HK185" i="2"/>
  <c r="HL185" i="2"/>
  <c r="HM185" i="2"/>
  <c r="HN185" i="2"/>
  <c r="HO185" i="2"/>
  <c r="MN185" i="2"/>
  <c r="HB25" i="2"/>
  <c r="HC25" i="2"/>
  <c r="HD25" i="2"/>
  <c r="HE25" i="2"/>
  <c r="HF25" i="2"/>
  <c r="HG25" i="2"/>
  <c r="HH25" i="2"/>
  <c r="HI25" i="2"/>
  <c r="HJ25" i="2"/>
  <c r="HK25" i="2"/>
  <c r="HL25" i="2"/>
  <c r="HM25" i="2"/>
  <c r="HN25" i="2"/>
  <c r="HO25" i="2"/>
  <c r="MN25" i="2"/>
  <c r="HB26" i="2"/>
  <c r="HC26" i="2"/>
  <c r="HD26" i="2"/>
  <c r="HE26" i="2"/>
  <c r="HF26" i="2"/>
  <c r="HG26" i="2"/>
  <c r="HH26" i="2"/>
  <c r="HI26" i="2"/>
  <c r="HJ26" i="2"/>
  <c r="HK26" i="2"/>
  <c r="HL26" i="2"/>
  <c r="HM26" i="2"/>
  <c r="HN26" i="2"/>
  <c r="HO26" i="2"/>
  <c r="MN26" i="2"/>
  <c r="HB27" i="2"/>
  <c r="HC27" i="2"/>
  <c r="HD27" i="2"/>
  <c r="HE27" i="2"/>
  <c r="HF27" i="2"/>
  <c r="HG27" i="2"/>
  <c r="HH27" i="2"/>
  <c r="HI27" i="2"/>
  <c r="HJ27" i="2"/>
  <c r="HK27" i="2"/>
  <c r="HL27" i="2"/>
  <c r="HM27" i="2"/>
  <c r="HN27" i="2"/>
  <c r="HO27" i="2"/>
  <c r="MN27" i="2"/>
  <c r="HB28" i="2"/>
  <c r="HC28" i="2"/>
  <c r="HD28" i="2"/>
  <c r="HE28" i="2"/>
  <c r="HF28" i="2"/>
  <c r="HG28" i="2"/>
  <c r="HH28" i="2"/>
  <c r="HI28" i="2"/>
  <c r="HJ28" i="2"/>
  <c r="HK28" i="2"/>
  <c r="HL28" i="2"/>
  <c r="HM28" i="2"/>
  <c r="HN28" i="2"/>
  <c r="HO28" i="2"/>
  <c r="MN28" i="2"/>
  <c r="HB186" i="2"/>
  <c r="HC186" i="2"/>
  <c r="HD186" i="2"/>
  <c r="HE186" i="2"/>
  <c r="HF186" i="2"/>
  <c r="HG186" i="2"/>
  <c r="HH186" i="2"/>
  <c r="HI186" i="2"/>
  <c r="HJ186" i="2"/>
  <c r="HK186" i="2"/>
  <c r="HL186" i="2"/>
  <c r="HM186" i="2"/>
  <c r="HN186" i="2"/>
  <c r="HO186" i="2"/>
  <c r="MN186" i="2"/>
  <c r="HB29" i="2"/>
  <c r="HC29" i="2"/>
  <c r="HD29" i="2"/>
  <c r="HE29" i="2"/>
  <c r="HF29" i="2"/>
  <c r="HG29" i="2"/>
  <c r="HH29" i="2"/>
  <c r="HI29" i="2"/>
  <c r="HJ29" i="2"/>
  <c r="HK29" i="2"/>
  <c r="HL29" i="2"/>
  <c r="HM29" i="2"/>
  <c r="HN29" i="2"/>
  <c r="HO29" i="2"/>
  <c r="MN29" i="2"/>
  <c r="HB30" i="2"/>
  <c r="HC30" i="2"/>
  <c r="HD30" i="2"/>
  <c r="HE30" i="2"/>
  <c r="HF30" i="2"/>
  <c r="HG30" i="2"/>
  <c r="HH30" i="2"/>
  <c r="HI30" i="2"/>
  <c r="HJ30" i="2"/>
  <c r="HK30" i="2"/>
  <c r="HL30" i="2"/>
  <c r="HM30" i="2"/>
  <c r="HN30" i="2"/>
  <c r="HO30" i="2"/>
  <c r="MN30" i="2"/>
  <c r="HB31" i="2"/>
  <c r="HC31" i="2"/>
  <c r="HD31" i="2"/>
  <c r="HE31" i="2"/>
  <c r="HF31" i="2"/>
  <c r="HG31" i="2"/>
  <c r="HH31" i="2"/>
  <c r="HI31" i="2"/>
  <c r="HJ31" i="2"/>
  <c r="HK31" i="2"/>
  <c r="HL31" i="2"/>
  <c r="HM31" i="2"/>
  <c r="HN31" i="2"/>
  <c r="HO31" i="2"/>
  <c r="MN31" i="2"/>
  <c r="HB32" i="2"/>
  <c r="HC32" i="2"/>
  <c r="HD32" i="2"/>
  <c r="HE32" i="2"/>
  <c r="HF32" i="2"/>
  <c r="HG32" i="2"/>
  <c r="HH32" i="2"/>
  <c r="HI32" i="2"/>
  <c r="HJ32" i="2"/>
  <c r="HK32" i="2"/>
  <c r="HL32" i="2"/>
  <c r="HM32" i="2"/>
  <c r="HN32" i="2"/>
  <c r="HO32" i="2"/>
  <c r="MN32" i="2"/>
  <c r="HB33" i="2"/>
  <c r="HC33" i="2"/>
  <c r="HD33" i="2"/>
  <c r="HE33" i="2"/>
  <c r="HF33" i="2"/>
  <c r="HG33" i="2"/>
  <c r="HH33" i="2"/>
  <c r="HI33" i="2"/>
  <c r="HJ33" i="2"/>
  <c r="HK33" i="2"/>
  <c r="HL33" i="2"/>
  <c r="HM33" i="2"/>
  <c r="HN33" i="2"/>
  <c r="HO33" i="2"/>
  <c r="MN33" i="2"/>
  <c r="HB34" i="2"/>
  <c r="HC34" i="2"/>
  <c r="HD34" i="2"/>
  <c r="HE34" i="2"/>
  <c r="HF34" i="2"/>
  <c r="HG34" i="2"/>
  <c r="HH34" i="2"/>
  <c r="HI34" i="2"/>
  <c r="HJ34" i="2"/>
  <c r="HK34" i="2"/>
  <c r="HL34" i="2"/>
  <c r="HM34" i="2"/>
  <c r="HN34" i="2"/>
  <c r="HO34" i="2"/>
  <c r="MN34" i="2"/>
  <c r="HB35" i="2"/>
  <c r="HC35" i="2"/>
  <c r="HD35" i="2"/>
  <c r="HE35" i="2"/>
  <c r="HF35" i="2"/>
  <c r="HG35" i="2"/>
  <c r="HH35" i="2"/>
  <c r="HI35" i="2"/>
  <c r="HJ35" i="2"/>
  <c r="HK35" i="2"/>
  <c r="HL35" i="2"/>
  <c r="HM35" i="2"/>
  <c r="HN35" i="2"/>
  <c r="HO35" i="2"/>
  <c r="MN35" i="2"/>
  <c r="HB36" i="2"/>
  <c r="HC36" i="2"/>
  <c r="HD36" i="2"/>
  <c r="HE36" i="2"/>
  <c r="HF36" i="2"/>
  <c r="HG36" i="2"/>
  <c r="HH36" i="2"/>
  <c r="HI36" i="2"/>
  <c r="HJ36" i="2"/>
  <c r="HK36" i="2"/>
  <c r="HL36" i="2"/>
  <c r="HM36" i="2"/>
  <c r="HN36" i="2"/>
  <c r="HO36" i="2"/>
  <c r="MN36" i="2"/>
  <c r="HB37" i="2"/>
  <c r="HC37" i="2"/>
  <c r="HD37" i="2"/>
  <c r="HE37" i="2"/>
  <c r="HF37" i="2"/>
  <c r="HG37" i="2"/>
  <c r="HH37" i="2"/>
  <c r="HI37" i="2"/>
  <c r="HJ37" i="2"/>
  <c r="HK37" i="2"/>
  <c r="HL37" i="2"/>
  <c r="HM37" i="2"/>
  <c r="HN37" i="2"/>
  <c r="HO37" i="2"/>
  <c r="MN37" i="2"/>
  <c r="HB38" i="2"/>
  <c r="HC38" i="2"/>
  <c r="HD38" i="2"/>
  <c r="HE38" i="2"/>
  <c r="HF38" i="2"/>
  <c r="HG38" i="2"/>
  <c r="HH38" i="2"/>
  <c r="HI38" i="2"/>
  <c r="HJ38" i="2"/>
  <c r="HK38" i="2"/>
  <c r="HL38" i="2"/>
  <c r="HM38" i="2"/>
  <c r="HN38" i="2"/>
  <c r="HO38" i="2"/>
  <c r="MN38" i="2"/>
  <c r="HB39" i="2"/>
  <c r="HC39" i="2"/>
  <c r="HD39" i="2"/>
  <c r="HE39" i="2"/>
  <c r="HF39" i="2"/>
  <c r="HG39" i="2"/>
  <c r="HH39" i="2"/>
  <c r="HI39" i="2"/>
  <c r="HJ39" i="2"/>
  <c r="HK39" i="2"/>
  <c r="HL39" i="2"/>
  <c r="HM39" i="2"/>
  <c r="HN39" i="2"/>
  <c r="HO39" i="2"/>
  <c r="MN39" i="2"/>
  <c r="HB40" i="2"/>
  <c r="HC40" i="2"/>
  <c r="HD40" i="2"/>
  <c r="HE40" i="2"/>
  <c r="HF40" i="2"/>
  <c r="HG40" i="2"/>
  <c r="HH40" i="2"/>
  <c r="HI40" i="2"/>
  <c r="HJ40" i="2"/>
  <c r="HK40" i="2"/>
  <c r="HL40" i="2"/>
  <c r="HM40" i="2"/>
  <c r="HN40" i="2"/>
  <c r="HO40" i="2"/>
  <c r="MN40" i="2"/>
  <c r="HB41" i="2"/>
  <c r="HC41" i="2"/>
  <c r="HD41" i="2"/>
  <c r="HE41" i="2"/>
  <c r="HF41" i="2"/>
  <c r="HG41" i="2"/>
  <c r="HH41" i="2"/>
  <c r="HI41" i="2"/>
  <c r="HJ41" i="2"/>
  <c r="HK41" i="2"/>
  <c r="HL41" i="2"/>
  <c r="HM41" i="2"/>
  <c r="HN41" i="2"/>
  <c r="HO41" i="2"/>
  <c r="MN41" i="2"/>
  <c r="HB44" i="2"/>
  <c r="HC44" i="2"/>
  <c r="HD44" i="2"/>
  <c r="HE44" i="2"/>
  <c r="HF44" i="2"/>
  <c r="HG44" i="2"/>
  <c r="HH44" i="2"/>
  <c r="HI44" i="2"/>
  <c r="HJ44" i="2"/>
  <c r="HK44" i="2"/>
  <c r="HL44" i="2"/>
  <c r="HM44" i="2"/>
  <c r="HN44" i="2"/>
  <c r="HO44" i="2"/>
  <c r="MN44" i="2"/>
  <c r="HB45" i="2"/>
  <c r="HC45" i="2"/>
  <c r="HD45" i="2"/>
  <c r="HE45" i="2"/>
  <c r="HF45" i="2"/>
  <c r="HG45" i="2"/>
  <c r="HH45" i="2"/>
  <c r="HI45" i="2"/>
  <c r="HJ45" i="2"/>
  <c r="HK45" i="2"/>
  <c r="HL45" i="2"/>
  <c r="HM45" i="2"/>
  <c r="HN45" i="2"/>
  <c r="HO45" i="2"/>
  <c r="MN45" i="2"/>
  <c r="HB46" i="2"/>
  <c r="HC46" i="2"/>
  <c r="HD46" i="2"/>
  <c r="HE46" i="2"/>
  <c r="HF46" i="2"/>
  <c r="HG46" i="2"/>
  <c r="HH46" i="2"/>
  <c r="HI46" i="2"/>
  <c r="HJ46" i="2"/>
  <c r="HK46" i="2"/>
  <c r="HL46" i="2"/>
  <c r="HM46" i="2"/>
  <c r="HN46" i="2"/>
  <c r="HO46" i="2"/>
  <c r="MN46" i="2"/>
  <c r="HB47" i="2"/>
  <c r="HC47" i="2"/>
  <c r="HD47" i="2"/>
  <c r="HE47" i="2"/>
  <c r="HF47" i="2"/>
  <c r="HG47" i="2"/>
  <c r="HH47" i="2"/>
  <c r="HI47" i="2"/>
  <c r="HJ47" i="2"/>
  <c r="HK47" i="2"/>
  <c r="HL47" i="2"/>
  <c r="HM47" i="2"/>
  <c r="HN47" i="2"/>
  <c r="HO47" i="2"/>
  <c r="MN47" i="2"/>
  <c r="HB48" i="2"/>
  <c r="HC48" i="2"/>
  <c r="HD48" i="2"/>
  <c r="HE48" i="2"/>
  <c r="HF48" i="2"/>
  <c r="HG48" i="2"/>
  <c r="HH48" i="2"/>
  <c r="HI48" i="2"/>
  <c r="HJ48" i="2"/>
  <c r="HK48" i="2"/>
  <c r="HL48" i="2"/>
  <c r="HM48" i="2"/>
  <c r="HN48" i="2"/>
  <c r="HO48" i="2"/>
  <c r="MN48" i="2"/>
  <c r="HB49" i="2"/>
  <c r="HC49" i="2"/>
  <c r="HD49" i="2"/>
  <c r="HE49" i="2"/>
  <c r="HF49" i="2"/>
  <c r="HG49" i="2"/>
  <c r="HH49" i="2"/>
  <c r="HI49" i="2"/>
  <c r="HJ49" i="2"/>
  <c r="HK49" i="2"/>
  <c r="HL49" i="2"/>
  <c r="HM49" i="2"/>
  <c r="HN49" i="2"/>
  <c r="HO49" i="2"/>
  <c r="MN49" i="2"/>
  <c r="HB52" i="2"/>
  <c r="HC52" i="2"/>
  <c r="HD52" i="2"/>
  <c r="HE52" i="2"/>
  <c r="HF52" i="2"/>
  <c r="HG52" i="2"/>
  <c r="HH52" i="2"/>
  <c r="HI52" i="2"/>
  <c r="HJ52" i="2"/>
  <c r="HK52" i="2"/>
  <c r="HL52" i="2"/>
  <c r="HM52" i="2"/>
  <c r="HN52" i="2"/>
  <c r="HO52" i="2"/>
  <c r="MN52" i="2"/>
  <c r="MM52" i="2"/>
  <c r="GR62" i="2"/>
  <c r="GS62" i="2"/>
  <c r="GT62" i="2"/>
  <c r="GU62" i="2"/>
  <c r="GV62" i="2"/>
  <c r="GW62" i="2"/>
  <c r="GX62" i="2"/>
  <c r="GY62" i="2"/>
  <c r="GZ62" i="2"/>
  <c r="HA62" i="2"/>
  <c r="ML62" i="2"/>
  <c r="GR65" i="2"/>
  <c r="GS65" i="2"/>
  <c r="GT65" i="2"/>
  <c r="GU65" i="2"/>
  <c r="GV65" i="2"/>
  <c r="GW65" i="2"/>
  <c r="GX65" i="2"/>
  <c r="GY65" i="2"/>
  <c r="GZ65" i="2"/>
  <c r="HA65" i="2"/>
  <c r="ML65" i="2"/>
  <c r="GR66" i="2"/>
  <c r="GS66" i="2"/>
  <c r="GT66" i="2"/>
  <c r="GU66" i="2"/>
  <c r="GV66" i="2"/>
  <c r="GW66" i="2"/>
  <c r="GX66" i="2"/>
  <c r="GY66" i="2"/>
  <c r="GZ66" i="2"/>
  <c r="HA66" i="2"/>
  <c r="ML66" i="2"/>
  <c r="GR67" i="2"/>
  <c r="GS67" i="2"/>
  <c r="GT67" i="2"/>
  <c r="GU67" i="2"/>
  <c r="GV67" i="2"/>
  <c r="GW67" i="2"/>
  <c r="GX67" i="2"/>
  <c r="GY67" i="2"/>
  <c r="GZ67" i="2"/>
  <c r="HA67" i="2"/>
  <c r="ML67" i="2"/>
  <c r="GR68" i="2"/>
  <c r="GS68" i="2"/>
  <c r="GT68" i="2"/>
  <c r="GU68" i="2"/>
  <c r="GV68" i="2"/>
  <c r="GW68" i="2"/>
  <c r="GX68" i="2"/>
  <c r="GY68" i="2"/>
  <c r="GZ68" i="2"/>
  <c r="HA68" i="2"/>
  <c r="ML68" i="2"/>
  <c r="GR69" i="2"/>
  <c r="GS69" i="2"/>
  <c r="GT69" i="2"/>
  <c r="GU69" i="2"/>
  <c r="GV69" i="2"/>
  <c r="GW69" i="2"/>
  <c r="GX69" i="2"/>
  <c r="GY69" i="2"/>
  <c r="GZ69" i="2"/>
  <c r="HA69" i="2"/>
  <c r="ML69" i="2"/>
  <c r="GR70" i="2"/>
  <c r="GS70" i="2"/>
  <c r="GT70" i="2"/>
  <c r="GU70" i="2"/>
  <c r="GV70" i="2"/>
  <c r="GW70" i="2"/>
  <c r="GX70" i="2"/>
  <c r="GY70" i="2"/>
  <c r="GZ70" i="2"/>
  <c r="HA70" i="2"/>
  <c r="ML70" i="2"/>
  <c r="GR71" i="2"/>
  <c r="GS71" i="2"/>
  <c r="GT71" i="2"/>
  <c r="GU71" i="2"/>
  <c r="GV71" i="2"/>
  <c r="GW71" i="2"/>
  <c r="GX71" i="2"/>
  <c r="GY71" i="2"/>
  <c r="GZ71" i="2"/>
  <c r="HA71" i="2"/>
  <c r="ML71" i="2"/>
  <c r="GR72" i="2"/>
  <c r="GS72" i="2"/>
  <c r="GT72" i="2"/>
  <c r="GU72" i="2"/>
  <c r="GV72" i="2"/>
  <c r="GW72" i="2"/>
  <c r="GX72" i="2"/>
  <c r="GY72" i="2"/>
  <c r="GZ72" i="2"/>
  <c r="HA72" i="2"/>
  <c r="ML72" i="2"/>
  <c r="GR74" i="2"/>
  <c r="GS74" i="2"/>
  <c r="GT74" i="2"/>
  <c r="GU74" i="2"/>
  <c r="GV74" i="2"/>
  <c r="GW74" i="2"/>
  <c r="GX74" i="2"/>
  <c r="GY74" i="2"/>
  <c r="GZ74" i="2"/>
  <c r="HA74" i="2"/>
  <c r="ML74" i="2"/>
  <c r="GR199" i="2"/>
  <c r="GS199" i="2"/>
  <c r="GT199" i="2"/>
  <c r="GU199" i="2"/>
  <c r="GV199" i="2"/>
  <c r="GW199" i="2"/>
  <c r="GX199" i="2"/>
  <c r="GY199" i="2"/>
  <c r="GZ199" i="2"/>
  <c r="HA199" i="2"/>
  <c r="ML199" i="2"/>
  <c r="GR77" i="2"/>
  <c r="GS77" i="2"/>
  <c r="GT77" i="2"/>
  <c r="GU77" i="2"/>
  <c r="GV77" i="2"/>
  <c r="GW77" i="2"/>
  <c r="GX77" i="2"/>
  <c r="GY77" i="2"/>
  <c r="GZ77" i="2"/>
  <c r="HA77" i="2"/>
  <c r="ML77" i="2"/>
  <c r="GR81" i="2"/>
  <c r="GS81" i="2"/>
  <c r="GT81" i="2"/>
  <c r="GU81" i="2"/>
  <c r="GV81" i="2"/>
  <c r="GW81" i="2"/>
  <c r="GX81" i="2"/>
  <c r="GY81" i="2"/>
  <c r="GZ81" i="2"/>
  <c r="HA81" i="2"/>
  <c r="ML81" i="2"/>
  <c r="GR83" i="2"/>
  <c r="GS83" i="2"/>
  <c r="GT83" i="2"/>
  <c r="GU83" i="2"/>
  <c r="GV83" i="2"/>
  <c r="GW83" i="2"/>
  <c r="GX83" i="2"/>
  <c r="GY83" i="2"/>
  <c r="GZ83" i="2"/>
  <c r="HA83" i="2"/>
  <c r="ML83" i="2"/>
  <c r="GR86" i="2"/>
  <c r="GS86" i="2"/>
  <c r="GT86" i="2"/>
  <c r="GU86" i="2"/>
  <c r="GV86" i="2"/>
  <c r="GW86" i="2"/>
  <c r="GX86" i="2"/>
  <c r="GY86" i="2"/>
  <c r="GZ86" i="2"/>
  <c r="HA86" i="2"/>
  <c r="ML86" i="2"/>
  <c r="GR203" i="2"/>
  <c r="GS203" i="2"/>
  <c r="GT203" i="2"/>
  <c r="GU203" i="2"/>
  <c r="GV203" i="2"/>
  <c r="GW203" i="2"/>
  <c r="GX203" i="2"/>
  <c r="GY203" i="2"/>
  <c r="GZ203" i="2"/>
  <c r="HA203" i="2"/>
  <c r="ML203" i="2"/>
  <c r="GR88" i="2"/>
  <c r="GS88" i="2"/>
  <c r="GT88" i="2"/>
  <c r="GU88" i="2"/>
  <c r="GV88" i="2"/>
  <c r="GW88" i="2"/>
  <c r="GX88" i="2"/>
  <c r="GY88" i="2"/>
  <c r="GZ88" i="2"/>
  <c r="HA88" i="2"/>
  <c r="ML88" i="2"/>
  <c r="GR89" i="2"/>
  <c r="GS89" i="2"/>
  <c r="GT89" i="2"/>
  <c r="GU89" i="2"/>
  <c r="GV89" i="2"/>
  <c r="GW89" i="2"/>
  <c r="GX89" i="2"/>
  <c r="GY89" i="2"/>
  <c r="GZ89" i="2"/>
  <c r="HA89" i="2"/>
  <c r="ML89" i="2"/>
  <c r="GR91" i="2"/>
  <c r="GS91" i="2"/>
  <c r="GT91" i="2"/>
  <c r="GU91" i="2"/>
  <c r="GV91" i="2"/>
  <c r="GW91" i="2"/>
  <c r="GX91" i="2"/>
  <c r="GY91" i="2"/>
  <c r="GZ91" i="2"/>
  <c r="HA91" i="2"/>
  <c r="ML91" i="2"/>
  <c r="GR206" i="2"/>
  <c r="GS206" i="2"/>
  <c r="GT206" i="2"/>
  <c r="GU206" i="2"/>
  <c r="GV206" i="2"/>
  <c r="GW206" i="2"/>
  <c r="GX206" i="2"/>
  <c r="GY206" i="2"/>
  <c r="GZ206" i="2"/>
  <c r="HA206" i="2"/>
  <c r="ML206" i="2"/>
  <c r="GR95" i="2"/>
  <c r="GS95" i="2"/>
  <c r="GT95" i="2"/>
  <c r="GU95" i="2"/>
  <c r="GV95" i="2"/>
  <c r="GW95" i="2"/>
  <c r="GX95" i="2"/>
  <c r="GY95" i="2"/>
  <c r="GZ95" i="2"/>
  <c r="HA95" i="2"/>
  <c r="ML95" i="2"/>
  <c r="GR207" i="2"/>
  <c r="GS207" i="2"/>
  <c r="GT207" i="2"/>
  <c r="GU207" i="2"/>
  <c r="GV207" i="2"/>
  <c r="GW207" i="2"/>
  <c r="GX207" i="2"/>
  <c r="GY207" i="2"/>
  <c r="GZ207" i="2"/>
  <c r="HA207" i="2"/>
  <c r="ML207" i="2"/>
  <c r="GR208" i="2"/>
  <c r="GS208" i="2"/>
  <c r="GT208" i="2"/>
  <c r="GU208" i="2"/>
  <c r="GV208" i="2"/>
  <c r="GW208" i="2"/>
  <c r="GX208" i="2"/>
  <c r="GY208" i="2"/>
  <c r="GZ208" i="2"/>
  <c r="HA208" i="2"/>
  <c r="ML208" i="2"/>
  <c r="GR97" i="2"/>
  <c r="GS97" i="2"/>
  <c r="GT97" i="2"/>
  <c r="GU97" i="2"/>
  <c r="GV97" i="2"/>
  <c r="GW97" i="2"/>
  <c r="GX97" i="2"/>
  <c r="GY97" i="2"/>
  <c r="GZ97" i="2"/>
  <c r="HA97" i="2"/>
  <c r="ML97" i="2"/>
  <c r="GR99" i="2"/>
  <c r="GS99" i="2"/>
  <c r="GT99" i="2"/>
  <c r="GU99" i="2"/>
  <c r="GV99" i="2"/>
  <c r="GW99" i="2"/>
  <c r="GX99" i="2"/>
  <c r="GY99" i="2"/>
  <c r="GZ99" i="2"/>
  <c r="HA99" i="2"/>
  <c r="ML99" i="2"/>
  <c r="GR101" i="2"/>
  <c r="GS101" i="2"/>
  <c r="GT101" i="2"/>
  <c r="GU101" i="2"/>
  <c r="GV101" i="2"/>
  <c r="GW101" i="2"/>
  <c r="GX101" i="2"/>
  <c r="GY101" i="2"/>
  <c r="GZ101" i="2"/>
  <c r="HA101" i="2"/>
  <c r="ML101" i="2"/>
  <c r="GR102" i="2"/>
  <c r="GS102" i="2"/>
  <c r="GT102" i="2"/>
  <c r="GU102" i="2"/>
  <c r="GV102" i="2"/>
  <c r="GW102" i="2"/>
  <c r="GX102" i="2"/>
  <c r="GY102" i="2"/>
  <c r="GZ102" i="2"/>
  <c r="HA102" i="2"/>
  <c r="ML102" i="2"/>
  <c r="GR103" i="2"/>
  <c r="GS103" i="2"/>
  <c r="GT103" i="2"/>
  <c r="GU103" i="2"/>
  <c r="GV103" i="2"/>
  <c r="GW103" i="2"/>
  <c r="GX103" i="2"/>
  <c r="GY103" i="2"/>
  <c r="GZ103" i="2"/>
  <c r="HA103" i="2"/>
  <c r="ML103" i="2"/>
  <c r="GR106" i="2"/>
  <c r="GS106" i="2"/>
  <c r="GT106" i="2"/>
  <c r="GU106" i="2"/>
  <c r="GV106" i="2"/>
  <c r="GW106" i="2"/>
  <c r="GX106" i="2"/>
  <c r="GY106" i="2"/>
  <c r="GZ106" i="2"/>
  <c r="HA106" i="2"/>
  <c r="ML106" i="2"/>
  <c r="GR107" i="2"/>
  <c r="GS107" i="2"/>
  <c r="GT107" i="2"/>
  <c r="GU107" i="2"/>
  <c r="GV107" i="2"/>
  <c r="GW107" i="2"/>
  <c r="GX107" i="2"/>
  <c r="GY107" i="2"/>
  <c r="GZ107" i="2"/>
  <c r="HA107" i="2"/>
  <c r="ML107" i="2"/>
  <c r="GR108" i="2"/>
  <c r="GS108" i="2"/>
  <c r="GT108" i="2"/>
  <c r="GU108" i="2"/>
  <c r="GV108" i="2"/>
  <c r="GW108" i="2"/>
  <c r="GX108" i="2"/>
  <c r="GY108" i="2"/>
  <c r="GZ108" i="2"/>
  <c r="HA108" i="2"/>
  <c r="ML108" i="2"/>
  <c r="GR109" i="2"/>
  <c r="GS109" i="2"/>
  <c r="GT109" i="2"/>
  <c r="GU109" i="2"/>
  <c r="GV109" i="2"/>
  <c r="GW109" i="2"/>
  <c r="GX109" i="2"/>
  <c r="GY109" i="2"/>
  <c r="GZ109" i="2"/>
  <c r="HA109" i="2"/>
  <c r="ML109" i="2"/>
  <c r="GR110" i="2"/>
  <c r="GS110" i="2"/>
  <c r="GT110" i="2"/>
  <c r="GU110" i="2"/>
  <c r="GV110" i="2"/>
  <c r="GW110" i="2"/>
  <c r="GX110" i="2"/>
  <c r="GY110" i="2"/>
  <c r="GZ110" i="2"/>
  <c r="HA110" i="2"/>
  <c r="ML110" i="2"/>
  <c r="GR112" i="2"/>
  <c r="GS112" i="2"/>
  <c r="GT112" i="2"/>
  <c r="GU112" i="2"/>
  <c r="GV112" i="2"/>
  <c r="GW112" i="2"/>
  <c r="GX112" i="2"/>
  <c r="GY112" i="2"/>
  <c r="GZ112" i="2"/>
  <c r="HA112" i="2"/>
  <c r="ML112" i="2"/>
  <c r="GR210" i="2"/>
  <c r="GS210" i="2"/>
  <c r="GT210" i="2"/>
  <c r="GU210" i="2"/>
  <c r="GV210" i="2"/>
  <c r="GW210" i="2"/>
  <c r="GX210" i="2"/>
  <c r="GY210" i="2"/>
  <c r="GZ210" i="2"/>
  <c r="HA210" i="2"/>
  <c r="ML210" i="2"/>
  <c r="GR113" i="2"/>
  <c r="GS113" i="2"/>
  <c r="GT113" i="2"/>
  <c r="GU113" i="2"/>
  <c r="GV113" i="2"/>
  <c r="GW113" i="2"/>
  <c r="GX113" i="2"/>
  <c r="GY113" i="2"/>
  <c r="GZ113" i="2"/>
  <c r="HA113" i="2"/>
  <c r="ML113" i="2"/>
  <c r="GR211" i="2"/>
  <c r="GS211" i="2"/>
  <c r="GT211" i="2"/>
  <c r="GU211" i="2"/>
  <c r="GV211" i="2"/>
  <c r="GW211" i="2"/>
  <c r="GX211" i="2"/>
  <c r="GY211" i="2"/>
  <c r="GZ211" i="2"/>
  <c r="HA211" i="2"/>
  <c r="ML211" i="2"/>
  <c r="GR117" i="2"/>
  <c r="GS117" i="2"/>
  <c r="GT117" i="2"/>
  <c r="GU117" i="2"/>
  <c r="GV117" i="2"/>
  <c r="GW117" i="2"/>
  <c r="GX117" i="2"/>
  <c r="GY117" i="2"/>
  <c r="GZ117" i="2"/>
  <c r="HA117" i="2"/>
  <c r="ML117" i="2"/>
  <c r="GR118" i="2"/>
  <c r="GS118" i="2"/>
  <c r="GT118" i="2"/>
  <c r="GU118" i="2"/>
  <c r="GV118" i="2"/>
  <c r="GW118" i="2"/>
  <c r="GX118" i="2"/>
  <c r="GY118" i="2"/>
  <c r="GZ118" i="2"/>
  <c r="HA118" i="2"/>
  <c r="ML118" i="2"/>
  <c r="GR120" i="2"/>
  <c r="GS120" i="2"/>
  <c r="GT120" i="2"/>
  <c r="GU120" i="2"/>
  <c r="GV120" i="2"/>
  <c r="GW120" i="2"/>
  <c r="GX120" i="2"/>
  <c r="GY120" i="2"/>
  <c r="GZ120" i="2"/>
  <c r="HA120" i="2"/>
  <c r="ML120" i="2"/>
  <c r="GR121" i="2"/>
  <c r="GS121" i="2"/>
  <c r="GT121" i="2"/>
  <c r="GU121" i="2"/>
  <c r="GV121" i="2"/>
  <c r="GW121" i="2"/>
  <c r="GX121" i="2"/>
  <c r="GY121" i="2"/>
  <c r="GZ121" i="2"/>
  <c r="HA121" i="2"/>
  <c r="ML121" i="2"/>
  <c r="GR122" i="2"/>
  <c r="GS122" i="2"/>
  <c r="GT122" i="2"/>
  <c r="GU122" i="2"/>
  <c r="GV122" i="2"/>
  <c r="GW122" i="2"/>
  <c r="GX122" i="2"/>
  <c r="GY122" i="2"/>
  <c r="GZ122" i="2"/>
  <c r="HA122" i="2"/>
  <c r="ML122" i="2"/>
  <c r="GR123" i="2"/>
  <c r="GS123" i="2"/>
  <c r="GT123" i="2"/>
  <c r="GU123" i="2"/>
  <c r="GV123" i="2"/>
  <c r="GW123" i="2"/>
  <c r="GX123" i="2"/>
  <c r="GY123" i="2"/>
  <c r="GZ123" i="2"/>
  <c r="HA123" i="2"/>
  <c r="ML123" i="2"/>
  <c r="GR124" i="2"/>
  <c r="GS124" i="2"/>
  <c r="GT124" i="2"/>
  <c r="GU124" i="2"/>
  <c r="GV124" i="2"/>
  <c r="GW124" i="2"/>
  <c r="GX124" i="2"/>
  <c r="GY124" i="2"/>
  <c r="GZ124" i="2"/>
  <c r="HA124" i="2"/>
  <c r="ML124" i="2"/>
  <c r="GR125" i="2"/>
  <c r="GS125" i="2"/>
  <c r="GT125" i="2"/>
  <c r="GU125" i="2"/>
  <c r="GV125" i="2"/>
  <c r="GW125" i="2"/>
  <c r="GX125" i="2"/>
  <c r="GY125" i="2"/>
  <c r="GZ125" i="2"/>
  <c r="HA125" i="2"/>
  <c r="ML125" i="2"/>
  <c r="GR126" i="2"/>
  <c r="GS126" i="2"/>
  <c r="GT126" i="2"/>
  <c r="GU126" i="2"/>
  <c r="GV126" i="2"/>
  <c r="GW126" i="2"/>
  <c r="GX126" i="2"/>
  <c r="GY126" i="2"/>
  <c r="GZ126" i="2"/>
  <c r="HA126" i="2"/>
  <c r="ML126" i="2"/>
  <c r="GR127" i="2"/>
  <c r="GS127" i="2"/>
  <c r="GT127" i="2"/>
  <c r="GU127" i="2"/>
  <c r="GV127" i="2"/>
  <c r="GW127" i="2"/>
  <c r="GX127" i="2"/>
  <c r="GY127" i="2"/>
  <c r="GZ127" i="2"/>
  <c r="HA127" i="2"/>
  <c r="ML127" i="2"/>
  <c r="GR128" i="2"/>
  <c r="GS128" i="2"/>
  <c r="GT128" i="2"/>
  <c r="GU128" i="2"/>
  <c r="GV128" i="2"/>
  <c r="GW128" i="2"/>
  <c r="GX128" i="2"/>
  <c r="GY128" i="2"/>
  <c r="GZ128" i="2"/>
  <c r="HA128" i="2"/>
  <c r="ML128" i="2"/>
  <c r="GR129" i="2"/>
  <c r="GS129" i="2"/>
  <c r="GT129" i="2"/>
  <c r="GU129" i="2"/>
  <c r="GV129" i="2"/>
  <c r="GW129" i="2"/>
  <c r="GX129" i="2"/>
  <c r="GY129" i="2"/>
  <c r="GZ129" i="2"/>
  <c r="HA129" i="2"/>
  <c r="ML129" i="2"/>
  <c r="GR131" i="2"/>
  <c r="GS131" i="2"/>
  <c r="GT131" i="2"/>
  <c r="GU131" i="2"/>
  <c r="GV131" i="2"/>
  <c r="GW131" i="2"/>
  <c r="GX131" i="2"/>
  <c r="GY131" i="2"/>
  <c r="GZ131" i="2"/>
  <c r="HA131" i="2"/>
  <c r="ML131" i="2"/>
  <c r="GR133" i="2"/>
  <c r="GS133" i="2"/>
  <c r="GT133" i="2"/>
  <c r="GU133" i="2"/>
  <c r="GV133" i="2"/>
  <c r="GW133" i="2"/>
  <c r="GX133" i="2"/>
  <c r="GY133" i="2"/>
  <c r="GZ133" i="2"/>
  <c r="HA133" i="2"/>
  <c r="ML133" i="2"/>
  <c r="GR135" i="2"/>
  <c r="GS135" i="2"/>
  <c r="GT135" i="2"/>
  <c r="GU135" i="2"/>
  <c r="GV135" i="2"/>
  <c r="GW135" i="2"/>
  <c r="GX135" i="2"/>
  <c r="GY135" i="2"/>
  <c r="GZ135" i="2"/>
  <c r="HA135" i="2"/>
  <c r="ML135" i="2"/>
  <c r="GR137" i="2"/>
  <c r="GS137" i="2"/>
  <c r="GT137" i="2"/>
  <c r="GU137" i="2"/>
  <c r="GV137" i="2"/>
  <c r="GW137" i="2"/>
  <c r="GX137" i="2"/>
  <c r="GY137" i="2"/>
  <c r="GZ137" i="2"/>
  <c r="HA137" i="2"/>
  <c r="ML137" i="2"/>
  <c r="GR138" i="2"/>
  <c r="GS138" i="2"/>
  <c r="GT138" i="2"/>
  <c r="GU138" i="2"/>
  <c r="GV138" i="2"/>
  <c r="GW138" i="2"/>
  <c r="GX138" i="2"/>
  <c r="GY138" i="2"/>
  <c r="GZ138" i="2"/>
  <c r="HA138" i="2"/>
  <c r="ML138" i="2"/>
  <c r="GR139" i="2"/>
  <c r="GS139" i="2"/>
  <c r="GT139" i="2"/>
  <c r="GU139" i="2"/>
  <c r="GV139" i="2"/>
  <c r="GW139" i="2"/>
  <c r="GX139" i="2"/>
  <c r="GY139" i="2"/>
  <c r="GZ139" i="2"/>
  <c r="HA139" i="2"/>
  <c r="ML139" i="2"/>
  <c r="GR140" i="2"/>
  <c r="GS140" i="2"/>
  <c r="GT140" i="2"/>
  <c r="GU140" i="2"/>
  <c r="GV140" i="2"/>
  <c r="GW140" i="2"/>
  <c r="GX140" i="2"/>
  <c r="GY140" i="2"/>
  <c r="GZ140" i="2"/>
  <c r="HA140" i="2"/>
  <c r="ML140" i="2"/>
  <c r="GR142" i="2"/>
  <c r="GS142" i="2"/>
  <c r="GT142" i="2"/>
  <c r="GU142" i="2"/>
  <c r="GV142" i="2"/>
  <c r="GW142" i="2"/>
  <c r="GX142" i="2"/>
  <c r="GY142" i="2"/>
  <c r="GZ142" i="2"/>
  <c r="HA142" i="2"/>
  <c r="ML142" i="2"/>
  <c r="GR144" i="2"/>
  <c r="GS144" i="2"/>
  <c r="GT144" i="2"/>
  <c r="GU144" i="2"/>
  <c r="GV144" i="2"/>
  <c r="GW144" i="2"/>
  <c r="GX144" i="2"/>
  <c r="GY144" i="2"/>
  <c r="GZ144" i="2"/>
  <c r="HA144" i="2"/>
  <c r="ML144" i="2"/>
  <c r="GR146" i="2"/>
  <c r="GS146" i="2"/>
  <c r="GT146" i="2"/>
  <c r="GU146" i="2"/>
  <c r="GV146" i="2"/>
  <c r="GW146" i="2"/>
  <c r="GX146" i="2"/>
  <c r="GY146" i="2"/>
  <c r="GZ146" i="2"/>
  <c r="HA146" i="2"/>
  <c r="ML146" i="2"/>
  <c r="GR147" i="2"/>
  <c r="GS147" i="2"/>
  <c r="GT147" i="2"/>
  <c r="GU147" i="2"/>
  <c r="GV147" i="2"/>
  <c r="GW147" i="2"/>
  <c r="GX147" i="2"/>
  <c r="GY147" i="2"/>
  <c r="GZ147" i="2"/>
  <c r="HA147" i="2"/>
  <c r="ML147" i="2"/>
  <c r="GR148" i="2"/>
  <c r="GS148" i="2"/>
  <c r="GT148" i="2"/>
  <c r="GU148" i="2"/>
  <c r="GV148" i="2"/>
  <c r="GW148" i="2"/>
  <c r="GX148" i="2"/>
  <c r="GY148" i="2"/>
  <c r="GZ148" i="2"/>
  <c r="HA148" i="2"/>
  <c r="ML148" i="2"/>
  <c r="GR151" i="2"/>
  <c r="GS151" i="2"/>
  <c r="GT151" i="2"/>
  <c r="GU151" i="2"/>
  <c r="GV151" i="2"/>
  <c r="GW151" i="2"/>
  <c r="GX151" i="2"/>
  <c r="GY151" i="2"/>
  <c r="GZ151" i="2"/>
  <c r="HA151" i="2"/>
  <c r="ML151" i="2"/>
  <c r="GR155" i="2"/>
  <c r="GS155" i="2"/>
  <c r="GT155" i="2"/>
  <c r="GU155" i="2"/>
  <c r="GV155" i="2"/>
  <c r="GW155" i="2"/>
  <c r="GX155" i="2"/>
  <c r="GY155" i="2"/>
  <c r="GZ155" i="2"/>
  <c r="HA155" i="2"/>
  <c r="ML155" i="2"/>
  <c r="GR156" i="2"/>
  <c r="GS156" i="2"/>
  <c r="GT156" i="2"/>
  <c r="GU156" i="2"/>
  <c r="GV156" i="2"/>
  <c r="GW156" i="2"/>
  <c r="GX156" i="2"/>
  <c r="GY156" i="2"/>
  <c r="GZ156" i="2"/>
  <c r="HA156" i="2"/>
  <c r="ML156" i="2"/>
  <c r="GR158" i="2"/>
  <c r="GS158" i="2"/>
  <c r="GT158" i="2"/>
  <c r="GU158" i="2"/>
  <c r="GV158" i="2"/>
  <c r="GW158" i="2"/>
  <c r="GX158" i="2"/>
  <c r="GY158" i="2"/>
  <c r="GZ158" i="2"/>
  <c r="HA158" i="2"/>
  <c r="ML158" i="2"/>
  <c r="GR217" i="2"/>
  <c r="GS217" i="2"/>
  <c r="GT217" i="2"/>
  <c r="GU217" i="2"/>
  <c r="GV217" i="2"/>
  <c r="GW217" i="2"/>
  <c r="GX217" i="2"/>
  <c r="GY217" i="2"/>
  <c r="GZ217" i="2"/>
  <c r="HA217" i="2"/>
  <c r="ML217" i="2"/>
  <c r="GR164" i="2"/>
  <c r="GS164" i="2"/>
  <c r="GT164" i="2"/>
  <c r="GU164" i="2"/>
  <c r="GV164" i="2"/>
  <c r="GW164" i="2"/>
  <c r="GX164" i="2"/>
  <c r="GY164" i="2"/>
  <c r="GZ164" i="2"/>
  <c r="HA164" i="2"/>
  <c r="ML164" i="2"/>
  <c r="GR218" i="2"/>
  <c r="GS218" i="2"/>
  <c r="GT218" i="2"/>
  <c r="GU218" i="2"/>
  <c r="GV218" i="2"/>
  <c r="GW218" i="2"/>
  <c r="GX218" i="2"/>
  <c r="GY218" i="2"/>
  <c r="GZ218" i="2"/>
  <c r="HA218" i="2"/>
  <c r="ML218" i="2"/>
  <c r="GR168" i="2"/>
  <c r="GS168" i="2"/>
  <c r="GT168" i="2"/>
  <c r="GU168" i="2"/>
  <c r="GV168" i="2"/>
  <c r="GW168" i="2"/>
  <c r="GX168" i="2"/>
  <c r="GY168" i="2"/>
  <c r="GZ168" i="2"/>
  <c r="HA168" i="2"/>
  <c r="ML168" i="2"/>
  <c r="GR172" i="2"/>
  <c r="GS172" i="2"/>
  <c r="GT172" i="2"/>
  <c r="GU172" i="2"/>
  <c r="GV172" i="2"/>
  <c r="GW172" i="2"/>
  <c r="GX172" i="2"/>
  <c r="GY172" i="2"/>
  <c r="GZ172" i="2"/>
  <c r="HA172" i="2"/>
  <c r="ML172" i="2"/>
  <c r="GR2" i="2"/>
  <c r="GS2" i="2"/>
  <c r="GT2" i="2"/>
  <c r="GU2" i="2"/>
  <c r="GV2" i="2"/>
  <c r="GW2" i="2"/>
  <c r="GX2" i="2"/>
  <c r="GY2" i="2"/>
  <c r="GZ2" i="2"/>
  <c r="HA2" i="2"/>
  <c r="ML2" i="2"/>
  <c r="GR3" i="2"/>
  <c r="GS3" i="2"/>
  <c r="GT3" i="2"/>
  <c r="GU3" i="2"/>
  <c r="GV3" i="2"/>
  <c r="GW3" i="2"/>
  <c r="GX3" i="2"/>
  <c r="GY3" i="2"/>
  <c r="GZ3" i="2"/>
  <c r="HA3" i="2"/>
  <c r="ML3" i="2"/>
  <c r="GR4" i="2"/>
  <c r="GS4" i="2"/>
  <c r="GT4" i="2"/>
  <c r="GU4" i="2"/>
  <c r="GV4" i="2"/>
  <c r="GW4" i="2"/>
  <c r="GX4" i="2"/>
  <c r="GY4" i="2"/>
  <c r="GZ4" i="2"/>
  <c r="HA4" i="2"/>
  <c r="ML4" i="2"/>
  <c r="GR5" i="2"/>
  <c r="GS5" i="2"/>
  <c r="GT5" i="2"/>
  <c r="GU5" i="2"/>
  <c r="GV5" i="2"/>
  <c r="GW5" i="2"/>
  <c r="GX5" i="2"/>
  <c r="GY5" i="2"/>
  <c r="GZ5" i="2"/>
  <c r="HA5" i="2"/>
  <c r="ML5" i="2"/>
  <c r="GR6" i="2"/>
  <c r="GS6" i="2"/>
  <c r="GT6" i="2"/>
  <c r="GU6" i="2"/>
  <c r="GV6" i="2"/>
  <c r="GW6" i="2"/>
  <c r="GX6" i="2"/>
  <c r="GY6" i="2"/>
  <c r="GZ6" i="2"/>
  <c r="HA6" i="2"/>
  <c r="ML6" i="2"/>
  <c r="GR8" i="2"/>
  <c r="GS8" i="2"/>
  <c r="GT8" i="2"/>
  <c r="GU8" i="2"/>
  <c r="GV8" i="2"/>
  <c r="GW8" i="2"/>
  <c r="GX8" i="2"/>
  <c r="GY8" i="2"/>
  <c r="GZ8" i="2"/>
  <c r="HA8" i="2"/>
  <c r="ML8" i="2"/>
  <c r="GR9" i="2"/>
  <c r="GS9" i="2"/>
  <c r="GT9" i="2"/>
  <c r="GU9" i="2"/>
  <c r="GV9" i="2"/>
  <c r="GW9" i="2"/>
  <c r="GX9" i="2"/>
  <c r="GY9" i="2"/>
  <c r="GZ9" i="2"/>
  <c r="HA9" i="2"/>
  <c r="ML9" i="2"/>
  <c r="GR10" i="2"/>
  <c r="GS10" i="2"/>
  <c r="GT10" i="2"/>
  <c r="GU10" i="2"/>
  <c r="GV10" i="2"/>
  <c r="GW10" i="2"/>
  <c r="GX10" i="2"/>
  <c r="GY10" i="2"/>
  <c r="GZ10" i="2"/>
  <c r="HA10" i="2"/>
  <c r="ML10" i="2"/>
  <c r="GR11" i="2"/>
  <c r="GS11" i="2"/>
  <c r="GT11" i="2"/>
  <c r="GU11" i="2"/>
  <c r="GV11" i="2"/>
  <c r="GW11" i="2"/>
  <c r="GX11" i="2"/>
  <c r="GY11" i="2"/>
  <c r="GZ11" i="2"/>
  <c r="HA11" i="2"/>
  <c r="ML11" i="2"/>
  <c r="GR13" i="2"/>
  <c r="GS13" i="2"/>
  <c r="GT13" i="2"/>
  <c r="GU13" i="2"/>
  <c r="GV13" i="2"/>
  <c r="GW13" i="2"/>
  <c r="GX13" i="2"/>
  <c r="GY13" i="2"/>
  <c r="GZ13" i="2"/>
  <c r="HA13" i="2"/>
  <c r="ML13" i="2"/>
  <c r="GR14" i="2"/>
  <c r="GS14" i="2"/>
  <c r="GT14" i="2"/>
  <c r="GU14" i="2"/>
  <c r="GV14" i="2"/>
  <c r="GW14" i="2"/>
  <c r="GX14" i="2"/>
  <c r="GY14" i="2"/>
  <c r="GZ14" i="2"/>
  <c r="HA14" i="2"/>
  <c r="ML14" i="2"/>
  <c r="GR178" i="2"/>
  <c r="GS178" i="2"/>
  <c r="GT178" i="2"/>
  <c r="GU178" i="2"/>
  <c r="GV178" i="2"/>
  <c r="GW178" i="2"/>
  <c r="GX178" i="2"/>
  <c r="GY178" i="2"/>
  <c r="GZ178" i="2"/>
  <c r="HA178" i="2"/>
  <c r="ML178" i="2"/>
  <c r="GR15" i="2"/>
  <c r="GS15" i="2"/>
  <c r="GT15" i="2"/>
  <c r="GU15" i="2"/>
  <c r="GV15" i="2"/>
  <c r="GW15" i="2"/>
  <c r="GX15" i="2"/>
  <c r="GY15" i="2"/>
  <c r="GZ15" i="2"/>
  <c r="HA15" i="2"/>
  <c r="ML15" i="2"/>
  <c r="GR16" i="2"/>
  <c r="GS16" i="2"/>
  <c r="GT16" i="2"/>
  <c r="GU16" i="2"/>
  <c r="GV16" i="2"/>
  <c r="GW16" i="2"/>
  <c r="GX16" i="2"/>
  <c r="GY16" i="2"/>
  <c r="GZ16" i="2"/>
  <c r="HA16" i="2"/>
  <c r="ML16" i="2"/>
  <c r="GR17" i="2"/>
  <c r="GS17" i="2"/>
  <c r="GT17" i="2"/>
  <c r="GU17" i="2"/>
  <c r="GV17" i="2"/>
  <c r="GW17" i="2"/>
  <c r="GX17" i="2"/>
  <c r="GY17" i="2"/>
  <c r="GZ17" i="2"/>
  <c r="HA17" i="2"/>
  <c r="ML17" i="2"/>
  <c r="GR18" i="2"/>
  <c r="GS18" i="2"/>
  <c r="GT18" i="2"/>
  <c r="GU18" i="2"/>
  <c r="GV18" i="2"/>
  <c r="GW18" i="2"/>
  <c r="GX18" i="2"/>
  <c r="GY18" i="2"/>
  <c r="GZ18" i="2"/>
  <c r="HA18" i="2"/>
  <c r="ML18" i="2"/>
  <c r="GR19" i="2"/>
  <c r="GS19" i="2"/>
  <c r="GT19" i="2"/>
  <c r="GU19" i="2"/>
  <c r="GV19" i="2"/>
  <c r="GW19" i="2"/>
  <c r="GX19" i="2"/>
  <c r="GY19" i="2"/>
  <c r="GZ19" i="2"/>
  <c r="HA19" i="2"/>
  <c r="ML19" i="2"/>
  <c r="GR20" i="2"/>
  <c r="GS20" i="2"/>
  <c r="GT20" i="2"/>
  <c r="GU20" i="2"/>
  <c r="GV20" i="2"/>
  <c r="GW20" i="2"/>
  <c r="GX20" i="2"/>
  <c r="GY20" i="2"/>
  <c r="GZ20" i="2"/>
  <c r="HA20" i="2"/>
  <c r="ML20" i="2"/>
  <c r="GR21" i="2"/>
  <c r="GS21" i="2"/>
  <c r="GT21" i="2"/>
  <c r="GU21" i="2"/>
  <c r="GV21" i="2"/>
  <c r="GW21" i="2"/>
  <c r="GX21" i="2"/>
  <c r="GY21" i="2"/>
  <c r="GZ21" i="2"/>
  <c r="HA21" i="2"/>
  <c r="ML21" i="2"/>
  <c r="GR22" i="2"/>
  <c r="GS22" i="2"/>
  <c r="GT22" i="2"/>
  <c r="GU22" i="2"/>
  <c r="GV22" i="2"/>
  <c r="GW22" i="2"/>
  <c r="GX22" i="2"/>
  <c r="GY22" i="2"/>
  <c r="GZ22" i="2"/>
  <c r="HA22" i="2"/>
  <c r="ML22" i="2"/>
  <c r="GR179" i="2"/>
  <c r="GS179" i="2"/>
  <c r="GT179" i="2"/>
  <c r="GU179" i="2"/>
  <c r="GV179" i="2"/>
  <c r="GW179" i="2"/>
  <c r="GX179" i="2"/>
  <c r="GY179" i="2"/>
  <c r="GZ179" i="2"/>
  <c r="HA179" i="2"/>
  <c r="ML179" i="2"/>
  <c r="GR180" i="2"/>
  <c r="GS180" i="2"/>
  <c r="GT180" i="2"/>
  <c r="GU180" i="2"/>
  <c r="GV180" i="2"/>
  <c r="GW180" i="2"/>
  <c r="GX180" i="2"/>
  <c r="GY180" i="2"/>
  <c r="GZ180" i="2"/>
  <c r="HA180" i="2"/>
  <c r="ML180" i="2"/>
  <c r="GR23" i="2"/>
  <c r="GS23" i="2"/>
  <c r="GT23" i="2"/>
  <c r="GU23" i="2"/>
  <c r="GV23" i="2"/>
  <c r="GW23" i="2"/>
  <c r="GX23" i="2"/>
  <c r="GY23" i="2"/>
  <c r="GZ23" i="2"/>
  <c r="HA23" i="2"/>
  <c r="ML23" i="2"/>
  <c r="GR24" i="2"/>
  <c r="GS24" i="2"/>
  <c r="GT24" i="2"/>
  <c r="GU24" i="2"/>
  <c r="GV24" i="2"/>
  <c r="GW24" i="2"/>
  <c r="GX24" i="2"/>
  <c r="GY24" i="2"/>
  <c r="GZ24" i="2"/>
  <c r="HA24" i="2"/>
  <c r="ML24" i="2"/>
  <c r="GR185" i="2"/>
  <c r="GS185" i="2"/>
  <c r="GT185" i="2"/>
  <c r="GU185" i="2"/>
  <c r="GV185" i="2"/>
  <c r="GW185" i="2"/>
  <c r="GX185" i="2"/>
  <c r="GY185" i="2"/>
  <c r="GZ185" i="2"/>
  <c r="HA185" i="2"/>
  <c r="ML185" i="2"/>
  <c r="GR25" i="2"/>
  <c r="GS25" i="2"/>
  <c r="GT25" i="2"/>
  <c r="GU25" i="2"/>
  <c r="GV25" i="2"/>
  <c r="GW25" i="2"/>
  <c r="GX25" i="2"/>
  <c r="GY25" i="2"/>
  <c r="GZ25" i="2"/>
  <c r="HA25" i="2"/>
  <c r="ML25" i="2"/>
  <c r="GR26" i="2"/>
  <c r="GS26" i="2"/>
  <c r="GT26" i="2"/>
  <c r="GU26" i="2"/>
  <c r="GV26" i="2"/>
  <c r="GW26" i="2"/>
  <c r="GX26" i="2"/>
  <c r="GY26" i="2"/>
  <c r="GZ26" i="2"/>
  <c r="HA26" i="2"/>
  <c r="ML26" i="2"/>
  <c r="GR27" i="2"/>
  <c r="GS27" i="2"/>
  <c r="GT27" i="2"/>
  <c r="GU27" i="2"/>
  <c r="GV27" i="2"/>
  <c r="GW27" i="2"/>
  <c r="GX27" i="2"/>
  <c r="GY27" i="2"/>
  <c r="GZ27" i="2"/>
  <c r="HA27" i="2"/>
  <c r="ML27" i="2"/>
  <c r="GR28" i="2"/>
  <c r="GS28" i="2"/>
  <c r="GT28" i="2"/>
  <c r="GU28" i="2"/>
  <c r="GV28" i="2"/>
  <c r="GW28" i="2"/>
  <c r="GX28" i="2"/>
  <c r="GY28" i="2"/>
  <c r="GZ28" i="2"/>
  <c r="HA28" i="2"/>
  <c r="ML28" i="2"/>
  <c r="GR186" i="2"/>
  <c r="GS186" i="2"/>
  <c r="GT186" i="2"/>
  <c r="GU186" i="2"/>
  <c r="GV186" i="2"/>
  <c r="GW186" i="2"/>
  <c r="GX186" i="2"/>
  <c r="GY186" i="2"/>
  <c r="GZ186" i="2"/>
  <c r="HA186" i="2"/>
  <c r="ML186" i="2"/>
  <c r="GR29" i="2"/>
  <c r="GS29" i="2"/>
  <c r="GT29" i="2"/>
  <c r="GU29" i="2"/>
  <c r="GV29" i="2"/>
  <c r="GW29" i="2"/>
  <c r="GX29" i="2"/>
  <c r="GY29" i="2"/>
  <c r="GZ29" i="2"/>
  <c r="HA29" i="2"/>
  <c r="ML29" i="2"/>
  <c r="GR187" i="2"/>
  <c r="GS187" i="2"/>
  <c r="GT187" i="2"/>
  <c r="GU187" i="2"/>
  <c r="GV187" i="2"/>
  <c r="GW187" i="2"/>
  <c r="GX187" i="2"/>
  <c r="GY187" i="2"/>
  <c r="GZ187" i="2"/>
  <c r="HA187" i="2"/>
  <c r="ML187" i="2"/>
  <c r="GR30" i="2"/>
  <c r="GS30" i="2"/>
  <c r="GT30" i="2"/>
  <c r="GU30" i="2"/>
  <c r="GV30" i="2"/>
  <c r="GW30" i="2"/>
  <c r="GX30" i="2"/>
  <c r="GY30" i="2"/>
  <c r="GZ30" i="2"/>
  <c r="HA30" i="2"/>
  <c r="ML30" i="2"/>
  <c r="GR31" i="2"/>
  <c r="GS31" i="2"/>
  <c r="GT31" i="2"/>
  <c r="GU31" i="2"/>
  <c r="GV31" i="2"/>
  <c r="GW31" i="2"/>
  <c r="GX31" i="2"/>
  <c r="GY31" i="2"/>
  <c r="GZ31" i="2"/>
  <c r="HA31" i="2"/>
  <c r="ML31" i="2"/>
  <c r="GR188" i="2"/>
  <c r="GS188" i="2"/>
  <c r="GT188" i="2"/>
  <c r="GU188" i="2"/>
  <c r="GV188" i="2"/>
  <c r="GW188" i="2"/>
  <c r="GX188" i="2"/>
  <c r="GY188" i="2"/>
  <c r="GZ188" i="2"/>
  <c r="HA188" i="2"/>
  <c r="ML188" i="2"/>
  <c r="GR32" i="2"/>
  <c r="GS32" i="2"/>
  <c r="GT32" i="2"/>
  <c r="GU32" i="2"/>
  <c r="GV32" i="2"/>
  <c r="GW32" i="2"/>
  <c r="GX32" i="2"/>
  <c r="GY32" i="2"/>
  <c r="GZ32" i="2"/>
  <c r="HA32" i="2"/>
  <c r="ML32" i="2"/>
  <c r="GR33" i="2"/>
  <c r="GS33" i="2"/>
  <c r="GT33" i="2"/>
  <c r="GU33" i="2"/>
  <c r="GV33" i="2"/>
  <c r="GW33" i="2"/>
  <c r="GX33" i="2"/>
  <c r="GY33" i="2"/>
  <c r="GZ33" i="2"/>
  <c r="HA33" i="2"/>
  <c r="ML33" i="2"/>
  <c r="GR190" i="2"/>
  <c r="GS190" i="2"/>
  <c r="GT190" i="2"/>
  <c r="GU190" i="2"/>
  <c r="GV190" i="2"/>
  <c r="GW190" i="2"/>
  <c r="GX190" i="2"/>
  <c r="GY190" i="2"/>
  <c r="GZ190" i="2"/>
  <c r="HA190" i="2"/>
  <c r="ML190" i="2"/>
  <c r="GR34" i="2"/>
  <c r="GS34" i="2"/>
  <c r="GT34" i="2"/>
  <c r="GU34" i="2"/>
  <c r="GV34" i="2"/>
  <c r="GW34" i="2"/>
  <c r="GX34" i="2"/>
  <c r="GY34" i="2"/>
  <c r="GZ34" i="2"/>
  <c r="HA34" i="2"/>
  <c r="ML34" i="2"/>
  <c r="GR35" i="2"/>
  <c r="GS35" i="2"/>
  <c r="GT35" i="2"/>
  <c r="GU35" i="2"/>
  <c r="GV35" i="2"/>
  <c r="GW35" i="2"/>
  <c r="GX35" i="2"/>
  <c r="GY35" i="2"/>
  <c r="GZ35" i="2"/>
  <c r="HA35" i="2"/>
  <c r="ML35" i="2"/>
  <c r="GR36" i="2"/>
  <c r="GS36" i="2"/>
  <c r="GT36" i="2"/>
  <c r="GU36" i="2"/>
  <c r="GV36" i="2"/>
  <c r="GW36" i="2"/>
  <c r="GX36" i="2"/>
  <c r="GY36" i="2"/>
  <c r="GZ36" i="2"/>
  <c r="HA36" i="2"/>
  <c r="ML36" i="2"/>
  <c r="GR191" i="2"/>
  <c r="GS191" i="2"/>
  <c r="GT191" i="2"/>
  <c r="GU191" i="2"/>
  <c r="GV191" i="2"/>
  <c r="GW191" i="2"/>
  <c r="GX191" i="2"/>
  <c r="GY191" i="2"/>
  <c r="GZ191" i="2"/>
  <c r="HA191" i="2"/>
  <c r="ML191" i="2"/>
  <c r="GR37" i="2"/>
  <c r="GS37" i="2"/>
  <c r="GT37" i="2"/>
  <c r="GU37" i="2"/>
  <c r="GV37" i="2"/>
  <c r="GW37" i="2"/>
  <c r="GX37" i="2"/>
  <c r="GY37" i="2"/>
  <c r="GZ37" i="2"/>
  <c r="HA37" i="2"/>
  <c r="ML37" i="2"/>
  <c r="GR38" i="2"/>
  <c r="GS38" i="2"/>
  <c r="GT38" i="2"/>
  <c r="GU38" i="2"/>
  <c r="GV38" i="2"/>
  <c r="GW38" i="2"/>
  <c r="GX38" i="2"/>
  <c r="GY38" i="2"/>
  <c r="GZ38" i="2"/>
  <c r="HA38" i="2"/>
  <c r="ML38" i="2"/>
  <c r="GR39" i="2"/>
  <c r="GS39" i="2"/>
  <c r="GT39" i="2"/>
  <c r="GU39" i="2"/>
  <c r="GV39" i="2"/>
  <c r="GW39" i="2"/>
  <c r="GX39" i="2"/>
  <c r="GY39" i="2"/>
  <c r="GZ39" i="2"/>
  <c r="HA39" i="2"/>
  <c r="ML39" i="2"/>
  <c r="GR40" i="2"/>
  <c r="GS40" i="2"/>
  <c r="GT40" i="2"/>
  <c r="GU40" i="2"/>
  <c r="GV40" i="2"/>
  <c r="GW40" i="2"/>
  <c r="GX40" i="2"/>
  <c r="GY40" i="2"/>
  <c r="GZ40" i="2"/>
  <c r="HA40" i="2"/>
  <c r="ML40" i="2"/>
  <c r="GR41" i="2"/>
  <c r="GS41" i="2"/>
  <c r="GT41" i="2"/>
  <c r="GU41" i="2"/>
  <c r="GV41" i="2"/>
  <c r="GW41" i="2"/>
  <c r="GX41" i="2"/>
  <c r="GY41" i="2"/>
  <c r="GZ41" i="2"/>
  <c r="HA41" i="2"/>
  <c r="ML41" i="2"/>
  <c r="GR42" i="2"/>
  <c r="GS42" i="2"/>
  <c r="GT42" i="2"/>
  <c r="GU42" i="2"/>
  <c r="GV42" i="2"/>
  <c r="GW42" i="2"/>
  <c r="GX42" i="2"/>
  <c r="GY42" i="2"/>
  <c r="GZ42" i="2"/>
  <c r="HA42" i="2"/>
  <c r="ML42" i="2"/>
  <c r="GR44" i="2"/>
  <c r="GS44" i="2"/>
  <c r="GT44" i="2"/>
  <c r="GU44" i="2"/>
  <c r="GV44" i="2"/>
  <c r="GW44" i="2"/>
  <c r="GX44" i="2"/>
  <c r="GY44" i="2"/>
  <c r="GZ44" i="2"/>
  <c r="HA44" i="2"/>
  <c r="ML44" i="2"/>
  <c r="GR45" i="2"/>
  <c r="GS45" i="2"/>
  <c r="GT45" i="2"/>
  <c r="GU45" i="2"/>
  <c r="GV45" i="2"/>
  <c r="GW45" i="2"/>
  <c r="GX45" i="2"/>
  <c r="GY45" i="2"/>
  <c r="GZ45" i="2"/>
  <c r="HA45" i="2"/>
  <c r="ML45" i="2"/>
  <c r="GR46" i="2"/>
  <c r="GS46" i="2"/>
  <c r="GT46" i="2"/>
  <c r="GU46" i="2"/>
  <c r="GV46" i="2"/>
  <c r="GW46" i="2"/>
  <c r="GX46" i="2"/>
  <c r="GY46" i="2"/>
  <c r="GZ46" i="2"/>
  <c r="HA46" i="2"/>
  <c r="ML46" i="2"/>
  <c r="GR47" i="2"/>
  <c r="GS47" i="2"/>
  <c r="GT47" i="2"/>
  <c r="GU47" i="2"/>
  <c r="GV47" i="2"/>
  <c r="GW47" i="2"/>
  <c r="GX47" i="2"/>
  <c r="GY47" i="2"/>
  <c r="GZ47" i="2"/>
  <c r="HA47" i="2"/>
  <c r="ML47" i="2"/>
  <c r="GR48" i="2"/>
  <c r="GS48" i="2"/>
  <c r="GT48" i="2"/>
  <c r="GU48" i="2"/>
  <c r="GV48" i="2"/>
  <c r="GW48" i="2"/>
  <c r="GX48" i="2"/>
  <c r="GY48" i="2"/>
  <c r="GZ48" i="2"/>
  <c r="HA48" i="2"/>
  <c r="ML48" i="2"/>
  <c r="GR49" i="2"/>
  <c r="GS49" i="2"/>
  <c r="GT49" i="2"/>
  <c r="GU49" i="2"/>
  <c r="GV49" i="2"/>
  <c r="GW49" i="2"/>
  <c r="GX49" i="2"/>
  <c r="GY49" i="2"/>
  <c r="GZ49" i="2"/>
  <c r="HA49" i="2"/>
  <c r="ML49" i="2"/>
  <c r="GR52" i="2"/>
  <c r="GS52" i="2"/>
  <c r="GT52" i="2"/>
  <c r="GU52" i="2"/>
  <c r="GV52" i="2"/>
  <c r="GW52" i="2"/>
  <c r="GX52" i="2"/>
  <c r="GY52" i="2"/>
  <c r="GZ52" i="2"/>
  <c r="HA52" i="2"/>
  <c r="ML52" i="2"/>
  <c r="MK52" i="2"/>
  <c r="FN62" i="2"/>
  <c r="FW62" i="2"/>
  <c r="GC62" i="2"/>
  <c r="GO62" i="2"/>
  <c r="MJ62" i="2"/>
  <c r="FN65" i="2"/>
  <c r="FW65" i="2"/>
  <c r="GC65" i="2"/>
  <c r="GO65" i="2"/>
  <c r="MJ65" i="2"/>
  <c r="FN67" i="2"/>
  <c r="FW67" i="2"/>
  <c r="GC67" i="2"/>
  <c r="GO67" i="2"/>
  <c r="MJ67" i="2"/>
  <c r="FN68" i="2"/>
  <c r="FW68" i="2"/>
  <c r="GC68" i="2"/>
  <c r="GO68" i="2"/>
  <c r="MJ68" i="2"/>
  <c r="FN69" i="2"/>
  <c r="FW69" i="2"/>
  <c r="GC69" i="2"/>
  <c r="GO69" i="2"/>
  <c r="MJ69" i="2"/>
  <c r="FN70" i="2"/>
  <c r="FW70" i="2"/>
  <c r="GC70" i="2"/>
  <c r="GO70" i="2"/>
  <c r="MJ70" i="2"/>
  <c r="FN71" i="2"/>
  <c r="FW71" i="2"/>
  <c r="GC71" i="2"/>
  <c r="GO71" i="2"/>
  <c r="MJ71" i="2"/>
  <c r="FN72" i="2"/>
  <c r="FW72" i="2"/>
  <c r="GC72" i="2"/>
  <c r="GO72" i="2"/>
  <c r="MJ72" i="2"/>
  <c r="FN74" i="2"/>
  <c r="FW74" i="2"/>
  <c r="GC74" i="2"/>
  <c r="GO74" i="2"/>
  <c r="MJ74" i="2"/>
  <c r="FN199" i="2"/>
  <c r="FW199" i="2"/>
  <c r="GC199" i="2"/>
  <c r="GO199" i="2"/>
  <c r="MJ199" i="2"/>
  <c r="FN77" i="2"/>
  <c r="FW77" i="2"/>
  <c r="GC77" i="2"/>
  <c r="GO77" i="2"/>
  <c r="MJ77" i="2"/>
  <c r="FN81" i="2"/>
  <c r="FW81" i="2"/>
  <c r="GC81" i="2"/>
  <c r="GO81" i="2"/>
  <c r="MJ81" i="2"/>
  <c r="FN201" i="2"/>
  <c r="FW201" i="2"/>
  <c r="GC201" i="2"/>
  <c r="GO201" i="2"/>
  <c r="MJ201" i="2"/>
  <c r="FN82" i="2"/>
  <c r="FW82" i="2"/>
  <c r="GC82" i="2"/>
  <c r="GO82" i="2"/>
  <c r="MJ82" i="2"/>
  <c r="FN83" i="2"/>
  <c r="FW83" i="2"/>
  <c r="GC83" i="2"/>
  <c r="GO83" i="2"/>
  <c r="MJ83" i="2"/>
  <c r="FN86" i="2"/>
  <c r="FW86" i="2"/>
  <c r="GC86" i="2"/>
  <c r="GO86" i="2"/>
  <c r="MJ86" i="2"/>
  <c r="FN203" i="2"/>
  <c r="FW203" i="2"/>
  <c r="GC203" i="2"/>
  <c r="GO203" i="2"/>
  <c r="MJ203" i="2"/>
  <c r="FN88" i="2"/>
  <c r="FW88" i="2"/>
  <c r="GC88" i="2"/>
  <c r="GO88" i="2"/>
  <c r="MJ88" i="2"/>
  <c r="FN89" i="2"/>
  <c r="FW89" i="2"/>
  <c r="GC89" i="2"/>
  <c r="GO89" i="2"/>
  <c r="MJ89" i="2"/>
  <c r="FN91" i="2"/>
  <c r="FW91" i="2"/>
  <c r="GC91" i="2"/>
  <c r="GO91" i="2"/>
  <c r="MJ91" i="2"/>
  <c r="FN206" i="2"/>
  <c r="FW206" i="2"/>
  <c r="GC206" i="2"/>
  <c r="GO206" i="2"/>
  <c r="MJ206" i="2"/>
  <c r="FN95" i="2"/>
  <c r="FW95" i="2"/>
  <c r="GC95" i="2"/>
  <c r="GO95" i="2"/>
  <c r="MJ95" i="2"/>
  <c r="FN207" i="2"/>
  <c r="FW207" i="2"/>
  <c r="GC207" i="2"/>
  <c r="GO207" i="2"/>
  <c r="MJ207" i="2"/>
  <c r="FN208" i="2"/>
  <c r="FW208" i="2"/>
  <c r="GC208" i="2"/>
  <c r="GO208" i="2"/>
  <c r="MJ208" i="2"/>
  <c r="FN97" i="2"/>
  <c r="FW97" i="2"/>
  <c r="GC97" i="2"/>
  <c r="GO97" i="2"/>
  <c r="MJ97" i="2"/>
  <c r="FN99" i="2"/>
  <c r="FW99" i="2"/>
  <c r="GC99" i="2"/>
  <c r="GO99" i="2"/>
  <c r="MJ99" i="2"/>
  <c r="FN101" i="2"/>
  <c r="FW101" i="2"/>
  <c r="GC101" i="2"/>
  <c r="GO101" i="2"/>
  <c r="MJ101" i="2"/>
  <c r="FN102" i="2"/>
  <c r="FW102" i="2"/>
  <c r="GC102" i="2"/>
  <c r="GO102" i="2"/>
  <c r="MJ102" i="2"/>
  <c r="FN103" i="2"/>
  <c r="FW103" i="2"/>
  <c r="GC103" i="2"/>
  <c r="GO103" i="2"/>
  <c r="MJ103" i="2"/>
  <c r="FN106" i="2"/>
  <c r="FW106" i="2"/>
  <c r="GC106" i="2"/>
  <c r="GO106" i="2"/>
  <c r="MJ106" i="2"/>
  <c r="FN107" i="2"/>
  <c r="FW107" i="2"/>
  <c r="GC107" i="2"/>
  <c r="GO107" i="2"/>
  <c r="MJ107" i="2"/>
  <c r="FN108" i="2"/>
  <c r="FW108" i="2"/>
  <c r="GC108" i="2"/>
  <c r="GO108" i="2"/>
  <c r="MJ108" i="2"/>
  <c r="FN109" i="2"/>
  <c r="FW109" i="2"/>
  <c r="GC109" i="2"/>
  <c r="GO109" i="2"/>
  <c r="MJ109" i="2"/>
  <c r="FN110" i="2"/>
  <c r="FW110" i="2"/>
  <c r="GC110" i="2"/>
  <c r="GO110" i="2"/>
  <c r="MJ110" i="2"/>
  <c r="FN112" i="2"/>
  <c r="FW112" i="2"/>
  <c r="GC112" i="2"/>
  <c r="GO112" i="2"/>
  <c r="MJ112" i="2"/>
  <c r="FN210" i="2"/>
  <c r="FW210" i="2"/>
  <c r="GC210" i="2"/>
  <c r="GO210" i="2"/>
  <c r="MJ210" i="2"/>
  <c r="FN113" i="2"/>
  <c r="FW113" i="2"/>
  <c r="GC113" i="2"/>
  <c r="GO113" i="2"/>
  <c r="MJ113" i="2"/>
  <c r="FN211" i="2"/>
  <c r="FW211" i="2"/>
  <c r="GC211" i="2"/>
  <c r="GO211" i="2"/>
  <c r="MJ211" i="2"/>
  <c r="FN117" i="2"/>
  <c r="FW117" i="2"/>
  <c r="GC117" i="2"/>
  <c r="GO117" i="2"/>
  <c r="MJ117" i="2"/>
  <c r="FN118" i="2"/>
  <c r="FW118" i="2"/>
  <c r="GC118" i="2"/>
  <c r="GO118" i="2"/>
  <c r="MJ118" i="2"/>
  <c r="FN120" i="2"/>
  <c r="FW120" i="2"/>
  <c r="GC120" i="2"/>
  <c r="GO120" i="2"/>
  <c r="MJ120" i="2"/>
  <c r="FN121" i="2"/>
  <c r="FW121" i="2"/>
  <c r="GC121" i="2"/>
  <c r="GO121" i="2"/>
  <c r="MJ121" i="2"/>
  <c r="FN122" i="2"/>
  <c r="FW122" i="2"/>
  <c r="GC122" i="2"/>
  <c r="GO122" i="2"/>
  <c r="MJ122" i="2"/>
  <c r="FN123" i="2"/>
  <c r="FW123" i="2"/>
  <c r="GC123" i="2"/>
  <c r="GO123" i="2"/>
  <c r="MJ123" i="2"/>
  <c r="FN124" i="2"/>
  <c r="FW124" i="2"/>
  <c r="GC124" i="2"/>
  <c r="GO124" i="2"/>
  <c r="MJ124" i="2"/>
  <c r="FN125" i="2"/>
  <c r="FW125" i="2"/>
  <c r="GC125" i="2"/>
  <c r="GO125" i="2"/>
  <c r="MJ125" i="2"/>
  <c r="FN126" i="2"/>
  <c r="FW126" i="2"/>
  <c r="GC126" i="2"/>
  <c r="GO126" i="2"/>
  <c r="MJ126" i="2"/>
  <c r="FN127" i="2"/>
  <c r="FW127" i="2"/>
  <c r="GC127" i="2"/>
  <c r="GO127" i="2"/>
  <c r="MJ127" i="2"/>
  <c r="FN128" i="2"/>
  <c r="FW128" i="2"/>
  <c r="GC128" i="2"/>
  <c r="GO128" i="2"/>
  <c r="MJ128" i="2"/>
  <c r="FN129" i="2"/>
  <c r="FW129" i="2"/>
  <c r="GC129" i="2"/>
  <c r="GO129" i="2"/>
  <c r="MJ129" i="2"/>
  <c r="FN131" i="2"/>
  <c r="FW131" i="2"/>
  <c r="GC131" i="2"/>
  <c r="GO131" i="2"/>
  <c r="MJ131" i="2"/>
  <c r="FN133" i="2"/>
  <c r="FW133" i="2"/>
  <c r="GC133" i="2"/>
  <c r="GO133" i="2"/>
  <c r="MJ133" i="2"/>
  <c r="FN135" i="2"/>
  <c r="FW135" i="2"/>
  <c r="GC135" i="2"/>
  <c r="GO135" i="2"/>
  <c r="MJ135" i="2"/>
  <c r="FN137" i="2"/>
  <c r="FW137" i="2"/>
  <c r="GC137" i="2"/>
  <c r="GO137" i="2"/>
  <c r="MJ137" i="2"/>
  <c r="FN138" i="2"/>
  <c r="FW138" i="2"/>
  <c r="GC138" i="2"/>
  <c r="GO138" i="2"/>
  <c r="MJ138" i="2"/>
  <c r="FN139" i="2"/>
  <c r="FW139" i="2"/>
  <c r="GC139" i="2"/>
  <c r="GO139" i="2"/>
  <c r="MJ139" i="2"/>
  <c r="FN140" i="2"/>
  <c r="FW140" i="2"/>
  <c r="GC140" i="2"/>
  <c r="GO140" i="2"/>
  <c r="MJ140" i="2"/>
  <c r="FN142" i="2"/>
  <c r="FW142" i="2"/>
  <c r="GC142" i="2"/>
  <c r="GO142" i="2"/>
  <c r="MJ142" i="2"/>
  <c r="FN144" i="2"/>
  <c r="FW144" i="2"/>
  <c r="GC144" i="2"/>
  <c r="GO144" i="2"/>
  <c r="MJ144" i="2"/>
  <c r="FN146" i="2"/>
  <c r="FW146" i="2"/>
  <c r="GC146" i="2"/>
  <c r="GO146" i="2"/>
  <c r="MJ146" i="2"/>
  <c r="FN147" i="2"/>
  <c r="FW147" i="2"/>
  <c r="GC147" i="2"/>
  <c r="GO147" i="2"/>
  <c r="MJ147" i="2"/>
  <c r="FN148" i="2"/>
  <c r="FW148" i="2"/>
  <c r="GC148" i="2"/>
  <c r="GO148" i="2"/>
  <c r="MJ148" i="2"/>
  <c r="FN151" i="2"/>
  <c r="FW151" i="2"/>
  <c r="GC151" i="2"/>
  <c r="GO151" i="2"/>
  <c r="MJ151" i="2"/>
  <c r="FN155" i="2"/>
  <c r="FW155" i="2"/>
  <c r="GC155" i="2"/>
  <c r="GO155" i="2"/>
  <c r="MJ155" i="2"/>
  <c r="FN156" i="2"/>
  <c r="FW156" i="2"/>
  <c r="GC156" i="2"/>
  <c r="GO156" i="2"/>
  <c r="MJ156" i="2"/>
  <c r="FN158" i="2"/>
  <c r="FW158" i="2"/>
  <c r="GC158" i="2"/>
  <c r="GO158" i="2"/>
  <c r="MJ158" i="2"/>
  <c r="FN217" i="2"/>
  <c r="FW217" i="2"/>
  <c r="GC217" i="2"/>
  <c r="GO217" i="2"/>
  <c r="MJ217" i="2"/>
  <c r="FN164" i="2"/>
  <c r="FW164" i="2"/>
  <c r="GC164" i="2"/>
  <c r="GO164" i="2"/>
  <c r="MJ164" i="2"/>
  <c r="FN218" i="2"/>
  <c r="FW218" i="2"/>
  <c r="GC218" i="2"/>
  <c r="GO218" i="2"/>
  <c r="MJ218" i="2"/>
  <c r="FN168" i="2"/>
  <c r="FW168" i="2"/>
  <c r="GC168" i="2"/>
  <c r="GO168" i="2"/>
  <c r="MJ168" i="2"/>
  <c r="FN172" i="2"/>
  <c r="FW172" i="2"/>
  <c r="GC172" i="2"/>
  <c r="GO172" i="2"/>
  <c r="MJ172" i="2"/>
  <c r="FN2" i="2"/>
  <c r="FW2" i="2"/>
  <c r="GC2" i="2"/>
  <c r="GO2" i="2"/>
  <c r="MJ2" i="2"/>
  <c r="FN3" i="2"/>
  <c r="FW3" i="2"/>
  <c r="GC3" i="2"/>
  <c r="GO3" i="2"/>
  <c r="MJ3" i="2"/>
  <c r="FN4" i="2"/>
  <c r="FW4" i="2"/>
  <c r="GC4" i="2"/>
  <c r="GO4" i="2"/>
  <c r="MJ4" i="2"/>
  <c r="FN5" i="2"/>
  <c r="FW5" i="2"/>
  <c r="GC5" i="2"/>
  <c r="GO5" i="2"/>
  <c r="MJ5" i="2"/>
  <c r="FN6" i="2"/>
  <c r="FW6" i="2"/>
  <c r="GC6" i="2"/>
  <c r="GO6" i="2"/>
  <c r="MJ6" i="2"/>
  <c r="FN8" i="2"/>
  <c r="FW8" i="2"/>
  <c r="GC8" i="2"/>
  <c r="GO8" i="2"/>
  <c r="MJ8" i="2"/>
  <c r="FN9" i="2"/>
  <c r="FW9" i="2"/>
  <c r="GC9" i="2"/>
  <c r="GO9" i="2"/>
  <c r="MJ9" i="2"/>
  <c r="FN10" i="2"/>
  <c r="FW10" i="2"/>
  <c r="GC10" i="2"/>
  <c r="GO10" i="2"/>
  <c r="MJ10" i="2"/>
  <c r="FN11" i="2"/>
  <c r="FW11" i="2"/>
  <c r="GC11" i="2"/>
  <c r="GO11" i="2"/>
  <c r="MJ11" i="2"/>
  <c r="FN13" i="2"/>
  <c r="FW13" i="2"/>
  <c r="GC13" i="2"/>
  <c r="GO13" i="2"/>
  <c r="MJ13" i="2"/>
  <c r="FN14" i="2"/>
  <c r="FW14" i="2"/>
  <c r="GC14" i="2"/>
  <c r="GO14" i="2"/>
  <c r="MJ14" i="2"/>
  <c r="FN178" i="2"/>
  <c r="FW178" i="2"/>
  <c r="GC178" i="2"/>
  <c r="GO178" i="2"/>
  <c r="MJ178" i="2"/>
  <c r="FN15" i="2"/>
  <c r="FW15" i="2"/>
  <c r="GC15" i="2"/>
  <c r="GO15" i="2"/>
  <c r="MJ15" i="2"/>
  <c r="FN16" i="2"/>
  <c r="FW16" i="2"/>
  <c r="GC16" i="2"/>
  <c r="GO16" i="2"/>
  <c r="MJ16" i="2"/>
  <c r="FN17" i="2"/>
  <c r="FW17" i="2"/>
  <c r="GC17" i="2"/>
  <c r="GO17" i="2"/>
  <c r="MJ17" i="2"/>
  <c r="FN18" i="2"/>
  <c r="FW18" i="2"/>
  <c r="GC18" i="2"/>
  <c r="GO18" i="2"/>
  <c r="MJ18" i="2"/>
  <c r="FN19" i="2"/>
  <c r="FW19" i="2"/>
  <c r="GC19" i="2"/>
  <c r="GO19" i="2"/>
  <c r="MJ19" i="2"/>
  <c r="FN20" i="2"/>
  <c r="FW20" i="2"/>
  <c r="GC20" i="2"/>
  <c r="GO20" i="2"/>
  <c r="MJ20" i="2"/>
  <c r="FN21" i="2"/>
  <c r="FW21" i="2"/>
  <c r="GC21" i="2"/>
  <c r="GO21" i="2"/>
  <c r="MJ21" i="2"/>
  <c r="FN22" i="2"/>
  <c r="FW22" i="2"/>
  <c r="GC22" i="2"/>
  <c r="GO22" i="2"/>
  <c r="MJ22" i="2"/>
  <c r="FN179" i="2"/>
  <c r="FW179" i="2"/>
  <c r="GC179" i="2"/>
  <c r="GO179" i="2"/>
  <c r="MJ179" i="2"/>
  <c r="FN180" i="2"/>
  <c r="FW180" i="2"/>
  <c r="GC180" i="2"/>
  <c r="GO180" i="2"/>
  <c r="MJ180" i="2"/>
  <c r="FN23" i="2"/>
  <c r="FW23" i="2"/>
  <c r="GC23" i="2"/>
  <c r="GO23" i="2"/>
  <c r="MJ23" i="2"/>
  <c r="FN24" i="2"/>
  <c r="FW24" i="2"/>
  <c r="GC24" i="2"/>
  <c r="GO24" i="2"/>
  <c r="MJ24" i="2"/>
  <c r="FN185" i="2"/>
  <c r="FW185" i="2"/>
  <c r="GC185" i="2"/>
  <c r="GO185" i="2"/>
  <c r="MJ185" i="2"/>
  <c r="FN25" i="2"/>
  <c r="FW25" i="2"/>
  <c r="GC25" i="2"/>
  <c r="GO25" i="2"/>
  <c r="MJ25" i="2"/>
  <c r="FN26" i="2"/>
  <c r="FW26" i="2"/>
  <c r="GC26" i="2"/>
  <c r="GO26" i="2"/>
  <c r="MJ26" i="2"/>
  <c r="FN27" i="2"/>
  <c r="FW27" i="2"/>
  <c r="GC27" i="2"/>
  <c r="GO27" i="2"/>
  <c r="MJ27" i="2"/>
  <c r="FN28" i="2"/>
  <c r="FW28" i="2"/>
  <c r="GC28" i="2"/>
  <c r="GO28" i="2"/>
  <c r="MJ28" i="2"/>
  <c r="FN186" i="2"/>
  <c r="FW186" i="2"/>
  <c r="GC186" i="2"/>
  <c r="GO186" i="2"/>
  <c r="MJ186" i="2"/>
  <c r="FN29" i="2"/>
  <c r="FW29" i="2"/>
  <c r="GC29" i="2"/>
  <c r="GO29" i="2"/>
  <c r="MJ29" i="2"/>
  <c r="FN187" i="2"/>
  <c r="FW187" i="2"/>
  <c r="GC187" i="2"/>
  <c r="GO187" i="2"/>
  <c r="MJ187" i="2"/>
  <c r="FN30" i="2"/>
  <c r="FW30" i="2"/>
  <c r="GC30" i="2"/>
  <c r="GO30" i="2"/>
  <c r="MJ30" i="2"/>
  <c r="FN31" i="2"/>
  <c r="FW31" i="2"/>
  <c r="GC31" i="2"/>
  <c r="GO31" i="2"/>
  <c r="MJ31" i="2"/>
  <c r="FN188" i="2"/>
  <c r="FW188" i="2"/>
  <c r="GC188" i="2"/>
  <c r="GO188" i="2"/>
  <c r="MJ188" i="2"/>
  <c r="FN32" i="2"/>
  <c r="FW32" i="2"/>
  <c r="GC32" i="2"/>
  <c r="GO32" i="2"/>
  <c r="MJ32" i="2"/>
  <c r="FN33" i="2"/>
  <c r="FW33" i="2"/>
  <c r="GC33" i="2"/>
  <c r="GO33" i="2"/>
  <c r="MJ33" i="2"/>
  <c r="FN34" i="2"/>
  <c r="FW34" i="2"/>
  <c r="GC34" i="2"/>
  <c r="GO34" i="2"/>
  <c r="MJ34" i="2"/>
  <c r="FN35" i="2"/>
  <c r="FW35" i="2"/>
  <c r="GC35" i="2"/>
  <c r="GO35" i="2"/>
  <c r="MJ35" i="2"/>
  <c r="FN36" i="2"/>
  <c r="FW36" i="2"/>
  <c r="GC36" i="2"/>
  <c r="GO36" i="2"/>
  <c r="MJ36" i="2"/>
  <c r="FN191" i="2"/>
  <c r="FW191" i="2"/>
  <c r="GC191" i="2"/>
  <c r="GO191" i="2"/>
  <c r="MJ191" i="2"/>
  <c r="FN37" i="2"/>
  <c r="FW37" i="2"/>
  <c r="GC37" i="2"/>
  <c r="GO37" i="2"/>
  <c r="MJ37" i="2"/>
  <c r="FN38" i="2"/>
  <c r="FW38" i="2"/>
  <c r="GC38" i="2"/>
  <c r="GO38" i="2"/>
  <c r="MJ38" i="2"/>
  <c r="FN39" i="2"/>
  <c r="FW39" i="2"/>
  <c r="GC39" i="2"/>
  <c r="GO39" i="2"/>
  <c r="MJ39" i="2"/>
  <c r="FN40" i="2"/>
  <c r="FW40" i="2"/>
  <c r="GC40" i="2"/>
  <c r="GO40" i="2"/>
  <c r="MJ40" i="2"/>
  <c r="FN41" i="2"/>
  <c r="FW41" i="2"/>
  <c r="GC41" i="2"/>
  <c r="GO41" i="2"/>
  <c r="MJ41" i="2"/>
  <c r="FN42" i="2"/>
  <c r="FW42" i="2"/>
  <c r="GC42" i="2"/>
  <c r="GO42" i="2"/>
  <c r="MJ42" i="2"/>
  <c r="FN44" i="2"/>
  <c r="FW44" i="2"/>
  <c r="GC44" i="2"/>
  <c r="GO44" i="2"/>
  <c r="MJ44" i="2"/>
  <c r="FN45" i="2"/>
  <c r="FW45" i="2"/>
  <c r="GC45" i="2"/>
  <c r="GO45" i="2"/>
  <c r="MJ45" i="2"/>
  <c r="FN46" i="2"/>
  <c r="FW46" i="2"/>
  <c r="GC46" i="2"/>
  <c r="GO46" i="2"/>
  <c r="MJ46" i="2"/>
  <c r="FN47" i="2"/>
  <c r="FW47" i="2"/>
  <c r="GC47" i="2"/>
  <c r="GO47" i="2"/>
  <c r="MJ47" i="2"/>
  <c r="FN48" i="2"/>
  <c r="FW48" i="2"/>
  <c r="GC48" i="2"/>
  <c r="GO48" i="2"/>
  <c r="MJ48" i="2"/>
  <c r="FN49" i="2"/>
  <c r="FW49" i="2"/>
  <c r="GC49" i="2"/>
  <c r="GO49" i="2"/>
  <c r="MJ49" i="2"/>
  <c r="FN52" i="2"/>
  <c r="FW52" i="2"/>
  <c r="GC52" i="2"/>
  <c r="GO52" i="2"/>
  <c r="MJ52" i="2"/>
  <c r="MI52" i="2"/>
  <c r="FS62" i="2"/>
  <c r="FV62" i="2"/>
  <c r="FX62" i="2"/>
  <c r="GI62" i="2"/>
  <c r="MH62" i="2"/>
  <c r="FS65" i="2"/>
  <c r="FV65" i="2"/>
  <c r="FX65" i="2"/>
  <c r="GI65" i="2"/>
  <c r="MH65" i="2"/>
  <c r="FS68" i="2"/>
  <c r="FV68" i="2"/>
  <c r="FX68" i="2"/>
  <c r="GI68" i="2"/>
  <c r="MH68" i="2"/>
  <c r="FS69" i="2"/>
  <c r="FV69" i="2"/>
  <c r="FX69" i="2"/>
  <c r="GI69" i="2"/>
  <c r="MH69" i="2"/>
  <c r="FS70" i="2"/>
  <c r="FV70" i="2"/>
  <c r="FX70" i="2"/>
  <c r="GI70" i="2"/>
  <c r="MH70" i="2"/>
  <c r="FS71" i="2"/>
  <c r="FV71" i="2"/>
  <c r="FX71" i="2"/>
  <c r="GI71" i="2"/>
  <c r="MH71" i="2"/>
  <c r="FS72" i="2"/>
  <c r="FV72" i="2"/>
  <c r="FX72" i="2"/>
  <c r="GI72" i="2"/>
  <c r="MH72" i="2"/>
  <c r="FS74" i="2"/>
  <c r="FV74" i="2"/>
  <c r="FX74" i="2"/>
  <c r="GI74" i="2"/>
  <c r="MH74" i="2"/>
  <c r="FS199" i="2"/>
  <c r="FV199" i="2"/>
  <c r="FX199" i="2"/>
  <c r="GI199" i="2"/>
  <c r="MH199" i="2"/>
  <c r="FS77" i="2"/>
  <c r="FV77" i="2"/>
  <c r="FX77" i="2"/>
  <c r="GI77" i="2"/>
  <c r="MH77" i="2"/>
  <c r="FS81" i="2"/>
  <c r="FV81" i="2"/>
  <c r="FX81" i="2"/>
  <c r="GI81" i="2"/>
  <c r="MH81" i="2"/>
  <c r="FS201" i="2"/>
  <c r="FV201" i="2"/>
  <c r="FX201" i="2"/>
  <c r="GI201" i="2"/>
  <c r="MH201" i="2"/>
  <c r="FS82" i="2"/>
  <c r="FV82" i="2"/>
  <c r="FX82" i="2"/>
  <c r="GI82" i="2"/>
  <c r="MH82" i="2"/>
  <c r="FS83" i="2"/>
  <c r="FV83" i="2"/>
  <c r="FX83" i="2"/>
  <c r="GI83" i="2"/>
  <c r="MH83" i="2"/>
  <c r="FS86" i="2"/>
  <c r="FV86" i="2"/>
  <c r="FX86" i="2"/>
  <c r="GI86" i="2"/>
  <c r="MH86" i="2"/>
  <c r="FS203" i="2"/>
  <c r="FV203" i="2"/>
  <c r="FX203" i="2"/>
  <c r="GI203" i="2"/>
  <c r="MH203" i="2"/>
  <c r="FS88" i="2"/>
  <c r="FV88" i="2"/>
  <c r="FX88" i="2"/>
  <c r="GI88" i="2"/>
  <c r="MH88" i="2"/>
  <c r="FS89" i="2"/>
  <c r="FV89" i="2"/>
  <c r="FX89" i="2"/>
  <c r="GI89" i="2"/>
  <c r="MH89" i="2"/>
  <c r="FS91" i="2"/>
  <c r="FV91" i="2"/>
  <c r="FX91" i="2"/>
  <c r="GI91" i="2"/>
  <c r="MH91" i="2"/>
  <c r="FS206" i="2"/>
  <c r="FV206" i="2"/>
  <c r="FX206" i="2"/>
  <c r="GI206" i="2"/>
  <c r="MH206" i="2"/>
  <c r="FS95" i="2"/>
  <c r="FV95" i="2"/>
  <c r="FX95" i="2"/>
  <c r="GI95" i="2"/>
  <c r="MH95" i="2"/>
  <c r="FS207" i="2"/>
  <c r="FV207" i="2"/>
  <c r="FX207" i="2"/>
  <c r="GI207" i="2"/>
  <c r="MH207" i="2"/>
  <c r="FS208" i="2"/>
  <c r="FV208" i="2"/>
  <c r="FX208" i="2"/>
  <c r="GI208" i="2"/>
  <c r="MH208" i="2"/>
  <c r="FS99" i="2"/>
  <c r="FV99" i="2"/>
  <c r="FX99" i="2"/>
  <c r="GI99" i="2"/>
  <c r="MH99" i="2"/>
  <c r="FS101" i="2"/>
  <c r="FV101" i="2"/>
  <c r="FX101" i="2"/>
  <c r="GI101" i="2"/>
  <c r="MH101" i="2"/>
  <c r="FS102" i="2"/>
  <c r="FV102" i="2"/>
  <c r="FX102" i="2"/>
  <c r="GI102" i="2"/>
  <c r="MH102" i="2"/>
  <c r="FS103" i="2"/>
  <c r="FV103" i="2"/>
  <c r="FX103" i="2"/>
  <c r="GI103" i="2"/>
  <c r="MH103" i="2"/>
  <c r="FS106" i="2"/>
  <c r="FV106" i="2"/>
  <c r="FX106" i="2"/>
  <c r="GI106" i="2"/>
  <c r="MH106" i="2"/>
  <c r="FS107" i="2"/>
  <c r="FV107" i="2"/>
  <c r="FX107" i="2"/>
  <c r="GI107" i="2"/>
  <c r="MH107" i="2"/>
  <c r="FS108" i="2"/>
  <c r="FV108" i="2"/>
  <c r="FX108" i="2"/>
  <c r="GI108" i="2"/>
  <c r="MH108" i="2"/>
  <c r="FS109" i="2"/>
  <c r="FV109" i="2"/>
  <c r="FX109" i="2"/>
  <c r="GI109" i="2"/>
  <c r="MH109" i="2"/>
  <c r="FS110" i="2"/>
  <c r="FV110" i="2"/>
  <c r="FX110" i="2"/>
  <c r="GI110" i="2"/>
  <c r="MH110" i="2"/>
  <c r="FS112" i="2"/>
  <c r="FV112" i="2"/>
  <c r="FX112" i="2"/>
  <c r="GI112" i="2"/>
  <c r="MH112" i="2"/>
  <c r="FS210" i="2"/>
  <c r="FV210" i="2"/>
  <c r="FX210" i="2"/>
  <c r="GI210" i="2"/>
  <c r="MH210" i="2"/>
  <c r="FS113" i="2"/>
  <c r="FV113" i="2"/>
  <c r="FX113" i="2"/>
  <c r="GI113" i="2"/>
  <c r="MH113" i="2"/>
  <c r="FS211" i="2"/>
  <c r="FV211" i="2"/>
  <c r="FX211" i="2"/>
  <c r="GI211" i="2"/>
  <c r="MH211" i="2"/>
  <c r="FS117" i="2"/>
  <c r="FV117" i="2"/>
  <c r="FX117" i="2"/>
  <c r="GI117" i="2"/>
  <c r="MH117" i="2"/>
  <c r="FS118" i="2"/>
  <c r="FV118" i="2"/>
  <c r="FX118" i="2"/>
  <c r="GI118" i="2"/>
  <c r="MH118" i="2"/>
  <c r="FS120" i="2"/>
  <c r="FV120" i="2"/>
  <c r="FX120" i="2"/>
  <c r="GI120" i="2"/>
  <c r="MH120" i="2"/>
  <c r="FS121" i="2"/>
  <c r="FV121" i="2"/>
  <c r="FX121" i="2"/>
  <c r="GI121" i="2"/>
  <c r="MH121" i="2"/>
  <c r="FS122" i="2"/>
  <c r="FV122" i="2"/>
  <c r="FX122" i="2"/>
  <c r="GI122" i="2"/>
  <c r="MH122" i="2"/>
  <c r="FS123" i="2"/>
  <c r="FV123" i="2"/>
  <c r="FX123" i="2"/>
  <c r="GI123" i="2"/>
  <c r="MH123" i="2"/>
  <c r="FS124" i="2"/>
  <c r="FV124" i="2"/>
  <c r="FX124" i="2"/>
  <c r="GI124" i="2"/>
  <c r="MH124" i="2"/>
  <c r="FS125" i="2"/>
  <c r="FV125" i="2"/>
  <c r="FX125" i="2"/>
  <c r="GI125" i="2"/>
  <c r="MH125" i="2"/>
  <c r="FS126" i="2"/>
  <c r="FV126" i="2"/>
  <c r="FX126" i="2"/>
  <c r="GI126" i="2"/>
  <c r="MH126" i="2"/>
  <c r="FS127" i="2"/>
  <c r="FV127" i="2"/>
  <c r="FX127" i="2"/>
  <c r="GI127" i="2"/>
  <c r="MH127" i="2"/>
  <c r="FS128" i="2"/>
  <c r="FV128" i="2"/>
  <c r="FX128" i="2"/>
  <c r="GI128" i="2"/>
  <c r="MH128" i="2"/>
  <c r="FS131" i="2"/>
  <c r="FV131" i="2"/>
  <c r="FX131" i="2"/>
  <c r="GI131" i="2"/>
  <c r="MH131" i="2"/>
  <c r="FS133" i="2"/>
  <c r="FV133" i="2"/>
  <c r="FX133" i="2"/>
  <c r="GI133" i="2"/>
  <c r="MH133" i="2"/>
  <c r="FS135" i="2"/>
  <c r="FV135" i="2"/>
  <c r="FX135" i="2"/>
  <c r="GI135" i="2"/>
  <c r="MH135" i="2"/>
  <c r="FS137" i="2"/>
  <c r="FV137" i="2"/>
  <c r="FX137" i="2"/>
  <c r="GI137" i="2"/>
  <c r="MH137" i="2"/>
  <c r="FS138" i="2"/>
  <c r="FV138" i="2"/>
  <c r="FX138" i="2"/>
  <c r="GI138" i="2"/>
  <c r="MH138" i="2"/>
  <c r="FS139" i="2"/>
  <c r="FV139" i="2"/>
  <c r="FX139" i="2"/>
  <c r="GI139" i="2"/>
  <c r="MH139" i="2"/>
  <c r="FS140" i="2"/>
  <c r="FV140" i="2"/>
  <c r="FX140" i="2"/>
  <c r="GI140" i="2"/>
  <c r="MH140" i="2"/>
  <c r="FS142" i="2"/>
  <c r="FV142" i="2"/>
  <c r="FX142" i="2"/>
  <c r="GI142" i="2"/>
  <c r="MH142" i="2"/>
  <c r="FS144" i="2"/>
  <c r="FV144" i="2"/>
  <c r="FX144" i="2"/>
  <c r="GI144" i="2"/>
  <c r="MH144" i="2"/>
  <c r="FS146" i="2"/>
  <c r="FV146" i="2"/>
  <c r="FX146" i="2"/>
  <c r="GI146" i="2"/>
  <c r="MH146" i="2"/>
  <c r="FS147" i="2"/>
  <c r="FV147" i="2"/>
  <c r="FX147" i="2"/>
  <c r="GI147" i="2"/>
  <c r="MH147" i="2"/>
  <c r="FS148" i="2"/>
  <c r="FV148" i="2"/>
  <c r="FX148" i="2"/>
  <c r="GI148" i="2"/>
  <c r="MH148" i="2"/>
  <c r="FS151" i="2"/>
  <c r="FV151" i="2"/>
  <c r="FX151" i="2"/>
  <c r="GI151" i="2"/>
  <c r="MH151" i="2"/>
  <c r="FS155" i="2"/>
  <c r="FV155" i="2"/>
  <c r="FX155" i="2"/>
  <c r="GI155" i="2"/>
  <c r="MH155" i="2"/>
  <c r="FS156" i="2"/>
  <c r="FV156" i="2"/>
  <c r="FX156" i="2"/>
  <c r="GI156" i="2"/>
  <c r="MH156" i="2"/>
  <c r="FS158" i="2"/>
  <c r="FV158" i="2"/>
  <c r="FX158" i="2"/>
  <c r="GI158" i="2"/>
  <c r="MH158" i="2"/>
  <c r="FS217" i="2"/>
  <c r="FV217" i="2"/>
  <c r="FX217" i="2"/>
  <c r="GI217" i="2"/>
  <c r="MH217" i="2"/>
  <c r="FS164" i="2"/>
  <c r="FV164" i="2"/>
  <c r="FX164" i="2"/>
  <c r="GI164" i="2"/>
  <c r="MH164" i="2"/>
  <c r="FS218" i="2"/>
  <c r="FV218" i="2"/>
  <c r="FX218" i="2"/>
  <c r="GI218" i="2"/>
  <c r="MH218" i="2"/>
  <c r="FS168" i="2"/>
  <c r="FV168" i="2"/>
  <c r="FX168" i="2"/>
  <c r="GI168" i="2"/>
  <c r="MH168" i="2"/>
  <c r="FS172" i="2"/>
  <c r="FV172" i="2"/>
  <c r="FX172" i="2"/>
  <c r="GI172" i="2"/>
  <c r="MH172" i="2"/>
  <c r="FS2" i="2"/>
  <c r="FV2" i="2"/>
  <c r="FX2" i="2"/>
  <c r="GI2" i="2"/>
  <c r="MH2" i="2"/>
  <c r="FS3" i="2"/>
  <c r="FV3" i="2"/>
  <c r="FX3" i="2"/>
  <c r="GI3" i="2"/>
  <c r="MH3" i="2"/>
  <c r="FS4" i="2"/>
  <c r="FV4" i="2"/>
  <c r="FX4" i="2"/>
  <c r="GI4" i="2"/>
  <c r="MH4" i="2"/>
  <c r="FS5" i="2"/>
  <c r="FV5" i="2"/>
  <c r="FX5" i="2"/>
  <c r="GI5" i="2"/>
  <c r="MH5" i="2"/>
  <c r="FS6" i="2"/>
  <c r="FV6" i="2"/>
  <c r="FX6" i="2"/>
  <c r="GI6" i="2"/>
  <c r="MH6" i="2"/>
  <c r="FS8" i="2"/>
  <c r="FV8" i="2"/>
  <c r="FX8" i="2"/>
  <c r="GI8" i="2"/>
  <c r="MH8" i="2"/>
  <c r="FS9" i="2"/>
  <c r="FV9" i="2"/>
  <c r="FX9" i="2"/>
  <c r="GI9" i="2"/>
  <c r="MH9" i="2"/>
  <c r="FS10" i="2"/>
  <c r="FV10" i="2"/>
  <c r="FX10" i="2"/>
  <c r="GI10" i="2"/>
  <c r="MH10" i="2"/>
  <c r="FS11" i="2"/>
  <c r="FV11" i="2"/>
  <c r="FX11" i="2"/>
  <c r="GI11" i="2"/>
  <c r="MH11" i="2"/>
  <c r="FS13" i="2"/>
  <c r="FV13" i="2"/>
  <c r="FX13" i="2"/>
  <c r="GI13" i="2"/>
  <c r="MH13" i="2"/>
  <c r="FS14" i="2"/>
  <c r="FV14" i="2"/>
  <c r="FX14" i="2"/>
  <c r="GI14" i="2"/>
  <c r="MH14" i="2"/>
  <c r="FS178" i="2"/>
  <c r="FV178" i="2"/>
  <c r="FX178" i="2"/>
  <c r="GI178" i="2"/>
  <c r="MH178" i="2"/>
  <c r="FS16" i="2"/>
  <c r="FV16" i="2"/>
  <c r="FX16" i="2"/>
  <c r="GI16" i="2"/>
  <c r="MH16" i="2"/>
  <c r="FS17" i="2"/>
  <c r="FV17" i="2"/>
  <c r="FX17" i="2"/>
  <c r="GI17" i="2"/>
  <c r="MH17" i="2"/>
  <c r="FS18" i="2"/>
  <c r="FV18" i="2"/>
  <c r="FX18" i="2"/>
  <c r="GI18" i="2"/>
  <c r="MH18" i="2"/>
  <c r="FS19" i="2"/>
  <c r="FV19" i="2"/>
  <c r="FX19" i="2"/>
  <c r="GI19" i="2"/>
  <c r="MH19" i="2"/>
  <c r="FS20" i="2"/>
  <c r="FV20" i="2"/>
  <c r="FX20" i="2"/>
  <c r="GI20" i="2"/>
  <c r="MH20" i="2"/>
  <c r="FS21" i="2"/>
  <c r="FV21" i="2"/>
  <c r="FX21" i="2"/>
  <c r="GI21" i="2"/>
  <c r="MH21" i="2"/>
  <c r="FS22" i="2"/>
  <c r="FV22" i="2"/>
  <c r="FX22" i="2"/>
  <c r="GI22" i="2"/>
  <c r="MH22" i="2"/>
  <c r="FS179" i="2"/>
  <c r="FV179" i="2"/>
  <c r="FX179" i="2"/>
  <c r="GI179" i="2"/>
  <c r="MH179" i="2"/>
  <c r="FS180" i="2"/>
  <c r="FV180" i="2"/>
  <c r="FX180" i="2"/>
  <c r="GI180" i="2"/>
  <c r="MH180" i="2"/>
  <c r="FS23" i="2"/>
  <c r="FV23" i="2"/>
  <c r="FX23" i="2"/>
  <c r="GI23" i="2"/>
  <c r="MH23" i="2"/>
  <c r="FS24" i="2"/>
  <c r="FV24" i="2"/>
  <c r="FX24" i="2"/>
  <c r="GI24" i="2"/>
  <c r="MH24" i="2"/>
  <c r="FS182" i="2"/>
  <c r="FV182" i="2"/>
  <c r="FX182" i="2"/>
  <c r="GI182" i="2"/>
  <c r="MH182" i="2"/>
  <c r="FS185" i="2"/>
  <c r="FV185" i="2"/>
  <c r="FX185" i="2"/>
  <c r="GI185" i="2"/>
  <c r="MH185" i="2"/>
  <c r="FS25" i="2"/>
  <c r="FV25" i="2"/>
  <c r="FX25" i="2"/>
  <c r="GI25" i="2"/>
  <c r="MH25" i="2"/>
  <c r="FS26" i="2"/>
  <c r="FV26" i="2"/>
  <c r="FX26" i="2"/>
  <c r="GI26" i="2"/>
  <c r="MH26" i="2"/>
  <c r="FS27" i="2"/>
  <c r="FV27" i="2"/>
  <c r="FX27" i="2"/>
  <c r="GI27" i="2"/>
  <c r="MH27" i="2"/>
  <c r="FS28" i="2"/>
  <c r="FV28" i="2"/>
  <c r="FX28" i="2"/>
  <c r="GI28" i="2"/>
  <c r="MH28" i="2"/>
  <c r="FS186" i="2"/>
  <c r="FV186" i="2"/>
  <c r="FX186" i="2"/>
  <c r="GI186" i="2"/>
  <c r="MH186" i="2"/>
  <c r="FS29" i="2"/>
  <c r="FV29" i="2"/>
  <c r="FX29" i="2"/>
  <c r="GI29" i="2"/>
  <c r="MH29" i="2"/>
  <c r="FS187" i="2"/>
  <c r="FV187" i="2"/>
  <c r="FX187" i="2"/>
  <c r="GI187" i="2"/>
  <c r="MH187" i="2"/>
  <c r="FS30" i="2"/>
  <c r="FV30" i="2"/>
  <c r="FX30" i="2"/>
  <c r="GI30" i="2"/>
  <c r="MH30" i="2"/>
  <c r="FS31" i="2"/>
  <c r="FV31" i="2"/>
  <c r="FX31" i="2"/>
  <c r="GI31" i="2"/>
  <c r="MH31" i="2"/>
  <c r="FS188" i="2"/>
  <c r="FV188" i="2"/>
  <c r="FX188" i="2"/>
  <c r="GI188" i="2"/>
  <c r="MH188" i="2"/>
  <c r="FS32" i="2"/>
  <c r="FV32" i="2"/>
  <c r="FX32" i="2"/>
  <c r="GI32" i="2"/>
  <c r="MH32" i="2"/>
  <c r="FS33" i="2"/>
  <c r="FV33" i="2"/>
  <c r="FX33" i="2"/>
  <c r="GI33" i="2"/>
  <c r="MH33" i="2"/>
  <c r="FS190" i="2"/>
  <c r="FV190" i="2"/>
  <c r="FX190" i="2"/>
  <c r="GI190" i="2"/>
  <c r="MH190" i="2"/>
  <c r="FS34" i="2"/>
  <c r="FV34" i="2"/>
  <c r="FX34" i="2"/>
  <c r="GI34" i="2"/>
  <c r="MH34" i="2"/>
  <c r="FS35" i="2"/>
  <c r="FV35" i="2"/>
  <c r="FX35" i="2"/>
  <c r="GI35" i="2"/>
  <c r="MH35" i="2"/>
  <c r="FS36" i="2"/>
  <c r="FV36" i="2"/>
  <c r="FX36" i="2"/>
  <c r="GI36" i="2"/>
  <c r="MH36" i="2"/>
  <c r="FS191" i="2"/>
  <c r="FV191" i="2"/>
  <c r="FX191" i="2"/>
  <c r="GI191" i="2"/>
  <c r="MH191" i="2"/>
  <c r="FS37" i="2"/>
  <c r="FV37" i="2"/>
  <c r="FX37" i="2"/>
  <c r="GI37" i="2"/>
  <c r="MH37" i="2"/>
  <c r="FS38" i="2"/>
  <c r="FV38" i="2"/>
  <c r="FX38" i="2"/>
  <c r="GI38" i="2"/>
  <c r="MH38" i="2"/>
  <c r="FS39" i="2"/>
  <c r="FV39" i="2"/>
  <c r="FX39" i="2"/>
  <c r="GI39" i="2"/>
  <c r="MH39" i="2"/>
  <c r="FS40" i="2"/>
  <c r="FV40" i="2"/>
  <c r="FX40" i="2"/>
  <c r="GI40" i="2"/>
  <c r="MH40" i="2"/>
  <c r="FS41" i="2"/>
  <c r="FV41" i="2"/>
  <c r="FX41" i="2"/>
  <c r="GI41" i="2"/>
  <c r="MH41" i="2"/>
  <c r="FS42" i="2"/>
  <c r="FV42" i="2"/>
  <c r="FX42" i="2"/>
  <c r="GI42" i="2"/>
  <c r="MH42" i="2"/>
  <c r="FS44" i="2"/>
  <c r="FV44" i="2"/>
  <c r="FX44" i="2"/>
  <c r="GI44" i="2"/>
  <c r="MH44" i="2"/>
  <c r="FS45" i="2"/>
  <c r="FV45" i="2"/>
  <c r="FX45" i="2"/>
  <c r="GI45" i="2"/>
  <c r="MH45" i="2"/>
  <c r="FS46" i="2"/>
  <c r="FV46" i="2"/>
  <c r="FX46" i="2"/>
  <c r="GI46" i="2"/>
  <c r="MH46" i="2"/>
  <c r="FS47" i="2"/>
  <c r="FV47" i="2"/>
  <c r="FX47" i="2"/>
  <c r="GI47" i="2"/>
  <c r="MH47" i="2"/>
  <c r="FS48" i="2"/>
  <c r="FV48" i="2"/>
  <c r="FX48" i="2"/>
  <c r="GI48" i="2"/>
  <c r="MH48" i="2"/>
  <c r="FS49" i="2"/>
  <c r="FV49" i="2"/>
  <c r="FX49" i="2"/>
  <c r="GI49" i="2"/>
  <c r="MH49" i="2"/>
  <c r="FS52" i="2"/>
  <c r="FV52" i="2"/>
  <c r="FX52" i="2"/>
  <c r="GI52" i="2"/>
  <c r="MH52" i="2"/>
  <c r="MG52" i="2"/>
  <c r="FT62" i="2"/>
  <c r="FU62" i="2"/>
  <c r="FY62" i="2"/>
  <c r="FZ62" i="2"/>
  <c r="MF62" i="2"/>
  <c r="FT65" i="2"/>
  <c r="FU65" i="2"/>
  <c r="FY65" i="2"/>
  <c r="FZ65" i="2"/>
  <c r="MF65" i="2"/>
  <c r="FT66" i="2"/>
  <c r="FU66" i="2"/>
  <c r="FY66" i="2"/>
  <c r="FZ66" i="2"/>
  <c r="MF66" i="2"/>
  <c r="FT67" i="2"/>
  <c r="FU67" i="2"/>
  <c r="FY67" i="2"/>
  <c r="FZ67" i="2"/>
  <c r="MF67" i="2"/>
  <c r="FT68" i="2"/>
  <c r="FU68" i="2"/>
  <c r="FY68" i="2"/>
  <c r="FZ68" i="2"/>
  <c r="MF68" i="2"/>
  <c r="FT69" i="2"/>
  <c r="FU69" i="2"/>
  <c r="FY69" i="2"/>
  <c r="FZ69" i="2"/>
  <c r="MF69" i="2"/>
  <c r="FT70" i="2"/>
  <c r="FU70" i="2"/>
  <c r="FY70" i="2"/>
  <c r="FZ70" i="2"/>
  <c r="MF70" i="2"/>
  <c r="FT71" i="2"/>
  <c r="FU71" i="2"/>
  <c r="FY71" i="2"/>
  <c r="FZ71" i="2"/>
  <c r="MF71" i="2"/>
  <c r="FT72" i="2"/>
  <c r="FU72" i="2"/>
  <c r="FY72" i="2"/>
  <c r="FZ72" i="2"/>
  <c r="MF72" i="2"/>
  <c r="FT74" i="2"/>
  <c r="FU74" i="2"/>
  <c r="FY74" i="2"/>
  <c r="FZ74" i="2"/>
  <c r="MF74" i="2"/>
  <c r="FT199" i="2"/>
  <c r="FU199" i="2"/>
  <c r="FY199" i="2"/>
  <c r="FZ199" i="2"/>
  <c r="MF199" i="2"/>
  <c r="FT77" i="2"/>
  <c r="FU77" i="2"/>
  <c r="FY77" i="2"/>
  <c r="FZ77" i="2"/>
  <c r="MF77" i="2"/>
  <c r="FT81" i="2"/>
  <c r="FU81" i="2"/>
  <c r="FY81" i="2"/>
  <c r="FZ81" i="2"/>
  <c r="MF81" i="2"/>
  <c r="FT201" i="2"/>
  <c r="FU201" i="2"/>
  <c r="FY201" i="2"/>
  <c r="FZ201" i="2"/>
  <c r="MF201" i="2"/>
  <c r="FT82" i="2"/>
  <c r="FU82" i="2"/>
  <c r="FY82" i="2"/>
  <c r="FZ82" i="2"/>
  <c r="MF82" i="2"/>
  <c r="FT83" i="2"/>
  <c r="FU83" i="2"/>
  <c r="FY83" i="2"/>
  <c r="FZ83" i="2"/>
  <c r="MF83" i="2"/>
  <c r="FT86" i="2"/>
  <c r="FU86" i="2"/>
  <c r="FY86" i="2"/>
  <c r="FZ86" i="2"/>
  <c r="MF86" i="2"/>
  <c r="FT203" i="2"/>
  <c r="FU203" i="2"/>
  <c r="FY203" i="2"/>
  <c r="FZ203" i="2"/>
  <c r="MF203" i="2"/>
  <c r="FT88" i="2"/>
  <c r="FU88" i="2"/>
  <c r="FY88" i="2"/>
  <c r="FZ88" i="2"/>
  <c r="MF88" i="2"/>
  <c r="FT89" i="2"/>
  <c r="FU89" i="2"/>
  <c r="FY89" i="2"/>
  <c r="FZ89" i="2"/>
  <c r="MF89" i="2"/>
  <c r="FT91" i="2"/>
  <c r="FU91" i="2"/>
  <c r="FY91" i="2"/>
  <c r="FZ91" i="2"/>
  <c r="MF91" i="2"/>
  <c r="FT206" i="2"/>
  <c r="FU206" i="2"/>
  <c r="FY206" i="2"/>
  <c r="FZ206" i="2"/>
  <c r="MF206" i="2"/>
  <c r="FT95" i="2"/>
  <c r="FU95" i="2"/>
  <c r="FY95" i="2"/>
  <c r="FZ95" i="2"/>
  <c r="MF95" i="2"/>
  <c r="FT207" i="2"/>
  <c r="FU207" i="2"/>
  <c r="FY207" i="2"/>
  <c r="FZ207" i="2"/>
  <c r="MF207" i="2"/>
  <c r="FT208" i="2"/>
  <c r="FU208" i="2"/>
  <c r="FY208" i="2"/>
  <c r="FZ208" i="2"/>
  <c r="MF208" i="2"/>
  <c r="FT97" i="2"/>
  <c r="FU97" i="2"/>
  <c r="FY97" i="2"/>
  <c r="FZ97" i="2"/>
  <c r="MF97" i="2"/>
  <c r="FT99" i="2"/>
  <c r="FU99" i="2"/>
  <c r="FY99" i="2"/>
  <c r="FZ99" i="2"/>
  <c r="MF99" i="2"/>
  <c r="FT101" i="2"/>
  <c r="FU101" i="2"/>
  <c r="FY101" i="2"/>
  <c r="FZ101" i="2"/>
  <c r="MF101" i="2"/>
  <c r="FT102" i="2"/>
  <c r="FU102" i="2"/>
  <c r="FY102" i="2"/>
  <c r="FZ102" i="2"/>
  <c r="MF102" i="2"/>
  <c r="FT103" i="2"/>
  <c r="FU103" i="2"/>
  <c r="FY103" i="2"/>
  <c r="FZ103" i="2"/>
  <c r="MF103" i="2"/>
  <c r="FT106" i="2"/>
  <c r="FU106" i="2"/>
  <c r="FY106" i="2"/>
  <c r="FZ106" i="2"/>
  <c r="MF106" i="2"/>
  <c r="FT107" i="2"/>
  <c r="FU107" i="2"/>
  <c r="FY107" i="2"/>
  <c r="FZ107" i="2"/>
  <c r="MF107" i="2"/>
  <c r="FT108" i="2"/>
  <c r="FU108" i="2"/>
  <c r="FY108" i="2"/>
  <c r="FZ108" i="2"/>
  <c r="MF108" i="2"/>
  <c r="FT109" i="2"/>
  <c r="FU109" i="2"/>
  <c r="FY109" i="2"/>
  <c r="FZ109" i="2"/>
  <c r="MF109" i="2"/>
  <c r="FT110" i="2"/>
  <c r="FU110" i="2"/>
  <c r="FY110" i="2"/>
  <c r="FZ110" i="2"/>
  <c r="MF110" i="2"/>
  <c r="FT112" i="2"/>
  <c r="FU112" i="2"/>
  <c r="FY112" i="2"/>
  <c r="FZ112" i="2"/>
  <c r="MF112" i="2"/>
  <c r="FT210" i="2"/>
  <c r="FU210" i="2"/>
  <c r="FY210" i="2"/>
  <c r="FZ210" i="2"/>
  <c r="MF210" i="2"/>
  <c r="FT113" i="2"/>
  <c r="FU113" i="2"/>
  <c r="FY113" i="2"/>
  <c r="FZ113" i="2"/>
  <c r="MF113" i="2"/>
  <c r="FT211" i="2"/>
  <c r="FU211" i="2"/>
  <c r="FY211" i="2"/>
  <c r="FZ211" i="2"/>
  <c r="MF211" i="2"/>
  <c r="FT117" i="2"/>
  <c r="FU117" i="2"/>
  <c r="FY117" i="2"/>
  <c r="FZ117" i="2"/>
  <c r="MF117" i="2"/>
  <c r="FT118" i="2"/>
  <c r="FU118" i="2"/>
  <c r="FY118" i="2"/>
  <c r="FZ118" i="2"/>
  <c r="MF118" i="2"/>
  <c r="FT120" i="2"/>
  <c r="FU120" i="2"/>
  <c r="FY120" i="2"/>
  <c r="FZ120" i="2"/>
  <c r="MF120" i="2"/>
  <c r="FT121" i="2"/>
  <c r="FU121" i="2"/>
  <c r="FY121" i="2"/>
  <c r="FZ121" i="2"/>
  <c r="MF121" i="2"/>
  <c r="FT122" i="2"/>
  <c r="FU122" i="2"/>
  <c r="FY122" i="2"/>
  <c r="FZ122" i="2"/>
  <c r="MF122" i="2"/>
  <c r="FT123" i="2"/>
  <c r="FU123" i="2"/>
  <c r="FY123" i="2"/>
  <c r="FZ123" i="2"/>
  <c r="MF123" i="2"/>
  <c r="FT124" i="2"/>
  <c r="FU124" i="2"/>
  <c r="FY124" i="2"/>
  <c r="FZ124" i="2"/>
  <c r="MF124" i="2"/>
  <c r="FT125" i="2"/>
  <c r="FU125" i="2"/>
  <c r="FY125" i="2"/>
  <c r="FZ125" i="2"/>
  <c r="MF125" i="2"/>
  <c r="FT126" i="2"/>
  <c r="FU126" i="2"/>
  <c r="FY126" i="2"/>
  <c r="FZ126" i="2"/>
  <c r="MF126" i="2"/>
  <c r="FT127" i="2"/>
  <c r="FU127" i="2"/>
  <c r="FY127" i="2"/>
  <c r="FZ127" i="2"/>
  <c r="MF127" i="2"/>
  <c r="FT128" i="2"/>
  <c r="FU128" i="2"/>
  <c r="FY128" i="2"/>
  <c r="FZ128" i="2"/>
  <c r="MF128" i="2"/>
  <c r="FT129" i="2"/>
  <c r="FU129" i="2"/>
  <c r="FY129" i="2"/>
  <c r="FZ129" i="2"/>
  <c r="MF129" i="2"/>
  <c r="FT131" i="2"/>
  <c r="FU131" i="2"/>
  <c r="FY131" i="2"/>
  <c r="FZ131" i="2"/>
  <c r="MF131" i="2"/>
  <c r="FT133" i="2"/>
  <c r="FU133" i="2"/>
  <c r="FY133" i="2"/>
  <c r="FZ133" i="2"/>
  <c r="MF133" i="2"/>
  <c r="FT135" i="2"/>
  <c r="FU135" i="2"/>
  <c r="FY135" i="2"/>
  <c r="FZ135" i="2"/>
  <c r="MF135" i="2"/>
  <c r="FT137" i="2"/>
  <c r="FU137" i="2"/>
  <c r="FY137" i="2"/>
  <c r="FZ137" i="2"/>
  <c r="MF137" i="2"/>
  <c r="FT138" i="2"/>
  <c r="FU138" i="2"/>
  <c r="FY138" i="2"/>
  <c r="FZ138" i="2"/>
  <c r="MF138" i="2"/>
  <c r="FT139" i="2"/>
  <c r="FU139" i="2"/>
  <c r="FY139" i="2"/>
  <c r="FZ139" i="2"/>
  <c r="MF139" i="2"/>
  <c r="FT140" i="2"/>
  <c r="FU140" i="2"/>
  <c r="FY140" i="2"/>
  <c r="FZ140" i="2"/>
  <c r="MF140" i="2"/>
  <c r="FT142" i="2"/>
  <c r="FU142" i="2"/>
  <c r="FY142" i="2"/>
  <c r="FZ142" i="2"/>
  <c r="MF142" i="2"/>
  <c r="FT213" i="2"/>
  <c r="FU213" i="2"/>
  <c r="FY213" i="2"/>
  <c r="FZ213" i="2"/>
  <c r="MF213" i="2"/>
  <c r="FT144" i="2"/>
  <c r="FU144" i="2"/>
  <c r="FY144" i="2"/>
  <c r="FZ144" i="2"/>
  <c r="MF144" i="2"/>
  <c r="FT146" i="2"/>
  <c r="FU146" i="2"/>
  <c r="FY146" i="2"/>
  <c r="FZ146" i="2"/>
  <c r="MF146" i="2"/>
  <c r="FT147" i="2"/>
  <c r="FU147" i="2"/>
  <c r="FY147" i="2"/>
  <c r="FZ147" i="2"/>
  <c r="MF147" i="2"/>
  <c r="FT148" i="2"/>
  <c r="FU148" i="2"/>
  <c r="FY148" i="2"/>
  <c r="FZ148" i="2"/>
  <c r="MF148" i="2"/>
  <c r="FT151" i="2"/>
  <c r="FU151" i="2"/>
  <c r="FY151" i="2"/>
  <c r="FZ151" i="2"/>
  <c r="MF151" i="2"/>
  <c r="FT155" i="2"/>
  <c r="FU155" i="2"/>
  <c r="FY155" i="2"/>
  <c r="FZ155" i="2"/>
  <c r="MF155" i="2"/>
  <c r="FT156" i="2"/>
  <c r="FU156" i="2"/>
  <c r="FY156" i="2"/>
  <c r="FZ156" i="2"/>
  <c r="MF156" i="2"/>
  <c r="FT158" i="2"/>
  <c r="FU158" i="2"/>
  <c r="FY158" i="2"/>
  <c r="FZ158" i="2"/>
  <c r="MF158" i="2"/>
  <c r="FT217" i="2"/>
  <c r="FU217" i="2"/>
  <c r="FY217" i="2"/>
  <c r="FZ217" i="2"/>
  <c r="MF217" i="2"/>
  <c r="FT164" i="2"/>
  <c r="FU164" i="2"/>
  <c r="FY164" i="2"/>
  <c r="FZ164" i="2"/>
  <c r="MF164" i="2"/>
  <c r="FT218" i="2"/>
  <c r="FU218" i="2"/>
  <c r="FY218" i="2"/>
  <c r="FZ218" i="2"/>
  <c r="MF218" i="2"/>
  <c r="FT168" i="2"/>
  <c r="FU168" i="2"/>
  <c r="FY168" i="2"/>
  <c r="FZ168" i="2"/>
  <c r="MF168" i="2"/>
  <c r="FT172" i="2"/>
  <c r="FU172" i="2"/>
  <c r="FY172" i="2"/>
  <c r="FZ172" i="2"/>
  <c r="MF172" i="2"/>
  <c r="FT2" i="2"/>
  <c r="FU2" i="2"/>
  <c r="FY2" i="2"/>
  <c r="FZ2" i="2"/>
  <c r="MF2" i="2"/>
  <c r="FT3" i="2"/>
  <c r="FU3" i="2"/>
  <c r="FY3" i="2"/>
  <c r="FZ3" i="2"/>
  <c r="MF3" i="2"/>
  <c r="FT4" i="2"/>
  <c r="FU4" i="2"/>
  <c r="FY4" i="2"/>
  <c r="FZ4" i="2"/>
  <c r="MF4" i="2"/>
  <c r="FT5" i="2"/>
  <c r="FU5" i="2"/>
  <c r="FY5" i="2"/>
  <c r="FZ5" i="2"/>
  <c r="MF5" i="2"/>
  <c r="FT6" i="2"/>
  <c r="FU6" i="2"/>
  <c r="FY6" i="2"/>
  <c r="FZ6" i="2"/>
  <c r="MF6" i="2"/>
  <c r="FT8" i="2"/>
  <c r="FU8" i="2"/>
  <c r="FY8" i="2"/>
  <c r="FZ8" i="2"/>
  <c r="MF8" i="2"/>
  <c r="FT9" i="2"/>
  <c r="FU9" i="2"/>
  <c r="FY9" i="2"/>
  <c r="FZ9" i="2"/>
  <c r="MF9" i="2"/>
  <c r="FT10" i="2"/>
  <c r="FU10" i="2"/>
  <c r="FY10" i="2"/>
  <c r="FZ10" i="2"/>
  <c r="MF10" i="2"/>
  <c r="FT11" i="2"/>
  <c r="FU11" i="2"/>
  <c r="FY11" i="2"/>
  <c r="FZ11" i="2"/>
  <c r="MF11" i="2"/>
  <c r="FT13" i="2"/>
  <c r="FU13" i="2"/>
  <c r="FY13" i="2"/>
  <c r="FZ13" i="2"/>
  <c r="MF13" i="2"/>
  <c r="FT14" i="2"/>
  <c r="FU14" i="2"/>
  <c r="FY14" i="2"/>
  <c r="FZ14" i="2"/>
  <c r="MF14" i="2"/>
  <c r="FT178" i="2"/>
  <c r="FU178" i="2"/>
  <c r="FY178" i="2"/>
  <c r="FZ178" i="2"/>
  <c r="MF178" i="2"/>
  <c r="FT15" i="2"/>
  <c r="FU15" i="2"/>
  <c r="FY15" i="2"/>
  <c r="FZ15" i="2"/>
  <c r="MF15" i="2"/>
  <c r="FT16" i="2"/>
  <c r="FU16" i="2"/>
  <c r="FY16" i="2"/>
  <c r="FZ16" i="2"/>
  <c r="MF16" i="2"/>
  <c r="FT17" i="2"/>
  <c r="FU17" i="2"/>
  <c r="FY17" i="2"/>
  <c r="FZ17" i="2"/>
  <c r="MF17" i="2"/>
  <c r="FT18" i="2"/>
  <c r="FU18" i="2"/>
  <c r="FY18" i="2"/>
  <c r="FZ18" i="2"/>
  <c r="MF18" i="2"/>
  <c r="FT19" i="2"/>
  <c r="FU19" i="2"/>
  <c r="FY19" i="2"/>
  <c r="FZ19" i="2"/>
  <c r="MF19" i="2"/>
  <c r="FT20" i="2"/>
  <c r="FU20" i="2"/>
  <c r="FY20" i="2"/>
  <c r="FZ20" i="2"/>
  <c r="MF20" i="2"/>
  <c r="FT21" i="2"/>
  <c r="FU21" i="2"/>
  <c r="FY21" i="2"/>
  <c r="FZ21" i="2"/>
  <c r="MF21" i="2"/>
  <c r="FT22" i="2"/>
  <c r="FU22" i="2"/>
  <c r="FY22" i="2"/>
  <c r="FZ22" i="2"/>
  <c r="MF22" i="2"/>
  <c r="FT179" i="2"/>
  <c r="FU179" i="2"/>
  <c r="FY179" i="2"/>
  <c r="FZ179" i="2"/>
  <c r="MF179" i="2"/>
  <c r="FT180" i="2"/>
  <c r="FU180" i="2"/>
  <c r="FY180" i="2"/>
  <c r="FZ180" i="2"/>
  <c r="MF180" i="2"/>
  <c r="FT23" i="2"/>
  <c r="FU23" i="2"/>
  <c r="FY23" i="2"/>
  <c r="FZ23" i="2"/>
  <c r="MF23" i="2"/>
  <c r="FT24" i="2"/>
  <c r="FU24" i="2"/>
  <c r="FY24" i="2"/>
  <c r="FZ24" i="2"/>
  <c r="MF24" i="2"/>
  <c r="FT182" i="2"/>
  <c r="FU182" i="2"/>
  <c r="FY182" i="2"/>
  <c r="FZ182" i="2"/>
  <c r="MF182" i="2"/>
  <c r="FT185" i="2"/>
  <c r="FU185" i="2"/>
  <c r="FY185" i="2"/>
  <c r="FZ185" i="2"/>
  <c r="MF185" i="2"/>
  <c r="FT25" i="2"/>
  <c r="FU25" i="2"/>
  <c r="FY25" i="2"/>
  <c r="FZ25" i="2"/>
  <c r="MF25" i="2"/>
  <c r="FT26" i="2"/>
  <c r="FU26" i="2"/>
  <c r="FY26" i="2"/>
  <c r="FZ26" i="2"/>
  <c r="MF26" i="2"/>
  <c r="FT27" i="2"/>
  <c r="FU27" i="2"/>
  <c r="FY27" i="2"/>
  <c r="FZ27" i="2"/>
  <c r="MF27" i="2"/>
  <c r="FT28" i="2"/>
  <c r="FU28" i="2"/>
  <c r="FY28" i="2"/>
  <c r="FZ28" i="2"/>
  <c r="MF28" i="2"/>
  <c r="FT186" i="2"/>
  <c r="FU186" i="2"/>
  <c r="FY186" i="2"/>
  <c r="FZ186" i="2"/>
  <c r="MF186" i="2"/>
  <c r="FT29" i="2"/>
  <c r="FU29" i="2"/>
  <c r="FY29" i="2"/>
  <c r="FZ29" i="2"/>
  <c r="MF29" i="2"/>
  <c r="FT187" i="2"/>
  <c r="FU187" i="2"/>
  <c r="FY187" i="2"/>
  <c r="FZ187" i="2"/>
  <c r="MF187" i="2"/>
  <c r="FT30" i="2"/>
  <c r="FU30" i="2"/>
  <c r="FY30" i="2"/>
  <c r="FZ30" i="2"/>
  <c r="MF30" i="2"/>
  <c r="FT31" i="2"/>
  <c r="FU31" i="2"/>
  <c r="FY31" i="2"/>
  <c r="FZ31" i="2"/>
  <c r="MF31" i="2"/>
  <c r="FT188" i="2"/>
  <c r="FU188" i="2"/>
  <c r="FY188" i="2"/>
  <c r="FZ188" i="2"/>
  <c r="MF188" i="2"/>
  <c r="FT32" i="2"/>
  <c r="FU32" i="2"/>
  <c r="FY32" i="2"/>
  <c r="FZ32" i="2"/>
  <c r="MF32" i="2"/>
  <c r="FT33" i="2"/>
  <c r="FU33" i="2"/>
  <c r="FY33" i="2"/>
  <c r="FZ33" i="2"/>
  <c r="MF33" i="2"/>
  <c r="FT190" i="2"/>
  <c r="FU190" i="2"/>
  <c r="FY190" i="2"/>
  <c r="FZ190" i="2"/>
  <c r="MF190" i="2"/>
  <c r="FT34" i="2"/>
  <c r="FU34" i="2"/>
  <c r="FY34" i="2"/>
  <c r="FZ34" i="2"/>
  <c r="MF34" i="2"/>
  <c r="FT35" i="2"/>
  <c r="FU35" i="2"/>
  <c r="FY35" i="2"/>
  <c r="FZ35" i="2"/>
  <c r="MF35" i="2"/>
  <c r="FT36" i="2"/>
  <c r="FU36" i="2"/>
  <c r="FY36" i="2"/>
  <c r="FZ36" i="2"/>
  <c r="MF36" i="2"/>
  <c r="FT191" i="2"/>
  <c r="FU191" i="2"/>
  <c r="FY191" i="2"/>
  <c r="FZ191" i="2"/>
  <c r="MF191" i="2"/>
  <c r="FT37" i="2"/>
  <c r="FU37" i="2"/>
  <c r="FY37" i="2"/>
  <c r="FZ37" i="2"/>
  <c r="MF37" i="2"/>
  <c r="FT38" i="2"/>
  <c r="FU38" i="2"/>
  <c r="FY38" i="2"/>
  <c r="FZ38" i="2"/>
  <c r="MF38" i="2"/>
  <c r="FT39" i="2"/>
  <c r="FU39" i="2"/>
  <c r="FY39" i="2"/>
  <c r="FZ39" i="2"/>
  <c r="MF39" i="2"/>
  <c r="FT40" i="2"/>
  <c r="FU40" i="2"/>
  <c r="FY40" i="2"/>
  <c r="FZ40" i="2"/>
  <c r="MF40" i="2"/>
  <c r="FT41" i="2"/>
  <c r="FU41" i="2"/>
  <c r="FY41" i="2"/>
  <c r="FZ41" i="2"/>
  <c r="MF41" i="2"/>
  <c r="FT42" i="2"/>
  <c r="FU42" i="2"/>
  <c r="FY42" i="2"/>
  <c r="FZ42" i="2"/>
  <c r="MF42" i="2"/>
  <c r="FT44" i="2"/>
  <c r="FU44" i="2"/>
  <c r="FY44" i="2"/>
  <c r="FZ44" i="2"/>
  <c r="MF44" i="2"/>
  <c r="FT45" i="2"/>
  <c r="FU45" i="2"/>
  <c r="FY45" i="2"/>
  <c r="FZ45" i="2"/>
  <c r="MF45" i="2"/>
  <c r="FT46" i="2"/>
  <c r="FU46" i="2"/>
  <c r="FY46" i="2"/>
  <c r="FZ46" i="2"/>
  <c r="MF46" i="2"/>
  <c r="FT47" i="2"/>
  <c r="FU47" i="2"/>
  <c r="FY47" i="2"/>
  <c r="FZ47" i="2"/>
  <c r="MF47" i="2"/>
  <c r="FT48" i="2"/>
  <c r="FU48" i="2"/>
  <c r="FY48" i="2"/>
  <c r="FZ48" i="2"/>
  <c r="MF48" i="2"/>
  <c r="FT49" i="2"/>
  <c r="FU49" i="2"/>
  <c r="FY49" i="2"/>
  <c r="FZ49" i="2"/>
  <c r="MF49" i="2"/>
  <c r="FT52" i="2"/>
  <c r="FU52" i="2"/>
  <c r="FY52" i="2"/>
  <c r="FZ52" i="2"/>
  <c r="MF52" i="2"/>
  <c r="ME52" i="2"/>
  <c r="FM62" i="2"/>
  <c r="FO62" i="2"/>
  <c r="FP62" i="2"/>
  <c r="FQ62" i="2"/>
  <c r="FR62" i="2"/>
  <c r="GD62" i="2"/>
  <c r="GN62" i="2"/>
  <c r="GP62" i="2"/>
  <c r="GQ62" i="2"/>
  <c r="MD62" i="2"/>
  <c r="FM65" i="2"/>
  <c r="FO65" i="2"/>
  <c r="FP65" i="2"/>
  <c r="FQ65" i="2"/>
  <c r="FR65" i="2"/>
  <c r="GD65" i="2"/>
  <c r="GN65" i="2"/>
  <c r="GP65" i="2"/>
  <c r="GQ65" i="2"/>
  <c r="MD65" i="2"/>
  <c r="FM66" i="2"/>
  <c r="FO66" i="2"/>
  <c r="FP66" i="2"/>
  <c r="FQ66" i="2"/>
  <c r="FR66" i="2"/>
  <c r="GD66" i="2"/>
  <c r="GN66" i="2"/>
  <c r="GP66" i="2"/>
  <c r="GQ66" i="2"/>
  <c r="MD66" i="2"/>
  <c r="FM67" i="2"/>
  <c r="FO67" i="2"/>
  <c r="FP67" i="2"/>
  <c r="FQ67" i="2"/>
  <c r="FR67" i="2"/>
  <c r="GD67" i="2"/>
  <c r="GN67" i="2"/>
  <c r="GP67" i="2"/>
  <c r="GQ67" i="2"/>
  <c r="MD67" i="2"/>
  <c r="FM69" i="2"/>
  <c r="FO69" i="2"/>
  <c r="FP69" i="2"/>
  <c r="FQ69" i="2"/>
  <c r="FR69" i="2"/>
  <c r="GD69" i="2"/>
  <c r="GN69" i="2"/>
  <c r="GP69" i="2"/>
  <c r="GQ69" i="2"/>
  <c r="MD69" i="2"/>
  <c r="FM70" i="2"/>
  <c r="FO70" i="2"/>
  <c r="FP70" i="2"/>
  <c r="FQ70" i="2"/>
  <c r="FR70" i="2"/>
  <c r="GD70" i="2"/>
  <c r="GN70" i="2"/>
  <c r="GP70" i="2"/>
  <c r="GQ70" i="2"/>
  <c r="MD70" i="2"/>
  <c r="FM71" i="2"/>
  <c r="FO71" i="2"/>
  <c r="FP71" i="2"/>
  <c r="FQ71" i="2"/>
  <c r="FR71" i="2"/>
  <c r="GD71" i="2"/>
  <c r="GN71" i="2"/>
  <c r="GP71" i="2"/>
  <c r="GQ71" i="2"/>
  <c r="MD71" i="2"/>
  <c r="FM72" i="2"/>
  <c r="FO72" i="2"/>
  <c r="FP72" i="2"/>
  <c r="FQ72" i="2"/>
  <c r="FR72" i="2"/>
  <c r="GD72" i="2"/>
  <c r="GN72" i="2"/>
  <c r="GP72" i="2"/>
  <c r="GQ72" i="2"/>
  <c r="MD72" i="2"/>
  <c r="FM74" i="2"/>
  <c r="FO74" i="2"/>
  <c r="FP74" i="2"/>
  <c r="FQ74" i="2"/>
  <c r="FR74" i="2"/>
  <c r="GD74" i="2"/>
  <c r="GN74" i="2"/>
  <c r="GP74" i="2"/>
  <c r="GQ74" i="2"/>
  <c r="MD74" i="2"/>
  <c r="FM199" i="2"/>
  <c r="FO199" i="2"/>
  <c r="FP199" i="2"/>
  <c r="FQ199" i="2"/>
  <c r="FR199" i="2"/>
  <c r="GD199" i="2"/>
  <c r="GN199" i="2"/>
  <c r="GP199" i="2"/>
  <c r="GQ199" i="2"/>
  <c r="MD199" i="2"/>
  <c r="FM77" i="2"/>
  <c r="FO77" i="2"/>
  <c r="FP77" i="2"/>
  <c r="FQ77" i="2"/>
  <c r="FR77" i="2"/>
  <c r="GD77" i="2"/>
  <c r="GN77" i="2"/>
  <c r="GP77" i="2"/>
  <c r="GQ77" i="2"/>
  <c r="MD77" i="2"/>
  <c r="FM81" i="2"/>
  <c r="FO81" i="2"/>
  <c r="FP81" i="2"/>
  <c r="FQ81" i="2"/>
  <c r="FR81" i="2"/>
  <c r="GD81" i="2"/>
  <c r="GN81" i="2"/>
  <c r="GP81" i="2"/>
  <c r="GQ81" i="2"/>
  <c r="MD81" i="2"/>
  <c r="FM82" i="2"/>
  <c r="FO82" i="2"/>
  <c r="FP82" i="2"/>
  <c r="FQ82" i="2"/>
  <c r="FR82" i="2"/>
  <c r="GD82" i="2"/>
  <c r="GN82" i="2"/>
  <c r="GP82" i="2"/>
  <c r="GQ82" i="2"/>
  <c r="MD82" i="2"/>
  <c r="FM83" i="2"/>
  <c r="FO83" i="2"/>
  <c r="FP83" i="2"/>
  <c r="FQ83" i="2"/>
  <c r="FR83" i="2"/>
  <c r="GD83" i="2"/>
  <c r="GN83" i="2"/>
  <c r="GP83" i="2"/>
  <c r="GQ83" i="2"/>
  <c r="MD83" i="2"/>
  <c r="FM86" i="2"/>
  <c r="FO86" i="2"/>
  <c r="FP86" i="2"/>
  <c r="FQ86" i="2"/>
  <c r="FR86" i="2"/>
  <c r="GD86" i="2"/>
  <c r="GN86" i="2"/>
  <c r="GP86" i="2"/>
  <c r="GQ86" i="2"/>
  <c r="MD86" i="2"/>
  <c r="FM203" i="2"/>
  <c r="FO203" i="2"/>
  <c r="FP203" i="2"/>
  <c r="FQ203" i="2"/>
  <c r="FR203" i="2"/>
  <c r="GD203" i="2"/>
  <c r="GN203" i="2"/>
  <c r="GP203" i="2"/>
  <c r="GQ203" i="2"/>
  <c r="MD203" i="2"/>
  <c r="FM88" i="2"/>
  <c r="FO88" i="2"/>
  <c r="FP88" i="2"/>
  <c r="FQ88" i="2"/>
  <c r="FR88" i="2"/>
  <c r="GD88" i="2"/>
  <c r="GN88" i="2"/>
  <c r="GP88" i="2"/>
  <c r="GQ88" i="2"/>
  <c r="MD88" i="2"/>
  <c r="FM89" i="2"/>
  <c r="FO89" i="2"/>
  <c r="FP89" i="2"/>
  <c r="FQ89" i="2"/>
  <c r="FR89" i="2"/>
  <c r="GD89" i="2"/>
  <c r="GN89" i="2"/>
  <c r="GP89" i="2"/>
  <c r="GQ89" i="2"/>
  <c r="MD89" i="2"/>
  <c r="FM91" i="2"/>
  <c r="FO91" i="2"/>
  <c r="FP91" i="2"/>
  <c r="FQ91" i="2"/>
  <c r="FR91" i="2"/>
  <c r="GD91" i="2"/>
  <c r="GN91" i="2"/>
  <c r="GP91" i="2"/>
  <c r="GQ91" i="2"/>
  <c r="MD91" i="2"/>
  <c r="FM206" i="2"/>
  <c r="FO206" i="2"/>
  <c r="FP206" i="2"/>
  <c r="FQ206" i="2"/>
  <c r="FR206" i="2"/>
  <c r="GD206" i="2"/>
  <c r="GN206" i="2"/>
  <c r="GP206" i="2"/>
  <c r="GQ206" i="2"/>
  <c r="MD206" i="2"/>
  <c r="FM95" i="2"/>
  <c r="FO95" i="2"/>
  <c r="FP95" i="2"/>
  <c r="FQ95" i="2"/>
  <c r="FR95" i="2"/>
  <c r="GD95" i="2"/>
  <c r="GN95" i="2"/>
  <c r="GP95" i="2"/>
  <c r="GQ95" i="2"/>
  <c r="MD95" i="2"/>
  <c r="FM207" i="2"/>
  <c r="FO207" i="2"/>
  <c r="FP207" i="2"/>
  <c r="FQ207" i="2"/>
  <c r="FR207" i="2"/>
  <c r="GD207" i="2"/>
  <c r="GN207" i="2"/>
  <c r="GP207" i="2"/>
  <c r="GQ207" i="2"/>
  <c r="MD207" i="2"/>
  <c r="FM208" i="2"/>
  <c r="FO208" i="2"/>
  <c r="FP208" i="2"/>
  <c r="FQ208" i="2"/>
  <c r="FR208" i="2"/>
  <c r="GD208" i="2"/>
  <c r="GN208" i="2"/>
  <c r="GP208" i="2"/>
  <c r="GQ208" i="2"/>
  <c r="MD208" i="2"/>
  <c r="FM97" i="2"/>
  <c r="FO97" i="2"/>
  <c r="FP97" i="2"/>
  <c r="FQ97" i="2"/>
  <c r="FR97" i="2"/>
  <c r="GD97" i="2"/>
  <c r="GN97" i="2"/>
  <c r="GP97" i="2"/>
  <c r="GQ97" i="2"/>
  <c r="MD97" i="2"/>
  <c r="FM99" i="2"/>
  <c r="FO99" i="2"/>
  <c r="FP99" i="2"/>
  <c r="FQ99" i="2"/>
  <c r="FR99" i="2"/>
  <c r="GD99" i="2"/>
  <c r="GN99" i="2"/>
  <c r="GP99" i="2"/>
  <c r="GQ99" i="2"/>
  <c r="MD99" i="2"/>
  <c r="FM101" i="2"/>
  <c r="FO101" i="2"/>
  <c r="FP101" i="2"/>
  <c r="FQ101" i="2"/>
  <c r="FR101" i="2"/>
  <c r="GD101" i="2"/>
  <c r="GN101" i="2"/>
  <c r="GP101" i="2"/>
  <c r="GQ101" i="2"/>
  <c r="MD101" i="2"/>
  <c r="FM102" i="2"/>
  <c r="FO102" i="2"/>
  <c r="FP102" i="2"/>
  <c r="FQ102" i="2"/>
  <c r="FR102" i="2"/>
  <c r="GD102" i="2"/>
  <c r="GN102" i="2"/>
  <c r="GP102" i="2"/>
  <c r="GQ102" i="2"/>
  <c r="MD102" i="2"/>
  <c r="FM103" i="2"/>
  <c r="FO103" i="2"/>
  <c r="FP103" i="2"/>
  <c r="FQ103" i="2"/>
  <c r="FR103" i="2"/>
  <c r="GD103" i="2"/>
  <c r="GN103" i="2"/>
  <c r="GP103" i="2"/>
  <c r="GQ103" i="2"/>
  <c r="MD103" i="2"/>
  <c r="FM106" i="2"/>
  <c r="FO106" i="2"/>
  <c r="FP106" i="2"/>
  <c r="FQ106" i="2"/>
  <c r="FR106" i="2"/>
  <c r="GD106" i="2"/>
  <c r="GN106" i="2"/>
  <c r="GP106" i="2"/>
  <c r="GQ106" i="2"/>
  <c r="MD106" i="2"/>
  <c r="FM107" i="2"/>
  <c r="FO107" i="2"/>
  <c r="FP107" i="2"/>
  <c r="FQ107" i="2"/>
  <c r="FR107" i="2"/>
  <c r="GD107" i="2"/>
  <c r="GN107" i="2"/>
  <c r="GP107" i="2"/>
  <c r="GQ107" i="2"/>
  <c r="MD107" i="2"/>
  <c r="FM108" i="2"/>
  <c r="FO108" i="2"/>
  <c r="FP108" i="2"/>
  <c r="FQ108" i="2"/>
  <c r="FR108" i="2"/>
  <c r="GD108" i="2"/>
  <c r="GN108" i="2"/>
  <c r="GP108" i="2"/>
  <c r="GQ108" i="2"/>
  <c r="MD108" i="2"/>
  <c r="FM109" i="2"/>
  <c r="FO109" i="2"/>
  <c r="FP109" i="2"/>
  <c r="FQ109" i="2"/>
  <c r="FR109" i="2"/>
  <c r="GD109" i="2"/>
  <c r="GN109" i="2"/>
  <c r="GP109" i="2"/>
  <c r="GQ109" i="2"/>
  <c r="MD109" i="2"/>
  <c r="FM110" i="2"/>
  <c r="FO110" i="2"/>
  <c r="FP110" i="2"/>
  <c r="FQ110" i="2"/>
  <c r="FR110" i="2"/>
  <c r="GD110" i="2"/>
  <c r="GN110" i="2"/>
  <c r="GP110" i="2"/>
  <c r="GQ110" i="2"/>
  <c r="MD110" i="2"/>
  <c r="FM112" i="2"/>
  <c r="FO112" i="2"/>
  <c r="FP112" i="2"/>
  <c r="FQ112" i="2"/>
  <c r="FR112" i="2"/>
  <c r="GD112" i="2"/>
  <c r="GN112" i="2"/>
  <c r="GP112" i="2"/>
  <c r="GQ112" i="2"/>
  <c r="MD112" i="2"/>
  <c r="FM210" i="2"/>
  <c r="FO210" i="2"/>
  <c r="FP210" i="2"/>
  <c r="FQ210" i="2"/>
  <c r="FR210" i="2"/>
  <c r="GD210" i="2"/>
  <c r="GN210" i="2"/>
  <c r="GP210" i="2"/>
  <c r="GQ210" i="2"/>
  <c r="MD210" i="2"/>
  <c r="FM113" i="2"/>
  <c r="FO113" i="2"/>
  <c r="FP113" i="2"/>
  <c r="FQ113" i="2"/>
  <c r="FR113" i="2"/>
  <c r="GD113" i="2"/>
  <c r="GN113" i="2"/>
  <c r="GP113" i="2"/>
  <c r="GQ113" i="2"/>
  <c r="MD113" i="2"/>
  <c r="FM211" i="2"/>
  <c r="FO211" i="2"/>
  <c r="FP211" i="2"/>
  <c r="FQ211" i="2"/>
  <c r="FR211" i="2"/>
  <c r="GD211" i="2"/>
  <c r="GN211" i="2"/>
  <c r="GP211" i="2"/>
  <c r="GQ211" i="2"/>
  <c r="MD211" i="2"/>
  <c r="FM117" i="2"/>
  <c r="FO117" i="2"/>
  <c r="FP117" i="2"/>
  <c r="FQ117" i="2"/>
  <c r="FR117" i="2"/>
  <c r="GD117" i="2"/>
  <c r="GN117" i="2"/>
  <c r="GP117" i="2"/>
  <c r="GQ117" i="2"/>
  <c r="MD117" i="2"/>
  <c r="FM118" i="2"/>
  <c r="FO118" i="2"/>
  <c r="FP118" i="2"/>
  <c r="FQ118" i="2"/>
  <c r="FR118" i="2"/>
  <c r="GD118" i="2"/>
  <c r="GN118" i="2"/>
  <c r="GP118" i="2"/>
  <c r="GQ118" i="2"/>
  <c r="MD118" i="2"/>
  <c r="FM120" i="2"/>
  <c r="FO120" i="2"/>
  <c r="FP120" i="2"/>
  <c r="FQ120" i="2"/>
  <c r="FR120" i="2"/>
  <c r="GD120" i="2"/>
  <c r="GN120" i="2"/>
  <c r="GP120" i="2"/>
  <c r="GQ120" i="2"/>
  <c r="MD120" i="2"/>
  <c r="FM121" i="2"/>
  <c r="FO121" i="2"/>
  <c r="FP121" i="2"/>
  <c r="FQ121" i="2"/>
  <c r="FR121" i="2"/>
  <c r="GD121" i="2"/>
  <c r="GN121" i="2"/>
  <c r="GP121" i="2"/>
  <c r="GQ121" i="2"/>
  <c r="MD121" i="2"/>
  <c r="FM122" i="2"/>
  <c r="FO122" i="2"/>
  <c r="FP122" i="2"/>
  <c r="FQ122" i="2"/>
  <c r="FR122" i="2"/>
  <c r="GD122" i="2"/>
  <c r="GN122" i="2"/>
  <c r="GP122" i="2"/>
  <c r="GQ122" i="2"/>
  <c r="MD122" i="2"/>
  <c r="FM123" i="2"/>
  <c r="FO123" i="2"/>
  <c r="FP123" i="2"/>
  <c r="FQ123" i="2"/>
  <c r="FR123" i="2"/>
  <c r="GD123" i="2"/>
  <c r="GN123" i="2"/>
  <c r="GP123" i="2"/>
  <c r="GQ123" i="2"/>
  <c r="MD123" i="2"/>
  <c r="FM125" i="2"/>
  <c r="FO125" i="2"/>
  <c r="FP125" i="2"/>
  <c r="FQ125" i="2"/>
  <c r="FR125" i="2"/>
  <c r="GD125" i="2"/>
  <c r="GN125" i="2"/>
  <c r="GP125" i="2"/>
  <c r="GQ125" i="2"/>
  <c r="MD125" i="2"/>
  <c r="FM126" i="2"/>
  <c r="FO126" i="2"/>
  <c r="FP126" i="2"/>
  <c r="FQ126" i="2"/>
  <c r="FR126" i="2"/>
  <c r="GD126" i="2"/>
  <c r="GN126" i="2"/>
  <c r="GP126" i="2"/>
  <c r="GQ126" i="2"/>
  <c r="MD126" i="2"/>
  <c r="FM127" i="2"/>
  <c r="FO127" i="2"/>
  <c r="FP127" i="2"/>
  <c r="FQ127" i="2"/>
  <c r="FR127" i="2"/>
  <c r="GD127" i="2"/>
  <c r="GN127" i="2"/>
  <c r="GP127" i="2"/>
  <c r="GQ127" i="2"/>
  <c r="MD127" i="2"/>
  <c r="FM128" i="2"/>
  <c r="FO128" i="2"/>
  <c r="FP128" i="2"/>
  <c r="FQ128" i="2"/>
  <c r="FR128" i="2"/>
  <c r="GD128" i="2"/>
  <c r="GN128" i="2"/>
  <c r="GP128" i="2"/>
  <c r="GQ128" i="2"/>
  <c r="MD128" i="2"/>
  <c r="FM129" i="2"/>
  <c r="FO129" i="2"/>
  <c r="FP129" i="2"/>
  <c r="FQ129" i="2"/>
  <c r="FR129" i="2"/>
  <c r="GD129" i="2"/>
  <c r="GN129" i="2"/>
  <c r="GP129" i="2"/>
  <c r="GQ129" i="2"/>
  <c r="MD129" i="2"/>
  <c r="FM131" i="2"/>
  <c r="FO131" i="2"/>
  <c r="FP131" i="2"/>
  <c r="FQ131" i="2"/>
  <c r="FR131" i="2"/>
  <c r="GD131" i="2"/>
  <c r="GN131" i="2"/>
  <c r="GP131" i="2"/>
  <c r="GQ131" i="2"/>
  <c r="MD131" i="2"/>
  <c r="FM133" i="2"/>
  <c r="FO133" i="2"/>
  <c r="FP133" i="2"/>
  <c r="FQ133" i="2"/>
  <c r="FR133" i="2"/>
  <c r="GD133" i="2"/>
  <c r="GN133" i="2"/>
  <c r="GP133" i="2"/>
  <c r="GQ133" i="2"/>
  <c r="MD133" i="2"/>
  <c r="FM135" i="2"/>
  <c r="FO135" i="2"/>
  <c r="FP135" i="2"/>
  <c r="FQ135" i="2"/>
  <c r="FR135" i="2"/>
  <c r="GD135" i="2"/>
  <c r="GN135" i="2"/>
  <c r="GP135" i="2"/>
  <c r="GQ135" i="2"/>
  <c r="MD135" i="2"/>
  <c r="FM137" i="2"/>
  <c r="FO137" i="2"/>
  <c r="FP137" i="2"/>
  <c r="FQ137" i="2"/>
  <c r="FR137" i="2"/>
  <c r="GD137" i="2"/>
  <c r="GN137" i="2"/>
  <c r="GP137" i="2"/>
  <c r="GQ137" i="2"/>
  <c r="MD137" i="2"/>
  <c r="FM138" i="2"/>
  <c r="FO138" i="2"/>
  <c r="FP138" i="2"/>
  <c r="FQ138" i="2"/>
  <c r="FR138" i="2"/>
  <c r="GD138" i="2"/>
  <c r="GN138" i="2"/>
  <c r="GP138" i="2"/>
  <c r="GQ138" i="2"/>
  <c r="MD138" i="2"/>
  <c r="FM139" i="2"/>
  <c r="FO139" i="2"/>
  <c r="FP139" i="2"/>
  <c r="FQ139" i="2"/>
  <c r="FR139" i="2"/>
  <c r="GD139" i="2"/>
  <c r="GN139" i="2"/>
  <c r="GP139" i="2"/>
  <c r="GQ139" i="2"/>
  <c r="MD139" i="2"/>
  <c r="FM140" i="2"/>
  <c r="FO140" i="2"/>
  <c r="FP140" i="2"/>
  <c r="FQ140" i="2"/>
  <c r="FR140" i="2"/>
  <c r="GD140" i="2"/>
  <c r="GN140" i="2"/>
  <c r="GP140" i="2"/>
  <c r="GQ140" i="2"/>
  <c r="MD140" i="2"/>
  <c r="FM142" i="2"/>
  <c r="FO142" i="2"/>
  <c r="FP142" i="2"/>
  <c r="FQ142" i="2"/>
  <c r="FR142" i="2"/>
  <c r="GD142" i="2"/>
  <c r="GN142" i="2"/>
  <c r="GP142" i="2"/>
  <c r="GQ142" i="2"/>
  <c r="MD142" i="2"/>
  <c r="FM144" i="2"/>
  <c r="FO144" i="2"/>
  <c r="FP144" i="2"/>
  <c r="FQ144" i="2"/>
  <c r="FR144" i="2"/>
  <c r="GD144" i="2"/>
  <c r="GN144" i="2"/>
  <c r="GP144" i="2"/>
  <c r="GQ144" i="2"/>
  <c r="MD144" i="2"/>
  <c r="FM146" i="2"/>
  <c r="FO146" i="2"/>
  <c r="FP146" i="2"/>
  <c r="FQ146" i="2"/>
  <c r="FR146" i="2"/>
  <c r="GD146" i="2"/>
  <c r="GN146" i="2"/>
  <c r="GP146" i="2"/>
  <c r="GQ146" i="2"/>
  <c r="MD146" i="2"/>
  <c r="FM147" i="2"/>
  <c r="FO147" i="2"/>
  <c r="FP147" i="2"/>
  <c r="FQ147" i="2"/>
  <c r="FR147" i="2"/>
  <c r="GD147" i="2"/>
  <c r="GN147" i="2"/>
  <c r="GP147" i="2"/>
  <c r="GQ147" i="2"/>
  <c r="MD147" i="2"/>
  <c r="FM148" i="2"/>
  <c r="FO148" i="2"/>
  <c r="FP148" i="2"/>
  <c r="FQ148" i="2"/>
  <c r="FR148" i="2"/>
  <c r="GD148" i="2"/>
  <c r="GN148" i="2"/>
  <c r="GP148" i="2"/>
  <c r="GQ148" i="2"/>
  <c r="MD148" i="2"/>
  <c r="FM151" i="2"/>
  <c r="FO151" i="2"/>
  <c r="FP151" i="2"/>
  <c r="FQ151" i="2"/>
  <c r="FR151" i="2"/>
  <c r="GD151" i="2"/>
  <c r="GN151" i="2"/>
  <c r="GP151" i="2"/>
  <c r="GQ151" i="2"/>
  <c r="MD151" i="2"/>
  <c r="FM155" i="2"/>
  <c r="FO155" i="2"/>
  <c r="FP155" i="2"/>
  <c r="FQ155" i="2"/>
  <c r="FR155" i="2"/>
  <c r="GD155" i="2"/>
  <c r="GN155" i="2"/>
  <c r="GP155" i="2"/>
  <c r="GQ155" i="2"/>
  <c r="MD155" i="2"/>
  <c r="FM156" i="2"/>
  <c r="FO156" i="2"/>
  <c r="FP156" i="2"/>
  <c r="FQ156" i="2"/>
  <c r="FR156" i="2"/>
  <c r="GD156" i="2"/>
  <c r="GN156" i="2"/>
  <c r="GP156" i="2"/>
  <c r="GQ156" i="2"/>
  <c r="MD156" i="2"/>
  <c r="FM158" i="2"/>
  <c r="FO158" i="2"/>
  <c r="FP158" i="2"/>
  <c r="FQ158" i="2"/>
  <c r="FR158" i="2"/>
  <c r="GD158" i="2"/>
  <c r="GN158" i="2"/>
  <c r="GP158" i="2"/>
  <c r="GQ158" i="2"/>
  <c r="MD158" i="2"/>
  <c r="FM217" i="2"/>
  <c r="FO217" i="2"/>
  <c r="FP217" i="2"/>
  <c r="FQ217" i="2"/>
  <c r="FR217" i="2"/>
  <c r="GD217" i="2"/>
  <c r="GN217" i="2"/>
  <c r="GP217" i="2"/>
  <c r="GQ217" i="2"/>
  <c r="MD217" i="2"/>
  <c r="FM164" i="2"/>
  <c r="FO164" i="2"/>
  <c r="FP164" i="2"/>
  <c r="FQ164" i="2"/>
  <c r="FR164" i="2"/>
  <c r="GD164" i="2"/>
  <c r="GN164" i="2"/>
  <c r="GP164" i="2"/>
  <c r="GQ164" i="2"/>
  <c r="MD164" i="2"/>
  <c r="FM218" i="2"/>
  <c r="FO218" i="2"/>
  <c r="FP218" i="2"/>
  <c r="FQ218" i="2"/>
  <c r="FR218" i="2"/>
  <c r="GD218" i="2"/>
  <c r="GN218" i="2"/>
  <c r="GP218" i="2"/>
  <c r="GQ218" i="2"/>
  <c r="MD218" i="2"/>
  <c r="FM168" i="2"/>
  <c r="FO168" i="2"/>
  <c r="FP168" i="2"/>
  <c r="FQ168" i="2"/>
  <c r="FR168" i="2"/>
  <c r="GD168" i="2"/>
  <c r="GN168" i="2"/>
  <c r="GP168" i="2"/>
  <c r="GQ168" i="2"/>
  <c r="MD168" i="2"/>
  <c r="FM172" i="2"/>
  <c r="FO172" i="2"/>
  <c r="FP172" i="2"/>
  <c r="FQ172" i="2"/>
  <c r="FR172" i="2"/>
  <c r="GD172" i="2"/>
  <c r="GN172" i="2"/>
  <c r="GP172" i="2"/>
  <c r="GQ172" i="2"/>
  <c r="MD172" i="2"/>
  <c r="FM2" i="2"/>
  <c r="FO2" i="2"/>
  <c r="FP2" i="2"/>
  <c r="FQ2" i="2"/>
  <c r="FR2" i="2"/>
  <c r="GD2" i="2"/>
  <c r="GN2" i="2"/>
  <c r="GP2" i="2"/>
  <c r="GQ2" i="2"/>
  <c r="MD2" i="2"/>
  <c r="FM3" i="2"/>
  <c r="FO3" i="2"/>
  <c r="FP3" i="2"/>
  <c r="FQ3" i="2"/>
  <c r="FR3" i="2"/>
  <c r="GD3" i="2"/>
  <c r="GN3" i="2"/>
  <c r="GP3" i="2"/>
  <c r="GQ3" i="2"/>
  <c r="MD3" i="2"/>
  <c r="FM4" i="2"/>
  <c r="FO4" i="2"/>
  <c r="FP4" i="2"/>
  <c r="FQ4" i="2"/>
  <c r="FR4" i="2"/>
  <c r="GD4" i="2"/>
  <c r="GN4" i="2"/>
  <c r="GP4" i="2"/>
  <c r="GQ4" i="2"/>
  <c r="MD4" i="2"/>
  <c r="FM5" i="2"/>
  <c r="FO5" i="2"/>
  <c r="FP5" i="2"/>
  <c r="FQ5" i="2"/>
  <c r="FR5" i="2"/>
  <c r="GD5" i="2"/>
  <c r="GN5" i="2"/>
  <c r="GP5" i="2"/>
  <c r="GQ5" i="2"/>
  <c r="MD5" i="2"/>
  <c r="FM6" i="2"/>
  <c r="FO6" i="2"/>
  <c r="FP6" i="2"/>
  <c r="FQ6" i="2"/>
  <c r="FR6" i="2"/>
  <c r="GD6" i="2"/>
  <c r="GN6" i="2"/>
  <c r="GP6" i="2"/>
  <c r="GQ6" i="2"/>
  <c r="MD6" i="2"/>
  <c r="FM8" i="2"/>
  <c r="FO8" i="2"/>
  <c r="FP8" i="2"/>
  <c r="FQ8" i="2"/>
  <c r="FR8" i="2"/>
  <c r="GD8" i="2"/>
  <c r="GN8" i="2"/>
  <c r="GP8" i="2"/>
  <c r="GQ8" i="2"/>
  <c r="MD8" i="2"/>
  <c r="FM9" i="2"/>
  <c r="FO9" i="2"/>
  <c r="FP9" i="2"/>
  <c r="FQ9" i="2"/>
  <c r="FR9" i="2"/>
  <c r="GD9" i="2"/>
  <c r="GN9" i="2"/>
  <c r="GP9" i="2"/>
  <c r="GQ9" i="2"/>
  <c r="MD9" i="2"/>
  <c r="FM10" i="2"/>
  <c r="FO10" i="2"/>
  <c r="FP10" i="2"/>
  <c r="FQ10" i="2"/>
  <c r="FR10" i="2"/>
  <c r="GD10" i="2"/>
  <c r="GN10" i="2"/>
  <c r="GP10" i="2"/>
  <c r="GQ10" i="2"/>
  <c r="MD10" i="2"/>
  <c r="FM11" i="2"/>
  <c r="FO11" i="2"/>
  <c r="FP11" i="2"/>
  <c r="FQ11" i="2"/>
  <c r="FR11" i="2"/>
  <c r="GD11" i="2"/>
  <c r="GN11" i="2"/>
  <c r="GP11" i="2"/>
  <c r="GQ11" i="2"/>
  <c r="MD11" i="2"/>
  <c r="FM13" i="2"/>
  <c r="FO13" i="2"/>
  <c r="FP13" i="2"/>
  <c r="FQ13" i="2"/>
  <c r="FR13" i="2"/>
  <c r="GD13" i="2"/>
  <c r="GN13" i="2"/>
  <c r="GP13" i="2"/>
  <c r="GQ13" i="2"/>
  <c r="MD13" i="2"/>
  <c r="FM14" i="2"/>
  <c r="FO14" i="2"/>
  <c r="FP14" i="2"/>
  <c r="FQ14" i="2"/>
  <c r="FR14" i="2"/>
  <c r="GD14" i="2"/>
  <c r="GN14" i="2"/>
  <c r="GP14" i="2"/>
  <c r="GQ14" i="2"/>
  <c r="MD14" i="2"/>
  <c r="FM178" i="2"/>
  <c r="FO178" i="2"/>
  <c r="FP178" i="2"/>
  <c r="FQ178" i="2"/>
  <c r="FR178" i="2"/>
  <c r="GD178" i="2"/>
  <c r="GN178" i="2"/>
  <c r="GP178" i="2"/>
  <c r="GQ178" i="2"/>
  <c r="MD178" i="2"/>
  <c r="FM15" i="2"/>
  <c r="FO15" i="2"/>
  <c r="FP15" i="2"/>
  <c r="FQ15" i="2"/>
  <c r="FR15" i="2"/>
  <c r="GD15" i="2"/>
  <c r="GN15" i="2"/>
  <c r="GP15" i="2"/>
  <c r="GQ15" i="2"/>
  <c r="MD15" i="2"/>
  <c r="FM16" i="2"/>
  <c r="FO16" i="2"/>
  <c r="FP16" i="2"/>
  <c r="FQ16" i="2"/>
  <c r="FR16" i="2"/>
  <c r="GD16" i="2"/>
  <c r="GN16" i="2"/>
  <c r="GP16" i="2"/>
  <c r="GQ16" i="2"/>
  <c r="MD16" i="2"/>
  <c r="FM17" i="2"/>
  <c r="FO17" i="2"/>
  <c r="FP17" i="2"/>
  <c r="FQ17" i="2"/>
  <c r="FR17" i="2"/>
  <c r="GD17" i="2"/>
  <c r="GN17" i="2"/>
  <c r="GP17" i="2"/>
  <c r="GQ17" i="2"/>
  <c r="MD17" i="2"/>
  <c r="FM18" i="2"/>
  <c r="FO18" i="2"/>
  <c r="FP18" i="2"/>
  <c r="FQ18" i="2"/>
  <c r="FR18" i="2"/>
  <c r="GD18" i="2"/>
  <c r="GN18" i="2"/>
  <c r="GP18" i="2"/>
  <c r="GQ18" i="2"/>
  <c r="MD18" i="2"/>
  <c r="FM19" i="2"/>
  <c r="FO19" i="2"/>
  <c r="FP19" i="2"/>
  <c r="FQ19" i="2"/>
  <c r="FR19" i="2"/>
  <c r="GD19" i="2"/>
  <c r="GN19" i="2"/>
  <c r="GP19" i="2"/>
  <c r="GQ19" i="2"/>
  <c r="MD19" i="2"/>
  <c r="FM20" i="2"/>
  <c r="FO20" i="2"/>
  <c r="FP20" i="2"/>
  <c r="FQ20" i="2"/>
  <c r="FR20" i="2"/>
  <c r="GD20" i="2"/>
  <c r="GN20" i="2"/>
  <c r="GP20" i="2"/>
  <c r="GQ20" i="2"/>
  <c r="MD20" i="2"/>
  <c r="FM21" i="2"/>
  <c r="FO21" i="2"/>
  <c r="FP21" i="2"/>
  <c r="FQ21" i="2"/>
  <c r="FR21" i="2"/>
  <c r="GD21" i="2"/>
  <c r="GN21" i="2"/>
  <c r="GP21" i="2"/>
  <c r="GQ21" i="2"/>
  <c r="MD21" i="2"/>
  <c r="FM22" i="2"/>
  <c r="FO22" i="2"/>
  <c r="FP22" i="2"/>
  <c r="FQ22" i="2"/>
  <c r="FR22" i="2"/>
  <c r="GD22" i="2"/>
  <c r="GN22" i="2"/>
  <c r="GP22" i="2"/>
  <c r="GQ22" i="2"/>
  <c r="MD22" i="2"/>
  <c r="FM179" i="2"/>
  <c r="FO179" i="2"/>
  <c r="FP179" i="2"/>
  <c r="FQ179" i="2"/>
  <c r="FR179" i="2"/>
  <c r="GD179" i="2"/>
  <c r="GN179" i="2"/>
  <c r="GP179" i="2"/>
  <c r="GQ179" i="2"/>
  <c r="MD179" i="2"/>
  <c r="FM180" i="2"/>
  <c r="FO180" i="2"/>
  <c r="FP180" i="2"/>
  <c r="FQ180" i="2"/>
  <c r="FR180" i="2"/>
  <c r="GD180" i="2"/>
  <c r="GN180" i="2"/>
  <c r="GP180" i="2"/>
  <c r="GQ180" i="2"/>
  <c r="MD180" i="2"/>
  <c r="FM23" i="2"/>
  <c r="FO23" i="2"/>
  <c r="FP23" i="2"/>
  <c r="FQ23" i="2"/>
  <c r="FR23" i="2"/>
  <c r="GD23" i="2"/>
  <c r="GN23" i="2"/>
  <c r="GP23" i="2"/>
  <c r="GQ23" i="2"/>
  <c r="MD23" i="2"/>
  <c r="FM24" i="2"/>
  <c r="FO24" i="2"/>
  <c r="FP24" i="2"/>
  <c r="FQ24" i="2"/>
  <c r="FR24" i="2"/>
  <c r="GD24" i="2"/>
  <c r="GN24" i="2"/>
  <c r="GP24" i="2"/>
  <c r="GQ24" i="2"/>
  <c r="MD24" i="2"/>
  <c r="FM185" i="2"/>
  <c r="FO185" i="2"/>
  <c r="FP185" i="2"/>
  <c r="FQ185" i="2"/>
  <c r="FR185" i="2"/>
  <c r="GD185" i="2"/>
  <c r="GN185" i="2"/>
  <c r="GP185" i="2"/>
  <c r="GQ185" i="2"/>
  <c r="MD185" i="2"/>
  <c r="FM25" i="2"/>
  <c r="FO25" i="2"/>
  <c r="FP25" i="2"/>
  <c r="FQ25" i="2"/>
  <c r="FR25" i="2"/>
  <c r="GD25" i="2"/>
  <c r="GN25" i="2"/>
  <c r="GP25" i="2"/>
  <c r="GQ25" i="2"/>
  <c r="MD25" i="2"/>
  <c r="FM26" i="2"/>
  <c r="FO26" i="2"/>
  <c r="FP26" i="2"/>
  <c r="FQ26" i="2"/>
  <c r="FR26" i="2"/>
  <c r="GD26" i="2"/>
  <c r="GN26" i="2"/>
  <c r="GP26" i="2"/>
  <c r="GQ26" i="2"/>
  <c r="MD26" i="2"/>
  <c r="FM27" i="2"/>
  <c r="FO27" i="2"/>
  <c r="FP27" i="2"/>
  <c r="FQ27" i="2"/>
  <c r="FR27" i="2"/>
  <c r="GD27" i="2"/>
  <c r="GN27" i="2"/>
  <c r="GP27" i="2"/>
  <c r="GQ27" i="2"/>
  <c r="MD27" i="2"/>
  <c r="FM28" i="2"/>
  <c r="FO28" i="2"/>
  <c r="FP28" i="2"/>
  <c r="FQ28" i="2"/>
  <c r="FR28" i="2"/>
  <c r="GD28" i="2"/>
  <c r="GN28" i="2"/>
  <c r="GP28" i="2"/>
  <c r="GQ28" i="2"/>
  <c r="MD28" i="2"/>
  <c r="FM186" i="2"/>
  <c r="FO186" i="2"/>
  <c r="FP186" i="2"/>
  <c r="FQ186" i="2"/>
  <c r="FR186" i="2"/>
  <c r="GD186" i="2"/>
  <c r="GN186" i="2"/>
  <c r="GP186" i="2"/>
  <c r="GQ186" i="2"/>
  <c r="MD186" i="2"/>
  <c r="FM29" i="2"/>
  <c r="FO29" i="2"/>
  <c r="FP29" i="2"/>
  <c r="FQ29" i="2"/>
  <c r="FR29" i="2"/>
  <c r="GD29" i="2"/>
  <c r="GN29" i="2"/>
  <c r="GP29" i="2"/>
  <c r="GQ29" i="2"/>
  <c r="MD29" i="2"/>
  <c r="FM187" i="2"/>
  <c r="FO187" i="2"/>
  <c r="FP187" i="2"/>
  <c r="FQ187" i="2"/>
  <c r="FR187" i="2"/>
  <c r="GD187" i="2"/>
  <c r="GN187" i="2"/>
  <c r="GP187" i="2"/>
  <c r="GQ187" i="2"/>
  <c r="MD187" i="2"/>
  <c r="FM30" i="2"/>
  <c r="FO30" i="2"/>
  <c r="FP30" i="2"/>
  <c r="FQ30" i="2"/>
  <c r="FR30" i="2"/>
  <c r="GD30" i="2"/>
  <c r="GN30" i="2"/>
  <c r="GP30" i="2"/>
  <c r="GQ30" i="2"/>
  <c r="MD30" i="2"/>
  <c r="FM31" i="2"/>
  <c r="FO31" i="2"/>
  <c r="FP31" i="2"/>
  <c r="FQ31" i="2"/>
  <c r="FR31" i="2"/>
  <c r="GD31" i="2"/>
  <c r="GN31" i="2"/>
  <c r="GP31" i="2"/>
  <c r="GQ31" i="2"/>
  <c r="MD31" i="2"/>
  <c r="FM188" i="2"/>
  <c r="FO188" i="2"/>
  <c r="FP188" i="2"/>
  <c r="FQ188" i="2"/>
  <c r="FR188" i="2"/>
  <c r="GD188" i="2"/>
  <c r="GN188" i="2"/>
  <c r="GP188" i="2"/>
  <c r="GQ188" i="2"/>
  <c r="MD188" i="2"/>
  <c r="FM32" i="2"/>
  <c r="FO32" i="2"/>
  <c r="FP32" i="2"/>
  <c r="FQ32" i="2"/>
  <c r="FR32" i="2"/>
  <c r="GD32" i="2"/>
  <c r="GN32" i="2"/>
  <c r="GP32" i="2"/>
  <c r="GQ32" i="2"/>
  <c r="MD32" i="2"/>
  <c r="FM33" i="2"/>
  <c r="FO33" i="2"/>
  <c r="FP33" i="2"/>
  <c r="FQ33" i="2"/>
  <c r="FR33" i="2"/>
  <c r="GD33" i="2"/>
  <c r="GN33" i="2"/>
  <c r="GP33" i="2"/>
  <c r="GQ33" i="2"/>
  <c r="MD33" i="2"/>
  <c r="FM190" i="2"/>
  <c r="FO190" i="2"/>
  <c r="FP190" i="2"/>
  <c r="FQ190" i="2"/>
  <c r="FR190" i="2"/>
  <c r="GD190" i="2"/>
  <c r="GN190" i="2"/>
  <c r="GP190" i="2"/>
  <c r="GQ190" i="2"/>
  <c r="MD190" i="2"/>
  <c r="FM34" i="2"/>
  <c r="FO34" i="2"/>
  <c r="FP34" i="2"/>
  <c r="FQ34" i="2"/>
  <c r="FR34" i="2"/>
  <c r="GD34" i="2"/>
  <c r="GN34" i="2"/>
  <c r="GP34" i="2"/>
  <c r="GQ34" i="2"/>
  <c r="MD34" i="2"/>
  <c r="FM35" i="2"/>
  <c r="FO35" i="2"/>
  <c r="FP35" i="2"/>
  <c r="FQ35" i="2"/>
  <c r="FR35" i="2"/>
  <c r="GD35" i="2"/>
  <c r="GN35" i="2"/>
  <c r="GP35" i="2"/>
  <c r="GQ35" i="2"/>
  <c r="MD35" i="2"/>
  <c r="FM36" i="2"/>
  <c r="FO36" i="2"/>
  <c r="FP36" i="2"/>
  <c r="FQ36" i="2"/>
  <c r="FR36" i="2"/>
  <c r="GD36" i="2"/>
  <c r="GN36" i="2"/>
  <c r="GP36" i="2"/>
  <c r="GQ36" i="2"/>
  <c r="MD36" i="2"/>
  <c r="FM191" i="2"/>
  <c r="FO191" i="2"/>
  <c r="FP191" i="2"/>
  <c r="FQ191" i="2"/>
  <c r="FR191" i="2"/>
  <c r="GD191" i="2"/>
  <c r="GN191" i="2"/>
  <c r="GP191" i="2"/>
  <c r="GQ191" i="2"/>
  <c r="MD191" i="2"/>
  <c r="FM37" i="2"/>
  <c r="FO37" i="2"/>
  <c r="FP37" i="2"/>
  <c r="FQ37" i="2"/>
  <c r="FR37" i="2"/>
  <c r="GD37" i="2"/>
  <c r="GN37" i="2"/>
  <c r="GP37" i="2"/>
  <c r="GQ37" i="2"/>
  <c r="MD37" i="2"/>
  <c r="FM38" i="2"/>
  <c r="FO38" i="2"/>
  <c r="FP38" i="2"/>
  <c r="FQ38" i="2"/>
  <c r="FR38" i="2"/>
  <c r="GD38" i="2"/>
  <c r="GN38" i="2"/>
  <c r="GP38" i="2"/>
  <c r="GQ38" i="2"/>
  <c r="MD38" i="2"/>
  <c r="FM39" i="2"/>
  <c r="FO39" i="2"/>
  <c r="FP39" i="2"/>
  <c r="FQ39" i="2"/>
  <c r="FR39" i="2"/>
  <c r="GD39" i="2"/>
  <c r="GN39" i="2"/>
  <c r="GP39" i="2"/>
  <c r="GQ39" i="2"/>
  <c r="MD39" i="2"/>
  <c r="FM40" i="2"/>
  <c r="FO40" i="2"/>
  <c r="FP40" i="2"/>
  <c r="FQ40" i="2"/>
  <c r="FR40" i="2"/>
  <c r="GD40" i="2"/>
  <c r="GN40" i="2"/>
  <c r="GP40" i="2"/>
  <c r="GQ40" i="2"/>
  <c r="MD40" i="2"/>
  <c r="FM41" i="2"/>
  <c r="FO41" i="2"/>
  <c r="FP41" i="2"/>
  <c r="FQ41" i="2"/>
  <c r="FR41" i="2"/>
  <c r="GD41" i="2"/>
  <c r="GN41" i="2"/>
  <c r="GP41" i="2"/>
  <c r="GQ41" i="2"/>
  <c r="MD41" i="2"/>
  <c r="FM42" i="2"/>
  <c r="FO42" i="2"/>
  <c r="FP42" i="2"/>
  <c r="FQ42" i="2"/>
  <c r="FR42" i="2"/>
  <c r="GD42" i="2"/>
  <c r="GN42" i="2"/>
  <c r="GP42" i="2"/>
  <c r="GQ42" i="2"/>
  <c r="MD42" i="2"/>
  <c r="FM44" i="2"/>
  <c r="FO44" i="2"/>
  <c r="FP44" i="2"/>
  <c r="FQ44" i="2"/>
  <c r="FR44" i="2"/>
  <c r="GD44" i="2"/>
  <c r="GN44" i="2"/>
  <c r="GP44" i="2"/>
  <c r="GQ44" i="2"/>
  <c r="MD44" i="2"/>
  <c r="FM45" i="2"/>
  <c r="FO45" i="2"/>
  <c r="FP45" i="2"/>
  <c r="FQ45" i="2"/>
  <c r="FR45" i="2"/>
  <c r="GD45" i="2"/>
  <c r="GN45" i="2"/>
  <c r="GP45" i="2"/>
  <c r="GQ45" i="2"/>
  <c r="MD45" i="2"/>
  <c r="FM46" i="2"/>
  <c r="FO46" i="2"/>
  <c r="FP46" i="2"/>
  <c r="FQ46" i="2"/>
  <c r="FR46" i="2"/>
  <c r="GD46" i="2"/>
  <c r="GN46" i="2"/>
  <c r="GP46" i="2"/>
  <c r="GQ46" i="2"/>
  <c r="MD46" i="2"/>
  <c r="FM47" i="2"/>
  <c r="FO47" i="2"/>
  <c r="FP47" i="2"/>
  <c r="FQ47" i="2"/>
  <c r="FR47" i="2"/>
  <c r="GD47" i="2"/>
  <c r="GN47" i="2"/>
  <c r="GP47" i="2"/>
  <c r="GQ47" i="2"/>
  <c r="MD47" i="2"/>
  <c r="FM48" i="2"/>
  <c r="FO48" i="2"/>
  <c r="FP48" i="2"/>
  <c r="FQ48" i="2"/>
  <c r="FR48" i="2"/>
  <c r="GD48" i="2"/>
  <c r="GN48" i="2"/>
  <c r="GP48" i="2"/>
  <c r="GQ48" i="2"/>
  <c r="MD48" i="2"/>
  <c r="FM49" i="2"/>
  <c r="FO49" i="2"/>
  <c r="FP49" i="2"/>
  <c r="FQ49" i="2"/>
  <c r="FR49" i="2"/>
  <c r="GD49" i="2"/>
  <c r="GN49" i="2"/>
  <c r="GP49" i="2"/>
  <c r="GQ49" i="2"/>
  <c r="MD49" i="2"/>
  <c r="FM52" i="2"/>
  <c r="FO52" i="2"/>
  <c r="FP52" i="2"/>
  <c r="FQ52" i="2"/>
  <c r="FR52" i="2"/>
  <c r="GD52" i="2"/>
  <c r="GN52" i="2"/>
  <c r="GP52" i="2"/>
  <c r="GQ52" i="2"/>
  <c r="MD52" i="2"/>
  <c r="MC52" i="2"/>
  <c r="GA62" i="2"/>
  <c r="GB62" i="2"/>
  <c r="GE62" i="2"/>
  <c r="GF62" i="2"/>
  <c r="GG62" i="2"/>
  <c r="GH62" i="2"/>
  <c r="GJ62" i="2"/>
  <c r="GK62" i="2"/>
  <c r="GL62" i="2"/>
  <c r="GM62" i="2"/>
  <c r="MB62" i="2"/>
  <c r="GA65" i="2"/>
  <c r="GB65" i="2"/>
  <c r="GE65" i="2"/>
  <c r="GF65" i="2"/>
  <c r="GG65" i="2"/>
  <c r="GH65" i="2"/>
  <c r="GJ65" i="2"/>
  <c r="GK65" i="2"/>
  <c r="GL65" i="2"/>
  <c r="GM65" i="2"/>
  <c r="MB65" i="2"/>
  <c r="GA67" i="2"/>
  <c r="GB67" i="2"/>
  <c r="GE67" i="2"/>
  <c r="GF67" i="2"/>
  <c r="GG67" i="2"/>
  <c r="GH67" i="2"/>
  <c r="GJ67" i="2"/>
  <c r="GK67" i="2"/>
  <c r="GL67" i="2"/>
  <c r="GM67" i="2"/>
  <c r="MB67" i="2"/>
  <c r="GA68" i="2"/>
  <c r="GB68" i="2"/>
  <c r="GE68" i="2"/>
  <c r="GF68" i="2"/>
  <c r="GG68" i="2"/>
  <c r="GH68" i="2"/>
  <c r="GJ68" i="2"/>
  <c r="GK68" i="2"/>
  <c r="GL68" i="2"/>
  <c r="GM68" i="2"/>
  <c r="MB68" i="2"/>
  <c r="GA69" i="2"/>
  <c r="GB69" i="2"/>
  <c r="GE69" i="2"/>
  <c r="GF69" i="2"/>
  <c r="GG69" i="2"/>
  <c r="GH69" i="2"/>
  <c r="GJ69" i="2"/>
  <c r="GK69" i="2"/>
  <c r="GL69" i="2"/>
  <c r="GM69" i="2"/>
  <c r="MB69" i="2"/>
  <c r="GA70" i="2"/>
  <c r="GB70" i="2"/>
  <c r="GE70" i="2"/>
  <c r="GF70" i="2"/>
  <c r="GG70" i="2"/>
  <c r="GH70" i="2"/>
  <c r="GJ70" i="2"/>
  <c r="GK70" i="2"/>
  <c r="GL70" i="2"/>
  <c r="GM70" i="2"/>
  <c r="MB70" i="2"/>
  <c r="GA71" i="2"/>
  <c r="GB71" i="2"/>
  <c r="GE71" i="2"/>
  <c r="GF71" i="2"/>
  <c r="GG71" i="2"/>
  <c r="GH71" i="2"/>
  <c r="GJ71" i="2"/>
  <c r="GK71" i="2"/>
  <c r="GL71" i="2"/>
  <c r="GM71" i="2"/>
  <c r="MB71" i="2"/>
  <c r="GA72" i="2"/>
  <c r="GB72" i="2"/>
  <c r="GE72" i="2"/>
  <c r="GF72" i="2"/>
  <c r="GG72" i="2"/>
  <c r="GH72" i="2"/>
  <c r="GJ72" i="2"/>
  <c r="GK72" i="2"/>
  <c r="GL72" i="2"/>
  <c r="GM72" i="2"/>
  <c r="MB72" i="2"/>
  <c r="GA74" i="2"/>
  <c r="GB74" i="2"/>
  <c r="GE74" i="2"/>
  <c r="GF74" i="2"/>
  <c r="GG74" i="2"/>
  <c r="GH74" i="2"/>
  <c r="GJ74" i="2"/>
  <c r="GK74" i="2"/>
  <c r="GL74" i="2"/>
  <c r="GM74" i="2"/>
  <c r="MB74" i="2"/>
  <c r="GA199" i="2"/>
  <c r="GB199" i="2"/>
  <c r="GE199" i="2"/>
  <c r="GF199" i="2"/>
  <c r="GG199" i="2"/>
  <c r="GH199" i="2"/>
  <c r="GJ199" i="2"/>
  <c r="GK199" i="2"/>
  <c r="GL199" i="2"/>
  <c r="GM199" i="2"/>
  <c r="MB199" i="2"/>
  <c r="GA77" i="2"/>
  <c r="GB77" i="2"/>
  <c r="GE77" i="2"/>
  <c r="GF77" i="2"/>
  <c r="GG77" i="2"/>
  <c r="GH77" i="2"/>
  <c r="GJ77" i="2"/>
  <c r="GK77" i="2"/>
  <c r="GL77" i="2"/>
  <c r="GM77" i="2"/>
  <c r="MB77" i="2"/>
  <c r="GA81" i="2"/>
  <c r="GB81" i="2"/>
  <c r="GE81" i="2"/>
  <c r="GF81" i="2"/>
  <c r="GG81" i="2"/>
  <c r="GH81" i="2"/>
  <c r="GJ81" i="2"/>
  <c r="GK81" i="2"/>
  <c r="GL81" i="2"/>
  <c r="GM81" i="2"/>
  <c r="MB81" i="2"/>
  <c r="GA82" i="2"/>
  <c r="GB82" i="2"/>
  <c r="GE82" i="2"/>
  <c r="GF82" i="2"/>
  <c r="GG82" i="2"/>
  <c r="GH82" i="2"/>
  <c r="GJ82" i="2"/>
  <c r="GK82" i="2"/>
  <c r="GL82" i="2"/>
  <c r="GM82" i="2"/>
  <c r="MB82" i="2"/>
  <c r="GA83" i="2"/>
  <c r="GB83" i="2"/>
  <c r="GE83" i="2"/>
  <c r="GF83" i="2"/>
  <c r="GG83" i="2"/>
  <c r="GH83" i="2"/>
  <c r="GJ83" i="2"/>
  <c r="GK83" i="2"/>
  <c r="GL83" i="2"/>
  <c r="GM83" i="2"/>
  <c r="MB83" i="2"/>
  <c r="GA86" i="2"/>
  <c r="GB86" i="2"/>
  <c r="GE86" i="2"/>
  <c r="GF86" i="2"/>
  <c r="GG86" i="2"/>
  <c r="GH86" i="2"/>
  <c r="GJ86" i="2"/>
  <c r="GK86" i="2"/>
  <c r="GL86" i="2"/>
  <c r="GM86" i="2"/>
  <c r="MB86" i="2"/>
  <c r="GA203" i="2"/>
  <c r="GB203" i="2"/>
  <c r="GE203" i="2"/>
  <c r="GF203" i="2"/>
  <c r="GG203" i="2"/>
  <c r="GH203" i="2"/>
  <c r="GJ203" i="2"/>
  <c r="GK203" i="2"/>
  <c r="GL203" i="2"/>
  <c r="GM203" i="2"/>
  <c r="MB203" i="2"/>
  <c r="GA88" i="2"/>
  <c r="GB88" i="2"/>
  <c r="GE88" i="2"/>
  <c r="GF88" i="2"/>
  <c r="GG88" i="2"/>
  <c r="GH88" i="2"/>
  <c r="GJ88" i="2"/>
  <c r="GK88" i="2"/>
  <c r="GL88" i="2"/>
  <c r="GM88" i="2"/>
  <c r="MB88" i="2"/>
  <c r="GA89" i="2"/>
  <c r="GB89" i="2"/>
  <c r="GE89" i="2"/>
  <c r="GF89" i="2"/>
  <c r="GG89" i="2"/>
  <c r="GH89" i="2"/>
  <c r="GJ89" i="2"/>
  <c r="GK89" i="2"/>
  <c r="GL89" i="2"/>
  <c r="GM89" i="2"/>
  <c r="MB89" i="2"/>
  <c r="GA91" i="2"/>
  <c r="GB91" i="2"/>
  <c r="GE91" i="2"/>
  <c r="GF91" i="2"/>
  <c r="GG91" i="2"/>
  <c r="GH91" i="2"/>
  <c r="GJ91" i="2"/>
  <c r="GK91" i="2"/>
  <c r="GL91" i="2"/>
  <c r="GM91" i="2"/>
  <c r="MB91" i="2"/>
  <c r="GA206" i="2"/>
  <c r="GB206" i="2"/>
  <c r="GE206" i="2"/>
  <c r="GF206" i="2"/>
  <c r="GG206" i="2"/>
  <c r="GH206" i="2"/>
  <c r="GJ206" i="2"/>
  <c r="GK206" i="2"/>
  <c r="GL206" i="2"/>
  <c r="GM206" i="2"/>
  <c r="MB206" i="2"/>
  <c r="GA95" i="2"/>
  <c r="GB95" i="2"/>
  <c r="GE95" i="2"/>
  <c r="GF95" i="2"/>
  <c r="GG95" i="2"/>
  <c r="GH95" i="2"/>
  <c r="GJ95" i="2"/>
  <c r="GK95" i="2"/>
  <c r="GL95" i="2"/>
  <c r="GM95" i="2"/>
  <c r="MB95" i="2"/>
  <c r="GA207" i="2"/>
  <c r="GB207" i="2"/>
  <c r="GE207" i="2"/>
  <c r="GF207" i="2"/>
  <c r="GG207" i="2"/>
  <c r="GH207" i="2"/>
  <c r="GJ207" i="2"/>
  <c r="GK207" i="2"/>
  <c r="GL207" i="2"/>
  <c r="GM207" i="2"/>
  <c r="MB207" i="2"/>
  <c r="GA208" i="2"/>
  <c r="GB208" i="2"/>
  <c r="GE208" i="2"/>
  <c r="GF208" i="2"/>
  <c r="GG208" i="2"/>
  <c r="GH208" i="2"/>
  <c r="GJ208" i="2"/>
  <c r="GK208" i="2"/>
  <c r="GL208" i="2"/>
  <c r="GM208" i="2"/>
  <c r="MB208" i="2"/>
  <c r="GA97" i="2"/>
  <c r="GB97" i="2"/>
  <c r="GE97" i="2"/>
  <c r="GF97" i="2"/>
  <c r="GG97" i="2"/>
  <c r="GH97" i="2"/>
  <c r="GJ97" i="2"/>
  <c r="GK97" i="2"/>
  <c r="GL97" i="2"/>
  <c r="GM97" i="2"/>
  <c r="MB97" i="2"/>
  <c r="GA99" i="2"/>
  <c r="GB99" i="2"/>
  <c r="GE99" i="2"/>
  <c r="GF99" i="2"/>
  <c r="GG99" i="2"/>
  <c r="GH99" i="2"/>
  <c r="GJ99" i="2"/>
  <c r="GK99" i="2"/>
  <c r="GL99" i="2"/>
  <c r="GM99" i="2"/>
  <c r="MB99" i="2"/>
  <c r="GA101" i="2"/>
  <c r="GB101" i="2"/>
  <c r="GE101" i="2"/>
  <c r="GF101" i="2"/>
  <c r="GG101" i="2"/>
  <c r="GH101" i="2"/>
  <c r="GJ101" i="2"/>
  <c r="GK101" i="2"/>
  <c r="GL101" i="2"/>
  <c r="GM101" i="2"/>
  <c r="MB101" i="2"/>
  <c r="GA102" i="2"/>
  <c r="GB102" i="2"/>
  <c r="GE102" i="2"/>
  <c r="GF102" i="2"/>
  <c r="GG102" i="2"/>
  <c r="GH102" i="2"/>
  <c r="GJ102" i="2"/>
  <c r="GK102" i="2"/>
  <c r="GL102" i="2"/>
  <c r="GM102" i="2"/>
  <c r="MB102" i="2"/>
  <c r="GA103" i="2"/>
  <c r="GB103" i="2"/>
  <c r="GE103" i="2"/>
  <c r="GF103" i="2"/>
  <c r="GG103" i="2"/>
  <c r="GH103" i="2"/>
  <c r="GJ103" i="2"/>
  <c r="GK103" i="2"/>
  <c r="GL103" i="2"/>
  <c r="GM103" i="2"/>
  <c r="MB103" i="2"/>
  <c r="GA106" i="2"/>
  <c r="GB106" i="2"/>
  <c r="GE106" i="2"/>
  <c r="GF106" i="2"/>
  <c r="GG106" i="2"/>
  <c r="GH106" i="2"/>
  <c r="GJ106" i="2"/>
  <c r="GK106" i="2"/>
  <c r="GL106" i="2"/>
  <c r="GM106" i="2"/>
  <c r="MB106" i="2"/>
  <c r="GA107" i="2"/>
  <c r="GB107" i="2"/>
  <c r="GE107" i="2"/>
  <c r="GF107" i="2"/>
  <c r="GG107" i="2"/>
  <c r="GH107" i="2"/>
  <c r="GJ107" i="2"/>
  <c r="GK107" i="2"/>
  <c r="GL107" i="2"/>
  <c r="GM107" i="2"/>
  <c r="MB107" i="2"/>
  <c r="GA108" i="2"/>
  <c r="GB108" i="2"/>
  <c r="GE108" i="2"/>
  <c r="GF108" i="2"/>
  <c r="GG108" i="2"/>
  <c r="GH108" i="2"/>
  <c r="GJ108" i="2"/>
  <c r="GK108" i="2"/>
  <c r="GL108" i="2"/>
  <c r="GM108" i="2"/>
  <c r="MB108" i="2"/>
  <c r="GA109" i="2"/>
  <c r="GB109" i="2"/>
  <c r="GE109" i="2"/>
  <c r="GF109" i="2"/>
  <c r="GG109" i="2"/>
  <c r="GH109" i="2"/>
  <c r="GJ109" i="2"/>
  <c r="GK109" i="2"/>
  <c r="GL109" i="2"/>
  <c r="GM109" i="2"/>
  <c r="MB109" i="2"/>
  <c r="GA110" i="2"/>
  <c r="GB110" i="2"/>
  <c r="GE110" i="2"/>
  <c r="GF110" i="2"/>
  <c r="GG110" i="2"/>
  <c r="GH110" i="2"/>
  <c r="GJ110" i="2"/>
  <c r="GK110" i="2"/>
  <c r="GL110" i="2"/>
  <c r="GM110" i="2"/>
  <c r="MB110" i="2"/>
  <c r="GA112" i="2"/>
  <c r="GB112" i="2"/>
  <c r="GE112" i="2"/>
  <c r="GF112" i="2"/>
  <c r="GG112" i="2"/>
  <c r="GH112" i="2"/>
  <c r="GJ112" i="2"/>
  <c r="GK112" i="2"/>
  <c r="GL112" i="2"/>
  <c r="GM112" i="2"/>
  <c r="MB112" i="2"/>
  <c r="GA210" i="2"/>
  <c r="GB210" i="2"/>
  <c r="GE210" i="2"/>
  <c r="GF210" i="2"/>
  <c r="GG210" i="2"/>
  <c r="GH210" i="2"/>
  <c r="GJ210" i="2"/>
  <c r="GK210" i="2"/>
  <c r="GL210" i="2"/>
  <c r="GM210" i="2"/>
  <c r="MB210" i="2"/>
  <c r="GA113" i="2"/>
  <c r="GB113" i="2"/>
  <c r="GE113" i="2"/>
  <c r="GF113" i="2"/>
  <c r="GG113" i="2"/>
  <c r="GH113" i="2"/>
  <c r="GJ113" i="2"/>
  <c r="GK113" i="2"/>
  <c r="GL113" i="2"/>
  <c r="GM113" i="2"/>
  <c r="MB113" i="2"/>
  <c r="GA211" i="2"/>
  <c r="GB211" i="2"/>
  <c r="GE211" i="2"/>
  <c r="GF211" i="2"/>
  <c r="GG211" i="2"/>
  <c r="GH211" i="2"/>
  <c r="GJ211" i="2"/>
  <c r="GK211" i="2"/>
  <c r="GL211" i="2"/>
  <c r="GM211" i="2"/>
  <c r="MB211" i="2"/>
  <c r="GA117" i="2"/>
  <c r="GB117" i="2"/>
  <c r="GE117" i="2"/>
  <c r="GF117" i="2"/>
  <c r="GG117" i="2"/>
  <c r="GH117" i="2"/>
  <c r="GJ117" i="2"/>
  <c r="GK117" i="2"/>
  <c r="GL117" i="2"/>
  <c r="GM117" i="2"/>
  <c r="MB117" i="2"/>
  <c r="GA118" i="2"/>
  <c r="GB118" i="2"/>
  <c r="GE118" i="2"/>
  <c r="GF118" i="2"/>
  <c r="GG118" i="2"/>
  <c r="GH118" i="2"/>
  <c r="GJ118" i="2"/>
  <c r="GK118" i="2"/>
  <c r="GL118" i="2"/>
  <c r="GM118" i="2"/>
  <c r="MB118" i="2"/>
  <c r="GA120" i="2"/>
  <c r="GB120" i="2"/>
  <c r="GE120" i="2"/>
  <c r="GF120" i="2"/>
  <c r="GG120" i="2"/>
  <c r="GH120" i="2"/>
  <c r="GJ120" i="2"/>
  <c r="GK120" i="2"/>
  <c r="GL120" i="2"/>
  <c r="GM120" i="2"/>
  <c r="MB120" i="2"/>
  <c r="GA121" i="2"/>
  <c r="GB121" i="2"/>
  <c r="GE121" i="2"/>
  <c r="GF121" i="2"/>
  <c r="GG121" i="2"/>
  <c r="GH121" i="2"/>
  <c r="GJ121" i="2"/>
  <c r="GK121" i="2"/>
  <c r="GL121" i="2"/>
  <c r="GM121" i="2"/>
  <c r="MB121" i="2"/>
  <c r="GA122" i="2"/>
  <c r="GB122" i="2"/>
  <c r="GE122" i="2"/>
  <c r="GF122" i="2"/>
  <c r="GG122" i="2"/>
  <c r="GH122" i="2"/>
  <c r="GJ122" i="2"/>
  <c r="GK122" i="2"/>
  <c r="GL122" i="2"/>
  <c r="GM122" i="2"/>
  <c r="MB122" i="2"/>
  <c r="GA123" i="2"/>
  <c r="GB123" i="2"/>
  <c r="GE123" i="2"/>
  <c r="GF123" i="2"/>
  <c r="GG123" i="2"/>
  <c r="GH123" i="2"/>
  <c r="GJ123" i="2"/>
  <c r="GK123" i="2"/>
  <c r="GL123" i="2"/>
  <c r="GM123" i="2"/>
  <c r="MB123" i="2"/>
  <c r="GA124" i="2"/>
  <c r="GB124" i="2"/>
  <c r="GE124" i="2"/>
  <c r="GF124" i="2"/>
  <c r="GG124" i="2"/>
  <c r="GH124" i="2"/>
  <c r="GJ124" i="2"/>
  <c r="GK124" i="2"/>
  <c r="GL124" i="2"/>
  <c r="GM124" i="2"/>
  <c r="MB124" i="2"/>
  <c r="GA125" i="2"/>
  <c r="GB125" i="2"/>
  <c r="GE125" i="2"/>
  <c r="GF125" i="2"/>
  <c r="GG125" i="2"/>
  <c r="GH125" i="2"/>
  <c r="GJ125" i="2"/>
  <c r="GK125" i="2"/>
  <c r="GL125" i="2"/>
  <c r="GM125" i="2"/>
  <c r="MB125" i="2"/>
  <c r="GA127" i="2"/>
  <c r="GB127" i="2"/>
  <c r="GE127" i="2"/>
  <c r="GF127" i="2"/>
  <c r="GG127" i="2"/>
  <c r="GH127" i="2"/>
  <c r="GJ127" i="2"/>
  <c r="GK127" i="2"/>
  <c r="GL127" i="2"/>
  <c r="GM127" i="2"/>
  <c r="MB127" i="2"/>
  <c r="GA128" i="2"/>
  <c r="GB128" i="2"/>
  <c r="GE128" i="2"/>
  <c r="GF128" i="2"/>
  <c r="GG128" i="2"/>
  <c r="GH128" i="2"/>
  <c r="GJ128" i="2"/>
  <c r="GK128" i="2"/>
  <c r="GL128" i="2"/>
  <c r="GM128" i="2"/>
  <c r="MB128" i="2"/>
  <c r="GA129" i="2"/>
  <c r="GB129" i="2"/>
  <c r="GE129" i="2"/>
  <c r="GF129" i="2"/>
  <c r="GG129" i="2"/>
  <c r="GH129" i="2"/>
  <c r="GJ129" i="2"/>
  <c r="GK129" i="2"/>
  <c r="GL129" i="2"/>
  <c r="GM129" i="2"/>
  <c r="MB129" i="2"/>
  <c r="GA131" i="2"/>
  <c r="GB131" i="2"/>
  <c r="GE131" i="2"/>
  <c r="GF131" i="2"/>
  <c r="GG131" i="2"/>
  <c r="GH131" i="2"/>
  <c r="GJ131" i="2"/>
  <c r="GK131" i="2"/>
  <c r="GL131" i="2"/>
  <c r="GM131" i="2"/>
  <c r="MB131" i="2"/>
  <c r="GA133" i="2"/>
  <c r="GB133" i="2"/>
  <c r="GE133" i="2"/>
  <c r="GF133" i="2"/>
  <c r="GG133" i="2"/>
  <c r="GH133" i="2"/>
  <c r="GJ133" i="2"/>
  <c r="GK133" i="2"/>
  <c r="GL133" i="2"/>
  <c r="GM133" i="2"/>
  <c r="MB133" i="2"/>
  <c r="GA135" i="2"/>
  <c r="GB135" i="2"/>
  <c r="GE135" i="2"/>
  <c r="GF135" i="2"/>
  <c r="GG135" i="2"/>
  <c r="GH135" i="2"/>
  <c r="GJ135" i="2"/>
  <c r="GK135" i="2"/>
  <c r="GL135" i="2"/>
  <c r="GM135" i="2"/>
  <c r="MB135" i="2"/>
  <c r="GA137" i="2"/>
  <c r="GB137" i="2"/>
  <c r="GE137" i="2"/>
  <c r="GF137" i="2"/>
  <c r="GG137" i="2"/>
  <c r="GH137" i="2"/>
  <c r="GJ137" i="2"/>
  <c r="GK137" i="2"/>
  <c r="GL137" i="2"/>
  <c r="GM137" i="2"/>
  <c r="MB137" i="2"/>
  <c r="GA138" i="2"/>
  <c r="GB138" i="2"/>
  <c r="GE138" i="2"/>
  <c r="GF138" i="2"/>
  <c r="GG138" i="2"/>
  <c r="GH138" i="2"/>
  <c r="GJ138" i="2"/>
  <c r="GK138" i="2"/>
  <c r="GL138" i="2"/>
  <c r="GM138" i="2"/>
  <c r="MB138" i="2"/>
  <c r="GA139" i="2"/>
  <c r="GB139" i="2"/>
  <c r="GE139" i="2"/>
  <c r="GF139" i="2"/>
  <c r="GG139" i="2"/>
  <c r="GH139" i="2"/>
  <c r="GJ139" i="2"/>
  <c r="GK139" i="2"/>
  <c r="GL139" i="2"/>
  <c r="GM139" i="2"/>
  <c r="MB139" i="2"/>
  <c r="GA140" i="2"/>
  <c r="GB140" i="2"/>
  <c r="GE140" i="2"/>
  <c r="GF140" i="2"/>
  <c r="GG140" i="2"/>
  <c r="GH140" i="2"/>
  <c r="GJ140" i="2"/>
  <c r="GK140" i="2"/>
  <c r="GL140" i="2"/>
  <c r="GM140" i="2"/>
  <c r="MB140" i="2"/>
  <c r="GA144" i="2"/>
  <c r="GB144" i="2"/>
  <c r="GE144" i="2"/>
  <c r="GF144" i="2"/>
  <c r="GG144" i="2"/>
  <c r="GH144" i="2"/>
  <c r="GJ144" i="2"/>
  <c r="GK144" i="2"/>
  <c r="GL144" i="2"/>
  <c r="GM144" i="2"/>
  <c r="MB144" i="2"/>
  <c r="GA146" i="2"/>
  <c r="GB146" i="2"/>
  <c r="GE146" i="2"/>
  <c r="GF146" i="2"/>
  <c r="GG146" i="2"/>
  <c r="GH146" i="2"/>
  <c r="GJ146" i="2"/>
  <c r="GK146" i="2"/>
  <c r="GL146" i="2"/>
  <c r="GM146" i="2"/>
  <c r="MB146" i="2"/>
  <c r="GA147" i="2"/>
  <c r="GB147" i="2"/>
  <c r="GE147" i="2"/>
  <c r="GF147" i="2"/>
  <c r="GG147" i="2"/>
  <c r="GH147" i="2"/>
  <c r="GJ147" i="2"/>
  <c r="GK147" i="2"/>
  <c r="GL147" i="2"/>
  <c r="GM147" i="2"/>
  <c r="MB147" i="2"/>
  <c r="GA148" i="2"/>
  <c r="GB148" i="2"/>
  <c r="GE148" i="2"/>
  <c r="GF148" i="2"/>
  <c r="GG148" i="2"/>
  <c r="GH148" i="2"/>
  <c r="GJ148" i="2"/>
  <c r="GK148" i="2"/>
  <c r="GL148" i="2"/>
  <c r="GM148" i="2"/>
  <c r="MB148" i="2"/>
  <c r="GA151" i="2"/>
  <c r="GB151" i="2"/>
  <c r="GE151" i="2"/>
  <c r="GF151" i="2"/>
  <c r="GG151" i="2"/>
  <c r="GH151" i="2"/>
  <c r="GJ151" i="2"/>
  <c r="GK151" i="2"/>
  <c r="GL151" i="2"/>
  <c r="GM151" i="2"/>
  <c r="MB151" i="2"/>
  <c r="GA155" i="2"/>
  <c r="GB155" i="2"/>
  <c r="GE155" i="2"/>
  <c r="GF155" i="2"/>
  <c r="GG155" i="2"/>
  <c r="GH155" i="2"/>
  <c r="GJ155" i="2"/>
  <c r="GK155" i="2"/>
  <c r="GL155" i="2"/>
  <c r="GM155" i="2"/>
  <c r="MB155" i="2"/>
  <c r="GA156" i="2"/>
  <c r="GB156" i="2"/>
  <c r="GE156" i="2"/>
  <c r="GF156" i="2"/>
  <c r="GG156" i="2"/>
  <c r="GH156" i="2"/>
  <c r="GJ156" i="2"/>
  <c r="GK156" i="2"/>
  <c r="GL156" i="2"/>
  <c r="GM156" i="2"/>
  <c r="MB156" i="2"/>
  <c r="GA158" i="2"/>
  <c r="GB158" i="2"/>
  <c r="GE158" i="2"/>
  <c r="GF158" i="2"/>
  <c r="GG158" i="2"/>
  <c r="GH158" i="2"/>
  <c r="GJ158" i="2"/>
  <c r="GK158" i="2"/>
  <c r="GL158" i="2"/>
  <c r="GM158" i="2"/>
  <c r="MB158" i="2"/>
  <c r="GA217" i="2"/>
  <c r="GB217" i="2"/>
  <c r="GE217" i="2"/>
  <c r="GF217" i="2"/>
  <c r="GG217" i="2"/>
  <c r="GH217" i="2"/>
  <c r="GJ217" i="2"/>
  <c r="GK217" i="2"/>
  <c r="GL217" i="2"/>
  <c r="GM217" i="2"/>
  <c r="MB217" i="2"/>
  <c r="GA164" i="2"/>
  <c r="GB164" i="2"/>
  <c r="GE164" i="2"/>
  <c r="GF164" i="2"/>
  <c r="GG164" i="2"/>
  <c r="GH164" i="2"/>
  <c r="GJ164" i="2"/>
  <c r="GK164" i="2"/>
  <c r="GL164" i="2"/>
  <c r="GM164" i="2"/>
  <c r="MB164" i="2"/>
  <c r="GA218" i="2"/>
  <c r="GB218" i="2"/>
  <c r="GE218" i="2"/>
  <c r="GF218" i="2"/>
  <c r="GG218" i="2"/>
  <c r="GH218" i="2"/>
  <c r="GJ218" i="2"/>
  <c r="GK218" i="2"/>
  <c r="GL218" i="2"/>
  <c r="GM218" i="2"/>
  <c r="MB218" i="2"/>
  <c r="GA168" i="2"/>
  <c r="GB168" i="2"/>
  <c r="GE168" i="2"/>
  <c r="GF168" i="2"/>
  <c r="GG168" i="2"/>
  <c r="GH168" i="2"/>
  <c r="GJ168" i="2"/>
  <c r="GK168" i="2"/>
  <c r="GL168" i="2"/>
  <c r="GM168" i="2"/>
  <c r="MB168" i="2"/>
  <c r="GA172" i="2"/>
  <c r="GB172" i="2"/>
  <c r="GE172" i="2"/>
  <c r="GF172" i="2"/>
  <c r="GG172" i="2"/>
  <c r="GH172" i="2"/>
  <c r="GJ172" i="2"/>
  <c r="GK172" i="2"/>
  <c r="GL172" i="2"/>
  <c r="GM172" i="2"/>
  <c r="MB172" i="2"/>
  <c r="GA3" i="2"/>
  <c r="GB3" i="2"/>
  <c r="GE3" i="2"/>
  <c r="GF3" i="2"/>
  <c r="GG3" i="2"/>
  <c r="GH3" i="2"/>
  <c r="GJ3" i="2"/>
  <c r="GK3" i="2"/>
  <c r="GL3" i="2"/>
  <c r="GM3" i="2"/>
  <c r="MB3" i="2"/>
  <c r="GA4" i="2"/>
  <c r="GB4" i="2"/>
  <c r="GE4" i="2"/>
  <c r="GF4" i="2"/>
  <c r="GG4" i="2"/>
  <c r="GH4" i="2"/>
  <c r="GJ4" i="2"/>
  <c r="GK4" i="2"/>
  <c r="GL4" i="2"/>
  <c r="GM4" i="2"/>
  <c r="MB4" i="2"/>
  <c r="GA5" i="2"/>
  <c r="GB5" i="2"/>
  <c r="GE5" i="2"/>
  <c r="GF5" i="2"/>
  <c r="GG5" i="2"/>
  <c r="GH5" i="2"/>
  <c r="GJ5" i="2"/>
  <c r="GK5" i="2"/>
  <c r="GL5" i="2"/>
  <c r="GM5" i="2"/>
  <c r="MB5" i="2"/>
  <c r="GA6" i="2"/>
  <c r="GB6" i="2"/>
  <c r="GE6" i="2"/>
  <c r="GF6" i="2"/>
  <c r="GG6" i="2"/>
  <c r="GH6" i="2"/>
  <c r="GJ6" i="2"/>
  <c r="GK6" i="2"/>
  <c r="GL6" i="2"/>
  <c r="GM6" i="2"/>
  <c r="MB6" i="2"/>
  <c r="GA8" i="2"/>
  <c r="GB8" i="2"/>
  <c r="GE8" i="2"/>
  <c r="GF8" i="2"/>
  <c r="GG8" i="2"/>
  <c r="GH8" i="2"/>
  <c r="GJ8" i="2"/>
  <c r="GK8" i="2"/>
  <c r="GL8" i="2"/>
  <c r="GM8" i="2"/>
  <c r="MB8" i="2"/>
  <c r="GA9" i="2"/>
  <c r="GB9" i="2"/>
  <c r="GE9" i="2"/>
  <c r="GF9" i="2"/>
  <c r="GG9" i="2"/>
  <c r="GH9" i="2"/>
  <c r="GJ9" i="2"/>
  <c r="GK9" i="2"/>
  <c r="GL9" i="2"/>
  <c r="GM9" i="2"/>
  <c r="MB9" i="2"/>
  <c r="GA10" i="2"/>
  <c r="GB10" i="2"/>
  <c r="GE10" i="2"/>
  <c r="GF10" i="2"/>
  <c r="GG10" i="2"/>
  <c r="GH10" i="2"/>
  <c r="GJ10" i="2"/>
  <c r="GK10" i="2"/>
  <c r="GL10" i="2"/>
  <c r="GM10" i="2"/>
  <c r="MB10" i="2"/>
  <c r="GA11" i="2"/>
  <c r="GB11" i="2"/>
  <c r="GE11" i="2"/>
  <c r="GF11" i="2"/>
  <c r="GG11" i="2"/>
  <c r="GH11" i="2"/>
  <c r="GJ11" i="2"/>
  <c r="GK11" i="2"/>
  <c r="GL11" i="2"/>
  <c r="GM11" i="2"/>
  <c r="MB11" i="2"/>
  <c r="GA13" i="2"/>
  <c r="GB13" i="2"/>
  <c r="GE13" i="2"/>
  <c r="GF13" i="2"/>
  <c r="GG13" i="2"/>
  <c r="GH13" i="2"/>
  <c r="GJ13" i="2"/>
  <c r="GK13" i="2"/>
  <c r="GL13" i="2"/>
  <c r="GM13" i="2"/>
  <c r="MB13" i="2"/>
  <c r="GA14" i="2"/>
  <c r="GB14" i="2"/>
  <c r="GE14" i="2"/>
  <c r="GF14" i="2"/>
  <c r="GG14" i="2"/>
  <c r="GH14" i="2"/>
  <c r="GJ14" i="2"/>
  <c r="GK14" i="2"/>
  <c r="GL14" i="2"/>
  <c r="GM14" i="2"/>
  <c r="MB14" i="2"/>
  <c r="GA178" i="2"/>
  <c r="GB178" i="2"/>
  <c r="GE178" i="2"/>
  <c r="GF178" i="2"/>
  <c r="GG178" i="2"/>
  <c r="GH178" i="2"/>
  <c r="GJ178" i="2"/>
  <c r="GK178" i="2"/>
  <c r="GL178" i="2"/>
  <c r="GM178" i="2"/>
  <c r="MB178" i="2"/>
  <c r="GA15" i="2"/>
  <c r="GB15" i="2"/>
  <c r="GE15" i="2"/>
  <c r="GF15" i="2"/>
  <c r="GG15" i="2"/>
  <c r="GH15" i="2"/>
  <c r="GJ15" i="2"/>
  <c r="GK15" i="2"/>
  <c r="GL15" i="2"/>
  <c r="GM15" i="2"/>
  <c r="MB15" i="2"/>
  <c r="GA16" i="2"/>
  <c r="GB16" i="2"/>
  <c r="GE16" i="2"/>
  <c r="GF16" i="2"/>
  <c r="GG16" i="2"/>
  <c r="GH16" i="2"/>
  <c r="GJ16" i="2"/>
  <c r="GK16" i="2"/>
  <c r="GL16" i="2"/>
  <c r="GM16" i="2"/>
  <c r="MB16" i="2"/>
  <c r="GA17" i="2"/>
  <c r="GB17" i="2"/>
  <c r="GE17" i="2"/>
  <c r="GF17" i="2"/>
  <c r="GG17" i="2"/>
  <c r="GH17" i="2"/>
  <c r="GJ17" i="2"/>
  <c r="GK17" i="2"/>
  <c r="GL17" i="2"/>
  <c r="GM17" i="2"/>
  <c r="MB17" i="2"/>
  <c r="GA18" i="2"/>
  <c r="GB18" i="2"/>
  <c r="GE18" i="2"/>
  <c r="GF18" i="2"/>
  <c r="GG18" i="2"/>
  <c r="GH18" i="2"/>
  <c r="GJ18" i="2"/>
  <c r="GK18" i="2"/>
  <c r="GL18" i="2"/>
  <c r="GM18" i="2"/>
  <c r="MB18" i="2"/>
  <c r="GA19" i="2"/>
  <c r="GB19" i="2"/>
  <c r="GE19" i="2"/>
  <c r="GF19" i="2"/>
  <c r="GG19" i="2"/>
  <c r="GH19" i="2"/>
  <c r="GJ19" i="2"/>
  <c r="GK19" i="2"/>
  <c r="GL19" i="2"/>
  <c r="GM19" i="2"/>
  <c r="MB19" i="2"/>
  <c r="GA20" i="2"/>
  <c r="GB20" i="2"/>
  <c r="GE20" i="2"/>
  <c r="GF20" i="2"/>
  <c r="GG20" i="2"/>
  <c r="GH20" i="2"/>
  <c r="GJ20" i="2"/>
  <c r="GK20" i="2"/>
  <c r="GL20" i="2"/>
  <c r="GM20" i="2"/>
  <c r="MB20" i="2"/>
  <c r="GA21" i="2"/>
  <c r="GB21" i="2"/>
  <c r="GE21" i="2"/>
  <c r="GF21" i="2"/>
  <c r="GG21" i="2"/>
  <c r="GH21" i="2"/>
  <c r="GJ21" i="2"/>
  <c r="GK21" i="2"/>
  <c r="GL21" i="2"/>
  <c r="GM21" i="2"/>
  <c r="MB21" i="2"/>
  <c r="GA22" i="2"/>
  <c r="GB22" i="2"/>
  <c r="GE22" i="2"/>
  <c r="GF22" i="2"/>
  <c r="GG22" i="2"/>
  <c r="GH22" i="2"/>
  <c r="GJ22" i="2"/>
  <c r="GK22" i="2"/>
  <c r="GL22" i="2"/>
  <c r="GM22" i="2"/>
  <c r="MB22" i="2"/>
  <c r="GA179" i="2"/>
  <c r="GB179" i="2"/>
  <c r="GE179" i="2"/>
  <c r="GF179" i="2"/>
  <c r="GG179" i="2"/>
  <c r="GH179" i="2"/>
  <c r="GJ179" i="2"/>
  <c r="GK179" i="2"/>
  <c r="GL179" i="2"/>
  <c r="GM179" i="2"/>
  <c r="MB179" i="2"/>
  <c r="GA180" i="2"/>
  <c r="GB180" i="2"/>
  <c r="GE180" i="2"/>
  <c r="GF180" i="2"/>
  <c r="GG180" i="2"/>
  <c r="GH180" i="2"/>
  <c r="GJ180" i="2"/>
  <c r="GK180" i="2"/>
  <c r="GL180" i="2"/>
  <c r="GM180" i="2"/>
  <c r="MB180" i="2"/>
  <c r="GA23" i="2"/>
  <c r="GB23" i="2"/>
  <c r="GE23" i="2"/>
  <c r="GF23" i="2"/>
  <c r="GG23" i="2"/>
  <c r="GH23" i="2"/>
  <c r="GJ23" i="2"/>
  <c r="GK23" i="2"/>
  <c r="GL23" i="2"/>
  <c r="GM23" i="2"/>
  <c r="MB23" i="2"/>
  <c r="GA24" i="2"/>
  <c r="GB24" i="2"/>
  <c r="GE24" i="2"/>
  <c r="GF24" i="2"/>
  <c r="GG24" i="2"/>
  <c r="GH24" i="2"/>
  <c r="GJ24" i="2"/>
  <c r="GK24" i="2"/>
  <c r="GL24" i="2"/>
  <c r="GM24" i="2"/>
  <c r="MB24" i="2"/>
  <c r="GA185" i="2"/>
  <c r="GB185" i="2"/>
  <c r="GE185" i="2"/>
  <c r="GF185" i="2"/>
  <c r="GG185" i="2"/>
  <c r="GH185" i="2"/>
  <c r="GJ185" i="2"/>
  <c r="GK185" i="2"/>
  <c r="GL185" i="2"/>
  <c r="GM185" i="2"/>
  <c r="MB185" i="2"/>
  <c r="GA25" i="2"/>
  <c r="GB25" i="2"/>
  <c r="GE25" i="2"/>
  <c r="GF25" i="2"/>
  <c r="GG25" i="2"/>
  <c r="GH25" i="2"/>
  <c r="GJ25" i="2"/>
  <c r="GK25" i="2"/>
  <c r="GL25" i="2"/>
  <c r="GM25" i="2"/>
  <c r="MB25" i="2"/>
  <c r="GA26" i="2"/>
  <c r="GB26" i="2"/>
  <c r="GE26" i="2"/>
  <c r="GF26" i="2"/>
  <c r="GG26" i="2"/>
  <c r="GH26" i="2"/>
  <c r="GJ26" i="2"/>
  <c r="GK26" i="2"/>
  <c r="GL26" i="2"/>
  <c r="GM26" i="2"/>
  <c r="MB26" i="2"/>
  <c r="GA27" i="2"/>
  <c r="GB27" i="2"/>
  <c r="GE27" i="2"/>
  <c r="GF27" i="2"/>
  <c r="GG27" i="2"/>
  <c r="GH27" i="2"/>
  <c r="GJ27" i="2"/>
  <c r="GK27" i="2"/>
  <c r="GL27" i="2"/>
  <c r="GM27" i="2"/>
  <c r="MB27" i="2"/>
  <c r="GA28" i="2"/>
  <c r="GB28" i="2"/>
  <c r="GE28" i="2"/>
  <c r="GF28" i="2"/>
  <c r="GG28" i="2"/>
  <c r="GH28" i="2"/>
  <c r="GJ28" i="2"/>
  <c r="GK28" i="2"/>
  <c r="GL28" i="2"/>
  <c r="GM28" i="2"/>
  <c r="MB28" i="2"/>
  <c r="GA186" i="2"/>
  <c r="GB186" i="2"/>
  <c r="GE186" i="2"/>
  <c r="GF186" i="2"/>
  <c r="GG186" i="2"/>
  <c r="GH186" i="2"/>
  <c r="GJ186" i="2"/>
  <c r="GK186" i="2"/>
  <c r="GL186" i="2"/>
  <c r="GM186" i="2"/>
  <c r="MB186" i="2"/>
  <c r="GA29" i="2"/>
  <c r="GB29" i="2"/>
  <c r="GE29" i="2"/>
  <c r="GF29" i="2"/>
  <c r="GG29" i="2"/>
  <c r="GH29" i="2"/>
  <c r="GJ29" i="2"/>
  <c r="GK29" i="2"/>
  <c r="GL29" i="2"/>
  <c r="GM29" i="2"/>
  <c r="MB29" i="2"/>
  <c r="GA187" i="2"/>
  <c r="GB187" i="2"/>
  <c r="GE187" i="2"/>
  <c r="GF187" i="2"/>
  <c r="GG187" i="2"/>
  <c r="GH187" i="2"/>
  <c r="GJ187" i="2"/>
  <c r="GK187" i="2"/>
  <c r="GL187" i="2"/>
  <c r="GM187" i="2"/>
  <c r="MB187" i="2"/>
  <c r="GA30" i="2"/>
  <c r="GB30" i="2"/>
  <c r="GE30" i="2"/>
  <c r="GF30" i="2"/>
  <c r="GG30" i="2"/>
  <c r="GH30" i="2"/>
  <c r="GJ30" i="2"/>
  <c r="GK30" i="2"/>
  <c r="GL30" i="2"/>
  <c r="GM30" i="2"/>
  <c r="MB30" i="2"/>
  <c r="GA31" i="2"/>
  <c r="GB31" i="2"/>
  <c r="GE31" i="2"/>
  <c r="GF31" i="2"/>
  <c r="GG31" i="2"/>
  <c r="GH31" i="2"/>
  <c r="GJ31" i="2"/>
  <c r="GK31" i="2"/>
  <c r="GL31" i="2"/>
  <c r="GM31" i="2"/>
  <c r="MB31" i="2"/>
  <c r="GA188" i="2"/>
  <c r="GB188" i="2"/>
  <c r="GE188" i="2"/>
  <c r="GF188" i="2"/>
  <c r="GG188" i="2"/>
  <c r="GH188" i="2"/>
  <c r="GJ188" i="2"/>
  <c r="GK188" i="2"/>
  <c r="GL188" i="2"/>
  <c r="GM188" i="2"/>
  <c r="MB188" i="2"/>
  <c r="GA32" i="2"/>
  <c r="GB32" i="2"/>
  <c r="GE32" i="2"/>
  <c r="GF32" i="2"/>
  <c r="GG32" i="2"/>
  <c r="GH32" i="2"/>
  <c r="GJ32" i="2"/>
  <c r="GK32" i="2"/>
  <c r="GL32" i="2"/>
  <c r="GM32" i="2"/>
  <c r="MB32" i="2"/>
  <c r="GA33" i="2"/>
  <c r="GB33" i="2"/>
  <c r="GE33" i="2"/>
  <c r="GF33" i="2"/>
  <c r="GG33" i="2"/>
  <c r="GH33" i="2"/>
  <c r="GJ33" i="2"/>
  <c r="GK33" i="2"/>
  <c r="GL33" i="2"/>
  <c r="GM33" i="2"/>
  <c r="MB33" i="2"/>
  <c r="GA190" i="2"/>
  <c r="GB190" i="2"/>
  <c r="GE190" i="2"/>
  <c r="GF190" i="2"/>
  <c r="GG190" i="2"/>
  <c r="GH190" i="2"/>
  <c r="GJ190" i="2"/>
  <c r="GK190" i="2"/>
  <c r="GL190" i="2"/>
  <c r="GM190" i="2"/>
  <c r="MB190" i="2"/>
  <c r="GA34" i="2"/>
  <c r="GB34" i="2"/>
  <c r="GE34" i="2"/>
  <c r="GF34" i="2"/>
  <c r="GG34" i="2"/>
  <c r="GH34" i="2"/>
  <c r="GJ34" i="2"/>
  <c r="GK34" i="2"/>
  <c r="GL34" i="2"/>
  <c r="GM34" i="2"/>
  <c r="MB34" i="2"/>
  <c r="GA35" i="2"/>
  <c r="GB35" i="2"/>
  <c r="GE35" i="2"/>
  <c r="GF35" i="2"/>
  <c r="GG35" i="2"/>
  <c r="GH35" i="2"/>
  <c r="GJ35" i="2"/>
  <c r="GK35" i="2"/>
  <c r="GL35" i="2"/>
  <c r="GM35" i="2"/>
  <c r="MB35" i="2"/>
  <c r="GA36" i="2"/>
  <c r="GB36" i="2"/>
  <c r="GE36" i="2"/>
  <c r="GF36" i="2"/>
  <c r="GG36" i="2"/>
  <c r="GH36" i="2"/>
  <c r="GJ36" i="2"/>
  <c r="GK36" i="2"/>
  <c r="GL36" i="2"/>
  <c r="GM36" i="2"/>
  <c r="MB36" i="2"/>
  <c r="GA191" i="2"/>
  <c r="GB191" i="2"/>
  <c r="GE191" i="2"/>
  <c r="GF191" i="2"/>
  <c r="GG191" i="2"/>
  <c r="GH191" i="2"/>
  <c r="GJ191" i="2"/>
  <c r="GK191" i="2"/>
  <c r="GL191" i="2"/>
  <c r="GM191" i="2"/>
  <c r="MB191" i="2"/>
  <c r="GA37" i="2"/>
  <c r="GB37" i="2"/>
  <c r="GE37" i="2"/>
  <c r="GF37" i="2"/>
  <c r="GG37" i="2"/>
  <c r="GH37" i="2"/>
  <c r="GJ37" i="2"/>
  <c r="GK37" i="2"/>
  <c r="GL37" i="2"/>
  <c r="GM37" i="2"/>
  <c r="MB37" i="2"/>
  <c r="GA39" i="2"/>
  <c r="GB39" i="2"/>
  <c r="GE39" i="2"/>
  <c r="GF39" i="2"/>
  <c r="GG39" i="2"/>
  <c r="GH39" i="2"/>
  <c r="GJ39" i="2"/>
  <c r="GK39" i="2"/>
  <c r="GL39" i="2"/>
  <c r="GM39" i="2"/>
  <c r="MB39" i="2"/>
  <c r="GA40" i="2"/>
  <c r="GB40" i="2"/>
  <c r="GE40" i="2"/>
  <c r="GF40" i="2"/>
  <c r="GG40" i="2"/>
  <c r="GH40" i="2"/>
  <c r="GJ40" i="2"/>
  <c r="GK40" i="2"/>
  <c r="GL40" i="2"/>
  <c r="GM40" i="2"/>
  <c r="MB40" i="2"/>
  <c r="GA41" i="2"/>
  <c r="GB41" i="2"/>
  <c r="GE41" i="2"/>
  <c r="GF41" i="2"/>
  <c r="GG41" i="2"/>
  <c r="GH41" i="2"/>
  <c r="GJ41" i="2"/>
  <c r="GK41" i="2"/>
  <c r="GL41" i="2"/>
  <c r="GM41" i="2"/>
  <c r="MB41" i="2"/>
  <c r="GA42" i="2"/>
  <c r="GB42" i="2"/>
  <c r="GE42" i="2"/>
  <c r="GF42" i="2"/>
  <c r="GG42" i="2"/>
  <c r="GH42" i="2"/>
  <c r="GJ42" i="2"/>
  <c r="GK42" i="2"/>
  <c r="GL42" i="2"/>
  <c r="GM42" i="2"/>
  <c r="MB42" i="2"/>
  <c r="GA44" i="2"/>
  <c r="GB44" i="2"/>
  <c r="GE44" i="2"/>
  <c r="GF44" i="2"/>
  <c r="GG44" i="2"/>
  <c r="GH44" i="2"/>
  <c r="GJ44" i="2"/>
  <c r="GK44" i="2"/>
  <c r="GL44" i="2"/>
  <c r="GM44" i="2"/>
  <c r="MB44" i="2"/>
  <c r="GA45" i="2"/>
  <c r="GB45" i="2"/>
  <c r="GE45" i="2"/>
  <c r="GF45" i="2"/>
  <c r="GG45" i="2"/>
  <c r="GH45" i="2"/>
  <c r="GJ45" i="2"/>
  <c r="GK45" i="2"/>
  <c r="GL45" i="2"/>
  <c r="GM45" i="2"/>
  <c r="MB45" i="2"/>
  <c r="GA46" i="2"/>
  <c r="GB46" i="2"/>
  <c r="GE46" i="2"/>
  <c r="GF46" i="2"/>
  <c r="GG46" i="2"/>
  <c r="GH46" i="2"/>
  <c r="GJ46" i="2"/>
  <c r="GK46" i="2"/>
  <c r="GL46" i="2"/>
  <c r="GM46" i="2"/>
  <c r="MB46" i="2"/>
  <c r="GA47" i="2"/>
  <c r="GB47" i="2"/>
  <c r="GE47" i="2"/>
  <c r="GF47" i="2"/>
  <c r="GG47" i="2"/>
  <c r="GH47" i="2"/>
  <c r="GJ47" i="2"/>
  <c r="GK47" i="2"/>
  <c r="GL47" i="2"/>
  <c r="GM47" i="2"/>
  <c r="MB47" i="2"/>
  <c r="GA48" i="2"/>
  <c r="GB48" i="2"/>
  <c r="GE48" i="2"/>
  <c r="GF48" i="2"/>
  <c r="GG48" i="2"/>
  <c r="GH48" i="2"/>
  <c r="GJ48" i="2"/>
  <c r="GK48" i="2"/>
  <c r="GL48" i="2"/>
  <c r="GM48" i="2"/>
  <c r="MB48" i="2"/>
  <c r="GA49" i="2"/>
  <c r="GB49" i="2"/>
  <c r="GE49" i="2"/>
  <c r="GF49" i="2"/>
  <c r="GG49" i="2"/>
  <c r="GH49" i="2"/>
  <c r="GJ49" i="2"/>
  <c r="GK49" i="2"/>
  <c r="GL49" i="2"/>
  <c r="GM49" i="2"/>
  <c r="MB49" i="2"/>
  <c r="GA52" i="2"/>
  <c r="GB52" i="2"/>
  <c r="GE52" i="2"/>
  <c r="GF52" i="2"/>
  <c r="GG52" i="2"/>
  <c r="GH52" i="2"/>
  <c r="GJ52" i="2"/>
  <c r="GK52" i="2"/>
  <c r="GL52" i="2"/>
  <c r="GM52" i="2"/>
  <c r="MB52" i="2"/>
  <c r="MA52" i="2"/>
  <c r="LZ62" i="2"/>
  <c r="LZ65" i="2"/>
  <c r="LZ68" i="2"/>
  <c r="LZ69" i="2"/>
  <c r="LZ70" i="2"/>
  <c r="LZ71" i="2"/>
  <c r="LZ72" i="2"/>
  <c r="LZ74" i="2"/>
  <c r="LZ199" i="2"/>
  <c r="LZ77" i="2"/>
  <c r="LZ81" i="2"/>
  <c r="LZ201" i="2"/>
  <c r="LZ82" i="2"/>
  <c r="LZ83" i="2"/>
  <c r="LZ86" i="2"/>
  <c r="LZ203" i="2"/>
  <c r="LZ88" i="2"/>
  <c r="LZ89" i="2"/>
  <c r="LZ91" i="2"/>
  <c r="LZ206" i="2"/>
  <c r="LZ95" i="2"/>
  <c r="LZ207" i="2"/>
  <c r="LZ208" i="2"/>
  <c r="LZ99" i="2"/>
  <c r="LZ101" i="2"/>
  <c r="LZ102" i="2"/>
  <c r="LZ103" i="2"/>
  <c r="LZ106" i="2"/>
  <c r="LZ107" i="2"/>
  <c r="LZ108" i="2"/>
  <c r="LZ109" i="2"/>
  <c r="LZ110" i="2"/>
  <c r="LZ112" i="2"/>
  <c r="LZ210" i="2"/>
  <c r="LZ113" i="2"/>
  <c r="LZ211" i="2"/>
  <c r="LZ117" i="2"/>
  <c r="LZ118" i="2"/>
  <c r="LZ120" i="2"/>
  <c r="LZ121" i="2"/>
  <c r="LZ122" i="2"/>
  <c r="LZ123" i="2"/>
  <c r="LZ124" i="2"/>
  <c r="LZ125" i="2"/>
  <c r="LZ126" i="2"/>
  <c r="LZ127" i="2"/>
  <c r="LZ128" i="2"/>
  <c r="LZ131" i="2"/>
  <c r="LZ133" i="2"/>
  <c r="LZ135" i="2"/>
  <c r="LZ137" i="2"/>
  <c r="LZ138" i="2"/>
  <c r="LZ139" i="2"/>
  <c r="LZ140" i="2"/>
  <c r="LZ142" i="2"/>
  <c r="LZ144" i="2"/>
  <c r="LZ146" i="2"/>
  <c r="LZ147" i="2"/>
  <c r="LZ148" i="2"/>
  <c r="LZ151" i="2"/>
  <c r="LZ155" i="2"/>
  <c r="LZ156" i="2"/>
  <c r="LZ158" i="2"/>
  <c r="LZ217" i="2"/>
  <c r="LZ164" i="2"/>
  <c r="LZ218" i="2"/>
  <c r="LZ168" i="2"/>
  <c r="LZ172" i="2"/>
  <c r="LZ2" i="2"/>
  <c r="LZ3" i="2"/>
  <c r="LZ4" i="2"/>
  <c r="LZ5" i="2"/>
  <c r="LZ6" i="2"/>
  <c r="LZ8" i="2"/>
  <c r="LZ9" i="2"/>
  <c r="LZ10" i="2"/>
  <c r="LZ11" i="2"/>
  <c r="LZ13" i="2"/>
  <c r="LZ14" i="2"/>
  <c r="LZ178" i="2"/>
  <c r="LZ16" i="2"/>
  <c r="LZ17" i="2"/>
  <c r="LZ18" i="2"/>
  <c r="LZ19" i="2"/>
  <c r="LZ20" i="2"/>
  <c r="LZ21" i="2"/>
  <c r="LZ22" i="2"/>
  <c r="LZ179" i="2"/>
  <c r="LZ180" i="2"/>
  <c r="LZ23" i="2"/>
  <c r="LZ24" i="2"/>
  <c r="LZ185" i="2"/>
  <c r="LZ25" i="2"/>
  <c r="LZ26" i="2"/>
  <c r="LZ27" i="2"/>
  <c r="LZ28" i="2"/>
  <c r="LZ186" i="2"/>
  <c r="LZ29" i="2"/>
  <c r="LZ187" i="2"/>
  <c r="LZ30" i="2"/>
  <c r="LZ31" i="2"/>
  <c r="LZ188" i="2"/>
  <c r="LZ32" i="2"/>
  <c r="LZ33" i="2"/>
  <c r="LZ34" i="2"/>
  <c r="LZ35" i="2"/>
  <c r="LZ36" i="2"/>
  <c r="LZ191" i="2"/>
  <c r="LZ37" i="2"/>
  <c r="LZ38" i="2"/>
  <c r="LZ39" i="2"/>
  <c r="LZ40" i="2"/>
  <c r="LZ41" i="2"/>
  <c r="LZ42" i="2"/>
  <c r="LZ44" i="2"/>
  <c r="LZ45" i="2"/>
  <c r="LZ46" i="2"/>
  <c r="LZ47" i="2"/>
  <c r="LZ48" i="2"/>
  <c r="LZ49" i="2"/>
  <c r="LZ52" i="2"/>
  <c r="LY52" i="2"/>
  <c r="LX62" i="2"/>
  <c r="LX65" i="2"/>
  <c r="LX67" i="2"/>
  <c r="LX69" i="2"/>
  <c r="LX70" i="2"/>
  <c r="LX71" i="2"/>
  <c r="LX72" i="2"/>
  <c r="LX74" i="2"/>
  <c r="LX199" i="2"/>
  <c r="LX77" i="2"/>
  <c r="LX81" i="2"/>
  <c r="LX82" i="2"/>
  <c r="LX83" i="2"/>
  <c r="LX86" i="2"/>
  <c r="LX203" i="2"/>
  <c r="LX88" i="2"/>
  <c r="LX89" i="2"/>
  <c r="LX91" i="2"/>
  <c r="LX206" i="2"/>
  <c r="LX95" i="2"/>
  <c r="LX207" i="2"/>
  <c r="LX208" i="2"/>
  <c r="LX97" i="2"/>
  <c r="LX99" i="2"/>
  <c r="LX101" i="2"/>
  <c r="LX102" i="2"/>
  <c r="LX103" i="2"/>
  <c r="LX106" i="2"/>
  <c r="LX107" i="2"/>
  <c r="LX108" i="2"/>
  <c r="LX109" i="2"/>
  <c r="LX110" i="2"/>
  <c r="LX112" i="2"/>
  <c r="LX210" i="2"/>
  <c r="LX113" i="2"/>
  <c r="LX211" i="2"/>
  <c r="LX117" i="2"/>
  <c r="LX118" i="2"/>
  <c r="LX120" i="2"/>
  <c r="LX121" i="2"/>
  <c r="LX122" i="2"/>
  <c r="LX123" i="2"/>
  <c r="LX125" i="2"/>
  <c r="LX127" i="2"/>
  <c r="LX128" i="2"/>
  <c r="LX129" i="2"/>
  <c r="LX131" i="2"/>
  <c r="LX133" i="2"/>
  <c r="LX135" i="2"/>
  <c r="LX137" i="2"/>
  <c r="LX138" i="2"/>
  <c r="LX139" i="2"/>
  <c r="LX140" i="2"/>
  <c r="LX144" i="2"/>
  <c r="LX146" i="2"/>
  <c r="LX147" i="2"/>
  <c r="LX148" i="2"/>
  <c r="LX151" i="2"/>
  <c r="LX155" i="2"/>
  <c r="LX156" i="2"/>
  <c r="LX158" i="2"/>
  <c r="LX217" i="2"/>
  <c r="LX164" i="2"/>
  <c r="LX218" i="2"/>
  <c r="LX168" i="2"/>
  <c r="LX172" i="2"/>
  <c r="LX3" i="2"/>
  <c r="LX4" i="2"/>
  <c r="LX5" i="2"/>
  <c r="LX6" i="2"/>
  <c r="LX8" i="2"/>
  <c r="LX9" i="2"/>
  <c r="LX10" i="2"/>
  <c r="LX11" i="2"/>
  <c r="LX13" i="2"/>
  <c r="LX14" i="2"/>
  <c r="LX178" i="2"/>
  <c r="LX15" i="2"/>
  <c r="LX16" i="2"/>
  <c r="LX17" i="2"/>
  <c r="LX18" i="2"/>
  <c r="LX19" i="2"/>
  <c r="LX20" i="2"/>
  <c r="LX21" i="2"/>
  <c r="LX22" i="2"/>
  <c r="LX179" i="2"/>
  <c r="LX180" i="2"/>
  <c r="LX23" i="2"/>
  <c r="LX24" i="2"/>
  <c r="LX185" i="2"/>
  <c r="LX25" i="2"/>
  <c r="LX26" i="2"/>
  <c r="LX27" i="2"/>
  <c r="LX28" i="2"/>
  <c r="LX186" i="2"/>
  <c r="LX29" i="2"/>
  <c r="LX187" i="2"/>
  <c r="LX30" i="2"/>
  <c r="LX31" i="2"/>
  <c r="LX188" i="2"/>
  <c r="LX32" i="2"/>
  <c r="LX33" i="2"/>
  <c r="LX190" i="2"/>
  <c r="LX34" i="2"/>
  <c r="LX35" i="2"/>
  <c r="LX36" i="2"/>
  <c r="LX191" i="2"/>
  <c r="LX37" i="2"/>
  <c r="LX39" i="2"/>
  <c r="LX40" i="2"/>
  <c r="LX41" i="2"/>
  <c r="LX42" i="2"/>
  <c r="LX44" i="2"/>
  <c r="LX45" i="2"/>
  <c r="LX46" i="2"/>
  <c r="LX47" i="2"/>
  <c r="LX48" i="2"/>
  <c r="LX49" i="2"/>
  <c r="LX52" i="2"/>
  <c r="LW52" i="2"/>
  <c r="FM195" i="2"/>
  <c r="FO195" i="2"/>
  <c r="FP195" i="2"/>
  <c r="FQ195" i="2"/>
  <c r="FR195" i="2"/>
  <c r="GD195" i="2"/>
  <c r="GN195" i="2"/>
  <c r="GP195" i="2"/>
  <c r="GQ195" i="2"/>
  <c r="MC195" i="2"/>
  <c r="FM196" i="2"/>
  <c r="FO196" i="2"/>
  <c r="FP196" i="2"/>
  <c r="FQ196" i="2"/>
  <c r="FR196" i="2"/>
  <c r="GD196" i="2"/>
  <c r="GN196" i="2"/>
  <c r="GP196" i="2"/>
  <c r="GQ196" i="2"/>
  <c r="MC196" i="2"/>
  <c r="MC62" i="2"/>
  <c r="MC65" i="2"/>
  <c r="MC66" i="2"/>
  <c r="FM197" i="2"/>
  <c r="FO197" i="2"/>
  <c r="FP197" i="2"/>
  <c r="FQ197" i="2"/>
  <c r="FR197" i="2"/>
  <c r="GD197" i="2"/>
  <c r="GN197" i="2"/>
  <c r="GP197" i="2"/>
  <c r="GQ197" i="2"/>
  <c r="MC197" i="2"/>
  <c r="MC67" i="2"/>
  <c r="FM68" i="2"/>
  <c r="FO68" i="2"/>
  <c r="FP68" i="2"/>
  <c r="FQ68" i="2"/>
  <c r="FR68" i="2"/>
  <c r="GD68" i="2"/>
  <c r="GN68" i="2"/>
  <c r="GP68" i="2"/>
  <c r="GQ68" i="2"/>
  <c r="MC68" i="2"/>
  <c r="MC69" i="2"/>
  <c r="MC70" i="2"/>
  <c r="MC71" i="2"/>
  <c r="FM198" i="2"/>
  <c r="FO198" i="2"/>
  <c r="FP198" i="2"/>
  <c r="FQ198" i="2"/>
  <c r="FR198" i="2"/>
  <c r="GD198" i="2"/>
  <c r="GN198" i="2"/>
  <c r="GP198" i="2"/>
  <c r="GQ198" i="2"/>
  <c r="MC198" i="2"/>
  <c r="MC72" i="2"/>
  <c r="MC74" i="2"/>
  <c r="MC199" i="2"/>
  <c r="MC77" i="2"/>
  <c r="MC81" i="2"/>
  <c r="FM201" i="2"/>
  <c r="FO201" i="2"/>
  <c r="FP201" i="2"/>
  <c r="FQ201" i="2"/>
  <c r="FR201" i="2"/>
  <c r="GD201" i="2"/>
  <c r="GN201" i="2"/>
  <c r="GP201" i="2"/>
  <c r="GQ201" i="2"/>
  <c r="MC201" i="2"/>
  <c r="MC82" i="2"/>
  <c r="MC83" i="2"/>
  <c r="MC86" i="2"/>
  <c r="MC203" i="2"/>
  <c r="MC88" i="2"/>
  <c r="MC89" i="2"/>
  <c r="MC91" i="2"/>
  <c r="MC206" i="2"/>
  <c r="MC95" i="2"/>
  <c r="MC207" i="2"/>
  <c r="MC208" i="2"/>
  <c r="MC97" i="2"/>
  <c r="MC99" i="2"/>
  <c r="MC101" i="2"/>
  <c r="MC102" i="2"/>
  <c r="MC103" i="2"/>
  <c r="MC106" i="2"/>
  <c r="MC107" i="2"/>
  <c r="MC108" i="2"/>
  <c r="MC109" i="2"/>
  <c r="MC110" i="2"/>
  <c r="MC112" i="2"/>
  <c r="MC210" i="2"/>
  <c r="MC113" i="2"/>
  <c r="MC211" i="2"/>
  <c r="MC117" i="2"/>
  <c r="MC118" i="2"/>
  <c r="MC120" i="2"/>
  <c r="MC121" i="2"/>
  <c r="MC122" i="2"/>
  <c r="MC123" i="2"/>
  <c r="FM124" i="2"/>
  <c r="FO124" i="2"/>
  <c r="FP124" i="2"/>
  <c r="FQ124" i="2"/>
  <c r="FR124" i="2"/>
  <c r="GD124" i="2"/>
  <c r="GN124" i="2"/>
  <c r="GP124" i="2"/>
  <c r="GQ124" i="2"/>
  <c r="MC124" i="2"/>
  <c r="MC125" i="2"/>
  <c r="MC126" i="2"/>
  <c r="MC127" i="2"/>
  <c r="MC128" i="2"/>
  <c r="FM212" i="2"/>
  <c r="FO212" i="2"/>
  <c r="FP212" i="2"/>
  <c r="FQ212" i="2"/>
  <c r="FR212" i="2"/>
  <c r="GD212" i="2"/>
  <c r="GN212" i="2"/>
  <c r="GP212" i="2"/>
  <c r="GQ212" i="2"/>
  <c r="MC212" i="2"/>
  <c r="MC129" i="2"/>
  <c r="MC131" i="2"/>
  <c r="MC133" i="2"/>
  <c r="MC135" i="2"/>
  <c r="MC137" i="2"/>
  <c r="MC138" i="2"/>
  <c r="MC139" i="2"/>
  <c r="MC140" i="2"/>
  <c r="MC142" i="2"/>
  <c r="FM213" i="2"/>
  <c r="FO213" i="2"/>
  <c r="FP213" i="2"/>
  <c r="FQ213" i="2"/>
  <c r="FR213" i="2"/>
  <c r="GD213" i="2"/>
  <c r="GN213" i="2"/>
  <c r="GP213" i="2"/>
  <c r="GQ213" i="2"/>
  <c r="MC213" i="2"/>
  <c r="MC144" i="2"/>
  <c r="FM214" i="2"/>
  <c r="FO214" i="2"/>
  <c r="FP214" i="2"/>
  <c r="FQ214" i="2"/>
  <c r="FR214" i="2"/>
  <c r="GD214" i="2"/>
  <c r="GN214" i="2"/>
  <c r="GP214" i="2"/>
  <c r="GQ214" i="2"/>
  <c r="MC214" i="2"/>
  <c r="MC146" i="2"/>
  <c r="MC147" i="2"/>
  <c r="MC148" i="2"/>
  <c r="FM216" i="2"/>
  <c r="FO216" i="2"/>
  <c r="FP216" i="2"/>
  <c r="FQ216" i="2"/>
  <c r="FR216" i="2"/>
  <c r="GD216" i="2"/>
  <c r="GN216" i="2"/>
  <c r="GP216" i="2"/>
  <c r="GQ216" i="2"/>
  <c r="MC216" i="2"/>
  <c r="MC151" i="2"/>
  <c r="MC155" i="2"/>
  <c r="MC156" i="2"/>
  <c r="MC158" i="2"/>
  <c r="MC217" i="2"/>
  <c r="MC164" i="2"/>
  <c r="MC218" i="2"/>
  <c r="MC168" i="2"/>
  <c r="MC172" i="2"/>
  <c r="FM173" i="2"/>
  <c r="FO173" i="2"/>
  <c r="FP173" i="2"/>
  <c r="FQ173" i="2"/>
  <c r="FR173" i="2"/>
  <c r="GD173" i="2"/>
  <c r="GN173" i="2"/>
  <c r="GP173" i="2"/>
  <c r="GQ173" i="2"/>
  <c r="MC173" i="2"/>
  <c r="MC2" i="2"/>
  <c r="MC3" i="2"/>
  <c r="MC4" i="2"/>
  <c r="MC5" i="2"/>
  <c r="MC6" i="2"/>
  <c r="MC8" i="2"/>
  <c r="MC9" i="2"/>
  <c r="MC10" i="2"/>
  <c r="MC11" i="2"/>
  <c r="MC13" i="2"/>
  <c r="MC14" i="2"/>
  <c r="MC178" i="2"/>
  <c r="MC15" i="2"/>
  <c r="MC16" i="2"/>
  <c r="MC17" i="2"/>
  <c r="MC18" i="2"/>
  <c r="MC19" i="2"/>
  <c r="MC20" i="2"/>
  <c r="MC21" i="2"/>
  <c r="MC22" i="2"/>
  <c r="MC179" i="2"/>
  <c r="MC180" i="2"/>
  <c r="MC23" i="2"/>
  <c r="FM181" i="2"/>
  <c r="FO181" i="2"/>
  <c r="FP181" i="2"/>
  <c r="FQ181" i="2"/>
  <c r="FR181" i="2"/>
  <c r="GD181" i="2"/>
  <c r="GN181" i="2"/>
  <c r="GP181" i="2"/>
  <c r="GQ181" i="2"/>
  <c r="MC181" i="2"/>
  <c r="MC24" i="2"/>
  <c r="FM182" i="2"/>
  <c r="FO182" i="2"/>
  <c r="FP182" i="2"/>
  <c r="FQ182" i="2"/>
  <c r="FR182" i="2"/>
  <c r="GD182" i="2"/>
  <c r="GN182" i="2"/>
  <c r="GP182" i="2"/>
  <c r="GQ182" i="2"/>
  <c r="MC182" i="2"/>
  <c r="MC185" i="2"/>
  <c r="MC25" i="2"/>
  <c r="MC26" i="2"/>
  <c r="MC27" i="2"/>
  <c r="MC28" i="2"/>
  <c r="MC186" i="2"/>
  <c r="MC29" i="2"/>
  <c r="MC187" i="2"/>
  <c r="MC30" i="2"/>
  <c r="MC31" i="2"/>
  <c r="MC188" i="2"/>
  <c r="MC32" i="2"/>
  <c r="MC33" i="2"/>
  <c r="MC190" i="2"/>
  <c r="MC34" i="2"/>
  <c r="MC35" i="2"/>
  <c r="MC36" i="2"/>
  <c r="MC191" i="2"/>
  <c r="MC37" i="2"/>
  <c r="MC38" i="2"/>
  <c r="FM192" i="2"/>
  <c r="FO192" i="2"/>
  <c r="FP192" i="2"/>
  <c r="FQ192" i="2"/>
  <c r="FR192" i="2"/>
  <c r="GD192" i="2"/>
  <c r="GN192" i="2"/>
  <c r="GP192" i="2"/>
  <c r="GQ192" i="2"/>
  <c r="MC192" i="2"/>
  <c r="MC39" i="2"/>
  <c r="MC40" i="2"/>
  <c r="MC41" i="2"/>
  <c r="MC42" i="2"/>
  <c r="MC44" i="2"/>
  <c r="FM193" i="2"/>
  <c r="FO193" i="2"/>
  <c r="FP193" i="2"/>
  <c r="FQ193" i="2"/>
  <c r="FR193" i="2"/>
  <c r="GD193" i="2"/>
  <c r="GN193" i="2"/>
  <c r="GP193" i="2"/>
  <c r="GQ193" i="2"/>
  <c r="MC193" i="2"/>
  <c r="MC45" i="2"/>
  <c r="MC46" i="2"/>
  <c r="MC47" i="2"/>
  <c r="MC48" i="2"/>
  <c r="MC49" i="2"/>
  <c r="GA195" i="2"/>
  <c r="GB195" i="2"/>
  <c r="GE195" i="2"/>
  <c r="GF195" i="2"/>
  <c r="GG195" i="2"/>
  <c r="GH195" i="2"/>
  <c r="GJ195" i="2"/>
  <c r="GK195" i="2"/>
  <c r="GL195" i="2"/>
  <c r="GM195" i="2"/>
  <c r="MA195" i="2"/>
  <c r="GA196" i="2"/>
  <c r="GB196" i="2"/>
  <c r="GE196" i="2"/>
  <c r="GF196" i="2"/>
  <c r="GG196" i="2"/>
  <c r="GH196" i="2"/>
  <c r="GJ196" i="2"/>
  <c r="GK196" i="2"/>
  <c r="GL196" i="2"/>
  <c r="GM196" i="2"/>
  <c r="MA196" i="2"/>
  <c r="MA62" i="2"/>
  <c r="MA65" i="2"/>
  <c r="GA66" i="2"/>
  <c r="GB66" i="2"/>
  <c r="GE66" i="2"/>
  <c r="GF66" i="2"/>
  <c r="GG66" i="2"/>
  <c r="GH66" i="2"/>
  <c r="GJ66" i="2"/>
  <c r="GK66" i="2"/>
  <c r="GL66" i="2"/>
  <c r="GM66" i="2"/>
  <c r="MA66" i="2"/>
  <c r="GA197" i="2"/>
  <c r="GB197" i="2"/>
  <c r="GE197" i="2"/>
  <c r="GF197" i="2"/>
  <c r="GG197" i="2"/>
  <c r="GH197" i="2"/>
  <c r="GJ197" i="2"/>
  <c r="GK197" i="2"/>
  <c r="GL197" i="2"/>
  <c r="GM197" i="2"/>
  <c r="MA197" i="2"/>
  <c r="MA67" i="2"/>
  <c r="MA68" i="2"/>
  <c r="MA69" i="2"/>
  <c r="MA70" i="2"/>
  <c r="MA71" i="2"/>
  <c r="GA198" i="2"/>
  <c r="GB198" i="2"/>
  <c r="GE198" i="2"/>
  <c r="GF198" i="2"/>
  <c r="GG198" i="2"/>
  <c r="GH198" i="2"/>
  <c r="GJ198" i="2"/>
  <c r="GK198" i="2"/>
  <c r="GL198" i="2"/>
  <c r="GM198" i="2"/>
  <c r="MA198" i="2"/>
  <c r="MA72" i="2"/>
  <c r="MA74" i="2"/>
  <c r="MA199" i="2"/>
  <c r="MA77" i="2"/>
  <c r="MA81" i="2"/>
  <c r="GA201" i="2"/>
  <c r="GB201" i="2"/>
  <c r="GE201" i="2"/>
  <c r="GF201" i="2"/>
  <c r="GG201" i="2"/>
  <c r="GH201" i="2"/>
  <c r="GJ201" i="2"/>
  <c r="GK201" i="2"/>
  <c r="GL201" i="2"/>
  <c r="GM201" i="2"/>
  <c r="MA201" i="2"/>
  <c r="MA82" i="2"/>
  <c r="MA83" i="2"/>
  <c r="MA86" i="2"/>
  <c r="MA203" i="2"/>
  <c r="MA88" i="2"/>
  <c r="MA89" i="2"/>
  <c r="MA91" i="2"/>
  <c r="MA206" i="2"/>
  <c r="MA95" i="2"/>
  <c r="MA207" i="2"/>
  <c r="MA208" i="2"/>
  <c r="MA97" i="2"/>
  <c r="MA99" i="2"/>
  <c r="MA101" i="2"/>
  <c r="MA102" i="2"/>
  <c r="MA103" i="2"/>
  <c r="MA106" i="2"/>
  <c r="MA107" i="2"/>
  <c r="MA108" i="2"/>
  <c r="MA109" i="2"/>
  <c r="MA110" i="2"/>
  <c r="MA112" i="2"/>
  <c r="MA210" i="2"/>
  <c r="MA113" i="2"/>
  <c r="MA211" i="2"/>
  <c r="MA117" i="2"/>
  <c r="MA118" i="2"/>
  <c r="MA120" i="2"/>
  <c r="MA121" i="2"/>
  <c r="MA122" i="2"/>
  <c r="MA123" i="2"/>
  <c r="MA124" i="2"/>
  <c r="MA125" i="2"/>
  <c r="GA126" i="2"/>
  <c r="GB126" i="2"/>
  <c r="GE126" i="2"/>
  <c r="GF126" i="2"/>
  <c r="GG126" i="2"/>
  <c r="GH126" i="2"/>
  <c r="GJ126" i="2"/>
  <c r="GK126" i="2"/>
  <c r="GL126" i="2"/>
  <c r="GM126" i="2"/>
  <c r="MA126" i="2"/>
  <c r="MA127" i="2"/>
  <c r="MA128" i="2"/>
  <c r="GA212" i="2"/>
  <c r="GB212" i="2"/>
  <c r="GE212" i="2"/>
  <c r="GF212" i="2"/>
  <c r="GG212" i="2"/>
  <c r="GH212" i="2"/>
  <c r="GJ212" i="2"/>
  <c r="GK212" i="2"/>
  <c r="GL212" i="2"/>
  <c r="GM212" i="2"/>
  <c r="MA212" i="2"/>
  <c r="MA129" i="2"/>
  <c r="MA131" i="2"/>
  <c r="MA133" i="2"/>
  <c r="MA135" i="2"/>
  <c r="MA137" i="2"/>
  <c r="MA138" i="2"/>
  <c r="MA139" i="2"/>
  <c r="MA140" i="2"/>
  <c r="GA142" i="2"/>
  <c r="GB142" i="2"/>
  <c r="GE142" i="2"/>
  <c r="GF142" i="2"/>
  <c r="GG142" i="2"/>
  <c r="GH142" i="2"/>
  <c r="GJ142" i="2"/>
  <c r="GK142" i="2"/>
  <c r="GL142" i="2"/>
  <c r="GM142" i="2"/>
  <c r="MA142" i="2"/>
  <c r="GA213" i="2"/>
  <c r="GB213" i="2"/>
  <c r="GE213" i="2"/>
  <c r="GF213" i="2"/>
  <c r="GG213" i="2"/>
  <c r="GH213" i="2"/>
  <c r="GJ213" i="2"/>
  <c r="GK213" i="2"/>
  <c r="GL213" i="2"/>
  <c r="GM213" i="2"/>
  <c r="MA213" i="2"/>
  <c r="MA144" i="2"/>
  <c r="GA214" i="2"/>
  <c r="GB214" i="2"/>
  <c r="GE214" i="2"/>
  <c r="GF214" i="2"/>
  <c r="GG214" i="2"/>
  <c r="GH214" i="2"/>
  <c r="GJ214" i="2"/>
  <c r="GK214" i="2"/>
  <c r="GL214" i="2"/>
  <c r="GM214" i="2"/>
  <c r="MA214" i="2"/>
  <c r="MA146" i="2"/>
  <c r="MA147" i="2"/>
  <c r="MA148" i="2"/>
  <c r="GA216" i="2"/>
  <c r="GB216" i="2"/>
  <c r="GE216" i="2"/>
  <c r="GF216" i="2"/>
  <c r="GG216" i="2"/>
  <c r="GH216" i="2"/>
  <c r="GJ216" i="2"/>
  <c r="GK216" i="2"/>
  <c r="GL216" i="2"/>
  <c r="GM216" i="2"/>
  <c r="MA216" i="2"/>
  <c r="MA151" i="2"/>
  <c r="MA155" i="2"/>
  <c r="MA156" i="2"/>
  <c r="MA158" i="2"/>
  <c r="MA217" i="2"/>
  <c r="MA164" i="2"/>
  <c r="MA218" i="2"/>
  <c r="MA168" i="2"/>
  <c r="MA172" i="2"/>
  <c r="GA173" i="2"/>
  <c r="GB173" i="2"/>
  <c r="GE173" i="2"/>
  <c r="GF173" i="2"/>
  <c r="GG173" i="2"/>
  <c r="GH173" i="2"/>
  <c r="GJ173" i="2"/>
  <c r="GK173" i="2"/>
  <c r="GL173" i="2"/>
  <c r="GM173" i="2"/>
  <c r="MA173" i="2"/>
  <c r="GA2" i="2"/>
  <c r="GB2" i="2"/>
  <c r="GE2" i="2"/>
  <c r="GF2" i="2"/>
  <c r="GG2" i="2"/>
  <c r="GH2" i="2"/>
  <c r="GJ2" i="2"/>
  <c r="GK2" i="2"/>
  <c r="GL2" i="2"/>
  <c r="GM2" i="2"/>
  <c r="MA2" i="2"/>
  <c r="MA3" i="2"/>
  <c r="MA4" i="2"/>
  <c r="MA5" i="2"/>
  <c r="MA6" i="2"/>
  <c r="MA8" i="2"/>
  <c r="MA9" i="2"/>
  <c r="MA10" i="2"/>
  <c r="MA11" i="2"/>
  <c r="MA13" i="2"/>
  <c r="MA14" i="2"/>
  <c r="MA178" i="2"/>
  <c r="MA15" i="2"/>
  <c r="MA16" i="2"/>
  <c r="MA17" i="2"/>
  <c r="MA18" i="2"/>
  <c r="MA19" i="2"/>
  <c r="MA20" i="2"/>
  <c r="MA21" i="2"/>
  <c r="MA22" i="2"/>
  <c r="MA179" i="2"/>
  <c r="MA180" i="2"/>
  <c r="MA23" i="2"/>
  <c r="GA181" i="2"/>
  <c r="GB181" i="2"/>
  <c r="GE181" i="2"/>
  <c r="GF181" i="2"/>
  <c r="GG181" i="2"/>
  <c r="GH181" i="2"/>
  <c r="GJ181" i="2"/>
  <c r="GK181" i="2"/>
  <c r="GL181" i="2"/>
  <c r="GM181" i="2"/>
  <c r="MA181" i="2"/>
  <c r="MA24" i="2"/>
  <c r="GA182" i="2"/>
  <c r="GB182" i="2"/>
  <c r="GE182" i="2"/>
  <c r="GF182" i="2"/>
  <c r="GG182" i="2"/>
  <c r="GH182" i="2"/>
  <c r="GJ182" i="2"/>
  <c r="GK182" i="2"/>
  <c r="GL182" i="2"/>
  <c r="GM182" i="2"/>
  <c r="MA182" i="2"/>
  <c r="MA185" i="2"/>
  <c r="MA25" i="2"/>
  <c r="MA26" i="2"/>
  <c r="MA27" i="2"/>
  <c r="MA28" i="2"/>
  <c r="MA186" i="2"/>
  <c r="MA29" i="2"/>
  <c r="MA187" i="2"/>
  <c r="MA30" i="2"/>
  <c r="MA31" i="2"/>
  <c r="MA188" i="2"/>
  <c r="MA32" i="2"/>
  <c r="MA33" i="2"/>
  <c r="MA190" i="2"/>
  <c r="MA34" i="2"/>
  <c r="MA35" i="2"/>
  <c r="MA36" i="2"/>
  <c r="MA191" i="2"/>
  <c r="MA37" i="2"/>
  <c r="GA38" i="2"/>
  <c r="GB38" i="2"/>
  <c r="GE38" i="2"/>
  <c r="GF38" i="2"/>
  <c r="GG38" i="2"/>
  <c r="GH38" i="2"/>
  <c r="GJ38" i="2"/>
  <c r="GK38" i="2"/>
  <c r="GL38" i="2"/>
  <c r="GM38" i="2"/>
  <c r="MA38" i="2"/>
  <c r="GA192" i="2"/>
  <c r="GB192" i="2"/>
  <c r="GE192" i="2"/>
  <c r="GF192" i="2"/>
  <c r="GG192" i="2"/>
  <c r="GH192" i="2"/>
  <c r="GJ192" i="2"/>
  <c r="GK192" i="2"/>
  <c r="GL192" i="2"/>
  <c r="GM192" i="2"/>
  <c r="MA192" i="2"/>
  <c r="MA39" i="2"/>
  <c r="MA40" i="2"/>
  <c r="MA41" i="2"/>
  <c r="MA42" i="2"/>
  <c r="MA44" i="2"/>
  <c r="GA193" i="2"/>
  <c r="GB193" i="2"/>
  <c r="GE193" i="2"/>
  <c r="GF193" i="2"/>
  <c r="GG193" i="2"/>
  <c r="GH193" i="2"/>
  <c r="GJ193" i="2"/>
  <c r="GK193" i="2"/>
  <c r="GL193" i="2"/>
  <c r="GM193" i="2"/>
  <c r="MA193" i="2"/>
  <c r="MA45" i="2"/>
  <c r="MA46" i="2"/>
  <c r="MA47" i="2"/>
  <c r="MA48" i="2"/>
  <c r="MA49" i="2"/>
  <c r="FN195" i="2"/>
  <c r="FS195" i="2"/>
  <c r="FT195" i="2"/>
  <c r="FU195" i="2"/>
  <c r="FV195" i="2"/>
  <c r="FW195" i="2"/>
  <c r="FX195" i="2"/>
  <c r="FY195" i="2"/>
  <c r="FZ195" i="2"/>
  <c r="GC195" i="2"/>
  <c r="GI195" i="2"/>
  <c r="GO195" i="2"/>
  <c r="LY195" i="2"/>
  <c r="FN196" i="2"/>
  <c r="FS196" i="2"/>
  <c r="FT196" i="2"/>
  <c r="FU196" i="2"/>
  <c r="FV196" i="2"/>
  <c r="FW196" i="2"/>
  <c r="FX196" i="2"/>
  <c r="FY196" i="2"/>
  <c r="FZ196" i="2"/>
  <c r="GC196" i="2"/>
  <c r="GI196" i="2"/>
  <c r="GO196" i="2"/>
  <c r="LY196" i="2"/>
  <c r="LY62" i="2"/>
  <c r="LY65" i="2"/>
  <c r="FS66" i="2"/>
  <c r="FV66" i="2"/>
  <c r="FX66" i="2"/>
  <c r="GI66" i="2"/>
  <c r="LY66" i="2"/>
  <c r="FN197" i="2"/>
  <c r="FS197" i="2"/>
  <c r="FT197" i="2"/>
  <c r="FU197" i="2"/>
  <c r="FV197" i="2"/>
  <c r="FW197" i="2"/>
  <c r="FX197" i="2"/>
  <c r="FY197" i="2"/>
  <c r="FZ197" i="2"/>
  <c r="GC197" i="2"/>
  <c r="GI197" i="2"/>
  <c r="GO197" i="2"/>
  <c r="LY197" i="2"/>
  <c r="FS67" i="2"/>
  <c r="FV67" i="2"/>
  <c r="FX67" i="2"/>
  <c r="GI67" i="2"/>
  <c r="LY67" i="2"/>
  <c r="LY68" i="2"/>
  <c r="LY69" i="2"/>
  <c r="LY70" i="2"/>
  <c r="LY71" i="2"/>
  <c r="FN198" i="2"/>
  <c r="FS198" i="2"/>
  <c r="FT198" i="2"/>
  <c r="FU198" i="2"/>
  <c r="FV198" i="2"/>
  <c r="FW198" i="2"/>
  <c r="FX198" i="2"/>
  <c r="FY198" i="2"/>
  <c r="FZ198" i="2"/>
  <c r="GC198" i="2"/>
  <c r="GI198" i="2"/>
  <c r="GO198" i="2"/>
  <c r="LY198" i="2"/>
  <c r="LY72" i="2"/>
  <c r="LY74" i="2"/>
  <c r="LY199" i="2"/>
  <c r="LY77" i="2"/>
  <c r="LY81" i="2"/>
  <c r="LY201" i="2"/>
  <c r="LY82" i="2"/>
  <c r="LY83" i="2"/>
  <c r="LY86" i="2"/>
  <c r="LY203" i="2"/>
  <c r="LY88" i="2"/>
  <c r="LY89" i="2"/>
  <c r="LY91" i="2"/>
  <c r="LY206" i="2"/>
  <c r="LY95" i="2"/>
  <c r="LY207" i="2"/>
  <c r="LY208" i="2"/>
  <c r="FS97" i="2"/>
  <c r="FV97" i="2"/>
  <c r="FX97" i="2"/>
  <c r="GI97" i="2"/>
  <c r="LY97" i="2"/>
  <c r="LY99" i="2"/>
  <c r="LY101" i="2"/>
  <c r="LY102" i="2"/>
  <c r="LY103" i="2"/>
  <c r="LY106" i="2"/>
  <c r="LY107" i="2"/>
  <c r="LY108" i="2"/>
  <c r="LY109" i="2"/>
  <c r="LY110" i="2"/>
  <c r="LY112" i="2"/>
  <c r="LY210" i="2"/>
  <c r="LY113" i="2"/>
  <c r="LY211" i="2"/>
  <c r="LY117" i="2"/>
  <c r="LY118" i="2"/>
  <c r="LY120" i="2"/>
  <c r="LY121" i="2"/>
  <c r="LY122" i="2"/>
  <c r="LY123" i="2"/>
  <c r="LY124" i="2"/>
  <c r="LY125" i="2"/>
  <c r="LY126" i="2"/>
  <c r="LY127" i="2"/>
  <c r="LY128" i="2"/>
  <c r="FN212" i="2"/>
  <c r="FS212" i="2"/>
  <c r="FT212" i="2"/>
  <c r="FU212" i="2"/>
  <c r="FV212" i="2"/>
  <c r="FW212" i="2"/>
  <c r="FX212" i="2"/>
  <c r="FY212" i="2"/>
  <c r="FZ212" i="2"/>
  <c r="GC212" i="2"/>
  <c r="GI212" i="2"/>
  <c r="GO212" i="2"/>
  <c r="LY212" i="2"/>
  <c r="FS129" i="2"/>
  <c r="FV129" i="2"/>
  <c r="FX129" i="2"/>
  <c r="GI129" i="2"/>
  <c r="LY129" i="2"/>
  <c r="LY131" i="2"/>
  <c r="LY133" i="2"/>
  <c r="LY135" i="2"/>
  <c r="LY137" i="2"/>
  <c r="LY138" i="2"/>
  <c r="LY139" i="2"/>
  <c r="LY140" i="2"/>
  <c r="LY142" i="2"/>
  <c r="FN213" i="2"/>
  <c r="FS213" i="2"/>
  <c r="FV213" i="2"/>
  <c r="FW213" i="2"/>
  <c r="FX213" i="2"/>
  <c r="GC213" i="2"/>
  <c r="GI213" i="2"/>
  <c r="GO213" i="2"/>
  <c r="LY213" i="2"/>
  <c r="LY144" i="2"/>
  <c r="FN214" i="2"/>
  <c r="FS214" i="2"/>
  <c r="FT214" i="2"/>
  <c r="FU214" i="2"/>
  <c r="FV214" i="2"/>
  <c r="FW214" i="2"/>
  <c r="FX214" i="2"/>
  <c r="FY214" i="2"/>
  <c r="FZ214" i="2"/>
  <c r="GC214" i="2"/>
  <c r="GI214" i="2"/>
  <c r="GO214" i="2"/>
  <c r="LY214" i="2"/>
  <c r="LY146" i="2"/>
  <c r="LY147" i="2"/>
  <c r="LY148" i="2"/>
  <c r="FN216" i="2"/>
  <c r="FS216" i="2"/>
  <c r="FT216" i="2"/>
  <c r="FU216" i="2"/>
  <c r="FV216" i="2"/>
  <c r="FW216" i="2"/>
  <c r="FX216" i="2"/>
  <c r="FY216" i="2"/>
  <c r="FZ216" i="2"/>
  <c r="GC216" i="2"/>
  <c r="GI216" i="2"/>
  <c r="GO216" i="2"/>
  <c r="LY216" i="2"/>
  <c r="LY151" i="2"/>
  <c r="LY155" i="2"/>
  <c r="LY156" i="2"/>
  <c r="LY158" i="2"/>
  <c r="LY217" i="2"/>
  <c r="LY164" i="2"/>
  <c r="LY218" i="2"/>
  <c r="LY168" i="2"/>
  <c r="LY172" i="2"/>
  <c r="FN173" i="2"/>
  <c r="FS173" i="2"/>
  <c r="FT173" i="2"/>
  <c r="FU173" i="2"/>
  <c r="FV173" i="2"/>
  <c r="FW173" i="2"/>
  <c r="FX173" i="2"/>
  <c r="FY173" i="2"/>
  <c r="FZ173" i="2"/>
  <c r="GC173" i="2"/>
  <c r="GI173" i="2"/>
  <c r="GO173" i="2"/>
  <c r="LY173" i="2"/>
  <c r="LY2" i="2"/>
  <c r="LY3" i="2"/>
  <c r="LY4" i="2"/>
  <c r="LY5" i="2"/>
  <c r="LY6" i="2"/>
  <c r="LY8" i="2"/>
  <c r="LY9" i="2"/>
  <c r="LY10" i="2"/>
  <c r="LY11" i="2"/>
  <c r="LY13" i="2"/>
  <c r="LY14" i="2"/>
  <c r="LY178" i="2"/>
  <c r="FS15" i="2"/>
  <c r="FV15" i="2"/>
  <c r="FX15" i="2"/>
  <c r="GI15" i="2"/>
  <c r="LY15" i="2"/>
  <c r="LY16" i="2"/>
  <c r="LY17" i="2"/>
  <c r="LY18" i="2"/>
  <c r="LY19" i="2"/>
  <c r="LY20" i="2"/>
  <c r="LY21" i="2"/>
  <c r="LY22" i="2"/>
  <c r="LY179" i="2"/>
  <c r="LY180" i="2"/>
  <c r="LY23" i="2"/>
  <c r="FN181" i="2"/>
  <c r="FS181" i="2"/>
  <c r="FT181" i="2"/>
  <c r="FU181" i="2"/>
  <c r="FV181" i="2"/>
  <c r="FW181" i="2"/>
  <c r="FX181" i="2"/>
  <c r="FY181" i="2"/>
  <c r="FZ181" i="2"/>
  <c r="GC181" i="2"/>
  <c r="GI181" i="2"/>
  <c r="GO181" i="2"/>
  <c r="LY181" i="2"/>
  <c r="LY24" i="2"/>
  <c r="FN182" i="2"/>
  <c r="FW182" i="2"/>
  <c r="GC182" i="2"/>
  <c r="GO182" i="2"/>
  <c r="LY182" i="2"/>
  <c r="LY185" i="2"/>
  <c r="LY25" i="2"/>
  <c r="LY26" i="2"/>
  <c r="LY27" i="2"/>
  <c r="LY28" i="2"/>
  <c r="LY186" i="2"/>
  <c r="LY29" i="2"/>
  <c r="LY187" i="2"/>
  <c r="LY30" i="2"/>
  <c r="LY31" i="2"/>
  <c r="LY188" i="2"/>
  <c r="LY32" i="2"/>
  <c r="LY33" i="2"/>
  <c r="FN190" i="2"/>
  <c r="FW190" i="2"/>
  <c r="GC190" i="2"/>
  <c r="GO190" i="2"/>
  <c r="LY190" i="2"/>
  <c r="LY34" i="2"/>
  <c r="LY35" i="2"/>
  <c r="LY36" i="2"/>
  <c r="LY191" i="2"/>
  <c r="LY37" i="2"/>
  <c r="LY38" i="2"/>
  <c r="FN192" i="2"/>
  <c r="FS192" i="2"/>
  <c r="FT192" i="2"/>
  <c r="FU192" i="2"/>
  <c r="FV192" i="2"/>
  <c r="FW192" i="2"/>
  <c r="FX192" i="2"/>
  <c r="FY192" i="2"/>
  <c r="FZ192" i="2"/>
  <c r="GC192" i="2"/>
  <c r="GI192" i="2"/>
  <c r="GO192" i="2"/>
  <c r="LY192" i="2"/>
  <c r="LY39" i="2"/>
  <c r="LY40" i="2"/>
  <c r="LY41" i="2"/>
  <c r="LY42" i="2"/>
  <c r="LY44" i="2"/>
  <c r="FN193" i="2"/>
  <c r="FS193" i="2"/>
  <c r="FT193" i="2"/>
  <c r="FU193" i="2"/>
  <c r="FV193" i="2"/>
  <c r="FW193" i="2"/>
  <c r="FX193" i="2"/>
  <c r="FY193" i="2"/>
  <c r="FZ193" i="2"/>
  <c r="GC193" i="2"/>
  <c r="GI193" i="2"/>
  <c r="GO193" i="2"/>
  <c r="LY193" i="2"/>
  <c r="LY45" i="2"/>
  <c r="LY46" i="2"/>
  <c r="LY47" i="2"/>
  <c r="LY48" i="2"/>
  <c r="LY49" i="2"/>
  <c r="LW195" i="2"/>
  <c r="LW196" i="2"/>
  <c r="LW62" i="2"/>
  <c r="LW65" i="2"/>
  <c r="LW66" i="2"/>
  <c r="LW197" i="2"/>
  <c r="LW67" i="2"/>
  <c r="LW68" i="2"/>
  <c r="LW69" i="2"/>
  <c r="LW70" i="2"/>
  <c r="LW71" i="2"/>
  <c r="LW198" i="2"/>
  <c r="LW72" i="2"/>
  <c r="LW74" i="2"/>
  <c r="LW199" i="2"/>
  <c r="LW77" i="2"/>
  <c r="LW81" i="2"/>
  <c r="LW201" i="2"/>
  <c r="LW82" i="2"/>
  <c r="LW83" i="2"/>
  <c r="LW86" i="2"/>
  <c r="LW203" i="2"/>
  <c r="LW88" i="2"/>
  <c r="LW89" i="2"/>
  <c r="LW91" i="2"/>
  <c r="LW206" i="2"/>
  <c r="LW95" i="2"/>
  <c r="LW207" i="2"/>
  <c r="LW208" i="2"/>
  <c r="LW97" i="2"/>
  <c r="LW99" i="2"/>
  <c r="LW101" i="2"/>
  <c r="LW102" i="2"/>
  <c r="LW103" i="2"/>
  <c r="LW106" i="2"/>
  <c r="LW107" i="2"/>
  <c r="LW108" i="2"/>
  <c r="LW109" i="2"/>
  <c r="LW110" i="2"/>
  <c r="LW112" i="2"/>
  <c r="LW210" i="2"/>
  <c r="LW113" i="2"/>
  <c r="LW211" i="2"/>
  <c r="LW117" i="2"/>
  <c r="LW118" i="2"/>
  <c r="LW120" i="2"/>
  <c r="LW121" i="2"/>
  <c r="LW122" i="2"/>
  <c r="LW123" i="2"/>
  <c r="LW124" i="2"/>
  <c r="LW125" i="2"/>
  <c r="LW126" i="2"/>
  <c r="LW127" i="2"/>
  <c r="LW128" i="2"/>
  <c r="LW212" i="2"/>
  <c r="LW129" i="2"/>
  <c r="LW131" i="2"/>
  <c r="LW133" i="2"/>
  <c r="LW135" i="2"/>
  <c r="LW137" i="2"/>
  <c r="LW138" i="2"/>
  <c r="LW139" i="2"/>
  <c r="LW140" i="2"/>
  <c r="LW142" i="2"/>
  <c r="LW213" i="2"/>
  <c r="LW144" i="2"/>
  <c r="LW214" i="2"/>
  <c r="LW146" i="2"/>
  <c r="LW147" i="2"/>
  <c r="LW148" i="2"/>
  <c r="LW216" i="2"/>
  <c r="LW151" i="2"/>
  <c r="LW155" i="2"/>
  <c r="LW156" i="2"/>
  <c r="LW158" i="2"/>
  <c r="LW217" i="2"/>
  <c r="LW164" i="2"/>
  <c r="LW218" i="2"/>
  <c r="LW168" i="2"/>
  <c r="LW172" i="2"/>
  <c r="LW173" i="2"/>
  <c r="LW2" i="2"/>
  <c r="LW3" i="2"/>
  <c r="LW4" i="2"/>
  <c r="LW5" i="2"/>
  <c r="LW6" i="2"/>
  <c r="LW8" i="2"/>
  <c r="LW9" i="2"/>
  <c r="LW10" i="2"/>
  <c r="LW11" i="2"/>
  <c r="LW13" i="2"/>
  <c r="LW14" i="2"/>
  <c r="LW178" i="2"/>
  <c r="LW15" i="2"/>
  <c r="LW16" i="2"/>
  <c r="LW17" i="2"/>
  <c r="LW18" i="2"/>
  <c r="LW19" i="2"/>
  <c r="LW20" i="2"/>
  <c r="LW21" i="2"/>
  <c r="LW22" i="2"/>
  <c r="LW179" i="2"/>
  <c r="LW180" i="2"/>
  <c r="LW23" i="2"/>
  <c r="LW181" i="2"/>
  <c r="LW24" i="2"/>
  <c r="LW182" i="2"/>
  <c r="LW185" i="2"/>
  <c r="LW25" i="2"/>
  <c r="LW26" i="2"/>
  <c r="LW27" i="2"/>
  <c r="LW28" i="2"/>
  <c r="LW186" i="2"/>
  <c r="LW29" i="2"/>
  <c r="LW187" i="2"/>
  <c r="LW30" i="2"/>
  <c r="LW31" i="2"/>
  <c r="LW188" i="2"/>
  <c r="LW32" i="2"/>
  <c r="LW33" i="2"/>
  <c r="LW190" i="2"/>
  <c r="LW34" i="2"/>
  <c r="LW35" i="2"/>
  <c r="LW36" i="2"/>
  <c r="LW191" i="2"/>
  <c r="LW37" i="2"/>
  <c r="LW38" i="2"/>
  <c r="LW192" i="2"/>
  <c r="LW39" i="2"/>
  <c r="LW40" i="2"/>
  <c r="LW41" i="2"/>
  <c r="LW42" i="2"/>
  <c r="LW44" i="2"/>
  <c r="LW193" i="2"/>
  <c r="LW45" i="2"/>
  <c r="LW46" i="2"/>
  <c r="LW47" i="2"/>
  <c r="LW48" i="2"/>
  <c r="LW49" i="2"/>
  <c r="HP195" i="2"/>
  <c r="HQ195" i="2"/>
  <c r="HR195" i="2"/>
  <c r="HS195" i="2"/>
  <c r="HT195" i="2"/>
  <c r="HU195" i="2"/>
  <c r="HV195" i="2"/>
  <c r="HW195" i="2"/>
  <c r="HX195" i="2"/>
  <c r="HY195" i="2"/>
  <c r="HZ195" i="2"/>
  <c r="IA195" i="2"/>
  <c r="IB195" i="2"/>
  <c r="IC195" i="2"/>
  <c r="ID195" i="2"/>
  <c r="MY195" i="2"/>
  <c r="HP196" i="2"/>
  <c r="HQ196" i="2"/>
  <c r="HR196" i="2"/>
  <c r="HS196" i="2"/>
  <c r="HT196" i="2"/>
  <c r="HU196" i="2"/>
  <c r="HV196" i="2"/>
  <c r="HW196" i="2"/>
  <c r="HX196" i="2"/>
  <c r="HY196" i="2"/>
  <c r="HZ196" i="2"/>
  <c r="IA196" i="2"/>
  <c r="IB196" i="2"/>
  <c r="IC196" i="2"/>
  <c r="ID196" i="2"/>
  <c r="MY196" i="2"/>
  <c r="MY62" i="2"/>
  <c r="MY65" i="2"/>
  <c r="HP66" i="2"/>
  <c r="HQ66" i="2"/>
  <c r="HR66" i="2"/>
  <c r="HS66" i="2"/>
  <c r="HT66" i="2"/>
  <c r="HU66" i="2"/>
  <c r="HV66" i="2"/>
  <c r="HW66" i="2"/>
  <c r="HX66" i="2"/>
  <c r="HY66" i="2"/>
  <c r="HZ66" i="2"/>
  <c r="IA66" i="2"/>
  <c r="IB66" i="2"/>
  <c r="IC66" i="2"/>
  <c r="ID66" i="2"/>
  <c r="MY66" i="2"/>
  <c r="HP197" i="2"/>
  <c r="HQ197" i="2"/>
  <c r="HR197" i="2"/>
  <c r="HS197" i="2"/>
  <c r="HT197" i="2"/>
  <c r="HU197" i="2"/>
  <c r="HV197" i="2"/>
  <c r="HW197" i="2"/>
  <c r="HX197" i="2"/>
  <c r="HY197" i="2"/>
  <c r="HZ197" i="2"/>
  <c r="IA197" i="2"/>
  <c r="IB197" i="2"/>
  <c r="IC197" i="2"/>
  <c r="ID197" i="2"/>
  <c r="MY197" i="2"/>
  <c r="MY67" i="2"/>
  <c r="MY68" i="2"/>
  <c r="MY69" i="2"/>
  <c r="MY70" i="2"/>
  <c r="MY71" i="2"/>
  <c r="HP198" i="2"/>
  <c r="HQ198" i="2"/>
  <c r="HR198" i="2"/>
  <c r="HS198" i="2"/>
  <c r="HT198" i="2"/>
  <c r="HU198" i="2"/>
  <c r="HV198" i="2"/>
  <c r="HW198" i="2"/>
  <c r="HX198" i="2"/>
  <c r="HY198" i="2"/>
  <c r="HZ198" i="2"/>
  <c r="IA198" i="2"/>
  <c r="IB198" i="2"/>
  <c r="IC198" i="2"/>
  <c r="ID198" i="2"/>
  <c r="MY198" i="2"/>
  <c r="MY72" i="2"/>
  <c r="MY74" i="2"/>
  <c r="MY199" i="2"/>
  <c r="MY77" i="2"/>
  <c r="MY81" i="2"/>
  <c r="HP201" i="2"/>
  <c r="HQ201" i="2"/>
  <c r="HR201" i="2"/>
  <c r="HS201" i="2"/>
  <c r="HT201" i="2"/>
  <c r="HU201" i="2"/>
  <c r="HV201" i="2"/>
  <c r="HW201" i="2"/>
  <c r="HX201" i="2"/>
  <c r="HY201" i="2"/>
  <c r="HZ201" i="2"/>
  <c r="IA201" i="2"/>
  <c r="IB201" i="2"/>
  <c r="IC201" i="2"/>
  <c r="ID201" i="2"/>
  <c r="MY201" i="2"/>
  <c r="MY82" i="2"/>
  <c r="MY83" i="2"/>
  <c r="MY86" i="2"/>
  <c r="MY203" i="2"/>
  <c r="MY88" i="2"/>
  <c r="MY89" i="2"/>
  <c r="MY91" i="2"/>
  <c r="HP206" i="2"/>
  <c r="HQ206" i="2"/>
  <c r="HR206" i="2"/>
  <c r="HS206" i="2"/>
  <c r="HT206" i="2"/>
  <c r="HU206" i="2"/>
  <c r="HV206" i="2"/>
  <c r="HW206" i="2"/>
  <c r="HX206" i="2"/>
  <c r="HY206" i="2"/>
  <c r="HZ206" i="2"/>
  <c r="IA206" i="2"/>
  <c r="IB206" i="2"/>
  <c r="IC206" i="2"/>
  <c r="ID206" i="2"/>
  <c r="MY206" i="2"/>
  <c r="MY95" i="2"/>
  <c r="MY207" i="2"/>
  <c r="MY208" i="2"/>
  <c r="HP97" i="2"/>
  <c r="HQ97" i="2"/>
  <c r="HR97" i="2"/>
  <c r="HS97" i="2"/>
  <c r="HT97" i="2"/>
  <c r="HU97" i="2"/>
  <c r="HV97" i="2"/>
  <c r="HW97" i="2"/>
  <c r="HX97" i="2"/>
  <c r="HY97" i="2"/>
  <c r="HZ97" i="2"/>
  <c r="IA97" i="2"/>
  <c r="IB97" i="2"/>
  <c r="IC97" i="2"/>
  <c r="ID97" i="2"/>
  <c r="MY97" i="2"/>
  <c r="MY99" i="2"/>
  <c r="MY101" i="2"/>
  <c r="MY102" i="2"/>
  <c r="MY103" i="2"/>
  <c r="MY106" i="2"/>
  <c r="MY107" i="2"/>
  <c r="MY108" i="2"/>
  <c r="MY109" i="2"/>
  <c r="MY110" i="2"/>
  <c r="MY112" i="2"/>
  <c r="MY210" i="2"/>
  <c r="MY113" i="2"/>
  <c r="HP211" i="2"/>
  <c r="HQ211" i="2"/>
  <c r="HR211" i="2"/>
  <c r="HS211" i="2"/>
  <c r="HT211" i="2"/>
  <c r="HU211" i="2"/>
  <c r="HV211" i="2"/>
  <c r="HW211" i="2"/>
  <c r="HX211" i="2"/>
  <c r="HY211" i="2"/>
  <c r="HZ211" i="2"/>
  <c r="IA211" i="2"/>
  <c r="IB211" i="2"/>
  <c r="IC211" i="2"/>
  <c r="ID211" i="2"/>
  <c r="MY211" i="2"/>
  <c r="MY117" i="2"/>
  <c r="MY118" i="2"/>
  <c r="MY120" i="2"/>
  <c r="MY121" i="2"/>
  <c r="MY122" i="2"/>
  <c r="MY123" i="2"/>
  <c r="MY124" i="2"/>
  <c r="MY125" i="2"/>
  <c r="MY126" i="2"/>
  <c r="MY127" i="2"/>
  <c r="MY128" i="2"/>
  <c r="HP212" i="2"/>
  <c r="HQ212" i="2"/>
  <c r="HR212" i="2"/>
  <c r="HS212" i="2"/>
  <c r="HT212" i="2"/>
  <c r="HU212" i="2"/>
  <c r="HV212" i="2"/>
  <c r="HW212" i="2"/>
  <c r="HX212" i="2"/>
  <c r="HY212" i="2"/>
  <c r="HZ212" i="2"/>
  <c r="IA212" i="2"/>
  <c r="IB212" i="2"/>
  <c r="IC212" i="2"/>
  <c r="ID212" i="2"/>
  <c r="MY212" i="2"/>
  <c r="MY129" i="2"/>
  <c r="MY131" i="2"/>
  <c r="HP133" i="2"/>
  <c r="HQ133" i="2"/>
  <c r="HR133" i="2"/>
  <c r="HS133" i="2"/>
  <c r="HT133" i="2"/>
  <c r="HU133" i="2"/>
  <c r="HV133" i="2"/>
  <c r="HW133" i="2"/>
  <c r="HX133" i="2"/>
  <c r="HY133" i="2"/>
  <c r="HZ133" i="2"/>
  <c r="IA133" i="2"/>
  <c r="IB133" i="2"/>
  <c r="IC133" i="2"/>
  <c r="ID133" i="2"/>
  <c r="MY133" i="2"/>
  <c r="MY135" i="2"/>
  <c r="MY137" i="2"/>
  <c r="MY138" i="2"/>
  <c r="MY139" i="2"/>
  <c r="MY140" i="2"/>
  <c r="MY142" i="2"/>
  <c r="HP213" i="2"/>
  <c r="HQ213" i="2"/>
  <c r="HR213" i="2"/>
  <c r="HS213" i="2"/>
  <c r="HT213" i="2"/>
  <c r="HU213" i="2"/>
  <c r="HV213" i="2"/>
  <c r="HW213" i="2"/>
  <c r="HX213" i="2"/>
  <c r="HY213" i="2"/>
  <c r="HZ213" i="2"/>
  <c r="IA213" i="2"/>
  <c r="IB213" i="2"/>
  <c r="IC213" i="2"/>
  <c r="ID213" i="2"/>
  <c r="MY213" i="2"/>
  <c r="MY144" i="2"/>
  <c r="HP214" i="2"/>
  <c r="HQ214" i="2"/>
  <c r="HR214" i="2"/>
  <c r="HS214" i="2"/>
  <c r="HT214" i="2"/>
  <c r="HU214" i="2"/>
  <c r="HV214" i="2"/>
  <c r="HW214" i="2"/>
  <c r="HX214" i="2"/>
  <c r="HY214" i="2"/>
  <c r="HZ214" i="2"/>
  <c r="IA214" i="2"/>
  <c r="IB214" i="2"/>
  <c r="IC214" i="2"/>
  <c r="ID214" i="2"/>
  <c r="MY214" i="2"/>
  <c r="MY146" i="2"/>
  <c r="MY147" i="2"/>
  <c r="MY148" i="2"/>
  <c r="HP216" i="2"/>
  <c r="HQ216" i="2"/>
  <c r="HR216" i="2"/>
  <c r="HS216" i="2"/>
  <c r="HT216" i="2"/>
  <c r="HU216" i="2"/>
  <c r="HV216" i="2"/>
  <c r="HW216" i="2"/>
  <c r="HX216" i="2"/>
  <c r="HY216" i="2"/>
  <c r="HZ216" i="2"/>
  <c r="IA216" i="2"/>
  <c r="IB216" i="2"/>
  <c r="IC216" i="2"/>
  <c r="ID216" i="2"/>
  <c r="MY216" i="2"/>
  <c r="MY151" i="2"/>
  <c r="MY155" i="2"/>
  <c r="MY156" i="2"/>
  <c r="MY158" i="2"/>
  <c r="MY217" i="2"/>
  <c r="MY164" i="2"/>
  <c r="MY218" i="2"/>
  <c r="MY168" i="2"/>
  <c r="MY172" i="2"/>
  <c r="HP173" i="2"/>
  <c r="HQ173" i="2"/>
  <c r="HR173" i="2"/>
  <c r="HS173" i="2"/>
  <c r="HT173" i="2"/>
  <c r="HU173" i="2"/>
  <c r="HV173" i="2"/>
  <c r="HW173" i="2"/>
  <c r="HX173" i="2"/>
  <c r="HY173" i="2"/>
  <c r="HZ173" i="2"/>
  <c r="IA173" i="2"/>
  <c r="IB173" i="2"/>
  <c r="IC173" i="2"/>
  <c r="ID173" i="2"/>
  <c r="MY173" i="2"/>
  <c r="MY2" i="2"/>
  <c r="MY3" i="2"/>
  <c r="MY4" i="2"/>
  <c r="MY5" i="2"/>
  <c r="HP6" i="2"/>
  <c r="HQ6" i="2"/>
  <c r="HR6" i="2"/>
  <c r="HS6" i="2"/>
  <c r="HT6" i="2"/>
  <c r="HU6" i="2"/>
  <c r="HV6" i="2"/>
  <c r="HW6" i="2"/>
  <c r="HX6" i="2"/>
  <c r="HY6" i="2"/>
  <c r="HZ6" i="2"/>
  <c r="IA6" i="2"/>
  <c r="IB6" i="2"/>
  <c r="IC6" i="2"/>
  <c r="ID6" i="2"/>
  <c r="MY6" i="2"/>
  <c r="MY8" i="2"/>
  <c r="MY9" i="2"/>
  <c r="MY10" i="2"/>
  <c r="MY11" i="2"/>
  <c r="MY13" i="2"/>
  <c r="MY14" i="2"/>
  <c r="MY178" i="2"/>
  <c r="MY15" i="2"/>
  <c r="HP16" i="2"/>
  <c r="HQ16" i="2"/>
  <c r="HR16" i="2"/>
  <c r="HS16" i="2"/>
  <c r="HT16" i="2"/>
  <c r="HU16" i="2"/>
  <c r="HV16" i="2"/>
  <c r="HW16" i="2"/>
  <c r="HX16" i="2"/>
  <c r="HY16" i="2"/>
  <c r="HZ16" i="2"/>
  <c r="IA16" i="2"/>
  <c r="IB16" i="2"/>
  <c r="IC16" i="2"/>
  <c r="ID16" i="2"/>
  <c r="MY16" i="2"/>
  <c r="MY17" i="2"/>
  <c r="MY18" i="2"/>
  <c r="MY19" i="2"/>
  <c r="MY20" i="2"/>
  <c r="MY21" i="2"/>
  <c r="HP22" i="2"/>
  <c r="HQ22" i="2"/>
  <c r="HR22" i="2"/>
  <c r="HS22" i="2"/>
  <c r="HT22" i="2"/>
  <c r="HU22" i="2"/>
  <c r="HV22" i="2"/>
  <c r="HW22" i="2"/>
  <c r="HX22" i="2"/>
  <c r="HY22" i="2"/>
  <c r="HZ22" i="2"/>
  <c r="IA22" i="2"/>
  <c r="IB22" i="2"/>
  <c r="IC22" i="2"/>
  <c r="ID22" i="2"/>
  <c r="MY22" i="2"/>
  <c r="HP179" i="2"/>
  <c r="HQ179" i="2"/>
  <c r="HR179" i="2"/>
  <c r="HS179" i="2"/>
  <c r="HT179" i="2"/>
  <c r="HU179" i="2"/>
  <c r="HV179" i="2"/>
  <c r="HW179" i="2"/>
  <c r="HX179" i="2"/>
  <c r="HY179" i="2"/>
  <c r="HZ179" i="2"/>
  <c r="IA179" i="2"/>
  <c r="IB179" i="2"/>
  <c r="IC179" i="2"/>
  <c r="ID179" i="2"/>
  <c r="MY179" i="2"/>
  <c r="HP180" i="2"/>
  <c r="HQ180" i="2"/>
  <c r="HR180" i="2"/>
  <c r="HS180" i="2"/>
  <c r="HT180" i="2"/>
  <c r="HU180" i="2"/>
  <c r="HV180" i="2"/>
  <c r="HW180" i="2"/>
  <c r="HX180" i="2"/>
  <c r="HY180" i="2"/>
  <c r="HZ180" i="2"/>
  <c r="IA180" i="2"/>
  <c r="IB180" i="2"/>
  <c r="IC180" i="2"/>
  <c r="ID180" i="2"/>
  <c r="MY180" i="2"/>
  <c r="MY23" i="2"/>
  <c r="HP181" i="2"/>
  <c r="HQ181" i="2"/>
  <c r="HR181" i="2"/>
  <c r="HS181" i="2"/>
  <c r="HT181" i="2"/>
  <c r="HU181" i="2"/>
  <c r="HV181" i="2"/>
  <c r="HW181" i="2"/>
  <c r="HX181" i="2"/>
  <c r="HY181" i="2"/>
  <c r="HZ181" i="2"/>
  <c r="IA181" i="2"/>
  <c r="IB181" i="2"/>
  <c r="IC181" i="2"/>
  <c r="ID181" i="2"/>
  <c r="MY181" i="2"/>
  <c r="MY24" i="2"/>
  <c r="HP182" i="2"/>
  <c r="HQ182" i="2"/>
  <c r="HR182" i="2"/>
  <c r="HS182" i="2"/>
  <c r="HT182" i="2"/>
  <c r="HU182" i="2"/>
  <c r="HV182" i="2"/>
  <c r="HW182" i="2"/>
  <c r="HX182" i="2"/>
  <c r="HY182" i="2"/>
  <c r="HZ182" i="2"/>
  <c r="IA182" i="2"/>
  <c r="IB182" i="2"/>
  <c r="IC182" i="2"/>
  <c r="ID182" i="2"/>
  <c r="MY182" i="2"/>
  <c r="HP185" i="2"/>
  <c r="HQ185" i="2"/>
  <c r="HR185" i="2"/>
  <c r="HS185" i="2"/>
  <c r="HT185" i="2"/>
  <c r="HU185" i="2"/>
  <c r="HV185" i="2"/>
  <c r="HW185" i="2"/>
  <c r="HX185" i="2"/>
  <c r="HY185" i="2"/>
  <c r="HZ185" i="2"/>
  <c r="IA185" i="2"/>
  <c r="IB185" i="2"/>
  <c r="IC185" i="2"/>
  <c r="ID185" i="2"/>
  <c r="MY185" i="2"/>
  <c r="MY25" i="2"/>
  <c r="MY26" i="2"/>
  <c r="MY27" i="2"/>
  <c r="MY28" i="2"/>
  <c r="MY186" i="2"/>
  <c r="MY29" i="2"/>
  <c r="HP187" i="2"/>
  <c r="HQ187" i="2"/>
  <c r="HR187" i="2"/>
  <c r="HS187" i="2"/>
  <c r="HT187" i="2"/>
  <c r="HU187" i="2"/>
  <c r="HV187" i="2"/>
  <c r="HW187" i="2"/>
  <c r="HX187" i="2"/>
  <c r="HY187" i="2"/>
  <c r="HZ187" i="2"/>
  <c r="IA187" i="2"/>
  <c r="IB187" i="2"/>
  <c r="IC187" i="2"/>
  <c r="ID187" i="2"/>
  <c r="MY187" i="2"/>
  <c r="MY30" i="2"/>
  <c r="MY31" i="2"/>
  <c r="HP188" i="2"/>
  <c r="HQ188" i="2"/>
  <c r="HR188" i="2"/>
  <c r="HS188" i="2"/>
  <c r="HT188" i="2"/>
  <c r="HU188" i="2"/>
  <c r="HV188" i="2"/>
  <c r="HW188" i="2"/>
  <c r="HX188" i="2"/>
  <c r="HY188" i="2"/>
  <c r="HZ188" i="2"/>
  <c r="IA188" i="2"/>
  <c r="IB188" i="2"/>
  <c r="IC188" i="2"/>
  <c r="ID188" i="2"/>
  <c r="MY188" i="2"/>
  <c r="MY32" i="2"/>
  <c r="MY33" i="2"/>
  <c r="MY190" i="2"/>
  <c r="MY34" i="2"/>
  <c r="MY35" i="2"/>
  <c r="HP36" i="2"/>
  <c r="HQ36" i="2"/>
  <c r="HR36" i="2"/>
  <c r="HS36" i="2"/>
  <c r="HT36" i="2"/>
  <c r="HU36" i="2"/>
  <c r="HV36" i="2"/>
  <c r="HW36" i="2"/>
  <c r="HX36" i="2"/>
  <c r="HY36" i="2"/>
  <c r="HZ36" i="2"/>
  <c r="IA36" i="2"/>
  <c r="IB36" i="2"/>
  <c r="IC36" i="2"/>
  <c r="ID36" i="2"/>
  <c r="MY36" i="2"/>
  <c r="HP191" i="2"/>
  <c r="HQ191" i="2"/>
  <c r="HR191" i="2"/>
  <c r="HS191" i="2"/>
  <c r="HT191" i="2"/>
  <c r="HU191" i="2"/>
  <c r="HV191" i="2"/>
  <c r="HW191" i="2"/>
  <c r="HX191" i="2"/>
  <c r="HY191" i="2"/>
  <c r="HZ191" i="2"/>
  <c r="IA191" i="2"/>
  <c r="IB191" i="2"/>
  <c r="IC191" i="2"/>
  <c r="ID191" i="2"/>
  <c r="MY191" i="2"/>
  <c r="MY37" i="2"/>
  <c r="MY38" i="2"/>
  <c r="HP192" i="2"/>
  <c r="HQ192" i="2"/>
  <c r="HR192" i="2"/>
  <c r="HS192" i="2"/>
  <c r="HT192" i="2"/>
  <c r="HU192" i="2"/>
  <c r="HV192" i="2"/>
  <c r="HW192" i="2"/>
  <c r="HX192" i="2"/>
  <c r="HY192" i="2"/>
  <c r="HZ192" i="2"/>
  <c r="IA192" i="2"/>
  <c r="IB192" i="2"/>
  <c r="IC192" i="2"/>
  <c r="ID192" i="2"/>
  <c r="MY192" i="2"/>
  <c r="MY39" i="2"/>
  <c r="MY40" i="2"/>
  <c r="MY41" i="2"/>
  <c r="MY42" i="2"/>
  <c r="MY44" i="2"/>
  <c r="HP193" i="2"/>
  <c r="HQ193" i="2"/>
  <c r="HR193" i="2"/>
  <c r="HS193" i="2"/>
  <c r="HT193" i="2"/>
  <c r="HU193" i="2"/>
  <c r="HV193" i="2"/>
  <c r="HW193" i="2"/>
  <c r="HX193" i="2"/>
  <c r="HY193" i="2"/>
  <c r="HZ193" i="2"/>
  <c r="IA193" i="2"/>
  <c r="IB193" i="2"/>
  <c r="IC193" i="2"/>
  <c r="ID193" i="2"/>
  <c r="MY193" i="2"/>
  <c r="MY45" i="2"/>
  <c r="MY46" i="2"/>
  <c r="MY47" i="2"/>
  <c r="MY48" i="2"/>
  <c r="MY49" i="2"/>
  <c r="KL195" i="2"/>
  <c r="KM195" i="2"/>
  <c r="KN195" i="2"/>
  <c r="KO195" i="2"/>
  <c r="KP195" i="2"/>
  <c r="KQ195" i="2"/>
  <c r="KR195" i="2"/>
  <c r="KS195" i="2"/>
  <c r="KT195" i="2"/>
  <c r="KU195" i="2"/>
  <c r="KV195" i="2"/>
  <c r="KW195" i="2"/>
  <c r="KX195" i="2"/>
  <c r="KY195" i="2"/>
  <c r="KZ195" i="2"/>
  <c r="LA195" i="2"/>
  <c r="LB195" i="2"/>
  <c r="LC195" i="2"/>
  <c r="LD195" i="2"/>
  <c r="LE195" i="2"/>
  <c r="LF195" i="2"/>
  <c r="LG195" i="2"/>
  <c r="LH195" i="2"/>
  <c r="LI195" i="2"/>
  <c r="LJ195" i="2"/>
  <c r="LK195" i="2"/>
  <c r="LL195" i="2"/>
  <c r="LM195" i="2"/>
  <c r="LN195" i="2"/>
  <c r="LO195" i="2"/>
  <c r="LP195" i="2"/>
  <c r="LQ195" i="2"/>
  <c r="LR195" i="2"/>
  <c r="LS195" i="2"/>
  <c r="LT195" i="2"/>
  <c r="LU195" i="2"/>
  <c r="MW195" i="2"/>
  <c r="KL196" i="2"/>
  <c r="KM196" i="2"/>
  <c r="KN196" i="2"/>
  <c r="KO196" i="2"/>
  <c r="KP196" i="2"/>
  <c r="KQ196" i="2"/>
  <c r="KR196" i="2"/>
  <c r="KS196" i="2"/>
  <c r="KT196" i="2"/>
  <c r="KU196" i="2"/>
  <c r="KV196" i="2"/>
  <c r="KW196" i="2"/>
  <c r="KX196" i="2"/>
  <c r="KY196" i="2"/>
  <c r="KZ196" i="2"/>
  <c r="LA196" i="2"/>
  <c r="LB196" i="2"/>
  <c r="LC196" i="2"/>
  <c r="LD196" i="2"/>
  <c r="LE196" i="2"/>
  <c r="LF196" i="2"/>
  <c r="LG196" i="2"/>
  <c r="LH196" i="2"/>
  <c r="LI196" i="2"/>
  <c r="LJ196" i="2"/>
  <c r="LK196" i="2"/>
  <c r="LL196" i="2"/>
  <c r="LM196" i="2"/>
  <c r="LN196" i="2"/>
  <c r="LO196" i="2"/>
  <c r="LP196" i="2"/>
  <c r="LQ196" i="2"/>
  <c r="LR196" i="2"/>
  <c r="LS196" i="2"/>
  <c r="LT196" i="2"/>
  <c r="LU196" i="2"/>
  <c r="MW196" i="2"/>
  <c r="MW62" i="2"/>
  <c r="MW65" i="2"/>
  <c r="MW66" i="2"/>
  <c r="KL197" i="2"/>
  <c r="KM197" i="2"/>
  <c r="KN197" i="2"/>
  <c r="KO197" i="2"/>
  <c r="KP197" i="2"/>
  <c r="KQ197" i="2"/>
  <c r="KR197" i="2"/>
  <c r="KS197" i="2"/>
  <c r="KT197" i="2"/>
  <c r="KU197" i="2"/>
  <c r="KV197" i="2"/>
  <c r="KW197" i="2"/>
  <c r="KX197" i="2"/>
  <c r="KY197" i="2"/>
  <c r="KZ197" i="2"/>
  <c r="LA197" i="2"/>
  <c r="LB197" i="2"/>
  <c r="LC197" i="2"/>
  <c r="LD197" i="2"/>
  <c r="LE197" i="2"/>
  <c r="LF197" i="2"/>
  <c r="LG197" i="2"/>
  <c r="LH197" i="2"/>
  <c r="LI197" i="2"/>
  <c r="LJ197" i="2"/>
  <c r="LK197" i="2"/>
  <c r="LL197" i="2"/>
  <c r="LM197" i="2"/>
  <c r="LN197" i="2"/>
  <c r="LO197" i="2"/>
  <c r="LP197" i="2"/>
  <c r="LQ197" i="2"/>
  <c r="LR197" i="2"/>
  <c r="LS197" i="2"/>
  <c r="LT197" i="2"/>
  <c r="LU197" i="2"/>
  <c r="MW197" i="2"/>
  <c r="KL67" i="2"/>
  <c r="KM67" i="2"/>
  <c r="KN67" i="2"/>
  <c r="KO67" i="2"/>
  <c r="KP67" i="2"/>
  <c r="KQ67" i="2"/>
  <c r="KR67" i="2"/>
  <c r="KS67" i="2"/>
  <c r="KT67" i="2"/>
  <c r="KU67" i="2"/>
  <c r="KV67" i="2"/>
  <c r="KW67" i="2"/>
  <c r="KX67" i="2"/>
  <c r="KY67" i="2"/>
  <c r="KZ67" i="2"/>
  <c r="LA67" i="2"/>
  <c r="LB67" i="2"/>
  <c r="LC67" i="2"/>
  <c r="LD67" i="2"/>
  <c r="LE67" i="2"/>
  <c r="LF67" i="2"/>
  <c r="LG67" i="2"/>
  <c r="LH67" i="2"/>
  <c r="LI67" i="2"/>
  <c r="LJ67" i="2"/>
  <c r="LK67" i="2"/>
  <c r="LL67" i="2"/>
  <c r="LM67" i="2"/>
  <c r="LN67" i="2"/>
  <c r="LO67" i="2"/>
  <c r="LP67" i="2"/>
  <c r="LQ67" i="2"/>
  <c r="LR67" i="2"/>
  <c r="LS67" i="2"/>
  <c r="LT67" i="2"/>
  <c r="LU67" i="2"/>
  <c r="MW67" i="2"/>
  <c r="MW68" i="2"/>
  <c r="MW69" i="2"/>
  <c r="KL70" i="2"/>
  <c r="KM70" i="2"/>
  <c r="KN70" i="2"/>
  <c r="KO70" i="2"/>
  <c r="KP70" i="2"/>
  <c r="KQ70" i="2"/>
  <c r="KR70" i="2"/>
  <c r="KS70" i="2"/>
  <c r="KT70" i="2"/>
  <c r="KU70" i="2"/>
  <c r="KV70" i="2"/>
  <c r="KW70" i="2"/>
  <c r="KX70" i="2"/>
  <c r="KY70" i="2"/>
  <c r="KZ70" i="2"/>
  <c r="LA70" i="2"/>
  <c r="LB70" i="2"/>
  <c r="LC70" i="2"/>
  <c r="LD70" i="2"/>
  <c r="LE70" i="2"/>
  <c r="LF70" i="2"/>
  <c r="LG70" i="2"/>
  <c r="LH70" i="2"/>
  <c r="LI70" i="2"/>
  <c r="LJ70" i="2"/>
  <c r="LK70" i="2"/>
  <c r="LL70" i="2"/>
  <c r="LM70" i="2"/>
  <c r="LN70" i="2"/>
  <c r="LO70" i="2"/>
  <c r="LP70" i="2"/>
  <c r="LQ70" i="2"/>
  <c r="LR70" i="2"/>
  <c r="LS70" i="2"/>
  <c r="LT70" i="2"/>
  <c r="LU70" i="2"/>
  <c r="MW70" i="2"/>
  <c r="MW71" i="2"/>
  <c r="KL198" i="2"/>
  <c r="KM198" i="2"/>
  <c r="KN198" i="2"/>
  <c r="KO198" i="2"/>
  <c r="KP198" i="2"/>
  <c r="KQ198" i="2"/>
  <c r="KR198" i="2"/>
  <c r="KS198" i="2"/>
  <c r="KT198" i="2"/>
  <c r="KU198" i="2"/>
  <c r="KV198" i="2"/>
  <c r="KW198" i="2"/>
  <c r="KX198" i="2"/>
  <c r="KY198" i="2"/>
  <c r="KZ198" i="2"/>
  <c r="LA198" i="2"/>
  <c r="LB198" i="2"/>
  <c r="LC198" i="2"/>
  <c r="LD198" i="2"/>
  <c r="LE198" i="2"/>
  <c r="LF198" i="2"/>
  <c r="LG198" i="2"/>
  <c r="LH198" i="2"/>
  <c r="LI198" i="2"/>
  <c r="LJ198" i="2"/>
  <c r="LK198" i="2"/>
  <c r="LL198" i="2"/>
  <c r="LM198" i="2"/>
  <c r="LN198" i="2"/>
  <c r="LO198" i="2"/>
  <c r="LP198" i="2"/>
  <c r="LQ198" i="2"/>
  <c r="LR198" i="2"/>
  <c r="LS198" i="2"/>
  <c r="LT198" i="2"/>
  <c r="LU198" i="2"/>
  <c r="MW198" i="2"/>
  <c r="MW72" i="2"/>
  <c r="MW74" i="2"/>
  <c r="KL199" i="2"/>
  <c r="KM199" i="2"/>
  <c r="KN199" i="2"/>
  <c r="KO199" i="2"/>
  <c r="KP199" i="2"/>
  <c r="KQ199" i="2"/>
  <c r="KR199" i="2"/>
  <c r="KS199" i="2"/>
  <c r="KT199" i="2"/>
  <c r="KU199" i="2"/>
  <c r="KV199" i="2"/>
  <c r="KW199" i="2"/>
  <c r="KX199" i="2"/>
  <c r="KY199" i="2"/>
  <c r="KZ199" i="2"/>
  <c r="LA199" i="2"/>
  <c r="LB199" i="2"/>
  <c r="LC199" i="2"/>
  <c r="LD199" i="2"/>
  <c r="LE199" i="2"/>
  <c r="LF199" i="2"/>
  <c r="LG199" i="2"/>
  <c r="LH199" i="2"/>
  <c r="LI199" i="2"/>
  <c r="LJ199" i="2"/>
  <c r="LK199" i="2"/>
  <c r="LL199" i="2"/>
  <c r="LM199" i="2"/>
  <c r="LN199" i="2"/>
  <c r="LO199" i="2"/>
  <c r="LP199" i="2"/>
  <c r="LQ199" i="2"/>
  <c r="LR199" i="2"/>
  <c r="LS199" i="2"/>
  <c r="LT199" i="2"/>
  <c r="LU199" i="2"/>
  <c r="MW199" i="2"/>
  <c r="MW77" i="2"/>
  <c r="KL81" i="2"/>
  <c r="KM81" i="2"/>
  <c r="KN81" i="2"/>
  <c r="KO81" i="2"/>
  <c r="KP81" i="2"/>
  <c r="KQ81" i="2"/>
  <c r="KR81" i="2"/>
  <c r="KS81" i="2"/>
  <c r="KT81" i="2"/>
  <c r="KU81" i="2"/>
  <c r="KV81" i="2"/>
  <c r="KW81" i="2"/>
  <c r="KX81" i="2"/>
  <c r="KY81" i="2"/>
  <c r="KZ81" i="2"/>
  <c r="LA81" i="2"/>
  <c r="LB81" i="2"/>
  <c r="LC81" i="2"/>
  <c r="LD81" i="2"/>
  <c r="LE81" i="2"/>
  <c r="LF81" i="2"/>
  <c r="LG81" i="2"/>
  <c r="LH81" i="2"/>
  <c r="LI81" i="2"/>
  <c r="LJ81" i="2"/>
  <c r="LK81" i="2"/>
  <c r="LL81" i="2"/>
  <c r="LM81" i="2"/>
  <c r="LN81" i="2"/>
  <c r="LO81" i="2"/>
  <c r="LP81" i="2"/>
  <c r="LQ81" i="2"/>
  <c r="LR81" i="2"/>
  <c r="LS81" i="2"/>
  <c r="LT81" i="2"/>
  <c r="LU81" i="2"/>
  <c r="MW81" i="2"/>
  <c r="KL201" i="2"/>
  <c r="KM201" i="2"/>
  <c r="KN201" i="2"/>
  <c r="KO201" i="2"/>
  <c r="KP201" i="2"/>
  <c r="KQ201" i="2"/>
  <c r="KR201" i="2"/>
  <c r="KS201" i="2"/>
  <c r="KT201" i="2"/>
  <c r="KU201" i="2"/>
  <c r="KV201" i="2"/>
  <c r="KW201" i="2"/>
  <c r="KX201" i="2"/>
  <c r="KY201" i="2"/>
  <c r="KZ201" i="2"/>
  <c r="LA201" i="2"/>
  <c r="LB201" i="2"/>
  <c r="LC201" i="2"/>
  <c r="LD201" i="2"/>
  <c r="LE201" i="2"/>
  <c r="LF201" i="2"/>
  <c r="LG201" i="2"/>
  <c r="LH201" i="2"/>
  <c r="LI201" i="2"/>
  <c r="LJ201" i="2"/>
  <c r="LK201" i="2"/>
  <c r="LL201" i="2"/>
  <c r="LM201" i="2"/>
  <c r="LN201" i="2"/>
  <c r="LO201" i="2"/>
  <c r="LP201" i="2"/>
  <c r="LQ201" i="2"/>
  <c r="LR201" i="2"/>
  <c r="LS201" i="2"/>
  <c r="LT201" i="2"/>
  <c r="LU201" i="2"/>
  <c r="MW201" i="2"/>
  <c r="MW82" i="2"/>
  <c r="MW83" i="2"/>
  <c r="MW86" i="2"/>
  <c r="MW203" i="2"/>
  <c r="MW88" i="2"/>
  <c r="MW89" i="2"/>
  <c r="MW91" i="2"/>
  <c r="KL206" i="2"/>
  <c r="KM206" i="2"/>
  <c r="KN206" i="2"/>
  <c r="KO206" i="2"/>
  <c r="KP206" i="2"/>
  <c r="KQ206" i="2"/>
  <c r="KR206" i="2"/>
  <c r="KS206" i="2"/>
  <c r="KT206" i="2"/>
  <c r="KU206" i="2"/>
  <c r="KV206" i="2"/>
  <c r="KW206" i="2"/>
  <c r="KX206" i="2"/>
  <c r="KY206" i="2"/>
  <c r="KZ206" i="2"/>
  <c r="LA206" i="2"/>
  <c r="LB206" i="2"/>
  <c r="LC206" i="2"/>
  <c r="LD206" i="2"/>
  <c r="LE206" i="2"/>
  <c r="LF206" i="2"/>
  <c r="LG206" i="2"/>
  <c r="LH206" i="2"/>
  <c r="LI206" i="2"/>
  <c r="LJ206" i="2"/>
  <c r="LK206" i="2"/>
  <c r="LL206" i="2"/>
  <c r="LM206" i="2"/>
  <c r="LN206" i="2"/>
  <c r="LO206" i="2"/>
  <c r="LP206" i="2"/>
  <c r="LQ206" i="2"/>
  <c r="LR206" i="2"/>
  <c r="LS206" i="2"/>
  <c r="LT206" i="2"/>
  <c r="LU206" i="2"/>
  <c r="MW206" i="2"/>
  <c r="MW95" i="2"/>
  <c r="KL207" i="2"/>
  <c r="KM207" i="2"/>
  <c r="KN207" i="2"/>
  <c r="KO207" i="2"/>
  <c r="KP207" i="2"/>
  <c r="KQ207" i="2"/>
  <c r="KR207" i="2"/>
  <c r="KS207" i="2"/>
  <c r="KT207" i="2"/>
  <c r="KU207" i="2"/>
  <c r="KV207" i="2"/>
  <c r="KW207" i="2"/>
  <c r="KX207" i="2"/>
  <c r="KY207" i="2"/>
  <c r="KZ207" i="2"/>
  <c r="LA207" i="2"/>
  <c r="LB207" i="2"/>
  <c r="LC207" i="2"/>
  <c r="LD207" i="2"/>
  <c r="LE207" i="2"/>
  <c r="LF207" i="2"/>
  <c r="LG207" i="2"/>
  <c r="LH207" i="2"/>
  <c r="LI207" i="2"/>
  <c r="LJ207" i="2"/>
  <c r="LK207" i="2"/>
  <c r="LL207" i="2"/>
  <c r="LM207" i="2"/>
  <c r="LN207" i="2"/>
  <c r="LO207" i="2"/>
  <c r="LP207" i="2"/>
  <c r="LQ207" i="2"/>
  <c r="LR207" i="2"/>
  <c r="LS207" i="2"/>
  <c r="LT207" i="2"/>
  <c r="LU207" i="2"/>
  <c r="MW207" i="2"/>
  <c r="KL208" i="2"/>
  <c r="KM208" i="2"/>
  <c r="KN208" i="2"/>
  <c r="KO208" i="2"/>
  <c r="KP208" i="2"/>
  <c r="KQ208" i="2"/>
  <c r="KR208" i="2"/>
  <c r="KS208" i="2"/>
  <c r="KT208" i="2"/>
  <c r="KU208" i="2"/>
  <c r="KV208" i="2"/>
  <c r="KW208" i="2"/>
  <c r="KX208" i="2"/>
  <c r="KY208" i="2"/>
  <c r="KZ208" i="2"/>
  <c r="LA208" i="2"/>
  <c r="LB208" i="2"/>
  <c r="LC208" i="2"/>
  <c r="LD208" i="2"/>
  <c r="LE208" i="2"/>
  <c r="LF208" i="2"/>
  <c r="LG208" i="2"/>
  <c r="LH208" i="2"/>
  <c r="LI208" i="2"/>
  <c r="LJ208" i="2"/>
  <c r="LK208" i="2"/>
  <c r="LL208" i="2"/>
  <c r="LM208" i="2"/>
  <c r="LN208" i="2"/>
  <c r="LO208" i="2"/>
  <c r="LP208" i="2"/>
  <c r="LQ208" i="2"/>
  <c r="LR208" i="2"/>
  <c r="LS208" i="2"/>
  <c r="LT208" i="2"/>
  <c r="LU208" i="2"/>
  <c r="MW208" i="2"/>
  <c r="MW97" i="2"/>
  <c r="MW99" i="2"/>
  <c r="MW101" i="2"/>
  <c r="MW102" i="2"/>
  <c r="KL103" i="2"/>
  <c r="KM103" i="2"/>
  <c r="KN103" i="2"/>
  <c r="KO103" i="2"/>
  <c r="KP103" i="2"/>
  <c r="KQ103" i="2"/>
  <c r="KR103" i="2"/>
  <c r="KS103" i="2"/>
  <c r="KT103" i="2"/>
  <c r="KU103" i="2"/>
  <c r="KV103" i="2"/>
  <c r="KW103" i="2"/>
  <c r="KX103" i="2"/>
  <c r="KY103" i="2"/>
  <c r="KZ103" i="2"/>
  <c r="LA103" i="2"/>
  <c r="LB103" i="2"/>
  <c r="LC103" i="2"/>
  <c r="LD103" i="2"/>
  <c r="LE103" i="2"/>
  <c r="LF103" i="2"/>
  <c r="LG103" i="2"/>
  <c r="LH103" i="2"/>
  <c r="LI103" i="2"/>
  <c r="LJ103" i="2"/>
  <c r="LK103" i="2"/>
  <c r="LL103" i="2"/>
  <c r="LM103" i="2"/>
  <c r="LN103" i="2"/>
  <c r="LO103" i="2"/>
  <c r="LP103" i="2"/>
  <c r="LQ103" i="2"/>
  <c r="LR103" i="2"/>
  <c r="LS103" i="2"/>
  <c r="LT103" i="2"/>
  <c r="LU103" i="2"/>
  <c r="MW103" i="2"/>
  <c r="MW106" i="2"/>
  <c r="MW107" i="2"/>
  <c r="MW108" i="2"/>
  <c r="MW109" i="2"/>
  <c r="MW110" i="2"/>
  <c r="KL112" i="2"/>
  <c r="KM112" i="2"/>
  <c r="KN112" i="2"/>
  <c r="KO112" i="2"/>
  <c r="KP112" i="2"/>
  <c r="KQ112" i="2"/>
  <c r="KR112" i="2"/>
  <c r="KS112" i="2"/>
  <c r="KT112" i="2"/>
  <c r="KU112" i="2"/>
  <c r="KV112" i="2"/>
  <c r="KW112" i="2"/>
  <c r="KX112" i="2"/>
  <c r="KY112" i="2"/>
  <c r="KZ112" i="2"/>
  <c r="LA112" i="2"/>
  <c r="LB112" i="2"/>
  <c r="LC112" i="2"/>
  <c r="LD112" i="2"/>
  <c r="LE112" i="2"/>
  <c r="LF112" i="2"/>
  <c r="LG112" i="2"/>
  <c r="LH112" i="2"/>
  <c r="LI112" i="2"/>
  <c r="LJ112" i="2"/>
  <c r="LK112" i="2"/>
  <c r="LL112" i="2"/>
  <c r="LM112" i="2"/>
  <c r="LN112" i="2"/>
  <c r="LO112" i="2"/>
  <c r="LP112" i="2"/>
  <c r="LQ112" i="2"/>
  <c r="LR112" i="2"/>
  <c r="LS112" i="2"/>
  <c r="LT112" i="2"/>
  <c r="LU112" i="2"/>
  <c r="MW112" i="2"/>
  <c r="MW210" i="2"/>
  <c r="KL113" i="2"/>
  <c r="KM113" i="2"/>
  <c r="KN113" i="2"/>
  <c r="KO113" i="2"/>
  <c r="KP113" i="2"/>
  <c r="KQ113" i="2"/>
  <c r="KR113" i="2"/>
  <c r="KS113" i="2"/>
  <c r="KT113" i="2"/>
  <c r="KU113" i="2"/>
  <c r="KV113" i="2"/>
  <c r="KW113" i="2"/>
  <c r="KX113" i="2"/>
  <c r="KY113" i="2"/>
  <c r="KZ113" i="2"/>
  <c r="LA113" i="2"/>
  <c r="LB113" i="2"/>
  <c r="LC113" i="2"/>
  <c r="LD113" i="2"/>
  <c r="LE113" i="2"/>
  <c r="LF113" i="2"/>
  <c r="LG113" i="2"/>
  <c r="LH113" i="2"/>
  <c r="LI113" i="2"/>
  <c r="LJ113" i="2"/>
  <c r="LK113" i="2"/>
  <c r="LL113" i="2"/>
  <c r="LM113" i="2"/>
  <c r="LN113" i="2"/>
  <c r="LO113" i="2"/>
  <c r="LP113" i="2"/>
  <c r="LQ113" i="2"/>
  <c r="LR113" i="2"/>
  <c r="LS113" i="2"/>
  <c r="LT113" i="2"/>
  <c r="LU113" i="2"/>
  <c r="MW113" i="2"/>
  <c r="KL211" i="2"/>
  <c r="KM211" i="2"/>
  <c r="KN211" i="2"/>
  <c r="KO211" i="2"/>
  <c r="KP211" i="2"/>
  <c r="KQ211" i="2"/>
  <c r="KR211" i="2"/>
  <c r="KS211" i="2"/>
  <c r="KT211" i="2"/>
  <c r="KU211" i="2"/>
  <c r="KV211" i="2"/>
  <c r="KW211" i="2"/>
  <c r="KX211" i="2"/>
  <c r="KY211" i="2"/>
  <c r="KZ211" i="2"/>
  <c r="LA211" i="2"/>
  <c r="LB211" i="2"/>
  <c r="LC211" i="2"/>
  <c r="LD211" i="2"/>
  <c r="LE211" i="2"/>
  <c r="LF211" i="2"/>
  <c r="LG211" i="2"/>
  <c r="LH211" i="2"/>
  <c r="LI211" i="2"/>
  <c r="LJ211" i="2"/>
  <c r="LK211" i="2"/>
  <c r="LL211" i="2"/>
  <c r="LM211" i="2"/>
  <c r="LN211" i="2"/>
  <c r="LO211" i="2"/>
  <c r="LP211" i="2"/>
  <c r="LQ211" i="2"/>
  <c r="LR211" i="2"/>
  <c r="LS211" i="2"/>
  <c r="LT211" i="2"/>
  <c r="LU211" i="2"/>
  <c r="MW211" i="2"/>
  <c r="MW117" i="2"/>
  <c r="MW118" i="2"/>
  <c r="MW120" i="2"/>
  <c r="MW121" i="2"/>
  <c r="MW122" i="2"/>
  <c r="MW123" i="2"/>
  <c r="KL124" i="2"/>
  <c r="KM124" i="2"/>
  <c r="KN124" i="2"/>
  <c r="KO124" i="2"/>
  <c r="KP124" i="2"/>
  <c r="KQ124" i="2"/>
  <c r="KR124" i="2"/>
  <c r="KS124" i="2"/>
  <c r="KT124" i="2"/>
  <c r="KU124" i="2"/>
  <c r="KV124" i="2"/>
  <c r="KW124" i="2"/>
  <c r="KX124" i="2"/>
  <c r="KY124" i="2"/>
  <c r="KZ124" i="2"/>
  <c r="LA124" i="2"/>
  <c r="LB124" i="2"/>
  <c r="LC124" i="2"/>
  <c r="LD124" i="2"/>
  <c r="LE124" i="2"/>
  <c r="LF124" i="2"/>
  <c r="LG124" i="2"/>
  <c r="LH124" i="2"/>
  <c r="LI124" i="2"/>
  <c r="LJ124" i="2"/>
  <c r="LK124" i="2"/>
  <c r="LL124" i="2"/>
  <c r="LM124" i="2"/>
  <c r="LN124" i="2"/>
  <c r="LO124" i="2"/>
  <c r="LP124" i="2"/>
  <c r="LQ124" i="2"/>
  <c r="LR124" i="2"/>
  <c r="LS124" i="2"/>
  <c r="LT124" i="2"/>
  <c r="LU124" i="2"/>
  <c r="MW124" i="2"/>
  <c r="MW125" i="2"/>
  <c r="KL126" i="2"/>
  <c r="KM126" i="2"/>
  <c r="KN126" i="2"/>
  <c r="KO126" i="2"/>
  <c r="KP126" i="2"/>
  <c r="KQ126" i="2"/>
  <c r="KR126" i="2"/>
  <c r="KS126" i="2"/>
  <c r="KT126" i="2"/>
  <c r="KU126" i="2"/>
  <c r="KV126" i="2"/>
  <c r="KW126" i="2"/>
  <c r="KX126" i="2"/>
  <c r="KY126" i="2"/>
  <c r="KZ126" i="2"/>
  <c r="LA126" i="2"/>
  <c r="LB126" i="2"/>
  <c r="LC126" i="2"/>
  <c r="LD126" i="2"/>
  <c r="LE126" i="2"/>
  <c r="LF126" i="2"/>
  <c r="LG126" i="2"/>
  <c r="LH126" i="2"/>
  <c r="LI126" i="2"/>
  <c r="LJ126" i="2"/>
  <c r="LK126" i="2"/>
  <c r="LL126" i="2"/>
  <c r="LM126" i="2"/>
  <c r="LN126" i="2"/>
  <c r="LO126" i="2"/>
  <c r="LP126" i="2"/>
  <c r="LQ126" i="2"/>
  <c r="LR126" i="2"/>
  <c r="LS126" i="2"/>
  <c r="LT126" i="2"/>
  <c r="LU126" i="2"/>
  <c r="MW126" i="2"/>
  <c r="MW127" i="2"/>
  <c r="MW128" i="2"/>
  <c r="KL212" i="2"/>
  <c r="KM212" i="2"/>
  <c r="KN212" i="2"/>
  <c r="KO212" i="2"/>
  <c r="KP212" i="2"/>
  <c r="KQ212" i="2"/>
  <c r="KR212" i="2"/>
  <c r="KS212" i="2"/>
  <c r="KT212" i="2"/>
  <c r="KU212" i="2"/>
  <c r="KV212" i="2"/>
  <c r="KW212" i="2"/>
  <c r="KX212" i="2"/>
  <c r="KY212" i="2"/>
  <c r="KZ212" i="2"/>
  <c r="LA212" i="2"/>
  <c r="LB212" i="2"/>
  <c r="LC212" i="2"/>
  <c r="LD212" i="2"/>
  <c r="LE212" i="2"/>
  <c r="LF212" i="2"/>
  <c r="LG212" i="2"/>
  <c r="LH212" i="2"/>
  <c r="LI212" i="2"/>
  <c r="LJ212" i="2"/>
  <c r="LK212" i="2"/>
  <c r="LL212" i="2"/>
  <c r="LM212" i="2"/>
  <c r="LN212" i="2"/>
  <c r="LO212" i="2"/>
  <c r="LP212" i="2"/>
  <c r="LQ212" i="2"/>
  <c r="LR212" i="2"/>
  <c r="LS212" i="2"/>
  <c r="LT212" i="2"/>
  <c r="LU212" i="2"/>
  <c r="MW212" i="2"/>
  <c r="MW129" i="2"/>
  <c r="KL131" i="2"/>
  <c r="KM131" i="2"/>
  <c r="KN131" i="2"/>
  <c r="KO131" i="2"/>
  <c r="KP131" i="2"/>
  <c r="KQ131" i="2"/>
  <c r="KR131" i="2"/>
  <c r="KS131" i="2"/>
  <c r="KT131" i="2"/>
  <c r="KU131" i="2"/>
  <c r="KV131" i="2"/>
  <c r="KW131" i="2"/>
  <c r="KX131" i="2"/>
  <c r="KY131" i="2"/>
  <c r="KZ131" i="2"/>
  <c r="LA131" i="2"/>
  <c r="LB131" i="2"/>
  <c r="LC131" i="2"/>
  <c r="LD131" i="2"/>
  <c r="LE131" i="2"/>
  <c r="LF131" i="2"/>
  <c r="LG131" i="2"/>
  <c r="LH131" i="2"/>
  <c r="LI131" i="2"/>
  <c r="LJ131" i="2"/>
  <c r="LK131" i="2"/>
  <c r="LL131" i="2"/>
  <c r="LM131" i="2"/>
  <c r="LN131" i="2"/>
  <c r="LO131" i="2"/>
  <c r="LP131" i="2"/>
  <c r="LQ131" i="2"/>
  <c r="LR131" i="2"/>
  <c r="LS131" i="2"/>
  <c r="LT131" i="2"/>
  <c r="LU131" i="2"/>
  <c r="MW131" i="2"/>
  <c r="MW133" i="2"/>
  <c r="MW135" i="2"/>
  <c r="MW137" i="2"/>
  <c r="MW138" i="2"/>
  <c r="KL139" i="2"/>
  <c r="KM139" i="2"/>
  <c r="KN139" i="2"/>
  <c r="KO139" i="2"/>
  <c r="KP139" i="2"/>
  <c r="KQ139" i="2"/>
  <c r="KR139" i="2"/>
  <c r="KS139" i="2"/>
  <c r="KT139" i="2"/>
  <c r="KU139" i="2"/>
  <c r="KV139" i="2"/>
  <c r="KW139" i="2"/>
  <c r="KX139" i="2"/>
  <c r="KY139" i="2"/>
  <c r="KZ139" i="2"/>
  <c r="LA139" i="2"/>
  <c r="LB139" i="2"/>
  <c r="LC139" i="2"/>
  <c r="LD139" i="2"/>
  <c r="LE139" i="2"/>
  <c r="LF139" i="2"/>
  <c r="LG139" i="2"/>
  <c r="LH139" i="2"/>
  <c r="LI139" i="2"/>
  <c r="LJ139" i="2"/>
  <c r="LK139" i="2"/>
  <c r="LL139" i="2"/>
  <c r="LM139" i="2"/>
  <c r="LN139" i="2"/>
  <c r="LO139" i="2"/>
  <c r="LP139" i="2"/>
  <c r="LQ139" i="2"/>
  <c r="LR139" i="2"/>
  <c r="LS139" i="2"/>
  <c r="LT139" i="2"/>
  <c r="LU139" i="2"/>
  <c r="MW139" i="2"/>
  <c r="KL140" i="2"/>
  <c r="KM140" i="2"/>
  <c r="KN140" i="2"/>
  <c r="KO140" i="2"/>
  <c r="KP140" i="2"/>
  <c r="KQ140" i="2"/>
  <c r="KR140" i="2"/>
  <c r="KS140" i="2"/>
  <c r="KT140" i="2"/>
  <c r="KU140" i="2"/>
  <c r="KV140" i="2"/>
  <c r="KW140" i="2"/>
  <c r="KX140" i="2"/>
  <c r="KY140" i="2"/>
  <c r="KZ140" i="2"/>
  <c r="LA140" i="2"/>
  <c r="LB140" i="2"/>
  <c r="LC140" i="2"/>
  <c r="LD140" i="2"/>
  <c r="LE140" i="2"/>
  <c r="LF140" i="2"/>
  <c r="LG140" i="2"/>
  <c r="LH140" i="2"/>
  <c r="LI140" i="2"/>
  <c r="LJ140" i="2"/>
  <c r="LK140" i="2"/>
  <c r="LL140" i="2"/>
  <c r="LM140" i="2"/>
  <c r="LN140" i="2"/>
  <c r="LO140" i="2"/>
  <c r="LP140" i="2"/>
  <c r="LQ140" i="2"/>
  <c r="LR140" i="2"/>
  <c r="LS140" i="2"/>
  <c r="LT140" i="2"/>
  <c r="LU140" i="2"/>
  <c r="MW140" i="2"/>
  <c r="KL142" i="2"/>
  <c r="KM142" i="2"/>
  <c r="KN142" i="2"/>
  <c r="KO142" i="2"/>
  <c r="KP142" i="2"/>
  <c r="KQ142" i="2"/>
  <c r="KR142" i="2"/>
  <c r="KS142" i="2"/>
  <c r="KT142" i="2"/>
  <c r="KU142" i="2"/>
  <c r="KV142" i="2"/>
  <c r="KW142" i="2"/>
  <c r="KX142" i="2"/>
  <c r="KY142" i="2"/>
  <c r="KZ142" i="2"/>
  <c r="LA142" i="2"/>
  <c r="LB142" i="2"/>
  <c r="LC142" i="2"/>
  <c r="LD142" i="2"/>
  <c r="LE142" i="2"/>
  <c r="LF142" i="2"/>
  <c r="LG142" i="2"/>
  <c r="LH142" i="2"/>
  <c r="LI142" i="2"/>
  <c r="LJ142" i="2"/>
  <c r="LK142" i="2"/>
  <c r="LL142" i="2"/>
  <c r="LM142" i="2"/>
  <c r="LN142" i="2"/>
  <c r="LO142" i="2"/>
  <c r="LP142" i="2"/>
  <c r="LQ142" i="2"/>
  <c r="LR142" i="2"/>
  <c r="LS142" i="2"/>
  <c r="LT142" i="2"/>
  <c r="LU142" i="2"/>
  <c r="MW142" i="2"/>
  <c r="KL213" i="2"/>
  <c r="KM213" i="2"/>
  <c r="KN213" i="2"/>
  <c r="KO213" i="2"/>
  <c r="KP213" i="2"/>
  <c r="KQ213" i="2"/>
  <c r="KR213" i="2"/>
  <c r="KS213" i="2"/>
  <c r="KT213" i="2"/>
  <c r="KU213" i="2"/>
  <c r="KV213" i="2"/>
  <c r="KW213" i="2"/>
  <c r="KX213" i="2"/>
  <c r="KY213" i="2"/>
  <c r="KZ213" i="2"/>
  <c r="LA213" i="2"/>
  <c r="LB213" i="2"/>
  <c r="LC213" i="2"/>
  <c r="LD213" i="2"/>
  <c r="LE213" i="2"/>
  <c r="LF213" i="2"/>
  <c r="LG213" i="2"/>
  <c r="LH213" i="2"/>
  <c r="LI213" i="2"/>
  <c r="LJ213" i="2"/>
  <c r="LK213" i="2"/>
  <c r="LL213" i="2"/>
  <c r="LM213" i="2"/>
  <c r="LN213" i="2"/>
  <c r="LO213" i="2"/>
  <c r="LP213" i="2"/>
  <c r="LQ213" i="2"/>
  <c r="LR213" i="2"/>
  <c r="LS213" i="2"/>
  <c r="LT213" i="2"/>
  <c r="LU213" i="2"/>
  <c r="MW213" i="2"/>
  <c r="MW144" i="2"/>
  <c r="MW214" i="2"/>
  <c r="KL146" i="2"/>
  <c r="KM146" i="2"/>
  <c r="KN146" i="2"/>
  <c r="KO146" i="2"/>
  <c r="KP146" i="2"/>
  <c r="KQ146" i="2"/>
  <c r="KR146" i="2"/>
  <c r="KS146" i="2"/>
  <c r="KT146" i="2"/>
  <c r="KU146" i="2"/>
  <c r="KV146" i="2"/>
  <c r="KW146" i="2"/>
  <c r="KX146" i="2"/>
  <c r="KY146" i="2"/>
  <c r="KZ146" i="2"/>
  <c r="LA146" i="2"/>
  <c r="LB146" i="2"/>
  <c r="LC146" i="2"/>
  <c r="LD146" i="2"/>
  <c r="LE146" i="2"/>
  <c r="LF146" i="2"/>
  <c r="LG146" i="2"/>
  <c r="LH146" i="2"/>
  <c r="LI146" i="2"/>
  <c r="LJ146" i="2"/>
  <c r="LK146" i="2"/>
  <c r="LL146" i="2"/>
  <c r="LM146" i="2"/>
  <c r="LN146" i="2"/>
  <c r="LO146" i="2"/>
  <c r="LP146" i="2"/>
  <c r="LQ146" i="2"/>
  <c r="LR146" i="2"/>
  <c r="LS146" i="2"/>
  <c r="LT146" i="2"/>
  <c r="LU146" i="2"/>
  <c r="MW146" i="2"/>
  <c r="MW147" i="2"/>
  <c r="MW148" i="2"/>
  <c r="KL216" i="2"/>
  <c r="KM216" i="2"/>
  <c r="KN216" i="2"/>
  <c r="KO216" i="2"/>
  <c r="KP216" i="2"/>
  <c r="KQ216" i="2"/>
  <c r="KR216" i="2"/>
  <c r="KS216" i="2"/>
  <c r="KT216" i="2"/>
  <c r="KU216" i="2"/>
  <c r="KV216" i="2"/>
  <c r="KW216" i="2"/>
  <c r="KX216" i="2"/>
  <c r="KY216" i="2"/>
  <c r="KZ216" i="2"/>
  <c r="LA216" i="2"/>
  <c r="LB216" i="2"/>
  <c r="LC216" i="2"/>
  <c r="LD216" i="2"/>
  <c r="LE216" i="2"/>
  <c r="LF216" i="2"/>
  <c r="LG216" i="2"/>
  <c r="LH216" i="2"/>
  <c r="LI216" i="2"/>
  <c r="LJ216" i="2"/>
  <c r="LK216" i="2"/>
  <c r="LL216" i="2"/>
  <c r="LM216" i="2"/>
  <c r="LN216" i="2"/>
  <c r="LO216" i="2"/>
  <c r="LP216" i="2"/>
  <c r="LQ216" i="2"/>
  <c r="LR216" i="2"/>
  <c r="LS216" i="2"/>
  <c r="LT216" i="2"/>
  <c r="LU216" i="2"/>
  <c r="MW216" i="2"/>
  <c r="MW151" i="2"/>
  <c r="KL155" i="2"/>
  <c r="KM155" i="2"/>
  <c r="KN155" i="2"/>
  <c r="KO155" i="2"/>
  <c r="KP155" i="2"/>
  <c r="KQ155" i="2"/>
  <c r="KR155" i="2"/>
  <c r="KS155" i="2"/>
  <c r="KT155" i="2"/>
  <c r="KU155" i="2"/>
  <c r="KV155" i="2"/>
  <c r="KW155" i="2"/>
  <c r="KX155" i="2"/>
  <c r="KY155" i="2"/>
  <c r="KZ155" i="2"/>
  <c r="LA155" i="2"/>
  <c r="LB155" i="2"/>
  <c r="LC155" i="2"/>
  <c r="LD155" i="2"/>
  <c r="LE155" i="2"/>
  <c r="LF155" i="2"/>
  <c r="LG155" i="2"/>
  <c r="LH155" i="2"/>
  <c r="LI155" i="2"/>
  <c r="LJ155" i="2"/>
  <c r="LK155" i="2"/>
  <c r="LL155" i="2"/>
  <c r="LM155" i="2"/>
  <c r="LN155" i="2"/>
  <c r="LO155" i="2"/>
  <c r="LP155" i="2"/>
  <c r="LQ155" i="2"/>
  <c r="LR155" i="2"/>
  <c r="LS155" i="2"/>
  <c r="LT155" i="2"/>
  <c r="LU155" i="2"/>
  <c r="MW155" i="2"/>
  <c r="KL156" i="2"/>
  <c r="KM156" i="2"/>
  <c r="KN156" i="2"/>
  <c r="KO156" i="2"/>
  <c r="KP156" i="2"/>
  <c r="KQ156" i="2"/>
  <c r="KR156" i="2"/>
  <c r="KS156" i="2"/>
  <c r="KT156" i="2"/>
  <c r="KU156" i="2"/>
  <c r="KV156" i="2"/>
  <c r="KW156" i="2"/>
  <c r="KX156" i="2"/>
  <c r="KY156" i="2"/>
  <c r="KZ156" i="2"/>
  <c r="LA156" i="2"/>
  <c r="LB156" i="2"/>
  <c r="LC156" i="2"/>
  <c r="LD156" i="2"/>
  <c r="LE156" i="2"/>
  <c r="LF156" i="2"/>
  <c r="LG156" i="2"/>
  <c r="LH156" i="2"/>
  <c r="LI156" i="2"/>
  <c r="LJ156" i="2"/>
  <c r="LK156" i="2"/>
  <c r="LL156" i="2"/>
  <c r="LM156" i="2"/>
  <c r="LN156" i="2"/>
  <c r="LO156" i="2"/>
  <c r="LP156" i="2"/>
  <c r="LQ156" i="2"/>
  <c r="LR156" i="2"/>
  <c r="LS156" i="2"/>
  <c r="LT156" i="2"/>
  <c r="LU156" i="2"/>
  <c r="MW156" i="2"/>
  <c r="MW158" i="2"/>
  <c r="MW217" i="2"/>
  <c r="MW164" i="2"/>
  <c r="KL218" i="2"/>
  <c r="KM218" i="2"/>
  <c r="KN218" i="2"/>
  <c r="KO218" i="2"/>
  <c r="KP218" i="2"/>
  <c r="KQ218" i="2"/>
  <c r="KR218" i="2"/>
  <c r="KS218" i="2"/>
  <c r="KT218" i="2"/>
  <c r="KU218" i="2"/>
  <c r="KV218" i="2"/>
  <c r="KW218" i="2"/>
  <c r="KX218" i="2"/>
  <c r="KY218" i="2"/>
  <c r="KZ218" i="2"/>
  <c r="LA218" i="2"/>
  <c r="LB218" i="2"/>
  <c r="LC218" i="2"/>
  <c r="LD218" i="2"/>
  <c r="LE218" i="2"/>
  <c r="LF218" i="2"/>
  <c r="LG218" i="2"/>
  <c r="LH218" i="2"/>
  <c r="LI218" i="2"/>
  <c r="LJ218" i="2"/>
  <c r="LK218" i="2"/>
  <c r="LL218" i="2"/>
  <c r="LM218" i="2"/>
  <c r="LN218" i="2"/>
  <c r="LO218" i="2"/>
  <c r="LP218" i="2"/>
  <c r="LQ218" i="2"/>
  <c r="LR218" i="2"/>
  <c r="LS218" i="2"/>
  <c r="LT218" i="2"/>
  <c r="LU218" i="2"/>
  <c r="MW218" i="2"/>
  <c r="MW168" i="2"/>
  <c r="MW172" i="2"/>
  <c r="MW173" i="2"/>
  <c r="MW2" i="2"/>
  <c r="MW3" i="2"/>
  <c r="MW4" i="2"/>
  <c r="MW5" i="2"/>
  <c r="MW6" i="2"/>
  <c r="MW8" i="2"/>
  <c r="MW9" i="2"/>
  <c r="MW10" i="2"/>
  <c r="MW11" i="2"/>
  <c r="MW13" i="2"/>
  <c r="MW14" i="2"/>
  <c r="MW178" i="2"/>
  <c r="MW15" i="2"/>
  <c r="MW16" i="2"/>
  <c r="MW17" i="2"/>
  <c r="MW18" i="2"/>
  <c r="MW19" i="2"/>
  <c r="MW20" i="2"/>
  <c r="MW21" i="2"/>
  <c r="KL22" i="2"/>
  <c r="KM22" i="2"/>
  <c r="KN22" i="2"/>
  <c r="KO22" i="2"/>
  <c r="KP22" i="2"/>
  <c r="KQ22" i="2"/>
  <c r="KR22" i="2"/>
  <c r="KS22" i="2"/>
  <c r="KT22" i="2"/>
  <c r="KU22" i="2"/>
  <c r="KV22" i="2"/>
  <c r="KW22" i="2"/>
  <c r="KX22" i="2"/>
  <c r="KY22" i="2"/>
  <c r="KZ22" i="2"/>
  <c r="LA22" i="2"/>
  <c r="LB22" i="2"/>
  <c r="LC22" i="2"/>
  <c r="LD22" i="2"/>
  <c r="LE22" i="2"/>
  <c r="LF22" i="2"/>
  <c r="LG22" i="2"/>
  <c r="LH22" i="2"/>
  <c r="LI22" i="2"/>
  <c r="LJ22" i="2"/>
  <c r="LK22" i="2"/>
  <c r="LL22" i="2"/>
  <c r="LM22" i="2"/>
  <c r="LN22" i="2"/>
  <c r="LO22" i="2"/>
  <c r="LP22" i="2"/>
  <c r="LQ22" i="2"/>
  <c r="LR22" i="2"/>
  <c r="LS22" i="2"/>
  <c r="LT22" i="2"/>
  <c r="LU22" i="2"/>
  <c r="MW22" i="2"/>
  <c r="MW179" i="2"/>
  <c r="MW180" i="2"/>
  <c r="MW23" i="2"/>
  <c r="MW181" i="2"/>
  <c r="MW24" i="2"/>
  <c r="MW182" i="2"/>
  <c r="KL185" i="2"/>
  <c r="KM185" i="2"/>
  <c r="KN185" i="2"/>
  <c r="KO185" i="2"/>
  <c r="KP185" i="2"/>
  <c r="KQ185" i="2"/>
  <c r="KR185" i="2"/>
  <c r="KS185" i="2"/>
  <c r="KT185" i="2"/>
  <c r="KU185" i="2"/>
  <c r="KV185" i="2"/>
  <c r="KW185" i="2"/>
  <c r="KX185" i="2"/>
  <c r="KY185" i="2"/>
  <c r="KZ185" i="2"/>
  <c r="LA185" i="2"/>
  <c r="LB185" i="2"/>
  <c r="LC185" i="2"/>
  <c r="LD185" i="2"/>
  <c r="LE185" i="2"/>
  <c r="LF185" i="2"/>
  <c r="LG185" i="2"/>
  <c r="LH185" i="2"/>
  <c r="LI185" i="2"/>
  <c r="LJ185" i="2"/>
  <c r="LK185" i="2"/>
  <c r="LL185" i="2"/>
  <c r="LM185" i="2"/>
  <c r="LN185" i="2"/>
  <c r="LO185" i="2"/>
  <c r="LP185" i="2"/>
  <c r="LQ185" i="2"/>
  <c r="LR185" i="2"/>
  <c r="LS185" i="2"/>
  <c r="LT185" i="2"/>
  <c r="LU185" i="2"/>
  <c r="MW185" i="2"/>
  <c r="MW25" i="2"/>
  <c r="MW26" i="2"/>
  <c r="MW27" i="2"/>
  <c r="MW28" i="2"/>
  <c r="KL186" i="2"/>
  <c r="KM186" i="2"/>
  <c r="KN186" i="2"/>
  <c r="KO186" i="2"/>
  <c r="KP186" i="2"/>
  <c r="KQ186" i="2"/>
  <c r="KR186" i="2"/>
  <c r="KS186" i="2"/>
  <c r="KT186" i="2"/>
  <c r="KU186" i="2"/>
  <c r="KV186" i="2"/>
  <c r="KW186" i="2"/>
  <c r="KX186" i="2"/>
  <c r="KY186" i="2"/>
  <c r="KZ186" i="2"/>
  <c r="LA186" i="2"/>
  <c r="LB186" i="2"/>
  <c r="LC186" i="2"/>
  <c r="LD186" i="2"/>
  <c r="LE186" i="2"/>
  <c r="LF186" i="2"/>
  <c r="LG186" i="2"/>
  <c r="LH186" i="2"/>
  <c r="LI186" i="2"/>
  <c r="LJ186" i="2"/>
  <c r="LK186" i="2"/>
  <c r="LL186" i="2"/>
  <c r="LM186" i="2"/>
  <c r="LN186" i="2"/>
  <c r="LO186" i="2"/>
  <c r="LP186" i="2"/>
  <c r="LQ186" i="2"/>
  <c r="LR186" i="2"/>
  <c r="LS186" i="2"/>
  <c r="LT186" i="2"/>
  <c r="LU186" i="2"/>
  <c r="MW186" i="2"/>
  <c r="MW29" i="2"/>
  <c r="MW187" i="2"/>
  <c r="MW30" i="2"/>
  <c r="MW31" i="2"/>
  <c r="KL188" i="2"/>
  <c r="KM188" i="2"/>
  <c r="KN188" i="2"/>
  <c r="KO188" i="2"/>
  <c r="KP188" i="2"/>
  <c r="KQ188" i="2"/>
  <c r="KR188" i="2"/>
  <c r="KS188" i="2"/>
  <c r="KT188" i="2"/>
  <c r="KU188" i="2"/>
  <c r="KV188" i="2"/>
  <c r="KW188" i="2"/>
  <c r="KX188" i="2"/>
  <c r="KY188" i="2"/>
  <c r="KZ188" i="2"/>
  <c r="LA188" i="2"/>
  <c r="LB188" i="2"/>
  <c r="LC188" i="2"/>
  <c r="LD188" i="2"/>
  <c r="LE188" i="2"/>
  <c r="LF188" i="2"/>
  <c r="LG188" i="2"/>
  <c r="LH188" i="2"/>
  <c r="LI188" i="2"/>
  <c r="LJ188" i="2"/>
  <c r="LK188" i="2"/>
  <c r="LL188" i="2"/>
  <c r="LM188" i="2"/>
  <c r="LN188" i="2"/>
  <c r="LO188" i="2"/>
  <c r="LP188" i="2"/>
  <c r="LQ188" i="2"/>
  <c r="LR188" i="2"/>
  <c r="LS188" i="2"/>
  <c r="LT188" i="2"/>
  <c r="LU188" i="2"/>
  <c r="MW188" i="2"/>
  <c r="MW32" i="2"/>
  <c r="MW33" i="2"/>
  <c r="KL190" i="2"/>
  <c r="KM190" i="2"/>
  <c r="KN190" i="2"/>
  <c r="KO190" i="2"/>
  <c r="KP190" i="2"/>
  <c r="KQ190" i="2"/>
  <c r="KR190" i="2"/>
  <c r="KS190" i="2"/>
  <c r="KT190" i="2"/>
  <c r="KU190" i="2"/>
  <c r="KV190" i="2"/>
  <c r="KW190" i="2"/>
  <c r="KX190" i="2"/>
  <c r="KY190" i="2"/>
  <c r="KZ190" i="2"/>
  <c r="LA190" i="2"/>
  <c r="LB190" i="2"/>
  <c r="LC190" i="2"/>
  <c r="LD190" i="2"/>
  <c r="LE190" i="2"/>
  <c r="LF190" i="2"/>
  <c r="LG190" i="2"/>
  <c r="LH190" i="2"/>
  <c r="LI190" i="2"/>
  <c r="LJ190" i="2"/>
  <c r="LK190" i="2"/>
  <c r="LL190" i="2"/>
  <c r="LM190" i="2"/>
  <c r="LN190" i="2"/>
  <c r="LO190" i="2"/>
  <c r="LP190" i="2"/>
  <c r="LQ190" i="2"/>
  <c r="LR190" i="2"/>
  <c r="LS190" i="2"/>
  <c r="LT190" i="2"/>
  <c r="LU190" i="2"/>
  <c r="MW190" i="2"/>
  <c r="MW34" i="2"/>
  <c r="MW35" i="2"/>
  <c r="MW36" i="2"/>
  <c r="KL191" i="2"/>
  <c r="KM191" i="2"/>
  <c r="KN191" i="2"/>
  <c r="KO191" i="2"/>
  <c r="KP191" i="2"/>
  <c r="KQ191" i="2"/>
  <c r="KR191" i="2"/>
  <c r="KS191" i="2"/>
  <c r="KT191" i="2"/>
  <c r="KU191" i="2"/>
  <c r="KV191" i="2"/>
  <c r="KW191" i="2"/>
  <c r="KX191" i="2"/>
  <c r="KY191" i="2"/>
  <c r="KZ191" i="2"/>
  <c r="LA191" i="2"/>
  <c r="LB191" i="2"/>
  <c r="LC191" i="2"/>
  <c r="LD191" i="2"/>
  <c r="LE191" i="2"/>
  <c r="LF191" i="2"/>
  <c r="LG191" i="2"/>
  <c r="LH191" i="2"/>
  <c r="LI191" i="2"/>
  <c r="LJ191" i="2"/>
  <c r="LK191" i="2"/>
  <c r="LL191" i="2"/>
  <c r="LM191" i="2"/>
  <c r="LN191" i="2"/>
  <c r="LO191" i="2"/>
  <c r="LP191" i="2"/>
  <c r="LQ191" i="2"/>
  <c r="LR191" i="2"/>
  <c r="LS191" i="2"/>
  <c r="LT191" i="2"/>
  <c r="LU191" i="2"/>
  <c r="MW191" i="2"/>
  <c r="MW37" i="2"/>
  <c r="MW38" i="2"/>
  <c r="MW192" i="2"/>
  <c r="MW39" i="2"/>
  <c r="MW40" i="2"/>
  <c r="MW41" i="2"/>
  <c r="MW42" i="2"/>
  <c r="MW44" i="2"/>
  <c r="MW193" i="2"/>
  <c r="MW45" i="2"/>
  <c r="MW46" i="2"/>
  <c r="MW47" i="2"/>
  <c r="MW48" i="2"/>
  <c r="MW49" i="2"/>
  <c r="JI195" i="2"/>
  <c r="JJ195" i="2"/>
  <c r="JK195" i="2"/>
  <c r="JL195" i="2"/>
  <c r="JM195" i="2"/>
  <c r="KD195" i="2"/>
  <c r="KE195" i="2"/>
  <c r="KF195" i="2"/>
  <c r="KG195" i="2"/>
  <c r="KH195" i="2"/>
  <c r="KI195" i="2"/>
  <c r="KJ195" i="2"/>
  <c r="MU195" i="2"/>
  <c r="JI196" i="2"/>
  <c r="JJ196" i="2"/>
  <c r="JK196" i="2"/>
  <c r="JL196" i="2"/>
  <c r="JM196" i="2"/>
  <c r="KD196" i="2"/>
  <c r="KE196" i="2"/>
  <c r="KF196" i="2"/>
  <c r="KG196" i="2"/>
  <c r="KH196" i="2"/>
  <c r="KI196" i="2"/>
  <c r="KJ196" i="2"/>
  <c r="MU196" i="2"/>
  <c r="JI62" i="2"/>
  <c r="JJ62" i="2"/>
  <c r="JK62" i="2"/>
  <c r="JL62" i="2"/>
  <c r="JM62" i="2"/>
  <c r="KD62" i="2"/>
  <c r="KE62" i="2"/>
  <c r="KF62" i="2"/>
  <c r="KG62" i="2"/>
  <c r="KH62" i="2"/>
  <c r="KI62" i="2"/>
  <c r="KJ62" i="2"/>
  <c r="MU62" i="2"/>
  <c r="MU65" i="2"/>
  <c r="MU66" i="2"/>
  <c r="JI197" i="2"/>
  <c r="JJ197" i="2"/>
  <c r="JK197" i="2"/>
  <c r="JL197" i="2"/>
  <c r="JM197" i="2"/>
  <c r="KD197" i="2"/>
  <c r="KE197" i="2"/>
  <c r="KF197" i="2"/>
  <c r="KG197" i="2"/>
  <c r="KH197" i="2"/>
  <c r="KI197" i="2"/>
  <c r="KJ197" i="2"/>
  <c r="MU197" i="2"/>
  <c r="MU67" i="2"/>
  <c r="MU68" i="2"/>
  <c r="JI69" i="2"/>
  <c r="JJ69" i="2"/>
  <c r="JK69" i="2"/>
  <c r="JL69" i="2"/>
  <c r="JM69" i="2"/>
  <c r="KD69" i="2"/>
  <c r="KE69" i="2"/>
  <c r="KF69" i="2"/>
  <c r="KG69" i="2"/>
  <c r="KH69" i="2"/>
  <c r="KI69" i="2"/>
  <c r="KJ69" i="2"/>
  <c r="MU69" i="2"/>
  <c r="MU70" i="2"/>
  <c r="JI71" i="2"/>
  <c r="JJ71" i="2"/>
  <c r="JK71" i="2"/>
  <c r="JL71" i="2"/>
  <c r="JM71" i="2"/>
  <c r="KD71" i="2"/>
  <c r="KE71" i="2"/>
  <c r="KF71" i="2"/>
  <c r="KG71" i="2"/>
  <c r="KH71" i="2"/>
  <c r="KI71" i="2"/>
  <c r="KJ71" i="2"/>
  <c r="MU71" i="2"/>
  <c r="JI198" i="2"/>
  <c r="JJ198" i="2"/>
  <c r="JK198" i="2"/>
  <c r="JL198" i="2"/>
  <c r="JM198" i="2"/>
  <c r="KD198" i="2"/>
  <c r="KE198" i="2"/>
  <c r="KF198" i="2"/>
  <c r="KG198" i="2"/>
  <c r="KH198" i="2"/>
  <c r="KI198" i="2"/>
  <c r="KJ198" i="2"/>
  <c r="MU198" i="2"/>
  <c r="MU72" i="2"/>
  <c r="JI74" i="2"/>
  <c r="JJ74" i="2"/>
  <c r="JK74" i="2"/>
  <c r="JL74" i="2"/>
  <c r="JM74" i="2"/>
  <c r="KD74" i="2"/>
  <c r="KE74" i="2"/>
  <c r="KF74" i="2"/>
  <c r="KG74" i="2"/>
  <c r="KH74" i="2"/>
  <c r="KI74" i="2"/>
  <c r="KJ74" i="2"/>
  <c r="MU74" i="2"/>
  <c r="JI199" i="2"/>
  <c r="JJ199" i="2"/>
  <c r="JK199" i="2"/>
  <c r="JL199" i="2"/>
  <c r="JM199" i="2"/>
  <c r="KD199" i="2"/>
  <c r="KE199" i="2"/>
  <c r="KF199" i="2"/>
  <c r="KG199" i="2"/>
  <c r="KH199" i="2"/>
  <c r="KI199" i="2"/>
  <c r="KJ199" i="2"/>
  <c r="MU199" i="2"/>
  <c r="JI77" i="2"/>
  <c r="JJ77" i="2"/>
  <c r="JK77" i="2"/>
  <c r="JL77" i="2"/>
  <c r="JM77" i="2"/>
  <c r="KD77" i="2"/>
  <c r="KE77" i="2"/>
  <c r="KF77" i="2"/>
  <c r="KG77" i="2"/>
  <c r="KH77" i="2"/>
  <c r="KI77" i="2"/>
  <c r="KJ77" i="2"/>
  <c r="MU77" i="2"/>
  <c r="MU81" i="2"/>
  <c r="JI201" i="2"/>
  <c r="JJ201" i="2"/>
  <c r="JK201" i="2"/>
  <c r="JL201" i="2"/>
  <c r="JM201" i="2"/>
  <c r="KD201" i="2"/>
  <c r="KE201" i="2"/>
  <c r="KF201" i="2"/>
  <c r="KG201" i="2"/>
  <c r="KH201" i="2"/>
  <c r="KI201" i="2"/>
  <c r="KJ201" i="2"/>
  <c r="MU201" i="2"/>
  <c r="MU82" i="2"/>
  <c r="MU83" i="2"/>
  <c r="JI86" i="2"/>
  <c r="JJ86" i="2"/>
  <c r="JK86" i="2"/>
  <c r="JL86" i="2"/>
  <c r="JM86" i="2"/>
  <c r="KD86" i="2"/>
  <c r="KE86" i="2"/>
  <c r="KF86" i="2"/>
  <c r="KG86" i="2"/>
  <c r="KH86" i="2"/>
  <c r="KI86" i="2"/>
  <c r="KJ86" i="2"/>
  <c r="MU86" i="2"/>
  <c r="MU203" i="2"/>
  <c r="JI88" i="2"/>
  <c r="JJ88" i="2"/>
  <c r="JK88" i="2"/>
  <c r="JL88" i="2"/>
  <c r="JM88" i="2"/>
  <c r="KD88" i="2"/>
  <c r="KE88" i="2"/>
  <c r="KF88" i="2"/>
  <c r="KG88" i="2"/>
  <c r="KH88" i="2"/>
  <c r="KI88" i="2"/>
  <c r="KJ88" i="2"/>
  <c r="MU88" i="2"/>
  <c r="JI89" i="2"/>
  <c r="JJ89" i="2"/>
  <c r="JK89" i="2"/>
  <c r="JL89" i="2"/>
  <c r="JM89" i="2"/>
  <c r="KD89" i="2"/>
  <c r="KE89" i="2"/>
  <c r="KF89" i="2"/>
  <c r="KG89" i="2"/>
  <c r="KH89" i="2"/>
  <c r="KI89" i="2"/>
  <c r="KJ89" i="2"/>
  <c r="MU89" i="2"/>
  <c r="MU91" i="2"/>
  <c r="JI206" i="2"/>
  <c r="JJ206" i="2"/>
  <c r="JK206" i="2"/>
  <c r="JL206" i="2"/>
  <c r="JM206" i="2"/>
  <c r="KD206" i="2"/>
  <c r="KE206" i="2"/>
  <c r="KF206" i="2"/>
  <c r="KG206" i="2"/>
  <c r="KH206" i="2"/>
  <c r="KI206" i="2"/>
  <c r="KJ206" i="2"/>
  <c r="MU206" i="2"/>
  <c r="JI95" i="2"/>
  <c r="JJ95" i="2"/>
  <c r="JK95" i="2"/>
  <c r="JL95" i="2"/>
  <c r="JM95" i="2"/>
  <c r="KD95" i="2"/>
  <c r="KE95" i="2"/>
  <c r="KF95" i="2"/>
  <c r="KG95" i="2"/>
  <c r="KH95" i="2"/>
  <c r="KI95" i="2"/>
  <c r="KJ95" i="2"/>
  <c r="MU95" i="2"/>
  <c r="JI207" i="2"/>
  <c r="JJ207" i="2"/>
  <c r="JK207" i="2"/>
  <c r="JL207" i="2"/>
  <c r="JM207" i="2"/>
  <c r="KD207" i="2"/>
  <c r="KE207" i="2"/>
  <c r="KF207" i="2"/>
  <c r="KG207" i="2"/>
  <c r="KH207" i="2"/>
  <c r="KI207" i="2"/>
  <c r="KJ207" i="2"/>
  <c r="MU207" i="2"/>
  <c r="JI208" i="2"/>
  <c r="JJ208" i="2"/>
  <c r="JK208" i="2"/>
  <c r="JL208" i="2"/>
  <c r="JM208" i="2"/>
  <c r="KD208" i="2"/>
  <c r="KE208" i="2"/>
  <c r="KF208" i="2"/>
  <c r="KG208" i="2"/>
  <c r="KH208" i="2"/>
  <c r="KI208" i="2"/>
  <c r="KJ208" i="2"/>
  <c r="MU208" i="2"/>
  <c r="JI97" i="2"/>
  <c r="JJ97" i="2"/>
  <c r="JK97" i="2"/>
  <c r="JL97" i="2"/>
  <c r="JM97" i="2"/>
  <c r="KD97" i="2"/>
  <c r="KE97" i="2"/>
  <c r="KF97" i="2"/>
  <c r="KG97" i="2"/>
  <c r="KH97" i="2"/>
  <c r="KI97" i="2"/>
  <c r="KJ97" i="2"/>
  <c r="KK97" i="2"/>
  <c r="MU97" i="2"/>
  <c r="MU99" i="2"/>
  <c r="JI101" i="2"/>
  <c r="JJ101" i="2"/>
  <c r="JK101" i="2"/>
  <c r="JL101" i="2"/>
  <c r="JM101" i="2"/>
  <c r="KD101" i="2"/>
  <c r="KE101" i="2"/>
  <c r="KF101" i="2"/>
  <c r="KG101" i="2"/>
  <c r="KH101" i="2"/>
  <c r="KI101" i="2"/>
  <c r="KJ101" i="2"/>
  <c r="KK101" i="2"/>
  <c r="MU101" i="2"/>
  <c r="JI102" i="2"/>
  <c r="JJ102" i="2"/>
  <c r="JK102" i="2"/>
  <c r="JL102" i="2"/>
  <c r="JM102" i="2"/>
  <c r="KD102" i="2"/>
  <c r="KE102" i="2"/>
  <c r="KF102" i="2"/>
  <c r="KG102" i="2"/>
  <c r="KH102" i="2"/>
  <c r="KI102" i="2"/>
  <c r="KJ102" i="2"/>
  <c r="MU102" i="2"/>
  <c r="MU103" i="2"/>
  <c r="MU106" i="2"/>
  <c r="MU107" i="2"/>
  <c r="JI108" i="2"/>
  <c r="JJ108" i="2"/>
  <c r="JK108" i="2"/>
  <c r="JL108" i="2"/>
  <c r="JM108" i="2"/>
  <c r="KD108" i="2"/>
  <c r="KE108" i="2"/>
  <c r="KF108" i="2"/>
  <c r="KG108" i="2"/>
  <c r="KH108" i="2"/>
  <c r="KI108" i="2"/>
  <c r="KJ108" i="2"/>
  <c r="MU108" i="2"/>
  <c r="MU109" i="2"/>
  <c r="JI110" i="2"/>
  <c r="JJ110" i="2"/>
  <c r="JK110" i="2"/>
  <c r="JL110" i="2"/>
  <c r="JM110" i="2"/>
  <c r="KD110" i="2"/>
  <c r="KE110" i="2"/>
  <c r="KF110" i="2"/>
  <c r="KG110" i="2"/>
  <c r="KH110" i="2"/>
  <c r="KI110" i="2"/>
  <c r="KJ110" i="2"/>
  <c r="MU110" i="2"/>
  <c r="MU112" i="2"/>
  <c r="JI210" i="2"/>
  <c r="JJ210" i="2"/>
  <c r="JK210" i="2"/>
  <c r="JL210" i="2"/>
  <c r="JM210" i="2"/>
  <c r="KD210" i="2"/>
  <c r="KE210" i="2"/>
  <c r="KF210" i="2"/>
  <c r="KG210" i="2"/>
  <c r="KH210" i="2"/>
  <c r="KI210" i="2"/>
  <c r="KJ210" i="2"/>
  <c r="MU210" i="2"/>
  <c r="JI113" i="2"/>
  <c r="JJ113" i="2"/>
  <c r="JK113" i="2"/>
  <c r="JL113" i="2"/>
  <c r="JM113" i="2"/>
  <c r="KD113" i="2"/>
  <c r="KE113" i="2"/>
  <c r="KF113" i="2"/>
  <c r="KG113" i="2"/>
  <c r="KH113" i="2"/>
  <c r="KI113" i="2"/>
  <c r="KJ113" i="2"/>
  <c r="MU113" i="2"/>
  <c r="JI211" i="2"/>
  <c r="JJ211" i="2"/>
  <c r="JK211" i="2"/>
  <c r="JL211" i="2"/>
  <c r="JM211" i="2"/>
  <c r="KD211" i="2"/>
  <c r="KE211" i="2"/>
  <c r="KF211" i="2"/>
  <c r="KG211" i="2"/>
  <c r="KH211" i="2"/>
  <c r="KI211" i="2"/>
  <c r="KJ211" i="2"/>
  <c r="MU211" i="2"/>
  <c r="JI117" i="2"/>
  <c r="JJ117" i="2"/>
  <c r="JK117" i="2"/>
  <c r="JL117" i="2"/>
  <c r="JM117" i="2"/>
  <c r="KD117" i="2"/>
  <c r="KE117" i="2"/>
  <c r="KF117" i="2"/>
  <c r="KG117" i="2"/>
  <c r="KH117" i="2"/>
  <c r="KI117" i="2"/>
  <c r="KJ117" i="2"/>
  <c r="MU117" i="2"/>
  <c r="JI118" i="2"/>
  <c r="JJ118" i="2"/>
  <c r="JK118" i="2"/>
  <c r="JL118" i="2"/>
  <c r="JM118" i="2"/>
  <c r="KD118" i="2"/>
  <c r="KE118" i="2"/>
  <c r="KF118" i="2"/>
  <c r="KG118" i="2"/>
  <c r="KH118" i="2"/>
  <c r="KI118" i="2"/>
  <c r="KJ118" i="2"/>
  <c r="MU118" i="2"/>
  <c r="MU120" i="2"/>
  <c r="MU121" i="2"/>
  <c r="MU122" i="2"/>
  <c r="MU123" i="2"/>
  <c r="MU124" i="2"/>
  <c r="MU125" i="2"/>
  <c r="MU126" i="2"/>
  <c r="MU127" i="2"/>
  <c r="MU128" i="2"/>
  <c r="JI212" i="2"/>
  <c r="JJ212" i="2"/>
  <c r="JK212" i="2"/>
  <c r="JL212" i="2"/>
  <c r="JM212" i="2"/>
  <c r="KD212" i="2"/>
  <c r="KE212" i="2"/>
  <c r="KF212" i="2"/>
  <c r="KG212" i="2"/>
  <c r="KH212" i="2"/>
  <c r="KI212" i="2"/>
  <c r="KJ212" i="2"/>
  <c r="MU212" i="2"/>
  <c r="MU129" i="2"/>
  <c r="JI131" i="2"/>
  <c r="JJ131" i="2"/>
  <c r="JK131" i="2"/>
  <c r="JL131" i="2"/>
  <c r="JM131" i="2"/>
  <c r="KD131" i="2"/>
  <c r="KE131" i="2"/>
  <c r="KF131" i="2"/>
  <c r="KG131" i="2"/>
  <c r="KH131" i="2"/>
  <c r="KI131" i="2"/>
  <c r="KJ131" i="2"/>
  <c r="MU131" i="2"/>
  <c r="MU133" i="2"/>
  <c r="MU135" i="2"/>
  <c r="MU137" i="2"/>
  <c r="JI138" i="2"/>
  <c r="JJ138" i="2"/>
  <c r="JK138" i="2"/>
  <c r="JL138" i="2"/>
  <c r="JM138" i="2"/>
  <c r="KD138" i="2"/>
  <c r="KE138" i="2"/>
  <c r="KF138" i="2"/>
  <c r="KG138" i="2"/>
  <c r="KH138" i="2"/>
  <c r="KI138" i="2"/>
  <c r="KJ138" i="2"/>
  <c r="MU138" i="2"/>
  <c r="MU139" i="2"/>
  <c r="MU140" i="2"/>
  <c r="MU142" i="2"/>
  <c r="JI213" i="2"/>
  <c r="JJ213" i="2"/>
  <c r="JK213" i="2"/>
  <c r="JL213" i="2"/>
  <c r="JM213" i="2"/>
  <c r="KD213" i="2"/>
  <c r="KE213" i="2"/>
  <c r="KF213" i="2"/>
  <c r="KG213" i="2"/>
  <c r="KH213" i="2"/>
  <c r="KI213" i="2"/>
  <c r="KJ213" i="2"/>
  <c r="MU213" i="2"/>
  <c r="JI144" i="2"/>
  <c r="JJ144" i="2"/>
  <c r="JK144" i="2"/>
  <c r="JL144" i="2"/>
  <c r="JM144" i="2"/>
  <c r="KD144" i="2"/>
  <c r="KE144" i="2"/>
  <c r="KF144" i="2"/>
  <c r="KG144" i="2"/>
  <c r="KH144" i="2"/>
  <c r="KI144" i="2"/>
  <c r="KJ144" i="2"/>
  <c r="MU144" i="2"/>
  <c r="JI214" i="2"/>
  <c r="JJ214" i="2"/>
  <c r="JK214" i="2"/>
  <c r="JL214" i="2"/>
  <c r="JM214" i="2"/>
  <c r="KD214" i="2"/>
  <c r="KE214" i="2"/>
  <c r="KF214" i="2"/>
  <c r="KG214" i="2"/>
  <c r="KH214" i="2"/>
  <c r="KI214" i="2"/>
  <c r="KJ214" i="2"/>
  <c r="MU214" i="2"/>
  <c r="MU146" i="2"/>
  <c r="JI147" i="2"/>
  <c r="JJ147" i="2"/>
  <c r="JK147" i="2"/>
  <c r="JL147" i="2"/>
  <c r="JM147" i="2"/>
  <c r="KD147" i="2"/>
  <c r="KE147" i="2"/>
  <c r="KF147" i="2"/>
  <c r="KG147" i="2"/>
  <c r="KH147" i="2"/>
  <c r="KI147" i="2"/>
  <c r="KJ147" i="2"/>
  <c r="MU147" i="2"/>
  <c r="MU148" i="2"/>
  <c r="JI216" i="2"/>
  <c r="JJ216" i="2"/>
  <c r="JK216" i="2"/>
  <c r="JL216" i="2"/>
  <c r="JM216" i="2"/>
  <c r="KD216" i="2"/>
  <c r="KE216" i="2"/>
  <c r="KF216" i="2"/>
  <c r="KG216" i="2"/>
  <c r="KH216" i="2"/>
  <c r="KI216" i="2"/>
  <c r="KJ216" i="2"/>
  <c r="MU216" i="2"/>
  <c r="MU151" i="2"/>
  <c r="MU155" i="2"/>
  <c r="MU156" i="2"/>
  <c r="MU158" i="2"/>
  <c r="JI217" i="2"/>
  <c r="JJ217" i="2"/>
  <c r="JK217" i="2"/>
  <c r="JL217" i="2"/>
  <c r="JM217" i="2"/>
  <c r="KD217" i="2"/>
  <c r="KE217" i="2"/>
  <c r="KF217" i="2"/>
  <c r="KG217" i="2"/>
  <c r="KH217" i="2"/>
  <c r="KI217" i="2"/>
  <c r="KJ217" i="2"/>
  <c r="MU217" i="2"/>
  <c r="JI164" i="2"/>
  <c r="JJ164" i="2"/>
  <c r="JK164" i="2"/>
  <c r="JL164" i="2"/>
  <c r="JM164" i="2"/>
  <c r="KD164" i="2"/>
  <c r="KE164" i="2"/>
  <c r="KF164" i="2"/>
  <c r="KG164" i="2"/>
  <c r="KH164" i="2"/>
  <c r="KI164" i="2"/>
  <c r="KJ164" i="2"/>
  <c r="MU164" i="2"/>
  <c r="JI218" i="2"/>
  <c r="JJ218" i="2"/>
  <c r="JK218" i="2"/>
  <c r="JL218" i="2"/>
  <c r="JM218" i="2"/>
  <c r="KD218" i="2"/>
  <c r="KE218" i="2"/>
  <c r="KF218" i="2"/>
  <c r="KG218" i="2"/>
  <c r="KH218" i="2"/>
  <c r="KI218" i="2"/>
  <c r="KJ218" i="2"/>
  <c r="MU218" i="2"/>
  <c r="JI168" i="2"/>
  <c r="JJ168" i="2"/>
  <c r="JK168" i="2"/>
  <c r="JL168" i="2"/>
  <c r="JM168" i="2"/>
  <c r="KD168" i="2"/>
  <c r="KE168" i="2"/>
  <c r="KF168" i="2"/>
  <c r="KG168" i="2"/>
  <c r="KH168" i="2"/>
  <c r="KI168" i="2"/>
  <c r="KJ168" i="2"/>
  <c r="MU168" i="2"/>
  <c r="JI172" i="2"/>
  <c r="JJ172" i="2"/>
  <c r="JK172" i="2"/>
  <c r="JL172" i="2"/>
  <c r="JM172" i="2"/>
  <c r="KD172" i="2"/>
  <c r="KE172" i="2"/>
  <c r="KF172" i="2"/>
  <c r="KG172" i="2"/>
  <c r="KH172" i="2"/>
  <c r="KI172" i="2"/>
  <c r="KJ172" i="2"/>
  <c r="MU172" i="2"/>
  <c r="JI173" i="2"/>
  <c r="JJ173" i="2"/>
  <c r="JK173" i="2"/>
  <c r="JL173" i="2"/>
  <c r="JM173" i="2"/>
  <c r="KD173" i="2"/>
  <c r="KE173" i="2"/>
  <c r="KF173" i="2"/>
  <c r="KG173" i="2"/>
  <c r="KH173" i="2"/>
  <c r="KI173" i="2"/>
  <c r="KJ173" i="2"/>
  <c r="MU173" i="2"/>
  <c r="MU2" i="2"/>
  <c r="JI3" i="2"/>
  <c r="JJ3" i="2"/>
  <c r="JK3" i="2"/>
  <c r="JL3" i="2"/>
  <c r="JM3" i="2"/>
  <c r="KD3" i="2"/>
  <c r="KE3" i="2"/>
  <c r="KF3" i="2"/>
  <c r="KG3" i="2"/>
  <c r="KH3" i="2"/>
  <c r="KI3" i="2"/>
  <c r="KJ3" i="2"/>
  <c r="MU3" i="2"/>
  <c r="JI4" i="2"/>
  <c r="JJ4" i="2"/>
  <c r="JK4" i="2"/>
  <c r="JL4" i="2"/>
  <c r="JM4" i="2"/>
  <c r="KD4" i="2"/>
  <c r="KE4" i="2"/>
  <c r="KF4" i="2"/>
  <c r="KG4" i="2"/>
  <c r="KH4" i="2"/>
  <c r="KI4" i="2"/>
  <c r="KJ4" i="2"/>
  <c r="MU4" i="2"/>
  <c r="JI5" i="2"/>
  <c r="JJ5" i="2"/>
  <c r="JK5" i="2"/>
  <c r="JL5" i="2"/>
  <c r="JM5" i="2"/>
  <c r="KD5" i="2"/>
  <c r="KE5" i="2"/>
  <c r="KF5" i="2"/>
  <c r="KG5" i="2"/>
  <c r="KH5" i="2"/>
  <c r="KI5" i="2"/>
  <c r="KJ5" i="2"/>
  <c r="MU5" i="2"/>
  <c r="JI6" i="2"/>
  <c r="JJ6" i="2"/>
  <c r="JK6" i="2"/>
  <c r="JL6" i="2"/>
  <c r="JM6" i="2"/>
  <c r="KD6" i="2"/>
  <c r="KE6" i="2"/>
  <c r="KF6" i="2"/>
  <c r="KG6" i="2"/>
  <c r="KH6" i="2"/>
  <c r="KI6" i="2"/>
  <c r="KJ6" i="2"/>
  <c r="MU6" i="2"/>
  <c r="JI8" i="2"/>
  <c r="JJ8" i="2"/>
  <c r="JK8" i="2"/>
  <c r="JL8" i="2"/>
  <c r="JM8" i="2"/>
  <c r="KD8" i="2"/>
  <c r="KE8" i="2"/>
  <c r="KF8" i="2"/>
  <c r="KG8" i="2"/>
  <c r="KH8" i="2"/>
  <c r="KI8" i="2"/>
  <c r="KJ8" i="2"/>
  <c r="MU8" i="2"/>
  <c r="JI9" i="2"/>
  <c r="JJ9" i="2"/>
  <c r="JK9" i="2"/>
  <c r="JL9" i="2"/>
  <c r="JM9" i="2"/>
  <c r="KD9" i="2"/>
  <c r="KE9" i="2"/>
  <c r="KF9" i="2"/>
  <c r="KG9" i="2"/>
  <c r="KH9" i="2"/>
  <c r="KI9" i="2"/>
  <c r="KJ9" i="2"/>
  <c r="MU9" i="2"/>
  <c r="JI10" i="2"/>
  <c r="JJ10" i="2"/>
  <c r="JK10" i="2"/>
  <c r="JL10" i="2"/>
  <c r="JM10" i="2"/>
  <c r="KD10" i="2"/>
  <c r="KE10" i="2"/>
  <c r="KF10" i="2"/>
  <c r="KG10" i="2"/>
  <c r="KH10" i="2"/>
  <c r="KI10" i="2"/>
  <c r="KJ10" i="2"/>
  <c r="MU10" i="2"/>
  <c r="JI11" i="2"/>
  <c r="JJ11" i="2"/>
  <c r="JK11" i="2"/>
  <c r="JL11" i="2"/>
  <c r="JM11" i="2"/>
  <c r="KD11" i="2"/>
  <c r="KE11" i="2"/>
  <c r="KF11" i="2"/>
  <c r="KG11" i="2"/>
  <c r="KH11" i="2"/>
  <c r="KI11" i="2"/>
  <c r="KJ11" i="2"/>
  <c r="MU11" i="2"/>
  <c r="JI13" i="2"/>
  <c r="JJ13" i="2"/>
  <c r="JK13" i="2"/>
  <c r="JL13" i="2"/>
  <c r="JM13" i="2"/>
  <c r="KD13" i="2"/>
  <c r="KE13" i="2"/>
  <c r="KF13" i="2"/>
  <c r="KG13" i="2"/>
  <c r="KH13" i="2"/>
  <c r="KI13" i="2"/>
  <c r="KJ13" i="2"/>
  <c r="MU13" i="2"/>
  <c r="MU14" i="2"/>
  <c r="JI178" i="2"/>
  <c r="JJ178" i="2"/>
  <c r="JK178" i="2"/>
  <c r="JL178" i="2"/>
  <c r="JM178" i="2"/>
  <c r="KD178" i="2"/>
  <c r="KE178" i="2"/>
  <c r="KF178" i="2"/>
  <c r="KG178" i="2"/>
  <c r="KH178" i="2"/>
  <c r="KI178" i="2"/>
  <c r="KJ178" i="2"/>
  <c r="MU178" i="2"/>
  <c r="MU15" i="2"/>
  <c r="JI16" i="2"/>
  <c r="JJ16" i="2"/>
  <c r="JK16" i="2"/>
  <c r="JL16" i="2"/>
  <c r="JM16" i="2"/>
  <c r="KD16" i="2"/>
  <c r="KE16" i="2"/>
  <c r="KF16" i="2"/>
  <c r="KG16" i="2"/>
  <c r="KH16" i="2"/>
  <c r="KI16" i="2"/>
  <c r="KJ16" i="2"/>
  <c r="MU16" i="2"/>
  <c r="JI17" i="2"/>
  <c r="JJ17" i="2"/>
  <c r="JK17" i="2"/>
  <c r="JL17" i="2"/>
  <c r="JM17" i="2"/>
  <c r="KD17" i="2"/>
  <c r="KE17" i="2"/>
  <c r="KF17" i="2"/>
  <c r="KG17" i="2"/>
  <c r="KH17" i="2"/>
  <c r="KI17" i="2"/>
  <c r="KJ17" i="2"/>
  <c r="MU17" i="2"/>
  <c r="JI18" i="2"/>
  <c r="JJ18" i="2"/>
  <c r="JK18" i="2"/>
  <c r="JL18" i="2"/>
  <c r="JM18" i="2"/>
  <c r="KD18" i="2"/>
  <c r="KE18" i="2"/>
  <c r="KF18" i="2"/>
  <c r="KG18" i="2"/>
  <c r="KH18" i="2"/>
  <c r="KI18" i="2"/>
  <c r="KJ18" i="2"/>
  <c r="MU18" i="2"/>
  <c r="JI19" i="2"/>
  <c r="JJ19" i="2"/>
  <c r="JK19" i="2"/>
  <c r="JL19" i="2"/>
  <c r="JM19" i="2"/>
  <c r="KD19" i="2"/>
  <c r="KE19" i="2"/>
  <c r="KF19" i="2"/>
  <c r="KG19" i="2"/>
  <c r="KH19" i="2"/>
  <c r="KI19" i="2"/>
  <c r="KJ19" i="2"/>
  <c r="MU19" i="2"/>
  <c r="JI20" i="2"/>
  <c r="JJ20" i="2"/>
  <c r="JK20" i="2"/>
  <c r="JL20" i="2"/>
  <c r="JM20" i="2"/>
  <c r="KD20" i="2"/>
  <c r="KE20" i="2"/>
  <c r="KF20" i="2"/>
  <c r="KG20" i="2"/>
  <c r="KH20" i="2"/>
  <c r="KI20" i="2"/>
  <c r="KJ20" i="2"/>
  <c r="MU20" i="2"/>
  <c r="MU21" i="2"/>
  <c r="JI22" i="2"/>
  <c r="JJ22" i="2"/>
  <c r="JK22" i="2"/>
  <c r="JL22" i="2"/>
  <c r="JM22" i="2"/>
  <c r="KD22" i="2"/>
  <c r="KE22" i="2"/>
  <c r="KF22" i="2"/>
  <c r="KG22" i="2"/>
  <c r="KH22" i="2"/>
  <c r="KI22" i="2"/>
  <c r="KJ22" i="2"/>
  <c r="MU22" i="2"/>
  <c r="JI179" i="2"/>
  <c r="JJ179" i="2"/>
  <c r="JK179" i="2"/>
  <c r="JL179" i="2"/>
  <c r="JM179" i="2"/>
  <c r="KD179" i="2"/>
  <c r="KE179" i="2"/>
  <c r="KF179" i="2"/>
  <c r="KG179" i="2"/>
  <c r="KH179" i="2"/>
  <c r="KI179" i="2"/>
  <c r="KJ179" i="2"/>
  <c r="MU179" i="2"/>
  <c r="JI180" i="2"/>
  <c r="JJ180" i="2"/>
  <c r="JK180" i="2"/>
  <c r="JL180" i="2"/>
  <c r="JM180" i="2"/>
  <c r="KD180" i="2"/>
  <c r="KE180" i="2"/>
  <c r="KF180" i="2"/>
  <c r="KG180" i="2"/>
  <c r="KH180" i="2"/>
  <c r="KI180" i="2"/>
  <c r="KJ180" i="2"/>
  <c r="MU180" i="2"/>
  <c r="JI23" i="2"/>
  <c r="JJ23" i="2"/>
  <c r="JK23" i="2"/>
  <c r="JL23" i="2"/>
  <c r="JM23" i="2"/>
  <c r="KD23" i="2"/>
  <c r="KE23" i="2"/>
  <c r="KF23" i="2"/>
  <c r="KG23" i="2"/>
  <c r="KH23" i="2"/>
  <c r="KI23" i="2"/>
  <c r="KJ23" i="2"/>
  <c r="MU23" i="2"/>
  <c r="JI181" i="2"/>
  <c r="JJ181" i="2"/>
  <c r="JK181" i="2"/>
  <c r="JL181" i="2"/>
  <c r="JM181" i="2"/>
  <c r="KD181" i="2"/>
  <c r="KE181" i="2"/>
  <c r="KF181" i="2"/>
  <c r="KG181" i="2"/>
  <c r="KH181" i="2"/>
  <c r="KI181" i="2"/>
  <c r="KJ181" i="2"/>
  <c r="MU181" i="2"/>
  <c r="JI24" i="2"/>
  <c r="JJ24" i="2"/>
  <c r="JK24" i="2"/>
  <c r="JL24" i="2"/>
  <c r="JM24" i="2"/>
  <c r="KD24" i="2"/>
  <c r="KE24" i="2"/>
  <c r="KF24" i="2"/>
  <c r="KG24" i="2"/>
  <c r="KH24" i="2"/>
  <c r="KI24" i="2"/>
  <c r="KJ24" i="2"/>
  <c r="MU24" i="2"/>
  <c r="JI182" i="2"/>
  <c r="JJ182" i="2"/>
  <c r="JK182" i="2"/>
  <c r="JL182" i="2"/>
  <c r="JM182" i="2"/>
  <c r="KD182" i="2"/>
  <c r="KE182" i="2"/>
  <c r="KF182" i="2"/>
  <c r="KG182" i="2"/>
  <c r="KH182" i="2"/>
  <c r="KI182" i="2"/>
  <c r="KJ182" i="2"/>
  <c r="MU182" i="2"/>
  <c r="JI185" i="2"/>
  <c r="JJ185" i="2"/>
  <c r="JK185" i="2"/>
  <c r="JL185" i="2"/>
  <c r="JM185" i="2"/>
  <c r="KD185" i="2"/>
  <c r="KE185" i="2"/>
  <c r="KF185" i="2"/>
  <c r="KG185" i="2"/>
  <c r="KH185" i="2"/>
  <c r="KI185" i="2"/>
  <c r="KJ185" i="2"/>
  <c r="MU185" i="2"/>
  <c r="JI25" i="2"/>
  <c r="JJ25" i="2"/>
  <c r="JK25" i="2"/>
  <c r="JL25" i="2"/>
  <c r="JM25" i="2"/>
  <c r="KD25" i="2"/>
  <c r="KE25" i="2"/>
  <c r="KF25" i="2"/>
  <c r="KG25" i="2"/>
  <c r="KH25" i="2"/>
  <c r="KI25" i="2"/>
  <c r="KJ25" i="2"/>
  <c r="MU25" i="2"/>
  <c r="JI26" i="2"/>
  <c r="JJ26" i="2"/>
  <c r="JK26" i="2"/>
  <c r="JL26" i="2"/>
  <c r="JM26" i="2"/>
  <c r="KD26" i="2"/>
  <c r="KE26" i="2"/>
  <c r="KF26" i="2"/>
  <c r="KG26" i="2"/>
  <c r="KH26" i="2"/>
  <c r="KI26" i="2"/>
  <c r="KJ26" i="2"/>
  <c r="MU26" i="2"/>
  <c r="JI27" i="2"/>
  <c r="JJ27" i="2"/>
  <c r="JK27" i="2"/>
  <c r="JL27" i="2"/>
  <c r="JM27" i="2"/>
  <c r="KD27" i="2"/>
  <c r="KE27" i="2"/>
  <c r="KF27" i="2"/>
  <c r="KG27" i="2"/>
  <c r="KH27" i="2"/>
  <c r="KI27" i="2"/>
  <c r="KJ27" i="2"/>
  <c r="MU27" i="2"/>
  <c r="JI28" i="2"/>
  <c r="JJ28" i="2"/>
  <c r="JK28" i="2"/>
  <c r="JL28" i="2"/>
  <c r="JM28" i="2"/>
  <c r="KD28" i="2"/>
  <c r="KE28" i="2"/>
  <c r="KF28" i="2"/>
  <c r="KG28" i="2"/>
  <c r="KH28" i="2"/>
  <c r="KI28" i="2"/>
  <c r="KJ28" i="2"/>
  <c r="MU28" i="2"/>
  <c r="JI186" i="2"/>
  <c r="JJ186" i="2"/>
  <c r="JK186" i="2"/>
  <c r="JL186" i="2"/>
  <c r="JM186" i="2"/>
  <c r="KD186" i="2"/>
  <c r="KE186" i="2"/>
  <c r="KF186" i="2"/>
  <c r="KG186" i="2"/>
  <c r="KH186" i="2"/>
  <c r="KI186" i="2"/>
  <c r="KJ186" i="2"/>
  <c r="MU186" i="2"/>
  <c r="JI29" i="2"/>
  <c r="JJ29" i="2"/>
  <c r="JK29" i="2"/>
  <c r="JL29" i="2"/>
  <c r="JM29" i="2"/>
  <c r="KD29" i="2"/>
  <c r="KE29" i="2"/>
  <c r="KF29" i="2"/>
  <c r="KG29" i="2"/>
  <c r="KH29" i="2"/>
  <c r="KI29" i="2"/>
  <c r="KJ29" i="2"/>
  <c r="MU29" i="2"/>
  <c r="JI187" i="2"/>
  <c r="JJ187" i="2"/>
  <c r="JK187" i="2"/>
  <c r="JL187" i="2"/>
  <c r="JM187" i="2"/>
  <c r="KD187" i="2"/>
  <c r="KE187" i="2"/>
  <c r="KF187" i="2"/>
  <c r="KG187" i="2"/>
  <c r="KH187" i="2"/>
  <c r="KI187" i="2"/>
  <c r="KJ187" i="2"/>
  <c r="MU187" i="2"/>
  <c r="JI30" i="2"/>
  <c r="JJ30" i="2"/>
  <c r="JK30" i="2"/>
  <c r="JL30" i="2"/>
  <c r="JM30" i="2"/>
  <c r="KD30" i="2"/>
  <c r="KE30" i="2"/>
  <c r="KF30" i="2"/>
  <c r="KG30" i="2"/>
  <c r="KH30" i="2"/>
  <c r="KI30" i="2"/>
  <c r="KJ30" i="2"/>
  <c r="MU30" i="2"/>
  <c r="JI31" i="2"/>
  <c r="JJ31" i="2"/>
  <c r="JK31" i="2"/>
  <c r="JL31" i="2"/>
  <c r="JM31" i="2"/>
  <c r="KD31" i="2"/>
  <c r="KE31" i="2"/>
  <c r="KF31" i="2"/>
  <c r="KG31" i="2"/>
  <c r="KH31" i="2"/>
  <c r="KI31" i="2"/>
  <c r="KJ31" i="2"/>
  <c r="MU31" i="2"/>
  <c r="JI188" i="2"/>
  <c r="JJ188" i="2"/>
  <c r="JK188" i="2"/>
  <c r="JL188" i="2"/>
  <c r="JM188" i="2"/>
  <c r="KD188" i="2"/>
  <c r="KE188" i="2"/>
  <c r="KF188" i="2"/>
  <c r="KG188" i="2"/>
  <c r="KH188" i="2"/>
  <c r="KI188" i="2"/>
  <c r="KJ188" i="2"/>
  <c r="MU188" i="2"/>
  <c r="JI32" i="2"/>
  <c r="JJ32" i="2"/>
  <c r="JK32" i="2"/>
  <c r="JL32" i="2"/>
  <c r="JM32" i="2"/>
  <c r="KD32" i="2"/>
  <c r="KE32" i="2"/>
  <c r="KF32" i="2"/>
  <c r="KG32" i="2"/>
  <c r="KH32" i="2"/>
  <c r="KI32" i="2"/>
  <c r="KJ32" i="2"/>
  <c r="MU32" i="2"/>
  <c r="JI33" i="2"/>
  <c r="JJ33" i="2"/>
  <c r="JK33" i="2"/>
  <c r="JL33" i="2"/>
  <c r="JM33" i="2"/>
  <c r="KD33" i="2"/>
  <c r="KE33" i="2"/>
  <c r="KF33" i="2"/>
  <c r="KG33" i="2"/>
  <c r="KH33" i="2"/>
  <c r="KI33" i="2"/>
  <c r="KJ33" i="2"/>
  <c r="MU33" i="2"/>
  <c r="MU190" i="2"/>
  <c r="MU34" i="2"/>
  <c r="MU35" i="2"/>
  <c r="JI36" i="2"/>
  <c r="JJ36" i="2"/>
  <c r="JK36" i="2"/>
  <c r="JL36" i="2"/>
  <c r="JM36" i="2"/>
  <c r="KD36" i="2"/>
  <c r="KE36" i="2"/>
  <c r="KF36" i="2"/>
  <c r="KG36" i="2"/>
  <c r="KH36" i="2"/>
  <c r="KI36" i="2"/>
  <c r="KJ36" i="2"/>
  <c r="MU36" i="2"/>
  <c r="JI191" i="2"/>
  <c r="JJ191" i="2"/>
  <c r="JK191" i="2"/>
  <c r="JL191" i="2"/>
  <c r="JM191" i="2"/>
  <c r="KD191" i="2"/>
  <c r="KE191" i="2"/>
  <c r="KF191" i="2"/>
  <c r="KG191" i="2"/>
  <c r="KH191" i="2"/>
  <c r="KI191" i="2"/>
  <c r="KJ191" i="2"/>
  <c r="MU191" i="2"/>
  <c r="MU37" i="2"/>
  <c r="MU38" i="2"/>
  <c r="JI192" i="2"/>
  <c r="JJ192" i="2"/>
  <c r="JK192" i="2"/>
  <c r="JL192" i="2"/>
  <c r="JM192" i="2"/>
  <c r="KD192" i="2"/>
  <c r="KE192" i="2"/>
  <c r="KF192" i="2"/>
  <c r="KG192" i="2"/>
  <c r="KH192" i="2"/>
  <c r="KI192" i="2"/>
  <c r="KJ192" i="2"/>
  <c r="MU192" i="2"/>
  <c r="JI39" i="2"/>
  <c r="JJ39" i="2"/>
  <c r="JK39" i="2"/>
  <c r="JL39" i="2"/>
  <c r="JM39" i="2"/>
  <c r="KD39" i="2"/>
  <c r="KE39" i="2"/>
  <c r="KF39" i="2"/>
  <c r="KG39" i="2"/>
  <c r="KH39" i="2"/>
  <c r="KI39" i="2"/>
  <c r="KJ39" i="2"/>
  <c r="MU39" i="2"/>
  <c r="JI40" i="2"/>
  <c r="JJ40" i="2"/>
  <c r="JK40" i="2"/>
  <c r="JL40" i="2"/>
  <c r="JM40" i="2"/>
  <c r="KD40" i="2"/>
  <c r="KE40" i="2"/>
  <c r="KF40" i="2"/>
  <c r="KG40" i="2"/>
  <c r="KH40" i="2"/>
  <c r="KI40" i="2"/>
  <c r="KJ40" i="2"/>
  <c r="MU40" i="2"/>
  <c r="JI41" i="2"/>
  <c r="JJ41" i="2"/>
  <c r="JK41" i="2"/>
  <c r="JL41" i="2"/>
  <c r="JM41" i="2"/>
  <c r="KD41" i="2"/>
  <c r="KE41" i="2"/>
  <c r="KF41" i="2"/>
  <c r="KG41" i="2"/>
  <c r="KH41" i="2"/>
  <c r="KI41" i="2"/>
  <c r="KJ41" i="2"/>
  <c r="MU41" i="2"/>
  <c r="JI42" i="2"/>
  <c r="JJ42" i="2"/>
  <c r="JK42" i="2"/>
  <c r="JL42" i="2"/>
  <c r="JM42" i="2"/>
  <c r="KD42" i="2"/>
  <c r="KE42" i="2"/>
  <c r="KF42" i="2"/>
  <c r="KG42" i="2"/>
  <c r="KH42" i="2"/>
  <c r="KI42" i="2"/>
  <c r="KJ42" i="2"/>
  <c r="MU42" i="2"/>
  <c r="JI44" i="2"/>
  <c r="JJ44" i="2"/>
  <c r="JK44" i="2"/>
  <c r="JL44" i="2"/>
  <c r="JM44" i="2"/>
  <c r="KD44" i="2"/>
  <c r="KE44" i="2"/>
  <c r="KF44" i="2"/>
  <c r="KG44" i="2"/>
  <c r="KH44" i="2"/>
  <c r="KI44" i="2"/>
  <c r="KJ44" i="2"/>
  <c r="MU44" i="2"/>
  <c r="JI193" i="2"/>
  <c r="JJ193" i="2"/>
  <c r="JK193" i="2"/>
  <c r="JL193" i="2"/>
  <c r="JM193" i="2"/>
  <c r="KD193" i="2"/>
  <c r="KE193" i="2"/>
  <c r="KF193" i="2"/>
  <c r="KG193" i="2"/>
  <c r="KH193" i="2"/>
  <c r="KI193" i="2"/>
  <c r="KJ193" i="2"/>
  <c r="MU193" i="2"/>
  <c r="JI45" i="2"/>
  <c r="JJ45" i="2"/>
  <c r="JK45" i="2"/>
  <c r="JL45" i="2"/>
  <c r="JM45" i="2"/>
  <c r="KD45" i="2"/>
  <c r="KE45" i="2"/>
  <c r="KF45" i="2"/>
  <c r="KG45" i="2"/>
  <c r="KH45" i="2"/>
  <c r="KI45" i="2"/>
  <c r="KJ45" i="2"/>
  <c r="MU45" i="2"/>
  <c r="JI46" i="2"/>
  <c r="JJ46" i="2"/>
  <c r="JK46" i="2"/>
  <c r="JL46" i="2"/>
  <c r="JM46" i="2"/>
  <c r="KD46" i="2"/>
  <c r="KE46" i="2"/>
  <c r="KF46" i="2"/>
  <c r="KG46" i="2"/>
  <c r="KH46" i="2"/>
  <c r="KI46" i="2"/>
  <c r="KJ46" i="2"/>
  <c r="MU46" i="2"/>
  <c r="JI47" i="2"/>
  <c r="JJ47" i="2"/>
  <c r="JK47" i="2"/>
  <c r="JL47" i="2"/>
  <c r="JM47" i="2"/>
  <c r="KD47" i="2"/>
  <c r="KE47" i="2"/>
  <c r="KF47" i="2"/>
  <c r="KG47" i="2"/>
  <c r="KH47" i="2"/>
  <c r="KI47" i="2"/>
  <c r="KJ47" i="2"/>
  <c r="MU47" i="2"/>
  <c r="JI48" i="2"/>
  <c r="JJ48" i="2"/>
  <c r="JK48" i="2"/>
  <c r="JL48" i="2"/>
  <c r="JM48" i="2"/>
  <c r="KD48" i="2"/>
  <c r="KE48" i="2"/>
  <c r="KF48" i="2"/>
  <c r="KG48" i="2"/>
  <c r="KH48" i="2"/>
  <c r="KI48" i="2"/>
  <c r="KJ48" i="2"/>
  <c r="MU48" i="2"/>
  <c r="JI49" i="2"/>
  <c r="JJ49" i="2"/>
  <c r="JK49" i="2"/>
  <c r="JL49" i="2"/>
  <c r="JM49" i="2"/>
  <c r="KD49" i="2"/>
  <c r="KE49" i="2"/>
  <c r="KF49" i="2"/>
  <c r="KG49" i="2"/>
  <c r="KH49" i="2"/>
  <c r="KI49" i="2"/>
  <c r="KJ49" i="2"/>
  <c r="MU49" i="2"/>
  <c r="JG195" i="2"/>
  <c r="JH195" i="2"/>
  <c r="JT195" i="2"/>
  <c r="JU195" i="2"/>
  <c r="JV195" i="2"/>
  <c r="JW195" i="2"/>
  <c r="JX195" i="2"/>
  <c r="JY195" i="2"/>
  <c r="JZ195" i="2"/>
  <c r="KA195" i="2"/>
  <c r="KC195" i="2"/>
  <c r="MS195" i="2"/>
  <c r="JG196" i="2"/>
  <c r="JH196" i="2"/>
  <c r="JT196" i="2"/>
  <c r="JU196" i="2"/>
  <c r="JV196" i="2"/>
  <c r="JW196" i="2"/>
  <c r="JX196" i="2"/>
  <c r="JY196" i="2"/>
  <c r="JZ196" i="2"/>
  <c r="KA196" i="2"/>
  <c r="KC196" i="2"/>
  <c r="MS196" i="2"/>
  <c r="MS62" i="2"/>
  <c r="MS65" i="2"/>
  <c r="MS66" i="2"/>
  <c r="JG197" i="2"/>
  <c r="JH197" i="2"/>
  <c r="JT197" i="2"/>
  <c r="JU197" i="2"/>
  <c r="JV197" i="2"/>
  <c r="JW197" i="2"/>
  <c r="JX197" i="2"/>
  <c r="JY197" i="2"/>
  <c r="JZ197" i="2"/>
  <c r="KA197" i="2"/>
  <c r="KC197" i="2"/>
  <c r="MS197" i="2"/>
  <c r="MS67" i="2"/>
  <c r="MS68" i="2"/>
  <c r="MS69" i="2"/>
  <c r="MS70" i="2"/>
  <c r="MS71" i="2"/>
  <c r="JG198" i="2"/>
  <c r="JH198" i="2"/>
  <c r="JT198" i="2"/>
  <c r="JU198" i="2"/>
  <c r="JV198" i="2"/>
  <c r="JW198" i="2"/>
  <c r="JX198" i="2"/>
  <c r="JY198" i="2"/>
  <c r="JZ198" i="2"/>
  <c r="KA198" i="2"/>
  <c r="KC198" i="2"/>
  <c r="MS198" i="2"/>
  <c r="MS72" i="2"/>
  <c r="MS74" i="2"/>
  <c r="JG199" i="2"/>
  <c r="JH199" i="2"/>
  <c r="JT199" i="2"/>
  <c r="JU199" i="2"/>
  <c r="JV199" i="2"/>
  <c r="JW199" i="2"/>
  <c r="JX199" i="2"/>
  <c r="JY199" i="2"/>
  <c r="JZ199" i="2"/>
  <c r="KA199" i="2"/>
  <c r="KC199" i="2"/>
  <c r="MS199" i="2"/>
  <c r="MS77" i="2"/>
  <c r="MS81" i="2"/>
  <c r="JG201" i="2"/>
  <c r="JH201" i="2"/>
  <c r="JT201" i="2"/>
  <c r="JU201" i="2"/>
  <c r="JV201" i="2"/>
  <c r="JW201" i="2"/>
  <c r="JX201" i="2"/>
  <c r="JY201" i="2"/>
  <c r="JZ201" i="2"/>
  <c r="KA201" i="2"/>
  <c r="KC201" i="2"/>
  <c r="MS201" i="2"/>
  <c r="MS82" i="2"/>
  <c r="MS83" i="2"/>
  <c r="MS86" i="2"/>
  <c r="MS203" i="2"/>
  <c r="MS88" i="2"/>
  <c r="MS89" i="2"/>
  <c r="MS91" i="2"/>
  <c r="JG206" i="2"/>
  <c r="JH206" i="2"/>
  <c r="JT206" i="2"/>
  <c r="JU206" i="2"/>
  <c r="JV206" i="2"/>
  <c r="JW206" i="2"/>
  <c r="JX206" i="2"/>
  <c r="JY206" i="2"/>
  <c r="JZ206" i="2"/>
  <c r="KA206" i="2"/>
  <c r="KC206" i="2"/>
  <c r="MS206" i="2"/>
  <c r="MS95" i="2"/>
  <c r="JG207" i="2"/>
  <c r="JH207" i="2"/>
  <c r="JT207" i="2"/>
  <c r="JU207" i="2"/>
  <c r="JV207" i="2"/>
  <c r="JW207" i="2"/>
  <c r="JX207" i="2"/>
  <c r="JY207" i="2"/>
  <c r="JZ207" i="2"/>
  <c r="KA207" i="2"/>
  <c r="KC207" i="2"/>
  <c r="MS207" i="2"/>
  <c r="JG208" i="2"/>
  <c r="JH208" i="2"/>
  <c r="JT208" i="2"/>
  <c r="JU208" i="2"/>
  <c r="JV208" i="2"/>
  <c r="JW208" i="2"/>
  <c r="JX208" i="2"/>
  <c r="JY208" i="2"/>
  <c r="JZ208" i="2"/>
  <c r="KA208" i="2"/>
  <c r="KC208" i="2"/>
  <c r="MS208" i="2"/>
  <c r="JG97" i="2"/>
  <c r="JH97" i="2"/>
  <c r="JT97" i="2"/>
  <c r="JU97" i="2"/>
  <c r="JV97" i="2"/>
  <c r="JW97" i="2"/>
  <c r="JX97" i="2"/>
  <c r="JY97" i="2"/>
  <c r="JZ97" i="2"/>
  <c r="KA97" i="2"/>
  <c r="KC97" i="2"/>
  <c r="MS97" i="2"/>
  <c r="MS99" i="2"/>
  <c r="MS101" i="2"/>
  <c r="MS102" i="2"/>
  <c r="MS103" i="2"/>
  <c r="MS106" i="2"/>
  <c r="MS107" i="2"/>
  <c r="MS108" i="2"/>
  <c r="MS109" i="2"/>
  <c r="MS110" i="2"/>
  <c r="MS112" i="2"/>
  <c r="MS210" i="2"/>
  <c r="MS113" i="2"/>
  <c r="JG211" i="2"/>
  <c r="JH211" i="2"/>
  <c r="JT211" i="2"/>
  <c r="JU211" i="2"/>
  <c r="JV211" i="2"/>
  <c r="JW211" i="2"/>
  <c r="JX211" i="2"/>
  <c r="JY211" i="2"/>
  <c r="JZ211" i="2"/>
  <c r="KA211" i="2"/>
  <c r="KC211" i="2"/>
  <c r="MS211" i="2"/>
  <c r="MS117" i="2"/>
  <c r="MS118" i="2"/>
  <c r="MS120" i="2"/>
  <c r="MS121" i="2"/>
  <c r="MS122" i="2"/>
  <c r="MS123" i="2"/>
  <c r="MS124" i="2"/>
  <c r="MS125" i="2"/>
  <c r="MS126" i="2"/>
  <c r="MS127" i="2"/>
  <c r="MS128" i="2"/>
  <c r="JG212" i="2"/>
  <c r="JH212" i="2"/>
  <c r="JT212" i="2"/>
  <c r="JU212" i="2"/>
  <c r="JV212" i="2"/>
  <c r="JW212" i="2"/>
  <c r="JX212" i="2"/>
  <c r="JY212" i="2"/>
  <c r="JZ212" i="2"/>
  <c r="KA212" i="2"/>
  <c r="KC212" i="2"/>
  <c r="MS212" i="2"/>
  <c r="MS129" i="2"/>
  <c r="MS131" i="2"/>
  <c r="MS133" i="2"/>
  <c r="MS135" i="2"/>
  <c r="JG137" i="2"/>
  <c r="JH137" i="2"/>
  <c r="JT137" i="2"/>
  <c r="JU137" i="2"/>
  <c r="JV137" i="2"/>
  <c r="JW137" i="2"/>
  <c r="JX137" i="2"/>
  <c r="JY137" i="2"/>
  <c r="JZ137" i="2"/>
  <c r="KA137" i="2"/>
  <c r="KC137" i="2"/>
  <c r="MS137" i="2"/>
  <c r="MS138" i="2"/>
  <c r="MS139" i="2"/>
  <c r="MS140" i="2"/>
  <c r="MS142" i="2"/>
  <c r="JG213" i="2"/>
  <c r="JH213" i="2"/>
  <c r="JT213" i="2"/>
  <c r="JU213" i="2"/>
  <c r="JV213" i="2"/>
  <c r="JW213" i="2"/>
  <c r="JX213" i="2"/>
  <c r="JY213" i="2"/>
  <c r="JZ213" i="2"/>
  <c r="KA213" i="2"/>
  <c r="KC213" i="2"/>
  <c r="MS213" i="2"/>
  <c r="MS144" i="2"/>
  <c r="JG214" i="2"/>
  <c r="JH214" i="2"/>
  <c r="JT214" i="2"/>
  <c r="JU214" i="2"/>
  <c r="JV214" i="2"/>
  <c r="JW214" i="2"/>
  <c r="JX214" i="2"/>
  <c r="JY214" i="2"/>
  <c r="JZ214" i="2"/>
  <c r="KA214" i="2"/>
  <c r="KC214" i="2"/>
  <c r="MS214" i="2"/>
  <c r="MS146" i="2"/>
  <c r="MS147" i="2"/>
  <c r="MS148" i="2"/>
  <c r="JG216" i="2"/>
  <c r="JH216" i="2"/>
  <c r="JT216" i="2"/>
  <c r="JU216" i="2"/>
  <c r="JV216" i="2"/>
  <c r="JW216" i="2"/>
  <c r="JX216" i="2"/>
  <c r="JY216" i="2"/>
  <c r="JZ216" i="2"/>
  <c r="KA216" i="2"/>
  <c r="KC216" i="2"/>
  <c r="MS216" i="2"/>
  <c r="MS151" i="2"/>
  <c r="MS155" i="2"/>
  <c r="MS156" i="2"/>
  <c r="MS158" i="2"/>
  <c r="JG217" i="2"/>
  <c r="JH217" i="2"/>
  <c r="JT217" i="2"/>
  <c r="JU217" i="2"/>
  <c r="JV217" i="2"/>
  <c r="JW217" i="2"/>
  <c r="JX217" i="2"/>
  <c r="JY217" i="2"/>
  <c r="JZ217" i="2"/>
  <c r="KA217" i="2"/>
  <c r="KC217" i="2"/>
  <c r="MS217" i="2"/>
  <c r="MS164" i="2"/>
  <c r="JG218" i="2"/>
  <c r="JH218" i="2"/>
  <c r="JT218" i="2"/>
  <c r="JU218" i="2"/>
  <c r="JV218" i="2"/>
  <c r="JW218" i="2"/>
  <c r="JX218" i="2"/>
  <c r="JY218" i="2"/>
  <c r="JZ218" i="2"/>
  <c r="KA218" i="2"/>
  <c r="KC218" i="2"/>
  <c r="MS218" i="2"/>
  <c r="MS168" i="2"/>
  <c r="MS172" i="2"/>
  <c r="JG173" i="2"/>
  <c r="JH173" i="2"/>
  <c r="JT173" i="2"/>
  <c r="JU173" i="2"/>
  <c r="JV173" i="2"/>
  <c r="JW173" i="2"/>
  <c r="JX173" i="2"/>
  <c r="JY173" i="2"/>
  <c r="JZ173" i="2"/>
  <c r="KA173" i="2"/>
  <c r="KC173" i="2"/>
  <c r="MS173" i="2"/>
  <c r="MS2" i="2"/>
  <c r="MS3" i="2"/>
  <c r="MS4" i="2"/>
  <c r="MS5" i="2"/>
  <c r="MS6" i="2"/>
  <c r="MS8" i="2"/>
  <c r="MS9" i="2"/>
  <c r="MS10" i="2"/>
  <c r="MS11" i="2"/>
  <c r="MS13" i="2"/>
  <c r="MS14" i="2"/>
  <c r="JG178" i="2"/>
  <c r="JH178" i="2"/>
  <c r="JT178" i="2"/>
  <c r="JU178" i="2"/>
  <c r="JV178" i="2"/>
  <c r="JW178" i="2"/>
  <c r="JX178" i="2"/>
  <c r="JY178" i="2"/>
  <c r="JZ178" i="2"/>
  <c r="KA178" i="2"/>
  <c r="KC178" i="2"/>
  <c r="MS178" i="2"/>
  <c r="MS15" i="2"/>
  <c r="MS16" i="2"/>
  <c r="MS17" i="2"/>
  <c r="MS18" i="2"/>
  <c r="MS19" i="2"/>
  <c r="MS20" i="2"/>
  <c r="MS21" i="2"/>
  <c r="MS22" i="2"/>
  <c r="JG179" i="2"/>
  <c r="JH179" i="2"/>
  <c r="JT179" i="2"/>
  <c r="JU179" i="2"/>
  <c r="JV179" i="2"/>
  <c r="JW179" i="2"/>
  <c r="JX179" i="2"/>
  <c r="JY179" i="2"/>
  <c r="JZ179" i="2"/>
  <c r="KA179" i="2"/>
  <c r="KC179" i="2"/>
  <c r="MS179" i="2"/>
  <c r="JG180" i="2"/>
  <c r="JH180" i="2"/>
  <c r="JT180" i="2"/>
  <c r="JU180" i="2"/>
  <c r="JV180" i="2"/>
  <c r="JW180" i="2"/>
  <c r="JX180" i="2"/>
  <c r="JY180" i="2"/>
  <c r="JZ180" i="2"/>
  <c r="KA180" i="2"/>
  <c r="KC180" i="2"/>
  <c r="MS180" i="2"/>
  <c r="MS23" i="2"/>
  <c r="JG181" i="2"/>
  <c r="JH181" i="2"/>
  <c r="JT181" i="2"/>
  <c r="JU181" i="2"/>
  <c r="JV181" i="2"/>
  <c r="JW181" i="2"/>
  <c r="JX181" i="2"/>
  <c r="JY181" i="2"/>
  <c r="JZ181" i="2"/>
  <c r="KA181" i="2"/>
  <c r="KC181" i="2"/>
  <c r="MS181" i="2"/>
  <c r="MS24" i="2"/>
  <c r="JG182" i="2"/>
  <c r="JH182" i="2"/>
  <c r="JT182" i="2"/>
  <c r="JU182" i="2"/>
  <c r="JV182" i="2"/>
  <c r="JW182" i="2"/>
  <c r="JX182" i="2"/>
  <c r="JY182" i="2"/>
  <c r="JZ182" i="2"/>
  <c r="KA182" i="2"/>
  <c r="KC182" i="2"/>
  <c r="MS182" i="2"/>
  <c r="JG185" i="2"/>
  <c r="JH185" i="2"/>
  <c r="JT185" i="2"/>
  <c r="JU185" i="2"/>
  <c r="JV185" i="2"/>
  <c r="JW185" i="2"/>
  <c r="JX185" i="2"/>
  <c r="JY185" i="2"/>
  <c r="JZ185" i="2"/>
  <c r="KA185" i="2"/>
  <c r="KC185" i="2"/>
  <c r="MS185" i="2"/>
  <c r="MS25" i="2"/>
  <c r="MS26" i="2"/>
  <c r="MS27" i="2"/>
  <c r="MS28" i="2"/>
  <c r="MS186" i="2"/>
  <c r="MS29" i="2"/>
  <c r="JG187" i="2"/>
  <c r="JH187" i="2"/>
  <c r="JT187" i="2"/>
  <c r="JU187" i="2"/>
  <c r="JV187" i="2"/>
  <c r="JW187" i="2"/>
  <c r="JX187" i="2"/>
  <c r="JY187" i="2"/>
  <c r="JZ187" i="2"/>
  <c r="KA187" i="2"/>
  <c r="KC187" i="2"/>
  <c r="MS187" i="2"/>
  <c r="MS30" i="2"/>
  <c r="MS31" i="2"/>
  <c r="JG188" i="2"/>
  <c r="JH188" i="2"/>
  <c r="JT188" i="2"/>
  <c r="JU188" i="2"/>
  <c r="JV188" i="2"/>
  <c r="JW188" i="2"/>
  <c r="JX188" i="2"/>
  <c r="JY188" i="2"/>
  <c r="JZ188" i="2"/>
  <c r="KA188" i="2"/>
  <c r="KC188" i="2"/>
  <c r="MS188" i="2"/>
  <c r="MS32" i="2"/>
  <c r="MS33" i="2"/>
  <c r="MS190" i="2"/>
  <c r="MS34" i="2"/>
  <c r="MS35" i="2"/>
  <c r="MS36" i="2"/>
  <c r="JG191" i="2"/>
  <c r="JH191" i="2"/>
  <c r="JT191" i="2"/>
  <c r="JU191" i="2"/>
  <c r="JV191" i="2"/>
  <c r="JW191" i="2"/>
  <c r="JX191" i="2"/>
  <c r="JY191" i="2"/>
  <c r="JZ191" i="2"/>
  <c r="KA191" i="2"/>
  <c r="KC191" i="2"/>
  <c r="MS191" i="2"/>
  <c r="MS37" i="2"/>
  <c r="MS38" i="2"/>
  <c r="JG192" i="2"/>
  <c r="JH192" i="2"/>
  <c r="JT192" i="2"/>
  <c r="JU192" i="2"/>
  <c r="JV192" i="2"/>
  <c r="JW192" i="2"/>
  <c r="JX192" i="2"/>
  <c r="JY192" i="2"/>
  <c r="JZ192" i="2"/>
  <c r="KA192" i="2"/>
  <c r="KC192" i="2"/>
  <c r="MS192" i="2"/>
  <c r="MS39" i="2"/>
  <c r="MS40" i="2"/>
  <c r="MS41" i="2"/>
  <c r="MS42" i="2"/>
  <c r="MS44" i="2"/>
  <c r="JG193" i="2"/>
  <c r="JH193" i="2"/>
  <c r="JT193" i="2"/>
  <c r="JU193" i="2"/>
  <c r="JV193" i="2"/>
  <c r="JW193" i="2"/>
  <c r="JX193" i="2"/>
  <c r="JY193" i="2"/>
  <c r="JZ193" i="2"/>
  <c r="KA193" i="2"/>
  <c r="KC193" i="2"/>
  <c r="MS193" i="2"/>
  <c r="MS45" i="2"/>
  <c r="MS46" i="2"/>
  <c r="MS47" i="2"/>
  <c r="MS48" i="2"/>
  <c r="MS49" i="2"/>
  <c r="IY195" i="2"/>
  <c r="IZ195" i="2"/>
  <c r="JA195" i="2"/>
  <c r="JB195" i="2"/>
  <c r="JC195" i="2"/>
  <c r="JD195" i="2"/>
  <c r="JE195" i="2"/>
  <c r="JF195" i="2"/>
  <c r="JN195" i="2"/>
  <c r="JO195" i="2"/>
  <c r="JP195" i="2"/>
  <c r="JQ195" i="2"/>
  <c r="JR195" i="2"/>
  <c r="JS195" i="2"/>
  <c r="MQ195" i="2"/>
  <c r="IY196" i="2"/>
  <c r="IZ196" i="2"/>
  <c r="JA196" i="2"/>
  <c r="JB196" i="2"/>
  <c r="JC196" i="2"/>
  <c r="JD196" i="2"/>
  <c r="JE196" i="2"/>
  <c r="JF196" i="2"/>
  <c r="JN196" i="2"/>
  <c r="JO196" i="2"/>
  <c r="JP196" i="2"/>
  <c r="JQ196" i="2"/>
  <c r="JR196" i="2"/>
  <c r="JS196" i="2"/>
  <c r="MQ196" i="2"/>
  <c r="MQ62" i="2"/>
  <c r="MQ65" i="2"/>
  <c r="MQ66" i="2"/>
  <c r="IY197" i="2"/>
  <c r="IZ197" i="2"/>
  <c r="JA197" i="2"/>
  <c r="JB197" i="2"/>
  <c r="JC197" i="2"/>
  <c r="JD197" i="2"/>
  <c r="JE197" i="2"/>
  <c r="JF197" i="2"/>
  <c r="JN197" i="2"/>
  <c r="JO197" i="2"/>
  <c r="JP197" i="2"/>
  <c r="JQ197" i="2"/>
  <c r="JR197" i="2"/>
  <c r="JS197" i="2"/>
  <c r="MQ197" i="2"/>
  <c r="MQ67" i="2"/>
  <c r="MQ68" i="2"/>
  <c r="MQ69" i="2"/>
  <c r="MQ70" i="2"/>
  <c r="MQ71" i="2"/>
  <c r="IY198" i="2"/>
  <c r="IZ198" i="2"/>
  <c r="JA198" i="2"/>
  <c r="JB198" i="2"/>
  <c r="JC198" i="2"/>
  <c r="JD198" i="2"/>
  <c r="JE198" i="2"/>
  <c r="JF198" i="2"/>
  <c r="JN198" i="2"/>
  <c r="JO198" i="2"/>
  <c r="JP198" i="2"/>
  <c r="JQ198" i="2"/>
  <c r="JR198" i="2"/>
  <c r="JS198" i="2"/>
  <c r="MQ198" i="2"/>
  <c r="MQ72" i="2"/>
  <c r="MQ74" i="2"/>
  <c r="MQ199" i="2"/>
  <c r="MQ77" i="2"/>
  <c r="MQ81" i="2"/>
  <c r="IY201" i="2"/>
  <c r="IZ201" i="2"/>
  <c r="JA201" i="2"/>
  <c r="JB201" i="2"/>
  <c r="JC201" i="2"/>
  <c r="JD201" i="2"/>
  <c r="JE201" i="2"/>
  <c r="JF201" i="2"/>
  <c r="JN201" i="2"/>
  <c r="JO201" i="2"/>
  <c r="JP201" i="2"/>
  <c r="JQ201" i="2"/>
  <c r="JR201" i="2"/>
  <c r="JS201" i="2"/>
  <c r="MQ201" i="2"/>
  <c r="MQ82" i="2"/>
  <c r="MQ83" i="2"/>
  <c r="MQ86" i="2"/>
  <c r="MQ203" i="2"/>
  <c r="MQ88" i="2"/>
  <c r="MQ89" i="2"/>
  <c r="MQ91" i="2"/>
  <c r="IY206" i="2"/>
  <c r="IZ206" i="2"/>
  <c r="JA206" i="2"/>
  <c r="JB206" i="2"/>
  <c r="JC206" i="2"/>
  <c r="JD206" i="2"/>
  <c r="JE206" i="2"/>
  <c r="JF206" i="2"/>
  <c r="JN206" i="2"/>
  <c r="JO206" i="2"/>
  <c r="JP206" i="2"/>
  <c r="JQ206" i="2"/>
  <c r="JR206" i="2"/>
  <c r="JS206" i="2"/>
  <c r="MQ206" i="2"/>
  <c r="MQ95" i="2"/>
  <c r="IY207" i="2"/>
  <c r="IZ207" i="2"/>
  <c r="JA207" i="2"/>
  <c r="JB207" i="2"/>
  <c r="JC207" i="2"/>
  <c r="JD207" i="2"/>
  <c r="JE207" i="2"/>
  <c r="JF207" i="2"/>
  <c r="JN207" i="2"/>
  <c r="JO207" i="2"/>
  <c r="JP207" i="2"/>
  <c r="JQ207" i="2"/>
  <c r="JR207" i="2"/>
  <c r="JS207" i="2"/>
  <c r="MQ207" i="2"/>
  <c r="IY208" i="2"/>
  <c r="IZ208" i="2"/>
  <c r="JA208" i="2"/>
  <c r="JB208" i="2"/>
  <c r="JC208" i="2"/>
  <c r="JD208" i="2"/>
  <c r="JE208" i="2"/>
  <c r="JF208" i="2"/>
  <c r="JN208" i="2"/>
  <c r="JO208" i="2"/>
  <c r="JP208" i="2"/>
  <c r="JQ208" i="2"/>
  <c r="JR208" i="2"/>
  <c r="JS208" i="2"/>
  <c r="MQ208" i="2"/>
  <c r="IY97" i="2"/>
  <c r="IZ97" i="2"/>
  <c r="JA97" i="2"/>
  <c r="JB97" i="2"/>
  <c r="JC97" i="2"/>
  <c r="JD97" i="2"/>
  <c r="JE97" i="2"/>
  <c r="JF97" i="2"/>
  <c r="JN97" i="2"/>
  <c r="JO97" i="2"/>
  <c r="JP97" i="2"/>
  <c r="JQ97" i="2"/>
  <c r="JR97" i="2"/>
  <c r="JS97" i="2"/>
  <c r="MQ97" i="2"/>
  <c r="MQ99" i="2"/>
  <c r="MQ101" i="2"/>
  <c r="MQ102" i="2"/>
  <c r="MQ103" i="2"/>
  <c r="MQ106" i="2"/>
  <c r="MQ107" i="2"/>
  <c r="MQ108" i="2"/>
  <c r="MQ109" i="2"/>
  <c r="MQ110" i="2"/>
  <c r="MQ112" i="2"/>
  <c r="MQ210" i="2"/>
  <c r="MQ113" i="2"/>
  <c r="IY211" i="2"/>
  <c r="IZ211" i="2"/>
  <c r="JA211" i="2"/>
  <c r="JB211" i="2"/>
  <c r="JC211" i="2"/>
  <c r="JD211" i="2"/>
  <c r="JE211" i="2"/>
  <c r="JF211" i="2"/>
  <c r="JN211" i="2"/>
  <c r="JO211" i="2"/>
  <c r="JP211" i="2"/>
  <c r="JQ211" i="2"/>
  <c r="JR211" i="2"/>
  <c r="JS211" i="2"/>
  <c r="MQ211" i="2"/>
  <c r="MQ117" i="2"/>
  <c r="MQ118" i="2"/>
  <c r="MQ120" i="2"/>
  <c r="MQ121" i="2"/>
  <c r="MQ122" i="2"/>
  <c r="MQ123" i="2"/>
  <c r="MQ124" i="2"/>
  <c r="IY125" i="2"/>
  <c r="IZ125" i="2"/>
  <c r="JA125" i="2"/>
  <c r="JB125" i="2"/>
  <c r="JC125" i="2"/>
  <c r="JD125" i="2"/>
  <c r="JE125" i="2"/>
  <c r="JF125" i="2"/>
  <c r="JN125" i="2"/>
  <c r="JO125" i="2"/>
  <c r="JP125" i="2"/>
  <c r="JQ125" i="2"/>
  <c r="JR125" i="2"/>
  <c r="JS125" i="2"/>
  <c r="MQ125" i="2"/>
  <c r="MQ126" i="2"/>
  <c r="MQ127" i="2"/>
  <c r="MQ128" i="2"/>
  <c r="IY212" i="2"/>
  <c r="IZ212" i="2"/>
  <c r="JA212" i="2"/>
  <c r="JB212" i="2"/>
  <c r="JC212" i="2"/>
  <c r="JD212" i="2"/>
  <c r="JE212" i="2"/>
  <c r="JF212" i="2"/>
  <c r="JN212" i="2"/>
  <c r="JO212" i="2"/>
  <c r="JP212" i="2"/>
  <c r="JQ212" i="2"/>
  <c r="JR212" i="2"/>
  <c r="JS212" i="2"/>
  <c r="MQ212" i="2"/>
  <c r="IY129" i="2"/>
  <c r="IZ129" i="2"/>
  <c r="JA129" i="2"/>
  <c r="JB129" i="2"/>
  <c r="JC129" i="2"/>
  <c r="JD129" i="2"/>
  <c r="JE129" i="2"/>
  <c r="JF129" i="2"/>
  <c r="JN129" i="2"/>
  <c r="JO129" i="2"/>
  <c r="JP129" i="2"/>
  <c r="JQ129" i="2"/>
  <c r="JR129" i="2"/>
  <c r="JS129" i="2"/>
  <c r="MQ129" i="2"/>
  <c r="MQ131" i="2"/>
  <c r="MQ133" i="2"/>
  <c r="MQ135" i="2"/>
  <c r="MQ137" i="2"/>
  <c r="MQ138" i="2"/>
  <c r="MQ139" i="2"/>
  <c r="MQ140" i="2"/>
  <c r="MQ142" i="2"/>
  <c r="IY213" i="2"/>
  <c r="IZ213" i="2"/>
  <c r="JA213" i="2"/>
  <c r="JB213" i="2"/>
  <c r="JC213" i="2"/>
  <c r="JD213" i="2"/>
  <c r="JE213" i="2"/>
  <c r="JF213" i="2"/>
  <c r="JN213" i="2"/>
  <c r="JO213" i="2"/>
  <c r="JP213" i="2"/>
  <c r="JQ213" i="2"/>
  <c r="JR213" i="2"/>
  <c r="JS213" i="2"/>
  <c r="MQ213" i="2"/>
  <c r="MQ144" i="2"/>
  <c r="IY214" i="2"/>
  <c r="IZ214" i="2"/>
  <c r="JA214" i="2"/>
  <c r="JB214" i="2"/>
  <c r="JC214" i="2"/>
  <c r="JD214" i="2"/>
  <c r="JE214" i="2"/>
  <c r="JF214" i="2"/>
  <c r="JN214" i="2"/>
  <c r="JO214" i="2"/>
  <c r="JP214" i="2"/>
  <c r="JQ214" i="2"/>
  <c r="JR214" i="2"/>
  <c r="JS214" i="2"/>
  <c r="MQ214" i="2"/>
  <c r="MQ146" i="2"/>
  <c r="MQ147" i="2"/>
  <c r="MQ148" i="2"/>
  <c r="IY216" i="2"/>
  <c r="IZ216" i="2"/>
  <c r="JA216" i="2"/>
  <c r="JB216" i="2"/>
  <c r="JC216" i="2"/>
  <c r="JD216" i="2"/>
  <c r="JE216" i="2"/>
  <c r="JF216" i="2"/>
  <c r="JN216" i="2"/>
  <c r="JO216" i="2"/>
  <c r="JP216" i="2"/>
  <c r="JQ216" i="2"/>
  <c r="JR216" i="2"/>
  <c r="JS216" i="2"/>
  <c r="MQ216" i="2"/>
  <c r="MQ151" i="2"/>
  <c r="MQ155" i="2"/>
  <c r="MQ156" i="2"/>
  <c r="MQ158" i="2"/>
  <c r="IY217" i="2"/>
  <c r="IZ217" i="2"/>
  <c r="JA217" i="2"/>
  <c r="JB217" i="2"/>
  <c r="JC217" i="2"/>
  <c r="JD217" i="2"/>
  <c r="JE217" i="2"/>
  <c r="JF217" i="2"/>
  <c r="JN217" i="2"/>
  <c r="JO217" i="2"/>
  <c r="JP217" i="2"/>
  <c r="JQ217" i="2"/>
  <c r="JR217" i="2"/>
  <c r="JS217" i="2"/>
  <c r="MQ217" i="2"/>
  <c r="MQ164" i="2"/>
  <c r="IY218" i="2"/>
  <c r="IZ218" i="2"/>
  <c r="JA218" i="2"/>
  <c r="JB218" i="2"/>
  <c r="JC218" i="2"/>
  <c r="JD218" i="2"/>
  <c r="JE218" i="2"/>
  <c r="JF218" i="2"/>
  <c r="JN218" i="2"/>
  <c r="JO218" i="2"/>
  <c r="JP218" i="2"/>
  <c r="JQ218" i="2"/>
  <c r="JR218" i="2"/>
  <c r="JS218" i="2"/>
  <c r="MQ218" i="2"/>
  <c r="MQ168" i="2"/>
  <c r="MQ172" i="2"/>
  <c r="IY173" i="2"/>
  <c r="IZ173" i="2"/>
  <c r="JA173" i="2"/>
  <c r="JB173" i="2"/>
  <c r="JC173" i="2"/>
  <c r="JD173" i="2"/>
  <c r="JE173" i="2"/>
  <c r="JF173" i="2"/>
  <c r="JN173" i="2"/>
  <c r="JO173" i="2"/>
  <c r="JP173" i="2"/>
  <c r="JQ173" i="2"/>
  <c r="JR173" i="2"/>
  <c r="JS173" i="2"/>
  <c r="MQ173" i="2"/>
  <c r="MQ2" i="2"/>
  <c r="MQ3" i="2"/>
  <c r="MQ4" i="2"/>
  <c r="MQ5" i="2"/>
  <c r="MQ6" i="2"/>
  <c r="MQ8" i="2"/>
  <c r="MQ9" i="2"/>
  <c r="MQ10" i="2"/>
  <c r="MQ11" i="2"/>
  <c r="MQ13" i="2"/>
  <c r="MQ14" i="2"/>
  <c r="IY178" i="2"/>
  <c r="IZ178" i="2"/>
  <c r="JA178" i="2"/>
  <c r="JB178" i="2"/>
  <c r="JC178" i="2"/>
  <c r="JD178" i="2"/>
  <c r="JE178" i="2"/>
  <c r="JF178" i="2"/>
  <c r="JN178" i="2"/>
  <c r="JO178" i="2"/>
  <c r="JP178" i="2"/>
  <c r="JQ178" i="2"/>
  <c r="JR178" i="2"/>
  <c r="JS178" i="2"/>
  <c r="MQ178" i="2"/>
  <c r="MQ15" i="2"/>
  <c r="MQ16" i="2"/>
  <c r="MQ17" i="2"/>
  <c r="MQ18" i="2"/>
  <c r="MQ19" i="2"/>
  <c r="MQ20" i="2"/>
  <c r="IY21" i="2"/>
  <c r="IZ21" i="2"/>
  <c r="JA21" i="2"/>
  <c r="JB21" i="2"/>
  <c r="JC21" i="2"/>
  <c r="JD21" i="2"/>
  <c r="JE21" i="2"/>
  <c r="JF21" i="2"/>
  <c r="JN21" i="2"/>
  <c r="JO21" i="2"/>
  <c r="JP21" i="2"/>
  <c r="JQ21" i="2"/>
  <c r="JR21" i="2"/>
  <c r="JS21" i="2"/>
  <c r="MQ21" i="2"/>
  <c r="MQ22" i="2"/>
  <c r="IY179" i="2"/>
  <c r="IZ179" i="2"/>
  <c r="JA179" i="2"/>
  <c r="JB179" i="2"/>
  <c r="JC179" i="2"/>
  <c r="JD179" i="2"/>
  <c r="JE179" i="2"/>
  <c r="JF179" i="2"/>
  <c r="JN179" i="2"/>
  <c r="JO179" i="2"/>
  <c r="JP179" i="2"/>
  <c r="JQ179" i="2"/>
  <c r="JR179" i="2"/>
  <c r="JS179" i="2"/>
  <c r="MQ179" i="2"/>
  <c r="IY180" i="2"/>
  <c r="IZ180" i="2"/>
  <c r="JA180" i="2"/>
  <c r="JB180" i="2"/>
  <c r="JC180" i="2"/>
  <c r="JD180" i="2"/>
  <c r="JE180" i="2"/>
  <c r="JF180" i="2"/>
  <c r="JN180" i="2"/>
  <c r="JO180" i="2"/>
  <c r="JP180" i="2"/>
  <c r="JQ180" i="2"/>
  <c r="JR180" i="2"/>
  <c r="JS180" i="2"/>
  <c r="MQ180" i="2"/>
  <c r="MQ23" i="2"/>
  <c r="IY181" i="2"/>
  <c r="IZ181" i="2"/>
  <c r="JA181" i="2"/>
  <c r="JB181" i="2"/>
  <c r="JC181" i="2"/>
  <c r="JD181" i="2"/>
  <c r="JE181" i="2"/>
  <c r="JF181" i="2"/>
  <c r="JN181" i="2"/>
  <c r="JO181" i="2"/>
  <c r="JP181" i="2"/>
  <c r="JQ181" i="2"/>
  <c r="JR181" i="2"/>
  <c r="JS181" i="2"/>
  <c r="MQ181" i="2"/>
  <c r="MQ24" i="2"/>
  <c r="MQ182" i="2"/>
  <c r="IY185" i="2"/>
  <c r="IZ185" i="2"/>
  <c r="JA185" i="2"/>
  <c r="JB185" i="2"/>
  <c r="JC185" i="2"/>
  <c r="JD185" i="2"/>
  <c r="JE185" i="2"/>
  <c r="JF185" i="2"/>
  <c r="JN185" i="2"/>
  <c r="JO185" i="2"/>
  <c r="JP185" i="2"/>
  <c r="JQ185" i="2"/>
  <c r="JR185" i="2"/>
  <c r="JS185" i="2"/>
  <c r="MQ185" i="2"/>
  <c r="MQ25" i="2"/>
  <c r="MQ26" i="2"/>
  <c r="MQ27" i="2"/>
  <c r="MQ28" i="2"/>
  <c r="MQ186" i="2"/>
  <c r="MQ29" i="2"/>
  <c r="IY187" i="2"/>
  <c r="IZ187" i="2"/>
  <c r="JA187" i="2"/>
  <c r="JB187" i="2"/>
  <c r="JC187" i="2"/>
  <c r="JD187" i="2"/>
  <c r="JE187" i="2"/>
  <c r="JF187" i="2"/>
  <c r="JN187" i="2"/>
  <c r="JO187" i="2"/>
  <c r="JP187" i="2"/>
  <c r="JQ187" i="2"/>
  <c r="JR187" i="2"/>
  <c r="JS187" i="2"/>
  <c r="MQ187" i="2"/>
  <c r="MQ30" i="2"/>
  <c r="MQ31" i="2"/>
  <c r="IY188" i="2"/>
  <c r="IZ188" i="2"/>
  <c r="JA188" i="2"/>
  <c r="JB188" i="2"/>
  <c r="JC188" i="2"/>
  <c r="JD188" i="2"/>
  <c r="JE188" i="2"/>
  <c r="JF188" i="2"/>
  <c r="JN188" i="2"/>
  <c r="JO188" i="2"/>
  <c r="JP188" i="2"/>
  <c r="JQ188" i="2"/>
  <c r="JR188" i="2"/>
  <c r="JS188" i="2"/>
  <c r="MQ188" i="2"/>
  <c r="MQ32" i="2"/>
  <c r="MQ33" i="2"/>
  <c r="MQ190" i="2"/>
  <c r="MQ34" i="2"/>
  <c r="MQ35" i="2"/>
  <c r="MQ36" i="2"/>
  <c r="IY191" i="2"/>
  <c r="IZ191" i="2"/>
  <c r="JA191" i="2"/>
  <c r="JB191" i="2"/>
  <c r="JC191" i="2"/>
  <c r="JD191" i="2"/>
  <c r="JE191" i="2"/>
  <c r="JF191" i="2"/>
  <c r="JN191" i="2"/>
  <c r="JO191" i="2"/>
  <c r="JP191" i="2"/>
  <c r="JQ191" i="2"/>
  <c r="JR191" i="2"/>
  <c r="JS191" i="2"/>
  <c r="MQ191" i="2"/>
  <c r="MQ37" i="2"/>
  <c r="MQ38" i="2"/>
  <c r="IY192" i="2"/>
  <c r="IZ192" i="2"/>
  <c r="JA192" i="2"/>
  <c r="JB192" i="2"/>
  <c r="JC192" i="2"/>
  <c r="JD192" i="2"/>
  <c r="JE192" i="2"/>
  <c r="JF192" i="2"/>
  <c r="JN192" i="2"/>
  <c r="JO192" i="2"/>
  <c r="JP192" i="2"/>
  <c r="JQ192" i="2"/>
  <c r="JR192" i="2"/>
  <c r="JS192" i="2"/>
  <c r="MQ192" i="2"/>
  <c r="MQ39" i="2"/>
  <c r="MQ40" i="2"/>
  <c r="MQ41" i="2"/>
  <c r="IY42" i="2"/>
  <c r="IZ42" i="2"/>
  <c r="JA42" i="2"/>
  <c r="JB42" i="2"/>
  <c r="JC42" i="2"/>
  <c r="JD42" i="2"/>
  <c r="JE42" i="2"/>
  <c r="JF42" i="2"/>
  <c r="JN42" i="2"/>
  <c r="JO42" i="2"/>
  <c r="JP42" i="2"/>
  <c r="JQ42" i="2"/>
  <c r="JR42" i="2"/>
  <c r="JS42" i="2"/>
  <c r="MQ42" i="2"/>
  <c r="MQ44" i="2"/>
  <c r="IY193" i="2"/>
  <c r="IZ193" i="2"/>
  <c r="JA193" i="2"/>
  <c r="JB193" i="2"/>
  <c r="JC193" i="2"/>
  <c r="JD193" i="2"/>
  <c r="JE193" i="2"/>
  <c r="JF193" i="2"/>
  <c r="JN193" i="2"/>
  <c r="JO193" i="2"/>
  <c r="JP193" i="2"/>
  <c r="JQ193" i="2"/>
  <c r="JR193" i="2"/>
  <c r="JS193" i="2"/>
  <c r="MQ193" i="2"/>
  <c r="MQ45" i="2"/>
  <c r="MQ46" i="2"/>
  <c r="IY47" i="2"/>
  <c r="IZ47" i="2"/>
  <c r="JA47" i="2"/>
  <c r="JB47" i="2"/>
  <c r="JC47" i="2"/>
  <c r="JD47" i="2"/>
  <c r="JE47" i="2"/>
  <c r="JF47" i="2"/>
  <c r="JN47" i="2"/>
  <c r="JO47" i="2"/>
  <c r="JP47" i="2"/>
  <c r="JQ47" i="2"/>
  <c r="JR47" i="2"/>
  <c r="JS47" i="2"/>
  <c r="MQ47" i="2"/>
  <c r="MQ48" i="2"/>
  <c r="MQ49" i="2"/>
  <c r="IE195" i="2"/>
  <c r="IF195" i="2"/>
  <c r="IG195" i="2"/>
  <c r="IH195" i="2"/>
  <c r="II195" i="2"/>
  <c r="IJ195" i="2"/>
  <c r="IK195" i="2"/>
  <c r="IL195" i="2"/>
  <c r="IM195" i="2"/>
  <c r="IN195" i="2"/>
  <c r="IO195" i="2"/>
  <c r="IP195" i="2"/>
  <c r="IQ195" i="2"/>
  <c r="IR195" i="2"/>
  <c r="IS195" i="2"/>
  <c r="IT195" i="2"/>
  <c r="IU195" i="2"/>
  <c r="IV195" i="2"/>
  <c r="IW195" i="2"/>
  <c r="IX195" i="2"/>
  <c r="MO195" i="2"/>
  <c r="IE196" i="2"/>
  <c r="IF196" i="2"/>
  <c r="IG196" i="2"/>
  <c r="IH196" i="2"/>
  <c r="II196" i="2"/>
  <c r="IJ196" i="2"/>
  <c r="IK196" i="2"/>
  <c r="IL196" i="2"/>
  <c r="IM196" i="2"/>
  <c r="IN196" i="2"/>
  <c r="IO196" i="2"/>
  <c r="IP196" i="2"/>
  <c r="IQ196" i="2"/>
  <c r="IR196" i="2"/>
  <c r="IS196" i="2"/>
  <c r="IT196" i="2"/>
  <c r="IU196" i="2"/>
  <c r="IV196" i="2"/>
  <c r="IW196" i="2"/>
  <c r="IX196" i="2"/>
  <c r="MO196" i="2"/>
  <c r="MO62" i="2"/>
  <c r="MO65" i="2"/>
  <c r="MO66" i="2"/>
  <c r="IE197" i="2"/>
  <c r="IF197" i="2"/>
  <c r="IG197" i="2"/>
  <c r="IH197" i="2"/>
  <c r="II197" i="2"/>
  <c r="IJ197" i="2"/>
  <c r="IK197" i="2"/>
  <c r="IL197" i="2"/>
  <c r="IM197" i="2"/>
  <c r="IN197" i="2"/>
  <c r="IO197" i="2"/>
  <c r="IP197" i="2"/>
  <c r="IQ197" i="2"/>
  <c r="IR197" i="2"/>
  <c r="IS197" i="2"/>
  <c r="IT197" i="2"/>
  <c r="IU197" i="2"/>
  <c r="IV197" i="2"/>
  <c r="IW197" i="2"/>
  <c r="IX197" i="2"/>
  <c r="MO197" i="2"/>
  <c r="MO67" i="2"/>
  <c r="IE68" i="2"/>
  <c r="IF68" i="2"/>
  <c r="IG68" i="2"/>
  <c r="IH68" i="2"/>
  <c r="II68" i="2"/>
  <c r="IJ68" i="2"/>
  <c r="IK68" i="2"/>
  <c r="IL68" i="2"/>
  <c r="IM68" i="2"/>
  <c r="IN68" i="2"/>
  <c r="IO68" i="2"/>
  <c r="IP68" i="2"/>
  <c r="IQ68" i="2"/>
  <c r="IR68" i="2"/>
  <c r="IS68" i="2"/>
  <c r="IT68" i="2"/>
  <c r="IU68" i="2"/>
  <c r="IV68" i="2"/>
  <c r="IW68" i="2"/>
  <c r="IX68" i="2"/>
  <c r="MO68" i="2"/>
  <c r="MO69" i="2"/>
  <c r="MO70" i="2"/>
  <c r="MO71" i="2"/>
  <c r="IE198" i="2"/>
  <c r="IF198" i="2"/>
  <c r="IG198" i="2"/>
  <c r="IH198" i="2"/>
  <c r="II198" i="2"/>
  <c r="IJ198" i="2"/>
  <c r="IK198" i="2"/>
  <c r="IL198" i="2"/>
  <c r="IM198" i="2"/>
  <c r="IN198" i="2"/>
  <c r="IO198" i="2"/>
  <c r="IP198" i="2"/>
  <c r="IQ198" i="2"/>
  <c r="IR198" i="2"/>
  <c r="IS198" i="2"/>
  <c r="IT198" i="2"/>
  <c r="IU198" i="2"/>
  <c r="IV198" i="2"/>
  <c r="IW198" i="2"/>
  <c r="IX198" i="2"/>
  <c r="MO198" i="2"/>
  <c r="MO72" i="2"/>
  <c r="MO74" i="2"/>
  <c r="MO199" i="2"/>
  <c r="MO77" i="2"/>
  <c r="MO81" i="2"/>
  <c r="IE201" i="2"/>
  <c r="IF201" i="2"/>
  <c r="IG201" i="2"/>
  <c r="IH201" i="2"/>
  <c r="II201" i="2"/>
  <c r="IJ201" i="2"/>
  <c r="IK201" i="2"/>
  <c r="IL201" i="2"/>
  <c r="IM201" i="2"/>
  <c r="IN201" i="2"/>
  <c r="IO201" i="2"/>
  <c r="IP201" i="2"/>
  <c r="IQ201" i="2"/>
  <c r="IR201" i="2"/>
  <c r="IS201" i="2"/>
  <c r="IT201" i="2"/>
  <c r="IU201" i="2"/>
  <c r="IV201" i="2"/>
  <c r="IW201" i="2"/>
  <c r="IX201" i="2"/>
  <c r="MO201" i="2"/>
  <c r="MO82" i="2"/>
  <c r="MO83" i="2"/>
  <c r="MO86" i="2"/>
  <c r="MO203" i="2"/>
  <c r="MO88" i="2"/>
  <c r="MO89" i="2"/>
  <c r="MO91" i="2"/>
  <c r="IE206" i="2"/>
  <c r="IF206" i="2"/>
  <c r="IG206" i="2"/>
  <c r="IH206" i="2"/>
  <c r="II206" i="2"/>
  <c r="IJ206" i="2"/>
  <c r="IK206" i="2"/>
  <c r="IL206" i="2"/>
  <c r="IM206" i="2"/>
  <c r="IN206" i="2"/>
  <c r="IO206" i="2"/>
  <c r="IP206" i="2"/>
  <c r="IQ206" i="2"/>
  <c r="IR206" i="2"/>
  <c r="IS206" i="2"/>
  <c r="IT206" i="2"/>
  <c r="IU206" i="2"/>
  <c r="IV206" i="2"/>
  <c r="IW206" i="2"/>
  <c r="IX206" i="2"/>
  <c r="MO206" i="2"/>
  <c r="MO95" i="2"/>
  <c r="MO207" i="2"/>
  <c r="MO208" i="2"/>
  <c r="MO97" i="2"/>
  <c r="MO99" i="2"/>
  <c r="MO101" i="2"/>
  <c r="MO102" i="2"/>
  <c r="MO103" i="2"/>
  <c r="MO106" i="2"/>
  <c r="MO107" i="2"/>
  <c r="MO108" i="2"/>
  <c r="MO109" i="2"/>
  <c r="MO110" i="2"/>
  <c r="MO112" i="2"/>
  <c r="MO210" i="2"/>
  <c r="MO113" i="2"/>
  <c r="IE211" i="2"/>
  <c r="IF211" i="2"/>
  <c r="IG211" i="2"/>
  <c r="IH211" i="2"/>
  <c r="II211" i="2"/>
  <c r="IJ211" i="2"/>
  <c r="IK211" i="2"/>
  <c r="IL211" i="2"/>
  <c r="IM211" i="2"/>
  <c r="IN211" i="2"/>
  <c r="IO211" i="2"/>
  <c r="IP211" i="2"/>
  <c r="IQ211" i="2"/>
  <c r="IR211" i="2"/>
  <c r="IS211" i="2"/>
  <c r="IT211" i="2"/>
  <c r="IU211" i="2"/>
  <c r="IV211" i="2"/>
  <c r="IW211" i="2"/>
  <c r="IX211" i="2"/>
  <c r="MO211" i="2"/>
  <c r="MO117" i="2"/>
  <c r="MO118" i="2"/>
  <c r="MO120" i="2"/>
  <c r="MO121" i="2"/>
  <c r="MO122" i="2"/>
  <c r="MO123" i="2"/>
  <c r="MO124" i="2"/>
  <c r="MO125" i="2"/>
  <c r="MO126" i="2"/>
  <c r="MO127" i="2"/>
  <c r="MO128" i="2"/>
  <c r="IE212" i="2"/>
  <c r="IF212" i="2"/>
  <c r="IG212" i="2"/>
  <c r="IH212" i="2"/>
  <c r="II212" i="2"/>
  <c r="IJ212" i="2"/>
  <c r="IK212" i="2"/>
  <c r="IL212" i="2"/>
  <c r="IM212" i="2"/>
  <c r="IN212" i="2"/>
  <c r="IO212" i="2"/>
  <c r="IP212" i="2"/>
  <c r="IQ212" i="2"/>
  <c r="IR212" i="2"/>
  <c r="IS212" i="2"/>
  <c r="IT212" i="2"/>
  <c r="IU212" i="2"/>
  <c r="IV212" i="2"/>
  <c r="IW212" i="2"/>
  <c r="IX212" i="2"/>
  <c r="MO212" i="2"/>
  <c r="IE129" i="2"/>
  <c r="IF129" i="2"/>
  <c r="IG129" i="2"/>
  <c r="IH129" i="2"/>
  <c r="II129" i="2"/>
  <c r="IJ129" i="2"/>
  <c r="IK129" i="2"/>
  <c r="IL129" i="2"/>
  <c r="IM129" i="2"/>
  <c r="IN129" i="2"/>
  <c r="IO129" i="2"/>
  <c r="IP129" i="2"/>
  <c r="IQ129" i="2"/>
  <c r="IR129" i="2"/>
  <c r="IS129" i="2"/>
  <c r="IT129" i="2"/>
  <c r="IU129" i="2"/>
  <c r="IV129" i="2"/>
  <c r="IW129" i="2"/>
  <c r="IX129" i="2"/>
  <c r="MO129" i="2"/>
  <c r="MO131" i="2"/>
  <c r="MO133" i="2"/>
  <c r="MO135" i="2"/>
  <c r="MO137" i="2"/>
  <c r="MO138" i="2"/>
  <c r="MO139" i="2"/>
  <c r="MO140" i="2"/>
  <c r="MO142" i="2"/>
  <c r="IE213" i="2"/>
  <c r="IF213" i="2"/>
  <c r="IG213" i="2"/>
  <c r="IH213" i="2"/>
  <c r="II213" i="2"/>
  <c r="IJ213" i="2"/>
  <c r="IK213" i="2"/>
  <c r="IL213" i="2"/>
  <c r="IM213" i="2"/>
  <c r="IN213" i="2"/>
  <c r="IO213" i="2"/>
  <c r="IP213" i="2"/>
  <c r="IQ213" i="2"/>
  <c r="IR213" i="2"/>
  <c r="IS213" i="2"/>
  <c r="IT213" i="2"/>
  <c r="IU213" i="2"/>
  <c r="IV213" i="2"/>
  <c r="IW213" i="2"/>
  <c r="IX213" i="2"/>
  <c r="MO213" i="2"/>
  <c r="MO144" i="2"/>
  <c r="IE214" i="2"/>
  <c r="IF214" i="2"/>
  <c r="IG214" i="2"/>
  <c r="IH214" i="2"/>
  <c r="II214" i="2"/>
  <c r="IJ214" i="2"/>
  <c r="IK214" i="2"/>
  <c r="IL214" i="2"/>
  <c r="IM214" i="2"/>
  <c r="IN214" i="2"/>
  <c r="IO214" i="2"/>
  <c r="IP214" i="2"/>
  <c r="IQ214" i="2"/>
  <c r="IR214" i="2"/>
  <c r="IS214" i="2"/>
  <c r="IT214" i="2"/>
  <c r="IU214" i="2"/>
  <c r="IV214" i="2"/>
  <c r="IW214" i="2"/>
  <c r="IX214" i="2"/>
  <c r="MO214" i="2"/>
  <c r="MO146" i="2"/>
  <c r="MO147" i="2"/>
  <c r="MO148" i="2"/>
  <c r="IE216" i="2"/>
  <c r="IF216" i="2"/>
  <c r="IG216" i="2"/>
  <c r="IH216" i="2"/>
  <c r="II216" i="2"/>
  <c r="IJ216" i="2"/>
  <c r="IK216" i="2"/>
  <c r="IL216" i="2"/>
  <c r="IM216" i="2"/>
  <c r="IN216" i="2"/>
  <c r="IO216" i="2"/>
  <c r="IP216" i="2"/>
  <c r="IQ216" i="2"/>
  <c r="IR216" i="2"/>
  <c r="IS216" i="2"/>
  <c r="IT216" i="2"/>
  <c r="IU216" i="2"/>
  <c r="IV216" i="2"/>
  <c r="IW216" i="2"/>
  <c r="IX216" i="2"/>
  <c r="MO216" i="2"/>
  <c r="MO151" i="2"/>
  <c r="MO155" i="2"/>
  <c r="MO156" i="2"/>
  <c r="MO158" i="2"/>
  <c r="IE217" i="2"/>
  <c r="IF217" i="2"/>
  <c r="IG217" i="2"/>
  <c r="IH217" i="2"/>
  <c r="II217" i="2"/>
  <c r="IJ217" i="2"/>
  <c r="IK217" i="2"/>
  <c r="IL217" i="2"/>
  <c r="IM217" i="2"/>
  <c r="IN217" i="2"/>
  <c r="IO217" i="2"/>
  <c r="IP217" i="2"/>
  <c r="IQ217" i="2"/>
  <c r="IR217" i="2"/>
  <c r="IS217" i="2"/>
  <c r="IT217" i="2"/>
  <c r="IU217" i="2"/>
  <c r="IV217" i="2"/>
  <c r="IW217" i="2"/>
  <c r="IX217" i="2"/>
  <c r="MO217" i="2"/>
  <c r="MO164" i="2"/>
  <c r="MO218" i="2"/>
  <c r="MO168" i="2"/>
  <c r="MO172" i="2"/>
  <c r="IE173" i="2"/>
  <c r="IF173" i="2"/>
  <c r="IG173" i="2"/>
  <c r="IH173" i="2"/>
  <c r="II173" i="2"/>
  <c r="IJ173" i="2"/>
  <c r="IK173" i="2"/>
  <c r="IL173" i="2"/>
  <c r="IM173" i="2"/>
  <c r="IN173" i="2"/>
  <c r="IO173" i="2"/>
  <c r="IP173" i="2"/>
  <c r="IQ173" i="2"/>
  <c r="IR173" i="2"/>
  <c r="IS173" i="2"/>
  <c r="IT173" i="2"/>
  <c r="IU173" i="2"/>
  <c r="IV173" i="2"/>
  <c r="IW173" i="2"/>
  <c r="IX173" i="2"/>
  <c r="MO173" i="2"/>
  <c r="MO2" i="2"/>
  <c r="MO3" i="2"/>
  <c r="MO4" i="2"/>
  <c r="MO5" i="2"/>
  <c r="MO6" i="2"/>
  <c r="MO8" i="2"/>
  <c r="MO9" i="2"/>
  <c r="MO10" i="2"/>
  <c r="MO11" i="2"/>
  <c r="MO13" i="2"/>
  <c r="MO14" i="2"/>
  <c r="MO178" i="2"/>
  <c r="MO15" i="2"/>
  <c r="MO16" i="2"/>
  <c r="MO17" i="2"/>
  <c r="MO18" i="2"/>
  <c r="MO19" i="2"/>
  <c r="MO20" i="2"/>
  <c r="IE21" i="2"/>
  <c r="IF21" i="2"/>
  <c r="IG21" i="2"/>
  <c r="IH21" i="2"/>
  <c r="II21" i="2"/>
  <c r="IJ21" i="2"/>
  <c r="IK21" i="2"/>
  <c r="IL21" i="2"/>
  <c r="IM21" i="2"/>
  <c r="IN21" i="2"/>
  <c r="IO21" i="2"/>
  <c r="IP21" i="2"/>
  <c r="IQ21" i="2"/>
  <c r="IR21" i="2"/>
  <c r="IS21" i="2"/>
  <c r="IT21" i="2"/>
  <c r="IU21" i="2"/>
  <c r="IV21" i="2"/>
  <c r="IW21" i="2"/>
  <c r="IX21" i="2"/>
  <c r="MO21" i="2"/>
  <c r="MO22" i="2"/>
  <c r="IE179" i="2"/>
  <c r="IF179" i="2"/>
  <c r="IG179" i="2"/>
  <c r="IH179" i="2"/>
  <c r="II179" i="2"/>
  <c r="IJ179" i="2"/>
  <c r="IK179" i="2"/>
  <c r="IL179" i="2"/>
  <c r="IM179" i="2"/>
  <c r="IN179" i="2"/>
  <c r="IO179" i="2"/>
  <c r="IP179" i="2"/>
  <c r="IQ179" i="2"/>
  <c r="IR179" i="2"/>
  <c r="IS179" i="2"/>
  <c r="IT179" i="2"/>
  <c r="IU179" i="2"/>
  <c r="IV179" i="2"/>
  <c r="IW179" i="2"/>
  <c r="IX179" i="2"/>
  <c r="MO179" i="2"/>
  <c r="IE180" i="2"/>
  <c r="IF180" i="2"/>
  <c r="IG180" i="2"/>
  <c r="IH180" i="2"/>
  <c r="II180" i="2"/>
  <c r="IJ180" i="2"/>
  <c r="IK180" i="2"/>
  <c r="IL180" i="2"/>
  <c r="IM180" i="2"/>
  <c r="IN180" i="2"/>
  <c r="IO180" i="2"/>
  <c r="IP180" i="2"/>
  <c r="IQ180" i="2"/>
  <c r="IR180" i="2"/>
  <c r="IS180" i="2"/>
  <c r="IT180" i="2"/>
  <c r="IU180" i="2"/>
  <c r="IV180" i="2"/>
  <c r="IW180" i="2"/>
  <c r="IX180" i="2"/>
  <c r="MO180" i="2"/>
  <c r="MO23" i="2"/>
  <c r="IE181" i="2"/>
  <c r="IF181" i="2"/>
  <c r="IG181" i="2"/>
  <c r="IH181" i="2"/>
  <c r="II181" i="2"/>
  <c r="IJ181" i="2"/>
  <c r="IK181" i="2"/>
  <c r="IL181" i="2"/>
  <c r="IM181" i="2"/>
  <c r="IN181" i="2"/>
  <c r="IO181" i="2"/>
  <c r="IP181" i="2"/>
  <c r="IQ181" i="2"/>
  <c r="IR181" i="2"/>
  <c r="IS181" i="2"/>
  <c r="IT181" i="2"/>
  <c r="IU181" i="2"/>
  <c r="IV181" i="2"/>
  <c r="IW181" i="2"/>
  <c r="IX181" i="2"/>
  <c r="MO181" i="2"/>
  <c r="MO24" i="2"/>
  <c r="MO182" i="2"/>
  <c r="MO185" i="2"/>
  <c r="MO25" i="2"/>
  <c r="MO26" i="2"/>
  <c r="MO27" i="2"/>
  <c r="MO28" i="2"/>
  <c r="MO186" i="2"/>
  <c r="MO29" i="2"/>
  <c r="IE187" i="2"/>
  <c r="IF187" i="2"/>
  <c r="IG187" i="2"/>
  <c r="IH187" i="2"/>
  <c r="II187" i="2"/>
  <c r="IJ187" i="2"/>
  <c r="IK187" i="2"/>
  <c r="IL187" i="2"/>
  <c r="IM187" i="2"/>
  <c r="IN187" i="2"/>
  <c r="IO187" i="2"/>
  <c r="IP187" i="2"/>
  <c r="IQ187" i="2"/>
  <c r="IR187" i="2"/>
  <c r="IS187" i="2"/>
  <c r="IT187" i="2"/>
  <c r="IU187" i="2"/>
  <c r="IV187" i="2"/>
  <c r="IW187" i="2"/>
  <c r="IX187" i="2"/>
  <c r="MO187" i="2"/>
  <c r="MO30" i="2"/>
  <c r="MO31" i="2"/>
  <c r="IE188" i="2"/>
  <c r="IF188" i="2"/>
  <c r="IG188" i="2"/>
  <c r="IH188" i="2"/>
  <c r="II188" i="2"/>
  <c r="IJ188" i="2"/>
  <c r="IK188" i="2"/>
  <c r="IL188" i="2"/>
  <c r="IM188" i="2"/>
  <c r="IN188" i="2"/>
  <c r="IO188" i="2"/>
  <c r="IP188" i="2"/>
  <c r="IQ188" i="2"/>
  <c r="IR188" i="2"/>
  <c r="IS188" i="2"/>
  <c r="IT188" i="2"/>
  <c r="IU188" i="2"/>
  <c r="IV188" i="2"/>
  <c r="IW188" i="2"/>
  <c r="IX188" i="2"/>
  <c r="MO188" i="2"/>
  <c r="MO32" i="2"/>
  <c r="MO33" i="2"/>
  <c r="IE190" i="2"/>
  <c r="IF190" i="2"/>
  <c r="IG190" i="2"/>
  <c r="IH190" i="2"/>
  <c r="II190" i="2"/>
  <c r="IJ190" i="2"/>
  <c r="IK190" i="2"/>
  <c r="IL190" i="2"/>
  <c r="IM190" i="2"/>
  <c r="IN190" i="2"/>
  <c r="IO190" i="2"/>
  <c r="IP190" i="2"/>
  <c r="IQ190" i="2"/>
  <c r="IR190" i="2"/>
  <c r="IS190" i="2"/>
  <c r="IT190" i="2"/>
  <c r="IU190" i="2"/>
  <c r="IV190" i="2"/>
  <c r="IW190" i="2"/>
  <c r="IX190" i="2"/>
  <c r="MO190" i="2"/>
  <c r="MO34" i="2"/>
  <c r="IE35" i="2"/>
  <c r="IF35" i="2"/>
  <c r="IG35" i="2"/>
  <c r="IH35" i="2"/>
  <c r="II35" i="2"/>
  <c r="IJ35" i="2"/>
  <c r="IK35" i="2"/>
  <c r="IL35" i="2"/>
  <c r="IM35" i="2"/>
  <c r="IN35" i="2"/>
  <c r="IO35" i="2"/>
  <c r="IP35" i="2"/>
  <c r="IQ35" i="2"/>
  <c r="IR35" i="2"/>
  <c r="IS35" i="2"/>
  <c r="IT35" i="2"/>
  <c r="IU35" i="2"/>
  <c r="IV35" i="2"/>
  <c r="IW35" i="2"/>
  <c r="IX35" i="2"/>
  <c r="MO35" i="2"/>
  <c r="MO36" i="2"/>
  <c r="IE191" i="2"/>
  <c r="IF191" i="2"/>
  <c r="IG191" i="2"/>
  <c r="IH191" i="2"/>
  <c r="II191" i="2"/>
  <c r="IJ191" i="2"/>
  <c r="IK191" i="2"/>
  <c r="IL191" i="2"/>
  <c r="IM191" i="2"/>
  <c r="IN191" i="2"/>
  <c r="IO191" i="2"/>
  <c r="IP191" i="2"/>
  <c r="IQ191" i="2"/>
  <c r="IR191" i="2"/>
  <c r="IS191" i="2"/>
  <c r="IT191" i="2"/>
  <c r="IU191" i="2"/>
  <c r="IV191" i="2"/>
  <c r="IW191" i="2"/>
  <c r="IX191" i="2"/>
  <c r="MO191" i="2"/>
  <c r="MO37" i="2"/>
  <c r="MO38" i="2"/>
  <c r="IE192" i="2"/>
  <c r="IF192" i="2"/>
  <c r="IG192" i="2"/>
  <c r="IH192" i="2"/>
  <c r="II192" i="2"/>
  <c r="IJ192" i="2"/>
  <c r="IK192" i="2"/>
  <c r="IL192" i="2"/>
  <c r="IM192" i="2"/>
  <c r="IN192" i="2"/>
  <c r="IO192" i="2"/>
  <c r="IP192" i="2"/>
  <c r="IQ192" i="2"/>
  <c r="IR192" i="2"/>
  <c r="IS192" i="2"/>
  <c r="IT192" i="2"/>
  <c r="IU192" i="2"/>
  <c r="IV192" i="2"/>
  <c r="IW192" i="2"/>
  <c r="IX192" i="2"/>
  <c r="MO192" i="2"/>
  <c r="MO39" i="2"/>
  <c r="MO40" i="2"/>
  <c r="MO41" i="2"/>
  <c r="MO42" i="2"/>
  <c r="MO44" i="2"/>
  <c r="IE193" i="2"/>
  <c r="IF193" i="2"/>
  <c r="IG193" i="2"/>
  <c r="IH193" i="2"/>
  <c r="II193" i="2"/>
  <c r="IJ193" i="2"/>
  <c r="IK193" i="2"/>
  <c r="IL193" i="2"/>
  <c r="IM193" i="2"/>
  <c r="IN193" i="2"/>
  <c r="IO193" i="2"/>
  <c r="IP193" i="2"/>
  <c r="IQ193" i="2"/>
  <c r="IR193" i="2"/>
  <c r="IS193" i="2"/>
  <c r="IT193" i="2"/>
  <c r="IU193" i="2"/>
  <c r="IV193" i="2"/>
  <c r="IW193" i="2"/>
  <c r="IX193" i="2"/>
  <c r="MO193" i="2"/>
  <c r="MO45" i="2"/>
  <c r="MO46" i="2"/>
  <c r="MO47" i="2"/>
  <c r="MO48" i="2"/>
  <c r="MO49" i="2"/>
  <c r="HB195" i="2"/>
  <c r="HC195" i="2"/>
  <c r="HD195" i="2"/>
  <c r="HE195" i="2"/>
  <c r="HF195" i="2"/>
  <c r="HG195" i="2"/>
  <c r="HH195" i="2"/>
  <c r="HI195" i="2"/>
  <c r="HJ195" i="2"/>
  <c r="HK195" i="2"/>
  <c r="HL195" i="2"/>
  <c r="HM195" i="2"/>
  <c r="HN195" i="2"/>
  <c r="HO195" i="2"/>
  <c r="MM195" i="2"/>
  <c r="HB196" i="2"/>
  <c r="HC196" i="2"/>
  <c r="HD196" i="2"/>
  <c r="HE196" i="2"/>
  <c r="HF196" i="2"/>
  <c r="HG196" i="2"/>
  <c r="HH196" i="2"/>
  <c r="HI196" i="2"/>
  <c r="HJ196" i="2"/>
  <c r="HK196" i="2"/>
  <c r="HL196" i="2"/>
  <c r="HM196" i="2"/>
  <c r="HN196" i="2"/>
  <c r="HO196" i="2"/>
  <c r="MM196" i="2"/>
  <c r="MM62" i="2"/>
  <c r="MM65" i="2"/>
  <c r="HB66" i="2"/>
  <c r="HC66" i="2"/>
  <c r="HD66" i="2"/>
  <c r="HE66" i="2"/>
  <c r="HF66" i="2"/>
  <c r="HG66" i="2"/>
  <c r="HH66" i="2"/>
  <c r="HI66" i="2"/>
  <c r="HJ66" i="2"/>
  <c r="HK66" i="2"/>
  <c r="HL66" i="2"/>
  <c r="HM66" i="2"/>
  <c r="HN66" i="2"/>
  <c r="HO66" i="2"/>
  <c r="MM66" i="2"/>
  <c r="HB197" i="2"/>
  <c r="HC197" i="2"/>
  <c r="HD197" i="2"/>
  <c r="HE197" i="2"/>
  <c r="HF197" i="2"/>
  <c r="HG197" i="2"/>
  <c r="HH197" i="2"/>
  <c r="HI197" i="2"/>
  <c r="HJ197" i="2"/>
  <c r="HK197" i="2"/>
  <c r="HL197" i="2"/>
  <c r="HM197" i="2"/>
  <c r="HN197" i="2"/>
  <c r="HO197" i="2"/>
  <c r="MM197" i="2"/>
  <c r="MM67" i="2"/>
  <c r="MM68" i="2"/>
  <c r="MM69" i="2"/>
  <c r="MM70" i="2"/>
  <c r="MM71" i="2"/>
  <c r="HB198" i="2"/>
  <c r="HC198" i="2"/>
  <c r="HD198" i="2"/>
  <c r="HE198" i="2"/>
  <c r="HF198" i="2"/>
  <c r="HG198" i="2"/>
  <c r="HH198" i="2"/>
  <c r="HI198" i="2"/>
  <c r="HJ198" i="2"/>
  <c r="HK198" i="2"/>
  <c r="HL198" i="2"/>
  <c r="HM198" i="2"/>
  <c r="HN198" i="2"/>
  <c r="HO198" i="2"/>
  <c r="MM198" i="2"/>
  <c r="MM72" i="2"/>
  <c r="MM74" i="2"/>
  <c r="MM199" i="2"/>
  <c r="MM77" i="2"/>
  <c r="MM81" i="2"/>
  <c r="HB201" i="2"/>
  <c r="HC201" i="2"/>
  <c r="HD201" i="2"/>
  <c r="HE201" i="2"/>
  <c r="HF201" i="2"/>
  <c r="HG201" i="2"/>
  <c r="HH201" i="2"/>
  <c r="HI201" i="2"/>
  <c r="HJ201" i="2"/>
  <c r="HK201" i="2"/>
  <c r="HL201" i="2"/>
  <c r="HM201" i="2"/>
  <c r="HN201" i="2"/>
  <c r="HO201" i="2"/>
  <c r="MM201" i="2"/>
  <c r="HB82" i="2"/>
  <c r="HC82" i="2"/>
  <c r="HD82" i="2"/>
  <c r="HE82" i="2"/>
  <c r="HF82" i="2"/>
  <c r="HG82" i="2"/>
  <c r="HH82" i="2"/>
  <c r="HI82" i="2"/>
  <c r="HJ82" i="2"/>
  <c r="HK82" i="2"/>
  <c r="HL82" i="2"/>
  <c r="HM82" i="2"/>
  <c r="HN82" i="2"/>
  <c r="HO82" i="2"/>
  <c r="MM82" i="2"/>
  <c r="MM83" i="2"/>
  <c r="MM86" i="2"/>
  <c r="MM203" i="2"/>
  <c r="MM88" i="2"/>
  <c r="MM89" i="2"/>
  <c r="MM91" i="2"/>
  <c r="HB206" i="2"/>
  <c r="HC206" i="2"/>
  <c r="HD206" i="2"/>
  <c r="HE206" i="2"/>
  <c r="HF206" i="2"/>
  <c r="HG206" i="2"/>
  <c r="HH206" i="2"/>
  <c r="HI206" i="2"/>
  <c r="HJ206" i="2"/>
  <c r="HK206" i="2"/>
  <c r="HL206" i="2"/>
  <c r="HM206" i="2"/>
  <c r="HN206" i="2"/>
  <c r="HO206" i="2"/>
  <c r="MM206" i="2"/>
  <c r="MM95" i="2"/>
  <c r="MM207" i="2"/>
  <c r="MM208" i="2"/>
  <c r="HB97" i="2"/>
  <c r="HC97" i="2"/>
  <c r="HD97" i="2"/>
  <c r="HE97" i="2"/>
  <c r="HF97" i="2"/>
  <c r="HG97" i="2"/>
  <c r="HH97" i="2"/>
  <c r="HI97" i="2"/>
  <c r="HJ97" i="2"/>
  <c r="HK97" i="2"/>
  <c r="HL97" i="2"/>
  <c r="HM97" i="2"/>
  <c r="HN97" i="2"/>
  <c r="HO97" i="2"/>
  <c r="MM97" i="2"/>
  <c r="MM99" i="2"/>
  <c r="MM101" i="2"/>
  <c r="MM102" i="2"/>
  <c r="MM103" i="2"/>
  <c r="MM106" i="2"/>
  <c r="MM107" i="2"/>
  <c r="MM108" i="2"/>
  <c r="MM109" i="2"/>
  <c r="MM110" i="2"/>
  <c r="MM112" i="2"/>
  <c r="MM210" i="2"/>
  <c r="MM113" i="2"/>
  <c r="MM211" i="2"/>
  <c r="MM117" i="2"/>
  <c r="MM118" i="2"/>
  <c r="MM120" i="2"/>
  <c r="MM121" i="2"/>
  <c r="MM122" i="2"/>
  <c r="MM123" i="2"/>
  <c r="MM124" i="2"/>
  <c r="MM125" i="2"/>
  <c r="MM126" i="2"/>
  <c r="MM127" i="2"/>
  <c r="MM128" i="2"/>
  <c r="HB212" i="2"/>
  <c r="HC212" i="2"/>
  <c r="HD212" i="2"/>
  <c r="HE212" i="2"/>
  <c r="HF212" i="2"/>
  <c r="HG212" i="2"/>
  <c r="HH212" i="2"/>
  <c r="HI212" i="2"/>
  <c r="HJ212" i="2"/>
  <c r="HK212" i="2"/>
  <c r="HL212" i="2"/>
  <c r="HM212" i="2"/>
  <c r="HN212" i="2"/>
  <c r="HO212" i="2"/>
  <c r="MM212" i="2"/>
  <c r="MM129" i="2"/>
  <c r="MM131" i="2"/>
  <c r="MM133" i="2"/>
  <c r="MM135" i="2"/>
  <c r="MM137" i="2"/>
  <c r="MM138" i="2"/>
  <c r="MM139" i="2"/>
  <c r="MM140" i="2"/>
  <c r="MM142" i="2"/>
  <c r="HB213" i="2"/>
  <c r="HC213" i="2"/>
  <c r="HD213" i="2"/>
  <c r="HE213" i="2"/>
  <c r="HF213" i="2"/>
  <c r="HG213" i="2"/>
  <c r="HH213" i="2"/>
  <c r="HI213" i="2"/>
  <c r="HJ213" i="2"/>
  <c r="HK213" i="2"/>
  <c r="HL213" i="2"/>
  <c r="HM213" i="2"/>
  <c r="HN213" i="2"/>
  <c r="HO213" i="2"/>
  <c r="MM213" i="2"/>
  <c r="MM144" i="2"/>
  <c r="HB214" i="2"/>
  <c r="HC214" i="2"/>
  <c r="HD214" i="2"/>
  <c r="HE214" i="2"/>
  <c r="HF214" i="2"/>
  <c r="HG214" i="2"/>
  <c r="HH214" i="2"/>
  <c r="HI214" i="2"/>
  <c r="HJ214" i="2"/>
  <c r="HK214" i="2"/>
  <c r="HL214" i="2"/>
  <c r="HM214" i="2"/>
  <c r="HN214" i="2"/>
  <c r="HO214" i="2"/>
  <c r="MM214" i="2"/>
  <c r="MM146" i="2"/>
  <c r="HB147" i="2"/>
  <c r="HC147" i="2"/>
  <c r="HD147" i="2"/>
  <c r="HE147" i="2"/>
  <c r="HF147" i="2"/>
  <c r="HG147" i="2"/>
  <c r="HH147" i="2"/>
  <c r="HI147" i="2"/>
  <c r="HJ147" i="2"/>
  <c r="HK147" i="2"/>
  <c r="HL147" i="2"/>
  <c r="HM147" i="2"/>
  <c r="HN147" i="2"/>
  <c r="HO147" i="2"/>
  <c r="MM147" i="2"/>
  <c r="MM151" i="2"/>
  <c r="MM155" i="2"/>
  <c r="MM156" i="2"/>
  <c r="MM158" i="2"/>
  <c r="HB217" i="2"/>
  <c r="HC217" i="2"/>
  <c r="HD217" i="2"/>
  <c r="HE217" i="2"/>
  <c r="HF217" i="2"/>
  <c r="HG217" i="2"/>
  <c r="HH217" i="2"/>
  <c r="HI217" i="2"/>
  <c r="HJ217" i="2"/>
  <c r="HK217" i="2"/>
  <c r="HL217" i="2"/>
  <c r="HM217" i="2"/>
  <c r="HN217" i="2"/>
  <c r="HO217" i="2"/>
  <c r="MM217" i="2"/>
  <c r="MM164" i="2"/>
  <c r="MM218" i="2"/>
  <c r="MM168" i="2"/>
  <c r="MM172" i="2"/>
  <c r="HB173" i="2"/>
  <c r="HC173" i="2"/>
  <c r="HD173" i="2"/>
  <c r="HE173" i="2"/>
  <c r="HF173" i="2"/>
  <c r="HG173" i="2"/>
  <c r="HH173" i="2"/>
  <c r="HI173" i="2"/>
  <c r="HJ173" i="2"/>
  <c r="HK173" i="2"/>
  <c r="HL173" i="2"/>
  <c r="HM173" i="2"/>
  <c r="HN173" i="2"/>
  <c r="HO173" i="2"/>
  <c r="MM173" i="2"/>
  <c r="MM2" i="2"/>
  <c r="MM3" i="2"/>
  <c r="MM4" i="2"/>
  <c r="MM5" i="2"/>
  <c r="MM6" i="2"/>
  <c r="MM8" i="2"/>
  <c r="MM9" i="2"/>
  <c r="MM10" i="2"/>
  <c r="MM11" i="2"/>
  <c r="MM13" i="2"/>
  <c r="MM14" i="2"/>
  <c r="MM178" i="2"/>
  <c r="MM15" i="2"/>
  <c r="MM16" i="2"/>
  <c r="MM17" i="2"/>
  <c r="MM18" i="2"/>
  <c r="MM19" i="2"/>
  <c r="MM20" i="2"/>
  <c r="MM21" i="2"/>
  <c r="MM22" i="2"/>
  <c r="HB179" i="2"/>
  <c r="HC179" i="2"/>
  <c r="HD179" i="2"/>
  <c r="HE179" i="2"/>
  <c r="HF179" i="2"/>
  <c r="HG179" i="2"/>
  <c r="HH179" i="2"/>
  <c r="HI179" i="2"/>
  <c r="HJ179" i="2"/>
  <c r="HK179" i="2"/>
  <c r="HL179" i="2"/>
  <c r="HM179" i="2"/>
  <c r="HN179" i="2"/>
  <c r="HO179" i="2"/>
  <c r="MM179" i="2"/>
  <c r="HB180" i="2"/>
  <c r="HC180" i="2"/>
  <c r="HD180" i="2"/>
  <c r="HE180" i="2"/>
  <c r="HF180" i="2"/>
  <c r="HG180" i="2"/>
  <c r="HH180" i="2"/>
  <c r="HI180" i="2"/>
  <c r="HJ180" i="2"/>
  <c r="HK180" i="2"/>
  <c r="HL180" i="2"/>
  <c r="HM180" i="2"/>
  <c r="HN180" i="2"/>
  <c r="HO180" i="2"/>
  <c r="MM180" i="2"/>
  <c r="MM23" i="2"/>
  <c r="HB181" i="2"/>
  <c r="HC181" i="2"/>
  <c r="HD181" i="2"/>
  <c r="HE181" i="2"/>
  <c r="HF181" i="2"/>
  <c r="HG181" i="2"/>
  <c r="HH181" i="2"/>
  <c r="HI181" i="2"/>
  <c r="HJ181" i="2"/>
  <c r="HK181" i="2"/>
  <c r="HL181" i="2"/>
  <c r="HM181" i="2"/>
  <c r="HN181" i="2"/>
  <c r="HO181" i="2"/>
  <c r="MM181" i="2"/>
  <c r="MM24" i="2"/>
  <c r="HB182" i="2"/>
  <c r="HC182" i="2"/>
  <c r="HD182" i="2"/>
  <c r="HE182" i="2"/>
  <c r="HF182" i="2"/>
  <c r="HG182" i="2"/>
  <c r="HH182" i="2"/>
  <c r="HI182" i="2"/>
  <c r="HJ182" i="2"/>
  <c r="HK182" i="2"/>
  <c r="HL182" i="2"/>
  <c r="HM182" i="2"/>
  <c r="HN182" i="2"/>
  <c r="HO182" i="2"/>
  <c r="MM182" i="2"/>
  <c r="MM185" i="2"/>
  <c r="MM25" i="2"/>
  <c r="MM26" i="2"/>
  <c r="MM27" i="2"/>
  <c r="MM28" i="2"/>
  <c r="MM186" i="2"/>
  <c r="MM29" i="2"/>
  <c r="HB187" i="2"/>
  <c r="HC187" i="2"/>
  <c r="HD187" i="2"/>
  <c r="HE187" i="2"/>
  <c r="HF187" i="2"/>
  <c r="HG187" i="2"/>
  <c r="HH187" i="2"/>
  <c r="HI187" i="2"/>
  <c r="HJ187" i="2"/>
  <c r="HK187" i="2"/>
  <c r="HL187" i="2"/>
  <c r="HM187" i="2"/>
  <c r="HN187" i="2"/>
  <c r="HO187" i="2"/>
  <c r="MM187" i="2"/>
  <c r="MM30" i="2"/>
  <c r="MM31" i="2"/>
  <c r="HB188" i="2"/>
  <c r="HC188" i="2"/>
  <c r="HD188" i="2"/>
  <c r="HE188" i="2"/>
  <c r="HF188" i="2"/>
  <c r="HG188" i="2"/>
  <c r="HH188" i="2"/>
  <c r="HI188" i="2"/>
  <c r="HJ188" i="2"/>
  <c r="HK188" i="2"/>
  <c r="HL188" i="2"/>
  <c r="HM188" i="2"/>
  <c r="HN188" i="2"/>
  <c r="HO188" i="2"/>
  <c r="MM188" i="2"/>
  <c r="MM32" i="2"/>
  <c r="MM33" i="2"/>
  <c r="HB190" i="2"/>
  <c r="HC190" i="2"/>
  <c r="HD190" i="2"/>
  <c r="HE190" i="2"/>
  <c r="HF190" i="2"/>
  <c r="HG190" i="2"/>
  <c r="HH190" i="2"/>
  <c r="HI190" i="2"/>
  <c r="HJ190" i="2"/>
  <c r="HK190" i="2"/>
  <c r="HL190" i="2"/>
  <c r="HM190" i="2"/>
  <c r="HN190" i="2"/>
  <c r="HO190" i="2"/>
  <c r="MM190" i="2"/>
  <c r="MM34" i="2"/>
  <c r="MM35" i="2"/>
  <c r="MM36" i="2"/>
  <c r="HB191" i="2"/>
  <c r="HC191" i="2"/>
  <c r="HD191" i="2"/>
  <c r="HE191" i="2"/>
  <c r="HF191" i="2"/>
  <c r="HG191" i="2"/>
  <c r="HH191" i="2"/>
  <c r="HI191" i="2"/>
  <c r="HJ191" i="2"/>
  <c r="HK191" i="2"/>
  <c r="HL191" i="2"/>
  <c r="HM191" i="2"/>
  <c r="HN191" i="2"/>
  <c r="HO191" i="2"/>
  <c r="MM191" i="2"/>
  <c r="MM37" i="2"/>
  <c r="MM38" i="2"/>
  <c r="HB192" i="2"/>
  <c r="HC192" i="2"/>
  <c r="HD192" i="2"/>
  <c r="HE192" i="2"/>
  <c r="HF192" i="2"/>
  <c r="HG192" i="2"/>
  <c r="HH192" i="2"/>
  <c r="HI192" i="2"/>
  <c r="HJ192" i="2"/>
  <c r="HK192" i="2"/>
  <c r="HL192" i="2"/>
  <c r="HM192" i="2"/>
  <c r="HN192" i="2"/>
  <c r="HO192" i="2"/>
  <c r="MM192" i="2"/>
  <c r="MM39" i="2"/>
  <c r="MM40" i="2"/>
  <c r="MM41" i="2"/>
  <c r="HB42" i="2"/>
  <c r="HC42" i="2"/>
  <c r="HD42" i="2"/>
  <c r="HE42" i="2"/>
  <c r="HF42" i="2"/>
  <c r="HG42" i="2"/>
  <c r="HH42" i="2"/>
  <c r="HI42" i="2"/>
  <c r="HJ42" i="2"/>
  <c r="HK42" i="2"/>
  <c r="HL42" i="2"/>
  <c r="HM42" i="2"/>
  <c r="HN42" i="2"/>
  <c r="HO42" i="2"/>
  <c r="MM42" i="2"/>
  <c r="MM44" i="2"/>
  <c r="HB193" i="2"/>
  <c r="HC193" i="2"/>
  <c r="HD193" i="2"/>
  <c r="HE193" i="2"/>
  <c r="HF193" i="2"/>
  <c r="HG193" i="2"/>
  <c r="HH193" i="2"/>
  <c r="HI193" i="2"/>
  <c r="HJ193" i="2"/>
  <c r="HK193" i="2"/>
  <c r="HL193" i="2"/>
  <c r="HM193" i="2"/>
  <c r="HN193" i="2"/>
  <c r="HO193" i="2"/>
  <c r="MM193" i="2"/>
  <c r="MM45" i="2"/>
  <c r="MM46" i="2"/>
  <c r="MM47" i="2"/>
  <c r="MM48" i="2"/>
  <c r="MM49" i="2"/>
  <c r="GR195" i="2"/>
  <c r="GS195" i="2"/>
  <c r="GT195" i="2"/>
  <c r="GU195" i="2"/>
  <c r="GV195" i="2"/>
  <c r="GW195" i="2"/>
  <c r="GX195" i="2"/>
  <c r="GY195" i="2"/>
  <c r="GZ195" i="2"/>
  <c r="HA195" i="2"/>
  <c r="MK195" i="2"/>
  <c r="GR196" i="2"/>
  <c r="GS196" i="2"/>
  <c r="GT196" i="2"/>
  <c r="GU196" i="2"/>
  <c r="GV196" i="2"/>
  <c r="GW196" i="2"/>
  <c r="GX196" i="2"/>
  <c r="GY196" i="2"/>
  <c r="GZ196" i="2"/>
  <c r="HA196" i="2"/>
  <c r="MK196" i="2"/>
  <c r="MK62" i="2"/>
  <c r="MK65" i="2"/>
  <c r="MK66" i="2"/>
  <c r="GR197" i="2"/>
  <c r="GS197" i="2"/>
  <c r="GT197" i="2"/>
  <c r="GU197" i="2"/>
  <c r="GV197" i="2"/>
  <c r="GW197" i="2"/>
  <c r="GX197" i="2"/>
  <c r="GY197" i="2"/>
  <c r="GZ197" i="2"/>
  <c r="HA197" i="2"/>
  <c r="MK197" i="2"/>
  <c r="MK67" i="2"/>
  <c r="MK68" i="2"/>
  <c r="MK69" i="2"/>
  <c r="MK70" i="2"/>
  <c r="MK71" i="2"/>
  <c r="GR198" i="2"/>
  <c r="GS198" i="2"/>
  <c r="GT198" i="2"/>
  <c r="GU198" i="2"/>
  <c r="GV198" i="2"/>
  <c r="GW198" i="2"/>
  <c r="GX198" i="2"/>
  <c r="GY198" i="2"/>
  <c r="GZ198" i="2"/>
  <c r="HA198" i="2"/>
  <c r="MK198" i="2"/>
  <c r="MK72" i="2"/>
  <c r="MK74" i="2"/>
  <c r="MK199" i="2"/>
  <c r="MK77" i="2"/>
  <c r="MK81" i="2"/>
  <c r="GR201" i="2"/>
  <c r="GS201" i="2"/>
  <c r="GT201" i="2"/>
  <c r="GU201" i="2"/>
  <c r="GV201" i="2"/>
  <c r="GW201" i="2"/>
  <c r="GX201" i="2"/>
  <c r="GY201" i="2"/>
  <c r="GZ201" i="2"/>
  <c r="HA201" i="2"/>
  <c r="MK201" i="2"/>
  <c r="MK82" i="2"/>
  <c r="MK83" i="2"/>
  <c r="MK86" i="2"/>
  <c r="MK203" i="2"/>
  <c r="MK88" i="2"/>
  <c r="MK89" i="2"/>
  <c r="MK91" i="2"/>
  <c r="MK206" i="2"/>
  <c r="MK95" i="2"/>
  <c r="MK207" i="2"/>
  <c r="MK208" i="2"/>
  <c r="MK97" i="2"/>
  <c r="MK99" i="2"/>
  <c r="MK101" i="2"/>
  <c r="MK102" i="2"/>
  <c r="MK103" i="2"/>
  <c r="MK106" i="2"/>
  <c r="MK107" i="2"/>
  <c r="MK108" i="2"/>
  <c r="MK109" i="2"/>
  <c r="MK110" i="2"/>
  <c r="MK112" i="2"/>
  <c r="MK210" i="2"/>
  <c r="MK113" i="2"/>
  <c r="MK211" i="2"/>
  <c r="MK117" i="2"/>
  <c r="MK118" i="2"/>
  <c r="MK120" i="2"/>
  <c r="MK121" i="2"/>
  <c r="MK122" i="2"/>
  <c r="MK123" i="2"/>
  <c r="MK124" i="2"/>
  <c r="MK125" i="2"/>
  <c r="MK126" i="2"/>
  <c r="MK127" i="2"/>
  <c r="MK128" i="2"/>
  <c r="GR212" i="2"/>
  <c r="GS212" i="2"/>
  <c r="GT212" i="2"/>
  <c r="GU212" i="2"/>
  <c r="GV212" i="2"/>
  <c r="GW212" i="2"/>
  <c r="GX212" i="2"/>
  <c r="GY212" i="2"/>
  <c r="GZ212" i="2"/>
  <c r="HA212" i="2"/>
  <c r="MK212" i="2"/>
  <c r="MK129" i="2"/>
  <c r="MK131" i="2"/>
  <c r="MK133" i="2"/>
  <c r="MK135" i="2"/>
  <c r="MK137" i="2"/>
  <c r="MK138" i="2"/>
  <c r="MK139" i="2"/>
  <c r="MK140" i="2"/>
  <c r="MK142" i="2"/>
  <c r="GR213" i="2"/>
  <c r="GS213" i="2"/>
  <c r="GT213" i="2"/>
  <c r="GU213" i="2"/>
  <c r="GV213" i="2"/>
  <c r="GW213" i="2"/>
  <c r="GX213" i="2"/>
  <c r="GY213" i="2"/>
  <c r="GZ213" i="2"/>
  <c r="HA213" i="2"/>
  <c r="MK213" i="2"/>
  <c r="MK144" i="2"/>
  <c r="GR214" i="2"/>
  <c r="GS214" i="2"/>
  <c r="GT214" i="2"/>
  <c r="GU214" i="2"/>
  <c r="GV214" i="2"/>
  <c r="GW214" i="2"/>
  <c r="GX214" i="2"/>
  <c r="GY214" i="2"/>
  <c r="GZ214" i="2"/>
  <c r="HA214" i="2"/>
  <c r="MK214" i="2"/>
  <c r="MK146" i="2"/>
  <c r="MK147" i="2"/>
  <c r="MK148" i="2"/>
  <c r="GR216" i="2"/>
  <c r="GS216" i="2"/>
  <c r="GT216" i="2"/>
  <c r="GU216" i="2"/>
  <c r="GV216" i="2"/>
  <c r="GW216" i="2"/>
  <c r="GX216" i="2"/>
  <c r="GY216" i="2"/>
  <c r="GZ216" i="2"/>
  <c r="HA216" i="2"/>
  <c r="MK216" i="2"/>
  <c r="MK151" i="2"/>
  <c r="MK155" i="2"/>
  <c r="MK156" i="2"/>
  <c r="MK158" i="2"/>
  <c r="MK217" i="2"/>
  <c r="MK164" i="2"/>
  <c r="MK218" i="2"/>
  <c r="MK168" i="2"/>
  <c r="MK172" i="2"/>
  <c r="GR173" i="2"/>
  <c r="GS173" i="2"/>
  <c r="GT173" i="2"/>
  <c r="GU173" i="2"/>
  <c r="GV173" i="2"/>
  <c r="GW173" i="2"/>
  <c r="GX173" i="2"/>
  <c r="GY173" i="2"/>
  <c r="GZ173" i="2"/>
  <c r="HA173" i="2"/>
  <c r="MK173" i="2"/>
  <c r="MK2" i="2"/>
  <c r="MK3" i="2"/>
  <c r="MK4" i="2"/>
  <c r="MK5" i="2"/>
  <c r="MK6" i="2"/>
  <c r="MK8" i="2"/>
  <c r="MK9" i="2"/>
  <c r="MK10" i="2"/>
  <c r="MK11" i="2"/>
  <c r="MK13" i="2"/>
  <c r="MK14" i="2"/>
  <c r="MK178" i="2"/>
  <c r="MK15" i="2"/>
  <c r="MK16" i="2"/>
  <c r="MK17" i="2"/>
  <c r="MK18" i="2"/>
  <c r="MK19" i="2"/>
  <c r="MK20" i="2"/>
  <c r="MK21" i="2"/>
  <c r="MK22" i="2"/>
  <c r="MK179" i="2"/>
  <c r="MK180" i="2"/>
  <c r="MK23" i="2"/>
  <c r="GR181" i="2"/>
  <c r="GS181" i="2"/>
  <c r="GT181" i="2"/>
  <c r="GU181" i="2"/>
  <c r="GV181" i="2"/>
  <c r="GW181" i="2"/>
  <c r="GX181" i="2"/>
  <c r="GY181" i="2"/>
  <c r="GZ181" i="2"/>
  <c r="HA181" i="2"/>
  <c r="MK181" i="2"/>
  <c r="MK24" i="2"/>
  <c r="GR182" i="2"/>
  <c r="GS182" i="2"/>
  <c r="GT182" i="2"/>
  <c r="GU182" i="2"/>
  <c r="GV182" i="2"/>
  <c r="GW182" i="2"/>
  <c r="GX182" i="2"/>
  <c r="GY182" i="2"/>
  <c r="GZ182" i="2"/>
  <c r="HA182" i="2"/>
  <c r="MK182" i="2"/>
  <c r="MK185" i="2"/>
  <c r="MK25" i="2"/>
  <c r="MK26" i="2"/>
  <c r="MK27" i="2"/>
  <c r="MK28" i="2"/>
  <c r="MK186" i="2"/>
  <c r="MK29" i="2"/>
  <c r="MK187" i="2"/>
  <c r="MK30" i="2"/>
  <c r="MK31" i="2"/>
  <c r="MK188" i="2"/>
  <c r="MK32" i="2"/>
  <c r="MK33" i="2"/>
  <c r="MK190" i="2"/>
  <c r="MK34" i="2"/>
  <c r="MK35" i="2"/>
  <c r="MK36" i="2"/>
  <c r="MK191" i="2"/>
  <c r="MK37" i="2"/>
  <c r="MK38" i="2"/>
  <c r="GR192" i="2"/>
  <c r="GS192" i="2"/>
  <c r="GT192" i="2"/>
  <c r="GU192" i="2"/>
  <c r="GV192" i="2"/>
  <c r="GW192" i="2"/>
  <c r="GX192" i="2"/>
  <c r="GY192" i="2"/>
  <c r="GZ192" i="2"/>
  <c r="HA192" i="2"/>
  <c r="MK192" i="2"/>
  <c r="MK39" i="2"/>
  <c r="MK40" i="2"/>
  <c r="MK41" i="2"/>
  <c r="MK42" i="2"/>
  <c r="MK44" i="2"/>
  <c r="GR193" i="2"/>
  <c r="GS193" i="2"/>
  <c r="GT193" i="2"/>
  <c r="GU193" i="2"/>
  <c r="GV193" i="2"/>
  <c r="GW193" i="2"/>
  <c r="GX193" i="2"/>
  <c r="GY193" i="2"/>
  <c r="GZ193" i="2"/>
  <c r="HA193" i="2"/>
  <c r="MK193" i="2"/>
  <c r="MK45" i="2"/>
  <c r="MK46" i="2"/>
  <c r="MK47" i="2"/>
  <c r="MK48" i="2"/>
  <c r="MK49" i="2"/>
  <c r="MI195" i="2"/>
  <c r="MI196" i="2"/>
  <c r="MI62" i="2"/>
  <c r="MI65" i="2"/>
  <c r="MI66" i="2"/>
  <c r="MI197" i="2"/>
  <c r="MI67" i="2"/>
  <c r="MI68" i="2"/>
  <c r="MI69" i="2"/>
  <c r="MI70" i="2"/>
  <c r="MI71" i="2"/>
  <c r="MI198" i="2"/>
  <c r="MI72" i="2"/>
  <c r="MI74" i="2"/>
  <c r="MI199" i="2"/>
  <c r="MI77" i="2"/>
  <c r="MI81" i="2"/>
  <c r="MI201" i="2"/>
  <c r="MI82" i="2"/>
  <c r="MI83" i="2"/>
  <c r="MI86" i="2"/>
  <c r="MI203" i="2"/>
  <c r="MI88" i="2"/>
  <c r="MI89" i="2"/>
  <c r="MI91" i="2"/>
  <c r="MI206" i="2"/>
  <c r="MI95" i="2"/>
  <c r="MI207" i="2"/>
  <c r="MI208" i="2"/>
  <c r="MI97" i="2"/>
  <c r="MI99" i="2"/>
  <c r="MI101" i="2"/>
  <c r="MI102" i="2"/>
  <c r="MI103" i="2"/>
  <c r="MI106" i="2"/>
  <c r="MI107" i="2"/>
  <c r="MI108" i="2"/>
  <c r="MI109" i="2"/>
  <c r="MI110" i="2"/>
  <c r="MI112" i="2"/>
  <c r="MI210" i="2"/>
  <c r="MI113" i="2"/>
  <c r="MI211" i="2"/>
  <c r="MI117" i="2"/>
  <c r="MI118" i="2"/>
  <c r="MI120" i="2"/>
  <c r="MI121" i="2"/>
  <c r="MI122" i="2"/>
  <c r="MI123" i="2"/>
  <c r="MI124" i="2"/>
  <c r="MI125" i="2"/>
  <c r="MI126" i="2"/>
  <c r="MI127" i="2"/>
  <c r="MI128" i="2"/>
  <c r="MI212" i="2"/>
  <c r="MI129" i="2"/>
  <c r="MI131" i="2"/>
  <c r="MI133" i="2"/>
  <c r="MI135" i="2"/>
  <c r="MI137" i="2"/>
  <c r="MI138" i="2"/>
  <c r="MI139" i="2"/>
  <c r="MI140" i="2"/>
  <c r="MI142" i="2"/>
  <c r="MI213" i="2"/>
  <c r="MI144" i="2"/>
  <c r="MI214" i="2"/>
  <c r="MI146" i="2"/>
  <c r="MI147" i="2"/>
  <c r="MI148" i="2"/>
  <c r="MI216" i="2"/>
  <c r="MI151" i="2"/>
  <c r="MI155" i="2"/>
  <c r="MI156" i="2"/>
  <c r="MI158" i="2"/>
  <c r="MI217" i="2"/>
  <c r="MI164" i="2"/>
  <c r="MI218" i="2"/>
  <c r="MI168" i="2"/>
  <c r="MI172" i="2"/>
  <c r="MI173" i="2"/>
  <c r="MI2" i="2"/>
  <c r="MI3" i="2"/>
  <c r="MI4" i="2"/>
  <c r="MI5" i="2"/>
  <c r="MI6" i="2"/>
  <c r="MI8" i="2"/>
  <c r="MI9" i="2"/>
  <c r="MI10" i="2"/>
  <c r="MI11" i="2"/>
  <c r="MI13" i="2"/>
  <c r="MI14" i="2"/>
  <c r="MI178" i="2"/>
  <c r="MI15" i="2"/>
  <c r="MI16" i="2"/>
  <c r="MI17" i="2"/>
  <c r="MI18" i="2"/>
  <c r="MI19" i="2"/>
  <c r="MI20" i="2"/>
  <c r="MI21" i="2"/>
  <c r="MI22" i="2"/>
  <c r="MI179" i="2"/>
  <c r="MI180" i="2"/>
  <c r="MI23" i="2"/>
  <c r="MI181" i="2"/>
  <c r="MI24" i="2"/>
  <c r="MI182" i="2"/>
  <c r="MI185" i="2"/>
  <c r="MI25" i="2"/>
  <c r="MI26" i="2"/>
  <c r="MI27" i="2"/>
  <c r="MI28" i="2"/>
  <c r="MI186" i="2"/>
  <c r="MI29" i="2"/>
  <c r="MI187" i="2"/>
  <c r="MI30" i="2"/>
  <c r="MI31" i="2"/>
  <c r="MI188" i="2"/>
  <c r="MI32" i="2"/>
  <c r="MI33" i="2"/>
  <c r="MI190" i="2"/>
  <c r="MI34" i="2"/>
  <c r="MI35" i="2"/>
  <c r="MI36" i="2"/>
  <c r="MI191" i="2"/>
  <c r="MI37" i="2"/>
  <c r="MI38" i="2"/>
  <c r="MI192" i="2"/>
  <c r="MI39" i="2"/>
  <c r="MI40" i="2"/>
  <c r="MI41" i="2"/>
  <c r="MI42" i="2"/>
  <c r="MI44" i="2"/>
  <c r="MI193" i="2"/>
  <c r="MI45" i="2"/>
  <c r="MI46" i="2"/>
  <c r="MI47" i="2"/>
  <c r="MI48" i="2"/>
  <c r="MI49" i="2"/>
  <c r="MG195" i="2"/>
  <c r="MG196" i="2"/>
  <c r="MG62" i="2"/>
  <c r="MG65" i="2"/>
  <c r="MG66" i="2"/>
  <c r="MG197" i="2"/>
  <c r="MG67" i="2"/>
  <c r="MG68" i="2"/>
  <c r="MG69" i="2"/>
  <c r="MG70" i="2"/>
  <c r="MG71" i="2"/>
  <c r="MG198" i="2"/>
  <c r="MG72" i="2"/>
  <c r="MG74" i="2"/>
  <c r="MG199" i="2"/>
  <c r="MG77" i="2"/>
  <c r="MG81" i="2"/>
  <c r="MG201" i="2"/>
  <c r="MG82" i="2"/>
  <c r="MG83" i="2"/>
  <c r="MG86" i="2"/>
  <c r="MG203" i="2"/>
  <c r="MG88" i="2"/>
  <c r="MG89" i="2"/>
  <c r="MG91" i="2"/>
  <c r="MG206" i="2"/>
  <c r="MG95" i="2"/>
  <c r="MG207" i="2"/>
  <c r="MG208" i="2"/>
  <c r="MG97" i="2"/>
  <c r="MG99" i="2"/>
  <c r="MG101" i="2"/>
  <c r="MG102" i="2"/>
  <c r="MG103" i="2"/>
  <c r="MG106" i="2"/>
  <c r="MG107" i="2"/>
  <c r="MG108" i="2"/>
  <c r="MG109" i="2"/>
  <c r="MG110" i="2"/>
  <c r="MG112" i="2"/>
  <c r="MG210" i="2"/>
  <c r="MG113" i="2"/>
  <c r="MG211" i="2"/>
  <c r="MG117" i="2"/>
  <c r="MG118" i="2"/>
  <c r="MG120" i="2"/>
  <c r="MG121" i="2"/>
  <c r="MG122" i="2"/>
  <c r="MG123" i="2"/>
  <c r="MG124" i="2"/>
  <c r="MG125" i="2"/>
  <c r="MG126" i="2"/>
  <c r="MG127" i="2"/>
  <c r="MG128" i="2"/>
  <c r="MG212" i="2"/>
  <c r="MG129" i="2"/>
  <c r="MG131" i="2"/>
  <c r="MG133" i="2"/>
  <c r="MG135" i="2"/>
  <c r="MG137" i="2"/>
  <c r="MG138" i="2"/>
  <c r="MG139" i="2"/>
  <c r="MG140" i="2"/>
  <c r="MG142" i="2"/>
  <c r="MG213" i="2"/>
  <c r="MG144" i="2"/>
  <c r="MG214" i="2"/>
  <c r="MG146" i="2"/>
  <c r="MG147" i="2"/>
  <c r="MG148" i="2"/>
  <c r="MG216" i="2"/>
  <c r="MG151" i="2"/>
  <c r="MG155" i="2"/>
  <c r="MG156" i="2"/>
  <c r="MG158" i="2"/>
  <c r="MG217" i="2"/>
  <c r="MG164" i="2"/>
  <c r="MG218" i="2"/>
  <c r="MG168" i="2"/>
  <c r="MG172" i="2"/>
  <c r="MG173" i="2"/>
  <c r="MG2" i="2"/>
  <c r="MG3" i="2"/>
  <c r="MG4" i="2"/>
  <c r="MG5" i="2"/>
  <c r="MG6" i="2"/>
  <c r="MG8" i="2"/>
  <c r="MG9" i="2"/>
  <c r="MG10" i="2"/>
  <c r="MG11" i="2"/>
  <c r="MG13" i="2"/>
  <c r="MG14" i="2"/>
  <c r="MG178" i="2"/>
  <c r="MG15" i="2"/>
  <c r="MG16" i="2"/>
  <c r="MG17" i="2"/>
  <c r="MG18" i="2"/>
  <c r="MG19" i="2"/>
  <c r="MG20" i="2"/>
  <c r="MG21" i="2"/>
  <c r="MG22" i="2"/>
  <c r="MG179" i="2"/>
  <c r="MG180" i="2"/>
  <c r="MG23" i="2"/>
  <c r="MG181" i="2"/>
  <c r="MG24" i="2"/>
  <c r="MG182" i="2"/>
  <c r="MG185" i="2"/>
  <c r="MG25" i="2"/>
  <c r="MG26" i="2"/>
  <c r="MG27" i="2"/>
  <c r="MG28" i="2"/>
  <c r="MG186" i="2"/>
  <c r="MG29" i="2"/>
  <c r="MG187" i="2"/>
  <c r="MG30" i="2"/>
  <c r="MG31" i="2"/>
  <c r="MG188" i="2"/>
  <c r="MG32" i="2"/>
  <c r="MG33" i="2"/>
  <c r="MG190" i="2"/>
  <c r="MG34" i="2"/>
  <c r="MG35" i="2"/>
  <c r="MG36" i="2"/>
  <c r="MG191" i="2"/>
  <c r="MG37" i="2"/>
  <c r="MG38" i="2"/>
  <c r="MG192" i="2"/>
  <c r="MG39" i="2"/>
  <c r="MG40" i="2"/>
  <c r="MG41" i="2"/>
  <c r="MG42" i="2"/>
  <c r="MG44" i="2"/>
  <c r="MG193" i="2"/>
  <c r="MG45" i="2"/>
  <c r="MG46" i="2"/>
  <c r="MG47" i="2"/>
  <c r="MG48" i="2"/>
  <c r="MG49" i="2"/>
  <c r="ME195" i="2"/>
  <c r="ME196" i="2"/>
  <c r="ME62" i="2"/>
  <c r="ME65" i="2"/>
  <c r="ME66" i="2"/>
  <c r="ME197" i="2"/>
  <c r="ME67" i="2"/>
  <c r="ME68" i="2"/>
  <c r="ME69" i="2"/>
  <c r="ME70" i="2"/>
  <c r="ME71" i="2"/>
  <c r="ME198" i="2"/>
  <c r="ME72" i="2"/>
  <c r="ME74" i="2"/>
  <c r="ME199" i="2"/>
  <c r="ME77" i="2"/>
  <c r="ME81" i="2"/>
  <c r="ME201" i="2"/>
  <c r="ME82" i="2"/>
  <c r="ME83" i="2"/>
  <c r="ME86" i="2"/>
  <c r="ME203" i="2"/>
  <c r="ME88" i="2"/>
  <c r="ME89" i="2"/>
  <c r="ME91" i="2"/>
  <c r="ME206" i="2"/>
  <c r="ME95" i="2"/>
  <c r="ME207" i="2"/>
  <c r="ME208" i="2"/>
  <c r="ME97" i="2"/>
  <c r="ME99" i="2"/>
  <c r="ME101" i="2"/>
  <c r="ME102" i="2"/>
  <c r="ME103" i="2"/>
  <c r="ME106" i="2"/>
  <c r="ME107" i="2"/>
  <c r="ME108" i="2"/>
  <c r="ME109" i="2"/>
  <c r="ME110" i="2"/>
  <c r="ME112" i="2"/>
  <c r="ME210" i="2"/>
  <c r="ME113" i="2"/>
  <c r="ME211" i="2"/>
  <c r="ME117" i="2"/>
  <c r="ME118" i="2"/>
  <c r="ME120" i="2"/>
  <c r="ME121" i="2"/>
  <c r="ME122" i="2"/>
  <c r="ME123" i="2"/>
  <c r="ME124" i="2"/>
  <c r="ME125" i="2"/>
  <c r="ME126" i="2"/>
  <c r="ME127" i="2"/>
  <c r="ME128" i="2"/>
  <c r="ME212" i="2"/>
  <c r="ME129" i="2"/>
  <c r="ME131" i="2"/>
  <c r="ME133" i="2"/>
  <c r="ME135" i="2"/>
  <c r="ME137" i="2"/>
  <c r="ME138" i="2"/>
  <c r="ME139" i="2"/>
  <c r="ME140" i="2"/>
  <c r="ME142" i="2"/>
  <c r="ME213" i="2"/>
  <c r="ME144" i="2"/>
  <c r="ME214" i="2"/>
  <c r="ME146" i="2"/>
  <c r="ME147" i="2"/>
  <c r="ME148" i="2"/>
  <c r="ME216" i="2"/>
  <c r="ME151" i="2"/>
  <c r="ME155" i="2"/>
  <c r="ME156" i="2"/>
  <c r="ME158" i="2"/>
  <c r="ME217" i="2"/>
  <c r="ME164" i="2"/>
  <c r="ME218" i="2"/>
  <c r="ME168" i="2"/>
  <c r="ME172" i="2"/>
  <c r="ME173" i="2"/>
  <c r="ME2" i="2"/>
  <c r="ME3" i="2"/>
  <c r="ME4" i="2"/>
  <c r="ME5" i="2"/>
  <c r="ME6" i="2"/>
  <c r="ME8" i="2"/>
  <c r="ME9" i="2"/>
  <c r="ME10" i="2"/>
  <c r="ME11" i="2"/>
  <c r="ME13" i="2"/>
  <c r="ME14" i="2"/>
  <c r="ME178" i="2"/>
  <c r="ME15" i="2"/>
  <c r="ME16" i="2"/>
  <c r="ME17" i="2"/>
  <c r="ME18" i="2"/>
  <c r="ME19" i="2"/>
  <c r="ME20" i="2"/>
  <c r="ME21" i="2"/>
  <c r="ME22" i="2"/>
  <c r="ME179" i="2"/>
  <c r="ME180" i="2"/>
  <c r="ME23" i="2"/>
  <c r="ME181" i="2"/>
  <c r="ME24" i="2"/>
  <c r="ME182" i="2"/>
  <c r="ME185" i="2"/>
  <c r="ME25" i="2"/>
  <c r="ME26" i="2"/>
  <c r="ME27" i="2"/>
  <c r="ME28" i="2"/>
  <c r="ME186" i="2"/>
  <c r="ME29" i="2"/>
  <c r="ME187" i="2"/>
  <c r="ME30" i="2"/>
  <c r="ME31" i="2"/>
  <c r="ME188" i="2"/>
  <c r="ME32" i="2"/>
  <c r="ME33" i="2"/>
  <c r="ME190" i="2"/>
  <c r="ME34" i="2"/>
  <c r="ME35" i="2"/>
  <c r="ME36" i="2"/>
  <c r="ME191" i="2"/>
  <c r="ME37" i="2"/>
  <c r="ME38" i="2"/>
  <c r="ME192" i="2"/>
  <c r="ME39" i="2"/>
  <c r="ME40" i="2"/>
  <c r="ME41" i="2"/>
  <c r="ME42" i="2"/>
  <c r="ME44" i="2"/>
  <c r="ME193" i="2"/>
  <c r="ME45" i="2"/>
  <c r="ME46" i="2"/>
  <c r="ME47" i="2"/>
  <c r="ME48" i="2"/>
  <c r="ME49" i="2"/>
  <c r="MP26" i="5"/>
  <c r="MP27" i="5"/>
  <c r="MP28" i="5"/>
  <c r="MP29" i="5"/>
  <c r="MP30" i="5"/>
  <c r="MP31" i="5"/>
  <c r="MP32" i="5"/>
  <c r="MP33" i="5"/>
  <c r="MP34" i="5"/>
  <c r="MP35" i="5"/>
  <c r="MP36" i="5"/>
  <c r="MP37" i="5"/>
  <c r="MP38" i="5"/>
  <c r="MP39" i="5"/>
  <c r="MP40" i="5"/>
  <c r="MP41" i="5"/>
  <c r="MP42" i="5"/>
  <c r="MP43" i="5"/>
  <c r="MP44" i="5"/>
  <c r="MP45" i="5"/>
  <c r="MP46" i="5"/>
  <c r="MP47" i="5"/>
  <c r="MP48" i="5"/>
  <c r="MP49" i="5"/>
  <c r="MP50" i="5"/>
  <c r="MP51" i="5"/>
  <c r="MP52" i="5"/>
  <c r="MP5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3" i="5"/>
  <c r="MT2" i="5"/>
  <c r="FN3" i="5"/>
  <c r="FS3" i="5"/>
  <c r="FT3" i="5"/>
  <c r="FU3" i="5"/>
  <c r="FV3" i="5"/>
  <c r="FW3" i="5"/>
  <c r="FX3" i="5"/>
  <c r="FY3" i="5"/>
  <c r="FZ3" i="5"/>
  <c r="GC3" i="5"/>
  <c r="GI3" i="5"/>
  <c r="GO3" i="5"/>
  <c r="LX3" i="5"/>
  <c r="FN4" i="5"/>
  <c r="FS4" i="5"/>
  <c r="FT4" i="5"/>
  <c r="FU4" i="5"/>
  <c r="FV4" i="5"/>
  <c r="FW4" i="5"/>
  <c r="FX4" i="5"/>
  <c r="FY4" i="5"/>
  <c r="FZ4" i="5"/>
  <c r="GC4" i="5"/>
  <c r="GI4" i="5"/>
  <c r="GO4" i="5"/>
  <c r="LX4" i="5"/>
  <c r="FN5" i="5"/>
  <c r="FS5" i="5"/>
  <c r="FT5" i="5"/>
  <c r="FU5" i="5"/>
  <c r="FV5" i="5"/>
  <c r="FW5" i="5"/>
  <c r="FX5" i="5"/>
  <c r="FY5" i="5"/>
  <c r="FZ5" i="5"/>
  <c r="GC5" i="5"/>
  <c r="GI5" i="5"/>
  <c r="GO5" i="5"/>
  <c r="LX5" i="5"/>
  <c r="FN6" i="5"/>
  <c r="FS6" i="5"/>
  <c r="FT6" i="5"/>
  <c r="FU6" i="5"/>
  <c r="FV6" i="5"/>
  <c r="FW6" i="5"/>
  <c r="FX6" i="5"/>
  <c r="FY6" i="5"/>
  <c r="FZ6" i="5"/>
  <c r="GC6" i="5"/>
  <c r="GI6" i="5"/>
  <c r="GO6" i="5"/>
  <c r="LX6" i="5"/>
  <c r="FN7" i="5"/>
  <c r="FS7" i="5"/>
  <c r="FT7" i="5"/>
  <c r="FU7" i="5"/>
  <c r="FV7" i="5"/>
  <c r="FW7" i="5"/>
  <c r="FX7" i="5"/>
  <c r="FY7" i="5"/>
  <c r="FZ7" i="5"/>
  <c r="GC7" i="5"/>
  <c r="GI7" i="5"/>
  <c r="GO7" i="5"/>
  <c r="LX7" i="5"/>
  <c r="FN8" i="5"/>
  <c r="FS8" i="5"/>
  <c r="FT8" i="5"/>
  <c r="FU8" i="5"/>
  <c r="FV8" i="5"/>
  <c r="FW8" i="5"/>
  <c r="FX8" i="5"/>
  <c r="FY8" i="5"/>
  <c r="FZ8" i="5"/>
  <c r="GC8" i="5"/>
  <c r="GI8" i="5"/>
  <c r="GO8" i="5"/>
  <c r="LX8" i="5"/>
  <c r="FN9" i="5"/>
  <c r="FS9" i="5"/>
  <c r="FT9" i="5"/>
  <c r="FU9" i="5"/>
  <c r="FV9" i="5"/>
  <c r="FW9" i="5"/>
  <c r="FX9" i="5"/>
  <c r="FY9" i="5"/>
  <c r="FZ9" i="5"/>
  <c r="GC9" i="5"/>
  <c r="GI9" i="5"/>
  <c r="GO9" i="5"/>
  <c r="LX9" i="5"/>
  <c r="FN10" i="5"/>
  <c r="FS10" i="5"/>
  <c r="FT10" i="5"/>
  <c r="FU10" i="5"/>
  <c r="FV10" i="5"/>
  <c r="FW10" i="5"/>
  <c r="FX10" i="5"/>
  <c r="FY10" i="5"/>
  <c r="FZ10" i="5"/>
  <c r="GC10" i="5"/>
  <c r="GI10" i="5"/>
  <c r="GO10" i="5"/>
  <c r="LX10" i="5"/>
  <c r="FN11" i="5"/>
  <c r="FS11" i="5"/>
  <c r="FT11" i="5"/>
  <c r="FU11" i="5"/>
  <c r="FV11" i="5"/>
  <c r="FW11" i="5"/>
  <c r="FX11" i="5"/>
  <c r="FY11" i="5"/>
  <c r="FZ11" i="5"/>
  <c r="GC11" i="5"/>
  <c r="GI11" i="5"/>
  <c r="GO11" i="5"/>
  <c r="LX11" i="5"/>
  <c r="FN12" i="5"/>
  <c r="FS12" i="5"/>
  <c r="FT12" i="5"/>
  <c r="FU12" i="5"/>
  <c r="FV12" i="5"/>
  <c r="FW12" i="5"/>
  <c r="FX12" i="5"/>
  <c r="FY12" i="5"/>
  <c r="FZ12" i="5"/>
  <c r="GC12" i="5"/>
  <c r="GI12" i="5"/>
  <c r="GO12" i="5"/>
  <c r="LX12" i="5"/>
  <c r="FN13" i="5"/>
  <c r="FS13" i="5"/>
  <c r="FT13" i="5"/>
  <c r="FU13" i="5"/>
  <c r="FV13" i="5"/>
  <c r="FW13" i="5"/>
  <c r="FX13" i="5"/>
  <c r="FY13" i="5"/>
  <c r="FZ13" i="5"/>
  <c r="GC13" i="5"/>
  <c r="GI13" i="5"/>
  <c r="GO13" i="5"/>
  <c r="LX13" i="5"/>
  <c r="FN14" i="5"/>
  <c r="FS14" i="5"/>
  <c r="FT14" i="5"/>
  <c r="FU14" i="5"/>
  <c r="FV14" i="5"/>
  <c r="FW14" i="5"/>
  <c r="FX14" i="5"/>
  <c r="FY14" i="5"/>
  <c r="FZ14" i="5"/>
  <c r="GC14" i="5"/>
  <c r="GI14" i="5"/>
  <c r="GO14" i="5"/>
  <c r="LX14" i="5"/>
  <c r="FN15" i="5"/>
  <c r="FS15" i="5"/>
  <c r="FT15" i="5"/>
  <c r="FU15" i="5"/>
  <c r="FV15" i="5"/>
  <c r="FW15" i="5"/>
  <c r="FX15" i="5"/>
  <c r="FY15" i="5"/>
  <c r="FZ15" i="5"/>
  <c r="GC15" i="5"/>
  <c r="GI15" i="5"/>
  <c r="GO15" i="5"/>
  <c r="LX15" i="5"/>
  <c r="FN16" i="5"/>
  <c r="FS16" i="5"/>
  <c r="FT16" i="5"/>
  <c r="FU16" i="5"/>
  <c r="FV16" i="5"/>
  <c r="FW16" i="5"/>
  <c r="FX16" i="5"/>
  <c r="FY16" i="5"/>
  <c r="FZ16" i="5"/>
  <c r="GC16" i="5"/>
  <c r="GI16" i="5"/>
  <c r="GO16" i="5"/>
  <c r="LX16" i="5"/>
  <c r="FN17" i="5"/>
  <c r="FS17" i="5"/>
  <c r="FT17" i="5"/>
  <c r="FU17" i="5"/>
  <c r="FV17" i="5"/>
  <c r="FW17" i="5"/>
  <c r="FX17" i="5"/>
  <c r="FY17" i="5"/>
  <c r="FZ17" i="5"/>
  <c r="GC17" i="5"/>
  <c r="GI17" i="5"/>
  <c r="GO17" i="5"/>
  <c r="LX17" i="5"/>
  <c r="FN18" i="5"/>
  <c r="FS18" i="5"/>
  <c r="FT18" i="5"/>
  <c r="FU18" i="5"/>
  <c r="FV18" i="5"/>
  <c r="FW18" i="5"/>
  <c r="FX18" i="5"/>
  <c r="FY18" i="5"/>
  <c r="FZ18" i="5"/>
  <c r="GC18" i="5"/>
  <c r="GI18" i="5"/>
  <c r="GO18" i="5"/>
  <c r="LX18" i="5"/>
  <c r="FN19" i="5"/>
  <c r="FS19" i="5"/>
  <c r="FT19" i="5"/>
  <c r="FU19" i="5"/>
  <c r="FV19" i="5"/>
  <c r="FW19" i="5"/>
  <c r="FX19" i="5"/>
  <c r="FY19" i="5"/>
  <c r="FZ19" i="5"/>
  <c r="GC19" i="5"/>
  <c r="GI19" i="5"/>
  <c r="GO19" i="5"/>
  <c r="LX19" i="5"/>
  <c r="FN20" i="5"/>
  <c r="FS20" i="5"/>
  <c r="FT20" i="5"/>
  <c r="FU20" i="5"/>
  <c r="FV20" i="5"/>
  <c r="FW20" i="5"/>
  <c r="FX20" i="5"/>
  <c r="FY20" i="5"/>
  <c r="FZ20" i="5"/>
  <c r="GC20" i="5"/>
  <c r="GI20" i="5"/>
  <c r="GO20" i="5"/>
  <c r="LX20" i="5"/>
  <c r="FN21" i="5"/>
  <c r="FS21" i="5"/>
  <c r="FT21" i="5"/>
  <c r="FU21" i="5"/>
  <c r="FV21" i="5"/>
  <c r="FW21" i="5"/>
  <c r="FX21" i="5"/>
  <c r="FY21" i="5"/>
  <c r="FZ21" i="5"/>
  <c r="GC21" i="5"/>
  <c r="GI21" i="5"/>
  <c r="GO21" i="5"/>
  <c r="LX21" i="5"/>
  <c r="FN22" i="5"/>
  <c r="FS22" i="5"/>
  <c r="FT22" i="5"/>
  <c r="FU22" i="5"/>
  <c r="FV22" i="5"/>
  <c r="FW22" i="5"/>
  <c r="FX22" i="5"/>
  <c r="FY22" i="5"/>
  <c r="FZ22" i="5"/>
  <c r="GC22" i="5"/>
  <c r="GI22" i="5"/>
  <c r="GO22" i="5"/>
  <c r="LX22" i="5"/>
  <c r="FN23" i="5"/>
  <c r="FS23" i="5"/>
  <c r="FT23" i="5"/>
  <c r="FU23" i="5"/>
  <c r="FV23" i="5"/>
  <c r="FW23" i="5"/>
  <c r="FX23" i="5"/>
  <c r="FY23" i="5"/>
  <c r="FZ23" i="5"/>
  <c r="GC23" i="5"/>
  <c r="GI23" i="5"/>
  <c r="GO23" i="5"/>
  <c r="LX23" i="5"/>
  <c r="FN24" i="5"/>
  <c r="FS24" i="5"/>
  <c r="FT24" i="5"/>
  <c r="FU24" i="5"/>
  <c r="FV24" i="5"/>
  <c r="FW24" i="5"/>
  <c r="FX24" i="5"/>
  <c r="FY24" i="5"/>
  <c r="FZ24" i="5"/>
  <c r="GC24" i="5"/>
  <c r="GI24" i="5"/>
  <c r="GO24" i="5"/>
  <c r="LX24" i="5"/>
  <c r="FN25" i="5"/>
  <c r="FS25" i="5"/>
  <c r="FT25" i="5"/>
  <c r="FU25" i="5"/>
  <c r="FV25" i="5"/>
  <c r="FW25" i="5"/>
  <c r="FX25" i="5"/>
  <c r="FY25" i="5"/>
  <c r="FZ25" i="5"/>
  <c r="GC25" i="5"/>
  <c r="GI25" i="5"/>
  <c r="GO25" i="5"/>
  <c r="LX25" i="5"/>
  <c r="FN26" i="5"/>
  <c r="FS26" i="5"/>
  <c r="FT26" i="5"/>
  <c r="FU26" i="5"/>
  <c r="FV26" i="5"/>
  <c r="FW26" i="5"/>
  <c r="FX26" i="5"/>
  <c r="FY26" i="5"/>
  <c r="FZ26" i="5"/>
  <c r="GC26" i="5"/>
  <c r="GI26" i="5"/>
  <c r="GO26" i="5"/>
  <c r="LX26" i="5"/>
  <c r="FN27" i="5"/>
  <c r="FS27" i="5"/>
  <c r="FT27" i="5"/>
  <c r="FU27" i="5"/>
  <c r="FV27" i="5"/>
  <c r="FW27" i="5"/>
  <c r="FX27" i="5"/>
  <c r="FY27" i="5"/>
  <c r="FZ27" i="5"/>
  <c r="GC27" i="5"/>
  <c r="GI27" i="5"/>
  <c r="GO27" i="5"/>
  <c r="LX27" i="5"/>
  <c r="FN28" i="5"/>
  <c r="FS28" i="5"/>
  <c r="FT28" i="5"/>
  <c r="FU28" i="5"/>
  <c r="FV28" i="5"/>
  <c r="FW28" i="5"/>
  <c r="FX28" i="5"/>
  <c r="FY28" i="5"/>
  <c r="FZ28" i="5"/>
  <c r="GC28" i="5"/>
  <c r="GI28" i="5"/>
  <c r="GO28" i="5"/>
  <c r="LX28" i="5"/>
  <c r="FN29" i="5"/>
  <c r="FS29" i="5"/>
  <c r="FT29" i="5"/>
  <c r="FU29" i="5"/>
  <c r="FV29" i="5"/>
  <c r="FW29" i="5"/>
  <c r="FX29" i="5"/>
  <c r="FY29" i="5"/>
  <c r="FZ29" i="5"/>
  <c r="GC29" i="5"/>
  <c r="GI29" i="5"/>
  <c r="GO29" i="5"/>
  <c r="LX29" i="5"/>
  <c r="FN30" i="5"/>
  <c r="FS30" i="5"/>
  <c r="FT30" i="5"/>
  <c r="FU30" i="5"/>
  <c r="FV30" i="5"/>
  <c r="FW30" i="5"/>
  <c r="FX30" i="5"/>
  <c r="FY30" i="5"/>
  <c r="FZ30" i="5"/>
  <c r="GC30" i="5"/>
  <c r="GI30" i="5"/>
  <c r="GO30" i="5"/>
  <c r="LX30" i="5"/>
  <c r="FN31" i="5"/>
  <c r="FS31" i="5"/>
  <c r="FT31" i="5"/>
  <c r="FU31" i="5"/>
  <c r="FV31" i="5"/>
  <c r="FW31" i="5"/>
  <c r="FX31" i="5"/>
  <c r="FY31" i="5"/>
  <c r="FZ31" i="5"/>
  <c r="GC31" i="5"/>
  <c r="GI31" i="5"/>
  <c r="GO31" i="5"/>
  <c r="LX31" i="5"/>
  <c r="FN32" i="5"/>
  <c r="FS32" i="5"/>
  <c r="FT32" i="5"/>
  <c r="FU32" i="5"/>
  <c r="FV32" i="5"/>
  <c r="FW32" i="5"/>
  <c r="FX32" i="5"/>
  <c r="FY32" i="5"/>
  <c r="FZ32" i="5"/>
  <c r="GC32" i="5"/>
  <c r="GI32" i="5"/>
  <c r="GO32" i="5"/>
  <c r="LX32" i="5"/>
  <c r="FN33" i="5"/>
  <c r="FS33" i="5"/>
  <c r="FT33" i="5"/>
  <c r="FU33" i="5"/>
  <c r="FV33" i="5"/>
  <c r="FW33" i="5"/>
  <c r="FX33" i="5"/>
  <c r="FY33" i="5"/>
  <c r="FZ33" i="5"/>
  <c r="GC33" i="5"/>
  <c r="GI33" i="5"/>
  <c r="GO33" i="5"/>
  <c r="LX33" i="5"/>
  <c r="FN34" i="5"/>
  <c r="FS34" i="5"/>
  <c r="FT34" i="5"/>
  <c r="FU34" i="5"/>
  <c r="FV34" i="5"/>
  <c r="FW34" i="5"/>
  <c r="FX34" i="5"/>
  <c r="FY34" i="5"/>
  <c r="FZ34" i="5"/>
  <c r="GC34" i="5"/>
  <c r="GI34" i="5"/>
  <c r="GO34" i="5"/>
  <c r="LX34" i="5"/>
  <c r="FN35" i="5"/>
  <c r="FS35" i="5"/>
  <c r="FT35" i="5"/>
  <c r="FU35" i="5"/>
  <c r="FV35" i="5"/>
  <c r="FW35" i="5"/>
  <c r="FX35" i="5"/>
  <c r="FY35" i="5"/>
  <c r="FZ35" i="5"/>
  <c r="GC35" i="5"/>
  <c r="GI35" i="5"/>
  <c r="GO35" i="5"/>
  <c r="LX35" i="5"/>
  <c r="FN36" i="5"/>
  <c r="FS36" i="5"/>
  <c r="FT36" i="5"/>
  <c r="FU36" i="5"/>
  <c r="FV36" i="5"/>
  <c r="FW36" i="5"/>
  <c r="FX36" i="5"/>
  <c r="FY36" i="5"/>
  <c r="FZ36" i="5"/>
  <c r="GC36" i="5"/>
  <c r="GI36" i="5"/>
  <c r="GO36" i="5"/>
  <c r="LX36" i="5"/>
  <c r="FN37" i="5"/>
  <c r="FS37" i="5"/>
  <c r="FT37" i="5"/>
  <c r="FU37" i="5"/>
  <c r="FV37" i="5"/>
  <c r="FW37" i="5"/>
  <c r="FX37" i="5"/>
  <c r="FY37" i="5"/>
  <c r="FZ37" i="5"/>
  <c r="GC37" i="5"/>
  <c r="GI37" i="5"/>
  <c r="GO37" i="5"/>
  <c r="LX37" i="5"/>
  <c r="FN38" i="5"/>
  <c r="FS38" i="5"/>
  <c r="FT38" i="5"/>
  <c r="FU38" i="5"/>
  <c r="FV38" i="5"/>
  <c r="FW38" i="5"/>
  <c r="FX38" i="5"/>
  <c r="FY38" i="5"/>
  <c r="FZ38" i="5"/>
  <c r="GC38" i="5"/>
  <c r="GI38" i="5"/>
  <c r="GO38" i="5"/>
  <c r="LX38" i="5"/>
  <c r="FN39" i="5"/>
  <c r="FS39" i="5"/>
  <c r="FT39" i="5"/>
  <c r="FU39" i="5"/>
  <c r="FV39" i="5"/>
  <c r="FW39" i="5"/>
  <c r="FX39" i="5"/>
  <c r="FY39" i="5"/>
  <c r="FZ39" i="5"/>
  <c r="GC39" i="5"/>
  <c r="GI39" i="5"/>
  <c r="GO39" i="5"/>
  <c r="LX39" i="5"/>
  <c r="FN40" i="5"/>
  <c r="FS40" i="5"/>
  <c r="FT40" i="5"/>
  <c r="FU40" i="5"/>
  <c r="FV40" i="5"/>
  <c r="FW40" i="5"/>
  <c r="FX40" i="5"/>
  <c r="FY40" i="5"/>
  <c r="FZ40" i="5"/>
  <c r="GC40" i="5"/>
  <c r="GI40" i="5"/>
  <c r="GO40" i="5"/>
  <c r="LX40" i="5"/>
  <c r="FN41" i="5"/>
  <c r="FS41" i="5"/>
  <c r="FT41" i="5"/>
  <c r="FU41" i="5"/>
  <c r="FV41" i="5"/>
  <c r="FW41" i="5"/>
  <c r="FX41" i="5"/>
  <c r="FY41" i="5"/>
  <c r="FZ41" i="5"/>
  <c r="GC41" i="5"/>
  <c r="GI41" i="5"/>
  <c r="GO41" i="5"/>
  <c r="LX41" i="5"/>
  <c r="FN42" i="5"/>
  <c r="FS42" i="5"/>
  <c r="FT42" i="5"/>
  <c r="FU42" i="5"/>
  <c r="FV42" i="5"/>
  <c r="FW42" i="5"/>
  <c r="FX42" i="5"/>
  <c r="FY42" i="5"/>
  <c r="FZ42" i="5"/>
  <c r="GC42" i="5"/>
  <c r="GI42" i="5"/>
  <c r="GO42" i="5"/>
  <c r="LX42" i="5"/>
  <c r="FN43" i="5"/>
  <c r="FS43" i="5"/>
  <c r="FT43" i="5"/>
  <c r="FU43" i="5"/>
  <c r="FV43" i="5"/>
  <c r="FW43" i="5"/>
  <c r="FX43" i="5"/>
  <c r="FY43" i="5"/>
  <c r="FZ43" i="5"/>
  <c r="GC43" i="5"/>
  <c r="GI43" i="5"/>
  <c r="GO43" i="5"/>
  <c r="LX43" i="5"/>
  <c r="FN44" i="5"/>
  <c r="FS44" i="5"/>
  <c r="FT44" i="5"/>
  <c r="FU44" i="5"/>
  <c r="FV44" i="5"/>
  <c r="FW44" i="5"/>
  <c r="FX44" i="5"/>
  <c r="FY44" i="5"/>
  <c r="FZ44" i="5"/>
  <c r="GC44" i="5"/>
  <c r="GI44" i="5"/>
  <c r="GO44" i="5"/>
  <c r="LX44" i="5"/>
  <c r="FN45" i="5"/>
  <c r="FS45" i="5"/>
  <c r="FT45" i="5"/>
  <c r="FU45" i="5"/>
  <c r="FV45" i="5"/>
  <c r="FW45" i="5"/>
  <c r="FX45" i="5"/>
  <c r="FY45" i="5"/>
  <c r="FZ45" i="5"/>
  <c r="GC45" i="5"/>
  <c r="GI45" i="5"/>
  <c r="GO45" i="5"/>
  <c r="LX45" i="5"/>
  <c r="FN46" i="5"/>
  <c r="FS46" i="5"/>
  <c r="FT46" i="5"/>
  <c r="FU46" i="5"/>
  <c r="FV46" i="5"/>
  <c r="FW46" i="5"/>
  <c r="FX46" i="5"/>
  <c r="FY46" i="5"/>
  <c r="FZ46" i="5"/>
  <c r="GC46" i="5"/>
  <c r="GI46" i="5"/>
  <c r="GO46" i="5"/>
  <c r="LX46" i="5"/>
  <c r="FN47" i="5"/>
  <c r="FS47" i="5"/>
  <c r="FT47" i="5"/>
  <c r="FU47" i="5"/>
  <c r="FV47" i="5"/>
  <c r="FW47" i="5"/>
  <c r="FX47" i="5"/>
  <c r="FY47" i="5"/>
  <c r="FZ47" i="5"/>
  <c r="GC47" i="5"/>
  <c r="GI47" i="5"/>
  <c r="GO47" i="5"/>
  <c r="LX47" i="5"/>
  <c r="FN48" i="5"/>
  <c r="FS48" i="5"/>
  <c r="FT48" i="5"/>
  <c r="FU48" i="5"/>
  <c r="FV48" i="5"/>
  <c r="FW48" i="5"/>
  <c r="FX48" i="5"/>
  <c r="FY48" i="5"/>
  <c r="FZ48" i="5"/>
  <c r="GC48" i="5"/>
  <c r="GI48" i="5"/>
  <c r="GO48" i="5"/>
  <c r="LX48" i="5"/>
  <c r="FN49" i="5"/>
  <c r="FS49" i="5"/>
  <c r="FT49" i="5"/>
  <c r="FU49" i="5"/>
  <c r="FV49" i="5"/>
  <c r="FW49" i="5"/>
  <c r="FX49" i="5"/>
  <c r="FY49" i="5"/>
  <c r="FZ49" i="5"/>
  <c r="GC49" i="5"/>
  <c r="GI49" i="5"/>
  <c r="GO49" i="5"/>
  <c r="LX49" i="5"/>
  <c r="FN50" i="5"/>
  <c r="FS50" i="5"/>
  <c r="FT50" i="5"/>
  <c r="FU50" i="5"/>
  <c r="FV50" i="5"/>
  <c r="FW50" i="5"/>
  <c r="FX50" i="5"/>
  <c r="FY50" i="5"/>
  <c r="FZ50" i="5"/>
  <c r="GC50" i="5"/>
  <c r="GI50" i="5"/>
  <c r="GO50" i="5"/>
  <c r="LX50" i="5"/>
  <c r="FN51" i="5"/>
  <c r="FS51" i="5"/>
  <c r="FT51" i="5"/>
  <c r="FU51" i="5"/>
  <c r="FV51" i="5"/>
  <c r="FW51" i="5"/>
  <c r="FX51" i="5"/>
  <c r="FY51" i="5"/>
  <c r="FZ51" i="5"/>
  <c r="GC51" i="5"/>
  <c r="GI51" i="5"/>
  <c r="GO51" i="5"/>
  <c r="LX51" i="5"/>
  <c r="FN52" i="5"/>
  <c r="FS52" i="5"/>
  <c r="FT52" i="5"/>
  <c r="FU52" i="5"/>
  <c r="FV52" i="5"/>
  <c r="FW52" i="5"/>
  <c r="FX52" i="5"/>
  <c r="FY52" i="5"/>
  <c r="FZ52" i="5"/>
  <c r="GC52" i="5"/>
  <c r="GI52" i="5"/>
  <c r="GO52" i="5"/>
  <c r="LX52" i="5"/>
  <c r="FN53" i="5"/>
  <c r="FS53" i="5"/>
  <c r="FT53" i="5"/>
  <c r="FU53" i="5"/>
  <c r="FV53" i="5"/>
  <c r="FW53" i="5"/>
  <c r="FX53" i="5"/>
  <c r="FY53" i="5"/>
  <c r="FZ53" i="5"/>
  <c r="GC53" i="5"/>
  <c r="GI53" i="5"/>
  <c r="GO53" i="5"/>
  <c r="LX53" i="5"/>
  <c r="FN2" i="5"/>
  <c r="FS2" i="5"/>
  <c r="FT2" i="5"/>
  <c r="FU2" i="5"/>
  <c r="FV2" i="5"/>
  <c r="FW2" i="5"/>
  <c r="FX2" i="5"/>
  <c r="FY2" i="5"/>
  <c r="FZ2" i="5"/>
  <c r="GC2" i="5"/>
  <c r="GI2" i="5"/>
  <c r="GO2" i="5"/>
  <c r="LX2" i="5"/>
  <c r="FM3" i="5"/>
  <c r="FO3" i="5"/>
  <c r="FP3" i="5"/>
  <c r="FQ3" i="5"/>
  <c r="FR3" i="5"/>
  <c r="GA3" i="5"/>
  <c r="GB3" i="5"/>
  <c r="GD3" i="5"/>
  <c r="GE3" i="5"/>
  <c r="GF3" i="5"/>
  <c r="GG3" i="5"/>
  <c r="GH3" i="5"/>
  <c r="GJ3" i="5"/>
  <c r="GK3" i="5"/>
  <c r="GL3" i="5"/>
  <c r="GM3" i="5"/>
  <c r="GN3" i="5"/>
  <c r="GP3" i="5"/>
  <c r="GQ3" i="5"/>
  <c r="LV3" i="5"/>
  <c r="FM4" i="5"/>
  <c r="FO4" i="5"/>
  <c r="FP4" i="5"/>
  <c r="FQ4" i="5"/>
  <c r="FR4" i="5"/>
  <c r="GA4" i="5"/>
  <c r="GB4" i="5"/>
  <c r="GD4" i="5"/>
  <c r="GE4" i="5"/>
  <c r="GF4" i="5"/>
  <c r="GG4" i="5"/>
  <c r="GH4" i="5"/>
  <c r="GJ4" i="5"/>
  <c r="GK4" i="5"/>
  <c r="GL4" i="5"/>
  <c r="GM4" i="5"/>
  <c r="GN4" i="5"/>
  <c r="GP4" i="5"/>
  <c r="GQ4" i="5"/>
  <c r="LV4" i="5"/>
  <c r="FM5" i="5"/>
  <c r="FO5" i="5"/>
  <c r="FP5" i="5"/>
  <c r="FQ5" i="5"/>
  <c r="FR5" i="5"/>
  <c r="GA5" i="5"/>
  <c r="GB5" i="5"/>
  <c r="GD5" i="5"/>
  <c r="GE5" i="5"/>
  <c r="GF5" i="5"/>
  <c r="GG5" i="5"/>
  <c r="GH5" i="5"/>
  <c r="GJ5" i="5"/>
  <c r="GK5" i="5"/>
  <c r="GL5" i="5"/>
  <c r="GM5" i="5"/>
  <c r="GN5" i="5"/>
  <c r="GP5" i="5"/>
  <c r="GQ5" i="5"/>
  <c r="LV5" i="5"/>
  <c r="FM6" i="5"/>
  <c r="FO6" i="5"/>
  <c r="FP6" i="5"/>
  <c r="FQ6" i="5"/>
  <c r="FR6" i="5"/>
  <c r="GA6" i="5"/>
  <c r="GB6" i="5"/>
  <c r="GD6" i="5"/>
  <c r="GE6" i="5"/>
  <c r="GF6" i="5"/>
  <c r="GG6" i="5"/>
  <c r="GH6" i="5"/>
  <c r="GJ6" i="5"/>
  <c r="GK6" i="5"/>
  <c r="GL6" i="5"/>
  <c r="GM6" i="5"/>
  <c r="GN6" i="5"/>
  <c r="GP6" i="5"/>
  <c r="GQ6" i="5"/>
  <c r="LV6" i="5"/>
  <c r="FM7" i="5"/>
  <c r="FO7" i="5"/>
  <c r="FP7" i="5"/>
  <c r="FQ7" i="5"/>
  <c r="FR7" i="5"/>
  <c r="GA7" i="5"/>
  <c r="GB7" i="5"/>
  <c r="GD7" i="5"/>
  <c r="GE7" i="5"/>
  <c r="GF7" i="5"/>
  <c r="GG7" i="5"/>
  <c r="GH7" i="5"/>
  <c r="GJ7" i="5"/>
  <c r="GK7" i="5"/>
  <c r="GL7" i="5"/>
  <c r="GM7" i="5"/>
  <c r="GN7" i="5"/>
  <c r="GP7" i="5"/>
  <c r="GQ7" i="5"/>
  <c r="LV7" i="5"/>
  <c r="FM8" i="5"/>
  <c r="FO8" i="5"/>
  <c r="FP8" i="5"/>
  <c r="FQ8" i="5"/>
  <c r="FR8" i="5"/>
  <c r="GA8" i="5"/>
  <c r="GB8" i="5"/>
  <c r="GD8" i="5"/>
  <c r="GE8" i="5"/>
  <c r="GF8" i="5"/>
  <c r="GG8" i="5"/>
  <c r="GH8" i="5"/>
  <c r="GJ8" i="5"/>
  <c r="GK8" i="5"/>
  <c r="GL8" i="5"/>
  <c r="GM8" i="5"/>
  <c r="GN8" i="5"/>
  <c r="GP8" i="5"/>
  <c r="GQ8" i="5"/>
  <c r="LV8" i="5"/>
  <c r="FM9" i="5"/>
  <c r="FO9" i="5"/>
  <c r="FP9" i="5"/>
  <c r="FQ9" i="5"/>
  <c r="FR9" i="5"/>
  <c r="GA9" i="5"/>
  <c r="GB9" i="5"/>
  <c r="GD9" i="5"/>
  <c r="GE9" i="5"/>
  <c r="GF9" i="5"/>
  <c r="GG9" i="5"/>
  <c r="GH9" i="5"/>
  <c r="GJ9" i="5"/>
  <c r="GK9" i="5"/>
  <c r="GL9" i="5"/>
  <c r="GM9" i="5"/>
  <c r="GN9" i="5"/>
  <c r="GP9" i="5"/>
  <c r="GQ9" i="5"/>
  <c r="LV9" i="5"/>
  <c r="FM10" i="5"/>
  <c r="FO10" i="5"/>
  <c r="FP10" i="5"/>
  <c r="FQ10" i="5"/>
  <c r="FR10" i="5"/>
  <c r="GA10" i="5"/>
  <c r="GB10" i="5"/>
  <c r="GD10" i="5"/>
  <c r="GE10" i="5"/>
  <c r="GF10" i="5"/>
  <c r="GG10" i="5"/>
  <c r="GH10" i="5"/>
  <c r="GJ10" i="5"/>
  <c r="GK10" i="5"/>
  <c r="GL10" i="5"/>
  <c r="GM10" i="5"/>
  <c r="GN10" i="5"/>
  <c r="GP10" i="5"/>
  <c r="GQ10" i="5"/>
  <c r="LV10" i="5"/>
  <c r="FM11" i="5"/>
  <c r="FO11" i="5"/>
  <c r="FP11" i="5"/>
  <c r="FQ11" i="5"/>
  <c r="FR11" i="5"/>
  <c r="GA11" i="5"/>
  <c r="GB11" i="5"/>
  <c r="GD11" i="5"/>
  <c r="GE11" i="5"/>
  <c r="GF11" i="5"/>
  <c r="GG11" i="5"/>
  <c r="GH11" i="5"/>
  <c r="GJ11" i="5"/>
  <c r="GK11" i="5"/>
  <c r="GL11" i="5"/>
  <c r="GM11" i="5"/>
  <c r="GN11" i="5"/>
  <c r="GP11" i="5"/>
  <c r="GQ11" i="5"/>
  <c r="LV11" i="5"/>
  <c r="FM12" i="5"/>
  <c r="FO12" i="5"/>
  <c r="FP12" i="5"/>
  <c r="FQ12" i="5"/>
  <c r="FR12" i="5"/>
  <c r="GA12" i="5"/>
  <c r="GB12" i="5"/>
  <c r="GD12" i="5"/>
  <c r="GE12" i="5"/>
  <c r="GF12" i="5"/>
  <c r="GG12" i="5"/>
  <c r="GH12" i="5"/>
  <c r="GJ12" i="5"/>
  <c r="GK12" i="5"/>
  <c r="GL12" i="5"/>
  <c r="GM12" i="5"/>
  <c r="GN12" i="5"/>
  <c r="GP12" i="5"/>
  <c r="GQ12" i="5"/>
  <c r="LV12" i="5"/>
  <c r="FM13" i="5"/>
  <c r="FO13" i="5"/>
  <c r="FP13" i="5"/>
  <c r="FQ13" i="5"/>
  <c r="FR13" i="5"/>
  <c r="GA13" i="5"/>
  <c r="GB13" i="5"/>
  <c r="GD13" i="5"/>
  <c r="GE13" i="5"/>
  <c r="GF13" i="5"/>
  <c r="GG13" i="5"/>
  <c r="GH13" i="5"/>
  <c r="GJ13" i="5"/>
  <c r="GK13" i="5"/>
  <c r="GL13" i="5"/>
  <c r="GM13" i="5"/>
  <c r="GN13" i="5"/>
  <c r="GP13" i="5"/>
  <c r="GQ13" i="5"/>
  <c r="LV13" i="5"/>
  <c r="FM14" i="5"/>
  <c r="FO14" i="5"/>
  <c r="FP14" i="5"/>
  <c r="FQ14" i="5"/>
  <c r="FR14" i="5"/>
  <c r="GA14" i="5"/>
  <c r="GB14" i="5"/>
  <c r="GD14" i="5"/>
  <c r="GE14" i="5"/>
  <c r="GF14" i="5"/>
  <c r="GG14" i="5"/>
  <c r="GH14" i="5"/>
  <c r="GJ14" i="5"/>
  <c r="GK14" i="5"/>
  <c r="GL14" i="5"/>
  <c r="GM14" i="5"/>
  <c r="GN14" i="5"/>
  <c r="GP14" i="5"/>
  <c r="GQ14" i="5"/>
  <c r="LV14" i="5"/>
  <c r="FM15" i="5"/>
  <c r="FO15" i="5"/>
  <c r="FP15" i="5"/>
  <c r="FQ15" i="5"/>
  <c r="FR15" i="5"/>
  <c r="GA15" i="5"/>
  <c r="GB15" i="5"/>
  <c r="GD15" i="5"/>
  <c r="GE15" i="5"/>
  <c r="GF15" i="5"/>
  <c r="GG15" i="5"/>
  <c r="GH15" i="5"/>
  <c r="GJ15" i="5"/>
  <c r="GK15" i="5"/>
  <c r="GL15" i="5"/>
  <c r="GM15" i="5"/>
  <c r="GN15" i="5"/>
  <c r="GP15" i="5"/>
  <c r="GQ15" i="5"/>
  <c r="LV15" i="5"/>
  <c r="FM16" i="5"/>
  <c r="FO16" i="5"/>
  <c r="FP16" i="5"/>
  <c r="FQ16" i="5"/>
  <c r="FR16" i="5"/>
  <c r="GA16" i="5"/>
  <c r="GB16" i="5"/>
  <c r="GD16" i="5"/>
  <c r="GE16" i="5"/>
  <c r="GF16" i="5"/>
  <c r="GG16" i="5"/>
  <c r="GH16" i="5"/>
  <c r="GJ16" i="5"/>
  <c r="GK16" i="5"/>
  <c r="GL16" i="5"/>
  <c r="GM16" i="5"/>
  <c r="GN16" i="5"/>
  <c r="GP16" i="5"/>
  <c r="GQ16" i="5"/>
  <c r="LV16" i="5"/>
  <c r="FM17" i="5"/>
  <c r="FO17" i="5"/>
  <c r="FP17" i="5"/>
  <c r="FQ17" i="5"/>
  <c r="FR17" i="5"/>
  <c r="GA17" i="5"/>
  <c r="GB17" i="5"/>
  <c r="GD17" i="5"/>
  <c r="GE17" i="5"/>
  <c r="GF17" i="5"/>
  <c r="GG17" i="5"/>
  <c r="GH17" i="5"/>
  <c r="GJ17" i="5"/>
  <c r="GK17" i="5"/>
  <c r="GL17" i="5"/>
  <c r="GM17" i="5"/>
  <c r="GN17" i="5"/>
  <c r="GP17" i="5"/>
  <c r="GQ17" i="5"/>
  <c r="LV17" i="5"/>
  <c r="FM18" i="5"/>
  <c r="FO18" i="5"/>
  <c r="FP18" i="5"/>
  <c r="FQ18" i="5"/>
  <c r="FR18" i="5"/>
  <c r="GA18" i="5"/>
  <c r="GB18" i="5"/>
  <c r="GD18" i="5"/>
  <c r="GE18" i="5"/>
  <c r="GF18" i="5"/>
  <c r="GG18" i="5"/>
  <c r="GH18" i="5"/>
  <c r="GJ18" i="5"/>
  <c r="GK18" i="5"/>
  <c r="GL18" i="5"/>
  <c r="GM18" i="5"/>
  <c r="GN18" i="5"/>
  <c r="GP18" i="5"/>
  <c r="GQ18" i="5"/>
  <c r="LV18" i="5"/>
  <c r="FM19" i="5"/>
  <c r="FO19" i="5"/>
  <c r="FP19" i="5"/>
  <c r="FQ19" i="5"/>
  <c r="FR19" i="5"/>
  <c r="GA19" i="5"/>
  <c r="GB19" i="5"/>
  <c r="GD19" i="5"/>
  <c r="GE19" i="5"/>
  <c r="GF19" i="5"/>
  <c r="GG19" i="5"/>
  <c r="GH19" i="5"/>
  <c r="GJ19" i="5"/>
  <c r="GK19" i="5"/>
  <c r="GL19" i="5"/>
  <c r="GM19" i="5"/>
  <c r="GN19" i="5"/>
  <c r="GP19" i="5"/>
  <c r="GQ19" i="5"/>
  <c r="LV19" i="5"/>
  <c r="FM20" i="5"/>
  <c r="FO20" i="5"/>
  <c r="FP20" i="5"/>
  <c r="FQ20" i="5"/>
  <c r="FR20" i="5"/>
  <c r="GA20" i="5"/>
  <c r="GB20" i="5"/>
  <c r="GD20" i="5"/>
  <c r="GE20" i="5"/>
  <c r="GF20" i="5"/>
  <c r="GG20" i="5"/>
  <c r="GH20" i="5"/>
  <c r="GJ20" i="5"/>
  <c r="GK20" i="5"/>
  <c r="GL20" i="5"/>
  <c r="GM20" i="5"/>
  <c r="GN20" i="5"/>
  <c r="GP20" i="5"/>
  <c r="GQ20" i="5"/>
  <c r="LV20" i="5"/>
  <c r="FM21" i="5"/>
  <c r="FO21" i="5"/>
  <c r="FP21" i="5"/>
  <c r="FQ21" i="5"/>
  <c r="FR21" i="5"/>
  <c r="GA21" i="5"/>
  <c r="GB21" i="5"/>
  <c r="GD21" i="5"/>
  <c r="GE21" i="5"/>
  <c r="GF21" i="5"/>
  <c r="GG21" i="5"/>
  <c r="GH21" i="5"/>
  <c r="GJ21" i="5"/>
  <c r="GK21" i="5"/>
  <c r="GL21" i="5"/>
  <c r="GM21" i="5"/>
  <c r="GN21" i="5"/>
  <c r="GP21" i="5"/>
  <c r="GQ21" i="5"/>
  <c r="LV21" i="5"/>
  <c r="FM22" i="5"/>
  <c r="FO22" i="5"/>
  <c r="FP22" i="5"/>
  <c r="FQ22" i="5"/>
  <c r="FR22" i="5"/>
  <c r="GA22" i="5"/>
  <c r="GB22" i="5"/>
  <c r="GD22" i="5"/>
  <c r="GE22" i="5"/>
  <c r="GF22" i="5"/>
  <c r="GG22" i="5"/>
  <c r="GH22" i="5"/>
  <c r="GJ22" i="5"/>
  <c r="GK22" i="5"/>
  <c r="GL22" i="5"/>
  <c r="GM22" i="5"/>
  <c r="GN22" i="5"/>
  <c r="GP22" i="5"/>
  <c r="GQ22" i="5"/>
  <c r="LV22" i="5"/>
  <c r="FM23" i="5"/>
  <c r="FO23" i="5"/>
  <c r="FP23" i="5"/>
  <c r="FQ23" i="5"/>
  <c r="FR23" i="5"/>
  <c r="GA23" i="5"/>
  <c r="GB23" i="5"/>
  <c r="GD23" i="5"/>
  <c r="GE23" i="5"/>
  <c r="GF23" i="5"/>
  <c r="GG23" i="5"/>
  <c r="GH23" i="5"/>
  <c r="GJ23" i="5"/>
  <c r="GK23" i="5"/>
  <c r="GL23" i="5"/>
  <c r="GM23" i="5"/>
  <c r="GN23" i="5"/>
  <c r="GP23" i="5"/>
  <c r="GQ23" i="5"/>
  <c r="LV23" i="5"/>
  <c r="FM24" i="5"/>
  <c r="FO24" i="5"/>
  <c r="FP24" i="5"/>
  <c r="FQ24" i="5"/>
  <c r="FR24" i="5"/>
  <c r="GA24" i="5"/>
  <c r="GB24" i="5"/>
  <c r="GD24" i="5"/>
  <c r="GE24" i="5"/>
  <c r="GF24" i="5"/>
  <c r="GG24" i="5"/>
  <c r="GH24" i="5"/>
  <c r="GJ24" i="5"/>
  <c r="GK24" i="5"/>
  <c r="GL24" i="5"/>
  <c r="GM24" i="5"/>
  <c r="GN24" i="5"/>
  <c r="GP24" i="5"/>
  <c r="GQ24" i="5"/>
  <c r="LV24" i="5"/>
  <c r="FM25" i="5"/>
  <c r="FO25" i="5"/>
  <c r="FP25" i="5"/>
  <c r="FQ25" i="5"/>
  <c r="FR25" i="5"/>
  <c r="GA25" i="5"/>
  <c r="GB25" i="5"/>
  <c r="GD25" i="5"/>
  <c r="GE25" i="5"/>
  <c r="GF25" i="5"/>
  <c r="GG25" i="5"/>
  <c r="GH25" i="5"/>
  <c r="GJ25" i="5"/>
  <c r="GK25" i="5"/>
  <c r="GL25" i="5"/>
  <c r="GM25" i="5"/>
  <c r="GN25" i="5"/>
  <c r="GP25" i="5"/>
  <c r="GQ25" i="5"/>
  <c r="LV25" i="5"/>
  <c r="FM26" i="5"/>
  <c r="FO26" i="5"/>
  <c r="FP26" i="5"/>
  <c r="FQ26" i="5"/>
  <c r="FR26" i="5"/>
  <c r="GA26" i="5"/>
  <c r="GB26" i="5"/>
  <c r="GD26" i="5"/>
  <c r="GE26" i="5"/>
  <c r="GF26" i="5"/>
  <c r="GG26" i="5"/>
  <c r="GH26" i="5"/>
  <c r="GJ26" i="5"/>
  <c r="GK26" i="5"/>
  <c r="GL26" i="5"/>
  <c r="GM26" i="5"/>
  <c r="GN26" i="5"/>
  <c r="GP26" i="5"/>
  <c r="GQ26" i="5"/>
  <c r="LV26" i="5"/>
  <c r="FM27" i="5"/>
  <c r="FO27" i="5"/>
  <c r="FP27" i="5"/>
  <c r="FQ27" i="5"/>
  <c r="FR27" i="5"/>
  <c r="GA27" i="5"/>
  <c r="GB27" i="5"/>
  <c r="GD27" i="5"/>
  <c r="GE27" i="5"/>
  <c r="GF27" i="5"/>
  <c r="GG27" i="5"/>
  <c r="GH27" i="5"/>
  <c r="GJ27" i="5"/>
  <c r="GK27" i="5"/>
  <c r="GL27" i="5"/>
  <c r="GM27" i="5"/>
  <c r="GN27" i="5"/>
  <c r="GP27" i="5"/>
  <c r="GQ27" i="5"/>
  <c r="LV27" i="5"/>
  <c r="FM28" i="5"/>
  <c r="FO28" i="5"/>
  <c r="FP28" i="5"/>
  <c r="FQ28" i="5"/>
  <c r="FR28" i="5"/>
  <c r="GA28" i="5"/>
  <c r="GB28" i="5"/>
  <c r="GD28" i="5"/>
  <c r="GE28" i="5"/>
  <c r="GF28" i="5"/>
  <c r="GG28" i="5"/>
  <c r="GH28" i="5"/>
  <c r="GJ28" i="5"/>
  <c r="GK28" i="5"/>
  <c r="GL28" i="5"/>
  <c r="GM28" i="5"/>
  <c r="GN28" i="5"/>
  <c r="GP28" i="5"/>
  <c r="GQ28" i="5"/>
  <c r="LV28" i="5"/>
  <c r="FM29" i="5"/>
  <c r="FO29" i="5"/>
  <c r="FP29" i="5"/>
  <c r="FQ29" i="5"/>
  <c r="FR29" i="5"/>
  <c r="GA29" i="5"/>
  <c r="GB29" i="5"/>
  <c r="GD29" i="5"/>
  <c r="GE29" i="5"/>
  <c r="GF29" i="5"/>
  <c r="GG29" i="5"/>
  <c r="GH29" i="5"/>
  <c r="GJ29" i="5"/>
  <c r="GK29" i="5"/>
  <c r="GL29" i="5"/>
  <c r="GM29" i="5"/>
  <c r="GN29" i="5"/>
  <c r="GP29" i="5"/>
  <c r="GQ29" i="5"/>
  <c r="LV29" i="5"/>
  <c r="FM30" i="5"/>
  <c r="FO30" i="5"/>
  <c r="FP30" i="5"/>
  <c r="FQ30" i="5"/>
  <c r="FR30" i="5"/>
  <c r="GA30" i="5"/>
  <c r="GB30" i="5"/>
  <c r="GD30" i="5"/>
  <c r="GE30" i="5"/>
  <c r="GF30" i="5"/>
  <c r="GG30" i="5"/>
  <c r="GH30" i="5"/>
  <c r="GJ30" i="5"/>
  <c r="GK30" i="5"/>
  <c r="GL30" i="5"/>
  <c r="GM30" i="5"/>
  <c r="GN30" i="5"/>
  <c r="GP30" i="5"/>
  <c r="GQ30" i="5"/>
  <c r="LV30" i="5"/>
  <c r="FM31" i="5"/>
  <c r="FO31" i="5"/>
  <c r="FP31" i="5"/>
  <c r="FQ31" i="5"/>
  <c r="FR31" i="5"/>
  <c r="GA31" i="5"/>
  <c r="GB31" i="5"/>
  <c r="GD31" i="5"/>
  <c r="GE31" i="5"/>
  <c r="GF31" i="5"/>
  <c r="GG31" i="5"/>
  <c r="GH31" i="5"/>
  <c r="GJ31" i="5"/>
  <c r="GK31" i="5"/>
  <c r="GL31" i="5"/>
  <c r="GM31" i="5"/>
  <c r="GN31" i="5"/>
  <c r="GP31" i="5"/>
  <c r="GQ31" i="5"/>
  <c r="LV31" i="5"/>
  <c r="FM32" i="5"/>
  <c r="FO32" i="5"/>
  <c r="FP32" i="5"/>
  <c r="FQ32" i="5"/>
  <c r="FR32" i="5"/>
  <c r="GA32" i="5"/>
  <c r="GB32" i="5"/>
  <c r="GD32" i="5"/>
  <c r="GE32" i="5"/>
  <c r="GF32" i="5"/>
  <c r="GG32" i="5"/>
  <c r="GH32" i="5"/>
  <c r="GJ32" i="5"/>
  <c r="GK32" i="5"/>
  <c r="GL32" i="5"/>
  <c r="GM32" i="5"/>
  <c r="GN32" i="5"/>
  <c r="GP32" i="5"/>
  <c r="GQ32" i="5"/>
  <c r="LV32" i="5"/>
  <c r="FM33" i="5"/>
  <c r="FO33" i="5"/>
  <c r="FP33" i="5"/>
  <c r="FQ33" i="5"/>
  <c r="FR33" i="5"/>
  <c r="GA33" i="5"/>
  <c r="GB33" i="5"/>
  <c r="GD33" i="5"/>
  <c r="GE33" i="5"/>
  <c r="GF33" i="5"/>
  <c r="GG33" i="5"/>
  <c r="GH33" i="5"/>
  <c r="GJ33" i="5"/>
  <c r="GK33" i="5"/>
  <c r="GL33" i="5"/>
  <c r="GM33" i="5"/>
  <c r="GN33" i="5"/>
  <c r="GP33" i="5"/>
  <c r="GQ33" i="5"/>
  <c r="LV33" i="5"/>
  <c r="FM34" i="5"/>
  <c r="FO34" i="5"/>
  <c r="FP34" i="5"/>
  <c r="FQ34" i="5"/>
  <c r="FR34" i="5"/>
  <c r="GA34" i="5"/>
  <c r="GB34" i="5"/>
  <c r="GD34" i="5"/>
  <c r="GE34" i="5"/>
  <c r="GF34" i="5"/>
  <c r="GG34" i="5"/>
  <c r="GH34" i="5"/>
  <c r="GJ34" i="5"/>
  <c r="GK34" i="5"/>
  <c r="GL34" i="5"/>
  <c r="GM34" i="5"/>
  <c r="GN34" i="5"/>
  <c r="GP34" i="5"/>
  <c r="GQ34" i="5"/>
  <c r="LV34" i="5"/>
  <c r="FM35" i="5"/>
  <c r="FO35" i="5"/>
  <c r="FP35" i="5"/>
  <c r="FQ35" i="5"/>
  <c r="FR35" i="5"/>
  <c r="GA35" i="5"/>
  <c r="GB35" i="5"/>
  <c r="GD35" i="5"/>
  <c r="GE35" i="5"/>
  <c r="GF35" i="5"/>
  <c r="GG35" i="5"/>
  <c r="GH35" i="5"/>
  <c r="GJ35" i="5"/>
  <c r="GK35" i="5"/>
  <c r="GL35" i="5"/>
  <c r="GM35" i="5"/>
  <c r="GN35" i="5"/>
  <c r="GP35" i="5"/>
  <c r="GQ35" i="5"/>
  <c r="LV35" i="5"/>
  <c r="FM36" i="5"/>
  <c r="FO36" i="5"/>
  <c r="FP36" i="5"/>
  <c r="FQ36" i="5"/>
  <c r="FR36" i="5"/>
  <c r="GA36" i="5"/>
  <c r="GB36" i="5"/>
  <c r="GD36" i="5"/>
  <c r="GE36" i="5"/>
  <c r="GF36" i="5"/>
  <c r="GG36" i="5"/>
  <c r="GH36" i="5"/>
  <c r="GJ36" i="5"/>
  <c r="GK36" i="5"/>
  <c r="GL36" i="5"/>
  <c r="GM36" i="5"/>
  <c r="GN36" i="5"/>
  <c r="GP36" i="5"/>
  <c r="GQ36" i="5"/>
  <c r="LV36" i="5"/>
  <c r="FM37" i="5"/>
  <c r="FO37" i="5"/>
  <c r="FP37" i="5"/>
  <c r="FQ37" i="5"/>
  <c r="FR37" i="5"/>
  <c r="GA37" i="5"/>
  <c r="GB37" i="5"/>
  <c r="GD37" i="5"/>
  <c r="GE37" i="5"/>
  <c r="GF37" i="5"/>
  <c r="GG37" i="5"/>
  <c r="GH37" i="5"/>
  <c r="GJ37" i="5"/>
  <c r="GK37" i="5"/>
  <c r="GL37" i="5"/>
  <c r="GM37" i="5"/>
  <c r="GN37" i="5"/>
  <c r="GP37" i="5"/>
  <c r="GQ37" i="5"/>
  <c r="LV37" i="5"/>
  <c r="FM38" i="5"/>
  <c r="FO38" i="5"/>
  <c r="FP38" i="5"/>
  <c r="FQ38" i="5"/>
  <c r="FR38" i="5"/>
  <c r="GA38" i="5"/>
  <c r="GB38" i="5"/>
  <c r="GD38" i="5"/>
  <c r="GE38" i="5"/>
  <c r="GF38" i="5"/>
  <c r="GG38" i="5"/>
  <c r="GH38" i="5"/>
  <c r="GJ38" i="5"/>
  <c r="GK38" i="5"/>
  <c r="GL38" i="5"/>
  <c r="GM38" i="5"/>
  <c r="GN38" i="5"/>
  <c r="GP38" i="5"/>
  <c r="GQ38" i="5"/>
  <c r="LV38" i="5"/>
  <c r="FM39" i="5"/>
  <c r="FO39" i="5"/>
  <c r="FP39" i="5"/>
  <c r="FQ39" i="5"/>
  <c r="FR39" i="5"/>
  <c r="GA39" i="5"/>
  <c r="GB39" i="5"/>
  <c r="GD39" i="5"/>
  <c r="GE39" i="5"/>
  <c r="GF39" i="5"/>
  <c r="GG39" i="5"/>
  <c r="GH39" i="5"/>
  <c r="GJ39" i="5"/>
  <c r="GK39" i="5"/>
  <c r="GL39" i="5"/>
  <c r="GM39" i="5"/>
  <c r="GN39" i="5"/>
  <c r="GP39" i="5"/>
  <c r="GQ39" i="5"/>
  <c r="LV39" i="5"/>
  <c r="FM40" i="5"/>
  <c r="FO40" i="5"/>
  <c r="FP40" i="5"/>
  <c r="FQ40" i="5"/>
  <c r="FR40" i="5"/>
  <c r="GA40" i="5"/>
  <c r="GB40" i="5"/>
  <c r="GD40" i="5"/>
  <c r="GE40" i="5"/>
  <c r="GF40" i="5"/>
  <c r="GG40" i="5"/>
  <c r="GH40" i="5"/>
  <c r="GJ40" i="5"/>
  <c r="GK40" i="5"/>
  <c r="GL40" i="5"/>
  <c r="GM40" i="5"/>
  <c r="GN40" i="5"/>
  <c r="GP40" i="5"/>
  <c r="GQ40" i="5"/>
  <c r="LV40" i="5"/>
  <c r="FM41" i="5"/>
  <c r="FO41" i="5"/>
  <c r="FP41" i="5"/>
  <c r="FQ41" i="5"/>
  <c r="FR41" i="5"/>
  <c r="GA41" i="5"/>
  <c r="GB41" i="5"/>
  <c r="GD41" i="5"/>
  <c r="GE41" i="5"/>
  <c r="GF41" i="5"/>
  <c r="GG41" i="5"/>
  <c r="GH41" i="5"/>
  <c r="GJ41" i="5"/>
  <c r="GK41" i="5"/>
  <c r="GL41" i="5"/>
  <c r="GM41" i="5"/>
  <c r="GN41" i="5"/>
  <c r="GP41" i="5"/>
  <c r="GQ41" i="5"/>
  <c r="LV41" i="5"/>
  <c r="FM42" i="5"/>
  <c r="FO42" i="5"/>
  <c r="FP42" i="5"/>
  <c r="FQ42" i="5"/>
  <c r="FR42" i="5"/>
  <c r="GA42" i="5"/>
  <c r="GB42" i="5"/>
  <c r="GD42" i="5"/>
  <c r="GE42" i="5"/>
  <c r="GF42" i="5"/>
  <c r="GG42" i="5"/>
  <c r="GH42" i="5"/>
  <c r="GJ42" i="5"/>
  <c r="GK42" i="5"/>
  <c r="GL42" i="5"/>
  <c r="GM42" i="5"/>
  <c r="GN42" i="5"/>
  <c r="GP42" i="5"/>
  <c r="GQ42" i="5"/>
  <c r="LV42" i="5"/>
  <c r="FM43" i="5"/>
  <c r="FO43" i="5"/>
  <c r="FP43" i="5"/>
  <c r="FQ43" i="5"/>
  <c r="FR43" i="5"/>
  <c r="GA43" i="5"/>
  <c r="GB43" i="5"/>
  <c r="GD43" i="5"/>
  <c r="GE43" i="5"/>
  <c r="GF43" i="5"/>
  <c r="GG43" i="5"/>
  <c r="GH43" i="5"/>
  <c r="GJ43" i="5"/>
  <c r="GK43" i="5"/>
  <c r="GL43" i="5"/>
  <c r="GM43" i="5"/>
  <c r="GN43" i="5"/>
  <c r="GP43" i="5"/>
  <c r="GQ43" i="5"/>
  <c r="LV43" i="5"/>
  <c r="FM44" i="5"/>
  <c r="FO44" i="5"/>
  <c r="FP44" i="5"/>
  <c r="FQ44" i="5"/>
  <c r="FR44" i="5"/>
  <c r="GA44" i="5"/>
  <c r="GB44" i="5"/>
  <c r="GD44" i="5"/>
  <c r="GE44" i="5"/>
  <c r="GF44" i="5"/>
  <c r="GG44" i="5"/>
  <c r="GH44" i="5"/>
  <c r="GJ44" i="5"/>
  <c r="GK44" i="5"/>
  <c r="GL44" i="5"/>
  <c r="GM44" i="5"/>
  <c r="GN44" i="5"/>
  <c r="GP44" i="5"/>
  <c r="GQ44" i="5"/>
  <c r="LV44" i="5"/>
  <c r="FM45" i="5"/>
  <c r="FO45" i="5"/>
  <c r="FP45" i="5"/>
  <c r="FQ45" i="5"/>
  <c r="FR45" i="5"/>
  <c r="GA45" i="5"/>
  <c r="GB45" i="5"/>
  <c r="GD45" i="5"/>
  <c r="GE45" i="5"/>
  <c r="GF45" i="5"/>
  <c r="GG45" i="5"/>
  <c r="GH45" i="5"/>
  <c r="GJ45" i="5"/>
  <c r="GK45" i="5"/>
  <c r="GL45" i="5"/>
  <c r="GM45" i="5"/>
  <c r="GN45" i="5"/>
  <c r="GP45" i="5"/>
  <c r="GQ45" i="5"/>
  <c r="LV45" i="5"/>
  <c r="FM46" i="5"/>
  <c r="FO46" i="5"/>
  <c r="FP46" i="5"/>
  <c r="FQ46" i="5"/>
  <c r="FR46" i="5"/>
  <c r="GA46" i="5"/>
  <c r="GB46" i="5"/>
  <c r="GD46" i="5"/>
  <c r="GE46" i="5"/>
  <c r="GF46" i="5"/>
  <c r="GG46" i="5"/>
  <c r="GH46" i="5"/>
  <c r="GJ46" i="5"/>
  <c r="GK46" i="5"/>
  <c r="GL46" i="5"/>
  <c r="GM46" i="5"/>
  <c r="GN46" i="5"/>
  <c r="GP46" i="5"/>
  <c r="GQ46" i="5"/>
  <c r="LV46" i="5"/>
  <c r="FM47" i="5"/>
  <c r="FO47" i="5"/>
  <c r="FP47" i="5"/>
  <c r="FQ47" i="5"/>
  <c r="FR47" i="5"/>
  <c r="GA47" i="5"/>
  <c r="GB47" i="5"/>
  <c r="GD47" i="5"/>
  <c r="GE47" i="5"/>
  <c r="GF47" i="5"/>
  <c r="GG47" i="5"/>
  <c r="GH47" i="5"/>
  <c r="GJ47" i="5"/>
  <c r="GK47" i="5"/>
  <c r="GL47" i="5"/>
  <c r="GM47" i="5"/>
  <c r="GN47" i="5"/>
  <c r="GP47" i="5"/>
  <c r="GQ47" i="5"/>
  <c r="LV47" i="5"/>
  <c r="FM48" i="5"/>
  <c r="FO48" i="5"/>
  <c r="FP48" i="5"/>
  <c r="FQ48" i="5"/>
  <c r="FR48" i="5"/>
  <c r="GA48" i="5"/>
  <c r="GB48" i="5"/>
  <c r="GD48" i="5"/>
  <c r="GE48" i="5"/>
  <c r="GF48" i="5"/>
  <c r="GG48" i="5"/>
  <c r="GH48" i="5"/>
  <c r="GJ48" i="5"/>
  <c r="GK48" i="5"/>
  <c r="GL48" i="5"/>
  <c r="GM48" i="5"/>
  <c r="GN48" i="5"/>
  <c r="GP48" i="5"/>
  <c r="GQ48" i="5"/>
  <c r="LV48" i="5"/>
  <c r="FM49" i="5"/>
  <c r="FO49" i="5"/>
  <c r="FP49" i="5"/>
  <c r="FQ49" i="5"/>
  <c r="FR49" i="5"/>
  <c r="GA49" i="5"/>
  <c r="GB49" i="5"/>
  <c r="GD49" i="5"/>
  <c r="GE49" i="5"/>
  <c r="GF49" i="5"/>
  <c r="GG49" i="5"/>
  <c r="GH49" i="5"/>
  <c r="GJ49" i="5"/>
  <c r="GK49" i="5"/>
  <c r="GL49" i="5"/>
  <c r="GM49" i="5"/>
  <c r="GN49" i="5"/>
  <c r="GP49" i="5"/>
  <c r="GQ49" i="5"/>
  <c r="LV49" i="5"/>
  <c r="FM50" i="5"/>
  <c r="FO50" i="5"/>
  <c r="FP50" i="5"/>
  <c r="FQ50" i="5"/>
  <c r="FR50" i="5"/>
  <c r="GA50" i="5"/>
  <c r="GB50" i="5"/>
  <c r="GD50" i="5"/>
  <c r="GE50" i="5"/>
  <c r="GF50" i="5"/>
  <c r="GG50" i="5"/>
  <c r="GH50" i="5"/>
  <c r="GJ50" i="5"/>
  <c r="GK50" i="5"/>
  <c r="GL50" i="5"/>
  <c r="GM50" i="5"/>
  <c r="GN50" i="5"/>
  <c r="GP50" i="5"/>
  <c r="GQ50" i="5"/>
  <c r="LV50" i="5"/>
  <c r="FM51" i="5"/>
  <c r="FO51" i="5"/>
  <c r="FP51" i="5"/>
  <c r="FQ51" i="5"/>
  <c r="FR51" i="5"/>
  <c r="GA51" i="5"/>
  <c r="GB51" i="5"/>
  <c r="GD51" i="5"/>
  <c r="GE51" i="5"/>
  <c r="GF51" i="5"/>
  <c r="GG51" i="5"/>
  <c r="GH51" i="5"/>
  <c r="GJ51" i="5"/>
  <c r="GK51" i="5"/>
  <c r="GL51" i="5"/>
  <c r="GM51" i="5"/>
  <c r="GN51" i="5"/>
  <c r="GP51" i="5"/>
  <c r="GQ51" i="5"/>
  <c r="LV51" i="5"/>
  <c r="FM52" i="5"/>
  <c r="FO52" i="5"/>
  <c r="FP52" i="5"/>
  <c r="FQ52" i="5"/>
  <c r="FR52" i="5"/>
  <c r="GA52" i="5"/>
  <c r="GB52" i="5"/>
  <c r="GD52" i="5"/>
  <c r="GE52" i="5"/>
  <c r="GF52" i="5"/>
  <c r="GG52" i="5"/>
  <c r="GH52" i="5"/>
  <c r="GJ52" i="5"/>
  <c r="GK52" i="5"/>
  <c r="GL52" i="5"/>
  <c r="GM52" i="5"/>
  <c r="GN52" i="5"/>
  <c r="GP52" i="5"/>
  <c r="GQ52" i="5"/>
  <c r="LV52" i="5"/>
  <c r="FM53" i="5"/>
  <c r="FO53" i="5"/>
  <c r="FP53" i="5"/>
  <c r="FQ53" i="5"/>
  <c r="FR53" i="5"/>
  <c r="GA53" i="5"/>
  <c r="GB53" i="5"/>
  <c r="GD53" i="5"/>
  <c r="GE53" i="5"/>
  <c r="GF53" i="5"/>
  <c r="GG53" i="5"/>
  <c r="GH53" i="5"/>
  <c r="GJ53" i="5"/>
  <c r="GK53" i="5"/>
  <c r="GL53" i="5"/>
  <c r="GM53" i="5"/>
  <c r="GN53" i="5"/>
  <c r="GP53" i="5"/>
  <c r="GQ53" i="5"/>
  <c r="LV53" i="5"/>
  <c r="FM2" i="5"/>
  <c r="FO2" i="5"/>
  <c r="FP2" i="5"/>
  <c r="FQ2" i="5"/>
  <c r="FR2" i="5"/>
  <c r="GA2" i="5"/>
  <c r="GB2" i="5"/>
  <c r="GD2" i="5"/>
  <c r="GE2" i="5"/>
  <c r="GF2" i="5"/>
  <c r="GG2" i="5"/>
  <c r="GH2" i="5"/>
  <c r="GJ2" i="5"/>
  <c r="GK2" i="5"/>
  <c r="GL2" i="5"/>
  <c r="GM2" i="5"/>
  <c r="GN2" i="5"/>
  <c r="GP2" i="5"/>
  <c r="GQ2" i="5"/>
  <c r="LV2" i="5"/>
  <c r="MH3" i="5"/>
  <c r="MH4" i="5"/>
  <c r="MH5" i="5"/>
  <c r="MH6" i="5"/>
  <c r="MH7" i="5"/>
  <c r="MH8" i="5"/>
  <c r="MH9" i="5"/>
  <c r="MH10" i="5"/>
  <c r="MH11" i="5"/>
  <c r="MH12" i="5"/>
  <c r="MH13" i="5"/>
  <c r="MH14" i="5"/>
  <c r="MH15" i="5"/>
  <c r="MH16" i="5"/>
  <c r="MH17" i="5"/>
  <c r="MH18" i="5"/>
  <c r="MH19" i="5"/>
  <c r="MH20" i="5"/>
  <c r="MH21" i="5"/>
  <c r="MH22" i="5"/>
  <c r="MH23" i="5"/>
  <c r="MH24" i="5"/>
  <c r="MH25" i="5"/>
  <c r="MH26" i="5"/>
  <c r="MH27" i="5"/>
  <c r="MH28" i="5"/>
  <c r="MH29" i="5"/>
  <c r="MH30" i="5"/>
  <c r="MH31" i="5"/>
  <c r="MH32" i="5"/>
  <c r="MH33" i="5"/>
  <c r="MH34" i="5"/>
  <c r="MH35" i="5"/>
  <c r="MH36" i="5"/>
  <c r="MH37" i="5"/>
  <c r="MH38" i="5"/>
  <c r="MH39" i="5"/>
  <c r="MH40" i="5"/>
  <c r="MH41" i="5"/>
  <c r="MH42" i="5"/>
  <c r="MH43" i="5"/>
  <c r="MH44" i="5"/>
  <c r="MH45" i="5"/>
  <c r="MH46" i="5"/>
  <c r="MH47" i="5"/>
  <c r="MH48" i="5"/>
  <c r="MH49" i="5"/>
  <c r="MH50" i="5"/>
  <c r="MH51" i="5"/>
  <c r="MH52" i="5"/>
  <c r="MH53" i="5"/>
  <c r="MH2" i="5"/>
  <c r="MF3" i="5"/>
  <c r="MF4" i="5"/>
  <c r="MF5" i="5"/>
  <c r="MF6" i="5"/>
  <c r="MF7" i="5"/>
  <c r="MF8" i="5"/>
  <c r="MF9" i="5"/>
  <c r="MF10" i="5"/>
  <c r="MF11" i="5"/>
  <c r="MF12" i="5"/>
  <c r="MF13" i="5"/>
  <c r="MF14" i="5"/>
  <c r="MF15" i="5"/>
  <c r="MF16" i="5"/>
  <c r="MF17" i="5"/>
  <c r="MF18" i="5"/>
  <c r="MF19" i="5"/>
  <c r="MF20" i="5"/>
  <c r="MF21" i="5"/>
  <c r="MF22" i="5"/>
  <c r="MF23" i="5"/>
  <c r="MF24" i="5"/>
  <c r="MF25" i="5"/>
  <c r="MF26" i="5"/>
  <c r="MF27" i="5"/>
  <c r="MF28" i="5"/>
  <c r="MF29" i="5"/>
  <c r="MF30" i="5"/>
  <c r="MF31" i="5"/>
  <c r="MF32" i="5"/>
  <c r="MF33" i="5"/>
  <c r="MF34" i="5"/>
  <c r="MF35" i="5"/>
  <c r="MF36" i="5"/>
  <c r="MF37" i="5"/>
  <c r="MF38" i="5"/>
  <c r="MF39" i="5"/>
  <c r="MF40" i="5"/>
  <c r="MF41" i="5"/>
  <c r="MF42" i="5"/>
  <c r="MF43" i="5"/>
  <c r="MF44" i="5"/>
  <c r="MF45" i="5"/>
  <c r="MF46" i="5"/>
  <c r="MF47" i="5"/>
  <c r="MF48" i="5"/>
  <c r="MF49" i="5"/>
  <c r="MF50" i="5"/>
  <c r="MF51" i="5"/>
  <c r="MF52" i="5"/>
  <c r="MF53" i="5"/>
  <c r="MF2" i="5"/>
  <c r="MD3" i="5"/>
  <c r="MD4" i="5"/>
  <c r="MD5" i="5"/>
  <c r="MD6" i="5"/>
  <c r="MD7" i="5"/>
  <c r="MD8" i="5"/>
  <c r="MD9" i="5"/>
  <c r="MD10" i="5"/>
  <c r="MD11" i="5"/>
  <c r="MD12" i="5"/>
  <c r="MD13" i="5"/>
  <c r="MD14" i="5"/>
  <c r="MD15" i="5"/>
  <c r="MD16" i="5"/>
  <c r="MD17" i="5"/>
  <c r="MD18" i="5"/>
  <c r="MD19" i="5"/>
  <c r="MD20" i="5"/>
  <c r="MD21" i="5"/>
  <c r="MD22" i="5"/>
  <c r="MD23" i="5"/>
  <c r="MD24" i="5"/>
  <c r="MD25" i="5"/>
  <c r="MD26" i="5"/>
  <c r="MD27" i="5"/>
  <c r="MD28" i="5"/>
  <c r="MD29" i="5"/>
  <c r="MD30" i="5"/>
  <c r="MD31" i="5"/>
  <c r="MD32" i="5"/>
  <c r="MD33" i="5"/>
  <c r="MD34" i="5"/>
  <c r="MD35" i="5"/>
  <c r="MD36" i="5"/>
  <c r="MD37" i="5"/>
  <c r="MD38" i="5"/>
  <c r="MD39" i="5"/>
  <c r="MD40" i="5"/>
  <c r="MD41" i="5"/>
  <c r="MD42" i="5"/>
  <c r="MD43" i="5"/>
  <c r="MD44" i="5"/>
  <c r="MD45" i="5"/>
  <c r="MD46" i="5"/>
  <c r="MD47" i="5"/>
  <c r="MD48" i="5"/>
  <c r="MD49" i="5"/>
  <c r="MD50" i="5"/>
  <c r="MD51" i="5"/>
  <c r="MD52" i="5"/>
  <c r="MD53" i="5"/>
  <c r="MD2" i="5"/>
  <c r="MB3" i="5"/>
  <c r="MB4" i="5"/>
  <c r="MB5" i="5"/>
  <c r="MB6" i="5"/>
  <c r="MB7" i="5"/>
  <c r="MB8" i="5"/>
  <c r="MB9" i="5"/>
  <c r="MB10" i="5"/>
  <c r="MB11" i="5"/>
  <c r="MB12" i="5"/>
  <c r="MB13" i="5"/>
  <c r="MB14" i="5"/>
  <c r="MB15" i="5"/>
  <c r="MB16" i="5"/>
  <c r="MB17" i="5"/>
  <c r="MB18" i="5"/>
  <c r="MB19" i="5"/>
  <c r="MB20" i="5"/>
  <c r="MB21" i="5"/>
  <c r="MB22" i="5"/>
  <c r="MB23" i="5"/>
  <c r="MB24" i="5"/>
  <c r="MB25" i="5"/>
  <c r="MB26" i="5"/>
  <c r="MB27" i="5"/>
  <c r="MB28" i="5"/>
  <c r="MB29" i="5"/>
  <c r="MB30" i="5"/>
  <c r="MB31" i="5"/>
  <c r="MB32" i="5"/>
  <c r="MB33" i="5"/>
  <c r="MB34" i="5"/>
  <c r="MB35" i="5"/>
  <c r="MB36" i="5"/>
  <c r="MB37" i="5"/>
  <c r="MB38" i="5"/>
  <c r="MB39" i="5"/>
  <c r="MB40" i="5"/>
  <c r="MB41" i="5"/>
  <c r="MB42" i="5"/>
  <c r="MB43" i="5"/>
  <c r="MB44" i="5"/>
  <c r="MB45" i="5"/>
  <c r="MB46" i="5"/>
  <c r="MB47" i="5"/>
  <c r="MB48" i="5"/>
  <c r="MB49" i="5"/>
  <c r="MB50" i="5"/>
  <c r="MB51" i="5"/>
  <c r="MB52" i="5"/>
  <c r="MB53" i="5"/>
  <c r="MB2" i="5"/>
  <c r="LZ3" i="5"/>
  <c r="LZ4" i="5"/>
  <c r="LZ5" i="5"/>
  <c r="LZ6" i="5"/>
  <c r="LZ7" i="5"/>
  <c r="LZ8" i="5"/>
  <c r="LZ9" i="5"/>
  <c r="LZ10" i="5"/>
  <c r="LZ11" i="5"/>
  <c r="LZ12" i="5"/>
  <c r="LZ13" i="5"/>
  <c r="LZ14" i="5"/>
  <c r="LZ15" i="5"/>
  <c r="LZ16" i="5"/>
  <c r="LZ17" i="5"/>
  <c r="LZ18" i="5"/>
  <c r="LZ19" i="5"/>
  <c r="LZ20" i="5"/>
  <c r="LZ21" i="5"/>
  <c r="LZ22" i="5"/>
  <c r="LZ23" i="5"/>
  <c r="LZ24" i="5"/>
  <c r="LZ25" i="5"/>
  <c r="LZ26" i="5"/>
  <c r="LZ27" i="5"/>
  <c r="LZ28" i="5"/>
  <c r="LZ29" i="5"/>
  <c r="LZ30" i="5"/>
  <c r="LZ31" i="5"/>
  <c r="LZ32" i="5"/>
  <c r="LZ33" i="5"/>
  <c r="LZ34" i="5"/>
  <c r="LZ35" i="5"/>
  <c r="LZ36" i="5"/>
  <c r="LZ37" i="5"/>
  <c r="LZ38" i="5"/>
  <c r="LZ39" i="5"/>
  <c r="LZ40" i="5"/>
  <c r="LZ41" i="5"/>
  <c r="LZ42" i="5"/>
  <c r="LZ43" i="5"/>
  <c r="LZ44" i="5"/>
  <c r="LZ45" i="5"/>
  <c r="LZ46" i="5"/>
  <c r="LZ47" i="5"/>
  <c r="LZ48" i="5"/>
  <c r="LZ49" i="5"/>
  <c r="LZ50" i="5"/>
  <c r="LZ51" i="5"/>
  <c r="LZ52" i="5"/>
  <c r="LZ53" i="5"/>
  <c r="LZ2" i="5"/>
  <c r="KK3" i="5"/>
  <c r="KL3" i="5"/>
  <c r="KM3" i="5"/>
  <c r="KN3" i="5"/>
  <c r="KO3" i="5"/>
  <c r="KP3" i="5"/>
  <c r="KQ3" i="5"/>
  <c r="KR3" i="5"/>
  <c r="KS3" i="5"/>
  <c r="KT3" i="5"/>
  <c r="KU3" i="5"/>
  <c r="KV3" i="5"/>
  <c r="KW3" i="5"/>
  <c r="KX3" i="5"/>
  <c r="KY3" i="5"/>
  <c r="KZ3" i="5"/>
  <c r="LA3" i="5"/>
  <c r="LB3" i="5"/>
  <c r="LC3" i="5"/>
  <c r="LD3" i="5"/>
  <c r="LE3" i="5"/>
  <c r="LF3" i="5"/>
  <c r="LG3" i="5"/>
  <c r="LH3" i="5"/>
  <c r="LI3" i="5"/>
  <c r="LJ3" i="5"/>
  <c r="LK3" i="5"/>
  <c r="LL3" i="5"/>
  <c r="LM3" i="5"/>
  <c r="LN3" i="5"/>
  <c r="LO3" i="5"/>
  <c r="LP3" i="5"/>
  <c r="LQ3" i="5"/>
  <c r="LR3" i="5"/>
  <c r="LS3" i="5"/>
  <c r="LT3" i="5"/>
  <c r="MV3" i="5"/>
  <c r="KK4" i="5"/>
  <c r="KL4" i="5"/>
  <c r="KM4" i="5"/>
  <c r="KN4" i="5"/>
  <c r="KO4" i="5"/>
  <c r="KP4" i="5"/>
  <c r="KQ4" i="5"/>
  <c r="KR4" i="5"/>
  <c r="KS4" i="5"/>
  <c r="KT4" i="5"/>
  <c r="KU4" i="5"/>
  <c r="KV4" i="5"/>
  <c r="KW4" i="5"/>
  <c r="KX4" i="5"/>
  <c r="KY4" i="5"/>
  <c r="KZ4" i="5"/>
  <c r="LA4" i="5"/>
  <c r="LB4" i="5"/>
  <c r="LC4" i="5"/>
  <c r="LD4" i="5"/>
  <c r="LE4" i="5"/>
  <c r="LF4" i="5"/>
  <c r="LG4" i="5"/>
  <c r="LH4" i="5"/>
  <c r="LI4" i="5"/>
  <c r="LJ4" i="5"/>
  <c r="LK4" i="5"/>
  <c r="LL4" i="5"/>
  <c r="LM4" i="5"/>
  <c r="LN4" i="5"/>
  <c r="LO4" i="5"/>
  <c r="LP4" i="5"/>
  <c r="LQ4" i="5"/>
  <c r="LR4" i="5"/>
  <c r="LS4" i="5"/>
  <c r="LT4" i="5"/>
  <c r="MV4" i="5"/>
  <c r="KK5" i="5"/>
  <c r="KL5" i="5"/>
  <c r="KM5" i="5"/>
  <c r="KN5" i="5"/>
  <c r="KO5" i="5"/>
  <c r="KP5" i="5"/>
  <c r="KQ5" i="5"/>
  <c r="KR5" i="5"/>
  <c r="KS5" i="5"/>
  <c r="KT5" i="5"/>
  <c r="KU5" i="5"/>
  <c r="KV5" i="5"/>
  <c r="KW5" i="5"/>
  <c r="KX5" i="5"/>
  <c r="KY5" i="5"/>
  <c r="KZ5" i="5"/>
  <c r="LA5" i="5"/>
  <c r="LB5" i="5"/>
  <c r="LC5" i="5"/>
  <c r="LD5" i="5"/>
  <c r="LE5" i="5"/>
  <c r="LF5" i="5"/>
  <c r="LG5" i="5"/>
  <c r="LH5" i="5"/>
  <c r="LI5" i="5"/>
  <c r="LJ5" i="5"/>
  <c r="LK5" i="5"/>
  <c r="LL5" i="5"/>
  <c r="LM5" i="5"/>
  <c r="LN5" i="5"/>
  <c r="LO5" i="5"/>
  <c r="LP5" i="5"/>
  <c r="LQ5" i="5"/>
  <c r="LR5" i="5"/>
  <c r="LS5" i="5"/>
  <c r="LT5" i="5"/>
  <c r="MV5" i="5"/>
  <c r="KK6" i="5"/>
  <c r="KL6" i="5"/>
  <c r="KM6" i="5"/>
  <c r="KN6" i="5"/>
  <c r="KO6" i="5"/>
  <c r="KP6" i="5"/>
  <c r="KQ6" i="5"/>
  <c r="KR6" i="5"/>
  <c r="KS6" i="5"/>
  <c r="KT6" i="5"/>
  <c r="KU6" i="5"/>
  <c r="KV6" i="5"/>
  <c r="KW6" i="5"/>
  <c r="KX6" i="5"/>
  <c r="KY6" i="5"/>
  <c r="KZ6" i="5"/>
  <c r="LA6" i="5"/>
  <c r="LB6" i="5"/>
  <c r="LC6" i="5"/>
  <c r="LD6" i="5"/>
  <c r="LE6" i="5"/>
  <c r="LF6" i="5"/>
  <c r="LG6" i="5"/>
  <c r="LH6" i="5"/>
  <c r="LI6" i="5"/>
  <c r="LJ6" i="5"/>
  <c r="LK6" i="5"/>
  <c r="LL6" i="5"/>
  <c r="LM6" i="5"/>
  <c r="LN6" i="5"/>
  <c r="LO6" i="5"/>
  <c r="LP6" i="5"/>
  <c r="LQ6" i="5"/>
  <c r="LR6" i="5"/>
  <c r="LS6" i="5"/>
  <c r="LT6" i="5"/>
  <c r="MV6" i="5"/>
  <c r="KK7" i="5"/>
  <c r="KL7" i="5"/>
  <c r="KM7" i="5"/>
  <c r="KN7" i="5"/>
  <c r="KO7" i="5"/>
  <c r="KP7" i="5"/>
  <c r="KQ7" i="5"/>
  <c r="KR7" i="5"/>
  <c r="KS7" i="5"/>
  <c r="KT7" i="5"/>
  <c r="KU7" i="5"/>
  <c r="KV7" i="5"/>
  <c r="KW7" i="5"/>
  <c r="KX7" i="5"/>
  <c r="KY7" i="5"/>
  <c r="KZ7" i="5"/>
  <c r="LA7" i="5"/>
  <c r="LB7" i="5"/>
  <c r="LC7" i="5"/>
  <c r="LD7" i="5"/>
  <c r="LE7" i="5"/>
  <c r="LF7" i="5"/>
  <c r="LG7" i="5"/>
  <c r="LH7" i="5"/>
  <c r="LI7" i="5"/>
  <c r="LJ7" i="5"/>
  <c r="LK7" i="5"/>
  <c r="LL7" i="5"/>
  <c r="LM7" i="5"/>
  <c r="LN7" i="5"/>
  <c r="LO7" i="5"/>
  <c r="LP7" i="5"/>
  <c r="LQ7" i="5"/>
  <c r="LR7" i="5"/>
  <c r="LS7" i="5"/>
  <c r="LT7" i="5"/>
  <c r="MV7" i="5"/>
  <c r="KK8" i="5"/>
  <c r="KL8" i="5"/>
  <c r="KM8" i="5"/>
  <c r="KN8" i="5"/>
  <c r="KO8" i="5"/>
  <c r="KP8" i="5"/>
  <c r="KQ8" i="5"/>
  <c r="KR8" i="5"/>
  <c r="KS8" i="5"/>
  <c r="KT8" i="5"/>
  <c r="KU8" i="5"/>
  <c r="KV8" i="5"/>
  <c r="KW8" i="5"/>
  <c r="KX8" i="5"/>
  <c r="KY8" i="5"/>
  <c r="KZ8" i="5"/>
  <c r="LA8" i="5"/>
  <c r="LB8" i="5"/>
  <c r="LC8" i="5"/>
  <c r="LD8" i="5"/>
  <c r="LE8" i="5"/>
  <c r="LF8" i="5"/>
  <c r="LG8" i="5"/>
  <c r="LH8" i="5"/>
  <c r="LI8" i="5"/>
  <c r="LJ8" i="5"/>
  <c r="LK8" i="5"/>
  <c r="LL8" i="5"/>
  <c r="LM8" i="5"/>
  <c r="LN8" i="5"/>
  <c r="LO8" i="5"/>
  <c r="LP8" i="5"/>
  <c r="LQ8" i="5"/>
  <c r="LR8" i="5"/>
  <c r="LS8" i="5"/>
  <c r="LT8" i="5"/>
  <c r="MV8" i="5"/>
  <c r="KK9" i="5"/>
  <c r="KL9" i="5"/>
  <c r="KM9" i="5"/>
  <c r="KN9" i="5"/>
  <c r="KO9" i="5"/>
  <c r="KP9" i="5"/>
  <c r="KQ9" i="5"/>
  <c r="KR9" i="5"/>
  <c r="KS9" i="5"/>
  <c r="KT9" i="5"/>
  <c r="KU9" i="5"/>
  <c r="KV9" i="5"/>
  <c r="KW9" i="5"/>
  <c r="KX9" i="5"/>
  <c r="KY9" i="5"/>
  <c r="KZ9" i="5"/>
  <c r="LA9" i="5"/>
  <c r="LB9" i="5"/>
  <c r="LC9" i="5"/>
  <c r="LD9" i="5"/>
  <c r="LE9" i="5"/>
  <c r="LF9" i="5"/>
  <c r="LG9" i="5"/>
  <c r="LH9" i="5"/>
  <c r="LI9" i="5"/>
  <c r="LJ9" i="5"/>
  <c r="LK9" i="5"/>
  <c r="LL9" i="5"/>
  <c r="LM9" i="5"/>
  <c r="LN9" i="5"/>
  <c r="LO9" i="5"/>
  <c r="LP9" i="5"/>
  <c r="LQ9" i="5"/>
  <c r="LR9" i="5"/>
  <c r="LS9" i="5"/>
  <c r="LT9" i="5"/>
  <c r="MV9" i="5"/>
  <c r="KK10" i="5"/>
  <c r="KL10" i="5"/>
  <c r="KM10" i="5"/>
  <c r="KN10" i="5"/>
  <c r="KO10" i="5"/>
  <c r="KP10" i="5"/>
  <c r="KQ10" i="5"/>
  <c r="KR10" i="5"/>
  <c r="KS10" i="5"/>
  <c r="KT10" i="5"/>
  <c r="KU10" i="5"/>
  <c r="KV10" i="5"/>
  <c r="KW10" i="5"/>
  <c r="KX10" i="5"/>
  <c r="KY10" i="5"/>
  <c r="KZ10" i="5"/>
  <c r="LA10" i="5"/>
  <c r="LB10" i="5"/>
  <c r="LC10" i="5"/>
  <c r="LD10" i="5"/>
  <c r="LE10" i="5"/>
  <c r="LF10" i="5"/>
  <c r="LG10" i="5"/>
  <c r="LH10" i="5"/>
  <c r="LI10" i="5"/>
  <c r="LJ10" i="5"/>
  <c r="LK10" i="5"/>
  <c r="LL10" i="5"/>
  <c r="LM10" i="5"/>
  <c r="LN10" i="5"/>
  <c r="LO10" i="5"/>
  <c r="LP10" i="5"/>
  <c r="LQ10" i="5"/>
  <c r="LR10" i="5"/>
  <c r="LS10" i="5"/>
  <c r="LT10" i="5"/>
  <c r="MV10" i="5"/>
  <c r="KK11" i="5"/>
  <c r="KL11" i="5"/>
  <c r="KM11" i="5"/>
  <c r="KN11" i="5"/>
  <c r="KO11" i="5"/>
  <c r="KP11" i="5"/>
  <c r="KQ11" i="5"/>
  <c r="KR11" i="5"/>
  <c r="KS11" i="5"/>
  <c r="KT11" i="5"/>
  <c r="KU11" i="5"/>
  <c r="KV11" i="5"/>
  <c r="KW11" i="5"/>
  <c r="KX11" i="5"/>
  <c r="KY11" i="5"/>
  <c r="KZ11" i="5"/>
  <c r="LA11" i="5"/>
  <c r="LB11" i="5"/>
  <c r="LC11" i="5"/>
  <c r="LD11" i="5"/>
  <c r="LE11" i="5"/>
  <c r="LF11" i="5"/>
  <c r="LG11" i="5"/>
  <c r="LH11" i="5"/>
  <c r="LI11" i="5"/>
  <c r="LJ11" i="5"/>
  <c r="LK11" i="5"/>
  <c r="LL11" i="5"/>
  <c r="LM11" i="5"/>
  <c r="LN11" i="5"/>
  <c r="LO11" i="5"/>
  <c r="LP11" i="5"/>
  <c r="LQ11" i="5"/>
  <c r="LR11" i="5"/>
  <c r="LS11" i="5"/>
  <c r="LT11" i="5"/>
  <c r="MV11" i="5"/>
  <c r="KK12" i="5"/>
  <c r="KL12" i="5"/>
  <c r="KM12" i="5"/>
  <c r="KN12" i="5"/>
  <c r="KO12" i="5"/>
  <c r="KP12" i="5"/>
  <c r="KQ12" i="5"/>
  <c r="KR12" i="5"/>
  <c r="KS12" i="5"/>
  <c r="KT12" i="5"/>
  <c r="KU12" i="5"/>
  <c r="KV12" i="5"/>
  <c r="KW12" i="5"/>
  <c r="KX12" i="5"/>
  <c r="KY12" i="5"/>
  <c r="KZ12" i="5"/>
  <c r="LA12" i="5"/>
  <c r="LB12" i="5"/>
  <c r="LC12" i="5"/>
  <c r="LD12" i="5"/>
  <c r="LE12" i="5"/>
  <c r="LF12" i="5"/>
  <c r="LG12" i="5"/>
  <c r="LH12" i="5"/>
  <c r="LI12" i="5"/>
  <c r="LJ12" i="5"/>
  <c r="LK12" i="5"/>
  <c r="LL12" i="5"/>
  <c r="LM12" i="5"/>
  <c r="LN12" i="5"/>
  <c r="LO12" i="5"/>
  <c r="LP12" i="5"/>
  <c r="LQ12" i="5"/>
  <c r="LR12" i="5"/>
  <c r="LS12" i="5"/>
  <c r="LT12" i="5"/>
  <c r="MV12" i="5"/>
  <c r="KK13" i="5"/>
  <c r="KL13" i="5"/>
  <c r="KM13" i="5"/>
  <c r="KN13" i="5"/>
  <c r="KO13" i="5"/>
  <c r="KP13" i="5"/>
  <c r="KQ13" i="5"/>
  <c r="KR13" i="5"/>
  <c r="KS13" i="5"/>
  <c r="KT13" i="5"/>
  <c r="KU13" i="5"/>
  <c r="KV13" i="5"/>
  <c r="KW13" i="5"/>
  <c r="KX13" i="5"/>
  <c r="KY13" i="5"/>
  <c r="KZ13" i="5"/>
  <c r="LA13" i="5"/>
  <c r="LB13" i="5"/>
  <c r="LC13" i="5"/>
  <c r="LD13" i="5"/>
  <c r="LE13" i="5"/>
  <c r="LF13" i="5"/>
  <c r="LG13" i="5"/>
  <c r="LH13" i="5"/>
  <c r="LI13" i="5"/>
  <c r="LJ13" i="5"/>
  <c r="LK13" i="5"/>
  <c r="LL13" i="5"/>
  <c r="LM13" i="5"/>
  <c r="LN13" i="5"/>
  <c r="LO13" i="5"/>
  <c r="LP13" i="5"/>
  <c r="LQ13" i="5"/>
  <c r="LR13" i="5"/>
  <c r="LS13" i="5"/>
  <c r="LT13" i="5"/>
  <c r="MV13" i="5"/>
  <c r="KK14" i="5"/>
  <c r="KL14" i="5"/>
  <c r="KM14" i="5"/>
  <c r="KN14" i="5"/>
  <c r="KO14" i="5"/>
  <c r="KP14" i="5"/>
  <c r="KQ14" i="5"/>
  <c r="KR14" i="5"/>
  <c r="KS14" i="5"/>
  <c r="KT14" i="5"/>
  <c r="KU14" i="5"/>
  <c r="KV14" i="5"/>
  <c r="KW14" i="5"/>
  <c r="KX14" i="5"/>
  <c r="KY14" i="5"/>
  <c r="KZ14" i="5"/>
  <c r="LA14" i="5"/>
  <c r="LB14" i="5"/>
  <c r="LC14" i="5"/>
  <c r="LD14" i="5"/>
  <c r="LE14" i="5"/>
  <c r="LF14" i="5"/>
  <c r="LG14" i="5"/>
  <c r="LH14" i="5"/>
  <c r="LI14" i="5"/>
  <c r="LJ14" i="5"/>
  <c r="LK14" i="5"/>
  <c r="LL14" i="5"/>
  <c r="LM14" i="5"/>
  <c r="LN14" i="5"/>
  <c r="LO14" i="5"/>
  <c r="LP14" i="5"/>
  <c r="LQ14" i="5"/>
  <c r="LR14" i="5"/>
  <c r="LS14" i="5"/>
  <c r="LT14" i="5"/>
  <c r="MV14" i="5"/>
  <c r="KK15" i="5"/>
  <c r="KL15" i="5"/>
  <c r="KM15" i="5"/>
  <c r="KN15" i="5"/>
  <c r="KO15" i="5"/>
  <c r="KP15" i="5"/>
  <c r="KQ15" i="5"/>
  <c r="KR15" i="5"/>
  <c r="KS15" i="5"/>
  <c r="KT15" i="5"/>
  <c r="KU15" i="5"/>
  <c r="KV15" i="5"/>
  <c r="KW15" i="5"/>
  <c r="KX15" i="5"/>
  <c r="KY15" i="5"/>
  <c r="KZ15" i="5"/>
  <c r="LA15" i="5"/>
  <c r="LB15" i="5"/>
  <c r="LC15" i="5"/>
  <c r="LD15" i="5"/>
  <c r="LE15" i="5"/>
  <c r="LF15" i="5"/>
  <c r="LG15" i="5"/>
  <c r="LH15" i="5"/>
  <c r="LI15" i="5"/>
  <c r="LJ15" i="5"/>
  <c r="LK15" i="5"/>
  <c r="LL15" i="5"/>
  <c r="LM15" i="5"/>
  <c r="LN15" i="5"/>
  <c r="LO15" i="5"/>
  <c r="LP15" i="5"/>
  <c r="LQ15" i="5"/>
  <c r="LR15" i="5"/>
  <c r="LS15" i="5"/>
  <c r="LT15" i="5"/>
  <c r="MV15" i="5"/>
  <c r="KK16" i="5"/>
  <c r="KL16" i="5"/>
  <c r="KM16" i="5"/>
  <c r="KN16" i="5"/>
  <c r="KO16" i="5"/>
  <c r="KP16" i="5"/>
  <c r="KQ16" i="5"/>
  <c r="KR16" i="5"/>
  <c r="KS16" i="5"/>
  <c r="KT16" i="5"/>
  <c r="KU16" i="5"/>
  <c r="KV16" i="5"/>
  <c r="KW16" i="5"/>
  <c r="KX16" i="5"/>
  <c r="KY16" i="5"/>
  <c r="KZ16" i="5"/>
  <c r="LA16" i="5"/>
  <c r="LB16" i="5"/>
  <c r="LC16" i="5"/>
  <c r="LD16" i="5"/>
  <c r="LE16" i="5"/>
  <c r="LF16" i="5"/>
  <c r="LG16" i="5"/>
  <c r="LH16" i="5"/>
  <c r="LI16" i="5"/>
  <c r="LJ16" i="5"/>
  <c r="LK16" i="5"/>
  <c r="LL16" i="5"/>
  <c r="LM16" i="5"/>
  <c r="LN16" i="5"/>
  <c r="LO16" i="5"/>
  <c r="LP16" i="5"/>
  <c r="LQ16" i="5"/>
  <c r="LR16" i="5"/>
  <c r="LS16" i="5"/>
  <c r="LT16" i="5"/>
  <c r="MV16" i="5"/>
  <c r="KK17" i="5"/>
  <c r="KL17" i="5"/>
  <c r="KM17" i="5"/>
  <c r="KN17" i="5"/>
  <c r="KO17" i="5"/>
  <c r="KP17" i="5"/>
  <c r="KQ17" i="5"/>
  <c r="KR17" i="5"/>
  <c r="KS17" i="5"/>
  <c r="KT17" i="5"/>
  <c r="KU17" i="5"/>
  <c r="KV17" i="5"/>
  <c r="KW17" i="5"/>
  <c r="KX17" i="5"/>
  <c r="KY17" i="5"/>
  <c r="KZ17" i="5"/>
  <c r="LA17" i="5"/>
  <c r="LB17" i="5"/>
  <c r="LC17" i="5"/>
  <c r="LD17" i="5"/>
  <c r="LE17" i="5"/>
  <c r="LF17" i="5"/>
  <c r="LG17" i="5"/>
  <c r="LH17" i="5"/>
  <c r="LI17" i="5"/>
  <c r="LJ17" i="5"/>
  <c r="LK17" i="5"/>
  <c r="LL17" i="5"/>
  <c r="LM17" i="5"/>
  <c r="LN17" i="5"/>
  <c r="LO17" i="5"/>
  <c r="LP17" i="5"/>
  <c r="LQ17" i="5"/>
  <c r="LR17" i="5"/>
  <c r="LS17" i="5"/>
  <c r="LT17" i="5"/>
  <c r="MV17" i="5"/>
  <c r="KK18" i="5"/>
  <c r="KL18" i="5"/>
  <c r="KM18" i="5"/>
  <c r="KN18" i="5"/>
  <c r="KO18" i="5"/>
  <c r="KP18" i="5"/>
  <c r="KQ18" i="5"/>
  <c r="KR18" i="5"/>
  <c r="KS18" i="5"/>
  <c r="KT18" i="5"/>
  <c r="KU18" i="5"/>
  <c r="KV18" i="5"/>
  <c r="KW18" i="5"/>
  <c r="KX18" i="5"/>
  <c r="KY18" i="5"/>
  <c r="KZ18" i="5"/>
  <c r="LA18" i="5"/>
  <c r="LB18" i="5"/>
  <c r="LC18" i="5"/>
  <c r="LD18" i="5"/>
  <c r="LE18" i="5"/>
  <c r="LF18" i="5"/>
  <c r="LG18" i="5"/>
  <c r="LH18" i="5"/>
  <c r="LI18" i="5"/>
  <c r="LJ18" i="5"/>
  <c r="LK18" i="5"/>
  <c r="LL18" i="5"/>
  <c r="LM18" i="5"/>
  <c r="LN18" i="5"/>
  <c r="LO18" i="5"/>
  <c r="LP18" i="5"/>
  <c r="LQ18" i="5"/>
  <c r="LR18" i="5"/>
  <c r="LS18" i="5"/>
  <c r="LT18" i="5"/>
  <c r="MV18" i="5"/>
  <c r="KK19" i="5"/>
  <c r="KL19" i="5"/>
  <c r="KM19" i="5"/>
  <c r="KN19" i="5"/>
  <c r="KO19" i="5"/>
  <c r="KP19" i="5"/>
  <c r="KQ19" i="5"/>
  <c r="KR19" i="5"/>
  <c r="KS19" i="5"/>
  <c r="KT19" i="5"/>
  <c r="KU19" i="5"/>
  <c r="KV19" i="5"/>
  <c r="KW19" i="5"/>
  <c r="KX19" i="5"/>
  <c r="KY19" i="5"/>
  <c r="KZ19" i="5"/>
  <c r="LA19" i="5"/>
  <c r="LB19" i="5"/>
  <c r="LC19" i="5"/>
  <c r="LD19" i="5"/>
  <c r="LE19" i="5"/>
  <c r="LF19" i="5"/>
  <c r="LG19" i="5"/>
  <c r="LH19" i="5"/>
  <c r="LI19" i="5"/>
  <c r="LJ19" i="5"/>
  <c r="LK19" i="5"/>
  <c r="LL19" i="5"/>
  <c r="LM19" i="5"/>
  <c r="LN19" i="5"/>
  <c r="LO19" i="5"/>
  <c r="LP19" i="5"/>
  <c r="LQ19" i="5"/>
  <c r="LR19" i="5"/>
  <c r="LS19" i="5"/>
  <c r="LT19" i="5"/>
  <c r="MV19" i="5"/>
  <c r="KK20" i="5"/>
  <c r="KL20" i="5"/>
  <c r="KM20" i="5"/>
  <c r="KN20" i="5"/>
  <c r="KO20" i="5"/>
  <c r="KP20" i="5"/>
  <c r="KQ20" i="5"/>
  <c r="KR20" i="5"/>
  <c r="KS20" i="5"/>
  <c r="KT20" i="5"/>
  <c r="KU20" i="5"/>
  <c r="KV20" i="5"/>
  <c r="KW20" i="5"/>
  <c r="KX20" i="5"/>
  <c r="KY20" i="5"/>
  <c r="KZ20" i="5"/>
  <c r="LA20" i="5"/>
  <c r="LB20" i="5"/>
  <c r="LC20" i="5"/>
  <c r="LD20" i="5"/>
  <c r="LE20" i="5"/>
  <c r="LF20" i="5"/>
  <c r="LG20" i="5"/>
  <c r="LH20" i="5"/>
  <c r="LI20" i="5"/>
  <c r="LJ20" i="5"/>
  <c r="LK20" i="5"/>
  <c r="LL20" i="5"/>
  <c r="LM20" i="5"/>
  <c r="LN20" i="5"/>
  <c r="LO20" i="5"/>
  <c r="LP20" i="5"/>
  <c r="LQ20" i="5"/>
  <c r="LR20" i="5"/>
  <c r="LS20" i="5"/>
  <c r="LT20" i="5"/>
  <c r="MV20" i="5"/>
  <c r="KK21" i="5"/>
  <c r="KL21" i="5"/>
  <c r="KM21" i="5"/>
  <c r="KN21" i="5"/>
  <c r="KO21" i="5"/>
  <c r="KP21" i="5"/>
  <c r="KQ21" i="5"/>
  <c r="KR21" i="5"/>
  <c r="KS21" i="5"/>
  <c r="KT21" i="5"/>
  <c r="KU21" i="5"/>
  <c r="KV21" i="5"/>
  <c r="KW21" i="5"/>
  <c r="KX21" i="5"/>
  <c r="KY21" i="5"/>
  <c r="KZ21" i="5"/>
  <c r="LA21" i="5"/>
  <c r="LB21" i="5"/>
  <c r="LC21" i="5"/>
  <c r="LD21" i="5"/>
  <c r="LE21" i="5"/>
  <c r="LF21" i="5"/>
  <c r="LG21" i="5"/>
  <c r="LH21" i="5"/>
  <c r="LI21" i="5"/>
  <c r="LJ21" i="5"/>
  <c r="LK21" i="5"/>
  <c r="LL21" i="5"/>
  <c r="LM21" i="5"/>
  <c r="LN21" i="5"/>
  <c r="LO21" i="5"/>
  <c r="LP21" i="5"/>
  <c r="LQ21" i="5"/>
  <c r="LR21" i="5"/>
  <c r="LS21" i="5"/>
  <c r="LT21" i="5"/>
  <c r="MV21" i="5"/>
  <c r="KK22" i="5"/>
  <c r="KL22" i="5"/>
  <c r="KM22" i="5"/>
  <c r="KN22" i="5"/>
  <c r="KO22" i="5"/>
  <c r="KP22" i="5"/>
  <c r="KQ22" i="5"/>
  <c r="KR22" i="5"/>
  <c r="KS22" i="5"/>
  <c r="KT22" i="5"/>
  <c r="KU22" i="5"/>
  <c r="KV22" i="5"/>
  <c r="KW22" i="5"/>
  <c r="KX22" i="5"/>
  <c r="KY22" i="5"/>
  <c r="KZ22" i="5"/>
  <c r="LA22" i="5"/>
  <c r="LB22" i="5"/>
  <c r="LC22" i="5"/>
  <c r="LD22" i="5"/>
  <c r="LE22" i="5"/>
  <c r="LF22" i="5"/>
  <c r="LG22" i="5"/>
  <c r="LH22" i="5"/>
  <c r="LI22" i="5"/>
  <c r="LJ22" i="5"/>
  <c r="LK22" i="5"/>
  <c r="LL22" i="5"/>
  <c r="LM22" i="5"/>
  <c r="LN22" i="5"/>
  <c r="LO22" i="5"/>
  <c r="LP22" i="5"/>
  <c r="LQ22" i="5"/>
  <c r="LR22" i="5"/>
  <c r="LS22" i="5"/>
  <c r="LT22" i="5"/>
  <c r="MV22" i="5"/>
  <c r="KK23" i="5"/>
  <c r="KL23" i="5"/>
  <c r="KM23" i="5"/>
  <c r="KN23" i="5"/>
  <c r="KO23" i="5"/>
  <c r="KP23" i="5"/>
  <c r="KQ23" i="5"/>
  <c r="KR23" i="5"/>
  <c r="KS23" i="5"/>
  <c r="KT23" i="5"/>
  <c r="KU23" i="5"/>
  <c r="KV23" i="5"/>
  <c r="KW23" i="5"/>
  <c r="KX23" i="5"/>
  <c r="KY23" i="5"/>
  <c r="KZ23" i="5"/>
  <c r="LA23" i="5"/>
  <c r="LB23" i="5"/>
  <c r="LC23" i="5"/>
  <c r="LD23" i="5"/>
  <c r="LE23" i="5"/>
  <c r="LF23" i="5"/>
  <c r="LG23" i="5"/>
  <c r="LH23" i="5"/>
  <c r="LI23" i="5"/>
  <c r="LJ23" i="5"/>
  <c r="LK23" i="5"/>
  <c r="LL23" i="5"/>
  <c r="LM23" i="5"/>
  <c r="LN23" i="5"/>
  <c r="LO23" i="5"/>
  <c r="LP23" i="5"/>
  <c r="LQ23" i="5"/>
  <c r="LR23" i="5"/>
  <c r="LS23" i="5"/>
  <c r="LT23" i="5"/>
  <c r="MV23" i="5"/>
  <c r="KK24" i="5"/>
  <c r="KL24" i="5"/>
  <c r="KM24" i="5"/>
  <c r="KN24" i="5"/>
  <c r="KO24" i="5"/>
  <c r="KP24" i="5"/>
  <c r="KQ24" i="5"/>
  <c r="KR24" i="5"/>
  <c r="KS24" i="5"/>
  <c r="KT24" i="5"/>
  <c r="KU24" i="5"/>
  <c r="KV24" i="5"/>
  <c r="KW24" i="5"/>
  <c r="KX24" i="5"/>
  <c r="KY24" i="5"/>
  <c r="KZ24" i="5"/>
  <c r="LA24" i="5"/>
  <c r="LB24" i="5"/>
  <c r="LC24" i="5"/>
  <c r="LD24" i="5"/>
  <c r="LE24" i="5"/>
  <c r="LF24" i="5"/>
  <c r="LG24" i="5"/>
  <c r="LH24" i="5"/>
  <c r="LI24" i="5"/>
  <c r="LJ24" i="5"/>
  <c r="LK24" i="5"/>
  <c r="LL24" i="5"/>
  <c r="LM24" i="5"/>
  <c r="LN24" i="5"/>
  <c r="LO24" i="5"/>
  <c r="LP24" i="5"/>
  <c r="LQ24" i="5"/>
  <c r="LR24" i="5"/>
  <c r="LS24" i="5"/>
  <c r="LT24" i="5"/>
  <c r="MV24" i="5"/>
  <c r="KK25" i="5"/>
  <c r="KL25" i="5"/>
  <c r="KM25" i="5"/>
  <c r="KN25" i="5"/>
  <c r="KO25" i="5"/>
  <c r="KP25" i="5"/>
  <c r="KQ25" i="5"/>
  <c r="KR25" i="5"/>
  <c r="KS25" i="5"/>
  <c r="KT25" i="5"/>
  <c r="KU25" i="5"/>
  <c r="KV25" i="5"/>
  <c r="KW25" i="5"/>
  <c r="KX25" i="5"/>
  <c r="KY25" i="5"/>
  <c r="KZ25" i="5"/>
  <c r="LA25" i="5"/>
  <c r="LB25" i="5"/>
  <c r="LC25" i="5"/>
  <c r="LD25" i="5"/>
  <c r="LE25" i="5"/>
  <c r="LF25" i="5"/>
  <c r="LG25" i="5"/>
  <c r="LH25" i="5"/>
  <c r="LI25" i="5"/>
  <c r="LJ25" i="5"/>
  <c r="LK25" i="5"/>
  <c r="LL25" i="5"/>
  <c r="LM25" i="5"/>
  <c r="LN25" i="5"/>
  <c r="LO25" i="5"/>
  <c r="LP25" i="5"/>
  <c r="LQ25" i="5"/>
  <c r="LR25" i="5"/>
  <c r="LS25" i="5"/>
  <c r="LT25" i="5"/>
  <c r="MV25" i="5"/>
  <c r="KK26" i="5"/>
  <c r="KL26" i="5"/>
  <c r="KM26" i="5"/>
  <c r="KN26" i="5"/>
  <c r="KO26" i="5"/>
  <c r="KP26" i="5"/>
  <c r="KQ26" i="5"/>
  <c r="KR26" i="5"/>
  <c r="KS26" i="5"/>
  <c r="KT26" i="5"/>
  <c r="KU26" i="5"/>
  <c r="KV26" i="5"/>
  <c r="KW26" i="5"/>
  <c r="KX26" i="5"/>
  <c r="KY26" i="5"/>
  <c r="KZ26" i="5"/>
  <c r="LA26" i="5"/>
  <c r="LB26" i="5"/>
  <c r="LC26" i="5"/>
  <c r="LD26" i="5"/>
  <c r="LE26" i="5"/>
  <c r="LF26" i="5"/>
  <c r="LG26" i="5"/>
  <c r="LH26" i="5"/>
  <c r="LI26" i="5"/>
  <c r="LJ26" i="5"/>
  <c r="LK26" i="5"/>
  <c r="LL26" i="5"/>
  <c r="LM26" i="5"/>
  <c r="LN26" i="5"/>
  <c r="LO26" i="5"/>
  <c r="LP26" i="5"/>
  <c r="LQ26" i="5"/>
  <c r="LR26" i="5"/>
  <c r="LS26" i="5"/>
  <c r="LT26" i="5"/>
  <c r="MV26" i="5"/>
  <c r="KK27" i="5"/>
  <c r="KL27" i="5"/>
  <c r="KM27" i="5"/>
  <c r="KN27" i="5"/>
  <c r="KO27" i="5"/>
  <c r="KP27" i="5"/>
  <c r="KQ27" i="5"/>
  <c r="KR27" i="5"/>
  <c r="KS27" i="5"/>
  <c r="KT27" i="5"/>
  <c r="KU27" i="5"/>
  <c r="KV27" i="5"/>
  <c r="KW27" i="5"/>
  <c r="KX27" i="5"/>
  <c r="KY27" i="5"/>
  <c r="KZ27" i="5"/>
  <c r="LA27" i="5"/>
  <c r="LB27" i="5"/>
  <c r="LC27" i="5"/>
  <c r="LD27" i="5"/>
  <c r="LE27" i="5"/>
  <c r="LF27" i="5"/>
  <c r="LG27" i="5"/>
  <c r="LH27" i="5"/>
  <c r="LI27" i="5"/>
  <c r="LJ27" i="5"/>
  <c r="LK27" i="5"/>
  <c r="LL27" i="5"/>
  <c r="LM27" i="5"/>
  <c r="LN27" i="5"/>
  <c r="LO27" i="5"/>
  <c r="LP27" i="5"/>
  <c r="LQ27" i="5"/>
  <c r="LR27" i="5"/>
  <c r="LS27" i="5"/>
  <c r="LT27" i="5"/>
  <c r="MV27" i="5"/>
  <c r="KK28" i="5"/>
  <c r="KL28" i="5"/>
  <c r="KM28" i="5"/>
  <c r="KN28" i="5"/>
  <c r="KO28" i="5"/>
  <c r="KP28" i="5"/>
  <c r="KQ28" i="5"/>
  <c r="KR28" i="5"/>
  <c r="KS28" i="5"/>
  <c r="KT28" i="5"/>
  <c r="KU28" i="5"/>
  <c r="KV28" i="5"/>
  <c r="KW28" i="5"/>
  <c r="KX28" i="5"/>
  <c r="KY28" i="5"/>
  <c r="KZ28" i="5"/>
  <c r="LA28" i="5"/>
  <c r="LB28" i="5"/>
  <c r="LC28" i="5"/>
  <c r="LD28" i="5"/>
  <c r="LE28" i="5"/>
  <c r="LF28" i="5"/>
  <c r="LG28" i="5"/>
  <c r="LH28" i="5"/>
  <c r="LI28" i="5"/>
  <c r="LJ28" i="5"/>
  <c r="LK28" i="5"/>
  <c r="LL28" i="5"/>
  <c r="LM28" i="5"/>
  <c r="LN28" i="5"/>
  <c r="LO28" i="5"/>
  <c r="LP28" i="5"/>
  <c r="LQ28" i="5"/>
  <c r="LR28" i="5"/>
  <c r="LS28" i="5"/>
  <c r="LT28" i="5"/>
  <c r="MV28" i="5"/>
  <c r="KK29" i="5"/>
  <c r="KL29" i="5"/>
  <c r="KM29" i="5"/>
  <c r="KN29" i="5"/>
  <c r="KO29" i="5"/>
  <c r="KP29" i="5"/>
  <c r="KQ29" i="5"/>
  <c r="KR29" i="5"/>
  <c r="KS29" i="5"/>
  <c r="KT29" i="5"/>
  <c r="KU29" i="5"/>
  <c r="KV29" i="5"/>
  <c r="KW29" i="5"/>
  <c r="KX29" i="5"/>
  <c r="KY29" i="5"/>
  <c r="KZ29" i="5"/>
  <c r="LA29" i="5"/>
  <c r="LB29" i="5"/>
  <c r="LC29" i="5"/>
  <c r="LD29" i="5"/>
  <c r="LE29" i="5"/>
  <c r="LF29" i="5"/>
  <c r="LG29" i="5"/>
  <c r="LH29" i="5"/>
  <c r="LI29" i="5"/>
  <c r="LJ29" i="5"/>
  <c r="LK29" i="5"/>
  <c r="LL29" i="5"/>
  <c r="LM29" i="5"/>
  <c r="LN29" i="5"/>
  <c r="LO29" i="5"/>
  <c r="LP29" i="5"/>
  <c r="LQ29" i="5"/>
  <c r="LR29" i="5"/>
  <c r="LS29" i="5"/>
  <c r="LT29" i="5"/>
  <c r="MV29" i="5"/>
  <c r="KK30" i="5"/>
  <c r="KL30" i="5"/>
  <c r="KM30" i="5"/>
  <c r="KN30" i="5"/>
  <c r="KO30" i="5"/>
  <c r="KP30" i="5"/>
  <c r="KQ30" i="5"/>
  <c r="KR30" i="5"/>
  <c r="KS30" i="5"/>
  <c r="KT30" i="5"/>
  <c r="KU30" i="5"/>
  <c r="KV30" i="5"/>
  <c r="KW30" i="5"/>
  <c r="KX30" i="5"/>
  <c r="KY30" i="5"/>
  <c r="KZ30" i="5"/>
  <c r="LA30" i="5"/>
  <c r="LB30" i="5"/>
  <c r="LC30" i="5"/>
  <c r="LD30" i="5"/>
  <c r="LE30" i="5"/>
  <c r="LF30" i="5"/>
  <c r="LG30" i="5"/>
  <c r="LH30" i="5"/>
  <c r="LI30" i="5"/>
  <c r="LJ30" i="5"/>
  <c r="LK30" i="5"/>
  <c r="LL30" i="5"/>
  <c r="LM30" i="5"/>
  <c r="LN30" i="5"/>
  <c r="LO30" i="5"/>
  <c r="LP30" i="5"/>
  <c r="LQ30" i="5"/>
  <c r="LR30" i="5"/>
  <c r="LS30" i="5"/>
  <c r="LT30" i="5"/>
  <c r="MV30" i="5"/>
  <c r="KK31" i="5"/>
  <c r="KL31" i="5"/>
  <c r="KM31" i="5"/>
  <c r="KN31" i="5"/>
  <c r="KO31" i="5"/>
  <c r="KP31" i="5"/>
  <c r="KQ31" i="5"/>
  <c r="KR31" i="5"/>
  <c r="KS31" i="5"/>
  <c r="KT31" i="5"/>
  <c r="KU31" i="5"/>
  <c r="KV31" i="5"/>
  <c r="KW31" i="5"/>
  <c r="KX31" i="5"/>
  <c r="KY31" i="5"/>
  <c r="KZ31" i="5"/>
  <c r="LA31" i="5"/>
  <c r="LB31" i="5"/>
  <c r="LC31" i="5"/>
  <c r="LD31" i="5"/>
  <c r="LE31" i="5"/>
  <c r="LF31" i="5"/>
  <c r="LG31" i="5"/>
  <c r="LH31" i="5"/>
  <c r="LI31" i="5"/>
  <c r="LJ31" i="5"/>
  <c r="LK31" i="5"/>
  <c r="LL31" i="5"/>
  <c r="LM31" i="5"/>
  <c r="LN31" i="5"/>
  <c r="LO31" i="5"/>
  <c r="LP31" i="5"/>
  <c r="LQ31" i="5"/>
  <c r="LR31" i="5"/>
  <c r="LS31" i="5"/>
  <c r="LT31" i="5"/>
  <c r="MV31" i="5"/>
  <c r="KK32" i="5"/>
  <c r="KL32" i="5"/>
  <c r="KM32" i="5"/>
  <c r="KN32" i="5"/>
  <c r="KO32" i="5"/>
  <c r="KP32" i="5"/>
  <c r="KQ32" i="5"/>
  <c r="KR32" i="5"/>
  <c r="KS32" i="5"/>
  <c r="KT32" i="5"/>
  <c r="KU32" i="5"/>
  <c r="KV32" i="5"/>
  <c r="KW32" i="5"/>
  <c r="KX32" i="5"/>
  <c r="KY32" i="5"/>
  <c r="KZ32" i="5"/>
  <c r="LA32" i="5"/>
  <c r="LB32" i="5"/>
  <c r="LC32" i="5"/>
  <c r="LD32" i="5"/>
  <c r="LE32" i="5"/>
  <c r="LF32" i="5"/>
  <c r="LG32" i="5"/>
  <c r="LH32" i="5"/>
  <c r="LI32" i="5"/>
  <c r="LJ32" i="5"/>
  <c r="LK32" i="5"/>
  <c r="LL32" i="5"/>
  <c r="LM32" i="5"/>
  <c r="LN32" i="5"/>
  <c r="LO32" i="5"/>
  <c r="LP32" i="5"/>
  <c r="LQ32" i="5"/>
  <c r="LR32" i="5"/>
  <c r="LS32" i="5"/>
  <c r="LT32" i="5"/>
  <c r="MV32" i="5"/>
  <c r="KK33" i="5"/>
  <c r="KL33" i="5"/>
  <c r="KM33" i="5"/>
  <c r="KN33" i="5"/>
  <c r="KO33" i="5"/>
  <c r="KP33" i="5"/>
  <c r="KQ33" i="5"/>
  <c r="KR33" i="5"/>
  <c r="KS33" i="5"/>
  <c r="KT33" i="5"/>
  <c r="KU33" i="5"/>
  <c r="KV33" i="5"/>
  <c r="KW33" i="5"/>
  <c r="KX33" i="5"/>
  <c r="KY33" i="5"/>
  <c r="KZ33" i="5"/>
  <c r="LA33" i="5"/>
  <c r="LB33" i="5"/>
  <c r="LC33" i="5"/>
  <c r="LD33" i="5"/>
  <c r="LE33" i="5"/>
  <c r="LF33" i="5"/>
  <c r="LG33" i="5"/>
  <c r="LH33" i="5"/>
  <c r="LI33" i="5"/>
  <c r="LJ33" i="5"/>
  <c r="LK33" i="5"/>
  <c r="LL33" i="5"/>
  <c r="LM33" i="5"/>
  <c r="LN33" i="5"/>
  <c r="LO33" i="5"/>
  <c r="LP33" i="5"/>
  <c r="LQ33" i="5"/>
  <c r="LR33" i="5"/>
  <c r="LS33" i="5"/>
  <c r="LT33" i="5"/>
  <c r="MV33" i="5"/>
  <c r="KK34" i="5"/>
  <c r="KL34" i="5"/>
  <c r="KM34" i="5"/>
  <c r="KN34" i="5"/>
  <c r="KO34" i="5"/>
  <c r="KP34" i="5"/>
  <c r="KQ34" i="5"/>
  <c r="KR34" i="5"/>
  <c r="KS34" i="5"/>
  <c r="KT34" i="5"/>
  <c r="KU34" i="5"/>
  <c r="KV34" i="5"/>
  <c r="KW34" i="5"/>
  <c r="KX34" i="5"/>
  <c r="KY34" i="5"/>
  <c r="KZ34" i="5"/>
  <c r="LA34" i="5"/>
  <c r="LB34" i="5"/>
  <c r="LC34" i="5"/>
  <c r="LD34" i="5"/>
  <c r="LE34" i="5"/>
  <c r="LF34" i="5"/>
  <c r="LG34" i="5"/>
  <c r="LH34" i="5"/>
  <c r="LI34" i="5"/>
  <c r="LJ34" i="5"/>
  <c r="LK34" i="5"/>
  <c r="LL34" i="5"/>
  <c r="LM34" i="5"/>
  <c r="LN34" i="5"/>
  <c r="LO34" i="5"/>
  <c r="LP34" i="5"/>
  <c r="LQ34" i="5"/>
  <c r="LR34" i="5"/>
  <c r="LS34" i="5"/>
  <c r="LT34" i="5"/>
  <c r="MV34" i="5"/>
  <c r="KK35" i="5"/>
  <c r="KL35" i="5"/>
  <c r="KM35" i="5"/>
  <c r="KN35" i="5"/>
  <c r="KO35" i="5"/>
  <c r="KP35" i="5"/>
  <c r="KQ35" i="5"/>
  <c r="KR35" i="5"/>
  <c r="KS35" i="5"/>
  <c r="KT35" i="5"/>
  <c r="KU35" i="5"/>
  <c r="KV35" i="5"/>
  <c r="KW35" i="5"/>
  <c r="KX35" i="5"/>
  <c r="KY35" i="5"/>
  <c r="KZ35" i="5"/>
  <c r="LA35" i="5"/>
  <c r="LB35" i="5"/>
  <c r="LC35" i="5"/>
  <c r="LD35" i="5"/>
  <c r="LE35" i="5"/>
  <c r="LF35" i="5"/>
  <c r="LG35" i="5"/>
  <c r="LH35" i="5"/>
  <c r="LI35" i="5"/>
  <c r="LJ35" i="5"/>
  <c r="LK35" i="5"/>
  <c r="LL35" i="5"/>
  <c r="LM35" i="5"/>
  <c r="LN35" i="5"/>
  <c r="LO35" i="5"/>
  <c r="LP35" i="5"/>
  <c r="LQ35" i="5"/>
  <c r="LR35" i="5"/>
  <c r="LS35" i="5"/>
  <c r="LT35" i="5"/>
  <c r="MV35" i="5"/>
  <c r="KK36" i="5"/>
  <c r="KL36" i="5"/>
  <c r="KM36" i="5"/>
  <c r="KN36" i="5"/>
  <c r="KO36" i="5"/>
  <c r="KP36" i="5"/>
  <c r="KQ36" i="5"/>
  <c r="KR36" i="5"/>
  <c r="KS36" i="5"/>
  <c r="KT36" i="5"/>
  <c r="KU36" i="5"/>
  <c r="KV36" i="5"/>
  <c r="KW36" i="5"/>
  <c r="KX36" i="5"/>
  <c r="KY36" i="5"/>
  <c r="KZ36" i="5"/>
  <c r="LA36" i="5"/>
  <c r="LB36" i="5"/>
  <c r="LC36" i="5"/>
  <c r="LD36" i="5"/>
  <c r="LE36" i="5"/>
  <c r="LF36" i="5"/>
  <c r="LG36" i="5"/>
  <c r="LH36" i="5"/>
  <c r="LI36" i="5"/>
  <c r="LJ36" i="5"/>
  <c r="LK36" i="5"/>
  <c r="LL36" i="5"/>
  <c r="LM36" i="5"/>
  <c r="LN36" i="5"/>
  <c r="LO36" i="5"/>
  <c r="LP36" i="5"/>
  <c r="LQ36" i="5"/>
  <c r="LR36" i="5"/>
  <c r="LS36" i="5"/>
  <c r="LT36" i="5"/>
  <c r="MV36" i="5"/>
  <c r="KK37" i="5"/>
  <c r="KL37" i="5"/>
  <c r="KM37" i="5"/>
  <c r="KN37" i="5"/>
  <c r="KO37" i="5"/>
  <c r="KP37" i="5"/>
  <c r="KQ37" i="5"/>
  <c r="KR37" i="5"/>
  <c r="KS37" i="5"/>
  <c r="KT37" i="5"/>
  <c r="KU37" i="5"/>
  <c r="KV37" i="5"/>
  <c r="KW37" i="5"/>
  <c r="KX37" i="5"/>
  <c r="KY37" i="5"/>
  <c r="KZ37" i="5"/>
  <c r="LA37" i="5"/>
  <c r="LB37" i="5"/>
  <c r="LC37" i="5"/>
  <c r="LD37" i="5"/>
  <c r="LE37" i="5"/>
  <c r="LF37" i="5"/>
  <c r="LG37" i="5"/>
  <c r="LH37" i="5"/>
  <c r="LI37" i="5"/>
  <c r="LJ37" i="5"/>
  <c r="LK37" i="5"/>
  <c r="LL37" i="5"/>
  <c r="LM37" i="5"/>
  <c r="LN37" i="5"/>
  <c r="LO37" i="5"/>
  <c r="LP37" i="5"/>
  <c r="LQ37" i="5"/>
  <c r="LR37" i="5"/>
  <c r="LS37" i="5"/>
  <c r="LT37" i="5"/>
  <c r="MV37" i="5"/>
  <c r="KK38" i="5"/>
  <c r="KL38" i="5"/>
  <c r="KM38" i="5"/>
  <c r="KN38" i="5"/>
  <c r="KO38" i="5"/>
  <c r="KP38" i="5"/>
  <c r="KQ38" i="5"/>
  <c r="KR38" i="5"/>
  <c r="KS38" i="5"/>
  <c r="KT38" i="5"/>
  <c r="KU38" i="5"/>
  <c r="KV38" i="5"/>
  <c r="KW38" i="5"/>
  <c r="KX38" i="5"/>
  <c r="KY38" i="5"/>
  <c r="KZ38" i="5"/>
  <c r="LA38" i="5"/>
  <c r="LB38" i="5"/>
  <c r="LC38" i="5"/>
  <c r="LD38" i="5"/>
  <c r="LE38" i="5"/>
  <c r="LF38" i="5"/>
  <c r="LG38" i="5"/>
  <c r="LH38" i="5"/>
  <c r="LI38" i="5"/>
  <c r="LJ38" i="5"/>
  <c r="LK38" i="5"/>
  <c r="LL38" i="5"/>
  <c r="LM38" i="5"/>
  <c r="LN38" i="5"/>
  <c r="LO38" i="5"/>
  <c r="LP38" i="5"/>
  <c r="LQ38" i="5"/>
  <c r="LR38" i="5"/>
  <c r="LS38" i="5"/>
  <c r="LT38" i="5"/>
  <c r="MV38" i="5"/>
  <c r="KK39" i="5"/>
  <c r="KL39" i="5"/>
  <c r="KM39" i="5"/>
  <c r="KN39" i="5"/>
  <c r="KO39" i="5"/>
  <c r="KP39" i="5"/>
  <c r="KQ39" i="5"/>
  <c r="KR39" i="5"/>
  <c r="KS39" i="5"/>
  <c r="KT39" i="5"/>
  <c r="KU39" i="5"/>
  <c r="KV39" i="5"/>
  <c r="KW39" i="5"/>
  <c r="KX39" i="5"/>
  <c r="KY39" i="5"/>
  <c r="KZ39" i="5"/>
  <c r="LA39" i="5"/>
  <c r="LB39" i="5"/>
  <c r="LC39" i="5"/>
  <c r="LD39" i="5"/>
  <c r="LE39" i="5"/>
  <c r="LF39" i="5"/>
  <c r="LG39" i="5"/>
  <c r="LH39" i="5"/>
  <c r="LI39" i="5"/>
  <c r="LJ39" i="5"/>
  <c r="LK39" i="5"/>
  <c r="LL39" i="5"/>
  <c r="LM39" i="5"/>
  <c r="LN39" i="5"/>
  <c r="LO39" i="5"/>
  <c r="LP39" i="5"/>
  <c r="LQ39" i="5"/>
  <c r="LR39" i="5"/>
  <c r="LS39" i="5"/>
  <c r="LT39" i="5"/>
  <c r="MV39" i="5"/>
  <c r="KK40" i="5"/>
  <c r="KL40" i="5"/>
  <c r="KM40" i="5"/>
  <c r="KN40" i="5"/>
  <c r="KO40" i="5"/>
  <c r="KP40" i="5"/>
  <c r="KQ40" i="5"/>
  <c r="KR40" i="5"/>
  <c r="KS40" i="5"/>
  <c r="KT40" i="5"/>
  <c r="KU40" i="5"/>
  <c r="KV40" i="5"/>
  <c r="KW40" i="5"/>
  <c r="KX40" i="5"/>
  <c r="KY40" i="5"/>
  <c r="KZ40" i="5"/>
  <c r="LA40" i="5"/>
  <c r="LB40" i="5"/>
  <c r="LC40" i="5"/>
  <c r="LD40" i="5"/>
  <c r="LE40" i="5"/>
  <c r="LF40" i="5"/>
  <c r="LG40" i="5"/>
  <c r="LH40" i="5"/>
  <c r="LI40" i="5"/>
  <c r="LJ40" i="5"/>
  <c r="LK40" i="5"/>
  <c r="LL40" i="5"/>
  <c r="LM40" i="5"/>
  <c r="LN40" i="5"/>
  <c r="LO40" i="5"/>
  <c r="LP40" i="5"/>
  <c r="LQ40" i="5"/>
  <c r="LR40" i="5"/>
  <c r="LS40" i="5"/>
  <c r="LT40" i="5"/>
  <c r="MV40" i="5"/>
  <c r="KK41" i="5"/>
  <c r="KL41" i="5"/>
  <c r="KM41" i="5"/>
  <c r="KN41" i="5"/>
  <c r="KO41" i="5"/>
  <c r="KP41" i="5"/>
  <c r="KQ41" i="5"/>
  <c r="KR41" i="5"/>
  <c r="KS41" i="5"/>
  <c r="KT41" i="5"/>
  <c r="KU41" i="5"/>
  <c r="KV41" i="5"/>
  <c r="KW41" i="5"/>
  <c r="KX41" i="5"/>
  <c r="KY41" i="5"/>
  <c r="KZ41" i="5"/>
  <c r="LA41" i="5"/>
  <c r="LB41" i="5"/>
  <c r="LC41" i="5"/>
  <c r="LD41" i="5"/>
  <c r="LE41" i="5"/>
  <c r="LF41" i="5"/>
  <c r="LG41" i="5"/>
  <c r="LH41" i="5"/>
  <c r="LI41" i="5"/>
  <c r="LJ41" i="5"/>
  <c r="LK41" i="5"/>
  <c r="LL41" i="5"/>
  <c r="LM41" i="5"/>
  <c r="LN41" i="5"/>
  <c r="LO41" i="5"/>
  <c r="LP41" i="5"/>
  <c r="LQ41" i="5"/>
  <c r="LR41" i="5"/>
  <c r="LS41" i="5"/>
  <c r="LT41" i="5"/>
  <c r="MV41" i="5"/>
  <c r="KK42" i="5"/>
  <c r="KL42" i="5"/>
  <c r="KM42" i="5"/>
  <c r="KN42" i="5"/>
  <c r="KO42" i="5"/>
  <c r="KP42" i="5"/>
  <c r="KQ42" i="5"/>
  <c r="KR42" i="5"/>
  <c r="KS42" i="5"/>
  <c r="KT42" i="5"/>
  <c r="KU42" i="5"/>
  <c r="KV42" i="5"/>
  <c r="KW42" i="5"/>
  <c r="KX42" i="5"/>
  <c r="KY42" i="5"/>
  <c r="KZ42" i="5"/>
  <c r="LA42" i="5"/>
  <c r="LB42" i="5"/>
  <c r="LC42" i="5"/>
  <c r="LD42" i="5"/>
  <c r="LE42" i="5"/>
  <c r="LF42" i="5"/>
  <c r="LG42" i="5"/>
  <c r="LH42" i="5"/>
  <c r="LI42" i="5"/>
  <c r="LJ42" i="5"/>
  <c r="LK42" i="5"/>
  <c r="LL42" i="5"/>
  <c r="LM42" i="5"/>
  <c r="LN42" i="5"/>
  <c r="LO42" i="5"/>
  <c r="LP42" i="5"/>
  <c r="LQ42" i="5"/>
  <c r="LR42" i="5"/>
  <c r="LS42" i="5"/>
  <c r="LT42" i="5"/>
  <c r="MV42" i="5"/>
  <c r="KK43" i="5"/>
  <c r="KL43" i="5"/>
  <c r="KM43" i="5"/>
  <c r="KN43" i="5"/>
  <c r="KO43" i="5"/>
  <c r="KP43" i="5"/>
  <c r="KQ43" i="5"/>
  <c r="KR43" i="5"/>
  <c r="KS43" i="5"/>
  <c r="KT43" i="5"/>
  <c r="KU43" i="5"/>
  <c r="KV43" i="5"/>
  <c r="KW43" i="5"/>
  <c r="KX43" i="5"/>
  <c r="KY43" i="5"/>
  <c r="KZ43" i="5"/>
  <c r="LA43" i="5"/>
  <c r="LB43" i="5"/>
  <c r="LC43" i="5"/>
  <c r="LD43" i="5"/>
  <c r="LE43" i="5"/>
  <c r="LF43" i="5"/>
  <c r="LG43" i="5"/>
  <c r="LH43" i="5"/>
  <c r="LI43" i="5"/>
  <c r="LJ43" i="5"/>
  <c r="LK43" i="5"/>
  <c r="LL43" i="5"/>
  <c r="LM43" i="5"/>
  <c r="LN43" i="5"/>
  <c r="LO43" i="5"/>
  <c r="LP43" i="5"/>
  <c r="LQ43" i="5"/>
  <c r="LR43" i="5"/>
  <c r="LS43" i="5"/>
  <c r="LT43" i="5"/>
  <c r="MV43" i="5"/>
  <c r="KK44" i="5"/>
  <c r="KL44" i="5"/>
  <c r="KM44" i="5"/>
  <c r="KN44" i="5"/>
  <c r="KO44" i="5"/>
  <c r="KP44" i="5"/>
  <c r="KQ44" i="5"/>
  <c r="KR44" i="5"/>
  <c r="KS44" i="5"/>
  <c r="KT44" i="5"/>
  <c r="KU44" i="5"/>
  <c r="KV44" i="5"/>
  <c r="KW44" i="5"/>
  <c r="KX44" i="5"/>
  <c r="KY44" i="5"/>
  <c r="KZ44" i="5"/>
  <c r="LA44" i="5"/>
  <c r="LB44" i="5"/>
  <c r="LC44" i="5"/>
  <c r="LD44" i="5"/>
  <c r="LE44" i="5"/>
  <c r="LF44" i="5"/>
  <c r="LG44" i="5"/>
  <c r="LH44" i="5"/>
  <c r="LI44" i="5"/>
  <c r="LJ44" i="5"/>
  <c r="LK44" i="5"/>
  <c r="LL44" i="5"/>
  <c r="LM44" i="5"/>
  <c r="LN44" i="5"/>
  <c r="LO44" i="5"/>
  <c r="LP44" i="5"/>
  <c r="LQ44" i="5"/>
  <c r="LR44" i="5"/>
  <c r="LS44" i="5"/>
  <c r="LT44" i="5"/>
  <c r="MV44" i="5"/>
  <c r="KK45" i="5"/>
  <c r="KL45" i="5"/>
  <c r="KM45" i="5"/>
  <c r="KN45" i="5"/>
  <c r="KO45" i="5"/>
  <c r="KP45" i="5"/>
  <c r="KQ45" i="5"/>
  <c r="KR45" i="5"/>
  <c r="KS45" i="5"/>
  <c r="KT45" i="5"/>
  <c r="KU45" i="5"/>
  <c r="KV45" i="5"/>
  <c r="KW45" i="5"/>
  <c r="KX45" i="5"/>
  <c r="KY45" i="5"/>
  <c r="KZ45" i="5"/>
  <c r="LA45" i="5"/>
  <c r="LB45" i="5"/>
  <c r="LC45" i="5"/>
  <c r="LD45" i="5"/>
  <c r="LE45" i="5"/>
  <c r="LF45" i="5"/>
  <c r="LG45" i="5"/>
  <c r="LH45" i="5"/>
  <c r="LI45" i="5"/>
  <c r="LJ45" i="5"/>
  <c r="LK45" i="5"/>
  <c r="LL45" i="5"/>
  <c r="LM45" i="5"/>
  <c r="LN45" i="5"/>
  <c r="LO45" i="5"/>
  <c r="LP45" i="5"/>
  <c r="LQ45" i="5"/>
  <c r="LR45" i="5"/>
  <c r="LS45" i="5"/>
  <c r="LT45" i="5"/>
  <c r="MV45" i="5"/>
  <c r="KK46" i="5"/>
  <c r="KL46" i="5"/>
  <c r="KM46" i="5"/>
  <c r="KN46" i="5"/>
  <c r="KO46" i="5"/>
  <c r="KP46" i="5"/>
  <c r="KQ46" i="5"/>
  <c r="KR46" i="5"/>
  <c r="KS46" i="5"/>
  <c r="KT46" i="5"/>
  <c r="KU46" i="5"/>
  <c r="KV46" i="5"/>
  <c r="KW46" i="5"/>
  <c r="KX46" i="5"/>
  <c r="KY46" i="5"/>
  <c r="KZ46" i="5"/>
  <c r="LA46" i="5"/>
  <c r="LB46" i="5"/>
  <c r="LC46" i="5"/>
  <c r="LD46" i="5"/>
  <c r="LE46" i="5"/>
  <c r="LF46" i="5"/>
  <c r="LG46" i="5"/>
  <c r="LH46" i="5"/>
  <c r="LI46" i="5"/>
  <c r="LJ46" i="5"/>
  <c r="LK46" i="5"/>
  <c r="LL46" i="5"/>
  <c r="LM46" i="5"/>
  <c r="LN46" i="5"/>
  <c r="LO46" i="5"/>
  <c r="LP46" i="5"/>
  <c r="LQ46" i="5"/>
  <c r="LR46" i="5"/>
  <c r="LS46" i="5"/>
  <c r="LT46" i="5"/>
  <c r="MV46" i="5"/>
  <c r="KK47" i="5"/>
  <c r="KL47" i="5"/>
  <c r="KM47" i="5"/>
  <c r="KN47" i="5"/>
  <c r="KO47" i="5"/>
  <c r="KP47" i="5"/>
  <c r="KQ47" i="5"/>
  <c r="KR47" i="5"/>
  <c r="KS47" i="5"/>
  <c r="KT47" i="5"/>
  <c r="KU47" i="5"/>
  <c r="KV47" i="5"/>
  <c r="KW47" i="5"/>
  <c r="KX47" i="5"/>
  <c r="KY47" i="5"/>
  <c r="KZ47" i="5"/>
  <c r="LA47" i="5"/>
  <c r="LB47" i="5"/>
  <c r="LC47" i="5"/>
  <c r="LD47" i="5"/>
  <c r="LE47" i="5"/>
  <c r="LF47" i="5"/>
  <c r="LG47" i="5"/>
  <c r="LH47" i="5"/>
  <c r="LI47" i="5"/>
  <c r="LJ47" i="5"/>
  <c r="LK47" i="5"/>
  <c r="LL47" i="5"/>
  <c r="LM47" i="5"/>
  <c r="LN47" i="5"/>
  <c r="LO47" i="5"/>
  <c r="LP47" i="5"/>
  <c r="LQ47" i="5"/>
  <c r="LR47" i="5"/>
  <c r="LS47" i="5"/>
  <c r="LT47" i="5"/>
  <c r="MV47" i="5"/>
  <c r="KK48" i="5"/>
  <c r="KL48" i="5"/>
  <c r="KM48" i="5"/>
  <c r="KN48" i="5"/>
  <c r="KO48" i="5"/>
  <c r="KP48" i="5"/>
  <c r="KQ48" i="5"/>
  <c r="KR48" i="5"/>
  <c r="KS48" i="5"/>
  <c r="KT48" i="5"/>
  <c r="KU48" i="5"/>
  <c r="KV48" i="5"/>
  <c r="KW48" i="5"/>
  <c r="KX48" i="5"/>
  <c r="KY48" i="5"/>
  <c r="KZ48" i="5"/>
  <c r="LA48" i="5"/>
  <c r="LB48" i="5"/>
  <c r="LC48" i="5"/>
  <c r="LD48" i="5"/>
  <c r="LE48" i="5"/>
  <c r="LF48" i="5"/>
  <c r="LG48" i="5"/>
  <c r="LH48" i="5"/>
  <c r="LI48" i="5"/>
  <c r="LJ48" i="5"/>
  <c r="LK48" i="5"/>
  <c r="LL48" i="5"/>
  <c r="LM48" i="5"/>
  <c r="LN48" i="5"/>
  <c r="LO48" i="5"/>
  <c r="LP48" i="5"/>
  <c r="LQ48" i="5"/>
  <c r="LR48" i="5"/>
  <c r="LS48" i="5"/>
  <c r="LT48" i="5"/>
  <c r="MV48" i="5"/>
  <c r="KK49" i="5"/>
  <c r="KL49" i="5"/>
  <c r="KM49" i="5"/>
  <c r="KN49" i="5"/>
  <c r="KO49" i="5"/>
  <c r="KP49" i="5"/>
  <c r="KQ49" i="5"/>
  <c r="KR49" i="5"/>
  <c r="KS49" i="5"/>
  <c r="KT49" i="5"/>
  <c r="KU49" i="5"/>
  <c r="KV49" i="5"/>
  <c r="KW49" i="5"/>
  <c r="KX49" i="5"/>
  <c r="KY49" i="5"/>
  <c r="KZ49" i="5"/>
  <c r="LA49" i="5"/>
  <c r="LB49" i="5"/>
  <c r="LC49" i="5"/>
  <c r="LD49" i="5"/>
  <c r="LE49" i="5"/>
  <c r="LF49" i="5"/>
  <c r="LG49" i="5"/>
  <c r="LH49" i="5"/>
  <c r="LI49" i="5"/>
  <c r="LJ49" i="5"/>
  <c r="LK49" i="5"/>
  <c r="LL49" i="5"/>
  <c r="LM49" i="5"/>
  <c r="LN49" i="5"/>
  <c r="LO49" i="5"/>
  <c r="LP49" i="5"/>
  <c r="LQ49" i="5"/>
  <c r="LR49" i="5"/>
  <c r="LS49" i="5"/>
  <c r="LT49" i="5"/>
  <c r="MV49" i="5"/>
  <c r="KK50" i="5"/>
  <c r="KL50" i="5"/>
  <c r="KM50" i="5"/>
  <c r="KN50" i="5"/>
  <c r="KO50" i="5"/>
  <c r="KP50" i="5"/>
  <c r="KQ50" i="5"/>
  <c r="KR50" i="5"/>
  <c r="KS50" i="5"/>
  <c r="KT50" i="5"/>
  <c r="KU50" i="5"/>
  <c r="KV50" i="5"/>
  <c r="KW50" i="5"/>
  <c r="KX50" i="5"/>
  <c r="KY50" i="5"/>
  <c r="KZ50" i="5"/>
  <c r="LA50" i="5"/>
  <c r="LB50" i="5"/>
  <c r="LC50" i="5"/>
  <c r="LD50" i="5"/>
  <c r="LE50" i="5"/>
  <c r="LF50" i="5"/>
  <c r="LG50" i="5"/>
  <c r="LH50" i="5"/>
  <c r="LI50" i="5"/>
  <c r="LJ50" i="5"/>
  <c r="LK50" i="5"/>
  <c r="LL50" i="5"/>
  <c r="LM50" i="5"/>
  <c r="LN50" i="5"/>
  <c r="LO50" i="5"/>
  <c r="LP50" i="5"/>
  <c r="LQ50" i="5"/>
  <c r="LR50" i="5"/>
  <c r="LS50" i="5"/>
  <c r="LT50" i="5"/>
  <c r="MV50" i="5"/>
  <c r="KK51" i="5"/>
  <c r="KL51" i="5"/>
  <c r="KM51" i="5"/>
  <c r="KN51" i="5"/>
  <c r="KO51" i="5"/>
  <c r="KP51" i="5"/>
  <c r="KQ51" i="5"/>
  <c r="KR51" i="5"/>
  <c r="KS51" i="5"/>
  <c r="KT51" i="5"/>
  <c r="KU51" i="5"/>
  <c r="KV51" i="5"/>
  <c r="KW51" i="5"/>
  <c r="KX51" i="5"/>
  <c r="KY51" i="5"/>
  <c r="KZ51" i="5"/>
  <c r="LA51" i="5"/>
  <c r="LB51" i="5"/>
  <c r="LC51" i="5"/>
  <c r="LD51" i="5"/>
  <c r="LE51" i="5"/>
  <c r="LF51" i="5"/>
  <c r="LG51" i="5"/>
  <c r="LH51" i="5"/>
  <c r="LI51" i="5"/>
  <c r="LJ51" i="5"/>
  <c r="LK51" i="5"/>
  <c r="LL51" i="5"/>
  <c r="LM51" i="5"/>
  <c r="LN51" i="5"/>
  <c r="LO51" i="5"/>
  <c r="LP51" i="5"/>
  <c r="LQ51" i="5"/>
  <c r="LR51" i="5"/>
  <c r="LS51" i="5"/>
  <c r="LT51" i="5"/>
  <c r="MV51" i="5"/>
  <c r="KK52" i="5"/>
  <c r="KL52" i="5"/>
  <c r="KM52" i="5"/>
  <c r="KN52" i="5"/>
  <c r="KO52" i="5"/>
  <c r="KP52" i="5"/>
  <c r="KQ52" i="5"/>
  <c r="KR52" i="5"/>
  <c r="KS52" i="5"/>
  <c r="KT52" i="5"/>
  <c r="KU52" i="5"/>
  <c r="KV52" i="5"/>
  <c r="KW52" i="5"/>
  <c r="KX52" i="5"/>
  <c r="KY52" i="5"/>
  <c r="KZ52" i="5"/>
  <c r="LA52" i="5"/>
  <c r="LB52" i="5"/>
  <c r="LC52" i="5"/>
  <c r="LD52" i="5"/>
  <c r="LE52" i="5"/>
  <c r="LF52" i="5"/>
  <c r="LG52" i="5"/>
  <c r="LH52" i="5"/>
  <c r="LI52" i="5"/>
  <c r="LJ52" i="5"/>
  <c r="LK52" i="5"/>
  <c r="LL52" i="5"/>
  <c r="LM52" i="5"/>
  <c r="LN52" i="5"/>
  <c r="LO52" i="5"/>
  <c r="LP52" i="5"/>
  <c r="LQ52" i="5"/>
  <c r="LR52" i="5"/>
  <c r="LS52" i="5"/>
  <c r="LT52" i="5"/>
  <c r="MV52" i="5"/>
  <c r="KK53" i="5"/>
  <c r="KL53" i="5"/>
  <c r="KM53" i="5"/>
  <c r="KN53" i="5"/>
  <c r="KO53" i="5"/>
  <c r="KP53" i="5"/>
  <c r="KQ53" i="5"/>
  <c r="KR53" i="5"/>
  <c r="KS53" i="5"/>
  <c r="KT53" i="5"/>
  <c r="KU53" i="5"/>
  <c r="KV53" i="5"/>
  <c r="KW53" i="5"/>
  <c r="KX53" i="5"/>
  <c r="KY53" i="5"/>
  <c r="KZ53" i="5"/>
  <c r="LA53" i="5"/>
  <c r="LB53" i="5"/>
  <c r="LC53" i="5"/>
  <c r="LD53" i="5"/>
  <c r="LE53" i="5"/>
  <c r="LF53" i="5"/>
  <c r="LG53" i="5"/>
  <c r="LH53" i="5"/>
  <c r="LI53" i="5"/>
  <c r="LJ53" i="5"/>
  <c r="LK53" i="5"/>
  <c r="LL53" i="5"/>
  <c r="LM53" i="5"/>
  <c r="LN53" i="5"/>
  <c r="LO53" i="5"/>
  <c r="LP53" i="5"/>
  <c r="LQ53" i="5"/>
  <c r="LR53" i="5"/>
  <c r="LS53" i="5"/>
  <c r="LT53" i="5"/>
  <c r="MV53" i="5"/>
  <c r="KK2" i="5"/>
  <c r="KL2" i="5"/>
  <c r="KM2" i="5"/>
  <c r="KN2" i="5"/>
  <c r="KO2" i="5"/>
  <c r="KP2" i="5"/>
  <c r="KQ2" i="5"/>
  <c r="KR2" i="5"/>
  <c r="KS2" i="5"/>
  <c r="KT2" i="5"/>
  <c r="KU2" i="5"/>
  <c r="KV2" i="5"/>
  <c r="KW2" i="5"/>
  <c r="KX2" i="5"/>
  <c r="KY2" i="5"/>
  <c r="KZ2" i="5"/>
  <c r="LA2" i="5"/>
  <c r="LB2" i="5"/>
  <c r="LC2" i="5"/>
  <c r="LD2" i="5"/>
  <c r="LE2" i="5"/>
  <c r="LF2" i="5"/>
  <c r="LG2" i="5"/>
  <c r="LH2" i="5"/>
  <c r="LI2" i="5"/>
  <c r="LJ2" i="5"/>
  <c r="LK2" i="5"/>
  <c r="LL2" i="5"/>
  <c r="LM2" i="5"/>
  <c r="LN2" i="5"/>
  <c r="LO2" i="5"/>
  <c r="LP2" i="5"/>
  <c r="LQ2" i="5"/>
  <c r="LR2" i="5"/>
  <c r="LS2" i="5"/>
  <c r="LT2" i="5"/>
  <c r="MV2" i="5"/>
  <c r="MR3" i="5"/>
  <c r="MR4" i="5"/>
  <c r="MR5" i="5"/>
  <c r="MR6" i="5"/>
  <c r="MR7" i="5"/>
  <c r="MR8" i="5"/>
  <c r="MR9" i="5"/>
  <c r="MR10" i="5"/>
  <c r="MR11" i="5"/>
  <c r="MR12" i="5"/>
  <c r="MR13" i="5"/>
  <c r="MR14" i="5"/>
  <c r="MR15" i="5"/>
  <c r="MR16" i="5"/>
  <c r="MR17" i="5"/>
  <c r="MR18" i="5"/>
  <c r="MR19" i="5"/>
  <c r="MR20" i="5"/>
  <c r="MR21" i="5"/>
  <c r="MR22" i="5"/>
  <c r="MR23" i="5"/>
  <c r="MR24" i="5"/>
  <c r="MR25" i="5"/>
  <c r="MR26" i="5"/>
  <c r="MR27" i="5"/>
  <c r="MR28" i="5"/>
  <c r="MR29" i="5"/>
  <c r="MR30" i="5"/>
  <c r="MR31" i="5"/>
  <c r="MR32" i="5"/>
  <c r="MR33" i="5"/>
  <c r="MR34" i="5"/>
  <c r="MR35" i="5"/>
  <c r="MR36" i="5"/>
  <c r="MR37" i="5"/>
  <c r="MR38" i="5"/>
  <c r="MR39" i="5"/>
  <c r="MR40" i="5"/>
  <c r="MR41" i="5"/>
  <c r="MR42" i="5"/>
  <c r="MR43" i="5"/>
  <c r="MR44" i="5"/>
  <c r="MR45" i="5"/>
  <c r="MR46" i="5"/>
  <c r="MR47" i="5"/>
  <c r="MR48" i="5"/>
  <c r="MR49" i="5"/>
  <c r="MR50" i="5"/>
  <c r="MR51" i="5"/>
  <c r="MR52" i="5"/>
  <c r="MR53" i="5"/>
  <c r="MR2" i="5"/>
  <c r="MP3" i="5"/>
  <c r="MP4" i="5"/>
  <c r="MP5" i="5"/>
  <c r="MP6" i="5"/>
  <c r="MP7" i="5"/>
  <c r="MP8" i="5"/>
  <c r="MP9" i="5"/>
  <c r="MP10" i="5"/>
  <c r="MP11" i="5"/>
  <c r="MP12" i="5"/>
  <c r="MP13" i="5"/>
  <c r="MP14" i="5"/>
  <c r="MP15" i="5"/>
  <c r="MP16" i="5"/>
  <c r="MP17" i="5"/>
  <c r="MP18" i="5"/>
  <c r="MP19" i="5"/>
  <c r="MP20" i="5"/>
  <c r="MP21" i="5"/>
  <c r="MP22" i="5"/>
  <c r="MP23" i="5"/>
  <c r="MP24" i="5"/>
  <c r="MP25" i="5"/>
  <c r="IE3" i="5"/>
  <c r="IF3" i="5"/>
  <c r="IG3" i="5"/>
  <c r="IH3" i="5"/>
  <c r="II3" i="5"/>
  <c r="IJ3" i="5"/>
  <c r="IK3" i="5"/>
  <c r="IL3" i="5"/>
  <c r="IM3" i="5"/>
  <c r="IN3" i="5"/>
  <c r="IO3" i="5"/>
  <c r="IP3" i="5"/>
  <c r="IQ3" i="5"/>
  <c r="IR3" i="5"/>
  <c r="IS3" i="5"/>
  <c r="IT3" i="5"/>
  <c r="IU3" i="5"/>
  <c r="IV3" i="5"/>
  <c r="IW3" i="5"/>
  <c r="IX3" i="5"/>
  <c r="MN3" i="5"/>
  <c r="IE4" i="5"/>
  <c r="IF4" i="5"/>
  <c r="IG4" i="5"/>
  <c r="IH4" i="5"/>
  <c r="II4" i="5"/>
  <c r="IJ4" i="5"/>
  <c r="IK4" i="5"/>
  <c r="IL4" i="5"/>
  <c r="IM4" i="5"/>
  <c r="IN4" i="5"/>
  <c r="IO4" i="5"/>
  <c r="IP4" i="5"/>
  <c r="IQ4" i="5"/>
  <c r="IR4" i="5"/>
  <c r="IS4" i="5"/>
  <c r="IT4" i="5"/>
  <c r="IU4" i="5"/>
  <c r="IV4" i="5"/>
  <c r="IW4" i="5"/>
  <c r="IX4" i="5"/>
  <c r="MN4" i="5"/>
  <c r="IE5" i="5"/>
  <c r="IF5" i="5"/>
  <c r="IG5" i="5"/>
  <c r="IH5" i="5"/>
  <c r="II5" i="5"/>
  <c r="IJ5" i="5"/>
  <c r="IK5" i="5"/>
  <c r="IL5" i="5"/>
  <c r="IM5" i="5"/>
  <c r="IN5" i="5"/>
  <c r="IO5" i="5"/>
  <c r="IP5" i="5"/>
  <c r="IQ5" i="5"/>
  <c r="IR5" i="5"/>
  <c r="IS5" i="5"/>
  <c r="IT5" i="5"/>
  <c r="IU5" i="5"/>
  <c r="IV5" i="5"/>
  <c r="IW5" i="5"/>
  <c r="IX5" i="5"/>
  <c r="MN5" i="5"/>
  <c r="IE6" i="5"/>
  <c r="IF6" i="5"/>
  <c r="IG6" i="5"/>
  <c r="IH6" i="5"/>
  <c r="II6" i="5"/>
  <c r="IJ6" i="5"/>
  <c r="IK6" i="5"/>
  <c r="IL6" i="5"/>
  <c r="IM6" i="5"/>
  <c r="IN6" i="5"/>
  <c r="IO6" i="5"/>
  <c r="IP6" i="5"/>
  <c r="IQ6" i="5"/>
  <c r="IR6" i="5"/>
  <c r="IS6" i="5"/>
  <c r="IT6" i="5"/>
  <c r="IU6" i="5"/>
  <c r="IV6" i="5"/>
  <c r="IW6" i="5"/>
  <c r="IX6" i="5"/>
  <c r="MN6" i="5"/>
  <c r="IE7" i="5"/>
  <c r="IF7" i="5"/>
  <c r="IG7" i="5"/>
  <c r="IH7" i="5"/>
  <c r="II7" i="5"/>
  <c r="IJ7" i="5"/>
  <c r="IK7" i="5"/>
  <c r="IL7" i="5"/>
  <c r="IM7" i="5"/>
  <c r="IN7" i="5"/>
  <c r="IO7" i="5"/>
  <c r="IP7" i="5"/>
  <c r="IQ7" i="5"/>
  <c r="IR7" i="5"/>
  <c r="IS7" i="5"/>
  <c r="IT7" i="5"/>
  <c r="IU7" i="5"/>
  <c r="IV7" i="5"/>
  <c r="IW7" i="5"/>
  <c r="IX7" i="5"/>
  <c r="MN7" i="5"/>
  <c r="IE8" i="5"/>
  <c r="IF8" i="5"/>
  <c r="IG8" i="5"/>
  <c r="IH8" i="5"/>
  <c r="II8" i="5"/>
  <c r="IJ8" i="5"/>
  <c r="IK8" i="5"/>
  <c r="IL8" i="5"/>
  <c r="IM8" i="5"/>
  <c r="IN8" i="5"/>
  <c r="IO8" i="5"/>
  <c r="IP8" i="5"/>
  <c r="IQ8" i="5"/>
  <c r="IR8" i="5"/>
  <c r="IS8" i="5"/>
  <c r="IT8" i="5"/>
  <c r="IU8" i="5"/>
  <c r="IV8" i="5"/>
  <c r="IW8" i="5"/>
  <c r="IX8" i="5"/>
  <c r="MN8" i="5"/>
  <c r="IE9" i="5"/>
  <c r="IF9" i="5"/>
  <c r="IG9" i="5"/>
  <c r="IH9" i="5"/>
  <c r="II9" i="5"/>
  <c r="IJ9" i="5"/>
  <c r="IK9" i="5"/>
  <c r="IL9" i="5"/>
  <c r="IM9" i="5"/>
  <c r="IN9" i="5"/>
  <c r="IO9" i="5"/>
  <c r="IP9" i="5"/>
  <c r="IQ9" i="5"/>
  <c r="IR9" i="5"/>
  <c r="IS9" i="5"/>
  <c r="IT9" i="5"/>
  <c r="IU9" i="5"/>
  <c r="IV9" i="5"/>
  <c r="IW9" i="5"/>
  <c r="IX9" i="5"/>
  <c r="MN9" i="5"/>
  <c r="IE10" i="5"/>
  <c r="IF10" i="5"/>
  <c r="IG10" i="5"/>
  <c r="IH10" i="5"/>
  <c r="II10" i="5"/>
  <c r="IJ10" i="5"/>
  <c r="IK10" i="5"/>
  <c r="IL10" i="5"/>
  <c r="IM10" i="5"/>
  <c r="IN10" i="5"/>
  <c r="IO10" i="5"/>
  <c r="IP10" i="5"/>
  <c r="IQ10" i="5"/>
  <c r="IR10" i="5"/>
  <c r="IS10" i="5"/>
  <c r="IT10" i="5"/>
  <c r="IU10" i="5"/>
  <c r="IV10" i="5"/>
  <c r="IW10" i="5"/>
  <c r="IX10" i="5"/>
  <c r="MN10" i="5"/>
  <c r="IE11" i="5"/>
  <c r="IF11" i="5"/>
  <c r="IG11" i="5"/>
  <c r="IH11" i="5"/>
  <c r="II11" i="5"/>
  <c r="IJ11" i="5"/>
  <c r="IK11" i="5"/>
  <c r="IL11" i="5"/>
  <c r="IM11" i="5"/>
  <c r="IN11" i="5"/>
  <c r="IO11" i="5"/>
  <c r="IP11" i="5"/>
  <c r="IQ11" i="5"/>
  <c r="IR11" i="5"/>
  <c r="IS11" i="5"/>
  <c r="IT11" i="5"/>
  <c r="IU11" i="5"/>
  <c r="IV11" i="5"/>
  <c r="IW11" i="5"/>
  <c r="IX11" i="5"/>
  <c r="MN11" i="5"/>
  <c r="IE12" i="5"/>
  <c r="IF12" i="5"/>
  <c r="IG12" i="5"/>
  <c r="IH12" i="5"/>
  <c r="II12" i="5"/>
  <c r="IJ12" i="5"/>
  <c r="IK12" i="5"/>
  <c r="IL12" i="5"/>
  <c r="IM12" i="5"/>
  <c r="IN12" i="5"/>
  <c r="IO12" i="5"/>
  <c r="IP12" i="5"/>
  <c r="IQ12" i="5"/>
  <c r="IR12" i="5"/>
  <c r="IS12" i="5"/>
  <c r="IT12" i="5"/>
  <c r="IU12" i="5"/>
  <c r="IV12" i="5"/>
  <c r="IW12" i="5"/>
  <c r="IX12" i="5"/>
  <c r="MN12" i="5"/>
  <c r="IE13" i="5"/>
  <c r="IF13" i="5"/>
  <c r="IG13" i="5"/>
  <c r="IH13" i="5"/>
  <c r="II13" i="5"/>
  <c r="IJ13" i="5"/>
  <c r="IK13" i="5"/>
  <c r="IL13" i="5"/>
  <c r="IM13" i="5"/>
  <c r="IN13" i="5"/>
  <c r="IO13" i="5"/>
  <c r="IP13" i="5"/>
  <c r="IQ13" i="5"/>
  <c r="IR13" i="5"/>
  <c r="IS13" i="5"/>
  <c r="IT13" i="5"/>
  <c r="IU13" i="5"/>
  <c r="IV13" i="5"/>
  <c r="IW13" i="5"/>
  <c r="IX13" i="5"/>
  <c r="MN13" i="5"/>
  <c r="IE14" i="5"/>
  <c r="IF14" i="5"/>
  <c r="IG14" i="5"/>
  <c r="IH14" i="5"/>
  <c r="II14" i="5"/>
  <c r="IJ14" i="5"/>
  <c r="IK14" i="5"/>
  <c r="IL14" i="5"/>
  <c r="IM14" i="5"/>
  <c r="IN14" i="5"/>
  <c r="IO14" i="5"/>
  <c r="IP14" i="5"/>
  <c r="IQ14" i="5"/>
  <c r="IR14" i="5"/>
  <c r="IS14" i="5"/>
  <c r="IT14" i="5"/>
  <c r="IU14" i="5"/>
  <c r="IV14" i="5"/>
  <c r="IW14" i="5"/>
  <c r="IX14" i="5"/>
  <c r="MN14" i="5"/>
  <c r="IE15" i="5"/>
  <c r="IF15" i="5"/>
  <c r="IG15" i="5"/>
  <c r="IH15" i="5"/>
  <c r="II15" i="5"/>
  <c r="IJ15" i="5"/>
  <c r="IK15" i="5"/>
  <c r="IL15" i="5"/>
  <c r="IM15" i="5"/>
  <c r="IN15" i="5"/>
  <c r="IO15" i="5"/>
  <c r="IP15" i="5"/>
  <c r="IQ15" i="5"/>
  <c r="IR15" i="5"/>
  <c r="IS15" i="5"/>
  <c r="IT15" i="5"/>
  <c r="IU15" i="5"/>
  <c r="IV15" i="5"/>
  <c r="IW15" i="5"/>
  <c r="IX15" i="5"/>
  <c r="MN15" i="5"/>
  <c r="IE16" i="5"/>
  <c r="IF16" i="5"/>
  <c r="IG16" i="5"/>
  <c r="IH16" i="5"/>
  <c r="II16" i="5"/>
  <c r="IJ16" i="5"/>
  <c r="IK16" i="5"/>
  <c r="IL16" i="5"/>
  <c r="IM16" i="5"/>
  <c r="IN16" i="5"/>
  <c r="IO16" i="5"/>
  <c r="IP16" i="5"/>
  <c r="IQ16" i="5"/>
  <c r="IR16" i="5"/>
  <c r="IS16" i="5"/>
  <c r="IT16" i="5"/>
  <c r="IU16" i="5"/>
  <c r="IV16" i="5"/>
  <c r="IW16" i="5"/>
  <c r="IX16" i="5"/>
  <c r="MN16" i="5"/>
  <c r="IE17" i="5"/>
  <c r="IF17" i="5"/>
  <c r="IG17" i="5"/>
  <c r="IH17" i="5"/>
  <c r="II17" i="5"/>
  <c r="IJ17" i="5"/>
  <c r="IK17" i="5"/>
  <c r="IL17" i="5"/>
  <c r="IM17" i="5"/>
  <c r="IN17" i="5"/>
  <c r="IO17" i="5"/>
  <c r="IP17" i="5"/>
  <c r="IQ17" i="5"/>
  <c r="IR17" i="5"/>
  <c r="IS17" i="5"/>
  <c r="IT17" i="5"/>
  <c r="IU17" i="5"/>
  <c r="IV17" i="5"/>
  <c r="IW17" i="5"/>
  <c r="IX17" i="5"/>
  <c r="MN17" i="5"/>
  <c r="IE18" i="5"/>
  <c r="IF18" i="5"/>
  <c r="IG18" i="5"/>
  <c r="IH18" i="5"/>
  <c r="II18" i="5"/>
  <c r="IJ18" i="5"/>
  <c r="IK18" i="5"/>
  <c r="IL18" i="5"/>
  <c r="IM18" i="5"/>
  <c r="IN18" i="5"/>
  <c r="IO18" i="5"/>
  <c r="IP18" i="5"/>
  <c r="IQ18" i="5"/>
  <c r="IR18" i="5"/>
  <c r="IS18" i="5"/>
  <c r="IT18" i="5"/>
  <c r="IU18" i="5"/>
  <c r="IV18" i="5"/>
  <c r="IW18" i="5"/>
  <c r="IX18" i="5"/>
  <c r="MN18" i="5"/>
  <c r="IE19" i="5"/>
  <c r="IF19" i="5"/>
  <c r="IG19" i="5"/>
  <c r="IH19" i="5"/>
  <c r="II19" i="5"/>
  <c r="IJ19" i="5"/>
  <c r="IK19" i="5"/>
  <c r="IL19" i="5"/>
  <c r="IM19" i="5"/>
  <c r="IN19" i="5"/>
  <c r="IO19" i="5"/>
  <c r="IP19" i="5"/>
  <c r="IQ19" i="5"/>
  <c r="IR19" i="5"/>
  <c r="IS19" i="5"/>
  <c r="IT19" i="5"/>
  <c r="IU19" i="5"/>
  <c r="IV19" i="5"/>
  <c r="IW19" i="5"/>
  <c r="IX19" i="5"/>
  <c r="MN19" i="5"/>
  <c r="IE20" i="5"/>
  <c r="IF20" i="5"/>
  <c r="IG20" i="5"/>
  <c r="IH20" i="5"/>
  <c r="II20" i="5"/>
  <c r="IJ20" i="5"/>
  <c r="IK20" i="5"/>
  <c r="IL20" i="5"/>
  <c r="IM20" i="5"/>
  <c r="IN20" i="5"/>
  <c r="IO20" i="5"/>
  <c r="IP20" i="5"/>
  <c r="IQ20" i="5"/>
  <c r="IR20" i="5"/>
  <c r="IS20" i="5"/>
  <c r="IT20" i="5"/>
  <c r="IU20" i="5"/>
  <c r="IV20" i="5"/>
  <c r="IW20" i="5"/>
  <c r="IX20" i="5"/>
  <c r="MN20" i="5"/>
  <c r="IE21" i="5"/>
  <c r="IF21" i="5"/>
  <c r="IG21" i="5"/>
  <c r="IH21" i="5"/>
  <c r="II21" i="5"/>
  <c r="IJ21" i="5"/>
  <c r="IK21" i="5"/>
  <c r="IL21" i="5"/>
  <c r="IM21" i="5"/>
  <c r="IN21" i="5"/>
  <c r="IO21" i="5"/>
  <c r="IP21" i="5"/>
  <c r="IQ21" i="5"/>
  <c r="IR21" i="5"/>
  <c r="IS21" i="5"/>
  <c r="IT21" i="5"/>
  <c r="IU21" i="5"/>
  <c r="IV21" i="5"/>
  <c r="IW21" i="5"/>
  <c r="IX21" i="5"/>
  <c r="MN21" i="5"/>
  <c r="IE22" i="5"/>
  <c r="IF22" i="5"/>
  <c r="IG22" i="5"/>
  <c r="IH22" i="5"/>
  <c r="II22" i="5"/>
  <c r="IJ22" i="5"/>
  <c r="IK22" i="5"/>
  <c r="IL22" i="5"/>
  <c r="IM22" i="5"/>
  <c r="IN22" i="5"/>
  <c r="IO22" i="5"/>
  <c r="IP22" i="5"/>
  <c r="IQ22" i="5"/>
  <c r="IR22" i="5"/>
  <c r="IS22" i="5"/>
  <c r="IT22" i="5"/>
  <c r="IU22" i="5"/>
  <c r="IV22" i="5"/>
  <c r="IW22" i="5"/>
  <c r="IX22" i="5"/>
  <c r="MN22" i="5"/>
  <c r="IE23" i="5"/>
  <c r="IF23" i="5"/>
  <c r="IG23" i="5"/>
  <c r="IH23" i="5"/>
  <c r="II23" i="5"/>
  <c r="IJ23" i="5"/>
  <c r="IK23" i="5"/>
  <c r="IL23" i="5"/>
  <c r="IM23" i="5"/>
  <c r="IN23" i="5"/>
  <c r="IO23" i="5"/>
  <c r="IP23" i="5"/>
  <c r="IQ23" i="5"/>
  <c r="IR23" i="5"/>
  <c r="IS23" i="5"/>
  <c r="IT23" i="5"/>
  <c r="IU23" i="5"/>
  <c r="IV23" i="5"/>
  <c r="IW23" i="5"/>
  <c r="IX23" i="5"/>
  <c r="MN23" i="5"/>
  <c r="IE24" i="5"/>
  <c r="IF24" i="5"/>
  <c r="IG24" i="5"/>
  <c r="IH24" i="5"/>
  <c r="II24" i="5"/>
  <c r="IJ24" i="5"/>
  <c r="IK24" i="5"/>
  <c r="IL24" i="5"/>
  <c r="IM24" i="5"/>
  <c r="IN24" i="5"/>
  <c r="IO24" i="5"/>
  <c r="IP24" i="5"/>
  <c r="IQ24" i="5"/>
  <c r="IR24" i="5"/>
  <c r="IS24" i="5"/>
  <c r="IT24" i="5"/>
  <c r="IU24" i="5"/>
  <c r="IV24" i="5"/>
  <c r="IW24" i="5"/>
  <c r="IX24" i="5"/>
  <c r="MN24" i="5"/>
  <c r="IE25" i="5"/>
  <c r="IF25" i="5"/>
  <c r="IG25" i="5"/>
  <c r="IH25" i="5"/>
  <c r="II25" i="5"/>
  <c r="IJ25" i="5"/>
  <c r="IK25" i="5"/>
  <c r="IL25" i="5"/>
  <c r="IM25" i="5"/>
  <c r="IN25" i="5"/>
  <c r="IO25" i="5"/>
  <c r="IP25" i="5"/>
  <c r="IQ25" i="5"/>
  <c r="IR25" i="5"/>
  <c r="IS25" i="5"/>
  <c r="IT25" i="5"/>
  <c r="IU25" i="5"/>
  <c r="IV25" i="5"/>
  <c r="IW25" i="5"/>
  <c r="IX25" i="5"/>
  <c r="MN25" i="5"/>
  <c r="IE26" i="5"/>
  <c r="IF26" i="5"/>
  <c r="IG26" i="5"/>
  <c r="IH26" i="5"/>
  <c r="II26" i="5"/>
  <c r="IJ26" i="5"/>
  <c r="IK26" i="5"/>
  <c r="IL26" i="5"/>
  <c r="IM26" i="5"/>
  <c r="IN26" i="5"/>
  <c r="IO26" i="5"/>
  <c r="IP26" i="5"/>
  <c r="IQ26" i="5"/>
  <c r="IR26" i="5"/>
  <c r="IS26" i="5"/>
  <c r="IT26" i="5"/>
  <c r="IU26" i="5"/>
  <c r="IV26" i="5"/>
  <c r="IW26" i="5"/>
  <c r="IX26" i="5"/>
  <c r="MN26" i="5"/>
  <c r="IE27" i="5"/>
  <c r="IF27" i="5"/>
  <c r="IG27" i="5"/>
  <c r="IH27" i="5"/>
  <c r="II27" i="5"/>
  <c r="IJ27" i="5"/>
  <c r="IK27" i="5"/>
  <c r="IL27" i="5"/>
  <c r="IM27" i="5"/>
  <c r="IN27" i="5"/>
  <c r="IO27" i="5"/>
  <c r="IP27" i="5"/>
  <c r="IQ27" i="5"/>
  <c r="IR27" i="5"/>
  <c r="IS27" i="5"/>
  <c r="IT27" i="5"/>
  <c r="IU27" i="5"/>
  <c r="IV27" i="5"/>
  <c r="IW27" i="5"/>
  <c r="IX27" i="5"/>
  <c r="MN27" i="5"/>
  <c r="IE28" i="5"/>
  <c r="IF28" i="5"/>
  <c r="IG28" i="5"/>
  <c r="IH28" i="5"/>
  <c r="II28" i="5"/>
  <c r="IJ28" i="5"/>
  <c r="IK28" i="5"/>
  <c r="IL28" i="5"/>
  <c r="IM28" i="5"/>
  <c r="IN28" i="5"/>
  <c r="IO28" i="5"/>
  <c r="IP28" i="5"/>
  <c r="IQ28" i="5"/>
  <c r="IR28" i="5"/>
  <c r="IS28" i="5"/>
  <c r="IT28" i="5"/>
  <c r="IU28" i="5"/>
  <c r="IV28" i="5"/>
  <c r="IW28" i="5"/>
  <c r="IX28" i="5"/>
  <c r="MN28" i="5"/>
  <c r="IE29" i="5"/>
  <c r="IF29" i="5"/>
  <c r="IG29" i="5"/>
  <c r="IH29" i="5"/>
  <c r="II29" i="5"/>
  <c r="IJ29" i="5"/>
  <c r="IK29" i="5"/>
  <c r="IL29" i="5"/>
  <c r="IM29" i="5"/>
  <c r="IN29" i="5"/>
  <c r="IO29" i="5"/>
  <c r="IP29" i="5"/>
  <c r="IQ29" i="5"/>
  <c r="IR29" i="5"/>
  <c r="IS29" i="5"/>
  <c r="IT29" i="5"/>
  <c r="IU29" i="5"/>
  <c r="IV29" i="5"/>
  <c r="IW29" i="5"/>
  <c r="IX29" i="5"/>
  <c r="MN29" i="5"/>
  <c r="IE30" i="5"/>
  <c r="IF30" i="5"/>
  <c r="IG30" i="5"/>
  <c r="IH30" i="5"/>
  <c r="II30" i="5"/>
  <c r="IJ30" i="5"/>
  <c r="IK30" i="5"/>
  <c r="IL30" i="5"/>
  <c r="IM30" i="5"/>
  <c r="IN30" i="5"/>
  <c r="IO30" i="5"/>
  <c r="IP30" i="5"/>
  <c r="IQ30" i="5"/>
  <c r="IR30" i="5"/>
  <c r="IS30" i="5"/>
  <c r="IT30" i="5"/>
  <c r="IU30" i="5"/>
  <c r="IV30" i="5"/>
  <c r="IW30" i="5"/>
  <c r="IX30" i="5"/>
  <c r="MN30" i="5"/>
  <c r="IE31" i="5"/>
  <c r="IF31" i="5"/>
  <c r="IG31" i="5"/>
  <c r="IH31" i="5"/>
  <c r="II31" i="5"/>
  <c r="IJ31" i="5"/>
  <c r="IK31" i="5"/>
  <c r="IL31" i="5"/>
  <c r="IM31" i="5"/>
  <c r="IN31" i="5"/>
  <c r="IO31" i="5"/>
  <c r="IP31" i="5"/>
  <c r="IQ31" i="5"/>
  <c r="IR31" i="5"/>
  <c r="IS31" i="5"/>
  <c r="IT31" i="5"/>
  <c r="IU31" i="5"/>
  <c r="IV31" i="5"/>
  <c r="IW31" i="5"/>
  <c r="IX31" i="5"/>
  <c r="MN31" i="5"/>
  <c r="IE32" i="5"/>
  <c r="IF32" i="5"/>
  <c r="IG32" i="5"/>
  <c r="IH32" i="5"/>
  <c r="II32" i="5"/>
  <c r="IJ32" i="5"/>
  <c r="IK32" i="5"/>
  <c r="IL32" i="5"/>
  <c r="IM32" i="5"/>
  <c r="IN32" i="5"/>
  <c r="IO32" i="5"/>
  <c r="IP32" i="5"/>
  <c r="IQ32" i="5"/>
  <c r="IR32" i="5"/>
  <c r="IS32" i="5"/>
  <c r="IT32" i="5"/>
  <c r="IU32" i="5"/>
  <c r="IV32" i="5"/>
  <c r="IW32" i="5"/>
  <c r="IX32" i="5"/>
  <c r="MN32" i="5"/>
  <c r="IE33" i="5"/>
  <c r="IF33" i="5"/>
  <c r="IG33" i="5"/>
  <c r="IH33" i="5"/>
  <c r="II33" i="5"/>
  <c r="IJ33" i="5"/>
  <c r="IK33" i="5"/>
  <c r="IL33" i="5"/>
  <c r="IM33" i="5"/>
  <c r="IN33" i="5"/>
  <c r="IO33" i="5"/>
  <c r="IP33" i="5"/>
  <c r="IQ33" i="5"/>
  <c r="IR33" i="5"/>
  <c r="IS33" i="5"/>
  <c r="IT33" i="5"/>
  <c r="IU33" i="5"/>
  <c r="IV33" i="5"/>
  <c r="IW33" i="5"/>
  <c r="IX33" i="5"/>
  <c r="MN33" i="5"/>
  <c r="IE34" i="5"/>
  <c r="IF34" i="5"/>
  <c r="IG34" i="5"/>
  <c r="IH34" i="5"/>
  <c r="II34" i="5"/>
  <c r="IJ34" i="5"/>
  <c r="IK34" i="5"/>
  <c r="IL34" i="5"/>
  <c r="IM34" i="5"/>
  <c r="IN34" i="5"/>
  <c r="IO34" i="5"/>
  <c r="IP34" i="5"/>
  <c r="IQ34" i="5"/>
  <c r="IR34" i="5"/>
  <c r="IS34" i="5"/>
  <c r="IT34" i="5"/>
  <c r="IU34" i="5"/>
  <c r="IV34" i="5"/>
  <c r="IW34" i="5"/>
  <c r="IX34" i="5"/>
  <c r="MN34" i="5"/>
  <c r="IE35" i="5"/>
  <c r="IF35" i="5"/>
  <c r="IG35" i="5"/>
  <c r="IH35" i="5"/>
  <c r="II35" i="5"/>
  <c r="IJ35" i="5"/>
  <c r="IK35" i="5"/>
  <c r="IL35" i="5"/>
  <c r="IM35" i="5"/>
  <c r="IN35" i="5"/>
  <c r="IO35" i="5"/>
  <c r="IP35" i="5"/>
  <c r="IQ35" i="5"/>
  <c r="IR35" i="5"/>
  <c r="IS35" i="5"/>
  <c r="IT35" i="5"/>
  <c r="IU35" i="5"/>
  <c r="IV35" i="5"/>
  <c r="IW35" i="5"/>
  <c r="IX35" i="5"/>
  <c r="MN35" i="5"/>
  <c r="IE36" i="5"/>
  <c r="IF36" i="5"/>
  <c r="IG36" i="5"/>
  <c r="IH36" i="5"/>
  <c r="II36" i="5"/>
  <c r="IJ36" i="5"/>
  <c r="IK36" i="5"/>
  <c r="IL36" i="5"/>
  <c r="IM36" i="5"/>
  <c r="IN36" i="5"/>
  <c r="IO36" i="5"/>
  <c r="IP36" i="5"/>
  <c r="IQ36" i="5"/>
  <c r="IR36" i="5"/>
  <c r="IS36" i="5"/>
  <c r="IT36" i="5"/>
  <c r="IU36" i="5"/>
  <c r="IV36" i="5"/>
  <c r="IW36" i="5"/>
  <c r="IX36" i="5"/>
  <c r="MN36" i="5"/>
  <c r="IE37" i="5"/>
  <c r="IF37" i="5"/>
  <c r="IG37" i="5"/>
  <c r="IH37" i="5"/>
  <c r="II37" i="5"/>
  <c r="IJ37" i="5"/>
  <c r="IK37" i="5"/>
  <c r="IL37" i="5"/>
  <c r="IM37" i="5"/>
  <c r="IN37" i="5"/>
  <c r="IO37" i="5"/>
  <c r="IP37" i="5"/>
  <c r="IQ37" i="5"/>
  <c r="IR37" i="5"/>
  <c r="IS37" i="5"/>
  <c r="IT37" i="5"/>
  <c r="IU37" i="5"/>
  <c r="IV37" i="5"/>
  <c r="IW37" i="5"/>
  <c r="IX37" i="5"/>
  <c r="MN37" i="5"/>
  <c r="IE38" i="5"/>
  <c r="IF38" i="5"/>
  <c r="IG38" i="5"/>
  <c r="IH38" i="5"/>
  <c r="II38" i="5"/>
  <c r="IJ38" i="5"/>
  <c r="IK38" i="5"/>
  <c r="IL38" i="5"/>
  <c r="IM38" i="5"/>
  <c r="IN38" i="5"/>
  <c r="IO38" i="5"/>
  <c r="IP38" i="5"/>
  <c r="IQ38" i="5"/>
  <c r="IR38" i="5"/>
  <c r="IS38" i="5"/>
  <c r="IT38" i="5"/>
  <c r="IU38" i="5"/>
  <c r="IV38" i="5"/>
  <c r="IW38" i="5"/>
  <c r="IX38" i="5"/>
  <c r="MN38" i="5"/>
  <c r="IE39" i="5"/>
  <c r="IF39" i="5"/>
  <c r="IG39" i="5"/>
  <c r="IH39" i="5"/>
  <c r="II39" i="5"/>
  <c r="IJ39" i="5"/>
  <c r="IK39" i="5"/>
  <c r="IL39" i="5"/>
  <c r="IM39" i="5"/>
  <c r="IN39" i="5"/>
  <c r="IO39" i="5"/>
  <c r="IP39" i="5"/>
  <c r="IQ39" i="5"/>
  <c r="IR39" i="5"/>
  <c r="IS39" i="5"/>
  <c r="IT39" i="5"/>
  <c r="IU39" i="5"/>
  <c r="IV39" i="5"/>
  <c r="IW39" i="5"/>
  <c r="IX39" i="5"/>
  <c r="MN39" i="5"/>
  <c r="IE40" i="5"/>
  <c r="IF40" i="5"/>
  <c r="IG40" i="5"/>
  <c r="IH40" i="5"/>
  <c r="II40" i="5"/>
  <c r="IJ40" i="5"/>
  <c r="IK40" i="5"/>
  <c r="IL40" i="5"/>
  <c r="IM40" i="5"/>
  <c r="IN40" i="5"/>
  <c r="IO40" i="5"/>
  <c r="IP40" i="5"/>
  <c r="IQ40" i="5"/>
  <c r="IR40" i="5"/>
  <c r="IS40" i="5"/>
  <c r="IT40" i="5"/>
  <c r="IU40" i="5"/>
  <c r="IV40" i="5"/>
  <c r="IW40" i="5"/>
  <c r="IX40" i="5"/>
  <c r="MN40" i="5"/>
  <c r="IE41" i="5"/>
  <c r="IF41" i="5"/>
  <c r="IG41" i="5"/>
  <c r="IH41" i="5"/>
  <c r="II41" i="5"/>
  <c r="IJ41" i="5"/>
  <c r="IK41" i="5"/>
  <c r="IL41" i="5"/>
  <c r="IM41" i="5"/>
  <c r="IN41" i="5"/>
  <c r="IO41" i="5"/>
  <c r="IP41" i="5"/>
  <c r="IQ41" i="5"/>
  <c r="IR41" i="5"/>
  <c r="IS41" i="5"/>
  <c r="IT41" i="5"/>
  <c r="IU41" i="5"/>
  <c r="IV41" i="5"/>
  <c r="IW41" i="5"/>
  <c r="IX41" i="5"/>
  <c r="MN41" i="5"/>
  <c r="IE42" i="5"/>
  <c r="IF42" i="5"/>
  <c r="IG42" i="5"/>
  <c r="IH42" i="5"/>
  <c r="II42" i="5"/>
  <c r="IJ42" i="5"/>
  <c r="IK42" i="5"/>
  <c r="IL42" i="5"/>
  <c r="IM42" i="5"/>
  <c r="IN42" i="5"/>
  <c r="IO42" i="5"/>
  <c r="IP42" i="5"/>
  <c r="IQ42" i="5"/>
  <c r="IR42" i="5"/>
  <c r="IS42" i="5"/>
  <c r="IT42" i="5"/>
  <c r="IU42" i="5"/>
  <c r="IV42" i="5"/>
  <c r="IW42" i="5"/>
  <c r="IX42" i="5"/>
  <c r="MN42" i="5"/>
  <c r="IE43" i="5"/>
  <c r="IF43" i="5"/>
  <c r="IG43" i="5"/>
  <c r="IH43" i="5"/>
  <c r="II43" i="5"/>
  <c r="IJ43" i="5"/>
  <c r="IK43" i="5"/>
  <c r="IL43" i="5"/>
  <c r="IM43" i="5"/>
  <c r="IN43" i="5"/>
  <c r="IO43" i="5"/>
  <c r="IP43" i="5"/>
  <c r="IQ43" i="5"/>
  <c r="IR43" i="5"/>
  <c r="IS43" i="5"/>
  <c r="IT43" i="5"/>
  <c r="IU43" i="5"/>
  <c r="IV43" i="5"/>
  <c r="IW43" i="5"/>
  <c r="IX43" i="5"/>
  <c r="MN43" i="5"/>
  <c r="IE44" i="5"/>
  <c r="IF44" i="5"/>
  <c r="IG44" i="5"/>
  <c r="IH44" i="5"/>
  <c r="II44" i="5"/>
  <c r="IJ44" i="5"/>
  <c r="IK44" i="5"/>
  <c r="IL44" i="5"/>
  <c r="IM44" i="5"/>
  <c r="IN44" i="5"/>
  <c r="IO44" i="5"/>
  <c r="IP44" i="5"/>
  <c r="IQ44" i="5"/>
  <c r="IR44" i="5"/>
  <c r="IS44" i="5"/>
  <c r="IT44" i="5"/>
  <c r="IU44" i="5"/>
  <c r="IV44" i="5"/>
  <c r="IW44" i="5"/>
  <c r="IX44" i="5"/>
  <c r="MN44" i="5"/>
  <c r="IE45" i="5"/>
  <c r="IF45" i="5"/>
  <c r="IG45" i="5"/>
  <c r="IH45" i="5"/>
  <c r="II45" i="5"/>
  <c r="IJ45" i="5"/>
  <c r="IK45" i="5"/>
  <c r="IL45" i="5"/>
  <c r="IM45" i="5"/>
  <c r="IN45" i="5"/>
  <c r="IO45" i="5"/>
  <c r="IP45" i="5"/>
  <c r="IQ45" i="5"/>
  <c r="IR45" i="5"/>
  <c r="IS45" i="5"/>
  <c r="IT45" i="5"/>
  <c r="IU45" i="5"/>
  <c r="IV45" i="5"/>
  <c r="IW45" i="5"/>
  <c r="IX45" i="5"/>
  <c r="MN45" i="5"/>
  <c r="IE46" i="5"/>
  <c r="IF46" i="5"/>
  <c r="IG46" i="5"/>
  <c r="IH46" i="5"/>
  <c r="II46" i="5"/>
  <c r="IJ46" i="5"/>
  <c r="IK46" i="5"/>
  <c r="IL46" i="5"/>
  <c r="IM46" i="5"/>
  <c r="IN46" i="5"/>
  <c r="IO46" i="5"/>
  <c r="IP46" i="5"/>
  <c r="IQ46" i="5"/>
  <c r="IR46" i="5"/>
  <c r="IS46" i="5"/>
  <c r="IT46" i="5"/>
  <c r="IU46" i="5"/>
  <c r="IV46" i="5"/>
  <c r="IW46" i="5"/>
  <c r="IX46" i="5"/>
  <c r="MN46" i="5"/>
  <c r="IE47" i="5"/>
  <c r="IF47" i="5"/>
  <c r="IG47" i="5"/>
  <c r="IH47" i="5"/>
  <c r="II47" i="5"/>
  <c r="IJ47" i="5"/>
  <c r="IK47" i="5"/>
  <c r="IL47" i="5"/>
  <c r="IM47" i="5"/>
  <c r="IN47" i="5"/>
  <c r="IO47" i="5"/>
  <c r="IP47" i="5"/>
  <c r="IQ47" i="5"/>
  <c r="IR47" i="5"/>
  <c r="IS47" i="5"/>
  <c r="IT47" i="5"/>
  <c r="IU47" i="5"/>
  <c r="IV47" i="5"/>
  <c r="IW47" i="5"/>
  <c r="IX47" i="5"/>
  <c r="MN47" i="5"/>
  <c r="IE48" i="5"/>
  <c r="IF48" i="5"/>
  <c r="IG48" i="5"/>
  <c r="IH48" i="5"/>
  <c r="II48" i="5"/>
  <c r="IJ48" i="5"/>
  <c r="IK48" i="5"/>
  <c r="IL48" i="5"/>
  <c r="IM48" i="5"/>
  <c r="IN48" i="5"/>
  <c r="IO48" i="5"/>
  <c r="IP48" i="5"/>
  <c r="IQ48" i="5"/>
  <c r="IR48" i="5"/>
  <c r="IS48" i="5"/>
  <c r="IT48" i="5"/>
  <c r="IU48" i="5"/>
  <c r="IV48" i="5"/>
  <c r="IW48" i="5"/>
  <c r="IX48" i="5"/>
  <c r="MN48" i="5"/>
  <c r="IE49" i="5"/>
  <c r="IF49" i="5"/>
  <c r="IG49" i="5"/>
  <c r="IH49" i="5"/>
  <c r="II49" i="5"/>
  <c r="IJ49" i="5"/>
  <c r="IK49" i="5"/>
  <c r="IL49" i="5"/>
  <c r="IM49" i="5"/>
  <c r="IN49" i="5"/>
  <c r="IO49" i="5"/>
  <c r="IP49" i="5"/>
  <c r="IQ49" i="5"/>
  <c r="IR49" i="5"/>
  <c r="IS49" i="5"/>
  <c r="IT49" i="5"/>
  <c r="IU49" i="5"/>
  <c r="IV49" i="5"/>
  <c r="IW49" i="5"/>
  <c r="IX49" i="5"/>
  <c r="MN49" i="5"/>
  <c r="IE50" i="5"/>
  <c r="IF50" i="5"/>
  <c r="IG50" i="5"/>
  <c r="IH50" i="5"/>
  <c r="II50" i="5"/>
  <c r="IJ50" i="5"/>
  <c r="IK50" i="5"/>
  <c r="IL50" i="5"/>
  <c r="IM50" i="5"/>
  <c r="IN50" i="5"/>
  <c r="IO50" i="5"/>
  <c r="IP50" i="5"/>
  <c r="IQ50" i="5"/>
  <c r="IR50" i="5"/>
  <c r="IS50" i="5"/>
  <c r="IT50" i="5"/>
  <c r="IU50" i="5"/>
  <c r="IV50" i="5"/>
  <c r="IW50" i="5"/>
  <c r="IX50" i="5"/>
  <c r="MN50" i="5"/>
  <c r="IE51" i="5"/>
  <c r="IF51" i="5"/>
  <c r="IG51" i="5"/>
  <c r="IH51" i="5"/>
  <c r="II51" i="5"/>
  <c r="IJ51" i="5"/>
  <c r="IK51" i="5"/>
  <c r="IL51" i="5"/>
  <c r="IM51" i="5"/>
  <c r="IN51" i="5"/>
  <c r="IO51" i="5"/>
  <c r="IP51" i="5"/>
  <c r="IQ51" i="5"/>
  <c r="IR51" i="5"/>
  <c r="IS51" i="5"/>
  <c r="IT51" i="5"/>
  <c r="IU51" i="5"/>
  <c r="IV51" i="5"/>
  <c r="IW51" i="5"/>
  <c r="IX51" i="5"/>
  <c r="MN51" i="5"/>
  <c r="IE52" i="5"/>
  <c r="IF52" i="5"/>
  <c r="IG52" i="5"/>
  <c r="IH52" i="5"/>
  <c r="II52" i="5"/>
  <c r="IJ52" i="5"/>
  <c r="IK52" i="5"/>
  <c r="IL52" i="5"/>
  <c r="IM52" i="5"/>
  <c r="IN52" i="5"/>
  <c r="IO52" i="5"/>
  <c r="IP52" i="5"/>
  <c r="IQ52" i="5"/>
  <c r="IR52" i="5"/>
  <c r="IS52" i="5"/>
  <c r="IT52" i="5"/>
  <c r="IU52" i="5"/>
  <c r="IV52" i="5"/>
  <c r="IW52" i="5"/>
  <c r="IX52" i="5"/>
  <c r="MN52" i="5"/>
  <c r="IE53" i="5"/>
  <c r="IF53" i="5"/>
  <c r="IG53" i="5"/>
  <c r="IH53" i="5"/>
  <c r="II53" i="5"/>
  <c r="IJ53" i="5"/>
  <c r="IK53" i="5"/>
  <c r="IL53" i="5"/>
  <c r="IM53" i="5"/>
  <c r="IN53" i="5"/>
  <c r="IO53" i="5"/>
  <c r="IP53" i="5"/>
  <c r="IQ53" i="5"/>
  <c r="IR53" i="5"/>
  <c r="IS53" i="5"/>
  <c r="IT53" i="5"/>
  <c r="IU53" i="5"/>
  <c r="IV53" i="5"/>
  <c r="IW53" i="5"/>
  <c r="IX53" i="5"/>
  <c r="MN53" i="5"/>
  <c r="IE2" i="5"/>
  <c r="IF2" i="5"/>
  <c r="IG2" i="5"/>
  <c r="IH2" i="5"/>
  <c r="II2" i="5"/>
  <c r="IJ2" i="5"/>
  <c r="IK2" i="5"/>
  <c r="IL2" i="5"/>
  <c r="IM2" i="5"/>
  <c r="IN2" i="5"/>
  <c r="IO2" i="5"/>
  <c r="IP2" i="5"/>
  <c r="IQ2" i="5"/>
  <c r="IR2" i="5"/>
  <c r="IS2" i="5"/>
  <c r="IT2" i="5"/>
  <c r="IU2" i="5"/>
  <c r="IV2" i="5"/>
  <c r="IW2" i="5"/>
  <c r="IX2" i="5"/>
  <c r="MN2" i="5"/>
  <c r="HB3" i="5"/>
  <c r="HC3" i="5"/>
  <c r="HD3" i="5"/>
  <c r="HE3" i="5"/>
  <c r="HF3" i="5"/>
  <c r="HG3" i="5"/>
  <c r="HH3" i="5"/>
  <c r="HI3" i="5"/>
  <c r="HJ3" i="5"/>
  <c r="HK3" i="5"/>
  <c r="HL3" i="5"/>
  <c r="HM3" i="5"/>
  <c r="HN3" i="5"/>
  <c r="HO3" i="5"/>
  <c r="ML3" i="5"/>
  <c r="HB4" i="5"/>
  <c r="HC4" i="5"/>
  <c r="HD4" i="5"/>
  <c r="HE4" i="5"/>
  <c r="HF4" i="5"/>
  <c r="HG4" i="5"/>
  <c r="HH4" i="5"/>
  <c r="HI4" i="5"/>
  <c r="HJ4" i="5"/>
  <c r="HK4" i="5"/>
  <c r="HL4" i="5"/>
  <c r="HM4" i="5"/>
  <c r="HN4" i="5"/>
  <c r="HO4" i="5"/>
  <c r="ML4" i="5"/>
  <c r="HB5" i="5"/>
  <c r="HC5" i="5"/>
  <c r="HD5" i="5"/>
  <c r="HE5" i="5"/>
  <c r="HF5" i="5"/>
  <c r="HG5" i="5"/>
  <c r="HH5" i="5"/>
  <c r="HI5" i="5"/>
  <c r="HJ5" i="5"/>
  <c r="HK5" i="5"/>
  <c r="HL5" i="5"/>
  <c r="HM5" i="5"/>
  <c r="HN5" i="5"/>
  <c r="HO5" i="5"/>
  <c r="ML5" i="5"/>
  <c r="HB6" i="5"/>
  <c r="HC6" i="5"/>
  <c r="HD6" i="5"/>
  <c r="HE6" i="5"/>
  <c r="HF6" i="5"/>
  <c r="HG6" i="5"/>
  <c r="HH6" i="5"/>
  <c r="HI6" i="5"/>
  <c r="HJ6" i="5"/>
  <c r="HK6" i="5"/>
  <c r="HL6" i="5"/>
  <c r="HM6" i="5"/>
  <c r="HN6" i="5"/>
  <c r="HO6" i="5"/>
  <c r="ML6" i="5"/>
  <c r="HB7" i="5"/>
  <c r="HC7" i="5"/>
  <c r="HD7" i="5"/>
  <c r="HE7" i="5"/>
  <c r="HF7" i="5"/>
  <c r="HG7" i="5"/>
  <c r="HH7" i="5"/>
  <c r="HI7" i="5"/>
  <c r="HJ7" i="5"/>
  <c r="HK7" i="5"/>
  <c r="HL7" i="5"/>
  <c r="HM7" i="5"/>
  <c r="HN7" i="5"/>
  <c r="HO7" i="5"/>
  <c r="ML7" i="5"/>
  <c r="HB8" i="5"/>
  <c r="HC8" i="5"/>
  <c r="HD8" i="5"/>
  <c r="HE8" i="5"/>
  <c r="HF8" i="5"/>
  <c r="HG8" i="5"/>
  <c r="HH8" i="5"/>
  <c r="HI8" i="5"/>
  <c r="HJ8" i="5"/>
  <c r="HK8" i="5"/>
  <c r="HL8" i="5"/>
  <c r="HM8" i="5"/>
  <c r="HN8" i="5"/>
  <c r="HO8" i="5"/>
  <c r="ML8" i="5"/>
  <c r="HB9" i="5"/>
  <c r="HC9" i="5"/>
  <c r="HD9" i="5"/>
  <c r="HE9" i="5"/>
  <c r="HF9" i="5"/>
  <c r="HG9" i="5"/>
  <c r="HH9" i="5"/>
  <c r="HI9" i="5"/>
  <c r="HJ9" i="5"/>
  <c r="HK9" i="5"/>
  <c r="HL9" i="5"/>
  <c r="HM9" i="5"/>
  <c r="HN9" i="5"/>
  <c r="HO9" i="5"/>
  <c r="ML9" i="5"/>
  <c r="HB10" i="5"/>
  <c r="HC10" i="5"/>
  <c r="HD10" i="5"/>
  <c r="HE10" i="5"/>
  <c r="HF10" i="5"/>
  <c r="HG10" i="5"/>
  <c r="HH10" i="5"/>
  <c r="HI10" i="5"/>
  <c r="HJ10" i="5"/>
  <c r="HK10" i="5"/>
  <c r="HL10" i="5"/>
  <c r="HM10" i="5"/>
  <c r="HN10" i="5"/>
  <c r="HO10" i="5"/>
  <c r="ML10" i="5"/>
  <c r="HB11" i="5"/>
  <c r="HC11" i="5"/>
  <c r="HD11" i="5"/>
  <c r="HE11" i="5"/>
  <c r="HF11" i="5"/>
  <c r="HG11" i="5"/>
  <c r="HH11" i="5"/>
  <c r="HI11" i="5"/>
  <c r="HJ11" i="5"/>
  <c r="HK11" i="5"/>
  <c r="HL11" i="5"/>
  <c r="HM11" i="5"/>
  <c r="HN11" i="5"/>
  <c r="HO11" i="5"/>
  <c r="ML11" i="5"/>
  <c r="HB12" i="5"/>
  <c r="HC12" i="5"/>
  <c r="HD12" i="5"/>
  <c r="HE12" i="5"/>
  <c r="HF12" i="5"/>
  <c r="HG12" i="5"/>
  <c r="HH12" i="5"/>
  <c r="HI12" i="5"/>
  <c r="HJ12" i="5"/>
  <c r="HK12" i="5"/>
  <c r="HL12" i="5"/>
  <c r="HM12" i="5"/>
  <c r="HN12" i="5"/>
  <c r="HO12" i="5"/>
  <c r="ML12" i="5"/>
  <c r="HB13" i="5"/>
  <c r="HC13" i="5"/>
  <c r="HD13" i="5"/>
  <c r="HE13" i="5"/>
  <c r="HF13" i="5"/>
  <c r="HG13" i="5"/>
  <c r="HH13" i="5"/>
  <c r="HI13" i="5"/>
  <c r="HJ13" i="5"/>
  <c r="HK13" i="5"/>
  <c r="HL13" i="5"/>
  <c r="HM13" i="5"/>
  <c r="HN13" i="5"/>
  <c r="HO13" i="5"/>
  <c r="ML13" i="5"/>
  <c r="HB14" i="5"/>
  <c r="HC14" i="5"/>
  <c r="HD14" i="5"/>
  <c r="HE14" i="5"/>
  <c r="HF14" i="5"/>
  <c r="HG14" i="5"/>
  <c r="HH14" i="5"/>
  <c r="HI14" i="5"/>
  <c r="HJ14" i="5"/>
  <c r="HK14" i="5"/>
  <c r="HL14" i="5"/>
  <c r="HM14" i="5"/>
  <c r="HN14" i="5"/>
  <c r="HO14" i="5"/>
  <c r="ML14" i="5"/>
  <c r="HB15" i="5"/>
  <c r="HC15" i="5"/>
  <c r="HD15" i="5"/>
  <c r="HE15" i="5"/>
  <c r="HF15" i="5"/>
  <c r="HG15" i="5"/>
  <c r="HH15" i="5"/>
  <c r="HI15" i="5"/>
  <c r="HJ15" i="5"/>
  <c r="HK15" i="5"/>
  <c r="HL15" i="5"/>
  <c r="HM15" i="5"/>
  <c r="HN15" i="5"/>
  <c r="HO15" i="5"/>
  <c r="ML15" i="5"/>
  <c r="HB16" i="5"/>
  <c r="HC16" i="5"/>
  <c r="HD16" i="5"/>
  <c r="HE16" i="5"/>
  <c r="HF16" i="5"/>
  <c r="HG16" i="5"/>
  <c r="HH16" i="5"/>
  <c r="HI16" i="5"/>
  <c r="HJ16" i="5"/>
  <c r="HK16" i="5"/>
  <c r="HL16" i="5"/>
  <c r="HM16" i="5"/>
  <c r="HN16" i="5"/>
  <c r="HO16" i="5"/>
  <c r="ML16" i="5"/>
  <c r="HB17" i="5"/>
  <c r="HC17" i="5"/>
  <c r="HD17" i="5"/>
  <c r="HE17" i="5"/>
  <c r="HF17" i="5"/>
  <c r="HG17" i="5"/>
  <c r="HH17" i="5"/>
  <c r="HI17" i="5"/>
  <c r="HJ17" i="5"/>
  <c r="HK17" i="5"/>
  <c r="HL17" i="5"/>
  <c r="HM17" i="5"/>
  <c r="HN17" i="5"/>
  <c r="HO17" i="5"/>
  <c r="ML17" i="5"/>
  <c r="HB18" i="5"/>
  <c r="HC18" i="5"/>
  <c r="HD18" i="5"/>
  <c r="HE18" i="5"/>
  <c r="HF18" i="5"/>
  <c r="HG18" i="5"/>
  <c r="HH18" i="5"/>
  <c r="HI18" i="5"/>
  <c r="HJ18" i="5"/>
  <c r="HK18" i="5"/>
  <c r="HL18" i="5"/>
  <c r="HM18" i="5"/>
  <c r="HN18" i="5"/>
  <c r="HO18" i="5"/>
  <c r="ML18" i="5"/>
  <c r="HB19" i="5"/>
  <c r="HC19" i="5"/>
  <c r="HD19" i="5"/>
  <c r="HE19" i="5"/>
  <c r="HF19" i="5"/>
  <c r="HG19" i="5"/>
  <c r="HH19" i="5"/>
  <c r="HI19" i="5"/>
  <c r="HJ19" i="5"/>
  <c r="HK19" i="5"/>
  <c r="HL19" i="5"/>
  <c r="HM19" i="5"/>
  <c r="HN19" i="5"/>
  <c r="HO19" i="5"/>
  <c r="ML19" i="5"/>
  <c r="HB20" i="5"/>
  <c r="HC20" i="5"/>
  <c r="HD20" i="5"/>
  <c r="HE20" i="5"/>
  <c r="HF20" i="5"/>
  <c r="HG20" i="5"/>
  <c r="HH20" i="5"/>
  <c r="HI20" i="5"/>
  <c r="HJ20" i="5"/>
  <c r="HK20" i="5"/>
  <c r="HL20" i="5"/>
  <c r="HM20" i="5"/>
  <c r="HN20" i="5"/>
  <c r="HO20" i="5"/>
  <c r="ML20" i="5"/>
  <c r="HB21" i="5"/>
  <c r="HC21" i="5"/>
  <c r="HD21" i="5"/>
  <c r="HE21" i="5"/>
  <c r="HF21" i="5"/>
  <c r="HG21" i="5"/>
  <c r="HH21" i="5"/>
  <c r="HI21" i="5"/>
  <c r="HJ21" i="5"/>
  <c r="HK21" i="5"/>
  <c r="HL21" i="5"/>
  <c r="HM21" i="5"/>
  <c r="HN21" i="5"/>
  <c r="HO21" i="5"/>
  <c r="ML21" i="5"/>
  <c r="HB22" i="5"/>
  <c r="HC22" i="5"/>
  <c r="HD22" i="5"/>
  <c r="HE22" i="5"/>
  <c r="HF22" i="5"/>
  <c r="HG22" i="5"/>
  <c r="HH22" i="5"/>
  <c r="HI22" i="5"/>
  <c r="HJ22" i="5"/>
  <c r="HK22" i="5"/>
  <c r="HL22" i="5"/>
  <c r="HM22" i="5"/>
  <c r="HN22" i="5"/>
  <c r="HO22" i="5"/>
  <c r="ML22" i="5"/>
  <c r="HB23" i="5"/>
  <c r="HC23" i="5"/>
  <c r="HD23" i="5"/>
  <c r="HE23" i="5"/>
  <c r="HF23" i="5"/>
  <c r="HG23" i="5"/>
  <c r="HH23" i="5"/>
  <c r="HI23" i="5"/>
  <c r="HJ23" i="5"/>
  <c r="HK23" i="5"/>
  <c r="HL23" i="5"/>
  <c r="HM23" i="5"/>
  <c r="HN23" i="5"/>
  <c r="HO23" i="5"/>
  <c r="ML23" i="5"/>
  <c r="HB24" i="5"/>
  <c r="HC24" i="5"/>
  <c r="HD24" i="5"/>
  <c r="HE24" i="5"/>
  <c r="HF24" i="5"/>
  <c r="HG24" i="5"/>
  <c r="HH24" i="5"/>
  <c r="HI24" i="5"/>
  <c r="HJ24" i="5"/>
  <c r="HK24" i="5"/>
  <c r="HL24" i="5"/>
  <c r="HM24" i="5"/>
  <c r="HN24" i="5"/>
  <c r="HO24" i="5"/>
  <c r="ML24" i="5"/>
  <c r="HB25" i="5"/>
  <c r="HC25" i="5"/>
  <c r="HD25" i="5"/>
  <c r="HE25" i="5"/>
  <c r="HF25" i="5"/>
  <c r="HG25" i="5"/>
  <c r="HH25" i="5"/>
  <c r="HI25" i="5"/>
  <c r="HJ25" i="5"/>
  <c r="HK25" i="5"/>
  <c r="HL25" i="5"/>
  <c r="HM25" i="5"/>
  <c r="HN25" i="5"/>
  <c r="HO25" i="5"/>
  <c r="ML25" i="5"/>
  <c r="HB26" i="5"/>
  <c r="HC26" i="5"/>
  <c r="HD26" i="5"/>
  <c r="HE26" i="5"/>
  <c r="HF26" i="5"/>
  <c r="HG26" i="5"/>
  <c r="HH26" i="5"/>
  <c r="HI26" i="5"/>
  <c r="HJ26" i="5"/>
  <c r="HK26" i="5"/>
  <c r="HL26" i="5"/>
  <c r="HM26" i="5"/>
  <c r="HN26" i="5"/>
  <c r="HO26" i="5"/>
  <c r="ML26" i="5"/>
  <c r="HB27" i="5"/>
  <c r="HC27" i="5"/>
  <c r="HD27" i="5"/>
  <c r="HE27" i="5"/>
  <c r="HF27" i="5"/>
  <c r="HG27" i="5"/>
  <c r="HH27" i="5"/>
  <c r="HI27" i="5"/>
  <c r="HJ27" i="5"/>
  <c r="HK27" i="5"/>
  <c r="HL27" i="5"/>
  <c r="HM27" i="5"/>
  <c r="HN27" i="5"/>
  <c r="HO27" i="5"/>
  <c r="ML27" i="5"/>
  <c r="HB28" i="5"/>
  <c r="HC28" i="5"/>
  <c r="HD28" i="5"/>
  <c r="HE28" i="5"/>
  <c r="HF28" i="5"/>
  <c r="HG28" i="5"/>
  <c r="HH28" i="5"/>
  <c r="HI28" i="5"/>
  <c r="HJ28" i="5"/>
  <c r="HK28" i="5"/>
  <c r="HL28" i="5"/>
  <c r="HM28" i="5"/>
  <c r="HN28" i="5"/>
  <c r="HO28" i="5"/>
  <c r="ML28" i="5"/>
  <c r="HB29" i="5"/>
  <c r="HC29" i="5"/>
  <c r="HD29" i="5"/>
  <c r="HE29" i="5"/>
  <c r="HF29" i="5"/>
  <c r="HG29" i="5"/>
  <c r="HH29" i="5"/>
  <c r="HI29" i="5"/>
  <c r="HJ29" i="5"/>
  <c r="HK29" i="5"/>
  <c r="HL29" i="5"/>
  <c r="HM29" i="5"/>
  <c r="HN29" i="5"/>
  <c r="HO29" i="5"/>
  <c r="ML29" i="5"/>
  <c r="HB30" i="5"/>
  <c r="HC30" i="5"/>
  <c r="HD30" i="5"/>
  <c r="HE30" i="5"/>
  <c r="HF30" i="5"/>
  <c r="HG30" i="5"/>
  <c r="HH30" i="5"/>
  <c r="HI30" i="5"/>
  <c r="HJ30" i="5"/>
  <c r="HK30" i="5"/>
  <c r="HL30" i="5"/>
  <c r="HM30" i="5"/>
  <c r="HN30" i="5"/>
  <c r="HO30" i="5"/>
  <c r="ML30" i="5"/>
  <c r="HB31" i="5"/>
  <c r="HC31" i="5"/>
  <c r="HD31" i="5"/>
  <c r="HE31" i="5"/>
  <c r="HF31" i="5"/>
  <c r="HG31" i="5"/>
  <c r="HH31" i="5"/>
  <c r="HI31" i="5"/>
  <c r="HJ31" i="5"/>
  <c r="HK31" i="5"/>
  <c r="HL31" i="5"/>
  <c r="HM31" i="5"/>
  <c r="HN31" i="5"/>
  <c r="HO31" i="5"/>
  <c r="ML31" i="5"/>
  <c r="HB32" i="5"/>
  <c r="HC32" i="5"/>
  <c r="HD32" i="5"/>
  <c r="HE32" i="5"/>
  <c r="HF32" i="5"/>
  <c r="HG32" i="5"/>
  <c r="HH32" i="5"/>
  <c r="HI32" i="5"/>
  <c r="HJ32" i="5"/>
  <c r="HK32" i="5"/>
  <c r="HL32" i="5"/>
  <c r="HM32" i="5"/>
  <c r="HN32" i="5"/>
  <c r="HO32" i="5"/>
  <c r="ML32" i="5"/>
  <c r="HB33" i="5"/>
  <c r="HC33" i="5"/>
  <c r="HD33" i="5"/>
  <c r="HE33" i="5"/>
  <c r="HF33" i="5"/>
  <c r="HG33" i="5"/>
  <c r="HH33" i="5"/>
  <c r="HI33" i="5"/>
  <c r="HJ33" i="5"/>
  <c r="HK33" i="5"/>
  <c r="HL33" i="5"/>
  <c r="HM33" i="5"/>
  <c r="HN33" i="5"/>
  <c r="HO33" i="5"/>
  <c r="ML33" i="5"/>
  <c r="HB34" i="5"/>
  <c r="HC34" i="5"/>
  <c r="HD34" i="5"/>
  <c r="HE34" i="5"/>
  <c r="HF34" i="5"/>
  <c r="HG34" i="5"/>
  <c r="HH34" i="5"/>
  <c r="HI34" i="5"/>
  <c r="HJ34" i="5"/>
  <c r="HK34" i="5"/>
  <c r="HL34" i="5"/>
  <c r="HM34" i="5"/>
  <c r="HN34" i="5"/>
  <c r="HO34" i="5"/>
  <c r="ML34" i="5"/>
  <c r="HB35" i="5"/>
  <c r="HC35" i="5"/>
  <c r="HD35" i="5"/>
  <c r="HE35" i="5"/>
  <c r="HF35" i="5"/>
  <c r="HG35" i="5"/>
  <c r="HH35" i="5"/>
  <c r="HI35" i="5"/>
  <c r="HJ35" i="5"/>
  <c r="HK35" i="5"/>
  <c r="HL35" i="5"/>
  <c r="HM35" i="5"/>
  <c r="HN35" i="5"/>
  <c r="HO35" i="5"/>
  <c r="ML35" i="5"/>
  <c r="HB36" i="5"/>
  <c r="HC36" i="5"/>
  <c r="HD36" i="5"/>
  <c r="HE36" i="5"/>
  <c r="HF36" i="5"/>
  <c r="HG36" i="5"/>
  <c r="HH36" i="5"/>
  <c r="HI36" i="5"/>
  <c r="HJ36" i="5"/>
  <c r="HK36" i="5"/>
  <c r="HL36" i="5"/>
  <c r="HM36" i="5"/>
  <c r="HN36" i="5"/>
  <c r="HO36" i="5"/>
  <c r="ML36" i="5"/>
  <c r="HB37" i="5"/>
  <c r="HC37" i="5"/>
  <c r="HD37" i="5"/>
  <c r="HE37" i="5"/>
  <c r="HF37" i="5"/>
  <c r="HG37" i="5"/>
  <c r="HH37" i="5"/>
  <c r="HI37" i="5"/>
  <c r="HJ37" i="5"/>
  <c r="HK37" i="5"/>
  <c r="HL37" i="5"/>
  <c r="HM37" i="5"/>
  <c r="HN37" i="5"/>
  <c r="HO37" i="5"/>
  <c r="ML37" i="5"/>
  <c r="HB38" i="5"/>
  <c r="HC38" i="5"/>
  <c r="HD38" i="5"/>
  <c r="HE38" i="5"/>
  <c r="HF38" i="5"/>
  <c r="HG38" i="5"/>
  <c r="HH38" i="5"/>
  <c r="HI38" i="5"/>
  <c r="HJ38" i="5"/>
  <c r="HK38" i="5"/>
  <c r="HL38" i="5"/>
  <c r="HM38" i="5"/>
  <c r="HN38" i="5"/>
  <c r="HO38" i="5"/>
  <c r="ML38" i="5"/>
  <c r="HB39" i="5"/>
  <c r="HC39" i="5"/>
  <c r="HD39" i="5"/>
  <c r="HE39" i="5"/>
  <c r="HF39" i="5"/>
  <c r="HG39" i="5"/>
  <c r="HH39" i="5"/>
  <c r="HI39" i="5"/>
  <c r="HJ39" i="5"/>
  <c r="HK39" i="5"/>
  <c r="HL39" i="5"/>
  <c r="HM39" i="5"/>
  <c r="HN39" i="5"/>
  <c r="HO39" i="5"/>
  <c r="ML39" i="5"/>
  <c r="HB40" i="5"/>
  <c r="HC40" i="5"/>
  <c r="HD40" i="5"/>
  <c r="HE40" i="5"/>
  <c r="HF40" i="5"/>
  <c r="HG40" i="5"/>
  <c r="HH40" i="5"/>
  <c r="HI40" i="5"/>
  <c r="HJ40" i="5"/>
  <c r="HK40" i="5"/>
  <c r="HL40" i="5"/>
  <c r="HM40" i="5"/>
  <c r="HN40" i="5"/>
  <c r="HO40" i="5"/>
  <c r="ML40" i="5"/>
  <c r="HB41" i="5"/>
  <c r="HC41" i="5"/>
  <c r="HD41" i="5"/>
  <c r="HE41" i="5"/>
  <c r="HF41" i="5"/>
  <c r="HG41" i="5"/>
  <c r="HH41" i="5"/>
  <c r="HI41" i="5"/>
  <c r="HJ41" i="5"/>
  <c r="HK41" i="5"/>
  <c r="HL41" i="5"/>
  <c r="HM41" i="5"/>
  <c r="HN41" i="5"/>
  <c r="HO41" i="5"/>
  <c r="ML41" i="5"/>
  <c r="HB42" i="5"/>
  <c r="HC42" i="5"/>
  <c r="HD42" i="5"/>
  <c r="HE42" i="5"/>
  <c r="HF42" i="5"/>
  <c r="HG42" i="5"/>
  <c r="HH42" i="5"/>
  <c r="HI42" i="5"/>
  <c r="HJ42" i="5"/>
  <c r="HK42" i="5"/>
  <c r="HL42" i="5"/>
  <c r="HM42" i="5"/>
  <c r="HN42" i="5"/>
  <c r="HO42" i="5"/>
  <c r="ML42" i="5"/>
  <c r="HB43" i="5"/>
  <c r="HC43" i="5"/>
  <c r="HD43" i="5"/>
  <c r="HE43" i="5"/>
  <c r="HF43" i="5"/>
  <c r="HG43" i="5"/>
  <c r="HH43" i="5"/>
  <c r="HI43" i="5"/>
  <c r="HJ43" i="5"/>
  <c r="HK43" i="5"/>
  <c r="HL43" i="5"/>
  <c r="HM43" i="5"/>
  <c r="HN43" i="5"/>
  <c r="HO43" i="5"/>
  <c r="ML43" i="5"/>
  <c r="HB44" i="5"/>
  <c r="HC44" i="5"/>
  <c r="HD44" i="5"/>
  <c r="HE44" i="5"/>
  <c r="HF44" i="5"/>
  <c r="HG44" i="5"/>
  <c r="HH44" i="5"/>
  <c r="HI44" i="5"/>
  <c r="HJ44" i="5"/>
  <c r="HK44" i="5"/>
  <c r="HL44" i="5"/>
  <c r="HM44" i="5"/>
  <c r="HN44" i="5"/>
  <c r="HO44" i="5"/>
  <c r="ML44" i="5"/>
  <c r="HB45" i="5"/>
  <c r="HC45" i="5"/>
  <c r="HD45" i="5"/>
  <c r="HE45" i="5"/>
  <c r="HF45" i="5"/>
  <c r="HG45" i="5"/>
  <c r="HH45" i="5"/>
  <c r="HI45" i="5"/>
  <c r="HJ45" i="5"/>
  <c r="HK45" i="5"/>
  <c r="HL45" i="5"/>
  <c r="HM45" i="5"/>
  <c r="HN45" i="5"/>
  <c r="HO45" i="5"/>
  <c r="ML45" i="5"/>
  <c r="HB46" i="5"/>
  <c r="HC46" i="5"/>
  <c r="HD46" i="5"/>
  <c r="HE46" i="5"/>
  <c r="HF46" i="5"/>
  <c r="HG46" i="5"/>
  <c r="HH46" i="5"/>
  <c r="HI46" i="5"/>
  <c r="HJ46" i="5"/>
  <c r="HK46" i="5"/>
  <c r="HL46" i="5"/>
  <c r="HM46" i="5"/>
  <c r="HN46" i="5"/>
  <c r="HO46" i="5"/>
  <c r="ML46" i="5"/>
  <c r="HB47" i="5"/>
  <c r="HC47" i="5"/>
  <c r="HD47" i="5"/>
  <c r="HE47" i="5"/>
  <c r="HF47" i="5"/>
  <c r="HG47" i="5"/>
  <c r="HH47" i="5"/>
  <c r="HI47" i="5"/>
  <c r="HJ47" i="5"/>
  <c r="HK47" i="5"/>
  <c r="HL47" i="5"/>
  <c r="HM47" i="5"/>
  <c r="HN47" i="5"/>
  <c r="HO47" i="5"/>
  <c r="ML47" i="5"/>
  <c r="HB48" i="5"/>
  <c r="HC48" i="5"/>
  <c r="HD48" i="5"/>
  <c r="HE48" i="5"/>
  <c r="HF48" i="5"/>
  <c r="HG48" i="5"/>
  <c r="HH48" i="5"/>
  <c r="HI48" i="5"/>
  <c r="HJ48" i="5"/>
  <c r="HK48" i="5"/>
  <c r="HL48" i="5"/>
  <c r="HM48" i="5"/>
  <c r="HN48" i="5"/>
  <c r="HO48" i="5"/>
  <c r="ML48" i="5"/>
  <c r="HB49" i="5"/>
  <c r="HC49" i="5"/>
  <c r="HD49" i="5"/>
  <c r="HE49" i="5"/>
  <c r="HF49" i="5"/>
  <c r="HG49" i="5"/>
  <c r="HH49" i="5"/>
  <c r="HI49" i="5"/>
  <c r="HJ49" i="5"/>
  <c r="HK49" i="5"/>
  <c r="HL49" i="5"/>
  <c r="HM49" i="5"/>
  <c r="HN49" i="5"/>
  <c r="HO49" i="5"/>
  <c r="ML49" i="5"/>
  <c r="HB50" i="5"/>
  <c r="HC50" i="5"/>
  <c r="HD50" i="5"/>
  <c r="HE50" i="5"/>
  <c r="HF50" i="5"/>
  <c r="HG50" i="5"/>
  <c r="HH50" i="5"/>
  <c r="HI50" i="5"/>
  <c r="HJ50" i="5"/>
  <c r="HK50" i="5"/>
  <c r="HL50" i="5"/>
  <c r="HM50" i="5"/>
  <c r="HN50" i="5"/>
  <c r="HO50" i="5"/>
  <c r="ML50" i="5"/>
  <c r="HB51" i="5"/>
  <c r="HC51" i="5"/>
  <c r="HD51" i="5"/>
  <c r="HE51" i="5"/>
  <c r="HF51" i="5"/>
  <c r="HG51" i="5"/>
  <c r="HH51" i="5"/>
  <c r="HI51" i="5"/>
  <c r="HJ51" i="5"/>
  <c r="HK51" i="5"/>
  <c r="HL51" i="5"/>
  <c r="HM51" i="5"/>
  <c r="HN51" i="5"/>
  <c r="HO51" i="5"/>
  <c r="ML51" i="5"/>
  <c r="HB52" i="5"/>
  <c r="HC52" i="5"/>
  <c r="HD52" i="5"/>
  <c r="HE52" i="5"/>
  <c r="HF52" i="5"/>
  <c r="HG52" i="5"/>
  <c r="HH52" i="5"/>
  <c r="HI52" i="5"/>
  <c r="HJ52" i="5"/>
  <c r="HK52" i="5"/>
  <c r="HL52" i="5"/>
  <c r="HM52" i="5"/>
  <c r="HN52" i="5"/>
  <c r="HO52" i="5"/>
  <c r="ML52" i="5"/>
  <c r="HB53" i="5"/>
  <c r="HC53" i="5"/>
  <c r="HD53" i="5"/>
  <c r="HE53" i="5"/>
  <c r="HF53" i="5"/>
  <c r="HG53" i="5"/>
  <c r="HH53" i="5"/>
  <c r="HI53" i="5"/>
  <c r="HJ53" i="5"/>
  <c r="HK53" i="5"/>
  <c r="HL53" i="5"/>
  <c r="HM53" i="5"/>
  <c r="HN53" i="5"/>
  <c r="HO53" i="5"/>
  <c r="ML53" i="5"/>
  <c r="HB2" i="5"/>
  <c r="HC2" i="5"/>
  <c r="HD2" i="5"/>
  <c r="HE2" i="5"/>
  <c r="HF2" i="5"/>
  <c r="HG2" i="5"/>
  <c r="HH2" i="5"/>
  <c r="HI2" i="5"/>
  <c r="HJ2" i="5"/>
  <c r="HK2" i="5"/>
  <c r="HL2" i="5"/>
  <c r="HM2" i="5"/>
  <c r="HN2" i="5"/>
  <c r="HO2" i="5"/>
  <c r="ML2" i="5"/>
  <c r="GR3" i="5"/>
  <c r="GS3" i="5"/>
  <c r="GT3" i="5"/>
  <c r="GU3" i="5"/>
  <c r="GV3" i="5"/>
  <c r="GW3" i="5"/>
  <c r="GX3" i="5"/>
  <c r="GY3" i="5"/>
  <c r="GZ3" i="5"/>
  <c r="HA3" i="5"/>
  <c r="MJ3" i="5"/>
  <c r="GR4" i="5"/>
  <c r="GS4" i="5"/>
  <c r="GT4" i="5"/>
  <c r="GU4" i="5"/>
  <c r="GV4" i="5"/>
  <c r="GW4" i="5"/>
  <c r="GX4" i="5"/>
  <c r="GY4" i="5"/>
  <c r="GZ4" i="5"/>
  <c r="HA4" i="5"/>
  <c r="MJ4" i="5"/>
  <c r="GR5" i="5"/>
  <c r="GS5" i="5"/>
  <c r="GT5" i="5"/>
  <c r="GU5" i="5"/>
  <c r="GV5" i="5"/>
  <c r="GW5" i="5"/>
  <c r="GX5" i="5"/>
  <c r="GY5" i="5"/>
  <c r="GZ5" i="5"/>
  <c r="HA5" i="5"/>
  <c r="MJ5" i="5"/>
  <c r="GR6" i="5"/>
  <c r="GS6" i="5"/>
  <c r="GT6" i="5"/>
  <c r="GU6" i="5"/>
  <c r="GV6" i="5"/>
  <c r="GW6" i="5"/>
  <c r="GX6" i="5"/>
  <c r="GY6" i="5"/>
  <c r="GZ6" i="5"/>
  <c r="HA6" i="5"/>
  <c r="MJ6" i="5"/>
  <c r="GR7" i="5"/>
  <c r="GS7" i="5"/>
  <c r="GT7" i="5"/>
  <c r="GU7" i="5"/>
  <c r="GV7" i="5"/>
  <c r="GW7" i="5"/>
  <c r="GX7" i="5"/>
  <c r="GY7" i="5"/>
  <c r="GZ7" i="5"/>
  <c r="HA7" i="5"/>
  <c r="MJ7" i="5"/>
  <c r="GR8" i="5"/>
  <c r="GS8" i="5"/>
  <c r="GT8" i="5"/>
  <c r="GU8" i="5"/>
  <c r="GV8" i="5"/>
  <c r="GW8" i="5"/>
  <c r="GX8" i="5"/>
  <c r="GY8" i="5"/>
  <c r="GZ8" i="5"/>
  <c r="HA8" i="5"/>
  <c r="MJ8" i="5"/>
  <c r="GR9" i="5"/>
  <c r="GS9" i="5"/>
  <c r="GT9" i="5"/>
  <c r="GU9" i="5"/>
  <c r="GV9" i="5"/>
  <c r="GW9" i="5"/>
  <c r="GX9" i="5"/>
  <c r="GY9" i="5"/>
  <c r="GZ9" i="5"/>
  <c r="HA9" i="5"/>
  <c r="MJ9" i="5"/>
  <c r="GR10" i="5"/>
  <c r="GS10" i="5"/>
  <c r="GT10" i="5"/>
  <c r="GU10" i="5"/>
  <c r="GV10" i="5"/>
  <c r="GW10" i="5"/>
  <c r="GX10" i="5"/>
  <c r="GY10" i="5"/>
  <c r="GZ10" i="5"/>
  <c r="HA10" i="5"/>
  <c r="MJ10" i="5"/>
  <c r="GR11" i="5"/>
  <c r="GS11" i="5"/>
  <c r="GT11" i="5"/>
  <c r="GU11" i="5"/>
  <c r="GV11" i="5"/>
  <c r="GW11" i="5"/>
  <c r="GX11" i="5"/>
  <c r="GY11" i="5"/>
  <c r="GZ11" i="5"/>
  <c r="HA11" i="5"/>
  <c r="MJ11" i="5"/>
  <c r="GR12" i="5"/>
  <c r="GS12" i="5"/>
  <c r="GT12" i="5"/>
  <c r="GU12" i="5"/>
  <c r="GV12" i="5"/>
  <c r="GW12" i="5"/>
  <c r="GX12" i="5"/>
  <c r="GY12" i="5"/>
  <c r="GZ12" i="5"/>
  <c r="HA12" i="5"/>
  <c r="MJ12" i="5"/>
  <c r="GR13" i="5"/>
  <c r="GS13" i="5"/>
  <c r="GT13" i="5"/>
  <c r="GU13" i="5"/>
  <c r="GV13" i="5"/>
  <c r="GW13" i="5"/>
  <c r="GX13" i="5"/>
  <c r="GY13" i="5"/>
  <c r="GZ13" i="5"/>
  <c r="HA13" i="5"/>
  <c r="MJ13" i="5"/>
  <c r="GR14" i="5"/>
  <c r="GS14" i="5"/>
  <c r="GT14" i="5"/>
  <c r="GU14" i="5"/>
  <c r="GV14" i="5"/>
  <c r="GW14" i="5"/>
  <c r="GX14" i="5"/>
  <c r="GY14" i="5"/>
  <c r="GZ14" i="5"/>
  <c r="HA14" i="5"/>
  <c r="MJ14" i="5"/>
  <c r="GR15" i="5"/>
  <c r="GS15" i="5"/>
  <c r="GT15" i="5"/>
  <c r="GU15" i="5"/>
  <c r="GV15" i="5"/>
  <c r="GW15" i="5"/>
  <c r="GX15" i="5"/>
  <c r="GY15" i="5"/>
  <c r="GZ15" i="5"/>
  <c r="HA15" i="5"/>
  <c r="MJ15" i="5"/>
  <c r="GR16" i="5"/>
  <c r="GS16" i="5"/>
  <c r="GT16" i="5"/>
  <c r="GU16" i="5"/>
  <c r="GV16" i="5"/>
  <c r="GW16" i="5"/>
  <c r="GX16" i="5"/>
  <c r="GY16" i="5"/>
  <c r="GZ16" i="5"/>
  <c r="HA16" i="5"/>
  <c r="MJ16" i="5"/>
  <c r="GR17" i="5"/>
  <c r="GS17" i="5"/>
  <c r="GT17" i="5"/>
  <c r="GU17" i="5"/>
  <c r="GV17" i="5"/>
  <c r="GW17" i="5"/>
  <c r="GX17" i="5"/>
  <c r="GY17" i="5"/>
  <c r="GZ17" i="5"/>
  <c r="HA17" i="5"/>
  <c r="MJ17" i="5"/>
  <c r="GR18" i="5"/>
  <c r="GS18" i="5"/>
  <c r="GT18" i="5"/>
  <c r="GU18" i="5"/>
  <c r="GV18" i="5"/>
  <c r="GW18" i="5"/>
  <c r="GX18" i="5"/>
  <c r="GY18" i="5"/>
  <c r="GZ18" i="5"/>
  <c r="HA18" i="5"/>
  <c r="MJ18" i="5"/>
  <c r="GR19" i="5"/>
  <c r="GS19" i="5"/>
  <c r="GT19" i="5"/>
  <c r="GU19" i="5"/>
  <c r="GV19" i="5"/>
  <c r="GW19" i="5"/>
  <c r="GX19" i="5"/>
  <c r="GY19" i="5"/>
  <c r="GZ19" i="5"/>
  <c r="HA19" i="5"/>
  <c r="MJ19" i="5"/>
  <c r="GR20" i="5"/>
  <c r="GS20" i="5"/>
  <c r="GT20" i="5"/>
  <c r="GU20" i="5"/>
  <c r="GV20" i="5"/>
  <c r="GW20" i="5"/>
  <c r="GX20" i="5"/>
  <c r="GY20" i="5"/>
  <c r="GZ20" i="5"/>
  <c r="HA20" i="5"/>
  <c r="MJ20" i="5"/>
  <c r="GR21" i="5"/>
  <c r="GS21" i="5"/>
  <c r="GT21" i="5"/>
  <c r="GU21" i="5"/>
  <c r="GV21" i="5"/>
  <c r="GW21" i="5"/>
  <c r="GX21" i="5"/>
  <c r="GY21" i="5"/>
  <c r="GZ21" i="5"/>
  <c r="HA21" i="5"/>
  <c r="MJ21" i="5"/>
  <c r="GR22" i="5"/>
  <c r="GS22" i="5"/>
  <c r="GT22" i="5"/>
  <c r="GU22" i="5"/>
  <c r="GV22" i="5"/>
  <c r="GW22" i="5"/>
  <c r="GX22" i="5"/>
  <c r="GY22" i="5"/>
  <c r="GZ22" i="5"/>
  <c r="HA22" i="5"/>
  <c r="MJ22" i="5"/>
  <c r="GR23" i="5"/>
  <c r="GS23" i="5"/>
  <c r="GT23" i="5"/>
  <c r="GU23" i="5"/>
  <c r="GV23" i="5"/>
  <c r="GW23" i="5"/>
  <c r="GX23" i="5"/>
  <c r="GY23" i="5"/>
  <c r="GZ23" i="5"/>
  <c r="HA23" i="5"/>
  <c r="MJ23" i="5"/>
  <c r="GR24" i="5"/>
  <c r="GS24" i="5"/>
  <c r="GT24" i="5"/>
  <c r="GU24" i="5"/>
  <c r="GV24" i="5"/>
  <c r="GW24" i="5"/>
  <c r="GX24" i="5"/>
  <c r="GY24" i="5"/>
  <c r="GZ24" i="5"/>
  <c r="HA24" i="5"/>
  <c r="MJ24" i="5"/>
  <c r="GR25" i="5"/>
  <c r="GS25" i="5"/>
  <c r="GT25" i="5"/>
  <c r="GU25" i="5"/>
  <c r="GV25" i="5"/>
  <c r="GW25" i="5"/>
  <c r="GX25" i="5"/>
  <c r="GY25" i="5"/>
  <c r="GZ25" i="5"/>
  <c r="HA25" i="5"/>
  <c r="MJ25" i="5"/>
  <c r="GR26" i="5"/>
  <c r="GS26" i="5"/>
  <c r="GT26" i="5"/>
  <c r="GU26" i="5"/>
  <c r="GV26" i="5"/>
  <c r="GW26" i="5"/>
  <c r="GX26" i="5"/>
  <c r="GY26" i="5"/>
  <c r="GZ26" i="5"/>
  <c r="HA26" i="5"/>
  <c r="MJ26" i="5"/>
  <c r="GR27" i="5"/>
  <c r="GS27" i="5"/>
  <c r="GT27" i="5"/>
  <c r="GU27" i="5"/>
  <c r="GV27" i="5"/>
  <c r="GW27" i="5"/>
  <c r="GX27" i="5"/>
  <c r="GY27" i="5"/>
  <c r="GZ27" i="5"/>
  <c r="HA27" i="5"/>
  <c r="MJ27" i="5"/>
  <c r="GR28" i="5"/>
  <c r="GS28" i="5"/>
  <c r="GT28" i="5"/>
  <c r="GU28" i="5"/>
  <c r="GV28" i="5"/>
  <c r="GW28" i="5"/>
  <c r="GX28" i="5"/>
  <c r="GY28" i="5"/>
  <c r="GZ28" i="5"/>
  <c r="HA28" i="5"/>
  <c r="MJ28" i="5"/>
  <c r="GR29" i="5"/>
  <c r="GS29" i="5"/>
  <c r="GT29" i="5"/>
  <c r="GU29" i="5"/>
  <c r="GV29" i="5"/>
  <c r="GW29" i="5"/>
  <c r="GX29" i="5"/>
  <c r="GY29" i="5"/>
  <c r="GZ29" i="5"/>
  <c r="HA29" i="5"/>
  <c r="MJ29" i="5"/>
  <c r="GR30" i="5"/>
  <c r="GS30" i="5"/>
  <c r="GT30" i="5"/>
  <c r="GU30" i="5"/>
  <c r="GV30" i="5"/>
  <c r="GW30" i="5"/>
  <c r="GX30" i="5"/>
  <c r="GY30" i="5"/>
  <c r="GZ30" i="5"/>
  <c r="HA30" i="5"/>
  <c r="MJ30" i="5"/>
  <c r="GR31" i="5"/>
  <c r="GS31" i="5"/>
  <c r="GT31" i="5"/>
  <c r="GU31" i="5"/>
  <c r="GV31" i="5"/>
  <c r="GW31" i="5"/>
  <c r="GX31" i="5"/>
  <c r="GY31" i="5"/>
  <c r="GZ31" i="5"/>
  <c r="HA31" i="5"/>
  <c r="MJ31" i="5"/>
  <c r="GR32" i="5"/>
  <c r="GS32" i="5"/>
  <c r="GT32" i="5"/>
  <c r="GU32" i="5"/>
  <c r="GV32" i="5"/>
  <c r="GW32" i="5"/>
  <c r="GX32" i="5"/>
  <c r="GY32" i="5"/>
  <c r="GZ32" i="5"/>
  <c r="HA32" i="5"/>
  <c r="MJ32" i="5"/>
  <c r="GR33" i="5"/>
  <c r="GS33" i="5"/>
  <c r="GT33" i="5"/>
  <c r="GU33" i="5"/>
  <c r="GV33" i="5"/>
  <c r="GW33" i="5"/>
  <c r="GX33" i="5"/>
  <c r="GY33" i="5"/>
  <c r="GZ33" i="5"/>
  <c r="HA33" i="5"/>
  <c r="MJ33" i="5"/>
  <c r="GR34" i="5"/>
  <c r="GS34" i="5"/>
  <c r="GT34" i="5"/>
  <c r="GU34" i="5"/>
  <c r="GV34" i="5"/>
  <c r="GW34" i="5"/>
  <c r="GX34" i="5"/>
  <c r="GY34" i="5"/>
  <c r="GZ34" i="5"/>
  <c r="HA34" i="5"/>
  <c r="MJ34" i="5"/>
  <c r="GR35" i="5"/>
  <c r="GS35" i="5"/>
  <c r="GT35" i="5"/>
  <c r="GU35" i="5"/>
  <c r="GV35" i="5"/>
  <c r="GW35" i="5"/>
  <c r="GX35" i="5"/>
  <c r="GY35" i="5"/>
  <c r="GZ35" i="5"/>
  <c r="HA35" i="5"/>
  <c r="MJ35" i="5"/>
  <c r="GR36" i="5"/>
  <c r="GS36" i="5"/>
  <c r="GT36" i="5"/>
  <c r="GU36" i="5"/>
  <c r="GV36" i="5"/>
  <c r="GW36" i="5"/>
  <c r="GX36" i="5"/>
  <c r="GY36" i="5"/>
  <c r="GZ36" i="5"/>
  <c r="HA36" i="5"/>
  <c r="MJ36" i="5"/>
  <c r="GR37" i="5"/>
  <c r="GS37" i="5"/>
  <c r="GT37" i="5"/>
  <c r="GU37" i="5"/>
  <c r="GV37" i="5"/>
  <c r="GW37" i="5"/>
  <c r="GX37" i="5"/>
  <c r="GY37" i="5"/>
  <c r="GZ37" i="5"/>
  <c r="HA37" i="5"/>
  <c r="MJ37" i="5"/>
  <c r="GR38" i="5"/>
  <c r="GS38" i="5"/>
  <c r="GT38" i="5"/>
  <c r="GU38" i="5"/>
  <c r="GV38" i="5"/>
  <c r="GW38" i="5"/>
  <c r="GX38" i="5"/>
  <c r="GY38" i="5"/>
  <c r="GZ38" i="5"/>
  <c r="HA38" i="5"/>
  <c r="MJ38" i="5"/>
  <c r="GR39" i="5"/>
  <c r="GS39" i="5"/>
  <c r="GT39" i="5"/>
  <c r="GU39" i="5"/>
  <c r="GV39" i="5"/>
  <c r="GW39" i="5"/>
  <c r="GX39" i="5"/>
  <c r="GY39" i="5"/>
  <c r="GZ39" i="5"/>
  <c r="HA39" i="5"/>
  <c r="MJ39" i="5"/>
  <c r="GR40" i="5"/>
  <c r="GS40" i="5"/>
  <c r="GT40" i="5"/>
  <c r="GU40" i="5"/>
  <c r="GV40" i="5"/>
  <c r="GW40" i="5"/>
  <c r="GX40" i="5"/>
  <c r="GY40" i="5"/>
  <c r="GZ40" i="5"/>
  <c r="HA40" i="5"/>
  <c r="MJ40" i="5"/>
  <c r="GR41" i="5"/>
  <c r="GS41" i="5"/>
  <c r="GT41" i="5"/>
  <c r="GU41" i="5"/>
  <c r="GV41" i="5"/>
  <c r="GW41" i="5"/>
  <c r="GX41" i="5"/>
  <c r="GY41" i="5"/>
  <c r="GZ41" i="5"/>
  <c r="HA41" i="5"/>
  <c r="MJ41" i="5"/>
  <c r="GR42" i="5"/>
  <c r="GS42" i="5"/>
  <c r="GT42" i="5"/>
  <c r="GU42" i="5"/>
  <c r="GV42" i="5"/>
  <c r="GW42" i="5"/>
  <c r="GX42" i="5"/>
  <c r="GY42" i="5"/>
  <c r="GZ42" i="5"/>
  <c r="HA42" i="5"/>
  <c r="MJ42" i="5"/>
  <c r="GR43" i="5"/>
  <c r="GS43" i="5"/>
  <c r="GT43" i="5"/>
  <c r="GU43" i="5"/>
  <c r="GV43" i="5"/>
  <c r="GW43" i="5"/>
  <c r="GX43" i="5"/>
  <c r="GY43" i="5"/>
  <c r="GZ43" i="5"/>
  <c r="HA43" i="5"/>
  <c r="MJ43" i="5"/>
  <c r="GR44" i="5"/>
  <c r="GS44" i="5"/>
  <c r="GT44" i="5"/>
  <c r="GU44" i="5"/>
  <c r="GV44" i="5"/>
  <c r="GW44" i="5"/>
  <c r="GX44" i="5"/>
  <c r="GY44" i="5"/>
  <c r="GZ44" i="5"/>
  <c r="HA44" i="5"/>
  <c r="MJ44" i="5"/>
  <c r="GR45" i="5"/>
  <c r="GS45" i="5"/>
  <c r="GT45" i="5"/>
  <c r="GU45" i="5"/>
  <c r="GV45" i="5"/>
  <c r="GW45" i="5"/>
  <c r="GX45" i="5"/>
  <c r="GY45" i="5"/>
  <c r="GZ45" i="5"/>
  <c r="HA45" i="5"/>
  <c r="MJ45" i="5"/>
  <c r="GR46" i="5"/>
  <c r="GS46" i="5"/>
  <c r="GT46" i="5"/>
  <c r="GU46" i="5"/>
  <c r="GV46" i="5"/>
  <c r="GW46" i="5"/>
  <c r="GX46" i="5"/>
  <c r="GY46" i="5"/>
  <c r="GZ46" i="5"/>
  <c r="HA46" i="5"/>
  <c r="MJ46" i="5"/>
  <c r="GR47" i="5"/>
  <c r="GS47" i="5"/>
  <c r="GT47" i="5"/>
  <c r="GU47" i="5"/>
  <c r="GV47" i="5"/>
  <c r="GW47" i="5"/>
  <c r="GX47" i="5"/>
  <c r="GY47" i="5"/>
  <c r="GZ47" i="5"/>
  <c r="HA47" i="5"/>
  <c r="MJ47" i="5"/>
  <c r="GR48" i="5"/>
  <c r="GS48" i="5"/>
  <c r="GT48" i="5"/>
  <c r="GU48" i="5"/>
  <c r="GV48" i="5"/>
  <c r="GW48" i="5"/>
  <c r="GX48" i="5"/>
  <c r="GY48" i="5"/>
  <c r="GZ48" i="5"/>
  <c r="HA48" i="5"/>
  <c r="MJ48" i="5"/>
  <c r="GR49" i="5"/>
  <c r="GS49" i="5"/>
  <c r="GT49" i="5"/>
  <c r="GU49" i="5"/>
  <c r="GV49" i="5"/>
  <c r="GW49" i="5"/>
  <c r="GX49" i="5"/>
  <c r="GY49" i="5"/>
  <c r="GZ49" i="5"/>
  <c r="HA49" i="5"/>
  <c r="MJ49" i="5"/>
  <c r="GR50" i="5"/>
  <c r="GS50" i="5"/>
  <c r="GT50" i="5"/>
  <c r="GU50" i="5"/>
  <c r="GV50" i="5"/>
  <c r="GW50" i="5"/>
  <c r="GX50" i="5"/>
  <c r="GY50" i="5"/>
  <c r="GZ50" i="5"/>
  <c r="HA50" i="5"/>
  <c r="MJ50" i="5"/>
  <c r="GR51" i="5"/>
  <c r="GS51" i="5"/>
  <c r="GT51" i="5"/>
  <c r="GU51" i="5"/>
  <c r="GV51" i="5"/>
  <c r="GW51" i="5"/>
  <c r="GX51" i="5"/>
  <c r="GY51" i="5"/>
  <c r="GZ51" i="5"/>
  <c r="HA51" i="5"/>
  <c r="MJ51" i="5"/>
  <c r="GR52" i="5"/>
  <c r="GS52" i="5"/>
  <c r="GT52" i="5"/>
  <c r="GU52" i="5"/>
  <c r="GV52" i="5"/>
  <c r="GW52" i="5"/>
  <c r="GX52" i="5"/>
  <c r="GY52" i="5"/>
  <c r="GZ52" i="5"/>
  <c r="HA52" i="5"/>
  <c r="MJ52" i="5"/>
  <c r="GR53" i="5"/>
  <c r="GS53" i="5"/>
  <c r="GT53" i="5"/>
  <c r="GU53" i="5"/>
  <c r="GV53" i="5"/>
  <c r="GW53" i="5"/>
  <c r="GX53" i="5"/>
  <c r="GY53" i="5"/>
  <c r="GZ53" i="5"/>
  <c r="HA53" i="5"/>
  <c r="MJ53" i="5"/>
  <c r="GR2" i="5"/>
  <c r="GS2" i="5"/>
  <c r="GT2" i="5"/>
  <c r="GU2" i="5"/>
  <c r="GV2" i="5"/>
  <c r="GW2" i="5"/>
  <c r="GX2" i="5"/>
  <c r="GY2" i="5"/>
  <c r="GZ2" i="5"/>
  <c r="HA2" i="5"/>
  <c r="MJ2" i="5"/>
  <c r="I287" i="1"/>
  <c r="I256" i="1"/>
  <c r="I250" i="1"/>
  <c r="I238" i="1"/>
  <c r="I297" i="1"/>
  <c r="I302" i="1"/>
  <c r="I258" i="1"/>
  <c r="I298" i="1"/>
  <c r="I262" i="1"/>
  <c r="I331" i="1"/>
  <c r="I252" i="1"/>
  <c r="I328" i="1"/>
  <c r="I231" i="1"/>
  <c r="I286" i="1"/>
  <c r="I289" i="1"/>
  <c r="I269" i="1"/>
  <c r="I228" i="1"/>
  <c r="I248" i="1"/>
  <c r="I325" i="1"/>
  <c r="I257" i="1"/>
  <c r="I241" i="1"/>
  <c r="I261" i="1"/>
  <c r="I265" i="1"/>
  <c r="I318" i="1"/>
  <c r="I294" i="1"/>
  <c r="I280" i="1"/>
  <c r="I281" i="1"/>
</calcChain>
</file>

<file path=xl/sharedStrings.xml><?xml version="1.0" encoding="utf-8"?>
<sst xmlns="http://schemas.openxmlformats.org/spreadsheetml/2006/main" count="8936" uniqueCount="2704">
  <si>
    <t>Questionnaire of Cognitive and Affective Empathy: Cognitive Empathy Score (The ability to construct a working model of the emotional states of others). Mean of 15, 16, 19, 20, 21, 22, 24, 25, 26, 27, 1, 3, 4, 5, 6, 18, 28, 30, 31.</t>
  </si>
  <si>
    <t xml:space="preserve">Questionnaire of Cognitive and Affective Empathy: Affective Empathy Score (The ability to be sensitive to and vicariously experience the feelings of others). Mean of 8, 9, 13, 14, 7, 10, 12, 23, 2, 11, 17, 29. </t>
  </si>
  <si>
    <t>MIND_Mean</t>
  </si>
  <si>
    <t>MIND_P_complete</t>
  </si>
  <si>
    <t>Ardelt Affective subscale: Anchors were reversed. Reverse score AA1, AA2, AA3, AA5, AA6, AA8, AA9, AA10, AA11, AA12</t>
  </si>
  <si>
    <t xml:space="preserve">STAI Trait Anxiety: A number of statements which people have used to describe themselves are given below. Read each statement and then mark the appropriate circle to the right of the statement to indicate you generally feel. There are no right or wrong answers. Do not spend too much time on any one statement but give the answer which seems to describe how you generally feel. </t>
  </si>
  <si>
    <t>Sometimes</t>
  </si>
  <si>
    <t>Often</t>
  </si>
  <si>
    <t>Ardelt Cognitive, Affective, and Reflective subscales (AC, AA, AR): How strongly do you agree or disagree with the following statements?</t>
  </si>
  <si>
    <t>Not True of Myself</t>
  </si>
  <si>
    <t>Definnitely True of Myself</t>
  </si>
  <si>
    <t>AC1-AA5 (new surveys)</t>
  </si>
  <si>
    <t>AC9-AA12 (new surveys)</t>
  </si>
  <si>
    <t>AC1-AA5 (old surveys)</t>
  </si>
  <si>
    <t>AC9-AA12 (old surveys)</t>
  </si>
  <si>
    <t>old survey scores had original anchors (pos-neg). No reverse scores.</t>
  </si>
  <si>
    <t>Reverse score AR3, AR4, AR5, AR6, AR8</t>
  </si>
  <si>
    <t>Reverse score AA4, AA7, AA13</t>
  </si>
  <si>
    <t>Reading the Mind in the Eyes Test: For the above pair of eyes, choose which word best describes what the person in the picture is thinking or feeling.</t>
  </si>
  <si>
    <t>Correct</t>
  </si>
  <si>
    <t>For the above pair of eyes, choose which word best describes what the person in the picture is thinking or feeling.</t>
  </si>
  <si>
    <t>How much are the following statements true of yourself?</t>
  </si>
  <si>
    <t>CogWisd_Mean (old surveys)</t>
  </si>
  <si>
    <t>ReflWisd_Mean (old surveys)</t>
  </si>
  <si>
    <t>AffWisd_Mean (old surveys)</t>
  </si>
  <si>
    <t>CogWisd_Mean (new surveys)</t>
  </si>
  <si>
    <t>ReflWisd_Mean (new surveys)</t>
  </si>
  <si>
    <t>AffWisd_Mean (new surveys)</t>
  </si>
  <si>
    <t>CogWisd_P_complete</t>
  </si>
  <si>
    <t>ReflWisd__P_complete</t>
  </si>
  <si>
    <t>AffWisd_P_complete</t>
  </si>
  <si>
    <t>MITE_P_complete</t>
  </si>
  <si>
    <t>QCAE_AE_P_complete</t>
  </si>
  <si>
    <t>QCAE_CE_P_complete</t>
  </si>
  <si>
    <t>QCAE_CE_PT_Mean</t>
  </si>
  <si>
    <t>QCAE_CE_OS_Mean</t>
  </si>
  <si>
    <t>QCAE_AE_EC_Mean</t>
  </si>
  <si>
    <t>QCAE_AE_PR_Mean</t>
  </si>
  <si>
    <t>QCAE_AE_PER_Mean</t>
  </si>
  <si>
    <t>QCAE_CE_PT_P_complete</t>
  </si>
  <si>
    <t>QCAE_CE_OS_P_complete</t>
  </si>
  <si>
    <t>QCAE_AE_EC_P_complete</t>
  </si>
  <si>
    <t>QCAE_AE_PR_P_complete</t>
  </si>
  <si>
    <t>QCAE_AE_PER_P_complete</t>
  </si>
  <si>
    <t>QCAE_CE_Total_Mean</t>
  </si>
  <si>
    <t>QCAE_AE_Total_Mean</t>
  </si>
  <si>
    <t>AR10-R</t>
  </si>
  <si>
    <t>AR11-R</t>
  </si>
  <si>
    <t>AA10-R</t>
  </si>
  <si>
    <t>AA11-R</t>
  </si>
  <si>
    <t>AA12-R</t>
  </si>
  <si>
    <t>AA4-R</t>
  </si>
  <si>
    <t>AA13-R</t>
  </si>
  <si>
    <t>QCAE_CE_Mean_Score</t>
  </si>
  <si>
    <t>QCAE_AE_Mean_Score</t>
  </si>
  <si>
    <t>SOC_PC_Mean_Score</t>
  </si>
  <si>
    <t>CHN_Mean_Score</t>
  </si>
  <si>
    <t>TA_Mean_Score</t>
  </si>
  <si>
    <t>MITE_Mean_Score</t>
  </si>
  <si>
    <t>CogWisd_Mean</t>
  </si>
  <si>
    <t>ReflWisd_Mean</t>
  </si>
  <si>
    <t>AffWisd_Mean</t>
  </si>
  <si>
    <t>QCAE01-31</t>
  </si>
  <si>
    <t>Questionnaire of Cognitive and Affective Empathy: People differ in the way they feel in different situations. Below you are presented with a number of characteristics that may or may not apply to you. Read each characteristic and indicate how much you agree or disagree with the item by ticking the appropriate circle. Answer quickly and honestly.</t>
  </si>
  <si>
    <t>Strongly Disagree</t>
  </si>
  <si>
    <t>Slightly Disagree</t>
  </si>
  <si>
    <t>Slightly Agree</t>
  </si>
  <si>
    <t>Strongly Agree</t>
  </si>
  <si>
    <t>SOC01-10</t>
  </si>
  <si>
    <t>Spheres of Control, Personal Control subscale: Please rate how much you agree/disagree with the following statements.</t>
  </si>
  <si>
    <t>Disagree</t>
  </si>
  <si>
    <t>Agree</t>
  </si>
  <si>
    <t>CHN01-14</t>
  </si>
  <si>
    <t>Complexity of Human Nature: Please rate how strongly you agree/disagree with the following statements.</t>
  </si>
  <si>
    <t>Disagree Strongly</t>
  </si>
  <si>
    <t>Disagree Somewhat</t>
  </si>
  <si>
    <t>Disagree Slightly</t>
  </si>
  <si>
    <t>Agree Slightly</t>
  </si>
  <si>
    <t>Agree Somewhat</t>
  </si>
  <si>
    <t>Agree Strongly</t>
  </si>
  <si>
    <t>MIND1-15</t>
  </si>
  <si>
    <t xml:space="preserve">Mindfulness Attention Awareness Scale: Below is a collection of statements about your everyday experience.  Using the scale below, please indicate how frequently or infrequently you currently have each experience.  Please answer according to what really reflects your experience rather than what you think your experience should be. Please treat each item separately from every other item. </t>
  </si>
  <si>
    <t>Almost Never</t>
  </si>
  <si>
    <t>Very Infrequently</t>
  </si>
  <si>
    <t>Somewhat Infrequently</t>
  </si>
  <si>
    <t>Somewhat Frequently</t>
  </si>
  <si>
    <t>Very Frequently</t>
  </si>
  <si>
    <t>Almost Always</t>
  </si>
  <si>
    <t>TA01-20</t>
  </si>
  <si>
    <t>In some of the questions regarding Feldenkrais, the wording "practice Feldenkrais" was not clear if it means as a practitioner giving lessons or being a student taking classes from other teachers. Also the wording like "doing lessons", I was not sure if you mean FI or ATM classes.    When this study is over, may I see it ?</t>
  </si>
  <si>
    <t>Student Practitioner</t>
  </si>
  <si>
    <t>barbara.horwitch@comcast.net</t>
  </si>
  <si>
    <t>Interesting!  Would love to see the results when you have them.</t>
  </si>
  <si>
    <t>Contact Improv</t>
  </si>
  <si>
    <t>davclark@gmail.com</t>
  </si>
  <si>
    <t>If all goes well, I'll be heading to work with Stuart Mostofsky at Hopkins in the Fall to work with kids with ADHD. I also have a very good grasp of the "science" oriented folks in the Feldenkrais community. I'd be happy to help.</t>
  </si>
  <si>
    <t>QCAE01-R</t>
  </si>
  <si>
    <t>QCAE02-R</t>
  </si>
  <si>
    <t>QCAE03-R</t>
  </si>
  <si>
    <t>QCAE04-R</t>
  </si>
  <si>
    <t>QCAE05-R</t>
  </si>
  <si>
    <t>QCAE06-R</t>
  </si>
  <si>
    <t>QCAE07-R</t>
  </si>
  <si>
    <t>QCAE08-R</t>
  </si>
  <si>
    <t>QCAE09-R</t>
  </si>
  <si>
    <t>QCAE10-R</t>
  </si>
  <si>
    <t>QCAE11-R</t>
  </si>
  <si>
    <t>QCAE12-R</t>
  </si>
  <si>
    <t>QCAE13-R</t>
  </si>
  <si>
    <t>QCAE14-R</t>
  </si>
  <si>
    <t>QCAE15-R</t>
  </si>
  <si>
    <t>QCAE16-R</t>
  </si>
  <si>
    <t>QCAE17-R</t>
  </si>
  <si>
    <t>QCAE18-R</t>
  </si>
  <si>
    <t>QCAE19-R</t>
  </si>
  <si>
    <t>QCAE20-R</t>
  </si>
  <si>
    <t>QCAE21-R</t>
  </si>
  <si>
    <t>QCAE22-R</t>
  </si>
  <si>
    <t>QCAE23-R</t>
  </si>
  <si>
    <t>QCAE24-R</t>
  </si>
  <si>
    <t>QCAE25-R</t>
  </si>
  <si>
    <t>QCAE26-R</t>
  </si>
  <si>
    <t>QCAE27-R</t>
  </si>
  <si>
    <t>QCAE28-R</t>
  </si>
  <si>
    <t>QCAE29-R</t>
  </si>
  <si>
    <t>QCAE30-R</t>
  </si>
  <si>
    <t>QCAE31-R</t>
  </si>
  <si>
    <t>SOC03-R</t>
  </si>
  <si>
    <t>SOC06-R</t>
  </si>
  <si>
    <t>SOC07-R</t>
  </si>
  <si>
    <t>SOC08-R</t>
  </si>
  <si>
    <t>SOC09-R</t>
  </si>
  <si>
    <t>SOC10-R</t>
  </si>
  <si>
    <t>CHN01-C</t>
  </si>
  <si>
    <t>CHN02-C</t>
  </si>
  <si>
    <t>CHN03-C</t>
  </si>
  <si>
    <t>CHN04-C</t>
  </si>
  <si>
    <t>CHN05-C</t>
  </si>
  <si>
    <t>CHN06-C</t>
  </si>
  <si>
    <t>CHN07-C</t>
  </si>
  <si>
    <t>CHN08-CR</t>
  </si>
  <si>
    <t>CHN09-CR</t>
  </si>
  <si>
    <t>CHN10-CR</t>
  </si>
  <si>
    <t>CHN11-CR</t>
  </si>
  <si>
    <t>CHN12-CR</t>
  </si>
  <si>
    <t>CHN13-CR</t>
  </si>
  <si>
    <t>CHN14-CR</t>
  </si>
  <si>
    <t>MIND1-R</t>
  </si>
  <si>
    <t>MIND2-R</t>
  </si>
  <si>
    <t>MIND3-R</t>
  </si>
  <si>
    <t>MIND4-R</t>
  </si>
  <si>
    <t>MIND5-R</t>
  </si>
  <si>
    <t>MIND6-R</t>
  </si>
  <si>
    <t>MIND7-R</t>
  </si>
  <si>
    <t>MIND8-R</t>
  </si>
  <si>
    <t>MIND9-R</t>
  </si>
  <si>
    <t>MIND10-R</t>
  </si>
  <si>
    <t>MIND11-R</t>
  </si>
  <si>
    <t>MIND12-R</t>
  </si>
  <si>
    <t>MIND13-R</t>
  </si>
  <si>
    <t>MIND14-R</t>
  </si>
  <si>
    <t>MIND15-R</t>
  </si>
  <si>
    <t>TA10-R</t>
  </si>
  <si>
    <t>TA13-R</t>
  </si>
  <si>
    <t>TA14-R</t>
  </si>
  <si>
    <t>TA16-R</t>
  </si>
  <si>
    <t>TA19-R</t>
  </si>
  <si>
    <t>AC1-R</t>
  </si>
  <si>
    <t>AC2-R</t>
  </si>
  <si>
    <t>AC3-R</t>
  </si>
  <si>
    <t>AC4-R</t>
  </si>
  <si>
    <t>AC5-R</t>
  </si>
  <si>
    <t>AC6-R</t>
  </si>
  <si>
    <t>AC7-R</t>
  </si>
  <si>
    <t>AC8-R</t>
  </si>
  <si>
    <t>AR1-R</t>
  </si>
  <si>
    <t>AR2-R</t>
  </si>
  <si>
    <t>AA1-R</t>
  </si>
  <si>
    <t>AA2-R</t>
  </si>
  <si>
    <t>AA3-R</t>
  </si>
  <si>
    <t>AA5-R</t>
  </si>
  <si>
    <t>AC9-R</t>
  </si>
  <si>
    <t>AC10-R</t>
  </si>
  <si>
    <t>AC11-R</t>
  </si>
  <si>
    <t>AC12-R</t>
  </si>
  <si>
    <t>AC13-R</t>
  </si>
  <si>
    <t>AC14-R</t>
  </si>
  <si>
    <t>Filling out this survey takes much longer than 30 minutes. I would have appreceated more honesty in the introduction.</t>
  </si>
  <si>
    <t>As a consultant I work but not regular hours, perhaps one or two weeks a month.</t>
  </si>
  <si>
    <t>mmmblake@aol.com</t>
  </si>
  <si>
    <t>Feldenkrais teacher, computer consultant</t>
  </si>
  <si>
    <t>kbjshop@mac.com</t>
  </si>
  <si>
    <t>buona fortuna!</t>
  </si>
  <si>
    <t>I run my own business</t>
  </si>
  <si>
    <t>alfonsgrabher@hotmail.com</t>
  </si>
  <si>
    <t>I disagree with the type of questions you asked, seemed like 70ties style psychology textbook. out of date, think: as out of date as Sony Walkman. greetings.</t>
  </si>
  <si>
    <t>Feldenkrais Practitioner and Sounder Sleep Teacher</t>
  </si>
  <si>
    <t>jastein@tieferschlaf.ch</t>
  </si>
  <si>
    <t>wonderful that you are doing this! I am curious about the outcome and would be very glad to be able to contribute more...</t>
  </si>
  <si>
    <t>Feldenkrais,Pilates,Personal Trainer, and I run Global mind body retreats</t>
  </si>
  <si>
    <t>Valeriecgrant@hotmail.com is my old address.  New address is theposturecoach@gmail.com</t>
  </si>
  <si>
    <t>Thanks for these interesting questions.  They made me reflect on my attitudes toward some things that I am grateful to have addressed.</t>
  </si>
  <si>
    <t>fitness instructor, Feldenkrais teacher</t>
  </si>
  <si>
    <t>jane.johnston@jesed.com</t>
  </si>
  <si>
    <t>self employed: Feldenkrais Practitioner</t>
  </si>
  <si>
    <t>triplespiral@me.acadia.net</t>
  </si>
  <si>
    <t>2 occupations: Outreach consultant; Feldenkrais practitioner</t>
  </si>
  <si>
    <t>angela@sparklehouse.tv</t>
  </si>
  <si>
    <t>Would like to know your results    Thanks</t>
  </si>
  <si>
    <t>administration - salary  Feldenkrais Practitioner - Self Employed</t>
  </si>
  <si>
    <t>Professional dance artist and Guild Certified Feldenkrais Practitioner</t>
  </si>
  <si>
    <t>self-employed Feldenkrais Practitioner and Ballroom Dance Instructor</t>
  </si>
  <si>
    <t>dancing_sweetpea@yahoo.com</t>
  </si>
  <si>
    <t>Good luck!</t>
  </si>
  <si>
    <t>Feldenkrais Practitioner, teacher</t>
  </si>
  <si>
    <t>yayoilewis@yahoo.com</t>
  </si>
  <si>
    <t>davtay@aol.com</t>
  </si>
  <si>
    <t>centered@sonic.net</t>
  </si>
  <si>
    <t>feldenkrais practitioner and physical therapist</t>
  </si>
  <si>
    <t>mhelbraun@vacoxmail.com</t>
  </si>
  <si>
    <t>Secretary  Painting Therapie  Housewife</t>
  </si>
  <si>
    <t>e.anderes@me.com</t>
  </si>
  <si>
    <t>xxxxxxxx</t>
  </si>
  <si>
    <t>I'm not yet employed.  I'm in my 4th year of medical school.  and regarding the next question I get a government loan of 50,000 + a year</t>
  </si>
  <si>
    <t>anna@anneroberti.com</t>
  </si>
  <si>
    <t>I'd love to know how accurate I was with the eyes..don't know if you have the time etc. to let me know.  Thanks!</t>
  </si>
  <si>
    <t>Music and Movement teacher</t>
  </si>
  <si>
    <t>rogerrut@gmail.com</t>
  </si>
  <si>
    <t>The eyes part should be always the same person and especially better picture quality.</t>
  </si>
  <si>
    <t>Somatic Education Teacher</t>
  </si>
  <si>
    <t>roswitha-straka@gmx.net</t>
  </si>
  <si>
    <t>Feldenkrais Practitioner, Board of Directors of a startup</t>
  </si>
  <si>
    <t>bobp@umich.edu</t>
  </si>
  <si>
    <t>Could you please send a report of link to report when you complete the project? Send to bobp@umich.edu.    How did you come upon and decide to do the study?</t>
  </si>
  <si>
    <t>Owner of a physical therapy clinic with 16 employees, mostly practice Feldenkrais</t>
  </si>
  <si>
    <t>bendsuran@aol.com</t>
  </si>
  <si>
    <t>I hope to hear the results. Thanks</t>
  </si>
  <si>
    <t>philippetter@sunrise.ch</t>
  </si>
  <si>
    <t>rzubler@bluewin.ch</t>
  </si>
  <si>
    <t>72.I'm a freelancer. This category is not given</t>
  </si>
  <si>
    <t>margret.trafelet@bluewin.ch</t>
  </si>
  <si>
    <t>Managment Coach, organizational development,</t>
  </si>
  <si>
    <t>Feldenkrais Practitioner, Gardener and Housewife</t>
  </si>
  <si>
    <t>petra22042@msn.com</t>
  </si>
  <si>
    <t>massage therapist</t>
  </si>
  <si>
    <t>devoyra@aol.com</t>
  </si>
  <si>
    <t>what in the world was this measuring???as puzzling as an ATM</t>
  </si>
  <si>
    <t>Education management</t>
  </si>
  <si>
    <t>Jewish, not religious</t>
  </si>
  <si>
    <t>Not necessary - but can use itchka@aol.com</t>
  </si>
  <si>
    <t>much too intrusive- feels like your trying to  getting a fairly in depth psycho-social profile of me in addition to my interest/involvement in FM</t>
  </si>
  <si>
    <t>physicist</t>
  </si>
  <si>
    <t>too long</t>
  </si>
  <si>
    <t>Self employed as landlord, Feldenkrais(R) Practitioner and Forest-Scaper</t>
  </si>
  <si>
    <t>feldenkrais@look.ca</t>
  </si>
  <si>
    <t> 3:22:07 PM</t>
  </si>
  <si>
    <t>time_modified</t>
    <phoneticPr fontId="2" type="noConversion"/>
  </si>
  <si>
    <t>amazon_email</t>
    <phoneticPr fontId="2" type="noConversion"/>
  </si>
  <si>
    <t>volunteer</t>
    <phoneticPr fontId="2" type="noConversion"/>
  </si>
  <si>
    <t>name</t>
    <phoneticPr fontId="2" type="noConversion"/>
  </si>
  <si>
    <t>contact_email</t>
    <phoneticPr fontId="2" type="noConversion"/>
  </si>
  <si>
    <t>LKM_exp</t>
    <phoneticPr fontId="2" type="noConversion"/>
  </si>
  <si>
    <t>MFB_exp</t>
    <phoneticPr fontId="2" type="noConversion"/>
  </si>
  <si>
    <t>med_exp</t>
    <phoneticPr fontId="2" type="noConversion"/>
  </si>
  <si>
    <t>over 10 yrs</t>
    <phoneticPr fontId="2" type="noConversion"/>
  </si>
  <si>
    <t>69.244.61.223</t>
  </si>
  <si>
    <t>166.137.213.59</t>
  </si>
  <si>
    <t>70.183.5.182</t>
  </si>
  <si>
    <t>37.131.185.106</t>
  </si>
  <si>
    <t>192.12.13.2</t>
  </si>
  <si>
    <t>189.169.87.117</t>
  </si>
  <si>
    <t>109.210.23.101</t>
  </si>
  <si>
    <t>173.228.127.248</t>
  </si>
  <si>
    <t>71.182.190.165</t>
  </si>
  <si>
    <t>71.37.25.142</t>
  </si>
  <si>
    <t>62.46.183.73</t>
  </si>
  <si>
    <t>71.191.224.93</t>
  </si>
  <si>
    <t>66.220.104.164</t>
  </si>
  <si>
    <t>91.137.99.48</t>
  </si>
  <si>
    <t>217.150.224.83</t>
  </si>
  <si>
    <t>83.77.54.246</t>
  </si>
  <si>
    <t>144.85.142.136</t>
  </si>
  <si>
    <t>70.108.78.182</t>
  </si>
  <si>
    <t>71.70.185.161</t>
  </si>
  <si>
    <t>70.192.203.113</t>
  </si>
  <si>
    <t>67.87.121.182</t>
  </si>
  <si>
    <t>132.176.134.62</t>
  </si>
  <si>
    <t>76.10.130.72</t>
  </si>
  <si>
    <t>86.202.229.113</t>
  </si>
  <si>
    <t>188.192.25.0</t>
  </si>
  <si>
    <t>76.5.81.33</t>
  </si>
  <si>
    <t>217.25.116.50</t>
  </si>
  <si>
    <t>46.127.51.213</t>
  </si>
  <si>
    <t>173.228.119.20</t>
  </si>
  <si>
    <t>72.78.197.105</t>
  </si>
  <si>
    <t>173.72.212.84</t>
  </si>
  <si>
    <t>66.63.126.79</t>
  </si>
  <si>
    <t>71.21.213.243</t>
  </si>
  <si>
    <t>64.160.82.254</t>
  </si>
  <si>
    <t>67.244.8.43</t>
  </si>
  <si>
    <t>69.250.148.196</t>
  </si>
  <si>
    <t>67.188.222.202</t>
  </si>
  <si>
    <t>76.126.197.73</t>
  </si>
  <si>
    <t>70.196.199.84</t>
  </si>
  <si>
    <t>69.226.211.64</t>
  </si>
  <si>
    <t>too hard to calculate --I'm guessing</t>
  </si>
  <si>
    <t>courses and FI  lessons since 1998</t>
  </si>
  <si>
    <t>Includes FGNA Certification of 800 hours and a number of advanced trainings</t>
  </si>
  <si>
    <t>I use a practioner</t>
  </si>
  <si>
    <t>Frankly I'm guessing--haven't thought in terms of hours</t>
  </si>
  <si>
    <t>MIND1</t>
  </si>
  <si>
    <t>MIND2</t>
  </si>
  <si>
    <t>MIND3</t>
  </si>
  <si>
    <t>MIND4</t>
  </si>
  <si>
    <t>MIND5</t>
  </si>
  <si>
    <t>MIND6</t>
  </si>
  <si>
    <t>MIND7</t>
  </si>
  <si>
    <t>MIND8</t>
  </si>
  <si>
    <t>MIND9</t>
  </si>
  <si>
    <t>MIND10</t>
  </si>
  <si>
    <t>MIND11</t>
  </si>
  <si>
    <t>MIND12</t>
  </si>
  <si>
    <t>MIND13</t>
  </si>
  <si>
    <t>MIND14</t>
  </si>
  <si>
    <t>MIND15</t>
  </si>
  <si>
    <t>Questionnaire of Cognitive and Affective Empathy: Cognitive Empathy, Perspective Taking subscale (Intuitively putting oneself in another person’s shoes in order to see things from his/her perspective): Qs 15, 16, 19, 20, 21, 22, 24, 25, 26, 27. Reverse score everything because anchors were reversed.</t>
  </si>
  <si>
    <t>Questionnaire of Cognitive and Affective Empathy: Cognitive Empathy, Online simulation subscale (An effortful attempt to put oneself in another person’s position by imagining what that person is feeling. Online simulation is likely to be used for future intentions): Qs 1, 3, 4, 5, 6, 18, 28, 30, 31. Reverse score everything because anchors were reversed.</t>
  </si>
  <si>
    <t>Questionnaire of Cognitive and Affective Empathy: Affective Empathy, Emotion contagion subscale (The automatic mirroring of the feelings of others): Qs 8, 9, 13, 14. Reverse score everything because anchors were reversed. because anchors were reversed.</t>
  </si>
  <si>
    <t>Questionnaire of Cognitive and Affective Empathy: Affective Empathy, proximal responsivity subscale (The affective response when witnessing the mood of others in a close social context): Qs 7, 10, 12, 23. Reverse score everything because anchors were reversed.</t>
  </si>
  <si>
    <t>Questionnaire of Cognitive and Affective Empathy: Affective Empathy, peripheral responsivity subscale (The affective response when witnessing the mood of others in a detached social context): Qs 2, 11, 17, 29. Reverse score everything because anchors were reversed.</t>
  </si>
  <si>
    <t>Mindfulness Attention Awareness Scale: Reverse score everything because anchors were reversed. Then compute a mean of the 15 items. Higher scores reflect higher levels of dispositional mindfulness.</t>
  </si>
  <si>
    <t>Ardelt Cognitive subscale: Reverse score everything because anchors were reversed.</t>
  </si>
  <si>
    <t xml:space="preserve">time_started </t>
  </si>
  <si>
    <t>total_time</t>
  </si>
  <si>
    <t>If employed, please list your occupation.</t>
  </si>
  <si>
    <t>How much total combined money did all members of your HOUSEHOLD earn in 2012? This includes money from jobs; net income from business, farm, or rent; pensions; dividends; interest; social security payments; and any other money income received by members of your HOUSEHOLD that are EIGHTEEN (18) years of age or older. Please report the total amount of money earned - do not subtract the amount you paid in taxes or any deductions listed on your tax return.</t>
  </si>
  <si>
    <t>Please select your marital status.</t>
  </si>
  <si>
    <t>Please select your race.</t>
  </si>
  <si>
    <t>What is your religious affiliation?</t>
  </si>
  <si>
    <t>Do you live in or near Chicago, IL?</t>
  </si>
  <si>
    <t>Would you be willing to come into our lab at the University of Chicago to participate in one of our studies on meditation?</t>
  </si>
  <si>
    <t xml:space="preserve">Please provide your name and email address so we can contact you about future studies you may be eligible for. </t>
  </si>
  <si>
    <t>Are you currently pregnant or do you plan on becoming pregnant in the next 6 months?</t>
  </si>
  <si>
    <t>Are you currently on medication for a mental disorder?</t>
  </si>
  <si>
    <t>Are you currently experiencing chronic physical pain?</t>
  </si>
  <si>
    <t xml:space="preserve">Please provide the email address associated with your amazon.com account, so we can enter you into our lottery to win a $100 amazon.com gift card. The first 100 people to complete this survey will also receive a guaranteed $3 gift card. </t>
  </si>
  <si>
    <t>Thank you for completing the survey! If you would like to provide any feedback about the survey, you can do so in the space below.</t>
  </si>
  <si>
    <t>SOC_PC_Score</t>
  </si>
  <si>
    <t>Spheres of Control, Personal efficacy subscale: reverse score Qs 3, 6, 8, 10 then add together</t>
  </si>
  <si>
    <t>CHN_Score</t>
  </si>
  <si>
    <t>Complexity of Human Nature: Score -3 to 3. Reverse score Qs 8-14 (3 to -3). Add together. Range= -42 to 42</t>
  </si>
  <si>
    <t>TA_Score</t>
  </si>
  <si>
    <t>STAI Trait Anxiety: Reverse score Qs 10, 13, 14, 16, 19</t>
  </si>
  <si>
    <t>MITE_Score</t>
  </si>
  <si>
    <t>Score each Q then count number correct. Range=0-36</t>
  </si>
  <si>
    <t>Original Question</t>
  </si>
  <si>
    <t>Other (please specify)</t>
  </si>
  <si>
    <t>no</t>
  </si>
  <si>
    <t>yes</t>
  </si>
  <si>
    <t>focused-attention, moving meditation, guided meditation, mantra meditation</t>
  </si>
  <si>
    <t>classroom aide</t>
  </si>
  <si>
    <t>Leah Romanelli</t>
  </si>
  <si>
    <t>leahromanelli@gmail.com</t>
  </si>
  <si>
    <t>99.119.73.249</t>
  </si>
  <si>
    <t>100s</t>
  </si>
  <si>
    <t>shine, visualizations, qi gong,  yoga, tai chi</t>
  </si>
  <si>
    <t>Meditation</t>
  </si>
  <si>
    <t>Alexander Technique</t>
  </si>
  <si>
    <t>Feldenkrais</t>
  </si>
  <si>
    <t>SurveyOrder</t>
  </si>
  <si>
    <t>experience, questionnaires, demographics</t>
  </si>
  <si>
    <t>questionnaires, experience, demographics</t>
  </si>
  <si>
    <t>male</t>
  </si>
  <si>
    <t>female</t>
  </si>
  <si>
    <t>other</t>
  </si>
  <si>
    <t>Less than high school degree</t>
  </si>
  <si>
    <t>High school degree or equivalent (e.g., GED)</t>
  </si>
  <si>
    <t>Some college but no degree</t>
  </si>
  <si>
    <t>Associate degree</t>
  </si>
  <si>
    <t>Bachelor degree</t>
  </si>
  <si>
    <t>Graduate degree</t>
  </si>
  <si>
    <t>Employed, working 1-39 hours per week</t>
  </si>
  <si>
    <t>Employed, working 40 or more hours per week</t>
  </si>
  <si>
    <t>Not employed, looking for work</t>
  </si>
  <si>
    <t>Not employed, NOT looking for work</t>
  </si>
  <si>
    <t>Retired</t>
  </si>
  <si>
    <t>Disabled, not able to work</t>
  </si>
  <si>
    <t>not an instructor</t>
  </si>
  <si>
    <t>is an instructor</t>
  </si>
  <si>
    <t>Less than $20,000</t>
  </si>
  <si>
    <t>$20,000 to $34,999</t>
  </si>
  <si>
    <t>$35,000 to $49,999</t>
  </si>
  <si>
    <t>$50,000 to $74,999</t>
  </si>
  <si>
    <t>$75,000 to $99,999</t>
  </si>
  <si>
    <t>$100,000 to $149,999</t>
  </si>
  <si>
    <t>$150,000 or More</t>
  </si>
  <si>
    <t>Married</t>
  </si>
  <si>
    <t>Widowed</t>
  </si>
  <si>
    <t>Divorced</t>
  </si>
  <si>
    <t>Separated</t>
  </si>
  <si>
    <t>Never married</t>
  </si>
  <si>
    <t>White</t>
  </si>
  <si>
    <t>Black or African-American</t>
  </si>
  <si>
    <t>American Indian or Alaskan Native</t>
  </si>
  <si>
    <t>Asian</t>
  </si>
  <si>
    <t>Native Hawaiian or other Pacific Islander</t>
  </si>
  <si>
    <t>From multiple races</t>
  </si>
  <si>
    <t>Christian</t>
  </si>
  <si>
    <t>Jewish</t>
  </si>
  <si>
    <t>Muslim</t>
  </si>
  <si>
    <t>Hindu</t>
  </si>
  <si>
    <t>Spiritual but not religious</t>
  </si>
  <si>
    <t>Not religious</t>
  </si>
  <si>
    <t>Novice</t>
  </si>
  <si>
    <t>Intermediate</t>
  </si>
  <si>
    <t>Advanced</t>
  </si>
  <si>
    <t>Expert</t>
  </si>
  <si>
    <t>hours</t>
    <phoneticPr fontId="0" type="noConversion"/>
  </si>
  <si>
    <t>Less than 5 hours</t>
  </si>
  <si>
    <t>6-10 hours</t>
  </si>
  <si>
    <t>11-100 hours</t>
  </si>
  <si>
    <t>101-1000 hours</t>
  </si>
  <si>
    <t>1001-10,000 hours</t>
  </si>
  <si>
    <t>10,001-20,000 hours</t>
  </si>
  <si>
    <t>20,001-40,000 hours</t>
  </si>
  <si>
    <t>More than 40,000 hours</t>
  </si>
  <si>
    <t>SOC_PC_P_complete</t>
  </si>
  <si>
    <t>CHN_P_complete</t>
  </si>
  <si>
    <t>TA_P_complete</t>
  </si>
  <si>
    <t>What is your gender?</t>
  </si>
  <si>
    <t>What is your age?</t>
  </si>
  <si>
    <t>What is the highest level of school you have completed or the highest degree you have received?</t>
  </si>
  <si>
    <t>Which of the following categories best describes your employment status?</t>
  </si>
  <si>
    <t>vjpowers@yahoo.com</t>
  </si>
  <si>
    <t>96.42.166.139</t>
  </si>
  <si>
    <t>Maybe 100.  I'm not sure.  But this is both meditation and discussion about Buddhist philosophy combined.</t>
  </si>
  <si>
    <t>There have been points in my life where I have done more meditating, and points where I have done less meditating.</t>
  </si>
  <si>
    <t>Mainly meditation concentrating on the breath.  Also, concentrating on a light or the Karmapa or a Buddha figure, the Chenrezig loving kindness meditation, tonglen, the 35 Buddhas meditation, meditations with mantras, only a little bit of walking meditation.  I do yoga, which sometimes incorporates meditation.</t>
  </si>
  <si>
    <t>I am actually a student full-time - I am going back to school.  My employment currently consists of odd jobs like baby-sitting because this is what I can fit into my schedule.</t>
  </si>
  <si>
    <t>Jacqueline Aicher</t>
  </si>
  <si>
    <t>jmaicher@hotmail.com</t>
  </si>
  <si>
    <t>Being a straight woman, I found it a little difficult to tell if the pictures of women's eyes were "flirting" with me (if that was one of the options given), or if it was a different intention.</t>
  </si>
  <si>
    <t>98.193.24.80</t>
  </si>
  <si>
    <t>98.215.235.116</t>
  </si>
  <si>
    <t>1200 hours (counting all of the Vipassana courses I've taken)</t>
  </si>
  <si>
    <t>nearly 4000 hours</t>
  </si>
  <si>
    <t>Vipassana (as taught by S.N. Goenka) is the only style I've practiced seriously, although I've experimented with several forms of guided and focused attention meditation in the past.</t>
  </si>
  <si>
    <t>Tim Wisleder</t>
  </si>
  <si>
    <t>twisleder@gmail.com</t>
  </si>
  <si>
    <t>wisleder@illinoisalumni.org</t>
  </si>
  <si>
    <t>98.228.72.217</t>
  </si>
  <si>
    <t>tibetan, northern insight, and zen buddhist</t>
  </si>
  <si>
    <t>ryan fitz</t>
  </si>
  <si>
    <t>fitzful@gmail.com</t>
  </si>
  <si>
    <t>shamatha - focus on breath or mind; guided meditations on "wisdom", compassion, lovingkindness, attachment, etc</t>
  </si>
  <si>
    <t>temping at my old employer - i do account management in a sales office for a large printing company</t>
  </si>
  <si>
    <t>raised christian, became "buddhist" last year but don't like to have such defined borders/categories</t>
  </si>
  <si>
    <t>tracy hammerstrom</t>
  </si>
  <si>
    <t>tracy.hammerstrom@gmail.com</t>
  </si>
  <si>
    <t>thammerstrom@hotmail.com</t>
  </si>
  <si>
    <t>none</t>
  </si>
  <si>
    <t>98.253.53.193</t>
  </si>
  <si>
    <t>rsinger@gmail.com</t>
  </si>
  <si>
    <t>rjs@feltpresence.com</t>
  </si>
  <si>
    <t>71.190.156.241</t>
  </si>
  <si>
    <t>Diamond Way Buddhism - Kagyu Lineage of Tibetan Buddhism</t>
  </si>
  <si>
    <t>Marketing Manager</t>
  </si>
  <si>
    <t>nemcova.katka@gmail.com</t>
  </si>
  <si>
    <t>great idea!</t>
  </si>
  <si>
    <t>71.57.60.196</t>
  </si>
  <si>
    <t>Theravadin, Mahayana,</t>
  </si>
  <si>
    <t>Business Owner  Commercial Real Estate Property Owner</t>
  </si>
  <si>
    <t>Ralph Marol</t>
  </si>
  <si>
    <t>rmarol1@comcast.net</t>
  </si>
  <si>
    <t>I wish you well.  My dream would be to teach (our young in particular) skills that go much deeper than mere talk to confront and resolve the emotional turmoil in there life.  Virtually anyone ccan do this for little or no cost beyond their time.</t>
  </si>
  <si>
    <t>71.62.158.213</t>
  </si>
  <si>
    <t>no idea.</t>
  </si>
  <si>
    <t>moving, mindfulness, focused attention, chanting, guided, vipassana</t>
  </si>
  <si>
    <t>71.63.61.117</t>
  </si>
  <si>
    <t>Tibetan Buddhist, Theravadan Buddhist, Mindfulness</t>
  </si>
  <si>
    <t>business manager</t>
  </si>
  <si>
    <t>would be great to see percentage completed as you take the survey</t>
  </si>
  <si>
    <t>sitting, walking, tonglen, ngondro, mindfulness, vipassana</t>
  </si>
  <si>
    <t>75.28.177.131</t>
  </si>
  <si>
    <t>Individual practice development: about 30 months. Residential retreats: about 60 weeks</t>
  </si>
  <si>
    <t>No idea how to estimate this</t>
  </si>
  <si>
    <t>Vipassana, Tibetan</t>
  </si>
  <si>
    <t>No affiliation</t>
  </si>
  <si>
    <t>Ann Leeds</t>
  </si>
  <si>
    <t>apleeds@sbcglobal.net</t>
  </si>
  <si>
    <t>76.115.1.134</t>
  </si>
  <si>
    <t>I don't count hours; have no idea</t>
  </si>
  <si>
    <t>Ngondro, then Vajrayana guru yoga meditation</t>
  </si>
  <si>
    <t>Vajrayana guru yoga meditation after completing Ngondro (the foundational practices)</t>
  </si>
  <si>
    <t>dietitian in private practice</t>
  </si>
  <si>
    <t>gretchen7newmark@comcast.net</t>
  </si>
  <si>
    <t>76.126.35.129</t>
  </si>
  <si>
    <t>+1 a day for 2 years</t>
  </si>
  <si>
    <t>Mantra Meditation</t>
  </si>
  <si>
    <t>Yoga teacher</t>
  </si>
  <si>
    <t>Yogi</t>
  </si>
  <si>
    <t>ramayogafarm@gmail.com</t>
  </si>
  <si>
    <t>76.16.2.31</t>
  </si>
  <si>
    <t>1/2 hour daily(intermittent), retreats of 10days to 2 weeks, meditation group 2 hrs of walking/sitting meditation</t>
  </si>
  <si>
    <t>see question 49</t>
  </si>
  <si>
    <t>This survey was much longer than I expected and towards the end was not interested in answering the questions.</t>
  </si>
  <si>
    <t>76.202.213.124</t>
  </si>
  <si>
    <t>very little</t>
  </si>
  <si>
    <t>Mindfulness/Buddhist</t>
  </si>
  <si>
    <t>landscape designer/salesperson</t>
  </si>
  <si>
    <t>Unitarian</t>
  </si>
  <si>
    <t>Velma Powers</t>
  </si>
  <si>
    <t>50.13.51.62</t>
  </si>
  <si>
    <t>Insight</t>
  </si>
  <si>
    <t>self-employed business owner</t>
  </si>
  <si>
    <t>Tamiya Beathea</t>
  </si>
  <si>
    <t>tamiya1202@gmail.com</t>
  </si>
  <si>
    <t>figure8shape@yahoo.com</t>
  </si>
  <si>
    <t>50.151.42.59</t>
  </si>
  <si>
    <t>vipassana, metta</t>
  </si>
  <si>
    <t>public administration</t>
  </si>
  <si>
    <t>Rebecca Teasdale</t>
  </si>
  <si>
    <t>rebecca.insightchicago@gmail.com</t>
  </si>
  <si>
    <t>rebecca.m.teasdale@gmail.com</t>
  </si>
  <si>
    <t>50.196.30.21</t>
  </si>
  <si>
    <t>Shine (Calm abiding), Chenrezi visualizations, Compassion</t>
  </si>
  <si>
    <t>I am a design researcher</t>
  </si>
  <si>
    <t>jim.hornor@gmail.com</t>
  </si>
  <si>
    <t>50.75.202.170</t>
  </si>
  <si>
    <t>Can't say</t>
  </si>
  <si>
    <t>Very hard to calculate, not sure at all.</t>
  </si>
  <si>
    <t>Vajrayana, Diamond Way Buddhism.  Ngondro, Mahamudra practice</t>
  </si>
  <si>
    <t>LMSW</t>
  </si>
  <si>
    <t>andy.hackbarth@gmail.com</t>
  </si>
  <si>
    <t>64.125.171.34</t>
  </si>
  <si>
    <t>66.43.107.198</t>
  </si>
  <si>
    <t>Guru yoga</t>
  </si>
  <si>
    <t>Tantric, Vajrayan Buddhism</t>
  </si>
  <si>
    <t>Real estate broker</t>
  </si>
  <si>
    <t>bdmohr1@yahoo.com</t>
  </si>
  <si>
    <t>Thank you for your academic work on meditation.  I have found meditation to be profoundly useful, and I'm very happy if it's generally better understood and that others in the West have more knowledge about it so they can make educated decisions on whether to meditate or not.  Best wishes in your work.</t>
  </si>
  <si>
    <t>66.87.89.10</t>
  </si>
  <si>
    <t>67.173.73.63</t>
  </si>
  <si>
    <t>lovingly kindness, mindfulness, guided, focused-attention</t>
  </si>
  <si>
    <t>67.175.171.91</t>
  </si>
  <si>
    <t>mindfulness</t>
  </si>
  <si>
    <t>systems consulting</t>
  </si>
  <si>
    <t>Marcia Lambert</t>
  </si>
  <si>
    <t>mrl444@yahoo.com</t>
  </si>
  <si>
    <t>67.85.216.232</t>
  </si>
  <si>
    <t>mantra,  breathing, guided, moving, deity, and non-meditiation</t>
  </si>
  <si>
    <t>69.211.109.129</t>
  </si>
  <si>
    <t>korean zen  tibetan  vipassana</t>
  </si>
  <si>
    <t>woodworker</t>
  </si>
  <si>
    <t>scott chambers</t>
  </si>
  <si>
    <t>southbeech@aol.com</t>
  </si>
  <si>
    <t>69.216.240.183</t>
  </si>
  <si>
    <t>lovingkindness, lojong,</t>
  </si>
  <si>
    <t>69.86.55.171</t>
  </si>
  <si>
    <t>70.34.159.10</t>
  </si>
  <si>
    <t>Vajrayana meditation with creation and completion phase. Specifically the Ngondro practices and Guru Yoga meditation taught in the Diamond Way Buddhist centers of the Karma Kagyu Lineage of Tibetan Buddhism.</t>
  </si>
  <si>
    <t>Identification with a Buddha form, Vajrayana practices of the Karma Kagyu Lineage of Tibetan Buddhism</t>
  </si>
  <si>
    <t>Software Product Design</t>
  </si>
  <si>
    <t>Ryan Singer</t>
  </si>
  <si>
    <t>I'm a full-time Dharma Teacher. I'm the resident teacher at Chicago Bodhi Path center, but also take care of the centers in Miami, FL and Calgary, AB. On the days I don't teach I also work on translations, transcripts of teachings, publications, etc.</t>
  </si>
  <si>
    <t>Rachel Parrish</t>
  </si>
  <si>
    <t>rachel@bodhipath.org</t>
  </si>
  <si>
    <t>rachrish2@yahoo.com</t>
  </si>
  <si>
    <t>207.229.129.243</t>
  </si>
  <si>
    <t>approximately 450 hours, incorporating other Buddhist teachings</t>
  </si>
  <si>
    <t>shinŽ  35 Buddhas sutra practice  Chenrezig practice</t>
  </si>
  <si>
    <t>-- for loving-kindess meditation, all practices done with refuge and four immeasurables, incorporating teachings on loving-kindness and compassion, daily 35 Buddhas sutra practice with ngondro, daily Chenrezig practice with mantra recitation</t>
  </si>
  <si>
    <t>209.6.96.229</t>
  </si>
  <si>
    <t>Shine (Shamatha), Vipassana( Goenka)</t>
  </si>
  <si>
    <t>Buddhist</t>
  </si>
  <si>
    <t>asikenchik@yahoo.com</t>
  </si>
  <si>
    <t>It was interesting and educating. Thanks!</t>
  </si>
  <si>
    <t>216.190.116.114</t>
  </si>
  <si>
    <t>Ngondro (meditation with form and mantras), guru yoga (meditation on teacher), zazen at the beginning</t>
  </si>
  <si>
    <t>computer scientist</t>
  </si>
  <si>
    <t>24.12.178.31</t>
  </si>
  <si>
    <t>approximately 1 hour of meditation per day for the last 9 years</t>
  </si>
  <si>
    <t>Tibetan Buddhist meditation in Karma Kagyu Diamond Way Tradition. Meditations are primarily on visualizing forms of Buddha and repeating mantras</t>
  </si>
  <si>
    <t>24.125.110.121</t>
  </si>
  <si>
    <t>24.127.222.254</t>
  </si>
  <si>
    <t>adult education</t>
  </si>
  <si>
    <t>jtabbut@gmail.com</t>
  </si>
  <si>
    <t>24.14.33.210</t>
  </si>
  <si>
    <t>24.15.66.133</t>
  </si>
  <si>
    <t>I do practice which is not just sitting on the cushion. That means I work toward awareness of how I act and what patterns I am running while interacting with others.</t>
  </si>
  <si>
    <t>Elementary Teacher</t>
  </si>
  <si>
    <t>Buddhism is not a religion</t>
  </si>
  <si>
    <t>Ellen Fishman</t>
  </si>
  <si>
    <t>fishman.ellen@yahoo.com</t>
  </si>
  <si>
    <t>My mental disorder is depression.</t>
  </si>
  <si>
    <t>24.24.165.2</t>
  </si>
  <si>
    <t>depends on what you call formal instruction</t>
  </si>
  <si>
    <t>hard to say, some years 3 hours a day, or none, or 1</t>
  </si>
  <si>
    <t>mantra, moving, mindfulness</t>
  </si>
  <si>
    <t>teacher</t>
  </si>
  <si>
    <t>tocontactjacke@gmail.com</t>
  </si>
  <si>
    <t>24.9.23.66</t>
  </si>
  <si>
    <t>Guru Yoga, Identification, vipassana and samatha</t>
  </si>
  <si>
    <t>I practice 2 hours a day in the morning and evening while conducting meditation sessions with other people</t>
  </si>
  <si>
    <t>Buddhist Meditation</t>
  </si>
  <si>
    <t>Methods describing in Pali discourses</t>
  </si>
  <si>
    <t>137.169.21.1</t>
  </si>
  <si>
    <t>Vipassana, shamatha/zazen</t>
  </si>
  <si>
    <t>144.92.90.73</t>
  </si>
  <si>
    <t>tibetan diamondway meditation</t>
  </si>
  <si>
    <t>cancer researcher, post-doc</t>
  </si>
  <si>
    <t>kaszaildo@gmail.com</t>
  </si>
  <si>
    <t>166.137.99.183</t>
  </si>
  <si>
    <t>Shamatha and visualizations according to Tibetan tradition</t>
  </si>
  <si>
    <t>Architect</t>
  </si>
  <si>
    <t>Paul Steinbrecher</t>
  </si>
  <si>
    <t>Psteinbrecher@idea8.com</t>
  </si>
  <si>
    <t>172.7.136.114</t>
  </si>
  <si>
    <t>shamatha &amp; vipassana, (calm-abiding &amp; insight meditation)</t>
  </si>
  <si>
    <t>Printing - Digital Graphics Dept</t>
  </si>
  <si>
    <t>latin</t>
  </si>
  <si>
    <t>congo63@yahoo.com</t>
  </si>
  <si>
    <t>thank you :)</t>
  </si>
  <si>
    <t>174.252.144.141</t>
  </si>
  <si>
    <t>198.228.194.217</t>
  </si>
  <si>
    <t>Architecture</t>
  </si>
  <si>
    <t>Hispanic</t>
  </si>
  <si>
    <t>tlivian@gmail.com</t>
  </si>
  <si>
    <t>204.27.190.53</t>
  </si>
  <si>
    <t>0 hours instruction, maybe 20 hours of guided medication over 17 years</t>
  </si>
  <si>
    <t>I am not educated on the names of various styles.</t>
  </si>
  <si>
    <t>Freelance reporter/editor.  Note: Self employed so hours actually vary widely. I'm working 50-60 hours this week, but often work only 20 hours.</t>
  </si>
  <si>
    <t>csherwood+amazon@gmail.com</t>
  </si>
  <si>
    <t>Not everyone who meditates is educated on the names of various meditation techniques. Not everyone who works has a traditional employer.</t>
  </si>
  <si>
    <t>205.178.101.54</t>
  </si>
  <si>
    <t>Not sure how to answer this -- I've been on several retreats ranging from a day to several days.</t>
  </si>
  <si>
    <t>Closer to 1000.</t>
  </si>
  <si>
    <t>Zen during the dabbling years, Theravada (Thai forest tradition) since meditating on a daily basis.</t>
  </si>
  <si>
    <t>205.178.112.162</t>
  </si>
  <si>
    <t>150-200 hours</t>
  </si>
  <si>
    <t>Shamatha, tonglen, walking meditation, mantra recitation, visualization</t>
  </si>
  <si>
    <t>PhD Student and teaching assistant</t>
  </si>
  <si>
    <t>Kimberly Seibel</t>
  </si>
  <si>
    <t>kaseibel@gmail.com</t>
  </si>
  <si>
    <t>206.75.72.136</t>
  </si>
  <si>
    <t>Hard to say exactly - many, many hours</t>
  </si>
  <si>
    <t>I've spent 8 years in retreat in a Buddhist monastery, plus 11 years with a daily practice</t>
  </si>
  <si>
    <t>Mainly the Karma Kagyu and Barum Kagyu schools of Tibetan Buddhism</t>
  </si>
  <si>
    <t>74.89.65.3</t>
  </si>
  <si>
    <t>75.145.123.113</t>
  </si>
  <si>
    <t>Administration, sales and marketing for a small business- part-time. Also, graduate student.</t>
  </si>
  <si>
    <t>75.59.214.16</t>
  </si>
  <si>
    <t>Education</t>
  </si>
  <si>
    <t>76.171.99.205</t>
  </si>
  <si>
    <t>Initially approx. 8 hours</t>
  </si>
  <si>
    <t>Meditation teacher, stay at home mother/house manager</t>
  </si>
  <si>
    <t>97.118.186.78</t>
  </si>
  <si>
    <t>Student, working as contractor on the side</t>
  </si>
  <si>
    <t>98.101.136.2</t>
  </si>
  <si>
    <t>Manager</t>
  </si>
  <si>
    <t>98.145.130.210</t>
  </si>
  <si>
    <t>Communications Director</t>
  </si>
  <si>
    <t>99.50.80.25</t>
  </si>
  <si>
    <t>actor</t>
  </si>
  <si>
    <t>107.0.125.4</t>
  </si>
  <si>
    <t>MED2</t>
  </si>
  <si>
    <t>101 - 1000</t>
  </si>
  <si>
    <t>soto zen, rinzai zen, tai chi, transcendental (in my youth),</t>
  </si>
  <si>
    <t>conservation ecology</t>
  </si>
  <si>
    <t>laurel ross</t>
  </si>
  <si>
    <t>lross@fieldmuseum.org</t>
  </si>
  <si>
    <t>107.3.121.53</t>
  </si>
  <si>
    <t>shine and laktong</t>
  </si>
  <si>
    <t>sharonalu@gmail.com</t>
  </si>
  <si>
    <t>long</t>
  </si>
  <si>
    <t>108.194.18.193</t>
  </si>
  <si>
    <t>traditional buddhist meditation  guided meditation</t>
  </si>
  <si>
    <t>Lawyer on leave from non-profit because of back pain</t>
  </si>
  <si>
    <t>Hilary Phillips</t>
  </si>
  <si>
    <t>hmbuchholz@gmail.com</t>
  </si>
  <si>
    <t>108.200.86.169</t>
  </si>
  <si>
    <t>Concentration</t>
  </si>
  <si>
    <t>Lawyer</t>
  </si>
  <si>
    <t>Joseph Schuman</t>
  </si>
  <si>
    <t>JoeSchuman@aol.com</t>
  </si>
  <si>
    <t>108.217.21.192</t>
  </si>
  <si>
    <t>guided, relaxation, attention to breath, attention to mind, walking</t>
  </si>
  <si>
    <t>Pamela West</t>
  </si>
  <si>
    <t>pamwest2@gmail.com</t>
  </si>
  <si>
    <t>Good luck, I hope you gain clarity regarding what you are investigating.</t>
  </si>
  <si>
    <t>108.224.154.211</t>
  </si>
  <si>
    <t>Mindfulness</t>
  </si>
  <si>
    <t>Residential Professional Organizer</t>
  </si>
  <si>
    <t>Terri Albert</t>
  </si>
  <si>
    <t>talbert364@sbcglobal.net</t>
  </si>
  <si>
    <t>108.91.84.237</t>
  </si>
  <si>
    <t>Mantras, Kundalini, Hatha Yoga, Basic Buddhist, Following my breath in my body, Anapana, Vipassana, Metta panna, Sivananda, Hridaya, various visualizations, various pagan styles, walking meditation, guided</t>
  </si>
  <si>
    <t>Julia Garfield</t>
  </si>
  <si>
    <t>julia.a.garfield@gmail.com</t>
  </si>
  <si>
    <t>streetpolitics@yahoo.com</t>
  </si>
  <si>
    <t>great survey! I'm interested in the results.</t>
  </si>
  <si>
    <t>108.93.82.81</t>
  </si>
  <si>
    <t>Cannot think of the nuber but still I find difficulty of meditating once in a while</t>
  </si>
  <si>
    <t>Feldenkrais Teacher and Trainer of Teachers</t>
  </si>
  <si>
    <t>72.227.158.65</t>
  </si>
  <si>
    <t>Feldenkrais teacher/practitioner/trainer</t>
  </si>
  <si>
    <t>72.42.134.123</t>
  </si>
  <si>
    <t>Feldenkrais practitioner</t>
  </si>
  <si>
    <t>74.47.130.19</t>
  </si>
  <si>
    <t>75.164.242.180</t>
  </si>
  <si>
    <t>75.173.98.61</t>
  </si>
  <si>
    <t>PT, Feldenkrais Practitioner</t>
  </si>
  <si>
    <t>75.18.209.159</t>
  </si>
  <si>
    <t>76.121.212.222</t>
  </si>
  <si>
    <t>Certification training plus at least 20 hours per year</t>
  </si>
  <si>
    <t>76.173.237.211</t>
  </si>
  <si>
    <t>97.126.147.104</t>
  </si>
  <si>
    <t>many many</t>
  </si>
  <si>
    <t>The numbers don't make sense to me   figure  quite a lot in 30 years</t>
  </si>
  <si>
    <t>97.90.94.219</t>
  </si>
  <si>
    <t>98.70.146.159</t>
  </si>
  <si>
    <t>99.231.52.195</t>
  </si>
  <si>
    <t>Breakfast</t>
  </si>
  <si>
    <t>Can't be bothered to work it out...leaving for breakfast now</t>
  </si>
  <si>
    <t>Psychotherapist/Feldenkrais practitioner</t>
  </si>
  <si>
    <t>99.90.67.94</t>
  </si>
  <si>
    <t>108.64.113.86</t>
  </si>
  <si>
    <t>MED1</t>
  </si>
  <si>
    <t>Business owner, meditation teacher, alternative healing practitioner</t>
  </si>
  <si>
    <t>140.209.93.73</t>
  </si>
  <si>
    <t>professor of music</t>
  </si>
  <si>
    <t>142.129.230.135</t>
  </si>
  <si>
    <t>Producer - commercials &amp; photoshoots</t>
  </si>
  <si>
    <t>East Indian</t>
  </si>
  <si>
    <t>173.88.49.188</t>
  </si>
  <si>
    <t>Wellness Center owner, Meditation Instructor, Interior Environment Designer</t>
  </si>
  <si>
    <t>174.33.234.5</t>
  </si>
  <si>
    <t>Customer Care Representative</t>
  </si>
  <si>
    <t>184.2.82.186</t>
  </si>
  <si>
    <t>202.169.242.174</t>
  </si>
  <si>
    <t>Meditation teacher ;)</t>
  </si>
  <si>
    <t>207.237.250.75</t>
  </si>
  <si>
    <t>Investment Banking</t>
  </si>
  <si>
    <t>207.6.253.56</t>
  </si>
  <si>
    <t>Psychiatric Social worker</t>
  </si>
  <si>
    <t>24.118.127.9</t>
  </si>
  <si>
    <t>Hundreds of hours at least.</t>
  </si>
  <si>
    <t>24.254.162.179</t>
  </si>
  <si>
    <t>too many to count from many teachers</t>
  </si>
  <si>
    <t>Meditation instructor, Bartender</t>
  </si>
  <si>
    <t>50.82.149.48</t>
  </si>
  <si>
    <t>Assistent Professor and freelance graphic and webdesigner</t>
  </si>
  <si>
    <t>64.93.119.196</t>
  </si>
  <si>
    <t>Mental healthworker</t>
  </si>
  <si>
    <t>66.87.0.222</t>
  </si>
  <si>
    <t>Personal trainer and chef</t>
  </si>
  <si>
    <t>67.143.227.21</t>
  </si>
  <si>
    <t>about 1 year to become a certified meditation instructor</t>
  </si>
  <si>
    <t>Business Owner, Construction Industry</t>
  </si>
  <si>
    <t>68.230.109.70</t>
  </si>
  <si>
    <t>Hospitality / Food &amp; Beverage Service; Freelance Orchestral Musician</t>
  </si>
  <si>
    <t>71.229.105.122</t>
  </si>
  <si>
    <t>72.130.58.197</t>
  </si>
  <si>
    <t>Pet Nanny</t>
  </si>
  <si>
    <t>74.106.76.237</t>
  </si>
  <si>
    <t>self-employed media production</t>
  </si>
  <si>
    <t>74.87.28.40</t>
  </si>
  <si>
    <t>Casting</t>
  </si>
  <si>
    <t>feldenkrais practitioner</t>
  </si>
  <si>
    <t>201.141.99.233</t>
  </si>
  <si>
    <t>I cant tell - very much</t>
  </si>
  <si>
    <t>207.216.4.12</t>
  </si>
  <si>
    <t>208.102.215.99</t>
  </si>
  <si>
    <t>208.103.226.205</t>
  </si>
  <si>
    <t>Ddrr</t>
  </si>
  <si>
    <t>24.16.155.159</t>
  </si>
  <si>
    <t>Feldenkrais teacher and trainer</t>
  </si>
  <si>
    <t>24.185.161.118</t>
  </si>
  <si>
    <t>180 this does not include numerous hours of advanced training</t>
  </si>
  <si>
    <t>Feldenkrais Practitioner</t>
  </si>
  <si>
    <t>24.99.24.125</t>
  </si>
  <si>
    <t>63.249.116.192</t>
  </si>
  <si>
    <t>I have no idea, sorry. I have taken many advanced trainings and Anat's intensives. Does this count?</t>
  </si>
  <si>
    <t>I have never added it up. I am including training time in Q 1 and 2</t>
  </si>
  <si>
    <t>Occupational Therapist, Pediatrics, Public Health  Feldenkrais and OT, Private Pracice (part time)</t>
  </si>
  <si>
    <t>I am living with my partner of 9 years, not married. Ya'll shouldda have that option above. Best described as married</t>
  </si>
  <si>
    <t>New Thought/Taoist</t>
  </si>
  <si>
    <t>67.1.21.61</t>
  </si>
  <si>
    <t>67.237.230.81</t>
  </si>
  <si>
    <t>67.4.132.123</t>
  </si>
  <si>
    <t>67.49.150.172</t>
  </si>
  <si>
    <t>First 2 years, three times without missing a day.  3rd year 2x.  4th year 1x.  Attended multiple trainings throughout the the years, maybe 6 different training where i attended most or all of the time.A few advanced trainings</t>
  </si>
  <si>
    <t>At the height of my practice the awareness was so acute in my own movements it was non stop hours, even dreaming about variations on ATM's, FI's and so forth.  Being completely reclusive, outside of my practice, one might say it made it impossible to live normally.  A trainer and Feldy practitioner even delivered food to my door in order for me to keep working.</t>
  </si>
  <si>
    <t>Feldenkrais practitioner.</t>
  </si>
  <si>
    <t>Embrace all religions</t>
  </si>
  <si>
    <t>68.48.46.13</t>
  </si>
  <si>
    <t>oy, more like years like 20 at least 40 day a year in trainings etc</t>
  </si>
  <si>
    <t>i can't count all the lesson training etc, it's a lot!!</t>
  </si>
  <si>
    <t>68.8.147.122</t>
  </si>
  <si>
    <t>1,500 - 2,000</t>
  </si>
  <si>
    <t>Professor Emeritus, teaching 2 courses in photography per semester; Feldenrkrias Practitioner teaching 3 ATMs a week and giving 2-4 FIs.</t>
  </si>
  <si>
    <t>69.253.76.29</t>
  </si>
  <si>
    <t>70.59.10.87</t>
  </si>
  <si>
    <t>Bookkeeper</t>
  </si>
  <si>
    <t>71.198.145.15</t>
  </si>
  <si>
    <t>thousands</t>
  </si>
  <si>
    <t>self employed. teach The Breathing Lab, Alexander Technique. (also a poet with 3 published books, poets don't make money)</t>
  </si>
  <si>
    <t>I do not have an amazon.com account</t>
  </si>
  <si>
    <t>69.236.68.157</t>
  </si>
  <si>
    <t>hundreds</t>
  </si>
  <si>
    <t>auralinemusic@gmail.com</t>
  </si>
  <si>
    <t>70.52.181.166</t>
  </si>
  <si>
    <t>Teacher of Alexander Technique and Yang's Taiji Quan./Actor</t>
  </si>
  <si>
    <t>pdnessel@sympatico.ca</t>
  </si>
  <si>
    <t>71.202.209.46</t>
  </si>
  <si>
    <t>School counselor</t>
  </si>
  <si>
    <t>babyfreud@gmail.com</t>
  </si>
  <si>
    <t>71.225.126.73</t>
  </si>
  <si>
    <t>professor</t>
  </si>
  <si>
    <t>prestonnalle@aol.com</t>
  </si>
  <si>
    <t>76.126.10.22</t>
  </si>
  <si>
    <t>Teaching Alexander Technique  Teaching group music classes for toddlers  Interning at a psychotherapy clinic</t>
  </si>
  <si>
    <t>76.175.207.147</t>
  </si>
  <si>
    <t>Alexander Technique teacher</t>
  </si>
  <si>
    <t>jenniferfine00@yahoo.com</t>
  </si>
  <si>
    <t>85.250.109.174</t>
  </si>
  <si>
    <t>2-3 years of private lessons + 3 years AT Teacher's Course</t>
  </si>
  <si>
    <t>self-employed as:  Alexander Technique Teacher  translator/editor English and Dutch</t>
  </si>
  <si>
    <t>I don't have one! Please contact me on sandtas18@yahoo.com</t>
  </si>
  <si>
    <t>96.22.157.194</t>
  </si>
  <si>
    <t>Alexander Technique Teacher (starting up my business)  Musician</t>
  </si>
  <si>
    <t>hilayne@hotmail.com</t>
  </si>
  <si>
    <t>96.255.123.248</t>
  </si>
  <si>
    <t>emitchnick@gmail.com</t>
  </si>
  <si>
    <t>99.127.152.243</t>
  </si>
  <si>
    <t>alextech@webtv.net</t>
  </si>
  <si>
    <t>107.192.146.248</t>
  </si>
  <si>
    <t>FELD</t>
  </si>
  <si>
    <t>PT</t>
  </si>
  <si>
    <t>108.40.44.203</t>
  </si>
  <si>
    <t>124.170.201.160</t>
  </si>
  <si>
    <t>too hard to calculate = formal training + many advanced trainings</t>
  </si>
  <si>
    <t>137.54.93.196</t>
  </si>
  <si>
    <t>lots</t>
  </si>
  <si>
    <t>occupational therapy</t>
  </si>
  <si>
    <t>140.211.8.7</t>
  </si>
  <si>
    <t>166.147.99.161</t>
  </si>
  <si>
    <t>166.93.29.116</t>
  </si>
  <si>
    <t>rosary maker</t>
  </si>
  <si>
    <t>Catholic</t>
  </si>
  <si>
    <t>173.180.162.92</t>
  </si>
  <si>
    <t>I'm including time I spend preparing and teaching classes and 10 years of advanced training</t>
  </si>
  <si>
    <t>50% Feldenkrais practitioner, 50% office work</t>
  </si>
  <si>
    <t>Arab Canadian</t>
  </si>
  <si>
    <t>173.61.96.27</t>
  </si>
  <si>
    <t>174.16.61.189</t>
  </si>
  <si>
    <t>Feldenkrais¨ Practitioner</t>
  </si>
  <si>
    <t>184.187.164.71</t>
  </si>
  <si>
    <t>MITE21</t>
  </si>
  <si>
    <t>MITE22</t>
  </si>
  <si>
    <t>MITE23</t>
  </si>
  <si>
    <t>MITE24</t>
  </si>
  <si>
    <t>MITE25</t>
  </si>
  <si>
    <t>MITE26</t>
  </si>
  <si>
    <t>MITE27</t>
  </si>
  <si>
    <t>MITE28</t>
  </si>
  <si>
    <t>MITE29</t>
  </si>
  <si>
    <t>MITE30</t>
  </si>
  <si>
    <t>MITE31</t>
  </si>
  <si>
    <t>MITE32</t>
  </si>
  <si>
    <t>MITE33</t>
  </si>
  <si>
    <t>MITE34</t>
  </si>
  <si>
    <t>MITE35</t>
  </si>
  <si>
    <t>MITE36</t>
  </si>
  <si>
    <t>gender</t>
  </si>
  <si>
    <t>age</t>
  </si>
  <si>
    <t>education</t>
  </si>
  <si>
    <t>employment</t>
  </si>
  <si>
    <t>occupation</t>
  </si>
  <si>
    <t>income</t>
  </si>
  <si>
    <t>marital_status</t>
  </si>
  <si>
    <t>race</t>
  </si>
  <si>
    <t>race_other</t>
  </si>
  <si>
    <t>religion</t>
  </si>
  <si>
    <t>religion_other</t>
  </si>
  <si>
    <t>chicago</t>
  </si>
  <si>
    <t>participate</t>
  </si>
  <si>
    <t>name</t>
  </si>
  <si>
    <t>email</t>
  </si>
  <si>
    <t>pregnant</t>
  </si>
  <si>
    <t>medication</t>
  </si>
  <si>
    <t>pain</t>
  </si>
  <si>
    <t>email_amazon</t>
  </si>
  <si>
    <t>feedback</t>
  </si>
  <si>
    <t>124.170.3.72</t>
  </si>
  <si>
    <t>AT</t>
  </si>
  <si>
    <t>Software developer</t>
  </si>
  <si>
    <t>danielhoey1@gmail.com</t>
  </si>
  <si>
    <t>173.164.234.6</t>
  </si>
  <si>
    <t>Ministry/ Education</t>
  </si>
  <si>
    <t>lydiamulkey@hotmail.com</t>
  </si>
  <si>
    <t>174.65.144.218</t>
  </si>
  <si>
    <t>Alexander Technique Teacher</t>
  </si>
  <si>
    <t>zhang_leah@student.smc.edu</t>
  </si>
  <si>
    <t>184.76.32.27</t>
  </si>
  <si>
    <t>Physician Assistant</t>
  </si>
  <si>
    <t>jp3pac@gmail.com</t>
  </si>
  <si>
    <t>198.228.225.5</t>
  </si>
  <si>
    <t>marisolmayell@gmail.com</t>
  </si>
  <si>
    <t>198.72.212.29</t>
  </si>
  <si>
    <t>Application Engineer</t>
  </si>
  <si>
    <t>n/a</t>
  </si>
  <si>
    <t>208.82.106.254</t>
  </si>
  <si>
    <t>Sales of Internet Services</t>
  </si>
  <si>
    <t>haredog@hotmail.com</t>
  </si>
  <si>
    <t>209.118.186.2</t>
  </si>
  <si>
    <t>5 years weekly lessons + 1600 hours training + 8 years teaching</t>
  </si>
  <si>
    <t>Legal Word Processor, part-time teacher of the Alexander Technique and massage therapist</t>
  </si>
  <si>
    <t>liebendo@ix.netcom.com</t>
  </si>
  <si>
    <t>24.34.192.202</t>
  </si>
  <si>
    <t>AmSAT certified Alexander Technique teacher</t>
  </si>
  <si>
    <t>RRootberg@comcast.net</t>
  </si>
  <si>
    <t>31.54.214.126</t>
  </si>
  <si>
    <t>Teacher of the Alexander Technique</t>
  </si>
  <si>
    <t>jawrightuk@yahoo.co.uk</t>
  </si>
  <si>
    <t>50.143.133.154</t>
  </si>
  <si>
    <t>robertbritton@mindspring.com</t>
  </si>
  <si>
    <t>50.143.148.130</t>
  </si>
  <si>
    <t>Writer, editor</t>
  </si>
  <si>
    <t>davebelden@earthlink.net</t>
  </si>
  <si>
    <t>58.6.234.240</t>
  </si>
  <si>
    <t>50 lessons solo, 1600 hours teacher training</t>
  </si>
  <si>
    <t>lgolbs@usa.net</t>
  </si>
  <si>
    <t>63.226.231.10</t>
  </si>
  <si>
    <t>GrpRecode</t>
  </si>
  <si>
    <t>skill_level</t>
  </si>
  <si>
    <t>beginYr</t>
  </si>
  <si>
    <t>MinYears</t>
  </si>
  <si>
    <t>MaxYears</t>
  </si>
  <si>
    <t>hours_instruction</t>
  </si>
  <si>
    <t>hours_practice</t>
  </si>
  <si>
    <t>hours_specify</t>
  </si>
  <si>
    <t>med_styles</t>
  </si>
  <si>
    <t>Mindfulness_Buddhist</t>
  </si>
  <si>
    <t>Zen</t>
  </si>
  <si>
    <t>Vipassana_Insight</t>
  </si>
  <si>
    <t>LKM</t>
  </si>
  <si>
    <t>Shamatha</t>
  </si>
  <si>
    <t>Vedic</t>
  </si>
  <si>
    <t>Transcendental</t>
  </si>
  <si>
    <t>Daoist</t>
  </si>
  <si>
    <t>Focused_Attention</t>
  </si>
  <si>
    <t>Moving_med</t>
  </si>
  <si>
    <t>Mantra_med</t>
  </si>
  <si>
    <t>Guided_med</t>
  </si>
  <si>
    <t>other_med</t>
  </si>
  <si>
    <t>LKM_exp</t>
  </si>
  <si>
    <t>MFB_exp</t>
  </si>
  <si>
    <t>instructor</t>
  </si>
  <si>
    <t>QCAE01</t>
  </si>
  <si>
    <t>QCAE02</t>
  </si>
  <si>
    <t>QCAE03</t>
  </si>
  <si>
    <t>QCAE04</t>
  </si>
  <si>
    <t>QCAE05</t>
  </si>
  <si>
    <t>QCAE06</t>
  </si>
  <si>
    <t>QCAE07</t>
  </si>
  <si>
    <t>QCAE08</t>
  </si>
  <si>
    <t>QCAE09</t>
  </si>
  <si>
    <t>QCAE10</t>
  </si>
  <si>
    <t>QCAE11</t>
  </si>
  <si>
    <t>QCAE12</t>
  </si>
  <si>
    <t>QCAE13</t>
  </si>
  <si>
    <t>QCAE14</t>
  </si>
  <si>
    <t>QCAE15</t>
  </si>
  <si>
    <t>QCAE16</t>
  </si>
  <si>
    <t>QCAE17</t>
  </si>
  <si>
    <t>QCAE18</t>
  </si>
  <si>
    <t>QCAE19</t>
  </si>
  <si>
    <t>QCAE20</t>
  </si>
  <si>
    <t>QCAE21</t>
  </si>
  <si>
    <t>QCAE22</t>
  </si>
  <si>
    <t>QCAE23</t>
  </si>
  <si>
    <t>QCAE24</t>
  </si>
  <si>
    <t>QCAE25</t>
  </si>
  <si>
    <t>QCAE26</t>
  </si>
  <si>
    <t>QCAE27</t>
  </si>
  <si>
    <t>QCAE28</t>
  </si>
  <si>
    <t>QCAE29</t>
  </si>
  <si>
    <t>QCAE30</t>
  </si>
  <si>
    <t>QCAE31</t>
  </si>
  <si>
    <t>SOC01</t>
  </si>
  <si>
    <t>SOC02</t>
  </si>
  <si>
    <t>SOC03</t>
  </si>
  <si>
    <t>SOC04</t>
  </si>
  <si>
    <t>SOC05</t>
  </si>
  <si>
    <t>SOC06</t>
  </si>
  <si>
    <t>SOC07</t>
  </si>
  <si>
    <t>SOC08</t>
  </si>
  <si>
    <t>SOC09</t>
  </si>
  <si>
    <t>SOC10</t>
  </si>
  <si>
    <t>CHN01</t>
  </si>
  <si>
    <t>CHN02</t>
  </si>
  <si>
    <t>CHN03</t>
  </si>
  <si>
    <t>CHN04</t>
  </si>
  <si>
    <t>CHN05</t>
  </si>
  <si>
    <t>CHN06</t>
  </si>
  <si>
    <t>CHN07</t>
  </si>
  <si>
    <t>CHN08</t>
  </si>
  <si>
    <t>CHN09</t>
  </si>
  <si>
    <t>CHN10</t>
  </si>
  <si>
    <t>CHN11</t>
  </si>
  <si>
    <t>CHN12</t>
  </si>
  <si>
    <t>CHN13</t>
  </si>
  <si>
    <t>CHN14</t>
  </si>
  <si>
    <t>TA01</t>
  </si>
  <si>
    <t>TA02</t>
  </si>
  <si>
    <t>TA03</t>
  </si>
  <si>
    <t>TA04</t>
  </si>
  <si>
    <t>TA05</t>
  </si>
  <si>
    <t>TA06</t>
  </si>
  <si>
    <t>TA07</t>
  </si>
  <si>
    <t>TA08</t>
  </si>
  <si>
    <t>TA09</t>
  </si>
  <si>
    <t>TA10</t>
  </si>
  <si>
    <t>TA11</t>
  </si>
  <si>
    <t>TA12</t>
  </si>
  <si>
    <t>TA13</t>
  </si>
  <si>
    <t>TA14</t>
  </si>
  <si>
    <t>TA15</t>
  </si>
  <si>
    <t>TA16</t>
  </si>
  <si>
    <t>TA17</t>
  </si>
  <si>
    <t>TA18</t>
  </si>
  <si>
    <t>TA19</t>
  </si>
  <si>
    <t>TA20</t>
  </si>
  <si>
    <t>AC1</t>
  </si>
  <si>
    <t>AC2</t>
  </si>
  <si>
    <t>AC3</t>
  </si>
  <si>
    <t>AC4</t>
  </si>
  <si>
    <t>AC5</t>
  </si>
  <si>
    <t>AC6</t>
  </si>
  <si>
    <t>AC7</t>
  </si>
  <si>
    <t>AC8</t>
  </si>
  <si>
    <t>AR1</t>
  </si>
  <si>
    <t>AR2</t>
  </si>
  <si>
    <t>AA1</t>
  </si>
  <si>
    <t>AA2</t>
  </si>
  <si>
    <t>AA3</t>
  </si>
  <si>
    <t>AA4</t>
  </si>
  <si>
    <t>AA5</t>
  </si>
  <si>
    <t>AC9</t>
  </si>
  <si>
    <t>AC10</t>
  </si>
  <si>
    <t>AC11</t>
  </si>
  <si>
    <t>AC12</t>
  </si>
  <si>
    <t>AC13</t>
  </si>
  <si>
    <t>AC14</t>
  </si>
  <si>
    <t>AR10</t>
  </si>
  <si>
    <t>AR11</t>
  </si>
  <si>
    <t>AA10</t>
  </si>
  <si>
    <t>AA11</t>
  </si>
  <si>
    <t>AA12</t>
  </si>
  <si>
    <t>AA13</t>
  </si>
  <si>
    <t>MITE1</t>
  </si>
  <si>
    <t>MITE2</t>
  </si>
  <si>
    <t>MITE3</t>
  </si>
  <si>
    <t>MITE4</t>
  </si>
  <si>
    <t>MITE5</t>
  </si>
  <si>
    <t>MITE6</t>
  </si>
  <si>
    <t>MITE7</t>
  </si>
  <si>
    <t>MITE8</t>
  </si>
  <si>
    <t>MITE9</t>
  </si>
  <si>
    <t>MITE10</t>
  </si>
  <si>
    <t>MITE11</t>
  </si>
  <si>
    <t>MITE12</t>
  </si>
  <si>
    <t>MITE13</t>
  </si>
  <si>
    <t>MITE14</t>
  </si>
  <si>
    <t>MITE15</t>
  </si>
  <si>
    <t>MITE16</t>
  </si>
  <si>
    <t>MITE17</t>
  </si>
  <si>
    <t>MITE18</t>
  </si>
  <si>
    <t>MITE19</t>
  </si>
  <si>
    <t>MITE20</t>
  </si>
  <si>
    <t>Ardelt</t>
  </si>
  <si>
    <t>IP</t>
  </si>
  <si>
    <t>Training_Type</t>
  </si>
  <si>
    <t>178.39.186.247</t>
  </si>
  <si>
    <t>71.62.2.221</t>
  </si>
  <si>
    <t>108.240.160.205</t>
  </si>
  <si>
    <t>212.15.232.101</t>
  </si>
  <si>
    <t>no idea, how does one measure that?</t>
  </si>
  <si>
    <t>This counts teaching others (which is personal learning for me too)</t>
  </si>
  <si>
    <t>Note: raw values downloaded from survey monkey will have 0=instructor and 1=not instructor. I've switched them for all the data in this excel doc.</t>
  </si>
  <si>
    <t>Riding Instructor, teacher, author, clinician, safari booking company</t>
  </si>
  <si>
    <t>Civil Servant and Felenkrais practitioner</t>
  </si>
  <si>
    <t>Mediterranean</t>
  </si>
  <si>
    <t>atheistic</t>
  </si>
  <si>
    <t>juanrivasbedmar@gmail.com</t>
  </si>
  <si>
    <t>174.22.37.209</t>
  </si>
  <si>
    <t>158.71.110.171</t>
  </si>
  <si>
    <t>108.28.100.123</t>
  </si>
  <si>
    <t>128.135.53.41</t>
  </si>
  <si>
    <t>At some point meditation begins to permeate your life. I've estimated time on a cushion at around an hour a day for the last 17 years.</t>
  </si>
  <si>
    <t>250+, maybe double, depends on how you count practice weeks and individual consulting. Does not include hours of taiji or aikido.</t>
  </si>
  <si>
    <t>Shambhala tradition; mindfulness (Kabat-Zinn)</t>
  </si>
  <si>
    <t>Zen, Tibet Buddhist.  TM, Yoga guided.  Visualization, (also guided self-hypnosis if that is considered meditation)</t>
  </si>
  <si>
    <t>shamatha, vipassana, mindfulness</t>
  </si>
  <si>
    <t>Buddhist samatha meditation, using an anapanasati (breathing mindfulness) technique.  Plus related martial arts (aikido, taiji) not included in the above hours.</t>
  </si>
  <si>
    <t>Management Analyst, U.S. Government - manage and edit government correspondence.</t>
  </si>
  <si>
    <t>Health care policy and thought leadership</t>
  </si>
  <si>
    <t>maybe</t>
  </si>
  <si>
    <t>merry_junque@yahoo.com</t>
  </si>
  <si>
    <t>jeffmunn22@gmail.com</t>
  </si>
  <si>
    <t>65.129.87.38</t>
  </si>
  <si>
    <t>betsyfriedman@msn.com</t>
  </si>
  <si>
    <t>99.71.110.227</t>
  </si>
  <si>
    <t>80.65.176.20</t>
  </si>
  <si>
    <t>Buddhist meditations</t>
  </si>
  <si>
    <t>16th karmapa meditation, ngondro, Medicine Budha meditation,</t>
  </si>
  <si>
    <t>project managment</t>
  </si>
  <si>
    <t>xomi@centrum.sk</t>
  </si>
  <si>
    <t>MIND_Score  (old surveys)</t>
  </si>
  <si>
    <t>MIND_Score (new surveys)</t>
  </si>
  <si>
    <t>Do not reverse score anything. Keep values as is and compute the mean. Higher scores reflect higher levels of dispositional mindfulness.</t>
  </si>
  <si>
    <t>69.148.8.199</t>
  </si>
  <si>
    <t>125.239.41.227</t>
  </si>
  <si>
    <t>800 hours practitioner training. 1000 hours advanced training. 1000's more hours of prepping lessons, going to public ATM classes and workshops, etc.</t>
  </si>
  <si>
    <t>Feldenkrais Teacher</t>
  </si>
  <si>
    <t>Feldenkrais practitioner   Yoga teacher  Reflexologist</t>
  </si>
  <si>
    <t>kellyfeder@hotmail.com</t>
  </si>
  <si>
    <t>In regards to question 77. I have been in a heterosexual life partnership for 20 years. We are unmarried. You do not allow for this category or for domestic partnership. And you are totally excluding most homosexual couples.</t>
  </si>
  <si>
    <t>Christine Cutbush @ gmail. Com</t>
  </si>
  <si>
    <t>Yrs?</t>
  </si>
  <si>
    <t>Ardelt?</t>
  </si>
  <si>
    <t>Both?</t>
  </si>
  <si>
    <t>survey_order</t>
  </si>
  <si>
    <t> 5:32:44 AM</t>
  </si>
  <si>
    <t> 6:52:05 PM</t>
  </si>
  <si>
    <t> 8:14:30 AM</t>
  </si>
  <si>
    <t> 8:04:56 AM</t>
  </si>
  <si>
    <t>66.8.141.245</t>
  </si>
  <si>
    <t>AR3</t>
  </si>
  <si>
    <t>AR4</t>
  </si>
  <si>
    <t>AR5</t>
  </si>
  <si>
    <t>AR6</t>
  </si>
  <si>
    <t>AR7</t>
  </si>
  <si>
    <t>AR8</t>
  </si>
  <si>
    <t>AR9</t>
  </si>
  <si>
    <t>AA6</t>
  </si>
  <si>
    <t>AA7</t>
  </si>
  <si>
    <t>AA8</t>
  </si>
  <si>
    <t>AA9</t>
  </si>
  <si>
    <t>AR7-R</t>
  </si>
  <si>
    <t>AR9-R</t>
  </si>
  <si>
    <t>AA6-R</t>
  </si>
  <si>
    <t>AA8-R</t>
  </si>
  <si>
    <t>AA9-R</t>
  </si>
  <si>
    <t>AR3-R</t>
  </si>
  <si>
    <t>AR4-R</t>
  </si>
  <si>
    <t>AR5-R</t>
  </si>
  <si>
    <t>AR6-R</t>
  </si>
  <si>
    <t>AR8-R</t>
  </si>
  <si>
    <t>AA7-R</t>
  </si>
  <si>
    <t>158.143.110.98</t>
  </si>
  <si>
    <t>99.95.129.168</t>
  </si>
  <si>
    <t>68.51.79.119</t>
  </si>
  <si>
    <t>128.135.100.109</t>
  </si>
  <si>
    <t>128.135.100.106</t>
  </si>
  <si>
    <t>99.120.90.118</t>
  </si>
  <si>
    <t>128.135.180.145</t>
  </si>
  <si>
    <t>128.220.159.17</t>
  </si>
  <si>
    <t>140.254.124.151</t>
  </si>
  <si>
    <t>67.174.140.66</t>
  </si>
  <si>
    <t>98.206.160.95</t>
  </si>
  <si>
    <t>68.51.72.117</t>
  </si>
  <si>
    <t>128.135.100.110</t>
  </si>
  <si>
    <t>98.206.167.4</t>
  </si>
  <si>
    <t>98.227.140.32</t>
  </si>
  <si>
    <t>71.233.152.140</t>
  </si>
  <si>
    <t>128.135.222.201</t>
  </si>
  <si>
    <t>98.206.161.186</t>
  </si>
  <si>
    <t>108.88.212.224</t>
  </si>
  <si>
    <t>173.167.156.29</t>
  </si>
  <si>
    <t>67.174.141.150</t>
  </si>
  <si>
    <t>199.168.235.237</t>
  </si>
  <si>
    <t>128.135.210.82</t>
  </si>
  <si>
    <t>128.135.100.114</t>
  </si>
  <si>
    <t>66.99.248.8</t>
  </si>
  <si>
    <t>128.135.100.108</t>
  </si>
  <si>
    <t>205.208.116.69</t>
  </si>
  <si>
    <t>98.216.50.230</t>
  </si>
  <si>
    <t>128.135.100.112</t>
  </si>
  <si>
    <t>166.137.96.135</t>
  </si>
  <si>
    <t>128.135.235.13</t>
  </si>
  <si>
    <t>128.135.208.244</t>
  </si>
  <si>
    <t>128.135.100.107</t>
  </si>
  <si>
    <t>128.135.100.111</t>
  </si>
  <si>
    <t>166.137.98.118</t>
  </si>
  <si>
    <t>209.147.108.42</t>
  </si>
  <si>
    <t>64.134.32.23</t>
  </si>
  <si>
    <t>128.135.70.237</t>
  </si>
  <si>
    <t>176.221.176.79</t>
  </si>
  <si>
    <t>66.146.204.170</t>
  </si>
  <si>
    <t>79.181.50.66</t>
  </si>
  <si>
    <t>69.211.57.194</t>
  </si>
  <si>
    <t>128.135.52.130</t>
  </si>
  <si>
    <t>198.160.148.250</t>
  </si>
  <si>
    <t>164.76.244.197</t>
  </si>
  <si>
    <t>99.136.195.73</t>
  </si>
  <si>
    <t>198.185.164.128</t>
  </si>
  <si>
    <t>68.51.74.73</t>
  </si>
  <si>
    <t>128.135.64.235</t>
  </si>
  <si>
    <t>128.135.144.167</t>
  </si>
  <si>
    <t>128.135.57.38</t>
  </si>
  <si>
    <t>BALLET</t>
  </si>
  <si>
    <t>AR12</t>
  </si>
  <si>
    <t>I'm an event planning intern.</t>
  </si>
  <si>
    <t>Graduate Student (University of Chicago, History of Art)</t>
  </si>
  <si>
    <t>I am the Dance Council Administrative Representative for the Theater and Performance Studies department student staff. I also work in a social psychology lab.</t>
  </si>
  <si>
    <t>Curatorial assistant, freelance writer</t>
  </si>
  <si>
    <t>administration</t>
  </si>
  <si>
    <t>graduate student</t>
  </si>
  <si>
    <t>I am a student, and I work as a laboratory assistant part time</t>
  </si>
  <si>
    <t>Self-Employed Dog Walker</t>
  </si>
  <si>
    <t>Research assistant, student.</t>
  </si>
  <si>
    <t>Departmental assistant</t>
  </si>
  <si>
    <t>library worker</t>
  </si>
  <si>
    <t>financial analyst</t>
  </si>
  <si>
    <t>Editor-in-Training, student</t>
  </si>
  <si>
    <t>high school Spanish teacher</t>
  </si>
  <si>
    <t>Intern</t>
  </si>
  <si>
    <t>Graduate student/researcher</t>
  </si>
  <si>
    <t>Teaching</t>
  </si>
  <si>
    <t>Caucasian</t>
  </si>
  <si>
    <t>Student</t>
  </si>
  <si>
    <t>Tutor</t>
  </si>
  <si>
    <t>Office Assistant</t>
  </si>
  <si>
    <t>Graduate Student</t>
  </si>
  <si>
    <t>Astrophysics Lab</t>
  </si>
  <si>
    <t>Web developer</t>
  </si>
  <si>
    <t>Office assistant</t>
  </si>
  <si>
    <t>self-employed academic tutor, ballet teacher, and school Spanish teacher</t>
  </si>
  <si>
    <t>Computer Engineer</t>
  </si>
  <si>
    <t>Graduate Student (doctoral)</t>
  </si>
  <si>
    <t>Not religious, raised Christian (Presbyterian)</t>
  </si>
  <si>
    <t>Student.</t>
  </si>
  <si>
    <t>Archaeologist</t>
  </si>
  <si>
    <t>Journalist/editor</t>
  </si>
  <si>
    <t>Self-employed artist and translator.</t>
  </si>
  <si>
    <t>Administration</t>
  </si>
  <si>
    <t>graduate student in neurobiology</t>
  </si>
  <si>
    <t>Administrative assistant</t>
  </si>
  <si>
    <t>captainfetus@gmail.com</t>
  </si>
  <si>
    <t>Alexandra Marraccini</t>
  </si>
  <si>
    <t>avmarraccini@uchicago.edu</t>
  </si>
  <si>
    <t>avmarraccini@gmail.com</t>
  </si>
  <si>
    <t>Arielle Von Hippel</t>
  </si>
  <si>
    <t>avonhippel@uchicago.edu</t>
  </si>
  <si>
    <t>arielle.vonhippel@comcast.net</t>
  </si>
  <si>
    <t>marsden@uchicago.edu</t>
  </si>
  <si>
    <t>Meaghan Murphy</t>
  </si>
  <si>
    <t>mrmurphy@uchicago.edu</t>
  </si>
  <si>
    <t>meaghanm@uchicago.edu</t>
  </si>
  <si>
    <t>Angela Tam</t>
  </si>
  <si>
    <t>atam268@gmail.com</t>
  </si>
  <si>
    <t>starshrew@yahoo.com</t>
  </si>
  <si>
    <t>olivia.sabee@gmail.com</t>
  </si>
  <si>
    <t>bradshaw.aisha@gmail.com</t>
  </si>
  <si>
    <t>Hannah Mark</t>
  </si>
  <si>
    <t>hmark@uchicago.edu</t>
  </si>
  <si>
    <t>grsfish@gmail.com</t>
  </si>
  <si>
    <t>Candice Ralph</t>
  </si>
  <si>
    <t>cmralph90@uchicago.edu</t>
  </si>
  <si>
    <t>ralph.candice@gmail.com</t>
  </si>
  <si>
    <t>Claire Wild</t>
  </si>
  <si>
    <t>claire.wild15@gmail.com</t>
  </si>
  <si>
    <t>clairewild@uchicago.edu</t>
  </si>
  <si>
    <t>Amelia Baxter-Stoltzfus</t>
  </si>
  <si>
    <t>baxter.stoltzfus@gmail.com</t>
  </si>
  <si>
    <t>Annie S.</t>
  </si>
  <si>
    <t>sanninnas@gmail.com</t>
  </si>
  <si>
    <t>ggrisotti@gmail.com</t>
  </si>
  <si>
    <t>Amanda Block</t>
  </si>
  <si>
    <t>amblock@uchicago.edu</t>
  </si>
  <si>
    <t>Davi da Silva</t>
  </si>
  <si>
    <t>davi.e.dasilva@gmail.com</t>
  </si>
  <si>
    <t>ddasilva@uchicago.edu</t>
  </si>
  <si>
    <t>Carmen</t>
  </si>
  <si>
    <t>jaramilloc2.2@gmail.com</t>
  </si>
  <si>
    <t>Caroline Gully Brown</t>
  </si>
  <si>
    <t>carolinegbrown@uchicago.edu</t>
  </si>
  <si>
    <t>latin2roma2007@gmail.com</t>
  </si>
  <si>
    <t>Daphne Kao</t>
  </si>
  <si>
    <t>daphnek@uchicago.edu</t>
  </si>
  <si>
    <t>daphne.s.kao@gmail.com</t>
  </si>
  <si>
    <t>Anna</t>
  </si>
  <si>
    <t>aziff@uchicago.edu</t>
  </si>
  <si>
    <t>Karen Chu</t>
  </si>
  <si>
    <t>CHUKLI@gmail.com</t>
  </si>
  <si>
    <t>bah907a@gmail.com</t>
  </si>
  <si>
    <t>Tara Sabol</t>
  </si>
  <si>
    <t>tarasabol86@gmail.com</t>
  </si>
  <si>
    <t>soccergirl789@comcast.net</t>
  </si>
  <si>
    <t>Betsy England</t>
  </si>
  <si>
    <t>eengland@chicagobooth.edu</t>
  </si>
  <si>
    <t>england.elizabeth@gmail.com</t>
  </si>
  <si>
    <t>Hannah McGinty</t>
  </si>
  <si>
    <t>hannah3@uchicago.edu</t>
  </si>
  <si>
    <t>vivaldi1206@gmail.com</t>
  </si>
  <si>
    <t>Sara Blair Winter-Rosenberg</t>
  </si>
  <si>
    <t>sb.winterrosenberg@gmail.com</t>
  </si>
  <si>
    <t>Rebecca</t>
  </si>
  <si>
    <t>becquarelle@gmail.com</t>
  </si>
  <si>
    <t>sluhshie@gmail.com</t>
  </si>
  <si>
    <t>lecote@uchicago.edu</t>
  </si>
  <si>
    <t>Anna Ronen</t>
  </si>
  <si>
    <t>annaronen@uchicago.edu</t>
  </si>
  <si>
    <t>Ai Sahara</t>
  </si>
  <si>
    <t>aisahara@uchicago.edu</t>
  </si>
  <si>
    <t>Ashley Chong</t>
  </si>
  <si>
    <t>ajchong@uchicago.edu</t>
  </si>
  <si>
    <t>ashley60045@yahoo.com</t>
  </si>
  <si>
    <t>Emily Ehrmantraut</t>
  </si>
  <si>
    <t>emilyehrmantraut@uchicago.edu</t>
  </si>
  <si>
    <t>alissa.jared22@gmail.com</t>
  </si>
  <si>
    <t>Kacy Gordon</t>
  </si>
  <si>
    <t>kacy@uchicago.edu</t>
  </si>
  <si>
    <t>kacy.gordon@gmail.com</t>
  </si>
  <si>
    <t>Sophia Fasoldt</t>
  </si>
  <si>
    <t>sophia.fasoldt@my.wheaton.edu</t>
  </si>
  <si>
    <t>sfasoldt@rochester.rr.com</t>
  </si>
  <si>
    <t>Antonio Cruz-Uribe</t>
  </si>
  <si>
    <t>acruzuribe@uchicago.edu</t>
  </si>
  <si>
    <t>Abigail Fine</t>
  </si>
  <si>
    <t>fine@uchicago.edu</t>
  </si>
  <si>
    <t>abigail.fine@gmail.com</t>
  </si>
  <si>
    <t>Jessica Avva</t>
  </si>
  <si>
    <t>javva@uchicago.edu</t>
  </si>
  <si>
    <t>dohler@gmail.com</t>
  </si>
  <si>
    <t>Melissa Gatter</t>
  </si>
  <si>
    <t>mgatter@uchicago.edu</t>
  </si>
  <si>
    <t>mngatter@gmail.com</t>
  </si>
  <si>
    <t>Julia Wollrab</t>
  </si>
  <si>
    <t>juliaatlarge@gmail.com</t>
  </si>
  <si>
    <t>Abby Crites</t>
  </si>
  <si>
    <t>abbycrites@gmail.com</t>
  </si>
  <si>
    <t>Lauren Meadows</t>
  </si>
  <si>
    <t>meadows.lauren.m@gmail.com</t>
  </si>
  <si>
    <t>Andrea Christmas</t>
  </si>
  <si>
    <t>andi.christmas@gmail.com</t>
  </si>
  <si>
    <t>gchrist256@aol.com</t>
  </si>
  <si>
    <t>Alexa Clinton</t>
  </si>
  <si>
    <t>alexa.clinton@gmail.com</t>
  </si>
  <si>
    <t>Hannah Chazin</t>
  </si>
  <si>
    <t>hannahc@uchicago.edu</t>
  </si>
  <si>
    <t>jesshester88@gmail.com</t>
  </si>
  <si>
    <t>Lilla Dent</t>
  </si>
  <si>
    <t>the.eggplant.cat@gmail.com</t>
  </si>
  <si>
    <t>Theresa Couch</t>
  </si>
  <si>
    <t>tcouch@uchicago.edu</t>
  </si>
  <si>
    <t>theresacouch@me.com</t>
  </si>
  <si>
    <t>Dana Simmons</t>
  </si>
  <si>
    <t>dhsimmons@uchicago.edu</t>
  </si>
  <si>
    <t>dsimmons231@gmail.com</t>
  </si>
  <si>
    <t>Sarah Lippert</t>
  </si>
  <si>
    <t>sarah.e.lippert@gmail.com</t>
  </si>
  <si>
    <t>Diana Chen</t>
  </si>
  <si>
    <t>dchen1@uchicago.edu</t>
  </si>
  <si>
    <t>This is just from my adult return to ballet recently, not counting practise time at home and cross-training.</t>
  </si>
  <si>
    <t>for 13 years up to 20 hours a week and about 1 hour a week since then.</t>
  </si>
  <si>
    <t>Once to twice per week.</t>
  </si>
  <si>
    <t>approximately 6000-8000 hours I think</t>
  </si>
  <si>
    <t>I know I had about 650/year all through high school.</t>
  </si>
  <si>
    <t>I was a professional dancer for 20 years</t>
  </si>
  <si>
    <t>Not sure how many hours, but I've been doing ballet very extensively for my entire life.  Maybe 40,000+, but I'm not sure.</t>
  </si>
  <si>
    <t>classical ballet, a bit of contemporary ballet, and swing</t>
  </si>
  <si>
    <t>only classical ballet-- I took tap as a three-six year old, but since I cannot recall it unless shown embarrassing childhood photos, I am not listing it here.</t>
  </si>
  <si>
    <t>Ballet, modern, contemporary, lyrical, jazz, musical theater, some swing, some tap, some latin, some african tribal, some character</t>
  </si>
  <si>
    <t>Ballet, Contemporary ballet</t>
  </si>
  <si>
    <t>Ballet, Modern, Jazz, Tap, Lyrical, Character, Hip Hop, Samba, Salsa</t>
  </si>
  <si>
    <t>Chinese, Modern</t>
  </si>
  <si>
    <t>ballet, modern, contemporary</t>
  </si>
  <si>
    <t>Ballet, tap, contemporary/modern</t>
  </si>
  <si>
    <t>Ballet, tap, modern, contact improv, contra</t>
  </si>
  <si>
    <t>Ballet / Modern / Jazz / Tap / Hip Hop / Broadway / Movement Improvisation</t>
  </si>
  <si>
    <t>ballet, jazz</t>
  </si>
  <si>
    <t>ballet, jazz, tap, musical theatre, a little hip hop, a little salsa</t>
  </si>
  <si>
    <t>classical ballet  contemporary  jazz</t>
  </si>
  <si>
    <t>Classical ballet, modern, jazz, flamenco (Spanish dance), Ukrainian folk dance</t>
  </si>
  <si>
    <t>Just ballet, and a very little bit of modern</t>
  </si>
  <si>
    <t>Classical ballet, contemporary ballet, tap, jazz, hip hop, Latin</t>
  </si>
  <si>
    <t>Ballet, tap, jazz, ballroom, latin</t>
  </si>
  <si>
    <t>Ballet, modern, salsa.</t>
  </si>
  <si>
    <t>ballet, modern, jazz, breakdancing, hip hop, character, salsa, tango</t>
  </si>
  <si>
    <t>Classical ballet, contemporary ballet, modern, jazz, hiphop, character</t>
  </si>
  <si>
    <t>ballet, jazz, tap, hip-hop, modern</t>
  </si>
  <si>
    <t>ballet, contemporary, modern, hip hop, jazz, tap, lyrical</t>
  </si>
  <si>
    <t>ballet, lindy-hop</t>
  </si>
  <si>
    <t>ballet, flamenco, jazz, modern, tap, afro-brazilian, character, hip hop, ballroom</t>
  </si>
  <si>
    <t>ballet, modern, jazz, tap, pointe, hip hop, african, salsa, merengue</t>
  </si>
  <si>
    <t>Ballet, contemporary, modern, jazz, tap, rhythmic gymnastics, figure skating, hip hop</t>
  </si>
  <si>
    <t>Classical ballet, modern, flamenco, character</t>
  </si>
  <si>
    <t>Ballet, Pointe, Tap, Jazz, Hip hop, Freestyle, Contemporary</t>
  </si>
  <si>
    <t>Ballet, hip hop, contemporary</t>
  </si>
  <si>
    <t>Jazz, Modern, Tap, Pointe  Swing Dance</t>
  </si>
  <si>
    <t>Ballet (Pointe)  Tap  Modern  Jazz</t>
  </si>
  <si>
    <t>ballet, jazz, modern, flamenco, hip hop</t>
  </si>
  <si>
    <t>ballet, folk, modern</t>
  </si>
  <si>
    <t>Ballet, jazz, modern, pointe, salsa, swing, Irish</t>
  </si>
  <si>
    <t>Ballet, Modern, Jazz</t>
  </si>
  <si>
    <t>Ballet only</t>
  </si>
  <si>
    <t>ballet, Modern, Jazz , hip hop, tap, lyrical</t>
  </si>
  <si>
    <t>Modern, Tap, Ballroom, Ballet</t>
  </si>
  <si>
    <t>Ballet, pointe, modern, lyrical, contemporary, jazz</t>
  </si>
  <si>
    <t>classical, contemporary, modern, experimental</t>
  </si>
  <si>
    <t>Just ballet</t>
  </si>
  <si>
    <t>Ballet, Modern, Tap</t>
  </si>
  <si>
    <t>ballet, modern, jazz, West African, contact improv,</t>
  </si>
  <si>
    <t>Classical</t>
  </si>
  <si>
    <t>Ballet, modern, jazz, folk</t>
  </si>
  <si>
    <t>Ballet, hip hop, modern, jazz, tap, swing</t>
  </si>
  <si>
    <t>Belly dance; aerial dance; contortion-related; traditional Japanese dance.</t>
  </si>
  <si>
    <t>Ballet, pointe, jazz, modern, character</t>
  </si>
  <si>
    <t>Ballet, pointe, jazz, tap, modern, character, improv, and a bit of swing and ballroom.  Mostly ballet/pointe.</t>
  </si>
  <si>
    <t>Ballet, tap, jazz, modern, lyrical, Brodway/theatre, swing</t>
  </si>
  <si>
    <t>ballet</t>
  </si>
  <si>
    <t>Miami-style street dance (where I grew up/at parties)</t>
  </si>
  <si>
    <t>Chinese classical and folk dance</t>
  </si>
  <si>
    <t>contra</t>
  </si>
  <si>
    <t>Flamenco, Ukrainian folk dance</t>
  </si>
  <si>
    <t>Flamenco</t>
  </si>
  <si>
    <t>Aerial</t>
  </si>
  <si>
    <t>pointe</t>
  </si>
  <si>
    <t>Old/New surveys</t>
  </si>
  <si>
    <t>Ignorance is bliss.</t>
  </si>
  <si>
    <t>It is better not to know too much about things that cannot be changed.</t>
  </si>
  <si>
    <t>In this complicated world of ours, the only way we can know what's going on is to rely on leaders or experts who can be trusted.</t>
  </si>
  <si>
    <t>There is only one right way to do anything.</t>
  </si>
  <si>
    <t>A person either knows the answer to a question or he/she doesn't.</t>
  </si>
  <si>
    <t>You can classify almost all people as either honest or crooked.</t>
  </si>
  <si>
    <t>People are either good or bad.</t>
  </si>
  <si>
    <t>Life is basically the same most of the time.</t>
  </si>
  <si>
    <t>Things often go wrong for me by no fault of my own.</t>
  </si>
  <si>
    <t>I would feel much better if my present circumstances changed.</t>
  </si>
  <si>
    <t>I am annoyed by unhappy people who just feel sorry for themselves.</t>
  </si>
  <si>
    <t>People make too much of the feelings and sensitivity of animals.</t>
  </si>
  <si>
    <t>There are some people I know I would never like.</t>
  </si>
  <si>
    <t>I can be comfortable with all kinds of people.</t>
  </si>
  <si>
    <t>It's not really my problem if others are in trouble and need help.</t>
  </si>
  <si>
    <t>A problem has little attraction for me if I don't think it has a solution.</t>
  </si>
  <si>
    <t>I try to anticipate and avoid situations where there is a likely chance I will have to think in depth about something.</t>
  </si>
  <si>
    <t>I prefer just to let things happen rather than try to understand why they turned out that way.</t>
  </si>
  <si>
    <t>Simply knowing the answer rather than understanding the reasons for the answer to a problem is fine with me.</t>
  </si>
  <si>
    <t>I am hesitant making important decisions after thinking about them.</t>
  </si>
  <si>
    <t>I often do not understand people's behavior.</t>
  </si>
  <si>
    <t>I try to look at everybody's side of a disagreement before I make a decision.</t>
  </si>
  <si>
    <t>AR03</t>
  </si>
  <si>
    <t>When I'm upset at someone, I usually try to "put myself in his or her shoes" for a while.</t>
  </si>
  <si>
    <t>AR04</t>
  </si>
  <si>
    <t>I always try to look at all sides of a problem.</t>
  </si>
  <si>
    <t>AR05</t>
  </si>
  <si>
    <t>Before criticizing somebody, I try to imagine how I would feel if I were in their place.</t>
  </si>
  <si>
    <t>AR06</t>
  </si>
  <si>
    <t>I sometimes find it difficult to see things from another person's point of view.</t>
  </si>
  <si>
    <t>AR07</t>
  </si>
  <si>
    <t>When I am confused by a problem, one of the first things I do is survey the situation and consider all the relevant pieces of information.</t>
  </si>
  <si>
    <t>AR08</t>
  </si>
  <si>
    <t>Sometimes I get so charged up emotionally that I am unable to consider many ways of dealing with my problems.</t>
  </si>
  <si>
    <t>AR09</t>
  </si>
  <si>
    <t>When I look back on what has happened to me, I can't help feeling resentful.</t>
  </si>
  <si>
    <t>I either get very angry or depressed if things go wrong.</t>
  </si>
  <si>
    <t>Sometimes I don't feel very sorry for other people when they are having problems.</t>
  </si>
  <si>
    <t>AA06</t>
  </si>
  <si>
    <t>Sometimes I feel a real compassion for everyone.</t>
  </si>
  <si>
    <t>AA07</t>
  </si>
  <si>
    <t>I often have not comforted another when he or she needed it.</t>
  </si>
  <si>
    <t>AA08</t>
  </si>
  <si>
    <t>I don't like to get involved in listening to another person's troubles.</t>
  </si>
  <si>
    <t>AA09</t>
  </si>
  <si>
    <t>There are certain people whom I dislike so much that I am inwardly pleased when they are caught and punished for something they have done.</t>
  </si>
  <si>
    <t>Sometimes when people are talking to me, I find myself wishing that they would leave.</t>
  </si>
  <si>
    <t>I'm easily irritated by people who argue with me.</t>
  </si>
  <si>
    <t>If I see people in need, I try to help them one way or another.</t>
  </si>
  <si>
    <t>Ballet surveys</t>
  </si>
  <si>
    <t>When I look back on what’s happened to me, I feel cheated.</t>
  </si>
  <si>
    <t>Intervention surveys</t>
  </si>
  <si>
    <t>A person either knows the answer to a question or he/she doesn’t.</t>
  </si>
  <si>
    <t>It’s not really my problem if others are in trouble and need help.</t>
  </si>
  <si>
    <t>In this complicated world of ours, the only way we can know what’s going on is to rely on leaders or experts who can be trusted.</t>
  </si>
  <si>
    <t>I’m easily irritated by people who argue with me.</t>
  </si>
  <si>
    <t>I try to look at everybody’s side of a disagreement before I make a decision.</t>
  </si>
  <si>
    <t>I often do not understand people’s behavior.</t>
  </si>
  <si>
    <t>A problem has little attraction for me if I don’t think it has a solution.</t>
  </si>
  <si>
    <t>Sometimes I don’t feel very sorry for other people when they are having problems.</t>
  </si>
  <si>
    <t>When I’m upset at someone, I usually try to “put myself in his or her shoes” for a while.</t>
  </si>
  <si>
    <t>When I look back on what has happened to me, I can’t help feeling resentful.</t>
  </si>
  <si>
    <t>I don’t like to get involved in listening to another person’s troubles.</t>
  </si>
  <si>
    <t>I sometimes find it difficult to see things from another person’s point of view.</t>
  </si>
  <si>
    <t>I am hesitant about making important decisions after thinking about them.</t>
  </si>
  <si>
    <t xml:space="preserve">The old surveys had scales that went from positive to negative. All other surveys went from negative to positive. </t>
  </si>
  <si>
    <t>AA13 was missing from the old surveys. It was added to the new surveys partway through data collection. AR12 was missing from the old and new surveys (AT, MED1, MED2, FELD)</t>
  </si>
  <si>
    <t xml:space="preserve">The old surveys (AT and MED1 were on Likert scales from 1-4. The new surveys, ballet surveys, and intervention surveys were on Likert scales of 1-5 (Except for FELD subject </t>
  </si>
  <si>
    <t>108.180.4.110</t>
  </si>
  <si>
    <t>what abour slef-employedt</t>
  </si>
  <si>
    <t>68.40.2.140</t>
  </si>
  <si>
    <t>108.216.228.17</t>
  </si>
  <si>
    <t>98.154.4.226</t>
  </si>
  <si>
    <t>99.247.50.185</t>
  </si>
  <si>
    <t>82.55.28.188</t>
  </si>
  <si>
    <t>76.25.255.35</t>
  </si>
  <si>
    <t>99.34.246.20</t>
  </si>
  <si>
    <t>98.127.85.108</t>
  </si>
  <si>
    <t>68.168.163.149</t>
  </si>
  <si>
    <t>174.56.101.91</t>
  </si>
  <si>
    <t>174.16.237.31</t>
  </si>
  <si>
    <t>71.21.211.1</t>
  </si>
  <si>
    <t>129.112.109.42</t>
  </si>
  <si>
    <t>217.71.241.227</t>
  </si>
  <si>
    <t>99.9.10.123</t>
  </si>
  <si>
    <t>67.240.51.103</t>
  </si>
  <si>
    <t>I work mostly with children</t>
  </si>
  <si>
    <t>skill level between novice and intermediate</t>
  </si>
  <si>
    <t>860 hours</t>
  </si>
  <si>
    <t>approx 14 mo</t>
  </si>
  <si>
    <t>10 hours</t>
  </si>
  <si>
    <t>300 hours</t>
  </si>
  <si>
    <t>I am in my second year of training to be a Feldenkrais practitioner, so including the training I have about 320 hours</t>
  </si>
  <si>
    <t>Physical Therapist and Anat Baniel Method Practitioner</t>
  </si>
  <si>
    <t>Feldenkrais teacher</t>
  </si>
  <si>
    <t>BuJew</t>
  </si>
  <si>
    <t>Engineer by trade.</t>
  </si>
  <si>
    <t>business advisor</t>
  </si>
  <si>
    <t>we are all mixed I do not select race</t>
  </si>
  <si>
    <t>Teacher and Concert Pianist/Collaborative Pianist</t>
  </si>
  <si>
    <t>Anarchist</t>
  </si>
  <si>
    <t>Consultant, Teacher, Artist</t>
  </si>
  <si>
    <t>yoga and movement instructor</t>
  </si>
  <si>
    <t>I draw wisdom and guidance from any source</t>
  </si>
  <si>
    <t>Psychometrist</t>
  </si>
  <si>
    <t>Office Manager</t>
  </si>
  <si>
    <t>teacher and manager</t>
  </si>
  <si>
    <t>Feldenkrais practitioner, massage therapist, clerk</t>
  </si>
  <si>
    <t>reniv@comcast.net</t>
  </si>
  <si>
    <t>I would love to know what the outcome of the survey is. It seems you are checking on intuition...</t>
  </si>
  <si>
    <t>ycas@att.net</t>
  </si>
  <si>
    <t>bevoleary@rogers.com</t>
  </si>
  <si>
    <t>movableone@gmail.com</t>
  </si>
  <si>
    <t>Didn't like the question where I had to quess what you meant.</t>
  </si>
  <si>
    <t>Please donate to charity.</t>
  </si>
  <si>
    <t>Long survey!</t>
  </si>
  <si>
    <t>jandg100@yahoo.com</t>
  </si>
  <si>
    <t>many of the questions and choices of answer rating were too narrow</t>
  </si>
  <si>
    <t>rssantos13@gmail.com</t>
  </si>
  <si>
    <t>Please, do continue to spread word about the wonderful Feldenkrais Method</t>
  </si>
  <si>
    <t>hellogalen@yahoo.com</t>
  </si>
  <si>
    <t>Fun, and funny. Glad you are doing the research, and not me. Research easily confuses people, as we like to think it means Truth. For that reason I have resented it, more and more I am coming to appreciate its value to the case I seek to present; it is the language of our times. Thank you for your work.</t>
  </si>
  <si>
    <t>fauble@comcast.net</t>
  </si>
  <si>
    <t>MAHcreate@aol.coom</t>
  </si>
  <si>
    <t>I would like to have results of test on people's eyes.  How can I get this information?</t>
  </si>
  <si>
    <t>tadd.mccullough@gmail.com</t>
  </si>
  <si>
    <t>Very fun to take part in this - would love to know more about the study and other opportunities to be involved in research of this kind!</t>
  </si>
  <si>
    <t>fireflies006@gmail.com</t>
  </si>
  <si>
    <t>rjacksonpaton@mac.com</t>
  </si>
  <si>
    <t>more diverse people's eyes would be good</t>
  </si>
  <si>
    <t>forrmisha@gmail.com</t>
  </si>
  <si>
    <t>would like to know the premise and objectives for the survey and of course the summary when and if there is one.</t>
  </si>
  <si>
    <t>1600+</t>
  </si>
  <si>
    <t>10000+</t>
  </si>
  <si>
    <t>1100+</t>
  </si>
  <si>
    <t>2000+</t>
  </si>
  <si>
    <t>20,001-40,000</t>
  </si>
  <si>
    <t>50-100</t>
  </si>
  <si>
    <t>100+</t>
  </si>
  <si>
    <t>style_1</t>
  </si>
  <si>
    <t>style_2</t>
  </si>
  <si>
    <t>style_3</t>
  </si>
  <si>
    <t>style_4</t>
  </si>
  <si>
    <t>style_5</t>
  </si>
  <si>
    <t>style_6</t>
  </si>
  <si>
    <t>style_7</t>
  </si>
  <si>
    <t>style_8</t>
  </si>
  <si>
    <t>style_9</t>
  </si>
  <si>
    <t>style_10</t>
  </si>
  <si>
    <t>style_11</t>
  </si>
  <si>
    <t>style_12</t>
  </si>
  <si>
    <t>style_13</t>
  </si>
  <si>
    <t>style_14</t>
  </si>
  <si>
    <t>style_15</t>
  </si>
  <si>
    <t>style_16</t>
  </si>
  <si>
    <t>Mindfulness_Buddhist (med_style) or Classical Ballet (dance_style)</t>
  </si>
  <si>
    <t>MinYrs</t>
  </si>
  <si>
    <t>MaxYrs</t>
  </si>
  <si>
    <t>2013 - Year first exposed to technqiue</t>
  </si>
  <si>
    <t>Self-reported number of years (Note: for Feldenkrais, this number might reflect the number of years instructors have run their private practice, so max years might be better to use for Feld). MinYrs will probably be more accurate for Ballet, AT, and Med.</t>
  </si>
  <si>
    <t>Zen (med_style) or Contemporary Ballet (dance_style)</t>
  </si>
  <si>
    <t>Vipassana_Insight (med_style) or Modern (dance_style)</t>
  </si>
  <si>
    <t>LKM (med_style) or Jazz (dance_style)</t>
  </si>
  <si>
    <t>Shamatha (med_style) or Tap (dance_style)</t>
  </si>
  <si>
    <t>Vedic (med_style) or Hip Hop (dance_style)</t>
  </si>
  <si>
    <t>Transcendental (med_style) or Broadway (dance_style)</t>
  </si>
  <si>
    <t>Daoist (med_style) or African (dance_style)</t>
  </si>
  <si>
    <t>Focused_Attention (med_style) or Indian (dance_style)</t>
  </si>
  <si>
    <t>Moving_med (med_style) or Latin (dance_style)</t>
  </si>
  <si>
    <t>Mantra_med (med_style) or Ballroom (dance_style)</t>
  </si>
  <si>
    <t>Guided_med (med_style) or Swing (dance_style)</t>
  </si>
  <si>
    <t>other_med (med_style) or Irish (dance_style)</t>
  </si>
  <si>
    <t>Movement Improvisation (dance_style)</t>
  </si>
  <si>
    <t>Contact Improvisation (dance_style)</t>
  </si>
  <si>
    <t>Other (please specify) (dance_style)</t>
  </si>
  <si>
    <t>Ardelt Reflective subscale: Anchors were reversed. Reverse score AR1, AR2, AR7, AR9, AR10, AR11, AR12</t>
  </si>
  <si>
    <t>76.26.97.107</t>
  </si>
  <si>
    <t>71.192.161.255</t>
  </si>
  <si>
    <t>71.217.74.165</t>
  </si>
  <si>
    <t>173.228.38.167</t>
  </si>
  <si>
    <t>92.107.191.81</t>
  </si>
  <si>
    <t>90.222.227.66</t>
  </si>
  <si>
    <t>81.156.123.193</t>
  </si>
  <si>
    <t>60.226.147.43</t>
  </si>
  <si>
    <t>68.174.83.90</t>
  </si>
  <si>
    <t>219.89.236.208</t>
  </si>
  <si>
    <t>184.161.44.229</t>
  </si>
  <si>
    <t>66.188.182.201</t>
  </si>
  <si>
    <t>74.126.180.178</t>
  </si>
  <si>
    <t>199.83.88.150</t>
  </si>
  <si>
    <t>174.139.244.34</t>
  </si>
  <si>
    <t>198.13.121.157</t>
  </si>
  <si>
    <t>97.123.168.91</t>
  </si>
  <si>
    <t>108.76.155.8</t>
  </si>
  <si>
    <t>108.65.34.174</t>
  </si>
  <si>
    <t>108.194.225.183</t>
  </si>
  <si>
    <t>107.209.238.174</t>
  </si>
  <si>
    <t>100.2.50.94</t>
  </si>
  <si>
    <t>108.12.91.228</t>
  </si>
  <si>
    <t>23.81.126.54</t>
  </si>
  <si>
    <t>96.224.218.254</t>
  </si>
  <si>
    <t>97.123.43.36</t>
  </si>
  <si>
    <t>107.0.48.201</t>
  </si>
  <si>
    <t>76.126.106.60</t>
  </si>
  <si>
    <t>75.187.218.116</t>
  </si>
  <si>
    <t>212.91.105.198</t>
  </si>
  <si>
    <t>118.209.235.23</t>
  </si>
  <si>
    <t>202.159.146.14</t>
  </si>
  <si>
    <t>46.116.82.68</t>
  </si>
  <si>
    <t>24.22.206.0</t>
  </si>
  <si>
    <t>174.25.106.233</t>
  </si>
  <si>
    <t>2011 (professional practice) 1996 (first experience)</t>
  </si>
  <si>
    <t>20 years</t>
  </si>
  <si>
    <t>13 years</t>
  </si>
  <si>
    <t>26 years</t>
  </si>
  <si>
    <t>25yrs</t>
  </si>
  <si>
    <t>OMG - no idea ..... Full trainings, lots of advanced, lots of study groups .....</t>
  </si>
  <si>
    <t>Four years +</t>
  </si>
  <si>
    <t>sorry, too many to count</t>
  </si>
  <si>
    <t>1976 thru 1983, plus advanced trainings....</t>
  </si>
  <si>
    <t>1000's</t>
  </si>
  <si>
    <t>Most has been formal</t>
  </si>
  <si>
    <t>Not sure if this means teaching/giving lessons???  That is what I answered</t>
  </si>
  <si>
    <t>That is really hard to quantify.  Everyday is a Feldenkrais experience.  I only put hours in classes or fi's.</t>
  </si>
  <si>
    <t>and many more</t>
  </si>
  <si>
    <t>closer to 1000 than 10,000</t>
  </si>
  <si>
    <t>Feldenkrais practitioner/trainer  self employed</t>
  </si>
  <si>
    <t>christian spiritist</t>
  </si>
  <si>
    <t>Self employed  Feldenkrais practitioner</t>
  </si>
  <si>
    <t>Feldenkrais Practitioner, Preschool Teacher</t>
  </si>
  <si>
    <t>Feldenkrais Practitioner, music teacher</t>
  </si>
  <si>
    <t>feldenkrais</t>
  </si>
  <si>
    <t>Self employed Physio &amp; feldenkrais practitioner</t>
  </si>
  <si>
    <t>French teacher, Feldenkrais practitioner</t>
  </si>
  <si>
    <t>Singing teacher and Feldenkrais Practitioner</t>
  </si>
  <si>
    <t>Humanist Unitarian Universalist</t>
  </si>
  <si>
    <t>Consultant</t>
  </si>
  <si>
    <t>Finance</t>
  </si>
  <si>
    <t>Accounting</t>
  </si>
  <si>
    <t>Service Workers</t>
  </si>
  <si>
    <t>FELDENKRAIS PRACTITIONER...duh...</t>
  </si>
  <si>
    <t>English, Irish, Welsh, Chinook, Yaqui, Cherokee, Sefardic Portuguese</t>
  </si>
  <si>
    <t>Director</t>
  </si>
  <si>
    <t>Mangerment</t>
  </si>
  <si>
    <t>Physical therapist self employed</t>
  </si>
  <si>
    <t>Administrative Assistant at a small college</t>
  </si>
  <si>
    <t>Feldenkrais practitioner, ballet teacher</t>
  </si>
  <si>
    <t>Consultant - energy and water efficiency projects</t>
  </si>
  <si>
    <t>Feldenkrais method practitioner</t>
  </si>
  <si>
    <t>Office manager, LMP, CMTPT (transitioning from working for others/self employed to just self employed)</t>
  </si>
  <si>
    <t>feldenkrais practitioner and assistant trainer</t>
  </si>
  <si>
    <t>alan@uncommonsensing.com</t>
  </si>
  <si>
    <t>Artandfeldenkrais@gmail.com</t>
  </si>
  <si>
    <t>rachel@rachelhamstra.com</t>
  </si>
  <si>
    <t>jan@moves-to-improve.com</t>
  </si>
  <si>
    <t>Wow.    Eyes were fun, but challenging as the photos were dark -- found myself wanting to see the rest of the face .....</t>
  </si>
  <si>
    <t>johnctarr@gmail.com</t>
  </si>
  <si>
    <t>jessicabeckis@gmail.com</t>
  </si>
  <si>
    <t>I am interested to know more about who selected the eyes and words to describe them. There were several instances where I didn't feel that any of the words described what I saw, and I was also disturbed that it seemed that words like 'flirtatious', 'interested' and 'fantasizing' were more often associated with women than men, and even more disturbing that some of those same images appeared to be fearful. As a student of Alba Emoting and Paul Ekman's work, I'd be very interested to know more about this 'test'. Could you please email me: jessicabeckis@gmail.com if there are any articles or publications related to this. Thank you! It was a very interesting survey.</t>
  </si>
  <si>
    <t>mglenister@gmail.com</t>
  </si>
  <si>
    <t>info@marvellousmovement.com</t>
  </si>
  <si>
    <t>cynbc3@yahoo.com</t>
  </si>
  <si>
    <t>vwycoff@gmail.com</t>
  </si>
  <si>
    <t>The quality of the eye images was sometimes of low contrast - I did not feel I could see enough of the eyes, to be confident I had good detail.</t>
  </si>
  <si>
    <t>taproot@redwing.net</t>
  </si>
  <si>
    <t>dhqinghu@gmail.com</t>
  </si>
  <si>
    <t>dadao@usa.com</t>
  </si>
  <si>
    <t>hireychs@aol.com</t>
  </si>
  <si>
    <t>qhzhx@hotmail.com</t>
  </si>
  <si>
    <t>felitru11@fastmail.fm</t>
  </si>
  <si>
    <t>Hmm...Let me know what this went toward.</t>
  </si>
  <si>
    <t>patoutyorton@hotmail.com</t>
  </si>
  <si>
    <t>leadinghjkw@gmail.com</t>
  </si>
  <si>
    <t>inspirationghjq@gmail.com</t>
  </si>
  <si>
    <t>rushhourfghm@gmail.com</t>
  </si>
  <si>
    <t>solardfgn@gmail.com</t>
  </si>
  <si>
    <t>appointbnmp@gmail.com</t>
  </si>
  <si>
    <t>jxxtop888dc@gmail.com</t>
  </si>
  <si>
    <t>Kdfeldie1@gmail.com</t>
  </si>
  <si>
    <t>no thanks</t>
  </si>
  <si>
    <t>folts@hotmail.com</t>
  </si>
  <si>
    <t>samantha@clevelandmovement.com</t>
  </si>
  <si>
    <t>It was interesting.  I would be interested to see the final results tallied at the end from responses.  Some of the questions could be clarified but otherwise thank you for asking the questions.</t>
  </si>
  <si>
    <t>All the photos of women had heavy makeup and were not natural.  There was a major discrepancy between the way the women and men were presented.  Also, a number of the photos were very difficult to see on my screen.</t>
  </si>
  <si>
    <t>kwise@westnet.com.au</t>
  </si>
  <si>
    <t>Creepy at the end of the survey because the choices of responses were inadequate.</t>
  </si>
  <si>
    <t>adileah@netvision.net.il</t>
  </si>
  <si>
    <t>rebeccateeter@hotmail.com</t>
  </si>
  <si>
    <t>spigee@aol.com</t>
  </si>
  <si>
    <t>thanks for doing this, this is the most highly refined and differentiated research surveys that has been done on our profession, please make the results available to our community</t>
  </si>
  <si>
    <t>69.163.79.5</t>
  </si>
  <si>
    <t>4 years</t>
  </si>
  <si>
    <t>600 hours</t>
  </si>
  <si>
    <t>Vipassana</t>
  </si>
  <si>
    <t>68.51.73.199</t>
  </si>
  <si>
    <t>67.174.140.146</t>
  </si>
  <si>
    <t>192.17.192.169</t>
  </si>
  <si>
    <t>18 years</t>
  </si>
  <si>
    <t>Other than ballet, I've studied jazz, lyrical, contemporary, and some tap and hip hop</t>
  </si>
  <si>
    <t>tap, ballet, jazz, modern, hip hop, african, latin, swing, folk</t>
  </si>
  <si>
    <t>Ballet, tap, jazz, lyrical, and modern</t>
  </si>
  <si>
    <t>styles</t>
  </si>
  <si>
    <t>open ended question about what meditation (or dance) styles have practiced.</t>
  </si>
  <si>
    <t>Student, part time research assistant</t>
  </si>
  <si>
    <t>server</t>
  </si>
  <si>
    <t>Unitarian Universalist</t>
  </si>
  <si>
    <t>Martha Fahlgren</t>
  </si>
  <si>
    <t>mkfahlgren@gmail.com</t>
  </si>
  <si>
    <t>mfahlgren91@uchicago.edu</t>
  </si>
  <si>
    <t>dncrgrl94@comcast.net</t>
  </si>
  <si>
    <t>AT2</t>
  </si>
  <si>
    <t>74.83.63.243</t>
  </si>
  <si>
    <t>173.17.40.102</t>
  </si>
  <si>
    <t>192.95.147.217</t>
  </si>
  <si>
    <t>86.59.219.222</t>
  </si>
  <si>
    <t>69.230.62.151</t>
  </si>
  <si>
    <t>108.35.31.208</t>
  </si>
  <si>
    <t>71.183.83.162</t>
  </si>
  <si>
    <t>173.59.11.8</t>
  </si>
  <si>
    <t>71.234.32.95</t>
  </si>
  <si>
    <t>173.49.74.248</t>
  </si>
  <si>
    <t>67.166.32.11</t>
  </si>
  <si>
    <t>71.183.18.237</t>
  </si>
  <si>
    <t>96.232.19.244</t>
  </si>
  <si>
    <t>66.146.204.250</t>
  </si>
  <si>
    <t>66.122.67.160</t>
  </si>
  <si>
    <t>99.46.181.35</t>
  </si>
  <si>
    <t>69.136.214.208</t>
  </si>
  <si>
    <t>50.129.102.5</t>
  </si>
  <si>
    <t>69.242.22.160</t>
  </si>
  <si>
    <t>108.48.8.74</t>
  </si>
  <si>
    <t>174.68.100.248</t>
  </si>
  <si>
    <t>98.248.232.104</t>
  </si>
  <si>
    <t>98.210.225.39</t>
  </si>
  <si>
    <t>24.5.99.98</t>
  </si>
  <si>
    <t>68.107.8.232</t>
  </si>
  <si>
    <t>72.71.154.161</t>
  </si>
  <si>
    <t>107.220.114.33</t>
  </si>
  <si>
    <t>76.14.137.230</t>
  </si>
  <si>
    <t>5 years</t>
  </si>
  <si>
    <t>I am an AT teacher</t>
  </si>
  <si>
    <t>16 years</t>
  </si>
  <si>
    <t>12 years</t>
  </si>
  <si>
    <t>36 years</t>
  </si>
  <si>
    <t>student: 20 years teacher: 6 years</t>
  </si>
  <si>
    <t>3 1/2 years</t>
  </si>
  <si>
    <t>34 years</t>
  </si>
  <si>
    <t>38 years</t>
  </si>
  <si>
    <t>2000?</t>
  </si>
  <si>
    <t>2 years of lessons before teacher training, 3 years of teacher training, post graduate teacher trainings, lessons at AGMs, Congresses,</t>
  </si>
  <si>
    <t>Trained for 1600 hours, finished in 2001, many continuing ed hours since then.</t>
  </si>
  <si>
    <t>1600 hours of training and several thousand of formal training</t>
  </si>
  <si>
    <t>3 1/2 years of weekly lessons plus 5 weeks of teacher training</t>
  </si>
  <si>
    <t>3 year training, 1 year postgrad, 34 years of lessons and workshops</t>
  </si>
  <si>
    <t>I would estimate around 2,500 hours of lessons and classes at this point (inluding +1600 hr training course)</t>
  </si>
  <si>
    <t>training, assisting training, private lessons, workshops</t>
  </si>
  <si>
    <t>I have completed a 1200-hour teacher-training program in addition to hundreds of private lessons.</t>
  </si>
  <si>
    <t>Too difficult to cuont, ny best guess</t>
  </si>
  <si>
    <t>dont know - maybe more than 10,000</t>
  </si>
  <si>
    <t>1600 hours teacher training</t>
  </si>
  <si>
    <t>17 years of regular lessons, 3-year, 1600-hour training course, 2.5 years of teaching.</t>
  </si>
  <si>
    <t>1600 hours</t>
  </si>
  <si>
    <t>Rachelle-Tsachor@uiowa.edu</t>
  </si>
  <si>
    <t>kit@amindfulmoment.com</t>
  </si>
  <si>
    <t>sharon@alexandertechniquela.com</t>
  </si>
  <si>
    <t>Morgan@atcenterstudio.com</t>
  </si>
  <si>
    <t>leliacalder@gmail.com</t>
  </si>
  <si>
    <t>constance@constanceclare.com</t>
  </si>
  <si>
    <t>janocohen@gmail.com</t>
  </si>
  <si>
    <t>jerothschild@yahoo.com</t>
  </si>
  <si>
    <t>brookelieb@mindspring.com</t>
  </si>
  <si>
    <t>rmdeveza@gmail.com</t>
  </si>
  <si>
    <t>deangelis.lisa@gmail.com</t>
  </si>
  <si>
    <t>denise@alexanderteacher.com</t>
  </si>
  <si>
    <t>ragone01@comcast.net</t>
  </si>
  <si>
    <t>rbronec@synidetics.com</t>
  </si>
  <si>
    <t>jarnold84@gmail.com</t>
  </si>
  <si>
    <t>carol.s.boggs@gmail.com</t>
  </si>
  <si>
    <t>etatat@aol.com</t>
  </si>
  <si>
    <t>vanessajanewatkins@gmail.com</t>
  </si>
  <si>
    <t>alexwatts@fastmail.fm</t>
  </si>
  <si>
    <t>jonathan@albanyconsort.com</t>
  </si>
  <si>
    <t>Nora@ATsierra.com</t>
  </si>
  <si>
    <t>Movement Education and Therapy:  I teach 3 Movement courses (Alexander, Laban and Mind-Body Medicine) at a university, and see Alexander Technique students in my private practice.</t>
  </si>
  <si>
    <t>Teacher of Alexander-technique  Teacher of health Promotion</t>
  </si>
  <si>
    <t>Alexander Technique teacher with private practice in Los Angeles CA</t>
  </si>
  <si>
    <t>Alexander Technique teacher and a bartender.</t>
  </si>
  <si>
    <t>Teacher:  Voice Training               Alexander Technique</t>
  </si>
  <si>
    <t>60 years old</t>
  </si>
  <si>
    <t>Teach the Alexander Technique and T'ai chi churn, and free lance photographer</t>
  </si>
  <si>
    <t>Alexander Technique Teacher and Performing Artist</t>
  </si>
  <si>
    <t>Teacher of the Alexander Technique; Director of an Alexander Technique Teacher Certification Program; in private practice teaching Alexander Technique, and offering craniosacral therapy, business and life coaching and energy/crystal healing.</t>
  </si>
  <si>
    <t>Specialist at Apple Retail; teach French</t>
  </si>
  <si>
    <t>Commercial Real Estate Broker, Part Time Alexander Technique Teacher</t>
  </si>
  <si>
    <t>Alexander/Voice Teacher</t>
  </si>
  <si>
    <t>Alexander Technique teacher and website designer</t>
  </si>
  <si>
    <t>Alexander Technique teacher  Violinist  Violin teacher</t>
  </si>
  <si>
    <t>Alexander Technique teacher, massage therapist.  movement education teacher</t>
  </si>
  <si>
    <t>alexander teacher</t>
  </si>
  <si>
    <t>ALexander/Somatic Experience teacher</t>
  </si>
  <si>
    <t>alexander technique teacher</t>
  </si>
  <si>
    <t>musician (professional guitarist), Alexander Technique teacher</t>
  </si>
  <si>
    <t>Engineer, musician, teacher</t>
  </si>
  <si>
    <t>Alexander Technique teacher, musician, private music teacher</t>
  </si>
  <si>
    <t>Jewish heritage, not practicing</t>
  </si>
  <si>
    <t>Lisa DeAngelis</t>
  </si>
  <si>
    <t>71.239.100.37</t>
  </si>
  <si>
    <t>24.15.52.204</t>
  </si>
  <si>
    <t>108.211.185.85</t>
  </si>
  <si>
    <t>71.239.189.19</t>
  </si>
  <si>
    <t>99.141.120.5</t>
  </si>
  <si>
    <t>Have taught and directed for almost 30 years as well</t>
  </si>
  <si>
    <t>Ballet, pointe, the Cecchetti syllabus, tap, jazz, modern/contemporary, Horton, character</t>
  </si>
  <si>
    <t>Ballet, Jazz, Modern, Musical Theatre, Swing</t>
  </si>
  <si>
    <t>Classical ballet, modern, post-modern, improvisation</t>
  </si>
  <si>
    <t>Ballet,character, jazz, modern</t>
  </si>
  <si>
    <t>Ballet, Pointe, Tap, Jazz</t>
  </si>
  <si>
    <t>Modern, pointe, hip-hop, contemporary ballet, jazz and African</t>
  </si>
  <si>
    <t>Owner, instructor of an Academy of Dance</t>
  </si>
  <si>
    <t>dance artist</t>
  </si>
  <si>
    <t>Dance teacher and Director</t>
  </si>
  <si>
    <t>Dance Studio Manager</t>
  </si>
  <si>
    <t>Assistant Professor</t>
  </si>
  <si>
    <t>Chloe Holzman</t>
  </si>
  <si>
    <t>nw_dancer300@yahoo.com</t>
  </si>
  <si>
    <t>Juliet Stephenson</t>
  </si>
  <si>
    <t>jsteph299@aol.com</t>
  </si>
  <si>
    <t>Emily Stein</t>
  </si>
  <si>
    <t>ecstein@aol.com</t>
  </si>
  <si>
    <t>Michele Holzman</t>
  </si>
  <si>
    <t>Nwballet@ Comcast.net</t>
  </si>
  <si>
    <t>Holzman3@comcast.net</t>
  </si>
  <si>
    <t>ejdaley@comcast.net</t>
  </si>
  <si>
    <t>Paige Caldarella</t>
  </si>
  <si>
    <t>cunningham.paige@gmail.com</t>
  </si>
  <si>
    <t>AR12-R</t>
  </si>
  <si>
    <t>65.96.252.152</t>
  </si>
  <si>
    <t>72.93.206.74</t>
  </si>
  <si>
    <t>50.141.241.158</t>
  </si>
  <si>
    <t>76.117.208.208</t>
  </si>
  <si>
    <t>108.14.126.216</t>
  </si>
  <si>
    <t>96.244.163.187</t>
  </si>
  <si>
    <t>74.109.109.214</t>
  </si>
  <si>
    <t>71.246.121.218</t>
  </si>
  <si>
    <t>98.213.48.131</t>
  </si>
  <si>
    <t>66.108.63.242</t>
  </si>
  <si>
    <t>72.229.55.132</t>
  </si>
  <si>
    <t>108.198.126.154</t>
  </si>
  <si>
    <t>98.212.131.231</t>
  </si>
  <si>
    <t>75.85.15.2</t>
  </si>
  <si>
    <t>69.136.220.82</t>
  </si>
  <si>
    <t>98.142.115.157</t>
  </si>
  <si>
    <t>98.240.209.174</t>
  </si>
  <si>
    <t>99.132.64.109</t>
  </si>
  <si>
    <t>76.199.3.166</t>
  </si>
  <si>
    <t>40 plus years</t>
  </si>
  <si>
    <t>32 years</t>
  </si>
  <si>
    <t>33 years / 10 years as a teacher</t>
  </si>
  <si>
    <t>student- 9 yrs, teacher- 5yrs</t>
  </si>
  <si>
    <t>10 years</t>
  </si>
  <si>
    <t>6 years</t>
  </si>
  <si>
    <t>I see my instructor once a month</t>
  </si>
  <si>
    <t>1600 hours of training + many many lessons and workshops over 28 years (rough estimate: 20,000 hours)</t>
  </si>
  <si>
    <t>apprenticeship training with Marj Barstow</t>
  </si>
  <si>
    <t>As an Alexander Teacher, continuing education and learning from colleagues is ongoing.</t>
  </si>
  <si>
    <t>private lessons/workshops/international conferences/ my own teaching experience</t>
  </si>
  <si>
    <t>3 years training &amp; private lessons</t>
  </si>
  <si>
    <t>many private lessons and a teacher's training course</t>
  </si>
  <si>
    <t>2 full 3 year training courses #1 in 1978 #2 in 1996 plus nearly 5 hours a week in private lessons from 1994 till 2012</t>
  </si>
  <si>
    <t>1600 hours training at school to be a teacher; plus private lessons over the years</t>
  </si>
  <si>
    <t>60-70</t>
  </si>
  <si>
    <t>I trained as a teacher and have had myriad other lessons.</t>
  </si>
  <si>
    <t>Alexander teacher training included 1,300 hours of training</t>
  </si>
  <si>
    <t>Private lessons and teacher training</t>
  </si>
  <si>
    <t>3year training course, plus college and through dance</t>
  </si>
  <si>
    <t>Dental hygienist</t>
  </si>
  <si>
    <t>jdsms@comcast.net</t>
  </si>
  <si>
    <t>teacher of the Alexander Technique</t>
  </si>
  <si>
    <t>bjill@verizon.net</t>
  </si>
  <si>
    <t>64 years</t>
  </si>
  <si>
    <t>Alexander teacher and trainer</t>
  </si>
  <si>
    <t>mhfertman@gmail.com</t>
  </si>
  <si>
    <t>I currently nanny part-time as I build my Alexander Technique practice.  I consider myself employed as an AT teacher, though currently I am working on my business and marketing plans so that I can be employed full time as an AT teacher.  I have about 2 students a month.</t>
  </si>
  <si>
    <t>monotheist</t>
  </si>
  <si>
    <t>danacalvey@gmail.com</t>
  </si>
  <si>
    <t>Alexander technique teacher and director of AT teacher training program</t>
  </si>
  <si>
    <t>I am a private voice teacher in New York City.   (I have a BA in psychology and an  MA from the U of Chicago Divinity School and would be interested in participating further in this study.  I am currently writing a book about Voice and the Alexander Technique and have other academic interests in the application of the Alexander Technique.  You can contact me at the email address below.</t>
  </si>
  <si>
    <t>GWDelaware@aol.com</t>
  </si>
  <si>
    <t>seadalework@gmail.com</t>
  </si>
  <si>
    <t>Alexander teacher, X professional musician</t>
  </si>
  <si>
    <t>John Henes</t>
  </si>
  <si>
    <t>johnhenes@gmail.com</t>
  </si>
  <si>
    <t>j-henes@northwestern.edu</t>
  </si>
  <si>
    <t>I teach the Alexander technique, self employed. I also teach voice and singing</t>
  </si>
  <si>
    <t>barcaya@nyc.rr.com</t>
  </si>
  <si>
    <t>Musician, Alexander technique teacher and group fitness instructor</t>
  </si>
  <si>
    <t>Jill Burlingame</t>
  </si>
  <si>
    <t>jill.burlingame@gmail.com</t>
  </si>
  <si>
    <t>graphic designer, 20 hrs wk  Alexander Technique teacher, 1 hr/wk</t>
  </si>
  <si>
    <t>esha4mail@aol.com</t>
  </si>
  <si>
    <t>comedian, writer</t>
  </si>
  <si>
    <t>betsysalkind@mac.com</t>
  </si>
  <si>
    <t>I work on the floor at a grocery cooperative, and I have a small Alexander T practice</t>
  </si>
  <si>
    <t>kathrynworley@gmail.com</t>
  </si>
  <si>
    <t>Administrative Assistant - 20 hrs/week  Alexander Teacher</t>
  </si>
  <si>
    <t>elizareid@earthlink.net</t>
  </si>
  <si>
    <t>LaurenHill69@comcast.net</t>
  </si>
  <si>
    <t>Dance instructor, Pilates instructor, and Alexander technique teacher</t>
  </si>
  <si>
    <t>Kimberly@alexandertechtime.com</t>
  </si>
  <si>
    <t>body therapist practicing: zero balancing, massage, alexander teacher, and yoga teacher  also a dancer</t>
  </si>
  <si>
    <t>guinyviere2000@yahoo.com</t>
  </si>
  <si>
    <t>71.222.203.243</t>
  </si>
  <si>
    <t>24.215.177.232</t>
  </si>
  <si>
    <t>private lessons, teacher training, trades with other teachers</t>
  </si>
  <si>
    <t>karenykaren@msn.com</t>
  </si>
  <si>
    <t>klombrozo@gmail.com</t>
  </si>
  <si>
    <t>71.85.129.55</t>
  </si>
  <si>
    <t>69.112.3.36</t>
  </si>
  <si>
    <t>205.178.32.83</t>
  </si>
  <si>
    <t>74.78.1.27</t>
  </si>
  <si>
    <t>69.126.225.91</t>
  </si>
  <si>
    <t>24.188.200.65</t>
  </si>
  <si>
    <t>72.227.152.34</t>
  </si>
  <si>
    <t>207.237.213.145</t>
  </si>
  <si>
    <t>209.6.149.131</t>
  </si>
  <si>
    <t>69.86.75.18</t>
  </si>
  <si>
    <t>50.33.183.10</t>
  </si>
  <si>
    <t>71.67.119.165</t>
  </si>
  <si>
    <t>70.199.225.97</t>
  </si>
  <si>
    <t>50.12.5.193</t>
  </si>
  <si>
    <t>108.29.87.5</t>
  </si>
  <si>
    <t>75.72.249.26</t>
  </si>
  <si>
    <t>74.203.131.25</t>
  </si>
  <si>
    <t>71.206.168.58</t>
  </si>
  <si>
    <t>67.110.209.55</t>
  </si>
  <si>
    <t>184.5.234.85</t>
  </si>
  <si>
    <t>71.182.241.248</t>
  </si>
  <si>
    <t>67.237.169.180</t>
  </si>
  <si>
    <t>207.54.106.115</t>
  </si>
  <si>
    <t>71.233.41.103</t>
  </si>
  <si>
    <t>66.87.125.89</t>
  </si>
  <si>
    <t>teacher of the Alexander Technique, and of Pilates work</t>
  </si>
  <si>
    <t>Singing teacher and Alexander Technique teacher</t>
  </si>
  <si>
    <t>waldsing@gmail.com</t>
  </si>
  <si>
    <t>Education Fellow at Theater Company, Childcare Provider, Teaching Artist</t>
  </si>
  <si>
    <t>Laura Matthews</t>
  </si>
  <si>
    <t>laurasmatthews@gmail.com</t>
  </si>
  <si>
    <t>alanaforat@hotmail.com</t>
  </si>
  <si>
    <t>veterinarian and Alexander Technique teacher</t>
  </si>
  <si>
    <t>Board member and consultant</t>
  </si>
  <si>
    <t>mag@grayadvisors.com</t>
  </si>
  <si>
    <t>Pilates Instructor</t>
  </si>
  <si>
    <t>executian@gmail.com</t>
  </si>
  <si>
    <t>maryhuffstevenson@gmail.com</t>
  </si>
  <si>
    <t>Self employed Alexander Technique teacher and music teacher</t>
  </si>
  <si>
    <t>nadiaebanna@Hotmail.com</t>
  </si>
  <si>
    <t>Teacher and Teacher Trainer of the Alexander Technique</t>
  </si>
  <si>
    <t>rebecrobbins@earthlink.net</t>
  </si>
  <si>
    <t>pancakes4u@gmail.com</t>
  </si>
  <si>
    <t>Self-employed teacher of the Alexander Technique</t>
  </si>
  <si>
    <t>krueger.karen1@gmail.com</t>
  </si>
  <si>
    <t>Nonprofit director</t>
  </si>
  <si>
    <t>lfirst.alexander@gmail.com</t>
  </si>
  <si>
    <t>Manager, teacher, mentor, researcher</t>
  </si>
  <si>
    <t>loiscone@gmail.com</t>
  </si>
  <si>
    <t>nurse practitioner</t>
  </si>
  <si>
    <t>carmi56@aol.com</t>
  </si>
  <si>
    <t>I teach the Alexander Technique, music. I am also retired.</t>
  </si>
  <si>
    <t>conable.1@osu.edu</t>
  </si>
  <si>
    <t>Alexander Technique Teacher and Performance Coach</t>
  </si>
  <si>
    <t>sbc2013@earthlink.net</t>
  </si>
  <si>
    <t>AT teacher</t>
  </si>
  <si>
    <t>lisaflevinson@verizon.net</t>
  </si>
  <si>
    <t>alexander technique teacher, landscape designer, environmental educator</t>
  </si>
  <si>
    <t>wildlyinspired@embarqmail.com</t>
  </si>
  <si>
    <t>Graduate assistant, freelance musician and AT teacher</t>
  </si>
  <si>
    <t>arikasler@yahoo.com</t>
  </si>
  <si>
    <t>Alexander Technique teacher, voice teacher, Spiritual Leader of a Jewish Community, Cantorial student</t>
  </si>
  <si>
    <t>bobkatfarm@comcast.net</t>
  </si>
  <si>
    <t>Massage therapist</t>
  </si>
  <si>
    <t>touchjunkies@gmail.com</t>
  </si>
  <si>
    <t>2 /12 years</t>
  </si>
  <si>
    <t>student/7 yrs teacher/9 yrs</t>
  </si>
  <si>
    <t>15 years teaching</t>
  </si>
  <si>
    <t>6.5 years as student, 3 years as trainee,the rest as teacher</t>
  </si>
  <si>
    <t>1600 hours training, @ 4,000 (?) exchanges with colleagues, AGMs, Congresses, private lessons....</t>
  </si>
  <si>
    <t>I just completed the teacher training course, June, 2013.  Before that I took private lessons and AT classes</t>
  </si>
  <si>
    <t>classes in college, private lessons, training course</t>
  </si>
  <si>
    <t>Not possible to equate</t>
  </si>
  <si>
    <t>about 900 hours</t>
  </si>
  <si>
    <t>1600 hour teaching training and several years of weekly 45-minute lessons</t>
  </si>
  <si>
    <t>2500 hours</t>
  </si>
  <si>
    <t>Hard to guage; numerous workshops, intensives, private lessons since I trained as a teacher ('09)</t>
  </si>
  <si>
    <t>approximately 2000 hours</t>
  </si>
  <si>
    <t>Training, many lessons and professional events overseas and nationally</t>
  </si>
  <si>
    <t>I have had lessons all over the world.  London, Nebraska summers with Marjorie B, South Africa and on and on</t>
  </si>
  <si>
    <t>At least 2000 as a student</t>
  </si>
  <si>
    <t>Teacher training course + lesson and professional development</t>
  </si>
  <si>
    <t>I cannot imagine trying to quantify this</t>
  </si>
  <si>
    <t>2 years as a teacher trainee</t>
  </si>
  <si>
    <t>Self-employed Alexander Technique teacher</t>
  </si>
  <si>
    <t>108.56.189.65</t>
  </si>
  <si>
    <t>96.239.142.38</t>
  </si>
  <si>
    <t>71.62.43.154</t>
  </si>
  <si>
    <t>108.54.179.95</t>
  </si>
  <si>
    <t>174.63.80.42</t>
  </si>
  <si>
    <t>76.103.26.127</t>
  </si>
  <si>
    <t>99.245.253.99</t>
  </si>
  <si>
    <t>I have meditated daily since 1994, have sat 4 3-month retreats, one 9-mo. retreat, many 9-day retreats, a 2-week retreat, and a 4-week retreat</t>
  </si>
  <si>
    <t>Vipassana, mindfulness, tantric, qigong, focused-attention, guided, loving-kindness</t>
  </si>
  <si>
    <t>Vipassana, Zen,</t>
  </si>
  <si>
    <t>vipsanna</t>
  </si>
  <si>
    <t>vipassana, guided breathing, simple mindfulness in the thai forest tradition, and vedanta</t>
  </si>
  <si>
    <t>tantra</t>
  </si>
  <si>
    <t>energy/chakra meditation</t>
  </si>
  <si>
    <t>Hard question to answer - 500 hours?</t>
  </si>
  <si>
    <t>I don't know how to answer that.  I've listened to hundreds of hours of dharma talks, which is related, but not direct meditation instruction.  I've read books about meditation technique.  The number of hours I have spent with someone instructing me directly about meditation technique is probably fairly low, less than 10.  The number of hours including dharma, somatic experiencing, and how to teach meditation is quite high.  Maybe 500; it's a pretty random guess.</t>
  </si>
  <si>
    <t>100?</t>
  </si>
  <si>
    <t>600? on retreats</t>
  </si>
  <si>
    <t>teacher - high school physics</t>
  </si>
  <si>
    <t>raised Jewish, practice more Buddhist, not tied to that</t>
  </si>
  <si>
    <t>Retreat Coordinator</t>
  </si>
  <si>
    <t>s_eisenstein@yahoo.com</t>
  </si>
  <si>
    <t>schouela@me.com</t>
  </si>
  <si>
    <t>janet_maxwell@hotmail.com</t>
  </si>
  <si>
    <t>76.99.247.46</t>
  </si>
  <si>
    <t>24.18.251.95</t>
  </si>
  <si>
    <t>198.228.207.219</t>
  </si>
  <si>
    <t>96.224.4.182</t>
  </si>
  <si>
    <t>216.40.152.217</t>
  </si>
  <si>
    <t>28 years as student/25 years as teacher</t>
  </si>
  <si>
    <t>3 years training + years of continuing education</t>
  </si>
  <si>
    <t>maybe 80-90hrs</t>
  </si>
  <si>
    <t>music teacher</t>
  </si>
  <si>
    <t>Alexander teacher</t>
  </si>
  <si>
    <t>Alexander Technique Teacher  Registered Nurse- Neonatal Intensive Care</t>
  </si>
  <si>
    <t>Language Teaching to Adults</t>
  </si>
  <si>
    <t>kish.comparo@gmail.com</t>
  </si>
  <si>
    <t>Druid</t>
  </si>
  <si>
    <t>jeanne@activestillness.com</t>
  </si>
  <si>
    <t>jenkalex@earthlink.net</t>
  </si>
  <si>
    <t>khalidkala@yahoo.com</t>
  </si>
  <si>
    <t>sforth@igc.org</t>
  </si>
  <si>
    <t>99.19.82.123</t>
  </si>
  <si>
    <t>174.254.146.222</t>
  </si>
  <si>
    <t>71.174.139.103</t>
  </si>
  <si>
    <t>66.146.195.222</t>
  </si>
  <si>
    <t>69.119.220.74</t>
  </si>
  <si>
    <t>24.254.81.149</t>
  </si>
  <si>
    <t>50.137.165.101</t>
  </si>
  <si>
    <t>2 months</t>
  </si>
  <si>
    <t>Most recently, 6 months.</t>
  </si>
  <si>
    <t>About 200 hours in private lessons, then 1600 hours teacher training, maybe 150 hours continuing education</t>
  </si>
  <si>
    <t>52 hours private instruction per year for 26 years, in addition to annual 14 day workshops, and a teacher training course meeting daily 5 days per week for 3 years.</t>
  </si>
  <si>
    <t>1600 hours of formal training to become a teacher, plus 50+ forty-five minute lessons</t>
  </si>
  <si>
    <t>Administrative Assistant</t>
  </si>
  <si>
    <t>loridavis529@hotmail.com</t>
  </si>
  <si>
    <t>consciousalignment@gmail.com</t>
  </si>
  <si>
    <t>premela@gmail.com</t>
  </si>
  <si>
    <t>part time Alexander teacher</t>
  </si>
  <si>
    <t>Adeline Anderson</t>
  </si>
  <si>
    <t>adeline7@me.com</t>
  </si>
  <si>
    <t>Self employed, Alexander Technique teacher, Options trader</t>
  </si>
  <si>
    <t>jrglazer1@gmail.com</t>
  </si>
  <si>
    <t>actor/director</t>
  </si>
  <si>
    <t>Joemaven@gmail.com</t>
  </si>
  <si>
    <t>Teacher of Alexander Technique  Dog Psychology and Alexander Technique  Life Coach</t>
  </si>
  <si>
    <t>ronit@worldshare.net</t>
  </si>
  <si>
    <t>108.51.28.251</t>
  </si>
  <si>
    <t>81.129.236.199</t>
  </si>
  <si>
    <t>199.204.167.130</t>
  </si>
  <si>
    <t>68.48.56.84</t>
  </si>
  <si>
    <t>198.232.251.44</t>
  </si>
  <si>
    <t>68.49.145.181</t>
  </si>
  <si>
    <t>72.209.237.100</t>
  </si>
  <si>
    <t>68.55.209.141</t>
  </si>
  <si>
    <t>184.2.67.130</t>
  </si>
  <si>
    <t>198.228.224.49</t>
  </si>
  <si>
    <t>more than 20</t>
  </si>
  <si>
    <t>8 months</t>
  </si>
  <si>
    <t>approx 1990</t>
  </si>
  <si>
    <t>approx 23</t>
  </si>
  <si>
    <t>intentionally in 2010</t>
  </si>
  <si>
    <t>3 years, more or less</t>
  </si>
  <si>
    <t>Not sure what makes it formal.</t>
  </si>
  <si>
    <t>20 formal hours</t>
  </si>
  <si>
    <t>500-1000</t>
  </si>
  <si>
    <t>As with my golf game, not really keeping score, counting hours</t>
  </si>
  <si>
    <t>Vipassana, Mindfulness, Loving-Kindness, yoga (12 years) Qi Gong, guided.</t>
  </si>
  <si>
    <t>Shamata, Vispassana, Transformational Breathing, Brainwave Entrainment</t>
  </si>
  <si>
    <t>Insight meditation/Vipassana  Zen  Mindfulness/Buddhist  Loving-Kindness  Moving Meditation  Mantra Meditation  Guided meditation</t>
  </si>
  <si>
    <t>Insight meditation, zen, dzogchen, advaita</t>
  </si>
  <si>
    <t>Vipassana, mindfulness,loving-kindness, yoga, mantra, guided.</t>
  </si>
  <si>
    <t>Insight, concentration, metta and other heart practices.</t>
  </si>
  <si>
    <t>Mahayana, mindfulness, taking and giving</t>
  </si>
  <si>
    <t>AA Meditation meetings, nice sampler of above mentioned</t>
  </si>
  <si>
    <t>Image Researcher/Photo Editor</t>
  </si>
  <si>
    <t>Health Promotion Specialist, Yoga Teacher, Yoga Studio Manager, Health Educator/Coach</t>
  </si>
  <si>
    <t>Hispanic White</t>
  </si>
  <si>
    <t>Analyst</t>
  </si>
  <si>
    <t>Research psychologist</t>
  </si>
  <si>
    <t>Buddhist AND Christian</t>
  </si>
  <si>
    <t>Property Manager in Elderly Housing</t>
  </si>
  <si>
    <t>Park Ranger</t>
  </si>
  <si>
    <t>psychiatrist</t>
  </si>
  <si>
    <t>Spiritual, follow the teachings of the Buddha,not a Buddhist in a religious sense.</t>
  </si>
  <si>
    <t>aangelos@earthlink.net</t>
  </si>
  <si>
    <t>Should I pursue a masters degree in Social Work?  Survey says...?!?  :  )</t>
  </si>
  <si>
    <t>enriquez.ashleigh@gmail.com</t>
  </si>
  <si>
    <t>I really enjoyed your questions about the eyes. I would love to see the results of your study. enriquez.ashleigh@gmail.com</t>
  </si>
  <si>
    <t>klein@uchicago.edu</t>
  </si>
  <si>
    <t>lindley.mark@gmail.com</t>
  </si>
  <si>
    <t>evabookworm@hotmail.com</t>
  </si>
  <si>
    <t>davidfsilver@gmail.com</t>
  </si>
  <si>
    <t>Would love to see your conclusions.  Is that possible?</t>
  </si>
  <si>
    <t>style</t>
  </si>
  <si>
    <t>other_style</t>
  </si>
  <si>
    <t>1,2,3,4,5</t>
  </si>
  <si>
    <t>1,3</t>
  </si>
  <si>
    <t>1,2,3,4</t>
  </si>
  <si>
    <t>1,2,4</t>
  </si>
  <si>
    <t>1,2,3,5</t>
  </si>
  <si>
    <t>1,2,5</t>
  </si>
  <si>
    <t>1,2</t>
  </si>
  <si>
    <t>1,5</t>
  </si>
  <si>
    <t>2,3</t>
  </si>
  <si>
    <t>3,4</t>
  </si>
  <si>
    <t>1,3,4</t>
  </si>
  <si>
    <t>1,2,3</t>
  </si>
  <si>
    <t>tantric</t>
  </si>
  <si>
    <t>1,2,6</t>
  </si>
  <si>
    <t>1,2,3,6</t>
  </si>
  <si>
    <t>1,2,3,4,6</t>
  </si>
  <si>
    <t>5,6</t>
  </si>
  <si>
    <t>mantra</t>
  </si>
  <si>
    <t>alcoholics anonymous meetings</t>
  </si>
  <si>
    <t>1,6</t>
  </si>
  <si>
    <t>6,7</t>
  </si>
  <si>
    <t>1,3,5</t>
  </si>
  <si>
    <t>2,4,5</t>
  </si>
  <si>
    <t>1,2,4,5</t>
  </si>
  <si>
    <t>1,3,4,5</t>
  </si>
  <si>
    <t>1,4,5</t>
  </si>
  <si>
    <t>trancendental</t>
  </si>
  <si>
    <t>1,4,6</t>
  </si>
  <si>
    <t>1,2,5,6</t>
  </si>
  <si>
    <t>Other</t>
  </si>
  <si>
    <t>1,7</t>
  </si>
  <si>
    <t>Theravada</t>
  </si>
  <si>
    <t>Altered state (drumming, chanting)  Single focus (mantra, candle gazing)  Guided visualization  Mindful awareness (my practice since 1995)</t>
  </si>
  <si>
    <t>Vipassana, TM, other (specific to various spiritual practices)</t>
  </si>
  <si>
    <t>Yin Yoga, Walking meditation, Qi Gong, Mindfulness, Tai Chi, Mantra, vibrational.</t>
  </si>
  <si>
    <t>Music Therapy with alpha wave technology  Breating Meditation   A little Yoga</t>
  </si>
  <si>
    <t>Shambhala  Vispassana</t>
  </si>
  <si>
    <t>Transcendental meditation, Vedic meditation, vipassana, mindfulness</t>
  </si>
  <si>
    <t>Vedic meditation</t>
  </si>
  <si>
    <t>Transcendental Meditation, various styles of traditional Mantra Dhyana Yoga and Bhakti Yoga meditation.</t>
  </si>
  <si>
    <t>Zen, Vipassana, mantra, mala</t>
  </si>
  <si>
    <t>Transcendental Meditation, TM-Sidhi Program</t>
  </si>
  <si>
    <t>Guided imagery</t>
  </si>
  <si>
    <t>Qigong. Sitting. Walking. Dancing.</t>
  </si>
  <si>
    <t>Chakra balancing; bi-hempispheric synchronization through yantra and mantras (incorporating mudras); gazing into candle flame; metta bhavana (lovingkindness); dynamic meditations; alternate nostril breathing</t>
  </si>
  <si>
    <t>Vedic  mindful  guided</t>
  </si>
  <si>
    <t>Vedic Meditation</t>
  </si>
  <si>
    <t>Zen, Mindfulness, Qigong</t>
  </si>
  <si>
    <t>Vedic meditation  Isha system.</t>
  </si>
  <si>
    <t>Transcendental Mediation- used to practice  Buddhist/Shambhala Meditation- currently practice</t>
  </si>
  <si>
    <t>Vedic Meditation (mantra based, 20 minutes, twice daily)</t>
  </si>
  <si>
    <t>Yoga, Vipassana, Zen, Shambhala</t>
  </si>
  <si>
    <t>Vedic Meditation  Institute of Heart Math mindfulness techniques</t>
  </si>
  <si>
    <t>transcendental</t>
  </si>
  <si>
    <t>1,2,3,8</t>
  </si>
  <si>
    <t>1,2,8</t>
  </si>
  <si>
    <t>1,8</t>
  </si>
  <si>
    <t>6,8</t>
  </si>
  <si>
    <t>5, 8</t>
  </si>
  <si>
    <t>7,8</t>
  </si>
  <si>
    <t>mantra, drumming, chanting, visualization</t>
  </si>
  <si>
    <t>2,8</t>
  </si>
  <si>
    <t>1,5,8</t>
  </si>
  <si>
    <t>mantra, vibrational</t>
  </si>
  <si>
    <t>5,8</t>
  </si>
  <si>
    <t>music therapy with alpha wave technology</t>
  </si>
  <si>
    <t>1,2,7,8</t>
  </si>
  <si>
    <t>transcendental, mantra</t>
  </si>
  <si>
    <t>mantra, mala</t>
  </si>
  <si>
    <t>guided imagery</t>
  </si>
  <si>
    <t>3,8</t>
  </si>
  <si>
    <t>Chakra balancing; bi-hempispheric synchronization through yantra and mantras (incorporating mudras); gazing into candle flame</t>
  </si>
  <si>
    <t>My high school phys. ed. teacher introduced the class to mindfulness meditation. Being the control freak that I was (which was not working for me) I then realized that the ultimate control is control over your own mind...your own inner peace.</t>
  </si>
  <si>
    <t>As part of a spiritual practice and my own interest in human consciousness</t>
  </si>
  <si>
    <t>Because I was very stressed and the stress was manifesting physically (constant eye twitching, back pain, and difficulty sleeping.)</t>
  </si>
  <si>
    <t>I grew weary of feeling out of control,anxious, and that I had to don a formal "label" . I had also unexpectedly discovered some major personal clarity while practicing lamaze in preparation for my son's birth. That was a red flag to delve deeper!!!</t>
  </si>
  <si>
    <t>To help me quit smoking and deal with stress at work.</t>
  </si>
  <si>
    <t>self awareness and to help with profession as therapist</t>
  </si>
  <si>
    <t>I reached an appropriate age. My parents both taught meditation so it was basically ordained.</t>
  </si>
  <si>
    <t>I have always been interested in meditation, Ayurveda, healing mind and body, etc. My mom learned to meditate and recommended the course after seeing positive changes In her life.</t>
  </si>
  <si>
    <t>Poor ability to handle mental and physical stress</t>
  </si>
  <si>
    <t>My parents raised me with them.</t>
  </si>
  <si>
    <t>I lost faith in my therapists.</t>
  </si>
  <si>
    <t>My parents are teachers themselves.</t>
  </si>
  <si>
    <t>To help teach patients</t>
  </si>
  <si>
    <t>School required</t>
  </si>
  <si>
    <t>I was drawn to it</t>
  </si>
  <si>
    <t>I began self-instruction in 2009</t>
  </si>
  <si>
    <t>because I already had been meditating but i wanted to be consistent</t>
  </si>
  <si>
    <t>to help with ruminating thoughts and chronic stress</t>
  </si>
  <si>
    <t>As part of martial arts training, as a way to be better connected with mind and body.</t>
  </si>
  <si>
    <t>I was always drawn to meditation. I met the rig teacher for the time.</t>
  </si>
  <si>
    <t>Needed to get life back on track.</t>
  </si>
  <si>
    <t>I was four years old...so it was more my parents choice. I have decided to take more lessons throughout my life because I am passionate about personal growth and I see meditation as one way to grow and become more conscious.</t>
  </si>
  <si>
    <t>Oct. 2006, a four day course.</t>
  </si>
  <si>
    <t>Interest and part of yoga</t>
  </si>
  <si>
    <t>to stop worrying so much</t>
  </si>
  <si>
    <t>Seeking relief from anxiety</t>
  </si>
  <si>
    <t>because I had no stress management tools, and I had 2 miscarriages.</t>
  </si>
  <si>
    <t>why_began_practice</t>
  </si>
  <si>
    <t>To see if it was something beneficial for me.</t>
  </si>
  <si>
    <t>Seeking to be at peace with food.</t>
  </si>
  <si>
    <t>curiosity</t>
  </si>
  <si>
    <t>life wasn't going well; relationships.</t>
  </si>
  <si>
    <t>I wanted greater peace, growth, courage, wisdom, and insight.</t>
  </si>
  <si>
    <t>Reading Pali discourses awakened me to practice meditation. As a test I started following teachers and then stated practicing alone.</t>
  </si>
  <si>
    <t>Not sure. General existential unease maybe? Or the potential to calm a rowdy mind.</t>
  </si>
  <si>
    <t>Anxiety</t>
  </si>
  <si>
    <t>I wanted to be more useful less wrapped up in myself</t>
  </si>
  <si>
    <t>Initially as stress reduction.</t>
  </si>
  <si>
    <t>In a committed way, I began in 2010.  I had some brief exposure to it prior to that (as early as 2001-2).</t>
  </si>
  <si>
    <t>It happened quite by accident, but once I began to meditate I had some rather deep experiences which changed my outlook on life and made me curious to discover more.</t>
  </si>
  <si>
    <t>After nearly going crazy like many :). A friend recommended it to me after I talked her ear off during divorce. I found that I didn't have a sense of basic worthiness when I was alone, and meditation restored some sanity to this almost instantly.</t>
  </si>
  <si>
    <t>Life was harsh</t>
  </si>
  <si>
    <t>I desired inner peace.</t>
  </si>
  <si>
    <t>I was experiencing a lot of emotional suffering (anxiety, fear, loneliness, self judgement) and seeking spiritual connection and development</t>
  </si>
  <si>
    <t>it was after i had a particularly bad experience in a relationship and read some books on Buddhism. I was so amazed by what I read that I found a center near me and began attending regularly.</t>
  </si>
  <si>
    <t>A friend thought I would like it. Vajrayana methods were naturally a good fit. To put it much too simply, I also had an innate wish to benefit others.</t>
  </si>
  <si>
    <t>I met my teacher, who I wanted to be more like. Also, he gave me a very powerful (I'd say: inexplicable!) blessing that was impossible for me to ignore.</t>
  </si>
  <si>
    <t>my friend offered to lead some sessions and I was curious.</t>
  </si>
  <si>
    <t>to slow down and understand my mind and the world better</t>
  </si>
  <si>
    <t>I've always had an attraction to Buddhist philosophy.</t>
  </si>
  <si>
    <t>because I wanted to have more compassion, love and empathy for other people</t>
  </si>
  <si>
    <t>It was practical and free.  I could use my own experience to heal troublesome patterns of behavior.</t>
  </si>
  <si>
    <t>Choice was made for me</t>
  </si>
  <si>
    <t>Because I feel it a best way for my personal development.</t>
  </si>
  <si>
    <t>I originally started meditating to relieve stress and depression.</t>
  </si>
  <si>
    <t>i began out of interest in buddhism and a desire to calm my mind and work with disturbing and conflicting emotions that i feel.</t>
  </si>
  <si>
    <t>Suggested to me by friends b/c they really liked it; was on a long-term travel so had time to check out a 10-day course - why not?</t>
  </si>
  <si>
    <t>I have always felt drawn to eastern religions and I think that understanding how you think and what you think is a necessity.  I am/was also very driven and goal oriented and was always taking on more projects than I could handle leading to feelings of anxiety and sometimes guilt.</t>
  </si>
  <si>
    <t>Step 11 of AA "Sought through prayer &amp; meditation to improve our conscious contact with god as we understood him...So I've been exploring these paths for 22+ years.  Connected is so much nicer than alone.</t>
  </si>
  <si>
    <t>Illness</t>
  </si>
  <si>
    <t>had an amazing experience doing a labrynth with an instructor. It spoke to me so much. I had experience meditation but never felt anything until then. Then I was able to do a movement and seated practice.</t>
  </si>
  <si>
    <t>anxiety and depression</t>
  </si>
  <si>
    <t>Curiosity.  To become more centered.</t>
  </si>
  <si>
    <t>Need to live with the possibility of happiness instead of depression.</t>
  </si>
  <si>
    <t>Life/family difficulties producing a lot of internal pain.</t>
  </si>
  <si>
    <t>to curb the monkey mind</t>
  </si>
  <si>
    <t>approx 1990.  I am missing the difference between this and an earlier question.</t>
  </si>
  <si>
    <t>Because I felt my life was getting out of control and i allowed my impulsions to rule my life.  My therapist recommended it.</t>
  </si>
  <si>
    <t>First meditations were started to learn to become psychic. Later was for spiritual growth and awakening.</t>
  </si>
  <si>
    <t>I was seeking spiritual connection</t>
  </si>
  <si>
    <t>felling unhappy although my life was wonderful</t>
  </si>
  <si>
    <t>Initially I was looking for peace, calm and serenity</t>
  </si>
  <si>
    <t>for the self awareness, peace, and tranquility and to transcend the limits of grasping mind.</t>
  </si>
  <si>
    <t>I felt there were benefits to meditation, and thought I would give it a try, so I attended my first retreat.</t>
  </si>
  <si>
    <t>Due to some life event that shook me up and became very negative and depressed. Not that I had to undergo depression treatment.</t>
  </si>
  <si>
    <t>Stress and anxiety</t>
  </si>
  <si>
    <t>I became interested in practices outside of the United States, having grown up a Global Nomad.</t>
  </si>
  <si>
    <t>Stress and panic attacks</t>
  </si>
  <si>
    <t>Mild dysthymia, relationship issues.</t>
  </si>
  <si>
    <t>I was first introduced to meditation when I was 15 in an acting class.  It always made me simply feel good, so I as grew older, I pursued more.</t>
  </si>
  <si>
    <t>suffering in my personal life</t>
  </si>
  <si>
    <t>what is the purpose of living?</t>
  </si>
  <si>
    <t>wanted to come out of my mental suffering and physical addiction</t>
  </si>
  <si>
    <t>curiosity and the sense that it would be very beneficial</t>
  </si>
  <si>
    <t>Met expert teacher who seemed to make more sense than anyone else I had ever met.</t>
  </si>
  <si>
    <t>Searching for a meaningful way of being and reducing anxiety.</t>
  </si>
  <si>
    <t>Guided meditation was offered as an extracurricular activity at my high school.</t>
  </si>
  <si>
    <t>I read about meditation and joined a Buddhist study group which also helped peak my interest. I was seeking tranquility and spirituality.</t>
  </si>
  <si>
    <t>To be closer to the divine.</t>
  </si>
  <si>
    <t>too much sadness</t>
  </si>
  <si>
    <t>To mature myself spiritually - traditional faith based religions were not fulfilling - to learn about myself.</t>
  </si>
  <si>
    <t>Mostly because I liked people in meditation center, I they seemed so happy, I thought there had to be something to it.</t>
  </si>
  <si>
    <t>Not sure   I felt an immediate affinity with both sitting meditation and tai chi but i sort of stumbled onto them both</t>
  </si>
  <si>
    <t>I was seeking a spiritual life/path that fit me, made sense to me. After much study and reflection, I had rejected the religion/church in which I was born and raised because I disagreed with its teachings, dogma, worldview, etc.</t>
  </si>
  <si>
    <t>At some point I saw a researcher discussing a brain scan of a meditator, and I became interested in the idea of gaining more control and understanding of the process of thought.  I was also interested in the spiritual insights to be gained through meditation, and in the concept of "enlightenment".</t>
  </si>
  <si>
    <t>because i was interested in buddhism</t>
  </si>
  <si>
    <t>dukkha</t>
  </si>
  <si>
    <t>because my yoga teacher said to and I wanted to feel better</t>
  </si>
  <si>
    <t>be more aware about feelings, emotions, be responsible more about my own life, become a happier person</t>
  </si>
  <si>
    <t>why</t>
  </si>
  <si>
    <t>9,6</t>
  </si>
  <si>
    <t>8,6</t>
  </si>
  <si>
    <t>6,9</t>
  </si>
  <si>
    <t>2,6</t>
  </si>
  <si>
    <t>4,6</t>
  </si>
  <si>
    <t>8,9</t>
  </si>
  <si>
    <t>3,9</t>
  </si>
  <si>
    <t>3,5</t>
  </si>
  <si>
    <t>6,1</t>
  </si>
  <si>
    <t>6,3</t>
  </si>
  <si>
    <t>5,10</t>
  </si>
  <si>
    <t>1,6,8</t>
  </si>
  <si>
    <t>2,10</t>
  </si>
  <si>
    <t>4,5</t>
  </si>
  <si>
    <t>flamenco</t>
  </si>
  <si>
    <t>Chinese classical, folk dance</t>
  </si>
  <si>
    <t>street dance</t>
  </si>
  <si>
    <t>movement improv</t>
  </si>
  <si>
    <t>folk</t>
  </si>
  <si>
    <t>lindy-hop</t>
  </si>
  <si>
    <t>character</t>
  </si>
  <si>
    <t>swing</t>
  </si>
  <si>
    <t>west african, contact improv</t>
  </si>
  <si>
    <t>salsa, swing, Irish</t>
  </si>
  <si>
    <t>aerial, contortion, japanese</t>
  </si>
  <si>
    <t>experimental</t>
  </si>
  <si>
    <t>lyrical</t>
  </si>
  <si>
    <t>salsa</t>
  </si>
  <si>
    <t>flamenco, character</t>
  </si>
  <si>
    <t>1,2,3,4,5,6</t>
  </si>
  <si>
    <t>1,3,4,6</t>
  </si>
  <si>
    <t>1,2,3,5,6</t>
  </si>
  <si>
    <t>1,2,4,6</t>
  </si>
  <si>
    <t>broadway, movement improv</t>
  </si>
  <si>
    <t>1,3,4,5,6</t>
  </si>
  <si>
    <t>African</t>
  </si>
  <si>
    <t>broadway, salsa</t>
  </si>
  <si>
    <t>character, Cecchetti syllabus</t>
  </si>
  <si>
    <t>broadway, swing, latin, african, character</t>
  </si>
  <si>
    <t>contact improv, contra</t>
  </si>
  <si>
    <t>african, latin, swing, folk</t>
  </si>
  <si>
    <t>african, salsa, merengue</t>
  </si>
  <si>
    <t>swing, broadway</t>
  </si>
  <si>
    <t>rhythmic gymnastics, figure skating</t>
  </si>
  <si>
    <t>ballroom, latin</t>
  </si>
  <si>
    <t>lyrical, broadway, swing</t>
  </si>
  <si>
    <t>character, improv, swing, ballroom</t>
  </si>
  <si>
    <t>flamenco, afro-brazilian, character, ballroom</t>
  </si>
  <si>
    <t>freestlye</t>
  </si>
  <si>
    <t>breakdancing, character, salsa, tango</t>
  </si>
  <si>
    <t>lyrical, character, samba, salsa</t>
  </si>
  <si>
    <t>Mindfulness/Buddhist/Zen (or Classical ballet/pointe)</t>
  </si>
  <si>
    <t>Vipassana/Insight (or contemporary/modern)</t>
  </si>
  <si>
    <t>Loving-kindness (or jazz)</t>
  </si>
  <si>
    <t>Shamatha (or tap)</t>
  </si>
  <si>
    <t>Moving meditations (e.g. yoga, qi gong, tai chi, walking) (or hip hop)</t>
  </si>
  <si>
    <t>Tibbetan/Diamond Way (includes guru, Ngondro, Vajrayana) (or other)</t>
  </si>
  <si>
    <t>Ballet</t>
  </si>
  <si>
    <t>Expert or novice?</t>
  </si>
  <si>
    <t>Name</t>
  </si>
  <si>
    <t>Email</t>
  </si>
  <si>
    <t>Skill Level</t>
  </si>
  <si>
    <t>Hour Practice</t>
  </si>
  <si>
    <t>Years</t>
  </si>
  <si>
    <t>ChristineCutbush@gmail.com</t>
  </si>
  <si>
    <t>theposturecoach@gmail.com</t>
  </si>
  <si>
    <t>itchka@aol.com</t>
  </si>
  <si>
    <t>Verified?</t>
  </si>
  <si>
    <t>MED</t>
  </si>
  <si>
    <t>sandtas18@yahoo.com</t>
  </si>
  <si>
    <t>locusthollow@gmail.com</t>
  </si>
  <si>
    <t>trock3@gmail.com</t>
  </si>
  <si>
    <t>sheri@om2ohm.com</t>
  </si>
  <si>
    <t>amber@auroraservicesinc.com</t>
  </si>
  <si>
    <t>penocea32@yahoo.com</t>
  </si>
  <si>
    <t>irons.ben@gmail.com</t>
  </si>
  <si>
    <t>vandycornett@yahoo.com</t>
  </si>
  <si>
    <t>Slhey@yahoo.com</t>
  </si>
  <si>
    <t>Youemailkendra@gmail.com</t>
  </si>
  <si>
    <t>kengel@uci.edu</t>
  </si>
  <si>
    <t>zeebchen@hotmail.com</t>
  </si>
  <si>
    <t>christineslau@gmail.com</t>
  </si>
  <si>
    <t>Adriana.perez1@ gmail.com</t>
  </si>
  <si>
    <t>alicianpatterson@gmail.com</t>
  </si>
  <si>
    <t>dannelshanker@yahoo.com</t>
  </si>
  <si>
    <t>ilaanemone@gmail.com</t>
  </si>
  <si>
    <t>ritupara@mac.com</t>
  </si>
  <si>
    <t>angela.dugas@gmail.com</t>
  </si>
  <si>
    <t>eaintree@gmail.com</t>
  </si>
  <si>
    <t>skyeboucaut@gmail.com</t>
  </si>
  <si>
    <t>devalarees@gmail.com</t>
  </si>
  <si>
    <t>apshorty@hotmail.com</t>
  </si>
  <si>
    <t>gratefulgarden@gmail.com</t>
  </si>
  <si>
    <t>valerie@valeriewycoff.com</t>
  </si>
  <si>
    <t>amberish@mac.com</t>
  </si>
  <si>
    <t>csherwood@gmail.com</t>
  </si>
  <si>
    <t>1. reply to her</t>
  </si>
  <si>
    <t>1. reply (she asked if $5 or $10)</t>
  </si>
  <si>
    <t>lauraanneklein@gmail.com</t>
  </si>
  <si>
    <t>ness4121@gmail.com. And also to request background information on the study you are proposing. Don't be shy. Let's see what you're working on. </t>
  </si>
  <si>
    <t>1 I wonder if the survey was useful?</t>
  </si>
  <si>
    <t>denisedumeyer@yahoo.com</t>
  </si>
  <si>
    <t>troberman@gmail.com</t>
  </si>
  <si>
    <t>76.29.37.181</t>
  </si>
  <si>
    <t>74.201.7.124</t>
  </si>
  <si>
    <t>67.186.78.12</t>
  </si>
  <si>
    <t>70.194.133.86</t>
  </si>
  <si>
    <t>108.88.213.82</t>
  </si>
  <si>
    <t>66.87.144.160</t>
  </si>
  <si>
    <t>64.199.53.218</t>
  </si>
  <si>
    <t>15 years</t>
  </si>
  <si>
    <t>45 years</t>
  </si>
  <si>
    <t>studied ballet on and off from childhood through college, and have taken a few classes-post college.</t>
  </si>
  <si>
    <t>Ballet, tap, jazz, hip hop, and modern/contemporary.</t>
  </si>
  <si>
    <t>Ballet, Jazz, Lyrical, Contemporary, Hip Hop, Swing, Burlesque, Modern</t>
  </si>
  <si>
    <t>modern, tap, ballet, musical theatre, improv, jazz</t>
  </si>
  <si>
    <t>Modern, tap, jazz. acro/aerial, hip hop, African, broadway, improv, choreography</t>
  </si>
  <si>
    <t>hip hop  contemporary jazz  modern jazz  modern  east coast swing</t>
  </si>
  <si>
    <t>Ballet   Modern   African  Jazz  Improv  Latin</t>
  </si>
  <si>
    <t>Ballet, jazz, hiphop, ballroom</t>
  </si>
  <si>
    <t>Are you currently receiving lessons in ballet?</t>
  </si>
  <si>
    <t>Customer Service Rep</t>
  </si>
  <si>
    <t>counselor and dance/movement therapist.</t>
  </si>
  <si>
    <t>Director of Dance</t>
  </si>
  <si>
    <t>Performing Arts Professional'  Freelance Marketing Consultant</t>
  </si>
  <si>
    <t>Carolyn Sinon</t>
  </si>
  <si>
    <t>carolyn.sinon@gmail.com</t>
  </si>
  <si>
    <t>Gail Gogliotti</t>
  </si>
  <si>
    <t>gadduci@gmail.com</t>
  </si>
  <si>
    <t>Jessica McVay</t>
  </si>
  <si>
    <t>jd-bliss@hotmail.com</t>
  </si>
  <si>
    <t>Gloria Mwez</t>
  </si>
  <si>
    <t>kmwez@alumni.nd.edu</t>
  </si>
  <si>
    <t>No. When did you stop taking lessons?</t>
  </si>
  <si>
    <t>If you are not taking classes in ballet, do you practice on your own?</t>
  </si>
  <si>
    <t>two years ago</t>
  </si>
  <si>
    <t>2 years ago</t>
  </si>
  <si>
    <t>i take em rarely. last was in december 2012</t>
  </si>
  <si>
    <t>i teach</t>
  </si>
  <si>
    <t>5 years ago</t>
  </si>
  <si>
    <t>last year</t>
  </si>
  <si>
    <t>11th grade</t>
  </si>
  <si>
    <t>End of freshman year 2009: However, I did start lessons again last week.</t>
  </si>
  <si>
    <t>4 months ago</t>
  </si>
  <si>
    <t>laxt year</t>
  </si>
  <si>
    <t>I took some last year, stopped this year (but before that I had only studied sporadically)</t>
  </si>
  <si>
    <t>I retired from dance at the age of 37</t>
  </si>
  <si>
    <t>204.14.77.20</t>
  </si>
  <si>
    <t>67.173.132.191</t>
  </si>
  <si>
    <t>24.118.117.11</t>
  </si>
  <si>
    <t>171.119.205.183</t>
  </si>
  <si>
    <t>131.215.54.238</t>
  </si>
  <si>
    <t>38.241.193.241</t>
  </si>
  <si>
    <t>108.69.72.48</t>
  </si>
  <si>
    <t>24.13.235.37</t>
  </si>
  <si>
    <t>98.215.199.173</t>
  </si>
  <si>
    <t>76.230.81.94</t>
  </si>
  <si>
    <t>100.0.92.45</t>
  </si>
  <si>
    <t>67.173.0.255</t>
  </si>
  <si>
    <t>Several months ago</t>
  </si>
  <si>
    <t>I never took lessons.</t>
  </si>
  <si>
    <t>About a month ago</t>
  </si>
  <si>
    <t>hmmmm</t>
  </si>
  <si>
    <t>i receive instructions when I attend retreats</t>
  </si>
  <si>
    <t>6 months ago</t>
  </si>
  <si>
    <t>about a month ago</t>
  </si>
  <si>
    <t>about 6 months ago..... teacher took some time off and so did i then, getting more out of individual practice now.</t>
  </si>
  <si>
    <t>i only received lessons during retreats - summer 2012</t>
  </si>
  <si>
    <t>i guess it hasn't been formal "lessons" but more retreats here and there ... last retreat was Sept 2012-ish</t>
  </si>
  <si>
    <t>Stopped many years ago. About a year after I began practicing.</t>
  </si>
  <si>
    <t>Now I have regular interviews with my teacher but haven't received mediation instruction except on retreats</t>
  </si>
  <si>
    <t>intermittent</t>
  </si>
  <si>
    <t>A little after I started the process.</t>
  </si>
  <si>
    <t>I still listen to dharma talks regularly, live and recorded, and on retreat, so not sure just how to answer this question.</t>
  </si>
  <si>
    <t>January</t>
  </si>
  <si>
    <t>about 5 years ago</t>
  </si>
  <si>
    <t>just on retreats 1-2 weeks per year</t>
  </si>
  <si>
    <t>I organize meditation retreats, so although I don't take lessons, I still hear the teachings on a regular basis</t>
  </si>
  <si>
    <t>I have not stopped.  I just haven't gone recently.</t>
  </si>
  <si>
    <t>I teach weekly, and I go on annual practice weeks with senior teachers, but I'm not on a course right now.</t>
  </si>
  <si>
    <t>I've never taken lessons - just attended guided meditation. Stopped in 2011.</t>
  </si>
  <si>
    <t>I participate in events--haven't had lessons, per se.</t>
  </si>
  <si>
    <t>every time you sit it is a lesson</t>
  </si>
  <si>
    <t>7 months</t>
  </si>
  <si>
    <t>4 months</t>
  </si>
  <si>
    <t>3 months</t>
  </si>
  <si>
    <t>Zazen</t>
  </si>
  <si>
    <t>Yoga, mindfulness</t>
  </si>
  <si>
    <t>Focused-Attention, Guided</t>
  </si>
  <si>
    <t>Focused &amp; moving.</t>
  </si>
  <si>
    <t>Esther Mack</t>
  </si>
  <si>
    <t>estherfmack@gmail.com</t>
  </si>
  <si>
    <t>Research assistant</t>
  </si>
  <si>
    <t>Roisleen</t>
  </si>
  <si>
    <t>Roisleen@gmail.com</t>
  </si>
  <si>
    <t>Katrina Deloso</t>
  </si>
  <si>
    <t>kdeloso@uchicago.edu</t>
  </si>
  <si>
    <t>Consulting</t>
  </si>
  <si>
    <t>Samantha Chen</t>
  </si>
  <si>
    <t>chenssam@uchicago.edu</t>
  </si>
  <si>
    <t>Xray tech</t>
  </si>
  <si>
    <t>Leah Olson</t>
  </si>
  <si>
    <t>missjuly08@yahoo.com</t>
  </si>
  <si>
    <t>Medha Biswas</t>
  </si>
  <si>
    <t>medha@uchicago.edu</t>
  </si>
  <si>
    <t>Student General Tech at FermiLab (through UChicago), Giordano's Hyde Park</t>
  </si>
  <si>
    <t>Davio Cianci</t>
  </si>
  <si>
    <t>dccianci@gmail.com</t>
  </si>
  <si>
    <t>hermionewithdarkhair@gmail.com</t>
  </si>
  <si>
    <t>bethknopf@uchicago.edu</t>
  </si>
  <si>
    <t>ilh369@gmail.com</t>
  </si>
  <si>
    <t>samchen@uchicago.edu</t>
  </si>
  <si>
    <t>octoberfest2794@yahoo.com</t>
  </si>
  <si>
    <t>biswas.medha@gmail.com</t>
  </si>
  <si>
    <t>Trying to avoid stress.</t>
  </si>
  <si>
    <t>Anxiety over schoolwork, wanted to be more in control of my emotions.</t>
  </si>
  <si>
    <t>Wanted to relax</t>
  </si>
  <si>
    <t>Relaxation</t>
  </si>
  <si>
    <t>Thought I'd try it out</t>
  </si>
  <si>
    <t>Wanted to relax and work on inner peace.</t>
  </si>
  <si>
    <t>It was offered by the school and I wanted to try something new to try to relieve stress and potentially muscle tension</t>
  </si>
  <si>
    <t>Are you currently receiving lessons in ballet (meditation)?</t>
  </si>
  <si>
    <t>current_lessons</t>
  </si>
  <si>
    <t>current_practicing</t>
  </si>
  <si>
    <t>Jean Schatz</t>
  </si>
  <si>
    <t>? meaghan.r.murphy@gmail.com</t>
  </si>
  <si>
    <t>emilyehrmantraut@gmail.com</t>
  </si>
  <si>
    <t>emailed</t>
  </si>
  <si>
    <t>MAHcreate@aol.com</t>
  </si>
  <si>
    <t>flangerina@gmail.com</t>
  </si>
  <si>
    <t>1 Please send the Amazon gift card in Euro or Swiss Francs (CHF), because I live in Switzerland. I don't know, if a gift card in $ is valuable in Europe.</t>
  </si>
  <si>
    <t>?  nora@bachtobebop.com</t>
  </si>
  <si>
    <t>kitracette@yahoo.com</t>
  </si>
  <si>
    <t>STILL NEED TO SEND</t>
  </si>
  <si>
    <t>not delivered</t>
  </si>
  <si>
    <t>Confirmed?</t>
  </si>
  <si>
    <t>Sent?</t>
  </si>
  <si>
    <t>?</t>
  </si>
  <si>
    <t>Margret Trafelet</t>
  </si>
  <si>
    <t>Narvels</t>
  </si>
  <si>
    <t>Via Spinatsch 44</t>
  </si>
  <si>
    <t>CH - 7014 Trin</t>
  </si>
  <si>
    <t>I don't care about the gifts and not looking to become part of any mailing lists- just trying to help out what might be legitimate Feldenkrais research</t>
  </si>
  <si>
    <t>67.188.141.237</t>
  </si>
  <si>
    <t>174.25.11.249</t>
  </si>
  <si>
    <t>74.95.47.129</t>
  </si>
  <si>
    <t>76.27.228.6</t>
  </si>
  <si>
    <t>198.228.206.190</t>
  </si>
  <si>
    <t>216.136.69.182</t>
  </si>
  <si>
    <t>24.127.232.58</t>
  </si>
  <si>
    <t>65.41.250.160</t>
  </si>
  <si>
    <t>63.139.142.98</t>
  </si>
  <si>
    <t>174.109.175.38</t>
  </si>
  <si>
    <t>71.90.234.20</t>
  </si>
  <si>
    <t>68.59.4.150</t>
  </si>
  <si>
    <t>I have no idea!</t>
  </si>
  <si>
    <t>I have no idea.</t>
  </si>
  <si>
    <t>This counts training, performing, teaching, choreographing</t>
  </si>
  <si>
    <t>Ballet mainly, but also Jazz, modern, and tap.</t>
  </si>
  <si>
    <t>Ballet, modern, jazz, musical theater, african</t>
  </si>
  <si>
    <t>Classical ballet, "Flamenco, ballroom</t>
  </si>
  <si>
    <t>Ballet,modern/contemporary, tap, hip hop, jazz, flamenco, salsa</t>
  </si>
  <si>
    <t>Ballet, Character, Jazz, Modern</t>
  </si>
  <si>
    <t>modern, tap, ballet</t>
  </si>
  <si>
    <t>classical ballet</t>
  </si>
  <si>
    <t>Ballet, Modern, Ethnic, Character</t>
  </si>
  <si>
    <t>Ballet, Tap, Jazz, Modern, Broadway</t>
  </si>
  <si>
    <t>Modern, ballroom, ballet</t>
  </si>
  <si>
    <t>Ballet, Modern, Jazz, West African, Character</t>
  </si>
  <si>
    <t>Ballet, Modern, a very little jazz</t>
  </si>
  <si>
    <t>Which of the following styles of dance do you have the most experience practicing? You may select more than one answer.   Classical Ballet    Contemporary Ballet    Modern    Jazz    Tap    Hip Hop    Broadway    African    Indian    Latin    Ballroom    Swing    Irish    Movement Improvisation    Contact Improvisation</t>
  </si>
  <si>
    <t>Owner/Director/Instructor of a  Ballet Studio</t>
  </si>
  <si>
    <t>Dance instructor</t>
  </si>
  <si>
    <t>Dancer</t>
  </si>
  <si>
    <t>choreographer</t>
  </si>
  <si>
    <t>Development Officer</t>
  </si>
  <si>
    <t>Academy Coordinator for a ballet company</t>
  </si>
  <si>
    <t>School Manager</t>
  </si>
  <si>
    <t>Dance instructor, business owner</t>
  </si>
  <si>
    <t>Univerity Professor in medieval and Renaissance Studies, Artitic Director of a major ballet company, owner of aballet academy</t>
  </si>
  <si>
    <t>Choreographer</t>
  </si>
  <si>
    <t>crystalstdp@yahoo.com</t>
  </si>
  <si>
    <t>Zbanziho@alum.calarts.edu</t>
  </si>
  <si>
    <t>chris.c@comcas.net</t>
  </si>
  <si>
    <t>fitypertent@aol.com</t>
  </si>
  <si>
    <t>lauren.clark.cooper@gmail.com</t>
  </si>
  <si>
    <t>tapgirl1@cox.net</t>
  </si>
  <si>
    <t>alt5000@gmail.com</t>
  </si>
  <si>
    <t>Unrealize@hotmail.com</t>
  </si>
  <si>
    <t>ann.dunn@mindspring.com</t>
  </si>
  <si>
    <t>cbtbahr@aol.com</t>
  </si>
  <si>
    <t>new ballet-need to email to confirm</t>
  </si>
  <si>
    <t>173.167.222.186</t>
  </si>
  <si>
    <t>69.118.196.65</t>
  </si>
  <si>
    <t>98.212.187.76</t>
  </si>
  <si>
    <t>99.165.229.15</t>
  </si>
  <si>
    <t>74.171.218.182</t>
  </si>
  <si>
    <t>12.22.148.130</t>
  </si>
  <si>
    <t>98.222.198.48</t>
  </si>
  <si>
    <t>50.124.103.91</t>
  </si>
  <si>
    <t>98.142.74.193</t>
  </si>
  <si>
    <t>184.0.149.2</t>
  </si>
  <si>
    <t>173.3.122.30</t>
  </si>
  <si>
    <t>24.89.155.90</t>
  </si>
  <si>
    <t>173.73.57.102</t>
  </si>
  <si>
    <t>70.178.80.83</t>
  </si>
  <si>
    <t>107.4.162.42</t>
  </si>
  <si>
    <t>72.231.170.205</t>
  </si>
  <si>
    <t>110.52.181.40</t>
  </si>
  <si>
    <t>204.27.57.170</t>
  </si>
  <si>
    <t>117.92.190.204</t>
  </si>
  <si>
    <t>137.175.109.145</t>
  </si>
  <si>
    <t>69.249.28.108</t>
  </si>
  <si>
    <t>68.36.194.164</t>
  </si>
  <si>
    <t>24.44.40.25</t>
  </si>
  <si>
    <t>68.166.142.10</t>
  </si>
  <si>
    <t>165.82.220.66</t>
  </si>
  <si>
    <t>166.137.86.93</t>
  </si>
  <si>
    <t>71.235.43.40</t>
  </si>
  <si>
    <t>155.41.61.172</t>
  </si>
  <si>
    <t>68.199.63.130</t>
  </si>
  <si>
    <t>209.251.138.146</t>
  </si>
  <si>
    <t>205.178.64.119</t>
  </si>
  <si>
    <t>134.84.3.157</t>
  </si>
  <si>
    <t>app. 50</t>
  </si>
  <si>
    <t>1.5 years</t>
  </si>
  <si>
    <t>wow!  I have no idea, but probably more than 40,000</t>
  </si>
  <si>
    <t>I have been involed in ballet as aprofession, as a dancer, director, choreographer and teacher sicne I was 16.</t>
  </si>
  <si>
    <t>As a competitive gymnast, I was enrolled in a ballet class designed specifically for gymnasts</t>
  </si>
  <si>
    <t>around 7000</t>
  </si>
  <si>
    <t>I went to ballet class 1-2 times a week from elementary school up through high school.</t>
  </si>
  <si>
    <t>likely more, but I would prefer to be conservative in my estimate</t>
  </si>
  <si>
    <t>ballet, modern</t>
  </si>
  <si>
    <t>Classical Ballet</t>
  </si>
  <si>
    <t>Musical theater</t>
  </si>
  <si>
    <t>Ballet (classical)</t>
  </si>
  <si>
    <t>ballet, tap, jazz</t>
  </si>
  <si>
    <t>Vagona Ballet, Modern, Horton, Graham, Dunham, Lyrical Jazz, Modern Jazz, Flamenco, African, Hip hop</t>
  </si>
  <si>
    <t>Ballet, jazz, point</t>
  </si>
  <si>
    <t>tap, ballet, jazz, hip hop, contemporary</t>
  </si>
  <si>
    <t>ballet (mostly classical, some contemporary)</t>
  </si>
  <si>
    <t>ballet, jazz, tap</t>
  </si>
  <si>
    <t>Ballet, Jazz, Modern, Hip Hop</t>
  </si>
  <si>
    <t>Director of a large, not-for-profit, dance school affiliated with a professional ballet company</t>
  </si>
  <si>
    <t>Quaker</t>
  </si>
  <si>
    <t>Editorial Assistant</t>
  </si>
  <si>
    <t>Graduate student and research assistant</t>
  </si>
  <si>
    <t>Executive Director</t>
  </si>
  <si>
    <t>student</t>
  </si>
  <si>
    <t>agnostic</t>
  </si>
  <si>
    <t>Youth after school program</t>
  </si>
  <si>
    <t>biostatistician</t>
  </si>
  <si>
    <t>software developer</t>
  </si>
  <si>
    <t>Graduate student</t>
  </si>
  <si>
    <t>don't have one.</t>
  </si>
  <si>
    <t>Ralartnotry@hotmail.com</t>
  </si>
  <si>
    <t>Melisdsasdd@hotmail.com</t>
  </si>
  <si>
    <t>Sbigailfuwjh@hotmail.com</t>
  </si>
  <si>
    <t>Bancroptba@hotmail.com</t>
  </si>
  <si>
    <t>Kimkfvbiy@hotmail.com</t>
  </si>
  <si>
    <t>Doreenreiax@hotmail.com</t>
  </si>
  <si>
    <t>Jessievicram@hotmail.com</t>
  </si>
  <si>
    <t>Bertontjkfx@hotmail.com</t>
  </si>
  <si>
    <t>ryanemj@hotmail.com</t>
  </si>
  <si>
    <t>Bartatwr@hotmail.com</t>
  </si>
  <si>
    <t>rewutzuo@hotmail.com</t>
  </si>
  <si>
    <t>Christineerny@hotmail.com</t>
  </si>
  <si>
    <t>Beauucnbo@hotmail.com</t>
  </si>
  <si>
    <t>Shelia</t>
  </si>
  <si>
    <t>jrhbbz@gmail.com</t>
  </si>
  <si>
    <t>coss</t>
  </si>
  <si>
    <t>kanwode@gmail.com</t>
  </si>
  <si>
    <t>sarahglaser89@gmail.com</t>
  </si>
  <si>
    <t>Jen Zelnick</t>
  </si>
  <si>
    <t>jenzelnick@gmail.com</t>
  </si>
  <si>
    <t>kilikina.chen@gmail.com</t>
  </si>
  <si>
    <t>anssa1@aol.com</t>
  </si>
  <si>
    <t>elisabethhrussell@gmail.com</t>
  </si>
  <si>
    <t>jen.boyko@gmail.com</t>
  </si>
  <si>
    <t>nataliegenz@gmail.com</t>
  </si>
  <si>
    <t>Emily Rosengren</t>
  </si>
  <si>
    <t>erosengr@gmail.com</t>
  </si>
  <si>
    <t>akfarrell10@gmail.com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</si>
</sst>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h:mm;@"/>
    <numFmt numFmtId="165" formatCode="mm/dd/yyyy"/>
  </numFmts>
  <fonts count="27" x14ac:knownFonts="1">
    <font>
      <sz val="12"/>
      <color theme="1"/>
      <name val="Calibri"/>
      <family val="2"/>
      <scheme val="minor"/>
    </font>
    <font>
      <sz val="11"/>
      <color theme="1"/>
      <name val="Calibri"/>
      <family val="2"/>
      <scheme val="minor"/>
    </font>
    <font>
      <sz val="12"/>
      <color rgb="FF006100"/>
      <name val="Calibri"/>
      <family val="2"/>
      <scheme val="minor"/>
    </font>
    <font>
      <sz val="12"/>
      <color rgb="FF9C6500"/>
      <name val="Calibri"/>
      <family val="2"/>
      <scheme val="minor"/>
    </font>
    <font>
      <b/>
      <sz val="12"/>
      <color theme="1"/>
      <name val="Calibri"/>
      <family val="2"/>
      <scheme val="minor"/>
    </font>
    <font>
      <b/>
      <sz val="11"/>
      <color indexed="8"/>
      <name val="Calibri"/>
      <family val="2"/>
    </font>
    <font>
      <sz val="11"/>
      <color indexed="8"/>
      <name val="Calibri"/>
      <family val="2"/>
      <charset val="1"/>
    </font>
    <font>
      <u/>
      <sz val="12"/>
      <color theme="10"/>
      <name val="Calibri"/>
      <family val="2"/>
      <scheme val="minor"/>
    </font>
    <font>
      <u/>
      <sz val="12"/>
      <color theme="11"/>
      <name val="Calibri"/>
      <family val="2"/>
      <scheme val="minor"/>
    </font>
    <font>
      <sz val="12"/>
      <color indexed="63"/>
      <name val="Arial"/>
      <family val="2"/>
    </font>
    <font>
      <sz val="12"/>
      <color indexed="8"/>
      <name val="Calibri"/>
      <family val="2"/>
    </font>
    <font>
      <sz val="12"/>
      <color indexed="63"/>
      <name val="Arial"/>
      <family val="2"/>
    </font>
    <font>
      <sz val="13"/>
      <color rgb="FF222222"/>
      <name val="Arial"/>
      <family val="2"/>
    </font>
    <font>
      <sz val="8"/>
      <name val="Verdana"/>
      <family val="2"/>
    </font>
    <font>
      <sz val="12"/>
      <color rgb="FF333333"/>
      <name val="Arial"/>
      <family val="2"/>
    </font>
    <font>
      <sz val="10"/>
      <name val="Microsoft Sans Serif"/>
      <family val="2"/>
    </font>
    <font>
      <sz val="10"/>
      <name val="Microsoft Sans Serif"/>
      <family val="2"/>
    </font>
    <font>
      <sz val="12"/>
      <color rgb="FF000000"/>
      <name val="Calibri"/>
      <family val="2"/>
      <scheme val="minor"/>
    </font>
    <font>
      <sz val="10"/>
      <color theme="1"/>
      <name val="Microsoft Sans Serif"/>
      <family val="2"/>
    </font>
    <font>
      <sz val="10"/>
      <color rgb="FF222222"/>
      <name val="Calibri"/>
      <family val="2"/>
      <scheme val="minor"/>
    </font>
    <font>
      <sz val="10"/>
      <color rgb="FF555555"/>
      <name val="Arial"/>
      <family val="2"/>
    </font>
    <font>
      <sz val="9"/>
      <color rgb="FF777777"/>
      <name val="Arial"/>
      <family val="2"/>
    </font>
    <font>
      <sz val="12"/>
      <color rgb="FF222222"/>
      <name val="Arial"/>
      <family val="2"/>
    </font>
    <font>
      <b/>
      <sz val="12"/>
      <color rgb="FF000000"/>
      <name val="Calibri"/>
      <family val="2"/>
      <scheme val="minor"/>
    </font>
    <font>
      <sz val="10"/>
      <color rgb="FF500050"/>
      <name val="Calibri"/>
      <family val="2"/>
      <scheme val="minor"/>
    </font>
    <font>
      <sz val="12"/>
      <color rgb="FF000000"/>
      <name val="Arial"/>
      <family val="2"/>
    </font>
    <font>
      <sz val="10"/>
      <name val="Microsoft Sans Serif"/>
    </font>
  </fonts>
  <fills count="10">
    <fill>
      <patternFill patternType="none"/>
    </fill>
    <fill>
      <patternFill patternType="gray125"/>
    </fill>
    <fill>
      <patternFill patternType="solid">
        <fgColor rgb="FFC6EFCE"/>
      </patternFill>
    </fill>
    <fill>
      <patternFill patternType="solid">
        <fgColor rgb="FFFFEB9C"/>
      </patternFill>
    </fill>
    <fill>
      <patternFill patternType="solid">
        <fgColor rgb="FFCCFFCC"/>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FF00"/>
        <bgColor indexed="64"/>
      </patternFill>
    </fill>
  </fills>
  <borders count="1">
    <border>
      <left/>
      <right/>
      <top/>
      <bottom/>
      <diagonal/>
    </border>
  </borders>
  <cellStyleXfs count="416">
    <xf numFmtId="0" fontId="0" fillId="0" borderId="0"/>
    <xf numFmtId="0" fontId="2" fillId="2" borderId="0" applyNumberFormat="0" applyBorder="0" applyAlignment="0" applyProtection="0"/>
    <xf numFmtId="0" fontId="3" fillId="3" borderId="0" applyNumberFormat="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15" fillId="0" borderId="0"/>
    <xf numFmtId="0" fontId="16" fillId="0" borderId="0"/>
    <xf numFmtId="0" fontId="7" fillId="0" borderId="0" applyNumberFormat="0" applyFill="0" applyBorder="0" applyAlignment="0" applyProtection="0"/>
    <xf numFmtId="0" fontId="26"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82">
    <xf numFmtId="0" fontId="0" fillId="0" borderId="0" xfId="0"/>
    <xf numFmtId="0" fontId="0" fillId="0" borderId="0" xfId="0" applyFill="1"/>
    <xf numFmtId="0" fontId="5" fillId="0" borderId="0" xfId="0" applyFont="1" applyAlignment="1">
      <alignment wrapText="1"/>
    </xf>
    <xf numFmtId="0" fontId="0" fillId="0" borderId="0" xfId="0" applyAlignment="1">
      <alignment wrapText="1"/>
    </xf>
    <xf numFmtId="0" fontId="6" fillId="0" borderId="0" xfId="0" applyFont="1" applyAlignment="1">
      <alignment wrapText="1"/>
    </xf>
    <xf numFmtId="0" fontId="4" fillId="0" borderId="0" xfId="0" applyFont="1" applyAlignment="1">
      <alignment wrapText="1"/>
    </xf>
    <xf numFmtId="19" fontId="0" fillId="0" borderId="0" xfId="0" applyNumberFormat="1"/>
    <xf numFmtId="164" fontId="0" fillId="0" borderId="0" xfId="0" applyNumberFormat="1"/>
    <xf numFmtId="19" fontId="9" fillId="0" borderId="0" xfId="0" applyNumberFormat="1" applyFont="1"/>
    <xf numFmtId="19" fontId="10" fillId="0" borderId="0" xfId="0" applyNumberFormat="1" applyFont="1"/>
    <xf numFmtId="19" fontId="11" fillId="0" borderId="0" xfId="0" applyNumberFormat="1" applyFont="1"/>
    <xf numFmtId="0" fontId="4" fillId="0" borderId="0" xfId="0" applyFont="1" applyAlignment="1"/>
    <xf numFmtId="0" fontId="0" fillId="4" borderId="0" xfId="0" applyFill="1"/>
    <xf numFmtId="0" fontId="4" fillId="5" borderId="0" xfId="0" applyFont="1" applyFill="1"/>
    <xf numFmtId="0" fontId="4" fillId="6" borderId="0" xfId="0" applyFont="1" applyFill="1"/>
    <xf numFmtId="0" fontId="4" fillId="0" borderId="0" xfId="0" applyFont="1"/>
    <xf numFmtId="0" fontId="2" fillId="2" borderId="0" xfId="1" applyAlignment="1"/>
    <xf numFmtId="0" fontId="3" fillId="3" borderId="0" xfId="2" applyAlignment="1"/>
    <xf numFmtId="0" fontId="3" fillId="3" borderId="0" xfId="2" applyAlignment="1">
      <alignment wrapText="1"/>
    </xf>
    <xf numFmtId="0" fontId="3" fillId="3" borderId="0" xfId="2"/>
    <xf numFmtId="0" fontId="2" fillId="2" borderId="0" xfId="1"/>
    <xf numFmtId="0" fontId="0" fillId="7" borderId="0" xfId="0" applyFill="1"/>
    <xf numFmtId="0" fontId="0" fillId="8" borderId="0" xfId="0" applyFill="1"/>
    <xf numFmtId="0" fontId="3" fillId="3" borderId="0" xfId="2" applyNumberFormat="1" applyAlignment="1"/>
    <xf numFmtId="0" fontId="12" fillId="0" borderId="0" xfId="0" applyNumberFormat="1" applyFont="1"/>
    <xf numFmtId="0" fontId="0" fillId="0" borderId="0" xfId="0" applyNumberFormat="1"/>
    <xf numFmtId="2" fontId="2" fillId="2" borderId="0" xfId="1" applyNumberFormat="1" applyAlignment="1"/>
    <xf numFmtId="2" fontId="0" fillId="0" borderId="0" xfId="0" applyNumberFormat="1"/>
    <xf numFmtId="2" fontId="0" fillId="4" borderId="0" xfId="0" applyNumberFormat="1" applyFill="1"/>
    <xf numFmtId="19" fontId="14" fillId="0" borderId="0" xfId="0" applyNumberFormat="1" applyFont="1"/>
    <xf numFmtId="0" fontId="14" fillId="0" borderId="0" xfId="0" applyFont="1"/>
    <xf numFmtId="3" fontId="0" fillId="0" borderId="0" xfId="0" applyNumberFormat="1"/>
    <xf numFmtId="0" fontId="0" fillId="0" borderId="0" xfId="0" applyFont="1"/>
    <xf numFmtId="0" fontId="15" fillId="0" borderId="0" xfId="403"/>
    <xf numFmtId="0" fontId="0" fillId="9" borderId="0" xfId="0" applyFill="1"/>
    <xf numFmtId="0" fontId="16" fillId="0" borderId="0" xfId="404"/>
    <xf numFmtId="0" fontId="16" fillId="0" borderId="0" xfId="404"/>
    <xf numFmtId="0" fontId="16" fillId="0" borderId="0" xfId="404"/>
    <xf numFmtId="0" fontId="4" fillId="9" borderId="0" xfId="0" applyFont="1" applyFill="1"/>
    <xf numFmtId="0" fontId="16" fillId="0" borderId="0" xfId="404" applyFill="1"/>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0" fontId="16" fillId="0" borderId="0" xfId="404"/>
    <xf numFmtId="165" fontId="16" fillId="0" borderId="0" xfId="404" applyNumberFormat="1"/>
    <xf numFmtId="0" fontId="16" fillId="0" borderId="0" xfId="404" applyAlignment="1">
      <alignment wrapText="1"/>
    </xf>
    <xf numFmtId="0" fontId="0" fillId="0" borderId="0" xfId="0" applyAlignment="1"/>
    <xf numFmtId="165" fontId="0" fillId="0" borderId="0" xfId="0" applyNumberFormat="1" applyAlignment="1"/>
    <xf numFmtId="0" fontId="15" fillId="0" borderId="0" xfId="403" applyAlignment="1">
      <alignment wrapText="1"/>
    </xf>
    <xf numFmtId="0" fontId="16" fillId="0" borderId="0" xfId="404" applyAlignment="1"/>
    <xf numFmtId="0" fontId="0" fillId="0" borderId="0" xfId="0" applyFill="1" applyAlignment="1"/>
    <xf numFmtId="0" fontId="0" fillId="0" borderId="0" xfId="0" applyFont="1" applyAlignment="1"/>
    <xf numFmtId="0" fontId="15" fillId="0" borderId="0" xfId="403" applyAlignment="1"/>
    <xf numFmtId="0" fontId="0" fillId="0" borderId="0" xfId="0" applyNumberFormat="1" applyAlignment="1"/>
    <xf numFmtId="0" fontId="17" fillId="0" borderId="0" xfId="0" applyFont="1" applyAlignment="1">
      <alignment vertical="center"/>
    </xf>
    <xf numFmtId="0" fontId="18" fillId="0" borderId="0" xfId="0" applyFont="1" applyAlignment="1">
      <alignment vertical="center"/>
    </xf>
    <xf numFmtId="0" fontId="1" fillId="0" borderId="0" xfId="0" applyFont="1" applyAlignment="1">
      <alignment vertical="center"/>
    </xf>
    <xf numFmtId="0" fontId="19" fillId="0" borderId="0" xfId="0" applyFont="1"/>
    <xf numFmtId="0" fontId="20" fillId="0" borderId="0" xfId="0" applyFont="1"/>
    <xf numFmtId="0" fontId="7" fillId="0" borderId="0" xfId="405" applyAlignment="1">
      <alignment vertical="center"/>
    </xf>
    <xf numFmtId="0" fontId="21" fillId="0" borderId="0" xfId="0" applyFont="1"/>
    <xf numFmtId="0" fontId="7" fillId="0" borderId="0" xfId="405"/>
    <xf numFmtId="0" fontId="15" fillId="0" borderId="0" xfId="403" applyFill="1"/>
    <xf numFmtId="0" fontId="15" fillId="0" borderId="0" xfId="403"/>
    <xf numFmtId="0" fontId="15" fillId="0" borderId="0" xfId="403"/>
    <xf numFmtId="165" fontId="15" fillId="0" borderId="0" xfId="403" applyNumberFormat="1"/>
    <xf numFmtId="0" fontId="22" fillId="0" borderId="0" xfId="0" applyFont="1"/>
    <xf numFmtId="0" fontId="22" fillId="0" borderId="0" xfId="0" applyFont="1" applyAlignment="1">
      <alignment vertical="center" wrapText="1"/>
    </xf>
    <xf numFmtId="0" fontId="23" fillId="0" borderId="0" xfId="0" applyFont="1" applyAlignment="1">
      <alignment vertical="center"/>
    </xf>
    <xf numFmtId="0" fontId="24" fillId="0" borderId="0" xfId="0" applyFont="1" applyAlignment="1">
      <alignment vertical="center" wrapText="1"/>
    </xf>
    <xf numFmtId="0" fontId="25" fillId="0" borderId="0" xfId="0" applyFont="1"/>
    <xf numFmtId="0" fontId="15" fillId="0" borderId="0" xfId="403"/>
    <xf numFmtId="0" fontId="26" fillId="0" borderId="0" xfId="406"/>
  </cellXfs>
  <cellStyles count="416">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Good" xfId="1" builtinId="26"/>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5" builtinId="8"/>
    <cellStyle name="Neutral" xfId="2" builtinId="28"/>
    <cellStyle name="Normal" xfId="0" builtinId="0"/>
    <cellStyle name="Normal 2" xfId="403"/>
    <cellStyle name="Normal 3" xfId="404"/>
    <cellStyle name="Normal 4" xfId="406"/>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1.xml.rels><?xml version="1.0" encoding="UTF-8" standalone="yes"?>
<Relationships xmlns="http://schemas.openxmlformats.org/package/2006/relationships"><Relationship Id="rId3" Type="http://schemas.openxmlformats.org/officeDocument/2006/relationships/hyperlink" Target="mailto:ness4121@gmail.com.%20And%20also%20to%20request%20background%20information%20on%20the%20study%20you%20are%20proposing.%20Don't%20be%20shy.%20Let's%20see%20what%20you're%20working%20on." TargetMode="External"/><Relationship Id="rId4" Type="http://schemas.openxmlformats.org/officeDocument/2006/relationships/hyperlink" Target="mailto:sb.winterrosenberg@gmail.com" TargetMode="External"/><Relationship Id="rId5" Type="http://schemas.openxmlformats.org/officeDocument/2006/relationships/hyperlink" Target="mailto:avmarraccini@gmail.com" TargetMode="External"/><Relationship Id="rId6" Type="http://schemas.openxmlformats.org/officeDocument/2006/relationships/hyperlink" Target="mailto:MAHcreate@aol.com" TargetMode="External"/><Relationship Id="rId7" Type="http://schemas.openxmlformats.org/officeDocument/2006/relationships/hyperlink" Target="mailto:flangerina@gmail.com" TargetMode="External"/><Relationship Id="rId8" Type="http://schemas.openxmlformats.org/officeDocument/2006/relationships/hyperlink" Target="mailto:leadinghjkw@gmail.com" TargetMode="External"/><Relationship Id="rId9" Type="http://schemas.openxmlformats.org/officeDocument/2006/relationships/hyperlink" Target="mailto:kitracette@yahoo.com" TargetMode="External"/><Relationship Id="rId10" Type="http://schemas.openxmlformats.org/officeDocument/2006/relationships/hyperlink" Target="mailto:lauraanneklein@gmail.com" TargetMode="External"/><Relationship Id="rId11" Type="http://schemas.openxmlformats.org/officeDocument/2006/relationships/hyperlink" Target="mailto:lauraanneklein@gmail.com" TargetMode="External"/><Relationship Id="rId1" Type="http://schemas.openxmlformats.org/officeDocument/2006/relationships/hyperlink" Target="mailto:csherwood+amazon@gmail.com" TargetMode="External"/><Relationship Id="rId2" Type="http://schemas.openxmlformats.org/officeDocument/2006/relationships/hyperlink" Target="mailto:lauraanneklein@gmail.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lauraanneklein@gmail.com" TargetMode="External"/><Relationship Id="rId4" Type="http://schemas.openxmlformats.org/officeDocument/2006/relationships/hyperlink" Target="mailto:csherwood+amazon@gmail.com" TargetMode="External"/><Relationship Id="rId5" Type="http://schemas.openxmlformats.org/officeDocument/2006/relationships/hyperlink" Target="mailto:flangerina@gmail.com" TargetMode="External"/><Relationship Id="rId6" Type="http://schemas.openxmlformats.org/officeDocument/2006/relationships/hyperlink" Target="mailto:sb.winterrosenberg@gmail.com" TargetMode="External"/><Relationship Id="rId7" Type="http://schemas.openxmlformats.org/officeDocument/2006/relationships/hyperlink" Target="mailto:avmarraccini@gmail.com" TargetMode="External"/><Relationship Id="rId1" Type="http://schemas.openxmlformats.org/officeDocument/2006/relationships/hyperlink" Target="mailto:MAHcreate@aol.com" TargetMode="External"/><Relationship Id="rId2" Type="http://schemas.openxmlformats.org/officeDocument/2006/relationships/hyperlink" Target="mailto:leadinghjkw@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452"/>
  <sheetViews>
    <sheetView workbookViewId="0">
      <pane xSplit="3" ySplit="1" topLeftCell="GL427" activePane="bottomRight" state="frozen"/>
      <selection pane="topRight" activeCell="D1" sqref="D1"/>
      <selection pane="bottomLeft" activeCell="A2" sqref="A2"/>
      <selection pane="bottomRight" activeCell="AI420" sqref="AI420:GQ452"/>
    </sheetView>
  </sheetViews>
  <sheetFormatPr baseColWidth="10" defaultColWidth="11" defaultRowHeight="15" x14ac:dyDescent="0"/>
  <cols>
    <col min="1" max="1" width="17.5" style="55" customWidth="1"/>
    <col min="2" max="2" width="6.5" style="55" customWidth="1"/>
    <col min="3" max="3" width="7.83203125" style="55" customWidth="1"/>
    <col min="4" max="12" width="10.83203125" style="55" customWidth="1"/>
    <col min="13" max="22" width="6.83203125" style="55" customWidth="1"/>
    <col min="23" max="23" width="6.83203125" style="59" customWidth="1"/>
    <col min="24" max="214" width="6.83203125" style="55" customWidth="1"/>
    <col min="215" max="218" width="11" style="55"/>
    <col min="219" max="219" width="29.5" style="55" customWidth="1"/>
    <col min="220" max="220" width="33.1640625" style="55" customWidth="1"/>
    <col min="221" max="221" width="34.1640625" style="55" customWidth="1"/>
    <col min="222" max="16384" width="11" style="55"/>
  </cols>
  <sheetData>
    <row r="1" spans="1:225">
      <c r="A1" s="55" t="s">
        <v>1082</v>
      </c>
      <c r="B1" s="55" t="s">
        <v>1083</v>
      </c>
      <c r="C1" s="55" t="s">
        <v>934</v>
      </c>
      <c r="D1" s="55" t="s">
        <v>1081</v>
      </c>
      <c r="E1" s="55" t="s">
        <v>369</v>
      </c>
      <c r="F1" s="55" t="s">
        <v>935</v>
      </c>
      <c r="G1" s="55" t="s">
        <v>936</v>
      </c>
      <c r="H1" s="55" t="s">
        <v>937</v>
      </c>
      <c r="I1" s="55" t="s">
        <v>938</v>
      </c>
      <c r="J1" s="55" t="s">
        <v>939</v>
      </c>
      <c r="K1" s="55" t="s">
        <v>940</v>
      </c>
      <c r="L1" s="55" t="s">
        <v>941</v>
      </c>
      <c r="M1" s="55" t="s">
        <v>1733</v>
      </c>
      <c r="N1" s="59" t="s">
        <v>1571</v>
      </c>
      <c r="O1" s="59" t="s">
        <v>1572</v>
      </c>
      <c r="P1" s="59" t="s">
        <v>1573</v>
      </c>
      <c r="Q1" s="59" t="s">
        <v>1574</v>
      </c>
      <c r="R1" s="59" t="s">
        <v>1575</v>
      </c>
      <c r="S1" s="59" t="s">
        <v>1576</v>
      </c>
      <c r="T1" s="59" t="s">
        <v>1577</v>
      </c>
      <c r="U1" s="59" t="s">
        <v>1578</v>
      </c>
      <c r="V1" s="59" t="s">
        <v>1579</v>
      </c>
      <c r="W1" s="59" t="s">
        <v>1580</v>
      </c>
      <c r="X1" s="55" t="s">
        <v>1581</v>
      </c>
      <c r="Y1" s="55" t="s">
        <v>1582</v>
      </c>
      <c r="Z1" s="55" t="s">
        <v>1583</v>
      </c>
      <c r="AA1" s="55" t="s">
        <v>1584</v>
      </c>
      <c r="AB1" s="55" t="s">
        <v>1585</v>
      </c>
      <c r="AC1" s="55" t="s">
        <v>1586</v>
      </c>
      <c r="AD1" s="11" t="s">
        <v>2147</v>
      </c>
      <c r="AE1" s="11" t="s">
        <v>2148</v>
      </c>
      <c r="AF1" s="55" t="s">
        <v>956</v>
      </c>
      <c r="AG1" s="55" t="s">
        <v>957</v>
      </c>
      <c r="AH1" s="55" t="s">
        <v>958</v>
      </c>
      <c r="AI1" s="55" t="s">
        <v>959</v>
      </c>
      <c r="AJ1" s="55" t="s">
        <v>960</v>
      </c>
      <c r="AK1" s="55" t="s">
        <v>961</v>
      </c>
      <c r="AL1" s="55" t="s">
        <v>962</v>
      </c>
      <c r="AM1" s="55" t="s">
        <v>963</v>
      </c>
      <c r="AN1" s="55" t="s">
        <v>964</v>
      </c>
      <c r="AO1" s="55" t="s">
        <v>965</v>
      </c>
      <c r="AP1" s="55" t="s">
        <v>966</v>
      </c>
      <c r="AQ1" s="55" t="s">
        <v>967</v>
      </c>
      <c r="AR1" s="55" t="s">
        <v>968</v>
      </c>
      <c r="AS1" s="55" t="s">
        <v>969</v>
      </c>
      <c r="AT1" s="55" t="s">
        <v>970</v>
      </c>
      <c r="AU1" s="55" t="s">
        <v>971</v>
      </c>
      <c r="AV1" s="55" t="s">
        <v>972</v>
      </c>
      <c r="AW1" s="55" t="s">
        <v>973</v>
      </c>
      <c r="AX1" s="55" t="s">
        <v>974</v>
      </c>
      <c r="AY1" s="55" t="s">
        <v>975</v>
      </c>
      <c r="AZ1" s="55" t="s">
        <v>976</v>
      </c>
      <c r="BA1" s="55" t="s">
        <v>977</v>
      </c>
      <c r="BB1" s="55" t="s">
        <v>978</v>
      </c>
      <c r="BC1" s="55" t="s">
        <v>979</v>
      </c>
      <c r="BD1" s="55" t="s">
        <v>980</v>
      </c>
      <c r="BE1" s="55" t="s">
        <v>981</v>
      </c>
      <c r="BF1" s="55" t="s">
        <v>982</v>
      </c>
      <c r="BG1" s="55" t="s">
        <v>983</v>
      </c>
      <c r="BH1" s="55" t="s">
        <v>984</v>
      </c>
      <c r="BI1" s="55" t="s">
        <v>985</v>
      </c>
      <c r="BJ1" s="55" t="s">
        <v>986</v>
      </c>
      <c r="BK1" s="55" t="s">
        <v>987</v>
      </c>
      <c r="BL1" s="55" t="s">
        <v>988</v>
      </c>
      <c r="BM1" s="55" t="s">
        <v>989</v>
      </c>
      <c r="BN1" s="55" t="s">
        <v>990</v>
      </c>
      <c r="BO1" s="55" t="s">
        <v>991</v>
      </c>
      <c r="BP1" s="55" t="s">
        <v>992</v>
      </c>
      <c r="BQ1" s="55" t="s">
        <v>993</v>
      </c>
      <c r="BR1" s="55" t="s">
        <v>994</v>
      </c>
      <c r="BS1" s="55" t="s">
        <v>995</v>
      </c>
      <c r="BT1" s="55" t="s">
        <v>996</v>
      </c>
      <c r="BU1" s="55" t="s">
        <v>997</v>
      </c>
      <c r="BV1" s="55" t="s">
        <v>998</v>
      </c>
      <c r="BW1" s="55" t="s">
        <v>999</v>
      </c>
      <c r="BX1" s="55" t="s">
        <v>1000</v>
      </c>
      <c r="BY1" s="55" t="s">
        <v>1001</v>
      </c>
      <c r="BZ1" s="55" t="s">
        <v>1002</v>
      </c>
      <c r="CA1" s="55" t="s">
        <v>1003</v>
      </c>
      <c r="CB1" s="55" t="s">
        <v>1004</v>
      </c>
      <c r="CC1" s="55" t="s">
        <v>1005</v>
      </c>
      <c r="CD1" s="55" t="s">
        <v>1006</v>
      </c>
      <c r="CE1" s="55" t="s">
        <v>1007</v>
      </c>
      <c r="CF1" s="55" t="s">
        <v>1008</v>
      </c>
      <c r="CG1" s="55" t="s">
        <v>1009</v>
      </c>
      <c r="CH1" s="55" t="s">
        <v>1010</v>
      </c>
      <c r="CI1" s="55" t="s">
        <v>1011</v>
      </c>
      <c r="CJ1" s="55" t="s">
        <v>1012</v>
      </c>
      <c r="CK1" s="55" t="s">
        <v>1013</v>
      </c>
      <c r="CL1" s="11" t="s">
        <v>310</v>
      </c>
      <c r="CM1" s="11" t="s">
        <v>311</v>
      </c>
      <c r="CN1" s="11" t="s">
        <v>312</v>
      </c>
      <c r="CO1" s="11" t="s">
        <v>313</v>
      </c>
      <c r="CP1" s="11" t="s">
        <v>314</v>
      </c>
      <c r="CQ1" s="11" t="s">
        <v>315</v>
      </c>
      <c r="CR1" s="11" t="s">
        <v>316</v>
      </c>
      <c r="CS1" s="11" t="s">
        <v>317</v>
      </c>
      <c r="CT1" s="11" t="s">
        <v>318</v>
      </c>
      <c r="CU1" s="11" t="s">
        <v>319</v>
      </c>
      <c r="CV1" s="11" t="s">
        <v>320</v>
      </c>
      <c r="CW1" s="11" t="s">
        <v>321</v>
      </c>
      <c r="CX1" s="11" t="s">
        <v>322</v>
      </c>
      <c r="CY1" s="11" t="s">
        <v>323</v>
      </c>
      <c r="CZ1" s="11" t="s">
        <v>324</v>
      </c>
      <c r="DA1" s="55" t="s">
        <v>1014</v>
      </c>
      <c r="DB1" s="55" t="s">
        <v>1015</v>
      </c>
      <c r="DC1" s="55" t="s">
        <v>1016</v>
      </c>
      <c r="DD1" s="55" t="s">
        <v>1017</v>
      </c>
      <c r="DE1" s="55" t="s">
        <v>1018</v>
      </c>
      <c r="DF1" s="55" t="s">
        <v>1019</v>
      </c>
      <c r="DG1" s="55" t="s">
        <v>1020</v>
      </c>
      <c r="DH1" s="55" t="s">
        <v>1021</v>
      </c>
      <c r="DI1" s="55" t="s">
        <v>1022</v>
      </c>
      <c r="DJ1" s="55" t="s">
        <v>1023</v>
      </c>
      <c r="DK1" s="55" t="s">
        <v>1024</v>
      </c>
      <c r="DL1" s="55" t="s">
        <v>1025</v>
      </c>
      <c r="DM1" s="55" t="s">
        <v>1026</v>
      </c>
      <c r="DN1" s="55" t="s">
        <v>1027</v>
      </c>
      <c r="DO1" s="55" t="s">
        <v>1028</v>
      </c>
      <c r="DP1" s="55" t="s">
        <v>1029</v>
      </c>
      <c r="DQ1" s="55" t="s">
        <v>1030</v>
      </c>
      <c r="DR1" s="55" t="s">
        <v>1031</v>
      </c>
      <c r="DS1" s="55" t="s">
        <v>1032</v>
      </c>
      <c r="DT1" s="55" t="s">
        <v>1033</v>
      </c>
      <c r="DU1" s="55" t="s">
        <v>1034</v>
      </c>
      <c r="DV1" s="55" t="s">
        <v>1035</v>
      </c>
      <c r="DW1" s="55" t="s">
        <v>1036</v>
      </c>
      <c r="DX1" s="55" t="s">
        <v>1037</v>
      </c>
      <c r="DY1" s="55" t="s">
        <v>1038</v>
      </c>
      <c r="DZ1" s="55" t="s">
        <v>1039</v>
      </c>
      <c r="EA1" s="55" t="s">
        <v>1040</v>
      </c>
      <c r="EB1" s="55" t="s">
        <v>1041</v>
      </c>
      <c r="EC1" s="55" t="s">
        <v>1042</v>
      </c>
      <c r="ED1" s="55" t="s">
        <v>1043</v>
      </c>
      <c r="EE1" s="55" t="s">
        <v>1044</v>
      </c>
      <c r="EF1" s="55" t="s">
        <v>1045</v>
      </c>
      <c r="EG1" s="55" t="s">
        <v>1046</v>
      </c>
      <c r="EH1" s="55" t="s">
        <v>1047</v>
      </c>
      <c r="EI1" s="55" t="s">
        <v>1048</v>
      </c>
      <c r="EJ1" s="55" t="s">
        <v>1049</v>
      </c>
      <c r="EK1" s="55" t="s">
        <v>1050</v>
      </c>
      <c r="EL1" s="55" t="s">
        <v>1051</v>
      </c>
      <c r="EM1" s="55" t="s">
        <v>1052</v>
      </c>
      <c r="EN1" s="55" t="s">
        <v>1053</v>
      </c>
      <c r="EO1" s="55" t="s">
        <v>1054</v>
      </c>
      <c r="EP1" s="55" t="s">
        <v>1139</v>
      </c>
      <c r="EQ1" s="55" t="s">
        <v>1140</v>
      </c>
      <c r="ER1" s="55" t="s">
        <v>1141</v>
      </c>
      <c r="ES1" s="55" t="s">
        <v>1142</v>
      </c>
      <c r="ET1" s="55" t="s">
        <v>1143</v>
      </c>
      <c r="EU1" s="55" t="s">
        <v>1144</v>
      </c>
      <c r="EV1" s="55" t="s">
        <v>1145</v>
      </c>
      <c r="EW1" s="55" t="s">
        <v>1055</v>
      </c>
      <c r="EX1" s="17" t="s">
        <v>1213</v>
      </c>
      <c r="EY1" s="55" t="s">
        <v>1056</v>
      </c>
      <c r="EZ1" s="55" t="s">
        <v>1146</v>
      </c>
      <c r="FA1" s="55" t="s">
        <v>1147</v>
      </c>
      <c r="FB1" s="55" t="s">
        <v>1148</v>
      </c>
      <c r="FC1" s="55" t="s">
        <v>1149</v>
      </c>
      <c r="FD1" s="55" t="s">
        <v>1057</v>
      </c>
      <c r="FE1" s="55" t="s">
        <v>1058</v>
      </c>
      <c r="FF1" s="55" t="s">
        <v>1059</v>
      </c>
      <c r="FG1" s="55" t="s">
        <v>1060</v>
      </c>
      <c r="FH1" s="55" t="s">
        <v>1061</v>
      </c>
      <c r="FI1" s="55" t="s">
        <v>1062</v>
      </c>
      <c r="FJ1" s="55" t="s">
        <v>1063</v>
      </c>
      <c r="FK1" s="55" t="s">
        <v>1064</v>
      </c>
      <c r="FL1" s="55" t="s">
        <v>1065</v>
      </c>
      <c r="FM1" s="55" t="s">
        <v>1066</v>
      </c>
      <c r="FN1" s="55" t="s">
        <v>1067</v>
      </c>
      <c r="FO1" s="55" t="s">
        <v>1068</v>
      </c>
      <c r="FP1" s="55" t="s">
        <v>1069</v>
      </c>
      <c r="FQ1" s="55" t="s">
        <v>1070</v>
      </c>
      <c r="FR1" s="55" t="s">
        <v>1071</v>
      </c>
      <c r="FS1" s="55" t="s">
        <v>1072</v>
      </c>
      <c r="FT1" s="55" t="s">
        <v>1073</v>
      </c>
      <c r="FU1" s="55" t="s">
        <v>1074</v>
      </c>
      <c r="FV1" s="55" t="s">
        <v>1075</v>
      </c>
      <c r="FW1" s="55" t="s">
        <v>1076</v>
      </c>
      <c r="FX1" s="55" t="s">
        <v>1077</v>
      </c>
      <c r="FY1" s="55" t="s">
        <v>1078</v>
      </c>
      <c r="FZ1" s="55" t="s">
        <v>1079</v>
      </c>
      <c r="GA1" s="55" t="s">
        <v>1080</v>
      </c>
      <c r="GB1" s="55" t="s">
        <v>858</v>
      </c>
      <c r="GC1" s="55" t="s">
        <v>859</v>
      </c>
      <c r="GD1" s="55" t="s">
        <v>860</v>
      </c>
      <c r="GE1" s="55" t="s">
        <v>861</v>
      </c>
      <c r="GF1" s="55" t="s">
        <v>862</v>
      </c>
      <c r="GG1" s="55" t="s">
        <v>863</v>
      </c>
      <c r="GH1" s="55" t="s">
        <v>864</v>
      </c>
      <c r="GI1" s="55" t="s">
        <v>865</v>
      </c>
      <c r="GJ1" s="55" t="s">
        <v>866</v>
      </c>
      <c r="GK1" s="55" t="s">
        <v>867</v>
      </c>
      <c r="GL1" s="55" t="s">
        <v>868</v>
      </c>
      <c r="GM1" s="55" t="s">
        <v>869</v>
      </c>
      <c r="GN1" s="55" t="s">
        <v>870</v>
      </c>
      <c r="GO1" s="55" t="s">
        <v>871</v>
      </c>
      <c r="GP1" s="55" t="s">
        <v>872</v>
      </c>
      <c r="GQ1" s="55" t="s">
        <v>873</v>
      </c>
      <c r="GR1" s="55" t="s">
        <v>874</v>
      </c>
      <c r="GS1" s="55" t="s">
        <v>875</v>
      </c>
      <c r="GT1" s="55" t="s">
        <v>876</v>
      </c>
      <c r="GU1" s="55" t="s">
        <v>877</v>
      </c>
      <c r="GV1" s="55" t="s">
        <v>878</v>
      </c>
      <c r="GW1" s="55" t="s">
        <v>879</v>
      </c>
      <c r="GX1" s="55" t="s">
        <v>880</v>
      </c>
      <c r="GY1" s="55" t="s">
        <v>881</v>
      </c>
      <c r="GZ1" s="55" t="s">
        <v>882</v>
      </c>
      <c r="HA1" s="55" t="s">
        <v>883</v>
      </c>
      <c r="HB1" s="55" t="s">
        <v>884</v>
      </c>
      <c r="HC1" s="55" t="s">
        <v>574</v>
      </c>
      <c r="HD1" s="55" t="s">
        <v>885</v>
      </c>
      <c r="HE1" s="55" t="s">
        <v>886</v>
      </c>
      <c r="HF1" s="55" t="s">
        <v>887</v>
      </c>
      <c r="HG1" s="55" t="s">
        <v>888</v>
      </c>
      <c r="HH1" s="55" t="s">
        <v>889</v>
      </c>
      <c r="HI1" s="55" t="s">
        <v>890</v>
      </c>
      <c r="HJ1" s="55" t="s">
        <v>891</v>
      </c>
      <c r="HK1" s="55" t="s">
        <v>892</v>
      </c>
      <c r="HL1" s="55" t="s">
        <v>893</v>
      </c>
      <c r="HM1" s="55" t="s">
        <v>2248</v>
      </c>
      <c r="HN1" s="55" t="s">
        <v>2320</v>
      </c>
      <c r="HO1" t="s">
        <v>2441</v>
      </c>
      <c r="HP1" t="s">
        <v>2454</v>
      </c>
      <c r="HQ1" t="s">
        <v>2455</v>
      </c>
    </row>
    <row r="2" spans="1:225" customFormat="1" ht="2.25" customHeight="1">
      <c r="A2" s="52" t="s">
        <v>1769</v>
      </c>
      <c r="B2" t="s">
        <v>1742</v>
      </c>
      <c r="C2">
        <v>1</v>
      </c>
      <c r="D2">
        <v>5</v>
      </c>
      <c r="E2">
        <v>2</v>
      </c>
      <c r="F2" s="52">
        <v>3</v>
      </c>
      <c r="G2" s="52">
        <v>1973</v>
      </c>
      <c r="H2" s="52">
        <v>40</v>
      </c>
      <c r="J2" s="52">
        <v>5</v>
      </c>
      <c r="L2" s="52"/>
      <c r="AH2" s="52">
        <v>1</v>
      </c>
      <c r="AI2" s="52">
        <v>1</v>
      </c>
      <c r="AJ2" s="52">
        <v>1</v>
      </c>
      <c r="AK2" s="52">
        <v>3</v>
      </c>
      <c r="AL2" s="52">
        <v>3</v>
      </c>
      <c r="AM2" s="52">
        <v>3</v>
      </c>
      <c r="AN2" s="52">
        <v>4</v>
      </c>
      <c r="AO2" s="52">
        <v>2</v>
      </c>
      <c r="AP2" s="52">
        <v>3</v>
      </c>
      <c r="AQ2" s="52">
        <v>3</v>
      </c>
      <c r="AR2" s="52">
        <v>3</v>
      </c>
      <c r="AS2" s="52">
        <v>4</v>
      </c>
      <c r="AT2" s="52">
        <v>3</v>
      </c>
      <c r="AU2" s="52">
        <v>3</v>
      </c>
      <c r="AV2" s="52">
        <v>3</v>
      </c>
      <c r="AW2" s="52">
        <v>4</v>
      </c>
      <c r="AX2" s="52">
        <v>3</v>
      </c>
      <c r="AY2" s="52">
        <v>2</v>
      </c>
      <c r="AZ2" s="52">
        <v>2</v>
      </c>
      <c r="BA2" s="52">
        <v>3</v>
      </c>
      <c r="BB2" s="52">
        <v>3</v>
      </c>
      <c r="BC2" s="52">
        <v>3</v>
      </c>
      <c r="BD2" s="52">
        <v>3</v>
      </c>
      <c r="BE2" s="52">
        <v>3</v>
      </c>
      <c r="BF2" s="52">
        <v>3</v>
      </c>
      <c r="BG2" s="52">
        <v>2</v>
      </c>
      <c r="BH2" s="52">
        <v>3</v>
      </c>
      <c r="BI2" s="52">
        <v>2</v>
      </c>
      <c r="BJ2" s="52">
        <v>3</v>
      </c>
      <c r="BK2" s="52">
        <v>2</v>
      </c>
      <c r="BL2" s="52">
        <v>3</v>
      </c>
      <c r="BM2" s="52">
        <v>3</v>
      </c>
      <c r="BN2" s="52">
        <v>6</v>
      </c>
      <c r="BO2" s="52">
        <v>4</v>
      </c>
      <c r="BP2" s="52">
        <v>5</v>
      </c>
      <c r="BQ2" s="52">
        <v>3</v>
      </c>
      <c r="BR2" s="52">
        <v>3</v>
      </c>
      <c r="BS2" s="52">
        <v>3</v>
      </c>
      <c r="BT2" s="52">
        <v>3</v>
      </c>
      <c r="BU2" s="52">
        <v>5</v>
      </c>
      <c r="BV2" s="52">
        <v>6</v>
      </c>
      <c r="BW2" s="52">
        <v>2</v>
      </c>
      <c r="BX2" s="52">
        <v>2</v>
      </c>
      <c r="BY2" s="52">
        <v>5</v>
      </c>
      <c r="BZ2" s="52">
        <v>5</v>
      </c>
      <c r="CA2" s="52">
        <v>4</v>
      </c>
      <c r="CB2" s="52">
        <v>6</v>
      </c>
      <c r="CC2" s="52">
        <v>6</v>
      </c>
      <c r="CD2" s="52">
        <v>4</v>
      </c>
      <c r="CE2" s="52">
        <v>4</v>
      </c>
      <c r="CF2" s="52">
        <v>3</v>
      </c>
      <c r="CG2" s="52">
        <v>4</v>
      </c>
      <c r="CH2" s="52">
        <v>4</v>
      </c>
      <c r="CI2" s="52">
        <v>2</v>
      </c>
      <c r="CJ2" s="52">
        <v>2</v>
      </c>
      <c r="CK2" s="52">
        <v>2</v>
      </c>
      <c r="CL2" s="52">
        <v>3</v>
      </c>
      <c r="CM2" s="52">
        <v>1</v>
      </c>
      <c r="CN2" s="52">
        <v>2</v>
      </c>
      <c r="CO2" s="52">
        <v>3</v>
      </c>
      <c r="CP2" s="52">
        <v>1</v>
      </c>
      <c r="CQ2" s="52">
        <v>5</v>
      </c>
      <c r="CR2" s="52">
        <v>3</v>
      </c>
      <c r="CS2" s="52">
        <v>3</v>
      </c>
      <c r="CT2" s="52">
        <v>2</v>
      </c>
      <c r="CU2" s="52">
        <v>2</v>
      </c>
      <c r="CV2" s="52">
        <v>4</v>
      </c>
      <c r="CW2" s="52">
        <v>1</v>
      </c>
      <c r="CX2" s="52">
        <v>3</v>
      </c>
      <c r="CY2" s="52">
        <v>2</v>
      </c>
      <c r="CZ2" s="52">
        <v>5</v>
      </c>
      <c r="DA2" s="52">
        <v>4</v>
      </c>
      <c r="DB2" s="52">
        <v>2</v>
      </c>
      <c r="DC2" s="52">
        <v>3</v>
      </c>
      <c r="DD2" s="52">
        <v>1</v>
      </c>
      <c r="DE2" s="52">
        <v>2</v>
      </c>
      <c r="DF2" s="52">
        <v>2</v>
      </c>
      <c r="DG2" s="52">
        <v>2</v>
      </c>
      <c r="DH2" s="52">
        <v>2</v>
      </c>
      <c r="DI2" s="52">
        <v>1</v>
      </c>
      <c r="DJ2" s="52">
        <v>4</v>
      </c>
      <c r="DK2" s="52">
        <v>2</v>
      </c>
      <c r="DL2" s="52">
        <v>1</v>
      </c>
      <c r="DM2" s="52">
        <v>2</v>
      </c>
      <c r="DN2" s="52">
        <v>3</v>
      </c>
      <c r="DO2" s="52">
        <v>2</v>
      </c>
      <c r="DP2" s="52">
        <v>4</v>
      </c>
      <c r="DQ2" s="52">
        <v>2</v>
      </c>
      <c r="DR2" s="52">
        <v>2</v>
      </c>
      <c r="DS2" s="52">
        <v>4</v>
      </c>
      <c r="DT2" s="52">
        <v>2</v>
      </c>
      <c r="DU2" s="52">
        <v>1</v>
      </c>
      <c r="DV2" s="52">
        <v>3</v>
      </c>
      <c r="DW2" s="52">
        <v>1</v>
      </c>
      <c r="DX2" s="52">
        <v>1</v>
      </c>
      <c r="DY2" s="52">
        <v>3</v>
      </c>
      <c r="DZ2" s="52">
        <v>1</v>
      </c>
      <c r="EA2" s="52">
        <v>1</v>
      </c>
      <c r="EB2" s="52">
        <v>1</v>
      </c>
      <c r="EC2" s="52">
        <v>2</v>
      </c>
      <c r="ED2" s="52">
        <v>1</v>
      </c>
      <c r="EE2" s="52">
        <v>2</v>
      </c>
      <c r="EF2" s="52">
        <v>1</v>
      </c>
      <c r="EG2" s="52">
        <v>1</v>
      </c>
      <c r="EH2" s="52">
        <v>5</v>
      </c>
      <c r="EI2" s="52">
        <v>2</v>
      </c>
      <c r="EJ2" s="52">
        <v>1</v>
      </c>
      <c r="EK2" s="52">
        <v>1</v>
      </c>
      <c r="EL2" s="52">
        <v>4</v>
      </c>
      <c r="EM2" s="52">
        <v>2</v>
      </c>
      <c r="EN2" s="52">
        <v>2</v>
      </c>
      <c r="EO2" s="52">
        <v>2</v>
      </c>
      <c r="EP2" s="52">
        <v>5</v>
      </c>
      <c r="EQ2" s="52">
        <v>4</v>
      </c>
      <c r="ER2" s="52">
        <v>5</v>
      </c>
      <c r="ES2" s="52">
        <v>4</v>
      </c>
      <c r="ET2" s="52">
        <v>2</v>
      </c>
      <c r="EU2" s="52">
        <v>4</v>
      </c>
      <c r="EV2" s="52">
        <v>2</v>
      </c>
      <c r="EW2" s="52">
        <v>2</v>
      </c>
      <c r="EX2" s="52">
        <v>1</v>
      </c>
      <c r="EY2" s="52">
        <v>2</v>
      </c>
      <c r="EZ2" s="52">
        <v>4</v>
      </c>
      <c r="FA2" s="52">
        <v>5</v>
      </c>
      <c r="FB2" s="52">
        <v>4</v>
      </c>
      <c r="FC2" s="52">
        <v>2</v>
      </c>
      <c r="FD2" s="52">
        <v>1</v>
      </c>
      <c r="FE2" s="52">
        <v>4</v>
      </c>
      <c r="FF2" s="52">
        <v>1</v>
      </c>
      <c r="FG2" s="52">
        <v>4</v>
      </c>
      <c r="FH2" s="52">
        <v>1</v>
      </c>
      <c r="FI2" s="52">
        <v>2</v>
      </c>
      <c r="FJ2" s="52">
        <v>3</v>
      </c>
      <c r="FK2" s="52">
        <v>4</v>
      </c>
      <c r="FL2" s="52">
        <v>3</v>
      </c>
      <c r="FM2" s="52">
        <v>2</v>
      </c>
      <c r="FN2" s="52">
        <v>3</v>
      </c>
      <c r="FO2" s="52">
        <v>1</v>
      </c>
      <c r="FP2" s="52">
        <v>4</v>
      </c>
      <c r="FQ2" s="52">
        <v>1</v>
      </c>
      <c r="FR2" s="52">
        <v>3</v>
      </c>
      <c r="FS2" s="52">
        <v>3</v>
      </c>
      <c r="FT2" s="52">
        <v>2</v>
      </c>
      <c r="FU2" s="52">
        <v>1</v>
      </c>
      <c r="FV2" s="52">
        <v>1</v>
      </c>
      <c r="FW2" s="52">
        <v>4</v>
      </c>
      <c r="FX2" s="52">
        <v>1</v>
      </c>
      <c r="FY2" s="52">
        <v>4</v>
      </c>
      <c r="FZ2" s="52">
        <v>3</v>
      </c>
      <c r="GA2" s="52">
        <v>2</v>
      </c>
      <c r="GB2" s="52">
        <v>1</v>
      </c>
      <c r="GC2" s="52">
        <v>1</v>
      </c>
      <c r="GD2" s="52">
        <v>3</v>
      </c>
      <c r="GE2" s="52">
        <v>4</v>
      </c>
      <c r="GF2" s="52">
        <v>2</v>
      </c>
      <c r="GG2" s="52">
        <v>3</v>
      </c>
      <c r="GH2" s="52">
        <v>1</v>
      </c>
      <c r="GI2" s="52">
        <v>3</v>
      </c>
      <c r="GJ2" s="52">
        <v>4</v>
      </c>
      <c r="GK2" s="52">
        <v>2</v>
      </c>
      <c r="GL2" s="52">
        <v>1</v>
      </c>
      <c r="GM2" s="52">
        <v>3</v>
      </c>
      <c r="GN2" s="52">
        <v>2</v>
      </c>
      <c r="GO2" s="52">
        <v>3</v>
      </c>
      <c r="GP2" s="52">
        <v>2</v>
      </c>
      <c r="GQ2" s="52">
        <v>3</v>
      </c>
      <c r="GR2" s="52">
        <v>1</v>
      </c>
      <c r="GS2" s="52">
        <v>62</v>
      </c>
      <c r="GT2" s="52">
        <v>5</v>
      </c>
      <c r="GU2" s="52">
        <v>2</v>
      </c>
      <c r="GV2" s="52" t="s">
        <v>1834</v>
      </c>
      <c r="GW2" s="52">
        <v>6</v>
      </c>
      <c r="GX2" s="52">
        <v>1</v>
      </c>
      <c r="GY2" s="52">
        <v>1</v>
      </c>
      <c r="GZ2" s="52"/>
      <c r="HA2" s="52">
        <v>2</v>
      </c>
      <c r="HB2" s="52"/>
      <c r="HC2" s="52"/>
      <c r="HD2" s="52">
        <v>1</v>
      </c>
      <c r="HE2" s="52"/>
      <c r="HF2" s="52"/>
      <c r="HG2" s="52"/>
      <c r="HH2" s="52"/>
      <c r="HI2" s="52"/>
      <c r="HJ2" s="52"/>
      <c r="HK2" s="52" t="s">
        <v>1813</v>
      </c>
      <c r="HL2" s="3"/>
      <c r="HM2" s="3"/>
    </row>
    <row r="3" spans="1:225" customFormat="1">
      <c r="A3" t="s">
        <v>1872</v>
      </c>
      <c r="B3" t="s">
        <v>1742</v>
      </c>
      <c r="C3">
        <v>1</v>
      </c>
      <c r="D3">
        <v>5</v>
      </c>
      <c r="E3">
        <v>2</v>
      </c>
      <c r="F3">
        <v>2</v>
      </c>
      <c r="G3">
        <v>2008</v>
      </c>
      <c r="H3" t="s">
        <v>1771</v>
      </c>
      <c r="J3">
        <v>5</v>
      </c>
      <c r="AH3">
        <v>1</v>
      </c>
      <c r="AI3">
        <v>1</v>
      </c>
      <c r="AJ3">
        <v>2</v>
      </c>
      <c r="AK3">
        <v>4</v>
      </c>
      <c r="AL3">
        <v>4</v>
      </c>
      <c r="AM3">
        <v>4</v>
      </c>
      <c r="AN3">
        <v>4</v>
      </c>
      <c r="AO3">
        <v>3</v>
      </c>
      <c r="AP3">
        <v>2</v>
      </c>
      <c r="AQ3">
        <v>2</v>
      </c>
      <c r="AR3">
        <v>2</v>
      </c>
      <c r="AS3">
        <v>3</v>
      </c>
      <c r="AT3">
        <v>2</v>
      </c>
      <c r="AU3">
        <v>3</v>
      </c>
      <c r="AV3">
        <v>3</v>
      </c>
      <c r="AW3">
        <v>4</v>
      </c>
      <c r="AX3">
        <v>3</v>
      </c>
      <c r="AY3">
        <v>3</v>
      </c>
      <c r="AZ3">
        <v>3</v>
      </c>
      <c r="BA3">
        <v>3</v>
      </c>
      <c r="BB3">
        <v>3</v>
      </c>
      <c r="BC3">
        <v>3</v>
      </c>
      <c r="BD3">
        <v>4</v>
      </c>
      <c r="BE3">
        <v>3</v>
      </c>
      <c r="BF3">
        <v>3</v>
      </c>
      <c r="BG3">
        <v>3</v>
      </c>
      <c r="BH3">
        <v>4</v>
      </c>
      <c r="BI3">
        <v>3</v>
      </c>
      <c r="BJ3">
        <v>4</v>
      </c>
      <c r="BK3">
        <v>2</v>
      </c>
      <c r="BL3">
        <v>4</v>
      </c>
      <c r="BM3">
        <v>3</v>
      </c>
      <c r="BN3">
        <v>6</v>
      </c>
      <c r="BO3">
        <v>4</v>
      </c>
      <c r="BP3">
        <v>4</v>
      </c>
      <c r="BQ3">
        <v>6</v>
      </c>
      <c r="BR3">
        <v>6</v>
      </c>
      <c r="BS3">
        <v>2</v>
      </c>
      <c r="BT3">
        <v>1</v>
      </c>
      <c r="BU3">
        <v>1</v>
      </c>
      <c r="BV3">
        <v>2</v>
      </c>
      <c r="BW3">
        <v>2</v>
      </c>
      <c r="BX3">
        <v>2</v>
      </c>
      <c r="BY3">
        <v>2</v>
      </c>
      <c r="BZ3">
        <v>5</v>
      </c>
      <c r="CA3">
        <v>5</v>
      </c>
      <c r="CB3">
        <v>6</v>
      </c>
      <c r="CC3">
        <v>6</v>
      </c>
      <c r="CD3">
        <v>5</v>
      </c>
      <c r="CE3">
        <v>4</v>
      </c>
      <c r="CF3">
        <v>2</v>
      </c>
      <c r="CG3">
        <v>4</v>
      </c>
      <c r="CH3">
        <v>4</v>
      </c>
      <c r="CI3">
        <v>2</v>
      </c>
      <c r="CJ3">
        <v>1</v>
      </c>
      <c r="CK3">
        <v>1</v>
      </c>
      <c r="CL3">
        <v>3</v>
      </c>
      <c r="CM3">
        <v>3</v>
      </c>
      <c r="CN3">
        <v>3</v>
      </c>
      <c r="CO3">
        <v>3</v>
      </c>
      <c r="CP3">
        <v>2</v>
      </c>
      <c r="CQ3">
        <v>3</v>
      </c>
      <c r="CR3">
        <v>2</v>
      </c>
      <c r="CS3">
        <v>3</v>
      </c>
      <c r="CT3">
        <v>2</v>
      </c>
      <c r="CU3">
        <v>2</v>
      </c>
      <c r="CV3">
        <v>2</v>
      </c>
      <c r="CW3">
        <v>1</v>
      </c>
      <c r="CX3">
        <v>2</v>
      </c>
      <c r="CY3">
        <v>2</v>
      </c>
      <c r="CZ3">
        <v>3</v>
      </c>
      <c r="DA3">
        <v>3</v>
      </c>
      <c r="DB3">
        <v>2</v>
      </c>
      <c r="DC3">
        <v>3</v>
      </c>
      <c r="DD3">
        <v>1</v>
      </c>
      <c r="DE3">
        <v>1</v>
      </c>
      <c r="DF3">
        <v>3</v>
      </c>
      <c r="DG3">
        <v>2</v>
      </c>
      <c r="DH3">
        <v>2</v>
      </c>
      <c r="DI3">
        <v>1</v>
      </c>
      <c r="DJ3">
        <v>3</v>
      </c>
      <c r="DK3">
        <v>2</v>
      </c>
      <c r="DL3">
        <v>2</v>
      </c>
      <c r="DM3">
        <v>3</v>
      </c>
      <c r="DN3">
        <v>2</v>
      </c>
      <c r="DO3">
        <v>2</v>
      </c>
      <c r="DP3">
        <v>3</v>
      </c>
      <c r="DQ3">
        <v>2</v>
      </c>
      <c r="DR3">
        <v>2</v>
      </c>
      <c r="DS3">
        <v>2</v>
      </c>
      <c r="DT3">
        <v>2</v>
      </c>
      <c r="DU3">
        <v>1</v>
      </c>
      <c r="DV3">
        <v>2</v>
      </c>
      <c r="DW3">
        <v>2</v>
      </c>
      <c r="DX3">
        <v>1</v>
      </c>
      <c r="DY3">
        <v>1</v>
      </c>
      <c r="DZ3">
        <v>1</v>
      </c>
      <c r="EA3">
        <v>1</v>
      </c>
      <c r="EB3">
        <v>1</v>
      </c>
      <c r="EC3">
        <v>2</v>
      </c>
      <c r="ED3">
        <v>2</v>
      </c>
      <c r="EE3">
        <v>3</v>
      </c>
      <c r="EF3">
        <v>3</v>
      </c>
      <c r="EG3">
        <v>2</v>
      </c>
      <c r="EH3">
        <v>4</v>
      </c>
      <c r="EI3">
        <v>3</v>
      </c>
      <c r="EJ3">
        <v>3</v>
      </c>
      <c r="EK3">
        <v>2</v>
      </c>
      <c r="EL3">
        <v>2</v>
      </c>
      <c r="EM3">
        <v>2</v>
      </c>
      <c r="EN3">
        <v>3</v>
      </c>
      <c r="EO3">
        <v>2</v>
      </c>
      <c r="EP3">
        <v>5</v>
      </c>
      <c r="EQ3">
        <v>5</v>
      </c>
      <c r="ER3">
        <v>4</v>
      </c>
      <c r="ES3">
        <v>5</v>
      </c>
      <c r="ET3">
        <v>2</v>
      </c>
      <c r="EU3">
        <v>4</v>
      </c>
      <c r="EV3">
        <v>3</v>
      </c>
      <c r="EW3">
        <v>2</v>
      </c>
      <c r="EX3">
        <v>1</v>
      </c>
      <c r="EY3">
        <v>1</v>
      </c>
      <c r="EZ3">
        <v>4</v>
      </c>
      <c r="FA3">
        <v>5</v>
      </c>
      <c r="FB3">
        <v>1</v>
      </c>
      <c r="FC3">
        <v>2</v>
      </c>
      <c r="FD3">
        <v>1</v>
      </c>
      <c r="FE3">
        <v>2</v>
      </c>
      <c r="FF3">
        <v>2</v>
      </c>
      <c r="FG3">
        <v>5</v>
      </c>
      <c r="FH3">
        <v>4</v>
      </c>
      <c r="FI3">
        <v>2</v>
      </c>
      <c r="FJ3">
        <v>3</v>
      </c>
      <c r="FK3">
        <v>2</v>
      </c>
      <c r="FL3">
        <v>3</v>
      </c>
      <c r="FM3">
        <v>2</v>
      </c>
      <c r="FN3">
        <v>4</v>
      </c>
      <c r="FO3">
        <v>1</v>
      </c>
      <c r="FP3">
        <v>4</v>
      </c>
      <c r="FQ3">
        <v>3</v>
      </c>
      <c r="FR3">
        <v>3</v>
      </c>
      <c r="FS3">
        <v>3</v>
      </c>
      <c r="FT3">
        <v>2</v>
      </c>
      <c r="FU3">
        <v>4</v>
      </c>
      <c r="FV3">
        <v>1</v>
      </c>
      <c r="FW3">
        <v>2</v>
      </c>
      <c r="FX3">
        <v>3</v>
      </c>
      <c r="FY3">
        <v>1</v>
      </c>
      <c r="FZ3">
        <v>4</v>
      </c>
      <c r="GA3">
        <v>2</v>
      </c>
      <c r="GB3">
        <v>2</v>
      </c>
      <c r="GC3">
        <v>4</v>
      </c>
      <c r="GD3">
        <v>3</v>
      </c>
      <c r="GE3">
        <v>1</v>
      </c>
      <c r="GF3">
        <v>4</v>
      </c>
      <c r="GG3">
        <v>1</v>
      </c>
      <c r="GH3">
        <v>2</v>
      </c>
      <c r="GI3">
        <v>1</v>
      </c>
      <c r="GJ3">
        <v>3</v>
      </c>
      <c r="GM3">
        <v>1</v>
      </c>
      <c r="GN3">
        <v>4</v>
      </c>
      <c r="GO3">
        <v>3</v>
      </c>
      <c r="GP3">
        <v>1</v>
      </c>
      <c r="GQ3">
        <v>4</v>
      </c>
      <c r="GR3">
        <v>2</v>
      </c>
      <c r="GS3">
        <v>28</v>
      </c>
      <c r="GT3">
        <v>5</v>
      </c>
      <c r="GU3">
        <v>2</v>
      </c>
      <c r="GV3" t="s">
        <v>1914</v>
      </c>
      <c r="GW3">
        <v>3</v>
      </c>
      <c r="GX3">
        <v>5</v>
      </c>
      <c r="GY3">
        <v>1</v>
      </c>
      <c r="HA3">
        <v>0</v>
      </c>
      <c r="HB3" t="s">
        <v>1915</v>
      </c>
      <c r="HD3">
        <v>1</v>
      </c>
      <c r="HK3" t="s">
        <v>1916</v>
      </c>
      <c r="HL3" s="3"/>
      <c r="HM3" s="3"/>
    </row>
    <row r="4" spans="1:225" customFormat="1">
      <c r="A4" t="s">
        <v>1879</v>
      </c>
      <c r="B4" t="s">
        <v>1742</v>
      </c>
      <c r="C4">
        <v>1</v>
      </c>
      <c r="D4">
        <v>5</v>
      </c>
      <c r="E4">
        <v>2</v>
      </c>
      <c r="F4">
        <v>3</v>
      </c>
      <c r="G4">
        <v>2004</v>
      </c>
      <c r="H4" t="s">
        <v>1890</v>
      </c>
      <c r="J4">
        <v>6</v>
      </c>
      <c r="AH4">
        <v>1</v>
      </c>
      <c r="AI4">
        <v>1</v>
      </c>
      <c r="AJ4">
        <v>2</v>
      </c>
      <c r="AK4">
        <v>4</v>
      </c>
      <c r="AL4">
        <v>4</v>
      </c>
      <c r="AM4">
        <v>4</v>
      </c>
      <c r="AN4">
        <v>3</v>
      </c>
      <c r="AO4">
        <v>3</v>
      </c>
      <c r="AP4">
        <v>3</v>
      </c>
      <c r="AQ4">
        <v>3</v>
      </c>
      <c r="AR4">
        <v>3</v>
      </c>
      <c r="AS4">
        <v>3</v>
      </c>
      <c r="AT4">
        <v>3</v>
      </c>
      <c r="AU4">
        <v>3</v>
      </c>
      <c r="AV4">
        <v>2</v>
      </c>
      <c r="AW4">
        <v>3</v>
      </c>
      <c r="AX4">
        <v>3</v>
      </c>
      <c r="AY4">
        <v>1</v>
      </c>
      <c r="AZ4">
        <v>4</v>
      </c>
      <c r="BA4">
        <v>4</v>
      </c>
      <c r="BB4">
        <v>4</v>
      </c>
      <c r="BC4">
        <v>4</v>
      </c>
      <c r="BD4">
        <v>4</v>
      </c>
      <c r="BE4">
        <v>4</v>
      </c>
      <c r="BF4">
        <v>4</v>
      </c>
      <c r="BG4">
        <v>3</v>
      </c>
      <c r="BH4">
        <v>4</v>
      </c>
      <c r="BI4">
        <v>3</v>
      </c>
      <c r="BJ4">
        <v>3</v>
      </c>
      <c r="BK4">
        <v>2</v>
      </c>
      <c r="BL4">
        <v>3</v>
      </c>
      <c r="BM4">
        <v>3</v>
      </c>
      <c r="BN4">
        <v>5</v>
      </c>
      <c r="BO4">
        <v>5</v>
      </c>
      <c r="BP4">
        <v>2</v>
      </c>
      <c r="BQ4">
        <v>6</v>
      </c>
      <c r="BR4">
        <v>5</v>
      </c>
      <c r="BS4">
        <v>2</v>
      </c>
      <c r="BT4">
        <v>5</v>
      </c>
      <c r="BU4">
        <v>2</v>
      </c>
      <c r="BV4">
        <v>4</v>
      </c>
      <c r="BW4">
        <v>1</v>
      </c>
      <c r="BX4">
        <v>2</v>
      </c>
      <c r="BY4">
        <v>1</v>
      </c>
      <c r="BZ4">
        <v>2</v>
      </c>
      <c r="CA4">
        <v>5</v>
      </c>
      <c r="CB4">
        <v>6</v>
      </c>
      <c r="CC4">
        <v>4</v>
      </c>
      <c r="CD4">
        <v>2</v>
      </c>
      <c r="CE4">
        <v>5</v>
      </c>
      <c r="CF4">
        <v>2</v>
      </c>
      <c r="CG4">
        <v>5</v>
      </c>
      <c r="CH4">
        <v>4</v>
      </c>
      <c r="CI4">
        <v>1</v>
      </c>
      <c r="CJ4">
        <v>1</v>
      </c>
      <c r="CK4">
        <v>1</v>
      </c>
      <c r="CL4">
        <v>2</v>
      </c>
      <c r="CM4">
        <v>2</v>
      </c>
      <c r="CN4">
        <v>2</v>
      </c>
      <c r="CO4">
        <v>1</v>
      </c>
      <c r="CP4">
        <v>1</v>
      </c>
      <c r="CQ4">
        <v>3</v>
      </c>
      <c r="CR4">
        <v>1</v>
      </c>
      <c r="CS4">
        <v>2</v>
      </c>
      <c r="CT4">
        <v>1</v>
      </c>
      <c r="CU4">
        <v>1</v>
      </c>
      <c r="CV4">
        <v>3</v>
      </c>
      <c r="CW4">
        <v>1</v>
      </c>
      <c r="CX4">
        <v>1</v>
      </c>
      <c r="CY4">
        <v>1</v>
      </c>
      <c r="CZ4">
        <v>1</v>
      </c>
      <c r="DA4">
        <v>3</v>
      </c>
      <c r="DB4">
        <v>2</v>
      </c>
      <c r="DC4">
        <v>3</v>
      </c>
      <c r="DD4">
        <v>1</v>
      </c>
      <c r="DE4">
        <v>1</v>
      </c>
      <c r="DF4">
        <v>3</v>
      </c>
      <c r="DG4">
        <v>3</v>
      </c>
      <c r="DH4">
        <v>1</v>
      </c>
      <c r="DI4">
        <v>2</v>
      </c>
      <c r="DJ4">
        <v>4</v>
      </c>
      <c r="DK4">
        <v>1</v>
      </c>
      <c r="DL4">
        <v>1</v>
      </c>
      <c r="DM4">
        <v>4</v>
      </c>
      <c r="DN4">
        <v>3</v>
      </c>
      <c r="DO4">
        <v>1</v>
      </c>
      <c r="DP4">
        <v>4</v>
      </c>
      <c r="DQ4">
        <v>2</v>
      </c>
      <c r="DR4">
        <v>2</v>
      </c>
      <c r="DS4">
        <v>4</v>
      </c>
      <c r="DT4">
        <v>1</v>
      </c>
      <c r="DU4">
        <v>1</v>
      </c>
      <c r="DV4">
        <v>1</v>
      </c>
      <c r="DW4">
        <v>1</v>
      </c>
      <c r="DX4">
        <v>1</v>
      </c>
      <c r="DY4">
        <v>1</v>
      </c>
      <c r="DZ4">
        <v>1</v>
      </c>
      <c r="EA4">
        <v>1</v>
      </c>
      <c r="EB4">
        <v>3</v>
      </c>
      <c r="EC4">
        <v>1</v>
      </c>
      <c r="ED4">
        <v>1</v>
      </c>
      <c r="EE4">
        <v>3</v>
      </c>
      <c r="EF4">
        <v>1</v>
      </c>
      <c r="EG4">
        <v>2</v>
      </c>
      <c r="EH4">
        <v>5</v>
      </c>
      <c r="EI4">
        <v>2</v>
      </c>
      <c r="EJ4">
        <v>1</v>
      </c>
      <c r="EK4">
        <v>1</v>
      </c>
      <c r="EL4">
        <v>1</v>
      </c>
      <c r="EM4">
        <v>1</v>
      </c>
      <c r="EN4">
        <v>2</v>
      </c>
      <c r="EO4">
        <v>2</v>
      </c>
      <c r="EP4">
        <v>4</v>
      </c>
      <c r="EQ4">
        <v>5</v>
      </c>
      <c r="ER4">
        <v>5</v>
      </c>
      <c r="ES4">
        <v>4</v>
      </c>
      <c r="ET4">
        <v>1</v>
      </c>
      <c r="EU4">
        <v>5</v>
      </c>
      <c r="EV4">
        <v>1</v>
      </c>
      <c r="EW4">
        <v>1</v>
      </c>
      <c r="EX4">
        <v>1</v>
      </c>
      <c r="EY4">
        <v>1</v>
      </c>
      <c r="EZ4">
        <v>1</v>
      </c>
      <c r="FA4">
        <v>4</v>
      </c>
      <c r="FB4">
        <v>1</v>
      </c>
      <c r="FC4">
        <v>1</v>
      </c>
      <c r="FD4">
        <v>1</v>
      </c>
      <c r="FE4">
        <v>2</v>
      </c>
      <c r="FF4">
        <v>3</v>
      </c>
      <c r="FG4">
        <v>4</v>
      </c>
      <c r="FH4">
        <v>1</v>
      </c>
      <c r="FI4">
        <v>1</v>
      </c>
      <c r="FJ4">
        <v>3</v>
      </c>
      <c r="FK4">
        <v>4</v>
      </c>
      <c r="FL4">
        <v>2</v>
      </c>
      <c r="FM4">
        <v>2</v>
      </c>
      <c r="FN4">
        <v>2</v>
      </c>
      <c r="FO4">
        <v>1</v>
      </c>
      <c r="FP4">
        <v>4</v>
      </c>
      <c r="FQ4">
        <v>1</v>
      </c>
      <c r="FR4">
        <v>2</v>
      </c>
      <c r="FS4">
        <v>3</v>
      </c>
      <c r="FT4">
        <v>2</v>
      </c>
      <c r="FU4">
        <v>4</v>
      </c>
      <c r="FV4">
        <v>1</v>
      </c>
      <c r="FW4">
        <v>2</v>
      </c>
      <c r="FX4">
        <v>3</v>
      </c>
      <c r="FY4">
        <v>1</v>
      </c>
      <c r="FZ4">
        <v>4</v>
      </c>
      <c r="GA4">
        <v>2</v>
      </c>
      <c r="GB4">
        <v>2</v>
      </c>
      <c r="GC4">
        <v>1</v>
      </c>
      <c r="GD4">
        <v>1</v>
      </c>
      <c r="GE4">
        <v>1</v>
      </c>
      <c r="GF4">
        <v>2</v>
      </c>
      <c r="GG4">
        <v>2</v>
      </c>
      <c r="GH4">
        <v>4</v>
      </c>
      <c r="GI4">
        <v>1</v>
      </c>
      <c r="GJ4">
        <v>4</v>
      </c>
      <c r="GK4">
        <v>2</v>
      </c>
      <c r="GL4">
        <v>4</v>
      </c>
      <c r="GM4">
        <v>1</v>
      </c>
      <c r="GN4">
        <v>4</v>
      </c>
      <c r="GO4">
        <v>3</v>
      </c>
      <c r="GP4">
        <v>4</v>
      </c>
      <c r="GQ4">
        <v>3</v>
      </c>
      <c r="GR4">
        <v>2</v>
      </c>
      <c r="GS4">
        <v>33</v>
      </c>
      <c r="GT4">
        <v>6</v>
      </c>
      <c r="GU4">
        <v>1</v>
      </c>
      <c r="GV4" t="s">
        <v>1927</v>
      </c>
      <c r="GW4">
        <v>2</v>
      </c>
      <c r="GX4">
        <v>1</v>
      </c>
      <c r="GY4">
        <v>1</v>
      </c>
      <c r="HA4">
        <v>1</v>
      </c>
      <c r="HD4">
        <v>2</v>
      </c>
      <c r="HE4">
        <v>3</v>
      </c>
      <c r="HF4" t="s">
        <v>1928</v>
      </c>
      <c r="HG4" t="s">
        <v>1929</v>
      </c>
      <c r="HH4">
        <v>1</v>
      </c>
      <c r="HI4">
        <v>1</v>
      </c>
      <c r="HJ4">
        <v>1</v>
      </c>
      <c r="HK4" t="s">
        <v>1929</v>
      </c>
      <c r="HL4" s="3"/>
      <c r="HM4" s="3"/>
    </row>
    <row r="5" spans="1:225" customFormat="1">
      <c r="A5" s="52" t="s">
        <v>1962</v>
      </c>
      <c r="B5" t="s">
        <v>1742</v>
      </c>
      <c r="C5">
        <v>1</v>
      </c>
      <c r="D5">
        <v>5</v>
      </c>
      <c r="E5">
        <v>1</v>
      </c>
      <c r="F5" s="52">
        <v>3</v>
      </c>
      <c r="G5" s="52">
        <v>2005</v>
      </c>
      <c r="H5" s="52">
        <v>8</v>
      </c>
      <c r="J5" s="52">
        <v>5</v>
      </c>
      <c r="L5" s="52" t="s">
        <v>2025</v>
      </c>
      <c r="AH5" s="52">
        <v>1</v>
      </c>
      <c r="AI5" s="52">
        <v>1</v>
      </c>
      <c r="AJ5" s="52">
        <v>2</v>
      </c>
      <c r="AK5" s="52">
        <v>4</v>
      </c>
      <c r="AL5" s="52">
        <v>3</v>
      </c>
      <c r="AM5" s="52">
        <v>3</v>
      </c>
      <c r="AN5" s="52">
        <v>3</v>
      </c>
      <c r="AO5" s="52">
        <v>3</v>
      </c>
      <c r="AP5" s="52">
        <v>2</v>
      </c>
      <c r="AQ5" s="52">
        <v>2</v>
      </c>
      <c r="AR5" s="52">
        <v>2</v>
      </c>
      <c r="AS5" s="52">
        <v>2</v>
      </c>
      <c r="AT5" s="52">
        <v>2</v>
      </c>
      <c r="AU5" s="52">
        <v>2</v>
      </c>
      <c r="AV5" s="52">
        <v>2</v>
      </c>
      <c r="AW5" s="52">
        <v>2</v>
      </c>
      <c r="AX5" s="52">
        <v>3</v>
      </c>
      <c r="AY5" s="52">
        <v>2</v>
      </c>
      <c r="AZ5" s="52">
        <v>3</v>
      </c>
      <c r="BA5" s="52">
        <v>2</v>
      </c>
      <c r="BB5" s="52">
        <v>3</v>
      </c>
      <c r="BC5" s="52">
        <v>4</v>
      </c>
      <c r="BD5" s="52">
        <v>4</v>
      </c>
      <c r="BE5" s="52">
        <v>4</v>
      </c>
      <c r="BF5" s="52">
        <v>2</v>
      </c>
      <c r="BG5" s="52">
        <v>3</v>
      </c>
      <c r="BH5" s="52">
        <v>2</v>
      </c>
      <c r="BI5" s="52">
        <v>1</v>
      </c>
      <c r="BJ5" s="52">
        <v>3</v>
      </c>
      <c r="BK5" s="52">
        <v>3</v>
      </c>
      <c r="BL5" s="52">
        <v>3</v>
      </c>
      <c r="BM5" s="52">
        <v>1</v>
      </c>
      <c r="BN5" s="52">
        <v>7</v>
      </c>
      <c r="BO5" s="52">
        <v>7</v>
      </c>
      <c r="BP5" s="52">
        <v>1</v>
      </c>
      <c r="BQ5" s="52">
        <v>7</v>
      </c>
      <c r="BR5" s="52">
        <v>5</v>
      </c>
      <c r="BS5" s="52">
        <v>1</v>
      </c>
      <c r="BT5" s="52">
        <v>4</v>
      </c>
      <c r="BU5" s="52">
        <v>3</v>
      </c>
      <c r="BV5" s="52">
        <v>4</v>
      </c>
      <c r="BW5" s="52">
        <v>1</v>
      </c>
      <c r="BX5" s="52">
        <v>2</v>
      </c>
      <c r="BY5" s="52">
        <v>2</v>
      </c>
      <c r="BZ5" s="52">
        <v>2</v>
      </c>
      <c r="CA5" s="52">
        <v>5</v>
      </c>
      <c r="CB5" s="52">
        <v>6</v>
      </c>
      <c r="CC5" s="52">
        <v>2</v>
      </c>
      <c r="CD5" s="52">
        <v>2</v>
      </c>
      <c r="CE5" s="52">
        <v>2</v>
      </c>
      <c r="CF5" s="52">
        <v>1</v>
      </c>
      <c r="CG5" s="52">
        <v>2</v>
      </c>
      <c r="CH5" s="52">
        <v>2</v>
      </c>
      <c r="CI5" s="52">
        <v>2</v>
      </c>
      <c r="CJ5" s="52">
        <v>1</v>
      </c>
      <c r="CK5" s="52">
        <v>1</v>
      </c>
      <c r="CL5" s="52">
        <v>2</v>
      </c>
      <c r="CM5" s="52">
        <v>2</v>
      </c>
      <c r="CN5" s="52">
        <v>3</v>
      </c>
      <c r="CO5" s="52">
        <v>2</v>
      </c>
      <c r="CP5" s="52">
        <v>2</v>
      </c>
      <c r="CQ5" s="52">
        <v>4</v>
      </c>
      <c r="CR5" s="52">
        <v>1</v>
      </c>
      <c r="CS5" s="52">
        <v>1</v>
      </c>
      <c r="CT5" s="52">
        <v>1</v>
      </c>
      <c r="CU5" s="52"/>
      <c r="CV5" s="52">
        <v>1</v>
      </c>
      <c r="CW5" s="52">
        <v>1</v>
      </c>
      <c r="CX5" s="52">
        <v>2</v>
      </c>
      <c r="CY5" s="52">
        <v>2</v>
      </c>
      <c r="CZ5" s="52">
        <v>1</v>
      </c>
      <c r="DA5" s="52">
        <v>4</v>
      </c>
      <c r="DB5" s="52">
        <v>1</v>
      </c>
      <c r="DC5" s="52">
        <v>4</v>
      </c>
      <c r="DD5" s="52">
        <v>1</v>
      </c>
      <c r="DE5" s="52">
        <v>1</v>
      </c>
      <c r="DF5" s="52">
        <v>3</v>
      </c>
      <c r="DG5" s="52">
        <v>4</v>
      </c>
      <c r="DH5" s="52">
        <v>1</v>
      </c>
      <c r="DI5" s="52">
        <v>1</v>
      </c>
      <c r="DJ5" s="52">
        <v>4</v>
      </c>
      <c r="DK5" s="52">
        <v>1</v>
      </c>
      <c r="DL5" s="52">
        <v>1</v>
      </c>
      <c r="DM5" s="52">
        <v>4</v>
      </c>
      <c r="DN5" s="52">
        <v>4</v>
      </c>
      <c r="DO5" s="52">
        <v>1</v>
      </c>
      <c r="DP5" s="52">
        <v>4</v>
      </c>
      <c r="DQ5" s="52">
        <v>1</v>
      </c>
      <c r="DR5" s="52">
        <v>1</v>
      </c>
      <c r="DS5" s="52">
        <v>4</v>
      </c>
      <c r="DT5" s="52">
        <v>1</v>
      </c>
      <c r="DU5" s="52">
        <v>1</v>
      </c>
      <c r="DV5" s="52">
        <v>2</v>
      </c>
      <c r="DW5" s="52">
        <v>3</v>
      </c>
      <c r="DX5" s="52">
        <v>1</v>
      </c>
      <c r="DY5" s="52">
        <v>1</v>
      </c>
      <c r="DZ5" s="52">
        <v>1</v>
      </c>
      <c r="EA5" s="52">
        <v>1</v>
      </c>
      <c r="EB5" s="52">
        <v>1</v>
      </c>
      <c r="EC5" s="52">
        <v>1</v>
      </c>
      <c r="ED5" s="52">
        <v>1</v>
      </c>
      <c r="EE5" s="52">
        <v>4</v>
      </c>
      <c r="EF5" s="52">
        <v>1</v>
      </c>
      <c r="EG5" s="52">
        <v>4</v>
      </c>
      <c r="EH5" s="52">
        <v>3</v>
      </c>
      <c r="EI5" s="52">
        <v>2</v>
      </c>
      <c r="EJ5" s="52">
        <v>4</v>
      </c>
      <c r="EK5" s="52">
        <v>1</v>
      </c>
      <c r="EL5" s="52">
        <v>1</v>
      </c>
      <c r="EM5" s="52">
        <v>1</v>
      </c>
      <c r="EN5" s="52"/>
      <c r="EO5" s="52">
        <v>3</v>
      </c>
      <c r="EP5" s="52">
        <v>4</v>
      </c>
      <c r="EQ5" s="52">
        <v>3</v>
      </c>
      <c r="ER5" s="52">
        <v>4</v>
      </c>
      <c r="ES5" s="52">
        <v>3</v>
      </c>
      <c r="ET5" s="52">
        <v>3</v>
      </c>
      <c r="EU5" s="52">
        <v>5</v>
      </c>
      <c r="EV5" s="52">
        <v>1</v>
      </c>
      <c r="EW5" s="52">
        <v>1</v>
      </c>
      <c r="EX5" s="52">
        <v>1</v>
      </c>
      <c r="EY5" s="52">
        <v>1</v>
      </c>
      <c r="EZ5" s="52">
        <v>3</v>
      </c>
      <c r="FA5" s="52">
        <v>3</v>
      </c>
      <c r="FB5" s="52">
        <v>1</v>
      </c>
      <c r="FC5" s="52">
        <v>1</v>
      </c>
      <c r="FD5" s="52">
        <v>3</v>
      </c>
      <c r="FE5" s="52">
        <v>1</v>
      </c>
      <c r="FF5" s="52">
        <v>3</v>
      </c>
      <c r="FG5" s="52">
        <v>3</v>
      </c>
      <c r="FH5" s="52">
        <v>1</v>
      </c>
      <c r="FI5" s="52">
        <v>2</v>
      </c>
      <c r="FJ5" s="52">
        <v>3</v>
      </c>
      <c r="FK5" s="52">
        <v>3</v>
      </c>
      <c r="FL5" s="52">
        <v>3</v>
      </c>
      <c r="FM5" s="52">
        <v>2</v>
      </c>
      <c r="FN5" s="52">
        <v>3</v>
      </c>
      <c r="FO5" s="52">
        <v>1</v>
      </c>
      <c r="FP5" s="52">
        <v>4</v>
      </c>
      <c r="FQ5" s="52">
        <v>1</v>
      </c>
      <c r="FR5" s="52">
        <v>3</v>
      </c>
      <c r="FS5" s="52">
        <v>3</v>
      </c>
      <c r="FT5" s="52">
        <v>2</v>
      </c>
      <c r="FU5" s="52">
        <v>1</v>
      </c>
      <c r="FV5" s="52">
        <v>1</v>
      </c>
      <c r="FW5" s="52">
        <v>2</v>
      </c>
      <c r="FX5" s="52">
        <v>1</v>
      </c>
      <c r="FY5" s="52">
        <v>1</v>
      </c>
      <c r="FZ5" s="52">
        <v>3</v>
      </c>
      <c r="GA5" s="52">
        <v>2</v>
      </c>
      <c r="GB5" s="52">
        <v>2</v>
      </c>
      <c r="GC5" s="52">
        <v>1</v>
      </c>
      <c r="GD5" s="52">
        <v>1</v>
      </c>
      <c r="GE5" s="52">
        <v>1</v>
      </c>
      <c r="GF5" s="52">
        <v>4</v>
      </c>
      <c r="GG5" s="52">
        <v>3</v>
      </c>
      <c r="GH5" s="52">
        <v>2</v>
      </c>
      <c r="GI5" s="52">
        <v>1</v>
      </c>
      <c r="GJ5" s="52">
        <v>1</v>
      </c>
      <c r="GK5" s="52">
        <v>2</v>
      </c>
      <c r="GL5" s="52">
        <v>2</v>
      </c>
      <c r="GM5" s="52">
        <v>4</v>
      </c>
      <c r="GN5" s="52">
        <v>1</v>
      </c>
      <c r="GO5" s="52">
        <v>3</v>
      </c>
      <c r="GP5" s="52">
        <v>2</v>
      </c>
      <c r="GQ5" s="52">
        <v>3</v>
      </c>
      <c r="GR5" s="52">
        <v>2</v>
      </c>
      <c r="GS5" s="52">
        <v>55</v>
      </c>
      <c r="GT5" s="52">
        <v>6</v>
      </c>
      <c r="GU5" s="52">
        <v>1</v>
      </c>
      <c r="GV5" s="52" t="s">
        <v>1991</v>
      </c>
      <c r="GW5" s="52">
        <v>7</v>
      </c>
      <c r="GX5" s="52">
        <v>3</v>
      </c>
      <c r="GY5" s="52">
        <v>1</v>
      </c>
      <c r="GZ5" s="52"/>
      <c r="HA5" s="52">
        <v>8</v>
      </c>
      <c r="HB5" s="52"/>
      <c r="HC5" s="52"/>
      <c r="HD5" s="52">
        <v>1</v>
      </c>
      <c r="HE5" s="52"/>
      <c r="HF5" s="52"/>
      <c r="HG5" s="52"/>
      <c r="HH5" s="52"/>
      <c r="HI5" s="52"/>
      <c r="HJ5" s="52"/>
      <c r="HK5" s="52" t="s">
        <v>1992</v>
      </c>
      <c r="HL5" s="3"/>
      <c r="HM5" s="3"/>
    </row>
    <row r="6" spans="1:225" customFormat="1">
      <c r="A6" s="52" t="s">
        <v>1748</v>
      </c>
      <c r="B6" t="s">
        <v>1742</v>
      </c>
      <c r="C6">
        <v>1</v>
      </c>
      <c r="D6">
        <v>5</v>
      </c>
      <c r="E6">
        <v>2</v>
      </c>
      <c r="F6" s="52">
        <v>4</v>
      </c>
      <c r="G6" s="52">
        <v>2001</v>
      </c>
      <c r="H6" s="52" t="s">
        <v>1774</v>
      </c>
      <c r="J6" s="52">
        <v>7</v>
      </c>
      <c r="L6" s="52"/>
      <c r="AH6" s="52">
        <v>1</v>
      </c>
      <c r="AI6" s="52">
        <v>1</v>
      </c>
      <c r="AJ6" s="52">
        <v>3</v>
      </c>
      <c r="AK6" s="52">
        <v>4</v>
      </c>
      <c r="AL6" s="52">
        <v>4</v>
      </c>
      <c r="AM6" s="52">
        <v>4</v>
      </c>
      <c r="AN6" s="52">
        <v>4</v>
      </c>
      <c r="AO6" s="52">
        <v>3</v>
      </c>
      <c r="AP6" s="52">
        <v>1</v>
      </c>
      <c r="AQ6" s="52">
        <v>2</v>
      </c>
      <c r="AR6" s="52">
        <v>2</v>
      </c>
      <c r="AS6" s="52">
        <v>3</v>
      </c>
      <c r="AT6" s="52">
        <v>3</v>
      </c>
      <c r="AU6" s="52">
        <v>2</v>
      </c>
      <c r="AV6" s="52">
        <v>1</v>
      </c>
      <c r="AW6" s="52">
        <v>4</v>
      </c>
      <c r="AX6" s="52">
        <v>3</v>
      </c>
      <c r="AY6" s="52">
        <v>2</v>
      </c>
      <c r="AZ6" s="52">
        <v>4</v>
      </c>
      <c r="BA6" s="52">
        <v>3</v>
      </c>
      <c r="BB6" s="52">
        <v>4</v>
      </c>
      <c r="BC6" s="52">
        <v>4</v>
      </c>
      <c r="BD6" s="52">
        <v>4</v>
      </c>
      <c r="BE6" s="52">
        <v>4</v>
      </c>
      <c r="BF6" s="52">
        <v>3</v>
      </c>
      <c r="BG6" s="52">
        <v>3</v>
      </c>
      <c r="BH6" s="52">
        <v>3</v>
      </c>
      <c r="BI6" s="52">
        <v>3</v>
      </c>
      <c r="BJ6" s="52">
        <v>3</v>
      </c>
      <c r="BK6" s="52">
        <v>1</v>
      </c>
      <c r="BL6" s="52">
        <v>3</v>
      </c>
      <c r="BM6" s="52">
        <v>2</v>
      </c>
      <c r="BN6" s="52">
        <v>7</v>
      </c>
      <c r="BO6" s="52">
        <v>7</v>
      </c>
      <c r="BP6" s="52">
        <v>5</v>
      </c>
      <c r="BQ6" s="52">
        <v>6</v>
      </c>
      <c r="BR6" s="52">
        <v>3</v>
      </c>
      <c r="BS6" s="52">
        <v>1</v>
      </c>
      <c r="BT6" s="52">
        <v>5</v>
      </c>
      <c r="BU6" s="52">
        <v>1</v>
      </c>
      <c r="BV6" s="52">
        <v>3</v>
      </c>
      <c r="BW6" s="52">
        <v>1</v>
      </c>
      <c r="BX6" s="52"/>
      <c r="BY6" s="52">
        <v>2</v>
      </c>
      <c r="BZ6" s="52">
        <v>5</v>
      </c>
      <c r="CA6" s="52">
        <v>4</v>
      </c>
      <c r="CB6" s="52">
        <v>6</v>
      </c>
      <c r="CC6" s="52">
        <v>1</v>
      </c>
      <c r="CD6" s="52">
        <v>2</v>
      </c>
      <c r="CE6" s="52">
        <v>5</v>
      </c>
      <c r="CF6" s="52">
        <v>1</v>
      </c>
      <c r="CG6" s="52">
        <v>5</v>
      </c>
      <c r="CH6" s="52">
        <v>5</v>
      </c>
      <c r="CI6" s="52">
        <v>3</v>
      </c>
      <c r="CJ6" s="52">
        <v>1</v>
      </c>
      <c r="CK6" s="52">
        <v>4</v>
      </c>
      <c r="CL6" s="52">
        <v>2</v>
      </c>
      <c r="CM6" s="52">
        <v>2</v>
      </c>
      <c r="CN6" s="52">
        <v>2</v>
      </c>
      <c r="CO6" s="52">
        <v>3</v>
      </c>
      <c r="CP6" s="52">
        <v>1</v>
      </c>
      <c r="CQ6" s="52">
        <v>3</v>
      </c>
      <c r="CR6" s="52">
        <v>2</v>
      </c>
      <c r="CS6" s="52">
        <v>2</v>
      </c>
      <c r="CT6" s="52">
        <v>2</v>
      </c>
      <c r="CU6" s="52">
        <v>2</v>
      </c>
      <c r="CV6" s="52">
        <v>1</v>
      </c>
      <c r="CW6" s="52">
        <v>1</v>
      </c>
      <c r="CX6" s="52"/>
      <c r="CY6" s="52">
        <v>2</v>
      </c>
      <c r="CZ6" s="52">
        <v>1</v>
      </c>
      <c r="DA6" s="52">
        <v>4</v>
      </c>
      <c r="DB6" s="52">
        <v>1</v>
      </c>
      <c r="DC6" s="52">
        <v>3</v>
      </c>
      <c r="DD6" s="52">
        <v>1</v>
      </c>
      <c r="DE6" s="52">
        <v>1</v>
      </c>
      <c r="DF6" s="52">
        <v>2</v>
      </c>
      <c r="DG6" s="52">
        <v>3</v>
      </c>
      <c r="DH6" s="52">
        <v>1</v>
      </c>
      <c r="DI6" s="52">
        <v>2</v>
      </c>
      <c r="DJ6" s="52">
        <v>4</v>
      </c>
      <c r="DK6" s="52">
        <v>1</v>
      </c>
      <c r="DL6" s="52">
        <v>2</v>
      </c>
      <c r="DM6" s="52">
        <v>3</v>
      </c>
      <c r="DN6" s="52">
        <v>3</v>
      </c>
      <c r="DO6" s="52">
        <v>2</v>
      </c>
      <c r="DP6" s="52">
        <v>3</v>
      </c>
      <c r="DQ6" s="52">
        <v>2</v>
      </c>
      <c r="DR6" s="52">
        <v>1</v>
      </c>
      <c r="DS6" s="52">
        <v>3</v>
      </c>
      <c r="DT6" s="52">
        <v>1</v>
      </c>
      <c r="DU6" s="52">
        <v>2</v>
      </c>
      <c r="DV6" s="52">
        <v>2</v>
      </c>
      <c r="DW6" s="52">
        <v>1</v>
      </c>
      <c r="DX6" s="52">
        <v>1</v>
      </c>
      <c r="DY6" s="52">
        <v>2</v>
      </c>
      <c r="DZ6" s="52">
        <v>1</v>
      </c>
      <c r="EA6" s="52">
        <v>1</v>
      </c>
      <c r="EB6" s="52">
        <v>2</v>
      </c>
      <c r="EC6" s="52">
        <v>2</v>
      </c>
      <c r="ED6" s="52">
        <v>1</v>
      </c>
      <c r="EE6" s="52">
        <v>2</v>
      </c>
      <c r="EF6" s="52">
        <v>1</v>
      </c>
      <c r="EG6" s="52">
        <v>2</v>
      </c>
      <c r="EH6" s="52">
        <v>4</v>
      </c>
      <c r="EI6" s="52">
        <v>1</v>
      </c>
      <c r="EJ6" s="52">
        <v>1</v>
      </c>
      <c r="EK6" s="52">
        <v>1</v>
      </c>
      <c r="EL6" s="52">
        <v>1</v>
      </c>
      <c r="EM6" s="52">
        <v>2</v>
      </c>
      <c r="EN6" s="52">
        <v>3</v>
      </c>
      <c r="EO6" s="52">
        <v>2</v>
      </c>
      <c r="EP6" s="52">
        <v>5</v>
      </c>
      <c r="EQ6" s="52">
        <v>5</v>
      </c>
      <c r="ER6" s="52">
        <v>5</v>
      </c>
      <c r="ES6" s="52">
        <v>5</v>
      </c>
      <c r="ET6" s="52">
        <v>1</v>
      </c>
      <c r="EU6" s="52">
        <v>5</v>
      </c>
      <c r="EV6" s="52">
        <v>2</v>
      </c>
      <c r="EW6" s="52">
        <v>1</v>
      </c>
      <c r="EX6" s="52">
        <v>1</v>
      </c>
      <c r="EY6" s="52">
        <v>2</v>
      </c>
      <c r="EZ6" s="52">
        <v>1</v>
      </c>
      <c r="FA6" s="52">
        <v>4</v>
      </c>
      <c r="FB6" s="52">
        <v>1</v>
      </c>
      <c r="FC6" s="52">
        <v>1</v>
      </c>
      <c r="FD6" s="52">
        <v>1</v>
      </c>
      <c r="FE6" s="52">
        <v>2</v>
      </c>
      <c r="FF6" s="52">
        <v>2</v>
      </c>
      <c r="FG6" s="52">
        <v>5</v>
      </c>
      <c r="FH6" s="52">
        <v>1</v>
      </c>
      <c r="FI6" s="52">
        <v>2</v>
      </c>
      <c r="FJ6" s="52">
        <v>3</v>
      </c>
      <c r="FK6" s="52">
        <v>2</v>
      </c>
      <c r="FL6" s="52">
        <v>3</v>
      </c>
      <c r="FM6" s="52">
        <v>2</v>
      </c>
      <c r="FN6" s="52">
        <v>3</v>
      </c>
      <c r="FO6" s="52">
        <v>1</v>
      </c>
      <c r="FP6" s="52">
        <v>4</v>
      </c>
      <c r="FQ6" s="52">
        <v>1</v>
      </c>
      <c r="FR6" s="52">
        <v>3</v>
      </c>
      <c r="FS6" s="52">
        <v>3</v>
      </c>
      <c r="FT6" s="52">
        <v>2</v>
      </c>
      <c r="FU6" s="52">
        <v>4</v>
      </c>
      <c r="FV6" s="52">
        <v>1</v>
      </c>
      <c r="FW6" s="52">
        <v>2</v>
      </c>
      <c r="FX6" s="52">
        <v>1</v>
      </c>
      <c r="FY6" s="52">
        <v>1</v>
      </c>
      <c r="FZ6" s="52">
        <v>1</v>
      </c>
      <c r="GA6" s="52">
        <v>2</v>
      </c>
      <c r="GB6" s="52">
        <v>1</v>
      </c>
      <c r="GC6" s="52">
        <v>1</v>
      </c>
      <c r="GD6" s="52">
        <v>3</v>
      </c>
      <c r="GE6" s="52">
        <v>1</v>
      </c>
      <c r="GF6" s="52">
        <v>2</v>
      </c>
      <c r="GG6" s="52">
        <v>3</v>
      </c>
      <c r="GH6" s="52">
        <v>2</v>
      </c>
      <c r="GI6" s="52">
        <v>1</v>
      </c>
      <c r="GJ6" s="52">
        <v>4</v>
      </c>
      <c r="GK6" s="52">
        <v>2</v>
      </c>
      <c r="GL6" s="52">
        <v>2</v>
      </c>
      <c r="GM6" s="52">
        <v>1</v>
      </c>
      <c r="GN6" s="52">
        <v>4</v>
      </c>
      <c r="GO6" s="52">
        <v>2</v>
      </c>
      <c r="GP6" s="52">
        <v>2</v>
      </c>
      <c r="GQ6" s="52">
        <v>3</v>
      </c>
      <c r="GR6" s="52">
        <v>2</v>
      </c>
      <c r="GS6" s="52">
        <v>31</v>
      </c>
      <c r="GT6" s="52">
        <v>5</v>
      </c>
      <c r="GU6" s="52">
        <v>2</v>
      </c>
      <c r="GV6" s="52" t="s">
        <v>1818</v>
      </c>
      <c r="GW6" s="52">
        <v>6</v>
      </c>
      <c r="GX6" s="52">
        <v>1</v>
      </c>
      <c r="GY6" s="52">
        <v>1</v>
      </c>
      <c r="GZ6" s="52"/>
      <c r="HA6" s="52">
        <v>0</v>
      </c>
      <c r="HB6" s="52" t="s">
        <v>1737</v>
      </c>
      <c r="HC6" s="52"/>
      <c r="HD6" s="52">
        <v>1</v>
      </c>
      <c r="HE6" s="52"/>
      <c r="HF6" s="52"/>
      <c r="HG6" s="52"/>
      <c r="HH6" s="52"/>
      <c r="HI6" s="52"/>
      <c r="HJ6" s="52"/>
      <c r="HK6" s="52" t="s">
        <v>1797</v>
      </c>
      <c r="HL6" s="3"/>
      <c r="HM6" s="3"/>
    </row>
    <row r="7" spans="1:225" customFormat="1">
      <c r="A7" s="52" t="s">
        <v>1762</v>
      </c>
      <c r="B7" t="s">
        <v>1742</v>
      </c>
      <c r="C7">
        <v>1</v>
      </c>
      <c r="D7">
        <v>5</v>
      </c>
      <c r="E7">
        <v>2</v>
      </c>
      <c r="F7" s="52">
        <v>3</v>
      </c>
      <c r="G7" s="52">
        <v>1969</v>
      </c>
      <c r="H7" s="52">
        <v>44</v>
      </c>
      <c r="J7" s="52">
        <v>6</v>
      </c>
      <c r="L7" s="52" t="s">
        <v>1789</v>
      </c>
      <c r="AH7" s="52">
        <v>1</v>
      </c>
      <c r="AI7" s="52">
        <v>3</v>
      </c>
      <c r="AJ7" s="52">
        <v>3</v>
      </c>
      <c r="AK7" s="52">
        <v>4</v>
      </c>
      <c r="AL7" s="52">
        <v>3</v>
      </c>
      <c r="AM7" s="52">
        <v>3</v>
      </c>
      <c r="AN7" s="52">
        <v>3</v>
      </c>
      <c r="AO7" s="52">
        <v>2</v>
      </c>
      <c r="AP7" s="52">
        <v>1</v>
      </c>
      <c r="AQ7" s="52">
        <v>2</v>
      </c>
      <c r="AR7" s="52">
        <v>1</v>
      </c>
      <c r="AS7" s="52">
        <v>2</v>
      </c>
      <c r="AT7" s="52">
        <v>2</v>
      </c>
      <c r="AU7" s="52">
        <v>2</v>
      </c>
      <c r="AV7" s="52">
        <v>2</v>
      </c>
      <c r="AW7" s="52">
        <v>4</v>
      </c>
      <c r="AX7" s="52">
        <v>3</v>
      </c>
      <c r="AY7" s="52">
        <v>3</v>
      </c>
      <c r="AZ7" s="52">
        <v>3</v>
      </c>
      <c r="BA7" s="52">
        <v>4</v>
      </c>
      <c r="BB7" s="52">
        <v>4</v>
      </c>
      <c r="BC7" s="52">
        <v>4</v>
      </c>
      <c r="BD7" s="52">
        <v>4</v>
      </c>
      <c r="BE7" s="52">
        <v>3</v>
      </c>
      <c r="BF7" s="52">
        <v>3</v>
      </c>
      <c r="BG7" s="52">
        <v>3</v>
      </c>
      <c r="BH7" s="52">
        <v>3</v>
      </c>
      <c r="BI7" s="52">
        <v>3</v>
      </c>
      <c r="BJ7" s="52">
        <v>3</v>
      </c>
      <c r="BK7" s="52">
        <v>2</v>
      </c>
      <c r="BL7" s="52">
        <v>3</v>
      </c>
      <c r="BM7" s="52">
        <v>1</v>
      </c>
      <c r="BN7" s="52">
        <v>5</v>
      </c>
      <c r="BO7" s="52">
        <v>5</v>
      </c>
      <c r="BP7" s="52">
        <v>4</v>
      </c>
      <c r="BQ7" s="52">
        <v>5</v>
      </c>
      <c r="BR7" s="52">
        <v>5</v>
      </c>
      <c r="BS7" s="52">
        <v>1</v>
      </c>
      <c r="BT7" s="52">
        <v>1</v>
      </c>
      <c r="BU7" s="52">
        <v>3</v>
      </c>
      <c r="BV7" s="52">
        <v>2</v>
      </c>
      <c r="BW7" s="52">
        <v>1</v>
      </c>
      <c r="BX7" s="52">
        <v>1</v>
      </c>
      <c r="BY7" s="52">
        <v>1</v>
      </c>
      <c r="BZ7" s="52">
        <v>1</v>
      </c>
      <c r="CA7" s="52">
        <v>4</v>
      </c>
      <c r="CB7" s="52">
        <v>6</v>
      </c>
      <c r="CC7" s="52">
        <v>4</v>
      </c>
      <c r="CD7" s="52">
        <v>5</v>
      </c>
      <c r="CE7" s="52">
        <v>6</v>
      </c>
      <c r="CF7" s="52">
        <v>1</v>
      </c>
      <c r="CG7" s="52">
        <v>3</v>
      </c>
      <c r="CH7" s="52">
        <v>5</v>
      </c>
      <c r="CI7" s="52">
        <v>4</v>
      </c>
      <c r="CJ7" s="52">
        <v>1</v>
      </c>
      <c r="CK7" s="52">
        <v>2</v>
      </c>
      <c r="CL7" s="52">
        <v>1</v>
      </c>
      <c r="CM7" s="52">
        <v>2</v>
      </c>
      <c r="CN7" s="52">
        <v>1</v>
      </c>
      <c r="CO7" s="52">
        <v>2</v>
      </c>
      <c r="CP7" s="52">
        <v>1</v>
      </c>
      <c r="CQ7" s="52">
        <v>3</v>
      </c>
      <c r="CR7" s="52">
        <v>1</v>
      </c>
      <c r="CS7" s="52">
        <v>2</v>
      </c>
      <c r="CT7" s="52">
        <v>1</v>
      </c>
      <c r="CU7" s="52">
        <v>1</v>
      </c>
      <c r="CV7" s="52">
        <v>2</v>
      </c>
      <c r="CW7" s="52">
        <v>1</v>
      </c>
      <c r="CX7" s="52">
        <v>1</v>
      </c>
      <c r="CY7" s="52">
        <v>1</v>
      </c>
      <c r="CZ7" s="52">
        <v>1</v>
      </c>
      <c r="DA7" s="52">
        <v>4</v>
      </c>
      <c r="DB7" s="52">
        <v>1</v>
      </c>
      <c r="DC7" s="52">
        <v>3</v>
      </c>
      <c r="DD7" s="52">
        <v>2</v>
      </c>
      <c r="DE7" s="52">
        <v>1</v>
      </c>
      <c r="DF7" s="52">
        <v>4</v>
      </c>
      <c r="DG7" s="52">
        <v>3</v>
      </c>
      <c r="DH7" s="52">
        <v>1</v>
      </c>
      <c r="DI7" s="52">
        <v>1</v>
      </c>
      <c r="DJ7" s="52">
        <v>3</v>
      </c>
      <c r="DK7" s="52">
        <v>1</v>
      </c>
      <c r="DL7" s="52">
        <v>1</v>
      </c>
      <c r="DM7" s="52">
        <v>4</v>
      </c>
      <c r="DN7" s="52">
        <v>4</v>
      </c>
      <c r="DO7" s="52">
        <v>3</v>
      </c>
      <c r="DP7" s="52"/>
      <c r="DQ7" s="52">
        <v>1</v>
      </c>
      <c r="DR7" s="52">
        <v>1</v>
      </c>
      <c r="DS7" s="52">
        <v>4</v>
      </c>
      <c r="DT7" s="52">
        <v>1</v>
      </c>
      <c r="DU7" s="52">
        <v>1</v>
      </c>
      <c r="DV7" s="52">
        <v>3</v>
      </c>
      <c r="DW7" s="52">
        <v>4</v>
      </c>
      <c r="DX7" s="52">
        <v>1</v>
      </c>
      <c r="DY7" s="52">
        <v>1</v>
      </c>
      <c r="DZ7" s="52">
        <v>1</v>
      </c>
      <c r="EA7" s="52">
        <v>1</v>
      </c>
      <c r="EB7" s="52">
        <v>1</v>
      </c>
      <c r="EC7" s="52">
        <v>1</v>
      </c>
      <c r="ED7" s="52">
        <v>3</v>
      </c>
      <c r="EE7" s="52">
        <v>4</v>
      </c>
      <c r="EF7" s="52">
        <v>1</v>
      </c>
      <c r="EG7" s="52">
        <v>4</v>
      </c>
      <c r="EH7" s="52">
        <v>2</v>
      </c>
      <c r="EI7" s="52">
        <v>2</v>
      </c>
      <c r="EJ7" s="52">
        <v>2</v>
      </c>
      <c r="EK7" s="52">
        <v>1</v>
      </c>
      <c r="EL7" s="52">
        <v>1</v>
      </c>
      <c r="EM7" s="52">
        <v>1</v>
      </c>
      <c r="EN7" s="52">
        <v>1</v>
      </c>
      <c r="EO7" s="52">
        <v>3</v>
      </c>
      <c r="EP7" s="52">
        <v>4</v>
      </c>
      <c r="EQ7" s="52">
        <v>4</v>
      </c>
      <c r="ER7" s="52">
        <v>4</v>
      </c>
      <c r="ES7" s="52">
        <v>4</v>
      </c>
      <c r="ET7" s="52">
        <v>2</v>
      </c>
      <c r="EU7" s="52">
        <v>5</v>
      </c>
      <c r="EV7" s="52">
        <v>2</v>
      </c>
      <c r="EW7" s="52">
        <v>1</v>
      </c>
      <c r="EX7" s="52">
        <v>1</v>
      </c>
      <c r="EY7" s="52">
        <v>1</v>
      </c>
      <c r="EZ7" s="52">
        <v>2</v>
      </c>
      <c r="FA7" s="52">
        <v>2</v>
      </c>
      <c r="FB7" s="52">
        <v>1</v>
      </c>
      <c r="FC7" s="52">
        <v>3</v>
      </c>
      <c r="FD7" s="52">
        <v>4</v>
      </c>
      <c r="FE7" s="52">
        <v>3</v>
      </c>
      <c r="FF7" s="52">
        <v>3</v>
      </c>
      <c r="FG7" s="52">
        <v>3</v>
      </c>
      <c r="FH7" s="52">
        <v>1</v>
      </c>
      <c r="FI7" s="52">
        <v>2</v>
      </c>
      <c r="FJ7" s="52">
        <v>3</v>
      </c>
      <c r="FK7" s="52">
        <v>2</v>
      </c>
      <c r="FL7" s="52">
        <v>3</v>
      </c>
      <c r="FM7" s="52">
        <v>2</v>
      </c>
      <c r="FN7" s="52">
        <v>3</v>
      </c>
      <c r="FO7" s="52">
        <v>1</v>
      </c>
      <c r="FP7" s="52">
        <v>1</v>
      </c>
      <c r="FQ7" s="52">
        <v>1</v>
      </c>
      <c r="FR7" s="52">
        <v>3</v>
      </c>
      <c r="FS7" s="52">
        <v>3</v>
      </c>
      <c r="FT7" s="52">
        <v>2</v>
      </c>
      <c r="FU7" s="52">
        <v>4</v>
      </c>
      <c r="FV7" s="52">
        <v>1</v>
      </c>
      <c r="FW7" s="52">
        <v>2</v>
      </c>
      <c r="FX7" s="52">
        <v>1</v>
      </c>
      <c r="FY7" s="52">
        <v>1</v>
      </c>
      <c r="FZ7" s="52">
        <v>4</v>
      </c>
      <c r="GA7" s="52">
        <v>2</v>
      </c>
      <c r="GB7" s="52">
        <v>2</v>
      </c>
      <c r="GC7" s="52">
        <v>4</v>
      </c>
      <c r="GD7" s="52">
        <v>3</v>
      </c>
      <c r="GE7" s="52">
        <v>4</v>
      </c>
      <c r="GF7" s="52">
        <v>1</v>
      </c>
      <c r="GG7" s="52">
        <v>3</v>
      </c>
      <c r="GH7" s="52">
        <v>2</v>
      </c>
      <c r="GI7" s="52">
        <v>1</v>
      </c>
      <c r="GJ7" s="52">
        <v>4</v>
      </c>
      <c r="GK7" s="52">
        <v>2</v>
      </c>
      <c r="GL7" s="52">
        <v>3</v>
      </c>
      <c r="GM7" s="52">
        <v>1</v>
      </c>
      <c r="GN7" s="52">
        <v>4</v>
      </c>
      <c r="GO7" s="52">
        <v>3</v>
      </c>
      <c r="GP7" s="52">
        <v>2</v>
      </c>
      <c r="GQ7" s="52">
        <v>3</v>
      </c>
      <c r="GR7" s="52">
        <v>2</v>
      </c>
      <c r="GS7" s="52">
        <v>67</v>
      </c>
      <c r="GT7" s="52">
        <v>6</v>
      </c>
      <c r="GU7" s="52"/>
      <c r="GV7" s="52" t="s">
        <v>1829</v>
      </c>
      <c r="GW7" s="52">
        <v>6</v>
      </c>
      <c r="GX7" s="52">
        <v>3</v>
      </c>
      <c r="GY7" s="52">
        <v>1</v>
      </c>
      <c r="GZ7" s="52"/>
      <c r="HA7" s="52">
        <v>7</v>
      </c>
      <c r="HB7" s="52"/>
      <c r="HC7" s="52"/>
      <c r="HD7" s="52">
        <v>1</v>
      </c>
      <c r="HE7" s="52"/>
      <c r="HF7" s="52"/>
      <c r="HG7" s="52"/>
      <c r="HH7" s="52"/>
      <c r="HI7" s="52"/>
      <c r="HJ7" s="52"/>
      <c r="HK7" s="52" t="s">
        <v>1809</v>
      </c>
      <c r="HL7" s="3"/>
      <c r="HM7" s="3"/>
    </row>
    <row r="8" spans="1:225" customFormat="1">
      <c r="A8" s="44" t="s">
        <v>1744</v>
      </c>
      <c r="B8" t="s">
        <v>1742</v>
      </c>
      <c r="C8">
        <v>1</v>
      </c>
      <c r="D8">
        <v>5</v>
      </c>
      <c r="E8">
        <v>2</v>
      </c>
      <c r="F8" s="44">
        <v>4</v>
      </c>
      <c r="G8" s="44">
        <v>1981</v>
      </c>
      <c r="H8" s="44" t="s">
        <v>1772</v>
      </c>
      <c r="J8" s="44">
        <v>5</v>
      </c>
      <c r="L8" s="44"/>
      <c r="AH8" s="44">
        <v>1</v>
      </c>
      <c r="AI8" s="44">
        <v>1</v>
      </c>
      <c r="AJ8" s="44">
        <v>2</v>
      </c>
      <c r="AK8" s="44">
        <v>4</v>
      </c>
      <c r="AL8" s="44">
        <v>4</v>
      </c>
      <c r="AM8" s="44">
        <v>4</v>
      </c>
      <c r="AN8" s="44">
        <v>4</v>
      </c>
      <c r="AO8" s="44">
        <v>3</v>
      </c>
      <c r="AP8" s="44">
        <v>2</v>
      </c>
      <c r="AQ8" s="44">
        <v>1</v>
      </c>
      <c r="AR8" s="44">
        <v>3</v>
      </c>
      <c r="AS8" s="44">
        <v>4</v>
      </c>
      <c r="AT8" s="44">
        <v>1</v>
      </c>
      <c r="AU8" s="44">
        <v>2</v>
      </c>
      <c r="AV8" s="44">
        <v>1</v>
      </c>
      <c r="AW8" s="44">
        <v>3</v>
      </c>
      <c r="AX8" s="44">
        <v>2</v>
      </c>
      <c r="AY8" s="44">
        <v>1</v>
      </c>
      <c r="AZ8" s="44">
        <v>4</v>
      </c>
      <c r="BA8" s="44">
        <v>2</v>
      </c>
      <c r="BB8" s="44">
        <v>3</v>
      </c>
      <c r="BC8" s="44">
        <v>4</v>
      </c>
      <c r="BD8" s="44">
        <v>3</v>
      </c>
      <c r="BE8" s="44">
        <v>4</v>
      </c>
      <c r="BF8" s="44">
        <v>3</v>
      </c>
      <c r="BG8" s="44"/>
      <c r="BH8" s="44">
        <v>3</v>
      </c>
      <c r="BI8" s="44">
        <v>2</v>
      </c>
      <c r="BJ8" s="44">
        <v>4</v>
      </c>
      <c r="BK8" s="44">
        <v>1</v>
      </c>
      <c r="BL8" s="44">
        <v>4</v>
      </c>
      <c r="BM8" s="44">
        <v>2</v>
      </c>
      <c r="BN8" s="44">
        <v>6</v>
      </c>
      <c r="BO8" s="44">
        <v>5</v>
      </c>
      <c r="BP8" s="44">
        <v>4</v>
      </c>
      <c r="BQ8" s="44">
        <v>6</v>
      </c>
      <c r="BR8" s="44">
        <v>5</v>
      </c>
      <c r="BS8" s="44">
        <v>3</v>
      </c>
      <c r="BT8" s="44">
        <v>2</v>
      </c>
      <c r="BU8" s="44">
        <v>4</v>
      </c>
      <c r="BV8" s="44">
        <v>2</v>
      </c>
      <c r="BW8" s="44">
        <v>1</v>
      </c>
      <c r="BX8" s="44">
        <v>3</v>
      </c>
      <c r="BY8" s="44">
        <v>3</v>
      </c>
      <c r="BZ8" s="44">
        <v>3</v>
      </c>
      <c r="CA8" s="44">
        <v>4</v>
      </c>
      <c r="CB8" s="44">
        <v>4</v>
      </c>
      <c r="CC8" s="44">
        <v>3</v>
      </c>
      <c r="CD8" s="44">
        <v>3</v>
      </c>
      <c r="CE8" s="44">
        <v>4</v>
      </c>
      <c r="CF8" s="44">
        <v>1</v>
      </c>
      <c r="CG8" s="44">
        <v>4</v>
      </c>
      <c r="CH8" s="44">
        <v>4</v>
      </c>
      <c r="CI8" s="44">
        <v>3</v>
      </c>
      <c r="CJ8" s="44">
        <v>2</v>
      </c>
      <c r="CK8" s="44">
        <v>2</v>
      </c>
      <c r="CL8" s="44">
        <v>4</v>
      </c>
      <c r="CM8" s="44">
        <v>2</v>
      </c>
      <c r="CN8" s="44">
        <v>2</v>
      </c>
      <c r="CO8" s="44">
        <v>2</v>
      </c>
      <c r="CP8" s="44">
        <v>2</v>
      </c>
      <c r="CQ8" s="44">
        <v>2</v>
      </c>
      <c r="CR8" s="44">
        <v>1</v>
      </c>
      <c r="CS8" s="44">
        <v>1</v>
      </c>
      <c r="CT8" s="44">
        <v>1</v>
      </c>
      <c r="CU8" s="44">
        <v>1</v>
      </c>
      <c r="CV8" s="44">
        <v>2</v>
      </c>
      <c r="CW8" s="44">
        <v>1</v>
      </c>
      <c r="CX8" s="44">
        <v>4</v>
      </c>
      <c r="CY8" s="44">
        <v>2</v>
      </c>
      <c r="CZ8" s="44">
        <v>1</v>
      </c>
      <c r="DA8" s="44">
        <v>3</v>
      </c>
      <c r="DB8" s="44">
        <v>1</v>
      </c>
      <c r="DC8" s="44">
        <v>3</v>
      </c>
      <c r="DD8" s="44">
        <v>1</v>
      </c>
      <c r="DE8" s="44">
        <v>1</v>
      </c>
      <c r="DF8" s="44">
        <v>2</v>
      </c>
      <c r="DG8" s="44">
        <v>3</v>
      </c>
      <c r="DH8" s="44">
        <v>2</v>
      </c>
      <c r="DI8" s="44">
        <v>1</v>
      </c>
      <c r="DJ8" s="44">
        <v>3</v>
      </c>
      <c r="DK8" s="44">
        <v>1</v>
      </c>
      <c r="DL8" s="44">
        <v>1</v>
      </c>
      <c r="DM8" s="44">
        <v>3</v>
      </c>
      <c r="DN8" s="44">
        <v>2</v>
      </c>
      <c r="DO8" s="44">
        <v>1</v>
      </c>
      <c r="DP8" s="44">
        <v>4</v>
      </c>
      <c r="DQ8" s="44">
        <v>1</v>
      </c>
      <c r="DR8" s="44">
        <v>1</v>
      </c>
      <c r="DS8" s="44">
        <v>3</v>
      </c>
      <c r="DT8" s="44">
        <v>3</v>
      </c>
      <c r="DU8" s="44">
        <v>1</v>
      </c>
      <c r="DV8" s="44">
        <v>1</v>
      </c>
      <c r="DW8" s="44">
        <v>1</v>
      </c>
      <c r="DX8" s="44">
        <v>1</v>
      </c>
      <c r="DY8" s="44">
        <v>1</v>
      </c>
      <c r="DZ8" s="44">
        <v>1</v>
      </c>
      <c r="EA8" s="44">
        <v>1</v>
      </c>
      <c r="EB8" s="44">
        <v>1</v>
      </c>
      <c r="EC8" s="44">
        <v>1</v>
      </c>
      <c r="ED8" s="44">
        <v>1</v>
      </c>
      <c r="EE8" s="44">
        <v>1</v>
      </c>
      <c r="EF8" s="44">
        <v>1</v>
      </c>
      <c r="EG8" s="44">
        <v>2</v>
      </c>
      <c r="EH8" s="44">
        <v>4</v>
      </c>
      <c r="EI8" s="44">
        <v>1</v>
      </c>
      <c r="EJ8" s="44">
        <v>3</v>
      </c>
      <c r="EK8" s="44">
        <v>2</v>
      </c>
      <c r="EL8" s="44">
        <v>1</v>
      </c>
      <c r="EM8" s="44">
        <v>1</v>
      </c>
      <c r="EN8" s="44">
        <v>3</v>
      </c>
      <c r="EO8" s="44">
        <v>2</v>
      </c>
      <c r="EP8" s="44">
        <v>4</v>
      </c>
      <c r="EQ8" s="44">
        <v>4</v>
      </c>
      <c r="ER8" s="44">
        <v>4</v>
      </c>
      <c r="ES8" s="44">
        <v>4</v>
      </c>
      <c r="ET8" s="44"/>
      <c r="EU8" s="44">
        <v>4</v>
      </c>
      <c r="EV8" s="44">
        <v>1</v>
      </c>
      <c r="EW8" s="44">
        <v>3</v>
      </c>
      <c r="EX8" s="52">
        <v>1</v>
      </c>
      <c r="EY8" s="44">
        <v>2</v>
      </c>
      <c r="EZ8" s="44">
        <v>1</v>
      </c>
      <c r="FA8" s="44">
        <v>5</v>
      </c>
      <c r="FB8" s="44">
        <v>1</v>
      </c>
      <c r="FC8" s="44">
        <v>1</v>
      </c>
      <c r="FD8" s="44">
        <v>1</v>
      </c>
      <c r="FE8" s="44">
        <v>3</v>
      </c>
      <c r="FF8" s="44">
        <v>2</v>
      </c>
      <c r="FG8" s="44">
        <v>4</v>
      </c>
      <c r="FH8" s="44">
        <v>1</v>
      </c>
      <c r="FI8" s="44">
        <v>1</v>
      </c>
      <c r="FJ8" s="44">
        <v>3</v>
      </c>
      <c r="FK8" s="44">
        <v>2</v>
      </c>
      <c r="FL8" s="44">
        <v>3</v>
      </c>
      <c r="FM8" s="44"/>
      <c r="FN8" s="44">
        <v>2</v>
      </c>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v>2</v>
      </c>
      <c r="GS8" s="44">
        <v>53</v>
      </c>
      <c r="GT8" s="44">
        <v>6</v>
      </c>
      <c r="GU8" s="44">
        <v>2</v>
      </c>
      <c r="GV8" s="44" t="s">
        <v>1815</v>
      </c>
      <c r="GW8" s="44"/>
      <c r="GX8" s="44">
        <v>1</v>
      </c>
      <c r="GY8" s="44"/>
      <c r="GZ8" s="44"/>
      <c r="HA8" s="44">
        <v>2</v>
      </c>
      <c r="HB8" s="44"/>
      <c r="HC8" s="52"/>
      <c r="HD8" s="44">
        <v>1</v>
      </c>
      <c r="HE8" s="44"/>
      <c r="HF8" s="44"/>
      <c r="HG8" s="52"/>
      <c r="HH8" s="52"/>
      <c r="HI8" s="52"/>
      <c r="HJ8" s="52"/>
      <c r="HK8" s="44" t="s">
        <v>1794</v>
      </c>
      <c r="HL8" s="3"/>
      <c r="HM8" s="3"/>
    </row>
    <row r="9" spans="1:225" customFormat="1">
      <c r="A9" s="44" t="s">
        <v>1752</v>
      </c>
      <c r="B9" t="s">
        <v>1742</v>
      </c>
      <c r="C9">
        <v>1</v>
      </c>
      <c r="D9">
        <v>5</v>
      </c>
      <c r="E9">
        <v>2</v>
      </c>
      <c r="F9" s="44">
        <v>4</v>
      </c>
      <c r="G9" s="44">
        <v>1977</v>
      </c>
      <c r="H9" s="44" t="s">
        <v>1775</v>
      </c>
      <c r="J9" s="44">
        <v>5</v>
      </c>
      <c r="L9" s="52"/>
      <c r="AH9" s="44">
        <v>1</v>
      </c>
      <c r="AI9" s="44">
        <v>1</v>
      </c>
      <c r="AJ9" s="44">
        <v>2</v>
      </c>
      <c r="AK9" s="44">
        <v>3</v>
      </c>
      <c r="AL9" s="44">
        <v>3</v>
      </c>
      <c r="AM9" s="44">
        <v>3</v>
      </c>
      <c r="AN9" s="44">
        <v>3</v>
      </c>
      <c r="AO9" s="44">
        <v>2</v>
      </c>
      <c r="AP9" s="44">
        <v>1</v>
      </c>
      <c r="AQ9" s="44">
        <v>2</v>
      </c>
      <c r="AR9" s="44">
        <v>1</v>
      </c>
      <c r="AS9" s="44">
        <v>3</v>
      </c>
      <c r="AT9" s="44">
        <v>2</v>
      </c>
      <c r="AU9" s="44">
        <v>2</v>
      </c>
      <c r="AV9" s="44">
        <v>1</v>
      </c>
      <c r="AW9" s="44">
        <v>2</v>
      </c>
      <c r="AX9" s="44">
        <v>3</v>
      </c>
      <c r="AY9" s="44">
        <v>1</v>
      </c>
      <c r="AZ9" s="44">
        <v>4</v>
      </c>
      <c r="BA9" s="44">
        <v>4</v>
      </c>
      <c r="BB9" s="44">
        <v>4</v>
      </c>
      <c r="BC9" s="44">
        <v>4</v>
      </c>
      <c r="BD9" s="44">
        <v>4</v>
      </c>
      <c r="BE9" s="44">
        <v>4</v>
      </c>
      <c r="BF9" s="44">
        <v>2</v>
      </c>
      <c r="BG9" s="44">
        <v>3</v>
      </c>
      <c r="BH9" s="44">
        <v>3</v>
      </c>
      <c r="BI9" s="44">
        <v>3</v>
      </c>
      <c r="BJ9" s="44">
        <v>2</v>
      </c>
      <c r="BK9" s="44">
        <v>1</v>
      </c>
      <c r="BL9" s="44">
        <v>3</v>
      </c>
      <c r="BM9" s="44">
        <v>1</v>
      </c>
      <c r="BN9" s="44">
        <v>7</v>
      </c>
      <c r="BO9" s="44">
        <v>7</v>
      </c>
      <c r="BP9" s="44">
        <v>1</v>
      </c>
      <c r="BQ9" s="44">
        <v>3</v>
      </c>
      <c r="BR9" s="44">
        <v>7</v>
      </c>
      <c r="BS9" s="44">
        <v>1</v>
      </c>
      <c r="BT9" s="44">
        <v>5</v>
      </c>
      <c r="BU9" s="44">
        <v>2</v>
      </c>
      <c r="BV9" s="44">
        <v>5</v>
      </c>
      <c r="BW9" s="44">
        <v>1</v>
      </c>
      <c r="BX9" s="44">
        <v>1</v>
      </c>
      <c r="BY9" s="44">
        <v>3</v>
      </c>
      <c r="BZ9" s="44">
        <v>3</v>
      </c>
      <c r="CA9" s="44">
        <v>6</v>
      </c>
      <c r="CB9" s="44">
        <v>6</v>
      </c>
      <c r="CC9" s="44">
        <v>5</v>
      </c>
      <c r="CD9" s="44">
        <v>4</v>
      </c>
      <c r="CE9" s="44">
        <v>6</v>
      </c>
      <c r="CF9" s="44">
        <v>1</v>
      </c>
      <c r="CG9" s="44">
        <v>3</v>
      </c>
      <c r="CH9" s="44">
        <v>4</v>
      </c>
      <c r="CI9" s="44">
        <v>1</v>
      </c>
      <c r="CJ9" s="44">
        <v>1</v>
      </c>
      <c r="CK9" s="44">
        <v>1</v>
      </c>
      <c r="CL9" s="44">
        <v>1</v>
      </c>
      <c r="CM9" s="44">
        <v>3</v>
      </c>
      <c r="CN9" s="44">
        <v>2</v>
      </c>
      <c r="CO9" s="44">
        <v>3</v>
      </c>
      <c r="CP9" s="44">
        <v>2</v>
      </c>
      <c r="CQ9" s="44">
        <v>6</v>
      </c>
      <c r="CR9" s="44">
        <v>1</v>
      </c>
      <c r="CS9" s="44">
        <v>2</v>
      </c>
      <c r="CT9" s="44">
        <v>1</v>
      </c>
      <c r="CU9" s="44">
        <v>2</v>
      </c>
      <c r="CV9" s="44">
        <v>2</v>
      </c>
      <c r="CW9" s="44">
        <v>1</v>
      </c>
      <c r="CX9" s="44">
        <v>1</v>
      </c>
      <c r="CY9" s="44">
        <v>2</v>
      </c>
      <c r="CZ9" s="44">
        <v>1</v>
      </c>
      <c r="DA9" s="44">
        <v>4</v>
      </c>
      <c r="DB9" s="44">
        <v>2</v>
      </c>
      <c r="DC9" s="44">
        <v>3</v>
      </c>
      <c r="DD9" s="44">
        <v>1</v>
      </c>
      <c r="DE9" s="44">
        <v>1</v>
      </c>
      <c r="DF9" s="44">
        <v>3</v>
      </c>
      <c r="DG9" s="44">
        <v>3</v>
      </c>
      <c r="DH9" s="44">
        <v>1</v>
      </c>
      <c r="DI9" s="44">
        <v>2</v>
      </c>
      <c r="DJ9" s="44">
        <v>4</v>
      </c>
      <c r="DK9" s="44">
        <v>2</v>
      </c>
      <c r="DL9" s="44">
        <v>2</v>
      </c>
      <c r="DM9" s="44">
        <v>4</v>
      </c>
      <c r="DN9" s="44">
        <v>4</v>
      </c>
      <c r="DO9" s="44">
        <v>1</v>
      </c>
      <c r="DP9" s="44">
        <v>3</v>
      </c>
      <c r="DQ9" s="44">
        <v>2</v>
      </c>
      <c r="DR9" s="44">
        <v>1</v>
      </c>
      <c r="DS9" s="44">
        <v>4</v>
      </c>
      <c r="DT9" s="44">
        <v>1</v>
      </c>
      <c r="DU9" s="44">
        <v>1</v>
      </c>
      <c r="DV9" s="44">
        <v>1</v>
      </c>
      <c r="DW9" s="44">
        <v>1</v>
      </c>
      <c r="DX9" s="44">
        <v>1</v>
      </c>
      <c r="DY9" s="44">
        <v>1</v>
      </c>
      <c r="DZ9" s="44">
        <v>1</v>
      </c>
      <c r="EA9" s="44">
        <v>1</v>
      </c>
      <c r="EB9" s="44">
        <v>1</v>
      </c>
      <c r="EC9" s="44">
        <v>1</v>
      </c>
      <c r="ED9" s="44">
        <v>1</v>
      </c>
      <c r="EE9" s="44">
        <v>2</v>
      </c>
      <c r="EF9" s="44">
        <v>1</v>
      </c>
      <c r="EG9" s="44">
        <v>5</v>
      </c>
      <c r="EH9" s="44">
        <v>5</v>
      </c>
      <c r="EI9" s="44">
        <v>2</v>
      </c>
      <c r="EJ9" s="44">
        <v>2</v>
      </c>
      <c r="EK9" s="44">
        <v>1</v>
      </c>
      <c r="EL9" s="44">
        <v>1</v>
      </c>
      <c r="EM9" s="44">
        <v>2</v>
      </c>
      <c r="EN9" s="44">
        <v>1</v>
      </c>
      <c r="EO9" s="44">
        <v>1</v>
      </c>
      <c r="EP9" s="44">
        <v>3</v>
      </c>
      <c r="EQ9" s="44">
        <v>3</v>
      </c>
      <c r="ER9" s="44">
        <v>2</v>
      </c>
      <c r="ES9" s="44">
        <v>2</v>
      </c>
      <c r="ET9" s="44">
        <v>3</v>
      </c>
      <c r="EU9" s="44">
        <v>5</v>
      </c>
      <c r="EV9" s="44">
        <v>1</v>
      </c>
      <c r="EW9" s="44">
        <v>1</v>
      </c>
      <c r="EX9" s="52">
        <v>1</v>
      </c>
      <c r="EY9" s="44">
        <v>2</v>
      </c>
      <c r="EZ9" s="44">
        <v>1</v>
      </c>
      <c r="FA9" s="44">
        <v>5</v>
      </c>
      <c r="FB9" s="44">
        <v>1</v>
      </c>
      <c r="FC9" s="44">
        <v>1</v>
      </c>
      <c r="FD9" s="44">
        <v>2</v>
      </c>
      <c r="FE9" s="44">
        <v>4</v>
      </c>
      <c r="FF9" s="44">
        <v>4</v>
      </c>
      <c r="FG9" s="44">
        <v>5</v>
      </c>
      <c r="FH9" s="44">
        <v>1</v>
      </c>
      <c r="FI9" s="44">
        <v>2</v>
      </c>
      <c r="FJ9" s="44">
        <v>3</v>
      </c>
      <c r="FK9" s="44">
        <v>3</v>
      </c>
      <c r="FL9" s="44">
        <v>3</v>
      </c>
      <c r="FM9" s="44">
        <v>2</v>
      </c>
      <c r="FN9" s="44">
        <v>3</v>
      </c>
      <c r="FO9" s="44">
        <v>1</v>
      </c>
      <c r="FP9" s="44">
        <v>4</v>
      </c>
      <c r="FQ9" s="44">
        <v>1</v>
      </c>
      <c r="FR9" s="44">
        <v>3</v>
      </c>
      <c r="FS9" s="44">
        <v>3</v>
      </c>
      <c r="FT9" s="44">
        <v>2</v>
      </c>
      <c r="FU9" s="44">
        <v>4</v>
      </c>
      <c r="FV9" s="44">
        <v>3</v>
      </c>
      <c r="FW9" s="44">
        <v>2</v>
      </c>
      <c r="FX9" s="44">
        <v>2</v>
      </c>
      <c r="FY9" s="44">
        <v>1</v>
      </c>
      <c r="FZ9" s="44">
        <v>4</v>
      </c>
      <c r="GA9" s="44">
        <v>2</v>
      </c>
      <c r="GB9" s="44">
        <v>2</v>
      </c>
      <c r="GC9" s="44">
        <v>1</v>
      </c>
      <c r="GD9" s="44">
        <v>2</v>
      </c>
      <c r="GE9" s="44">
        <v>1</v>
      </c>
      <c r="GF9" s="44">
        <v>2</v>
      </c>
      <c r="GG9" s="44">
        <v>3</v>
      </c>
      <c r="GH9" s="44">
        <v>2</v>
      </c>
      <c r="GI9" s="44">
        <v>1</v>
      </c>
      <c r="GJ9" s="44">
        <v>1</v>
      </c>
      <c r="GK9" s="44">
        <v>2</v>
      </c>
      <c r="GL9" s="44">
        <v>2</v>
      </c>
      <c r="GM9" s="44">
        <v>2</v>
      </c>
      <c r="GN9" s="44">
        <v>4</v>
      </c>
      <c r="GO9" s="44">
        <v>3</v>
      </c>
      <c r="GP9" s="44">
        <v>2</v>
      </c>
      <c r="GQ9" s="44">
        <v>3</v>
      </c>
      <c r="GR9" s="44">
        <v>2</v>
      </c>
      <c r="GS9" s="44" t="s">
        <v>1820</v>
      </c>
      <c r="GT9" s="44">
        <v>6</v>
      </c>
      <c r="GU9" s="44">
        <v>1</v>
      </c>
      <c r="GV9" s="44" t="s">
        <v>1821</v>
      </c>
      <c r="GW9" s="44">
        <v>7</v>
      </c>
      <c r="GX9" s="44">
        <v>1</v>
      </c>
      <c r="GY9" s="44">
        <v>1</v>
      </c>
      <c r="GZ9" s="44"/>
      <c r="HA9" s="44">
        <v>2</v>
      </c>
      <c r="HB9" s="44"/>
      <c r="HC9" s="52"/>
      <c r="HD9" s="44">
        <v>1</v>
      </c>
      <c r="HE9" s="44"/>
      <c r="HF9" s="44"/>
      <c r="HG9" s="44"/>
      <c r="HH9" s="44"/>
      <c r="HI9" s="52"/>
      <c r="HJ9" s="52"/>
      <c r="HK9" s="44" t="s">
        <v>1800</v>
      </c>
      <c r="HL9" s="3"/>
      <c r="HM9" s="3"/>
    </row>
    <row r="10" spans="1:225" customFormat="1">
      <c r="A10" s="52" t="s">
        <v>1750</v>
      </c>
      <c r="B10" t="s">
        <v>1742</v>
      </c>
      <c r="C10">
        <v>1</v>
      </c>
      <c r="D10">
        <v>5</v>
      </c>
      <c r="E10">
        <v>2</v>
      </c>
      <c r="F10" s="52">
        <v>3</v>
      </c>
      <c r="G10" s="52">
        <v>1980</v>
      </c>
      <c r="H10" s="52">
        <v>33</v>
      </c>
      <c r="J10" s="52">
        <v>6</v>
      </c>
      <c r="L10" s="52"/>
      <c r="AH10" s="52">
        <v>1</v>
      </c>
      <c r="AI10" s="52">
        <v>2</v>
      </c>
      <c r="AJ10" s="52">
        <v>2</v>
      </c>
      <c r="AK10" s="52">
        <v>4</v>
      </c>
      <c r="AL10" s="52">
        <v>4</v>
      </c>
      <c r="AM10" s="52">
        <v>4</v>
      </c>
      <c r="AN10" s="52">
        <v>4</v>
      </c>
      <c r="AO10" s="52">
        <v>1</v>
      </c>
      <c r="AP10" s="52">
        <v>1</v>
      </c>
      <c r="AQ10" s="52">
        <v>2</v>
      </c>
      <c r="AR10" s="52">
        <v>1</v>
      </c>
      <c r="AS10" s="52">
        <v>1</v>
      </c>
      <c r="AT10" s="52">
        <v>1</v>
      </c>
      <c r="AU10" s="52">
        <v>1</v>
      </c>
      <c r="AV10" s="52">
        <v>1</v>
      </c>
      <c r="AW10" s="52">
        <v>4</v>
      </c>
      <c r="AX10" s="52">
        <v>4</v>
      </c>
      <c r="AY10" s="52">
        <v>1</v>
      </c>
      <c r="AZ10" s="52">
        <v>4</v>
      </c>
      <c r="BA10" s="52">
        <v>3</v>
      </c>
      <c r="BB10" s="52">
        <v>3</v>
      </c>
      <c r="BC10" s="52">
        <v>4</v>
      </c>
      <c r="BD10" s="52">
        <v>4</v>
      </c>
      <c r="BE10" s="52">
        <v>4</v>
      </c>
      <c r="BF10" s="52">
        <v>4</v>
      </c>
      <c r="BG10" s="52">
        <v>4</v>
      </c>
      <c r="BH10" s="52">
        <v>4</v>
      </c>
      <c r="BI10" s="52">
        <v>3</v>
      </c>
      <c r="BJ10" s="52">
        <v>3</v>
      </c>
      <c r="BK10" s="52">
        <v>3</v>
      </c>
      <c r="BL10" s="52">
        <v>4</v>
      </c>
      <c r="BM10" s="52">
        <v>4</v>
      </c>
      <c r="BN10" s="52">
        <v>5</v>
      </c>
      <c r="BO10" s="52">
        <v>5</v>
      </c>
      <c r="BP10" s="52">
        <v>3</v>
      </c>
      <c r="BQ10" s="52">
        <v>5</v>
      </c>
      <c r="BR10" s="52">
        <v>5</v>
      </c>
      <c r="BS10" s="52">
        <v>1</v>
      </c>
      <c r="BT10" s="52">
        <v>3</v>
      </c>
      <c r="BU10" s="52">
        <v>1</v>
      </c>
      <c r="BV10" s="52">
        <v>1</v>
      </c>
      <c r="BW10" s="52">
        <v>1</v>
      </c>
      <c r="BX10" s="52">
        <v>2</v>
      </c>
      <c r="BY10" s="52">
        <v>1</v>
      </c>
      <c r="BZ10" s="52">
        <v>1</v>
      </c>
      <c r="CA10" s="52">
        <v>6</v>
      </c>
      <c r="CB10" s="52">
        <v>6</v>
      </c>
      <c r="CC10" s="52">
        <v>6</v>
      </c>
      <c r="CD10" s="52">
        <v>3</v>
      </c>
      <c r="CE10" s="52">
        <v>5</v>
      </c>
      <c r="CF10" s="52">
        <v>1</v>
      </c>
      <c r="CG10" s="52">
        <v>6</v>
      </c>
      <c r="CH10" s="52">
        <v>2</v>
      </c>
      <c r="CI10" s="52">
        <v>1</v>
      </c>
      <c r="CJ10" s="52">
        <v>1</v>
      </c>
      <c r="CK10" s="52">
        <v>1</v>
      </c>
      <c r="CL10" s="52">
        <v>2</v>
      </c>
      <c r="CM10" s="52">
        <v>1</v>
      </c>
      <c r="CN10" s="52">
        <v>1</v>
      </c>
      <c r="CO10" s="52">
        <v>1</v>
      </c>
      <c r="CP10" s="52">
        <v>1</v>
      </c>
      <c r="CQ10" s="52">
        <v>3</v>
      </c>
      <c r="CR10" s="52">
        <v>1</v>
      </c>
      <c r="CS10" s="52">
        <v>1</v>
      </c>
      <c r="CT10" s="52">
        <v>1</v>
      </c>
      <c r="CU10" s="52">
        <v>2</v>
      </c>
      <c r="CV10" s="52">
        <v>1</v>
      </c>
      <c r="CW10" s="52">
        <v>1</v>
      </c>
      <c r="CX10" s="52">
        <v>1</v>
      </c>
      <c r="CY10" s="52">
        <v>1</v>
      </c>
      <c r="CZ10" s="52">
        <v>1</v>
      </c>
      <c r="DA10" s="52">
        <v>4</v>
      </c>
      <c r="DB10" s="52">
        <v>1</v>
      </c>
      <c r="DC10" s="52">
        <v>3</v>
      </c>
      <c r="DD10" s="52">
        <v>1</v>
      </c>
      <c r="DE10" s="52">
        <v>1</v>
      </c>
      <c r="DF10" s="52">
        <v>4</v>
      </c>
      <c r="DG10" s="52">
        <v>4</v>
      </c>
      <c r="DH10" s="52">
        <v>1</v>
      </c>
      <c r="DI10" s="52">
        <v>1</v>
      </c>
      <c r="DJ10" s="52">
        <v>4</v>
      </c>
      <c r="DK10" s="52">
        <v>2</v>
      </c>
      <c r="DL10" s="52">
        <v>2</v>
      </c>
      <c r="DM10" s="52">
        <v>3</v>
      </c>
      <c r="DN10" s="52">
        <v>4</v>
      </c>
      <c r="DO10" s="52">
        <v>2</v>
      </c>
      <c r="DP10" s="52">
        <v>4</v>
      </c>
      <c r="DQ10" s="52">
        <v>1</v>
      </c>
      <c r="DR10" s="52">
        <v>1</v>
      </c>
      <c r="DS10" s="52">
        <v>4</v>
      </c>
      <c r="DT10" s="52">
        <v>1</v>
      </c>
      <c r="DU10" s="52">
        <v>1</v>
      </c>
      <c r="DV10" s="52">
        <v>1</v>
      </c>
      <c r="DW10" s="52">
        <v>3</v>
      </c>
      <c r="DX10" s="52">
        <v>1</v>
      </c>
      <c r="DY10" s="52">
        <v>1</v>
      </c>
      <c r="DZ10" s="52">
        <v>1</v>
      </c>
      <c r="EA10" s="52">
        <v>1</v>
      </c>
      <c r="EB10" s="52">
        <v>3</v>
      </c>
      <c r="EC10" s="52">
        <v>1</v>
      </c>
      <c r="ED10" s="52">
        <v>1</v>
      </c>
      <c r="EE10" s="52">
        <v>3</v>
      </c>
      <c r="EF10" s="52">
        <v>1</v>
      </c>
      <c r="EG10" s="52">
        <v>4</v>
      </c>
      <c r="EH10" s="52">
        <v>4</v>
      </c>
      <c r="EI10" s="52">
        <v>1</v>
      </c>
      <c r="EJ10" s="52">
        <v>5</v>
      </c>
      <c r="EK10" s="52">
        <v>1</v>
      </c>
      <c r="EL10" s="52">
        <v>1</v>
      </c>
      <c r="EM10" s="52">
        <v>1</v>
      </c>
      <c r="EN10" s="52">
        <v>1</v>
      </c>
      <c r="EO10" s="52">
        <v>1</v>
      </c>
      <c r="EP10" s="52">
        <v>5</v>
      </c>
      <c r="EQ10" s="52">
        <v>5</v>
      </c>
      <c r="ER10" s="52">
        <v>5</v>
      </c>
      <c r="ES10" s="52">
        <v>5</v>
      </c>
      <c r="ET10" s="52">
        <v>2</v>
      </c>
      <c r="EU10" s="52">
        <v>5</v>
      </c>
      <c r="EV10" s="52">
        <v>1</v>
      </c>
      <c r="EW10" s="52">
        <v>1</v>
      </c>
      <c r="EX10" s="52">
        <v>1</v>
      </c>
      <c r="EY10" s="52">
        <v>1</v>
      </c>
      <c r="EZ10" s="52">
        <v>2</v>
      </c>
      <c r="FA10" s="52">
        <v>5</v>
      </c>
      <c r="FB10" s="52">
        <v>1</v>
      </c>
      <c r="FC10" s="52">
        <v>2</v>
      </c>
      <c r="FD10" s="52">
        <v>1</v>
      </c>
      <c r="FE10" s="52">
        <v>2</v>
      </c>
      <c r="FF10" s="52">
        <v>1</v>
      </c>
      <c r="FG10" s="52">
        <v>4</v>
      </c>
      <c r="FH10" s="52">
        <v>2</v>
      </c>
      <c r="FI10" s="52">
        <v>2</v>
      </c>
      <c r="FJ10" s="52">
        <v>3</v>
      </c>
      <c r="FK10" s="52">
        <v>2</v>
      </c>
      <c r="FL10" s="52">
        <v>3</v>
      </c>
      <c r="FM10" s="52"/>
      <c r="FN10" s="52">
        <v>3</v>
      </c>
      <c r="FO10" s="52">
        <v>1</v>
      </c>
      <c r="FP10" s="52">
        <v>4</v>
      </c>
      <c r="FQ10" s="52">
        <v>1</v>
      </c>
      <c r="FR10" s="52">
        <v>3</v>
      </c>
      <c r="FS10" s="52">
        <v>3</v>
      </c>
      <c r="FT10" s="52">
        <v>2</v>
      </c>
      <c r="FU10" s="52">
        <v>4</v>
      </c>
      <c r="FV10" s="52"/>
      <c r="FW10" s="52">
        <v>2</v>
      </c>
      <c r="FX10" s="52">
        <v>1</v>
      </c>
      <c r="FY10" s="52">
        <v>1</v>
      </c>
      <c r="FZ10" s="52">
        <v>4</v>
      </c>
      <c r="GA10" s="52">
        <v>2</v>
      </c>
      <c r="GB10" s="52">
        <v>2</v>
      </c>
      <c r="GC10" s="52"/>
      <c r="GD10" s="52">
        <v>3</v>
      </c>
      <c r="GE10" s="52">
        <v>2</v>
      </c>
      <c r="GF10" s="52">
        <v>4</v>
      </c>
      <c r="GG10" s="52">
        <v>2</v>
      </c>
      <c r="GH10" s="52">
        <v>2</v>
      </c>
      <c r="GI10" s="52">
        <v>1</v>
      </c>
      <c r="GJ10" s="52">
        <v>4</v>
      </c>
      <c r="GK10" s="52">
        <v>2</v>
      </c>
      <c r="GL10" s="52">
        <v>1</v>
      </c>
      <c r="GM10" s="52">
        <v>1</v>
      </c>
      <c r="GN10" s="52">
        <v>4</v>
      </c>
      <c r="GO10" s="52">
        <v>3</v>
      </c>
      <c r="GP10" s="52">
        <v>2</v>
      </c>
      <c r="GQ10" s="52">
        <v>3</v>
      </c>
      <c r="GR10" s="52">
        <v>2</v>
      </c>
      <c r="GS10" s="52">
        <v>75</v>
      </c>
      <c r="GT10" s="52">
        <v>6</v>
      </c>
      <c r="GU10" s="52">
        <v>1</v>
      </c>
      <c r="GV10" s="52" t="s">
        <v>1819</v>
      </c>
      <c r="GW10" s="52">
        <v>3</v>
      </c>
      <c r="GX10" s="52">
        <v>3</v>
      </c>
      <c r="GY10" s="52">
        <v>1</v>
      </c>
      <c r="GZ10" s="52"/>
      <c r="HA10" s="52">
        <v>3</v>
      </c>
      <c r="HB10" s="52"/>
      <c r="HC10" s="52"/>
      <c r="HD10" s="52">
        <v>1</v>
      </c>
      <c r="HE10" s="52"/>
      <c r="HF10" s="52"/>
      <c r="HG10" s="52"/>
      <c r="HH10" s="52"/>
      <c r="HI10" s="52"/>
      <c r="HJ10" s="52"/>
      <c r="HK10" s="52" t="s">
        <v>1798</v>
      </c>
      <c r="HL10" s="3"/>
      <c r="HM10" s="3"/>
    </row>
    <row r="11" spans="1:225" customFormat="1">
      <c r="A11" s="52" t="s">
        <v>2076</v>
      </c>
      <c r="B11" t="s">
        <v>1742</v>
      </c>
      <c r="C11">
        <v>1</v>
      </c>
      <c r="D11">
        <v>5</v>
      </c>
      <c r="E11">
        <v>1</v>
      </c>
      <c r="F11" s="52">
        <v>2</v>
      </c>
      <c r="G11" s="52">
        <v>2000</v>
      </c>
      <c r="H11" s="52">
        <v>13</v>
      </c>
      <c r="J11" s="52">
        <v>6</v>
      </c>
      <c r="L11" s="52"/>
      <c r="AH11" s="52">
        <v>1</v>
      </c>
      <c r="AI11" s="52">
        <v>1</v>
      </c>
      <c r="AJ11" s="52">
        <v>2</v>
      </c>
      <c r="AK11" s="52">
        <v>1</v>
      </c>
      <c r="AL11" s="52">
        <v>1</v>
      </c>
      <c r="AM11" s="52">
        <v>3</v>
      </c>
      <c r="AN11" s="52">
        <v>3</v>
      </c>
      <c r="AO11" s="52">
        <v>1</v>
      </c>
      <c r="AP11" s="52">
        <v>3</v>
      </c>
      <c r="AQ11" s="52">
        <v>3</v>
      </c>
      <c r="AR11" s="52">
        <v>2</v>
      </c>
      <c r="AS11" s="52">
        <v>2</v>
      </c>
      <c r="AT11" s="52">
        <v>1</v>
      </c>
      <c r="AU11" s="52">
        <v>2</v>
      </c>
      <c r="AV11" s="52">
        <v>2</v>
      </c>
      <c r="AW11" s="52">
        <v>3</v>
      </c>
      <c r="AX11" s="52">
        <v>3</v>
      </c>
      <c r="AY11" s="52">
        <v>3</v>
      </c>
      <c r="AZ11" s="52">
        <v>2</v>
      </c>
      <c r="BA11" s="52">
        <v>2</v>
      </c>
      <c r="BB11" s="52">
        <v>3</v>
      </c>
      <c r="BC11" s="52">
        <v>4</v>
      </c>
      <c r="BD11" s="52">
        <v>4</v>
      </c>
      <c r="BE11" s="52">
        <v>4</v>
      </c>
      <c r="BF11" s="52">
        <v>4</v>
      </c>
      <c r="BG11" s="52">
        <v>3</v>
      </c>
      <c r="BH11" s="52">
        <v>3</v>
      </c>
      <c r="BI11" s="52">
        <v>2</v>
      </c>
      <c r="BJ11" s="52">
        <v>4</v>
      </c>
      <c r="BK11" s="52">
        <v>2</v>
      </c>
      <c r="BL11" s="52">
        <v>2</v>
      </c>
      <c r="BM11" s="52">
        <v>2</v>
      </c>
      <c r="BN11" s="52">
        <v>2</v>
      </c>
      <c r="BO11" s="52">
        <v>5</v>
      </c>
      <c r="BP11" s="52">
        <v>1</v>
      </c>
      <c r="BQ11" s="52">
        <v>7</v>
      </c>
      <c r="BR11" s="52">
        <v>1</v>
      </c>
      <c r="BS11" s="52">
        <v>1</v>
      </c>
      <c r="BT11" s="52">
        <v>4</v>
      </c>
      <c r="BU11" s="52">
        <v>5</v>
      </c>
      <c r="BV11" s="52">
        <v>3</v>
      </c>
      <c r="BW11" s="52">
        <v>3</v>
      </c>
      <c r="BX11" s="52">
        <v>2</v>
      </c>
      <c r="BY11" s="52">
        <v>5</v>
      </c>
      <c r="BZ11" s="52">
        <v>3</v>
      </c>
      <c r="CA11" s="52">
        <v>3</v>
      </c>
      <c r="CB11" s="52">
        <v>6</v>
      </c>
      <c r="CC11" s="52">
        <v>6</v>
      </c>
      <c r="CD11" s="52">
        <v>3</v>
      </c>
      <c r="CE11" s="52">
        <v>5</v>
      </c>
      <c r="CF11" s="52">
        <v>2</v>
      </c>
      <c r="CG11" s="52">
        <v>5</v>
      </c>
      <c r="CH11" s="52">
        <v>5</v>
      </c>
      <c r="CI11" s="52">
        <v>5</v>
      </c>
      <c r="CJ11" s="52">
        <v>4</v>
      </c>
      <c r="CK11" s="52">
        <v>2</v>
      </c>
      <c r="CL11" s="52">
        <v>4</v>
      </c>
      <c r="CM11" s="52">
        <v>3</v>
      </c>
      <c r="CN11" s="52">
        <v>3</v>
      </c>
      <c r="CO11" s="52">
        <v>3</v>
      </c>
      <c r="CP11" s="52">
        <v>3</v>
      </c>
      <c r="CQ11" s="52">
        <v>4</v>
      </c>
      <c r="CR11" s="52">
        <v>3</v>
      </c>
      <c r="CS11" s="52">
        <v>4</v>
      </c>
      <c r="CT11" s="52">
        <v>3</v>
      </c>
      <c r="CU11" s="52">
        <v>3</v>
      </c>
      <c r="CV11" s="52">
        <v>3</v>
      </c>
      <c r="CW11" s="52">
        <v>3</v>
      </c>
      <c r="CX11" s="52">
        <v>4</v>
      </c>
      <c r="CY11" s="52">
        <v>4</v>
      </c>
      <c r="CZ11" s="52">
        <v>2</v>
      </c>
      <c r="DA11" s="52">
        <v>3</v>
      </c>
      <c r="DB11" s="52">
        <v>2</v>
      </c>
      <c r="DC11" s="52">
        <v>3</v>
      </c>
      <c r="DD11" s="52">
        <v>2</v>
      </c>
      <c r="DE11" s="52">
        <v>2</v>
      </c>
      <c r="DF11" s="52">
        <v>2</v>
      </c>
      <c r="DG11" s="52">
        <v>2</v>
      </c>
      <c r="DH11" s="52">
        <v>2</v>
      </c>
      <c r="DI11" s="52">
        <v>2</v>
      </c>
      <c r="DJ11" s="52">
        <v>3</v>
      </c>
      <c r="DK11" s="52">
        <v>2</v>
      </c>
      <c r="DL11" s="52">
        <v>2</v>
      </c>
      <c r="DM11" s="52">
        <v>2</v>
      </c>
      <c r="DN11" s="52">
        <v>2</v>
      </c>
      <c r="DO11" s="52">
        <v>2</v>
      </c>
      <c r="DP11" s="52">
        <v>3</v>
      </c>
      <c r="DQ11" s="52">
        <v>2</v>
      </c>
      <c r="DR11" s="52">
        <v>2</v>
      </c>
      <c r="DS11" s="52">
        <v>2</v>
      </c>
      <c r="DT11" s="52">
        <v>2</v>
      </c>
      <c r="DU11" s="52">
        <v>5</v>
      </c>
      <c r="DV11" s="52">
        <v>5</v>
      </c>
      <c r="DW11" s="52">
        <v>1</v>
      </c>
      <c r="DX11" s="52">
        <v>1</v>
      </c>
      <c r="DY11" s="52">
        <v>2</v>
      </c>
      <c r="DZ11" s="52">
        <v>1</v>
      </c>
      <c r="EA11" s="52">
        <v>1</v>
      </c>
      <c r="EB11" s="52">
        <v>1</v>
      </c>
      <c r="EC11" s="52">
        <v>1</v>
      </c>
      <c r="ED11" s="52">
        <v>3</v>
      </c>
      <c r="EE11" s="52">
        <v>5</v>
      </c>
      <c r="EF11" s="52">
        <v>4</v>
      </c>
      <c r="EG11" s="52">
        <v>5</v>
      </c>
      <c r="EH11" s="52">
        <v>4</v>
      </c>
      <c r="EI11" s="52">
        <v>3</v>
      </c>
      <c r="EJ11" s="52">
        <v>1</v>
      </c>
      <c r="EK11" s="52">
        <v>1</v>
      </c>
      <c r="EL11" s="52">
        <v>1</v>
      </c>
      <c r="EM11" s="52">
        <v>1</v>
      </c>
      <c r="EN11" s="52">
        <v>3</v>
      </c>
      <c r="EO11" s="52">
        <v>3</v>
      </c>
      <c r="EP11" s="52">
        <v>4</v>
      </c>
      <c r="EQ11" s="52">
        <v>3</v>
      </c>
      <c r="ER11" s="52">
        <v>4</v>
      </c>
      <c r="ES11" s="52">
        <v>3</v>
      </c>
      <c r="ET11" s="52">
        <v>2</v>
      </c>
      <c r="EU11" s="52">
        <v>3</v>
      </c>
      <c r="EV11" s="52">
        <v>3</v>
      </c>
      <c r="EW11" s="52">
        <v>1</v>
      </c>
      <c r="EX11" s="52">
        <v>2</v>
      </c>
      <c r="EY11" s="52">
        <v>3</v>
      </c>
      <c r="EZ11" s="52">
        <v>4</v>
      </c>
      <c r="FA11" s="52">
        <v>4</v>
      </c>
      <c r="FB11" s="52">
        <v>2</v>
      </c>
      <c r="FC11" s="52">
        <v>5</v>
      </c>
      <c r="FD11" s="52">
        <v>2</v>
      </c>
      <c r="FE11" s="52">
        <v>2</v>
      </c>
      <c r="FF11" s="52">
        <v>4</v>
      </c>
      <c r="FG11" s="52">
        <v>3</v>
      </c>
      <c r="FH11" s="52">
        <v>1</v>
      </c>
      <c r="FI11" s="52">
        <v>2</v>
      </c>
      <c r="FJ11" s="52">
        <v>4</v>
      </c>
      <c r="FK11" s="52">
        <v>2</v>
      </c>
      <c r="FL11" s="52">
        <v>3</v>
      </c>
      <c r="FM11" s="52">
        <v>3</v>
      </c>
      <c r="FN11" s="52">
        <v>2</v>
      </c>
      <c r="FO11" s="52">
        <v>1</v>
      </c>
      <c r="FP11" s="52"/>
      <c r="FQ11" s="52"/>
      <c r="FR11" s="52"/>
      <c r="FS11" s="52"/>
      <c r="FT11" s="52"/>
      <c r="FU11" s="52"/>
      <c r="FV11" s="52">
        <v>4</v>
      </c>
      <c r="FW11" s="52">
        <v>2</v>
      </c>
      <c r="FX11" s="52"/>
      <c r="FY11" s="52"/>
      <c r="FZ11" s="52"/>
      <c r="GA11" s="52">
        <v>2</v>
      </c>
      <c r="GB11" s="52"/>
      <c r="GC11" s="52">
        <v>1</v>
      </c>
      <c r="GD11" s="52"/>
      <c r="GE11" s="52"/>
      <c r="GF11" s="52">
        <v>4</v>
      </c>
      <c r="GG11" s="52"/>
      <c r="GH11" s="52"/>
      <c r="GI11" s="52"/>
      <c r="GJ11" s="52">
        <v>3</v>
      </c>
      <c r="GK11" s="52"/>
      <c r="GL11" s="52"/>
      <c r="GM11" s="52"/>
      <c r="GN11" s="52"/>
      <c r="GO11" s="52"/>
      <c r="GP11" s="52"/>
      <c r="GQ11" s="52"/>
      <c r="GR11" s="52">
        <v>2</v>
      </c>
      <c r="GS11" s="52">
        <v>40</v>
      </c>
      <c r="GT11" s="52">
        <v>5</v>
      </c>
      <c r="GU11" s="52">
        <v>3</v>
      </c>
      <c r="GV11" s="52"/>
      <c r="GW11" s="52">
        <v>1</v>
      </c>
      <c r="GX11" s="52">
        <v>4</v>
      </c>
      <c r="GY11" s="52">
        <v>1</v>
      </c>
      <c r="GZ11" s="52"/>
      <c r="HA11" s="52">
        <v>7</v>
      </c>
      <c r="HB11" s="52"/>
      <c r="HC11" s="52"/>
      <c r="HD11" s="52">
        <v>1</v>
      </c>
      <c r="HE11" s="52"/>
      <c r="HF11" s="52"/>
      <c r="HG11" s="52"/>
      <c r="HH11" s="52"/>
      <c r="HI11" s="52"/>
      <c r="HJ11" s="52"/>
      <c r="HK11" s="52" t="s">
        <v>2089</v>
      </c>
      <c r="HL11" s="3"/>
      <c r="HM11" s="3"/>
    </row>
    <row r="12" spans="1:225" customFormat="1">
      <c r="A12" s="52" t="s">
        <v>1763</v>
      </c>
      <c r="B12" t="s">
        <v>1742</v>
      </c>
      <c r="C12">
        <v>1</v>
      </c>
      <c r="D12">
        <v>5</v>
      </c>
      <c r="E12">
        <v>2</v>
      </c>
      <c r="F12" s="52">
        <v>4</v>
      </c>
      <c r="G12" s="52">
        <v>1978</v>
      </c>
      <c r="H12" s="52">
        <v>35</v>
      </c>
      <c r="J12" s="52">
        <v>5</v>
      </c>
      <c r="L12" s="52" t="s">
        <v>1790</v>
      </c>
      <c r="AH12" s="52">
        <v>1</v>
      </c>
      <c r="AI12" s="52">
        <v>3</v>
      </c>
      <c r="AJ12" s="52">
        <v>3</v>
      </c>
      <c r="AK12" s="52">
        <v>4</v>
      </c>
      <c r="AL12" s="52">
        <v>4</v>
      </c>
      <c r="AM12" s="52">
        <v>4</v>
      </c>
      <c r="AN12" s="52">
        <v>4</v>
      </c>
      <c r="AO12" s="52">
        <v>2</v>
      </c>
      <c r="AP12" s="52">
        <v>1</v>
      </c>
      <c r="AQ12" s="52">
        <v>1</v>
      </c>
      <c r="AR12" s="52">
        <v>1</v>
      </c>
      <c r="AS12" s="52">
        <v>2</v>
      </c>
      <c r="AT12" s="52">
        <v>1</v>
      </c>
      <c r="AU12" s="52">
        <v>1</v>
      </c>
      <c r="AV12" s="52">
        <v>1</v>
      </c>
      <c r="AW12" s="52">
        <v>3</v>
      </c>
      <c r="AX12" s="52">
        <v>3</v>
      </c>
      <c r="AY12" s="52">
        <v>3</v>
      </c>
      <c r="AZ12" s="52">
        <v>4</v>
      </c>
      <c r="BA12" s="52">
        <v>3</v>
      </c>
      <c r="BB12" s="52">
        <v>3</v>
      </c>
      <c r="BC12" s="52">
        <v>3</v>
      </c>
      <c r="BD12" s="52">
        <v>3</v>
      </c>
      <c r="BE12" s="52">
        <v>3</v>
      </c>
      <c r="BF12" s="52">
        <v>4</v>
      </c>
      <c r="BG12" s="52">
        <v>3</v>
      </c>
      <c r="BH12" s="52">
        <v>3</v>
      </c>
      <c r="BI12" s="52">
        <v>3</v>
      </c>
      <c r="BJ12" s="52">
        <v>4</v>
      </c>
      <c r="BK12" s="52">
        <v>3</v>
      </c>
      <c r="BL12" s="52">
        <v>4</v>
      </c>
      <c r="BM12" s="52">
        <v>4</v>
      </c>
      <c r="BN12" s="52">
        <v>4</v>
      </c>
      <c r="BO12" s="52">
        <v>4</v>
      </c>
      <c r="BP12" s="52">
        <v>4</v>
      </c>
      <c r="BQ12" s="52">
        <v>4</v>
      </c>
      <c r="BR12" s="52">
        <v>4</v>
      </c>
      <c r="BS12" s="52">
        <v>4</v>
      </c>
      <c r="BT12" s="52">
        <v>4</v>
      </c>
      <c r="BU12" s="52">
        <v>4</v>
      </c>
      <c r="BV12" s="52">
        <v>6</v>
      </c>
      <c r="BW12" s="52">
        <v>2</v>
      </c>
      <c r="BX12" s="52">
        <v>4</v>
      </c>
      <c r="BY12" s="52">
        <v>4</v>
      </c>
      <c r="BZ12" s="52">
        <v>4</v>
      </c>
      <c r="CA12" s="52">
        <v>6</v>
      </c>
      <c r="CB12" s="52">
        <v>6</v>
      </c>
      <c r="CC12" s="52">
        <v>6</v>
      </c>
      <c r="CD12" s="52">
        <v>6</v>
      </c>
      <c r="CE12" s="52">
        <v>4</v>
      </c>
      <c r="CF12" s="52">
        <v>1</v>
      </c>
      <c r="CG12" s="52">
        <v>4</v>
      </c>
      <c r="CH12" s="52">
        <v>4</v>
      </c>
      <c r="CI12" s="52">
        <v>2</v>
      </c>
      <c r="CJ12" s="52">
        <v>2</v>
      </c>
      <c r="CK12" s="52">
        <v>2</v>
      </c>
      <c r="CL12" s="52">
        <v>4</v>
      </c>
      <c r="CM12" s="52">
        <v>3</v>
      </c>
      <c r="CN12" s="52">
        <v>3</v>
      </c>
      <c r="CO12" s="52">
        <v>2</v>
      </c>
      <c r="CP12" s="52">
        <v>2</v>
      </c>
      <c r="CQ12" s="52">
        <v>1</v>
      </c>
      <c r="CR12" s="52">
        <v>3</v>
      </c>
      <c r="CS12" s="52">
        <v>2</v>
      </c>
      <c r="CT12" s="52">
        <v>1</v>
      </c>
      <c r="CU12" s="52">
        <v>2</v>
      </c>
      <c r="CV12" s="52">
        <v>4</v>
      </c>
      <c r="CW12" s="52">
        <v>3</v>
      </c>
      <c r="CX12" s="52">
        <v>3</v>
      </c>
      <c r="CY12" s="52">
        <v>3</v>
      </c>
      <c r="CZ12" s="52">
        <v>3</v>
      </c>
      <c r="DA12" s="52">
        <v>4</v>
      </c>
      <c r="DB12" s="52">
        <v>2</v>
      </c>
      <c r="DC12" s="52">
        <v>3</v>
      </c>
      <c r="DD12" s="52">
        <v>1</v>
      </c>
      <c r="DE12" s="52">
        <v>2</v>
      </c>
      <c r="DF12" s="52">
        <v>2</v>
      </c>
      <c r="DG12" s="52">
        <v>3</v>
      </c>
      <c r="DH12" s="52">
        <v>3</v>
      </c>
      <c r="DI12" s="52">
        <v>2</v>
      </c>
      <c r="DJ12" s="52">
        <v>4</v>
      </c>
      <c r="DK12" s="52">
        <v>1</v>
      </c>
      <c r="DL12" s="52">
        <v>2</v>
      </c>
      <c r="DM12" s="52">
        <v>2</v>
      </c>
      <c r="DN12" s="52">
        <v>1</v>
      </c>
      <c r="DO12" s="52">
        <v>2</v>
      </c>
      <c r="DP12" s="52">
        <v>3</v>
      </c>
      <c r="DQ12" s="52">
        <v>2</v>
      </c>
      <c r="DR12" s="52">
        <v>1</v>
      </c>
      <c r="DS12" s="52">
        <v>4</v>
      </c>
      <c r="DT12" s="52">
        <v>2</v>
      </c>
      <c r="DU12" s="52">
        <v>4</v>
      </c>
      <c r="DV12" s="52">
        <v>4</v>
      </c>
      <c r="DW12" s="52">
        <v>2</v>
      </c>
      <c r="DX12" s="52">
        <v>1</v>
      </c>
      <c r="DY12" s="52">
        <v>1</v>
      </c>
      <c r="DZ12" s="52">
        <v>1</v>
      </c>
      <c r="EA12" s="52">
        <v>1</v>
      </c>
      <c r="EB12" s="52">
        <v>1</v>
      </c>
      <c r="EC12" s="52">
        <v>3</v>
      </c>
      <c r="ED12" s="52">
        <v>4</v>
      </c>
      <c r="EE12" s="52">
        <v>3</v>
      </c>
      <c r="EF12" s="52">
        <v>1</v>
      </c>
      <c r="EG12" s="52">
        <v>5</v>
      </c>
      <c r="EH12" s="52">
        <v>5</v>
      </c>
      <c r="EI12" s="52">
        <v>2</v>
      </c>
      <c r="EJ12" s="52">
        <v>1</v>
      </c>
      <c r="EK12" s="52">
        <v>2</v>
      </c>
      <c r="EL12" s="52">
        <v>1</v>
      </c>
      <c r="EM12" s="52">
        <v>1</v>
      </c>
      <c r="EN12" s="52">
        <v>5</v>
      </c>
      <c r="EO12" s="52">
        <v>4</v>
      </c>
      <c r="EP12" s="52">
        <v>5</v>
      </c>
      <c r="EQ12" s="52">
        <v>5</v>
      </c>
      <c r="ER12" s="52">
        <v>5</v>
      </c>
      <c r="ES12" s="52">
        <v>5</v>
      </c>
      <c r="ET12" s="52">
        <v>3</v>
      </c>
      <c r="EU12" s="52">
        <v>4</v>
      </c>
      <c r="EV12" s="52">
        <v>3</v>
      </c>
      <c r="EW12" s="52">
        <v>2</v>
      </c>
      <c r="EX12" s="52">
        <v>2</v>
      </c>
      <c r="EY12" s="52">
        <v>1</v>
      </c>
      <c r="EZ12" s="52">
        <v>1</v>
      </c>
      <c r="FA12" s="52">
        <v>5</v>
      </c>
      <c r="FB12" s="52">
        <v>1</v>
      </c>
      <c r="FC12" s="52">
        <v>2</v>
      </c>
      <c r="FD12" s="52">
        <v>1</v>
      </c>
      <c r="FE12" s="52">
        <v>4</v>
      </c>
      <c r="FF12" s="52">
        <v>4</v>
      </c>
      <c r="FG12" s="52">
        <v>5</v>
      </c>
      <c r="FH12" s="52">
        <v>3</v>
      </c>
      <c r="FI12" s="52">
        <v>1</v>
      </c>
      <c r="FJ12" s="52">
        <v>3</v>
      </c>
      <c r="FK12" s="52">
        <v>2</v>
      </c>
      <c r="FL12" s="52">
        <v>3</v>
      </c>
      <c r="FM12" s="52">
        <v>2</v>
      </c>
      <c r="FN12" s="52">
        <v>3</v>
      </c>
      <c r="FO12" s="52">
        <v>1</v>
      </c>
      <c r="FP12" s="52">
        <v>4</v>
      </c>
      <c r="FQ12" s="52">
        <v>1</v>
      </c>
      <c r="FR12" s="52">
        <v>3</v>
      </c>
      <c r="FS12" s="52">
        <v>3</v>
      </c>
      <c r="FT12" s="52">
        <v>2</v>
      </c>
      <c r="FU12" s="52">
        <v>4</v>
      </c>
      <c r="FV12" s="52">
        <v>1</v>
      </c>
      <c r="FW12" s="52">
        <v>2</v>
      </c>
      <c r="FX12" s="52">
        <v>1</v>
      </c>
      <c r="FY12" s="52">
        <v>1</v>
      </c>
      <c r="FZ12" s="52">
        <v>2</v>
      </c>
      <c r="GA12" s="52">
        <v>2</v>
      </c>
      <c r="GB12" s="52">
        <v>2</v>
      </c>
      <c r="GC12" s="52">
        <v>1</v>
      </c>
      <c r="GD12" s="52">
        <v>4</v>
      </c>
      <c r="GE12" s="52">
        <v>1</v>
      </c>
      <c r="GF12" s="52">
        <v>4</v>
      </c>
      <c r="GG12" s="52">
        <v>4</v>
      </c>
      <c r="GH12" s="52">
        <v>2</v>
      </c>
      <c r="GI12" s="52">
        <v>1</v>
      </c>
      <c r="GJ12" s="52">
        <v>4</v>
      </c>
      <c r="GK12" s="52">
        <v>2</v>
      </c>
      <c r="GL12" s="52">
        <v>3</v>
      </c>
      <c r="GM12" s="52">
        <v>1</v>
      </c>
      <c r="GN12" s="52">
        <v>4</v>
      </c>
      <c r="GO12" s="52">
        <v>3</v>
      </c>
      <c r="GP12" s="52">
        <v>2</v>
      </c>
      <c r="GQ12" s="52">
        <v>3</v>
      </c>
      <c r="GR12" s="52">
        <v>2</v>
      </c>
      <c r="GS12" s="52">
        <v>60</v>
      </c>
      <c r="GT12" s="52">
        <v>3</v>
      </c>
      <c r="GU12" s="52">
        <v>1</v>
      </c>
      <c r="GV12" s="52" t="s">
        <v>1830</v>
      </c>
      <c r="GW12" s="52">
        <v>4</v>
      </c>
      <c r="GX12" s="52">
        <v>5</v>
      </c>
      <c r="GY12" s="52">
        <v>1</v>
      </c>
      <c r="GZ12" s="52"/>
      <c r="HA12" s="52">
        <v>8</v>
      </c>
      <c r="HB12" s="52"/>
      <c r="HC12" s="52"/>
      <c r="HD12" s="52">
        <v>1</v>
      </c>
      <c r="HE12" s="52"/>
      <c r="HF12" s="52"/>
      <c r="HG12" s="52"/>
      <c r="HH12" s="52"/>
      <c r="HI12" s="52"/>
      <c r="HJ12" s="52"/>
      <c r="HK12" s="52" t="s">
        <v>1810</v>
      </c>
      <c r="HL12" s="3"/>
      <c r="HM12" s="3"/>
    </row>
    <row r="13" spans="1:225" customFormat="1">
      <c r="A13" s="52" t="s">
        <v>1967</v>
      </c>
      <c r="B13" t="s">
        <v>1742</v>
      </c>
      <c r="C13">
        <v>1</v>
      </c>
      <c r="D13">
        <v>5</v>
      </c>
      <c r="E13">
        <v>1</v>
      </c>
      <c r="F13" s="52">
        <v>4</v>
      </c>
      <c r="G13" s="52">
        <v>1979</v>
      </c>
      <c r="H13" s="52">
        <v>34</v>
      </c>
      <c r="J13" s="52">
        <v>5</v>
      </c>
      <c r="L13" s="52"/>
      <c r="AH13" s="52">
        <v>1</v>
      </c>
      <c r="AI13" s="52">
        <v>3</v>
      </c>
      <c r="AJ13" s="52">
        <v>2</v>
      </c>
      <c r="AK13" s="52">
        <v>3</v>
      </c>
      <c r="AL13" s="52">
        <v>4</v>
      </c>
      <c r="AM13" s="52">
        <v>3</v>
      </c>
      <c r="AN13" s="52">
        <v>3</v>
      </c>
      <c r="AO13" s="52">
        <v>2</v>
      </c>
      <c r="AP13" s="52">
        <v>1</v>
      </c>
      <c r="AQ13" s="52">
        <v>3</v>
      </c>
      <c r="AR13" s="52">
        <v>2</v>
      </c>
      <c r="AS13" s="52">
        <v>3</v>
      </c>
      <c r="AT13" s="52">
        <v>1</v>
      </c>
      <c r="AU13" s="52">
        <v>2</v>
      </c>
      <c r="AV13" s="52">
        <v>1</v>
      </c>
      <c r="AW13" s="52">
        <v>4</v>
      </c>
      <c r="AX13" s="52">
        <v>4</v>
      </c>
      <c r="AY13" s="52">
        <v>1</v>
      </c>
      <c r="AZ13" s="52">
        <v>3</v>
      </c>
      <c r="BA13" s="52">
        <v>3</v>
      </c>
      <c r="BB13" s="52">
        <v>4</v>
      </c>
      <c r="BC13" s="52">
        <v>4</v>
      </c>
      <c r="BD13" s="52">
        <v>4</v>
      </c>
      <c r="BE13" s="52">
        <v>4</v>
      </c>
      <c r="BF13" s="52">
        <v>3</v>
      </c>
      <c r="BG13" s="52">
        <v>3</v>
      </c>
      <c r="BH13" s="52">
        <v>3</v>
      </c>
      <c r="BI13" s="52"/>
      <c r="BJ13" s="52">
        <v>3</v>
      </c>
      <c r="BK13" s="52">
        <v>2</v>
      </c>
      <c r="BL13" s="52">
        <v>2</v>
      </c>
      <c r="BM13" s="52">
        <v>2</v>
      </c>
      <c r="BN13" s="52">
        <v>6</v>
      </c>
      <c r="BO13" s="52">
        <v>6</v>
      </c>
      <c r="BP13" s="52">
        <v>6</v>
      </c>
      <c r="BQ13" s="52">
        <v>6</v>
      </c>
      <c r="BR13" s="52">
        <v>5</v>
      </c>
      <c r="BS13" s="52">
        <v>1</v>
      </c>
      <c r="BT13" s="52">
        <v>2</v>
      </c>
      <c r="BU13" s="52">
        <v>3</v>
      </c>
      <c r="BV13" s="52">
        <v>5</v>
      </c>
      <c r="BW13" s="52">
        <v>1</v>
      </c>
      <c r="BX13" s="52">
        <v>3</v>
      </c>
      <c r="BY13" s="52">
        <v>4</v>
      </c>
      <c r="BZ13" s="52">
        <v>2</v>
      </c>
      <c r="CA13" s="52">
        <v>2</v>
      </c>
      <c r="CB13" s="52">
        <v>5</v>
      </c>
      <c r="CC13" s="52">
        <v>5</v>
      </c>
      <c r="CD13" s="52">
        <v>4</v>
      </c>
      <c r="CE13" s="52">
        <v>3</v>
      </c>
      <c r="CF13" s="52">
        <v>3</v>
      </c>
      <c r="CG13" s="52">
        <v>4</v>
      </c>
      <c r="CH13" s="52">
        <v>4</v>
      </c>
      <c r="CI13" s="52">
        <v>4</v>
      </c>
      <c r="CJ13" s="52">
        <v>3</v>
      </c>
      <c r="CK13" s="52">
        <v>3</v>
      </c>
      <c r="CL13" s="52">
        <v>3</v>
      </c>
      <c r="CM13" s="52">
        <v>1</v>
      </c>
      <c r="CN13" s="52">
        <v>3</v>
      </c>
      <c r="CO13" s="52">
        <v>2</v>
      </c>
      <c r="CP13" s="52">
        <v>1</v>
      </c>
      <c r="CQ13" s="52">
        <v>4</v>
      </c>
      <c r="CR13" s="52">
        <v>3</v>
      </c>
      <c r="CS13" s="52">
        <v>2</v>
      </c>
      <c r="CT13" s="52">
        <v>2</v>
      </c>
      <c r="CU13" s="52">
        <v>2</v>
      </c>
      <c r="CV13" s="52">
        <v>3</v>
      </c>
      <c r="CW13" s="52">
        <v>2</v>
      </c>
      <c r="CX13" s="52">
        <v>2</v>
      </c>
      <c r="CY13" s="52">
        <v>2</v>
      </c>
      <c r="CZ13" s="52">
        <v>2</v>
      </c>
      <c r="DA13" s="52">
        <v>3</v>
      </c>
      <c r="DB13" s="52">
        <v>2</v>
      </c>
      <c r="DC13" s="52">
        <v>3</v>
      </c>
      <c r="DD13" s="52">
        <v>2</v>
      </c>
      <c r="DE13" s="52">
        <v>1</v>
      </c>
      <c r="DF13" s="52">
        <v>3</v>
      </c>
      <c r="DG13" s="52">
        <v>3</v>
      </c>
      <c r="DH13" s="52">
        <v>1</v>
      </c>
      <c r="DI13" s="52">
        <v>2</v>
      </c>
      <c r="DJ13" s="52">
        <v>3</v>
      </c>
      <c r="DK13" s="52">
        <v>2</v>
      </c>
      <c r="DL13" s="52">
        <v>1</v>
      </c>
      <c r="DM13" s="52">
        <v>3</v>
      </c>
      <c r="DN13" s="52">
        <v>3</v>
      </c>
      <c r="DO13" s="52">
        <v>2</v>
      </c>
      <c r="DP13" s="52">
        <v>3</v>
      </c>
      <c r="DQ13" s="52">
        <v>2</v>
      </c>
      <c r="DR13" s="52">
        <v>2</v>
      </c>
      <c r="DS13" s="52">
        <v>3</v>
      </c>
      <c r="DT13" s="52">
        <v>2</v>
      </c>
      <c r="DU13" s="52">
        <v>1</v>
      </c>
      <c r="DV13" s="52">
        <v>1</v>
      </c>
      <c r="DW13" s="52">
        <v>1</v>
      </c>
      <c r="DX13" s="52">
        <v>1</v>
      </c>
      <c r="DY13" s="52">
        <v>2</v>
      </c>
      <c r="DZ13" s="52">
        <v>1</v>
      </c>
      <c r="EA13" s="52">
        <v>1</v>
      </c>
      <c r="EB13" s="52">
        <v>1</v>
      </c>
      <c r="EC13" s="52">
        <v>1</v>
      </c>
      <c r="ED13" s="52">
        <v>1</v>
      </c>
      <c r="EE13" s="52">
        <v>5</v>
      </c>
      <c r="EF13" s="52">
        <v>1</v>
      </c>
      <c r="EG13" s="52">
        <v>4</v>
      </c>
      <c r="EH13" s="52">
        <v>3</v>
      </c>
      <c r="EI13" s="52">
        <v>2</v>
      </c>
      <c r="EJ13" s="52">
        <v>3</v>
      </c>
      <c r="EK13" s="52">
        <v>1</v>
      </c>
      <c r="EL13" s="52">
        <v>1</v>
      </c>
      <c r="EM13" s="52">
        <v>1</v>
      </c>
      <c r="EN13" s="52">
        <v>1</v>
      </c>
      <c r="EO13" s="52">
        <v>3</v>
      </c>
      <c r="EP13" s="52">
        <v>3</v>
      </c>
      <c r="EQ13" s="52">
        <v>3</v>
      </c>
      <c r="ER13" s="52">
        <v>3</v>
      </c>
      <c r="ES13" s="52">
        <v>3</v>
      </c>
      <c r="ET13" s="52">
        <v>3</v>
      </c>
      <c r="EU13" s="52">
        <v>5</v>
      </c>
      <c r="EV13" s="52">
        <v>2</v>
      </c>
      <c r="EW13" s="52">
        <v>2</v>
      </c>
      <c r="EX13" s="52">
        <v>2</v>
      </c>
      <c r="EY13" s="52">
        <v>4</v>
      </c>
      <c r="EZ13" s="52">
        <v>4</v>
      </c>
      <c r="FA13" s="52">
        <v>4</v>
      </c>
      <c r="FB13" s="52">
        <v>1</v>
      </c>
      <c r="FC13" s="52">
        <v>2</v>
      </c>
      <c r="FD13" s="52">
        <v>3</v>
      </c>
      <c r="FE13" s="52">
        <v>3</v>
      </c>
      <c r="FF13" s="52">
        <v>3</v>
      </c>
      <c r="FG13" s="52">
        <v>4</v>
      </c>
      <c r="FH13" s="52">
        <v>1</v>
      </c>
      <c r="FI13" s="52">
        <v>2</v>
      </c>
      <c r="FJ13" s="52">
        <v>3</v>
      </c>
      <c r="FK13" s="52">
        <v>2</v>
      </c>
      <c r="FL13" s="52">
        <v>3</v>
      </c>
      <c r="FM13" s="52">
        <v>3</v>
      </c>
      <c r="FN13" s="52">
        <v>2</v>
      </c>
      <c r="FO13" s="52">
        <v>1</v>
      </c>
      <c r="FP13" s="52">
        <v>1</v>
      </c>
      <c r="FQ13" s="52">
        <v>1</v>
      </c>
      <c r="FR13" s="52">
        <v>3</v>
      </c>
      <c r="FS13" s="52">
        <v>3</v>
      </c>
      <c r="FT13" s="52">
        <v>2</v>
      </c>
      <c r="FU13" s="52">
        <v>4</v>
      </c>
      <c r="FV13" s="52">
        <v>3</v>
      </c>
      <c r="FW13" s="52">
        <v>4</v>
      </c>
      <c r="FX13" s="52">
        <v>4</v>
      </c>
      <c r="FY13" s="52">
        <v>1</v>
      </c>
      <c r="FZ13" s="52">
        <v>4</v>
      </c>
      <c r="GA13" s="52">
        <v>2</v>
      </c>
      <c r="GB13" s="52">
        <v>2</v>
      </c>
      <c r="GC13" s="52"/>
      <c r="GD13" s="52">
        <v>2</v>
      </c>
      <c r="GE13" s="52">
        <v>1</v>
      </c>
      <c r="GF13" s="52">
        <v>4</v>
      </c>
      <c r="GG13" s="52">
        <v>3</v>
      </c>
      <c r="GH13" s="52">
        <v>2</v>
      </c>
      <c r="GI13" s="52">
        <v>1</v>
      </c>
      <c r="GJ13" s="52">
        <v>3</v>
      </c>
      <c r="GK13" s="52">
        <v>4</v>
      </c>
      <c r="GL13" s="52">
        <v>1</v>
      </c>
      <c r="GM13" s="52">
        <v>1</v>
      </c>
      <c r="GN13" s="52">
        <v>4</v>
      </c>
      <c r="GO13" s="52">
        <v>3</v>
      </c>
      <c r="GP13" s="52">
        <v>2</v>
      </c>
      <c r="GQ13" s="52">
        <v>3</v>
      </c>
      <c r="GR13" s="52">
        <v>2</v>
      </c>
      <c r="GS13" s="52">
        <v>55</v>
      </c>
      <c r="GT13" s="52">
        <v>6</v>
      </c>
      <c r="GU13" s="52">
        <v>1</v>
      </c>
      <c r="GV13" s="52" t="s">
        <v>2001</v>
      </c>
      <c r="GW13" s="52">
        <v>6</v>
      </c>
      <c r="GX13" s="52">
        <v>1</v>
      </c>
      <c r="GY13" s="52">
        <v>1</v>
      </c>
      <c r="GZ13" s="52"/>
      <c r="HA13" s="52">
        <v>7</v>
      </c>
      <c r="HB13" s="52"/>
      <c r="HC13" s="52"/>
      <c r="HD13" s="52">
        <v>1</v>
      </c>
      <c r="HE13" s="52"/>
      <c r="HF13" s="52"/>
      <c r="HG13" s="52"/>
      <c r="HH13" s="52"/>
      <c r="HI13" s="52"/>
      <c r="HJ13" s="52"/>
      <c r="HK13" s="52" t="s">
        <v>2002</v>
      </c>
      <c r="HL13" s="3"/>
      <c r="HM13" s="3"/>
    </row>
    <row r="14" spans="1:225" customFormat="1">
      <c r="A14" s="52" t="s">
        <v>1745</v>
      </c>
      <c r="B14" t="s">
        <v>1742</v>
      </c>
      <c r="C14">
        <v>1</v>
      </c>
      <c r="D14">
        <v>5</v>
      </c>
      <c r="E14">
        <v>2</v>
      </c>
      <c r="F14" s="52">
        <v>2</v>
      </c>
      <c r="G14" s="52">
        <v>1997</v>
      </c>
      <c r="H14" s="52">
        <v>16</v>
      </c>
      <c r="J14" s="52">
        <v>5</v>
      </c>
      <c r="L14" s="52"/>
      <c r="AH14" s="52">
        <v>1</v>
      </c>
      <c r="AI14" s="52">
        <v>2</v>
      </c>
      <c r="AJ14" s="52">
        <v>3</v>
      </c>
      <c r="AK14" s="52">
        <v>4</v>
      </c>
      <c r="AL14" s="52">
        <v>4</v>
      </c>
      <c r="AM14" s="52">
        <v>4</v>
      </c>
      <c r="AN14" s="52">
        <v>4</v>
      </c>
      <c r="AO14" s="52">
        <v>2</v>
      </c>
      <c r="AP14" s="52">
        <v>2</v>
      </c>
      <c r="AQ14" s="52">
        <v>2</v>
      </c>
      <c r="AR14" s="52">
        <v>2</v>
      </c>
      <c r="AS14" s="52">
        <v>3</v>
      </c>
      <c r="AT14" s="52">
        <v>2</v>
      </c>
      <c r="AU14" s="52">
        <v>2</v>
      </c>
      <c r="AV14" s="52">
        <v>2</v>
      </c>
      <c r="AW14" s="52">
        <v>4</v>
      </c>
      <c r="AX14" s="52">
        <v>4</v>
      </c>
      <c r="AY14" s="52">
        <v>2</v>
      </c>
      <c r="AZ14" s="52">
        <v>4</v>
      </c>
      <c r="BA14" s="52">
        <v>3</v>
      </c>
      <c r="BB14" s="52">
        <v>4</v>
      </c>
      <c r="BC14" s="52">
        <v>4</v>
      </c>
      <c r="BD14" s="52">
        <v>4</v>
      </c>
      <c r="BE14" s="52">
        <v>4</v>
      </c>
      <c r="BF14" s="52">
        <v>4</v>
      </c>
      <c r="BG14" s="52">
        <v>4</v>
      </c>
      <c r="BH14" s="52">
        <v>4</v>
      </c>
      <c r="BI14" s="52">
        <v>4</v>
      </c>
      <c r="BJ14" s="52">
        <v>4</v>
      </c>
      <c r="BK14" s="52">
        <v>3</v>
      </c>
      <c r="BL14" s="52">
        <v>4</v>
      </c>
      <c r="BM14" s="52">
        <v>4</v>
      </c>
      <c r="BN14" s="52">
        <v>5</v>
      </c>
      <c r="BO14" s="52">
        <v>5</v>
      </c>
      <c r="BP14" s="52">
        <v>2</v>
      </c>
      <c r="BQ14" s="52">
        <v>4</v>
      </c>
      <c r="BR14" s="52">
        <v>5</v>
      </c>
      <c r="BS14" s="52">
        <v>2</v>
      </c>
      <c r="BT14" s="52">
        <v>2</v>
      </c>
      <c r="BU14" s="52">
        <v>2</v>
      </c>
      <c r="BV14" s="52">
        <v>6</v>
      </c>
      <c r="BW14" s="52">
        <v>2</v>
      </c>
      <c r="BX14" s="52">
        <v>2</v>
      </c>
      <c r="BY14" s="52">
        <v>2</v>
      </c>
      <c r="BZ14" s="52">
        <v>2</v>
      </c>
      <c r="CA14" s="52">
        <v>2</v>
      </c>
      <c r="CB14" s="52">
        <v>1</v>
      </c>
      <c r="CC14" s="52">
        <v>2</v>
      </c>
      <c r="CD14" s="52">
        <v>2</v>
      </c>
      <c r="CE14" s="52">
        <v>4</v>
      </c>
      <c r="CF14" s="52">
        <v>2</v>
      </c>
      <c r="CG14" s="52">
        <v>4</v>
      </c>
      <c r="CH14" s="52">
        <v>4</v>
      </c>
      <c r="CI14" s="52">
        <v>3</v>
      </c>
      <c r="CJ14" s="52">
        <v>2</v>
      </c>
      <c r="CK14" s="52">
        <v>3</v>
      </c>
      <c r="CL14" s="52">
        <v>2</v>
      </c>
      <c r="CM14" s="52">
        <v>2</v>
      </c>
      <c r="CN14" s="52">
        <v>2</v>
      </c>
      <c r="CO14" s="52">
        <v>2</v>
      </c>
      <c r="CP14" s="52">
        <v>2</v>
      </c>
      <c r="CQ14" s="52">
        <v>2</v>
      </c>
      <c r="CR14" s="52">
        <v>2</v>
      </c>
      <c r="CS14" s="52">
        <v>2</v>
      </c>
      <c r="CT14" s="52">
        <v>2</v>
      </c>
      <c r="CU14" s="52">
        <v>2</v>
      </c>
      <c r="CV14" s="52">
        <v>2</v>
      </c>
      <c r="CW14" s="52">
        <v>2</v>
      </c>
      <c r="CX14" s="52">
        <v>2</v>
      </c>
      <c r="CY14" s="52">
        <v>2</v>
      </c>
      <c r="CZ14" s="52">
        <v>2</v>
      </c>
      <c r="DA14" s="52">
        <v>3</v>
      </c>
      <c r="DB14" s="52">
        <v>2</v>
      </c>
      <c r="DC14" s="52">
        <v>3</v>
      </c>
      <c r="DD14" s="52">
        <v>1</v>
      </c>
      <c r="DE14" s="52">
        <v>1</v>
      </c>
      <c r="DF14" s="52">
        <v>3</v>
      </c>
      <c r="DG14" s="52">
        <v>3</v>
      </c>
      <c r="DH14" s="52">
        <v>1</v>
      </c>
      <c r="DI14" s="52">
        <v>1</v>
      </c>
      <c r="DJ14" s="52">
        <v>3</v>
      </c>
      <c r="DK14" s="52">
        <v>1</v>
      </c>
      <c r="DL14" s="52">
        <v>1</v>
      </c>
      <c r="DM14" s="52">
        <v>3</v>
      </c>
      <c r="DN14" s="52">
        <v>3</v>
      </c>
      <c r="DO14" s="52">
        <v>1</v>
      </c>
      <c r="DP14" s="52">
        <v>3</v>
      </c>
      <c r="DQ14" s="52">
        <v>1</v>
      </c>
      <c r="DR14" s="52">
        <v>1</v>
      </c>
      <c r="DS14" s="52">
        <v>4</v>
      </c>
      <c r="DT14" s="52">
        <v>1</v>
      </c>
      <c r="DU14" s="52">
        <v>1</v>
      </c>
      <c r="DV14" s="52">
        <v>1</v>
      </c>
      <c r="DW14" s="52">
        <v>2</v>
      </c>
      <c r="DX14" s="52">
        <v>1</v>
      </c>
      <c r="DY14" s="52">
        <v>1</v>
      </c>
      <c r="DZ14" s="52">
        <v>1</v>
      </c>
      <c r="EA14" s="52">
        <v>1</v>
      </c>
      <c r="EB14" s="52">
        <v>1</v>
      </c>
      <c r="EC14" s="52">
        <v>2</v>
      </c>
      <c r="ED14" s="52">
        <v>1</v>
      </c>
      <c r="EE14" s="52">
        <v>1</v>
      </c>
      <c r="EF14" s="52">
        <v>1</v>
      </c>
      <c r="EG14" s="52">
        <v>2</v>
      </c>
      <c r="EH14" s="52">
        <v>5</v>
      </c>
      <c r="EI14" s="52">
        <v>5</v>
      </c>
      <c r="EJ14" s="52">
        <v>2</v>
      </c>
      <c r="EK14" s="52">
        <v>1</v>
      </c>
      <c r="EL14" s="52">
        <v>2</v>
      </c>
      <c r="EM14" s="52">
        <v>2</v>
      </c>
      <c r="EN14" s="52">
        <v>2</v>
      </c>
      <c r="EO14" s="52">
        <v>2</v>
      </c>
      <c r="EP14" s="52">
        <v>5</v>
      </c>
      <c r="EQ14" s="52">
        <v>5</v>
      </c>
      <c r="ER14" s="52">
        <v>5</v>
      </c>
      <c r="ES14" s="52">
        <v>5</v>
      </c>
      <c r="ET14" s="52">
        <v>2</v>
      </c>
      <c r="EU14" s="52">
        <v>5</v>
      </c>
      <c r="EV14" s="52">
        <v>2</v>
      </c>
      <c r="EW14" s="52">
        <v>1</v>
      </c>
      <c r="EX14" s="52">
        <v>1</v>
      </c>
      <c r="EY14" s="52">
        <v>1</v>
      </c>
      <c r="EZ14" s="52">
        <v>3</v>
      </c>
      <c r="FA14" s="52">
        <v>5</v>
      </c>
      <c r="FB14" s="52">
        <v>2</v>
      </c>
      <c r="FC14" s="52">
        <v>2</v>
      </c>
      <c r="FD14" s="52">
        <v>1</v>
      </c>
      <c r="FE14" s="52">
        <v>2</v>
      </c>
      <c r="FF14" s="52">
        <v>1</v>
      </c>
      <c r="FG14" s="52">
        <v>5</v>
      </c>
      <c r="FH14" s="52">
        <v>1</v>
      </c>
      <c r="FI14" s="52">
        <v>2</v>
      </c>
      <c r="FJ14" s="52">
        <v>3</v>
      </c>
      <c r="FK14" s="52">
        <v>3</v>
      </c>
      <c r="FL14" s="52">
        <v>3</v>
      </c>
      <c r="FM14" s="52">
        <v>2</v>
      </c>
      <c r="FN14" s="52">
        <v>3</v>
      </c>
      <c r="FO14" s="52">
        <v>1</v>
      </c>
      <c r="FP14" s="52">
        <v>4</v>
      </c>
      <c r="FQ14" s="52">
        <v>3</v>
      </c>
      <c r="FR14" s="52">
        <v>2</v>
      </c>
      <c r="FS14" s="52">
        <v>1</v>
      </c>
      <c r="FT14" s="52">
        <v>2</v>
      </c>
      <c r="FU14" s="52">
        <v>4</v>
      </c>
      <c r="FV14" s="52">
        <v>1</v>
      </c>
      <c r="FW14" s="52">
        <v>2</v>
      </c>
      <c r="FX14" s="52">
        <v>2</v>
      </c>
      <c r="FY14" s="52">
        <v>1</v>
      </c>
      <c r="FZ14" s="52">
        <v>4</v>
      </c>
      <c r="GA14" s="52">
        <v>2</v>
      </c>
      <c r="GB14" s="52">
        <v>2</v>
      </c>
      <c r="GC14" s="52">
        <v>1</v>
      </c>
      <c r="GD14" s="52">
        <v>4</v>
      </c>
      <c r="GE14" s="52">
        <v>1</v>
      </c>
      <c r="GF14" s="52">
        <v>4</v>
      </c>
      <c r="GG14" s="52">
        <v>3</v>
      </c>
      <c r="GH14" s="52">
        <v>4</v>
      </c>
      <c r="GI14" s="52">
        <v>1</v>
      </c>
      <c r="GJ14" s="52">
        <v>4</v>
      </c>
      <c r="GK14" s="52">
        <v>2</v>
      </c>
      <c r="GL14" s="52">
        <v>2</v>
      </c>
      <c r="GM14" s="52">
        <v>1</v>
      </c>
      <c r="GN14" s="52">
        <v>4</v>
      </c>
      <c r="GO14" s="52">
        <v>2</v>
      </c>
      <c r="GP14" s="52">
        <v>4</v>
      </c>
      <c r="GQ14" s="52">
        <v>3</v>
      </c>
      <c r="GR14" s="52">
        <v>2</v>
      </c>
      <c r="GS14" s="52">
        <v>67</v>
      </c>
      <c r="GT14" s="52">
        <v>6</v>
      </c>
      <c r="GU14" s="52">
        <v>5</v>
      </c>
      <c r="GV14" s="52"/>
      <c r="GW14" s="52">
        <v>7</v>
      </c>
      <c r="GX14" s="52">
        <v>1</v>
      </c>
      <c r="GY14" s="52">
        <v>1</v>
      </c>
      <c r="GZ14" s="52"/>
      <c r="HA14" s="52">
        <v>8</v>
      </c>
      <c r="HB14" s="52"/>
      <c r="HC14" s="52"/>
      <c r="HD14" s="52">
        <v>1</v>
      </c>
      <c r="HE14" s="52"/>
      <c r="HF14" s="52"/>
      <c r="HG14" s="52"/>
      <c r="HH14" s="52"/>
      <c r="HI14" s="52"/>
      <c r="HJ14" s="52"/>
      <c r="HK14" s="52" t="s">
        <v>1795</v>
      </c>
      <c r="HL14" s="3"/>
      <c r="HM14" s="3"/>
    </row>
    <row r="15" spans="1:225" customFormat="1">
      <c r="A15" s="52" t="s">
        <v>2059</v>
      </c>
      <c r="B15" t="s">
        <v>1742</v>
      </c>
      <c r="C15">
        <v>1</v>
      </c>
      <c r="D15">
        <v>5</v>
      </c>
      <c r="E15">
        <v>2</v>
      </c>
      <c r="F15" s="52">
        <v>4</v>
      </c>
      <c r="G15" s="52">
        <v>1984</v>
      </c>
      <c r="H15" s="52">
        <v>25</v>
      </c>
      <c r="J15" s="52">
        <v>5</v>
      </c>
      <c r="L15" s="52">
        <v>1700</v>
      </c>
      <c r="AH15" s="52">
        <v>1</v>
      </c>
      <c r="AI15" s="52">
        <v>3</v>
      </c>
      <c r="AJ15" s="52">
        <v>1</v>
      </c>
      <c r="AK15" s="52">
        <v>3</v>
      </c>
      <c r="AL15" s="52">
        <v>2</v>
      </c>
      <c r="AM15" s="52">
        <v>4</v>
      </c>
      <c r="AN15" s="52">
        <v>2</v>
      </c>
      <c r="AO15" s="52">
        <v>3</v>
      </c>
      <c r="AP15" s="52">
        <v>2</v>
      </c>
      <c r="AQ15" s="52">
        <v>3</v>
      </c>
      <c r="AR15" s="52">
        <v>3</v>
      </c>
      <c r="AS15" s="52">
        <v>3</v>
      </c>
      <c r="AT15" s="52">
        <v>2</v>
      </c>
      <c r="AU15" s="52">
        <v>3</v>
      </c>
      <c r="AV15" s="52">
        <v>2</v>
      </c>
      <c r="AW15" s="52">
        <v>4</v>
      </c>
      <c r="AX15" s="52">
        <v>1</v>
      </c>
      <c r="AY15" s="52">
        <v>1</v>
      </c>
      <c r="AZ15" s="52">
        <v>3</v>
      </c>
      <c r="BA15" s="52">
        <v>2</v>
      </c>
      <c r="BB15" s="52">
        <v>3</v>
      </c>
      <c r="BC15" s="52">
        <v>4</v>
      </c>
      <c r="BD15" s="52">
        <v>3</v>
      </c>
      <c r="BE15" s="52">
        <v>2</v>
      </c>
      <c r="BF15" s="52">
        <v>3</v>
      </c>
      <c r="BG15" s="52">
        <v>2</v>
      </c>
      <c r="BH15" s="52">
        <v>4</v>
      </c>
      <c r="BI15" s="52">
        <v>1</v>
      </c>
      <c r="BJ15" s="52">
        <v>3</v>
      </c>
      <c r="BK15" s="52">
        <v>1</v>
      </c>
      <c r="BL15" s="52">
        <v>4</v>
      </c>
      <c r="BM15" s="52">
        <v>3</v>
      </c>
      <c r="BN15" s="52">
        <v>4</v>
      </c>
      <c r="BO15" s="52">
        <v>3</v>
      </c>
      <c r="BP15" s="52">
        <v>1</v>
      </c>
      <c r="BQ15" s="52">
        <v>6</v>
      </c>
      <c r="BR15" s="52">
        <v>5</v>
      </c>
      <c r="BS15" s="52">
        <v>1</v>
      </c>
      <c r="BT15" s="52">
        <v>3</v>
      </c>
      <c r="BU15" s="52">
        <v>1</v>
      </c>
      <c r="BV15" s="52">
        <v>1</v>
      </c>
      <c r="BW15" s="52">
        <v>1</v>
      </c>
      <c r="BX15" s="52">
        <v>6</v>
      </c>
      <c r="BY15" s="52">
        <v>4</v>
      </c>
      <c r="BZ15" s="52">
        <v>3</v>
      </c>
      <c r="CA15" s="52">
        <v>2</v>
      </c>
      <c r="CB15" s="52">
        <v>6</v>
      </c>
      <c r="CC15" s="52">
        <v>2</v>
      </c>
      <c r="CD15" s="52">
        <v>2</v>
      </c>
      <c r="CE15" s="52">
        <v>5</v>
      </c>
      <c r="CF15" s="52">
        <v>2</v>
      </c>
      <c r="CG15" s="52">
        <v>5</v>
      </c>
      <c r="CH15" s="52">
        <v>5</v>
      </c>
      <c r="CI15" s="52">
        <v>5</v>
      </c>
      <c r="CJ15" s="52">
        <v>1</v>
      </c>
      <c r="CK15" s="52">
        <v>4</v>
      </c>
      <c r="CL15" s="52">
        <v>4</v>
      </c>
      <c r="CM15" s="52">
        <v>2</v>
      </c>
      <c r="CN15" s="52">
        <v>2</v>
      </c>
      <c r="CO15" s="52">
        <v>2</v>
      </c>
      <c r="CP15" s="52">
        <v>1</v>
      </c>
      <c r="CQ15" s="52">
        <v>2</v>
      </c>
      <c r="CR15" s="52">
        <v>3</v>
      </c>
      <c r="CS15" s="52">
        <v>2</v>
      </c>
      <c r="CT15" s="52">
        <v>2</v>
      </c>
      <c r="CU15" s="52">
        <v>2</v>
      </c>
      <c r="CV15" s="52">
        <v>3</v>
      </c>
      <c r="CW15" s="52">
        <v>1</v>
      </c>
      <c r="CX15" s="52">
        <v>3</v>
      </c>
      <c r="CY15" s="52">
        <v>3</v>
      </c>
      <c r="CZ15" s="52">
        <v>2</v>
      </c>
      <c r="DA15" s="52">
        <v>3</v>
      </c>
      <c r="DB15" s="52">
        <v>2</v>
      </c>
      <c r="DC15" s="52">
        <v>2</v>
      </c>
      <c r="DD15" s="52">
        <v>1</v>
      </c>
      <c r="DE15" s="52">
        <v>2</v>
      </c>
      <c r="DF15" s="52">
        <v>3</v>
      </c>
      <c r="DG15" s="52">
        <v>3</v>
      </c>
      <c r="DH15" s="52">
        <v>2</v>
      </c>
      <c r="DI15" s="52">
        <v>2</v>
      </c>
      <c r="DJ15" s="52">
        <v>3</v>
      </c>
      <c r="DK15" s="52">
        <v>2</v>
      </c>
      <c r="DL15" s="52">
        <v>2</v>
      </c>
      <c r="DM15" s="52">
        <v>3</v>
      </c>
      <c r="DN15" s="52">
        <v>2</v>
      </c>
      <c r="DO15" s="52">
        <v>2</v>
      </c>
      <c r="DP15" s="52">
        <v>3</v>
      </c>
      <c r="DQ15" s="52">
        <v>2</v>
      </c>
      <c r="DR15" s="52">
        <v>2</v>
      </c>
      <c r="DS15" s="52">
        <v>3</v>
      </c>
      <c r="DT15" s="52">
        <v>1</v>
      </c>
      <c r="DU15" s="52">
        <v>4</v>
      </c>
      <c r="DV15" s="52">
        <v>3</v>
      </c>
      <c r="DW15" s="52">
        <v>1</v>
      </c>
      <c r="DX15" s="52">
        <v>1</v>
      </c>
      <c r="DY15" s="52">
        <v>5</v>
      </c>
      <c r="DZ15" s="52">
        <v>1</v>
      </c>
      <c r="EA15" s="52">
        <v>1</v>
      </c>
      <c r="EB15" s="52">
        <v>1</v>
      </c>
      <c r="EC15" s="52">
        <v>1</v>
      </c>
      <c r="ED15" s="52">
        <v>1</v>
      </c>
      <c r="EE15" s="52">
        <v>2</v>
      </c>
      <c r="EF15" s="52">
        <v>1</v>
      </c>
      <c r="EG15" s="52">
        <v>4</v>
      </c>
      <c r="EH15" s="52">
        <v>3</v>
      </c>
      <c r="EI15" s="52">
        <v>2</v>
      </c>
      <c r="EJ15" s="52">
        <v>1</v>
      </c>
      <c r="EK15" s="52">
        <v>1</v>
      </c>
      <c r="EL15" s="52">
        <v>1</v>
      </c>
      <c r="EM15" s="52">
        <v>1</v>
      </c>
      <c r="EN15" s="52">
        <v>3</v>
      </c>
      <c r="EO15" s="52">
        <v>1</v>
      </c>
      <c r="EP15" s="52">
        <v>1</v>
      </c>
      <c r="EQ15" s="52">
        <v>3</v>
      </c>
      <c r="ER15" s="52">
        <v>4</v>
      </c>
      <c r="ES15" s="52">
        <v>2</v>
      </c>
      <c r="ET15" s="52">
        <v>4</v>
      </c>
      <c r="EU15" s="52">
        <v>3</v>
      </c>
      <c r="EV15" s="52">
        <v>2</v>
      </c>
      <c r="EW15" s="52">
        <v>1</v>
      </c>
      <c r="EX15" s="52">
        <v>1</v>
      </c>
      <c r="EY15" s="52">
        <v>2</v>
      </c>
      <c r="EZ15" s="52">
        <v>1</v>
      </c>
      <c r="FA15" s="52">
        <v>5</v>
      </c>
      <c r="FB15" s="52">
        <v>3</v>
      </c>
      <c r="FC15" s="52">
        <v>4</v>
      </c>
      <c r="FD15" s="52">
        <v>1</v>
      </c>
      <c r="FE15" s="52">
        <v>1</v>
      </c>
      <c r="FF15" s="52">
        <v>4</v>
      </c>
      <c r="FG15" s="52">
        <v>3</v>
      </c>
      <c r="FH15" s="52">
        <v>1</v>
      </c>
      <c r="FI15" s="52">
        <v>2</v>
      </c>
      <c r="FJ15" s="52">
        <v>4</v>
      </c>
      <c r="FK15" s="52">
        <v>3</v>
      </c>
      <c r="FL15" s="52">
        <v>3</v>
      </c>
      <c r="FM15" s="52">
        <v>2</v>
      </c>
      <c r="FN15" s="52">
        <v>3</v>
      </c>
      <c r="FO15" s="52">
        <v>1</v>
      </c>
      <c r="FP15" s="52">
        <v>4</v>
      </c>
      <c r="FQ15" s="52">
        <v>1</v>
      </c>
      <c r="FR15" s="52">
        <v>3</v>
      </c>
      <c r="FS15" s="52">
        <v>3</v>
      </c>
      <c r="FT15" s="52">
        <v>2</v>
      </c>
      <c r="FU15" s="52">
        <v>4</v>
      </c>
      <c r="FV15" s="52">
        <v>1</v>
      </c>
      <c r="FW15" s="52">
        <v>2</v>
      </c>
      <c r="FX15" s="52">
        <v>1</v>
      </c>
      <c r="FY15" s="52">
        <v>1</v>
      </c>
      <c r="FZ15" s="52">
        <v>4</v>
      </c>
      <c r="GA15" s="52">
        <v>2</v>
      </c>
      <c r="GB15" s="52">
        <v>1</v>
      </c>
      <c r="GC15" s="52">
        <v>1</v>
      </c>
      <c r="GD15" s="52">
        <v>4</v>
      </c>
      <c r="GE15" s="52">
        <v>1</v>
      </c>
      <c r="GF15" s="52">
        <v>4</v>
      </c>
      <c r="GG15" s="52">
        <v>4</v>
      </c>
      <c r="GH15" s="52">
        <v>2</v>
      </c>
      <c r="GI15" s="52">
        <v>1</v>
      </c>
      <c r="GJ15" s="52">
        <v>4</v>
      </c>
      <c r="GK15" s="52">
        <v>2</v>
      </c>
      <c r="GL15" s="52">
        <v>2</v>
      </c>
      <c r="GM15" s="52">
        <v>1</v>
      </c>
      <c r="GN15" s="52">
        <v>4</v>
      </c>
      <c r="GO15" s="52">
        <v>3</v>
      </c>
      <c r="GP15" s="52">
        <v>2</v>
      </c>
      <c r="GQ15" s="52">
        <v>3</v>
      </c>
      <c r="GR15" s="52">
        <v>2</v>
      </c>
      <c r="GS15" s="52">
        <v>58</v>
      </c>
      <c r="GT15" s="52">
        <v>5</v>
      </c>
      <c r="GU15" s="52">
        <v>2</v>
      </c>
      <c r="GV15" s="52" t="s">
        <v>2067</v>
      </c>
      <c r="GW15" s="52">
        <v>6</v>
      </c>
      <c r="GX15" s="52">
        <v>1</v>
      </c>
      <c r="GY15" s="52">
        <v>1</v>
      </c>
      <c r="GZ15" s="52"/>
      <c r="HA15" s="52">
        <v>7</v>
      </c>
      <c r="HB15" s="52"/>
      <c r="HC15" s="52"/>
      <c r="HD15" s="52">
        <v>1</v>
      </c>
      <c r="HE15" s="52"/>
      <c r="HF15" s="52"/>
      <c r="HG15" s="52"/>
      <c r="HH15" s="52"/>
      <c r="HI15" s="52"/>
      <c r="HJ15" s="52"/>
      <c r="HK15" s="52" t="s">
        <v>2072</v>
      </c>
      <c r="HL15" s="3"/>
      <c r="HM15" s="3"/>
    </row>
    <row r="16" spans="1:225" customFormat="1">
      <c r="A16" s="52" t="s">
        <v>1950</v>
      </c>
      <c r="B16" t="s">
        <v>1742</v>
      </c>
      <c r="C16">
        <v>1</v>
      </c>
      <c r="D16">
        <v>5</v>
      </c>
      <c r="E16">
        <v>1</v>
      </c>
      <c r="F16" s="52">
        <v>2</v>
      </c>
      <c r="G16" s="52">
        <v>2009</v>
      </c>
      <c r="H16" s="52" t="s">
        <v>1723</v>
      </c>
      <c r="J16" s="52">
        <v>4</v>
      </c>
      <c r="L16" s="52" t="s">
        <v>2019</v>
      </c>
      <c r="AH16" s="52">
        <v>0</v>
      </c>
      <c r="AI16" s="52">
        <v>2</v>
      </c>
      <c r="AJ16" s="52">
        <v>3</v>
      </c>
      <c r="AK16" s="52">
        <v>3</v>
      </c>
      <c r="AL16" s="52">
        <v>3</v>
      </c>
      <c r="AM16" s="52">
        <v>2</v>
      </c>
      <c r="AN16" s="52">
        <v>3</v>
      </c>
      <c r="AO16" s="52">
        <v>2</v>
      </c>
      <c r="AP16" s="52">
        <v>2</v>
      </c>
      <c r="AQ16" s="52">
        <v>2</v>
      </c>
      <c r="AR16" s="52">
        <v>2</v>
      </c>
      <c r="AS16" s="52">
        <v>3</v>
      </c>
      <c r="AT16" s="52">
        <v>2</v>
      </c>
      <c r="AU16" s="52">
        <v>2</v>
      </c>
      <c r="AV16" s="52">
        <v>2</v>
      </c>
      <c r="AW16" s="52">
        <v>3</v>
      </c>
      <c r="AX16" s="52">
        <v>4</v>
      </c>
      <c r="AY16" s="52">
        <v>3</v>
      </c>
      <c r="AZ16" s="52">
        <v>3</v>
      </c>
      <c r="BA16" s="52">
        <v>3</v>
      </c>
      <c r="BB16" s="52">
        <v>3</v>
      </c>
      <c r="BC16" s="52">
        <v>3</v>
      </c>
      <c r="BD16" s="52">
        <v>3</v>
      </c>
      <c r="BE16" s="52">
        <v>3</v>
      </c>
      <c r="BF16" s="52">
        <v>3</v>
      </c>
      <c r="BG16" s="52">
        <v>3</v>
      </c>
      <c r="BH16" s="52">
        <v>4</v>
      </c>
      <c r="BI16" s="52">
        <v>3</v>
      </c>
      <c r="BJ16" s="52">
        <v>3</v>
      </c>
      <c r="BK16" s="52">
        <v>2</v>
      </c>
      <c r="BL16" s="52">
        <v>3</v>
      </c>
      <c r="BM16" s="52">
        <v>3</v>
      </c>
      <c r="BN16" s="52">
        <v>6</v>
      </c>
      <c r="BO16" s="52">
        <v>6</v>
      </c>
      <c r="BP16" s="52">
        <v>2</v>
      </c>
      <c r="BQ16" s="52">
        <v>5</v>
      </c>
      <c r="BR16" s="52">
        <v>5</v>
      </c>
      <c r="BS16" s="52">
        <v>2</v>
      </c>
      <c r="BT16" s="52">
        <v>6</v>
      </c>
      <c r="BU16" s="52">
        <v>3</v>
      </c>
      <c r="BV16" s="52">
        <v>2</v>
      </c>
      <c r="BW16" s="52">
        <v>1</v>
      </c>
      <c r="BX16" s="52">
        <v>2</v>
      </c>
      <c r="BY16" s="52">
        <v>2</v>
      </c>
      <c r="BZ16" s="52">
        <v>2</v>
      </c>
      <c r="CA16" s="52">
        <v>5</v>
      </c>
      <c r="CB16" s="52">
        <v>5</v>
      </c>
      <c r="CC16" s="52">
        <v>5</v>
      </c>
      <c r="CD16" s="52">
        <v>5</v>
      </c>
      <c r="CE16" s="52">
        <v>5</v>
      </c>
      <c r="CF16" s="52">
        <v>3</v>
      </c>
      <c r="CG16" s="52">
        <v>5</v>
      </c>
      <c r="CH16" s="52">
        <v>4</v>
      </c>
      <c r="CI16" s="52">
        <v>2</v>
      </c>
      <c r="CJ16" s="52">
        <v>2</v>
      </c>
      <c r="CK16" s="52">
        <v>3</v>
      </c>
      <c r="CL16" s="52">
        <v>4</v>
      </c>
      <c r="CM16" s="52">
        <v>2</v>
      </c>
      <c r="CN16" s="52">
        <v>2</v>
      </c>
      <c r="CO16" s="52">
        <v>5</v>
      </c>
      <c r="CP16" s="52">
        <v>2</v>
      </c>
      <c r="CQ16" s="52">
        <v>2</v>
      </c>
      <c r="CR16" s="52">
        <v>2</v>
      </c>
      <c r="CS16" s="52">
        <v>2</v>
      </c>
      <c r="CT16" s="52">
        <v>2</v>
      </c>
      <c r="CU16" s="52">
        <v>3</v>
      </c>
      <c r="CV16" s="52">
        <v>4</v>
      </c>
      <c r="CW16" s="52">
        <v>2</v>
      </c>
      <c r="CX16" s="52">
        <v>5</v>
      </c>
      <c r="CY16" s="52">
        <v>4</v>
      </c>
      <c r="CZ16" s="52">
        <v>2</v>
      </c>
      <c r="DA16" s="52">
        <v>3</v>
      </c>
      <c r="DB16" s="52">
        <v>2</v>
      </c>
      <c r="DC16" s="52">
        <v>3</v>
      </c>
      <c r="DD16" s="52">
        <v>2</v>
      </c>
      <c r="DE16" s="52">
        <v>2</v>
      </c>
      <c r="DF16" s="52">
        <v>2</v>
      </c>
      <c r="DG16" s="52">
        <v>3</v>
      </c>
      <c r="DH16" s="52">
        <v>2</v>
      </c>
      <c r="DI16" s="52">
        <v>2</v>
      </c>
      <c r="DJ16" s="52">
        <v>3</v>
      </c>
      <c r="DK16" s="52">
        <v>1</v>
      </c>
      <c r="DL16" s="52">
        <v>2</v>
      </c>
      <c r="DM16" s="52">
        <v>3</v>
      </c>
      <c r="DN16" s="52">
        <v>3</v>
      </c>
      <c r="DO16" s="52">
        <v>2</v>
      </c>
      <c r="DP16" s="52">
        <v>4</v>
      </c>
      <c r="DQ16" s="52">
        <v>2</v>
      </c>
      <c r="DR16" s="52">
        <v>2</v>
      </c>
      <c r="DS16" s="52">
        <v>4</v>
      </c>
      <c r="DT16" s="52">
        <v>2</v>
      </c>
      <c r="DU16" s="52">
        <v>2</v>
      </c>
      <c r="DV16" s="52">
        <v>2</v>
      </c>
      <c r="DW16" s="52">
        <v>3</v>
      </c>
      <c r="DX16" s="52">
        <v>1</v>
      </c>
      <c r="DY16" s="52">
        <v>2</v>
      </c>
      <c r="DZ16" s="52">
        <v>1</v>
      </c>
      <c r="EA16" s="52">
        <v>1</v>
      </c>
      <c r="EB16" s="52">
        <v>2</v>
      </c>
      <c r="EC16" s="52">
        <v>2</v>
      </c>
      <c r="ED16" s="52">
        <v>2</v>
      </c>
      <c r="EE16" s="52">
        <v>5</v>
      </c>
      <c r="EF16" s="52">
        <v>2</v>
      </c>
      <c r="EG16" s="52">
        <v>3</v>
      </c>
      <c r="EH16" s="52">
        <v>3</v>
      </c>
      <c r="EI16" s="52">
        <v>2</v>
      </c>
      <c r="EJ16" s="52">
        <v>2</v>
      </c>
      <c r="EK16" s="52">
        <v>3</v>
      </c>
      <c r="EL16" s="52">
        <v>3</v>
      </c>
      <c r="EM16" s="52">
        <v>3</v>
      </c>
      <c r="EN16" s="52">
        <v>4</v>
      </c>
      <c r="EO16" s="52">
        <v>2</v>
      </c>
      <c r="EP16" s="52">
        <v>3</v>
      </c>
      <c r="EQ16" s="52">
        <v>4</v>
      </c>
      <c r="ER16" s="52">
        <v>4</v>
      </c>
      <c r="ES16" s="52">
        <v>4</v>
      </c>
      <c r="ET16" s="52">
        <v>2</v>
      </c>
      <c r="EU16" s="52">
        <v>4</v>
      </c>
      <c r="EV16" s="52">
        <v>3</v>
      </c>
      <c r="EW16" s="52">
        <v>1</v>
      </c>
      <c r="EX16" s="52">
        <v>1</v>
      </c>
      <c r="EY16" s="52">
        <v>1</v>
      </c>
      <c r="EZ16" s="52">
        <v>5</v>
      </c>
      <c r="FA16" s="52">
        <v>5</v>
      </c>
      <c r="FB16" s="52">
        <v>2</v>
      </c>
      <c r="FC16" s="52">
        <v>2</v>
      </c>
      <c r="FD16" s="52">
        <v>3</v>
      </c>
      <c r="FE16" s="52">
        <v>2</v>
      </c>
      <c r="FF16" s="52">
        <v>2</v>
      </c>
      <c r="FG16" s="52">
        <v>4</v>
      </c>
      <c r="FH16" s="52">
        <v>1</v>
      </c>
      <c r="FI16" s="52">
        <v>2</v>
      </c>
      <c r="FJ16" s="52">
        <v>3</v>
      </c>
      <c r="FK16" s="52">
        <v>4</v>
      </c>
      <c r="FL16" s="52">
        <v>3</v>
      </c>
      <c r="FM16" s="52">
        <v>3</v>
      </c>
      <c r="FN16" s="52">
        <v>4</v>
      </c>
      <c r="FO16" s="52">
        <v>1</v>
      </c>
      <c r="FP16" s="52">
        <v>4</v>
      </c>
      <c r="FQ16" s="52">
        <v>2</v>
      </c>
      <c r="FR16" s="52">
        <v>3</v>
      </c>
      <c r="FS16" s="52">
        <v>3</v>
      </c>
      <c r="FT16" s="52">
        <v>2</v>
      </c>
      <c r="FU16" s="52">
        <v>4</v>
      </c>
      <c r="FV16" s="52">
        <v>3</v>
      </c>
      <c r="FW16" s="52">
        <v>2</v>
      </c>
      <c r="FX16" s="52">
        <v>2</v>
      </c>
      <c r="FY16" s="52">
        <v>1</v>
      </c>
      <c r="FZ16" s="52">
        <v>3</v>
      </c>
      <c r="GA16" s="52">
        <v>2</v>
      </c>
      <c r="GB16" s="52">
        <v>2</v>
      </c>
      <c r="GC16" s="52">
        <v>1</v>
      </c>
      <c r="GD16" s="52">
        <v>4</v>
      </c>
      <c r="GE16" s="52">
        <v>1</v>
      </c>
      <c r="GF16" s="52">
        <v>4</v>
      </c>
      <c r="GG16" s="52">
        <v>3</v>
      </c>
      <c r="GH16" s="52">
        <v>2</v>
      </c>
      <c r="GI16" s="52">
        <v>3</v>
      </c>
      <c r="GJ16" s="52">
        <v>1</v>
      </c>
      <c r="GK16" s="52">
        <v>3</v>
      </c>
      <c r="GL16" s="52">
        <v>2</v>
      </c>
      <c r="GM16" s="52">
        <v>1</v>
      </c>
      <c r="GN16" s="52">
        <v>4</v>
      </c>
      <c r="GO16" s="52">
        <v>3</v>
      </c>
      <c r="GP16" s="52">
        <v>3</v>
      </c>
      <c r="GQ16" s="52">
        <v>3</v>
      </c>
      <c r="GR16" s="52">
        <v>2</v>
      </c>
      <c r="GS16" s="52">
        <v>24</v>
      </c>
      <c r="GT16" s="52">
        <v>5</v>
      </c>
      <c r="GU16" s="52">
        <v>2</v>
      </c>
      <c r="GV16" s="52" t="s">
        <v>1976</v>
      </c>
      <c r="GW16" s="52">
        <v>2</v>
      </c>
      <c r="GX16" s="52">
        <v>5</v>
      </c>
      <c r="GY16" s="52">
        <v>1</v>
      </c>
      <c r="GZ16" s="52"/>
      <c r="HA16" s="52">
        <v>8</v>
      </c>
      <c r="HB16" s="52"/>
      <c r="HC16" s="52"/>
      <c r="HD16" s="52">
        <v>2</v>
      </c>
      <c r="HE16" s="52">
        <v>1</v>
      </c>
      <c r="HF16" s="52" t="s">
        <v>1977</v>
      </c>
      <c r="HG16" s="52" t="s">
        <v>1978</v>
      </c>
      <c r="HH16" s="52">
        <v>1</v>
      </c>
      <c r="HI16" s="52">
        <v>1</v>
      </c>
      <c r="HJ16" s="52">
        <v>1</v>
      </c>
      <c r="HK16" s="52" t="s">
        <v>1978</v>
      </c>
      <c r="HL16" s="3"/>
      <c r="HM16" s="3"/>
    </row>
    <row r="17" spans="1:221" customFormat="1">
      <c r="A17" s="44" t="s">
        <v>1955</v>
      </c>
      <c r="B17" t="s">
        <v>1742</v>
      </c>
      <c r="C17">
        <v>1</v>
      </c>
      <c r="D17">
        <v>5</v>
      </c>
      <c r="E17">
        <v>1</v>
      </c>
      <c r="F17" s="44">
        <v>3</v>
      </c>
      <c r="G17" s="44">
        <v>2006</v>
      </c>
      <c r="H17" s="44" t="s">
        <v>2013</v>
      </c>
      <c r="J17" s="44">
        <v>4</v>
      </c>
      <c r="L17" s="52" t="s">
        <v>2021</v>
      </c>
      <c r="AH17" s="44">
        <v>0</v>
      </c>
      <c r="AI17" s="44">
        <v>3</v>
      </c>
      <c r="AJ17" s="44">
        <v>3</v>
      </c>
      <c r="AK17" s="44">
        <v>3</v>
      </c>
      <c r="AL17" s="44">
        <v>3</v>
      </c>
      <c r="AM17" s="44">
        <v>4</v>
      </c>
      <c r="AN17" s="44">
        <v>4</v>
      </c>
      <c r="AO17" s="44">
        <v>4</v>
      </c>
      <c r="AP17" s="44">
        <v>4</v>
      </c>
      <c r="AQ17" s="44">
        <v>4</v>
      </c>
      <c r="AR17" s="44">
        <v>4</v>
      </c>
      <c r="AS17" s="44">
        <v>3</v>
      </c>
      <c r="AT17" s="44">
        <v>3</v>
      </c>
      <c r="AU17" s="44">
        <v>3</v>
      </c>
      <c r="AV17" s="44">
        <v>3</v>
      </c>
      <c r="AW17" s="44">
        <v>3</v>
      </c>
      <c r="AX17" s="44">
        <v>3</v>
      </c>
      <c r="AY17" s="44">
        <v>3</v>
      </c>
      <c r="AZ17" s="44">
        <v>2</v>
      </c>
      <c r="BA17" s="44">
        <v>2</v>
      </c>
      <c r="BB17" s="44">
        <v>3</v>
      </c>
      <c r="BC17" s="44">
        <v>3</v>
      </c>
      <c r="BD17" s="44">
        <v>2</v>
      </c>
      <c r="BE17" s="44">
        <v>2</v>
      </c>
      <c r="BF17" s="44">
        <v>2</v>
      </c>
      <c r="BG17" s="44">
        <v>2</v>
      </c>
      <c r="BH17" s="44">
        <v>3</v>
      </c>
      <c r="BI17" s="44">
        <v>3</v>
      </c>
      <c r="BJ17" s="44">
        <v>2</v>
      </c>
      <c r="BK17" s="44">
        <v>3</v>
      </c>
      <c r="BL17" s="44">
        <v>3</v>
      </c>
      <c r="BM17" s="44">
        <v>2</v>
      </c>
      <c r="BN17" s="44">
        <v>5</v>
      </c>
      <c r="BO17" s="44">
        <v>6</v>
      </c>
      <c r="BP17" s="44">
        <v>6</v>
      </c>
      <c r="BQ17" s="44">
        <v>6</v>
      </c>
      <c r="BR17" s="44">
        <v>6</v>
      </c>
      <c r="BS17" s="44">
        <v>3</v>
      </c>
      <c r="BT17" s="44">
        <v>2</v>
      </c>
      <c r="BU17" s="44">
        <v>2</v>
      </c>
      <c r="BV17" s="44">
        <v>5</v>
      </c>
      <c r="BW17" s="44">
        <v>5</v>
      </c>
      <c r="BX17" s="44">
        <v>4</v>
      </c>
      <c r="BY17" s="44">
        <v>3</v>
      </c>
      <c r="BZ17" s="44">
        <v>6</v>
      </c>
      <c r="CA17" s="44">
        <v>6</v>
      </c>
      <c r="CB17" s="44">
        <v>6</v>
      </c>
      <c r="CC17" s="44">
        <v>6</v>
      </c>
      <c r="CD17" s="44">
        <v>5</v>
      </c>
      <c r="CE17" s="44">
        <v>3</v>
      </c>
      <c r="CF17" s="44">
        <v>2</v>
      </c>
      <c r="CG17" s="44">
        <v>2</v>
      </c>
      <c r="CH17" s="44">
        <v>2</v>
      </c>
      <c r="CI17" s="44">
        <v>4</v>
      </c>
      <c r="CJ17" s="44">
        <v>3</v>
      </c>
      <c r="CK17" s="44">
        <v>3</v>
      </c>
      <c r="CL17" s="44">
        <v>2</v>
      </c>
      <c r="CM17" s="44">
        <v>4</v>
      </c>
      <c r="CN17" s="44">
        <v>4</v>
      </c>
      <c r="CO17" s="44">
        <v>2</v>
      </c>
      <c r="CP17" s="44">
        <v>2</v>
      </c>
      <c r="CQ17" s="44">
        <v>5</v>
      </c>
      <c r="CR17" s="44">
        <v>3</v>
      </c>
      <c r="CS17" s="44">
        <v>3</v>
      </c>
      <c r="CT17" s="44">
        <v>4</v>
      </c>
      <c r="CU17" s="44">
        <v>4</v>
      </c>
      <c r="CV17" s="44">
        <v>4</v>
      </c>
      <c r="CW17" s="44">
        <v>3</v>
      </c>
      <c r="CX17" s="44">
        <v>5</v>
      </c>
      <c r="CY17" s="44">
        <v>4</v>
      </c>
      <c r="CZ17" s="44">
        <v>3</v>
      </c>
      <c r="DA17" s="44">
        <v>3</v>
      </c>
      <c r="DB17" s="44">
        <v>2</v>
      </c>
      <c r="DC17" s="44">
        <v>3</v>
      </c>
      <c r="DD17" s="44">
        <v>3</v>
      </c>
      <c r="DE17" s="44">
        <v>2</v>
      </c>
      <c r="DF17" s="44">
        <v>2</v>
      </c>
      <c r="DG17" s="44">
        <v>2</v>
      </c>
      <c r="DH17" s="44">
        <v>2</v>
      </c>
      <c r="DI17" s="44">
        <v>2</v>
      </c>
      <c r="DJ17" s="44">
        <v>3</v>
      </c>
      <c r="DK17" s="44">
        <v>3</v>
      </c>
      <c r="DL17" s="44">
        <v>3</v>
      </c>
      <c r="DM17" s="44">
        <v>2</v>
      </c>
      <c r="DN17" s="44">
        <v>1</v>
      </c>
      <c r="DO17" s="44">
        <v>2</v>
      </c>
      <c r="DP17" s="44">
        <v>2</v>
      </c>
      <c r="DQ17" s="44">
        <v>2</v>
      </c>
      <c r="DR17" s="44">
        <v>3</v>
      </c>
      <c r="DS17" s="44">
        <v>2</v>
      </c>
      <c r="DT17" s="44">
        <v>3</v>
      </c>
      <c r="DU17" s="44">
        <v>3</v>
      </c>
      <c r="DV17" s="44">
        <v>3</v>
      </c>
      <c r="DW17" s="44">
        <v>2</v>
      </c>
      <c r="DX17" s="44">
        <v>1</v>
      </c>
      <c r="DY17" s="44">
        <v>2</v>
      </c>
      <c r="DZ17" s="44">
        <v>1</v>
      </c>
      <c r="EA17" s="44">
        <v>1</v>
      </c>
      <c r="EB17" s="44">
        <v>2</v>
      </c>
      <c r="EC17" s="44">
        <v>2</v>
      </c>
      <c r="ED17" s="44">
        <v>2</v>
      </c>
      <c r="EE17" s="44">
        <v>3</v>
      </c>
      <c r="EF17" s="44">
        <v>2</v>
      </c>
      <c r="EG17" s="44">
        <v>4</v>
      </c>
      <c r="EH17" s="44">
        <v>2</v>
      </c>
      <c r="EI17" s="44">
        <v>2</v>
      </c>
      <c r="EJ17" s="44">
        <v>2</v>
      </c>
      <c r="EK17" s="44">
        <v>3</v>
      </c>
      <c r="EL17" s="44">
        <v>3</v>
      </c>
      <c r="EM17" s="44">
        <v>1</v>
      </c>
      <c r="EN17" s="44">
        <v>4</v>
      </c>
      <c r="EO17" s="44">
        <v>4</v>
      </c>
      <c r="EP17" s="44">
        <v>4</v>
      </c>
      <c r="EQ17" s="44">
        <v>4</v>
      </c>
      <c r="ER17" s="44">
        <v>4</v>
      </c>
      <c r="ES17" s="44">
        <v>4</v>
      </c>
      <c r="ET17" s="44">
        <v>3</v>
      </c>
      <c r="EU17" s="44">
        <v>4</v>
      </c>
      <c r="EV17" s="44">
        <v>4</v>
      </c>
      <c r="EW17" s="44">
        <v>3</v>
      </c>
      <c r="EX17" s="52">
        <v>2</v>
      </c>
      <c r="EY17" s="44">
        <v>4</v>
      </c>
      <c r="EZ17" s="44">
        <v>3</v>
      </c>
      <c r="FA17" s="44">
        <v>3</v>
      </c>
      <c r="FB17" s="44">
        <v>3</v>
      </c>
      <c r="FC17" s="44">
        <v>4</v>
      </c>
      <c r="FD17" s="44">
        <v>3</v>
      </c>
      <c r="FE17" s="44">
        <v>4</v>
      </c>
      <c r="FF17" s="44">
        <v>3</v>
      </c>
      <c r="FG17" s="44">
        <v>2</v>
      </c>
      <c r="FH17" s="44">
        <v>1</v>
      </c>
      <c r="FI17" s="44">
        <v>2</v>
      </c>
      <c r="FJ17" s="44">
        <v>3</v>
      </c>
      <c r="FK17" s="44">
        <v>2</v>
      </c>
      <c r="FL17" s="44">
        <v>1</v>
      </c>
      <c r="FM17" s="44">
        <v>2</v>
      </c>
      <c r="FN17" s="44">
        <v>2</v>
      </c>
      <c r="FO17" s="44">
        <v>1</v>
      </c>
      <c r="FP17" s="44">
        <v>4</v>
      </c>
      <c r="FQ17" s="44">
        <v>1</v>
      </c>
      <c r="FR17" s="44">
        <v>3</v>
      </c>
      <c r="FS17" s="44">
        <v>3</v>
      </c>
      <c r="FT17" s="44">
        <v>2</v>
      </c>
      <c r="FU17" s="44">
        <v>1</v>
      </c>
      <c r="FV17" s="44">
        <v>1</v>
      </c>
      <c r="FW17" s="44">
        <v>2</v>
      </c>
      <c r="FX17" s="44">
        <v>1</v>
      </c>
      <c r="FY17" s="44">
        <v>1</v>
      </c>
      <c r="FZ17" s="44">
        <v>2</v>
      </c>
      <c r="GA17" s="44">
        <v>2</v>
      </c>
      <c r="GB17" s="44">
        <v>2</v>
      </c>
      <c r="GC17" s="44">
        <v>1</v>
      </c>
      <c r="GD17" s="44">
        <v>3</v>
      </c>
      <c r="GE17" s="44">
        <v>4</v>
      </c>
      <c r="GF17" s="44">
        <v>4</v>
      </c>
      <c r="GG17" s="44">
        <v>3</v>
      </c>
      <c r="GH17" s="44">
        <v>2</v>
      </c>
      <c r="GI17" s="44">
        <v>1</v>
      </c>
      <c r="GJ17" s="44">
        <v>3</v>
      </c>
      <c r="GK17" s="44">
        <v>2</v>
      </c>
      <c r="GL17" s="44">
        <v>3</v>
      </c>
      <c r="GM17" s="44">
        <v>1</v>
      </c>
      <c r="GN17" s="44">
        <v>4</v>
      </c>
      <c r="GO17" s="44">
        <v>3</v>
      </c>
      <c r="GP17" s="44">
        <v>2</v>
      </c>
      <c r="GQ17" s="44">
        <v>3</v>
      </c>
      <c r="GR17" s="44">
        <v>1</v>
      </c>
      <c r="GS17" s="44">
        <v>33</v>
      </c>
      <c r="GT17" s="44">
        <v>5</v>
      </c>
      <c r="GU17" s="44">
        <v>1</v>
      </c>
      <c r="GV17" s="44" t="s">
        <v>1983</v>
      </c>
      <c r="GW17" s="44">
        <v>3</v>
      </c>
      <c r="GX17" s="44">
        <v>5</v>
      </c>
      <c r="GY17" s="44">
        <v>1</v>
      </c>
      <c r="GZ17" s="44"/>
      <c r="HA17" s="44">
        <v>8</v>
      </c>
      <c r="HB17" s="44"/>
      <c r="HC17" s="52"/>
      <c r="HD17" s="44">
        <v>1</v>
      </c>
      <c r="HE17" s="44"/>
      <c r="HF17" s="44"/>
      <c r="HG17" s="44"/>
      <c r="HH17" s="44"/>
      <c r="HI17" s="52"/>
      <c r="HJ17" s="52"/>
      <c r="HK17" s="44" t="s">
        <v>1984</v>
      </c>
      <c r="HL17" s="3"/>
      <c r="HM17" s="3"/>
    </row>
    <row r="18" spans="1:221" customFormat="1">
      <c r="A18" s="44" t="s">
        <v>1955</v>
      </c>
      <c r="B18" t="s">
        <v>1742</v>
      </c>
      <c r="C18">
        <v>1</v>
      </c>
      <c r="D18">
        <v>5</v>
      </c>
      <c r="E18">
        <v>1</v>
      </c>
      <c r="F18" s="44">
        <v>1</v>
      </c>
      <c r="G18" s="44">
        <v>2013</v>
      </c>
      <c r="H18" s="44" t="s">
        <v>2082</v>
      </c>
      <c r="J18" s="44">
        <v>2</v>
      </c>
      <c r="L18" s="44"/>
      <c r="AH18" s="44">
        <v>0</v>
      </c>
      <c r="AI18" s="44">
        <v>1</v>
      </c>
      <c r="AJ18" s="44">
        <v>1</v>
      </c>
      <c r="AK18" s="44">
        <v>4</v>
      </c>
      <c r="AL18" s="44">
        <v>4</v>
      </c>
      <c r="AM18" s="44">
        <v>4</v>
      </c>
      <c r="AN18" s="44">
        <v>4</v>
      </c>
      <c r="AO18" s="44">
        <v>3</v>
      </c>
      <c r="AP18" s="44">
        <v>1</v>
      </c>
      <c r="AQ18" s="44">
        <v>2</v>
      </c>
      <c r="AR18" s="44">
        <v>4</v>
      </c>
      <c r="AS18" s="44">
        <v>3</v>
      </c>
      <c r="AT18" s="44">
        <v>2</v>
      </c>
      <c r="AU18" s="44">
        <v>2</v>
      </c>
      <c r="AV18" s="44">
        <v>2</v>
      </c>
      <c r="AW18" s="44">
        <v>4</v>
      </c>
      <c r="AX18" s="44">
        <v>4</v>
      </c>
      <c r="AY18" s="44">
        <v>2</v>
      </c>
      <c r="AZ18" s="44">
        <v>4</v>
      </c>
      <c r="BA18" s="44">
        <v>4</v>
      </c>
      <c r="BB18" s="44">
        <v>4</v>
      </c>
      <c r="BC18" s="44">
        <v>4</v>
      </c>
      <c r="BD18" s="44">
        <v>4</v>
      </c>
      <c r="BE18" s="44">
        <v>4</v>
      </c>
      <c r="BF18" s="44">
        <v>4</v>
      </c>
      <c r="BG18" s="44">
        <v>4</v>
      </c>
      <c r="BH18" s="44">
        <v>4</v>
      </c>
      <c r="BI18" s="44">
        <v>3</v>
      </c>
      <c r="BJ18" s="44">
        <v>4</v>
      </c>
      <c r="BK18" s="44">
        <v>2</v>
      </c>
      <c r="BL18" s="44">
        <v>4</v>
      </c>
      <c r="BM18" s="44">
        <v>3</v>
      </c>
      <c r="BN18" s="44">
        <v>7</v>
      </c>
      <c r="BO18" s="44">
        <v>7</v>
      </c>
      <c r="BP18" s="44">
        <v>5</v>
      </c>
      <c r="BQ18" s="44">
        <v>7</v>
      </c>
      <c r="BR18" s="44">
        <v>4</v>
      </c>
      <c r="BS18" s="44">
        <v>1</v>
      </c>
      <c r="BT18" s="44">
        <v>6</v>
      </c>
      <c r="BU18" s="44">
        <v>4</v>
      </c>
      <c r="BV18" s="44">
        <v>5</v>
      </c>
      <c r="BW18" s="44">
        <v>2</v>
      </c>
      <c r="BX18" s="44">
        <v>2</v>
      </c>
      <c r="BY18" s="44">
        <v>3</v>
      </c>
      <c r="BZ18" s="44">
        <v>1</v>
      </c>
      <c r="CA18" s="44">
        <v>4</v>
      </c>
      <c r="CB18" s="44">
        <v>6</v>
      </c>
      <c r="CC18" s="44">
        <v>4</v>
      </c>
      <c r="CD18" s="44">
        <v>3</v>
      </c>
      <c r="CE18" s="44">
        <v>4</v>
      </c>
      <c r="CF18" s="44">
        <v>2</v>
      </c>
      <c r="CG18" s="44">
        <v>5</v>
      </c>
      <c r="CH18" s="44">
        <v>5</v>
      </c>
      <c r="CI18" s="44">
        <v>3</v>
      </c>
      <c r="CJ18" s="44">
        <v>2</v>
      </c>
      <c r="CK18" s="44">
        <v>3</v>
      </c>
      <c r="CL18" s="44">
        <v>1</v>
      </c>
      <c r="CM18" s="44">
        <v>2</v>
      </c>
      <c r="CN18" s="44">
        <v>1</v>
      </c>
      <c r="CO18" s="44">
        <v>2</v>
      </c>
      <c r="CP18" s="44">
        <v>2</v>
      </c>
      <c r="CQ18" s="44">
        <v>4</v>
      </c>
      <c r="CR18" s="44">
        <v>2</v>
      </c>
      <c r="CS18" s="44">
        <v>2</v>
      </c>
      <c r="CT18" s="44">
        <v>3</v>
      </c>
      <c r="CU18" s="44">
        <v>2</v>
      </c>
      <c r="CV18" s="44">
        <v>2</v>
      </c>
      <c r="CW18" s="44">
        <v>2</v>
      </c>
      <c r="CX18" s="44">
        <v>3</v>
      </c>
      <c r="CY18" s="44">
        <v>3</v>
      </c>
      <c r="CZ18" s="44">
        <v>1</v>
      </c>
      <c r="DA18" s="44">
        <v>4</v>
      </c>
      <c r="DB18" s="44">
        <v>1</v>
      </c>
      <c r="DC18" s="44">
        <v>4</v>
      </c>
      <c r="DD18" s="44">
        <v>1</v>
      </c>
      <c r="DE18" s="44">
        <v>2</v>
      </c>
      <c r="DF18" s="44">
        <v>4</v>
      </c>
      <c r="DG18" s="44">
        <v>4</v>
      </c>
      <c r="DH18" s="44">
        <v>2</v>
      </c>
      <c r="DI18" s="44">
        <v>2</v>
      </c>
      <c r="DJ18" s="44">
        <v>4</v>
      </c>
      <c r="DK18" s="44">
        <v>2</v>
      </c>
      <c r="DL18" s="44">
        <v>2</v>
      </c>
      <c r="DM18" s="44">
        <v>3</v>
      </c>
      <c r="DN18" s="44">
        <v>4</v>
      </c>
      <c r="DO18" s="44">
        <v>1</v>
      </c>
      <c r="DP18" s="44">
        <v>4</v>
      </c>
      <c r="DQ18" s="44">
        <v>2</v>
      </c>
      <c r="DR18" s="44">
        <v>2</v>
      </c>
      <c r="DS18" s="44">
        <v>4</v>
      </c>
      <c r="DT18" s="44">
        <v>1</v>
      </c>
      <c r="DU18" s="44">
        <v>2</v>
      </c>
      <c r="DV18" s="44">
        <v>3</v>
      </c>
      <c r="DW18" s="44">
        <v>2</v>
      </c>
      <c r="DX18" s="44">
        <v>1</v>
      </c>
      <c r="DY18" s="44">
        <v>2</v>
      </c>
      <c r="DZ18" s="44">
        <v>1</v>
      </c>
      <c r="EA18" s="44">
        <v>1</v>
      </c>
      <c r="EB18" s="44">
        <v>3</v>
      </c>
      <c r="EC18" s="44">
        <v>2</v>
      </c>
      <c r="ED18" s="44">
        <v>2</v>
      </c>
      <c r="EE18" s="44">
        <v>4</v>
      </c>
      <c r="EF18" s="44">
        <v>3</v>
      </c>
      <c r="EG18" s="44">
        <v>2</v>
      </c>
      <c r="EH18" s="44">
        <v>5</v>
      </c>
      <c r="EI18" s="44">
        <v>2</v>
      </c>
      <c r="EJ18" s="44">
        <v>3</v>
      </c>
      <c r="EK18" s="44">
        <v>1</v>
      </c>
      <c r="EL18" s="44">
        <v>2</v>
      </c>
      <c r="EM18" s="44">
        <v>2</v>
      </c>
      <c r="EN18" s="44">
        <v>2</v>
      </c>
      <c r="EO18" s="44">
        <v>1</v>
      </c>
      <c r="EP18" s="44">
        <v>5</v>
      </c>
      <c r="EQ18" s="44">
        <v>5</v>
      </c>
      <c r="ER18" s="44">
        <v>5</v>
      </c>
      <c r="ES18" s="44">
        <v>4</v>
      </c>
      <c r="ET18" s="44">
        <v>2</v>
      </c>
      <c r="EU18" s="44">
        <v>5</v>
      </c>
      <c r="EV18" s="44">
        <v>2</v>
      </c>
      <c r="EW18" s="44">
        <v>2</v>
      </c>
      <c r="EX18" s="52">
        <v>2</v>
      </c>
      <c r="EY18" s="44">
        <v>3</v>
      </c>
      <c r="EZ18" s="44">
        <v>2</v>
      </c>
      <c r="FA18" s="44">
        <v>5</v>
      </c>
      <c r="FB18" s="44">
        <v>1</v>
      </c>
      <c r="FC18" s="44">
        <v>1</v>
      </c>
      <c r="FD18" s="44">
        <v>3</v>
      </c>
      <c r="FE18" s="44">
        <v>2</v>
      </c>
      <c r="FF18" s="44">
        <v>2</v>
      </c>
      <c r="FG18" s="44">
        <v>5</v>
      </c>
      <c r="FH18" s="44">
        <v>1</v>
      </c>
      <c r="FI18" s="44">
        <v>2</v>
      </c>
      <c r="FJ18" s="44">
        <v>3</v>
      </c>
      <c r="FK18" s="44">
        <v>2</v>
      </c>
      <c r="FL18" s="44">
        <v>3</v>
      </c>
      <c r="FM18" s="44">
        <v>2</v>
      </c>
      <c r="FN18" s="44">
        <v>3</v>
      </c>
      <c r="FO18" s="44">
        <v>1</v>
      </c>
      <c r="FP18" s="44">
        <v>4</v>
      </c>
      <c r="FQ18" s="44">
        <v>1</v>
      </c>
      <c r="FR18" s="44">
        <v>3</v>
      </c>
      <c r="FS18" s="44">
        <v>3</v>
      </c>
      <c r="FT18" s="44">
        <v>2</v>
      </c>
      <c r="FU18" s="44">
        <v>1</v>
      </c>
      <c r="FV18" s="44">
        <v>1</v>
      </c>
      <c r="FW18" s="44">
        <v>2</v>
      </c>
      <c r="FX18" s="44">
        <v>1</v>
      </c>
      <c r="FY18" s="44">
        <v>1</v>
      </c>
      <c r="FZ18" s="44">
        <v>3</v>
      </c>
      <c r="GA18" s="44">
        <v>3</v>
      </c>
      <c r="GB18" s="44">
        <v>1</v>
      </c>
      <c r="GC18" s="44">
        <v>1</v>
      </c>
      <c r="GD18" s="44">
        <v>4</v>
      </c>
      <c r="GE18" s="44">
        <v>4</v>
      </c>
      <c r="GF18" s="44">
        <v>4</v>
      </c>
      <c r="GG18" s="44">
        <v>3</v>
      </c>
      <c r="GH18" s="44">
        <v>2</v>
      </c>
      <c r="GI18" s="44">
        <v>1</v>
      </c>
      <c r="GJ18" s="44">
        <v>4</v>
      </c>
      <c r="GK18" s="44">
        <v>3</v>
      </c>
      <c r="GL18" s="44">
        <v>4</v>
      </c>
      <c r="GM18" s="44">
        <v>1</v>
      </c>
      <c r="GN18" s="44">
        <v>4</v>
      </c>
      <c r="GO18" s="44">
        <v>3</v>
      </c>
      <c r="GP18" s="44">
        <v>2</v>
      </c>
      <c r="GQ18" s="44">
        <v>3</v>
      </c>
      <c r="GR18" s="44">
        <v>1</v>
      </c>
      <c r="GS18" s="44">
        <v>49</v>
      </c>
      <c r="GT18" s="44">
        <v>5</v>
      </c>
      <c r="GU18" s="44">
        <v>1</v>
      </c>
      <c r="GV18" s="44" t="s">
        <v>2096</v>
      </c>
      <c r="GW18" s="44">
        <v>6</v>
      </c>
      <c r="GX18" s="44">
        <v>5</v>
      </c>
      <c r="GY18" s="44">
        <v>1</v>
      </c>
      <c r="GZ18" s="44"/>
      <c r="HA18" s="44">
        <v>7</v>
      </c>
      <c r="HB18" s="44"/>
      <c r="HC18" s="52"/>
      <c r="HD18" s="44">
        <v>1</v>
      </c>
      <c r="HE18" s="44"/>
      <c r="HF18" s="44"/>
      <c r="HG18" s="52"/>
      <c r="HH18" s="52"/>
      <c r="HI18" s="52"/>
      <c r="HJ18" s="52"/>
      <c r="HK18" s="44" t="s">
        <v>2097</v>
      </c>
      <c r="HL18" s="3"/>
      <c r="HM18" s="3"/>
    </row>
    <row r="19" spans="1:221" customFormat="1">
      <c r="A19" s="52" t="s">
        <v>1970</v>
      </c>
      <c r="B19" t="s">
        <v>1742</v>
      </c>
      <c r="C19">
        <v>1</v>
      </c>
      <c r="D19">
        <v>5</v>
      </c>
      <c r="E19">
        <v>1</v>
      </c>
      <c r="F19" s="52">
        <v>4</v>
      </c>
      <c r="G19" s="52">
        <v>1998</v>
      </c>
      <c r="H19" s="52">
        <v>7</v>
      </c>
      <c r="J19" s="52">
        <v>5</v>
      </c>
      <c r="L19" s="52" t="s">
        <v>2029</v>
      </c>
      <c r="AH19" s="52">
        <v>1</v>
      </c>
      <c r="AI19" s="52">
        <v>2</v>
      </c>
      <c r="AJ19" s="52">
        <v>2</v>
      </c>
      <c r="AK19" s="52">
        <v>4</v>
      </c>
      <c r="AL19" s="52">
        <v>2</v>
      </c>
      <c r="AM19" s="52">
        <v>3</v>
      </c>
      <c r="AN19" s="52">
        <v>3</v>
      </c>
      <c r="AO19" s="52">
        <v>2</v>
      </c>
      <c r="AP19" s="52">
        <v>3</v>
      </c>
      <c r="AQ19" s="52">
        <v>3</v>
      </c>
      <c r="AR19" s="52">
        <v>3</v>
      </c>
      <c r="AS19" s="52">
        <v>2</v>
      </c>
      <c r="AT19" s="52">
        <v>3</v>
      </c>
      <c r="AU19" s="52">
        <v>2</v>
      </c>
      <c r="AV19" s="52">
        <v>3</v>
      </c>
      <c r="AW19" s="52">
        <v>2</v>
      </c>
      <c r="AX19" s="52">
        <v>3</v>
      </c>
      <c r="AY19" s="52">
        <v>3</v>
      </c>
      <c r="AZ19" s="52">
        <v>2</v>
      </c>
      <c r="BA19" s="52">
        <v>2</v>
      </c>
      <c r="BB19" s="52">
        <v>2</v>
      </c>
      <c r="BC19" s="52">
        <v>2</v>
      </c>
      <c r="BD19" s="52">
        <v>3</v>
      </c>
      <c r="BE19" s="52">
        <v>2</v>
      </c>
      <c r="BF19" s="52">
        <v>2</v>
      </c>
      <c r="BG19" s="52">
        <v>2</v>
      </c>
      <c r="BH19" s="52">
        <v>2</v>
      </c>
      <c r="BI19" s="52">
        <v>2</v>
      </c>
      <c r="BJ19" s="52">
        <v>3</v>
      </c>
      <c r="BK19" s="52">
        <v>2</v>
      </c>
      <c r="BL19" s="52">
        <v>3</v>
      </c>
      <c r="BM19" s="52">
        <v>3</v>
      </c>
      <c r="BN19" s="52">
        <v>4</v>
      </c>
      <c r="BO19" s="52">
        <v>5</v>
      </c>
      <c r="BP19" s="52">
        <v>3</v>
      </c>
      <c r="BQ19" s="52">
        <v>6</v>
      </c>
      <c r="BR19" s="52">
        <v>5</v>
      </c>
      <c r="BS19" s="52">
        <v>2</v>
      </c>
      <c r="BT19" s="52">
        <v>5</v>
      </c>
      <c r="BU19" s="52">
        <v>5</v>
      </c>
      <c r="BV19" s="52">
        <v>6</v>
      </c>
      <c r="BW19" s="52">
        <v>3</v>
      </c>
      <c r="BX19" s="52">
        <v>2</v>
      </c>
      <c r="BY19" s="52">
        <v>4</v>
      </c>
      <c r="BZ19" s="52">
        <v>5</v>
      </c>
      <c r="CA19" s="52">
        <v>5</v>
      </c>
      <c r="CB19" s="52">
        <v>6</v>
      </c>
      <c r="CC19" s="52">
        <v>4</v>
      </c>
      <c r="CD19" s="52">
        <v>5</v>
      </c>
      <c r="CE19" s="52">
        <v>5</v>
      </c>
      <c r="CF19" s="52">
        <v>1</v>
      </c>
      <c r="CG19" s="52">
        <v>4</v>
      </c>
      <c r="CH19" s="52">
        <v>4</v>
      </c>
      <c r="CI19" s="52">
        <v>2</v>
      </c>
      <c r="CJ19" s="52">
        <v>1</v>
      </c>
      <c r="CK19" s="52">
        <v>2</v>
      </c>
      <c r="CL19" s="52">
        <v>3</v>
      </c>
      <c r="CM19" s="52">
        <v>4</v>
      </c>
      <c r="CN19" s="52">
        <v>3</v>
      </c>
      <c r="CO19" s="52">
        <v>2</v>
      </c>
      <c r="CP19" s="52">
        <v>1</v>
      </c>
      <c r="CQ19" s="52">
        <v>4</v>
      </c>
      <c r="CR19" s="52">
        <v>2</v>
      </c>
      <c r="CS19" s="52">
        <v>3</v>
      </c>
      <c r="CT19" s="52">
        <v>2</v>
      </c>
      <c r="CU19" s="52">
        <v>2</v>
      </c>
      <c r="CV19" s="52">
        <v>3</v>
      </c>
      <c r="CW19" s="52">
        <v>1</v>
      </c>
      <c r="CX19" s="52">
        <v>3</v>
      </c>
      <c r="CY19" s="52">
        <v>4</v>
      </c>
      <c r="CZ19" s="52">
        <v>1</v>
      </c>
      <c r="DA19" s="52">
        <v>4</v>
      </c>
      <c r="DB19" s="52">
        <v>2</v>
      </c>
      <c r="DC19" s="52">
        <v>2</v>
      </c>
      <c r="DD19" s="52">
        <v>1</v>
      </c>
      <c r="DE19" s="52">
        <v>1</v>
      </c>
      <c r="DF19" s="52">
        <v>3</v>
      </c>
      <c r="DG19" s="52">
        <v>3</v>
      </c>
      <c r="DH19" s="52">
        <v>2</v>
      </c>
      <c r="DI19" s="52">
        <v>1</v>
      </c>
      <c r="DJ19" s="52">
        <v>4</v>
      </c>
      <c r="DK19" s="52">
        <v>2</v>
      </c>
      <c r="DL19" s="52">
        <v>1</v>
      </c>
      <c r="DM19" s="52">
        <v>3</v>
      </c>
      <c r="DN19" s="52">
        <v>2</v>
      </c>
      <c r="DO19" s="52">
        <v>1</v>
      </c>
      <c r="DP19" s="52">
        <v>3</v>
      </c>
      <c r="DQ19" s="52">
        <v>2</v>
      </c>
      <c r="DR19" s="52">
        <v>2</v>
      </c>
      <c r="DS19" s="52">
        <v>3</v>
      </c>
      <c r="DT19" s="52">
        <v>2</v>
      </c>
      <c r="DU19" s="52">
        <v>2</v>
      </c>
      <c r="DV19" s="52">
        <v>2</v>
      </c>
      <c r="DW19" s="52">
        <v>3</v>
      </c>
      <c r="DX19" s="52">
        <v>1</v>
      </c>
      <c r="DY19" s="52">
        <v>2</v>
      </c>
      <c r="DZ19" s="52">
        <v>1</v>
      </c>
      <c r="EA19" s="52">
        <v>1</v>
      </c>
      <c r="EB19" s="52">
        <v>2</v>
      </c>
      <c r="EC19" s="52">
        <v>3</v>
      </c>
      <c r="ED19" s="52">
        <v>3</v>
      </c>
      <c r="EE19" s="52">
        <v>4</v>
      </c>
      <c r="EF19" s="52">
        <v>1</v>
      </c>
      <c r="EG19" s="52">
        <v>4</v>
      </c>
      <c r="EH19" s="52">
        <v>2</v>
      </c>
      <c r="EI19" s="52">
        <v>2</v>
      </c>
      <c r="EJ19" s="52">
        <v>2</v>
      </c>
      <c r="EK19" s="52">
        <v>1</v>
      </c>
      <c r="EL19" s="52">
        <v>1</v>
      </c>
      <c r="EM19" s="52">
        <v>2</v>
      </c>
      <c r="EN19" s="52">
        <v>3</v>
      </c>
      <c r="EO19" s="52">
        <v>4</v>
      </c>
      <c r="EP19" s="52">
        <v>4</v>
      </c>
      <c r="EQ19" s="52">
        <v>3</v>
      </c>
      <c r="ER19" s="52">
        <v>4</v>
      </c>
      <c r="ES19" s="52">
        <v>4</v>
      </c>
      <c r="ET19" s="52">
        <v>3</v>
      </c>
      <c r="EU19" s="52">
        <v>4</v>
      </c>
      <c r="EV19" s="52">
        <v>2</v>
      </c>
      <c r="EW19" s="52">
        <v>3</v>
      </c>
      <c r="EX19" s="52">
        <v>3</v>
      </c>
      <c r="EY19" s="52">
        <v>2</v>
      </c>
      <c r="EZ19" s="52">
        <v>2</v>
      </c>
      <c r="FA19" s="52">
        <v>4</v>
      </c>
      <c r="FB19" s="52">
        <v>3</v>
      </c>
      <c r="FC19" s="52">
        <v>2</v>
      </c>
      <c r="FD19" s="52">
        <v>4</v>
      </c>
      <c r="FE19" s="52">
        <v>4</v>
      </c>
      <c r="FF19" s="52">
        <v>1</v>
      </c>
      <c r="FG19" s="52">
        <v>3</v>
      </c>
      <c r="FH19" s="52">
        <v>1</v>
      </c>
      <c r="FI19" s="52">
        <v>2</v>
      </c>
      <c r="FJ19" s="52">
        <v>3</v>
      </c>
      <c r="FK19" s="52">
        <v>2</v>
      </c>
      <c r="FL19" s="52">
        <v>3</v>
      </c>
      <c r="FM19" s="52">
        <v>3</v>
      </c>
      <c r="FN19" s="52">
        <v>3</v>
      </c>
      <c r="FO19" s="52">
        <v>1</v>
      </c>
      <c r="FP19" s="52">
        <v>2</v>
      </c>
      <c r="FQ19" s="52">
        <v>1</v>
      </c>
      <c r="FR19" s="52">
        <v>3</v>
      </c>
      <c r="FS19" s="52">
        <v>3</v>
      </c>
      <c r="FT19" s="52">
        <v>4</v>
      </c>
      <c r="FU19" s="52">
        <v>4</v>
      </c>
      <c r="FV19" s="52">
        <v>3</v>
      </c>
      <c r="FW19" s="52">
        <v>1</v>
      </c>
      <c r="FX19" s="52">
        <v>2</v>
      </c>
      <c r="FY19" s="52">
        <v>2</v>
      </c>
      <c r="FZ19" s="52">
        <v>3</v>
      </c>
      <c r="GA19" s="52">
        <v>2</v>
      </c>
      <c r="GB19" s="52">
        <v>2</v>
      </c>
      <c r="GC19" s="52">
        <v>1</v>
      </c>
      <c r="GD19" s="52">
        <v>4</v>
      </c>
      <c r="GE19" s="52">
        <v>4</v>
      </c>
      <c r="GF19" s="52">
        <v>4</v>
      </c>
      <c r="GG19" s="52">
        <v>4</v>
      </c>
      <c r="GH19" s="52">
        <v>3</v>
      </c>
      <c r="GI19" s="52">
        <v>1</v>
      </c>
      <c r="GJ19" s="52">
        <v>4</v>
      </c>
      <c r="GK19" s="52">
        <v>4</v>
      </c>
      <c r="GL19" s="52">
        <v>2</v>
      </c>
      <c r="GM19" s="52">
        <v>1</v>
      </c>
      <c r="GN19" s="52">
        <v>4</v>
      </c>
      <c r="GO19" s="52">
        <v>2</v>
      </c>
      <c r="GP19" s="52">
        <v>2</v>
      </c>
      <c r="GQ19" s="52">
        <v>3</v>
      </c>
      <c r="GR19" s="52">
        <v>1</v>
      </c>
      <c r="GS19" s="52">
        <v>31</v>
      </c>
      <c r="GT19" s="52">
        <v>5</v>
      </c>
      <c r="GU19" s="52">
        <v>1</v>
      </c>
      <c r="GV19" s="52" t="s">
        <v>2007</v>
      </c>
      <c r="GW19" s="52">
        <v>4</v>
      </c>
      <c r="GX19" s="52">
        <v>1</v>
      </c>
      <c r="GY19" s="52">
        <v>1</v>
      </c>
      <c r="GZ19" s="52"/>
      <c r="HA19" s="52">
        <v>2</v>
      </c>
      <c r="HB19" s="52"/>
      <c r="HC19" s="52"/>
      <c r="HD19" s="52">
        <v>1</v>
      </c>
      <c r="HE19" s="52"/>
      <c r="HF19" s="52"/>
      <c r="HG19" s="52"/>
      <c r="HH19" s="52"/>
      <c r="HI19" s="52"/>
      <c r="HJ19" s="52"/>
      <c r="HK19" s="52" t="s">
        <v>2008</v>
      </c>
      <c r="HL19" s="3"/>
      <c r="HM19" s="3"/>
    </row>
    <row r="20" spans="1:221" customFormat="1">
      <c r="A20" s="44" t="s">
        <v>1956</v>
      </c>
      <c r="B20" t="s">
        <v>1742</v>
      </c>
      <c r="C20">
        <v>1</v>
      </c>
      <c r="D20">
        <v>5</v>
      </c>
      <c r="E20">
        <v>1</v>
      </c>
      <c r="F20" s="44">
        <v>2</v>
      </c>
      <c r="G20" s="44">
        <v>2004</v>
      </c>
      <c r="H20" s="44">
        <v>9</v>
      </c>
      <c r="J20" s="44">
        <v>4</v>
      </c>
      <c r="L20" s="44"/>
      <c r="AH20" s="44">
        <v>0</v>
      </c>
      <c r="AI20" s="44">
        <v>2</v>
      </c>
      <c r="AJ20" s="44">
        <v>1</v>
      </c>
      <c r="AK20" s="44">
        <v>3</v>
      </c>
      <c r="AL20" s="44">
        <v>4</v>
      </c>
      <c r="AM20" s="44">
        <v>4</v>
      </c>
      <c r="AN20" s="44">
        <v>3</v>
      </c>
      <c r="AO20" s="44">
        <v>3</v>
      </c>
      <c r="AP20" s="44">
        <v>3</v>
      </c>
      <c r="AQ20" s="44">
        <v>3</v>
      </c>
      <c r="AR20" s="44">
        <v>3</v>
      </c>
      <c r="AS20" s="44">
        <v>3</v>
      </c>
      <c r="AT20" s="44">
        <v>3</v>
      </c>
      <c r="AU20" s="44">
        <v>2</v>
      </c>
      <c r="AV20" s="44">
        <v>2</v>
      </c>
      <c r="AW20" s="44">
        <v>3</v>
      </c>
      <c r="AX20" s="44">
        <v>3</v>
      </c>
      <c r="AY20" s="44">
        <v>2</v>
      </c>
      <c r="AZ20" s="44">
        <v>3</v>
      </c>
      <c r="BA20" s="44">
        <v>3</v>
      </c>
      <c r="BB20" s="44">
        <v>3</v>
      </c>
      <c r="BC20" s="44">
        <v>4</v>
      </c>
      <c r="BD20" s="44">
        <v>3</v>
      </c>
      <c r="BE20" s="44">
        <v>4</v>
      </c>
      <c r="BF20" s="44">
        <v>3</v>
      </c>
      <c r="BG20" s="44">
        <v>3</v>
      </c>
      <c r="BH20" s="44">
        <v>3</v>
      </c>
      <c r="BI20" s="44">
        <v>3</v>
      </c>
      <c r="BJ20" s="44">
        <v>3</v>
      </c>
      <c r="BK20" s="44">
        <v>2</v>
      </c>
      <c r="BL20" s="44">
        <v>3</v>
      </c>
      <c r="BM20" s="44">
        <v>3</v>
      </c>
      <c r="BN20" s="44">
        <v>6</v>
      </c>
      <c r="BO20" s="44">
        <v>6</v>
      </c>
      <c r="BP20" s="44">
        <v>2</v>
      </c>
      <c r="BQ20" s="44">
        <v>2</v>
      </c>
      <c r="BR20" s="44">
        <v>6</v>
      </c>
      <c r="BS20" s="44">
        <v>1</v>
      </c>
      <c r="BT20" s="44">
        <v>5</v>
      </c>
      <c r="BU20" s="44">
        <v>5</v>
      </c>
      <c r="BV20" s="44">
        <v>5</v>
      </c>
      <c r="BW20" s="44">
        <v>1</v>
      </c>
      <c r="BX20" s="44">
        <v>3</v>
      </c>
      <c r="BY20" s="44">
        <v>4</v>
      </c>
      <c r="BZ20" s="44">
        <v>2</v>
      </c>
      <c r="CA20" s="44">
        <v>4</v>
      </c>
      <c r="CB20" s="44">
        <v>6</v>
      </c>
      <c r="CC20" s="44">
        <v>5</v>
      </c>
      <c r="CD20" s="44">
        <v>4</v>
      </c>
      <c r="CE20" s="44">
        <v>4</v>
      </c>
      <c r="CF20" s="44">
        <v>1</v>
      </c>
      <c r="CG20" s="44">
        <v>4</v>
      </c>
      <c r="CH20" s="44">
        <v>4</v>
      </c>
      <c r="CI20" s="44">
        <v>3</v>
      </c>
      <c r="CJ20" s="44">
        <v>3</v>
      </c>
      <c r="CK20" s="44">
        <v>3</v>
      </c>
      <c r="CL20" s="44">
        <v>4</v>
      </c>
      <c r="CM20" s="44">
        <v>2</v>
      </c>
      <c r="CN20" s="44">
        <v>3</v>
      </c>
      <c r="CO20" s="44">
        <v>4</v>
      </c>
      <c r="CP20" s="44">
        <v>3</v>
      </c>
      <c r="CQ20" s="44">
        <v>5</v>
      </c>
      <c r="CR20" s="44">
        <v>3</v>
      </c>
      <c r="CS20" s="44">
        <v>3</v>
      </c>
      <c r="CT20" s="44">
        <v>3</v>
      </c>
      <c r="CU20" s="44">
        <v>3</v>
      </c>
      <c r="CV20" s="44">
        <v>3</v>
      </c>
      <c r="CW20" s="44">
        <v>3</v>
      </c>
      <c r="CX20" s="44">
        <v>3</v>
      </c>
      <c r="CY20" s="44">
        <v>3</v>
      </c>
      <c r="CZ20" s="44">
        <v>4</v>
      </c>
      <c r="DA20" s="44">
        <v>4</v>
      </c>
      <c r="DB20" s="44">
        <v>2</v>
      </c>
      <c r="DC20" s="44">
        <v>3</v>
      </c>
      <c r="DD20" s="44">
        <v>2</v>
      </c>
      <c r="DE20" s="44">
        <v>2</v>
      </c>
      <c r="DF20" s="44">
        <v>3</v>
      </c>
      <c r="DG20" s="44">
        <v>3</v>
      </c>
      <c r="DH20" s="44">
        <v>1</v>
      </c>
      <c r="DI20" s="44">
        <v>2</v>
      </c>
      <c r="DJ20" s="44">
        <v>3</v>
      </c>
      <c r="DK20" s="44">
        <v>2</v>
      </c>
      <c r="DL20" s="44">
        <v>2</v>
      </c>
      <c r="DM20" s="44">
        <v>3</v>
      </c>
      <c r="DN20" s="44">
        <v>3</v>
      </c>
      <c r="DO20" s="44">
        <v>2</v>
      </c>
      <c r="DP20" s="44">
        <v>3</v>
      </c>
      <c r="DQ20" s="44">
        <v>2</v>
      </c>
      <c r="DR20" s="44">
        <v>2</v>
      </c>
      <c r="DS20" s="44">
        <v>3</v>
      </c>
      <c r="DT20" s="44">
        <v>1</v>
      </c>
      <c r="DU20" s="44">
        <v>1</v>
      </c>
      <c r="DV20" s="44">
        <v>1</v>
      </c>
      <c r="DW20" s="44">
        <v>1</v>
      </c>
      <c r="DX20" s="44">
        <v>1</v>
      </c>
      <c r="DY20" s="44">
        <v>1</v>
      </c>
      <c r="DZ20" s="44">
        <v>1</v>
      </c>
      <c r="EA20" s="44">
        <v>1</v>
      </c>
      <c r="EB20" s="44">
        <v>1</v>
      </c>
      <c r="EC20" s="44">
        <v>1</v>
      </c>
      <c r="ED20" s="44">
        <v>1</v>
      </c>
      <c r="EE20" s="44">
        <v>2</v>
      </c>
      <c r="EF20" s="44">
        <v>2</v>
      </c>
      <c r="EG20" s="44">
        <v>3</v>
      </c>
      <c r="EH20" s="44">
        <v>4</v>
      </c>
      <c r="EI20" s="44">
        <v>2</v>
      </c>
      <c r="EJ20" s="44">
        <v>1</v>
      </c>
      <c r="EK20" s="44">
        <v>1</v>
      </c>
      <c r="EL20" s="44">
        <v>1</v>
      </c>
      <c r="EM20" s="44">
        <v>1</v>
      </c>
      <c r="EN20" s="44">
        <v>1</v>
      </c>
      <c r="EO20" s="44">
        <v>4</v>
      </c>
      <c r="EP20" s="44">
        <v>4</v>
      </c>
      <c r="EQ20" s="44">
        <v>4</v>
      </c>
      <c r="ER20" s="44">
        <v>4</v>
      </c>
      <c r="ES20" s="44">
        <v>4</v>
      </c>
      <c r="ET20" s="44">
        <v>2</v>
      </c>
      <c r="EU20" s="44">
        <v>4</v>
      </c>
      <c r="EV20" s="44">
        <v>2</v>
      </c>
      <c r="EW20" s="44">
        <v>1</v>
      </c>
      <c r="EX20" s="52">
        <v>1</v>
      </c>
      <c r="EY20" s="44">
        <v>1</v>
      </c>
      <c r="EZ20" s="44">
        <v>1</v>
      </c>
      <c r="FA20" s="44">
        <v>5</v>
      </c>
      <c r="FB20" s="44">
        <v>2</v>
      </c>
      <c r="FC20" s="44">
        <v>1</v>
      </c>
      <c r="FD20" s="44">
        <v>5</v>
      </c>
      <c r="FE20" s="44">
        <v>4</v>
      </c>
      <c r="FF20" s="44">
        <v>2</v>
      </c>
      <c r="FG20" s="44">
        <v>4</v>
      </c>
      <c r="FH20" s="44">
        <v>1</v>
      </c>
      <c r="FI20" s="44">
        <v>2</v>
      </c>
      <c r="FJ20" s="44">
        <v>3</v>
      </c>
      <c r="FK20" s="44">
        <v>2</v>
      </c>
      <c r="FL20" s="44">
        <v>3</v>
      </c>
      <c r="FM20" s="44">
        <v>2</v>
      </c>
      <c r="FN20" s="44">
        <v>3</v>
      </c>
      <c r="FO20" s="44">
        <v>1</v>
      </c>
      <c r="FP20" s="44">
        <v>4</v>
      </c>
      <c r="FQ20" s="44">
        <v>1</v>
      </c>
      <c r="FR20" s="44">
        <v>3</v>
      </c>
      <c r="FS20" s="44">
        <v>3</v>
      </c>
      <c r="FT20" s="44">
        <v>1</v>
      </c>
      <c r="FU20" s="44">
        <v>4</v>
      </c>
      <c r="FV20" s="44">
        <v>1</v>
      </c>
      <c r="FW20" s="44">
        <v>2</v>
      </c>
      <c r="FX20" s="44">
        <v>1</v>
      </c>
      <c r="FY20" s="44">
        <v>1</v>
      </c>
      <c r="FZ20" s="44">
        <v>4</v>
      </c>
      <c r="GA20" s="44">
        <v>2</v>
      </c>
      <c r="GB20" s="44">
        <v>2</v>
      </c>
      <c r="GC20" s="44">
        <v>4</v>
      </c>
      <c r="GD20" s="44">
        <v>4</v>
      </c>
      <c r="GE20" s="44">
        <v>1</v>
      </c>
      <c r="GF20" s="44">
        <v>4</v>
      </c>
      <c r="GG20" s="44">
        <v>4</v>
      </c>
      <c r="GH20" s="44">
        <v>2</v>
      </c>
      <c r="GI20" s="44">
        <v>1</v>
      </c>
      <c r="GJ20" s="44">
        <v>4</v>
      </c>
      <c r="GK20" s="44">
        <v>2</v>
      </c>
      <c r="GL20" s="44">
        <v>4</v>
      </c>
      <c r="GM20" s="44">
        <v>1</v>
      </c>
      <c r="GN20" s="44">
        <v>4</v>
      </c>
      <c r="GO20" s="44">
        <v>3</v>
      </c>
      <c r="GP20" s="44">
        <v>2</v>
      </c>
      <c r="GQ20" s="44">
        <v>3</v>
      </c>
      <c r="GR20" s="44">
        <v>2</v>
      </c>
      <c r="GS20" s="44">
        <v>67</v>
      </c>
      <c r="GT20" s="44">
        <v>6</v>
      </c>
      <c r="GU20" s="44">
        <v>5</v>
      </c>
      <c r="GV20" s="44"/>
      <c r="GW20" s="44">
        <v>5</v>
      </c>
      <c r="GX20" s="44">
        <v>3</v>
      </c>
      <c r="GY20" s="44">
        <v>1</v>
      </c>
      <c r="GZ20" s="44"/>
      <c r="HA20" s="44">
        <v>2</v>
      </c>
      <c r="HB20" s="44"/>
      <c r="HC20" s="52"/>
      <c r="HD20" s="44">
        <v>1</v>
      </c>
      <c r="HE20" s="44"/>
      <c r="HF20" s="44"/>
      <c r="HG20" s="52"/>
      <c r="HH20" s="52"/>
      <c r="HI20" s="52"/>
      <c r="HJ20" s="52"/>
      <c r="HK20" s="44" t="s">
        <v>1985</v>
      </c>
      <c r="HL20" s="3"/>
      <c r="HM20" s="3"/>
    </row>
    <row r="21" spans="1:221" customFormat="1">
      <c r="A21" s="44" t="s">
        <v>2061</v>
      </c>
      <c r="B21" t="s">
        <v>1742</v>
      </c>
      <c r="C21">
        <v>1</v>
      </c>
      <c r="D21">
        <v>5</v>
      </c>
      <c r="E21">
        <v>2</v>
      </c>
      <c r="F21" s="44">
        <v>2</v>
      </c>
      <c r="G21" s="44">
        <v>2011</v>
      </c>
      <c r="H21" s="44">
        <v>25</v>
      </c>
      <c r="J21" s="44">
        <v>4</v>
      </c>
      <c r="L21" s="44">
        <v>110</v>
      </c>
      <c r="AH21" s="44">
        <v>0</v>
      </c>
      <c r="AI21" s="44">
        <v>1</v>
      </c>
      <c r="AJ21" s="44">
        <v>2</v>
      </c>
      <c r="AK21" s="44">
        <v>4</v>
      </c>
      <c r="AL21" s="44">
        <v>4</v>
      </c>
      <c r="AM21" s="44">
        <v>4</v>
      </c>
      <c r="AN21" s="44">
        <v>3</v>
      </c>
      <c r="AO21" s="44">
        <v>3</v>
      </c>
      <c r="AP21" s="44">
        <v>1</v>
      </c>
      <c r="AQ21" s="44">
        <v>3</v>
      </c>
      <c r="AR21" s="44">
        <v>3</v>
      </c>
      <c r="AS21" s="44">
        <v>3</v>
      </c>
      <c r="AT21" s="44">
        <v>1</v>
      </c>
      <c r="AU21" s="44">
        <v>1</v>
      </c>
      <c r="AV21" s="44">
        <v>1</v>
      </c>
      <c r="AW21" s="44">
        <v>4</v>
      </c>
      <c r="AX21" s="44">
        <v>4</v>
      </c>
      <c r="AY21" s="44">
        <v>1</v>
      </c>
      <c r="AZ21" s="44">
        <v>4</v>
      </c>
      <c r="BA21" s="44">
        <v>3</v>
      </c>
      <c r="BB21" s="44">
        <v>4</v>
      </c>
      <c r="BC21" s="44">
        <v>4</v>
      </c>
      <c r="BD21" s="44">
        <v>4</v>
      </c>
      <c r="BE21" s="44">
        <v>4</v>
      </c>
      <c r="BF21" s="44">
        <v>4</v>
      </c>
      <c r="BG21" s="44">
        <v>4</v>
      </c>
      <c r="BH21" s="44">
        <v>3</v>
      </c>
      <c r="BI21" s="44">
        <v>3</v>
      </c>
      <c r="BJ21" s="44">
        <v>3</v>
      </c>
      <c r="BK21" s="44">
        <v>2</v>
      </c>
      <c r="BL21" s="44">
        <v>3</v>
      </c>
      <c r="BM21" s="44">
        <v>3</v>
      </c>
      <c r="BN21" s="44">
        <v>5</v>
      </c>
      <c r="BO21" s="44">
        <v>6</v>
      </c>
      <c r="BP21" s="44">
        <v>4</v>
      </c>
      <c r="BQ21" s="44">
        <v>5</v>
      </c>
      <c r="BR21" s="44">
        <v>6</v>
      </c>
      <c r="BS21" s="44">
        <v>1</v>
      </c>
      <c r="BT21" s="44">
        <v>2</v>
      </c>
      <c r="BU21" s="44">
        <v>7</v>
      </c>
      <c r="BV21" s="44">
        <v>4</v>
      </c>
      <c r="BW21" s="44">
        <v>1</v>
      </c>
      <c r="BX21" s="44">
        <v>4</v>
      </c>
      <c r="BY21" s="44">
        <v>1</v>
      </c>
      <c r="BZ21" s="44">
        <v>1</v>
      </c>
      <c r="CA21" s="44">
        <v>5</v>
      </c>
      <c r="CB21" s="44">
        <v>6</v>
      </c>
      <c r="CC21" s="44">
        <v>5</v>
      </c>
      <c r="CD21" s="44">
        <v>1</v>
      </c>
      <c r="CE21" s="44">
        <v>4</v>
      </c>
      <c r="CF21" s="44">
        <v>1</v>
      </c>
      <c r="CG21" s="44">
        <v>3</v>
      </c>
      <c r="CH21" s="44">
        <v>1</v>
      </c>
      <c r="CI21" s="44">
        <v>1</v>
      </c>
      <c r="CJ21" s="44">
        <v>1</v>
      </c>
      <c r="CK21" s="44">
        <v>1</v>
      </c>
      <c r="CL21" s="44">
        <v>2</v>
      </c>
      <c r="CM21" s="44">
        <v>1</v>
      </c>
      <c r="CN21" s="44">
        <v>2</v>
      </c>
      <c r="CO21" s="44">
        <v>3</v>
      </c>
      <c r="CP21" s="44">
        <v>3</v>
      </c>
      <c r="CQ21" s="44">
        <v>4</v>
      </c>
      <c r="CR21" s="44">
        <v>2</v>
      </c>
      <c r="CS21" s="44">
        <v>1</v>
      </c>
      <c r="CT21" s="44">
        <v>4</v>
      </c>
      <c r="CU21" s="44">
        <v>2</v>
      </c>
      <c r="CV21" s="44">
        <v>3</v>
      </c>
      <c r="CW21" s="44">
        <v>1</v>
      </c>
      <c r="CX21" s="44">
        <v>2</v>
      </c>
      <c r="CY21" s="44">
        <v>3</v>
      </c>
      <c r="CZ21" s="44">
        <v>4</v>
      </c>
      <c r="DA21" s="44">
        <v>3</v>
      </c>
      <c r="DB21" s="44">
        <v>1</v>
      </c>
      <c r="DC21" s="44">
        <v>2</v>
      </c>
      <c r="DD21" s="44">
        <v>1</v>
      </c>
      <c r="DE21" s="44">
        <v>1</v>
      </c>
      <c r="DF21" s="44">
        <v>3</v>
      </c>
      <c r="DG21" s="44">
        <v>3</v>
      </c>
      <c r="DH21" s="44">
        <v>2</v>
      </c>
      <c r="DI21" s="44">
        <v>2</v>
      </c>
      <c r="DJ21" s="44">
        <v>3</v>
      </c>
      <c r="DK21" s="44">
        <v>1</v>
      </c>
      <c r="DL21" s="44">
        <v>2</v>
      </c>
      <c r="DM21" s="44">
        <v>3</v>
      </c>
      <c r="DN21" s="44">
        <v>3</v>
      </c>
      <c r="DO21" s="44">
        <v>2</v>
      </c>
      <c r="DP21" s="44">
        <v>3</v>
      </c>
      <c r="DQ21" s="44">
        <v>1</v>
      </c>
      <c r="DR21" s="44">
        <v>2</v>
      </c>
      <c r="DS21" s="44">
        <v>3</v>
      </c>
      <c r="DT21" s="44">
        <v>2</v>
      </c>
      <c r="DU21" s="44">
        <v>1</v>
      </c>
      <c r="DV21" s="44">
        <v>1</v>
      </c>
      <c r="DW21" s="44">
        <v>1</v>
      </c>
      <c r="DX21" s="44">
        <v>1</v>
      </c>
      <c r="DY21" s="44">
        <v>1</v>
      </c>
      <c r="DZ21" s="44">
        <v>1</v>
      </c>
      <c r="EA21" s="44">
        <v>1</v>
      </c>
      <c r="EB21" s="44">
        <v>1</v>
      </c>
      <c r="EC21" s="44">
        <v>1</v>
      </c>
      <c r="ED21" s="44">
        <v>1</v>
      </c>
      <c r="EE21" s="44">
        <v>2</v>
      </c>
      <c r="EF21" s="44">
        <v>2</v>
      </c>
      <c r="EG21" s="44">
        <v>2</v>
      </c>
      <c r="EH21" s="44">
        <v>5</v>
      </c>
      <c r="EI21" s="44">
        <v>1</v>
      </c>
      <c r="EJ21" s="44">
        <v>1</v>
      </c>
      <c r="EK21" s="44">
        <v>1</v>
      </c>
      <c r="EL21" s="44">
        <v>1</v>
      </c>
      <c r="EM21" s="44">
        <v>1</v>
      </c>
      <c r="EN21" s="44">
        <v>1</v>
      </c>
      <c r="EO21" s="44">
        <v>1</v>
      </c>
      <c r="EP21" s="44">
        <v>4</v>
      </c>
      <c r="EQ21" s="44">
        <v>4</v>
      </c>
      <c r="ER21" s="44">
        <v>5</v>
      </c>
      <c r="ES21" s="44">
        <v>4</v>
      </c>
      <c r="ET21" s="44">
        <v>1</v>
      </c>
      <c r="EU21" s="44">
        <v>5</v>
      </c>
      <c r="EV21" s="44">
        <v>2</v>
      </c>
      <c r="EW21" s="44">
        <v>1</v>
      </c>
      <c r="EX21" s="52">
        <v>1</v>
      </c>
      <c r="EY21" s="44">
        <v>1</v>
      </c>
      <c r="EZ21" s="44">
        <v>1</v>
      </c>
      <c r="FA21" s="44">
        <v>5</v>
      </c>
      <c r="FB21" s="44">
        <v>1</v>
      </c>
      <c r="FC21" s="44">
        <v>1</v>
      </c>
      <c r="FD21" s="44">
        <v>3</v>
      </c>
      <c r="FE21" s="44">
        <v>3</v>
      </c>
      <c r="FF21" s="44">
        <v>1</v>
      </c>
      <c r="FG21" s="44">
        <v>5</v>
      </c>
      <c r="FH21" s="44">
        <v>1</v>
      </c>
      <c r="FI21" s="44">
        <v>2</v>
      </c>
      <c r="FJ21" s="44">
        <v>3</v>
      </c>
      <c r="FK21" s="44">
        <v>2</v>
      </c>
      <c r="FL21" s="44">
        <v>3</v>
      </c>
      <c r="FM21" s="44">
        <v>2</v>
      </c>
      <c r="FN21" s="44">
        <v>3</v>
      </c>
      <c r="FO21" s="44">
        <v>1</v>
      </c>
      <c r="FP21" s="44">
        <v>4</v>
      </c>
      <c r="FQ21" s="44">
        <v>1</v>
      </c>
      <c r="FR21" s="44">
        <v>3</v>
      </c>
      <c r="FS21" s="44">
        <v>3</v>
      </c>
      <c r="FT21" s="44">
        <v>2</v>
      </c>
      <c r="FU21" s="44">
        <v>4</v>
      </c>
      <c r="FV21" s="44">
        <v>1</v>
      </c>
      <c r="FW21" s="44">
        <v>2</v>
      </c>
      <c r="FX21" s="44">
        <v>1</v>
      </c>
      <c r="FY21" s="44">
        <v>1</v>
      </c>
      <c r="FZ21" s="44">
        <v>4</v>
      </c>
      <c r="GA21" s="44">
        <v>2</v>
      </c>
      <c r="GB21" s="44">
        <v>2</v>
      </c>
      <c r="GC21" s="44">
        <v>1</v>
      </c>
      <c r="GD21" s="44">
        <v>3</v>
      </c>
      <c r="GE21" s="44">
        <v>1</v>
      </c>
      <c r="GF21" s="44">
        <v>4</v>
      </c>
      <c r="GG21" s="44">
        <v>3</v>
      </c>
      <c r="GH21" s="44">
        <v>2</v>
      </c>
      <c r="GI21" s="44">
        <v>1</v>
      </c>
      <c r="GJ21" s="44">
        <v>1</v>
      </c>
      <c r="GK21" s="44">
        <v>2</v>
      </c>
      <c r="GL21" s="44">
        <v>3</v>
      </c>
      <c r="GM21" s="44">
        <v>1</v>
      </c>
      <c r="GN21" s="44">
        <v>4</v>
      </c>
      <c r="GO21" s="44">
        <v>3</v>
      </c>
      <c r="GP21" s="44">
        <v>2</v>
      </c>
      <c r="GQ21" s="44">
        <v>2</v>
      </c>
      <c r="GR21" s="44">
        <v>2</v>
      </c>
      <c r="GS21" s="44">
        <v>65</v>
      </c>
      <c r="GT21" s="44">
        <v>6</v>
      </c>
      <c r="GU21" s="44">
        <v>5</v>
      </c>
      <c r="GV21" s="44"/>
      <c r="GW21" s="44">
        <v>7</v>
      </c>
      <c r="GX21" s="44">
        <v>1</v>
      </c>
      <c r="GY21" s="44">
        <v>1</v>
      </c>
      <c r="GZ21" s="44"/>
      <c r="HA21" s="44">
        <v>1</v>
      </c>
      <c r="HB21" s="44"/>
      <c r="HC21" s="52"/>
      <c r="HD21" s="44">
        <v>1</v>
      </c>
      <c r="HE21" s="44"/>
      <c r="HF21" s="44"/>
      <c r="HG21" s="52"/>
      <c r="HH21" s="52"/>
      <c r="HI21" s="52"/>
      <c r="HJ21" s="52"/>
      <c r="HK21" s="44" t="s">
        <v>2074</v>
      </c>
      <c r="HL21" s="3"/>
      <c r="HM21" s="3"/>
    </row>
    <row r="22" spans="1:221" customFormat="1">
      <c r="A22" s="52" t="s">
        <v>2058</v>
      </c>
      <c r="B22" t="s">
        <v>1742</v>
      </c>
      <c r="C22">
        <v>1</v>
      </c>
      <c r="D22">
        <v>5</v>
      </c>
      <c r="E22">
        <v>2</v>
      </c>
      <c r="F22" s="52">
        <v>4</v>
      </c>
      <c r="G22" s="52">
        <v>1984</v>
      </c>
      <c r="H22" s="52" t="s">
        <v>2062</v>
      </c>
      <c r="J22" s="52">
        <v>5</v>
      </c>
      <c r="L22" s="52" t="s">
        <v>2063</v>
      </c>
      <c r="AH22" s="52">
        <v>1</v>
      </c>
      <c r="AI22" s="52">
        <v>3</v>
      </c>
      <c r="AJ22" s="52">
        <v>3</v>
      </c>
      <c r="AK22" s="52">
        <v>3</v>
      </c>
      <c r="AL22" s="52">
        <v>3</v>
      </c>
      <c r="AM22" s="52">
        <v>3</v>
      </c>
      <c r="AN22" s="52">
        <v>3</v>
      </c>
      <c r="AO22" s="52">
        <v>3</v>
      </c>
      <c r="AP22" s="52">
        <v>3</v>
      </c>
      <c r="AQ22" s="52">
        <v>2</v>
      </c>
      <c r="AR22" s="52">
        <v>2</v>
      </c>
      <c r="AS22" s="52">
        <v>2</v>
      </c>
      <c r="AT22" s="52">
        <v>2</v>
      </c>
      <c r="AU22" s="52">
        <v>2</v>
      </c>
      <c r="AV22" s="52">
        <v>2</v>
      </c>
      <c r="AW22" s="52">
        <v>4</v>
      </c>
      <c r="AX22" s="52">
        <v>4</v>
      </c>
      <c r="AY22" s="52">
        <v>3</v>
      </c>
      <c r="AZ22" s="52">
        <v>3</v>
      </c>
      <c r="BA22" s="52">
        <v>3</v>
      </c>
      <c r="BB22" s="52">
        <v>4</v>
      </c>
      <c r="BC22" s="52">
        <v>4</v>
      </c>
      <c r="BD22" s="52">
        <v>4</v>
      </c>
      <c r="BE22" s="52">
        <v>4</v>
      </c>
      <c r="BF22" s="52">
        <v>4</v>
      </c>
      <c r="BG22" s="52">
        <v>4</v>
      </c>
      <c r="BH22" s="52">
        <v>4</v>
      </c>
      <c r="BI22" s="52">
        <v>4</v>
      </c>
      <c r="BJ22" s="52">
        <v>3</v>
      </c>
      <c r="BK22" s="52">
        <v>3</v>
      </c>
      <c r="BL22" s="52">
        <v>3</v>
      </c>
      <c r="BM22" s="52">
        <v>3</v>
      </c>
      <c r="BN22" s="52">
        <v>4</v>
      </c>
      <c r="BO22" s="52">
        <v>4</v>
      </c>
      <c r="BP22" s="52">
        <v>2</v>
      </c>
      <c r="BQ22" s="52">
        <v>5</v>
      </c>
      <c r="BR22" s="52">
        <v>4</v>
      </c>
      <c r="BS22" s="52">
        <v>2</v>
      </c>
      <c r="BT22" s="52">
        <v>2</v>
      </c>
      <c r="BU22" s="52">
        <v>3</v>
      </c>
      <c r="BV22" s="52">
        <v>2</v>
      </c>
      <c r="BW22" s="52">
        <v>1</v>
      </c>
      <c r="BX22" s="52">
        <v>1</v>
      </c>
      <c r="BY22" s="52">
        <v>1</v>
      </c>
      <c r="BZ22" s="52">
        <v>2</v>
      </c>
      <c r="CA22" s="52">
        <v>4</v>
      </c>
      <c r="CB22" s="52">
        <v>6</v>
      </c>
      <c r="CC22" s="52">
        <v>6</v>
      </c>
      <c r="CD22" s="52">
        <v>5</v>
      </c>
      <c r="CE22" s="52">
        <v>6</v>
      </c>
      <c r="CF22" s="52">
        <v>4</v>
      </c>
      <c r="CG22" s="52">
        <v>4</v>
      </c>
      <c r="CH22" s="52">
        <v>4</v>
      </c>
      <c r="CI22" s="52">
        <v>2</v>
      </c>
      <c r="CJ22" s="52">
        <v>2</v>
      </c>
      <c r="CK22" s="52">
        <v>1</v>
      </c>
      <c r="CL22" s="52">
        <v>3</v>
      </c>
      <c r="CM22" s="52">
        <v>2</v>
      </c>
      <c r="CN22" s="52">
        <v>2</v>
      </c>
      <c r="CO22" s="52">
        <v>2</v>
      </c>
      <c r="CP22" s="52">
        <v>1</v>
      </c>
      <c r="CQ22" s="52">
        <v>2</v>
      </c>
      <c r="CR22" s="52">
        <v>1</v>
      </c>
      <c r="CS22" s="52">
        <v>1</v>
      </c>
      <c r="CT22" s="52">
        <v>1</v>
      </c>
      <c r="CU22" s="52">
        <v>1</v>
      </c>
      <c r="CV22" s="52">
        <v>2</v>
      </c>
      <c r="CW22" s="52">
        <v>1</v>
      </c>
      <c r="CX22" s="52">
        <v>3</v>
      </c>
      <c r="CY22" s="52">
        <v>2</v>
      </c>
      <c r="CZ22" s="52">
        <v>1</v>
      </c>
      <c r="DA22" s="52">
        <v>3</v>
      </c>
      <c r="DB22" s="52">
        <v>2</v>
      </c>
      <c r="DC22" s="52">
        <v>3</v>
      </c>
      <c r="DD22" s="52">
        <v>1</v>
      </c>
      <c r="DE22" s="52">
        <v>1</v>
      </c>
      <c r="DF22" s="52">
        <v>2</v>
      </c>
      <c r="DG22" s="52">
        <v>3</v>
      </c>
      <c r="DH22" s="52">
        <v>2</v>
      </c>
      <c r="DI22" s="52">
        <v>2</v>
      </c>
      <c r="DJ22" s="52">
        <v>3</v>
      </c>
      <c r="DK22" s="52">
        <v>1</v>
      </c>
      <c r="DL22" s="52">
        <v>1</v>
      </c>
      <c r="DM22" s="52">
        <v>3</v>
      </c>
      <c r="DN22" s="52"/>
      <c r="DO22" s="52">
        <v>1</v>
      </c>
      <c r="DP22" s="52">
        <v>3</v>
      </c>
      <c r="DQ22" s="52">
        <v>2</v>
      </c>
      <c r="DR22" s="52">
        <v>1</v>
      </c>
      <c r="DS22" s="52">
        <v>3</v>
      </c>
      <c r="DT22" s="52">
        <v>2</v>
      </c>
      <c r="DU22" s="52">
        <v>1</v>
      </c>
      <c r="DV22" s="52">
        <v>2</v>
      </c>
      <c r="DW22" s="52">
        <v>1</v>
      </c>
      <c r="DX22" s="52">
        <v>1</v>
      </c>
      <c r="DY22" s="52">
        <v>1</v>
      </c>
      <c r="DZ22" s="52">
        <v>1</v>
      </c>
      <c r="EA22" s="52">
        <v>1</v>
      </c>
      <c r="EB22" s="52">
        <v>1</v>
      </c>
      <c r="EC22" s="52">
        <v>1</v>
      </c>
      <c r="ED22" s="52">
        <v>1</v>
      </c>
      <c r="EE22" s="52">
        <v>3</v>
      </c>
      <c r="EF22" s="52">
        <v>1</v>
      </c>
      <c r="EG22" s="52">
        <v>2</v>
      </c>
      <c r="EH22" s="52">
        <v>5</v>
      </c>
      <c r="EI22" s="52">
        <v>1</v>
      </c>
      <c r="EJ22" s="52">
        <v>2</v>
      </c>
      <c r="EK22" s="52">
        <v>1</v>
      </c>
      <c r="EL22" s="52">
        <v>1</v>
      </c>
      <c r="EM22" s="52">
        <v>1</v>
      </c>
      <c r="EN22" s="52">
        <v>3</v>
      </c>
      <c r="EO22" s="52">
        <v>2</v>
      </c>
      <c r="EP22" s="52">
        <v>4</v>
      </c>
      <c r="EQ22" s="52">
        <v>4</v>
      </c>
      <c r="ER22" s="52">
        <v>3</v>
      </c>
      <c r="ES22" s="52">
        <v>4</v>
      </c>
      <c r="ET22" s="52">
        <v>2</v>
      </c>
      <c r="EU22" s="52">
        <v>4</v>
      </c>
      <c r="EV22" s="52">
        <v>3</v>
      </c>
      <c r="EW22" s="52">
        <v>1</v>
      </c>
      <c r="EX22" s="52">
        <v>1</v>
      </c>
      <c r="EY22" s="52">
        <v>2</v>
      </c>
      <c r="EZ22" s="52">
        <v>1</v>
      </c>
      <c r="FA22" s="52">
        <v>5</v>
      </c>
      <c r="FB22" s="52">
        <v>2</v>
      </c>
      <c r="FC22" s="52">
        <v>1</v>
      </c>
      <c r="FD22" s="52">
        <v>4</v>
      </c>
      <c r="FE22" s="52">
        <v>4</v>
      </c>
      <c r="FF22" s="52">
        <v>4</v>
      </c>
      <c r="FG22" s="52">
        <v>4</v>
      </c>
      <c r="FH22" s="52">
        <v>3</v>
      </c>
      <c r="FI22" s="52">
        <v>2</v>
      </c>
      <c r="FJ22" s="52">
        <v>3</v>
      </c>
      <c r="FK22" s="52">
        <v>3</v>
      </c>
      <c r="FL22" s="52">
        <v>3</v>
      </c>
      <c r="FM22" s="52">
        <v>2</v>
      </c>
      <c r="FN22" s="52">
        <v>1</v>
      </c>
      <c r="FO22" s="52">
        <v>3</v>
      </c>
      <c r="FP22" s="52">
        <v>4</v>
      </c>
      <c r="FQ22" s="52">
        <v>1</v>
      </c>
      <c r="FR22" s="52">
        <v>3</v>
      </c>
      <c r="FS22" s="52">
        <v>3</v>
      </c>
      <c r="FT22" s="52">
        <v>2</v>
      </c>
      <c r="FU22" s="52">
        <v>4</v>
      </c>
      <c r="FV22" s="52">
        <v>1</v>
      </c>
      <c r="FW22" s="52">
        <v>2</v>
      </c>
      <c r="FX22" s="52">
        <v>1</v>
      </c>
      <c r="FY22" s="52">
        <v>1</v>
      </c>
      <c r="FZ22" s="52">
        <v>4</v>
      </c>
      <c r="GA22" s="52">
        <v>3</v>
      </c>
      <c r="GB22" s="52">
        <v>4</v>
      </c>
      <c r="GC22" s="52">
        <v>1</v>
      </c>
      <c r="GD22" s="52">
        <v>2</v>
      </c>
      <c r="GE22" s="52">
        <v>4</v>
      </c>
      <c r="GF22" s="52">
        <v>1</v>
      </c>
      <c r="GG22" s="52">
        <v>3</v>
      </c>
      <c r="GH22" s="52">
        <v>2</v>
      </c>
      <c r="GI22" s="52">
        <v>1</v>
      </c>
      <c r="GJ22" s="52">
        <v>4</v>
      </c>
      <c r="GK22" s="52">
        <v>2</v>
      </c>
      <c r="GL22" s="52">
        <v>4</v>
      </c>
      <c r="GM22" s="52">
        <v>1</v>
      </c>
      <c r="GN22" s="52">
        <v>4</v>
      </c>
      <c r="GO22" s="52">
        <v>3</v>
      </c>
      <c r="GP22" s="52">
        <v>2</v>
      </c>
      <c r="GQ22" s="52">
        <v>3</v>
      </c>
      <c r="GR22" s="52">
        <v>2</v>
      </c>
      <c r="GS22" s="52">
        <v>59</v>
      </c>
      <c r="GT22" s="52">
        <v>3</v>
      </c>
      <c r="GU22" s="52">
        <v>1</v>
      </c>
      <c r="GV22" s="52" t="s">
        <v>2066</v>
      </c>
      <c r="GW22" s="52">
        <v>3</v>
      </c>
      <c r="GX22" s="52">
        <v>1</v>
      </c>
      <c r="GY22" s="52">
        <v>1</v>
      </c>
      <c r="GZ22" s="52"/>
      <c r="HA22" s="52">
        <v>0</v>
      </c>
      <c r="HB22" s="52" t="s">
        <v>2070</v>
      </c>
      <c r="HC22" s="52"/>
      <c r="HD22" s="52">
        <v>1</v>
      </c>
      <c r="HE22" s="52"/>
      <c r="HF22" s="52"/>
      <c r="HG22" s="52"/>
      <c r="HH22" s="52"/>
      <c r="HI22" s="52"/>
      <c r="HJ22" s="52"/>
      <c r="HK22" s="52" t="s">
        <v>2071</v>
      </c>
      <c r="HL22" s="3"/>
      <c r="HM22" s="3"/>
    </row>
    <row r="23" spans="1:221" customFormat="1">
      <c r="A23" s="52" t="s">
        <v>1953</v>
      </c>
      <c r="B23" t="s">
        <v>1742</v>
      </c>
      <c r="C23">
        <v>91</v>
      </c>
      <c r="D23">
        <v>5</v>
      </c>
      <c r="E23">
        <v>1</v>
      </c>
      <c r="F23" s="52">
        <v>3</v>
      </c>
      <c r="G23" s="52">
        <v>1962</v>
      </c>
      <c r="H23" s="52">
        <v>40</v>
      </c>
      <c r="J23" s="52"/>
      <c r="L23" s="52" t="s">
        <v>2020</v>
      </c>
      <c r="AH23" s="52">
        <v>1</v>
      </c>
      <c r="AI23" s="52">
        <v>3</v>
      </c>
      <c r="AJ23" s="52">
        <v>3</v>
      </c>
      <c r="AK23" s="52">
        <v>4</v>
      </c>
      <c r="AL23" s="52">
        <v>4</v>
      </c>
      <c r="AM23" s="52">
        <v>1</v>
      </c>
      <c r="AN23" s="52">
        <v>4</v>
      </c>
      <c r="AO23" s="52">
        <v>3</v>
      </c>
      <c r="AP23" s="52">
        <v>1</v>
      </c>
      <c r="AQ23" s="52">
        <v>4</v>
      </c>
      <c r="AR23" s="52">
        <v>4</v>
      </c>
      <c r="AS23" s="52">
        <v>1</v>
      </c>
      <c r="AT23" s="52">
        <v>4</v>
      </c>
      <c r="AU23" s="52">
        <v>4</v>
      </c>
      <c r="AV23" s="52">
        <v>1</v>
      </c>
      <c r="AW23" s="52">
        <v>4</v>
      </c>
      <c r="AX23" s="52">
        <v>4</v>
      </c>
      <c r="AY23" s="52">
        <v>1</v>
      </c>
      <c r="AZ23" s="52">
        <v>3</v>
      </c>
      <c r="BA23" s="52">
        <v>4</v>
      </c>
      <c r="BB23" s="52">
        <v>4</v>
      </c>
      <c r="BC23" s="52">
        <v>4</v>
      </c>
      <c r="BD23" s="52">
        <v>4</v>
      </c>
      <c r="BE23" s="52">
        <v>4</v>
      </c>
      <c r="BF23" s="52">
        <v>4</v>
      </c>
      <c r="BG23" s="52">
        <v>3</v>
      </c>
      <c r="BH23" s="52">
        <v>4</v>
      </c>
      <c r="BI23" s="52">
        <v>4</v>
      </c>
      <c r="BJ23" s="52">
        <v>4</v>
      </c>
      <c r="BK23" s="52">
        <v>3</v>
      </c>
      <c r="BL23" s="52">
        <v>4</v>
      </c>
      <c r="BM23" s="52">
        <v>4</v>
      </c>
      <c r="BN23" s="52">
        <v>7</v>
      </c>
      <c r="BO23" s="52">
        <v>5</v>
      </c>
      <c r="BP23" s="52">
        <v>1</v>
      </c>
      <c r="BQ23" s="52">
        <v>3</v>
      </c>
      <c r="BR23" s="52">
        <v>7</v>
      </c>
      <c r="BS23" s="52">
        <v>1</v>
      </c>
      <c r="BT23" s="52">
        <v>4</v>
      </c>
      <c r="BU23" s="52">
        <v>1</v>
      </c>
      <c r="BV23" s="52">
        <v>7</v>
      </c>
      <c r="BW23" s="52">
        <v>1</v>
      </c>
      <c r="BX23" s="52">
        <v>1</v>
      </c>
      <c r="BY23" s="52">
        <v>1</v>
      </c>
      <c r="BZ23" s="52">
        <v>1</v>
      </c>
      <c r="CA23" s="52">
        <v>1</v>
      </c>
      <c r="CB23" s="52">
        <v>2</v>
      </c>
      <c r="CC23" s="52">
        <v>2</v>
      </c>
      <c r="CD23" s="52">
        <v>2</v>
      </c>
      <c r="CE23" s="52">
        <v>6</v>
      </c>
      <c r="CF23" s="52">
        <v>6</v>
      </c>
      <c r="CG23" s="52">
        <v>5</v>
      </c>
      <c r="CH23" s="52">
        <v>5</v>
      </c>
      <c r="CI23" s="52">
        <v>6</v>
      </c>
      <c r="CJ23" s="52">
        <v>3</v>
      </c>
      <c r="CK23" s="52">
        <v>2</v>
      </c>
      <c r="CL23" s="52">
        <v>3</v>
      </c>
      <c r="CM23" s="52">
        <v>1</v>
      </c>
      <c r="CN23" s="52">
        <v>1</v>
      </c>
      <c r="CO23" s="52">
        <v>1</v>
      </c>
      <c r="CP23" s="52">
        <v>1</v>
      </c>
      <c r="CQ23" s="52">
        <v>2</v>
      </c>
      <c r="CR23" s="52">
        <v>1</v>
      </c>
      <c r="CS23" s="52">
        <v>1</v>
      </c>
      <c r="CT23" s="52">
        <v>5</v>
      </c>
      <c r="CU23" s="52">
        <v>1</v>
      </c>
      <c r="CV23" s="52">
        <v>1</v>
      </c>
      <c r="CW23" s="52">
        <v>1</v>
      </c>
      <c r="CX23" s="52">
        <v>2</v>
      </c>
      <c r="CY23" s="52">
        <v>2</v>
      </c>
      <c r="CZ23" s="52">
        <v>1</v>
      </c>
      <c r="DA23" s="52">
        <v>4</v>
      </c>
      <c r="DB23" s="52">
        <v>2</v>
      </c>
      <c r="DC23" s="52">
        <v>3</v>
      </c>
      <c r="DD23" s="52">
        <v>2</v>
      </c>
      <c r="DE23" s="52">
        <v>2</v>
      </c>
      <c r="DF23" s="52">
        <v>3</v>
      </c>
      <c r="DG23" s="52">
        <v>3</v>
      </c>
      <c r="DH23" s="52">
        <v>2</v>
      </c>
      <c r="DI23" s="52">
        <v>4</v>
      </c>
      <c r="DJ23" s="52"/>
      <c r="DK23" s="52">
        <v>2</v>
      </c>
      <c r="DL23" s="52">
        <v>3</v>
      </c>
      <c r="DM23" s="52">
        <v>4</v>
      </c>
      <c r="DN23" s="52">
        <v>4</v>
      </c>
      <c r="DO23" s="52">
        <v>3</v>
      </c>
      <c r="DP23" s="52">
        <v>4</v>
      </c>
      <c r="DQ23" s="52">
        <v>2</v>
      </c>
      <c r="DR23" s="52">
        <v>2</v>
      </c>
      <c r="DS23" s="52">
        <v>4</v>
      </c>
      <c r="DT23" s="52">
        <v>1</v>
      </c>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3"/>
      <c r="HM23" s="3"/>
    </row>
    <row r="24" spans="1:221" customFormat="1">
      <c r="A24" t="s">
        <v>1944</v>
      </c>
      <c r="B24" t="s">
        <v>1742</v>
      </c>
      <c r="C24">
        <v>1</v>
      </c>
      <c r="D24">
        <v>5</v>
      </c>
      <c r="E24">
        <v>2</v>
      </c>
      <c r="F24">
        <v>4</v>
      </c>
      <c r="G24">
        <v>1995</v>
      </c>
      <c r="H24" t="s">
        <v>1729</v>
      </c>
      <c r="J24">
        <v>7</v>
      </c>
      <c r="AH24">
        <v>1</v>
      </c>
      <c r="AI24">
        <v>1</v>
      </c>
      <c r="AJ24">
        <v>2</v>
      </c>
      <c r="AK24">
        <v>3</v>
      </c>
      <c r="AL24">
        <v>3</v>
      </c>
      <c r="AM24">
        <v>3</v>
      </c>
      <c r="AN24">
        <v>3</v>
      </c>
      <c r="AO24">
        <v>2</v>
      </c>
      <c r="AP24">
        <v>2</v>
      </c>
      <c r="AQ24">
        <v>2</v>
      </c>
      <c r="AR24">
        <v>3</v>
      </c>
      <c r="AS24">
        <v>3</v>
      </c>
      <c r="AT24">
        <v>1</v>
      </c>
      <c r="AU24">
        <v>1</v>
      </c>
      <c r="AV24">
        <v>1</v>
      </c>
      <c r="AW24">
        <v>4</v>
      </c>
      <c r="AX24">
        <v>4</v>
      </c>
      <c r="AY24">
        <v>3</v>
      </c>
      <c r="AZ24">
        <v>3</v>
      </c>
      <c r="BA24">
        <v>4</v>
      </c>
      <c r="BB24">
        <v>4</v>
      </c>
      <c r="BC24">
        <v>4</v>
      </c>
      <c r="BD24">
        <v>4</v>
      </c>
      <c r="BE24">
        <v>3</v>
      </c>
      <c r="BF24">
        <v>4</v>
      </c>
      <c r="BG24">
        <v>4</v>
      </c>
      <c r="BH24">
        <v>4</v>
      </c>
      <c r="BI24">
        <v>4</v>
      </c>
      <c r="BJ24">
        <v>3</v>
      </c>
      <c r="BK24">
        <v>2</v>
      </c>
      <c r="BL24">
        <v>2</v>
      </c>
      <c r="BM24">
        <v>2</v>
      </c>
      <c r="BN24">
        <v>2</v>
      </c>
      <c r="BO24">
        <v>6</v>
      </c>
      <c r="BP24">
        <v>1</v>
      </c>
      <c r="BQ24">
        <v>7</v>
      </c>
      <c r="BR24">
        <v>4</v>
      </c>
      <c r="BS24">
        <v>2</v>
      </c>
      <c r="BT24">
        <v>3</v>
      </c>
      <c r="BU24">
        <v>7</v>
      </c>
      <c r="BV24">
        <v>5</v>
      </c>
      <c r="BW24">
        <v>5</v>
      </c>
      <c r="BX24">
        <v>1</v>
      </c>
      <c r="BY24">
        <v>1</v>
      </c>
      <c r="BZ24">
        <v>1</v>
      </c>
      <c r="CA24">
        <v>2</v>
      </c>
      <c r="CB24">
        <v>6</v>
      </c>
      <c r="CC24">
        <v>2</v>
      </c>
      <c r="CD24">
        <v>1</v>
      </c>
      <c r="CE24">
        <v>6</v>
      </c>
      <c r="CF24">
        <v>1</v>
      </c>
      <c r="CG24">
        <v>5</v>
      </c>
      <c r="CH24">
        <v>5</v>
      </c>
      <c r="CI24">
        <v>6</v>
      </c>
      <c r="CJ24">
        <v>1</v>
      </c>
      <c r="CK24">
        <v>5</v>
      </c>
      <c r="CL24">
        <v>3</v>
      </c>
      <c r="CM24">
        <v>1</v>
      </c>
      <c r="CN24">
        <v>2</v>
      </c>
      <c r="CO24">
        <v>2</v>
      </c>
      <c r="CP24">
        <v>1</v>
      </c>
      <c r="CQ24">
        <v>2</v>
      </c>
      <c r="CR24">
        <v>2</v>
      </c>
      <c r="CS24">
        <v>2</v>
      </c>
      <c r="CT24">
        <v>1</v>
      </c>
      <c r="CU24">
        <v>2</v>
      </c>
      <c r="CV24">
        <v>2</v>
      </c>
      <c r="CW24">
        <v>2</v>
      </c>
      <c r="CX24">
        <v>5</v>
      </c>
      <c r="CY24">
        <v>2</v>
      </c>
      <c r="CZ24">
        <v>1</v>
      </c>
      <c r="DA24">
        <v>3</v>
      </c>
      <c r="DB24">
        <v>2</v>
      </c>
      <c r="DC24">
        <v>2</v>
      </c>
      <c r="DD24">
        <v>2</v>
      </c>
      <c r="DE24">
        <v>2</v>
      </c>
      <c r="DF24">
        <v>3</v>
      </c>
      <c r="DG24">
        <v>3</v>
      </c>
      <c r="DH24">
        <v>2</v>
      </c>
      <c r="DI24">
        <v>4</v>
      </c>
      <c r="DJ24">
        <v>3</v>
      </c>
      <c r="DK24">
        <v>2</v>
      </c>
      <c r="DL24">
        <v>2</v>
      </c>
      <c r="DM24">
        <v>3</v>
      </c>
      <c r="DN24">
        <v>4</v>
      </c>
      <c r="DO24">
        <v>2</v>
      </c>
      <c r="DP24">
        <v>3</v>
      </c>
      <c r="DQ24">
        <v>1</v>
      </c>
      <c r="DR24">
        <v>2</v>
      </c>
      <c r="DS24">
        <v>3</v>
      </c>
      <c r="DT24">
        <v>1</v>
      </c>
      <c r="DU24">
        <v>4</v>
      </c>
      <c r="DV24">
        <v>2</v>
      </c>
      <c r="DW24">
        <v>1</v>
      </c>
      <c r="DX24">
        <v>1</v>
      </c>
      <c r="DY24">
        <v>2</v>
      </c>
      <c r="DZ24">
        <v>1</v>
      </c>
      <c r="EA24">
        <v>1</v>
      </c>
      <c r="EB24">
        <v>1</v>
      </c>
      <c r="EC24">
        <v>5</v>
      </c>
      <c r="ED24">
        <v>5</v>
      </c>
      <c r="EE24">
        <v>4</v>
      </c>
      <c r="EF24">
        <v>1</v>
      </c>
      <c r="EG24">
        <v>5</v>
      </c>
      <c r="EH24">
        <v>4</v>
      </c>
      <c r="EI24">
        <v>3</v>
      </c>
      <c r="EJ24">
        <v>5</v>
      </c>
      <c r="EK24">
        <v>1</v>
      </c>
      <c r="EL24">
        <v>1</v>
      </c>
      <c r="EM24">
        <v>1</v>
      </c>
      <c r="EN24">
        <v>1</v>
      </c>
      <c r="EO24">
        <v>2</v>
      </c>
      <c r="EP24">
        <v>3</v>
      </c>
      <c r="EQ24">
        <v>3</v>
      </c>
      <c r="ER24">
        <v>3</v>
      </c>
      <c r="ES24">
        <v>4</v>
      </c>
      <c r="ET24">
        <v>1</v>
      </c>
      <c r="EU24">
        <v>5</v>
      </c>
      <c r="EV24">
        <v>1</v>
      </c>
      <c r="EW24">
        <v>5</v>
      </c>
      <c r="EX24">
        <v>5</v>
      </c>
      <c r="EY24">
        <v>4</v>
      </c>
      <c r="EZ24">
        <v>4</v>
      </c>
      <c r="FA24">
        <v>5</v>
      </c>
      <c r="FB24">
        <v>1</v>
      </c>
      <c r="FC24">
        <v>2</v>
      </c>
      <c r="FD24">
        <v>5</v>
      </c>
      <c r="FE24">
        <v>2</v>
      </c>
      <c r="FF24">
        <v>1</v>
      </c>
      <c r="FG24">
        <v>4</v>
      </c>
      <c r="FH24">
        <v>1</v>
      </c>
      <c r="FI24">
        <v>2</v>
      </c>
      <c r="FJ24">
        <v>3</v>
      </c>
      <c r="FK24">
        <v>2</v>
      </c>
      <c r="FL24">
        <v>3</v>
      </c>
      <c r="FM24">
        <v>2</v>
      </c>
      <c r="FN24">
        <v>3</v>
      </c>
      <c r="FO24">
        <v>1</v>
      </c>
      <c r="FP24">
        <v>4</v>
      </c>
      <c r="FQ24">
        <v>2</v>
      </c>
      <c r="FR24">
        <v>3</v>
      </c>
      <c r="FS24">
        <v>3</v>
      </c>
      <c r="FT24">
        <v>2</v>
      </c>
      <c r="FU24">
        <v>4</v>
      </c>
      <c r="FV24">
        <v>1</v>
      </c>
      <c r="FW24">
        <v>2</v>
      </c>
      <c r="FX24">
        <v>1</v>
      </c>
      <c r="FY24">
        <v>1</v>
      </c>
      <c r="FZ24">
        <v>4</v>
      </c>
      <c r="GA24">
        <v>2</v>
      </c>
      <c r="GB24">
        <v>2</v>
      </c>
      <c r="GC24">
        <v>1</v>
      </c>
      <c r="GD24">
        <v>3</v>
      </c>
      <c r="GE24">
        <v>1</v>
      </c>
      <c r="GF24">
        <v>2</v>
      </c>
      <c r="GG24">
        <v>4</v>
      </c>
      <c r="GH24">
        <v>2</v>
      </c>
      <c r="GI24">
        <v>1</v>
      </c>
      <c r="GJ24">
        <v>3</v>
      </c>
      <c r="GK24">
        <v>3</v>
      </c>
      <c r="GL24">
        <v>1</v>
      </c>
      <c r="GM24">
        <v>3</v>
      </c>
      <c r="GN24">
        <v>4</v>
      </c>
      <c r="GO24">
        <v>2</v>
      </c>
      <c r="GP24">
        <v>2</v>
      </c>
      <c r="GQ24">
        <v>3</v>
      </c>
      <c r="GR24" s="52">
        <v>2</v>
      </c>
      <c r="GS24" s="52">
        <v>32</v>
      </c>
      <c r="GT24" s="52">
        <v>6</v>
      </c>
      <c r="GU24" s="52">
        <v>1</v>
      </c>
      <c r="GV24" s="52" t="s">
        <v>1832</v>
      </c>
      <c r="GW24" s="52">
        <v>3</v>
      </c>
      <c r="GX24" s="52">
        <v>5</v>
      </c>
      <c r="GY24" s="52">
        <v>1</v>
      </c>
      <c r="GZ24" s="52"/>
      <c r="HA24" s="52">
        <v>2</v>
      </c>
      <c r="HB24" s="52"/>
      <c r="HC24" s="52"/>
      <c r="HD24" s="52">
        <v>1</v>
      </c>
      <c r="HE24" s="52"/>
      <c r="HF24" s="52"/>
      <c r="HG24" s="52"/>
      <c r="HH24" s="52"/>
      <c r="HI24" s="52"/>
      <c r="HJ24" s="52"/>
      <c r="HK24" s="52" t="s">
        <v>1947</v>
      </c>
      <c r="HL24" s="3"/>
      <c r="HM24" s="3"/>
    </row>
    <row r="25" spans="1:221" customFormat="1">
      <c r="A25" s="52" t="s">
        <v>2080</v>
      </c>
      <c r="B25" t="s">
        <v>1742</v>
      </c>
      <c r="C25">
        <v>1</v>
      </c>
      <c r="D25">
        <v>5</v>
      </c>
      <c r="E25">
        <v>1</v>
      </c>
      <c r="F25" s="52">
        <v>4</v>
      </c>
      <c r="G25" s="52">
        <v>1987</v>
      </c>
      <c r="H25" s="52">
        <v>26</v>
      </c>
      <c r="J25" s="52">
        <v>6</v>
      </c>
      <c r="L25" s="52">
        <v>1600</v>
      </c>
      <c r="AH25" s="52">
        <v>1</v>
      </c>
      <c r="AI25" s="52">
        <v>1</v>
      </c>
      <c r="AJ25" s="52">
        <v>2</v>
      </c>
      <c r="AK25" s="52">
        <v>4</v>
      </c>
      <c r="AL25" s="52">
        <v>4</v>
      </c>
      <c r="AM25" s="52">
        <v>3</v>
      </c>
      <c r="AN25" s="52">
        <v>3</v>
      </c>
      <c r="AO25" s="52">
        <v>1</v>
      </c>
      <c r="AP25" s="52">
        <v>2</v>
      </c>
      <c r="AQ25" s="52">
        <v>1</v>
      </c>
      <c r="AR25" s="52">
        <v>1</v>
      </c>
      <c r="AS25" s="52">
        <v>3</v>
      </c>
      <c r="AT25" s="52">
        <v>1</v>
      </c>
      <c r="AU25" s="52">
        <v>1</v>
      </c>
      <c r="AV25" s="52">
        <v>1</v>
      </c>
      <c r="AW25" s="52">
        <v>4</v>
      </c>
      <c r="AX25" s="52">
        <v>4</v>
      </c>
      <c r="AY25" s="52">
        <v>1</v>
      </c>
      <c r="AZ25" s="52">
        <v>2</v>
      </c>
      <c r="BA25" s="52">
        <v>4</v>
      </c>
      <c r="BB25" s="52">
        <v>4</v>
      </c>
      <c r="BC25" s="52">
        <v>4</v>
      </c>
      <c r="BD25" s="52">
        <v>4</v>
      </c>
      <c r="BE25" s="52">
        <v>4</v>
      </c>
      <c r="BF25" s="52">
        <v>3</v>
      </c>
      <c r="BG25" s="52">
        <v>3</v>
      </c>
      <c r="BH25" s="52">
        <v>3</v>
      </c>
      <c r="BI25" s="52">
        <v>3</v>
      </c>
      <c r="BJ25" s="52">
        <v>4</v>
      </c>
      <c r="BK25" s="52">
        <v>1</v>
      </c>
      <c r="BL25" s="52">
        <v>3</v>
      </c>
      <c r="BM25" s="52">
        <v>2</v>
      </c>
      <c r="BN25" s="52">
        <v>6</v>
      </c>
      <c r="BO25" s="52">
        <v>6</v>
      </c>
      <c r="BP25" s="52">
        <v>2</v>
      </c>
      <c r="BQ25" s="52">
        <v>7</v>
      </c>
      <c r="BR25" s="52">
        <v>6</v>
      </c>
      <c r="BS25" s="52">
        <v>1</v>
      </c>
      <c r="BT25" s="52">
        <v>3</v>
      </c>
      <c r="BU25" s="52">
        <v>1</v>
      </c>
      <c r="BV25" s="52">
        <v>7</v>
      </c>
      <c r="BW25" s="52">
        <v>7</v>
      </c>
      <c r="BX25" s="52">
        <v>5</v>
      </c>
      <c r="BY25" s="52">
        <v>2</v>
      </c>
      <c r="BZ25" s="52">
        <v>1</v>
      </c>
      <c r="CA25" s="52">
        <v>5</v>
      </c>
      <c r="CB25" s="52">
        <v>1</v>
      </c>
      <c r="CC25" s="52">
        <v>5</v>
      </c>
      <c r="CD25" s="52">
        <v>1</v>
      </c>
      <c r="CE25" s="52">
        <v>2</v>
      </c>
      <c r="CF25" s="52">
        <v>1</v>
      </c>
      <c r="CG25" s="52">
        <v>1</v>
      </c>
      <c r="CH25" s="52">
        <v>6</v>
      </c>
      <c r="CI25" s="52">
        <v>6</v>
      </c>
      <c r="CJ25" s="52">
        <v>3</v>
      </c>
      <c r="CK25" s="52">
        <v>1</v>
      </c>
      <c r="CL25" s="52">
        <v>3</v>
      </c>
      <c r="CM25" s="52">
        <v>4</v>
      </c>
      <c r="CN25" s="52">
        <v>4</v>
      </c>
      <c r="CO25" s="52">
        <v>3</v>
      </c>
      <c r="CP25" s="52">
        <v>2</v>
      </c>
      <c r="CQ25" s="52">
        <v>2</v>
      </c>
      <c r="CR25" s="52">
        <v>2</v>
      </c>
      <c r="CS25" s="52">
        <v>2</v>
      </c>
      <c r="CT25" s="52">
        <v>2</v>
      </c>
      <c r="CU25" s="52">
        <v>2</v>
      </c>
      <c r="CV25" s="52">
        <v>5</v>
      </c>
      <c r="CW25" s="52">
        <v>2</v>
      </c>
      <c r="CX25" s="52">
        <v>5</v>
      </c>
      <c r="CY25" s="52">
        <v>4</v>
      </c>
      <c r="CZ25" s="52">
        <v>1</v>
      </c>
      <c r="DA25" s="52">
        <v>3</v>
      </c>
      <c r="DB25" s="52">
        <v>2</v>
      </c>
      <c r="DC25" s="52">
        <v>2</v>
      </c>
      <c r="DD25" s="52">
        <v>1</v>
      </c>
      <c r="DE25" s="52">
        <v>2</v>
      </c>
      <c r="DF25" s="52">
        <v>3</v>
      </c>
      <c r="DG25" s="52">
        <v>3</v>
      </c>
      <c r="DH25" s="52">
        <v>2</v>
      </c>
      <c r="DI25" s="52">
        <v>2</v>
      </c>
      <c r="DJ25" s="52">
        <v>3</v>
      </c>
      <c r="DK25" s="52">
        <v>2</v>
      </c>
      <c r="DL25" s="52">
        <v>2</v>
      </c>
      <c r="DM25" s="52">
        <v>3</v>
      </c>
      <c r="DN25" s="52">
        <v>4</v>
      </c>
      <c r="DO25" s="52">
        <v>2</v>
      </c>
      <c r="DP25" s="52">
        <v>3</v>
      </c>
      <c r="DQ25" s="52">
        <v>2</v>
      </c>
      <c r="DR25" s="52">
        <v>2</v>
      </c>
      <c r="DS25" s="52">
        <v>4</v>
      </c>
      <c r="DT25" s="52">
        <v>2</v>
      </c>
      <c r="DU25" s="52">
        <v>1</v>
      </c>
      <c r="DV25" s="52">
        <v>1</v>
      </c>
      <c r="DW25" s="52">
        <v>1</v>
      </c>
      <c r="DX25" s="52">
        <v>1</v>
      </c>
      <c r="DY25" s="52">
        <v>4</v>
      </c>
      <c r="DZ25" s="52">
        <v>4</v>
      </c>
      <c r="EA25" s="52">
        <v>3</v>
      </c>
      <c r="EB25" s="52">
        <v>1</v>
      </c>
      <c r="EC25" s="52">
        <v>1</v>
      </c>
      <c r="ED25" s="52">
        <v>2</v>
      </c>
      <c r="EE25" s="52">
        <v>2</v>
      </c>
      <c r="EF25" s="52">
        <v>2</v>
      </c>
      <c r="EG25" s="52">
        <v>3</v>
      </c>
      <c r="EH25" s="52">
        <v>5</v>
      </c>
      <c r="EI25" s="52">
        <v>1</v>
      </c>
      <c r="EJ25" s="52">
        <v>1</v>
      </c>
      <c r="EK25" s="52">
        <v>1</v>
      </c>
      <c r="EL25" s="52">
        <v>1</v>
      </c>
      <c r="EM25" s="52">
        <v>1</v>
      </c>
      <c r="EN25" s="52">
        <v>5</v>
      </c>
      <c r="EO25" s="52">
        <v>1</v>
      </c>
      <c r="EP25" s="52">
        <v>5</v>
      </c>
      <c r="EQ25" s="52">
        <v>4</v>
      </c>
      <c r="ER25" s="52">
        <v>5</v>
      </c>
      <c r="ES25" s="52">
        <v>4</v>
      </c>
      <c r="ET25" s="52">
        <v>1</v>
      </c>
      <c r="EU25" s="52">
        <v>5</v>
      </c>
      <c r="EV25" s="52">
        <v>3</v>
      </c>
      <c r="EW25" s="52">
        <v>2</v>
      </c>
      <c r="EX25" s="52">
        <v>1</v>
      </c>
      <c r="EY25" s="52">
        <v>1</v>
      </c>
      <c r="EZ25" s="52">
        <v>1</v>
      </c>
      <c r="FA25" s="52">
        <v>5</v>
      </c>
      <c r="FB25" s="52">
        <v>1</v>
      </c>
      <c r="FC25" s="52">
        <v>1</v>
      </c>
      <c r="FD25" s="52">
        <v>1</v>
      </c>
      <c r="FE25" s="52">
        <v>2</v>
      </c>
      <c r="FF25" s="52">
        <v>1</v>
      </c>
      <c r="FG25" s="52">
        <v>5</v>
      </c>
      <c r="FH25" s="52">
        <v>1</v>
      </c>
      <c r="FI25" s="52">
        <v>2</v>
      </c>
      <c r="FJ25" s="52">
        <v>3</v>
      </c>
      <c r="FK25" s="52">
        <v>3</v>
      </c>
      <c r="FL25" s="52">
        <v>3</v>
      </c>
      <c r="FM25" s="52">
        <v>2</v>
      </c>
      <c r="FN25" s="52">
        <v>2</v>
      </c>
      <c r="FO25" s="52">
        <v>1</v>
      </c>
      <c r="FP25" s="52">
        <v>4</v>
      </c>
      <c r="FQ25" s="52"/>
      <c r="FR25" s="52">
        <v>3</v>
      </c>
      <c r="FS25" s="52">
        <v>3</v>
      </c>
      <c r="FT25" s="52">
        <v>2</v>
      </c>
      <c r="FU25" s="52">
        <v>4</v>
      </c>
      <c r="FV25" s="52">
        <v>1</v>
      </c>
      <c r="FW25" s="52">
        <v>2</v>
      </c>
      <c r="FX25" s="52">
        <v>1</v>
      </c>
      <c r="FY25" s="52">
        <v>1</v>
      </c>
      <c r="FZ25" s="52">
        <v>4</v>
      </c>
      <c r="GA25" s="52">
        <v>2</v>
      </c>
      <c r="GB25" s="52">
        <v>2</v>
      </c>
      <c r="GC25" s="52">
        <v>1</v>
      </c>
      <c r="GD25" s="52">
        <v>1</v>
      </c>
      <c r="GE25" s="52">
        <v>2</v>
      </c>
      <c r="GF25" s="52">
        <v>2</v>
      </c>
      <c r="GG25" s="52">
        <v>2</v>
      </c>
      <c r="GH25" s="52">
        <v>2</v>
      </c>
      <c r="GI25" s="52"/>
      <c r="GJ25" s="52">
        <v>4</v>
      </c>
      <c r="GK25" s="52">
        <v>2</v>
      </c>
      <c r="GL25" s="52">
        <v>2</v>
      </c>
      <c r="GM25" s="52">
        <v>1</v>
      </c>
      <c r="GN25" s="52">
        <v>4</v>
      </c>
      <c r="GO25" s="52"/>
      <c r="GP25" s="52">
        <v>2</v>
      </c>
      <c r="GQ25" s="52">
        <v>3</v>
      </c>
      <c r="GR25" s="52">
        <v>2</v>
      </c>
      <c r="GS25" s="52">
        <v>55</v>
      </c>
      <c r="GT25" s="52">
        <v>5</v>
      </c>
      <c r="GU25" s="52">
        <v>1</v>
      </c>
      <c r="GV25" s="52" t="s">
        <v>2098</v>
      </c>
      <c r="GW25" s="52">
        <v>3</v>
      </c>
      <c r="GX25" s="52">
        <v>3</v>
      </c>
      <c r="GY25" s="52">
        <v>1</v>
      </c>
      <c r="GZ25" s="52"/>
      <c r="HA25" s="52">
        <v>7</v>
      </c>
      <c r="HB25" s="52"/>
      <c r="HC25" s="52"/>
      <c r="HD25" s="52">
        <v>1</v>
      </c>
      <c r="HE25" s="52"/>
      <c r="HF25" s="52"/>
      <c r="HG25" s="52"/>
      <c r="HH25" s="52"/>
      <c r="HI25" s="52"/>
      <c r="HJ25" s="52"/>
      <c r="HK25" s="52" t="s">
        <v>2099</v>
      </c>
      <c r="HL25" s="3"/>
      <c r="HM25" s="3"/>
    </row>
    <row r="26" spans="1:221" customFormat="1">
      <c r="A26" s="52" t="s">
        <v>1766</v>
      </c>
      <c r="B26" t="s">
        <v>1742</v>
      </c>
      <c r="C26">
        <v>1</v>
      </c>
      <c r="D26">
        <v>5</v>
      </c>
      <c r="E26">
        <v>2</v>
      </c>
      <c r="F26" s="52">
        <v>4</v>
      </c>
      <c r="G26" s="52">
        <v>1985</v>
      </c>
      <c r="H26" s="52">
        <v>25</v>
      </c>
      <c r="J26" s="52">
        <v>5</v>
      </c>
      <c r="L26" s="52" t="s">
        <v>1791</v>
      </c>
      <c r="AH26" s="52">
        <v>1</v>
      </c>
      <c r="AI26" s="52">
        <v>1</v>
      </c>
      <c r="AJ26" s="52">
        <v>4</v>
      </c>
      <c r="AK26" s="52">
        <v>4</v>
      </c>
      <c r="AL26" s="52">
        <v>4</v>
      </c>
      <c r="AM26" s="52">
        <v>4</v>
      </c>
      <c r="AN26" s="52">
        <v>4</v>
      </c>
      <c r="AO26" s="52">
        <v>1</v>
      </c>
      <c r="AP26" s="52">
        <v>2</v>
      </c>
      <c r="AQ26" s="52">
        <v>2</v>
      </c>
      <c r="AR26" s="52">
        <v>2</v>
      </c>
      <c r="AS26" s="52">
        <v>1</v>
      </c>
      <c r="AT26" s="52">
        <v>2</v>
      </c>
      <c r="AU26" s="52">
        <v>1</v>
      </c>
      <c r="AV26" s="52">
        <v>2</v>
      </c>
      <c r="AW26" s="52">
        <v>4</v>
      </c>
      <c r="AX26" s="52">
        <v>3</v>
      </c>
      <c r="AY26" s="52">
        <v>1</v>
      </c>
      <c r="AZ26" s="52">
        <v>3</v>
      </c>
      <c r="BA26" s="52">
        <v>2</v>
      </c>
      <c r="BB26" s="52">
        <v>4</v>
      </c>
      <c r="BC26" s="52">
        <v>2</v>
      </c>
      <c r="BD26" s="52">
        <v>3</v>
      </c>
      <c r="BE26" s="52">
        <v>3</v>
      </c>
      <c r="BF26" s="52">
        <v>2</v>
      </c>
      <c r="BG26" s="52">
        <v>3</v>
      </c>
      <c r="BH26" s="52">
        <v>2</v>
      </c>
      <c r="BI26" s="52">
        <v>2</v>
      </c>
      <c r="BJ26" s="52">
        <v>3</v>
      </c>
      <c r="BK26" s="52">
        <v>4</v>
      </c>
      <c r="BL26" s="52">
        <v>3</v>
      </c>
      <c r="BM26" s="52">
        <v>3</v>
      </c>
      <c r="BN26" s="52">
        <v>4</v>
      </c>
      <c r="BO26" s="52">
        <v>2</v>
      </c>
      <c r="BP26" s="52">
        <v>1</v>
      </c>
      <c r="BQ26" s="52">
        <v>3</v>
      </c>
      <c r="BR26" s="52">
        <v>2</v>
      </c>
      <c r="BS26" s="52">
        <v>6</v>
      </c>
      <c r="BT26" s="52">
        <v>4</v>
      </c>
      <c r="BU26" s="52">
        <v>3</v>
      </c>
      <c r="BV26" s="52">
        <v>3</v>
      </c>
      <c r="BW26" s="52">
        <v>3</v>
      </c>
      <c r="BX26" s="52">
        <v>2</v>
      </c>
      <c r="BY26" s="52">
        <v>2</v>
      </c>
      <c r="BZ26" s="52">
        <v>1</v>
      </c>
      <c r="CA26" s="52">
        <v>5</v>
      </c>
      <c r="CB26" s="52">
        <v>6</v>
      </c>
      <c r="CC26" s="52">
        <v>5</v>
      </c>
      <c r="CD26" s="52">
        <v>3</v>
      </c>
      <c r="CE26" s="52">
        <v>4</v>
      </c>
      <c r="CF26" s="52">
        <v>3</v>
      </c>
      <c r="CG26" s="52">
        <v>5</v>
      </c>
      <c r="CH26" s="52">
        <v>6</v>
      </c>
      <c r="CI26" s="52">
        <v>2</v>
      </c>
      <c r="CJ26" s="52">
        <v>3</v>
      </c>
      <c r="CK26" s="52">
        <v>3</v>
      </c>
      <c r="CL26" s="52">
        <v>3</v>
      </c>
      <c r="CM26" s="52">
        <v>2</v>
      </c>
      <c r="CN26" s="52">
        <v>3</v>
      </c>
      <c r="CO26" s="52">
        <v>2</v>
      </c>
      <c r="CP26" s="52">
        <v>2</v>
      </c>
      <c r="CQ26" s="52">
        <v>5</v>
      </c>
      <c r="CR26" s="52">
        <v>3</v>
      </c>
      <c r="CS26" s="52">
        <v>3</v>
      </c>
      <c r="CT26" s="52">
        <v>3</v>
      </c>
      <c r="CU26" s="52">
        <v>3</v>
      </c>
      <c r="CV26" s="52">
        <v>3</v>
      </c>
      <c r="CW26" s="52">
        <v>2</v>
      </c>
      <c r="CX26" s="52">
        <v>3</v>
      </c>
      <c r="CY26" s="52">
        <v>3</v>
      </c>
      <c r="CZ26" s="52">
        <v>1</v>
      </c>
      <c r="DA26" s="52">
        <v>3</v>
      </c>
      <c r="DB26" s="52">
        <v>2</v>
      </c>
      <c r="DC26" s="52">
        <v>1</v>
      </c>
      <c r="DD26" s="52">
        <v>2</v>
      </c>
      <c r="DE26" s="52">
        <v>2</v>
      </c>
      <c r="DF26" s="52">
        <v>3</v>
      </c>
      <c r="DG26" s="52">
        <v>2</v>
      </c>
      <c r="DH26" s="52">
        <v>2</v>
      </c>
      <c r="DI26" s="52">
        <v>2</v>
      </c>
      <c r="DJ26" s="52">
        <v>3</v>
      </c>
      <c r="DK26" s="52">
        <v>2</v>
      </c>
      <c r="DL26" s="52">
        <v>3</v>
      </c>
      <c r="DM26" s="52">
        <v>2</v>
      </c>
      <c r="DN26" s="52">
        <v>2</v>
      </c>
      <c r="DO26" s="52">
        <v>2</v>
      </c>
      <c r="DP26" s="52">
        <v>2</v>
      </c>
      <c r="DQ26" s="52">
        <v>2</v>
      </c>
      <c r="DR26" s="52">
        <v>2</v>
      </c>
      <c r="DS26" s="52">
        <v>3</v>
      </c>
      <c r="DT26" s="52">
        <v>2</v>
      </c>
      <c r="DU26" s="52">
        <v>1</v>
      </c>
      <c r="DV26" s="52">
        <v>3</v>
      </c>
      <c r="DW26" s="52">
        <v>1</v>
      </c>
      <c r="DX26" s="52">
        <v>1</v>
      </c>
      <c r="DY26" s="52">
        <v>1</v>
      </c>
      <c r="DZ26" s="52">
        <v>1</v>
      </c>
      <c r="EA26" s="52">
        <v>1</v>
      </c>
      <c r="EB26" s="52">
        <v>1</v>
      </c>
      <c r="EC26" s="52">
        <v>1</v>
      </c>
      <c r="ED26" s="52">
        <v>2</v>
      </c>
      <c r="EE26" s="52">
        <v>3</v>
      </c>
      <c r="EF26" s="52">
        <v>1</v>
      </c>
      <c r="EG26" s="52">
        <v>2</v>
      </c>
      <c r="EH26" s="52">
        <v>4</v>
      </c>
      <c r="EI26" s="52">
        <v>2</v>
      </c>
      <c r="EJ26" s="52">
        <v>3</v>
      </c>
      <c r="EK26" s="52">
        <v>2</v>
      </c>
      <c r="EL26" s="52">
        <v>3</v>
      </c>
      <c r="EM26" s="52">
        <v>3</v>
      </c>
      <c r="EN26" s="52">
        <v>4</v>
      </c>
      <c r="EO26" s="52">
        <v>2</v>
      </c>
      <c r="EP26" s="52">
        <v>4</v>
      </c>
      <c r="EQ26" s="52">
        <v>4</v>
      </c>
      <c r="ER26" s="52">
        <v>4</v>
      </c>
      <c r="ES26" s="52">
        <v>4</v>
      </c>
      <c r="ET26" s="52">
        <v>2</v>
      </c>
      <c r="EU26" s="52">
        <v>3</v>
      </c>
      <c r="EV26" s="52">
        <v>4</v>
      </c>
      <c r="EW26" s="52">
        <v>3</v>
      </c>
      <c r="EX26" s="52">
        <v>3</v>
      </c>
      <c r="EY26" s="52">
        <v>3</v>
      </c>
      <c r="EZ26" s="52">
        <v>2</v>
      </c>
      <c r="FA26" s="52">
        <v>3</v>
      </c>
      <c r="FB26" s="52">
        <v>4</v>
      </c>
      <c r="FC26" s="52">
        <v>3</v>
      </c>
      <c r="FD26" s="52">
        <v>3</v>
      </c>
      <c r="FE26" s="52">
        <v>4</v>
      </c>
      <c r="FF26" s="52">
        <v>2</v>
      </c>
      <c r="FG26" s="52">
        <v>3</v>
      </c>
      <c r="FH26" s="52">
        <v>1</v>
      </c>
      <c r="FI26" s="52">
        <v>2</v>
      </c>
      <c r="FJ26" s="52">
        <v>3</v>
      </c>
      <c r="FK26" s="52">
        <v>2</v>
      </c>
      <c r="FL26" s="52">
        <v>3</v>
      </c>
      <c r="FM26" s="52">
        <v>2</v>
      </c>
      <c r="FN26" s="52">
        <v>2</v>
      </c>
      <c r="FO26" s="52">
        <v>1</v>
      </c>
      <c r="FP26" s="52">
        <v>4</v>
      </c>
      <c r="FQ26" s="52">
        <v>1</v>
      </c>
      <c r="FR26" s="52">
        <v>3</v>
      </c>
      <c r="FS26" s="52">
        <v>1</v>
      </c>
      <c r="FT26" s="52">
        <v>2</v>
      </c>
      <c r="FU26" s="52">
        <v>4</v>
      </c>
      <c r="FV26" s="52">
        <v>4</v>
      </c>
      <c r="FW26" s="52">
        <v>3</v>
      </c>
      <c r="FX26" s="52">
        <v>1</v>
      </c>
      <c r="FY26" s="52">
        <v>1</v>
      </c>
      <c r="FZ26" s="52">
        <v>2</v>
      </c>
      <c r="GA26" s="52">
        <v>2</v>
      </c>
      <c r="GB26" s="52">
        <v>2</v>
      </c>
      <c r="GC26" s="52">
        <v>1</v>
      </c>
      <c r="GD26" s="52">
        <v>3</v>
      </c>
      <c r="GE26" s="52">
        <v>1</v>
      </c>
      <c r="GF26" s="52">
        <v>4</v>
      </c>
      <c r="GG26" s="52">
        <v>4</v>
      </c>
      <c r="GH26" s="52">
        <v>2</v>
      </c>
      <c r="GI26" s="52">
        <v>1</v>
      </c>
      <c r="GJ26" s="52">
        <v>4</v>
      </c>
      <c r="GK26" s="52">
        <v>2</v>
      </c>
      <c r="GL26" s="52">
        <v>2</v>
      </c>
      <c r="GM26" s="52">
        <v>1</v>
      </c>
      <c r="GN26" s="52">
        <v>4</v>
      </c>
      <c r="GO26" s="52">
        <v>2</v>
      </c>
      <c r="GP26" s="52">
        <v>2</v>
      </c>
      <c r="GQ26" s="52">
        <v>3</v>
      </c>
      <c r="GR26" s="52">
        <v>1</v>
      </c>
      <c r="GS26" s="52">
        <v>55</v>
      </c>
      <c r="GT26" s="52">
        <v>4</v>
      </c>
      <c r="GU26" s="52">
        <v>1</v>
      </c>
      <c r="GV26" s="52" t="s">
        <v>1832</v>
      </c>
      <c r="GW26" s="52">
        <v>3</v>
      </c>
      <c r="GX26" s="52">
        <v>1</v>
      </c>
      <c r="GY26" s="52">
        <v>1</v>
      </c>
      <c r="GZ26" s="52"/>
      <c r="HA26" s="52">
        <v>7</v>
      </c>
      <c r="HB26" s="52"/>
      <c r="HC26" s="52"/>
      <c r="HD26" s="52">
        <v>1</v>
      </c>
      <c r="HE26" s="52"/>
      <c r="HF26" s="52"/>
      <c r="HG26" s="52"/>
      <c r="HH26" s="52"/>
      <c r="HI26" s="52"/>
      <c r="HJ26" s="52"/>
      <c r="HK26" s="52" t="s">
        <v>1811</v>
      </c>
      <c r="HL26" s="3"/>
      <c r="HM26" s="3"/>
    </row>
    <row r="27" spans="1:221" customFormat="1">
      <c r="A27" s="52" t="s">
        <v>1961</v>
      </c>
      <c r="B27" t="s">
        <v>1742</v>
      </c>
      <c r="C27">
        <v>1</v>
      </c>
      <c r="D27">
        <v>5</v>
      </c>
      <c r="E27">
        <v>1</v>
      </c>
      <c r="F27" s="52">
        <v>3</v>
      </c>
      <c r="G27" s="52">
        <v>2000</v>
      </c>
      <c r="H27" s="52">
        <v>13</v>
      </c>
      <c r="J27" s="52">
        <v>5</v>
      </c>
      <c r="L27" s="52"/>
      <c r="AH27" s="52">
        <v>0</v>
      </c>
      <c r="AI27" s="52">
        <v>3</v>
      </c>
      <c r="AJ27" s="52">
        <v>2</v>
      </c>
      <c r="AK27" s="52">
        <v>2</v>
      </c>
      <c r="AL27" s="52">
        <v>3</v>
      </c>
      <c r="AM27" s="52">
        <v>3</v>
      </c>
      <c r="AN27" s="52">
        <v>2</v>
      </c>
      <c r="AO27" s="52">
        <v>1</v>
      </c>
      <c r="AP27" s="52">
        <v>1</v>
      </c>
      <c r="AQ27" s="52">
        <v>3</v>
      </c>
      <c r="AR27" s="52">
        <v>1</v>
      </c>
      <c r="AS27" s="52">
        <v>1</v>
      </c>
      <c r="AT27" s="52">
        <v>2</v>
      </c>
      <c r="AU27" s="52">
        <v>3</v>
      </c>
      <c r="AV27" s="52">
        <v>3</v>
      </c>
      <c r="AW27" s="52">
        <v>3</v>
      </c>
      <c r="AX27" s="52">
        <v>2</v>
      </c>
      <c r="AY27" s="52">
        <v>1</v>
      </c>
      <c r="AZ27" s="52">
        <v>3</v>
      </c>
      <c r="BA27" s="52">
        <v>1</v>
      </c>
      <c r="BB27" s="52">
        <v>1</v>
      </c>
      <c r="BC27" s="52">
        <v>1</v>
      </c>
      <c r="BD27" s="52">
        <v>3</v>
      </c>
      <c r="BE27" s="52">
        <v>3</v>
      </c>
      <c r="BF27" s="52">
        <v>1</v>
      </c>
      <c r="BG27" s="52">
        <v>1</v>
      </c>
      <c r="BH27" s="52">
        <v>3</v>
      </c>
      <c r="BI27" s="52">
        <v>1</v>
      </c>
      <c r="BJ27" s="52">
        <v>4</v>
      </c>
      <c r="BK27" s="52">
        <v>1</v>
      </c>
      <c r="BL27" s="52">
        <v>1</v>
      </c>
      <c r="BM27" s="52">
        <v>2</v>
      </c>
      <c r="BN27" s="52">
        <v>7</v>
      </c>
      <c r="BO27" s="52">
        <v>6</v>
      </c>
      <c r="BP27" s="52">
        <v>4</v>
      </c>
      <c r="BQ27" s="52">
        <v>3</v>
      </c>
      <c r="BR27" s="52">
        <v>7</v>
      </c>
      <c r="BS27" s="52">
        <v>3</v>
      </c>
      <c r="BT27" s="52">
        <v>5</v>
      </c>
      <c r="BU27" s="52">
        <v>3</v>
      </c>
      <c r="BV27" s="52">
        <v>5</v>
      </c>
      <c r="BW27" s="52">
        <v>1</v>
      </c>
      <c r="BX27" s="52">
        <v>2</v>
      </c>
      <c r="BY27" s="52">
        <v>5</v>
      </c>
      <c r="BZ27" s="52">
        <v>4</v>
      </c>
      <c r="CA27" s="52">
        <v>6</v>
      </c>
      <c r="CB27" s="52">
        <v>6</v>
      </c>
      <c r="CC27" s="52">
        <v>4</v>
      </c>
      <c r="CD27" s="52">
        <v>3</v>
      </c>
      <c r="CE27" s="52">
        <v>3</v>
      </c>
      <c r="CF27" s="52">
        <v>1</v>
      </c>
      <c r="CG27" s="52">
        <v>1</v>
      </c>
      <c r="CH27" s="52">
        <v>2</v>
      </c>
      <c r="CI27" s="52">
        <v>5</v>
      </c>
      <c r="CJ27" s="52">
        <v>4</v>
      </c>
      <c r="CK27" s="52">
        <v>2</v>
      </c>
      <c r="CL27" s="52">
        <v>1</v>
      </c>
      <c r="CM27" s="52">
        <v>4</v>
      </c>
      <c r="CN27" s="52">
        <v>4</v>
      </c>
      <c r="CO27" s="52">
        <v>4</v>
      </c>
      <c r="CP27" s="52">
        <v>4</v>
      </c>
      <c r="CQ27" s="52">
        <v>4</v>
      </c>
      <c r="CR27" s="52">
        <v>4</v>
      </c>
      <c r="CS27" s="52">
        <v>4</v>
      </c>
      <c r="CT27" s="52">
        <v>4</v>
      </c>
      <c r="CU27" s="52">
        <v>4</v>
      </c>
      <c r="CV27" s="52">
        <v>3</v>
      </c>
      <c r="CW27" s="52">
        <v>3</v>
      </c>
      <c r="CX27" s="52">
        <v>4</v>
      </c>
      <c r="CY27" s="52">
        <v>4</v>
      </c>
      <c r="CZ27" s="52">
        <v>3</v>
      </c>
      <c r="DA27" s="52">
        <v>2</v>
      </c>
      <c r="DB27" s="52">
        <v>2</v>
      </c>
      <c r="DC27" s="52">
        <v>2</v>
      </c>
      <c r="DD27" s="52">
        <v>2</v>
      </c>
      <c r="DE27" s="52">
        <v>2</v>
      </c>
      <c r="DF27" s="52">
        <v>2</v>
      </c>
      <c r="DG27" s="52">
        <v>2</v>
      </c>
      <c r="DH27" s="52">
        <v>2</v>
      </c>
      <c r="DI27" s="52">
        <v>3</v>
      </c>
      <c r="DJ27" s="52">
        <v>2</v>
      </c>
      <c r="DK27" s="52">
        <v>2</v>
      </c>
      <c r="DL27" s="52">
        <v>3</v>
      </c>
      <c r="DM27" s="52">
        <v>2</v>
      </c>
      <c r="DN27" s="52">
        <v>2</v>
      </c>
      <c r="DO27" s="52">
        <v>2</v>
      </c>
      <c r="DP27" s="52">
        <v>2</v>
      </c>
      <c r="DQ27" s="52">
        <v>2</v>
      </c>
      <c r="DR27" s="52">
        <v>2</v>
      </c>
      <c r="DS27" s="52">
        <v>2</v>
      </c>
      <c r="DT27" s="52">
        <v>1</v>
      </c>
      <c r="DU27" s="52">
        <v>5</v>
      </c>
      <c r="DV27" s="52">
        <v>1</v>
      </c>
      <c r="DW27" s="52">
        <v>3</v>
      </c>
      <c r="DX27" s="52">
        <v>1</v>
      </c>
      <c r="DY27" s="52">
        <v>2</v>
      </c>
      <c r="DZ27" s="52">
        <v>2</v>
      </c>
      <c r="EA27" s="52">
        <v>2</v>
      </c>
      <c r="EB27" s="52">
        <v>2</v>
      </c>
      <c r="EC27" s="52">
        <v>2</v>
      </c>
      <c r="ED27" s="52">
        <v>3</v>
      </c>
      <c r="EE27" s="52">
        <v>2</v>
      </c>
      <c r="EF27" s="52"/>
      <c r="EG27" s="52">
        <v>3</v>
      </c>
      <c r="EH27" s="52">
        <v>3</v>
      </c>
      <c r="EI27" s="52">
        <v>2</v>
      </c>
      <c r="EJ27" s="52">
        <v>5</v>
      </c>
      <c r="EK27" s="52">
        <v>5</v>
      </c>
      <c r="EL27" s="52">
        <v>3</v>
      </c>
      <c r="EM27" s="52">
        <v>3</v>
      </c>
      <c r="EN27" s="52">
        <v>4</v>
      </c>
      <c r="EO27" s="52">
        <v>3</v>
      </c>
      <c r="EP27" s="52">
        <v>3</v>
      </c>
      <c r="EQ27" s="52">
        <v>3</v>
      </c>
      <c r="ER27" s="52">
        <v>3</v>
      </c>
      <c r="ES27" s="52">
        <v>3</v>
      </c>
      <c r="ET27" s="52">
        <v>3</v>
      </c>
      <c r="EU27" s="52">
        <v>3</v>
      </c>
      <c r="EV27" s="52">
        <v>3</v>
      </c>
      <c r="EW27" s="52">
        <v>3</v>
      </c>
      <c r="EX27" s="52">
        <v>3</v>
      </c>
      <c r="EY27" s="52">
        <v>3</v>
      </c>
      <c r="EZ27" s="52">
        <v>3</v>
      </c>
      <c r="FA27" s="52">
        <v>3</v>
      </c>
      <c r="FB27" s="52">
        <v>3</v>
      </c>
      <c r="FC27" s="52">
        <v>3</v>
      </c>
      <c r="FD27" s="52">
        <v>3</v>
      </c>
      <c r="FE27" s="52">
        <v>3</v>
      </c>
      <c r="FF27" s="52">
        <v>3</v>
      </c>
      <c r="FG27" s="52">
        <v>3</v>
      </c>
      <c r="FH27" s="52">
        <v>1</v>
      </c>
      <c r="FI27" s="52">
        <v>2</v>
      </c>
      <c r="FJ27" s="52">
        <v>4</v>
      </c>
      <c r="FK27" s="52">
        <v>2</v>
      </c>
      <c r="FL27" s="52">
        <v>3</v>
      </c>
      <c r="FM27" s="52">
        <v>2</v>
      </c>
      <c r="FN27" s="52">
        <v>3</v>
      </c>
      <c r="FO27" s="52">
        <v>1</v>
      </c>
      <c r="FP27" s="52">
        <v>4</v>
      </c>
      <c r="FQ27" s="52">
        <v>1</v>
      </c>
      <c r="FR27" s="52">
        <v>1</v>
      </c>
      <c r="FS27" s="52">
        <v>3</v>
      </c>
      <c r="FT27" s="52">
        <v>2</v>
      </c>
      <c r="FU27" s="52">
        <v>4</v>
      </c>
      <c r="FV27" s="52">
        <v>1</v>
      </c>
      <c r="FW27" s="52">
        <v>2</v>
      </c>
      <c r="FX27" s="52">
        <v>1</v>
      </c>
      <c r="FY27" s="52">
        <v>1</v>
      </c>
      <c r="FZ27" s="52">
        <v>4</v>
      </c>
      <c r="GA27" s="52"/>
      <c r="GB27" s="52"/>
      <c r="GC27" s="52"/>
      <c r="GD27" s="52"/>
      <c r="GE27" s="52"/>
      <c r="GF27" s="52"/>
      <c r="GG27" s="52"/>
      <c r="GH27" s="52"/>
      <c r="GI27" s="52"/>
      <c r="GJ27" s="52"/>
      <c r="GK27" s="52"/>
      <c r="GL27" s="52"/>
      <c r="GM27" s="52"/>
      <c r="GN27" s="52"/>
      <c r="GO27" s="52"/>
      <c r="GP27" s="52"/>
      <c r="GQ27" s="52"/>
      <c r="GR27" s="52">
        <v>2</v>
      </c>
      <c r="GS27" s="52">
        <v>35</v>
      </c>
      <c r="GT27" s="52">
        <v>6</v>
      </c>
      <c r="GU27" s="52">
        <v>2</v>
      </c>
      <c r="GV27" s="52"/>
      <c r="GW27" s="52">
        <v>5</v>
      </c>
      <c r="GX27" s="52">
        <v>5</v>
      </c>
      <c r="GY27" s="52">
        <v>1</v>
      </c>
      <c r="GZ27" s="52"/>
      <c r="HA27" s="52">
        <v>2</v>
      </c>
      <c r="HB27" s="52"/>
      <c r="HC27" s="52"/>
      <c r="HD27" s="52">
        <v>1</v>
      </c>
      <c r="HE27" s="52"/>
      <c r="HF27" s="52"/>
      <c r="HG27" s="52"/>
      <c r="HH27" s="52"/>
      <c r="HI27" s="52"/>
      <c r="HJ27" s="52"/>
      <c r="HK27" s="52" t="s">
        <v>1990</v>
      </c>
      <c r="HL27" s="3"/>
      <c r="HM27" s="3"/>
    </row>
    <row r="28" spans="1:221" customFormat="1">
      <c r="A28" s="52" t="s">
        <v>1760</v>
      </c>
      <c r="B28" t="s">
        <v>1742</v>
      </c>
      <c r="C28">
        <v>1</v>
      </c>
      <c r="D28">
        <v>5</v>
      </c>
      <c r="E28">
        <v>2</v>
      </c>
      <c r="F28" s="52">
        <v>3</v>
      </c>
      <c r="G28" s="52">
        <v>1975</v>
      </c>
      <c r="H28" s="52" t="s">
        <v>1779</v>
      </c>
      <c r="J28" s="52">
        <v>6</v>
      </c>
      <c r="L28" s="52" t="s">
        <v>1787</v>
      </c>
      <c r="AH28" s="52">
        <v>1</v>
      </c>
      <c r="AI28" s="52">
        <v>3</v>
      </c>
      <c r="AJ28" s="52">
        <v>3</v>
      </c>
      <c r="AK28" s="52">
        <v>2</v>
      </c>
      <c r="AL28" s="52">
        <v>3</v>
      </c>
      <c r="AM28" s="52">
        <v>3</v>
      </c>
      <c r="AN28" s="52">
        <v>2</v>
      </c>
      <c r="AO28" s="52">
        <v>2</v>
      </c>
      <c r="AP28" s="52">
        <v>3</v>
      </c>
      <c r="AQ28" s="52">
        <v>3</v>
      </c>
      <c r="AR28" s="52">
        <v>3</v>
      </c>
      <c r="AS28" s="52">
        <v>3</v>
      </c>
      <c r="AT28" s="52">
        <v>3</v>
      </c>
      <c r="AU28" s="52">
        <v>2</v>
      </c>
      <c r="AV28" s="52">
        <v>2</v>
      </c>
      <c r="AW28" s="52">
        <v>3</v>
      </c>
      <c r="AX28" s="52">
        <v>3</v>
      </c>
      <c r="AY28" s="52">
        <v>2</v>
      </c>
      <c r="AZ28" s="52">
        <v>3</v>
      </c>
      <c r="BA28" s="52">
        <v>3</v>
      </c>
      <c r="BB28" s="52">
        <v>3</v>
      </c>
      <c r="BC28" s="52">
        <v>3</v>
      </c>
      <c r="BD28" s="52">
        <v>3</v>
      </c>
      <c r="BE28" s="52">
        <v>3</v>
      </c>
      <c r="BF28" s="52">
        <v>4</v>
      </c>
      <c r="BG28" s="52">
        <v>3</v>
      </c>
      <c r="BH28" s="52">
        <v>2</v>
      </c>
      <c r="BI28" s="52">
        <v>2</v>
      </c>
      <c r="BJ28" s="52">
        <v>3</v>
      </c>
      <c r="BK28" s="52">
        <v>2</v>
      </c>
      <c r="BL28" s="52">
        <v>2</v>
      </c>
      <c r="BM28" s="52">
        <v>1</v>
      </c>
      <c r="BN28" s="52">
        <v>7</v>
      </c>
      <c r="BO28" s="52">
        <v>4</v>
      </c>
      <c r="BP28" s="52">
        <v>5</v>
      </c>
      <c r="BQ28" s="52">
        <v>4</v>
      </c>
      <c r="BR28" s="52">
        <v>6</v>
      </c>
      <c r="BS28" s="52">
        <v>1</v>
      </c>
      <c r="BT28" s="52">
        <v>2</v>
      </c>
      <c r="BU28" s="52">
        <v>3</v>
      </c>
      <c r="BV28" s="52">
        <v>2</v>
      </c>
      <c r="BW28" s="52">
        <v>1</v>
      </c>
      <c r="BX28" s="52">
        <v>2</v>
      </c>
      <c r="BY28" s="52">
        <v>5</v>
      </c>
      <c r="BZ28" s="52">
        <v>5</v>
      </c>
      <c r="CA28" s="52">
        <v>4</v>
      </c>
      <c r="CB28" s="52">
        <v>6</v>
      </c>
      <c r="CC28" s="52">
        <v>4</v>
      </c>
      <c r="CD28" s="52"/>
      <c r="CE28" s="52">
        <v>5</v>
      </c>
      <c r="CF28" s="52">
        <v>1</v>
      </c>
      <c r="CG28" s="52">
        <v>3</v>
      </c>
      <c r="CH28" s="52">
        <v>4</v>
      </c>
      <c r="CI28" s="52">
        <v>4</v>
      </c>
      <c r="CJ28" s="52">
        <v>2</v>
      </c>
      <c r="CK28" s="52">
        <v>1</v>
      </c>
      <c r="CL28" s="52">
        <v>3</v>
      </c>
      <c r="CM28" s="52">
        <v>2</v>
      </c>
      <c r="CN28" s="52">
        <v>3</v>
      </c>
      <c r="CO28" s="52">
        <v>1</v>
      </c>
      <c r="CP28" s="52">
        <v>1</v>
      </c>
      <c r="CQ28" s="52">
        <v>4</v>
      </c>
      <c r="CR28" s="52">
        <v>2</v>
      </c>
      <c r="CS28" s="52">
        <v>2</v>
      </c>
      <c r="CT28" s="52">
        <v>2</v>
      </c>
      <c r="CU28" s="52">
        <v>2</v>
      </c>
      <c r="CV28" s="52">
        <v>2</v>
      </c>
      <c r="CW28" s="52">
        <v>2</v>
      </c>
      <c r="CX28" s="52">
        <v>2</v>
      </c>
      <c r="CY28" s="52">
        <v>2</v>
      </c>
      <c r="CZ28" s="52">
        <v>2</v>
      </c>
      <c r="DA28" s="52">
        <v>3</v>
      </c>
      <c r="DB28" s="52">
        <v>2</v>
      </c>
      <c r="DC28" s="52">
        <v>2</v>
      </c>
      <c r="DD28" s="52">
        <v>2</v>
      </c>
      <c r="DE28" s="52">
        <v>3</v>
      </c>
      <c r="DF28" s="52">
        <v>1</v>
      </c>
      <c r="DG28" s="52">
        <v>2</v>
      </c>
      <c r="DH28" s="52">
        <v>3</v>
      </c>
      <c r="DI28" s="52">
        <v>2</v>
      </c>
      <c r="DJ28" s="52">
        <v>2</v>
      </c>
      <c r="DK28" s="52">
        <v>1</v>
      </c>
      <c r="DL28" s="52">
        <v>3</v>
      </c>
      <c r="DM28" s="52">
        <v>4</v>
      </c>
      <c r="DN28" s="52">
        <v>3</v>
      </c>
      <c r="DO28" s="52">
        <v>2</v>
      </c>
      <c r="DP28" s="52">
        <v>3</v>
      </c>
      <c r="DQ28" s="52">
        <v>1</v>
      </c>
      <c r="DR28" s="52">
        <v>2</v>
      </c>
      <c r="DS28" s="52">
        <v>4</v>
      </c>
      <c r="DT28" s="52">
        <v>1</v>
      </c>
      <c r="DU28" s="52">
        <v>1</v>
      </c>
      <c r="DV28" s="52">
        <v>1</v>
      </c>
      <c r="DW28" s="52">
        <v>1</v>
      </c>
      <c r="DX28" s="52">
        <v>1</v>
      </c>
      <c r="DY28" s="52">
        <v>2</v>
      </c>
      <c r="DZ28" s="52">
        <v>1</v>
      </c>
      <c r="EA28" s="52">
        <v>1</v>
      </c>
      <c r="EB28" s="52">
        <v>1</v>
      </c>
      <c r="EC28" s="52">
        <v>2</v>
      </c>
      <c r="ED28" s="52">
        <v>2</v>
      </c>
      <c r="EE28" s="52">
        <v>4</v>
      </c>
      <c r="EF28" s="52">
        <v>2</v>
      </c>
      <c r="EG28" s="52">
        <v>4</v>
      </c>
      <c r="EH28" s="52">
        <v>4</v>
      </c>
      <c r="EI28" s="52">
        <v>2</v>
      </c>
      <c r="EJ28" s="52">
        <v>2</v>
      </c>
      <c r="EK28" s="52">
        <v>4</v>
      </c>
      <c r="EL28" s="52">
        <v>1</v>
      </c>
      <c r="EM28" s="52">
        <v>1</v>
      </c>
      <c r="EN28" s="52">
        <v>3</v>
      </c>
      <c r="EO28" s="52">
        <v>3</v>
      </c>
      <c r="EP28" s="52">
        <v>2</v>
      </c>
      <c r="EQ28" s="52">
        <v>4</v>
      </c>
      <c r="ER28" s="52">
        <v>3</v>
      </c>
      <c r="ES28" s="52">
        <v>3</v>
      </c>
      <c r="ET28" s="52">
        <v>4</v>
      </c>
      <c r="EU28" s="52">
        <v>3</v>
      </c>
      <c r="EV28" s="52">
        <v>2</v>
      </c>
      <c r="EW28" s="52">
        <v>3</v>
      </c>
      <c r="EX28" s="52">
        <v>2</v>
      </c>
      <c r="EY28" s="52">
        <v>3</v>
      </c>
      <c r="EZ28" s="52">
        <v>3</v>
      </c>
      <c r="FA28" s="52">
        <v>4</v>
      </c>
      <c r="FB28" s="52">
        <v>1</v>
      </c>
      <c r="FC28" s="52">
        <v>2</v>
      </c>
      <c r="FD28" s="52">
        <v>1</v>
      </c>
      <c r="FE28" s="52">
        <v>3</v>
      </c>
      <c r="FF28" s="52">
        <v>2</v>
      </c>
      <c r="FG28" s="52">
        <v>4</v>
      </c>
      <c r="FH28" s="52">
        <v>1</v>
      </c>
      <c r="FI28" s="52">
        <v>2</v>
      </c>
      <c r="FJ28" s="52">
        <v>3</v>
      </c>
      <c r="FK28" s="52">
        <v>3</v>
      </c>
      <c r="FL28" s="52">
        <v>3</v>
      </c>
      <c r="FM28" s="52">
        <v>2</v>
      </c>
      <c r="FN28" s="52">
        <v>3</v>
      </c>
      <c r="FO28" s="52">
        <v>1</v>
      </c>
      <c r="FP28" s="52">
        <v>4</v>
      </c>
      <c r="FQ28" s="52">
        <v>2</v>
      </c>
      <c r="FR28" s="52">
        <v>3</v>
      </c>
      <c r="FS28" s="52">
        <v>3</v>
      </c>
      <c r="FT28" s="52">
        <v>2</v>
      </c>
      <c r="FU28" s="52">
        <v>4</v>
      </c>
      <c r="FV28" s="52">
        <v>1</v>
      </c>
      <c r="FW28" s="52">
        <v>2</v>
      </c>
      <c r="FX28" s="52">
        <v>1</v>
      </c>
      <c r="FY28" s="52">
        <v>4</v>
      </c>
      <c r="FZ28" s="52">
        <v>4</v>
      </c>
      <c r="GA28" s="52">
        <v>2</v>
      </c>
      <c r="GB28" s="52">
        <v>3</v>
      </c>
      <c r="GC28" s="52">
        <v>4</v>
      </c>
      <c r="GD28" s="52">
        <v>3</v>
      </c>
      <c r="GE28" s="52">
        <v>1</v>
      </c>
      <c r="GF28" s="52">
        <v>4</v>
      </c>
      <c r="GG28" s="52">
        <v>3</v>
      </c>
      <c r="GH28" s="52">
        <v>2</v>
      </c>
      <c r="GI28" s="52">
        <v>1</v>
      </c>
      <c r="GJ28" s="52">
        <v>3</v>
      </c>
      <c r="GK28" s="52">
        <v>2</v>
      </c>
      <c r="GL28" s="52">
        <v>4</v>
      </c>
      <c r="GM28" s="52">
        <v>1</v>
      </c>
      <c r="GN28" s="52">
        <v>4</v>
      </c>
      <c r="GO28" s="52">
        <v>2</v>
      </c>
      <c r="GP28" s="52">
        <v>1</v>
      </c>
      <c r="GQ28" s="52">
        <v>3</v>
      </c>
      <c r="GR28" s="52">
        <v>2</v>
      </c>
      <c r="GS28" s="52">
        <v>61</v>
      </c>
      <c r="GT28" s="52">
        <v>3</v>
      </c>
      <c r="GU28" s="52">
        <v>4</v>
      </c>
      <c r="GV28" s="52"/>
      <c r="GW28" s="52">
        <v>4</v>
      </c>
      <c r="GX28" s="52">
        <v>1</v>
      </c>
      <c r="GY28" s="52">
        <v>1</v>
      </c>
      <c r="GZ28" s="52"/>
      <c r="HA28" s="52">
        <v>8</v>
      </c>
      <c r="HB28" s="52"/>
      <c r="HC28" s="52"/>
      <c r="HD28" s="52">
        <v>1</v>
      </c>
      <c r="HE28" s="52"/>
      <c r="HF28" s="52"/>
      <c r="HG28" s="52"/>
      <c r="HH28" s="52"/>
      <c r="HI28" s="52"/>
      <c r="HJ28" s="52"/>
      <c r="HK28" s="52" t="s">
        <v>1807</v>
      </c>
      <c r="HL28" s="3"/>
      <c r="HM28" s="3"/>
    </row>
    <row r="29" spans="1:221" customFormat="1">
      <c r="A29" s="52" t="s">
        <v>2081</v>
      </c>
      <c r="B29" t="s">
        <v>1742</v>
      </c>
      <c r="C29">
        <v>1</v>
      </c>
      <c r="D29">
        <v>5</v>
      </c>
      <c r="E29">
        <v>1</v>
      </c>
      <c r="F29" s="52">
        <v>1</v>
      </c>
      <c r="G29" s="52">
        <v>1987</v>
      </c>
      <c r="H29" s="52" t="s">
        <v>2083</v>
      </c>
      <c r="J29" s="52">
        <v>3</v>
      </c>
      <c r="L29" s="52"/>
      <c r="AH29" s="52">
        <v>0</v>
      </c>
      <c r="AI29" s="52">
        <v>2</v>
      </c>
      <c r="AJ29" s="52">
        <v>3</v>
      </c>
      <c r="AK29" s="52">
        <v>4</v>
      </c>
      <c r="AL29" s="52">
        <v>3</v>
      </c>
      <c r="AM29" s="52">
        <v>2</v>
      </c>
      <c r="AN29" s="52">
        <v>4</v>
      </c>
      <c r="AO29" s="52">
        <v>3</v>
      </c>
      <c r="AP29" s="52">
        <v>1</v>
      </c>
      <c r="AQ29" s="52">
        <v>2</v>
      </c>
      <c r="AR29" s="52">
        <v>2</v>
      </c>
      <c r="AS29" s="52">
        <v>2</v>
      </c>
      <c r="AT29" s="52">
        <v>1</v>
      </c>
      <c r="AU29" s="52">
        <v>2</v>
      </c>
      <c r="AV29" s="52">
        <v>1</v>
      </c>
      <c r="AW29" s="52">
        <v>4</v>
      </c>
      <c r="AX29" s="52">
        <v>4</v>
      </c>
      <c r="AY29" s="52">
        <v>2</v>
      </c>
      <c r="AZ29" s="52">
        <v>3</v>
      </c>
      <c r="BA29" s="52">
        <v>2</v>
      </c>
      <c r="BB29" s="52">
        <v>4</v>
      </c>
      <c r="BC29" s="52">
        <v>3</v>
      </c>
      <c r="BD29" s="52">
        <v>4</v>
      </c>
      <c r="BE29" s="52">
        <v>3</v>
      </c>
      <c r="BF29" s="52">
        <v>3</v>
      </c>
      <c r="BG29" s="52">
        <v>2</v>
      </c>
      <c r="BH29" s="52">
        <v>2</v>
      </c>
      <c r="BI29" s="52">
        <v>2</v>
      </c>
      <c r="BJ29" s="52">
        <v>2</v>
      </c>
      <c r="BK29" s="52">
        <v>2</v>
      </c>
      <c r="BL29" s="52">
        <v>3</v>
      </c>
      <c r="BM29" s="52">
        <v>2</v>
      </c>
      <c r="BN29" s="52">
        <v>6</v>
      </c>
      <c r="BO29" s="52">
        <v>7</v>
      </c>
      <c r="BP29" s="52">
        <v>4</v>
      </c>
      <c r="BQ29" s="52">
        <v>6</v>
      </c>
      <c r="BR29" s="52">
        <v>5</v>
      </c>
      <c r="BS29" s="52">
        <v>1</v>
      </c>
      <c r="BT29" s="52">
        <v>1</v>
      </c>
      <c r="BU29" s="52">
        <v>4</v>
      </c>
      <c r="BV29" s="52">
        <v>5</v>
      </c>
      <c r="BW29" s="52">
        <v>1</v>
      </c>
      <c r="BX29" s="52">
        <v>2</v>
      </c>
      <c r="BY29" s="52">
        <v>1</v>
      </c>
      <c r="BZ29" s="52">
        <v>3</v>
      </c>
      <c r="CA29" s="52">
        <v>6</v>
      </c>
      <c r="CB29" s="52">
        <v>6</v>
      </c>
      <c r="CC29" s="52">
        <v>6</v>
      </c>
      <c r="CD29" s="52">
        <v>4</v>
      </c>
      <c r="CE29" s="52">
        <v>2</v>
      </c>
      <c r="CF29" s="52">
        <v>1</v>
      </c>
      <c r="CG29" s="52">
        <v>1</v>
      </c>
      <c r="CH29" s="52">
        <v>1</v>
      </c>
      <c r="CI29" s="52">
        <v>2</v>
      </c>
      <c r="CJ29" s="52">
        <v>1</v>
      </c>
      <c r="CK29" s="52">
        <v>1</v>
      </c>
      <c r="CL29" s="52">
        <v>3</v>
      </c>
      <c r="CM29" s="52">
        <v>1</v>
      </c>
      <c r="CN29" s="52">
        <v>1</v>
      </c>
      <c r="CO29" s="52">
        <v>4</v>
      </c>
      <c r="CP29" s="52">
        <v>4</v>
      </c>
      <c r="CQ29" s="52">
        <v>4</v>
      </c>
      <c r="CR29" s="52">
        <v>4</v>
      </c>
      <c r="CS29" s="52">
        <v>3</v>
      </c>
      <c r="CT29" s="52">
        <v>4</v>
      </c>
      <c r="CU29" s="52">
        <v>4</v>
      </c>
      <c r="CV29" s="52">
        <v>2</v>
      </c>
      <c r="CW29" s="52">
        <v>1</v>
      </c>
      <c r="CX29" s="52">
        <v>1</v>
      </c>
      <c r="CY29" s="52">
        <v>4</v>
      </c>
      <c r="CZ29" s="52">
        <v>3</v>
      </c>
      <c r="DA29" s="52">
        <v>3</v>
      </c>
      <c r="DB29" s="52">
        <v>2</v>
      </c>
      <c r="DC29" s="52">
        <v>4</v>
      </c>
      <c r="DD29" s="52">
        <v>1</v>
      </c>
      <c r="DE29" s="52">
        <v>1</v>
      </c>
      <c r="DF29" s="52">
        <v>2</v>
      </c>
      <c r="DG29" s="52">
        <v>3</v>
      </c>
      <c r="DH29" s="52">
        <v>2</v>
      </c>
      <c r="DI29" s="52">
        <v>2</v>
      </c>
      <c r="DJ29" s="52">
        <v>4</v>
      </c>
      <c r="DK29" s="52">
        <v>1</v>
      </c>
      <c r="DL29" s="52">
        <v>1</v>
      </c>
      <c r="DM29" s="52">
        <v>4</v>
      </c>
      <c r="DN29" s="52">
        <v>4</v>
      </c>
      <c r="DO29" s="52">
        <v>1</v>
      </c>
      <c r="DP29" s="52">
        <v>3</v>
      </c>
      <c r="DQ29" s="52">
        <v>1</v>
      </c>
      <c r="DR29" s="52">
        <v>2</v>
      </c>
      <c r="DS29" s="52">
        <v>4</v>
      </c>
      <c r="DT29" s="52">
        <v>2</v>
      </c>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3"/>
      <c r="HM29" s="3"/>
    </row>
    <row r="30" spans="1:221" customFormat="1">
      <c r="A30" t="s">
        <v>1870</v>
      </c>
      <c r="B30" t="s">
        <v>1742</v>
      </c>
      <c r="C30">
        <v>91</v>
      </c>
      <c r="D30">
        <v>5</v>
      </c>
      <c r="E30">
        <v>2</v>
      </c>
      <c r="AI30">
        <v>2</v>
      </c>
      <c r="AJ30">
        <v>2</v>
      </c>
      <c r="AK30">
        <v>4</v>
      </c>
      <c r="AL30">
        <v>4</v>
      </c>
      <c r="AM30">
        <v>4</v>
      </c>
      <c r="AN30">
        <v>4</v>
      </c>
      <c r="AO30">
        <v>4</v>
      </c>
      <c r="AP30">
        <v>2</v>
      </c>
      <c r="AQ30">
        <v>3</v>
      </c>
      <c r="AR30">
        <v>4</v>
      </c>
      <c r="AS30">
        <v>4</v>
      </c>
      <c r="AT30">
        <v>3</v>
      </c>
      <c r="AU30">
        <v>3</v>
      </c>
      <c r="AV30">
        <v>3</v>
      </c>
      <c r="AW30">
        <v>3</v>
      </c>
      <c r="AX30">
        <v>3</v>
      </c>
      <c r="AY30">
        <v>2</v>
      </c>
      <c r="AZ30">
        <v>3</v>
      </c>
      <c r="BA30">
        <v>3</v>
      </c>
      <c r="BB30">
        <v>3</v>
      </c>
      <c r="BC30">
        <v>2</v>
      </c>
      <c r="BD30">
        <v>3</v>
      </c>
      <c r="BE30">
        <v>2</v>
      </c>
      <c r="BF30">
        <v>3</v>
      </c>
      <c r="BG30">
        <v>3</v>
      </c>
      <c r="BH30">
        <v>3</v>
      </c>
      <c r="BI30">
        <v>3</v>
      </c>
      <c r="BJ30">
        <v>3</v>
      </c>
      <c r="BK30">
        <v>1</v>
      </c>
      <c r="BL30">
        <v>4</v>
      </c>
      <c r="BM30">
        <v>4</v>
      </c>
      <c r="BN30">
        <v>5</v>
      </c>
      <c r="BO30">
        <v>5</v>
      </c>
      <c r="BP30">
        <v>1</v>
      </c>
      <c r="BQ30">
        <v>7</v>
      </c>
      <c r="BR30">
        <v>5</v>
      </c>
      <c r="BS30">
        <v>6</v>
      </c>
      <c r="BT30">
        <v>4</v>
      </c>
      <c r="BU30">
        <v>5</v>
      </c>
      <c r="BV30">
        <v>6</v>
      </c>
      <c r="BW30">
        <v>4</v>
      </c>
      <c r="BX30">
        <v>2</v>
      </c>
      <c r="BY30">
        <v>5</v>
      </c>
      <c r="BZ30">
        <v>2</v>
      </c>
      <c r="CA30">
        <v>2</v>
      </c>
      <c r="CB30">
        <v>4</v>
      </c>
      <c r="CC30">
        <v>5</v>
      </c>
      <c r="CD30">
        <v>2</v>
      </c>
      <c r="CE30">
        <v>6</v>
      </c>
      <c r="CF30">
        <v>1</v>
      </c>
      <c r="CG30">
        <v>5</v>
      </c>
      <c r="CH30">
        <v>6</v>
      </c>
      <c r="CI30">
        <v>1</v>
      </c>
      <c r="CJ30">
        <v>1</v>
      </c>
      <c r="CK30">
        <v>1</v>
      </c>
      <c r="CL30">
        <v>5</v>
      </c>
      <c r="CM30">
        <v>4</v>
      </c>
      <c r="CN30">
        <v>4</v>
      </c>
      <c r="CO30">
        <v>2</v>
      </c>
      <c r="CP30">
        <v>2</v>
      </c>
      <c r="CQ30">
        <v>5</v>
      </c>
      <c r="CR30">
        <v>2</v>
      </c>
      <c r="CS30">
        <v>2</v>
      </c>
      <c r="CT30">
        <v>2</v>
      </c>
      <c r="CU30">
        <v>2</v>
      </c>
      <c r="CV30">
        <v>2</v>
      </c>
      <c r="CW30">
        <v>3</v>
      </c>
      <c r="CX30">
        <v>2</v>
      </c>
      <c r="CY30">
        <v>2</v>
      </c>
      <c r="CZ30">
        <v>1</v>
      </c>
      <c r="HL30" s="3"/>
      <c r="HM30" s="3"/>
    </row>
    <row r="31" spans="1:221" customFormat="1">
      <c r="A31" s="52" t="s">
        <v>1958</v>
      </c>
      <c r="B31" t="s">
        <v>1742</v>
      </c>
      <c r="C31">
        <v>1</v>
      </c>
      <c r="D31">
        <v>5</v>
      </c>
      <c r="E31">
        <v>1</v>
      </c>
      <c r="F31" s="52">
        <v>3</v>
      </c>
      <c r="G31" s="52">
        <v>1998</v>
      </c>
      <c r="H31" s="52" t="s">
        <v>2014</v>
      </c>
      <c r="J31" s="52">
        <v>5</v>
      </c>
      <c r="L31" s="52" t="s">
        <v>2023</v>
      </c>
      <c r="AH31" s="52">
        <v>1</v>
      </c>
      <c r="AI31" s="52">
        <v>1</v>
      </c>
      <c r="AJ31" s="52">
        <v>2</v>
      </c>
      <c r="AK31" s="52">
        <v>4</v>
      </c>
      <c r="AL31" s="52">
        <v>4</v>
      </c>
      <c r="AM31" s="52">
        <v>3</v>
      </c>
      <c r="AN31" s="52">
        <v>3</v>
      </c>
      <c r="AO31" s="52">
        <v>4</v>
      </c>
      <c r="AP31" s="52">
        <v>2</v>
      </c>
      <c r="AQ31" s="52">
        <v>2</v>
      </c>
      <c r="AR31" s="52">
        <v>4</v>
      </c>
      <c r="AS31" s="52">
        <v>2</v>
      </c>
      <c r="AT31" s="52">
        <v>2</v>
      </c>
      <c r="AU31" s="52">
        <v>1</v>
      </c>
      <c r="AV31" s="52">
        <v>2</v>
      </c>
      <c r="AW31" s="52">
        <v>3</v>
      </c>
      <c r="AX31" s="52">
        <v>4</v>
      </c>
      <c r="AY31" s="52">
        <v>2</v>
      </c>
      <c r="AZ31" s="52">
        <v>4</v>
      </c>
      <c r="BA31" s="52">
        <v>3</v>
      </c>
      <c r="BB31" s="52">
        <v>4</v>
      </c>
      <c r="BC31" s="52">
        <v>4</v>
      </c>
      <c r="BD31" s="52">
        <v>4</v>
      </c>
      <c r="BE31" s="52">
        <v>4</v>
      </c>
      <c r="BF31" s="52">
        <v>4</v>
      </c>
      <c r="BG31" s="52">
        <v>3</v>
      </c>
      <c r="BH31" s="52">
        <v>4</v>
      </c>
      <c r="BI31" s="52">
        <v>3</v>
      </c>
      <c r="BJ31" s="52">
        <v>4</v>
      </c>
      <c r="BK31" s="52">
        <v>3</v>
      </c>
      <c r="BL31" s="52">
        <v>4</v>
      </c>
      <c r="BM31" s="52">
        <v>1</v>
      </c>
      <c r="BN31" s="52">
        <v>6</v>
      </c>
      <c r="BO31" s="52">
        <v>4</v>
      </c>
      <c r="BP31" s="52">
        <v>4</v>
      </c>
      <c r="BQ31" s="52">
        <v>5</v>
      </c>
      <c r="BR31" s="52">
        <v>5</v>
      </c>
      <c r="BS31" s="52">
        <v>2</v>
      </c>
      <c r="BT31" s="52">
        <v>1</v>
      </c>
      <c r="BU31" s="52">
        <v>2</v>
      </c>
      <c r="BV31" s="52">
        <v>1</v>
      </c>
      <c r="BW31" s="52">
        <v>1</v>
      </c>
      <c r="BX31" s="52">
        <v>1</v>
      </c>
      <c r="BY31" s="52">
        <v>4</v>
      </c>
      <c r="BZ31" s="52">
        <v>4</v>
      </c>
      <c r="CA31" s="52">
        <v>4</v>
      </c>
      <c r="CB31" s="52">
        <v>5</v>
      </c>
      <c r="CC31" s="52">
        <v>3</v>
      </c>
      <c r="CD31" s="52">
        <v>2</v>
      </c>
      <c r="CE31" s="52">
        <v>5</v>
      </c>
      <c r="CF31" s="52">
        <v>1</v>
      </c>
      <c r="CG31" s="52">
        <v>3</v>
      </c>
      <c r="CH31" s="52">
        <v>5</v>
      </c>
      <c r="CI31" s="52">
        <v>3</v>
      </c>
      <c r="CJ31" s="52">
        <v>4</v>
      </c>
      <c r="CK31" s="52">
        <v>4</v>
      </c>
      <c r="CL31" s="52">
        <v>1</v>
      </c>
      <c r="CM31" s="52">
        <v>1</v>
      </c>
      <c r="CN31" s="52">
        <v>1</v>
      </c>
      <c r="CO31" s="52">
        <v>1</v>
      </c>
      <c r="CP31" s="52">
        <v>1</v>
      </c>
      <c r="CQ31" s="52">
        <v>4</v>
      </c>
      <c r="CR31" s="52">
        <v>1</v>
      </c>
      <c r="CS31" s="52">
        <v>1</v>
      </c>
      <c r="CT31" s="52">
        <v>1</v>
      </c>
      <c r="CU31" s="52">
        <v>1</v>
      </c>
      <c r="CV31" s="52">
        <v>2</v>
      </c>
      <c r="CW31" s="52">
        <v>1</v>
      </c>
      <c r="CX31" s="52">
        <v>2</v>
      </c>
      <c r="CY31" s="52">
        <v>1</v>
      </c>
      <c r="CZ31" s="52">
        <v>1</v>
      </c>
      <c r="DA31" s="52">
        <v>3</v>
      </c>
      <c r="DB31" s="52">
        <v>1</v>
      </c>
      <c r="DC31" s="52"/>
      <c r="DD31" s="52">
        <v>2</v>
      </c>
      <c r="DE31" s="52">
        <v>2</v>
      </c>
      <c r="DF31" s="52">
        <v>1</v>
      </c>
      <c r="DG31" s="52">
        <v>3</v>
      </c>
      <c r="DH31" s="52">
        <v>2</v>
      </c>
      <c r="DI31" s="52">
        <v>1</v>
      </c>
      <c r="DJ31" s="52">
        <v>3</v>
      </c>
      <c r="DK31" s="52">
        <v>1</v>
      </c>
      <c r="DL31" s="52">
        <v>2</v>
      </c>
      <c r="DM31" s="52">
        <v>3</v>
      </c>
      <c r="DN31" s="52">
        <v>3</v>
      </c>
      <c r="DO31" s="52">
        <v>2</v>
      </c>
      <c r="DP31" s="52">
        <v>3</v>
      </c>
      <c r="DQ31" s="52">
        <v>1</v>
      </c>
      <c r="DR31" s="52">
        <v>1</v>
      </c>
      <c r="DS31" s="52">
        <v>4</v>
      </c>
      <c r="DT31" s="52">
        <v>1</v>
      </c>
      <c r="DU31" s="52">
        <v>1</v>
      </c>
      <c r="DV31" s="52">
        <v>1</v>
      </c>
      <c r="DW31" s="52">
        <v>1</v>
      </c>
      <c r="DX31" s="52">
        <v>1</v>
      </c>
      <c r="DY31" s="52">
        <v>3</v>
      </c>
      <c r="DZ31" s="52">
        <v>1</v>
      </c>
      <c r="EA31" s="52">
        <v>1</v>
      </c>
      <c r="EB31" s="52">
        <v>2</v>
      </c>
      <c r="EC31" s="52">
        <v>1</v>
      </c>
      <c r="ED31" s="52">
        <v>1</v>
      </c>
      <c r="EE31" s="52">
        <v>1</v>
      </c>
      <c r="EF31" s="52">
        <v>1</v>
      </c>
      <c r="EG31" s="52">
        <v>4</v>
      </c>
      <c r="EH31" s="52">
        <v>4</v>
      </c>
      <c r="EI31" s="52">
        <v>1</v>
      </c>
      <c r="EJ31" s="52">
        <v>1</v>
      </c>
      <c r="EK31" s="52">
        <v>1</v>
      </c>
      <c r="EL31" s="52">
        <v>1</v>
      </c>
      <c r="EM31" s="52">
        <v>1</v>
      </c>
      <c r="EN31" s="52">
        <v>2</v>
      </c>
      <c r="EO31" s="52">
        <v>3</v>
      </c>
      <c r="EP31" s="52">
        <v>4</v>
      </c>
      <c r="EQ31" s="52">
        <v>4</v>
      </c>
      <c r="ER31" s="52">
        <v>4</v>
      </c>
      <c r="ES31" s="52">
        <v>4</v>
      </c>
      <c r="ET31" s="52">
        <v>2</v>
      </c>
      <c r="EU31" s="52">
        <v>5</v>
      </c>
      <c r="EV31" s="52">
        <v>2</v>
      </c>
      <c r="EW31" s="52">
        <v>1</v>
      </c>
      <c r="EX31" s="52">
        <v>1</v>
      </c>
      <c r="EY31" s="52">
        <v>2</v>
      </c>
      <c r="EZ31" s="52">
        <v>1</v>
      </c>
      <c r="FA31" s="52">
        <v>5</v>
      </c>
      <c r="FB31" s="52">
        <v>1</v>
      </c>
      <c r="FC31" s="52">
        <v>1</v>
      </c>
      <c r="FD31" s="52">
        <v>4</v>
      </c>
      <c r="FE31" s="52">
        <v>1</v>
      </c>
      <c r="FF31" s="52">
        <v>1</v>
      </c>
      <c r="FG31" s="52">
        <v>4</v>
      </c>
      <c r="FH31" s="52">
        <v>1</v>
      </c>
      <c r="FI31" s="52">
        <v>2</v>
      </c>
      <c r="FJ31" s="52">
        <v>4</v>
      </c>
      <c r="FK31" s="52">
        <v>2</v>
      </c>
      <c r="FL31" s="52">
        <v>3</v>
      </c>
      <c r="FM31" s="52">
        <v>3</v>
      </c>
      <c r="FN31" s="52">
        <v>3</v>
      </c>
      <c r="FO31" s="52">
        <v>1</v>
      </c>
      <c r="FP31" s="52">
        <v>4</v>
      </c>
      <c r="FQ31" s="52">
        <v>1</v>
      </c>
      <c r="FR31" s="52">
        <v>3</v>
      </c>
      <c r="FS31" s="52">
        <v>3</v>
      </c>
      <c r="FT31" s="52">
        <v>2</v>
      </c>
      <c r="FU31" s="52">
        <v>2</v>
      </c>
      <c r="FV31" s="52">
        <v>4</v>
      </c>
      <c r="FW31" s="52">
        <v>2</v>
      </c>
      <c r="FX31" s="52">
        <v>2</v>
      </c>
      <c r="FY31" s="52">
        <v>4</v>
      </c>
      <c r="FZ31" s="52">
        <v>3</v>
      </c>
      <c r="GA31" s="52">
        <v>2</v>
      </c>
      <c r="GB31" s="52">
        <v>1</v>
      </c>
      <c r="GC31" s="52">
        <v>1</v>
      </c>
      <c r="GD31" s="52">
        <v>1</v>
      </c>
      <c r="GE31" s="52">
        <v>1</v>
      </c>
      <c r="GF31" s="52">
        <v>4</v>
      </c>
      <c r="GG31" s="52">
        <v>2</v>
      </c>
      <c r="GH31" s="52">
        <v>4</v>
      </c>
      <c r="GI31" s="52">
        <v>1</v>
      </c>
      <c r="GJ31" s="52">
        <v>1</v>
      </c>
      <c r="GK31" s="52">
        <v>4</v>
      </c>
      <c r="GL31" s="52">
        <v>2</v>
      </c>
      <c r="GM31" s="52">
        <v>1</v>
      </c>
      <c r="GN31" s="52">
        <v>4</v>
      </c>
      <c r="GO31" s="52">
        <v>2</v>
      </c>
      <c r="GP31" s="52">
        <v>1</v>
      </c>
      <c r="GQ31" s="52">
        <v>4</v>
      </c>
      <c r="GR31" s="52">
        <v>2</v>
      </c>
      <c r="GS31" s="52">
        <v>60</v>
      </c>
      <c r="GT31" s="52">
        <v>3</v>
      </c>
      <c r="GU31" s="52">
        <v>1</v>
      </c>
      <c r="GV31" s="52" t="s">
        <v>902</v>
      </c>
      <c r="GW31" s="52"/>
      <c r="GX31" s="52">
        <v>1</v>
      </c>
      <c r="GY31" s="52">
        <v>1</v>
      </c>
      <c r="GZ31" s="52"/>
      <c r="HA31" s="52">
        <v>8</v>
      </c>
      <c r="HB31" s="52"/>
      <c r="HC31" s="52"/>
      <c r="HD31" s="52">
        <v>1</v>
      </c>
      <c r="HE31" s="52"/>
      <c r="HF31" s="52"/>
      <c r="HG31" s="52"/>
      <c r="HH31" s="52"/>
      <c r="HI31" s="52"/>
      <c r="HJ31" s="52"/>
      <c r="HK31" s="52"/>
      <c r="HL31" s="3"/>
      <c r="HM31" s="3"/>
    </row>
    <row r="32" spans="1:221" customFormat="1">
      <c r="A32" t="s">
        <v>1868</v>
      </c>
      <c r="B32" t="s">
        <v>1742</v>
      </c>
      <c r="C32">
        <v>1</v>
      </c>
      <c r="D32">
        <v>5</v>
      </c>
      <c r="E32">
        <v>2</v>
      </c>
      <c r="F32">
        <v>2</v>
      </c>
      <c r="G32">
        <v>2002</v>
      </c>
      <c r="H32">
        <v>11</v>
      </c>
      <c r="J32">
        <v>4</v>
      </c>
      <c r="L32" t="s">
        <v>1893</v>
      </c>
      <c r="AH32">
        <v>0</v>
      </c>
      <c r="AI32">
        <v>1</v>
      </c>
      <c r="AJ32">
        <v>2</v>
      </c>
      <c r="AK32">
        <v>4</v>
      </c>
      <c r="AL32">
        <v>4</v>
      </c>
      <c r="AM32">
        <v>2</v>
      </c>
      <c r="AN32">
        <v>3</v>
      </c>
      <c r="AO32">
        <v>2</v>
      </c>
      <c r="AP32">
        <v>2</v>
      </c>
      <c r="AQ32">
        <v>1</v>
      </c>
      <c r="AR32">
        <v>1</v>
      </c>
      <c r="AS32">
        <v>1</v>
      </c>
      <c r="AT32">
        <v>2</v>
      </c>
      <c r="AU32">
        <v>1</v>
      </c>
      <c r="AV32">
        <v>1</v>
      </c>
      <c r="AW32">
        <v>4</v>
      </c>
      <c r="AX32">
        <v>3</v>
      </c>
      <c r="AY32">
        <v>1</v>
      </c>
      <c r="AZ32">
        <v>3</v>
      </c>
      <c r="BA32">
        <v>3</v>
      </c>
      <c r="BB32">
        <v>4</v>
      </c>
      <c r="BC32">
        <v>3</v>
      </c>
      <c r="BD32">
        <v>4</v>
      </c>
      <c r="BE32">
        <v>3</v>
      </c>
      <c r="BF32">
        <v>3</v>
      </c>
      <c r="BG32">
        <v>3</v>
      </c>
      <c r="BH32">
        <v>3</v>
      </c>
      <c r="BI32">
        <v>2</v>
      </c>
      <c r="BJ32">
        <v>2</v>
      </c>
      <c r="BK32">
        <v>2</v>
      </c>
      <c r="BL32">
        <v>3</v>
      </c>
      <c r="BM32">
        <v>1</v>
      </c>
      <c r="BN32">
        <v>7</v>
      </c>
      <c r="BO32">
        <v>3</v>
      </c>
      <c r="BP32">
        <v>2</v>
      </c>
      <c r="BQ32">
        <v>4</v>
      </c>
      <c r="BR32">
        <v>6</v>
      </c>
      <c r="BS32">
        <v>2</v>
      </c>
      <c r="BT32">
        <v>4</v>
      </c>
      <c r="BU32">
        <v>2</v>
      </c>
      <c r="BV32">
        <v>2</v>
      </c>
      <c r="BW32">
        <v>1</v>
      </c>
      <c r="BX32">
        <v>2</v>
      </c>
      <c r="BY32">
        <v>3</v>
      </c>
      <c r="BZ32">
        <v>1</v>
      </c>
      <c r="CA32">
        <v>5</v>
      </c>
      <c r="CB32">
        <v>6</v>
      </c>
      <c r="CC32">
        <v>6</v>
      </c>
      <c r="CD32">
        <v>6</v>
      </c>
      <c r="CE32">
        <v>4</v>
      </c>
      <c r="CF32">
        <v>3</v>
      </c>
      <c r="CG32">
        <v>4</v>
      </c>
      <c r="CH32">
        <v>2</v>
      </c>
      <c r="CI32">
        <v>2</v>
      </c>
      <c r="CJ32">
        <v>3</v>
      </c>
      <c r="CK32">
        <v>2</v>
      </c>
      <c r="CL32">
        <v>3</v>
      </c>
      <c r="CM32">
        <v>2</v>
      </c>
      <c r="CN32">
        <v>1</v>
      </c>
      <c r="CO32">
        <v>1</v>
      </c>
      <c r="CP32">
        <v>1</v>
      </c>
      <c r="CQ32">
        <v>2</v>
      </c>
      <c r="CR32">
        <v>1</v>
      </c>
      <c r="CS32">
        <v>1</v>
      </c>
      <c r="CT32">
        <v>1</v>
      </c>
      <c r="CU32">
        <v>1</v>
      </c>
      <c r="CV32">
        <v>2</v>
      </c>
      <c r="CW32">
        <v>1</v>
      </c>
      <c r="CX32">
        <v>2</v>
      </c>
      <c r="CY32">
        <v>1</v>
      </c>
      <c r="CZ32">
        <v>2</v>
      </c>
      <c r="DA32">
        <v>3</v>
      </c>
      <c r="DB32">
        <v>2</v>
      </c>
      <c r="DC32">
        <v>3</v>
      </c>
      <c r="DD32">
        <v>1</v>
      </c>
      <c r="DE32">
        <v>1</v>
      </c>
      <c r="DF32">
        <v>3</v>
      </c>
      <c r="DG32">
        <v>3</v>
      </c>
      <c r="DH32">
        <v>1</v>
      </c>
      <c r="DI32">
        <v>2</v>
      </c>
      <c r="DJ32">
        <v>3</v>
      </c>
      <c r="DK32">
        <v>2</v>
      </c>
      <c r="DL32">
        <v>1</v>
      </c>
      <c r="DM32">
        <v>4</v>
      </c>
      <c r="DN32">
        <v>4</v>
      </c>
      <c r="DO32">
        <v>1</v>
      </c>
      <c r="DP32">
        <v>4</v>
      </c>
      <c r="DQ32">
        <v>1</v>
      </c>
      <c r="DR32">
        <v>1</v>
      </c>
      <c r="DS32">
        <v>4</v>
      </c>
      <c r="DT32">
        <v>2</v>
      </c>
      <c r="DU32">
        <v>1</v>
      </c>
      <c r="DV32">
        <v>1</v>
      </c>
      <c r="DW32">
        <v>2</v>
      </c>
      <c r="DX32">
        <v>1</v>
      </c>
      <c r="DY32">
        <v>1</v>
      </c>
      <c r="DZ32">
        <v>1</v>
      </c>
      <c r="EA32">
        <v>1</v>
      </c>
      <c r="EB32">
        <v>1</v>
      </c>
      <c r="EC32">
        <v>2</v>
      </c>
      <c r="ED32">
        <v>2</v>
      </c>
      <c r="EE32">
        <v>3</v>
      </c>
      <c r="EF32">
        <v>1</v>
      </c>
      <c r="EG32">
        <v>2</v>
      </c>
      <c r="EH32">
        <v>3</v>
      </c>
      <c r="EI32">
        <v>1</v>
      </c>
      <c r="EJ32">
        <v>2</v>
      </c>
      <c r="EK32">
        <v>1</v>
      </c>
      <c r="EL32">
        <v>1</v>
      </c>
      <c r="EM32">
        <v>1</v>
      </c>
      <c r="EN32">
        <v>1</v>
      </c>
      <c r="EO32">
        <v>2</v>
      </c>
      <c r="EP32">
        <v>2</v>
      </c>
      <c r="EQ32">
        <v>4</v>
      </c>
      <c r="ER32">
        <v>3</v>
      </c>
      <c r="ES32">
        <v>3</v>
      </c>
      <c r="ET32">
        <v>2</v>
      </c>
      <c r="EU32">
        <v>1</v>
      </c>
      <c r="EV32">
        <v>2</v>
      </c>
      <c r="EW32">
        <v>1</v>
      </c>
      <c r="EX32">
        <v>1</v>
      </c>
      <c r="EY32">
        <v>1</v>
      </c>
      <c r="EZ32">
        <v>1</v>
      </c>
      <c r="FA32">
        <v>4</v>
      </c>
      <c r="FB32">
        <v>1</v>
      </c>
      <c r="FC32">
        <v>1</v>
      </c>
      <c r="FD32">
        <v>3</v>
      </c>
      <c r="FE32">
        <v>2</v>
      </c>
      <c r="FF32">
        <v>2</v>
      </c>
      <c r="FG32">
        <v>4</v>
      </c>
      <c r="FH32">
        <v>1</v>
      </c>
      <c r="FI32">
        <v>2</v>
      </c>
      <c r="FJ32">
        <v>4</v>
      </c>
      <c r="FK32">
        <v>2</v>
      </c>
      <c r="FL32">
        <v>3</v>
      </c>
      <c r="FM32">
        <v>2</v>
      </c>
      <c r="FN32">
        <v>3</v>
      </c>
      <c r="FO32">
        <v>1</v>
      </c>
      <c r="FP32">
        <v>4</v>
      </c>
      <c r="FQ32">
        <v>2</v>
      </c>
      <c r="FR32">
        <v>3</v>
      </c>
      <c r="FS32">
        <v>3</v>
      </c>
      <c r="FT32">
        <v>2</v>
      </c>
      <c r="FU32">
        <v>4</v>
      </c>
      <c r="FV32">
        <v>4</v>
      </c>
      <c r="FW32">
        <v>2</v>
      </c>
      <c r="FX32">
        <v>2</v>
      </c>
      <c r="FY32">
        <v>1</v>
      </c>
      <c r="FZ32">
        <v>2</v>
      </c>
      <c r="GA32">
        <v>2</v>
      </c>
      <c r="GB32">
        <v>2</v>
      </c>
      <c r="GC32">
        <v>1</v>
      </c>
      <c r="GD32">
        <v>3</v>
      </c>
      <c r="GE32">
        <v>1</v>
      </c>
      <c r="GF32">
        <v>4</v>
      </c>
      <c r="GG32">
        <v>3</v>
      </c>
      <c r="GH32">
        <v>2</v>
      </c>
      <c r="GI32">
        <v>1</v>
      </c>
      <c r="GJ32">
        <v>4</v>
      </c>
      <c r="GK32">
        <v>2</v>
      </c>
      <c r="GL32">
        <v>2</v>
      </c>
      <c r="GM32">
        <v>1</v>
      </c>
      <c r="GN32">
        <v>2</v>
      </c>
      <c r="GO32">
        <v>3</v>
      </c>
      <c r="GP32">
        <v>1</v>
      </c>
      <c r="GQ32">
        <v>3</v>
      </c>
      <c r="GR32">
        <v>2</v>
      </c>
      <c r="GS32">
        <v>61</v>
      </c>
      <c r="GT32">
        <v>4</v>
      </c>
      <c r="GU32">
        <v>1</v>
      </c>
      <c r="GV32" t="s">
        <v>1907</v>
      </c>
      <c r="GW32">
        <v>6</v>
      </c>
      <c r="GX32">
        <v>1</v>
      </c>
      <c r="GY32">
        <v>1</v>
      </c>
      <c r="HA32">
        <v>1</v>
      </c>
      <c r="HD32">
        <v>1</v>
      </c>
      <c r="HK32" t="s">
        <v>1908</v>
      </c>
      <c r="HL32" s="3"/>
      <c r="HM32" s="3"/>
    </row>
    <row r="33" spans="1:221" customFormat="1">
      <c r="A33" t="s">
        <v>1877</v>
      </c>
      <c r="B33" t="s">
        <v>1742</v>
      </c>
      <c r="C33">
        <v>1</v>
      </c>
      <c r="D33">
        <v>5</v>
      </c>
      <c r="E33">
        <v>2</v>
      </c>
      <c r="F33">
        <v>4</v>
      </c>
      <c r="G33">
        <v>1974</v>
      </c>
      <c r="J33">
        <v>6</v>
      </c>
      <c r="L33" t="s">
        <v>1900</v>
      </c>
      <c r="AH33">
        <v>1</v>
      </c>
      <c r="AI33">
        <v>1</v>
      </c>
      <c r="AJ33">
        <v>2</v>
      </c>
      <c r="AK33">
        <v>4</v>
      </c>
      <c r="AL33">
        <v>4</v>
      </c>
      <c r="AM33">
        <v>4</v>
      </c>
      <c r="AN33">
        <v>4</v>
      </c>
      <c r="AO33">
        <v>1</v>
      </c>
      <c r="AP33">
        <v>4</v>
      </c>
      <c r="AQ33">
        <v>1</v>
      </c>
      <c r="AR33">
        <v>1</v>
      </c>
      <c r="AS33">
        <v>3</v>
      </c>
      <c r="AT33">
        <v>3</v>
      </c>
      <c r="AU33">
        <v>3</v>
      </c>
      <c r="AV33">
        <v>3</v>
      </c>
      <c r="AW33">
        <v>4</v>
      </c>
      <c r="AX33">
        <v>4</v>
      </c>
      <c r="AY33">
        <v>2</v>
      </c>
      <c r="AZ33">
        <v>4</v>
      </c>
      <c r="BA33">
        <v>3</v>
      </c>
      <c r="BB33">
        <v>4</v>
      </c>
      <c r="BC33">
        <v>4</v>
      </c>
      <c r="BD33">
        <v>4</v>
      </c>
      <c r="BE33">
        <v>4</v>
      </c>
      <c r="BF33">
        <v>4</v>
      </c>
      <c r="BG33">
        <v>3</v>
      </c>
      <c r="BH33">
        <v>3</v>
      </c>
      <c r="BI33">
        <v>2</v>
      </c>
      <c r="BJ33">
        <v>3</v>
      </c>
      <c r="BK33">
        <v>2</v>
      </c>
      <c r="BL33">
        <v>3</v>
      </c>
      <c r="BM33">
        <v>3</v>
      </c>
      <c r="BN33">
        <v>7</v>
      </c>
      <c r="BO33">
        <v>6</v>
      </c>
      <c r="BP33">
        <v>1</v>
      </c>
      <c r="BQ33">
        <v>7</v>
      </c>
      <c r="BR33">
        <v>7</v>
      </c>
      <c r="BS33">
        <v>1</v>
      </c>
      <c r="BT33">
        <v>5</v>
      </c>
      <c r="BU33">
        <v>6</v>
      </c>
      <c r="BV33">
        <v>5</v>
      </c>
      <c r="BW33">
        <v>1</v>
      </c>
      <c r="BX33">
        <v>2</v>
      </c>
      <c r="BY33">
        <v>4</v>
      </c>
      <c r="BZ33">
        <v>3</v>
      </c>
      <c r="CA33">
        <v>6</v>
      </c>
      <c r="CB33">
        <v>6</v>
      </c>
      <c r="CC33">
        <v>4</v>
      </c>
      <c r="CD33">
        <v>3</v>
      </c>
      <c r="CE33">
        <v>5</v>
      </c>
      <c r="CF33">
        <v>1</v>
      </c>
      <c r="CG33">
        <v>4</v>
      </c>
      <c r="CH33">
        <v>5</v>
      </c>
      <c r="CI33">
        <v>4</v>
      </c>
      <c r="CJ33">
        <v>2</v>
      </c>
      <c r="CK33">
        <v>1</v>
      </c>
      <c r="CL33">
        <v>2</v>
      </c>
      <c r="CM33">
        <v>1</v>
      </c>
      <c r="CN33">
        <v>1</v>
      </c>
      <c r="CO33">
        <v>1</v>
      </c>
      <c r="CP33">
        <v>1</v>
      </c>
      <c r="CQ33">
        <v>4</v>
      </c>
      <c r="CR33">
        <v>1</v>
      </c>
      <c r="CS33">
        <v>1</v>
      </c>
      <c r="CT33">
        <v>1</v>
      </c>
      <c r="CU33">
        <v>1</v>
      </c>
      <c r="CV33">
        <v>1</v>
      </c>
      <c r="CW33">
        <v>1</v>
      </c>
      <c r="CX33">
        <v>2</v>
      </c>
      <c r="CY33">
        <v>1</v>
      </c>
      <c r="CZ33">
        <v>1</v>
      </c>
      <c r="DA33">
        <v>4</v>
      </c>
      <c r="DB33">
        <v>1</v>
      </c>
      <c r="DC33">
        <v>3</v>
      </c>
      <c r="DD33">
        <v>1</v>
      </c>
      <c r="DE33">
        <v>1</v>
      </c>
      <c r="DF33">
        <v>4</v>
      </c>
      <c r="DG33">
        <v>4</v>
      </c>
      <c r="DH33">
        <v>1</v>
      </c>
      <c r="DI33">
        <v>1</v>
      </c>
      <c r="DJ33">
        <v>4</v>
      </c>
      <c r="DK33">
        <v>1</v>
      </c>
      <c r="DL33">
        <v>1</v>
      </c>
      <c r="DM33">
        <v>4</v>
      </c>
      <c r="DN33">
        <v>4</v>
      </c>
      <c r="DO33">
        <v>1</v>
      </c>
      <c r="DP33">
        <v>4</v>
      </c>
      <c r="DQ33">
        <v>4</v>
      </c>
      <c r="DR33">
        <v>4</v>
      </c>
      <c r="DS33">
        <v>4</v>
      </c>
      <c r="DT33">
        <v>1</v>
      </c>
      <c r="DU33">
        <v>1</v>
      </c>
      <c r="DV33">
        <v>1</v>
      </c>
      <c r="DW33">
        <v>1</v>
      </c>
      <c r="DX33">
        <v>1</v>
      </c>
      <c r="DY33">
        <v>1</v>
      </c>
      <c r="DZ33">
        <v>1</v>
      </c>
      <c r="EA33">
        <v>1</v>
      </c>
      <c r="EB33">
        <v>1</v>
      </c>
      <c r="EC33">
        <v>1</v>
      </c>
      <c r="ED33">
        <v>1</v>
      </c>
      <c r="EE33">
        <v>1</v>
      </c>
      <c r="EF33">
        <v>1</v>
      </c>
      <c r="EG33">
        <v>4</v>
      </c>
      <c r="EH33">
        <v>4</v>
      </c>
      <c r="EI33">
        <v>1</v>
      </c>
      <c r="EJ33">
        <v>1</v>
      </c>
      <c r="EK33">
        <v>1</v>
      </c>
      <c r="EL33">
        <v>1</v>
      </c>
      <c r="EM33">
        <v>1</v>
      </c>
      <c r="EN33">
        <v>1</v>
      </c>
      <c r="EO33">
        <v>1</v>
      </c>
      <c r="EP33">
        <v>5</v>
      </c>
      <c r="EQ33">
        <v>5</v>
      </c>
      <c r="ER33">
        <v>5</v>
      </c>
      <c r="ES33">
        <v>5</v>
      </c>
      <c r="ET33">
        <v>1</v>
      </c>
      <c r="EU33">
        <v>5</v>
      </c>
      <c r="EV33">
        <v>3</v>
      </c>
      <c r="EW33">
        <v>3</v>
      </c>
      <c r="EX33">
        <v>3</v>
      </c>
      <c r="EY33">
        <v>3</v>
      </c>
      <c r="EZ33">
        <v>2</v>
      </c>
      <c r="FA33">
        <v>5</v>
      </c>
      <c r="FB33">
        <v>1</v>
      </c>
      <c r="FC33">
        <v>2</v>
      </c>
      <c r="FD33">
        <v>2</v>
      </c>
      <c r="FE33">
        <v>1</v>
      </c>
      <c r="FF33">
        <v>1</v>
      </c>
      <c r="FG33">
        <v>5</v>
      </c>
      <c r="FH33">
        <v>2</v>
      </c>
      <c r="FI33">
        <v>2</v>
      </c>
      <c r="FJ33">
        <v>3</v>
      </c>
      <c r="FK33">
        <v>2</v>
      </c>
      <c r="FL33">
        <v>3</v>
      </c>
      <c r="FM33">
        <v>2</v>
      </c>
      <c r="FN33">
        <v>3</v>
      </c>
      <c r="FO33">
        <v>1</v>
      </c>
      <c r="FP33">
        <v>4</v>
      </c>
      <c r="FQ33">
        <v>1</v>
      </c>
      <c r="FR33">
        <v>3</v>
      </c>
      <c r="FS33">
        <v>3</v>
      </c>
      <c r="FT33">
        <v>2</v>
      </c>
      <c r="FU33">
        <v>4</v>
      </c>
      <c r="FV33">
        <v>1</v>
      </c>
      <c r="FW33">
        <v>2</v>
      </c>
      <c r="FX33">
        <v>2</v>
      </c>
      <c r="FY33">
        <v>1</v>
      </c>
      <c r="FZ33">
        <v>2</v>
      </c>
      <c r="GA33">
        <v>2</v>
      </c>
      <c r="GB33">
        <v>2</v>
      </c>
      <c r="GC33">
        <v>1</v>
      </c>
      <c r="GD33">
        <v>4</v>
      </c>
      <c r="GE33">
        <v>2</v>
      </c>
      <c r="GF33">
        <v>2</v>
      </c>
      <c r="GG33">
        <v>2</v>
      </c>
      <c r="GH33">
        <v>2</v>
      </c>
      <c r="GI33">
        <v>1</v>
      </c>
      <c r="GJ33">
        <v>4</v>
      </c>
      <c r="GK33">
        <v>2</v>
      </c>
      <c r="GL33">
        <v>2</v>
      </c>
      <c r="GM33">
        <v>1</v>
      </c>
      <c r="GN33">
        <v>4</v>
      </c>
      <c r="GO33">
        <v>2</v>
      </c>
      <c r="GP33">
        <v>2</v>
      </c>
      <c r="GQ33">
        <v>3</v>
      </c>
      <c r="GR33">
        <v>2</v>
      </c>
      <c r="GS33">
        <v>70</v>
      </c>
      <c r="GT33">
        <v>6</v>
      </c>
      <c r="GU33">
        <v>1</v>
      </c>
      <c r="GV33" t="s">
        <v>1925</v>
      </c>
      <c r="GW33">
        <v>7</v>
      </c>
      <c r="GX33">
        <v>3</v>
      </c>
      <c r="GY33">
        <v>1</v>
      </c>
      <c r="HA33">
        <v>8</v>
      </c>
      <c r="HD33">
        <v>1</v>
      </c>
      <c r="HK33" t="s">
        <v>1926</v>
      </c>
      <c r="HL33" s="3"/>
      <c r="HM33" s="3"/>
    </row>
    <row r="34" spans="1:221" customFormat="1">
      <c r="A34" s="52" t="s">
        <v>1757</v>
      </c>
      <c r="B34" t="s">
        <v>1742</v>
      </c>
      <c r="C34">
        <v>1</v>
      </c>
      <c r="D34">
        <v>5</v>
      </c>
      <c r="E34">
        <v>2</v>
      </c>
      <c r="F34" s="52">
        <v>4</v>
      </c>
      <c r="G34" s="52">
        <v>1979</v>
      </c>
      <c r="H34" s="52" t="s">
        <v>1778</v>
      </c>
      <c r="J34" s="52">
        <v>8</v>
      </c>
      <c r="L34" s="52" t="s">
        <v>1785</v>
      </c>
      <c r="AH34" s="52">
        <v>1</v>
      </c>
      <c r="AI34" s="52">
        <v>1</v>
      </c>
      <c r="AJ34" s="52">
        <v>3</v>
      </c>
      <c r="AK34" s="52">
        <v>1</v>
      </c>
      <c r="AL34" s="52">
        <v>1</v>
      </c>
      <c r="AM34" s="52">
        <v>1</v>
      </c>
      <c r="AN34" s="52">
        <v>1</v>
      </c>
      <c r="AO34" s="52">
        <v>3</v>
      </c>
      <c r="AP34" s="52">
        <v>3</v>
      </c>
      <c r="AQ34" s="52">
        <v>3</v>
      </c>
      <c r="AR34" s="52">
        <v>3</v>
      </c>
      <c r="AS34" s="52">
        <v>3</v>
      </c>
      <c r="AT34" s="52">
        <v>4</v>
      </c>
      <c r="AU34" s="52">
        <v>2</v>
      </c>
      <c r="AV34" s="52">
        <v>1</v>
      </c>
      <c r="AW34" s="52">
        <v>1</v>
      </c>
      <c r="AX34" s="52">
        <v>2</v>
      </c>
      <c r="AY34" s="52">
        <v>1</v>
      </c>
      <c r="AZ34" s="52">
        <v>1</v>
      </c>
      <c r="BA34" s="52">
        <v>3</v>
      </c>
      <c r="BB34" s="52">
        <v>4</v>
      </c>
      <c r="BC34" s="52">
        <v>4</v>
      </c>
      <c r="BD34" s="52">
        <v>4</v>
      </c>
      <c r="BE34" s="52">
        <v>4</v>
      </c>
      <c r="BF34" s="52">
        <v>4</v>
      </c>
      <c r="BG34" s="52">
        <v>3</v>
      </c>
      <c r="BH34" s="52">
        <v>4</v>
      </c>
      <c r="BI34" s="52">
        <v>3</v>
      </c>
      <c r="BJ34" s="52">
        <v>3</v>
      </c>
      <c r="BK34" s="52">
        <v>3</v>
      </c>
      <c r="BL34" s="52">
        <v>4</v>
      </c>
      <c r="BM34" s="52">
        <v>4</v>
      </c>
      <c r="BN34" s="52">
        <v>6</v>
      </c>
      <c r="BO34" s="52">
        <v>7</v>
      </c>
      <c r="BP34" s="52">
        <v>4</v>
      </c>
      <c r="BQ34" s="52">
        <v>7</v>
      </c>
      <c r="BR34" s="52">
        <v>6</v>
      </c>
      <c r="BS34" s="52">
        <v>1</v>
      </c>
      <c r="BT34" s="52">
        <v>1</v>
      </c>
      <c r="BU34" s="52">
        <v>4</v>
      </c>
      <c r="BV34" s="52">
        <v>1</v>
      </c>
      <c r="BW34" s="52">
        <v>1</v>
      </c>
      <c r="BX34" s="52">
        <v>1</v>
      </c>
      <c r="BY34" s="52">
        <v>4</v>
      </c>
      <c r="BZ34" s="52">
        <v>5</v>
      </c>
      <c r="CA34" s="52">
        <v>6</v>
      </c>
      <c r="CB34" s="52">
        <v>6</v>
      </c>
      <c r="CC34" s="52">
        <v>6</v>
      </c>
      <c r="CD34" s="52">
        <v>4</v>
      </c>
      <c r="CE34" s="52">
        <v>6</v>
      </c>
      <c r="CF34" s="52">
        <v>4</v>
      </c>
      <c r="CG34" s="52">
        <v>2</v>
      </c>
      <c r="CH34" s="52">
        <v>4</v>
      </c>
      <c r="CI34" s="52">
        <v>4</v>
      </c>
      <c r="CJ34" s="52">
        <v>4</v>
      </c>
      <c r="CK34" s="52">
        <v>4</v>
      </c>
      <c r="CL34" s="52">
        <v>4</v>
      </c>
      <c r="CM34" s="52">
        <v>3</v>
      </c>
      <c r="CN34" s="52">
        <v>3</v>
      </c>
      <c r="CO34" s="52">
        <v>2</v>
      </c>
      <c r="CP34" s="52">
        <v>1</v>
      </c>
      <c r="CQ34" s="52">
        <v>3</v>
      </c>
      <c r="CR34" s="52">
        <v>2</v>
      </c>
      <c r="CS34" s="52">
        <v>1</v>
      </c>
      <c r="CT34" s="52">
        <v>1</v>
      </c>
      <c r="CU34" s="52">
        <v>2</v>
      </c>
      <c r="CV34" s="52">
        <v>1</v>
      </c>
      <c r="CW34" s="52">
        <v>2</v>
      </c>
      <c r="CX34" s="52">
        <v>3</v>
      </c>
      <c r="CY34" s="52">
        <v>2</v>
      </c>
      <c r="CZ34" s="52">
        <v>1</v>
      </c>
      <c r="DA34" s="52">
        <v>4</v>
      </c>
      <c r="DB34" s="52">
        <v>2</v>
      </c>
      <c r="DC34" s="52">
        <v>3</v>
      </c>
      <c r="DD34" s="52">
        <v>4</v>
      </c>
      <c r="DE34" s="52">
        <v>1</v>
      </c>
      <c r="DF34" s="52">
        <v>2</v>
      </c>
      <c r="DG34" s="52">
        <v>4</v>
      </c>
      <c r="DH34" s="52">
        <v>4</v>
      </c>
      <c r="DI34" s="52">
        <v>2</v>
      </c>
      <c r="DJ34" s="52">
        <v>4</v>
      </c>
      <c r="DK34" s="52">
        <v>1</v>
      </c>
      <c r="DL34" s="52">
        <v>3</v>
      </c>
      <c r="DM34" s="52">
        <v>3</v>
      </c>
      <c r="DN34" s="52">
        <v>2</v>
      </c>
      <c r="DO34" s="52">
        <v>3</v>
      </c>
      <c r="DP34" s="52">
        <v>4</v>
      </c>
      <c r="DQ34" s="52">
        <v>2</v>
      </c>
      <c r="DR34" s="52">
        <v>2</v>
      </c>
      <c r="DS34" s="52">
        <v>4</v>
      </c>
      <c r="DT34" s="52">
        <v>1</v>
      </c>
      <c r="DU34" s="52">
        <v>2</v>
      </c>
      <c r="DV34" s="52">
        <v>4</v>
      </c>
      <c r="DW34" s="52">
        <v>1</v>
      </c>
      <c r="DX34" s="52">
        <v>1</v>
      </c>
      <c r="DY34" s="52">
        <v>1</v>
      </c>
      <c r="DZ34" s="52">
        <v>1</v>
      </c>
      <c r="EA34" s="52">
        <v>1</v>
      </c>
      <c r="EB34" s="52">
        <v>1</v>
      </c>
      <c r="EC34" s="52">
        <v>1</v>
      </c>
      <c r="ED34" s="52">
        <v>1</v>
      </c>
      <c r="EE34" s="52">
        <v>1</v>
      </c>
      <c r="EF34" s="52">
        <v>1</v>
      </c>
      <c r="EG34" s="52">
        <v>1</v>
      </c>
      <c r="EH34" s="52">
        <v>1</v>
      </c>
      <c r="EI34" s="52">
        <v>1</v>
      </c>
      <c r="EJ34" s="52">
        <v>2</v>
      </c>
      <c r="EK34" s="52">
        <v>1</v>
      </c>
      <c r="EL34" s="52">
        <v>3</v>
      </c>
      <c r="EM34" s="52">
        <v>1</v>
      </c>
      <c r="EN34" s="52">
        <v>3</v>
      </c>
      <c r="EO34" s="52">
        <v>2</v>
      </c>
      <c r="EP34" s="52">
        <v>5</v>
      </c>
      <c r="EQ34" s="52">
        <v>5</v>
      </c>
      <c r="ER34" s="52">
        <v>5</v>
      </c>
      <c r="ES34" s="52">
        <v>5</v>
      </c>
      <c r="ET34" s="52">
        <v>1</v>
      </c>
      <c r="EU34" s="52">
        <v>5</v>
      </c>
      <c r="EV34" s="52">
        <v>1</v>
      </c>
      <c r="EW34" s="52">
        <v>1</v>
      </c>
      <c r="EX34" s="52">
        <v>1</v>
      </c>
      <c r="EY34" s="52">
        <v>2</v>
      </c>
      <c r="EZ34" s="52">
        <v>1</v>
      </c>
      <c r="FA34" s="52">
        <v>5</v>
      </c>
      <c r="FB34" s="52">
        <v>2</v>
      </c>
      <c r="FC34" s="52">
        <v>1</v>
      </c>
      <c r="FD34" s="52">
        <v>2</v>
      </c>
      <c r="FE34" s="52">
        <v>3</v>
      </c>
      <c r="FF34" s="52">
        <v>3</v>
      </c>
      <c r="FG34" s="52">
        <v>4</v>
      </c>
      <c r="FH34" s="52">
        <v>1</v>
      </c>
      <c r="FI34" s="52">
        <v>2</v>
      </c>
      <c r="FJ34" s="52">
        <v>3</v>
      </c>
      <c r="FK34" s="52">
        <v>2</v>
      </c>
      <c r="FL34" s="52">
        <v>3</v>
      </c>
      <c r="FM34" s="52">
        <v>2</v>
      </c>
      <c r="FN34" s="52">
        <v>2</v>
      </c>
      <c r="FO34" s="52">
        <v>3</v>
      </c>
      <c r="FP34" s="52">
        <v>4</v>
      </c>
      <c r="FQ34" s="52">
        <v>1</v>
      </c>
      <c r="FR34" s="52">
        <v>2</v>
      </c>
      <c r="FS34" s="52">
        <v>1</v>
      </c>
      <c r="FT34" s="52">
        <v>2</v>
      </c>
      <c r="FU34" s="52">
        <v>4</v>
      </c>
      <c r="FV34" s="52">
        <v>1</v>
      </c>
      <c r="FW34" s="52">
        <v>2</v>
      </c>
      <c r="FX34" s="52">
        <v>1</v>
      </c>
      <c r="FY34" s="52">
        <v>2</v>
      </c>
      <c r="FZ34" s="52">
        <v>3</v>
      </c>
      <c r="GA34" s="52">
        <v>3</v>
      </c>
      <c r="GB34" s="52">
        <v>2</v>
      </c>
      <c r="GC34" s="52">
        <v>4</v>
      </c>
      <c r="GD34" s="52">
        <v>3</v>
      </c>
      <c r="GE34" s="52">
        <v>1</v>
      </c>
      <c r="GF34" s="52">
        <v>2</v>
      </c>
      <c r="GG34" s="52">
        <v>2</v>
      </c>
      <c r="GH34" s="52">
        <v>2</v>
      </c>
      <c r="GI34" s="52">
        <v>1</v>
      </c>
      <c r="GJ34" s="52">
        <v>1</v>
      </c>
      <c r="GK34" s="52">
        <v>2</v>
      </c>
      <c r="GL34" s="52">
        <v>4</v>
      </c>
      <c r="GM34" s="52">
        <v>1</v>
      </c>
      <c r="GN34" s="52">
        <v>4</v>
      </c>
      <c r="GO34" s="52">
        <v>3</v>
      </c>
      <c r="GP34" s="52">
        <v>1</v>
      </c>
      <c r="GQ34" s="52">
        <v>3</v>
      </c>
      <c r="GR34" s="52">
        <v>2</v>
      </c>
      <c r="GS34" s="52">
        <v>55</v>
      </c>
      <c r="GT34" s="52">
        <v>6</v>
      </c>
      <c r="GU34" s="52">
        <v>1</v>
      </c>
      <c r="GV34" s="52" t="s">
        <v>1826</v>
      </c>
      <c r="GW34" s="52">
        <v>5</v>
      </c>
      <c r="GX34" s="52">
        <v>1</v>
      </c>
      <c r="GY34" s="52">
        <v>1</v>
      </c>
      <c r="GZ34" s="52"/>
      <c r="HA34" s="52">
        <v>3</v>
      </c>
      <c r="HB34" s="52"/>
      <c r="HC34" s="52"/>
      <c r="HD34" s="52">
        <v>1</v>
      </c>
      <c r="HE34" s="52"/>
      <c r="HF34" s="52"/>
      <c r="HG34" s="52"/>
      <c r="HH34" s="52"/>
      <c r="HI34" s="52"/>
      <c r="HJ34" s="52"/>
      <c r="HK34" s="52" t="s">
        <v>1805</v>
      </c>
      <c r="HL34" s="3"/>
      <c r="HM34" s="3"/>
    </row>
    <row r="35" spans="1:221" customFormat="1">
      <c r="A35" s="52" t="s">
        <v>2078</v>
      </c>
      <c r="B35" t="s">
        <v>1742</v>
      </c>
      <c r="C35">
        <v>1</v>
      </c>
      <c r="D35">
        <v>5</v>
      </c>
      <c r="E35">
        <v>1</v>
      </c>
      <c r="F35" s="52">
        <v>3</v>
      </c>
      <c r="G35" s="52">
        <v>1984</v>
      </c>
      <c r="H35" s="52">
        <v>26</v>
      </c>
      <c r="J35" s="52">
        <v>7</v>
      </c>
      <c r="L35" s="52" t="s">
        <v>2085</v>
      </c>
      <c r="AH35" s="52">
        <v>1</v>
      </c>
      <c r="AI35" s="52">
        <v>1</v>
      </c>
      <c r="AJ35" s="52">
        <v>3</v>
      </c>
      <c r="AK35" s="52">
        <v>4</v>
      </c>
      <c r="AL35" s="52">
        <v>4</v>
      </c>
      <c r="AM35" s="52">
        <v>4</v>
      </c>
      <c r="AN35" s="52">
        <v>4</v>
      </c>
      <c r="AO35" s="52">
        <v>1</v>
      </c>
      <c r="AP35" s="52">
        <v>1</v>
      </c>
      <c r="AQ35" s="52">
        <v>1</v>
      </c>
      <c r="AR35" s="52">
        <v>1</v>
      </c>
      <c r="AS35" s="52">
        <v>2</v>
      </c>
      <c r="AT35" s="52">
        <v>2</v>
      </c>
      <c r="AU35" s="52">
        <v>1</v>
      </c>
      <c r="AV35" s="52">
        <v>1</v>
      </c>
      <c r="AW35" s="52">
        <v>4</v>
      </c>
      <c r="AX35" s="52">
        <v>4</v>
      </c>
      <c r="AY35" s="52">
        <v>1</v>
      </c>
      <c r="AZ35" s="52">
        <v>4</v>
      </c>
      <c r="BA35" s="52">
        <v>4</v>
      </c>
      <c r="BB35" s="52">
        <v>4</v>
      </c>
      <c r="BC35" s="52">
        <v>4</v>
      </c>
      <c r="BD35" s="52">
        <v>4</v>
      </c>
      <c r="BE35" s="52">
        <v>4</v>
      </c>
      <c r="BF35" s="52">
        <v>4</v>
      </c>
      <c r="BG35" s="52">
        <v>4</v>
      </c>
      <c r="BH35" s="52">
        <v>4</v>
      </c>
      <c r="BI35" s="52">
        <v>4</v>
      </c>
      <c r="BJ35" s="52">
        <v>4</v>
      </c>
      <c r="BK35" s="52">
        <v>4</v>
      </c>
      <c r="BL35" s="52">
        <v>4</v>
      </c>
      <c r="BM35" s="52">
        <v>1</v>
      </c>
      <c r="BN35" s="52">
        <v>7</v>
      </c>
      <c r="BO35" s="52"/>
      <c r="BP35" s="52">
        <v>1</v>
      </c>
      <c r="BQ35" s="52">
        <v>7</v>
      </c>
      <c r="BR35" s="52">
        <v>7</v>
      </c>
      <c r="BS35" s="52">
        <v>1</v>
      </c>
      <c r="BT35" s="52">
        <v>7</v>
      </c>
      <c r="BU35" s="52">
        <v>1</v>
      </c>
      <c r="BV35" s="52">
        <v>1</v>
      </c>
      <c r="BW35" s="52">
        <v>1</v>
      </c>
      <c r="BX35" s="52">
        <v>1</v>
      </c>
      <c r="BY35" s="52">
        <v>2</v>
      </c>
      <c r="BZ35" s="52">
        <v>1</v>
      </c>
      <c r="CA35" s="52">
        <v>4</v>
      </c>
      <c r="CB35" s="52">
        <v>6</v>
      </c>
      <c r="CC35" s="52">
        <v>2</v>
      </c>
      <c r="CD35" s="52">
        <v>1</v>
      </c>
      <c r="CE35" s="52">
        <v>6</v>
      </c>
      <c r="CF35" s="52">
        <v>5</v>
      </c>
      <c r="CG35" s="52">
        <v>6</v>
      </c>
      <c r="CH35" s="52">
        <v>6</v>
      </c>
      <c r="CI35" s="52">
        <v>6</v>
      </c>
      <c r="CJ35" s="52">
        <v>2</v>
      </c>
      <c r="CK35" s="52">
        <v>1</v>
      </c>
      <c r="CL35" s="52">
        <v>1</v>
      </c>
      <c r="CM35" s="52">
        <v>1</v>
      </c>
      <c r="CN35" s="52">
        <v>1</v>
      </c>
      <c r="CO35" s="52">
        <v>1</v>
      </c>
      <c r="CP35" s="52">
        <v>2</v>
      </c>
      <c r="CQ35" s="52">
        <v>3</v>
      </c>
      <c r="CR35" s="52">
        <v>2</v>
      </c>
      <c r="CS35" s="52">
        <v>1</v>
      </c>
      <c r="CT35" s="52">
        <v>1</v>
      </c>
      <c r="CU35" s="52">
        <v>1</v>
      </c>
      <c r="CV35" s="52">
        <v>1</v>
      </c>
      <c r="CW35" s="52">
        <v>1</v>
      </c>
      <c r="CX35" s="52">
        <v>2</v>
      </c>
      <c r="CY35" s="52">
        <v>2</v>
      </c>
      <c r="CZ35" s="52">
        <v>1</v>
      </c>
      <c r="DA35" s="52">
        <v>4</v>
      </c>
      <c r="DB35" s="52">
        <v>1</v>
      </c>
      <c r="DC35" s="52">
        <v>4</v>
      </c>
      <c r="DD35" s="52">
        <v>1</v>
      </c>
      <c r="DE35" s="52">
        <v>1</v>
      </c>
      <c r="DF35" s="52">
        <v>4</v>
      </c>
      <c r="DG35" s="52">
        <v>4</v>
      </c>
      <c r="DH35" s="52">
        <v>1</v>
      </c>
      <c r="DI35" s="52">
        <v>2</v>
      </c>
      <c r="DJ35" s="52">
        <v>4</v>
      </c>
      <c r="DK35" s="52">
        <v>1</v>
      </c>
      <c r="DL35" s="52">
        <v>1</v>
      </c>
      <c r="DM35" s="52">
        <v>4</v>
      </c>
      <c r="DN35" s="52">
        <v>2</v>
      </c>
      <c r="DO35" s="52">
        <v>4</v>
      </c>
      <c r="DP35" s="52">
        <v>4</v>
      </c>
      <c r="DQ35" s="52">
        <v>1</v>
      </c>
      <c r="DR35" s="52">
        <v>1</v>
      </c>
      <c r="DS35" s="52"/>
      <c r="DT35" s="52">
        <v>1</v>
      </c>
      <c r="DU35" s="52">
        <v>1</v>
      </c>
      <c r="DV35" s="52">
        <v>1</v>
      </c>
      <c r="DW35" s="52">
        <v>1</v>
      </c>
      <c r="DX35" s="52">
        <v>1</v>
      </c>
      <c r="DY35" s="52">
        <v>1</v>
      </c>
      <c r="DZ35" s="52">
        <v>5</v>
      </c>
      <c r="EA35" s="52"/>
      <c r="EB35" s="52">
        <v>1</v>
      </c>
      <c r="EC35" s="52">
        <v>1</v>
      </c>
      <c r="ED35" s="52">
        <v>1</v>
      </c>
      <c r="EE35" s="52">
        <v>1</v>
      </c>
      <c r="EF35" s="52">
        <v>3</v>
      </c>
      <c r="EG35" s="52">
        <v>1</v>
      </c>
      <c r="EH35" s="52">
        <v>5</v>
      </c>
      <c r="EI35" s="52">
        <v>1</v>
      </c>
      <c r="EJ35" s="52">
        <v>1</v>
      </c>
      <c r="EK35" s="52">
        <v>1</v>
      </c>
      <c r="EL35" s="52">
        <v>1</v>
      </c>
      <c r="EM35" s="52">
        <v>1</v>
      </c>
      <c r="EN35" s="52">
        <v>1</v>
      </c>
      <c r="EO35" s="52">
        <v>1</v>
      </c>
      <c r="EP35" s="52">
        <v>5</v>
      </c>
      <c r="EQ35" s="52">
        <v>5</v>
      </c>
      <c r="ER35" s="52">
        <v>5</v>
      </c>
      <c r="ES35" s="52">
        <v>5</v>
      </c>
      <c r="ET35" s="52">
        <v>1</v>
      </c>
      <c r="EU35" s="52">
        <v>5</v>
      </c>
      <c r="EV35" s="52">
        <v>1</v>
      </c>
      <c r="EW35" s="52">
        <v>1</v>
      </c>
      <c r="EX35" s="52">
        <v>1</v>
      </c>
      <c r="EY35" s="52">
        <v>1</v>
      </c>
      <c r="EZ35" s="52">
        <v>3</v>
      </c>
      <c r="FA35" s="52">
        <v>3</v>
      </c>
      <c r="FB35" s="52">
        <v>3</v>
      </c>
      <c r="FC35" s="52">
        <v>3</v>
      </c>
      <c r="FD35" s="52">
        <v>5</v>
      </c>
      <c r="FE35" s="52">
        <v>3</v>
      </c>
      <c r="FF35" s="52">
        <v>3</v>
      </c>
      <c r="FG35" s="52">
        <v>4</v>
      </c>
      <c r="FH35" s="52">
        <v>1</v>
      </c>
      <c r="FI35" s="52">
        <v>2</v>
      </c>
      <c r="FJ35" s="52">
        <v>2</v>
      </c>
      <c r="FK35" s="52">
        <v>4</v>
      </c>
      <c r="FL35" s="52">
        <v>3</v>
      </c>
      <c r="FM35" s="52">
        <v>2</v>
      </c>
      <c r="FN35" s="52">
        <v>2</v>
      </c>
      <c r="FO35" s="52">
        <v>1</v>
      </c>
      <c r="FP35" s="52">
        <v>4</v>
      </c>
      <c r="FQ35" s="52">
        <v>2</v>
      </c>
      <c r="FR35" s="52">
        <v>3</v>
      </c>
      <c r="FS35" s="52">
        <v>1</v>
      </c>
      <c r="FT35" s="52">
        <v>2</v>
      </c>
      <c r="FU35" s="52">
        <v>4</v>
      </c>
      <c r="FV35" s="52">
        <v>3</v>
      </c>
      <c r="FW35" s="52">
        <v>4</v>
      </c>
      <c r="FX35" s="52">
        <v>2</v>
      </c>
      <c r="FY35" s="52">
        <v>1</v>
      </c>
      <c r="FZ35" s="52">
        <v>2</v>
      </c>
      <c r="GA35" s="52">
        <v>2</v>
      </c>
      <c r="GB35" s="52">
        <v>2</v>
      </c>
      <c r="GC35" s="52">
        <v>1</v>
      </c>
      <c r="GD35" s="52">
        <v>1</v>
      </c>
      <c r="GE35" s="52">
        <v>1</v>
      </c>
      <c r="GF35" s="52">
        <v>4</v>
      </c>
      <c r="GG35" s="52">
        <v>3</v>
      </c>
      <c r="GH35" s="52">
        <v>4</v>
      </c>
      <c r="GI35" s="52">
        <v>1</v>
      </c>
      <c r="GJ35" s="52">
        <v>1</v>
      </c>
      <c r="GK35" s="52">
        <v>2</v>
      </c>
      <c r="GL35" s="52">
        <v>2</v>
      </c>
      <c r="GM35" s="52">
        <v>1</v>
      </c>
      <c r="GN35" s="52">
        <v>4</v>
      </c>
      <c r="GO35" s="52">
        <v>3</v>
      </c>
      <c r="GP35" s="52">
        <v>3</v>
      </c>
      <c r="GQ35" s="52">
        <v>2</v>
      </c>
      <c r="GR35" s="52">
        <v>2</v>
      </c>
      <c r="GS35" s="52">
        <v>80</v>
      </c>
      <c r="GT35" s="52">
        <v>6</v>
      </c>
      <c r="GU35" s="52">
        <v>5</v>
      </c>
      <c r="GV35" s="52" t="s">
        <v>2091</v>
      </c>
      <c r="GW35" s="52">
        <v>3</v>
      </c>
      <c r="GX35" s="52">
        <v>5</v>
      </c>
      <c r="GY35" s="52">
        <v>1</v>
      </c>
      <c r="GZ35" s="52"/>
      <c r="HA35" s="52">
        <v>1</v>
      </c>
      <c r="HB35" s="52"/>
      <c r="HC35" s="52"/>
      <c r="HD35" s="52">
        <v>2</v>
      </c>
      <c r="HE35" s="52">
        <v>1</v>
      </c>
      <c r="HF35" s="52" t="s">
        <v>2092</v>
      </c>
      <c r="HG35" s="52" t="s">
        <v>2093</v>
      </c>
      <c r="HH35" s="52">
        <v>1</v>
      </c>
      <c r="HI35" s="52">
        <v>1</v>
      </c>
      <c r="HJ35" s="52">
        <v>2</v>
      </c>
      <c r="HK35" s="52" t="s">
        <v>2093</v>
      </c>
      <c r="HL35" s="3"/>
      <c r="HM35" s="3"/>
    </row>
    <row r="36" spans="1:221" customFormat="1">
      <c r="A36" s="52" t="s">
        <v>1756</v>
      </c>
      <c r="B36" t="s">
        <v>1742</v>
      </c>
      <c r="C36">
        <v>1</v>
      </c>
      <c r="D36">
        <v>5</v>
      </c>
      <c r="E36">
        <v>2</v>
      </c>
      <c r="F36" s="52">
        <v>3</v>
      </c>
      <c r="G36" s="52">
        <v>2003</v>
      </c>
      <c r="H36" s="52">
        <v>10</v>
      </c>
      <c r="J36" s="52">
        <v>5</v>
      </c>
      <c r="L36" s="52"/>
      <c r="AH36" s="52">
        <v>1</v>
      </c>
      <c r="AI36" s="52">
        <v>1</v>
      </c>
      <c r="AJ36" s="52">
        <v>1</v>
      </c>
      <c r="AK36" s="52">
        <v>3</v>
      </c>
      <c r="AL36" s="52">
        <v>4</v>
      </c>
      <c r="AM36" s="52">
        <v>3</v>
      </c>
      <c r="AN36" s="52">
        <v>2</v>
      </c>
      <c r="AO36" s="52">
        <v>4</v>
      </c>
      <c r="AP36" s="52">
        <v>2</v>
      </c>
      <c r="AQ36" s="52">
        <v>4</v>
      </c>
      <c r="AR36" s="52">
        <v>4</v>
      </c>
      <c r="AS36" s="52">
        <v>4</v>
      </c>
      <c r="AT36" s="52">
        <v>4</v>
      </c>
      <c r="AU36" s="52">
        <v>3</v>
      </c>
      <c r="AV36" s="52">
        <v>2</v>
      </c>
      <c r="AW36" s="52">
        <v>4</v>
      </c>
      <c r="AX36" s="52">
        <v>4</v>
      </c>
      <c r="AY36" s="52">
        <v>2</v>
      </c>
      <c r="AZ36" s="52">
        <v>3</v>
      </c>
      <c r="BA36" s="52">
        <v>4</v>
      </c>
      <c r="BB36" s="52">
        <v>4</v>
      </c>
      <c r="BC36" s="52">
        <v>4</v>
      </c>
      <c r="BD36" s="52">
        <v>4</v>
      </c>
      <c r="BE36" s="52">
        <v>4</v>
      </c>
      <c r="BF36" s="52">
        <v>4</v>
      </c>
      <c r="BG36" s="52">
        <v>3</v>
      </c>
      <c r="BH36" s="52">
        <v>4</v>
      </c>
      <c r="BI36" s="52">
        <v>4</v>
      </c>
      <c r="BJ36" s="52">
        <v>3</v>
      </c>
      <c r="BK36" s="52">
        <v>1</v>
      </c>
      <c r="BL36" s="52">
        <v>3</v>
      </c>
      <c r="BM36" s="52">
        <v>4</v>
      </c>
      <c r="BN36" s="52">
        <v>6</v>
      </c>
      <c r="BO36" s="52">
        <v>7</v>
      </c>
      <c r="BP36" s="52">
        <v>6</v>
      </c>
      <c r="BQ36" s="52">
        <v>7</v>
      </c>
      <c r="BR36" s="52">
        <v>6</v>
      </c>
      <c r="BS36" s="52">
        <v>1</v>
      </c>
      <c r="BT36" s="52">
        <v>5</v>
      </c>
      <c r="BU36" s="52">
        <v>3</v>
      </c>
      <c r="BV36" s="52">
        <v>6</v>
      </c>
      <c r="BW36" s="52">
        <v>1</v>
      </c>
      <c r="BX36" s="52">
        <v>2</v>
      </c>
      <c r="BY36" s="52">
        <v>2</v>
      </c>
      <c r="BZ36" s="52">
        <v>1</v>
      </c>
      <c r="CA36" s="52">
        <v>2</v>
      </c>
      <c r="CB36" s="52">
        <v>6</v>
      </c>
      <c r="CC36" s="52">
        <v>2</v>
      </c>
      <c r="CD36" s="52">
        <v>1</v>
      </c>
      <c r="CE36" s="52">
        <v>5</v>
      </c>
      <c r="CF36" s="52">
        <v>1</v>
      </c>
      <c r="CG36" s="52">
        <v>5</v>
      </c>
      <c r="CH36" s="52">
        <v>5</v>
      </c>
      <c r="CI36" s="52">
        <v>5</v>
      </c>
      <c r="CJ36" s="52">
        <v>3</v>
      </c>
      <c r="CK36" s="52">
        <v>3</v>
      </c>
      <c r="CL36" s="52">
        <v>2</v>
      </c>
      <c r="CM36" s="52">
        <v>1</v>
      </c>
      <c r="CN36" s="52">
        <v>2</v>
      </c>
      <c r="CO36" s="52">
        <v>3</v>
      </c>
      <c r="CP36" s="52">
        <v>2</v>
      </c>
      <c r="CQ36" s="52">
        <v>1</v>
      </c>
      <c r="CR36" s="52">
        <v>3</v>
      </c>
      <c r="CS36" s="52">
        <v>2</v>
      </c>
      <c r="CT36" s="52">
        <v>2</v>
      </c>
      <c r="CU36" s="52">
        <v>2</v>
      </c>
      <c r="CV36" s="52">
        <v>4</v>
      </c>
      <c r="CW36" s="52">
        <v>3</v>
      </c>
      <c r="CX36" s="52">
        <v>5</v>
      </c>
      <c r="CY36" s="52">
        <v>2</v>
      </c>
      <c r="CZ36" s="52">
        <v>2</v>
      </c>
      <c r="DA36" s="52">
        <v>3</v>
      </c>
      <c r="DB36" s="52">
        <v>2</v>
      </c>
      <c r="DC36" s="52">
        <v>3</v>
      </c>
      <c r="DD36" s="52">
        <v>2</v>
      </c>
      <c r="DE36" s="52">
        <v>1</v>
      </c>
      <c r="DF36" s="52">
        <v>3</v>
      </c>
      <c r="DG36" s="52">
        <v>3</v>
      </c>
      <c r="DH36" s="52">
        <v>1</v>
      </c>
      <c r="DI36" s="52">
        <v>3</v>
      </c>
      <c r="DJ36" s="52">
        <v>3</v>
      </c>
      <c r="DK36" s="52">
        <v>2</v>
      </c>
      <c r="DL36" s="52">
        <v>2</v>
      </c>
      <c r="DM36" s="52">
        <v>3</v>
      </c>
      <c r="DN36" s="52">
        <v>3</v>
      </c>
      <c r="DO36" s="52">
        <v>1</v>
      </c>
      <c r="DP36" s="52">
        <v>3</v>
      </c>
      <c r="DQ36" s="52">
        <v>2</v>
      </c>
      <c r="DR36" s="52">
        <v>1</v>
      </c>
      <c r="DS36" s="52">
        <v>3</v>
      </c>
      <c r="DT36" s="52">
        <v>2</v>
      </c>
      <c r="DU36" s="52">
        <v>1</v>
      </c>
      <c r="DV36" s="52">
        <v>2</v>
      </c>
      <c r="DW36" s="52">
        <v>2</v>
      </c>
      <c r="DX36" s="52">
        <v>1</v>
      </c>
      <c r="DY36" s="52">
        <v>3</v>
      </c>
      <c r="DZ36" s="52">
        <v>1</v>
      </c>
      <c r="EA36" s="52">
        <v>1</v>
      </c>
      <c r="EB36" s="52">
        <v>1</v>
      </c>
      <c r="EC36" s="52">
        <v>1</v>
      </c>
      <c r="ED36" s="52">
        <v>2</v>
      </c>
      <c r="EE36" s="52">
        <v>3</v>
      </c>
      <c r="EF36" s="52">
        <v>3</v>
      </c>
      <c r="EG36" s="52">
        <v>3</v>
      </c>
      <c r="EH36" s="52">
        <v>4</v>
      </c>
      <c r="EI36" s="52">
        <v>2</v>
      </c>
      <c r="EJ36" s="52">
        <v>1</v>
      </c>
      <c r="EK36" s="52">
        <v>1</v>
      </c>
      <c r="EL36" s="52">
        <v>1</v>
      </c>
      <c r="EM36" s="52">
        <v>1</v>
      </c>
      <c r="EN36" s="52">
        <v>1</v>
      </c>
      <c r="EO36" s="52">
        <v>1</v>
      </c>
      <c r="EP36" s="52">
        <v>3</v>
      </c>
      <c r="EQ36" s="52">
        <v>3</v>
      </c>
      <c r="ER36" s="52">
        <v>3</v>
      </c>
      <c r="ES36" s="52">
        <v>3</v>
      </c>
      <c r="ET36" s="52">
        <v>4</v>
      </c>
      <c r="EU36" s="52">
        <v>5</v>
      </c>
      <c r="EV36" s="52">
        <v>2</v>
      </c>
      <c r="EW36" s="52">
        <v>2</v>
      </c>
      <c r="EX36" s="52">
        <v>2</v>
      </c>
      <c r="EY36" s="52">
        <v>2</v>
      </c>
      <c r="EZ36" s="52">
        <v>3</v>
      </c>
      <c r="FA36" s="52">
        <v>4</v>
      </c>
      <c r="FB36" s="52">
        <v>1</v>
      </c>
      <c r="FC36" s="52">
        <v>1</v>
      </c>
      <c r="FD36" s="52">
        <v>3</v>
      </c>
      <c r="FE36" s="52">
        <v>4</v>
      </c>
      <c r="FF36" s="52">
        <v>3</v>
      </c>
      <c r="FG36" s="52">
        <v>3</v>
      </c>
      <c r="FH36" s="52">
        <v>1</v>
      </c>
      <c r="FI36" s="52">
        <v>2</v>
      </c>
      <c r="FJ36" s="52">
        <v>3</v>
      </c>
      <c r="FK36" s="52">
        <v>2</v>
      </c>
      <c r="FL36" s="52">
        <v>3</v>
      </c>
      <c r="FM36" s="52">
        <v>2</v>
      </c>
      <c r="FN36" s="52">
        <v>4</v>
      </c>
      <c r="FO36" s="52">
        <v>1</v>
      </c>
      <c r="FP36" s="52">
        <v>4</v>
      </c>
      <c r="FQ36" s="52">
        <v>3</v>
      </c>
      <c r="FR36" s="52">
        <v>3</v>
      </c>
      <c r="FS36" s="52">
        <v>3</v>
      </c>
      <c r="FT36" s="52">
        <v>2</v>
      </c>
      <c r="FU36" s="52">
        <v>4</v>
      </c>
      <c r="FV36" s="52">
        <v>1</v>
      </c>
      <c r="FW36" s="52">
        <v>2</v>
      </c>
      <c r="FX36" s="52">
        <v>2</v>
      </c>
      <c r="FY36" s="52">
        <v>1</v>
      </c>
      <c r="FZ36" s="52">
        <v>4</v>
      </c>
      <c r="GA36" s="52">
        <v>2</v>
      </c>
      <c r="GB36" s="52">
        <v>2</v>
      </c>
      <c r="GC36" s="52">
        <v>1</v>
      </c>
      <c r="GD36" s="52">
        <v>4</v>
      </c>
      <c r="GE36" s="52">
        <v>1</v>
      </c>
      <c r="GF36" s="52">
        <v>4</v>
      </c>
      <c r="GG36" s="52">
        <v>3</v>
      </c>
      <c r="GH36" s="52">
        <v>2</v>
      </c>
      <c r="GI36" s="52">
        <v>1</v>
      </c>
      <c r="GJ36" s="52">
        <v>4</v>
      </c>
      <c r="GK36" s="52">
        <v>2</v>
      </c>
      <c r="GL36" s="52">
        <v>2</v>
      </c>
      <c r="GM36" s="52">
        <v>1</v>
      </c>
      <c r="GN36" s="52">
        <v>4</v>
      </c>
      <c r="GO36" s="52">
        <v>2</v>
      </c>
      <c r="GP36" s="52">
        <v>2</v>
      </c>
      <c r="GQ36" s="52">
        <v>3</v>
      </c>
      <c r="GR36" s="52">
        <v>2</v>
      </c>
      <c r="GS36" s="52">
        <v>29</v>
      </c>
      <c r="GT36" s="52">
        <v>5</v>
      </c>
      <c r="GU36" s="52">
        <v>2</v>
      </c>
      <c r="GV36" s="52" t="s">
        <v>1825</v>
      </c>
      <c r="GW36" s="52">
        <v>4</v>
      </c>
      <c r="GX36" s="52">
        <v>5</v>
      </c>
      <c r="GY36" s="52">
        <v>1</v>
      </c>
      <c r="GZ36" s="52"/>
      <c r="HA36" s="52">
        <v>1</v>
      </c>
      <c r="HB36" s="52"/>
      <c r="HC36" s="52"/>
      <c r="HD36" s="52">
        <v>2</v>
      </c>
      <c r="HE36" s="52">
        <v>1</v>
      </c>
      <c r="HF36" s="52" t="s">
        <v>1837</v>
      </c>
      <c r="HG36" s="52" t="s">
        <v>1804</v>
      </c>
      <c r="HH36" s="52">
        <v>1</v>
      </c>
      <c r="HI36" s="52">
        <v>1</v>
      </c>
      <c r="HJ36" s="52">
        <v>1</v>
      </c>
      <c r="HK36" s="52" t="s">
        <v>1804</v>
      </c>
      <c r="HL36" s="3"/>
      <c r="HM36" s="3"/>
    </row>
    <row r="37" spans="1:221" customFormat="1">
      <c r="A37" s="52" t="s">
        <v>1972</v>
      </c>
      <c r="B37" t="s">
        <v>1742</v>
      </c>
      <c r="C37">
        <v>1</v>
      </c>
      <c r="D37">
        <v>5</v>
      </c>
      <c r="E37">
        <v>1</v>
      </c>
      <c r="F37" s="52">
        <v>2</v>
      </c>
      <c r="G37" s="52">
        <v>2010</v>
      </c>
      <c r="H37" s="53">
        <v>37316</v>
      </c>
      <c r="J37" s="52">
        <v>4</v>
      </c>
      <c r="L37" s="52" t="s">
        <v>2031</v>
      </c>
      <c r="AH37" s="52">
        <v>0</v>
      </c>
      <c r="AI37" s="52">
        <v>2</v>
      </c>
      <c r="AJ37" s="52">
        <v>3</v>
      </c>
      <c r="AK37" s="52">
        <v>3</v>
      </c>
      <c r="AL37" s="52">
        <v>3</v>
      </c>
      <c r="AM37" s="52">
        <v>3</v>
      </c>
      <c r="AN37" s="52">
        <v>4</v>
      </c>
      <c r="AO37" s="52">
        <v>3</v>
      </c>
      <c r="AP37" s="52">
        <v>3</v>
      </c>
      <c r="AQ37" s="52">
        <v>4</v>
      </c>
      <c r="AR37" s="52">
        <v>3</v>
      </c>
      <c r="AS37" s="52">
        <v>3</v>
      </c>
      <c r="AT37" s="52">
        <v>3</v>
      </c>
      <c r="AU37" s="52">
        <v>3</v>
      </c>
      <c r="AV37" s="52">
        <v>2</v>
      </c>
      <c r="AW37" s="52">
        <v>4</v>
      </c>
      <c r="AX37" s="52">
        <v>3</v>
      </c>
      <c r="AY37" s="52">
        <v>3</v>
      </c>
      <c r="AZ37" s="52">
        <v>3</v>
      </c>
      <c r="BA37" s="52">
        <v>3</v>
      </c>
      <c r="BB37" s="52">
        <v>4</v>
      </c>
      <c r="BC37" s="52">
        <v>4</v>
      </c>
      <c r="BD37" s="52">
        <v>4</v>
      </c>
      <c r="BE37" s="52">
        <v>3</v>
      </c>
      <c r="BF37" s="52">
        <v>4</v>
      </c>
      <c r="BG37" s="52">
        <v>3</v>
      </c>
      <c r="BH37" s="52">
        <v>4</v>
      </c>
      <c r="BI37" s="52">
        <v>2</v>
      </c>
      <c r="BJ37" s="52">
        <v>3</v>
      </c>
      <c r="BK37" s="52">
        <v>3</v>
      </c>
      <c r="BL37" s="52">
        <v>3</v>
      </c>
      <c r="BM37" s="52">
        <v>3</v>
      </c>
      <c r="BN37" s="52">
        <v>5</v>
      </c>
      <c r="BO37" s="52">
        <v>5</v>
      </c>
      <c r="BP37" s="52">
        <v>6</v>
      </c>
      <c r="BQ37" s="52">
        <v>6</v>
      </c>
      <c r="BR37" s="52">
        <v>3</v>
      </c>
      <c r="BS37" s="52">
        <v>2</v>
      </c>
      <c r="BT37" s="52">
        <v>4</v>
      </c>
      <c r="BU37" s="52">
        <v>5</v>
      </c>
      <c r="BV37" s="52">
        <v>5</v>
      </c>
      <c r="BW37" s="52">
        <v>1</v>
      </c>
      <c r="BX37" s="52">
        <v>2</v>
      </c>
      <c r="BY37" s="52">
        <v>4</v>
      </c>
      <c r="BZ37" s="52">
        <v>1</v>
      </c>
      <c r="CA37" s="52">
        <v>5</v>
      </c>
      <c r="CB37" s="52">
        <v>6</v>
      </c>
      <c r="CC37" s="52">
        <v>4</v>
      </c>
      <c r="CD37" s="52">
        <v>2</v>
      </c>
      <c r="CE37" s="52">
        <v>3</v>
      </c>
      <c r="CF37" s="52">
        <v>3</v>
      </c>
      <c r="CG37" s="52">
        <v>5</v>
      </c>
      <c r="CH37" s="52">
        <v>4</v>
      </c>
      <c r="CI37" s="52">
        <v>5</v>
      </c>
      <c r="CJ37" s="52">
        <v>3</v>
      </c>
      <c r="CK37" s="52">
        <v>5</v>
      </c>
      <c r="CL37" s="52">
        <v>4</v>
      </c>
      <c r="CM37" s="52">
        <v>4</v>
      </c>
      <c r="CN37" s="52">
        <v>4</v>
      </c>
      <c r="CO37" s="52">
        <v>1</v>
      </c>
      <c r="CP37" s="52">
        <v>2</v>
      </c>
      <c r="CQ37" s="52">
        <v>1</v>
      </c>
      <c r="CR37" s="52">
        <v>3</v>
      </c>
      <c r="CS37" s="52">
        <v>3</v>
      </c>
      <c r="CT37" s="52">
        <v>3</v>
      </c>
      <c r="CU37" s="52">
        <v>2</v>
      </c>
      <c r="CV37" s="52">
        <v>4</v>
      </c>
      <c r="CW37" s="52">
        <v>3</v>
      </c>
      <c r="CX37" s="52">
        <v>2</v>
      </c>
      <c r="CY37" s="52">
        <v>3</v>
      </c>
      <c r="CZ37" s="52">
        <v>2</v>
      </c>
      <c r="DA37" s="52">
        <v>3</v>
      </c>
      <c r="DB37" s="52">
        <v>3</v>
      </c>
      <c r="DC37" s="52">
        <v>2</v>
      </c>
      <c r="DD37" s="52">
        <v>2</v>
      </c>
      <c r="DE37" s="52">
        <v>2</v>
      </c>
      <c r="DF37" s="52">
        <v>2</v>
      </c>
      <c r="DG37" s="52">
        <v>3</v>
      </c>
      <c r="DH37" s="52">
        <v>2</v>
      </c>
      <c r="DI37" s="52">
        <v>2</v>
      </c>
      <c r="DJ37" s="52">
        <v>3</v>
      </c>
      <c r="DK37" s="52">
        <v>2</v>
      </c>
      <c r="DL37" s="52">
        <v>3</v>
      </c>
      <c r="DM37" s="52">
        <v>3</v>
      </c>
      <c r="DN37" s="52">
        <v>2</v>
      </c>
      <c r="DO37" s="52">
        <v>2</v>
      </c>
      <c r="DP37" s="52">
        <v>2</v>
      </c>
      <c r="DQ37" s="52">
        <v>2</v>
      </c>
      <c r="DR37" s="52">
        <v>3</v>
      </c>
      <c r="DS37" s="52">
        <v>3</v>
      </c>
      <c r="DT37" s="52">
        <v>2</v>
      </c>
      <c r="DU37" s="52">
        <v>3</v>
      </c>
      <c r="DV37" s="52">
        <v>4</v>
      </c>
      <c r="DW37" s="52">
        <v>1</v>
      </c>
      <c r="DX37" s="52">
        <v>1</v>
      </c>
      <c r="DY37" s="52">
        <v>2</v>
      </c>
      <c r="DZ37" s="52">
        <v>1</v>
      </c>
      <c r="EA37" s="52">
        <v>1</v>
      </c>
      <c r="EB37" s="52">
        <v>2</v>
      </c>
      <c r="EC37" s="52">
        <v>2</v>
      </c>
      <c r="ED37" s="52">
        <v>3</v>
      </c>
      <c r="EE37" s="52">
        <v>4</v>
      </c>
      <c r="EF37" s="52">
        <v>1</v>
      </c>
      <c r="EG37" s="52">
        <v>2</v>
      </c>
      <c r="EH37" s="52">
        <v>4</v>
      </c>
      <c r="EI37" s="52">
        <v>2</v>
      </c>
      <c r="EJ37" s="52">
        <v>4</v>
      </c>
      <c r="EK37" s="52">
        <v>3</v>
      </c>
      <c r="EL37" s="52">
        <v>2</v>
      </c>
      <c r="EM37" s="52">
        <v>2</v>
      </c>
      <c r="EN37" s="52">
        <v>4</v>
      </c>
      <c r="EO37" s="52">
        <v>2</v>
      </c>
      <c r="EP37" s="52">
        <v>4</v>
      </c>
      <c r="EQ37" s="52">
        <v>4</v>
      </c>
      <c r="ER37" s="52">
        <v>4</v>
      </c>
      <c r="ES37" s="52">
        <v>4</v>
      </c>
      <c r="ET37" s="52">
        <v>3</v>
      </c>
      <c r="EU37" s="52">
        <v>4</v>
      </c>
      <c r="EV37" s="52">
        <v>2</v>
      </c>
      <c r="EW37" s="52">
        <v>3</v>
      </c>
      <c r="EX37" s="52">
        <v>4</v>
      </c>
      <c r="EY37" s="52">
        <v>4</v>
      </c>
      <c r="EZ37" s="52">
        <v>4</v>
      </c>
      <c r="FA37" s="52">
        <v>4</v>
      </c>
      <c r="FB37" s="52">
        <v>2</v>
      </c>
      <c r="FC37" s="52">
        <v>2</v>
      </c>
      <c r="FD37" s="52">
        <v>2</v>
      </c>
      <c r="FE37" s="52">
        <v>4</v>
      </c>
      <c r="FF37" s="52">
        <v>4</v>
      </c>
      <c r="FG37" s="52">
        <v>4</v>
      </c>
      <c r="FH37" s="52">
        <v>3</v>
      </c>
      <c r="FI37" s="52">
        <v>2</v>
      </c>
      <c r="FJ37" s="52">
        <v>1</v>
      </c>
      <c r="FK37" s="52">
        <v>2</v>
      </c>
      <c r="FL37" s="52">
        <v>3</v>
      </c>
      <c r="FM37" s="52">
        <v>3</v>
      </c>
      <c r="FN37" s="52">
        <v>3</v>
      </c>
      <c r="FO37" s="52">
        <v>1</v>
      </c>
      <c r="FP37" s="52">
        <v>4</v>
      </c>
      <c r="FQ37" s="52">
        <v>4</v>
      </c>
      <c r="FR37" s="52">
        <v>3</v>
      </c>
      <c r="FS37" s="52">
        <v>3</v>
      </c>
      <c r="FT37" s="52">
        <v>2</v>
      </c>
      <c r="FU37" s="52">
        <v>4</v>
      </c>
      <c r="FV37" s="52">
        <v>1</v>
      </c>
      <c r="FW37" s="52">
        <v>2</v>
      </c>
      <c r="FX37" s="52">
        <v>2</v>
      </c>
      <c r="FY37" s="52">
        <v>4</v>
      </c>
      <c r="FZ37" s="52">
        <v>4</v>
      </c>
      <c r="GA37" s="52">
        <v>4</v>
      </c>
      <c r="GB37" s="52">
        <v>2</v>
      </c>
      <c r="GC37" s="52">
        <v>1</v>
      </c>
      <c r="GD37" s="52">
        <v>3</v>
      </c>
      <c r="GE37" s="52">
        <v>4</v>
      </c>
      <c r="GF37" s="52">
        <v>4</v>
      </c>
      <c r="GG37" s="52">
        <v>3</v>
      </c>
      <c r="GH37" s="52">
        <v>2</v>
      </c>
      <c r="GI37" s="52">
        <v>1</v>
      </c>
      <c r="GJ37" s="52">
        <v>3</v>
      </c>
      <c r="GK37" s="52">
        <v>2</v>
      </c>
      <c r="GL37" s="52">
        <v>2</v>
      </c>
      <c r="GM37" s="52">
        <v>1</v>
      </c>
      <c r="GN37" s="52">
        <v>1</v>
      </c>
      <c r="GO37" s="52">
        <v>3</v>
      </c>
      <c r="GP37" s="52">
        <v>2</v>
      </c>
      <c r="GQ37" s="52">
        <v>3</v>
      </c>
      <c r="GR37" s="52">
        <v>2</v>
      </c>
      <c r="GS37" s="52">
        <v>43</v>
      </c>
      <c r="GT37" s="52">
        <v>5</v>
      </c>
      <c r="GU37" s="52">
        <v>1</v>
      </c>
      <c r="GV37" s="52" t="s">
        <v>2011</v>
      </c>
      <c r="GW37" s="52">
        <v>3</v>
      </c>
      <c r="GX37" s="52">
        <v>5</v>
      </c>
      <c r="GY37" s="52">
        <v>1</v>
      </c>
      <c r="GZ37" s="52"/>
      <c r="HA37" s="52">
        <v>3</v>
      </c>
      <c r="HB37" s="52"/>
      <c r="HC37" s="52"/>
      <c r="HD37" s="52">
        <v>1</v>
      </c>
      <c r="HE37" s="52"/>
      <c r="HF37" s="52"/>
      <c r="HG37" s="52"/>
      <c r="HH37" s="52"/>
      <c r="HI37" s="52"/>
      <c r="HJ37" s="52"/>
      <c r="HK37" s="52" t="s">
        <v>2012</v>
      </c>
      <c r="HL37" s="3"/>
      <c r="HM37" s="3"/>
    </row>
    <row r="38" spans="1:221" customFormat="1">
      <c r="A38" s="44" t="s">
        <v>1966</v>
      </c>
      <c r="B38" t="s">
        <v>1742</v>
      </c>
      <c r="C38">
        <v>1</v>
      </c>
      <c r="D38">
        <v>5</v>
      </c>
      <c r="E38">
        <v>1</v>
      </c>
      <c r="F38" s="44">
        <v>4</v>
      </c>
      <c r="G38" s="44">
        <v>1962</v>
      </c>
      <c r="H38" s="44">
        <v>51</v>
      </c>
      <c r="J38" s="44">
        <v>5</v>
      </c>
      <c r="L38" s="44" t="s">
        <v>2028</v>
      </c>
      <c r="AH38" s="44">
        <v>1</v>
      </c>
      <c r="AI38" s="44">
        <v>1</v>
      </c>
      <c r="AJ38" s="44">
        <v>3</v>
      </c>
      <c r="AK38" s="44">
        <v>4</v>
      </c>
      <c r="AL38" s="44">
        <v>4</v>
      </c>
      <c r="AM38" s="44">
        <v>4</v>
      </c>
      <c r="AN38" s="44">
        <v>4</v>
      </c>
      <c r="AO38" s="44">
        <v>3</v>
      </c>
      <c r="AP38" s="44">
        <v>1</v>
      </c>
      <c r="AQ38" s="44">
        <v>1</v>
      </c>
      <c r="AR38" s="44">
        <v>3</v>
      </c>
      <c r="AS38" s="44">
        <v>3</v>
      </c>
      <c r="AT38" s="44">
        <v>2</v>
      </c>
      <c r="AU38" s="44">
        <v>2</v>
      </c>
      <c r="AV38" s="44">
        <v>3</v>
      </c>
      <c r="AW38" s="44">
        <v>4</v>
      </c>
      <c r="AX38" s="44">
        <v>4</v>
      </c>
      <c r="AY38" s="44">
        <v>2</v>
      </c>
      <c r="AZ38" s="44">
        <v>4</v>
      </c>
      <c r="BA38" s="44">
        <v>4</v>
      </c>
      <c r="BB38" s="44">
        <v>4</v>
      </c>
      <c r="BC38" s="44">
        <v>4</v>
      </c>
      <c r="BD38" s="44">
        <v>4</v>
      </c>
      <c r="BE38" s="44">
        <v>4</v>
      </c>
      <c r="BF38" s="44">
        <v>4</v>
      </c>
      <c r="BG38" s="44">
        <v>4</v>
      </c>
      <c r="BH38" s="44">
        <v>4</v>
      </c>
      <c r="BI38" s="44">
        <v>4</v>
      </c>
      <c r="BJ38" s="44">
        <v>4</v>
      </c>
      <c r="BK38" s="44">
        <v>2</v>
      </c>
      <c r="BL38" s="44">
        <v>4</v>
      </c>
      <c r="BM38" s="44">
        <v>3</v>
      </c>
      <c r="BN38" s="44">
        <v>5</v>
      </c>
      <c r="BO38" s="44">
        <v>6</v>
      </c>
      <c r="BP38" s="44">
        <v>3</v>
      </c>
      <c r="BQ38" s="44">
        <v>7</v>
      </c>
      <c r="BR38" s="44">
        <v>5</v>
      </c>
      <c r="BS38" s="44">
        <v>1</v>
      </c>
      <c r="BT38" s="44">
        <v>6</v>
      </c>
      <c r="BU38" s="44">
        <v>5</v>
      </c>
      <c r="BV38" s="44">
        <v>7</v>
      </c>
      <c r="BW38" s="44">
        <v>1</v>
      </c>
      <c r="BX38" s="44">
        <v>2</v>
      </c>
      <c r="BY38" s="44">
        <v>1</v>
      </c>
      <c r="BZ38" s="44">
        <v>1</v>
      </c>
      <c r="CA38" s="44">
        <v>5</v>
      </c>
      <c r="CB38" s="44">
        <v>6</v>
      </c>
      <c r="CC38" s="44">
        <v>5</v>
      </c>
      <c r="CD38" s="44">
        <v>4</v>
      </c>
      <c r="CE38" s="44"/>
      <c r="CF38" s="44">
        <v>1</v>
      </c>
      <c r="CG38" s="44">
        <v>1</v>
      </c>
      <c r="CH38" s="44">
        <v>4</v>
      </c>
      <c r="CI38" s="44">
        <v>2</v>
      </c>
      <c r="CJ38" s="44">
        <v>1</v>
      </c>
      <c r="CK38" s="44">
        <v>1</v>
      </c>
      <c r="CL38" s="44">
        <v>2</v>
      </c>
      <c r="CM38" s="44">
        <v>2</v>
      </c>
      <c r="CN38" s="44">
        <v>2</v>
      </c>
      <c r="CO38" s="44">
        <v>2</v>
      </c>
      <c r="CP38" s="44">
        <v>1</v>
      </c>
      <c r="CQ38" s="44">
        <v>4</v>
      </c>
      <c r="CR38" s="44">
        <v>1</v>
      </c>
      <c r="CS38" s="44">
        <v>1</v>
      </c>
      <c r="CT38" s="44">
        <v>1</v>
      </c>
      <c r="CU38" s="44">
        <v>2</v>
      </c>
      <c r="CV38" s="44">
        <v>2</v>
      </c>
      <c r="CW38" s="44">
        <v>2</v>
      </c>
      <c r="CX38" s="44">
        <v>2</v>
      </c>
      <c r="CY38" s="44">
        <v>1</v>
      </c>
      <c r="CZ38" s="44">
        <v>2</v>
      </c>
      <c r="DA38" s="44">
        <v>4</v>
      </c>
      <c r="DB38" s="44">
        <v>2</v>
      </c>
      <c r="DC38" s="44">
        <v>4</v>
      </c>
      <c r="DD38" s="44">
        <v>2</v>
      </c>
      <c r="DE38" s="44">
        <v>1</v>
      </c>
      <c r="DF38" s="44">
        <v>3</v>
      </c>
      <c r="DG38" s="44">
        <v>4</v>
      </c>
      <c r="DH38" s="44">
        <v>2</v>
      </c>
      <c r="DI38" s="44">
        <v>1</v>
      </c>
      <c r="DJ38" s="44">
        <v>4</v>
      </c>
      <c r="DK38" s="44">
        <v>2</v>
      </c>
      <c r="DL38" s="44">
        <v>1</v>
      </c>
      <c r="DM38" s="44">
        <v>4</v>
      </c>
      <c r="DN38" s="44">
        <v>4</v>
      </c>
      <c r="DO38" s="44">
        <v>2</v>
      </c>
      <c r="DP38" s="44"/>
      <c r="DQ38" s="44">
        <v>3</v>
      </c>
      <c r="DR38" s="44">
        <v>1</v>
      </c>
      <c r="DS38" s="44">
        <v>4</v>
      </c>
      <c r="DT38" s="44">
        <v>1</v>
      </c>
      <c r="DU38" s="44">
        <v>1</v>
      </c>
      <c r="DV38" s="44">
        <v>1</v>
      </c>
      <c r="DW38" s="44">
        <v>1</v>
      </c>
      <c r="DX38" s="44">
        <v>1</v>
      </c>
      <c r="DY38" s="44">
        <v>1</v>
      </c>
      <c r="DZ38" s="44">
        <v>1</v>
      </c>
      <c r="EA38" s="44">
        <v>1</v>
      </c>
      <c r="EB38" s="44">
        <v>1</v>
      </c>
      <c r="EC38" s="44">
        <v>2</v>
      </c>
      <c r="ED38" s="44">
        <v>2</v>
      </c>
      <c r="EE38" s="44">
        <v>2</v>
      </c>
      <c r="EF38" s="44">
        <v>2</v>
      </c>
      <c r="EG38" s="44">
        <v>2</v>
      </c>
      <c r="EH38" s="44">
        <v>3</v>
      </c>
      <c r="EI38" s="44">
        <v>2</v>
      </c>
      <c r="EJ38" s="44">
        <v>3</v>
      </c>
      <c r="EK38" s="44">
        <v>1</v>
      </c>
      <c r="EL38" s="44">
        <v>1</v>
      </c>
      <c r="EM38" s="44">
        <v>1</v>
      </c>
      <c r="EN38" s="44">
        <v>1</v>
      </c>
      <c r="EO38" s="44">
        <v>2</v>
      </c>
      <c r="EP38" s="44">
        <v>4</v>
      </c>
      <c r="EQ38" s="44">
        <v>5</v>
      </c>
      <c r="ER38" s="44">
        <v>4</v>
      </c>
      <c r="ES38" s="44">
        <v>4</v>
      </c>
      <c r="ET38" s="44">
        <v>2</v>
      </c>
      <c r="EU38" s="44">
        <v>4</v>
      </c>
      <c r="EV38" s="44">
        <v>1</v>
      </c>
      <c r="EW38" s="44">
        <v>1</v>
      </c>
      <c r="EX38" s="52">
        <v>1</v>
      </c>
      <c r="EY38" s="44">
        <v>1</v>
      </c>
      <c r="EZ38" s="44">
        <v>2</v>
      </c>
      <c r="FA38" s="44">
        <v>5</v>
      </c>
      <c r="FB38" s="44">
        <v>1</v>
      </c>
      <c r="FC38" s="44">
        <v>1</v>
      </c>
      <c r="FD38" s="44">
        <v>2</v>
      </c>
      <c r="FE38" s="44">
        <v>1</v>
      </c>
      <c r="FF38" s="44">
        <v>1</v>
      </c>
      <c r="FG38" s="44">
        <v>5</v>
      </c>
      <c r="FH38" s="44">
        <v>2</v>
      </c>
      <c r="FI38" s="44">
        <v>2</v>
      </c>
      <c r="FJ38" s="44">
        <v>4</v>
      </c>
      <c r="FK38" s="44">
        <v>4</v>
      </c>
      <c r="FL38" s="44">
        <v>3</v>
      </c>
      <c r="FM38" s="44">
        <v>2</v>
      </c>
      <c r="FN38" s="44">
        <v>3</v>
      </c>
      <c r="FO38" s="44">
        <v>1</v>
      </c>
      <c r="FP38" s="44">
        <v>4</v>
      </c>
      <c r="FQ38" s="44">
        <v>1</v>
      </c>
      <c r="FR38" s="44">
        <v>3</v>
      </c>
      <c r="FS38" s="44">
        <v>3</v>
      </c>
      <c r="FT38" s="44">
        <v>2</v>
      </c>
      <c r="FU38" s="44">
        <v>4</v>
      </c>
      <c r="FV38" s="44">
        <v>1</v>
      </c>
      <c r="FW38" s="44">
        <v>2</v>
      </c>
      <c r="FX38" s="44">
        <v>1</v>
      </c>
      <c r="FY38" s="44">
        <v>1</v>
      </c>
      <c r="FZ38" s="44">
        <v>4</v>
      </c>
      <c r="GA38" s="44">
        <v>2</v>
      </c>
      <c r="GB38" s="44">
        <v>1</v>
      </c>
      <c r="GC38" s="44">
        <v>2</v>
      </c>
      <c r="GD38" s="44">
        <v>4</v>
      </c>
      <c r="GE38" s="44">
        <v>1</v>
      </c>
      <c r="GF38" s="44">
        <v>3</v>
      </c>
      <c r="GG38" s="44">
        <v>3</v>
      </c>
      <c r="GH38" s="44">
        <v>2</v>
      </c>
      <c r="GI38" s="44">
        <v>1</v>
      </c>
      <c r="GJ38" s="44">
        <v>3</v>
      </c>
      <c r="GK38" s="44">
        <v>3</v>
      </c>
      <c r="GL38" s="44">
        <v>1</v>
      </c>
      <c r="GM38" s="44">
        <v>1</v>
      </c>
      <c r="GN38" s="44">
        <v>4</v>
      </c>
      <c r="GO38" s="44"/>
      <c r="GP38" s="44">
        <v>2</v>
      </c>
      <c r="GQ38" s="44">
        <v>3</v>
      </c>
      <c r="GR38" s="44">
        <v>1</v>
      </c>
      <c r="GS38" s="44">
        <v>70</v>
      </c>
      <c r="GT38" s="44">
        <v>6</v>
      </c>
      <c r="GU38" s="44">
        <v>1</v>
      </c>
      <c r="GV38" s="44" t="s">
        <v>1999</v>
      </c>
      <c r="GW38" s="44">
        <v>6</v>
      </c>
      <c r="GX38" s="44">
        <v>1</v>
      </c>
      <c r="GY38" s="44">
        <v>1</v>
      </c>
      <c r="GZ38" s="44"/>
      <c r="HA38" s="44">
        <v>7</v>
      </c>
      <c r="HB38" s="44"/>
      <c r="HC38" s="52"/>
      <c r="HD38" s="44">
        <v>1</v>
      </c>
      <c r="HE38" s="44"/>
      <c r="HF38" s="44"/>
      <c r="HG38" s="52"/>
      <c r="HH38" s="52"/>
      <c r="HI38" s="52"/>
      <c r="HJ38" s="52"/>
      <c r="HK38" s="44" t="s">
        <v>2000</v>
      </c>
      <c r="HL38" s="3"/>
      <c r="HM38" s="3"/>
    </row>
    <row r="39" spans="1:221" customFormat="1">
      <c r="A39" s="44" t="s">
        <v>1753</v>
      </c>
      <c r="B39" t="s">
        <v>1742</v>
      </c>
      <c r="C39">
        <v>1</v>
      </c>
      <c r="D39">
        <v>5</v>
      </c>
      <c r="E39">
        <v>2</v>
      </c>
      <c r="F39" s="44">
        <v>3</v>
      </c>
      <c r="G39" s="44">
        <v>1993</v>
      </c>
      <c r="H39" s="44" t="s">
        <v>1776</v>
      </c>
      <c r="J39" s="44">
        <v>5</v>
      </c>
      <c r="L39" s="44" t="s">
        <v>1783</v>
      </c>
      <c r="AH39" s="44">
        <v>1</v>
      </c>
      <c r="AI39" s="44">
        <v>1</v>
      </c>
      <c r="AJ39" s="44">
        <v>4</v>
      </c>
      <c r="AK39" s="44">
        <v>4</v>
      </c>
      <c r="AL39" s="44">
        <v>4</v>
      </c>
      <c r="AM39" s="44">
        <v>4</v>
      </c>
      <c r="AN39" s="44">
        <v>4</v>
      </c>
      <c r="AO39" s="44">
        <v>2</v>
      </c>
      <c r="AP39" s="44">
        <v>2</v>
      </c>
      <c r="AQ39" s="44">
        <v>2</v>
      </c>
      <c r="AR39" s="44">
        <v>3</v>
      </c>
      <c r="AS39" s="44">
        <v>4</v>
      </c>
      <c r="AT39" s="44">
        <v>3</v>
      </c>
      <c r="AU39" s="44">
        <v>2</v>
      </c>
      <c r="AV39" s="44">
        <v>2</v>
      </c>
      <c r="AW39" s="44">
        <v>4</v>
      </c>
      <c r="AX39" s="44">
        <v>3</v>
      </c>
      <c r="AY39" s="44">
        <v>1</v>
      </c>
      <c r="AZ39" s="44">
        <v>4</v>
      </c>
      <c r="BA39" s="44">
        <v>2</v>
      </c>
      <c r="BB39" s="44">
        <v>4</v>
      </c>
      <c r="BC39" s="44">
        <v>3</v>
      </c>
      <c r="BD39" s="44">
        <v>3</v>
      </c>
      <c r="BE39" s="44">
        <v>3</v>
      </c>
      <c r="BF39" s="44">
        <v>3</v>
      </c>
      <c r="BG39" s="44">
        <v>3</v>
      </c>
      <c r="BH39" s="44">
        <v>3</v>
      </c>
      <c r="BI39" s="44">
        <v>2</v>
      </c>
      <c r="BJ39" s="44">
        <v>3</v>
      </c>
      <c r="BK39" s="44">
        <v>1</v>
      </c>
      <c r="BL39" s="44">
        <v>3</v>
      </c>
      <c r="BM39" s="44">
        <v>2</v>
      </c>
      <c r="BN39" s="44">
        <v>2</v>
      </c>
      <c r="BO39" s="44">
        <v>2</v>
      </c>
      <c r="BP39" s="44">
        <v>2</v>
      </c>
      <c r="BQ39" s="44">
        <v>4</v>
      </c>
      <c r="BR39" s="44">
        <v>1</v>
      </c>
      <c r="BS39" s="44">
        <v>2</v>
      </c>
      <c r="BT39" s="44">
        <v>3</v>
      </c>
      <c r="BU39" s="44">
        <v>1</v>
      </c>
      <c r="BV39" s="44">
        <v>1</v>
      </c>
      <c r="BW39" s="44">
        <v>1</v>
      </c>
      <c r="BX39" s="44">
        <v>2</v>
      </c>
      <c r="BY39" s="44">
        <v>2</v>
      </c>
      <c r="BZ39" s="44">
        <v>1</v>
      </c>
      <c r="CA39" s="44">
        <v>1</v>
      </c>
      <c r="CB39" s="44">
        <v>6</v>
      </c>
      <c r="CC39" s="44">
        <v>1</v>
      </c>
      <c r="CD39" s="44">
        <v>1</v>
      </c>
      <c r="CE39" s="44">
        <v>4</v>
      </c>
      <c r="CF39" s="44">
        <v>1</v>
      </c>
      <c r="CG39" s="44">
        <v>6</v>
      </c>
      <c r="CH39" s="44">
        <v>5</v>
      </c>
      <c r="CI39" s="44">
        <v>3</v>
      </c>
      <c r="CJ39" s="44">
        <v>2</v>
      </c>
      <c r="CK39" s="44">
        <v>2</v>
      </c>
      <c r="CL39" s="44">
        <v>3</v>
      </c>
      <c r="CM39" s="44">
        <v>1</v>
      </c>
      <c r="CN39" s="44">
        <v>3</v>
      </c>
      <c r="CO39" s="44">
        <v>1</v>
      </c>
      <c r="CP39" s="44">
        <v>1</v>
      </c>
      <c r="CQ39" s="44">
        <v>5</v>
      </c>
      <c r="CR39" s="44">
        <v>2</v>
      </c>
      <c r="CS39" s="44">
        <v>2</v>
      </c>
      <c r="CT39" s="44">
        <v>1</v>
      </c>
      <c r="CU39" s="44">
        <v>1</v>
      </c>
      <c r="CV39" s="44">
        <v>2</v>
      </c>
      <c r="CW39" s="44">
        <v>1</v>
      </c>
      <c r="CX39" s="44">
        <v>4</v>
      </c>
      <c r="CY39" s="44">
        <v>2</v>
      </c>
      <c r="CZ39" s="44">
        <v>1</v>
      </c>
      <c r="DA39" s="44">
        <v>3</v>
      </c>
      <c r="DB39" s="44">
        <v>2</v>
      </c>
      <c r="DC39" s="44">
        <v>3</v>
      </c>
      <c r="DD39" s="44">
        <v>2</v>
      </c>
      <c r="DE39" s="44">
        <v>2</v>
      </c>
      <c r="DF39" s="44">
        <v>2</v>
      </c>
      <c r="DG39" s="44">
        <v>4</v>
      </c>
      <c r="DH39" s="44">
        <v>2</v>
      </c>
      <c r="DI39" s="44">
        <v>2</v>
      </c>
      <c r="DJ39" s="44">
        <v>3</v>
      </c>
      <c r="DK39" s="44">
        <v>2</v>
      </c>
      <c r="DL39" s="44">
        <v>2</v>
      </c>
      <c r="DM39" s="44">
        <v>3</v>
      </c>
      <c r="DN39" s="44">
        <v>2</v>
      </c>
      <c r="DO39" s="44">
        <v>2</v>
      </c>
      <c r="DP39" s="44">
        <v>3</v>
      </c>
      <c r="DQ39" s="44">
        <v>2</v>
      </c>
      <c r="DR39" s="44">
        <v>2</v>
      </c>
      <c r="DS39" s="44">
        <v>4</v>
      </c>
      <c r="DT39" s="44">
        <v>2</v>
      </c>
      <c r="DU39" s="44">
        <v>2</v>
      </c>
      <c r="DV39" s="44">
        <v>2</v>
      </c>
      <c r="DW39" s="44">
        <v>1</v>
      </c>
      <c r="DX39" s="44">
        <v>1</v>
      </c>
      <c r="DY39" s="44">
        <v>1</v>
      </c>
      <c r="DZ39" s="44">
        <v>1</v>
      </c>
      <c r="EA39" s="44">
        <v>1</v>
      </c>
      <c r="EB39" s="44">
        <v>3</v>
      </c>
      <c r="EC39" s="44">
        <v>1</v>
      </c>
      <c r="ED39" s="44">
        <v>2</v>
      </c>
      <c r="EE39" s="44">
        <v>3</v>
      </c>
      <c r="EF39" s="44">
        <v>1</v>
      </c>
      <c r="EG39" s="44">
        <v>1</v>
      </c>
      <c r="EH39" s="44">
        <v>5</v>
      </c>
      <c r="EI39" s="44">
        <v>1</v>
      </c>
      <c r="EJ39" s="44">
        <v>3</v>
      </c>
      <c r="EK39" s="44">
        <v>2</v>
      </c>
      <c r="EL39" s="44">
        <v>3</v>
      </c>
      <c r="EM39" s="44">
        <v>4</v>
      </c>
      <c r="EN39" s="44">
        <v>3</v>
      </c>
      <c r="EO39" s="44">
        <v>3</v>
      </c>
      <c r="EP39" s="44">
        <v>4</v>
      </c>
      <c r="EQ39" s="44">
        <v>4</v>
      </c>
      <c r="ER39" s="44">
        <v>3</v>
      </c>
      <c r="ES39" s="44">
        <v>4</v>
      </c>
      <c r="ET39" s="44">
        <v>1</v>
      </c>
      <c r="EU39" s="44">
        <v>3</v>
      </c>
      <c r="EV39" s="44">
        <v>2</v>
      </c>
      <c r="EW39" s="44">
        <v>1</v>
      </c>
      <c r="EX39" s="52">
        <v>1</v>
      </c>
      <c r="EY39" s="44">
        <v>1</v>
      </c>
      <c r="EZ39" s="44">
        <v>2</v>
      </c>
      <c r="FA39" s="44">
        <v>5</v>
      </c>
      <c r="FB39" s="44">
        <v>3</v>
      </c>
      <c r="FC39" s="44">
        <v>2</v>
      </c>
      <c r="FD39" s="44">
        <v>1</v>
      </c>
      <c r="FE39" s="44">
        <v>3</v>
      </c>
      <c r="FF39" s="44">
        <v>4</v>
      </c>
      <c r="FG39" s="44">
        <v>4</v>
      </c>
      <c r="FH39" s="44">
        <v>1</v>
      </c>
      <c r="FI39" s="44">
        <v>2</v>
      </c>
      <c r="FJ39" s="44">
        <v>1</v>
      </c>
      <c r="FK39" s="44">
        <v>2</v>
      </c>
      <c r="FL39" s="44">
        <v>3</v>
      </c>
      <c r="FM39" s="44">
        <v>3</v>
      </c>
      <c r="FN39" s="44">
        <v>3</v>
      </c>
      <c r="FO39" s="44">
        <v>1</v>
      </c>
      <c r="FP39" s="44">
        <v>4</v>
      </c>
      <c r="FQ39" s="44">
        <v>1</v>
      </c>
      <c r="FR39" s="44">
        <v>3</v>
      </c>
      <c r="FS39" s="44">
        <v>4</v>
      </c>
      <c r="FT39" s="44">
        <v>2</v>
      </c>
      <c r="FU39" s="44">
        <v>4</v>
      </c>
      <c r="FV39" s="44">
        <v>1</v>
      </c>
      <c r="FW39" s="44">
        <v>2</v>
      </c>
      <c r="FX39" s="44">
        <v>1</v>
      </c>
      <c r="FY39" s="44">
        <v>4</v>
      </c>
      <c r="FZ39" s="44">
        <v>3</v>
      </c>
      <c r="GA39" s="44">
        <v>2</v>
      </c>
      <c r="GB39" s="44"/>
      <c r="GC39" s="44">
        <v>1</v>
      </c>
      <c r="GD39" s="44">
        <v>3</v>
      </c>
      <c r="GE39" s="44">
        <v>1</v>
      </c>
      <c r="GF39" s="44">
        <v>4</v>
      </c>
      <c r="GG39" s="44">
        <v>2</v>
      </c>
      <c r="GH39" s="44">
        <v>2</v>
      </c>
      <c r="GI39" s="44">
        <v>1</v>
      </c>
      <c r="GJ39" s="44">
        <v>1</v>
      </c>
      <c r="GK39" s="44">
        <v>4</v>
      </c>
      <c r="GL39" s="44">
        <v>1</v>
      </c>
      <c r="GM39" s="44">
        <v>2</v>
      </c>
      <c r="GN39" s="44">
        <v>4</v>
      </c>
      <c r="GO39" s="44">
        <v>3</v>
      </c>
      <c r="GP39" s="44">
        <v>2</v>
      </c>
      <c r="GQ39" s="44">
        <v>3</v>
      </c>
      <c r="GR39" s="44">
        <v>2</v>
      </c>
      <c r="GS39" s="44">
        <v>44</v>
      </c>
      <c r="GT39" s="44">
        <v>5</v>
      </c>
      <c r="GU39" s="44">
        <v>1</v>
      </c>
      <c r="GV39" s="44" t="s">
        <v>1822</v>
      </c>
      <c r="GW39" s="44">
        <v>5</v>
      </c>
      <c r="GX39" s="44">
        <v>1</v>
      </c>
      <c r="GY39" s="44">
        <v>1</v>
      </c>
      <c r="GZ39" s="44"/>
      <c r="HA39" s="44">
        <v>8</v>
      </c>
      <c r="HB39" s="44"/>
      <c r="HC39" s="52"/>
      <c r="HD39" s="44">
        <v>1</v>
      </c>
      <c r="HE39" s="44"/>
      <c r="HF39" s="44"/>
      <c r="HG39" s="52"/>
      <c r="HH39" s="52"/>
      <c r="HI39" s="52"/>
      <c r="HJ39" s="52"/>
      <c r="HK39" s="44" t="s">
        <v>1801</v>
      </c>
      <c r="HL39" s="3"/>
      <c r="HM39" s="3"/>
    </row>
    <row r="40" spans="1:221" customFormat="1">
      <c r="A40" s="44" t="s">
        <v>1969</v>
      </c>
      <c r="B40" t="s">
        <v>1742</v>
      </c>
      <c r="C40">
        <v>1</v>
      </c>
      <c r="D40">
        <v>5</v>
      </c>
      <c r="E40">
        <v>1</v>
      </c>
      <c r="F40" s="44">
        <v>2</v>
      </c>
      <c r="G40" s="44">
        <v>1988</v>
      </c>
      <c r="H40" s="44">
        <v>25</v>
      </c>
      <c r="J40" s="44">
        <v>5</v>
      </c>
      <c r="L40" s="44"/>
      <c r="AH40" s="44">
        <v>1</v>
      </c>
      <c r="AI40" s="44">
        <v>1</v>
      </c>
      <c r="AJ40" s="44">
        <v>1</v>
      </c>
      <c r="AK40" s="44">
        <v>4</v>
      </c>
      <c r="AL40" s="44">
        <v>4</v>
      </c>
      <c r="AM40" s="44">
        <v>4</v>
      </c>
      <c r="AN40" s="44">
        <v>4</v>
      </c>
      <c r="AO40" s="44">
        <v>3</v>
      </c>
      <c r="AP40" s="44">
        <v>2</v>
      </c>
      <c r="AQ40" s="44">
        <v>3</v>
      </c>
      <c r="AR40" s="44">
        <v>3</v>
      </c>
      <c r="AS40" s="44">
        <v>3</v>
      </c>
      <c r="AT40" s="44">
        <v>3</v>
      </c>
      <c r="AU40" s="44">
        <v>3</v>
      </c>
      <c r="AV40" s="44">
        <v>3</v>
      </c>
      <c r="AW40" s="44">
        <v>4</v>
      </c>
      <c r="AX40" s="44">
        <v>4</v>
      </c>
      <c r="AY40" s="44">
        <v>2</v>
      </c>
      <c r="AZ40" s="44">
        <v>3</v>
      </c>
      <c r="BA40" s="44">
        <v>3</v>
      </c>
      <c r="BB40" s="44">
        <v>3</v>
      </c>
      <c r="BC40" s="44">
        <v>3</v>
      </c>
      <c r="BD40" s="44">
        <v>3</v>
      </c>
      <c r="BE40" s="44">
        <v>3</v>
      </c>
      <c r="BF40" s="44">
        <v>3</v>
      </c>
      <c r="BG40" s="44">
        <v>3</v>
      </c>
      <c r="BH40" s="44">
        <v>3</v>
      </c>
      <c r="BI40" s="44">
        <v>3</v>
      </c>
      <c r="BJ40" s="44">
        <v>3</v>
      </c>
      <c r="BK40" s="44">
        <v>2</v>
      </c>
      <c r="BL40" s="44">
        <v>3</v>
      </c>
      <c r="BM40" s="44">
        <v>3</v>
      </c>
      <c r="BN40" s="44">
        <v>3</v>
      </c>
      <c r="BO40" s="44">
        <v>3</v>
      </c>
      <c r="BP40" s="44">
        <v>4</v>
      </c>
      <c r="BQ40" s="44">
        <v>4</v>
      </c>
      <c r="BR40" s="44">
        <v>3</v>
      </c>
      <c r="BS40" s="44">
        <v>3</v>
      </c>
      <c r="BT40" s="44">
        <v>1</v>
      </c>
      <c r="BU40" s="44">
        <v>5</v>
      </c>
      <c r="BV40" s="44">
        <v>2</v>
      </c>
      <c r="BW40" s="44">
        <v>2</v>
      </c>
      <c r="BX40" s="44">
        <v>4</v>
      </c>
      <c r="BY40" s="44">
        <v>3</v>
      </c>
      <c r="BZ40" s="44">
        <v>1</v>
      </c>
      <c r="CA40" s="44">
        <v>4</v>
      </c>
      <c r="CB40" s="44">
        <v>6</v>
      </c>
      <c r="CC40" s="44">
        <v>5</v>
      </c>
      <c r="CD40" s="44">
        <v>5</v>
      </c>
      <c r="CE40" s="44">
        <v>4</v>
      </c>
      <c r="CF40" s="44">
        <v>2</v>
      </c>
      <c r="CG40" s="44">
        <v>4</v>
      </c>
      <c r="CH40" s="44">
        <v>4</v>
      </c>
      <c r="CI40" s="44">
        <v>2</v>
      </c>
      <c r="CJ40" s="44">
        <v>2</v>
      </c>
      <c r="CK40" s="44">
        <v>2</v>
      </c>
      <c r="CL40" s="44">
        <v>2</v>
      </c>
      <c r="CM40" s="44">
        <v>2</v>
      </c>
      <c r="CN40" s="44">
        <v>2</v>
      </c>
      <c r="CO40" s="44">
        <v>2</v>
      </c>
      <c r="CP40" s="44">
        <v>2</v>
      </c>
      <c r="CQ40" s="44">
        <v>3</v>
      </c>
      <c r="CR40" s="44">
        <v>3</v>
      </c>
      <c r="CS40" s="44">
        <v>2</v>
      </c>
      <c r="CT40" s="44">
        <v>3</v>
      </c>
      <c r="CU40" s="44">
        <v>2</v>
      </c>
      <c r="CV40" s="44">
        <v>2</v>
      </c>
      <c r="CW40" s="44">
        <v>2</v>
      </c>
      <c r="CX40" s="44">
        <v>3</v>
      </c>
      <c r="CY40" s="44">
        <v>2</v>
      </c>
      <c r="CZ40" s="44">
        <v>4</v>
      </c>
      <c r="DA40" s="44">
        <v>2</v>
      </c>
      <c r="DB40" s="44">
        <v>2</v>
      </c>
      <c r="DC40" s="44">
        <v>2</v>
      </c>
      <c r="DD40" s="44">
        <v>2</v>
      </c>
      <c r="DE40" s="44">
        <v>2</v>
      </c>
      <c r="DF40" s="44">
        <v>2</v>
      </c>
      <c r="DG40" s="44">
        <v>2</v>
      </c>
      <c r="DH40" s="44">
        <v>2</v>
      </c>
      <c r="DI40" s="44">
        <v>2</v>
      </c>
      <c r="DJ40" s="44">
        <v>2</v>
      </c>
      <c r="DK40" s="44">
        <v>2</v>
      </c>
      <c r="DL40" s="44">
        <v>2</v>
      </c>
      <c r="DM40" s="44">
        <v>2</v>
      </c>
      <c r="DN40" s="44">
        <v>2</v>
      </c>
      <c r="DO40" s="44">
        <v>2</v>
      </c>
      <c r="DP40" s="44">
        <v>2</v>
      </c>
      <c r="DQ40" s="44">
        <v>2</v>
      </c>
      <c r="DR40" s="44">
        <v>3</v>
      </c>
      <c r="DS40" s="44">
        <v>2</v>
      </c>
      <c r="DT40" s="44">
        <v>2</v>
      </c>
      <c r="DU40" s="44">
        <v>2</v>
      </c>
      <c r="DV40" s="44">
        <v>4</v>
      </c>
      <c r="DW40" s="44">
        <v>1</v>
      </c>
      <c r="DX40" s="44">
        <v>1</v>
      </c>
      <c r="DY40" s="44">
        <v>1</v>
      </c>
      <c r="DZ40" s="44">
        <v>1</v>
      </c>
      <c r="EA40" s="44">
        <v>1</v>
      </c>
      <c r="EB40" s="44">
        <v>2</v>
      </c>
      <c r="EC40" s="44">
        <v>1</v>
      </c>
      <c r="ED40" s="44">
        <v>2</v>
      </c>
      <c r="EE40" s="44">
        <v>4</v>
      </c>
      <c r="EF40" s="44">
        <v>4</v>
      </c>
      <c r="EG40" s="44">
        <v>3</v>
      </c>
      <c r="EH40" s="44">
        <v>4</v>
      </c>
      <c r="EI40" s="44">
        <v>2</v>
      </c>
      <c r="EJ40" s="44">
        <v>3</v>
      </c>
      <c r="EK40" s="44">
        <v>1</v>
      </c>
      <c r="EL40" s="44">
        <v>2</v>
      </c>
      <c r="EM40" s="44">
        <v>1</v>
      </c>
      <c r="EN40" s="44">
        <v>1</v>
      </c>
      <c r="EO40" s="44">
        <v>1</v>
      </c>
      <c r="EP40" s="44">
        <v>5</v>
      </c>
      <c r="EQ40" s="44">
        <v>5</v>
      </c>
      <c r="ER40" s="44">
        <v>5</v>
      </c>
      <c r="ES40" s="44">
        <v>5</v>
      </c>
      <c r="ET40" s="44">
        <v>2</v>
      </c>
      <c r="EU40" s="44">
        <v>2</v>
      </c>
      <c r="EV40" s="44">
        <v>3</v>
      </c>
      <c r="EW40" s="44">
        <v>2</v>
      </c>
      <c r="EX40" s="52">
        <v>2</v>
      </c>
      <c r="EY40" s="44">
        <v>2</v>
      </c>
      <c r="EZ40" s="44">
        <v>2</v>
      </c>
      <c r="FA40" s="44">
        <v>3</v>
      </c>
      <c r="FB40" s="44">
        <v>3</v>
      </c>
      <c r="FC40" s="44">
        <v>3</v>
      </c>
      <c r="FD40" s="44">
        <v>1</v>
      </c>
      <c r="FE40" s="44">
        <v>1</v>
      </c>
      <c r="FF40" s="44">
        <v>2</v>
      </c>
      <c r="FG40" s="44">
        <v>4</v>
      </c>
      <c r="FH40" s="44">
        <v>1</v>
      </c>
      <c r="FI40" s="44">
        <v>2</v>
      </c>
      <c r="FJ40" s="44">
        <v>3</v>
      </c>
      <c r="FK40" s="44">
        <v>2</v>
      </c>
      <c r="FL40" s="44">
        <v>3</v>
      </c>
      <c r="FM40" s="44">
        <v>4</v>
      </c>
      <c r="FN40" s="44">
        <v>3</v>
      </c>
      <c r="FO40" s="44">
        <v>1</v>
      </c>
      <c r="FP40" s="44">
        <v>1</v>
      </c>
      <c r="FQ40" s="44">
        <v>1</v>
      </c>
      <c r="FR40" s="44">
        <v>3</v>
      </c>
      <c r="FS40" s="44">
        <v>3</v>
      </c>
      <c r="FT40" s="44">
        <v>2</v>
      </c>
      <c r="FU40" s="44">
        <v>4</v>
      </c>
      <c r="FV40" s="44">
        <v>1</v>
      </c>
      <c r="FW40" s="44">
        <v>2</v>
      </c>
      <c r="FX40" s="44">
        <v>1</v>
      </c>
      <c r="FY40" s="44">
        <v>1</v>
      </c>
      <c r="FZ40" s="44">
        <v>4</v>
      </c>
      <c r="GA40" s="44">
        <v>2</v>
      </c>
      <c r="GB40" s="44">
        <v>2</v>
      </c>
      <c r="GC40" s="44">
        <v>1</v>
      </c>
      <c r="GD40" s="44">
        <v>3</v>
      </c>
      <c r="GE40" s="44">
        <v>1</v>
      </c>
      <c r="GF40" s="44">
        <v>4</v>
      </c>
      <c r="GG40" s="44">
        <v>4</v>
      </c>
      <c r="GH40" s="44">
        <v>2</v>
      </c>
      <c r="GI40" s="44">
        <v>1</v>
      </c>
      <c r="GJ40" s="44">
        <v>3</v>
      </c>
      <c r="GK40" s="44">
        <v>3</v>
      </c>
      <c r="GL40" s="44">
        <v>2</v>
      </c>
      <c r="GM40" s="44">
        <v>1</v>
      </c>
      <c r="GN40" s="44">
        <v>4</v>
      </c>
      <c r="GO40" s="44">
        <v>2</v>
      </c>
      <c r="GP40" s="44">
        <v>3</v>
      </c>
      <c r="GQ40" s="44">
        <v>3</v>
      </c>
      <c r="GR40" s="44">
        <v>2</v>
      </c>
      <c r="GS40" s="44">
        <v>52</v>
      </c>
      <c r="GT40" s="44">
        <v>6</v>
      </c>
      <c r="GU40" s="44">
        <v>1</v>
      </c>
      <c r="GV40" s="44" t="s">
        <v>2005</v>
      </c>
      <c r="GW40" s="44">
        <v>6</v>
      </c>
      <c r="GX40" s="44">
        <v>1</v>
      </c>
      <c r="GY40" s="44">
        <v>1</v>
      </c>
      <c r="GZ40" s="44"/>
      <c r="HA40" s="44">
        <v>2</v>
      </c>
      <c r="HB40" s="44"/>
      <c r="HC40" s="52"/>
      <c r="HD40" s="44">
        <v>1</v>
      </c>
      <c r="HE40" s="44"/>
      <c r="HF40" s="44"/>
      <c r="HG40" s="52"/>
      <c r="HH40" s="52"/>
      <c r="HI40" s="52"/>
      <c r="HJ40" s="52"/>
      <c r="HK40" s="44" t="s">
        <v>2006</v>
      </c>
      <c r="HL40" s="3"/>
      <c r="HM40" s="3"/>
    </row>
    <row r="41" spans="1:221" customFormat="1">
      <c r="A41" s="52" t="s">
        <v>1767</v>
      </c>
      <c r="B41" t="s">
        <v>1742</v>
      </c>
      <c r="C41">
        <v>1</v>
      </c>
      <c r="D41">
        <v>5</v>
      </c>
      <c r="E41">
        <v>2</v>
      </c>
      <c r="F41" s="52">
        <v>2</v>
      </c>
      <c r="G41" s="52">
        <v>1990</v>
      </c>
      <c r="H41" s="52">
        <v>23</v>
      </c>
      <c r="J41" s="52">
        <v>5</v>
      </c>
      <c r="L41" s="52" t="s">
        <v>1792</v>
      </c>
      <c r="AH41" s="52">
        <v>1</v>
      </c>
      <c r="AI41" s="52">
        <v>3</v>
      </c>
      <c r="AJ41" s="52">
        <v>3</v>
      </c>
      <c r="AK41" s="52">
        <v>4</v>
      </c>
      <c r="AL41" s="52">
        <v>3</v>
      </c>
      <c r="AM41" s="52">
        <v>3</v>
      </c>
      <c r="AN41" s="52">
        <v>3</v>
      </c>
      <c r="AO41" s="52">
        <v>2</v>
      </c>
      <c r="AP41" s="52">
        <v>2</v>
      </c>
      <c r="AQ41" s="52">
        <v>2</v>
      </c>
      <c r="AR41" s="52">
        <v>2</v>
      </c>
      <c r="AS41" s="52">
        <v>2</v>
      </c>
      <c r="AT41" s="52">
        <v>2</v>
      </c>
      <c r="AU41" s="52">
        <v>2</v>
      </c>
      <c r="AV41" s="52">
        <v>2</v>
      </c>
      <c r="AW41" s="52">
        <v>4</v>
      </c>
      <c r="AX41" s="52">
        <v>4</v>
      </c>
      <c r="AY41" s="52">
        <v>3</v>
      </c>
      <c r="AZ41" s="52">
        <v>3</v>
      </c>
      <c r="BA41" s="52">
        <v>3</v>
      </c>
      <c r="BB41" s="52">
        <v>4</v>
      </c>
      <c r="BC41" s="52">
        <v>4</v>
      </c>
      <c r="BD41" s="52">
        <v>4</v>
      </c>
      <c r="BE41" s="52">
        <v>4</v>
      </c>
      <c r="BF41" s="52">
        <v>4</v>
      </c>
      <c r="BG41" s="52">
        <v>4</v>
      </c>
      <c r="BH41" s="52">
        <v>3</v>
      </c>
      <c r="BI41" s="52">
        <v>3</v>
      </c>
      <c r="BJ41" s="52">
        <v>3</v>
      </c>
      <c r="BK41" s="52">
        <v>3</v>
      </c>
      <c r="BL41" s="52">
        <v>3</v>
      </c>
      <c r="BM41" s="52">
        <v>2</v>
      </c>
      <c r="BN41" s="52">
        <v>7</v>
      </c>
      <c r="BO41" s="52">
        <v>6</v>
      </c>
      <c r="BP41" s="52">
        <v>2</v>
      </c>
      <c r="BQ41" s="52">
        <v>7</v>
      </c>
      <c r="BR41" s="52">
        <v>7</v>
      </c>
      <c r="BS41" s="52">
        <v>2</v>
      </c>
      <c r="BT41" s="52">
        <v>3</v>
      </c>
      <c r="BU41" s="52">
        <v>5</v>
      </c>
      <c r="BV41" s="52">
        <v>5</v>
      </c>
      <c r="BW41" s="52">
        <v>1</v>
      </c>
      <c r="BX41" s="52">
        <v>2</v>
      </c>
      <c r="BY41" s="52">
        <v>2</v>
      </c>
      <c r="BZ41" s="52">
        <v>2</v>
      </c>
      <c r="CA41" s="52">
        <v>2</v>
      </c>
      <c r="CB41" s="52">
        <v>2</v>
      </c>
      <c r="CC41" s="52">
        <v>2</v>
      </c>
      <c r="CD41" s="52">
        <v>2</v>
      </c>
      <c r="CE41" s="52">
        <v>4</v>
      </c>
      <c r="CF41" s="52">
        <v>2</v>
      </c>
      <c r="CG41" s="52">
        <v>4</v>
      </c>
      <c r="CH41" s="52">
        <v>5</v>
      </c>
      <c r="CI41" s="52">
        <v>5</v>
      </c>
      <c r="CJ41" s="52">
        <v>4</v>
      </c>
      <c r="CK41" s="52">
        <v>4</v>
      </c>
      <c r="CL41" s="52">
        <v>3</v>
      </c>
      <c r="CM41" s="52">
        <v>3</v>
      </c>
      <c r="CN41" s="52">
        <v>3</v>
      </c>
      <c r="CO41" s="52">
        <v>1</v>
      </c>
      <c r="CP41" s="52">
        <v>1</v>
      </c>
      <c r="CQ41" s="52">
        <v>1</v>
      </c>
      <c r="CR41" s="52">
        <v>1</v>
      </c>
      <c r="CS41" s="52">
        <v>1</v>
      </c>
      <c r="CT41" s="52">
        <v>1</v>
      </c>
      <c r="CU41" s="52">
        <v>1</v>
      </c>
      <c r="CV41" s="52">
        <v>1</v>
      </c>
      <c r="CW41" s="52">
        <v>1</v>
      </c>
      <c r="CX41" s="52">
        <v>1</v>
      </c>
      <c r="CY41" s="52">
        <v>1</v>
      </c>
      <c r="CZ41" s="52">
        <v>1</v>
      </c>
      <c r="DA41" s="52">
        <v>4</v>
      </c>
      <c r="DB41" s="52">
        <v>2</v>
      </c>
      <c r="DC41" s="52">
        <v>4</v>
      </c>
      <c r="DD41" s="52">
        <v>2</v>
      </c>
      <c r="DE41" s="52">
        <v>1</v>
      </c>
      <c r="DF41" s="52">
        <v>2</v>
      </c>
      <c r="DG41" s="52">
        <v>3</v>
      </c>
      <c r="DH41" s="52">
        <v>1</v>
      </c>
      <c r="DI41" s="52">
        <v>1</v>
      </c>
      <c r="DJ41" s="52">
        <v>4</v>
      </c>
      <c r="DK41" s="52">
        <v>1</v>
      </c>
      <c r="DL41" s="52">
        <v>1</v>
      </c>
      <c r="DM41" s="52">
        <v>4</v>
      </c>
      <c r="DN41" s="52">
        <v>4</v>
      </c>
      <c r="DO41" s="52">
        <v>1</v>
      </c>
      <c r="DP41" s="52">
        <v>4</v>
      </c>
      <c r="DQ41" s="52">
        <v>1</v>
      </c>
      <c r="DR41" s="52">
        <v>1</v>
      </c>
      <c r="DS41" s="52">
        <v>4</v>
      </c>
      <c r="DT41" s="52">
        <v>1</v>
      </c>
      <c r="DU41" s="52">
        <v>1</v>
      </c>
      <c r="DV41" s="52">
        <v>1</v>
      </c>
      <c r="DW41" s="52">
        <v>1</v>
      </c>
      <c r="DX41" s="52">
        <v>1</v>
      </c>
      <c r="DY41" s="52">
        <v>1</v>
      </c>
      <c r="DZ41" s="52">
        <v>3</v>
      </c>
      <c r="EA41" s="52">
        <v>3</v>
      </c>
      <c r="EB41" s="52">
        <v>1</v>
      </c>
      <c r="EC41" s="52">
        <v>1</v>
      </c>
      <c r="ED41" s="52">
        <v>1</v>
      </c>
      <c r="EE41" s="52">
        <v>1</v>
      </c>
      <c r="EF41" s="52">
        <v>1</v>
      </c>
      <c r="EG41" s="52">
        <v>4</v>
      </c>
      <c r="EH41" s="52">
        <v>4</v>
      </c>
      <c r="EI41" s="52">
        <v>1</v>
      </c>
      <c r="EJ41" s="52">
        <v>1</v>
      </c>
      <c r="EK41" s="52">
        <v>1</v>
      </c>
      <c r="EL41" s="52">
        <v>1</v>
      </c>
      <c r="EM41" s="52">
        <v>1</v>
      </c>
      <c r="EN41" s="52">
        <v>1</v>
      </c>
      <c r="EO41" s="52">
        <v>3</v>
      </c>
      <c r="EP41" s="52">
        <v>3</v>
      </c>
      <c r="EQ41" s="52">
        <v>3</v>
      </c>
      <c r="ER41" s="52">
        <v>3</v>
      </c>
      <c r="ES41" s="52">
        <v>2</v>
      </c>
      <c r="ET41" s="52">
        <v>2</v>
      </c>
      <c r="EU41" s="52">
        <v>4</v>
      </c>
      <c r="EV41" s="52">
        <v>2</v>
      </c>
      <c r="EW41" s="52">
        <v>2</v>
      </c>
      <c r="EX41" s="52">
        <v>2</v>
      </c>
      <c r="EY41" s="52">
        <v>1</v>
      </c>
      <c r="EZ41" s="52">
        <v>2</v>
      </c>
      <c r="FA41" s="52">
        <v>5</v>
      </c>
      <c r="FB41" s="52">
        <v>1</v>
      </c>
      <c r="FC41" s="52">
        <v>2</v>
      </c>
      <c r="FD41" s="52">
        <v>1</v>
      </c>
      <c r="FE41" s="52">
        <v>2</v>
      </c>
      <c r="FF41" s="52">
        <v>3</v>
      </c>
      <c r="FG41" s="52">
        <v>4</v>
      </c>
      <c r="FH41" s="52">
        <v>1</v>
      </c>
      <c r="FI41" s="52">
        <v>2</v>
      </c>
      <c r="FJ41" s="52">
        <v>3</v>
      </c>
      <c r="FK41" s="52">
        <v>2</v>
      </c>
      <c r="FL41" s="52">
        <v>3</v>
      </c>
      <c r="FM41" s="52">
        <v>2</v>
      </c>
      <c r="FN41" s="52">
        <v>3</v>
      </c>
      <c r="FO41" s="52">
        <v>2</v>
      </c>
      <c r="FP41" s="52">
        <v>4</v>
      </c>
      <c r="FQ41" s="52">
        <v>1</v>
      </c>
      <c r="FR41" s="52">
        <v>2</v>
      </c>
      <c r="FS41" s="52">
        <v>3</v>
      </c>
      <c r="FT41" s="52">
        <v>4</v>
      </c>
      <c r="FU41" s="52">
        <v>1</v>
      </c>
      <c r="FV41" s="52">
        <v>1</v>
      </c>
      <c r="FW41" s="52">
        <v>2</v>
      </c>
      <c r="FX41" s="52">
        <v>3</v>
      </c>
      <c r="FY41" s="52">
        <v>2</v>
      </c>
      <c r="FZ41" s="52">
        <v>2</v>
      </c>
      <c r="GA41" s="52">
        <v>1</v>
      </c>
      <c r="GB41" s="52">
        <v>2</v>
      </c>
      <c r="GC41" s="52">
        <v>1</v>
      </c>
      <c r="GD41" s="52">
        <v>3</v>
      </c>
      <c r="GE41" s="52">
        <v>4</v>
      </c>
      <c r="GF41" s="52">
        <v>4</v>
      </c>
      <c r="GG41" s="52">
        <v>4</v>
      </c>
      <c r="GH41" s="52">
        <v>2</v>
      </c>
      <c r="GI41" s="52">
        <v>3</v>
      </c>
      <c r="GJ41" s="52">
        <v>1</v>
      </c>
      <c r="GK41" s="52">
        <v>2</v>
      </c>
      <c r="GL41" s="52">
        <v>2</v>
      </c>
      <c r="GM41" s="52">
        <v>1</v>
      </c>
      <c r="GN41" s="52">
        <v>4</v>
      </c>
      <c r="GO41" s="52">
        <v>2</v>
      </c>
      <c r="GP41" s="52">
        <v>1</v>
      </c>
      <c r="GQ41" s="52">
        <v>3</v>
      </c>
      <c r="GR41" s="52">
        <v>1</v>
      </c>
      <c r="GS41" s="52">
        <v>58</v>
      </c>
      <c r="GT41" s="52">
        <v>3</v>
      </c>
      <c r="GU41" s="52">
        <v>1</v>
      </c>
      <c r="GV41" s="52" t="s">
        <v>1833</v>
      </c>
      <c r="GW41" s="52">
        <v>4</v>
      </c>
      <c r="GX41" s="52">
        <v>1</v>
      </c>
      <c r="GY41" s="52">
        <v>1</v>
      </c>
      <c r="GZ41" s="52"/>
      <c r="HA41" s="52">
        <v>7</v>
      </c>
      <c r="HB41" s="52"/>
      <c r="HC41" s="52"/>
      <c r="HD41" s="52">
        <v>1</v>
      </c>
      <c r="HE41" s="52"/>
      <c r="HF41" s="52"/>
      <c r="HG41" s="52"/>
      <c r="HH41" s="52"/>
      <c r="HI41" s="52"/>
      <c r="HJ41" s="52"/>
      <c r="HK41" s="52" t="s">
        <v>1812</v>
      </c>
      <c r="HL41" s="3"/>
      <c r="HM41" s="3"/>
    </row>
    <row r="42" spans="1:221" customFormat="1">
      <c r="A42" s="52" t="s">
        <v>1949</v>
      </c>
      <c r="B42" t="s">
        <v>1742</v>
      </c>
      <c r="C42">
        <v>1</v>
      </c>
      <c r="D42">
        <v>5</v>
      </c>
      <c r="E42">
        <v>1</v>
      </c>
      <c r="F42" s="52">
        <v>3</v>
      </c>
      <c r="G42" s="52">
        <v>2000</v>
      </c>
      <c r="H42" s="52" t="s">
        <v>1645</v>
      </c>
      <c r="J42" s="52">
        <v>5</v>
      </c>
      <c r="L42" s="52" t="s">
        <v>2018</v>
      </c>
      <c r="AH42" s="52">
        <v>1</v>
      </c>
      <c r="AI42" s="52">
        <v>4</v>
      </c>
      <c r="AJ42" s="52">
        <v>2</v>
      </c>
      <c r="AK42" s="52">
        <v>4</v>
      </c>
      <c r="AL42" s="52">
        <v>3</v>
      </c>
      <c r="AM42" s="52">
        <v>3</v>
      </c>
      <c r="AN42" s="52">
        <v>4</v>
      </c>
      <c r="AO42" s="52">
        <v>3</v>
      </c>
      <c r="AP42" s="52">
        <v>2</v>
      </c>
      <c r="AQ42" s="52">
        <v>4</v>
      </c>
      <c r="AR42" s="52">
        <v>3</v>
      </c>
      <c r="AS42" s="52">
        <v>4</v>
      </c>
      <c r="AT42" s="52">
        <v>2</v>
      </c>
      <c r="AU42" s="52">
        <v>2</v>
      </c>
      <c r="AV42" s="52">
        <v>2</v>
      </c>
      <c r="AW42" s="52">
        <v>4</v>
      </c>
      <c r="AX42" s="52">
        <v>3</v>
      </c>
      <c r="AY42" s="52">
        <v>2</v>
      </c>
      <c r="AZ42" s="52">
        <v>3</v>
      </c>
      <c r="BA42" s="52">
        <v>2</v>
      </c>
      <c r="BB42" s="52">
        <v>4</v>
      </c>
      <c r="BC42" s="52">
        <v>3</v>
      </c>
      <c r="BD42" s="52">
        <v>4</v>
      </c>
      <c r="BE42" s="52">
        <v>4</v>
      </c>
      <c r="BF42" s="52">
        <v>4</v>
      </c>
      <c r="BG42" s="52">
        <v>4</v>
      </c>
      <c r="BH42" s="52">
        <v>3</v>
      </c>
      <c r="BI42" s="52">
        <v>2</v>
      </c>
      <c r="BJ42" s="52">
        <v>3</v>
      </c>
      <c r="BK42" s="52">
        <v>1</v>
      </c>
      <c r="BL42" s="52">
        <v>4</v>
      </c>
      <c r="BM42" s="52">
        <v>3</v>
      </c>
      <c r="BN42" s="52">
        <v>7</v>
      </c>
      <c r="BO42" s="52">
        <v>5</v>
      </c>
      <c r="BP42" s="52">
        <v>1</v>
      </c>
      <c r="BQ42" s="52">
        <v>4</v>
      </c>
      <c r="BR42" s="52">
        <v>7</v>
      </c>
      <c r="BS42" s="52">
        <v>1</v>
      </c>
      <c r="BT42" s="52">
        <v>1</v>
      </c>
      <c r="BU42" s="52">
        <v>2</v>
      </c>
      <c r="BV42" s="52">
        <v>1</v>
      </c>
      <c r="BW42" s="52">
        <v>6</v>
      </c>
      <c r="BX42" s="52">
        <v>2</v>
      </c>
      <c r="BY42" s="52">
        <v>3</v>
      </c>
      <c r="BZ42" s="52">
        <v>4</v>
      </c>
      <c r="CA42" s="52">
        <v>6</v>
      </c>
      <c r="CB42" s="52">
        <v>6</v>
      </c>
      <c r="CC42" s="52">
        <v>4</v>
      </c>
      <c r="CD42" s="52">
        <v>4</v>
      </c>
      <c r="CE42" s="52">
        <v>4</v>
      </c>
      <c r="CF42" s="52">
        <v>1</v>
      </c>
      <c r="CG42" s="52">
        <v>4</v>
      </c>
      <c r="CH42" s="52">
        <v>2</v>
      </c>
      <c r="CI42" s="52">
        <v>1</v>
      </c>
      <c r="CJ42" s="52">
        <v>1</v>
      </c>
      <c r="CK42" s="52">
        <v>1</v>
      </c>
      <c r="CL42" s="52">
        <v>3</v>
      </c>
      <c r="CM42" s="52">
        <v>2</v>
      </c>
      <c r="CN42" s="52">
        <v>4</v>
      </c>
      <c r="CO42" s="52">
        <v>2</v>
      </c>
      <c r="CP42" s="52">
        <v>3</v>
      </c>
      <c r="CQ42" s="52">
        <v>5</v>
      </c>
      <c r="CR42" s="52">
        <v>2</v>
      </c>
      <c r="CS42" s="52">
        <v>2</v>
      </c>
      <c r="CT42" s="52">
        <v>2</v>
      </c>
      <c r="CU42" s="52">
        <v>3</v>
      </c>
      <c r="CV42" s="52">
        <v>1</v>
      </c>
      <c r="CW42" s="52">
        <v>1</v>
      </c>
      <c r="CX42" s="52">
        <v>2</v>
      </c>
      <c r="CY42" s="52">
        <v>2</v>
      </c>
      <c r="CZ42" s="52">
        <v>3</v>
      </c>
      <c r="DA42" s="52">
        <v>4</v>
      </c>
      <c r="DB42" s="52">
        <v>2</v>
      </c>
      <c r="DC42" s="52">
        <v>3</v>
      </c>
      <c r="DD42" s="52">
        <v>1</v>
      </c>
      <c r="DE42" s="52">
        <v>1</v>
      </c>
      <c r="DF42" s="52">
        <v>1</v>
      </c>
      <c r="DG42" s="52">
        <v>2</v>
      </c>
      <c r="DH42" s="52">
        <v>1</v>
      </c>
      <c r="DI42" s="52">
        <v>1</v>
      </c>
      <c r="DJ42" s="52">
        <v>4</v>
      </c>
      <c r="DK42" s="52"/>
      <c r="DL42" s="52">
        <v>2</v>
      </c>
      <c r="DM42" s="52">
        <v>4</v>
      </c>
      <c r="DN42" s="52">
        <v>3</v>
      </c>
      <c r="DO42" s="52">
        <v>2</v>
      </c>
      <c r="DP42" s="52">
        <v>4</v>
      </c>
      <c r="DQ42" s="52">
        <v>2</v>
      </c>
      <c r="DR42" s="52">
        <v>2</v>
      </c>
      <c r="DS42" s="52">
        <v>4</v>
      </c>
      <c r="DT42" s="52">
        <v>1</v>
      </c>
      <c r="DU42" s="52">
        <v>1</v>
      </c>
      <c r="DV42" s="52">
        <v>1</v>
      </c>
      <c r="DW42" s="52">
        <v>2</v>
      </c>
      <c r="DX42" s="52">
        <v>1</v>
      </c>
      <c r="DY42" s="52">
        <v>3</v>
      </c>
      <c r="DZ42" s="52">
        <v>1</v>
      </c>
      <c r="EA42" s="52">
        <v>1</v>
      </c>
      <c r="EB42" s="52">
        <v>1</v>
      </c>
      <c r="EC42" s="52">
        <v>1</v>
      </c>
      <c r="ED42" s="52">
        <v>1</v>
      </c>
      <c r="EE42" s="52">
        <v>1</v>
      </c>
      <c r="EF42" s="52">
        <v>2</v>
      </c>
      <c r="EG42" s="52">
        <v>1</v>
      </c>
      <c r="EH42" s="52">
        <v>1</v>
      </c>
      <c r="EI42" s="52">
        <v>1</v>
      </c>
      <c r="EJ42" s="52">
        <v>1</v>
      </c>
      <c r="EK42" s="52">
        <v>1</v>
      </c>
      <c r="EL42" s="52">
        <v>2</v>
      </c>
      <c r="EM42" s="52">
        <v>1</v>
      </c>
      <c r="EN42" s="52">
        <v>2</v>
      </c>
      <c r="EO42" s="52">
        <v>3</v>
      </c>
      <c r="EP42" s="52">
        <v>4</v>
      </c>
      <c r="EQ42" s="52">
        <v>4</v>
      </c>
      <c r="ER42" s="52">
        <v>5</v>
      </c>
      <c r="ES42" s="52">
        <v>5</v>
      </c>
      <c r="ET42" s="52">
        <v>4</v>
      </c>
      <c r="EU42" s="52">
        <v>5</v>
      </c>
      <c r="EV42" s="52">
        <v>1</v>
      </c>
      <c r="EW42" s="52">
        <v>1</v>
      </c>
      <c r="EX42" s="52">
        <v>1</v>
      </c>
      <c r="EY42" s="52">
        <v>2</v>
      </c>
      <c r="EZ42" s="52">
        <v>1</v>
      </c>
      <c r="FA42" s="52">
        <v>5</v>
      </c>
      <c r="FB42" s="52">
        <v>1</v>
      </c>
      <c r="FC42" s="52">
        <v>1</v>
      </c>
      <c r="FD42" s="52">
        <v>1</v>
      </c>
      <c r="FE42" s="52">
        <v>3</v>
      </c>
      <c r="FF42" s="52">
        <v>1</v>
      </c>
      <c r="FG42" s="52">
        <v>5</v>
      </c>
      <c r="FH42" s="52">
        <v>1</v>
      </c>
      <c r="FI42" s="52">
        <v>2</v>
      </c>
      <c r="FJ42" s="52">
        <v>3</v>
      </c>
      <c r="FK42" s="52">
        <v>2</v>
      </c>
      <c r="FL42" s="52">
        <v>3</v>
      </c>
      <c r="FM42" s="52">
        <v>2</v>
      </c>
      <c r="FN42" s="52">
        <v>3</v>
      </c>
      <c r="FO42" s="52">
        <v>1</v>
      </c>
      <c r="FP42" s="52">
        <v>4</v>
      </c>
      <c r="FQ42" s="52">
        <v>2</v>
      </c>
      <c r="FR42" s="52">
        <v>3</v>
      </c>
      <c r="FS42" s="52">
        <v>3</v>
      </c>
      <c r="FT42" s="52">
        <v>2</v>
      </c>
      <c r="FU42" s="52">
        <v>4</v>
      </c>
      <c r="FV42" s="52">
        <v>3</v>
      </c>
      <c r="FW42" s="52">
        <v>2</v>
      </c>
      <c r="FX42" s="52">
        <v>1</v>
      </c>
      <c r="FY42" s="52">
        <v>1</v>
      </c>
      <c r="FZ42" s="52">
        <v>2</v>
      </c>
      <c r="GA42" s="52">
        <v>2</v>
      </c>
      <c r="GB42" s="52">
        <v>1</v>
      </c>
      <c r="GC42" s="52">
        <v>1</v>
      </c>
      <c r="GD42" s="52">
        <v>4</v>
      </c>
      <c r="GE42" s="52">
        <v>1</v>
      </c>
      <c r="GF42" s="52">
        <v>4</v>
      </c>
      <c r="GG42" s="52">
        <v>4</v>
      </c>
      <c r="GH42" s="52">
        <v>2</v>
      </c>
      <c r="GI42" s="52">
        <v>1</v>
      </c>
      <c r="GJ42" s="52">
        <v>3</v>
      </c>
      <c r="GK42" s="52">
        <v>2</v>
      </c>
      <c r="GL42" s="52">
        <v>3</v>
      </c>
      <c r="GM42" s="52">
        <v>1</v>
      </c>
      <c r="GN42" s="52">
        <v>4</v>
      </c>
      <c r="GO42" s="52">
        <v>3</v>
      </c>
      <c r="GP42" s="52">
        <v>2</v>
      </c>
      <c r="GQ42" s="52">
        <v>3</v>
      </c>
      <c r="GR42" s="52">
        <v>2</v>
      </c>
      <c r="GS42" s="52">
        <v>64</v>
      </c>
      <c r="GT42" s="52">
        <v>6</v>
      </c>
      <c r="GU42" s="52">
        <v>1</v>
      </c>
      <c r="GV42" s="52" t="s">
        <v>1974</v>
      </c>
      <c r="GW42" s="52">
        <v>7</v>
      </c>
      <c r="GX42" s="52">
        <v>1</v>
      </c>
      <c r="GY42" s="52">
        <v>1</v>
      </c>
      <c r="GZ42" s="52"/>
      <c r="HA42" s="52">
        <v>7</v>
      </c>
      <c r="HB42" s="52"/>
      <c r="HC42" s="52"/>
      <c r="HD42" s="52">
        <v>1</v>
      </c>
      <c r="HE42" s="52"/>
      <c r="HF42" s="52"/>
      <c r="HG42" s="52"/>
      <c r="HH42" s="52"/>
      <c r="HI42" s="52"/>
      <c r="HJ42" s="52"/>
      <c r="HK42" s="52" t="s">
        <v>1975</v>
      </c>
      <c r="HL42" s="3"/>
      <c r="HM42" s="3"/>
    </row>
    <row r="43" spans="1:221" customFormat="1">
      <c r="A43" s="52" t="s">
        <v>2079</v>
      </c>
      <c r="B43" t="s">
        <v>1742</v>
      </c>
      <c r="C43">
        <v>1</v>
      </c>
      <c r="D43">
        <v>5</v>
      </c>
      <c r="E43">
        <v>1</v>
      </c>
      <c r="F43" s="52">
        <v>3</v>
      </c>
      <c r="G43" s="52">
        <v>2008</v>
      </c>
      <c r="H43" s="52">
        <v>5</v>
      </c>
      <c r="J43" s="52">
        <v>5</v>
      </c>
      <c r="L43" s="52" t="s">
        <v>2086</v>
      </c>
      <c r="AH43" s="52">
        <v>1</v>
      </c>
      <c r="AI43" s="52">
        <v>1</v>
      </c>
      <c r="AJ43" s="52">
        <v>2</v>
      </c>
      <c r="AK43" s="52">
        <v>4</v>
      </c>
      <c r="AL43" s="52">
        <v>4</v>
      </c>
      <c r="AM43" s="52">
        <v>2</v>
      </c>
      <c r="AN43" s="52">
        <v>3</v>
      </c>
      <c r="AO43" s="52">
        <v>2</v>
      </c>
      <c r="AP43" s="52">
        <v>2</v>
      </c>
      <c r="AQ43" s="52">
        <v>3</v>
      </c>
      <c r="AR43" s="52">
        <v>2</v>
      </c>
      <c r="AS43" s="52">
        <v>2</v>
      </c>
      <c r="AT43" s="52">
        <v>3</v>
      </c>
      <c r="AU43" s="52">
        <v>1</v>
      </c>
      <c r="AV43" s="52">
        <v>2</v>
      </c>
      <c r="AW43" s="52">
        <v>4</v>
      </c>
      <c r="AX43" s="52">
        <v>4</v>
      </c>
      <c r="AY43" s="52">
        <v>3</v>
      </c>
      <c r="AZ43" s="52">
        <v>4</v>
      </c>
      <c r="BA43" s="52">
        <v>4</v>
      </c>
      <c r="BB43" s="52">
        <v>4</v>
      </c>
      <c r="BC43" s="52">
        <v>2</v>
      </c>
      <c r="BD43" s="52">
        <v>3</v>
      </c>
      <c r="BE43" s="52">
        <v>3</v>
      </c>
      <c r="BF43" s="52">
        <v>3</v>
      </c>
      <c r="BG43" s="52">
        <v>4</v>
      </c>
      <c r="BH43" s="52">
        <v>4</v>
      </c>
      <c r="BI43" s="52">
        <v>4</v>
      </c>
      <c r="BJ43" s="52">
        <v>3</v>
      </c>
      <c r="BK43" s="52">
        <v>2</v>
      </c>
      <c r="BL43" s="52">
        <v>3</v>
      </c>
      <c r="BM43" s="52">
        <v>2</v>
      </c>
      <c r="BN43" s="52">
        <v>4</v>
      </c>
      <c r="BO43" s="52">
        <v>6</v>
      </c>
      <c r="BP43" s="52">
        <v>5</v>
      </c>
      <c r="BQ43" s="52">
        <v>7</v>
      </c>
      <c r="BR43" s="52">
        <v>5</v>
      </c>
      <c r="BS43" s="52">
        <v>2</v>
      </c>
      <c r="BT43" s="52">
        <v>4</v>
      </c>
      <c r="BU43" s="52">
        <v>4</v>
      </c>
      <c r="BV43" s="52">
        <v>3</v>
      </c>
      <c r="BW43" s="52">
        <v>3</v>
      </c>
      <c r="BX43" s="52">
        <v>3</v>
      </c>
      <c r="BY43" s="52">
        <v>2</v>
      </c>
      <c r="BZ43" s="52">
        <v>1</v>
      </c>
      <c r="CA43" s="52">
        <v>2</v>
      </c>
      <c r="CB43" s="52">
        <v>5</v>
      </c>
      <c r="CC43" s="52">
        <v>4</v>
      </c>
      <c r="CD43" s="52">
        <v>2</v>
      </c>
      <c r="CE43" s="52">
        <v>4</v>
      </c>
      <c r="CF43" s="52">
        <v>2</v>
      </c>
      <c r="CG43" s="52">
        <v>5</v>
      </c>
      <c r="CH43" s="52">
        <v>4</v>
      </c>
      <c r="CI43" s="52">
        <v>3</v>
      </c>
      <c r="CJ43" s="52">
        <v>1</v>
      </c>
      <c r="CK43" s="52">
        <v>4</v>
      </c>
      <c r="CL43" s="52">
        <v>1</v>
      </c>
      <c r="CM43" s="52">
        <v>2</v>
      </c>
      <c r="CN43" s="52">
        <v>2</v>
      </c>
      <c r="CO43" s="52">
        <v>4</v>
      </c>
      <c r="CP43" s="52"/>
      <c r="CQ43" s="52">
        <v>3</v>
      </c>
      <c r="CR43" s="52">
        <v>2</v>
      </c>
      <c r="CS43" s="52">
        <v>3</v>
      </c>
      <c r="CT43" s="52">
        <v>4</v>
      </c>
      <c r="CU43" s="52">
        <v>4</v>
      </c>
      <c r="CV43" s="52">
        <v>4</v>
      </c>
      <c r="CW43" s="52">
        <v>1</v>
      </c>
      <c r="CX43" s="52">
        <v>3</v>
      </c>
      <c r="CY43" s="52">
        <v>3</v>
      </c>
      <c r="CZ43" s="52">
        <v>1</v>
      </c>
      <c r="DA43" s="52">
        <v>3</v>
      </c>
      <c r="DB43" s="52">
        <v>2</v>
      </c>
      <c r="DC43" s="52">
        <v>4</v>
      </c>
      <c r="DD43" s="52">
        <v>1</v>
      </c>
      <c r="DE43" s="52">
        <v>2</v>
      </c>
      <c r="DF43" s="52">
        <v>3</v>
      </c>
      <c r="DG43" s="52">
        <v>3</v>
      </c>
      <c r="DH43" s="52">
        <v>1</v>
      </c>
      <c r="DI43" s="52">
        <v>2</v>
      </c>
      <c r="DJ43" s="52">
        <v>3</v>
      </c>
      <c r="DK43" s="52">
        <v>2</v>
      </c>
      <c r="DL43" s="52">
        <v>2</v>
      </c>
      <c r="DM43" s="52">
        <v>3</v>
      </c>
      <c r="DN43" s="52">
        <v>2</v>
      </c>
      <c r="DO43" s="52">
        <v>2</v>
      </c>
      <c r="DP43" s="52">
        <v>3</v>
      </c>
      <c r="DQ43" s="52">
        <v>2</v>
      </c>
      <c r="DR43" s="52">
        <v>1</v>
      </c>
      <c r="DS43" s="52">
        <v>4</v>
      </c>
      <c r="DT43" s="52">
        <v>1</v>
      </c>
      <c r="DU43" s="52">
        <v>2</v>
      </c>
      <c r="DV43" s="52">
        <v>3</v>
      </c>
      <c r="DW43" s="52">
        <v>1</v>
      </c>
      <c r="DX43" s="52">
        <v>1</v>
      </c>
      <c r="DY43" s="52">
        <v>1</v>
      </c>
      <c r="DZ43" s="52">
        <v>4</v>
      </c>
      <c r="EA43" s="52">
        <v>3</v>
      </c>
      <c r="EB43" s="52">
        <v>1</v>
      </c>
      <c r="EC43" s="52">
        <v>2</v>
      </c>
      <c r="ED43" s="52">
        <v>1</v>
      </c>
      <c r="EE43" s="52">
        <v>2</v>
      </c>
      <c r="EF43" s="52">
        <v>2</v>
      </c>
      <c r="EG43" s="52">
        <v>2</v>
      </c>
      <c r="EH43" s="52">
        <v>5</v>
      </c>
      <c r="EI43" s="52">
        <v>3</v>
      </c>
      <c r="EJ43" s="52">
        <v>3</v>
      </c>
      <c r="EK43" s="52">
        <v>1</v>
      </c>
      <c r="EL43" s="52">
        <v>1</v>
      </c>
      <c r="EM43" s="52">
        <v>1</v>
      </c>
      <c r="EN43" s="52">
        <v>4</v>
      </c>
      <c r="EO43" s="52">
        <v>3</v>
      </c>
      <c r="EP43" s="52">
        <v>4</v>
      </c>
      <c r="EQ43" s="52">
        <v>3</v>
      </c>
      <c r="ER43" s="52">
        <v>4</v>
      </c>
      <c r="ES43" s="52">
        <v>4</v>
      </c>
      <c r="ET43" s="52">
        <v>1</v>
      </c>
      <c r="EU43" s="52">
        <v>5</v>
      </c>
      <c r="EV43" s="52">
        <v>1</v>
      </c>
      <c r="EW43" s="52">
        <v>1</v>
      </c>
      <c r="EX43" s="52">
        <v>1</v>
      </c>
      <c r="EY43" s="52">
        <v>4</v>
      </c>
      <c r="EZ43" s="52">
        <v>4</v>
      </c>
      <c r="FA43" s="52">
        <v>5</v>
      </c>
      <c r="FB43" s="52">
        <v>2</v>
      </c>
      <c r="FC43" s="52">
        <v>3</v>
      </c>
      <c r="FD43" s="52">
        <v>3</v>
      </c>
      <c r="FE43" s="52">
        <v>4</v>
      </c>
      <c r="FF43" s="52">
        <v>3</v>
      </c>
      <c r="FG43" s="52">
        <v>3</v>
      </c>
      <c r="FH43" s="52">
        <v>1</v>
      </c>
      <c r="FI43" s="52">
        <v>2</v>
      </c>
      <c r="FJ43" s="52">
        <v>4</v>
      </c>
      <c r="FK43" s="52">
        <v>2</v>
      </c>
      <c r="FL43" s="52">
        <v>3</v>
      </c>
      <c r="FM43" s="52">
        <v>2</v>
      </c>
      <c r="FN43" s="52">
        <v>3</v>
      </c>
      <c r="FO43" s="52">
        <v>1</v>
      </c>
      <c r="FP43" s="52">
        <v>4</v>
      </c>
      <c r="FQ43" s="52">
        <v>2</v>
      </c>
      <c r="FR43" s="52">
        <v>3</v>
      </c>
      <c r="FS43" s="52">
        <v>2</v>
      </c>
      <c r="FT43" s="52">
        <v>2</v>
      </c>
      <c r="FU43" s="52">
        <v>4</v>
      </c>
      <c r="FV43" s="52">
        <v>1</v>
      </c>
      <c r="FW43" s="52">
        <v>2</v>
      </c>
      <c r="FX43" s="52">
        <v>2</v>
      </c>
      <c r="FY43" s="52">
        <v>1</v>
      </c>
      <c r="FZ43" s="52">
        <v>4</v>
      </c>
      <c r="GA43" s="52">
        <v>2</v>
      </c>
      <c r="GB43" s="52">
        <v>2</v>
      </c>
      <c r="GC43" s="52">
        <v>1</v>
      </c>
      <c r="GD43" s="52">
        <v>3</v>
      </c>
      <c r="GE43" s="52">
        <v>4</v>
      </c>
      <c r="GF43" s="52">
        <v>4</v>
      </c>
      <c r="GG43" s="52">
        <v>1</v>
      </c>
      <c r="GH43" s="52">
        <v>2</v>
      </c>
      <c r="GI43" s="52">
        <v>1</v>
      </c>
      <c r="GJ43" s="52">
        <v>2</v>
      </c>
      <c r="GK43" s="52">
        <v>2</v>
      </c>
      <c r="GL43" s="52">
        <v>4</v>
      </c>
      <c r="GM43" s="52">
        <v>4</v>
      </c>
      <c r="GN43" s="52">
        <v>2</v>
      </c>
      <c r="GO43" s="52">
        <v>3</v>
      </c>
      <c r="GP43" s="52">
        <v>2</v>
      </c>
      <c r="GQ43" s="52">
        <v>3</v>
      </c>
      <c r="GR43" s="52">
        <v>1</v>
      </c>
      <c r="GS43" s="52">
        <v>28</v>
      </c>
      <c r="GT43" s="52">
        <v>5</v>
      </c>
      <c r="GU43" s="52">
        <v>1</v>
      </c>
      <c r="GV43" s="52" t="s">
        <v>2094</v>
      </c>
      <c r="GW43" s="52">
        <v>6</v>
      </c>
      <c r="GX43" s="52">
        <v>5</v>
      </c>
      <c r="GY43" s="52">
        <v>1</v>
      </c>
      <c r="GZ43" s="52"/>
      <c r="HA43" s="52">
        <v>2</v>
      </c>
      <c r="HB43" s="52"/>
      <c r="HC43" s="52"/>
      <c r="HD43" s="52">
        <v>1</v>
      </c>
      <c r="HE43" s="52"/>
      <c r="HF43" s="52"/>
      <c r="HG43" s="52"/>
      <c r="HH43" s="52"/>
      <c r="HI43" s="52"/>
      <c r="HJ43" s="52"/>
      <c r="HK43" s="52" t="s">
        <v>2095</v>
      </c>
      <c r="HL43" s="3"/>
      <c r="HM43" s="3"/>
    </row>
    <row r="44" spans="1:221" customFormat="1">
      <c r="A44" s="52" t="s">
        <v>1952</v>
      </c>
      <c r="B44" t="s">
        <v>1742</v>
      </c>
      <c r="C44">
        <v>1</v>
      </c>
      <c r="D44">
        <v>5</v>
      </c>
      <c r="E44">
        <v>1</v>
      </c>
      <c r="F44" s="52">
        <v>4</v>
      </c>
      <c r="G44" s="52">
        <v>2004</v>
      </c>
      <c r="H44" s="52">
        <v>9</v>
      </c>
      <c r="J44" s="52">
        <v>5</v>
      </c>
      <c r="L44" s="52"/>
      <c r="AH44" s="52">
        <v>1</v>
      </c>
      <c r="AI44" s="52">
        <v>2</v>
      </c>
      <c r="AJ44" s="52">
        <v>3</v>
      </c>
      <c r="AK44" s="52">
        <v>3</v>
      </c>
      <c r="AL44" s="52">
        <v>3</v>
      </c>
      <c r="AM44" s="52">
        <v>3</v>
      </c>
      <c r="AN44" s="52">
        <v>3</v>
      </c>
      <c r="AO44" s="52">
        <v>2</v>
      </c>
      <c r="AP44" s="52">
        <v>2</v>
      </c>
      <c r="AQ44" s="52">
        <v>2</v>
      </c>
      <c r="AR44" s="52">
        <v>2</v>
      </c>
      <c r="AS44" s="52">
        <v>2</v>
      </c>
      <c r="AT44" s="52">
        <v>2</v>
      </c>
      <c r="AU44" s="52">
        <v>2</v>
      </c>
      <c r="AV44" s="52">
        <v>2</v>
      </c>
      <c r="AW44" s="52">
        <v>3</v>
      </c>
      <c r="AX44" s="52">
        <v>3</v>
      </c>
      <c r="AY44" s="52">
        <v>2</v>
      </c>
      <c r="AZ44" s="52">
        <v>3</v>
      </c>
      <c r="BA44" s="52">
        <v>3</v>
      </c>
      <c r="BB44" s="52">
        <v>3</v>
      </c>
      <c r="BC44" s="52">
        <v>3</v>
      </c>
      <c r="BD44" s="52">
        <v>3</v>
      </c>
      <c r="BE44" s="52">
        <v>3</v>
      </c>
      <c r="BF44" s="52">
        <v>3</v>
      </c>
      <c r="BG44" s="52">
        <v>3</v>
      </c>
      <c r="BH44" s="52">
        <v>3</v>
      </c>
      <c r="BI44" s="52">
        <v>3</v>
      </c>
      <c r="BJ44" s="52">
        <v>3</v>
      </c>
      <c r="BK44" s="52">
        <v>2</v>
      </c>
      <c r="BL44" s="52">
        <v>3</v>
      </c>
      <c r="BM44" s="52">
        <v>2</v>
      </c>
      <c r="BN44" s="52">
        <v>5</v>
      </c>
      <c r="BO44" s="52">
        <v>5</v>
      </c>
      <c r="BP44" s="52">
        <v>4</v>
      </c>
      <c r="BQ44" s="52">
        <v>5</v>
      </c>
      <c r="BR44" s="52">
        <v>5</v>
      </c>
      <c r="BS44" s="52">
        <v>2</v>
      </c>
      <c r="BT44" s="52">
        <v>3</v>
      </c>
      <c r="BU44" s="52">
        <v>4</v>
      </c>
      <c r="BV44" s="52">
        <v>3</v>
      </c>
      <c r="BW44" s="52">
        <v>2</v>
      </c>
      <c r="BX44" s="52">
        <v>2</v>
      </c>
      <c r="BY44" s="52">
        <v>3</v>
      </c>
      <c r="BZ44" s="52">
        <v>4</v>
      </c>
      <c r="CA44" s="52">
        <v>4</v>
      </c>
      <c r="CB44" s="52">
        <v>5</v>
      </c>
      <c r="CC44" s="52">
        <v>4</v>
      </c>
      <c r="CD44" s="52">
        <v>3</v>
      </c>
      <c r="CE44" s="52">
        <v>4</v>
      </c>
      <c r="CF44" s="52">
        <v>3</v>
      </c>
      <c r="CG44" s="52">
        <v>4</v>
      </c>
      <c r="CH44" s="52">
        <v>4</v>
      </c>
      <c r="CI44" s="52">
        <v>3</v>
      </c>
      <c r="CJ44" s="52">
        <v>3</v>
      </c>
      <c r="CK44" s="52">
        <v>3</v>
      </c>
      <c r="CL44" s="52">
        <v>3</v>
      </c>
      <c r="CM44" s="52">
        <v>2</v>
      </c>
      <c r="CN44" s="52">
        <v>3</v>
      </c>
      <c r="CO44" s="52">
        <v>2</v>
      </c>
      <c r="CP44" s="52">
        <v>2</v>
      </c>
      <c r="CQ44" s="52">
        <v>4</v>
      </c>
      <c r="CR44" s="52">
        <v>2</v>
      </c>
      <c r="CS44" s="52">
        <v>2</v>
      </c>
      <c r="CT44" s="52">
        <v>2</v>
      </c>
      <c r="CU44" s="52">
        <v>2</v>
      </c>
      <c r="CV44" s="52">
        <v>2</v>
      </c>
      <c r="CW44" s="52">
        <v>2</v>
      </c>
      <c r="CX44" s="52">
        <v>2</v>
      </c>
      <c r="CY44" s="52">
        <v>2</v>
      </c>
      <c r="CZ44" s="52">
        <v>2</v>
      </c>
      <c r="DA44" s="52">
        <v>3</v>
      </c>
      <c r="DB44" s="52">
        <v>1</v>
      </c>
      <c r="DC44" s="52">
        <v>3</v>
      </c>
      <c r="DD44" s="52">
        <v>2</v>
      </c>
      <c r="DE44" s="52">
        <v>1</v>
      </c>
      <c r="DF44" s="52">
        <v>2</v>
      </c>
      <c r="DG44" s="52">
        <v>3</v>
      </c>
      <c r="DH44" s="52">
        <v>1</v>
      </c>
      <c r="DI44" s="52">
        <v>1</v>
      </c>
      <c r="DJ44" s="52">
        <v>3</v>
      </c>
      <c r="DK44" s="52">
        <v>2</v>
      </c>
      <c r="DL44" s="52">
        <v>2</v>
      </c>
      <c r="DM44" s="52">
        <v>3</v>
      </c>
      <c r="DN44" s="52">
        <v>3</v>
      </c>
      <c r="DO44" s="52">
        <v>1</v>
      </c>
      <c r="DP44" s="52">
        <v>3</v>
      </c>
      <c r="DQ44" s="52">
        <v>2</v>
      </c>
      <c r="DR44" s="52">
        <v>1</v>
      </c>
      <c r="DS44" s="52">
        <v>3</v>
      </c>
      <c r="DT44" s="52">
        <v>1</v>
      </c>
      <c r="DU44" s="52">
        <v>2</v>
      </c>
      <c r="DV44" s="52">
        <v>3</v>
      </c>
      <c r="DW44" s="52">
        <v>2</v>
      </c>
      <c r="DX44" s="52">
        <v>1</v>
      </c>
      <c r="DY44" s="52">
        <v>2</v>
      </c>
      <c r="DZ44" s="52">
        <v>2</v>
      </c>
      <c r="EA44" s="52">
        <v>1</v>
      </c>
      <c r="EB44" s="52">
        <v>3</v>
      </c>
      <c r="EC44" s="52">
        <v>3</v>
      </c>
      <c r="ED44" s="52">
        <v>2</v>
      </c>
      <c r="EE44" s="52">
        <v>3</v>
      </c>
      <c r="EF44" s="52">
        <v>2</v>
      </c>
      <c r="EG44" s="52">
        <v>2</v>
      </c>
      <c r="EH44" s="52">
        <v>4</v>
      </c>
      <c r="EI44" s="52">
        <v>2</v>
      </c>
      <c r="EJ44" s="52">
        <v>2</v>
      </c>
      <c r="EK44" s="52">
        <v>1</v>
      </c>
      <c r="EL44" s="52">
        <v>1</v>
      </c>
      <c r="EM44" s="52">
        <v>1</v>
      </c>
      <c r="EN44" s="52">
        <v>2</v>
      </c>
      <c r="EO44" s="52">
        <v>2</v>
      </c>
      <c r="EP44" s="52">
        <v>4</v>
      </c>
      <c r="EQ44" s="52">
        <v>4</v>
      </c>
      <c r="ER44" s="52">
        <v>4</v>
      </c>
      <c r="ES44" s="52">
        <v>4</v>
      </c>
      <c r="ET44" s="52">
        <v>2</v>
      </c>
      <c r="EU44" s="52">
        <v>4</v>
      </c>
      <c r="EV44" s="52">
        <v>2</v>
      </c>
      <c r="EW44" s="52">
        <v>2</v>
      </c>
      <c r="EX44" s="52">
        <v>2</v>
      </c>
      <c r="EY44" s="52">
        <v>2</v>
      </c>
      <c r="EZ44" s="52">
        <v>2</v>
      </c>
      <c r="FA44" s="52">
        <v>4</v>
      </c>
      <c r="FB44" s="52">
        <v>2</v>
      </c>
      <c r="FC44" s="52">
        <v>2</v>
      </c>
      <c r="FD44" s="52">
        <v>2</v>
      </c>
      <c r="FE44" s="52">
        <v>2</v>
      </c>
      <c r="FF44" s="52">
        <v>2</v>
      </c>
      <c r="FG44" s="52">
        <v>4</v>
      </c>
      <c r="FH44" s="52">
        <v>3</v>
      </c>
      <c r="FI44" s="52">
        <v>2</v>
      </c>
      <c r="FJ44" s="52">
        <v>3</v>
      </c>
      <c r="FK44" s="52">
        <v>2</v>
      </c>
      <c r="FL44" s="52">
        <v>3</v>
      </c>
      <c r="FM44" s="52">
        <v>2</v>
      </c>
      <c r="FN44" s="52">
        <v>3</v>
      </c>
      <c r="FO44" s="52">
        <v>1</v>
      </c>
      <c r="FP44" s="52">
        <v>3</v>
      </c>
      <c r="FQ44" s="52">
        <v>1</v>
      </c>
      <c r="FR44" s="52">
        <v>3</v>
      </c>
      <c r="FS44" s="52">
        <v>3</v>
      </c>
      <c r="FT44" s="52">
        <v>4</v>
      </c>
      <c r="FU44" s="52">
        <v>4</v>
      </c>
      <c r="FV44" s="52">
        <v>1</v>
      </c>
      <c r="FW44" s="52">
        <v>2</v>
      </c>
      <c r="FX44" s="52">
        <v>1</v>
      </c>
      <c r="FY44" s="52">
        <v>4</v>
      </c>
      <c r="FZ44" s="52">
        <v>3</v>
      </c>
      <c r="GA44" s="52">
        <v>1</v>
      </c>
      <c r="GB44" s="52">
        <v>2</v>
      </c>
      <c r="GC44" s="52">
        <v>4</v>
      </c>
      <c r="GD44" s="52">
        <v>2</v>
      </c>
      <c r="GE44" s="52">
        <v>1</v>
      </c>
      <c r="GF44" s="52">
        <v>2</v>
      </c>
      <c r="GG44" s="52">
        <v>3</v>
      </c>
      <c r="GH44" s="52">
        <v>3</v>
      </c>
      <c r="GI44" s="52">
        <v>1</v>
      </c>
      <c r="GJ44" s="52">
        <v>1</v>
      </c>
      <c r="GK44" s="52">
        <v>2</v>
      </c>
      <c r="GL44" s="52">
        <v>2</v>
      </c>
      <c r="GM44" s="52">
        <v>1</v>
      </c>
      <c r="GN44" s="52">
        <v>2</v>
      </c>
      <c r="GO44" s="52">
        <v>3</v>
      </c>
      <c r="GP44" s="52">
        <v>2</v>
      </c>
      <c r="GQ44" s="52">
        <v>3</v>
      </c>
      <c r="GR44" s="52">
        <v>2</v>
      </c>
      <c r="GS44" s="52">
        <v>65</v>
      </c>
      <c r="GT44" s="52">
        <v>6</v>
      </c>
      <c r="GU44" s="52">
        <v>1</v>
      </c>
      <c r="GV44" s="52" t="s">
        <v>1980</v>
      </c>
      <c r="GW44" s="52">
        <v>7</v>
      </c>
      <c r="GX44" s="52">
        <v>1</v>
      </c>
      <c r="GY44" s="52">
        <v>1</v>
      </c>
      <c r="GZ44" s="52"/>
      <c r="HA44" s="52">
        <v>7</v>
      </c>
      <c r="HB44" s="52"/>
      <c r="HC44" s="52"/>
      <c r="HD44" s="52">
        <v>1</v>
      </c>
      <c r="HE44" s="52"/>
      <c r="HF44" s="52"/>
      <c r="HG44" s="52"/>
      <c r="HH44" s="52"/>
      <c r="HI44" s="52"/>
      <c r="HJ44" s="52"/>
      <c r="HK44" s="52"/>
      <c r="HL44" s="3"/>
      <c r="HM44" s="3"/>
    </row>
    <row r="45" spans="1:221" customFormat="1">
      <c r="A45" s="52" t="s">
        <v>1759</v>
      </c>
      <c r="B45" t="s">
        <v>1742</v>
      </c>
      <c r="C45">
        <v>1</v>
      </c>
      <c r="D45">
        <v>5</v>
      </c>
      <c r="E45">
        <v>2</v>
      </c>
      <c r="F45" s="52">
        <v>3</v>
      </c>
      <c r="G45" s="52">
        <v>2001</v>
      </c>
      <c r="H45" s="52" t="s">
        <v>1774</v>
      </c>
      <c r="J45" s="52">
        <v>5</v>
      </c>
      <c r="L45" s="52" t="s">
        <v>1786</v>
      </c>
      <c r="AH45" s="52">
        <v>1</v>
      </c>
      <c r="AI45" s="52">
        <v>1</v>
      </c>
      <c r="AJ45" s="52">
        <v>2</v>
      </c>
      <c r="AK45" s="52">
        <v>4</v>
      </c>
      <c r="AL45" s="52">
        <v>4</v>
      </c>
      <c r="AM45" s="52">
        <v>4</v>
      </c>
      <c r="AN45" s="52">
        <v>4</v>
      </c>
      <c r="AO45" s="52">
        <v>3</v>
      </c>
      <c r="AP45" s="52">
        <v>2</v>
      </c>
      <c r="AQ45" s="52">
        <v>3</v>
      </c>
      <c r="AR45" s="52">
        <v>3</v>
      </c>
      <c r="AS45" s="52">
        <v>3</v>
      </c>
      <c r="AT45" s="52">
        <v>3</v>
      </c>
      <c r="AU45" s="52">
        <v>3</v>
      </c>
      <c r="AV45" s="52">
        <v>3</v>
      </c>
      <c r="AW45" s="52">
        <v>4</v>
      </c>
      <c r="AX45" s="52">
        <v>3</v>
      </c>
      <c r="AY45" s="52">
        <v>3</v>
      </c>
      <c r="AZ45" s="52">
        <v>4</v>
      </c>
      <c r="BA45" s="52">
        <v>3</v>
      </c>
      <c r="BB45" s="52">
        <v>4</v>
      </c>
      <c r="BC45" s="52">
        <v>4</v>
      </c>
      <c r="BD45" s="52">
        <v>4</v>
      </c>
      <c r="BE45" s="52">
        <v>4</v>
      </c>
      <c r="BF45" s="52">
        <v>4</v>
      </c>
      <c r="BG45" s="52">
        <v>2</v>
      </c>
      <c r="BH45" s="52">
        <v>3</v>
      </c>
      <c r="BI45" s="52">
        <v>3</v>
      </c>
      <c r="BJ45" s="52">
        <v>4</v>
      </c>
      <c r="BK45" s="52">
        <v>2</v>
      </c>
      <c r="BL45" s="52">
        <v>4</v>
      </c>
      <c r="BM45" s="52">
        <v>4</v>
      </c>
      <c r="BN45" s="52">
        <v>6</v>
      </c>
      <c r="BO45" s="52">
        <v>6</v>
      </c>
      <c r="BP45" s="52">
        <v>2</v>
      </c>
      <c r="BQ45" s="52">
        <v>5</v>
      </c>
      <c r="BR45" s="52">
        <v>5</v>
      </c>
      <c r="BS45" s="52">
        <v>1</v>
      </c>
      <c r="BT45" s="52">
        <v>4</v>
      </c>
      <c r="BU45" s="52">
        <v>3</v>
      </c>
      <c r="BV45" s="52">
        <v>5</v>
      </c>
      <c r="BW45" s="52">
        <v>1</v>
      </c>
      <c r="BX45" s="52">
        <v>2</v>
      </c>
      <c r="BY45" s="52">
        <v>2</v>
      </c>
      <c r="BZ45" s="52">
        <v>3</v>
      </c>
      <c r="CA45" s="52">
        <v>6</v>
      </c>
      <c r="CB45" s="52">
        <v>6</v>
      </c>
      <c r="CC45" s="52">
        <v>5</v>
      </c>
      <c r="CD45" s="52">
        <v>3</v>
      </c>
      <c r="CE45" s="52">
        <v>5</v>
      </c>
      <c r="CF45" s="52">
        <v>1</v>
      </c>
      <c r="CG45" s="52">
        <v>2</v>
      </c>
      <c r="CH45" s="52">
        <v>4</v>
      </c>
      <c r="CI45" s="52">
        <v>2</v>
      </c>
      <c r="CJ45" s="52">
        <v>2</v>
      </c>
      <c r="CK45" s="52">
        <v>3</v>
      </c>
      <c r="CL45" s="52">
        <v>3</v>
      </c>
      <c r="CM45" s="52">
        <v>1</v>
      </c>
      <c r="CN45" s="52">
        <v>1</v>
      </c>
      <c r="CO45" s="52">
        <v>1</v>
      </c>
      <c r="CP45" s="52">
        <v>1</v>
      </c>
      <c r="CQ45" s="52">
        <v>3</v>
      </c>
      <c r="CR45" s="52">
        <v>1</v>
      </c>
      <c r="CS45" s="52">
        <v>1</v>
      </c>
      <c r="CT45" s="52">
        <v>1</v>
      </c>
      <c r="CU45" s="52">
        <v>1</v>
      </c>
      <c r="CV45" s="52">
        <v>1</v>
      </c>
      <c r="CW45" s="52">
        <v>1</v>
      </c>
      <c r="CX45" s="52">
        <v>2</v>
      </c>
      <c r="CY45" s="52">
        <v>1</v>
      </c>
      <c r="CZ45" s="52">
        <v>1</v>
      </c>
      <c r="DA45" s="52">
        <v>3</v>
      </c>
      <c r="DB45" s="52">
        <v>1</v>
      </c>
      <c r="DC45" s="52">
        <v>3</v>
      </c>
      <c r="DD45" s="52">
        <v>1</v>
      </c>
      <c r="DE45" s="52">
        <v>1</v>
      </c>
      <c r="DF45" s="52">
        <v>4</v>
      </c>
      <c r="DG45" s="52">
        <v>3</v>
      </c>
      <c r="DH45" s="52">
        <v>1</v>
      </c>
      <c r="DI45" s="52">
        <v>1</v>
      </c>
      <c r="DJ45" s="52">
        <v>4</v>
      </c>
      <c r="DK45" s="52">
        <v>1</v>
      </c>
      <c r="DL45" s="52">
        <v>2</v>
      </c>
      <c r="DM45" s="52">
        <v>4</v>
      </c>
      <c r="DN45" s="52">
        <v>3</v>
      </c>
      <c r="DO45" s="52">
        <v>1</v>
      </c>
      <c r="DP45" s="52">
        <v>4</v>
      </c>
      <c r="DQ45" s="52">
        <v>1</v>
      </c>
      <c r="DR45" s="52">
        <v>1</v>
      </c>
      <c r="DS45" s="52">
        <v>4</v>
      </c>
      <c r="DT45" s="52">
        <v>1</v>
      </c>
      <c r="DU45" s="52">
        <v>2</v>
      </c>
      <c r="DV45" s="52">
        <v>2</v>
      </c>
      <c r="DW45" s="52">
        <v>3</v>
      </c>
      <c r="DX45" s="52">
        <v>1</v>
      </c>
      <c r="DY45" s="52">
        <v>1</v>
      </c>
      <c r="DZ45" s="52">
        <v>1</v>
      </c>
      <c r="EA45" s="52">
        <v>1</v>
      </c>
      <c r="EB45" s="52">
        <v>2</v>
      </c>
      <c r="EC45" s="52">
        <v>1</v>
      </c>
      <c r="ED45" s="52">
        <v>1</v>
      </c>
      <c r="EE45" s="52">
        <v>3</v>
      </c>
      <c r="EF45" s="52">
        <v>1</v>
      </c>
      <c r="EG45" s="52">
        <v>4</v>
      </c>
      <c r="EH45" s="52">
        <v>2</v>
      </c>
      <c r="EI45" s="52">
        <v>2</v>
      </c>
      <c r="EJ45" s="52">
        <v>5</v>
      </c>
      <c r="EK45" s="52">
        <v>1</v>
      </c>
      <c r="EL45" s="52">
        <v>1</v>
      </c>
      <c r="EM45" s="52">
        <v>1</v>
      </c>
      <c r="EN45" s="52">
        <v>4</v>
      </c>
      <c r="EO45" s="52">
        <v>2</v>
      </c>
      <c r="EP45" s="52">
        <v>5</v>
      </c>
      <c r="EQ45" s="52">
        <v>5</v>
      </c>
      <c r="ER45" s="52">
        <v>5</v>
      </c>
      <c r="ES45" s="52">
        <v>5</v>
      </c>
      <c r="ET45" s="52">
        <v>2</v>
      </c>
      <c r="EU45" s="52">
        <v>5</v>
      </c>
      <c r="EV45" s="52">
        <v>2</v>
      </c>
      <c r="EW45" s="52">
        <v>1</v>
      </c>
      <c r="EX45" s="52">
        <v>1</v>
      </c>
      <c r="EY45" s="52">
        <v>2</v>
      </c>
      <c r="EZ45" s="52">
        <v>1</v>
      </c>
      <c r="FA45" s="52">
        <v>4</v>
      </c>
      <c r="FB45" s="52">
        <v>3</v>
      </c>
      <c r="FC45" s="52">
        <v>2</v>
      </c>
      <c r="FD45" s="52">
        <v>4</v>
      </c>
      <c r="FE45" s="52">
        <v>3</v>
      </c>
      <c r="FF45" s="52">
        <v>2</v>
      </c>
      <c r="FG45" s="52">
        <v>3</v>
      </c>
      <c r="FH45" s="52">
        <v>1</v>
      </c>
      <c r="FI45" s="52">
        <v>2</v>
      </c>
      <c r="FJ45" s="52">
        <v>3</v>
      </c>
      <c r="FK45" s="52">
        <v>3</v>
      </c>
      <c r="FL45" s="52">
        <v>3</v>
      </c>
      <c r="FM45" s="52">
        <v>2</v>
      </c>
      <c r="FN45" s="52">
        <v>3</v>
      </c>
      <c r="FO45" s="52">
        <v>1</v>
      </c>
      <c r="FP45" s="52">
        <v>3</v>
      </c>
      <c r="FQ45" s="52">
        <v>1</v>
      </c>
      <c r="FR45" s="52">
        <v>3</v>
      </c>
      <c r="FS45" s="52">
        <v>3</v>
      </c>
      <c r="FT45" s="52">
        <v>2</v>
      </c>
      <c r="FU45" s="52">
        <v>4</v>
      </c>
      <c r="FV45" s="52">
        <v>1</v>
      </c>
      <c r="FW45" s="52">
        <v>2</v>
      </c>
      <c r="FX45" s="52">
        <v>1</v>
      </c>
      <c r="FY45" s="52">
        <v>1</v>
      </c>
      <c r="FZ45" s="52">
        <v>2</v>
      </c>
      <c r="GA45" s="52">
        <v>2</v>
      </c>
      <c r="GB45" s="52">
        <v>2</v>
      </c>
      <c r="GC45" s="52">
        <v>4</v>
      </c>
      <c r="GD45" s="52">
        <v>4</v>
      </c>
      <c r="GE45" s="52">
        <v>4</v>
      </c>
      <c r="GF45" s="52">
        <v>4</v>
      </c>
      <c r="GG45" s="52">
        <v>1</v>
      </c>
      <c r="GH45" s="52">
        <v>2</v>
      </c>
      <c r="GI45" s="52">
        <v>1</v>
      </c>
      <c r="GJ45" s="52">
        <v>1</v>
      </c>
      <c r="GK45" s="52">
        <v>3</v>
      </c>
      <c r="GL45" s="52">
        <v>4</v>
      </c>
      <c r="GM45" s="52">
        <v>1</v>
      </c>
      <c r="GN45" s="52">
        <v>4</v>
      </c>
      <c r="GO45" s="52">
        <v>2</v>
      </c>
      <c r="GP45" s="52">
        <v>2</v>
      </c>
      <c r="GQ45" s="52">
        <v>3</v>
      </c>
      <c r="GR45" s="52">
        <v>2</v>
      </c>
      <c r="GS45" s="52">
        <v>48</v>
      </c>
      <c r="GT45" s="52">
        <v>5</v>
      </c>
      <c r="GU45" s="52">
        <v>1</v>
      </c>
      <c r="GV45" s="52" t="s">
        <v>1827</v>
      </c>
      <c r="GW45" s="52">
        <v>6</v>
      </c>
      <c r="GX45" s="52">
        <v>1</v>
      </c>
      <c r="GY45" s="52">
        <v>1</v>
      </c>
      <c r="GZ45" s="52"/>
      <c r="HA45" s="52">
        <v>8</v>
      </c>
      <c r="HB45" s="52"/>
      <c r="HC45" s="52"/>
      <c r="HD45" s="52">
        <v>1</v>
      </c>
      <c r="HE45" s="52"/>
      <c r="HF45" s="52"/>
      <c r="HG45" s="52"/>
      <c r="HH45" s="52"/>
      <c r="HI45" s="52"/>
      <c r="HJ45" s="52"/>
      <c r="HK45" s="52" t="s">
        <v>1806</v>
      </c>
      <c r="HL45" s="3"/>
      <c r="HM45" s="3"/>
    </row>
    <row r="46" spans="1:221" customFormat="1">
      <c r="A46" t="s">
        <v>1882</v>
      </c>
      <c r="B46" t="s">
        <v>1742</v>
      </c>
      <c r="C46">
        <v>1</v>
      </c>
      <c r="D46">
        <v>5</v>
      </c>
      <c r="E46">
        <v>2</v>
      </c>
      <c r="F46">
        <v>3</v>
      </c>
      <c r="G46">
        <v>2007</v>
      </c>
      <c r="H46">
        <v>6</v>
      </c>
      <c r="J46">
        <v>5</v>
      </c>
      <c r="L46" t="s">
        <v>1903</v>
      </c>
      <c r="AH46">
        <v>1</v>
      </c>
      <c r="AI46">
        <v>2</v>
      </c>
      <c r="AJ46">
        <v>2</v>
      </c>
      <c r="AK46">
        <v>4</v>
      </c>
      <c r="AL46">
        <v>4</v>
      </c>
      <c r="AM46">
        <v>4</v>
      </c>
      <c r="AN46">
        <v>3</v>
      </c>
      <c r="AO46">
        <v>3</v>
      </c>
      <c r="AP46">
        <v>3</v>
      </c>
      <c r="AQ46">
        <v>4</v>
      </c>
      <c r="AR46">
        <v>4</v>
      </c>
      <c r="AS46">
        <v>4</v>
      </c>
      <c r="AT46">
        <v>3</v>
      </c>
      <c r="AU46">
        <v>2</v>
      </c>
      <c r="AV46">
        <v>4</v>
      </c>
      <c r="AW46">
        <v>3</v>
      </c>
      <c r="AX46">
        <v>4</v>
      </c>
      <c r="AY46">
        <v>2</v>
      </c>
      <c r="AZ46">
        <v>3</v>
      </c>
      <c r="BA46">
        <v>4</v>
      </c>
      <c r="BB46">
        <v>3</v>
      </c>
      <c r="BC46">
        <v>3</v>
      </c>
      <c r="BD46">
        <v>3</v>
      </c>
      <c r="BE46">
        <v>3</v>
      </c>
      <c r="BF46">
        <v>3</v>
      </c>
      <c r="BG46">
        <v>2</v>
      </c>
      <c r="BH46">
        <v>4</v>
      </c>
      <c r="BI46">
        <v>3</v>
      </c>
      <c r="BJ46">
        <v>3</v>
      </c>
      <c r="BK46">
        <v>2</v>
      </c>
      <c r="BL46">
        <v>3</v>
      </c>
      <c r="BM46">
        <v>3</v>
      </c>
      <c r="BN46">
        <v>4</v>
      </c>
      <c r="BO46">
        <v>3</v>
      </c>
      <c r="BP46">
        <v>1</v>
      </c>
      <c r="BQ46">
        <v>6</v>
      </c>
      <c r="BR46">
        <v>3</v>
      </c>
      <c r="BS46">
        <v>4</v>
      </c>
      <c r="BT46">
        <v>3</v>
      </c>
      <c r="BU46">
        <v>6</v>
      </c>
      <c r="BV46">
        <v>6</v>
      </c>
      <c r="BW46">
        <v>6</v>
      </c>
      <c r="BX46">
        <v>5</v>
      </c>
      <c r="BY46">
        <v>4</v>
      </c>
      <c r="BZ46">
        <v>4</v>
      </c>
      <c r="CA46">
        <v>6</v>
      </c>
      <c r="CB46">
        <v>6</v>
      </c>
      <c r="CC46">
        <v>6</v>
      </c>
      <c r="CD46">
        <v>3</v>
      </c>
      <c r="CE46">
        <v>2</v>
      </c>
      <c r="CF46">
        <v>1</v>
      </c>
      <c r="CG46">
        <v>4</v>
      </c>
      <c r="CH46">
        <v>1</v>
      </c>
      <c r="CI46">
        <v>1</v>
      </c>
      <c r="CJ46">
        <v>2</v>
      </c>
      <c r="CK46">
        <v>1</v>
      </c>
      <c r="CL46">
        <v>5</v>
      </c>
      <c r="CM46">
        <v>4</v>
      </c>
      <c r="CN46">
        <v>4</v>
      </c>
      <c r="CO46">
        <v>3</v>
      </c>
      <c r="CP46">
        <v>3</v>
      </c>
      <c r="CQ46">
        <v>3</v>
      </c>
      <c r="CR46">
        <v>2</v>
      </c>
      <c r="CS46">
        <v>2</v>
      </c>
      <c r="CT46">
        <v>3</v>
      </c>
      <c r="CU46">
        <v>4</v>
      </c>
      <c r="CV46">
        <v>4</v>
      </c>
      <c r="CW46">
        <v>2</v>
      </c>
      <c r="CX46">
        <v>5</v>
      </c>
      <c r="CY46">
        <v>4</v>
      </c>
      <c r="CZ46">
        <v>4</v>
      </c>
      <c r="DA46">
        <v>2</v>
      </c>
      <c r="DB46">
        <v>3</v>
      </c>
      <c r="DC46">
        <v>2</v>
      </c>
      <c r="DD46">
        <v>2</v>
      </c>
      <c r="DE46">
        <v>2</v>
      </c>
      <c r="DF46">
        <v>1</v>
      </c>
      <c r="DG46">
        <v>2</v>
      </c>
      <c r="DH46">
        <v>3</v>
      </c>
      <c r="DI46">
        <v>3</v>
      </c>
      <c r="DJ46">
        <v>2</v>
      </c>
      <c r="DK46">
        <v>2</v>
      </c>
      <c r="DL46">
        <v>2</v>
      </c>
      <c r="DM46">
        <v>1</v>
      </c>
      <c r="DN46">
        <v>2</v>
      </c>
      <c r="DO46">
        <v>4</v>
      </c>
      <c r="DP46">
        <v>1</v>
      </c>
      <c r="DQ46">
        <v>3</v>
      </c>
      <c r="DR46">
        <v>3</v>
      </c>
      <c r="DS46">
        <v>2</v>
      </c>
      <c r="DT46">
        <v>2</v>
      </c>
      <c r="DU46">
        <v>3</v>
      </c>
      <c r="DV46">
        <v>2</v>
      </c>
      <c r="DW46">
        <v>1</v>
      </c>
      <c r="DX46">
        <v>1</v>
      </c>
      <c r="DY46">
        <v>2</v>
      </c>
      <c r="DZ46">
        <v>1</v>
      </c>
      <c r="EA46">
        <v>1</v>
      </c>
      <c r="EB46">
        <v>2</v>
      </c>
      <c r="EC46">
        <v>3</v>
      </c>
      <c r="ED46">
        <v>4</v>
      </c>
      <c r="EE46">
        <v>2</v>
      </c>
      <c r="EF46">
        <v>1</v>
      </c>
      <c r="EG46">
        <v>2</v>
      </c>
      <c r="EH46">
        <v>4</v>
      </c>
      <c r="EI46">
        <v>1</v>
      </c>
      <c r="EJ46">
        <v>4</v>
      </c>
      <c r="EK46">
        <v>2</v>
      </c>
      <c r="EL46">
        <v>1</v>
      </c>
      <c r="EM46">
        <v>2</v>
      </c>
      <c r="EN46">
        <v>4</v>
      </c>
      <c r="EO46">
        <v>2</v>
      </c>
      <c r="EP46">
        <v>5</v>
      </c>
      <c r="EQ46">
        <v>4</v>
      </c>
      <c r="ER46">
        <v>4</v>
      </c>
      <c r="ES46">
        <v>4</v>
      </c>
      <c r="ET46">
        <v>4</v>
      </c>
      <c r="EU46">
        <v>3</v>
      </c>
      <c r="EV46">
        <v>5</v>
      </c>
      <c r="EW46">
        <v>4</v>
      </c>
      <c r="EX46">
        <v>4</v>
      </c>
      <c r="EY46">
        <v>4</v>
      </c>
      <c r="EZ46">
        <v>3</v>
      </c>
      <c r="FA46">
        <v>4</v>
      </c>
      <c r="FB46">
        <v>2</v>
      </c>
      <c r="FC46">
        <v>3</v>
      </c>
      <c r="FD46">
        <v>2</v>
      </c>
      <c r="FE46">
        <v>4</v>
      </c>
      <c r="FF46">
        <v>3</v>
      </c>
      <c r="FG46">
        <v>4</v>
      </c>
      <c r="FH46">
        <v>1</v>
      </c>
      <c r="FI46">
        <v>2</v>
      </c>
      <c r="FJ46">
        <v>3</v>
      </c>
      <c r="FK46">
        <v>2</v>
      </c>
      <c r="FL46">
        <v>3</v>
      </c>
      <c r="FM46">
        <v>2</v>
      </c>
      <c r="FN46">
        <v>2</v>
      </c>
      <c r="FO46">
        <v>1</v>
      </c>
      <c r="FP46">
        <v>4</v>
      </c>
      <c r="FQ46">
        <v>3</v>
      </c>
      <c r="FR46">
        <v>2</v>
      </c>
      <c r="FS46">
        <v>3</v>
      </c>
      <c r="FT46">
        <v>2</v>
      </c>
      <c r="FU46">
        <v>4</v>
      </c>
      <c r="FV46">
        <v>1</v>
      </c>
      <c r="FW46">
        <v>2</v>
      </c>
      <c r="FX46">
        <v>3</v>
      </c>
      <c r="FY46">
        <v>4</v>
      </c>
      <c r="FZ46">
        <v>4</v>
      </c>
      <c r="GA46">
        <v>2</v>
      </c>
      <c r="GB46">
        <v>2</v>
      </c>
      <c r="GC46">
        <v>1</v>
      </c>
      <c r="GD46">
        <v>1</v>
      </c>
      <c r="GE46">
        <v>1</v>
      </c>
      <c r="GF46">
        <v>4</v>
      </c>
      <c r="GG46">
        <v>4</v>
      </c>
      <c r="GH46">
        <v>2</v>
      </c>
      <c r="GI46">
        <v>1</v>
      </c>
      <c r="GJ46">
        <v>4</v>
      </c>
      <c r="GK46">
        <v>2</v>
      </c>
      <c r="GL46">
        <v>2</v>
      </c>
      <c r="GM46">
        <v>1</v>
      </c>
      <c r="GN46">
        <v>4</v>
      </c>
      <c r="GO46">
        <v>3</v>
      </c>
      <c r="GP46">
        <v>3</v>
      </c>
      <c r="GQ46">
        <v>3</v>
      </c>
      <c r="GR46">
        <v>2</v>
      </c>
      <c r="GS46">
        <v>32</v>
      </c>
      <c r="GT46">
        <v>6</v>
      </c>
      <c r="GU46">
        <v>1</v>
      </c>
      <c r="GV46" t="s">
        <v>1934</v>
      </c>
      <c r="GW46">
        <v>1</v>
      </c>
      <c r="GX46">
        <v>5</v>
      </c>
      <c r="GY46">
        <v>1</v>
      </c>
      <c r="HA46">
        <v>7</v>
      </c>
      <c r="HD46">
        <v>1</v>
      </c>
      <c r="HK46" t="s">
        <v>1935</v>
      </c>
      <c r="HL46" s="3"/>
      <c r="HM46" s="3"/>
    </row>
    <row r="47" spans="1:221" customFormat="1">
      <c r="A47" s="52" t="s">
        <v>1747</v>
      </c>
      <c r="B47" t="s">
        <v>1742</v>
      </c>
      <c r="C47">
        <v>1</v>
      </c>
      <c r="D47">
        <v>5</v>
      </c>
      <c r="E47">
        <v>2</v>
      </c>
      <c r="F47" s="52">
        <v>3</v>
      </c>
      <c r="G47" s="52">
        <v>1997</v>
      </c>
      <c r="H47" s="52">
        <v>16</v>
      </c>
      <c r="J47" s="52">
        <v>5</v>
      </c>
      <c r="L47" s="52" t="s">
        <v>1781</v>
      </c>
      <c r="AH47" s="52">
        <v>1</v>
      </c>
      <c r="AI47" s="52">
        <v>1</v>
      </c>
      <c r="AJ47" s="52">
        <v>1</v>
      </c>
      <c r="AK47" s="52">
        <v>4</v>
      </c>
      <c r="AL47" s="52">
        <v>3</v>
      </c>
      <c r="AM47" s="52">
        <v>3</v>
      </c>
      <c r="AN47" s="52">
        <v>3</v>
      </c>
      <c r="AO47" s="52">
        <v>2</v>
      </c>
      <c r="AP47" s="52">
        <v>3</v>
      </c>
      <c r="AQ47" s="52">
        <v>2</v>
      </c>
      <c r="AR47" s="52">
        <v>3</v>
      </c>
      <c r="AS47" s="52">
        <v>3</v>
      </c>
      <c r="AT47" s="52">
        <v>2</v>
      </c>
      <c r="AU47" s="52">
        <v>3</v>
      </c>
      <c r="AV47" s="52">
        <v>2</v>
      </c>
      <c r="AW47" s="52">
        <v>4</v>
      </c>
      <c r="AX47" s="52">
        <v>4</v>
      </c>
      <c r="AY47" s="52">
        <v>1</v>
      </c>
      <c r="AZ47" s="52">
        <v>4</v>
      </c>
      <c r="BA47" s="52">
        <v>4</v>
      </c>
      <c r="BB47" s="52">
        <v>4</v>
      </c>
      <c r="BC47" s="52">
        <v>3</v>
      </c>
      <c r="BD47" s="52">
        <v>4</v>
      </c>
      <c r="BE47" s="52">
        <v>3</v>
      </c>
      <c r="BF47" s="52">
        <v>4</v>
      </c>
      <c r="BG47" s="52">
        <v>3</v>
      </c>
      <c r="BH47" s="52">
        <v>4</v>
      </c>
      <c r="BI47" s="52">
        <v>4</v>
      </c>
      <c r="BJ47" s="52">
        <v>4</v>
      </c>
      <c r="BK47" s="52">
        <v>1</v>
      </c>
      <c r="BL47" s="52">
        <v>3</v>
      </c>
      <c r="BM47" s="52">
        <v>2</v>
      </c>
      <c r="BN47" s="52">
        <v>4</v>
      </c>
      <c r="BO47" s="52">
        <v>4</v>
      </c>
      <c r="BP47" s="52">
        <v>5</v>
      </c>
      <c r="BQ47" s="52">
        <v>6</v>
      </c>
      <c r="BR47" s="52">
        <v>4</v>
      </c>
      <c r="BS47" s="52">
        <v>2</v>
      </c>
      <c r="BT47" s="52">
        <v>5</v>
      </c>
      <c r="BU47" s="52">
        <v>3</v>
      </c>
      <c r="BV47" s="52">
        <v>5</v>
      </c>
      <c r="BW47" s="52">
        <v>1</v>
      </c>
      <c r="BX47" s="52">
        <v>2</v>
      </c>
      <c r="BY47" s="52">
        <v>2</v>
      </c>
      <c r="BZ47" s="52">
        <v>2</v>
      </c>
      <c r="CA47" s="52">
        <v>2</v>
      </c>
      <c r="CB47" s="52">
        <v>1</v>
      </c>
      <c r="CC47" s="52">
        <v>3</v>
      </c>
      <c r="CD47" s="52">
        <v>2</v>
      </c>
      <c r="CE47" s="52">
        <v>5</v>
      </c>
      <c r="CF47" s="52">
        <v>3</v>
      </c>
      <c r="CG47" s="52">
        <v>5</v>
      </c>
      <c r="CH47" s="52">
        <v>5</v>
      </c>
      <c r="CI47" s="52">
        <v>5</v>
      </c>
      <c r="CJ47" s="52">
        <v>3</v>
      </c>
      <c r="CK47" s="52">
        <v>4</v>
      </c>
      <c r="CL47" s="52">
        <v>2</v>
      </c>
      <c r="CM47" s="52">
        <v>2</v>
      </c>
      <c r="CN47" s="52">
        <v>1</v>
      </c>
      <c r="CO47" s="52">
        <v>1</v>
      </c>
      <c r="CP47" s="52">
        <v>1</v>
      </c>
      <c r="CQ47" s="52">
        <v>3</v>
      </c>
      <c r="CR47" s="52">
        <v>1</v>
      </c>
      <c r="CS47" s="52">
        <v>1</v>
      </c>
      <c r="CT47" s="52">
        <v>1</v>
      </c>
      <c r="CU47" s="52">
        <v>2</v>
      </c>
      <c r="CV47" s="52">
        <v>2</v>
      </c>
      <c r="CW47" s="52">
        <v>2</v>
      </c>
      <c r="CX47" s="52">
        <v>3</v>
      </c>
      <c r="CY47" s="52">
        <v>2</v>
      </c>
      <c r="CZ47" s="52">
        <v>2</v>
      </c>
      <c r="DA47" s="52">
        <v>3</v>
      </c>
      <c r="DB47" s="52">
        <v>2</v>
      </c>
      <c r="DC47" s="52">
        <v>2</v>
      </c>
      <c r="DD47" s="52">
        <v>1</v>
      </c>
      <c r="DE47" s="52">
        <v>2</v>
      </c>
      <c r="DF47" s="52">
        <v>3</v>
      </c>
      <c r="DG47" s="52">
        <v>4</v>
      </c>
      <c r="DH47" s="52">
        <v>2</v>
      </c>
      <c r="DI47" s="52">
        <v>2</v>
      </c>
      <c r="DJ47" s="52">
        <v>3</v>
      </c>
      <c r="DK47" s="52">
        <v>1</v>
      </c>
      <c r="DL47" s="52">
        <v>1</v>
      </c>
      <c r="DM47" s="52">
        <v>3</v>
      </c>
      <c r="DN47" s="52">
        <v>2</v>
      </c>
      <c r="DO47" s="52">
        <v>1</v>
      </c>
      <c r="DP47" s="52">
        <v>2</v>
      </c>
      <c r="DQ47" s="52">
        <v>2</v>
      </c>
      <c r="DR47" s="52">
        <v>2</v>
      </c>
      <c r="DS47" s="52">
        <v>4</v>
      </c>
      <c r="DT47" s="52">
        <v>2</v>
      </c>
      <c r="DU47" s="52">
        <v>1</v>
      </c>
      <c r="DV47" s="52">
        <v>1</v>
      </c>
      <c r="DW47" s="52">
        <v>3</v>
      </c>
      <c r="DX47" s="52">
        <v>1</v>
      </c>
      <c r="DY47" s="52">
        <v>2</v>
      </c>
      <c r="DZ47" s="52">
        <v>1</v>
      </c>
      <c r="EA47" s="52">
        <v>1</v>
      </c>
      <c r="EB47" s="52">
        <v>2</v>
      </c>
      <c r="EC47" s="52">
        <v>2</v>
      </c>
      <c r="ED47" s="52">
        <v>2</v>
      </c>
      <c r="EE47" s="52">
        <v>2</v>
      </c>
      <c r="EF47" s="52">
        <v>1</v>
      </c>
      <c r="EG47" s="52">
        <v>2</v>
      </c>
      <c r="EH47" s="52">
        <v>5</v>
      </c>
      <c r="EI47" s="52">
        <v>2</v>
      </c>
      <c r="EJ47" s="52">
        <v>5</v>
      </c>
      <c r="EK47" s="52">
        <v>2</v>
      </c>
      <c r="EL47" s="52">
        <v>4</v>
      </c>
      <c r="EM47" s="52">
        <v>4</v>
      </c>
      <c r="EN47" s="52">
        <v>2</v>
      </c>
      <c r="EO47" s="52">
        <v>1</v>
      </c>
      <c r="EP47" s="52">
        <v>5</v>
      </c>
      <c r="EQ47" s="52">
        <v>4</v>
      </c>
      <c r="ER47" s="52">
        <v>4</v>
      </c>
      <c r="ES47" s="52">
        <v>4</v>
      </c>
      <c r="ET47" s="52">
        <v>2</v>
      </c>
      <c r="EU47" s="52">
        <v>4</v>
      </c>
      <c r="EV47" s="52">
        <v>2</v>
      </c>
      <c r="EW47" s="52">
        <v>1</v>
      </c>
      <c r="EX47" s="52">
        <v>1</v>
      </c>
      <c r="EY47" s="52">
        <v>2</v>
      </c>
      <c r="EZ47" s="52">
        <v>2</v>
      </c>
      <c r="FA47" s="52">
        <v>5</v>
      </c>
      <c r="FB47" s="52">
        <v>2</v>
      </c>
      <c r="FC47" s="52">
        <v>2</v>
      </c>
      <c r="FD47" s="52">
        <v>2</v>
      </c>
      <c r="FE47" s="52">
        <v>2</v>
      </c>
      <c r="FF47" s="52">
        <v>5</v>
      </c>
      <c r="FG47" s="52">
        <v>3</v>
      </c>
      <c r="FH47" s="52">
        <v>1</v>
      </c>
      <c r="FI47" s="52">
        <v>2</v>
      </c>
      <c r="FJ47" s="52">
        <v>3</v>
      </c>
      <c r="FK47" s="52">
        <v>4</v>
      </c>
      <c r="FL47" s="52">
        <v>3</v>
      </c>
      <c r="FM47" s="52">
        <v>2</v>
      </c>
      <c r="FN47" s="52">
        <v>2</v>
      </c>
      <c r="FO47" s="52">
        <v>1</v>
      </c>
      <c r="FP47" s="52">
        <v>4</v>
      </c>
      <c r="FQ47" s="52">
        <v>2</v>
      </c>
      <c r="FR47" s="52">
        <v>3</v>
      </c>
      <c r="FS47" s="52">
        <v>3</v>
      </c>
      <c r="FT47" s="52">
        <v>2</v>
      </c>
      <c r="FU47" s="52">
        <v>4</v>
      </c>
      <c r="FV47" s="52">
        <v>1</v>
      </c>
      <c r="FW47" s="52">
        <v>2</v>
      </c>
      <c r="FX47" s="52">
        <v>1</v>
      </c>
      <c r="FY47" s="52">
        <v>1</v>
      </c>
      <c r="FZ47" s="52">
        <v>4</v>
      </c>
      <c r="GA47" s="52">
        <v>2</v>
      </c>
      <c r="GB47" s="52">
        <v>2</v>
      </c>
      <c r="GC47" s="52">
        <v>1</v>
      </c>
      <c r="GD47" s="52">
        <v>2</v>
      </c>
      <c r="GE47" s="52">
        <v>2</v>
      </c>
      <c r="GF47" s="52">
        <v>4</v>
      </c>
      <c r="GG47" s="52">
        <v>3</v>
      </c>
      <c r="GH47" s="52">
        <v>2</v>
      </c>
      <c r="GI47" s="52">
        <v>1</v>
      </c>
      <c r="GJ47" s="52">
        <v>4</v>
      </c>
      <c r="GK47" s="52">
        <v>4</v>
      </c>
      <c r="GL47" s="52">
        <v>3</v>
      </c>
      <c r="GM47" s="52">
        <v>4</v>
      </c>
      <c r="GN47" s="52">
        <v>4</v>
      </c>
      <c r="GO47" s="52">
        <v>3</v>
      </c>
      <c r="GP47" s="52">
        <v>2</v>
      </c>
      <c r="GQ47" s="52">
        <v>3</v>
      </c>
      <c r="GR47" s="52">
        <v>2</v>
      </c>
      <c r="GS47" s="52">
        <v>39</v>
      </c>
      <c r="GT47" s="52">
        <v>5</v>
      </c>
      <c r="GU47" s="52">
        <v>2</v>
      </c>
      <c r="GV47" s="52" t="s">
        <v>1817</v>
      </c>
      <c r="GW47" s="52">
        <v>3</v>
      </c>
      <c r="GX47" s="52">
        <v>5</v>
      </c>
      <c r="GY47" s="52">
        <v>1</v>
      </c>
      <c r="GZ47" s="52"/>
      <c r="HA47" s="52">
        <v>3</v>
      </c>
      <c r="HB47" s="52"/>
      <c r="HC47" s="52"/>
      <c r="HD47" s="52">
        <v>1</v>
      </c>
      <c r="HE47" s="52"/>
      <c r="HF47" s="52"/>
      <c r="HG47" s="52"/>
      <c r="HH47" s="52"/>
      <c r="HI47" s="52"/>
      <c r="HJ47" s="52"/>
      <c r="HK47" s="52" t="s">
        <v>1796</v>
      </c>
      <c r="HL47" s="3"/>
      <c r="HM47" s="3"/>
    </row>
    <row r="48" spans="1:221" customFormat="1">
      <c r="A48" s="44" t="s">
        <v>1761</v>
      </c>
      <c r="B48" t="s">
        <v>1742</v>
      </c>
      <c r="C48">
        <v>1</v>
      </c>
      <c r="D48">
        <v>5</v>
      </c>
      <c r="E48">
        <v>2</v>
      </c>
      <c r="F48" s="44">
        <v>4</v>
      </c>
      <c r="G48" s="44">
        <v>2004</v>
      </c>
      <c r="H48" s="44">
        <v>9</v>
      </c>
      <c r="J48" s="44">
        <v>5</v>
      </c>
      <c r="L48" s="44" t="s">
        <v>1788</v>
      </c>
      <c r="AH48" s="44">
        <v>1</v>
      </c>
      <c r="AI48" s="44">
        <v>1</v>
      </c>
      <c r="AJ48" s="44">
        <v>3</v>
      </c>
      <c r="AK48" s="44">
        <v>4</v>
      </c>
      <c r="AL48" s="44">
        <v>4</v>
      </c>
      <c r="AM48" s="44">
        <v>3</v>
      </c>
      <c r="AN48" s="44">
        <v>3</v>
      </c>
      <c r="AO48" s="44">
        <v>2</v>
      </c>
      <c r="AP48" s="44">
        <v>3</v>
      </c>
      <c r="AQ48" s="44">
        <v>2</v>
      </c>
      <c r="AR48" s="44">
        <v>2</v>
      </c>
      <c r="AS48" s="44">
        <v>2</v>
      </c>
      <c r="AT48" s="44">
        <v>1</v>
      </c>
      <c r="AU48" s="44">
        <v>2</v>
      </c>
      <c r="AV48" s="44">
        <v>2</v>
      </c>
      <c r="AW48" s="44">
        <v>4</v>
      </c>
      <c r="AX48" s="44">
        <v>4</v>
      </c>
      <c r="AY48" s="44">
        <v>1</v>
      </c>
      <c r="AZ48" s="44">
        <v>2</v>
      </c>
      <c r="BA48" s="44">
        <v>2</v>
      </c>
      <c r="BB48" s="44">
        <v>3</v>
      </c>
      <c r="BC48" s="44">
        <v>4</v>
      </c>
      <c r="BD48" s="44">
        <v>4</v>
      </c>
      <c r="BE48" s="44">
        <v>4</v>
      </c>
      <c r="BF48" s="44">
        <v>4</v>
      </c>
      <c r="BG48" s="44">
        <v>4</v>
      </c>
      <c r="BH48" s="44">
        <v>3</v>
      </c>
      <c r="BI48" s="44">
        <v>3</v>
      </c>
      <c r="BJ48" s="44">
        <v>4</v>
      </c>
      <c r="BK48" s="44">
        <v>2</v>
      </c>
      <c r="BL48" s="44">
        <v>2</v>
      </c>
      <c r="BM48" s="44">
        <v>2</v>
      </c>
      <c r="BN48" s="44">
        <v>5</v>
      </c>
      <c r="BO48" s="44">
        <v>6</v>
      </c>
      <c r="BP48" s="44">
        <v>2</v>
      </c>
      <c r="BQ48" s="44">
        <v>7</v>
      </c>
      <c r="BR48" s="44">
        <v>6</v>
      </c>
      <c r="BS48" s="44">
        <v>1</v>
      </c>
      <c r="BT48" s="44">
        <v>4</v>
      </c>
      <c r="BU48" s="44">
        <v>5</v>
      </c>
      <c r="BV48" s="44">
        <v>5</v>
      </c>
      <c r="BW48" s="44">
        <v>1</v>
      </c>
      <c r="BX48" s="44">
        <v>4</v>
      </c>
      <c r="BY48" s="44">
        <v>2</v>
      </c>
      <c r="BZ48" s="44">
        <v>1</v>
      </c>
      <c r="CA48" s="44">
        <v>6</v>
      </c>
      <c r="CB48" s="44">
        <v>6</v>
      </c>
      <c r="CC48" s="44">
        <v>6</v>
      </c>
      <c r="CD48" s="44">
        <v>2</v>
      </c>
      <c r="CE48" s="44">
        <v>5</v>
      </c>
      <c r="CF48" s="44">
        <v>1</v>
      </c>
      <c r="CG48" s="44">
        <v>3</v>
      </c>
      <c r="CH48" s="44">
        <v>4</v>
      </c>
      <c r="CI48" s="44">
        <v>1</v>
      </c>
      <c r="CJ48" s="44">
        <v>1</v>
      </c>
      <c r="CK48" s="44">
        <v>1</v>
      </c>
      <c r="CL48" s="44">
        <v>2</v>
      </c>
      <c r="CM48" s="44">
        <v>1</v>
      </c>
      <c r="CN48" s="44">
        <v>3</v>
      </c>
      <c r="CO48" s="44">
        <v>1</v>
      </c>
      <c r="CP48" s="44">
        <v>2</v>
      </c>
      <c r="CQ48" s="44">
        <v>6</v>
      </c>
      <c r="CR48" s="44">
        <v>2</v>
      </c>
      <c r="CS48" s="44">
        <v>2</v>
      </c>
      <c r="CT48" s="44">
        <v>2</v>
      </c>
      <c r="CU48" s="44">
        <v>2</v>
      </c>
      <c r="CV48" s="44">
        <v>3</v>
      </c>
      <c r="CW48" s="44">
        <v>1</v>
      </c>
      <c r="CX48" s="44">
        <v>2</v>
      </c>
      <c r="CY48" s="44">
        <v>2</v>
      </c>
      <c r="CZ48" s="44">
        <v>1</v>
      </c>
      <c r="DA48" s="44">
        <v>4</v>
      </c>
      <c r="DB48" s="44">
        <v>1</v>
      </c>
      <c r="DC48" s="44">
        <v>4</v>
      </c>
      <c r="DD48" s="44">
        <v>1</v>
      </c>
      <c r="DE48" s="44">
        <v>1</v>
      </c>
      <c r="DF48" s="44">
        <v>3</v>
      </c>
      <c r="DG48" s="44">
        <v>4</v>
      </c>
      <c r="DH48" s="44">
        <v>1</v>
      </c>
      <c r="DI48" s="44">
        <v>2</v>
      </c>
      <c r="DJ48" s="44">
        <v>4</v>
      </c>
      <c r="DK48" s="44">
        <v>2</v>
      </c>
      <c r="DL48" s="44">
        <v>1</v>
      </c>
      <c r="DM48" s="44">
        <v>4</v>
      </c>
      <c r="DN48" s="44">
        <v>3</v>
      </c>
      <c r="DO48" s="44">
        <v>1</v>
      </c>
      <c r="DP48" s="44">
        <v>4</v>
      </c>
      <c r="DQ48" s="44">
        <v>2</v>
      </c>
      <c r="DR48" s="44">
        <v>1</v>
      </c>
      <c r="DS48" s="44">
        <v>4</v>
      </c>
      <c r="DT48" s="44">
        <v>2</v>
      </c>
      <c r="DU48" s="44">
        <v>1</v>
      </c>
      <c r="DV48" s="44">
        <v>1</v>
      </c>
      <c r="DW48" s="44">
        <v>1</v>
      </c>
      <c r="DX48" s="44">
        <v>1</v>
      </c>
      <c r="DY48" s="44">
        <v>1</v>
      </c>
      <c r="DZ48" s="44">
        <v>1</v>
      </c>
      <c r="EA48" s="44">
        <v>1</v>
      </c>
      <c r="EB48" s="44">
        <v>1</v>
      </c>
      <c r="EC48" s="44">
        <v>1</v>
      </c>
      <c r="ED48" s="44">
        <v>1</v>
      </c>
      <c r="EE48" s="44">
        <v>1</v>
      </c>
      <c r="EF48" s="44">
        <v>1</v>
      </c>
      <c r="EG48" s="44">
        <v>1</v>
      </c>
      <c r="EH48" s="44">
        <v>4</v>
      </c>
      <c r="EI48" s="44">
        <v>2</v>
      </c>
      <c r="EJ48" s="44">
        <v>2</v>
      </c>
      <c r="EK48" s="44">
        <v>1</v>
      </c>
      <c r="EL48" s="44">
        <v>2</v>
      </c>
      <c r="EM48" s="44">
        <v>1</v>
      </c>
      <c r="EN48" s="44">
        <v>2</v>
      </c>
      <c r="EO48" s="44">
        <v>1</v>
      </c>
      <c r="EP48" s="44">
        <v>5</v>
      </c>
      <c r="EQ48" s="44">
        <v>4</v>
      </c>
      <c r="ER48" s="44">
        <v>5</v>
      </c>
      <c r="ES48" s="44">
        <v>3</v>
      </c>
      <c r="ET48" s="44">
        <v>1</v>
      </c>
      <c r="EU48" s="44">
        <v>4</v>
      </c>
      <c r="EV48" s="44">
        <v>1</v>
      </c>
      <c r="EW48" s="44">
        <v>1</v>
      </c>
      <c r="EX48" s="52">
        <v>1</v>
      </c>
      <c r="EY48" s="44">
        <v>1</v>
      </c>
      <c r="EZ48" s="44">
        <v>2</v>
      </c>
      <c r="FA48" s="44">
        <v>4</v>
      </c>
      <c r="FB48" s="44">
        <v>1</v>
      </c>
      <c r="FC48" s="44">
        <v>2</v>
      </c>
      <c r="FD48" s="44">
        <v>1</v>
      </c>
      <c r="FE48" s="44">
        <v>2</v>
      </c>
      <c r="FF48" s="44">
        <v>1</v>
      </c>
      <c r="FG48" s="44">
        <v>5</v>
      </c>
      <c r="FH48" s="44">
        <v>1</v>
      </c>
      <c r="FI48" s="44">
        <v>2</v>
      </c>
      <c r="FJ48" s="44">
        <v>3</v>
      </c>
      <c r="FK48" s="44">
        <v>2</v>
      </c>
      <c r="FL48" s="44">
        <v>3</v>
      </c>
      <c r="FM48" s="44">
        <v>2</v>
      </c>
      <c r="FN48" s="44">
        <v>3</v>
      </c>
      <c r="FO48" s="44">
        <v>2</v>
      </c>
      <c r="FP48" s="44">
        <v>4</v>
      </c>
      <c r="FQ48" s="44">
        <v>1</v>
      </c>
      <c r="FR48" s="44">
        <v>3</v>
      </c>
      <c r="FS48" s="44">
        <v>3</v>
      </c>
      <c r="FT48" s="44">
        <v>2</v>
      </c>
      <c r="FU48" s="44">
        <v>4</v>
      </c>
      <c r="FV48" s="44">
        <v>1</v>
      </c>
      <c r="FW48" s="44">
        <v>2</v>
      </c>
      <c r="FX48" s="44">
        <v>1</v>
      </c>
      <c r="FY48" s="44">
        <v>1</v>
      </c>
      <c r="FZ48" s="44">
        <v>4</v>
      </c>
      <c r="GA48" s="44">
        <v>2</v>
      </c>
      <c r="GB48" s="44">
        <v>2</v>
      </c>
      <c r="GC48" s="44">
        <v>1</v>
      </c>
      <c r="GD48" s="44">
        <v>3</v>
      </c>
      <c r="GE48" s="44">
        <v>2</v>
      </c>
      <c r="GF48" s="44">
        <v>2</v>
      </c>
      <c r="GG48" s="44">
        <v>4</v>
      </c>
      <c r="GH48" s="44">
        <v>2</v>
      </c>
      <c r="GI48" s="44">
        <v>2</v>
      </c>
      <c r="GJ48" s="44">
        <v>1</v>
      </c>
      <c r="GK48" s="44">
        <v>3</v>
      </c>
      <c r="GL48" s="44">
        <v>3</v>
      </c>
      <c r="GM48" s="44">
        <v>1</v>
      </c>
      <c r="GN48" s="44">
        <v>4</v>
      </c>
      <c r="GO48" s="44">
        <v>3</v>
      </c>
      <c r="GP48" s="44">
        <v>2</v>
      </c>
      <c r="GQ48" s="44">
        <v>3</v>
      </c>
      <c r="GR48" s="44">
        <v>1</v>
      </c>
      <c r="GS48" s="44">
        <v>28</v>
      </c>
      <c r="GT48" s="44">
        <v>5</v>
      </c>
      <c r="GU48" s="44">
        <v>1</v>
      </c>
      <c r="GV48" s="44" t="s">
        <v>1828</v>
      </c>
      <c r="GW48" s="44">
        <v>1</v>
      </c>
      <c r="GX48" s="44">
        <v>5</v>
      </c>
      <c r="GY48" s="44">
        <v>1</v>
      </c>
      <c r="GZ48" s="44"/>
      <c r="HA48" s="44">
        <v>7</v>
      </c>
      <c r="HB48" s="44"/>
      <c r="HC48" s="52"/>
      <c r="HD48" s="44">
        <v>1</v>
      </c>
      <c r="HE48" s="44"/>
      <c r="HF48" s="44"/>
      <c r="HG48" s="52"/>
      <c r="HH48" s="52"/>
      <c r="HI48" s="52"/>
      <c r="HJ48" s="52"/>
      <c r="HK48" s="44" t="s">
        <v>1808</v>
      </c>
      <c r="HL48" s="3"/>
      <c r="HM48" s="3"/>
    </row>
    <row r="49" spans="1:221" customFormat="1">
      <c r="A49" s="52" t="s">
        <v>1957</v>
      </c>
      <c r="B49" t="s">
        <v>1742</v>
      </c>
      <c r="C49">
        <v>1</v>
      </c>
      <c r="D49">
        <v>5</v>
      </c>
      <c r="E49">
        <v>1</v>
      </c>
      <c r="F49" s="52">
        <v>3</v>
      </c>
      <c r="G49" s="52">
        <v>2005</v>
      </c>
      <c r="H49" s="52">
        <v>8</v>
      </c>
      <c r="J49" s="52">
        <v>5</v>
      </c>
      <c r="L49" s="52" t="s">
        <v>2022</v>
      </c>
      <c r="AH49" s="52">
        <v>1</v>
      </c>
      <c r="AI49" s="52">
        <v>1</v>
      </c>
      <c r="AJ49" s="52">
        <v>3</v>
      </c>
      <c r="AK49" s="52">
        <v>4</v>
      </c>
      <c r="AL49" s="52">
        <v>4</v>
      </c>
      <c r="AM49" s="52">
        <v>3</v>
      </c>
      <c r="AN49" s="52">
        <v>4</v>
      </c>
      <c r="AO49" s="52">
        <v>3</v>
      </c>
      <c r="AP49" s="52">
        <v>3</v>
      </c>
      <c r="AQ49" s="52">
        <v>3</v>
      </c>
      <c r="AR49" s="52">
        <v>3</v>
      </c>
      <c r="AS49" s="52">
        <v>3</v>
      </c>
      <c r="AT49" s="52">
        <v>2</v>
      </c>
      <c r="AU49" s="52">
        <v>2</v>
      </c>
      <c r="AV49" s="52">
        <v>3</v>
      </c>
      <c r="AW49" s="52">
        <v>4</v>
      </c>
      <c r="AX49" s="52">
        <v>4</v>
      </c>
      <c r="AY49" s="52">
        <v>3</v>
      </c>
      <c r="AZ49" s="52">
        <v>4</v>
      </c>
      <c r="BA49" s="52">
        <v>4</v>
      </c>
      <c r="BB49" s="52">
        <v>4</v>
      </c>
      <c r="BC49" s="52">
        <v>4</v>
      </c>
      <c r="BD49" s="52">
        <v>4</v>
      </c>
      <c r="BE49" s="52">
        <v>4</v>
      </c>
      <c r="BF49" s="52">
        <v>4</v>
      </c>
      <c r="BG49" s="52">
        <v>4</v>
      </c>
      <c r="BH49" s="52">
        <v>3</v>
      </c>
      <c r="BI49" s="52">
        <v>4</v>
      </c>
      <c r="BJ49" s="52">
        <v>4</v>
      </c>
      <c r="BK49" s="52">
        <v>2</v>
      </c>
      <c r="BL49" s="52">
        <v>4</v>
      </c>
      <c r="BM49" s="52">
        <v>4</v>
      </c>
      <c r="BN49" s="52">
        <v>4</v>
      </c>
      <c r="BO49" s="52">
        <v>7</v>
      </c>
      <c r="BP49" s="52">
        <v>6</v>
      </c>
      <c r="BQ49" s="52">
        <v>7</v>
      </c>
      <c r="BR49" s="52">
        <v>5</v>
      </c>
      <c r="BS49" s="52">
        <v>6</v>
      </c>
      <c r="BT49" s="52">
        <v>4</v>
      </c>
      <c r="BU49" s="52">
        <v>5</v>
      </c>
      <c r="BV49" s="52">
        <v>6</v>
      </c>
      <c r="BW49" s="52">
        <v>1</v>
      </c>
      <c r="BX49" s="52">
        <v>4</v>
      </c>
      <c r="BY49" s="52">
        <v>4</v>
      </c>
      <c r="BZ49" s="52">
        <v>2</v>
      </c>
      <c r="CA49" s="52">
        <v>6</v>
      </c>
      <c r="CB49" s="52">
        <v>6</v>
      </c>
      <c r="CC49" s="52">
        <v>2</v>
      </c>
      <c r="CD49" s="52">
        <v>4</v>
      </c>
      <c r="CE49" s="52">
        <v>5</v>
      </c>
      <c r="CF49" s="52">
        <v>3</v>
      </c>
      <c r="CG49" s="52">
        <v>5</v>
      </c>
      <c r="CH49" s="52">
        <v>4</v>
      </c>
      <c r="CI49" s="52">
        <v>3</v>
      </c>
      <c r="CJ49" s="52">
        <v>3</v>
      </c>
      <c r="CK49" s="52">
        <v>2</v>
      </c>
      <c r="CL49" s="52">
        <v>2</v>
      </c>
      <c r="CM49" s="52">
        <v>2</v>
      </c>
      <c r="CN49" s="52">
        <v>1</v>
      </c>
      <c r="CO49" s="52">
        <v>3</v>
      </c>
      <c r="CP49" s="52">
        <v>1</v>
      </c>
      <c r="CQ49" s="52">
        <v>4</v>
      </c>
      <c r="CR49" s="52">
        <v>1</v>
      </c>
      <c r="CS49" s="52">
        <v>1</v>
      </c>
      <c r="CT49" s="52">
        <v>1</v>
      </c>
      <c r="CU49" s="52">
        <v>1</v>
      </c>
      <c r="CV49" s="52">
        <v>2</v>
      </c>
      <c r="CW49" s="52">
        <v>1</v>
      </c>
      <c r="CX49" s="52">
        <v>2</v>
      </c>
      <c r="CY49" s="52">
        <v>1</v>
      </c>
      <c r="CZ49" s="52">
        <v>2</v>
      </c>
      <c r="DA49" s="52">
        <v>3</v>
      </c>
      <c r="DB49" s="52">
        <v>1</v>
      </c>
      <c r="DC49" s="52">
        <v>3</v>
      </c>
      <c r="DD49" s="52">
        <v>1</v>
      </c>
      <c r="DE49" s="52">
        <v>1</v>
      </c>
      <c r="DF49" s="52">
        <v>2</v>
      </c>
      <c r="DG49" s="52">
        <v>2</v>
      </c>
      <c r="DH49" s="52">
        <v>1</v>
      </c>
      <c r="DI49" s="52">
        <v>1</v>
      </c>
      <c r="DJ49" s="52">
        <v>3</v>
      </c>
      <c r="DK49" s="52">
        <v>2</v>
      </c>
      <c r="DL49" s="52">
        <v>1</v>
      </c>
      <c r="DM49" s="52">
        <v>3</v>
      </c>
      <c r="DN49" s="52">
        <v>3</v>
      </c>
      <c r="DO49" s="52">
        <v>1</v>
      </c>
      <c r="DP49" s="52">
        <v>3</v>
      </c>
      <c r="DQ49" s="52">
        <v>2</v>
      </c>
      <c r="DR49" s="52">
        <v>2</v>
      </c>
      <c r="DS49" s="52">
        <v>4</v>
      </c>
      <c r="DT49" s="52">
        <v>1</v>
      </c>
      <c r="DU49" s="52">
        <v>1</v>
      </c>
      <c r="DV49" s="52">
        <v>1</v>
      </c>
      <c r="DW49" s="52">
        <v>1</v>
      </c>
      <c r="DX49" s="52">
        <v>1</v>
      </c>
      <c r="DY49" s="52">
        <v>1</v>
      </c>
      <c r="DZ49" s="52">
        <v>1</v>
      </c>
      <c r="EA49" s="52">
        <v>1</v>
      </c>
      <c r="EB49" s="52">
        <v>1</v>
      </c>
      <c r="EC49" s="52">
        <v>2</v>
      </c>
      <c r="ED49" s="52">
        <v>2</v>
      </c>
      <c r="EE49" s="52">
        <v>2</v>
      </c>
      <c r="EF49" s="52">
        <v>1</v>
      </c>
      <c r="EG49" s="52">
        <v>1</v>
      </c>
      <c r="EH49" s="52">
        <v>4</v>
      </c>
      <c r="EI49" s="52">
        <v>1</v>
      </c>
      <c r="EJ49" s="52">
        <v>2</v>
      </c>
      <c r="EK49" s="52">
        <v>2</v>
      </c>
      <c r="EL49" s="52">
        <v>2</v>
      </c>
      <c r="EM49" s="52">
        <v>2</v>
      </c>
      <c r="EN49" s="52">
        <v>1</v>
      </c>
      <c r="EO49" s="52">
        <v>2</v>
      </c>
      <c r="EP49" s="52">
        <v>4</v>
      </c>
      <c r="EQ49" s="52">
        <v>4</v>
      </c>
      <c r="ER49" s="52">
        <v>5</v>
      </c>
      <c r="ES49" s="52">
        <v>4</v>
      </c>
      <c r="ET49" s="52">
        <v>2</v>
      </c>
      <c r="EU49" s="52">
        <v>4</v>
      </c>
      <c r="EV49" s="52">
        <v>2</v>
      </c>
      <c r="EW49" s="52">
        <v>2</v>
      </c>
      <c r="EX49" s="52">
        <v>1</v>
      </c>
      <c r="EY49" s="52">
        <v>1</v>
      </c>
      <c r="EZ49" s="52">
        <v>2</v>
      </c>
      <c r="FA49" s="52">
        <v>3</v>
      </c>
      <c r="FB49" s="52">
        <v>2</v>
      </c>
      <c r="FC49" s="52">
        <v>2</v>
      </c>
      <c r="FD49" s="52">
        <v>1</v>
      </c>
      <c r="FE49" s="52">
        <v>3</v>
      </c>
      <c r="FF49" s="52">
        <v>1</v>
      </c>
      <c r="FG49" s="52">
        <v>5</v>
      </c>
      <c r="FH49" s="52">
        <v>1</v>
      </c>
      <c r="FI49" s="52">
        <v>1</v>
      </c>
      <c r="FJ49" s="52">
        <v>3</v>
      </c>
      <c r="FK49" s="52">
        <v>2</v>
      </c>
      <c r="FL49" s="52">
        <v>3</v>
      </c>
      <c r="FM49" s="52">
        <v>2</v>
      </c>
      <c r="FN49" s="52">
        <v>2</v>
      </c>
      <c r="FO49" s="52">
        <v>1</v>
      </c>
      <c r="FP49" s="52">
        <v>4</v>
      </c>
      <c r="FQ49" s="52">
        <v>1</v>
      </c>
      <c r="FR49" s="52">
        <v>3</v>
      </c>
      <c r="FS49" s="52">
        <v>3</v>
      </c>
      <c r="FT49" s="52">
        <v>2</v>
      </c>
      <c r="FU49" s="52">
        <v>4</v>
      </c>
      <c r="FV49" s="52">
        <v>1</v>
      </c>
      <c r="FW49" s="52">
        <v>2</v>
      </c>
      <c r="FX49" s="52">
        <v>1</v>
      </c>
      <c r="FY49" s="52">
        <v>1</v>
      </c>
      <c r="FZ49" s="52">
        <v>2</v>
      </c>
      <c r="GA49" s="52">
        <v>2</v>
      </c>
      <c r="GB49" s="52">
        <v>2</v>
      </c>
      <c r="GC49" s="52">
        <v>4</v>
      </c>
      <c r="GD49" s="52">
        <v>2</v>
      </c>
      <c r="GE49" s="52">
        <v>1</v>
      </c>
      <c r="GF49" s="52">
        <v>3</v>
      </c>
      <c r="GG49" s="52">
        <v>3</v>
      </c>
      <c r="GH49" s="52">
        <v>2</v>
      </c>
      <c r="GI49" s="52">
        <v>1</v>
      </c>
      <c r="GJ49" s="52">
        <v>4</v>
      </c>
      <c r="GK49" s="52">
        <v>4</v>
      </c>
      <c r="GL49" s="52">
        <v>2</v>
      </c>
      <c r="GM49" s="52">
        <v>2</v>
      </c>
      <c r="GN49" s="52">
        <v>3</v>
      </c>
      <c r="GO49" s="52">
        <v>3</v>
      </c>
      <c r="GP49" s="52">
        <v>2</v>
      </c>
      <c r="GQ49" s="52">
        <v>1</v>
      </c>
      <c r="GR49" s="52">
        <v>2</v>
      </c>
      <c r="GS49" s="52">
        <v>27</v>
      </c>
      <c r="GT49" s="52">
        <v>5</v>
      </c>
      <c r="GU49" s="52">
        <v>2</v>
      </c>
      <c r="GV49" s="52" t="s">
        <v>1986</v>
      </c>
      <c r="GW49" s="52">
        <v>1</v>
      </c>
      <c r="GX49" s="52">
        <v>5</v>
      </c>
      <c r="GY49" s="52">
        <v>1</v>
      </c>
      <c r="GZ49" s="52"/>
      <c r="HA49" s="52">
        <v>7</v>
      </c>
      <c r="HB49" s="52"/>
      <c r="HC49" s="52"/>
      <c r="HD49" s="52">
        <v>1</v>
      </c>
      <c r="HE49" s="52"/>
      <c r="HF49" s="52"/>
      <c r="HG49" s="52"/>
      <c r="HH49" s="52"/>
      <c r="HI49" s="52"/>
      <c r="HJ49" s="52"/>
      <c r="HK49" s="52" t="s">
        <v>1987</v>
      </c>
      <c r="HL49" s="3"/>
      <c r="HM49" s="3"/>
    </row>
    <row r="50" spans="1:221" customFormat="1">
      <c r="A50" s="52" t="s">
        <v>1960</v>
      </c>
      <c r="B50" t="s">
        <v>1742</v>
      </c>
      <c r="C50">
        <v>1</v>
      </c>
      <c r="D50">
        <v>5</v>
      </c>
      <c r="E50">
        <v>1</v>
      </c>
      <c r="F50" s="52">
        <v>4</v>
      </c>
      <c r="G50" s="52">
        <v>1980</v>
      </c>
      <c r="H50" s="52">
        <v>33</v>
      </c>
      <c r="J50" s="52">
        <v>5</v>
      </c>
      <c r="L50" s="52"/>
      <c r="AH50" s="52">
        <v>1</v>
      </c>
      <c r="AI50" s="52">
        <v>2</v>
      </c>
      <c r="AJ50" s="52">
        <v>2</v>
      </c>
      <c r="AK50" s="52">
        <v>3</v>
      </c>
      <c r="AL50" s="52">
        <v>3</v>
      </c>
      <c r="AM50" s="52">
        <v>3</v>
      </c>
      <c r="AN50" s="52">
        <v>3</v>
      </c>
      <c r="AO50" s="52">
        <v>2</v>
      </c>
      <c r="AP50" s="52">
        <v>1</v>
      </c>
      <c r="AQ50" s="52">
        <v>2</v>
      </c>
      <c r="AR50" s="52">
        <v>2</v>
      </c>
      <c r="AS50" s="52">
        <v>2</v>
      </c>
      <c r="AT50" s="52">
        <v>2</v>
      </c>
      <c r="AU50" s="52">
        <v>2</v>
      </c>
      <c r="AV50" s="52">
        <v>1</v>
      </c>
      <c r="AW50" s="52">
        <v>1</v>
      </c>
      <c r="AX50" s="52">
        <v>1</v>
      </c>
      <c r="AY50" s="52">
        <v>2</v>
      </c>
      <c r="AZ50" s="52">
        <v>3</v>
      </c>
      <c r="BA50" s="52">
        <v>1</v>
      </c>
      <c r="BB50" s="52">
        <v>1</v>
      </c>
      <c r="BC50" s="52">
        <v>2</v>
      </c>
      <c r="BD50" s="52">
        <v>1</v>
      </c>
      <c r="BE50" s="52">
        <v>3</v>
      </c>
      <c r="BF50" s="52">
        <v>2</v>
      </c>
      <c r="BG50" s="52">
        <v>2</v>
      </c>
      <c r="BH50" s="52">
        <v>2</v>
      </c>
      <c r="BI50" s="52">
        <v>2</v>
      </c>
      <c r="BJ50" s="52">
        <v>2</v>
      </c>
      <c r="BK50" s="52">
        <v>3</v>
      </c>
      <c r="BL50" s="52">
        <v>2</v>
      </c>
      <c r="BM50" s="52">
        <v>2</v>
      </c>
      <c r="BN50" s="52">
        <v>4</v>
      </c>
      <c r="BO50" s="52">
        <v>4</v>
      </c>
      <c r="BP50" s="52">
        <v>3</v>
      </c>
      <c r="BQ50" s="52">
        <v>4</v>
      </c>
      <c r="BR50" s="52">
        <v>3</v>
      </c>
      <c r="BS50" s="52">
        <v>3</v>
      </c>
      <c r="BT50" s="52">
        <v>3</v>
      </c>
      <c r="BU50" s="52">
        <v>4</v>
      </c>
      <c r="BV50" s="52">
        <v>4</v>
      </c>
      <c r="BW50" s="52">
        <v>2</v>
      </c>
      <c r="BX50" s="52">
        <v>3</v>
      </c>
      <c r="BY50" s="52">
        <v>3</v>
      </c>
      <c r="BZ50" s="52">
        <v>2</v>
      </c>
      <c r="CA50" s="52">
        <v>6</v>
      </c>
      <c r="CB50" s="52">
        <v>6</v>
      </c>
      <c r="CC50" s="52">
        <v>6</v>
      </c>
      <c r="CD50" s="52">
        <v>3</v>
      </c>
      <c r="CE50" s="52">
        <v>4</v>
      </c>
      <c r="CF50" s="52">
        <v>1</v>
      </c>
      <c r="CG50" s="52">
        <v>3</v>
      </c>
      <c r="CH50" s="52">
        <v>2</v>
      </c>
      <c r="CI50" s="52">
        <v>3</v>
      </c>
      <c r="CJ50" s="52">
        <v>1</v>
      </c>
      <c r="CK50" s="52">
        <v>1</v>
      </c>
      <c r="CL50" s="52">
        <v>2</v>
      </c>
      <c r="CM50" s="52">
        <v>2</v>
      </c>
      <c r="CN50" s="52">
        <v>2</v>
      </c>
      <c r="CO50" s="52">
        <v>1</v>
      </c>
      <c r="CP50" s="52">
        <v>1</v>
      </c>
      <c r="CQ50" s="52">
        <v>3</v>
      </c>
      <c r="CR50" s="52">
        <v>1</v>
      </c>
      <c r="CS50" s="52">
        <v>1</v>
      </c>
      <c r="CT50" s="52">
        <v>1</v>
      </c>
      <c r="CU50" s="52">
        <v>1</v>
      </c>
      <c r="CV50" s="52">
        <v>1</v>
      </c>
      <c r="CW50" s="52">
        <v>1</v>
      </c>
      <c r="CX50" s="52">
        <v>2</v>
      </c>
      <c r="CY50" s="52">
        <v>1</v>
      </c>
      <c r="CZ50" s="52">
        <v>2</v>
      </c>
      <c r="DA50" s="52">
        <v>3</v>
      </c>
      <c r="DB50" s="52">
        <v>1</v>
      </c>
      <c r="DC50" s="52">
        <v>3</v>
      </c>
      <c r="DD50" s="52">
        <v>1</v>
      </c>
      <c r="DE50" s="52">
        <v>1</v>
      </c>
      <c r="DF50" s="52">
        <v>3</v>
      </c>
      <c r="DG50" s="52">
        <v>3</v>
      </c>
      <c r="DH50" s="52">
        <v>1</v>
      </c>
      <c r="DI50" s="52">
        <v>1</v>
      </c>
      <c r="DJ50" s="52">
        <v>3</v>
      </c>
      <c r="DK50" s="52">
        <v>1</v>
      </c>
      <c r="DL50" s="52">
        <v>2</v>
      </c>
      <c r="DM50" s="52">
        <v>2</v>
      </c>
      <c r="DN50" s="52">
        <v>3</v>
      </c>
      <c r="DO50" s="52">
        <v>2</v>
      </c>
      <c r="DP50" s="52">
        <v>3</v>
      </c>
      <c r="DQ50" s="52">
        <v>2</v>
      </c>
      <c r="DR50" s="52">
        <v>1</v>
      </c>
      <c r="DS50" s="52">
        <v>3</v>
      </c>
      <c r="DT50" s="52">
        <v>1</v>
      </c>
      <c r="DU50" s="52">
        <v>1</v>
      </c>
      <c r="DV50" s="52">
        <v>1</v>
      </c>
      <c r="DW50" s="52">
        <v>2</v>
      </c>
      <c r="DX50" s="52">
        <v>1</v>
      </c>
      <c r="DY50" s="52">
        <v>1</v>
      </c>
      <c r="DZ50" s="52">
        <v>1</v>
      </c>
      <c r="EA50" s="52">
        <v>1</v>
      </c>
      <c r="EB50" s="52">
        <v>1</v>
      </c>
      <c r="EC50" s="52">
        <v>1</v>
      </c>
      <c r="ED50" s="52">
        <v>1</v>
      </c>
      <c r="EE50" s="52">
        <v>3</v>
      </c>
      <c r="EF50" s="52">
        <v>3</v>
      </c>
      <c r="EG50" s="52">
        <v>1</v>
      </c>
      <c r="EH50" s="52">
        <v>5</v>
      </c>
      <c r="EI50" s="52">
        <v>2</v>
      </c>
      <c r="EJ50" s="52">
        <v>1</v>
      </c>
      <c r="EK50" s="52">
        <v>1</v>
      </c>
      <c r="EL50" s="52">
        <v>2</v>
      </c>
      <c r="EM50" s="52">
        <v>1</v>
      </c>
      <c r="EN50" s="52">
        <v>2</v>
      </c>
      <c r="EO50" s="52">
        <v>2</v>
      </c>
      <c r="EP50" s="52">
        <v>3</v>
      </c>
      <c r="EQ50" s="52">
        <v>3</v>
      </c>
      <c r="ER50" s="52">
        <v>3</v>
      </c>
      <c r="ES50" s="52">
        <v>4</v>
      </c>
      <c r="ET50" s="52">
        <v>2</v>
      </c>
      <c r="EU50" s="52">
        <v>3</v>
      </c>
      <c r="EV50" s="52">
        <v>2</v>
      </c>
      <c r="EW50" s="52">
        <v>3</v>
      </c>
      <c r="EX50" s="52">
        <v>3</v>
      </c>
      <c r="EY50" s="52">
        <v>1</v>
      </c>
      <c r="EZ50" s="52">
        <v>3</v>
      </c>
      <c r="FA50" s="52">
        <v>4</v>
      </c>
      <c r="FB50" s="52">
        <v>2</v>
      </c>
      <c r="FC50" s="52">
        <v>3</v>
      </c>
      <c r="FD50" s="52">
        <v>3</v>
      </c>
      <c r="FE50" s="52">
        <v>3</v>
      </c>
      <c r="FF50" s="52">
        <v>3</v>
      </c>
      <c r="FG50" s="52">
        <v>4</v>
      </c>
      <c r="FH50" s="52">
        <v>1</v>
      </c>
      <c r="FI50" s="52">
        <v>2</v>
      </c>
      <c r="FJ50" s="52">
        <v>3</v>
      </c>
      <c r="FK50" s="52">
        <v>2</v>
      </c>
      <c r="FL50" s="52">
        <v>3</v>
      </c>
      <c r="FM50" s="52">
        <v>2</v>
      </c>
      <c r="FN50" s="52">
        <v>3</v>
      </c>
      <c r="FO50" s="52">
        <v>1</v>
      </c>
      <c r="FP50" s="52">
        <v>4</v>
      </c>
      <c r="FQ50" s="52">
        <v>1</v>
      </c>
      <c r="FR50" s="52">
        <v>3</v>
      </c>
      <c r="FS50" s="52">
        <v>3</v>
      </c>
      <c r="FT50" s="52">
        <v>2</v>
      </c>
      <c r="FU50" s="52">
        <v>4</v>
      </c>
      <c r="FV50" s="52">
        <v>3</v>
      </c>
      <c r="FW50" s="52">
        <v>2</v>
      </c>
      <c r="FX50" s="52">
        <v>1</v>
      </c>
      <c r="FY50" s="52">
        <v>2</v>
      </c>
      <c r="FZ50" s="52">
        <v>4</v>
      </c>
      <c r="GA50" s="52">
        <v>2</v>
      </c>
      <c r="GB50" s="52">
        <v>1</v>
      </c>
      <c r="GC50" s="52">
        <v>1</v>
      </c>
      <c r="GD50" s="52">
        <v>3</v>
      </c>
      <c r="GE50" s="52">
        <v>1</v>
      </c>
      <c r="GF50" s="52">
        <v>1</v>
      </c>
      <c r="GG50" s="52">
        <v>3</v>
      </c>
      <c r="GH50" s="52">
        <v>2</v>
      </c>
      <c r="GI50" s="52">
        <v>1</v>
      </c>
      <c r="GJ50" s="52">
        <v>1</v>
      </c>
      <c r="GK50" s="52">
        <v>3</v>
      </c>
      <c r="GL50" s="52">
        <v>4</v>
      </c>
      <c r="GM50" s="52">
        <v>1</v>
      </c>
      <c r="GN50" s="52">
        <v>4</v>
      </c>
      <c r="GO50" s="52">
        <v>2</v>
      </c>
      <c r="GP50" s="52">
        <v>2</v>
      </c>
      <c r="GQ50" s="52">
        <v>3</v>
      </c>
      <c r="GR50" s="52">
        <v>2</v>
      </c>
      <c r="GS50" s="52">
        <v>60</v>
      </c>
      <c r="GT50" s="52">
        <v>6</v>
      </c>
      <c r="GU50" s="52">
        <v>1</v>
      </c>
      <c r="GV50" s="52" t="s">
        <v>1988</v>
      </c>
      <c r="GW50" s="52">
        <v>3</v>
      </c>
      <c r="GX50" s="52">
        <v>5</v>
      </c>
      <c r="GY50" s="52">
        <v>1</v>
      </c>
      <c r="GZ50" s="52"/>
      <c r="HA50" s="52">
        <v>8</v>
      </c>
      <c r="HB50" s="52"/>
      <c r="HC50" s="52"/>
      <c r="HD50" s="52">
        <v>1</v>
      </c>
      <c r="HE50" s="52"/>
      <c r="HF50" s="52"/>
      <c r="HG50" s="52"/>
      <c r="HH50" s="52"/>
      <c r="HI50" s="52"/>
      <c r="HJ50" s="52"/>
      <c r="HK50" s="52" t="s">
        <v>1989</v>
      </c>
      <c r="HL50" s="3"/>
      <c r="HM50" s="3"/>
    </row>
    <row r="51" spans="1:221" customFormat="1">
      <c r="A51" s="52" t="s">
        <v>2077</v>
      </c>
      <c r="B51" t="s">
        <v>1742</v>
      </c>
      <c r="C51">
        <v>1</v>
      </c>
      <c r="D51">
        <v>5</v>
      </c>
      <c r="E51">
        <v>1</v>
      </c>
      <c r="F51" s="52">
        <v>2</v>
      </c>
      <c r="G51" s="52">
        <v>2009</v>
      </c>
      <c r="H51" s="52">
        <v>4</v>
      </c>
      <c r="J51" s="52">
        <v>5</v>
      </c>
      <c r="L51" s="52"/>
      <c r="AH51" s="52">
        <v>1</v>
      </c>
      <c r="AI51" s="52">
        <v>1</v>
      </c>
      <c r="AJ51" s="52">
        <v>3</v>
      </c>
      <c r="AK51" s="52">
        <v>4</v>
      </c>
      <c r="AL51" s="52">
        <v>4</v>
      </c>
      <c r="AM51" s="52">
        <v>4</v>
      </c>
      <c r="AN51" s="52">
        <v>4</v>
      </c>
      <c r="AO51" s="52">
        <v>2</v>
      </c>
      <c r="AP51" s="52">
        <v>2</v>
      </c>
      <c r="AQ51" s="52">
        <v>3</v>
      </c>
      <c r="AR51" s="52">
        <v>3</v>
      </c>
      <c r="AS51" s="52">
        <v>1</v>
      </c>
      <c r="AT51" s="52">
        <v>3</v>
      </c>
      <c r="AU51" s="52">
        <v>3</v>
      </c>
      <c r="AV51" s="52">
        <v>2</v>
      </c>
      <c r="AW51" s="52">
        <v>4</v>
      </c>
      <c r="AX51" s="52">
        <v>4</v>
      </c>
      <c r="AY51" s="52">
        <v>3</v>
      </c>
      <c r="AZ51" s="52">
        <v>3</v>
      </c>
      <c r="BA51" s="52">
        <v>4</v>
      </c>
      <c r="BB51" s="52">
        <v>4</v>
      </c>
      <c r="BC51" s="52">
        <v>4</v>
      </c>
      <c r="BD51" s="52">
        <v>4</v>
      </c>
      <c r="BE51" s="52">
        <v>4</v>
      </c>
      <c r="BF51" s="52">
        <v>3</v>
      </c>
      <c r="BG51" s="52">
        <v>4</v>
      </c>
      <c r="BH51" s="52">
        <v>4</v>
      </c>
      <c r="BI51" s="52">
        <v>4</v>
      </c>
      <c r="BJ51" s="52">
        <v>3</v>
      </c>
      <c r="BK51" s="52">
        <v>3</v>
      </c>
      <c r="BL51" s="52">
        <v>4</v>
      </c>
      <c r="BM51" s="52">
        <v>4</v>
      </c>
      <c r="BN51" s="52">
        <v>6</v>
      </c>
      <c r="BO51" s="52">
        <v>4</v>
      </c>
      <c r="BP51" s="52">
        <v>2</v>
      </c>
      <c r="BQ51" s="52">
        <v>7</v>
      </c>
      <c r="BR51" s="52">
        <v>6</v>
      </c>
      <c r="BS51" s="52">
        <v>5</v>
      </c>
      <c r="BT51" s="52">
        <v>2</v>
      </c>
      <c r="BU51" s="52">
        <v>1</v>
      </c>
      <c r="BV51" s="52">
        <v>2</v>
      </c>
      <c r="BW51" s="52">
        <v>1</v>
      </c>
      <c r="BX51" s="52">
        <v>1</v>
      </c>
      <c r="BY51" s="52">
        <v>2</v>
      </c>
      <c r="BZ51" s="52">
        <v>3</v>
      </c>
      <c r="CA51" s="52">
        <v>6</v>
      </c>
      <c r="CB51" s="52">
        <v>6</v>
      </c>
      <c r="CC51" s="52">
        <v>6</v>
      </c>
      <c r="CD51" s="52">
        <v>3</v>
      </c>
      <c r="CE51" s="52">
        <v>5</v>
      </c>
      <c r="CF51" s="52">
        <v>1</v>
      </c>
      <c r="CG51" s="52">
        <v>5</v>
      </c>
      <c r="CH51" s="52">
        <v>5</v>
      </c>
      <c r="CI51" s="52">
        <v>4</v>
      </c>
      <c r="CJ51" s="52">
        <v>1</v>
      </c>
      <c r="CK51" s="52">
        <v>3</v>
      </c>
      <c r="CL51" s="52">
        <v>4</v>
      </c>
      <c r="CM51" s="52">
        <v>1</v>
      </c>
      <c r="CN51" s="52">
        <v>3</v>
      </c>
      <c r="CO51" s="52">
        <v>2</v>
      </c>
      <c r="CP51" s="52">
        <v>4</v>
      </c>
      <c r="CQ51" s="52">
        <v>1</v>
      </c>
      <c r="CR51" s="52">
        <v>2</v>
      </c>
      <c r="CS51" s="52">
        <v>2</v>
      </c>
      <c r="CT51" s="52">
        <v>2</v>
      </c>
      <c r="CU51" s="52">
        <v>3</v>
      </c>
      <c r="CV51" s="52">
        <v>2</v>
      </c>
      <c r="CW51" s="52">
        <v>1</v>
      </c>
      <c r="CX51" s="52">
        <v>3</v>
      </c>
      <c r="CY51" s="52">
        <v>2</v>
      </c>
      <c r="CZ51" s="52">
        <v>3</v>
      </c>
      <c r="DA51" s="52">
        <v>3</v>
      </c>
      <c r="DB51" s="52">
        <v>1</v>
      </c>
      <c r="DC51" s="52">
        <v>2</v>
      </c>
      <c r="DD51" s="52">
        <v>3</v>
      </c>
      <c r="DE51" s="52">
        <v>2</v>
      </c>
      <c r="DF51" s="52">
        <v>2</v>
      </c>
      <c r="DG51" s="52">
        <v>4</v>
      </c>
      <c r="DH51" s="52">
        <v>2</v>
      </c>
      <c r="DI51" s="52">
        <v>2</v>
      </c>
      <c r="DJ51" s="52">
        <v>2</v>
      </c>
      <c r="DK51" s="52">
        <v>1</v>
      </c>
      <c r="DL51" s="52">
        <v>2</v>
      </c>
      <c r="DM51" s="52">
        <v>2</v>
      </c>
      <c r="DN51" s="52">
        <v>2</v>
      </c>
      <c r="DO51" s="52">
        <v>2</v>
      </c>
      <c r="DP51" s="52">
        <v>2</v>
      </c>
      <c r="DQ51" s="52">
        <v>1</v>
      </c>
      <c r="DR51" s="52">
        <v>1</v>
      </c>
      <c r="DS51" s="52">
        <v>4</v>
      </c>
      <c r="DT51" s="52">
        <v>1</v>
      </c>
      <c r="DU51" s="52">
        <v>1</v>
      </c>
      <c r="DV51" s="52">
        <v>1</v>
      </c>
      <c r="DW51" s="52">
        <v>2</v>
      </c>
      <c r="DX51" s="52">
        <v>1</v>
      </c>
      <c r="DY51" s="52">
        <v>2</v>
      </c>
      <c r="DZ51" s="52">
        <v>1</v>
      </c>
      <c r="EA51" s="52">
        <v>1</v>
      </c>
      <c r="EB51" s="52">
        <v>3</v>
      </c>
      <c r="EC51" s="52">
        <v>2</v>
      </c>
      <c r="ED51" s="52">
        <v>2</v>
      </c>
      <c r="EE51" s="52">
        <v>4</v>
      </c>
      <c r="EF51" s="52">
        <v>1</v>
      </c>
      <c r="EG51" s="52">
        <v>2</v>
      </c>
      <c r="EH51" s="52">
        <v>4</v>
      </c>
      <c r="EI51" s="52">
        <v>1</v>
      </c>
      <c r="EJ51" s="52">
        <v>3</v>
      </c>
      <c r="EK51" s="52">
        <v>2</v>
      </c>
      <c r="EL51" s="52">
        <v>1</v>
      </c>
      <c r="EM51" s="52">
        <v>1</v>
      </c>
      <c r="EN51" s="52">
        <v>4</v>
      </c>
      <c r="EO51" s="52">
        <v>1</v>
      </c>
      <c r="EP51" s="52">
        <v>5</v>
      </c>
      <c r="EQ51" s="52">
        <v>4</v>
      </c>
      <c r="ER51" s="52">
        <v>4</v>
      </c>
      <c r="ES51" s="52">
        <v>5</v>
      </c>
      <c r="ET51" s="52">
        <v>1</v>
      </c>
      <c r="EU51" s="52">
        <v>5</v>
      </c>
      <c r="EV51" s="52">
        <v>2</v>
      </c>
      <c r="EW51" s="52">
        <v>3</v>
      </c>
      <c r="EX51" s="52">
        <v>2</v>
      </c>
      <c r="EY51" s="52">
        <v>4</v>
      </c>
      <c r="EZ51" s="52">
        <v>3</v>
      </c>
      <c r="FA51" s="52">
        <v>3</v>
      </c>
      <c r="FB51" s="52">
        <v>3</v>
      </c>
      <c r="FC51" s="52">
        <v>2</v>
      </c>
      <c r="FD51" s="52">
        <v>2</v>
      </c>
      <c r="FE51" s="52">
        <v>2</v>
      </c>
      <c r="FF51" s="52">
        <v>3</v>
      </c>
      <c r="FG51" s="52">
        <v>4</v>
      </c>
      <c r="FH51" s="52">
        <v>1</v>
      </c>
      <c r="FI51" s="52">
        <v>1</v>
      </c>
      <c r="FJ51" s="52">
        <v>3</v>
      </c>
      <c r="FK51" s="52">
        <v>2</v>
      </c>
      <c r="FL51" s="52">
        <v>3</v>
      </c>
      <c r="FM51" s="52">
        <v>2</v>
      </c>
      <c r="FN51" s="52">
        <v>4</v>
      </c>
      <c r="FO51" s="52">
        <v>2</v>
      </c>
      <c r="FP51" s="52">
        <v>4</v>
      </c>
      <c r="FQ51" s="52">
        <v>3</v>
      </c>
      <c r="FR51" s="52">
        <v>3</v>
      </c>
      <c r="FS51" s="52">
        <v>3</v>
      </c>
      <c r="FT51" s="52">
        <v>2</v>
      </c>
      <c r="FU51" s="52">
        <v>4</v>
      </c>
      <c r="FV51" s="52">
        <v>1</v>
      </c>
      <c r="FW51" s="52">
        <v>2</v>
      </c>
      <c r="FX51" s="52">
        <v>1</v>
      </c>
      <c r="FY51" s="52">
        <v>1</v>
      </c>
      <c r="FZ51" s="52">
        <v>2</v>
      </c>
      <c r="GA51" s="52">
        <v>2</v>
      </c>
      <c r="GB51" s="52">
        <v>2</v>
      </c>
      <c r="GC51" s="52">
        <v>1</v>
      </c>
      <c r="GD51" s="52">
        <v>3</v>
      </c>
      <c r="GE51" s="52">
        <v>1</v>
      </c>
      <c r="GF51" s="52">
        <v>4</v>
      </c>
      <c r="GG51" s="52">
        <v>4</v>
      </c>
      <c r="GH51" s="52">
        <v>2</v>
      </c>
      <c r="GI51" s="52">
        <v>1</v>
      </c>
      <c r="GJ51" s="52">
        <v>1</v>
      </c>
      <c r="GK51" s="52">
        <v>2</v>
      </c>
      <c r="GL51" s="52">
        <v>2</v>
      </c>
      <c r="GM51" s="52">
        <v>1</v>
      </c>
      <c r="GN51" s="52">
        <v>4</v>
      </c>
      <c r="GO51" s="52">
        <v>3</v>
      </c>
      <c r="GP51" s="52">
        <v>2</v>
      </c>
      <c r="GQ51" s="52">
        <v>3</v>
      </c>
      <c r="GR51" s="52">
        <v>2</v>
      </c>
      <c r="GS51" s="52">
        <v>34</v>
      </c>
      <c r="GT51" s="52">
        <v>6</v>
      </c>
      <c r="GU51" s="52">
        <v>1</v>
      </c>
      <c r="GV51" s="52" t="s">
        <v>1832</v>
      </c>
      <c r="GW51" s="52">
        <v>6</v>
      </c>
      <c r="GX51" s="52">
        <v>1</v>
      </c>
      <c r="GY51" s="52">
        <v>4</v>
      </c>
      <c r="GZ51" s="52"/>
      <c r="HA51" s="52">
        <v>1</v>
      </c>
      <c r="HB51" s="52"/>
      <c r="HC51" s="52"/>
      <c r="HD51" s="52">
        <v>1</v>
      </c>
      <c r="HE51" s="52"/>
      <c r="HF51" s="52"/>
      <c r="HG51" s="52"/>
      <c r="HH51" s="52"/>
      <c r="HI51" s="52"/>
      <c r="HJ51" s="52"/>
      <c r="HK51" s="52" t="s">
        <v>2090</v>
      </c>
      <c r="HL51" s="3"/>
      <c r="HM51" s="3"/>
    </row>
    <row r="52" spans="1:221" customFormat="1">
      <c r="A52" s="52" t="s">
        <v>1968</v>
      </c>
      <c r="B52" t="s">
        <v>1742</v>
      </c>
      <c r="C52">
        <v>1</v>
      </c>
      <c r="D52">
        <v>5</v>
      </c>
      <c r="E52">
        <v>1</v>
      </c>
      <c r="F52" s="52">
        <v>3</v>
      </c>
      <c r="G52" s="52">
        <v>1994</v>
      </c>
      <c r="H52" s="52" t="s">
        <v>2015</v>
      </c>
      <c r="J52" s="52">
        <v>5</v>
      </c>
      <c r="L52" s="52"/>
      <c r="AH52" s="52">
        <v>1</v>
      </c>
      <c r="AI52" s="52">
        <v>3</v>
      </c>
      <c r="AJ52" s="52">
        <v>2</v>
      </c>
      <c r="AK52" s="52">
        <v>2</v>
      </c>
      <c r="AL52" s="52">
        <v>2</v>
      </c>
      <c r="AM52" s="52">
        <v>2</v>
      </c>
      <c r="AN52" s="52">
        <v>2</v>
      </c>
      <c r="AO52" s="52">
        <v>3</v>
      </c>
      <c r="AP52" s="52">
        <v>3</v>
      </c>
      <c r="AQ52" s="52">
        <v>3</v>
      </c>
      <c r="AR52" s="52">
        <v>3</v>
      </c>
      <c r="AS52" s="52">
        <v>3</v>
      </c>
      <c r="AT52" s="52">
        <v>2</v>
      </c>
      <c r="AU52" s="52">
        <v>2</v>
      </c>
      <c r="AV52" s="52">
        <v>3</v>
      </c>
      <c r="AW52" s="52">
        <v>3</v>
      </c>
      <c r="AX52" s="52">
        <v>2</v>
      </c>
      <c r="AY52" s="52">
        <v>2</v>
      </c>
      <c r="AZ52" s="52">
        <v>2</v>
      </c>
      <c r="BA52" s="52">
        <v>3</v>
      </c>
      <c r="BB52" s="52">
        <v>3</v>
      </c>
      <c r="BC52" s="52">
        <v>3</v>
      </c>
      <c r="BD52" s="52">
        <v>3</v>
      </c>
      <c r="BE52" s="52">
        <v>3</v>
      </c>
      <c r="BF52" s="52">
        <v>3</v>
      </c>
      <c r="BG52" s="52">
        <v>2</v>
      </c>
      <c r="BH52" s="52">
        <v>3</v>
      </c>
      <c r="BI52" s="52">
        <v>2</v>
      </c>
      <c r="BJ52" s="52">
        <v>3</v>
      </c>
      <c r="BK52" s="52">
        <v>2</v>
      </c>
      <c r="BL52" s="52">
        <v>2</v>
      </c>
      <c r="BM52" s="52">
        <v>3</v>
      </c>
      <c r="BN52" s="52">
        <v>4</v>
      </c>
      <c r="BO52" s="52">
        <v>6</v>
      </c>
      <c r="BP52" s="52">
        <v>3</v>
      </c>
      <c r="BQ52" s="52">
        <v>4</v>
      </c>
      <c r="BR52" s="52">
        <v>4</v>
      </c>
      <c r="BS52" s="52">
        <v>2</v>
      </c>
      <c r="BT52" s="52">
        <v>5</v>
      </c>
      <c r="BU52" s="52">
        <v>4</v>
      </c>
      <c r="BV52" s="52">
        <v>5</v>
      </c>
      <c r="BW52" s="52">
        <v>3</v>
      </c>
      <c r="BX52" s="52">
        <v>2</v>
      </c>
      <c r="BY52" s="52">
        <v>2</v>
      </c>
      <c r="BZ52" s="52">
        <v>3</v>
      </c>
      <c r="CA52" s="52">
        <v>5</v>
      </c>
      <c r="CB52" s="52">
        <v>4</v>
      </c>
      <c r="CC52" s="52">
        <v>3</v>
      </c>
      <c r="CD52" s="52">
        <v>4</v>
      </c>
      <c r="CE52" s="52">
        <v>4</v>
      </c>
      <c r="CF52" s="52">
        <v>4</v>
      </c>
      <c r="CG52" s="52">
        <v>4</v>
      </c>
      <c r="CH52" s="52">
        <v>5</v>
      </c>
      <c r="CI52" s="52">
        <v>4</v>
      </c>
      <c r="CJ52" s="52">
        <v>2</v>
      </c>
      <c r="CK52" s="52">
        <v>2</v>
      </c>
      <c r="CL52" s="52">
        <v>3</v>
      </c>
      <c r="CM52" s="52">
        <v>1</v>
      </c>
      <c r="CN52" s="52">
        <v>2</v>
      </c>
      <c r="CO52" s="52">
        <v>2</v>
      </c>
      <c r="CP52" s="52">
        <v>2</v>
      </c>
      <c r="CQ52" s="52">
        <v>3</v>
      </c>
      <c r="CR52" s="52">
        <v>3</v>
      </c>
      <c r="CS52" s="52">
        <v>2</v>
      </c>
      <c r="CT52" s="52">
        <v>2</v>
      </c>
      <c r="CU52" s="52">
        <v>3</v>
      </c>
      <c r="CV52" s="52">
        <v>4</v>
      </c>
      <c r="CW52" s="52">
        <v>4</v>
      </c>
      <c r="CX52" s="52">
        <v>4</v>
      </c>
      <c r="CY52" s="52">
        <v>3</v>
      </c>
      <c r="CZ52" s="52">
        <v>5</v>
      </c>
      <c r="DA52" s="52">
        <v>3</v>
      </c>
      <c r="DB52" s="52">
        <v>2</v>
      </c>
      <c r="DC52" s="52">
        <v>3</v>
      </c>
      <c r="DD52" s="52">
        <v>3</v>
      </c>
      <c r="DE52" s="52">
        <v>2</v>
      </c>
      <c r="DF52" s="52">
        <v>2</v>
      </c>
      <c r="DG52" s="52">
        <v>3</v>
      </c>
      <c r="DH52" s="52">
        <v>2</v>
      </c>
      <c r="DI52" s="52">
        <v>2</v>
      </c>
      <c r="DJ52" s="52">
        <v>3</v>
      </c>
      <c r="DK52" s="52">
        <v>2</v>
      </c>
      <c r="DL52" s="52">
        <v>2</v>
      </c>
      <c r="DM52" s="52">
        <v>3</v>
      </c>
      <c r="DN52" s="52">
        <v>3</v>
      </c>
      <c r="DO52" s="52">
        <v>2</v>
      </c>
      <c r="DP52" s="52">
        <v>3</v>
      </c>
      <c r="DQ52" s="52">
        <v>3</v>
      </c>
      <c r="DR52" s="52">
        <v>3</v>
      </c>
      <c r="DS52" s="52">
        <v>3</v>
      </c>
      <c r="DT52" s="52">
        <v>3</v>
      </c>
      <c r="DU52" s="52">
        <v>1</v>
      </c>
      <c r="DV52" s="52">
        <v>2</v>
      </c>
      <c r="DW52" s="52">
        <v>2</v>
      </c>
      <c r="DX52" s="52">
        <v>2</v>
      </c>
      <c r="DY52" s="52">
        <v>2</v>
      </c>
      <c r="DZ52" s="52">
        <v>2</v>
      </c>
      <c r="EA52" s="52">
        <v>2</v>
      </c>
      <c r="EB52" s="52">
        <v>3</v>
      </c>
      <c r="EC52" s="52">
        <v>2</v>
      </c>
      <c r="ED52" s="52">
        <v>4</v>
      </c>
      <c r="EE52" s="52">
        <v>3</v>
      </c>
      <c r="EF52" s="52">
        <v>3</v>
      </c>
      <c r="EG52" s="52">
        <v>4</v>
      </c>
      <c r="EH52" s="52">
        <v>2</v>
      </c>
      <c r="EI52" s="52">
        <v>2</v>
      </c>
      <c r="EJ52" s="52">
        <v>3</v>
      </c>
      <c r="EK52" s="52">
        <v>3</v>
      </c>
      <c r="EL52" s="52">
        <v>3</v>
      </c>
      <c r="EM52" s="52">
        <v>3</v>
      </c>
      <c r="EN52" s="52">
        <v>2</v>
      </c>
      <c r="EO52" s="52">
        <v>2</v>
      </c>
      <c r="EP52" s="52">
        <v>2</v>
      </c>
      <c r="EQ52" s="52">
        <v>3</v>
      </c>
      <c r="ER52" s="52">
        <v>3</v>
      </c>
      <c r="ES52" s="52">
        <v>2</v>
      </c>
      <c r="ET52" s="52">
        <v>4</v>
      </c>
      <c r="EU52" s="52">
        <v>3</v>
      </c>
      <c r="EV52" s="52">
        <v>3</v>
      </c>
      <c r="EW52" s="52">
        <v>4</v>
      </c>
      <c r="EX52" s="52">
        <v>3</v>
      </c>
      <c r="EY52" s="52">
        <v>3</v>
      </c>
      <c r="EZ52" s="52">
        <v>3</v>
      </c>
      <c r="FA52" s="52">
        <v>3</v>
      </c>
      <c r="FB52" s="52">
        <v>3</v>
      </c>
      <c r="FC52" s="52">
        <v>3</v>
      </c>
      <c r="FD52" s="52">
        <v>4</v>
      </c>
      <c r="FE52" s="52"/>
      <c r="FF52" s="52">
        <v>3</v>
      </c>
      <c r="FG52" s="52">
        <v>3</v>
      </c>
      <c r="FH52" s="52">
        <v>1</v>
      </c>
      <c r="FI52" s="52">
        <v>2</v>
      </c>
      <c r="FJ52" s="52">
        <v>3</v>
      </c>
      <c r="FK52" s="52">
        <v>2</v>
      </c>
      <c r="FL52" s="52">
        <v>3</v>
      </c>
      <c r="FM52" s="52">
        <v>2</v>
      </c>
      <c r="FN52" s="52">
        <v>2</v>
      </c>
      <c r="FO52" s="52">
        <v>2</v>
      </c>
      <c r="FP52" s="52">
        <v>4</v>
      </c>
      <c r="FQ52" s="52">
        <v>1</v>
      </c>
      <c r="FR52" s="52">
        <v>3</v>
      </c>
      <c r="FS52" s="52">
        <v>3</v>
      </c>
      <c r="FT52" s="52">
        <v>2</v>
      </c>
      <c r="FU52" s="52">
        <v>1</v>
      </c>
      <c r="FV52" s="52">
        <v>1</v>
      </c>
      <c r="FW52" s="52">
        <v>2</v>
      </c>
      <c r="FX52" s="52">
        <v>3</v>
      </c>
      <c r="FY52" s="52">
        <v>1</v>
      </c>
      <c r="FZ52" s="52">
        <v>4</v>
      </c>
      <c r="GA52" s="52">
        <v>2</v>
      </c>
      <c r="GB52" s="52">
        <v>3</v>
      </c>
      <c r="GC52" s="52">
        <v>1</v>
      </c>
      <c r="GD52" s="52">
        <v>4</v>
      </c>
      <c r="GE52" s="52">
        <v>4</v>
      </c>
      <c r="GF52" s="52">
        <v>2</v>
      </c>
      <c r="GG52" s="52">
        <v>3</v>
      </c>
      <c r="GH52" s="52">
        <v>4</v>
      </c>
      <c r="GI52" s="52">
        <v>2</v>
      </c>
      <c r="GJ52" s="52">
        <v>3</v>
      </c>
      <c r="GK52" s="52">
        <v>2</v>
      </c>
      <c r="GL52" s="52">
        <v>2</v>
      </c>
      <c r="GM52" s="52">
        <v>4</v>
      </c>
      <c r="GN52" s="52">
        <v>2</v>
      </c>
      <c r="GO52" s="52">
        <v>3</v>
      </c>
      <c r="GP52" s="52">
        <v>2</v>
      </c>
      <c r="GQ52" s="52">
        <v>3</v>
      </c>
      <c r="GR52" s="52">
        <v>2</v>
      </c>
      <c r="GS52" s="52">
        <v>55</v>
      </c>
      <c r="GT52" s="52">
        <v>6</v>
      </c>
      <c r="GU52" s="52">
        <v>1</v>
      </c>
      <c r="GV52" s="52" t="s">
        <v>2003</v>
      </c>
      <c r="GW52" s="52">
        <v>7</v>
      </c>
      <c r="GX52" s="52">
        <v>1</v>
      </c>
      <c r="GY52" s="52">
        <v>1</v>
      </c>
      <c r="GZ52" s="52"/>
      <c r="HA52" s="52">
        <v>2</v>
      </c>
      <c r="HB52" s="52"/>
      <c r="HC52" s="52"/>
      <c r="HD52" s="52">
        <v>1</v>
      </c>
      <c r="HE52" s="52"/>
      <c r="HF52" s="52"/>
      <c r="HG52" s="52"/>
      <c r="HH52" s="52"/>
      <c r="HI52" s="52"/>
      <c r="HJ52" s="52"/>
      <c r="HK52" s="52" t="s">
        <v>2004</v>
      </c>
      <c r="HL52" s="3"/>
      <c r="HM52" s="3"/>
    </row>
    <row r="53" spans="1:221" customFormat="1">
      <c r="A53" s="52" t="s">
        <v>1754</v>
      </c>
      <c r="B53" t="s">
        <v>1742</v>
      </c>
      <c r="C53">
        <v>1</v>
      </c>
      <c r="D53">
        <v>5</v>
      </c>
      <c r="E53">
        <v>2</v>
      </c>
      <c r="F53" s="52">
        <v>4</v>
      </c>
      <c r="G53" s="52">
        <v>1983</v>
      </c>
      <c r="H53" s="52">
        <v>30</v>
      </c>
      <c r="J53" s="52">
        <v>6</v>
      </c>
      <c r="L53" s="52"/>
      <c r="AH53" s="52">
        <v>1</v>
      </c>
      <c r="AI53" s="52">
        <v>3</v>
      </c>
      <c r="AJ53" s="52">
        <v>2</v>
      </c>
      <c r="AK53" s="52">
        <v>3</v>
      </c>
      <c r="AL53" s="52">
        <v>3</v>
      </c>
      <c r="AM53" s="52">
        <v>2</v>
      </c>
      <c r="AN53" s="52">
        <v>3</v>
      </c>
      <c r="AO53" s="52">
        <v>2</v>
      </c>
      <c r="AP53" s="52">
        <v>2</v>
      </c>
      <c r="AQ53" s="52">
        <v>2</v>
      </c>
      <c r="AR53" s="52">
        <v>2</v>
      </c>
      <c r="AS53" s="52">
        <v>1</v>
      </c>
      <c r="AT53" s="52">
        <v>1</v>
      </c>
      <c r="AU53" s="52">
        <v>2</v>
      </c>
      <c r="AV53" s="52">
        <v>2</v>
      </c>
      <c r="AW53" s="52">
        <v>4</v>
      </c>
      <c r="AX53" s="52">
        <v>4</v>
      </c>
      <c r="AY53" s="52">
        <v>1</v>
      </c>
      <c r="AZ53" s="52">
        <v>3</v>
      </c>
      <c r="BA53" s="52">
        <v>4</v>
      </c>
      <c r="BB53" s="52">
        <v>4</v>
      </c>
      <c r="BC53" s="52">
        <v>4</v>
      </c>
      <c r="BD53" s="52">
        <v>4</v>
      </c>
      <c r="BE53" s="52">
        <v>4</v>
      </c>
      <c r="BF53" s="52">
        <v>4</v>
      </c>
      <c r="BG53" s="52">
        <v>4</v>
      </c>
      <c r="BH53" s="52">
        <v>4</v>
      </c>
      <c r="BI53" s="52">
        <v>4</v>
      </c>
      <c r="BJ53" s="52">
        <v>3</v>
      </c>
      <c r="BK53" s="52">
        <v>1</v>
      </c>
      <c r="BL53" s="52">
        <v>2</v>
      </c>
      <c r="BM53" s="52">
        <v>2</v>
      </c>
      <c r="BN53" s="52">
        <v>4</v>
      </c>
      <c r="BO53" s="52">
        <v>5</v>
      </c>
      <c r="BP53" s="52">
        <v>3</v>
      </c>
      <c r="BQ53" s="52">
        <v>7</v>
      </c>
      <c r="BR53" s="52">
        <v>3</v>
      </c>
      <c r="BS53" s="52">
        <v>2</v>
      </c>
      <c r="BT53" s="52">
        <v>2</v>
      </c>
      <c r="BU53" s="52">
        <v>5</v>
      </c>
      <c r="BV53" s="52">
        <v>3</v>
      </c>
      <c r="BW53" s="52">
        <v>2</v>
      </c>
      <c r="BX53" s="52">
        <v>2</v>
      </c>
      <c r="BY53" s="52">
        <v>2</v>
      </c>
      <c r="BZ53" s="52">
        <v>2</v>
      </c>
      <c r="CA53" s="52">
        <v>2</v>
      </c>
      <c r="CB53" s="52">
        <v>5</v>
      </c>
      <c r="CC53" s="52">
        <v>4</v>
      </c>
      <c r="CD53" s="52">
        <v>2</v>
      </c>
      <c r="CE53" s="52">
        <v>5</v>
      </c>
      <c r="CF53" s="52">
        <v>1</v>
      </c>
      <c r="CG53" s="52">
        <v>5</v>
      </c>
      <c r="CH53" s="52">
        <v>4</v>
      </c>
      <c r="CI53" s="52">
        <v>5</v>
      </c>
      <c r="CJ53" s="52">
        <v>2</v>
      </c>
      <c r="CK53" s="52">
        <v>3</v>
      </c>
      <c r="CL53" s="52">
        <v>1</v>
      </c>
      <c r="CM53" s="52">
        <v>1</v>
      </c>
      <c r="CN53" s="52">
        <v>2</v>
      </c>
      <c r="CO53" s="52">
        <v>2</v>
      </c>
      <c r="CP53" s="52">
        <v>2</v>
      </c>
      <c r="CQ53" s="52">
        <v>3</v>
      </c>
      <c r="CR53" s="52">
        <v>1</v>
      </c>
      <c r="CS53" s="52">
        <v>2</v>
      </c>
      <c r="CT53" s="52">
        <v>2</v>
      </c>
      <c r="CU53" s="52">
        <v>1</v>
      </c>
      <c r="CV53" s="52">
        <v>2</v>
      </c>
      <c r="CW53" s="52">
        <v>1</v>
      </c>
      <c r="CX53" s="52">
        <v>2</v>
      </c>
      <c r="CY53" s="52">
        <v>1</v>
      </c>
      <c r="CZ53" s="52">
        <v>1</v>
      </c>
      <c r="DA53" s="52">
        <v>3</v>
      </c>
      <c r="DB53" s="52">
        <v>1</v>
      </c>
      <c r="DC53" s="52">
        <v>3</v>
      </c>
      <c r="DD53" s="52">
        <v>1</v>
      </c>
      <c r="DE53" s="52">
        <v>2</v>
      </c>
      <c r="DF53" s="52">
        <v>2</v>
      </c>
      <c r="DG53" s="52">
        <v>3</v>
      </c>
      <c r="DH53" s="52">
        <v>1</v>
      </c>
      <c r="DI53" s="52">
        <v>1</v>
      </c>
      <c r="DJ53" s="52">
        <v>3</v>
      </c>
      <c r="DK53" s="52">
        <v>1</v>
      </c>
      <c r="DL53" s="52">
        <v>1</v>
      </c>
      <c r="DM53" s="52">
        <v>4</v>
      </c>
      <c r="DN53" s="52">
        <v>4</v>
      </c>
      <c r="DO53" s="52">
        <v>2</v>
      </c>
      <c r="DP53" s="52">
        <v>3</v>
      </c>
      <c r="DQ53" s="52">
        <v>1</v>
      </c>
      <c r="DR53" s="52">
        <v>1</v>
      </c>
      <c r="DS53" s="52">
        <v>4</v>
      </c>
      <c r="DT53" s="52">
        <v>1</v>
      </c>
      <c r="DU53" s="52">
        <v>3</v>
      </c>
      <c r="DV53" s="52">
        <v>3</v>
      </c>
      <c r="DW53" s="52">
        <v>1</v>
      </c>
      <c r="DX53" s="52">
        <v>1</v>
      </c>
      <c r="DY53" s="52">
        <v>4</v>
      </c>
      <c r="DZ53" s="52">
        <v>3</v>
      </c>
      <c r="EA53" s="52">
        <v>2</v>
      </c>
      <c r="EB53" s="52">
        <v>4</v>
      </c>
      <c r="EC53" s="52">
        <v>2</v>
      </c>
      <c r="ED53" s="52">
        <v>3</v>
      </c>
      <c r="EE53" s="52">
        <v>4</v>
      </c>
      <c r="EF53" s="52">
        <v>1</v>
      </c>
      <c r="EG53" s="52">
        <v>4</v>
      </c>
      <c r="EH53" s="52">
        <v>3</v>
      </c>
      <c r="EI53" s="52">
        <v>3</v>
      </c>
      <c r="EJ53" s="52">
        <v>3</v>
      </c>
      <c r="EK53" s="52">
        <v>1</v>
      </c>
      <c r="EL53" s="52">
        <v>2</v>
      </c>
      <c r="EM53" s="52">
        <v>2</v>
      </c>
      <c r="EN53" s="52">
        <v>2</v>
      </c>
      <c r="EO53" s="52">
        <v>1</v>
      </c>
      <c r="EP53" s="52">
        <v>4</v>
      </c>
      <c r="EQ53" s="52">
        <v>3</v>
      </c>
      <c r="ER53" s="52">
        <v>3</v>
      </c>
      <c r="ES53" s="52">
        <v>4</v>
      </c>
      <c r="ET53" s="52">
        <v>2</v>
      </c>
      <c r="EU53" s="52">
        <v>4</v>
      </c>
      <c r="EV53" s="52">
        <v>2</v>
      </c>
      <c r="EW53" s="52">
        <v>2</v>
      </c>
      <c r="EX53" s="52">
        <v>2</v>
      </c>
      <c r="EY53" s="52">
        <v>2</v>
      </c>
      <c r="EZ53" s="52">
        <v>3</v>
      </c>
      <c r="FA53" s="52">
        <v>4</v>
      </c>
      <c r="FB53" s="52">
        <v>2</v>
      </c>
      <c r="FC53" s="52">
        <v>2</v>
      </c>
      <c r="FD53" s="52">
        <v>4</v>
      </c>
      <c r="FE53" s="52">
        <v>3</v>
      </c>
      <c r="FF53" s="52">
        <v>3</v>
      </c>
      <c r="FG53" s="52">
        <v>3</v>
      </c>
      <c r="FH53" s="52">
        <v>1</v>
      </c>
      <c r="FI53" s="52">
        <v>2</v>
      </c>
      <c r="FJ53" s="52">
        <v>3</v>
      </c>
      <c r="FK53" s="52">
        <v>4</v>
      </c>
      <c r="FL53" s="52">
        <v>3</v>
      </c>
      <c r="FM53" s="52">
        <v>2</v>
      </c>
      <c r="FN53" s="52">
        <v>2</v>
      </c>
      <c r="FO53" s="52">
        <v>1</v>
      </c>
      <c r="FP53" s="52">
        <v>4</v>
      </c>
      <c r="FQ53" s="52">
        <v>2</v>
      </c>
      <c r="FR53" s="52">
        <v>3</v>
      </c>
      <c r="FS53" s="52">
        <v>2</v>
      </c>
      <c r="FT53" s="52">
        <v>2</v>
      </c>
      <c r="FU53" s="52">
        <v>4</v>
      </c>
      <c r="FV53" s="52">
        <v>1</v>
      </c>
      <c r="FW53" s="52">
        <v>2</v>
      </c>
      <c r="FX53" s="52">
        <v>2</v>
      </c>
      <c r="FY53" s="52">
        <v>2</v>
      </c>
      <c r="FZ53" s="52">
        <v>4</v>
      </c>
      <c r="GA53" s="52">
        <v>1</v>
      </c>
      <c r="GB53" s="52">
        <v>2</v>
      </c>
      <c r="GC53" s="52">
        <v>1</v>
      </c>
      <c r="GD53" s="52">
        <v>3</v>
      </c>
      <c r="GE53" s="52">
        <v>1</v>
      </c>
      <c r="GF53" s="52">
        <v>4</v>
      </c>
      <c r="GG53" s="52">
        <v>3</v>
      </c>
      <c r="GH53" s="52">
        <v>2</v>
      </c>
      <c r="GI53" s="52">
        <v>1</v>
      </c>
      <c r="GJ53" s="52">
        <v>4</v>
      </c>
      <c r="GK53" s="52">
        <v>2</v>
      </c>
      <c r="GL53" s="52">
        <v>2</v>
      </c>
      <c r="GM53" s="52">
        <v>1</v>
      </c>
      <c r="GN53" s="52">
        <v>4</v>
      </c>
      <c r="GO53" s="52">
        <v>2</v>
      </c>
      <c r="GP53" s="52">
        <v>2</v>
      </c>
      <c r="GQ53" s="52">
        <v>3</v>
      </c>
      <c r="GR53" s="52">
        <v>2</v>
      </c>
      <c r="GS53" s="52">
        <v>50</v>
      </c>
      <c r="GT53" s="52">
        <v>6</v>
      </c>
      <c r="GU53" s="52">
        <v>1</v>
      </c>
      <c r="GV53" s="52" t="s">
        <v>1823</v>
      </c>
      <c r="GW53" s="52">
        <v>4</v>
      </c>
      <c r="GX53" s="52">
        <v>1</v>
      </c>
      <c r="GY53" s="52">
        <v>1</v>
      </c>
      <c r="GZ53" s="52"/>
      <c r="HA53" s="52">
        <v>7</v>
      </c>
      <c r="HB53" s="52"/>
      <c r="HC53" s="52"/>
      <c r="HD53" s="52">
        <v>1</v>
      </c>
      <c r="HE53" s="52"/>
      <c r="HF53" s="52"/>
      <c r="HG53" s="52"/>
      <c r="HH53" s="52"/>
      <c r="HI53" s="52"/>
      <c r="HJ53" s="52"/>
      <c r="HK53" s="52" t="s">
        <v>1802</v>
      </c>
      <c r="HL53" s="3"/>
      <c r="HM53" s="3"/>
    </row>
    <row r="54" spans="1:221" customFormat="1">
      <c r="A54" s="52" t="s">
        <v>1749</v>
      </c>
      <c r="B54" t="s">
        <v>1742</v>
      </c>
      <c r="C54">
        <v>91</v>
      </c>
      <c r="D54">
        <v>5</v>
      </c>
      <c r="E54">
        <v>2</v>
      </c>
      <c r="F54" s="52"/>
      <c r="G54" s="52"/>
      <c r="H54" s="52"/>
      <c r="J54" s="52"/>
      <c r="L54" s="52"/>
      <c r="AH54" s="52"/>
      <c r="AI54" s="52">
        <v>1</v>
      </c>
      <c r="AJ54" s="52">
        <v>3</v>
      </c>
      <c r="AK54" s="52">
        <v>4</v>
      </c>
      <c r="AL54" s="52">
        <v>4</v>
      </c>
      <c r="AM54" s="52">
        <v>4</v>
      </c>
      <c r="AN54" s="52">
        <v>3</v>
      </c>
      <c r="AO54" s="52">
        <v>2</v>
      </c>
      <c r="AP54" s="52">
        <v>3</v>
      </c>
      <c r="AQ54" s="52">
        <v>3</v>
      </c>
      <c r="AR54" s="52">
        <v>3</v>
      </c>
      <c r="AS54" s="52">
        <v>4</v>
      </c>
      <c r="AT54" s="52">
        <v>2</v>
      </c>
      <c r="AU54" s="52">
        <v>2</v>
      </c>
      <c r="AV54" s="52">
        <v>2</v>
      </c>
      <c r="AW54" s="52">
        <v>4</v>
      </c>
      <c r="AX54" s="52">
        <v>3</v>
      </c>
      <c r="AY54" s="52">
        <v>1</v>
      </c>
      <c r="AZ54" s="52">
        <v>2</v>
      </c>
      <c r="BA54" s="52">
        <v>2</v>
      </c>
      <c r="BB54" s="52">
        <v>4</v>
      </c>
      <c r="BC54" s="52">
        <v>3</v>
      </c>
      <c r="BD54" s="52">
        <v>4</v>
      </c>
      <c r="BE54" s="52">
        <v>4</v>
      </c>
      <c r="BF54" s="52">
        <v>4</v>
      </c>
      <c r="BG54" s="52">
        <v>3</v>
      </c>
      <c r="BH54" s="52">
        <v>2</v>
      </c>
      <c r="BI54" s="52">
        <v>2</v>
      </c>
      <c r="BJ54" s="52">
        <v>4</v>
      </c>
      <c r="BK54" s="52">
        <v>1</v>
      </c>
      <c r="BL54" s="52">
        <v>3</v>
      </c>
      <c r="BM54" s="52">
        <v>1</v>
      </c>
      <c r="BN54" s="52">
        <v>5</v>
      </c>
      <c r="BO54" s="52">
        <v>6</v>
      </c>
      <c r="BP54" s="52">
        <v>1</v>
      </c>
      <c r="BQ54" s="52">
        <v>7</v>
      </c>
      <c r="BR54" s="52">
        <v>5</v>
      </c>
      <c r="BS54" s="52">
        <v>1</v>
      </c>
      <c r="BT54" s="52">
        <v>5</v>
      </c>
      <c r="BU54" s="52">
        <v>3</v>
      </c>
      <c r="BV54" s="52">
        <v>4</v>
      </c>
      <c r="BW54" s="52">
        <v>1</v>
      </c>
      <c r="BX54" s="52">
        <v>3</v>
      </c>
      <c r="BY54" s="52">
        <v>2</v>
      </c>
      <c r="BZ54" s="52">
        <v>2</v>
      </c>
      <c r="CA54" s="52">
        <v>6</v>
      </c>
      <c r="CB54" s="52">
        <v>6</v>
      </c>
      <c r="CC54" s="52">
        <v>6</v>
      </c>
      <c r="CD54" s="52">
        <v>5</v>
      </c>
      <c r="CE54" s="52">
        <v>4</v>
      </c>
      <c r="CF54" s="52">
        <v>1</v>
      </c>
      <c r="CG54" s="52">
        <v>2</v>
      </c>
      <c r="CH54" s="52">
        <v>2</v>
      </c>
      <c r="CI54" s="52">
        <v>2</v>
      </c>
      <c r="CJ54" s="52">
        <v>1</v>
      </c>
      <c r="CK54" s="52">
        <v>2</v>
      </c>
      <c r="CL54" s="52">
        <v>3</v>
      </c>
      <c r="CM54" s="52">
        <v>2</v>
      </c>
      <c r="CN54" s="52">
        <v>2</v>
      </c>
      <c r="CO54" s="52">
        <v>4</v>
      </c>
      <c r="CP54" s="52">
        <v>1</v>
      </c>
      <c r="CQ54" s="52">
        <v>3</v>
      </c>
      <c r="CR54" s="52">
        <v>3</v>
      </c>
      <c r="CS54" s="52">
        <v>3</v>
      </c>
      <c r="CT54" s="52">
        <v>2</v>
      </c>
      <c r="CU54" s="52">
        <v>2</v>
      </c>
      <c r="CV54" s="52">
        <v>2</v>
      </c>
      <c r="CW54" s="52">
        <v>1</v>
      </c>
      <c r="CX54" s="52">
        <v>2</v>
      </c>
      <c r="CY54" s="52">
        <v>3</v>
      </c>
      <c r="CZ54" s="52">
        <v>1</v>
      </c>
      <c r="DA54" s="52">
        <v>4</v>
      </c>
      <c r="DB54" s="52">
        <v>1</v>
      </c>
      <c r="DC54" s="52">
        <v>3</v>
      </c>
      <c r="DD54" s="52">
        <v>1</v>
      </c>
      <c r="DE54" s="52">
        <v>1</v>
      </c>
      <c r="DF54" s="52">
        <v>3</v>
      </c>
      <c r="DG54" s="52">
        <v>4</v>
      </c>
      <c r="DH54" s="52">
        <v>1</v>
      </c>
      <c r="DI54" s="52">
        <v>2</v>
      </c>
      <c r="DJ54" s="52">
        <v>4</v>
      </c>
      <c r="DK54" s="52">
        <v>3</v>
      </c>
      <c r="DL54" s="52">
        <v>2</v>
      </c>
      <c r="DM54" s="52">
        <v>3</v>
      </c>
      <c r="DN54" s="52">
        <v>2</v>
      </c>
      <c r="DO54" s="52">
        <v>1</v>
      </c>
      <c r="DP54" s="52">
        <v>3</v>
      </c>
      <c r="DQ54" s="52">
        <v>2</v>
      </c>
      <c r="DR54" s="52">
        <v>1</v>
      </c>
      <c r="DS54" s="52">
        <v>4</v>
      </c>
      <c r="DT54" s="52">
        <v>1</v>
      </c>
      <c r="DU54" s="52">
        <v>1</v>
      </c>
      <c r="DV54" s="52">
        <v>2</v>
      </c>
      <c r="DW54" s="52">
        <v>4</v>
      </c>
      <c r="DX54" s="52">
        <v>1</v>
      </c>
      <c r="DY54" s="52">
        <v>1</v>
      </c>
      <c r="DZ54" s="52">
        <v>1</v>
      </c>
      <c r="EA54" s="52">
        <v>1</v>
      </c>
      <c r="EB54" s="52">
        <v>1</v>
      </c>
      <c r="EC54" s="52">
        <v>1</v>
      </c>
      <c r="ED54" s="52">
        <v>2</v>
      </c>
      <c r="EE54" s="52">
        <v>4</v>
      </c>
      <c r="EF54" s="52">
        <v>1</v>
      </c>
      <c r="EG54" s="52">
        <v>1</v>
      </c>
      <c r="EH54" s="52">
        <v>3</v>
      </c>
      <c r="EI54" s="52">
        <v>2</v>
      </c>
      <c r="EJ54" s="52">
        <v>3</v>
      </c>
      <c r="EK54" s="52">
        <v>1</v>
      </c>
      <c r="EL54" s="52">
        <v>1</v>
      </c>
      <c r="EM54" s="52">
        <v>2</v>
      </c>
      <c r="EN54" s="52">
        <v>2</v>
      </c>
      <c r="EO54" s="52">
        <v>2</v>
      </c>
      <c r="EP54" s="52">
        <v>4</v>
      </c>
      <c r="EQ54" s="52">
        <v>5</v>
      </c>
      <c r="ER54" s="52">
        <v>5</v>
      </c>
      <c r="ES54" s="52">
        <v>4</v>
      </c>
      <c r="ET54" s="52">
        <v>2</v>
      </c>
      <c r="EU54" s="52">
        <v>5</v>
      </c>
      <c r="EV54" s="52">
        <v>1</v>
      </c>
      <c r="EW54" s="52">
        <v>1</v>
      </c>
      <c r="EX54" s="52">
        <v>1</v>
      </c>
      <c r="EY54" s="52">
        <v>1</v>
      </c>
      <c r="EZ54" s="52">
        <v>4</v>
      </c>
      <c r="FA54" s="52">
        <v>4</v>
      </c>
      <c r="FB54" s="52">
        <v>2</v>
      </c>
      <c r="FC54" s="52">
        <v>3</v>
      </c>
      <c r="FD54" s="52">
        <v>1</v>
      </c>
      <c r="FE54" s="52">
        <v>3</v>
      </c>
      <c r="FF54" s="52">
        <v>2</v>
      </c>
      <c r="FG54" s="52">
        <v>3</v>
      </c>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52"/>
      <c r="GU54" s="52"/>
      <c r="GV54" s="52"/>
      <c r="GW54" s="52"/>
      <c r="GX54" s="52"/>
      <c r="GY54" s="52"/>
      <c r="GZ54" s="52"/>
      <c r="HA54" s="52"/>
      <c r="HB54" s="52"/>
      <c r="HC54" s="52"/>
      <c r="HD54" s="52"/>
      <c r="HE54" s="52"/>
      <c r="HF54" s="52"/>
      <c r="HG54" s="52"/>
      <c r="HH54" s="52"/>
      <c r="HI54" s="52"/>
      <c r="HJ54" s="52"/>
      <c r="HK54" s="52"/>
      <c r="HL54" s="3"/>
      <c r="HM54" s="3"/>
    </row>
    <row r="55" spans="1:221" customFormat="1">
      <c r="A55" s="52" t="s">
        <v>1965</v>
      </c>
      <c r="B55" t="s">
        <v>1742</v>
      </c>
      <c r="C55">
        <v>1</v>
      </c>
      <c r="D55">
        <v>5</v>
      </c>
      <c r="E55">
        <v>1</v>
      </c>
      <c r="F55" s="52">
        <v>2</v>
      </c>
      <c r="G55" s="52">
        <v>2008</v>
      </c>
      <c r="H55" s="52">
        <v>5</v>
      </c>
      <c r="J55" s="52">
        <v>4</v>
      </c>
      <c r="L55" s="52"/>
      <c r="AH55" s="52">
        <v>0</v>
      </c>
      <c r="AI55" s="52">
        <v>2</v>
      </c>
      <c r="AJ55" s="52">
        <v>2</v>
      </c>
      <c r="AK55" s="52">
        <v>4</v>
      </c>
      <c r="AL55" s="52">
        <v>4</v>
      </c>
      <c r="AM55" s="52">
        <v>4</v>
      </c>
      <c r="AN55" s="52">
        <v>3</v>
      </c>
      <c r="AO55" s="52">
        <v>3</v>
      </c>
      <c r="AP55" s="52">
        <v>4</v>
      </c>
      <c r="AQ55" s="52">
        <v>3</v>
      </c>
      <c r="AR55" s="52">
        <v>3</v>
      </c>
      <c r="AS55" s="52">
        <v>3</v>
      </c>
      <c r="AT55" s="52">
        <v>2</v>
      </c>
      <c r="AU55" s="52">
        <v>2</v>
      </c>
      <c r="AV55" s="52">
        <v>2</v>
      </c>
      <c r="AW55" s="52">
        <v>4</v>
      </c>
      <c r="AX55" s="52">
        <v>3</v>
      </c>
      <c r="AY55" s="52">
        <v>2</v>
      </c>
      <c r="AZ55" s="52">
        <v>3</v>
      </c>
      <c r="BA55" s="52">
        <v>3</v>
      </c>
      <c r="BB55" s="52">
        <v>4</v>
      </c>
      <c r="BC55" s="52">
        <v>4</v>
      </c>
      <c r="BD55" s="52">
        <v>3</v>
      </c>
      <c r="BE55" s="52">
        <v>4</v>
      </c>
      <c r="BF55" s="52">
        <v>3</v>
      </c>
      <c r="BG55" s="52">
        <v>3</v>
      </c>
      <c r="BH55" s="52">
        <v>3</v>
      </c>
      <c r="BI55" s="52">
        <v>3</v>
      </c>
      <c r="BJ55" s="52">
        <v>3</v>
      </c>
      <c r="BK55" s="52">
        <v>2</v>
      </c>
      <c r="BL55" s="52">
        <v>4</v>
      </c>
      <c r="BM55" s="52">
        <v>3</v>
      </c>
      <c r="BN55" s="52">
        <v>5</v>
      </c>
      <c r="BO55" s="52">
        <v>3</v>
      </c>
      <c r="BP55" s="52">
        <v>5</v>
      </c>
      <c r="BQ55" s="52">
        <v>2</v>
      </c>
      <c r="BR55" s="52">
        <v>6</v>
      </c>
      <c r="BS55" s="52">
        <v>1</v>
      </c>
      <c r="BT55" s="52">
        <v>3</v>
      </c>
      <c r="BU55" s="52">
        <v>2</v>
      </c>
      <c r="BV55" s="52">
        <v>4</v>
      </c>
      <c r="BW55" s="52"/>
      <c r="BX55" s="52">
        <v>3</v>
      </c>
      <c r="BY55" s="52">
        <v>5</v>
      </c>
      <c r="BZ55" s="52">
        <v>5</v>
      </c>
      <c r="CA55" s="52">
        <v>5</v>
      </c>
      <c r="CB55" s="52">
        <v>6</v>
      </c>
      <c r="CC55" s="52">
        <v>4</v>
      </c>
      <c r="CD55" s="52">
        <v>4</v>
      </c>
      <c r="CE55" s="52">
        <v>3</v>
      </c>
      <c r="CF55" s="52">
        <v>3</v>
      </c>
      <c r="CG55" s="52">
        <v>3</v>
      </c>
      <c r="CH55" s="52">
        <v>3</v>
      </c>
      <c r="CI55" s="52">
        <v>4</v>
      </c>
      <c r="CJ55" s="52">
        <v>3</v>
      </c>
      <c r="CK55" s="52">
        <v>2</v>
      </c>
      <c r="CL55" s="52">
        <v>3</v>
      </c>
      <c r="CM55" s="52">
        <v>3</v>
      </c>
      <c r="CN55" s="52">
        <v>3</v>
      </c>
      <c r="CO55" s="52">
        <v>3</v>
      </c>
      <c r="CP55" s="52">
        <v>4</v>
      </c>
      <c r="CQ55" s="52">
        <v>2</v>
      </c>
      <c r="CR55" s="52">
        <v>3</v>
      </c>
      <c r="CS55" s="52">
        <v>3</v>
      </c>
      <c r="CT55" s="52">
        <v>3</v>
      </c>
      <c r="CU55" s="52">
        <v>3</v>
      </c>
      <c r="CV55" s="52">
        <v>3</v>
      </c>
      <c r="CW55" s="52">
        <v>2</v>
      </c>
      <c r="CX55" s="52">
        <v>4</v>
      </c>
      <c r="CY55" s="52">
        <v>3</v>
      </c>
      <c r="CZ55" s="52">
        <v>3</v>
      </c>
      <c r="DA55" s="52">
        <v>2</v>
      </c>
      <c r="DB55" s="52">
        <v>2</v>
      </c>
      <c r="DC55" s="52">
        <v>2</v>
      </c>
      <c r="DD55" s="52">
        <v>2</v>
      </c>
      <c r="DE55" s="52">
        <v>2</v>
      </c>
      <c r="DF55" s="52">
        <v>2</v>
      </c>
      <c r="DG55" s="52">
        <v>3</v>
      </c>
      <c r="DH55" s="52">
        <v>2</v>
      </c>
      <c r="DI55" s="52">
        <v>2</v>
      </c>
      <c r="DJ55" s="52">
        <v>2</v>
      </c>
      <c r="DK55" s="52">
        <v>2</v>
      </c>
      <c r="DL55" s="52">
        <v>2</v>
      </c>
      <c r="DM55" s="52">
        <v>2</v>
      </c>
      <c r="DN55" s="52">
        <v>2</v>
      </c>
      <c r="DO55" s="52">
        <v>2</v>
      </c>
      <c r="DP55" s="52">
        <v>2</v>
      </c>
      <c r="DQ55" s="52">
        <v>2</v>
      </c>
      <c r="DR55" s="52">
        <v>2</v>
      </c>
      <c r="DS55" s="52">
        <v>3</v>
      </c>
      <c r="DT55" s="52">
        <v>2</v>
      </c>
      <c r="DU55" s="52">
        <v>2</v>
      </c>
      <c r="DV55" s="52">
        <v>2</v>
      </c>
      <c r="DW55" s="52">
        <v>1</v>
      </c>
      <c r="DX55" s="52">
        <v>1</v>
      </c>
      <c r="DY55" s="52">
        <v>2</v>
      </c>
      <c r="DZ55" s="52">
        <v>1</v>
      </c>
      <c r="EA55" s="52">
        <v>1</v>
      </c>
      <c r="EB55" s="52">
        <v>1</v>
      </c>
      <c r="EC55" s="52">
        <v>2</v>
      </c>
      <c r="ED55" s="52">
        <v>3</v>
      </c>
      <c r="EE55" s="52">
        <v>4</v>
      </c>
      <c r="EF55" s="52">
        <v>1</v>
      </c>
      <c r="EG55" s="52">
        <v>2</v>
      </c>
      <c r="EH55" s="52">
        <v>4</v>
      </c>
      <c r="EI55" s="52">
        <v>1</v>
      </c>
      <c r="EJ55" s="52">
        <v>3</v>
      </c>
      <c r="EK55" s="52">
        <v>1</v>
      </c>
      <c r="EL55" s="52">
        <v>1</v>
      </c>
      <c r="EM55" s="52">
        <v>1</v>
      </c>
      <c r="EN55" s="52">
        <v>2</v>
      </c>
      <c r="EO55" s="52">
        <v>3</v>
      </c>
      <c r="EP55" s="52">
        <v>4</v>
      </c>
      <c r="EQ55" s="52">
        <v>4</v>
      </c>
      <c r="ER55" s="52">
        <v>4</v>
      </c>
      <c r="ES55" s="52">
        <v>4</v>
      </c>
      <c r="ET55" s="52">
        <v>2</v>
      </c>
      <c r="EU55" s="52">
        <v>5</v>
      </c>
      <c r="EV55" s="52">
        <v>4</v>
      </c>
      <c r="EW55" s="52">
        <v>3</v>
      </c>
      <c r="EX55" s="52">
        <v>1</v>
      </c>
      <c r="EY55" s="52">
        <v>3</v>
      </c>
      <c r="EZ55" s="52">
        <v>3</v>
      </c>
      <c r="FA55" s="52">
        <v>5</v>
      </c>
      <c r="FB55" s="52">
        <v>2</v>
      </c>
      <c r="FC55" s="52">
        <v>3</v>
      </c>
      <c r="FD55" s="52">
        <v>3</v>
      </c>
      <c r="FE55" s="52">
        <v>4</v>
      </c>
      <c r="FF55" s="52">
        <v>3</v>
      </c>
      <c r="FG55" s="52">
        <v>3</v>
      </c>
      <c r="FH55" s="52">
        <v>3</v>
      </c>
      <c r="FI55" s="52">
        <v>2</v>
      </c>
      <c r="FJ55" s="52">
        <v>4</v>
      </c>
      <c r="FK55" s="52">
        <v>3</v>
      </c>
      <c r="FL55" s="52">
        <v>3</v>
      </c>
      <c r="FM55" s="52">
        <v>2</v>
      </c>
      <c r="FN55" s="52">
        <v>3</v>
      </c>
      <c r="FO55" s="52">
        <v>1</v>
      </c>
      <c r="FP55" s="52">
        <v>4</v>
      </c>
      <c r="FQ55" s="52">
        <v>2</v>
      </c>
      <c r="FR55" s="52">
        <v>3</v>
      </c>
      <c r="FS55" s="52">
        <v>3</v>
      </c>
      <c r="FT55" s="52">
        <v>2</v>
      </c>
      <c r="FU55" s="52">
        <v>4</v>
      </c>
      <c r="FV55" s="52">
        <v>1</v>
      </c>
      <c r="FW55" s="52">
        <v>2</v>
      </c>
      <c r="FX55" s="52">
        <v>1</v>
      </c>
      <c r="FY55" s="52">
        <v>1</v>
      </c>
      <c r="FZ55" s="52">
        <v>4</v>
      </c>
      <c r="GA55" s="52">
        <v>2</v>
      </c>
      <c r="GB55" s="52">
        <v>3</v>
      </c>
      <c r="GC55" s="52">
        <v>1</v>
      </c>
      <c r="GD55" s="52">
        <v>2</v>
      </c>
      <c r="GE55" s="52">
        <v>1</v>
      </c>
      <c r="GF55" s="52">
        <v>4</v>
      </c>
      <c r="GG55" s="52">
        <v>4</v>
      </c>
      <c r="GH55" s="52">
        <v>2</v>
      </c>
      <c r="GI55" s="52">
        <v>1</v>
      </c>
      <c r="GJ55" s="52">
        <v>1</v>
      </c>
      <c r="GK55" s="52">
        <v>2</v>
      </c>
      <c r="GL55" s="52">
        <v>4</v>
      </c>
      <c r="GM55" s="52">
        <v>1</v>
      </c>
      <c r="GN55" s="52">
        <v>4</v>
      </c>
      <c r="GO55" s="52">
        <v>3</v>
      </c>
      <c r="GP55" s="52">
        <v>2</v>
      </c>
      <c r="GQ55" s="52">
        <v>3</v>
      </c>
      <c r="GR55" s="52">
        <v>2</v>
      </c>
      <c r="GS55" s="52">
        <v>56</v>
      </c>
      <c r="GT55" s="52">
        <v>6</v>
      </c>
      <c r="GU55" s="52">
        <v>6</v>
      </c>
      <c r="GV55" s="52" t="s">
        <v>1997</v>
      </c>
      <c r="GW55" s="52">
        <v>5</v>
      </c>
      <c r="GX55" s="52">
        <v>1</v>
      </c>
      <c r="GY55" s="52">
        <v>1</v>
      </c>
      <c r="GZ55" s="52"/>
      <c r="HA55" s="52">
        <v>2</v>
      </c>
      <c r="HB55" s="52"/>
      <c r="HC55" s="52"/>
      <c r="HD55" s="52">
        <v>1</v>
      </c>
      <c r="HE55" s="52"/>
      <c r="HF55" s="52"/>
      <c r="HG55" s="52"/>
      <c r="HH55" s="52"/>
      <c r="HI55" s="52"/>
      <c r="HJ55" s="52"/>
      <c r="HK55" s="52" t="s">
        <v>1998</v>
      </c>
      <c r="HL55" s="3"/>
      <c r="HM55" s="3"/>
    </row>
    <row r="56" spans="1:221" customFormat="1">
      <c r="A56" t="s">
        <v>1943</v>
      </c>
      <c r="B56" t="s">
        <v>1742</v>
      </c>
      <c r="C56">
        <v>1</v>
      </c>
      <c r="D56">
        <v>5</v>
      </c>
      <c r="E56">
        <v>2</v>
      </c>
      <c r="F56">
        <v>3</v>
      </c>
      <c r="G56">
        <v>1991</v>
      </c>
      <c r="H56">
        <v>22</v>
      </c>
      <c r="J56">
        <v>5</v>
      </c>
      <c r="L56" t="s">
        <v>1945</v>
      </c>
      <c r="AH56">
        <v>1</v>
      </c>
      <c r="AI56">
        <v>1</v>
      </c>
      <c r="AJ56">
        <v>2</v>
      </c>
      <c r="AK56">
        <v>1</v>
      </c>
      <c r="AL56">
        <v>1</v>
      </c>
      <c r="AM56">
        <v>1</v>
      </c>
      <c r="AN56">
        <v>1</v>
      </c>
      <c r="AO56">
        <v>2</v>
      </c>
      <c r="AP56">
        <v>2</v>
      </c>
      <c r="AQ56">
        <v>2</v>
      </c>
      <c r="AR56">
        <v>3</v>
      </c>
      <c r="AS56">
        <v>3</v>
      </c>
      <c r="AT56">
        <v>2</v>
      </c>
      <c r="AU56">
        <v>2</v>
      </c>
      <c r="AV56">
        <v>2</v>
      </c>
      <c r="AW56">
        <v>4</v>
      </c>
      <c r="AX56">
        <v>3</v>
      </c>
      <c r="AY56">
        <v>1</v>
      </c>
      <c r="AZ56">
        <v>4</v>
      </c>
      <c r="BA56">
        <v>3</v>
      </c>
      <c r="BB56">
        <v>4</v>
      </c>
      <c r="BC56">
        <v>4</v>
      </c>
      <c r="BD56">
        <v>4</v>
      </c>
      <c r="BE56">
        <v>4</v>
      </c>
      <c r="BF56">
        <v>4</v>
      </c>
      <c r="BG56">
        <v>4</v>
      </c>
      <c r="BH56">
        <v>4</v>
      </c>
      <c r="BI56">
        <v>3</v>
      </c>
      <c r="BJ56">
        <v>4</v>
      </c>
      <c r="BK56">
        <v>3</v>
      </c>
      <c r="BL56">
        <v>3</v>
      </c>
      <c r="BM56">
        <v>3</v>
      </c>
      <c r="BN56">
        <v>6</v>
      </c>
      <c r="BO56">
        <v>6</v>
      </c>
      <c r="BP56">
        <v>2</v>
      </c>
      <c r="BQ56">
        <v>6</v>
      </c>
      <c r="BR56">
        <v>5</v>
      </c>
      <c r="BS56">
        <v>1</v>
      </c>
      <c r="BT56">
        <v>4</v>
      </c>
      <c r="BU56">
        <v>3</v>
      </c>
      <c r="BV56">
        <v>5</v>
      </c>
      <c r="BW56">
        <v>2</v>
      </c>
      <c r="BX56">
        <v>2</v>
      </c>
      <c r="BY56">
        <v>4</v>
      </c>
      <c r="BZ56">
        <v>3</v>
      </c>
      <c r="CA56">
        <v>6</v>
      </c>
      <c r="CB56">
        <v>6</v>
      </c>
      <c r="CC56">
        <v>5</v>
      </c>
      <c r="CD56">
        <v>4</v>
      </c>
      <c r="CE56">
        <v>4</v>
      </c>
      <c r="CF56">
        <v>1</v>
      </c>
      <c r="CG56">
        <v>4</v>
      </c>
      <c r="CH56">
        <v>4</v>
      </c>
      <c r="CI56">
        <v>3</v>
      </c>
      <c r="CJ56">
        <v>1</v>
      </c>
      <c r="CK56">
        <v>2</v>
      </c>
      <c r="CL56">
        <v>2</v>
      </c>
      <c r="CM56">
        <v>2</v>
      </c>
      <c r="CN56">
        <v>2</v>
      </c>
      <c r="CO56">
        <v>1</v>
      </c>
      <c r="CP56">
        <v>2</v>
      </c>
      <c r="CQ56">
        <v>3</v>
      </c>
      <c r="CR56">
        <v>2</v>
      </c>
      <c r="CS56">
        <v>2</v>
      </c>
      <c r="CT56">
        <v>2</v>
      </c>
      <c r="CU56">
        <v>2</v>
      </c>
      <c r="CV56">
        <v>2</v>
      </c>
      <c r="CW56">
        <v>1</v>
      </c>
      <c r="CX56">
        <v>3</v>
      </c>
      <c r="CY56">
        <v>2</v>
      </c>
      <c r="CZ56">
        <v>1</v>
      </c>
      <c r="DA56">
        <v>2</v>
      </c>
      <c r="DB56">
        <v>2</v>
      </c>
      <c r="DC56">
        <v>3</v>
      </c>
      <c r="DD56">
        <v>2</v>
      </c>
      <c r="DE56">
        <v>1</v>
      </c>
      <c r="DF56">
        <v>3</v>
      </c>
      <c r="DG56">
        <v>2</v>
      </c>
      <c r="DH56">
        <v>2</v>
      </c>
      <c r="DI56">
        <v>1</v>
      </c>
      <c r="DJ56">
        <v>3</v>
      </c>
      <c r="DK56">
        <v>1</v>
      </c>
      <c r="DL56">
        <v>2</v>
      </c>
      <c r="DM56">
        <v>3</v>
      </c>
      <c r="DN56">
        <v>4</v>
      </c>
      <c r="DO56">
        <v>2</v>
      </c>
      <c r="DP56">
        <v>3</v>
      </c>
      <c r="DQ56">
        <v>2</v>
      </c>
      <c r="DR56">
        <v>2</v>
      </c>
      <c r="DS56">
        <v>3</v>
      </c>
      <c r="DT56">
        <v>1</v>
      </c>
      <c r="DU56">
        <v>1</v>
      </c>
      <c r="DV56">
        <v>2</v>
      </c>
      <c r="DW56">
        <v>1</v>
      </c>
      <c r="DX56">
        <v>1</v>
      </c>
      <c r="DY56">
        <v>1</v>
      </c>
      <c r="DZ56">
        <v>1</v>
      </c>
      <c r="EA56">
        <v>1</v>
      </c>
      <c r="EB56">
        <v>1</v>
      </c>
      <c r="EC56">
        <v>2</v>
      </c>
      <c r="ED56">
        <v>2</v>
      </c>
      <c r="EE56">
        <v>2</v>
      </c>
      <c r="EF56">
        <v>2</v>
      </c>
      <c r="EG56">
        <v>2</v>
      </c>
      <c r="EH56">
        <v>4</v>
      </c>
      <c r="EI56">
        <v>1</v>
      </c>
      <c r="EJ56">
        <v>2</v>
      </c>
      <c r="EK56">
        <v>1</v>
      </c>
      <c r="EL56">
        <v>3</v>
      </c>
      <c r="EM56">
        <v>2</v>
      </c>
      <c r="EN56">
        <v>1</v>
      </c>
      <c r="EO56">
        <v>3</v>
      </c>
      <c r="EP56">
        <v>4</v>
      </c>
      <c r="EQ56">
        <v>4</v>
      </c>
      <c r="ER56">
        <v>4</v>
      </c>
      <c r="ES56">
        <v>3</v>
      </c>
      <c r="ET56">
        <v>1</v>
      </c>
      <c r="EU56">
        <v>5</v>
      </c>
      <c r="EV56">
        <v>2</v>
      </c>
      <c r="EW56">
        <v>2</v>
      </c>
      <c r="EX56">
        <v>1</v>
      </c>
      <c r="EY56">
        <v>2</v>
      </c>
      <c r="EZ56">
        <v>3</v>
      </c>
      <c r="FA56">
        <v>4</v>
      </c>
      <c r="FB56">
        <v>2</v>
      </c>
      <c r="FC56">
        <v>1</v>
      </c>
      <c r="FD56">
        <v>2</v>
      </c>
      <c r="FE56">
        <v>2</v>
      </c>
      <c r="FF56">
        <v>2</v>
      </c>
      <c r="FG56">
        <v>3</v>
      </c>
      <c r="FH56">
        <v>1</v>
      </c>
      <c r="FI56">
        <v>2</v>
      </c>
      <c r="FJ56">
        <v>3</v>
      </c>
      <c r="FK56">
        <v>2</v>
      </c>
      <c r="FL56">
        <v>3</v>
      </c>
      <c r="FM56">
        <v>2</v>
      </c>
      <c r="FN56">
        <v>3</v>
      </c>
      <c r="FO56">
        <v>1</v>
      </c>
      <c r="FP56">
        <v>4</v>
      </c>
      <c r="FQ56">
        <v>1</v>
      </c>
      <c r="FR56">
        <v>3</v>
      </c>
      <c r="FS56">
        <v>3</v>
      </c>
      <c r="FT56">
        <v>2</v>
      </c>
      <c r="FU56">
        <v>4</v>
      </c>
      <c r="FV56">
        <v>1</v>
      </c>
      <c r="FW56">
        <v>2</v>
      </c>
      <c r="FX56">
        <v>1</v>
      </c>
      <c r="FY56">
        <v>1</v>
      </c>
      <c r="FZ56">
        <v>4</v>
      </c>
      <c r="GA56">
        <v>2</v>
      </c>
      <c r="GB56">
        <v>1</v>
      </c>
      <c r="GC56">
        <v>1</v>
      </c>
      <c r="GD56">
        <v>3</v>
      </c>
      <c r="GE56">
        <v>2</v>
      </c>
      <c r="GF56">
        <v>4</v>
      </c>
      <c r="GG56">
        <v>4</v>
      </c>
      <c r="GH56">
        <v>2</v>
      </c>
      <c r="GI56">
        <v>1</v>
      </c>
      <c r="GJ56">
        <v>3</v>
      </c>
      <c r="GK56">
        <v>3</v>
      </c>
      <c r="GL56">
        <v>1</v>
      </c>
      <c r="GM56">
        <v>1</v>
      </c>
      <c r="GN56">
        <v>4</v>
      </c>
      <c r="GO56">
        <v>3</v>
      </c>
      <c r="GP56">
        <v>2</v>
      </c>
      <c r="GQ56">
        <v>3</v>
      </c>
      <c r="GR56" s="52">
        <v>2</v>
      </c>
      <c r="GS56" s="52">
        <v>44</v>
      </c>
      <c r="GT56" s="52">
        <v>6</v>
      </c>
      <c r="GU56" s="52">
        <v>1</v>
      </c>
      <c r="GV56" s="52" t="s">
        <v>2032</v>
      </c>
      <c r="GW56" s="52">
        <v>4</v>
      </c>
      <c r="GX56" s="52">
        <v>1</v>
      </c>
      <c r="GY56" s="52">
        <v>1</v>
      </c>
      <c r="GZ56" s="52"/>
      <c r="HA56" s="52">
        <v>7</v>
      </c>
      <c r="HB56" s="52"/>
      <c r="HC56" s="52"/>
      <c r="HD56" s="52">
        <v>1</v>
      </c>
      <c r="HE56" s="52"/>
      <c r="HF56" s="52"/>
      <c r="HG56" s="52"/>
      <c r="HH56" s="52"/>
      <c r="HI56" s="52"/>
      <c r="HJ56" s="52"/>
      <c r="HK56" s="52" t="s">
        <v>1946</v>
      </c>
      <c r="HL56" s="3"/>
      <c r="HM56" s="3"/>
    </row>
    <row r="57" spans="1:221" customFormat="1">
      <c r="A57" s="52" t="s">
        <v>1971</v>
      </c>
      <c r="B57" t="s">
        <v>1742</v>
      </c>
      <c r="C57">
        <v>1</v>
      </c>
      <c r="D57">
        <v>5</v>
      </c>
      <c r="E57">
        <v>1</v>
      </c>
      <c r="F57" s="52">
        <v>4</v>
      </c>
      <c r="G57" s="52">
        <v>1982</v>
      </c>
      <c r="H57" s="52" t="s">
        <v>2016</v>
      </c>
      <c r="J57" s="52"/>
      <c r="L57" s="52" t="s">
        <v>2030</v>
      </c>
      <c r="AH57" s="52">
        <v>1</v>
      </c>
      <c r="AI57" s="52">
        <v>1</v>
      </c>
      <c r="AJ57" s="52">
        <v>1</v>
      </c>
      <c r="AK57" s="52">
        <v>4</v>
      </c>
      <c r="AL57" s="52">
        <v>4</v>
      </c>
      <c r="AM57" s="52">
        <v>4</v>
      </c>
      <c r="AN57" s="52">
        <v>3</v>
      </c>
      <c r="AO57" s="52">
        <v>2</v>
      </c>
      <c r="AP57" s="52">
        <v>3</v>
      </c>
      <c r="AQ57" s="52">
        <v>2</v>
      </c>
      <c r="AR57" s="52">
        <v>2</v>
      </c>
      <c r="AS57" s="52">
        <v>4</v>
      </c>
      <c r="AT57" s="52">
        <v>2</v>
      </c>
      <c r="AU57" s="52">
        <v>3</v>
      </c>
      <c r="AV57" s="52">
        <v>2</v>
      </c>
      <c r="AW57" s="52">
        <v>4</v>
      </c>
      <c r="AX57" s="52">
        <v>3</v>
      </c>
      <c r="AY57" s="52">
        <v>1</v>
      </c>
      <c r="AZ57" s="52">
        <v>4</v>
      </c>
      <c r="BA57" s="52">
        <v>3</v>
      </c>
      <c r="BB57" s="52">
        <v>4</v>
      </c>
      <c r="BC57" s="52">
        <v>4</v>
      </c>
      <c r="BD57" s="52">
        <v>4</v>
      </c>
      <c r="BE57" s="52">
        <v>4</v>
      </c>
      <c r="BF57" s="52">
        <v>3</v>
      </c>
      <c r="BG57" s="52">
        <v>3</v>
      </c>
      <c r="BH57" s="52">
        <v>3</v>
      </c>
      <c r="BI57" s="52">
        <v>2</v>
      </c>
      <c r="BJ57" s="52">
        <v>4</v>
      </c>
      <c r="BK57" s="52">
        <v>1</v>
      </c>
      <c r="BL57" s="52">
        <v>3</v>
      </c>
      <c r="BM57" s="52">
        <v>1</v>
      </c>
      <c r="BN57" s="52">
        <v>5</v>
      </c>
      <c r="BO57" s="52">
        <v>7</v>
      </c>
      <c r="BP57" s="52">
        <v>4</v>
      </c>
      <c r="BQ57" s="52">
        <v>7</v>
      </c>
      <c r="BR57" s="52">
        <v>1</v>
      </c>
      <c r="BS57" s="52">
        <v>1</v>
      </c>
      <c r="BT57" s="52">
        <v>1</v>
      </c>
      <c r="BU57" s="52">
        <v>5</v>
      </c>
      <c r="BV57" s="52">
        <v>1</v>
      </c>
      <c r="BW57" s="52">
        <v>1</v>
      </c>
      <c r="BX57" s="52">
        <v>2</v>
      </c>
      <c r="BY57" s="52">
        <v>5</v>
      </c>
      <c r="BZ57" s="52">
        <v>6</v>
      </c>
      <c r="CA57" s="52">
        <v>6</v>
      </c>
      <c r="CB57" s="52">
        <v>6</v>
      </c>
      <c r="CC57" s="52">
        <v>6</v>
      </c>
      <c r="CD57" s="52">
        <v>4</v>
      </c>
      <c r="CE57" s="52">
        <v>1</v>
      </c>
      <c r="CF57" s="52">
        <v>1</v>
      </c>
      <c r="CG57" s="52">
        <v>1</v>
      </c>
      <c r="CH57" s="52">
        <v>1</v>
      </c>
      <c r="CI57" s="52">
        <v>1</v>
      </c>
      <c r="CJ57" s="52">
        <v>1</v>
      </c>
      <c r="CK57" s="52">
        <v>1</v>
      </c>
      <c r="CL57" s="52">
        <v>4</v>
      </c>
      <c r="CM57" s="52">
        <v>3</v>
      </c>
      <c r="CN57" s="52">
        <v>2</v>
      </c>
      <c r="CO57" s="52">
        <v>1</v>
      </c>
      <c r="CP57" s="52">
        <v>1</v>
      </c>
      <c r="CQ57" s="52">
        <v>4</v>
      </c>
      <c r="CR57" s="52">
        <v>1</v>
      </c>
      <c r="CS57" s="52">
        <v>1</v>
      </c>
      <c r="CT57" s="52">
        <v>2</v>
      </c>
      <c r="CU57" s="52">
        <v>1</v>
      </c>
      <c r="CV57" s="52">
        <v>4</v>
      </c>
      <c r="CW57" s="52">
        <v>1</v>
      </c>
      <c r="CX57" s="52">
        <v>2</v>
      </c>
      <c r="CY57" s="52">
        <v>1</v>
      </c>
      <c r="CZ57" s="52">
        <v>1</v>
      </c>
      <c r="DA57" s="52">
        <v>3</v>
      </c>
      <c r="DB57" s="52">
        <v>1</v>
      </c>
      <c r="DC57" s="52">
        <v>3</v>
      </c>
      <c r="DD57" s="52">
        <v>2</v>
      </c>
      <c r="DE57" s="52">
        <v>1</v>
      </c>
      <c r="DF57" s="52">
        <v>2</v>
      </c>
      <c r="DG57" s="52">
        <v>2</v>
      </c>
      <c r="DH57" s="52">
        <v>2</v>
      </c>
      <c r="DI57" s="52">
        <v>2</v>
      </c>
      <c r="DJ57" s="52">
        <v>3</v>
      </c>
      <c r="DK57" s="52">
        <v>2</v>
      </c>
      <c r="DL57" s="52">
        <v>2</v>
      </c>
      <c r="DM57" s="52">
        <v>3</v>
      </c>
      <c r="DN57" s="52">
        <v>4</v>
      </c>
      <c r="DO57" s="52">
        <v>1</v>
      </c>
      <c r="DP57" s="52">
        <v>4</v>
      </c>
      <c r="DQ57" s="52">
        <v>1</v>
      </c>
      <c r="DR57" s="52">
        <v>2</v>
      </c>
      <c r="DS57" s="52">
        <v>3</v>
      </c>
      <c r="DT57" s="52">
        <v>1</v>
      </c>
      <c r="DU57" s="52">
        <v>1</v>
      </c>
      <c r="DV57" s="52">
        <v>2</v>
      </c>
      <c r="DW57" s="52">
        <v>1</v>
      </c>
      <c r="DX57" s="52">
        <v>1</v>
      </c>
      <c r="DY57" s="52">
        <v>1</v>
      </c>
      <c r="DZ57" s="52">
        <v>1</v>
      </c>
      <c r="EA57" s="52">
        <v>1</v>
      </c>
      <c r="EB57" s="52">
        <v>1</v>
      </c>
      <c r="EC57" s="52">
        <v>1</v>
      </c>
      <c r="ED57" s="52">
        <v>2</v>
      </c>
      <c r="EE57" s="52">
        <v>2</v>
      </c>
      <c r="EF57" s="52">
        <v>1</v>
      </c>
      <c r="EG57" s="52">
        <v>1</v>
      </c>
      <c r="EH57" s="52">
        <v>4</v>
      </c>
      <c r="EI57" s="52">
        <v>1</v>
      </c>
      <c r="EJ57" s="52">
        <v>4</v>
      </c>
      <c r="EK57" s="52">
        <v>1</v>
      </c>
      <c r="EL57" s="52">
        <v>1</v>
      </c>
      <c r="EM57" s="52">
        <v>1</v>
      </c>
      <c r="EN57" s="52">
        <v>1</v>
      </c>
      <c r="EO57" s="52">
        <v>1</v>
      </c>
      <c r="EP57" s="52">
        <v>5</v>
      </c>
      <c r="EQ57" s="52">
        <v>5</v>
      </c>
      <c r="ER57" s="52">
        <v>5</v>
      </c>
      <c r="ES57" s="52">
        <v>5</v>
      </c>
      <c r="ET57" s="52">
        <v>4</v>
      </c>
      <c r="EU57" s="52">
        <v>5</v>
      </c>
      <c r="EV57" s="52">
        <v>4</v>
      </c>
      <c r="EW57" s="52">
        <v>1</v>
      </c>
      <c r="EX57" s="52">
        <v>1</v>
      </c>
      <c r="EY57" s="52">
        <v>1</v>
      </c>
      <c r="EZ57" s="52">
        <v>1</v>
      </c>
      <c r="FA57" s="52">
        <v>5</v>
      </c>
      <c r="FB57" s="52">
        <v>2</v>
      </c>
      <c r="FC57" s="52">
        <v>1</v>
      </c>
      <c r="FD57" s="52">
        <v>4</v>
      </c>
      <c r="FE57" s="52">
        <v>1</v>
      </c>
      <c r="FF57" s="52">
        <v>1</v>
      </c>
      <c r="FG57" s="52">
        <v>4</v>
      </c>
      <c r="FH57" s="52">
        <v>1</v>
      </c>
      <c r="FI57" s="52">
        <v>1</v>
      </c>
      <c r="FJ57" s="52">
        <v>3</v>
      </c>
      <c r="FK57" s="52">
        <v>2</v>
      </c>
      <c r="FL57" s="52">
        <v>3</v>
      </c>
      <c r="FM57" s="52">
        <v>2</v>
      </c>
      <c r="FN57" s="52">
        <v>3</v>
      </c>
      <c r="FO57" s="52">
        <v>1</v>
      </c>
      <c r="FP57" s="52">
        <v>4</v>
      </c>
      <c r="FQ57" s="52">
        <v>1</v>
      </c>
      <c r="FR57" s="52">
        <v>3</v>
      </c>
      <c r="FS57" s="52">
        <v>3</v>
      </c>
      <c r="FT57" s="52">
        <v>4</v>
      </c>
      <c r="FU57" s="52">
        <v>1</v>
      </c>
      <c r="FV57" s="52">
        <v>1</v>
      </c>
      <c r="FW57" s="52">
        <v>2</v>
      </c>
      <c r="FX57" s="52">
        <v>1</v>
      </c>
      <c r="FY57" s="52">
        <v>4</v>
      </c>
      <c r="FZ57" s="52">
        <v>4</v>
      </c>
      <c r="GA57" s="52">
        <v>2</v>
      </c>
      <c r="GB57" s="52">
        <v>2</v>
      </c>
      <c r="GC57" s="52">
        <v>1</v>
      </c>
      <c r="GD57" s="52">
        <v>3</v>
      </c>
      <c r="GE57" s="52">
        <v>1</v>
      </c>
      <c r="GF57" s="52">
        <v>4</v>
      </c>
      <c r="GG57" s="52">
        <v>2</v>
      </c>
      <c r="GH57" s="52">
        <v>2</v>
      </c>
      <c r="GI57" s="52">
        <v>1</v>
      </c>
      <c r="GJ57" s="52">
        <v>4</v>
      </c>
      <c r="GK57" s="52">
        <v>2</v>
      </c>
      <c r="GL57" s="52">
        <v>2</v>
      </c>
      <c r="GM57" s="52">
        <v>1</v>
      </c>
      <c r="GN57" s="52">
        <v>3</v>
      </c>
      <c r="GO57" s="52">
        <v>2</v>
      </c>
      <c r="GP57" s="52">
        <v>2</v>
      </c>
      <c r="GQ57" s="52">
        <v>3</v>
      </c>
      <c r="GR57" s="52">
        <v>2</v>
      </c>
      <c r="GS57" s="52">
        <v>50</v>
      </c>
      <c r="GT57" s="52">
        <v>6</v>
      </c>
      <c r="GU57" s="52">
        <v>1</v>
      </c>
      <c r="GV57" s="52" t="s">
        <v>2009</v>
      </c>
      <c r="GW57" s="52">
        <v>5</v>
      </c>
      <c r="GX57" s="52">
        <v>1</v>
      </c>
      <c r="GY57" s="52">
        <v>1</v>
      </c>
      <c r="GZ57" s="52"/>
      <c r="HA57" s="52">
        <v>2</v>
      </c>
      <c r="HB57" s="52"/>
      <c r="HC57" s="52"/>
      <c r="HD57" s="52">
        <v>1</v>
      </c>
      <c r="HE57" s="52"/>
      <c r="HF57" s="52"/>
      <c r="HG57" s="52"/>
      <c r="HH57" s="52"/>
      <c r="HI57" s="52"/>
      <c r="HJ57" s="52"/>
      <c r="HK57" s="52" t="s">
        <v>2010</v>
      </c>
      <c r="HL57" s="3"/>
      <c r="HM57" s="3"/>
    </row>
    <row r="58" spans="1:221" customFormat="1">
      <c r="A58" s="52" t="s">
        <v>1751</v>
      </c>
      <c r="B58" t="s">
        <v>1742</v>
      </c>
      <c r="C58">
        <v>1</v>
      </c>
      <c r="D58">
        <v>5</v>
      </c>
      <c r="E58">
        <v>2</v>
      </c>
      <c r="F58" s="52">
        <v>3</v>
      </c>
      <c r="G58" s="52">
        <v>1991</v>
      </c>
      <c r="H58" s="52">
        <v>20</v>
      </c>
      <c r="J58" s="52">
        <v>7</v>
      </c>
      <c r="L58" s="52" t="s">
        <v>1782</v>
      </c>
      <c r="AH58" s="52">
        <v>1</v>
      </c>
      <c r="AI58" s="52">
        <v>2</v>
      </c>
      <c r="AJ58" s="52">
        <v>3</v>
      </c>
      <c r="AK58" s="52">
        <v>4</v>
      </c>
      <c r="AL58" s="52">
        <v>4</v>
      </c>
      <c r="AM58" s="52">
        <v>4</v>
      </c>
      <c r="AN58" s="52">
        <v>4</v>
      </c>
      <c r="AO58" s="52">
        <v>2</v>
      </c>
      <c r="AP58" s="52">
        <v>1</v>
      </c>
      <c r="AQ58" s="52">
        <v>2</v>
      </c>
      <c r="AR58" s="52">
        <v>1</v>
      </c>
      <c r="AS58" s="52">
        <v>2</v>
      </c>
      <c r="AT58" s="52">
        <v>3</v>
      </c>
      <c r="AU58" s="52">
        <v>1</v>
      </c>
      <c r="AV58" s="52">
        <v>2</v>
      </c>
      <c r="AW58" s="52">
        <v>3</v>
      </c>
      <c r="AX58" s="52">
        <v>1</v>
      </c>
      <c r="AY58" s="52">
        <v>2</v>
      </c>
      <c r="AZ58" s="52">
        <v>3</v>
      </c>
      <c r="BA58" s="52">
        <v>2</v>
      </c>
      <c r="BB58" s="52">
        <v>3</v>
      </c>
      <c r="BC58" s="52">
        <v>4</v>
      </c>
      <c r="BD58" s="52">
        <v>3</v>
      </c>
      <c r="BE58" s="52">
        <v>4</v>
      </c>
      <c r="BF58" s="52">
        <v>3</v>
      </c>
      <c r="BG58" s="52">
        <v>2</v>
      </c>
      <c r="BH58" s="52">
        <v>2</v>
      </c>
      <c r="BI58" s="52">
        <v>2</v>
      </c>
      <c r="BJ58" s="52">
        <v>3</v>
      </c>
      <c r="BK58" s="52">
        <v>3</v>
      </c>
      <c r="BL58" s="52">
        <v>4</v>
      </c>
      <c r="BM58" s="52">
        <v>2</v>
      </c>
      <c r="BN58" s="52">
        <v>4</v>
      </c>
      <c r="BO58" s="52">
        <v>5</v>
      </c>
      <c r="BP58" s="52">
        <v>4</v>
      </c>
      <c r="BQ58" s="52">
        <v>6</v>
      </c>
      <c r="BR58" s="52">
        <v>5</v>
      </c>
      <c r="BS58" s="52">
        <v>1</v>
      </c>
      <c r="BT58" s="52">
        <v>4</v>
      </c>
      <c r="BU58" s="52">
        <v>3</v>
      </c>
      <c r="BV58" s="52">
        <v>4</v>
      </c>
      <c r="BW58" s="52">
        <v>1</v>
      </c>
      <c r="BX58" s="52">
        <v>3</v>
      </c>
      <c r="BY58" s="52">
        <v>3</v>
      </c>
      <c r="BZ58" s="52">
        <v>4</v>
      </c>
      <c r="CA58" s="52">
        <v>6</v>
      </c>
      <c r="CB58" s="52">
        <v>6</v>
      </c>
      <c r="CC58" s="52">
        <v>5</v>
      </c>
      <c r="CD58" s="52">
        <v>4</v>
      </c>
      <c r="CE58" s="52">
        <v>3</v>
      </c>
      <c r="CF58" s="52">
        <v>1</v>
      </c>
      <c r="CG58" s="52">
        <v>3</v>
      </c>
      <c r="CH58" s="52">
        <v>3</v>
      </c>
      <c r="CI58" s="52">
        <v>3</v>
      </c>
      <c r="CJ58" s="52">
        <v>4</v>
      </c>
      <c r="CK58" s="52">
        <v>1</v>
      </c>
      <c r="CL58" s="52">
        <v>3</v>
      </c>
      <c r="CM58" s="52">
        <v>3</v>
      </c>
      <c r="CN58" s="52">
        <v>2</v>
      </c>
      <c r="CO58" s="52">
        <v>1</v>
      </c>
      <c r="CP58" s="52">
        <v>1</v>
      </c>
      <c r="CQ58" s="52">
        <v>2</v>
      </c>
      <c r="CR58" s="52">
        <v>1</v>
      </c>
      <c r="CS58" s="52">
        <v>1</v>
      </c>
      <c r="CT58" s="52">
        <v>1</v>
      </c>
      <c r="CU58" s="52">
        <v>2</v>
      </c>
      <c r="CV58" s="52">
        <v>2</v>
      </c>
      <c r="CW58" s="52">
        <v>1</v>
      </c>
      <c r="CX58" s="52">
        <v>2</v>
      </c>
      <c r="CY58" s="52">
        <v>2</v>
      </c>
      <c r="CZ58" s="52">
        <v>2</v>
      </c>
      <c r="DA58" s="52">
        <v>3</v>
      </c>
      <c r="DB58" s="52">
        <v>1</v>
      </c>
      <c r="DC58" s="52">
        <v>3</v>
      </c>
      <c r="DD58" s="52">
        <v>1</v>
      </c>
      <c r="DE58" s="52">
        <v>1</v>
      </c>
      <c r="DF58" s="52">
        <v>2</v>
      </c>
      <c r="DG58" s="52">
        <v>3</v>
      </c>
      <c r="DH58" s="52">
        <v>1</v>
      </c>
      <c r="DI58" s="52">
        <v>1</v>
      </c>
      <c r="DJ58" s="52">
        <v>2</v>
      </c>
      <c r="DK58" s="52">
        <v>1</v>
      </c>
      <c r="DL58" s="52">
        <v>1</v>
      </c>
      <c r="DM58" s="52">
        <v>4</v>
      </c>
      <c r="DN58" s="52">
        <v>3</v>
      </c>
      <c r="DO58" s="52">
        <v>1</v>
      </c>
      <c r="DP58" s="52">
        <v>3</v>
      </c>
      <c r="DQ58" s="52">
        <v>2</v>
      </c>
      <c r="DR58" s="52">
        <v>1</v>
      </c>
      <c r="DS58" s="52">
        <v>3</v>
      </c>
      <c r="DT58" s="52">
        <v>1</v>
      </c>
      <c r="DU58" s="52">
        <v>2</v>
      </c>
      <c r="DV58" s="52">
        <v>2</v>
      </c>
      <c r="DW58" s="52">
        <v>1</v>
      </c>
      <c r="DX58" s="52">
        <v>1</v>
      </c>
      <c r="DY58" s="52">
        <v>1</v>
      </c>
      <c r="DZ58" s="52">
        <v>1</v>
      </c>
      <c r="EA58" s="52">
        <v>1</v>
      </c>
      <c r="EB58" s="52">
        <v>1</v>
      </c>
      <c r="EC58" s="52">
        <v>1</v>
      </c>
      <c r="ED58" s="52">
        <v>1</v>
      </c>
      <c r="EE58" s="52">
        <v>1</v>
      </c>
      <c r="EF58" s="52">
        <v>1</v>
      </c>
      <c r="EG58" s="52">
        <v>2</v>
      </c>
      <c r="EH58" s="52">
        <v>2</v>
      </c>
      <c r="EI58" s="52">
        <v>1</v>
      </c>
      <c r="EJ58" s="52">
        <v>1</v>
      </c>
      <c r="EK58" s="52">
        <v>1</v>
      </c>
      <c r="EL58" s="52">
        <v>1</v>
      </c>
      <c r="EM58" s="52">
        <v>1</v>
      </c>
      <c r="EN58" s="52">
        <v>1</v>
      </c>
      <c r="EO58" s="52">
        <v>2</v>
      </c>
      <c r="EP58" s="52">
        <v>5</v>
      </c>
      <c r="EQ58" s="52">
        <v>5</v>
      </c>
      <c r="ER58" s="52">
        <v>5</v>
      </c>
      <c r="ES58" s="52">
        <v>5</v>
      </c>
      <c r="ET58" s="52">
        <v>1</v>
      </c>
      <c r="EU58" s="52">
        <v>5</v>
      </c>
      <c r="EV58" s="52">
        <v>1</v>
      </c>
      <c r="EW58" s="52">
        <v>1</v>
      </c>
      <c r="EX58" s="52">
        <v>1</v>
      </c>
      <c r="EY58" s="52">
        <v>1</v>
      </c>
      <c r="EZ58" s="52">
        <v>1</v>
      </c>
      <c r="FA58" s="52">
        <v>5</v>
      </c>
      <c r="FB58" s="52">
        <v>2</v>
      </c>
      <c r="FC58" s="52">
        <v>2</v>
      </c>
      <c r="FD58" s="52">
        <v>1</v>
      </c>
      <c r="FE58" s="52">
        <v>4</v>
      </c>
      <c r="FF58" s="52">
        <v>1</v>
      </c>
      <c r="FG58" s="52">
        <v>4</v>
      </c>
      <c r="FH58" s="52">
        <v>1</v>
      </c>
      <c r="FI58" s="52">
        <v>1</v>
      </c>
      <c r="FJ58" s="52">
        <v>3</v>
      </c>
      <c r="FK58" s="52">
        <v>3</v>
      </c>
      <c r="FL58" s="52">
        <v>3</v>
      </c>
      <c r="FM58" s="52">
        <v>2</v>
      </c>
      <c r="FN58" s="52">
        <v>4</v>
      </c>
      <c r="FO58" s="52">
        <v>1</v>
      </c>
      <c r="FP58" s="52">
        <v>4</v>
      </c>
      <c r="FQ58" s="52">
        <v>1</v>
      </c>
      <c r="FR58" s="52">
        <v>3</v>
      </c>
      <c r="FS58" s="52">
        <v>3</v>
      </c>
      <c r="FT58" s="52">
        <v>2</v>
      </c>
      <c r="FU58" s="52">
        <v>4</v>
      </c>
      <c r="FV58" s="52">
        <v>1</v>
      </c>
      <c r="FW58" s="52">
        <v>2</v>
      </c>
      <c r="FX58" s="52">
        <v>1</v>
      </c>
      <c r="FY58" s="52">
        <v>1</v>
      </c>
      <c r="FZ58" s="52">
        <v>2</v>
      </c>
      <c r="GA58" s="52">
        <v>2</v>
      </c>
      <c r="GB58" s="52">
        <v>2</v>
      </c>
      <c r="GC58" s="52">
        <v>1</v>
      </c>
      <c r="GD58" s="52">
        <v>3</v>
      </c>
      <c r="GE58" s="52">
        <v>1</v>
      </c>
      <c r="GF58" s="52">
        <v>4</v>
      </c>
      <c r="GG58" s="52">
        <v>1</v>
      </c>
      <c r="GH58" s="52">
        <v>2</v>
      </c>
      <c r="GI58" s="52">
        <v>1</v>
      </c>
      <c r="GJ58" s="52">
        <v>4</v>
      </c>
      <c r="GK58" s="52">
        <v>2</v>
      </c>
      <c r="GL58" s="52">
        <v>2</v>
      </c>
      <c r="GM58" s="52">
        <v>1</v>
      </c>
      <c r="GN58" s="52">
        <v>2</v>
      </c>
      <c r="GO58" s="52">
        <v>3</v>
      </c>
      <c r="GP58" s="52">
        <v>2</v>
      </c>
      <c r="GQ58" s="52">
        <v>3</v>
      </c>
      <c r="GR58" s="52">
        <v>2</v>
      </c>
      <c r="GS58" s="52">
        <v>51</v>
      </c>
      <c r="GT58" s="52">
        <v>5</v>
      </c>
      <c r="GU58" s="52">
        <v>1</v>
      </c>
      <c r="GV58" s="52" t="s">
        <v>823</v>
      </c>
      <c r="GW58" s="52">
        <v>7</v>
      </c>
      <c r="GX58" s="52">
        <v>1</v>
      </c>
      <c r="GY58" s="52">
        <v>1</v>
      </c>
      <c r="GZ58" s="52"/>
      <c r="HA58" s="52">
        <v>2</v>
      </c>
      <c r="HB58" s="52"/>
      <c r="HC58" s="52"/>
      <c r="HD58" s="52">
        <v>1</v>
      </c>
      <c r="HE58" s="52"/>
      <c r="HF58" s="52"/>
      <c r="HG58" s="52"/>
      <c r="HH58" s="52"/>
      <c r="HI58" s="52"/>
      <c r="HJ58" s="52"/>
      <c r="HK58" s="52" t="s">
        <v>1799</v>
      </c>
      <c r="HL58" s="3"/>
      <c r="HM58" s="3"/>
    </row>
    <row r="59" spans="1:221" customFormat="1">
      <c r="A59" t="s">
        <v>1875</v>
      </c>
      <c r="B59" t="s">
        <v>1742</v>
      </c>
      <c r="C59">
        <v>1</v>
      </c>
      <c r="D59">
        <v>5</v>
      </c>
      <c r="E59">
        <v>2</v>
      </c>
      <c r="F59">
        <v>2</v>
      </c>
      <c r="G59">
        <v>2005</v>
      </c>
      <c r="H59">
        <v>8</v>
      </c>
      <c r="J59">
        <v>6</v>
      </c>
      <c r="L59" t="s">
        <v>1898</v>
      </c>
      <c r="AH59">
        <v>1</v>
      </c>
      <c r="AI59">
        <v>2</v>
      </c>
      <c r="AJ59">
        <v>2</v>
      </c>
      <c r="AK59">
        <v>3</v>
      </c>
      <c r="AL59">
        <v>3</v>
      </c>
      <c r="AM59">
        <v>2</v>
      </c>
      <c r="AN59">
        <v>2</v>
      </c>
      <c r="AO59">
        <v>3</v>
      </c>
      <c r="AP59">
        <v>2</v>
      </c>
      <c r="AQ59">
        <v>3</v>
      </c>
      <c r="AR59">
        <v>3</v>
      </c>
      <c r="AS59">
        <v>4</v>
      </c>
      <c r="AT59">
        <v>4</v>
      </c>
      <c r="AU59">
        <v>3</v>
      </c>
      <c r="AV59">
        <v>2</v>
      </c>
      <c r="AW59">
        <v>4</v>
      </c>
      <c r="AX59">
        <v>3</v>
      </c>
      <c r="AY59">
        <v>3</v>
      </c>
      <c r="AZ59">
        <v>2</v>
      </c>
      <c r="BA59">
        <v>2</v>
      </c>
      <c r="BB59">
        <v>3</v>
      </c>
      <c r="BC59">
        <v>3</v>
      </c>
      <c r="BD59">
        <v>3</v>
      </c>
      <c r="BE59">
        <v>3</v>
      </c>
      <c r="BF59">
        <v>3</v>
      </c>
      <c r="BG59">
        <v>3</v>
      </c>
      <c r="BH59">
        <v>2</v>
      </c>
      <c r="BI59">
        <v>2</v>
      </c>
      <c r="BJ59">
        <v>4</v>
      </c>
      <c r="BK59">
        <v>2</v>
      </c>
      <c r="BL59">
        <v>3</v>
      </c>
      <c r="BM59">
        <v>2</v>
      </c>
      <c r="BN59">
        <v>7</v>
      </c>
      <c r="BO59">
        <v>7</v>
      </c>
      <c r="BP59">
        <v>3</v>
      </c>
      <c r="BQ59">
        <v>4</v>
      </c>
      <c r="BR59">
        <v>5</v>
      </c>
      <c r="BS59">
        <v>1</v>
      </c>
      <c r="BT59">
        <v>5</v>
      </c>
      <c r="BU59">
        <v>6</v>
      </c>
      <c r="BV59">
        <v>6</v>
      </c>
      <c r="BW59">
        <v>4</v>
      </c>
      <c r="BX59">
        <v>2</v>
      </c>
      <c r="BY59">
        <v>3</v>
      </c>
      <c r="BZ59">
        <v>5</v>
      </c>
      <c r="CA59">
        <v>6</v>
      </c>
      <c r="CB59">
        <v>6</v>
      </c>
      <c r="CC59">
        <v>5</v>
      </c>
      <c r="CD59">
        <v>5</v>
      </c>
      <c r="CE59">
        <v>5</v>
      </c>
      <c r="CF59">
        <v>4</v>
      </c>
      <c r="CG59">
        <v>3</v>
      </c>
      <c r="CH59">
        <v>4</v>
      </c>
      <c r="CI59">
        <v>5</v>
      </c>
      <c r="CJ59">
        <v>4</v>
      </c>
      <c r="CK59">
        <v>4</v>
      </c>
      <c r="CL59">
        <v>2</v>
      </c>
      <c r="CM59">
        <v>3</v>
      </c>
      <c r="CN59">
        <v>4</v>
      </c>
      <c r="CO59">
        <v>3</v>
      </c>
      <c r="CP59">
        <v>2</v>
      </c>
      <c r="CQ59">
        <v>3</v>
      </c>
      <c r="CR59">
        <v>2</v>
      </c>
      <c r="CS59">
        <v>2</v>
      </c>
      <c r="CT59">
        <v>2</v>
      </c>
      <c r="CU59">
        <v>2</v>
      </c>
      <c r="CV59">
        <v>2</v>
      </c>
      <c r="CW59">
        <v>1</v>
      </c>
      <c r="CX59">
        <v>4</v>
      </c>
      <c r="CY59">
        <v>4</v>
      </c>
      <c r="CZ59">
        <v>1</v>
      </c>
      <c r="DA59">
        <v>3</v>
      </c>
      <c r="DB59">
        <v>3</v>
      </c>
      <c r="DC59">
        <v>3</v>
      </c>
      <c r="DD59">
        <v>2</v>
      </c>
      <c r="DE59">
        <v>2</v>
      </c>
      <c r="DF59">
        <v>2</v>
      </c>
      <c r="DG59">
        <v>3</v>
      </c>
      <c r="DH59">
        <v>2</v>
      </c>
      <c r="DI59">
        <v>3</v>
      </c>
      <c r="DJ59">
        <v>3</v>
      </c>
      <c r="DK59">
        <v>2</v>
      </c>
      <c r="DL59">
        <v>2</v>
      </c>
      <c r="DM59">
        <v>2</v>
      </c>
      <c r="DN59">
        <v>2</v>
      </c>
      <c r="DO59">
        <v>3</v>
      </c>
      <c r="DP59">
        <v>3</v>
      </c>
      <c r="DQ59">
        <v>3</v>
      </c>
      <c r="DR59">
        <v>2</v>
      </c>
      <c r="DS59">
        <v>3</v>
      </c>
      <c r="DT59">
        <v>2</v>
      </c>
      <c r="DU59">
        <v>2</v>
      </c>
      <c r="DV59">
        <v>3</v>
      </c>
      <c r="DW59">
        <v>1</v>
      </c>
      <c r="DX59">
        <v>1</v>
      </c>
      <c r="DY59">
        <v>1</v>
      </c>
      <c r="DZ59">
        <v>3</v>
      </c>
      <c r="EA59">
        <v>2</v>
      </c>
      <c r="EB59">
        <v>2</v>
      </c>
      <c r="EC59">
        <v>3</v>
      </c>
      <c r="ED59">
        <v>3</v>
      </c>
      <c r="EE59">
        <v>4</v>
      </c>
      <c r="EF59">
        <v>3</v>
      </c>
      <c r="EG59">
        <v>4</v>
      </c>
      <c r="EH59">
        <v>4</v>
      </c>
      <c r="EI59">
        <v>3</v>
      </c>
      <c r="EJ59">
        <v>3</v>
      </c>
      <c r="EK59">
        <v>3</v>
      </c>
      <c r="EL59">
        <v>2</v>
      </c>
      <c r="EM59">
        <v>1</v>
      </c>
      <c r="EN59">
        <v>3</v>
      </c>
      <c r="EO59">
        <v>3</v>
      </c>
      <c r="EP59">
        <v>3</v>
      </c>
      <c r="EQ59">
        <v>3</v>
      </c>
      <c r="ER59">
        <v>3</v>
      </c>
      <c r="ES59">
        <v>3</v>
      </c>
      <c r="ET59">
        <v>3</v>
      </c>
      <c r="EU59">
        <v>4</v>
      </c>
      <c r="EV59">
        <v>3</v>
      </c>
      <c r="EW59">
        <v>3</v>
      </c>
      <c r="EX59">
        <v>3</v>
      </c>
      <c r="EY59">
        <v>3</v>
      </c>
      <c r="EZ59">
        <v>3</v>
      </c>
      <c r="FA59">
        <v>5</v>
      </c>
      <c r="FB59">
        <v>2</v>
      </c>
      <c r="FC59">
        <v>3</v>
      </c>
      <c r="FD59">
        <v>4</v>
      </c>
      <c r="FE59">
        <v>4</v>
      </c>
      <c r="FF59">
        <v>4</v>
      </c>
      <c r="FG59">
        <v>4</v>
      </c>
      <c r="FH59">
        <v>3</v>
      </c>
      <c r="FI59">
        <v>2</v>
      </c>
      <c r="FJ59">
        <v>3</v>
      </c>
      <c r="FK59">
        <v>2</v>
      </c>
      <c r="FL59">
        <v>3</v>
      </c>
      <c r="FM59">
        <v>2</v>
      </c>
      <c r="FN59">
        <v>3</v>
      </c>
      <c r="FO59">
        <v>1</v>
      </c>
      <c r="FP59">
        <v>4</v>
      </c>
      <c r="FQ59">
        <v>1</v>
      </c>
      <c r="FR59">
        <v>3</v>
      </c>
      <c r="FS59">
        <v>2</v>
      </c>
      <c r="FU59">
        <v>4</v>
      </c>
      <c r="FV59">
        <v>1</v>
      </c>
      <c r="FW59">
        <v>1</v>
      </c>
      <c r="FX59">
        <v>2</v>
      </c>
      <c r="FY59">
        <v>1</v>
      </c>
      <c r="FZ59">
        <v>2</v>
      </c>
      <c r="GA59">
        <v>1</v>
      </c>
      <c r="GB59">
        <v>2</v>
      </c>
      <c r="GC59">
        <v>1</v>
      </c>
      <c r="GD59">
        <v>3</v>
      </c>
      <c r="GE59">
        <v>2</v>
      </c>
      <c r="GF59">
        <v>4</v>
      </c>
      <c r="GG59">
        <v>3</v>
      </c>
      <c r="GH59">
        <v>2</v>
      </c>
      <c r="GI59">
        <v>1</v>
      </c>
      <c r="GJ59">
        <v>1</v>
      </c>
      <c r="GK59">
        <v>2</v>
      </c>
      <c r="GL59">
        <v>2</v>
      </c>
      <c r="GM59">
        <v>1</v>
      </c>
      <c r="GN59">
        <v>4</v>
      </c>
      <c r="GO59">
        <v>2</v>
      </c>
      <c r="GP59">
        <v>2</v>
      </c>
      <c r="GQ59">
        <v>3</v>
      </c>
      <c r="GR59">
        <v>1</v>
      </c>
      <c r="GS59">
        <v>44</v>
      </c>
      <c r="GT59">
        <v>6</v>
      </c>
      <c r="GU59">
        <v>1</v>
      </c>
      <c r="GV59" t="s">
        <v>823</v>
      </c>
      <c r="GW59">
        <v>3</v>
      </c>
      <c r="GX59">
        <v>5</v>
      </c>
      <c r="GY59">
        <v>1</v>
      </c>
      <c r="HA59">
        <v>7</v>
      </c>
      <c r="HD59">
        <v>1</v>
      </c>
      <c r="HK59" t="s">
        <v>1920</v>
      </c>
      <c r="HL59" s="3"/>
      <c r="HM59" s="3"/>
    </row>
    <row r="60" spans="1:221" customFormat="1">
      <c r="A60" s="52" t="s">
        <v>1959</v>
      </c>
      <c r="B60" t="s">
        <v>1742</v>
      </c>
      <c r="C60">
        <v>91</v>
      </c>
      <c r="D60">
        <v>5</v>
      </c>
      <c r="E60">
        <v>1</v>
      </c>
      <c r="F60" s="52">
        <v>3</v>
      </c>
      <c r="G60" s="52">
        <v>2002</v>
      </c>
      <c r="H60" s="52">
        <v>11</v>
      </c>
      <c r="J60" s="52">
        <v>5</v>
      </c>
      <c r="L60" s="52" t="s">
        <v>2024</v>
      </c>
      <c r="AH60" s="52">
        <v>1</v>
      </c>
      <c r="AI60" s="52">
        <v>1</v>
      </c>
      <c r="AJ60" s="52">
        <v>1</v>
      </c>
      <c r="AK60" s="52">
        <v>4</v>
      </c>
      <c r="AL60" s="52">
        <v>4</v>
      </c>
      <c r="AM60" s="52">
        <v>3</v>
      </c>
      <c r="AN60" s="52">
        <v>2</v>
      </c>
      <c r="AO60" s="52">
        <v>4</v>
      </c>
      <c r="AP60" s="52">
        <v>4</v>
      </c>
      <c r="AQ60" s="52">
        <v>4</v>
      </c>
      <c r="AR60" s="52">
        <v>4</v>
      </c>
      <c r="AS60" s="52">
        <v>4</v>
      </c>
      <c r="AT60" s="52">
        <v>1</v>
      </c>
      <c r="AU60" s="52">
        <v>3</v>
      </c>
      <c r="AV60" s="52">
        <v>3</v>
      </c>
      <c r="AW60" s="52">
        <v>4</v>
      </c>
      <c r="AX60" s="52">
        <v>4</v>
      </c>
      <c r="AY60" s="52">
        <v>1</v>
      </c>
      <c r="AZ60" s="52">
        <v>4</v>
      </c>
      <c r="BA60" s="52">
        <v>4</v>
      </c>
      <c r="BB60" s="52">
        <v>4</v>
      </c>
      <c r="BC60" s="52">
        <v>4</v>
      </c>
      <c r="BD60" s="52">
        <v>4</v>
      </c>
      <c r="BE60" s="52">
        <v>4</v>
      </c>
      <c r="BF60" s="52">
        <v>4</v>
      </c>
      <c r="BG60" s="52">
        <v>3</v>
      </c>
      <c r="BH60" s="52">
        <v>4</v>
      </c>
      <c r="BI60" s="52">
        <v>4</v>
      </c>
      <c r="BJ60" s="52">
        <v>4</v>
      </c>
      <c r="BK60" s="52">
        <v>1</v>
      </c>
      <c r="BL60" s="52">
        <v>3</v>
      </c>
      <c r="BM60" s="52">
        <v>2</v>
      </c>
      <c r="BN60" s="52">
        <v>5</v>
      </c>
      <c r="BO60" s="52">
        <v>5</v>
      </c>
      <c r="BP60" s="52">
        <v>3</v>
      </c>
      <c r="BQ60" s="52">
        <v>5</v>
      </c>
      <c r="BR60" s="52">
        <v>5</v>
      </c>
      <c r="BS60" s="52">
        <v>1</v>
      </c>
      <c r="BT60" s="52">
        <v>4</v>
      </c>
      <c r="BU60" s="52">
        <v>3</v>
      </c>
      <c r="BV60" s="52">
        <v>4</v>
      </c>
      <c r="BW60" s="52">
        <v>1</v>
      </c>
      <c r="BX60" s="52">
        <v>1</v>
      </c>
      <c r="BY60" s="52">
        <v>1</v>
      </c>
      <c r="BZ60" s="52">
        <v>1</v>
      </c>
      <c r="CA60" s="52">
        <v>4</v>
      </c>
      <c r="CB60" s="52">
        <v>4</v>
      </c>
      <c r="CC60" s="52">
        <v>4</v>
      </c>
      <c r="CD60" s="52">
        <v>2</v>
      </c>
      <c r="CE60" s="52">
        <v>5</v>
      </c>
      <c r="CF60" s="52">
        <v>2</v>
      </c>
      <c r="CG60" s="52">
        <v>3</v>
      </c>
      <c r="CH60" s="52">
        <v>3</v>
      </c>
      <c r="CI60" s="52">
        <v>3</v>
      </c>
      <c r="CJ60" s="52">
        <v>1</v>
      </c>
      <c r="CK60" s="52">
        <v>2</v>
      </c>
      <c r="CL60" s="52">
        <v>2</v>
      </c>
      <c r="CM60" s="52">
        <v>2</v>
      </c>
      <c r="CN60" s="52">
        <v>2</v>
      </c>
      <c r="CO60" s="52">
        <v>3</v>
      </c>
      <c r="CP60" s="52">
        <v>1</v>
      </c>
      <c r="CQ60" s="52">
        <v>1</v>
      </c>
      <c r="CR60" s="52">
        <v>1</v>
      </c>
      <c r="CS60" s="52">
        <v>1</v>
      </c>
      <c r="CT60" s="52">
        <v>4</v>
      </c>
      <c r="CU60" s="52">
        <v>3</v>
      </c>
      <c r="CV60" s="52">
        <v>4</v>
      </c>
      <c r="CW60" s="52">
        <v>1</v>
      </c>
      <c r="CX60" s="52">
        <v>1</v>
      </c>
      <c r="CY60" s="52">
        <v>1</v>
      </c>
      <c r="CZ60" s="52">
        <v>1</v>
      </c>
      <c r="DA60" s="52"/>
      <c r="DB60" s="52"/>
      <c r="DC60" s="52"/>
      <c r="DD60" s="52"/>
      <c r="DE60" s="52"/>
      <c r="DF60" s="52"/>
      <c r="DG60" s="52"/>
      <c r="DH60" s="52"/>
      <c r="DI60" s="52"/>
      <c r="DJ60" s="52"/>
      <c r="DK60" s="52"/>
      <c r="DL60" s="52"/>
      <c r="DM60" s="52"/>
      <c r="DN60" s="52"/>
      <c r="DO60" s="52"/>
      <c r="DP60" s="52"/>
      <c r="DQ60" s="52"/>
      <c r="DR60" s="52"/>
      <c r="DS60" s="52"/>
      <c r="DT60" s="52"/>
      <c r="DU60" s="52"/>
      <c r="DV60" s="52"/>
      <c r="DW60" s="52"/>
      <c r="DX60" s="52"/>
      <c r="DY60" s="52"/>
      <c r="DZ60" s="52"/>
      <c r="EA60" s="52"/>
      <c r="EB60" s="52"/>
      <c r="EC60" s="52"/>
      <c r="ED60" s="52"/>
      <c r="EE60" s="52"/>
      <c r="EF60" s="52"/>
      <c r="EG60" s="52"/>
      <c r="EH60" s="52"/>
      <c r="EI60" s="52"/>
      <c r="EJ60" s="52"/>
      <c r="EK60" s="52"/>
      <c r="EL60" s="52"/>
      <c r="EM60" s="52"/>
      <c r="EN60" s="52"/>
      <c r="EO60" s="52"/>
      <c r="EP60" s="52"/>
      <c r="EQ60" s="52"/>
      <c r="ER60" s="52"/>
      <c r="ES60" s="52"/>
      <c r="ET60" s="52"/>
      <c r="EU60" s="52"/>
      <c r="EV60" s="52"/>
      <c r="EW60" s="52"/>
      <c r="EX60" s="52"/>
      <c r="EY60" s="52"/>
      <c r="EZ60" s="52"/>
      <c r="FA60" s="52"/>
      <c r="FB60" s="52"/>
      <c r="FC60" s="52"/>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52"/>
      <c r="GN60" s="52"/>
      <c r="GO60" s="52"/>
      <c r="GP60" s="52"/>
      <c r="GQ60" s="52"/>
      <c r="GR60" s="52"/>
      <c r="GS60" s="52"/>
      <c r="GT60" s="52"/>
      <c r="GU60" s="52"/>
      <c r="GV60" s="52"/>
      <c r="GW60" s="52"/>
      <c r="GX60" s="52"/>
      <c r="GY60" s="52"/>
      <c r="GZ60" s="52"/>
      <c r="HA60" s="52"/>
      <c r="HB60" s="52"/>
      <c r="HC60" s="52"/>
      <c r="HD60" s="52"/>
      <c r="HE60" s="52"/>
      <c r="HF60" s="52"/>
      <c r="HG60" s="52"/>
      <c r="HH60" s="52"/>
      <c r="HI60" s="52"/>
      <c r="HJ60" s="52"/>
      <c r="HK60" s="52"/>
      <c r="HL60" s="3"/>
      <c r="HM60" s="3"/>
    </row>
    <row r="61" spans="1:221" customFormat="1">
      <c r="A61" s="50" t="s">
        <v>1948</v>
      </c>
      <c r="B61" t="s">
        <v>1742</v>
      </c>
      <c r="C61">
        <v>1</v>
      </c>
      <c r="D61">
        <v>5</v>
      </c>
      <c r="E61">
        <v>1</v>
      </c>
      <c r="F61" s="50">
        <v>3</v>
      </c>
      <c r="G61" s="50">
        <v>1978</v>
      </c>
      <c r="H61" s="50">
        <v>33</v>
      </c>
      <c r="J61" s="50">
        <v>6</v>
      </c>
      <c r="L61" s="50" t="s">
        <v>2017</v>
      </c>
      <c r="AH61" s="50">
        <v>1</v>
      </c>
      <c r="AI61" s="50">
        <v>3</v>
      </c>
      <c r="AJ61" s="50">
        <v>1</v>
      </c>
      <c r="AK61" s="50">
        <v>4</v>
      </c>
      <c r="AL61" s="50">
        <v>4</v>
      </c>
      <c r="AM61" s="50">
        <v>3</v>
      </c>
      <c r="AN61" s="50">
        <v>4</v>
      </c>
      <c r="AO61" s="50">
        <v>3</v>
      </c>
      <c r="AP61" s="50">
        <v>1</v>
      </c>
      <c r="AQ61" s="50">
        <v>3</v>
      </c>
      <c r="AR61" s="50">
        <v>3</v>
      </c>
      <c r="AS61" s="50">
        <v>4</v>
      </c>
      <c r="AT61" s="50">
        <v>2</v>
      </c>
      <c r="AU61" s="50">
        <v>2</v>
      </c>
      <c r="AV61" s="50">
        <v>1</v>
      </c>
      <c r="AW61" s="50">
        <v>4</v>
      </c>
      <c r="AX61" s="50">
        <v>3</v>
      </c>
      <c r="AY61" s="50">
        <v>3</v>
      </c>
      <c r="AZ61" s="50">
        <v>3</v>
      </c>
      <c r="BA61" s="50">
        <v>3</v>
      </c>
      <c r="BB61" s="50">
        <v>4</v>
      </c>
      <c r="BC61" s="50">
        <v>3</v>
      </c>
      <c r="BD61" s="50">
        <v>3</v>
      </c>
      <c r="BE61" s="50">
        <v>3</v>
      </c>
      <c r="BF61" s="50">
        <v>3</v>
      </c>
      <c r="BG61" s="50">
        <v>3</v>
      </c>
      <c r="BH61" s="50">
        <v>3</v>
      </c>
      <c r="BI61" s="50">
        <v>2</v>
      </c>
      <c r="BJ61" s="50">
        <v>4</v>
      </c>
      <c r="BK61" s="50">
        <v>1</v>
      </c>
      <c r="BL61" s="50">
        <v>3</v>
      </c>
      <c r="BM61" s="50">
        <v>2</v>
      </c>
      <c r="BN61" s="50">
        <v>5</v>
      </c>
      <c r="BO61" s="50">
        <v>5</v>
      </c>
      <c r="BP61" s="50">
        <v>3</v>
      </c>
      <c r="BQ61" s="50">
        <v>4</v>
      </c>
      <c r="BR61" s="50">
        <v>4</v>
      </c>
      <c r="BS61" s="50">
        <v>3</v>
      </c>
      <c r="BT61" s="50">
        <v>5</v>
      </c>
      <c r="BU61" s="50">
        <v>6</v>
      </c>
      <c r="BV61" s="50">
        <v>4</v>
      </c>
      <c r="BW61" s="50">
        <v>2</v>
      </c>
      <c r="BX61" s="50">
        <v>1</v>
      </c>
      <c r="BY61" s="50">
        <v>4</v>
      </c>
      <c r="BZ61" s="50">
        <v>2</v>
      </c>
      <c r="CA61" s="50">
        <v>3</v>
      </c>
      <c r="CB61" s="50">
        <v>6</v>
      </c>
      <c r="CC61" s="50">
        <v>5</v>
      </c>
      <c r="CD61" s="50">
        <v>2</v>
      </c>
      <c r="CE61" s="50">
        <v>5</v>
      </c>
      <c r="CF61" s="50">
        <v>3</v>
      </c>
      <c r="CG61" s="50">
        <v>5</v>
      </c>
      <c r="CH61" s="50">
        <v>4</v>
      </c>
      <c r="CI61" s="50">
        <v>4</v>
      </c>
      <c r="CJ61" s="50">
        <v>2</v>
      </c>
      <c r="CK61" s="50">
        <v>2</v>
      </c>
      <c r="CL61" s="50">
        <v>1</v>
      </c>
      <c r="CM61" s="50">
        <v>2</v>
      </c>
      <c r="CN61" s="50">
        <v>3</v>
      </c>
      <c r="CO61" s="50">
        <v>2</v>
      </c>
      <c r="CP61" s="50">
        <v>1</v>
      </c>
      <c r="CQ61" s="50">
        <v>4</v>
      </c>
      <c r="CR61" s="50">
        <v>3</v>
      </c>
      <c r="CS61" s="50">
        <v>4</v>
      </c>
      <c r="CT61" s="50">
        <v>2</v>
      </c>
      <c r="CU61" s="50">
        <v>4</v>
      </c>
      <c r="CV61" s="50">
        <v>3</v>
      </c>
      <c r="CW61" s="50">
        <v>3</v>
      </c>
      <c r="CX61" s="50">
        <v>4</v>
      </c>
      <c r="CY61" s="50">
        <v>4</v>
      </c>
      <c r="CZ61" s="50">
        <v>3</v>
      </c>
      <c r="DA61" s="50">
        <v>3</v>
      </c>
      <c r="DB61" s="50">
        <v>1</v>
      </c>
      <c r="DC61" s="50">
        <v>2</v>
      </c>
      <c r="DD61" s="50">
        <v>2</v>
      </c>
      <c r="DE61" s="50">
        <v>2</v>
      </c>
      <c r="DF61" s="50">
        <v>1</v>
      </c>
      <c r="DG61" s="50">
        <v>3</v>
      </c>
      <c r="DH61" s="50">
        <v>2</v>
      </c>
      <c r="DI61" s="50">
        <v>1</v>
      </c>
      <c r="DJ61" s="50">
        <v>2</v>
      </c>
      <c r="DK61" s="50">
        <v>2</v>
      </c>
      <c r="DL61" s="50">
        <v>2</v>
      </c>
      <c r="DM61" s="50">
        <v>3</v>
      </c>
      <c r="DN61" s="50">
        <v>3</v>
      </c>
      <c r="DO61" s="50">
        <v>2</v>
      </c>
      <c r="DP61" s="50">
        <v>3</v>
      </c>
      <c r="DQ61" s="50">
        <v>1</v>
      </c>
      <c r="DR61" s="50">
        <v>1</v>
      </c>
      <c r="DS61" s="50">
        <v>3</v>
      </c>
      <c r="DT61" s="50">
        <v>1</v>
      </c>
      <c r="DU61" s="50">
        <v>1</v>
      </c>
      <c r="DV61" s="50">
        <v>1</v>
      </c>
      <c r="DW61" s="50">
        <v>4</v>
      </c>
      <c r="DX61" s="50">
        <v>1</v>
      </c>
      <c r="DY61" s="50">
        <v>2</v>
      </c>
      <c r="DZ61" s="50">
        <v>1</v>
      </c>
      <c r="EA61" s="50">
        <v>2</v>
      </c>
      <c r="EB61" s="50">
        <v>2</v>
      </c>
      <c r="EC61" s="50">
        <v>2</v>
      </c>
      <c r="ED61" s="50">
        <v>2</v>
      </c>
      <c r="EE61" s="50">
        <v>2</v>
      </c>
      <c r="EF61" s="50">
        <v>1</v>
      </c>
      <c r="EG61" s="50">
        <v>4</v>
      </c>
      <c r="EH61" s="50">
        <v>5</v>
      </c>
      <c r="EI61" s="50">
        <v>1</v>
      </c>
      <c r="EJ61" s="50">
        <v>2</v>
      </c>
      <c r="EK61" s="50">
        <v>2</v>
      </c>
      <c r="EL61" s="50">
        <v>1</v>
      </c>
      <c r="EM61" s="50">
        <v>2</v>
      </c>
      <c r="EN61" s="50">
        <v>3</v>
      </c>
      <c r="EO61" s="50">
        <v>3</v>
      </c>
      <c r="EP61" s="50">
        <v>5</v>
      </c>
      <c r="EQ61" s="50">
        <v>4</v>
      </c>
      <c r="ER61" s="50">
        <v>4</v>
      </c>
      <c r="ES61" s="50">
        <v>4</v>
      </c>
      <c r="ET61" s="50">
        <v>2</v>
      </c>
      <c r="EU61" s="50">
        <v>4</v>
      </c>
      <c r="EV61" s="50">
        <v>3</v>
      </c>
      <c r="EW61" s="50">
        <v>2</v>
      </c>
      <c r="EX61" s="50">
        <v>2</v>
      </c>
      <c r="EY61" s="50">
        <v>2</v>
      </c>
      <c r="EZ61" s="50">
        <v>2</v>
      </c>
      <c r="FA61" s="50">
        <v>4</v>
      </c>
      <c r="FB61" s="50">
        <v>2</v>
      </c>
      <c r="FC61" s="50">
        <v>2</v>
      </c>
      <c r="FD61" s="50">
        <v>1</v>
      </c>
      <c r="FE61" s="50">
        <v>3</v>
      </c>
      <c r="FF61" s="50">
        <v>1</v>
      </c>
      <c r="FG61" s="50">
        <v>4</v>
      </c>
      <c r="FH61" s="50">
        <v>1</v>
      </c>
      <c r="FI61" s="50">
        <v>2</v>
      </c>
      <c r="FJ61" s="50">
        <v>3</v>
      </c>
      <c r="FK61" s="50">
        <v>2</v>
      </c>
      <c r="FL61" s="50">
        <v>3</v>
      </c>
      <c r="FM61" s="50">
        <v>2</v>
      </c>
      <c r="FN61" s="50">
        <v>3</v>
      </c>
      <c r="FO61" s="50">
        <v>1</v>
      </c>
      <c r="FP61" s="50">
        <v>4</v>
      </c>
      <c r="FQ61" s="50">
        <v>1</v>
      </c>
      <c r="FR61" s="50">
        <v>3</v>
      </c>
      <c r="FS61" s="50">
        <v>3</v>
      </c>
      <c r="FT61" s="50">
        <v>2</v>
      </c>
      <c r="FU61" s="50">
        <v>4</v>
      </c>
      <c r="FV61" s="50">
        <v>1</v>
      </c>
      <c r="FW61" s="50">
        <v>2</v>
      </c>
      <c r="FX61" s="50">
        <v>1</v>
      </c>
      <c r="FY61" s="50">
        <v>1</v>
      </c>
      <c r="FZ61" s="50">
        <v>2</v>
      </c>
      <c r="GA61" s="50">
        <v>2</v>
      </c>
      <c r="GB61" s="50">
        <v>2</v>
      </c>
      <c r="GC61" s="50">
        <v>1</v>
      </c>
      <c r="GD61" s="50">
        <v>4</v>
      </c>
      <c r="GE61" s="50">
        <v>2</v>
      </c>
      <c r="GF61" s="50">
        <v>4</v>
      </c>
      <c r="GG61" s="50">
        <v>2</v>
      </c>
      <c r="GH61" s="50">
        <v>3</v>
      </c>
      <c r="GI61" s="50">
        <v>1</v>
      </c>
      <c r="GJ61" s="50">
        <v>4</v>
      </c>
      <c r="GK61" s="50">
        <v>2</v>
      </c>
      <c r="GL61" s="50">
        <v>2</v>
      </c>
      <c r="GM61" s="50">
        <v>3</v>
      </c>
      <c r="GN61" s="50">
        <v>4</v>
      </c>
      <c r="GO61" s="50"/>
      <c r="GP61" s="50">
        <v>2</v>
      </c>
      <c r="GQ61" s="50">
        <v>3</v>
      </c>
      <c r="GR61" s="50">
        <v>2</v>
      </c>
      <c r="GS61" s="50">
        <v>63</v>
      </c>
      <c r="GT61" s="50">
        <v>5</v>
      </c>
      <c r="GU61" s="50">
        <v>1</v>
      </c>
      <c r="GV61" s="50" t="s">
        <v>1973</v>
      </c>
      <c r="GW61" s="50">
        <v>1</v>
      </c>
      <c r="GX61" s="50">
        <v>3</v>
      </c>
      <c r="GY61" s="50">
        <v>6</v>
      </c>
      <c r="GZ61" s="50"/>
      <c r="HA61" s="50">
        <v>8</v>
      </c>
      <c r="HB61" s="50"/>
      <c r="HC61" s="52"/>
      <c r="HD61" s="50">
        <v>1</v>
      </c>
      <c r="HE61" s="50"/>
      <c r="HF61" s="50"/>
      <c r="HG61" s="50"/>
      <c r="HH61" s="50"/>
      <c r="HI61" s="50"/>
      <c r="HJ61" s="50"/>
      <c r="HK61" s="50"/>
      <c r="HL61" s="3"/>
      <c r="HM61" s="3"/>
    </row>
    <row r="62" spans="1:221" customFormat="1">
      <c r="A62" s="52" t="s">
        <v>1954</v>
      </c>
      <c r="B62" t="s">
        <v>1742</v>
      </c>
      <c r="C62">
        <v>1</v>
      </c>
      <c r="D62">
        <v>5</v>
      </c>
      <c r="E62">
        <v>1</v>
      </c>
      <c r="F62" s="52">
        <v>2</v>
      </c>
      <c r="G62" s="52">
        <v>2011</v>
      </c>
      <c r="H62" s="52">
        <v>2</v>
      </c>
      <c r="J62" s="52">
        <v>3</v>
      </c>
      <c r="L62" s="52"/>
      <c r="AH62" s="52">
        <v>0</v>
      </c>
      <c r="AI62" s="52">
        <v>2</v>
      </c>
      <c r="AJ62" s="52">
        <v>4</v>
      </c>
      <c r="AK62" s="52">
        <v>3</v>
      </c>
      <c r="AL62" s="52">
        <v>3</v>
      </c>
      <c r="AM62" s="52">
        <v>2</v>
      </c>
      <c r="AN62" s="52">
        <v>3</v>
      </c>
      <c r="AO62" s="52">
        <v>1</v>
      </c>
      <c r="AP62" s="52">
        <v>1</v>
      </c>
      <c r="AQ62" s="52">
        <v>1</v>
      </c>
      <c r="AR62" s="52">
        <v>2</v>
      </c>
      <c r="AS62" s="52">
        <v>1</v>
      </c>
      <c r="AT62" s="52">
        <v>1</v>
      </c>
      <c r="AU62" s="52">
        <v>2</v>
      </c>
      <c r="AV62" s="52">
        <v>1</v>
      </c>
      <c r="AW62" s="52">
        <v>3</v>
      </c>
      <c r="AX62" s="52">
        <v>3</v>
      </c>
      <c r="AY62" s="52">
        <v>3</v>
      </c>
      <c r="AZ62" s="52">
        <v>3</v>
      </c>
      <c r="BA62" s="52">
        <v>3</v>
      </c>
      <c r="BB62" s="52">
        <v>3</v>
      </c>
      <c r="BC62" s="52">
        <v>3</v>
      </c>
      <c r="BD62" s="52">
        <v>3</v>
      </c>
      <c r="BE62" s="52">
        <v>3</v>
      </c>
      <c r="BF62" s="52">
        <v>3</v>
      </c>
      <c r="BG62" s="52">
        <v>3</v>
      </c>
      <c r="BH62" s="52">
        <v>3</v>
      </c>
      <c r="BI62" s="52">
        <v>3</v>
      </c>
      <c r="BJ62" s="52">
        <v>3</v>
      </c>
      <c r="BK62" s="52">
        <v>4</v>
      </c>
      <c r="BL62" s="52">
        <v>2</v>
      </c>
      <c r="BM62" s="52">
        <v>2</v>
      </c>
      <c r="BN62" s="52">
        <v>6</v>
      </c>
      <c r="BO62" s="52">
        <v>6</v>
      </c>
      <c r="BP62" s="52">
        <v>4</v>
      </c>
      <c r="BQ62" s="52">
        <v>5</v>
      </c>
      <c r="BR62" s="52">
        <v>1</v>
      </c>
      <c r="BS62" s="52">
        <v>5</v>
      </c>
      <c r="BT62" s="52">
        <v>5</v>
      </c>
      <c r="BU62" s="52">
        <v>2</v>
      </c>
      <c r="BV62" s="52">
        <v>6</v>
      </c>
      <c r="BW62" s="52">
        <v>1</v>
      </c>
      <c r="BX62" s="52">
        <v>2</v>
      </c>
      <c r="BY62" s="52">
        <v>2</v>
      </c>
      <c r="BZ62" s="52">
        <v>2</v>
      </c>
      <c r="CA62" s="52">
        <v>3</v>
      </c>
      <c r="CB62" s="52">
        <v>5</v>
      </c>
      <c r="CC62" s="52">
        <v>3</v>
      </c>
      <c r="CD62" s="52">
        <v>3</v>
      </c>
      <c r="CE62" s="52">
        <v>5</v>
      </c>
      <c r="CF62" s="52">
        <v>1</v>
      </c>
      <c r="CG62" s="52">
        <v>4</v>
      </c>
      <c r="CH62" s="52">
        <v>5</v>
      </c>
      <c r="CI62" s="52">
        <v>4</v>
      </c>
      <c r="CJ62" s="52">
        <v>1</v>
      </c>
      <c r="CK62" s="52">
        <v>3</v>
      </c>
      <c r="CL62" s="52">
        <v>1</v>
      </c>
      <c r="CM62" s="52">
        <v>1</v>
      </c>
      <c r="CN62" s="52">
        <v>3</v>
      </c>
      <c r="CO62" s="52">
        <v>4</v>
      </c>
      <c r="CP62" s="52">
        <v>4</v>
      </c>
      <c r="CQ62" s="52">
        <v>5</v>
      </c>
      <c r="CR62" s="52">
        <v>2</v>
      </c>
      <c r="CS62" s="52">
        <v>2</v>
      </c>
      <c r="CT62" s="52">
        <v>2</v>
      </c>
      <c r="CU62" s="52">
        <v>2</v>
      </c>
      <c r="CV62" s="52">
        <v>3</v>
      </c>
      <c r="CW62" s="52">
        <v>2</v>
      </c>
      <c r="CX62" s="52">
        <v>2</v>
      </c>
      <c r="CY62" s="52">
        <v>2</v>
      </c>
      <c r="CZ62" s="52">
        <v>2</v>
      </c>
      <c r="DA62" s="52">
        <v>4</v>
      </c>
      <c r="DB62" s="52">
        <v>1</v>
      </c>
      <c r="DC62" s="52">
        <v>4</v>
      </c>
      <c r="DD62" s="52">
        <v>1</v>
      </c>
      <c r="DE62" s="52">
        <v>1</v>
      </c>
      <c r="DF62" s="52">
        <v>3</v>
      </c>
      <c r="DG62" s="52">
        <v>4</v>
      </c>
      <c r="DH62" s="52">
        <v>1</v>
      </c>
      <c r="DI62" s="52">
        <v>1</v>
      </c>
      <c r="DJ62" s="52">
        <v>4</v>
      </c>
      <c r="DK62" s="52">
        <v>1</v>
      </c>
      <c r="DL62" s="52">
        <v>2</v>
      </c>
      <c r="DM62" s="52">
        <v>4</v>
      </c>
      <c r="DN62" s="52">
        <v>4</v>
      </c>
      <c r="DO62" s="52">
        <v>1</v>
      </c>
      <c r="DP62" s="52">
        <v>4</v>
      </c>
      <c r="DQ62" s="52">
        <v>1</v>
      </c>
      <c r="DR62" s="52">
        <v>2</v>
      </c>
      <c r="DS62" s="52">
        <v>4</v>
      </c>
      <c r="DT62" s="52">
        <v>1</v>
      </c>
      <c r="DU62" s="52">
        <v>3</v>
      </c>
      <c r="DV62" s="52">
        <v>1</v>
      </c>
      <c r="DW62" s="52">
        <v>3</v>
      </c>
      <c r="DX62" s="52">
        <v>1</v>
      </c>
      <c r="DY62" s="52">
        <v>2</v>
      </c>
      <c r="DZ62" s="52">
        <v>1</v>
      </c>
      <c r="EA62" s="52">
        <v>1</v>
      </c>
      <c r="EB62" s="52">
        <v>2</v>
      </c>
      <c r="EC62" s="52">
        <v>2</v>
      </c>
      <c r="ED62" s="52">
        <v>1</v>
      </c>
      <c r="EE62" s="52">
        <v>3</v>
      </c>
      <c r="EF62" s="52">
        <v>3</v>
      </c>
      <c r="EG62" s="52">
        <v>3</v>
      </c>
      <c r="EH62" s="52">
        <v>4</v>
      </c>
      <c r="EI62" s="52">
        <v>2</v>
      </c>
      <c r="EJ62" s="52">
        <v>4</v>
      </c>
      <c r="EK62" s="52">
        <v>1</v>
      </c>
      <c r="EL62" s="52">
        <v>1</v>
      </c>
      <c r="EM62" s="52">
        <v>1</v>
      </c>
      <c r="EN62" s="52">
        <v>1</v>
      </c>
      <c r="EO62" s="52">
        <v>1</v>
      </c>
      <c r="EP62" s="52">
        <v>4</v>
      </c>
      <c r="EQ62" s="52">
        <v>4</v>
      </c>
      <c r="ER62" s="52">
        <v>5</v>
      </c>
      <c r="ES62" s="52">
        <v>4</v>
      </c>
      <c r="ET62" s="52">
        <v>2</v>
      </c>
      <c r="EU62" s="52">
        <v>5</v>
      </c>
      <c r="EV62" s="52">
        <v>1</v>
      </c>
      <c r="EW62" s="52">
        <v>1</v>
      </c>
      <c r="EX62" s="52">
        <v>1</v>
      </c>
      <c r="EY62" s="52">
        <v>2</v>
      </c>
      <c r="EZ62" s="52">
        <v>3</v>
      </c>
      <c r="FA62" s="52">
        <v>3</v>
      </c>
      <c r="FB62" s="52">
        <v>3</v>
      </c>
      <c r="FC62" s="52">
        <v>3</v>
      </c>
      <c r="FD62" s="52">
        <v>1</v>
      </c>
      <c r="FE62" s="52">
        <v>2</v>
      </c>
      <c r="FF62" s="52">
        <v>2</v>
      </c>
      <c r="FG62" s="52">
        <v>3</v>
      </c>
      <c r="FH62" s="52">
        <v>1</v>
      </c>
      <c r="FI62" s="52">
        <v>2</v>
      </c>
      <c r="FJ62" s="52">
        <v>3</v>
      </c>
      <c r="FK62" s="52">
        <v>2</v>
      </c>
      <c r="FL62" s="52">
        <v>3</v>
      </c>
      <c r="FM62" s="52">
        <v>2</v>
      </c>
      <c r="FN62" s="52">
        <v>3</v>
      </c>
      <c r="FO62" s="52">
        <v>1</v>
      </c>
      <c r="FP62" s="52">
        <v>4</v>
      </c>
      <c r="FQ62" s="52">
        <v>1</v>
      </c>
      <c r="FR62" s="52">
        <v>3</v>
      </c>
      <c r="FS62" s="52">
        <v>3</v>
      </c>
      <c r="FT62" s="52">
        <v>2</v>
      </c>
      <c r="FU62" s="52">
        <v>4</v>
      </c>
      <c r="FV62" s="52">
        <v>1</v>
      </c>
      <c r="FW62" s="52">
        <v>2</v>
      </c>
      <c r="FX62" s="52">
        <v>1</v>
      </c>
      <c r="FY62" s="52">
        <v>1</v>
      </c>
      <c r="FZ62" s="52">
        <v>1</v>
      </c>
      <c r="GA62" s="52">
        <v>2</v>
      </c>
      <c r="GB62" s="52">
        <v>1</v>
      </c>
      <c r="GC62" s="52">
        <v>4</v>
      </c>
      <c r="GD62" s="52">
        <v>3</v>
      </c>
      <c r="GE62" s="52">
        <v>4</v>
      </c>
      <c r="GF62" s="52">
        <v>4</v>
      </c>
      <c r="GG62" s="52">
        <v>3</v>
      </c>
      <c r="GH62" s="52">
        <v>2</v>
      </c>
      <c r="GI62" s="52">
        <v>1</v>
      </c>
      <c r="GJ62" s="52">
        <v>4</v>
      </c>
      <c r="GK62" s="52">
        <v>2</v>
      </c>
      <c r="GL62" s="52">
        <v>2</v>
      </c>
      <c r="GM62" s="52">
        <v>1</v>
      </c>
      <c r="GN62" s="52">
        <v>4</v>
      </c>
      <c r="GO62" s="52">
        <v>3</v>
      </c>
      <c r="GP62" s="52">
        <v>1</v>
      </c>
      <c r="GQ62" s="52">
        <v>3</v>
      </c>
      <c r="GR62" s="52">
        <v>2</v>
      </c>
      <c r="GS62" s="52">
        <v>60</v>
      </c>
      <c r="GT62" s="52">
        <v>6</v>
      </c>
      <c r="GU62" s="52">
        <v>1</v>
      </c>
      <c r="GV62" s="52" t="s">
        <v>1981</v>
      </c>
      <c r="GW62" s="52">
        <v>7</v>
      </c>
      <c r="GX62" s="52">
        <v>3</v>
      </c>
      <c r="GY62" s="52">
        <v>1</v>
      </c>
      <c r="GZ62" s="52"/>
      <c r="HA62" s="52">
        <v>8</v>
      </c>
      <c r="HB62" s="52"/>
      <c r="HC62" s="52"/>
      <c r="HD62" s="52">
        <v>1</v>
      </c>
      <c r="HE62" s="52"/>
      <c r="HF62" s="52"/>
      <c r="HG62" s="52"/>
      <c r="HH62" s="52"/>
      <c r="HI62" s="52"/>
      <c r="HJ62" s="52"/>
      <c r="HK62" s="52" t="s">
        <v>1982</v>
      </c>
      <c r="HL62" s="3"/>
      <c r="HM62" s="3"/>
    </row>
    <row r="63" spans="1:221" customFormat="1">
      <c r="A63" t="s">
        <v>1878</v>
      </c>
      <c r="B63" t="s">
        <v>1742</v>
      </c>
      <c r="C63">
        <v>91</v>
      </c>
      <c r="D63">
        <v>5</v>
      </c>
      <c r="E63">
        <v>2</v>
      </c>
      <c r="AI63">
        <v>1</v>
      </c>
      <c r="AJ63">
        <v>1</v>
      </c>
      <c r="AK63">
        <v>4</v>
      </c>
      <c r="AL63">
        <v>4</v>
      </c>
      <c r="AM63">
        <v>4</v>
      </c>
      <c r="AN63">
        <v>4</v>
      </c>
      <c r="AO63">
        <v>3</v>
      </c>
      <c r="AP63">
        <v>1</v>
      </c>
      <c r="AQ63">
        <v>3</v>
      </c>
      <c r="AR63">
        <v>3</v>
      </c>
      <c r="AS63">
        <v>3</v>
      </c>
      <c r="AT63">
        <v>2</v>
      </c>
      <c r="AU63">
        <v>3</v>
      </c>
      <c r="AV63">
        <v>2</v>
      </c>
      <c r="AW63">
        <v>4</v>
      </c>
      <c r="AX63">
        <v>4</v>
      </c>
      <c r="AY63">
        <v>1</v>
      </c>
      <c r="AZ63">
        <v>4</v>
      </c>
      <c r="BA63">
        <v>3</v>
      </c>
      <c r="BB63">
        <v>4</v>
      </c>
      <c r="BC63">
        <v>4</v>
      </c>
      <c r="BD63">
        <v>4</v>
      </c>
      <c r="BE63">
        <v>4</v>
      </c>
      <c r="BF63">
        <v>4</v>
      </c>
      <c r="BG63">
        <v>3</v>
      </c>
      <c r="BH63">
        <v>4</v>
      </c>
      <c r="BI63">
        <v>3</v>
      </c>
      <c r="BJ63">
        <v>3</v>
      </c>
      <c r="BK63">
        <v>2</v>
      </c>
      <c r="BL63">
        <v>3</v>
      </c>
      <c r="BM63">
        <v>3</v>
      </c>
      <c r="BN63">
        <v>7</v>
      </c>
      <c r="BO63">
        <v>5</v>
      </c>
      <c r="BP63">
        <v>2</v>
      </c>
      <c r="BQ63">
        <v>5</v>
      </c>
      <c r="BR63">
        <v>6</v>
      </c>
      <c r="BS63">
        <v>1</v>
      </c>
      <c r="BT63">
        <v>4</v>
      </c>
      <c r="BU63">
        <v>3</v>
      </c>
      <c r="BV63">
        <v>2</v>
      </c>
      <c r="BW63">
        <v>1</v>
      </c>
      <c r="HL63" s="3"/>
      <c r="HM63" s="3"/>
    </row>
    <row r="64" spans="1:221" customFormat="1">
      <c r="A64" s="50" t="s">
        <v>1768</v>
      </c>
      <c r="B64" t="s">
        <v>1742</v>
      </c>
      <c r="C64">
        <v>91</v>
      </c>
      <c r="D64">
        <v>5</v>
      </c>
      <c r="E64">
        <v>2</v>
      </c>
      <c r="F64" s="50"/>
      <c r="G64" s="50"/>
      <c r="H64" s="50"/>
      <c r="J64" s="50"/>
      <c r="L64" s="50"/>
      <c r="AH64" s="50"/>
      <c r="AI64" s="50">
        <v>1</v>
      </c>
      <c r="AJ64" s="50">
        <v>2</v>
      </c>
      <c r="AK64" s="50">
        <v>3</v>
      </c>
      <c r="AL64" s="50">
        <v>4</v>
      </c>
      <c r="AM64" s="50">
        <v>3</v>
      </c>
      <c r="AN64" s="50">
        <v>3</v>
      </c>
      <c r="AO64" s="50"/>
      <c r="AP64" s="50">
        <v>1</v>
      </c>
      <c r="AQ64" s="50">
        <v>2</v>
      </c>
      <c r="AR64" s="50">
        <v>3</v>
      </c>
      <c r="AS64" s="50">
        <v>3</v>
      </c>
      <c r="AT64" s="50">
        <v>3</v>
      </c>
      <c r="AU64" s="50">
        <v>1</v>
      </c>
      <c r="AV64" s="50">
        <v>2</v>
      </c>
      <c r="AW64" s="50">
        <v>4</v>
      </c>
      <c r="AX64" s="50">
        <v>4</v>
      </c>
      <c r="AY64" s="50">
        <v>2</v>
      </c>
      <c r="AZ64" s="50">
        <v>4</v>
      </c>
      <c r="BA64" s="50">
        <v>4</v>
      </c>
      <c r="BB64" s="50">
        <v>4</v>
      </c>
      <c r="BC64" s="50">
        <v>4</v>
      </c>
      <c r="BD64" s="50">
        <v>4</v>
      </c>
      <c r="BE64" s="50">
        <v>4</v>
      </c>
      <c r="BF64" s="50">
        <v>4</v>
      </c>
      <c r="BG64" s="50">
        <v>4</v>
      </c>
      <c r="BH64" s="50">
        <v>3</v>
      </c>
      <c r="BI64" s="50">
        <v>4</v>
      </c>
      <c r="BJ64" s="50">
        <v>4</v>
      </c>
      <c r="BK64" s="50">
        <v>2</v>
      </c>
      <c r="BL64" s="50">
        <v>3</v>
      </c>
      <c r="BM64" s="50">
        <v>3</v>
      </c>
      <c r="BN64" s="50">
        <v>6</v>
      </c>
      <c r="BO64" s="50">
        <v>6</v>
      </c>
      <c r="BP64" s="50">
        <v>4</v>
      </c>
      <c r="BQ64" s="50">
        <v>6</v>
      </c>
      <c r="BR64" s="50">
        <v>5</v>
      </c>
      <c r="BS64" s="50">
        <v>1</v>
      </c>
      <c r="BT64" s="50">
        <v>5</v>
      </c>
      <c r="BU64" s="50">
        <v>4</v>
      </c>
      <c r="BV64" s="50">
        <v>3</v>
      </c>
      <c r="BW64" s="50"/>
      <c r="BX64" s="50">
        <v>1</v>
      </c>
      <c r="BY64" s="50">
        <v>1</v>
      </c>
      <c r="BZ64" s="50">
        <v>2</v>
      </c>
      <c r="CA64" s="50">
        <v>3</v>
      </c>
      <c r="CB64" s="50">
        <v>6</v>
      </c>
      <c r="CC64" s="50">
        <v>6</v>
      </c>
      <c r="CD64" s="50">
        <v>3</v>
      </c>
      <c r="CE64" s="50">
        <v>5</v>
      </c>
      <c r="CF64" s="50">
        <v>1</v>
      </c>
      <c r="CG64" s="50">
        <v>3</v>
      </c>
      <c r="CH64" s="50">
        <v>4</v>
      </c>
      <c r="CI64" s="50">
        <v>3</v>
      </c>
      <c r="CJ64" s="50">
        <v>2</v>
      </c>
      <c r="CK64" s="50">
        <v>1</v>
      </c>
      <c r="CL64" s="50">
        <v>3</v>
      </c>
      <c r="CM64" s="50">
        <v>3</v>
      </c>
      <c r="CN64" s="50">
        <v>1</v>
      </c>
      <c r="CO64" s="50">
        <v>2</v>
      </c>
      <c r="CP64" s="50">
        <v>1</v>
      </c>
      <c r="CQ64" s="50">
        <v>2</v>
      </c>
      <c r="CR64" s="50">
        <v>1</v>
      </c>
      <c r="CS64" s="50">
        <v>1</v>
      </c>
      <c r="CT64" s="50">
        <v>1</v>
      </c>
      <c r="CU64" s="50">
        <v>1</v>
      </c>
      <c r="CV64" s="50">
        <v>2</v>
      </c>
      <c r="CW64" s="50">
        <v>2</v>
      </c>
      <c r="CX64" s="50">
        <v>2</v>
      </c>
      <c r="CY64" s="50">
        <v>1</v>
      </c>
      <c r="CZ64" s="50">
        <v>1</v>
      </c>
      <c r="DA64" s="50">
        <v>4</v>
      </c>
      <c r="DB64" s="50">
        <v>1</v>
      </c>
      <c r="DC64" s="50">
        <v>4</v>
      </c>
      <c r="DD64" s="50">
        <v>1</v>
      </c>
      <c r="DE64" s="50">
        <v>4</v>
      </c>
      <c r="DF64" s="50">
        <v>3</v>
      </c>
      <c r="DG64" s="50"/>
      <c r="DH64" s="50">
        <v>1</v>
      </c>
      <c r="DI64" s="50">
        <v>1</v>
      </c>
      <c r="DJ64" s="50">
        <v>4</v>
      </c>
      <c r="DK64" s="50">
        <v>1</v>
      </c>
      <c r="DL64" s="50">
        <v>1</v>
      </c>
      <c r="DM64" s="50">
        <v>4</v>
      </c>
      <c r="DN64" s="50">
        <v>4</v>
      </c>
      <c r="DO64" s="50">
        <v>1</v>
      </c>
      <c r="DP64" s="50">
        <v>4</v>
      </c>
      <c r="DQ64" s="50">
        <v>1</v>
      </c>
      <c r="DR64" s="50">
        <v>4</v>
      </c>
      <c r="DS64" s="50"/>
      <c r="DT64" s="50">
        <v>1</v>
      </c>
      <c r="DU64" s="50">
        <v>1</v>
      </c>
      <c r="DV64" s="50">
        <v>2</v>
      </c>
      <c r="DW64" s="50">
        <v>3</v>
      </c>
      <c r="DX64" s="50">
        <v>1</v>
      </c>
      <c r="DY64" s="50">
        <v>1</v>
      </c>
      <c r="DZ64" s="50">
        <v>1</v>
      </c>
      <c r="EA64" s="50">
        <v>1</v>
      </c>
      <c r="EB64" s="50">
        <v>1</v>
      </c>
      <c r="EC64" s="50"/>
      <c r="ED64" s="50"/>
      <c r="EE64" s="50">
        <v>3</v>
      </c>
      <c r="EF64" s="50">
        <v>2</v>
      </c>
      <c r="EG64" s="50">
        <v>2</v>
      </c>
      <c r="EH64" s="50">
        <v>5</v>
      </c>
      <c r="EI64" s="50">
        <v>2</v>
      </c>
      <c r="EJ64" s="50">
        <v>3</v>
      </c>
      <c r="EK64" s="50">
        <v>1</v>
      </c>
      <c r="EL64" s="50">
        <v>4</v>
      </c>
      <c r="EM64" s="50">
        <v>1</v>
      </c>
      <c r="EN64" s="50">
        <v>1</v>
      </c>
      <c r="EO64" s="50">
        <v>1</v>
      </c>
      <c r="EP64" s="50">
        <v>5</v>
      </c>
      <c r="EQ64" s="50">
        <v>4</v>
      </c>
      <c r="ER64" s="50">
        <v>4</v>
      </c>
      <c r="ES64" s="50">
        <v>4</v>
      </c>
      <c r="ET64" s="50">
        <v>2</v>
      </c>
      <c r="EU64" s="50">
        <v>4</v>
      </c>
      <c r="EV64" s="50">
        <v>3</v>
      </c>
      <c r="EW64" s="50">
        <v>1</v>
      </c>
      <c r="EX64" s="50">
        <v>1</v>
      </c>
      <c r="EY64" s="50">
        <v>1</v>
      </c>
      <c r="EZ64" s="50">
        <v>2</v>
      </c>
      <c r="FA64" s="50">
        <v>4</v>
      </c>
      <c r="FB64" s="50">
        <v>2</v>
      </c>
      <c r="FC64" s="50">
        <v>2</v>
      </c>
      <c r="FD64" s="50">
        <v>1</v>
      </c>
      <c r="FE64" s="50">
        <v>1</v>
      </c>
      <c r="FF64" s="50">
        <v>1</v>
      </c>
      <c r="FG64" s="50">
        <v>4</v>
      </c>
      <c r="FH64" s="50"/>
      <c r="FI64" s="50"/>
      <c r="FJ64" s="50"/>
      <c r="FK64" s="50"/>
      <c r="FL64" s="50"/>
      <c r="FM64" s="50"/>
      <c r="FN64" s="50"/>
      <c r="FO64" s="50"/>
      <c r="FP64" s="50"/>
      <c r="FQ64" s="50"/>
      <c r="FR64" s="50"/>
      <c r="FS64" s="50"/>
      <c r="FT64" s="50"/>
      <c r="FU64" s="50"/>
      <c r="FV64" s="50"/>
      <c r="FW64" s="50"/>
      <c r="FX64" s="50"/>
      <c r="FY64" s="50"/>
      <c r="FZ64" s="50"/>
      <c r="GA64" s="50"/>
      <c r="GB64" s="50"/>
      <c r="GC64" s="50"/>
      <c r="GD64" s="50"/>
      <c r="GE64" s="50"/>
      <c r="GF64" s="50"/>
      <c r="GG64" s="50"/>
      <c r="GH64" s="50"/>
      <c r="GI64" s="50"/>
      <c r="GJ64" s="50"/>
      <c r="GK64" s="50"/>
      <c r="GL64" s="50"/>
      <c r="GM64" s="50"/>
      <c r="GN64" s="50"/>
      <c r="GO64" s="50"/>
      <c r="GP64" s="50"/>
      <c r="GQ64" s="50"/>
      <c r="GR64" s="50"/>
      <c r="GS64" s="50"/>
      <c r="GT64" s="50"/>
      <c r="GU64" s="50"/>
      <c r="GV64" s="50"/>
      <c r="GW64" s="50"/>
      <c r="GX64" s="50"/>
      <c r="GY64" s="50"/>
      <c r="GZ64" s="50"/>
      <c r="HA64" s="50"/>
      <c r="HB64" s="50"/>
      <c r="HC64" s="52"/>
      <c r="HD64" s="50"/>
      <c r="HE64" s="50"/>
      <c r="HF64" s="50"/>
      <c r="HG64" s="50"/>
      <c r="HH64" s="50"/>
      <c r="HI64" s="50"/>
      <c r="HJ64" s="50"/>
      <c r="HK64" s="50"/>
      <c r="HL64" s="3"/>
      <c r="HM64" s="3"/>
    </row>
    <row r="65" spans="1:221" customFormat="1">
      <c r="A65" t="s">
        <v>1869</v>
      </c>
      <c r="B65" t="s">
        <v>1742</v>
      </c>
      <c r="C65">
        <v>1</v>
      </c>
      <c r="D65">
        <v>5</v>
      </c>
      <c r="E65">
        <v>2</v>
      </c>
      <c r="F65">
        <v>4</v>
      </c>
      <c r="G65">
        <v>1985</v>
      </c>
      <c r="H65">
        <v>23</v>
      </c>
      <c r="J65">
        <v>7</v>
      </c>
      <c r="L65" t="s">
        <v>1894</v>
      </c>
      <c r="AH65">
        <v>1</v>
      </c>
      <c r="AI65">
        <v>1</v>
      </c>
      <c r="AJ65">
        <v>3</v>
      </c>
      <c r="AK65">
        <v>4</v>
      </c>
      <c r="AL65">
        <v>3</v>
      </c>
      <c r="AM65">
        <v>3</v>
      </c>
      <c r="AN65">
        <v>3</v>
      </c>
      <c r="AO65">
        <v>3</v>
      </c>
      <c r="AP65">
        <v>1</v>
      </c>
      <c r="AQ65">
        <v>2</v>
      </c>
      <c r="AR65">
        <v>3</v>
      </c>
      <c r="AS65">
        <v>3</v>
      </c>
      <c r="AT65">
        <v>3</v>
      </c>
      <c r="AU65">
        <v>2</v>
      </c>
      <c r="AV65">
        <v>1</v>
      </c>
      <c r="AW65">
        <v>4</v>
      </c>
      <c r="AX65">
        <v>3</v>
      </c>
      <c r="AY65">
        <v>1</v>
      </c>
      <c r="AZ65">
        <v>4</v>
      </c>
      <c r="BA65">
        <v>3</v>
      </c>
      <c r="BB65">
        <v>4</v>
      </c>
      <c r="BC65">
        <v>3</v>
      </c>
      <c r="BD65">
        <v>4</v>
      </c>
      <c r="BE65">
        <v>4</v>
      </c>
      <c r="BF65">
        <v>4</v>
      </c>
      <c r="BG65">
        <v>4</v>
      </c>
      <c r="BH65">
        <v>3</v>
      </c>
      <c r="BI65">
        <v>3</v>
      </c>
      <c r="BJ65">
        <v>4</v>
      </c>
      <c r="BK65">
        <v>2</v>
      </c>
      <c r="BL65">
        <v>3</v>
      </c>
      <c r="BM65">
        <v>4</v>
      </c>
      <c r="BN65">
        <v>5</v>
      </c>
      <c r="BO65">
        <v>7</v>
      </c>
      <c r="BP65">
        <v>2</v>
      </c>
      <c r="BQ65">
        <v>7</v>
      </c>
      <c r="BR65">
        <v>6</v>
      </c>
      <c r="BS65">
        <v>2</v>
      </c>
      <c r="BT65">
        <v>4</v>
      </c>
      <c r="BU65">
        <v>1</v>
      </c>
      <c r="BV65">
        <v>6</v>
      </c>
      <c r="BW65">
        <v>1</v>
      </c>
      <c r="BX65">
        <v>3</v>
      </c>
      <c r="BY65">
        <v>4</v>
      </c>
      <c r="BZ65">
        <v>5</v>
      </c>
      <c r="CA65">
        <v>5</v>
      </c>
      <c r="CB65">
        <v>6</v>
      </c>
      <c r="CC65">
        <v>6</v>
      </c>
      <c r="CD65">
        <v>3</v>
      </c>
      <c r="CE65">
        <v>5</v>
      </c>
      <c r="CF65">
        <v>1</v>
      </c>
      <c r="CG65">
        <v>5</v>
      </c>
      <c r="CH65">
        <v>5</v>
      </c>
      <c r="CI65">
        <v>5</v>
      </c>
      <c r="CJ65">
        <v>1</v>
      </c>
      <c r="CK65">
        <v>2</v>
      </c>
      <c r="CL65">
        <v>3</v>
      </c>
      <c r="CM65">
        <v>1</v>
      </c>
      <c r="CN65">
        <v>1</v>
      </c>
      <c r="CO65">
        <v>1</v>
      </c>
      <c r="CP65">
        <v>1</v>
      </c>
      <c r="CQ65">
        <v>2</v>
      </c>
      <c r="CR65">
        <v>1</v>
      </c>
      <c r="CS65">
        <v>1</v>
      </c>
      <c r="CT65">
        <v>1</v>
      </c>
      <c r="CU65">
        <v>1</v>
      </c>
      <c r="CV65">
        <v>2</v>
      </c>
      <c r="CW65">
        <v>1</v>
      </c>
      <c r="CX65">
        <v>1</v>
      </c>
      <c r="CY65">
        <v>1</v>
      </c>
      <c r="CZ65">
        <v>1</v>
      </c>
      <c r="DA65">
        <v>4</v>
      </c>
      <c r="DB65">
        <v>1</v>
      </c>
      <c r="DC65">
        <v>4</v>
      </c>
      <c r="DD65">
        <v>1</v>
      </c>
      <c r="DE65">
        <v>1</v>
      </c>
      <c r="DF65">
        <v>4</v>
      </c>
      <c r="DG65">
        <v>4</v>
      </c>
      <c r="DH65">
        <v>1</v>
      </c>
      <c r="DI65">
        <v>2</v>
      </c>
      <c r="DJ65">
        <v>3</v>
      </c>
      <c r="DK65">
        <v>1</v>
      </c>
      <c r="DL65">
        <v>2</v>
      </c>
      <c r="DM65">
        <v>4</v>
      </c>
      <c r="DN65">
        <v>2</v>
      </c>
      <c r="DO65">
        <v>1</v>
      </c>
      <c r="DP65">
        <v>4</v>
      </c>
      <c r="DQ65">
        <v>2</v>
      </c>
      <c r="DR65">
        <v>1</v>
      </c>
      <c r="DS65">
        <v>4</v>
      </c>
      <c r="DT65">
        <v>1</v>
      </c>
      <c r="DU65">
        <v>3</v>
      </c>
      <c r="DV65">
        <v>3</v>
      </c>
      <c r="DW65">
        <v>3</v>
      </c>
      <c r="DX65">
        <v>1</v>
      </c>
      <c r="DY65">
        <v>3</v>
      </c>
      <c r="DZ65">
        <v>1</v>
      </c>
      <c r="EA65">
        <v>1</v>
      </c>
      <c r="EB65">
        <v>2</v>
      </c>
      <c r="EC65">
        <v>1</v>
      </c>
      <c r="ED65">
        <v>1</v>
      </c>
      <c r="EE65">
        <v>4</v>
      </c>
      <c r="EF65">
        <v>2</v>
      </c>
      <c r="EG65">
        <v>2</v>
      </c>
      <c r="EH65">
        <v>5</v>
      </c>
      <c r="EI65">
        <v>2</v>
      </c>
      <c r="EJ65">
        <v>4</v>
      </c>
      <c r="EK65">
        <v>1</v>
      </c>
      <c r="EL65">
        <v>1</v>
      </c>
      <c r="EM65">
        <v>2</v>
      </c>
      <c r="EN65">
        <v>1</v>
      </c>
      <c r="EO65">
        <v>1</v>
      </c>
      <c r="EP65">
        <v>5</v>
      </c>
      <c r="EQ65">
        <v>4</v>
      </c>
      <c r="ER65">
        <v>5</v>
      </c>
      <c r="ES65">
        <v>5</v>
      </c>
      <c r="ET65">
        <v>2</v>
      </c>
      <c r="EU65">
        <v>4</v>
      </c>
      <c r="EV65">
        <v>1</v>
      </c>
      <c r="EW65">
        <v>1</v>
      </c>
      <c r="EX65">
        <v>1</v>
      </c>
      <c r="EY65">
        <v>1</v>
      </c>
      <c r="EZ65">
        <v>2</v>
      </c>
      <c r="FA65">
        <v>5</v>
      </c>
      <c r="FB65">
        <v>1</v>
      </c>
      <c r="FC65">
        <v>1</v>
      </c>
      <c r="FD65">
        <v>1</v>
      </c>
      <c r="FE65">
        <v>3</v>
      </c>
      <c r="FF65">
        <v>1</v>
      </c>
      <c r="FG65">
        <v>5</v>
      </c>
      <c r="FH65">
        <v>2</v>
      </c>
      <c r="FI65">
        <v>2</v>
      </c>
      <c r="FJ65">
        <v>3</v>
      </c>
      <c r="FK65">
        <v>2</v>
      </c>
      <c r="FL65">
        <v>3</v>
      </c>
      <c r="FM65">
        <v>2</v>
      </c>
      <c r="FN65">
        <v>3</v>
      </c>
      <c r="FO65">
        <v>1</v>
      </c>
      <c r="FP65">
        <v>4</v>
      </c>
      <c r="FQ65">
        <v>1</v>
      </c>
      <c r="FR65">
        <v>3</v>
      </c>
      <c r="FS65">
        <v>3</v>
      </c>
      <c r="FT65">
        <v>4</v>
      </c>
      <c r="FU65">
        <v>4</v>
      </c>
      <c r="FV65">
        <v>1</v>
      </c>
      <c r="FW65">
        <v>2</v>
      </c>
      <c r="FX65">
        <v>2</v>
      </c>
      <c r="FY65">
        <v>4</v>
      </c>
      <c r="FZ65">
        <v>4</v>
      </c>
      <c r="GA65">
        <v>3</v>
      </c>
      <c r="GB65">
        <v>1</v>
      </c>
      <c r="GC65">
        <v>1</v>
      </c>
      <c r="GD65">
        <v>3</v>
      </c>
      <c r="GE65">
        <v>1</v>
      </c>
      <c r="GF65">
        <v>2</v>
      </c>
      <c r="GG65">
        <v>3</v>
      </c>
      <c r="GH65">
        <v>2</v>
      </c>
      <c r="GI65">
        <v>1</v>
      </c>
      <c r="GJ65">
        <v>4</v>
      </c>
      <c r="GK65">
        <v>4</v>
      </c>
      <c r="GL65">
        <v>4</v>
      </c>
      <c r="GM65">
        <v>4</v>
      </c>
      <c r="GN65">
        <v>4</v>
      </c>
      <c r="GO65">
        <v>3</v>
      </c>
      <c r="GP65">
        <v>2</v>
      </c>
      <c r="GQ65">
        <v>3</v>
      </c>
      <c r="GR65">
        <v>2</v>
      </c>
      <c r="GS65">
        <v>60</v>
      </c>
      <c r="GT65">
        <v>6</v>
      </c>
      <c r="GU65">
        <v>2</v>
      </c>
      <c r="GV65" t="s">
        <v>1909</v>
      </c>
      <c r="GW65">
        <v>5</v>
      </c>
      <c r="GX65">
        <v>5</v>
      </c>
      <c r="GY65">
        <v>1</v>
      </c>
      <c r="HA65">
        <v>7</v>
      </c>
      <c r="HD65">
        <v>1</v>
      </c>
      <c r="HK65" t="s">
        <v>1910</v>
      </c>
      <c r="HL65" s="3"/>
      <c r="HM65" s="3"/>
    </row>
    <row r="66" spans="1:221" customFormat="1">
      <c r="A66" t="s">
        <v>1874</v>
      </c>
      <c r="B66" t="s">
        <v>1742</v>
      </c>
      <c r="C66">
        <v>1</v>
      </c>
      <c r="D66">
        <v>5</v>
      </c>
      <c r="E66">
        <v>2</v>
      </c>
      <c r="F66">
        <v>4</v>
      </c>
      <c r="G66">
        <v>1980</v>
      </c>
      <c r="H66" t="s">
        <v>1889</v>
      </c>
      <c r="J66">
        <v>6</v>
      </c>
      <c r="L66" t="s">
        <v>1897</v>
      </c>
      <c r="AH66">
        <v>1</v>
      </c>
      <c r="AI66">
        <v>1</v>
      </c>
      <c r="AJ66">
        <v>2</v>
      </c>
      <c r="AK66">
        <v>4</v>
      </c>
      <c r="AL66">
        <v>4</v>
      </c>
      <c r="AM66">
        <v>3</v>
      </c>
      <c r="AN66">
        <v>3</v>
      </c>
      <c r="AO66">
        <v>3</v>
      </c>
      <c r="AP66">
        <v>3</v>
      </c>
      <c r="AQ66">
        <v>2</v>
      </c>
      <c r="AR66">
        <v>3</v>
      </c>
      <c r="AS66">
        <v>4</v>
      </c>
      <c r="AT66">
        <v>2</v>
      </c>
      <c r="AU66">
        <v>2</v>
      </c>
      <c r="AV66">
        <v>3</v>
      </c>
      <c r="AW66">
        <v>4</v>
      </c>
      <c r="AX66">
        <v>4</v>
      </c>
      <c r="AY66">
        <v>2</v>
      </c>
      <c r="AZ66">
        <v>3</v>
      </c>
      <c r="BA66">
        <v>3</v>
      </c>
      <c r="BB66">
        <v>4</v>
      </c>
      <c r="BC66">
        <v>4</v>
      </c>
      <c r="BD66">
        <v>4</v>
      </c>
      <c r="BE66">
        <v>4</v>
      </c>
      <c r="BF66">
        <v>3</v>
      </c>
      <c r="BG66">
        <v>3</v>
      </c>
      <c r="BH66">
        <v>4</v>
      </c>
      <c r="BI66">
        <v>3</v>
      </c>
      <c r="BJ66">
        <v>3</v>
      </c>
      <c r="BK66">
        <v>2</v>
      </c>
      <c r="BL66">
        <v>3</v>
      </c>
      <c r="BM66">
        <v>3</v>
      </c>
      <c r="BN66">
        <v>5</v>
      </c>
      <c r="BO66">
        <v>6</v>
      </c>
      <c r="BP66">
        <v>3</v>
      </c>
      <c r="BQ66">
        <v>6</v>
      </c>
      <c r="BR66">
        <v>5</v>
      </c>
      <c r="BS66">
        <v>1</v>
      </c>
      <c r="BT66">
        <v>5</v>
      </c>
      <c r="BU66">
        <v>5</v>
      </c>
      <c r="BV66">
        <v>5</v>
      </c>
      <c r="BW66">
        <v>1</v>
      </c>
      <c r="BX66">
        <v>2</v>
      </c>
      <c r="BY66">
        <v>2</v>
      </c>
      <c r="BZ66">
        <v>2</v>
      </c>
      <c r="CA66">
        <v>5</v>
      </c>
      <c r="CB66">
        <v>4</v>
      </c>
      <c r="CC66">
        <v>4</v>
      </c>
      <c r="CD66">
        <v>3</v>
      </c>
      <c r="CE66">
        <v>4</v>
      </c>
      <c r="CF66">
        <v>4</v>
      </c>
      <c r="CG66">
        <v>5</v>
      </c>
      <c r="CH66">
        <v>5</v>
      </c>
      <c r="CI66">
        <v>4</v>
      </c>
      <c r="CJ66">
        <v>3</v>
      </c>
      <c r="CK66">
        <v>4</v>
      </c>
      <c r="CL66">
        <v>3</v>
      </c>
      <c r="CM66">
        <v>2</v>
      </c>
      <c r="CN66">
        <v>2</v>
      </c>
      <c r="CO66">
        <v>1</v>
      </c>
      <c r="CP66">
        <v>2</v>
      </c>
      <c r="CQ66">
        <v>3</v>
      </c>
      <c r="CR66">
        <v>1</v>
      </c>
      <c r="CS66">
        <v>1</v>
      </c>
      <c r="CT66">
        <v>1</v>
      </c>
      <c r="CU66">
        <v>2</v>
      </c>
      <c r="CV66">
        <v>2</v>
      </c>
      <c r="CW66">
        <v>1</v>
      </c>
      <c r="CX66">
        <v>3</v>
      </c>
      <c r="CY66">
        <v>1</v>
      </c>
      <c r="CZ66">
        <v>3</v>
      </c>
      <c r="DA66">
        <v>3</v>
      </c>
      <c r="DB66">
        <v>2</v>
      </c>
      <c r="DC66">
        <v>2</v>
      </c>
      <c r="DD66">
        <v>2</v>
      </c>
      <c r="DE66">
        <v>2</v>
      </c>
      <c r="DF66">
        <v>3</v>
      </c>
      <c r="DG66">
        <v>3</v>
      </c>
      <c r="DH66">
        <v>1</v>
      </c>
      <c r="DI66">
        <v>2</v>
      </c>
      <c r="DJ66">
        <v>2</v>
      </c>
      <c r="DK66">
        <v>1</v>
      </c>
      <c r="DL66">
        <v>1</v>
      </c>
      <c r="DM66">
        <v>2</v>
      </c>
      <c r="DN66">
        <v>3</v>
      </c>
      <c r="DO66">
        <v>1</v>
      </c>
      <c r="DP66">
        <v>2</v>
      </c>
      <c r="DQ66">
        <v>1</v>
      </c>
      <c r="DR66">
        <v>2</v>
      </c>
      <c r="DS66">
        <v>3</v>
      </c>
      <c r="DT66">
        <v>2</v>
      </c>
      <c r="DU66">
        <v>4</v>
      </c>
      <c r="DV66">
        <v>3</v>
      </c>
      <c r="DW66">
        <v>2</v>
      </c>
      <c r="DX66">
        <v>1</v>
      </c>
      <c r="DY66">
        <v>2</v>
      </c>
      <c r="DZ66">
        <v>4</v>
      </c>
      <c r="EA66">
        <v>2</v>
      </c>
      <c r="EB66">
        <v>2</v>
      </c>
      <c r="EC66">
        <v>1</v>
      </c>
      <c r="ED66">
        <v>1</v>
      </c>
      <c r="EE66">
        <v>4</v>
      </c>
      <c r="EF66">
        <v>3</v>
      </c>
      <c r="EG66">
        <v>4</v>
      </c>
      <c r="EH66">
        <v>1</v>
      </c>
      <c r="EI66">
        <v>1</v>
      </c>
      <c r="EJ66">
        <v>2</v>
      </c>
      <c r="EK66">
        <v>1</v>
      </c>
      <c r="EL66">
        <v>2</v>
      </c>
      <c r="EM66">
        <v>2</v>
      </c>
      <c r="EN66">
        <v>1</v>
      </c>
      <c r="EO66">
        <v>1</v>
      </c>
      <c r="EP66">
        <v>1</v>
      </c>
      <c r="EQ66">
        <v>5</v>
      </c>
      <c r="ER66">
        <v>4</v>
      </c>
      <c r="ES66">
        <v>4</v>
      </c>
      <c r="ET66">
        <v>1</v>
      </c>
      <c r="EU66">
        <v>5</v>
      </c>
      <c r="EV66">
        <v>2</v>
      </c>
      <c r="EW66">
        <v>3</v>
      </c>
      <c r="EX66">
        <v>1</v>
      </c>
      <c r="EY66">
        <v>2</v>
      </c>
      <c r="EZ66">
        <v>2</v>
      </c>
      <c r="FA66">
        <v>5</v>
      </c>
      <c r="FB66">
        <v>1</v>
      </c>
      <c r="FC66">
        <v>2</v>
      </c>
      <c r="FD66">
        <v>3</v>
      </c>
      <c r="FE66">
        <v>2</v>
      </c>
      <c r="FF66">
        <v>2</v>
      </c>
      <c r="FG66">
        <v>1</v>
      </c>
      <c r="FH66">
        <v>1</v>
      </c>
      <c r="FI66">
        <v>2</v>
      </c>
      <c r="FJ66">
        <v>3</v>
      </c>
      <c r="FL66">
        <v>3</v>
      </c>
      <c r="FM66">
        <v>2</v>
      </c>
      <c r="FN66">
        <v>3</v>
      </c>
      <c r="FO66">
        <v>1</v>
      </c>
      <c r="FP66">
        <v>4</v>
      </c>
      <c r="FQ66">
        <v>1</v>
      </c>
      <c r="FR66">
        <v>3</v>
      </c>
      <c r="FS66">
        <v>3</v>
      </c>
      <c r="FT66">
        <v>2</v>
      </c>
      <c r="FU66">
        <v>4</v>
      </c>
      <c r="FV66">
        <v>1</v>
      </c>
      <c r="FW66">
        <v>2</v>
      </c>
      <c r="FX66">
        <v>1</v>
      </c>
      <c r="FY66">
        <v>2</v>
      </c>
      <c r="FZ66">
        <v>4</v>
      </c>
      <c r="GA66">
        <v>2</v>
      </c>
      <c r="GB66">
        <v>4</v>
      </c>
      <c r="GC66">
        <v>1</v>
      </c>
      <c r="GD66">
        <v>3</v>
      </c>
      <c r="GE66">
        <v>1</v>
      </c>
      <c r="GF66">
        <v>4</v>
      </c>
      <c r="GG66">
        <v>4</v>
      </c>
      <c r="GH66">
        <v>2</v>
      </c>
      <c r="GI66">
        <v>1</v>
      </c>
      <c r="GJ66">
        <v>4</v>
      </c>
      <c r="GK66">
        <v>2</v>
      </c>
      <c r="GL66">
        <v>1</v>
      </c>
      <c r="GM66">
        <v>4</v>
      </c>
      <c r="GN66">
        <v>2</v>
      </c>
      <c r="GO66">
        <v>2</v>
      </c>
      <c r="GP66">
        <v>2</v>
      </c>
      <c r="GQ66">
        <v>3</v>
      </c>
      <c r="GR66">
        <v>2</v>
      </c>
      <c r="GS66">
        <v>64</v>
      </c>
      <c r="GT66">
        <v>6</v>
      </c>
      <c r="GU66">
        <v>1</v>
      </c>
      <c r="GV66" t="s">
        <v>1918</v>
      </c>
      <c r="GW66">
        <v>4</v>
      </c>
      <c r="GX66">
        <v>1</v>
      </c>
      <c r="GY66">
        <v>1</v>
      </c>
      <c r="HA66">
        <v>1</v>
      </c>
      <c r="HD66">
        <v>1</v>
      </c>
      <c r="HK66" t="s">
        <v>1919</v>
      </c>
      <c r="HL66" s="3"/>
      <c r="HM66" s="3"/>
    </row>
    <row r="67" spans="1:221" customFormat="1">
      <c r="A67" s="50" t="s">
        <v>1964</v>
      </c>
      <c r="B67" t="s">
        <v>1742</v>
      </c>
      <c r="C67">
        <v>1</v>
      </c>
      <c r="D67">
        <v>5</v>
      </c>
      <c r="E67">
        <v>1</v>
      </c>
      <c r="F67" s="50">
        <v>3</v>
      </c>
      <c r="G67" s="50">
        <v>1979</v>
      </c>
      <c r="H67" s="50" t="s">
        <v>1778</v>
      </c>
      <c r="J67" s="50">
        <v>7</v>
      </c>
      <c r="L67" s="50" t="s">
        <v>2027</v>
      </c>
      <c r="AH67" s="50">
        <v>1</v>
      </c>
      <c r="AI67" s="50">
        <v>1</v>
      </c>
      <c r="AJ67" s="50">
        <v>4</v>
      </c>
      <c r="AK67" s="50">
        <v>4</v>
      </c>
      <c r="AL67" s="50">
        <v>4</v>
      </c>
      <c r="AM67" s="50">
        <v>4</v>
      </c>
      <c r="AN67" s="50">
        <v>4</v>
      </c>
      <c r="AO67" s="50">
        <v>1</v>
      </c>
      <c r="AP67" s="50">
        <v>1</v>
      </c>
      <c r="AQ67" s="50">
        <v>2</v>
      </c>
      <c r="AR67" s="50">
        <v>3</v>
      </c>
      <c r="AS67" s="50">
        <v>1</v>
      </c>
      <c r="AT67" s="50"/>
      <c r="AU67" s="50">
        <v>2</v>
      </c>
      <c r="AV67" s="50">
        <v>2</v>
      </c>
      <c r="AW67" s="50">
        <v>3</v>
      </c>
      <c r="AX67" s="50">
        <v>3</v>
      </c>
      <c r="AY67" s="50">
        <v>3</v>
      </c>
      <c r="AZ67" s="50">
        <v>4</v>
      </c>
      <c r="BA67" s="50">
        <v>3</v>
      </c>
      <c r="BB67" s="50">
        <v>3</v>
      </c>
      <c r="BC67" s="50">
        <v>4</v>
      </c>
      <c r="BD67" s="50">
        <v>4</v>
      </c>
      <c r="BE67" s="50">
        <v>4</v>
      </c>
      <c r="BF67" s="50">
        <v>3</v>
      </c>
      <c r="BG67" s="50">
        <v>3</v>
      </c>
      <c r="BH67" s="50">
        <v>3</v>
      </c>
      <c r="BI67" s="50">
        <v>3</v>
      </c>
      <c r="BJ67" s="50">
        <v>4</v>
      </c>
      <c r="BK67" s="50">
        <v>3</v>
      </c>
      <c r="BL67" s="50">
        <v>4</v>
      </c>
      <c r="BM67" s="50">
        <v>4</v>
      </c>
      <c r="BN67" s="50">
        <v>6</v>
      </c>
      <c r="BO67" s="50">
        <v>7</v>
      </c>
      <c r="BP67" s="50">
        <v>7</v>
      </c>
      <c r="BQ67" s="50">
        <v>7</v>
      </c>
      <c r="BR67" s="50">
        <v>6</v>
      </c>
      <c r="BS67" s="50">
        <v>2</v>
      </c>
      <c r="BT67" s="50">
        <v>2</v>
      </c>
      <c r="BU67" s="50">
        <v>2</v>
      </c>
      <c r="BV67" s="50">
        <v>5</v>
      </c>
      <c r="BW67" s="50">
        <v>7</v>
      </c>
      <c r="BX67" s="50">
        <v>4</v>
      </c>
      <c r="BY67" s="50">
        <v>3</v>
      </c>
      <c r="BZ67" s="50">
        <v>4</v>
      </c>
      <c r="CA67" s="50">
        <v>4</v>
      </c>
      <c r="CB67" s="50">
        <v>6</v>
      </c>
      <c r="CC67" s="50">
        <v>5</v>
      </c>
      <c r="CD67" s="50">
        <v>4</v>
      </c>
      <c r="CE67" s="50">
        <v>3</v>
      </c>
      <c r="CF67" s="50">
        <v>3</v>
      </c>
      <c r="CG67" s="50">
        <v>4</v>
      </c>
      <c r="CH67" s="50">
        <v>4</v>
      </c>
      <c r="CI67" s="50">
        <v>3</v>
      </c>
      <c r="CJ67" s="50">
        <v>3</v>
      </c>
      <c r="CK67" s="50">
        <v>3</v>
      </c>
      <c r="CL67" s="50">
        <v>4</v>
      </c>
      <c r="CM67" s="50">
        <v>3</v>
      </c>
      <c r="CN67" s="50">
        <v>3</v>
      </c>
      <c r="CO67" s="50">
        <v>3</v>
      </c>
      <c r="CP67" s="50">
        <v>3</v>
      </c>
      <c r="CQ67" s="50">
        <v>5</v>
      </c>
      <c r="CR67" s="50">
        <v>3</v>
      </c>
      <c r="CS67" s="50">
        <v>3</v>
      </c>
      <c r="CT67" s="50">
        <v>2</v>
      </c>
      <c r="CU67" s="50">
        <v>2</v>
      </c>
      <c r="CV67" s="50">
        <v>3</v>
      </c>
      <c r="CW67" s="50">
        <v>3</v>
      </c>
      <c r="CX67" s="50">
        <v>2</v>
      </c>
      <c r="CY67" s="50">
        <v>3</v>
      </c>
      <c r="CZ67" s="50">
        <v>1</v>
      </c>
      <c r="DA67" s="50">
        <v>4</v>
      </c>
      <c r="DB67" s="50">
        <v>2</v>
      </c>
      <c r="DC67" s="50">
        <v>4</v>
      </c>
      <c r="DD67" s="50">
        <v>1</v>
      </c>
      <c r="DE67" s="50">
        <v>1</v>
      </c>
      <c r="DF67" s="50">
        <v>3</v>
      </c>
      <c r="DG67" s="50">
        <v>3</v>
      </c>
      <c r="DH67" s="50">
        <v>2</v>
      </c>
      <c r="DI67" s="50">
        <v>2</v>
      </c>
      <c r="DJ67" s="50">
        <v>4</v>
      </c>
      <c r="DK67" s="50">
        <v>2</v>
      </c>
      <c r="DL67" s="50">
        <v>1</v>
      </c>
      <c r="DM67" s="50">
        <v>3</v>
      </c>
      <c r="DN67" s="50">
        <v>3</v>
      </c>
      <c r="DO67" s="50">
        <v>2</v>
      </c>
      <c r="DP67" s="50">
        <v>3</v>
      </c>
      <c r="DQ67" s="50">
        <v>2</v>
      </c>
      <c r="DR67" s="50">
        <v>2</v>
      </c>
      <c r="DS67" s="50">
        <v>2</v>
      </c>
      <c r="DT67" s="50">
        <v>2</v>
      </c>
      <c r="DU67" s="50">
        <v>2</v>
      </c>
      <c r="DV67" s="50">
        <v>2</v>
      </c>
      <c r="DW67" s="50">
        <v>2</v>
      </c>
      <c r="DX67" s="50">
        <v>2</v>
      </c>
      <c r="DY67" s="50">
        <v>4</v>
      </c>
      <c r="DZ67" s="50"/>
      <c r="EA67" s="50">
        <v>4</v>
      </c>
      <c r="EB67" s="50">
        <v>4</v>
      </c>
      <c r="EC67" s="50">
        <v>2</v>
      </c>
      <c r="ED67" s="50">
        <v>2</v>
      </c>
      <c r="EE67" s="50">
        <v>2</v>
      </c>
      <c r="EF67" s="50">
        <v>2</v>
      </c>
      <c r="EG67" s="50">
        <v>2</v>
      </c>
      <c r="EH67" s="50">
        <v>5</v>
      </c>
      <c r="EI67" s="50">
        <v>4</v>
      </c>
      <c r="EJ67" s="50">
        <v>4</v>
      </c>
      <c r="EK67" s="50">
        <v>2</v>
      </c>
      <c r="EL67" s="50">
        <v>2</v>
      </c>
      <c r="EM67" s="50">
        <v>4</v>
      </c>
      <c r="EN67" s="50">
        <v>2</v>
      </c>
      <c r="EO67" s="50">
        <v>2</v>
      </c>
      <c r="EP67" s="50">
        <v>5</v>
      </c>
      <c r="EQ67" s="50">
        <v>4</v>
      </c>
      <c r="ER67" s="50">
        <v>4</v>
      </c>
      <c r="ES67" s="50">
        <v>5</v>
      </c>
      <c r="ET67" s="50">
        <v>2</v>
      </c>
      <c r="EU67" s="50">
        <v>4</v>
      </c>
      <c r="EV67" s="50"/>
      <c r="EW67" s="50">
        <v>2</v>
      </c>
      <c r="EX67" s="50">
        <v>1</v>
      </c>
      <c r="EY67" s="50">
        <v>1</v>
      </c>
      <c r="EZ67" s="50">
        <v>1</v>
      </c>
      <c r="FA67" s="50">
        <v>5</v>
      </c>
      <c r="FB67" s="50">
        <v>1</v>
      </c>
      <c r="FC67" s="50"/>
      <c r="FD67" s="50">
        <v>2</v>
      </c>
      <c r="FE67" s="50">
        <v>1</v>
      </c>
      <c r="FF67" s="50">
        <v>2</v>
      </c>
      <c r="FG67" s="50">
        <v>5</v>
      </c>
      <c r="FH67" s="50">
        <v>1</v>
      </c>
      <c r="FI67" s="50">
        <v>2</v>
      </c>
      <c r="FJ67" s="50">
        <v>4</v>
      </c>
      <c r="FK67" s="50">
        <v>2</v>
      </c>
      <c r="FL67" s="50">
        <v>3</v>
      </c>
      <c r="FM67" s="50">
        <v>2</v>
      </c>
      <c r="FN67" s="50">
        <v>2</v>
      </c>
      <c r="FO67" s="50">
        <v>1</v>
      </c>
      <c r="FP67" s="50"/>
      <c r="FQ67" s="50">
        <v>2</v>
      </c>
      <c r="FR67" s="50">
        <v>3</v>
      </c>
      <c r="FS67" s="50">
        <v>3</v>
      </c>
      <c r="FT67" s="50">
        <v>2</v>
      </c>
      <c r="FU67" s="50">
        <v>4</v>
      </c>
      <c r="FV67" s="50">
        <v>1</v>
      </c>
      <c r="FW67" s="50">
        <v>2</v>
      </c>
      <c r="FX67" s="50">
        <v>1</v>
      </c>
      <c r="FY67" s="50">
        <v>1</v>
      </c>
      <c r="FZ67" s="50">
        <v>4</v>
      </c>
      <c r="GA67" s="50">
        <v>2</v>
      </c>
      <c r="GB67" s="50">
        <v>2</v>
      </c>
      <c r="GC67" s="50"/>
      <c r="GD67" s="50">
        <v>4</v>
      </c>
      <c r="GE67" s="50">
        <v>4</v>
      </c>
      <c r="GF67" s="50">
        <v>4</v>
      </c>
      <c r="GG67" s="50">
        <v>3</v>
      </c>
      <c r="GH67" s="50">
        <v>2</v>
      </c>
      <c r="GI67" s="50">
        <v>1</v>
      </c>
      <c r="GJ67" s="50">
        <v>4</v>
      </c>
      <c r="GK67" s="50">
        <v>3</v>
      </c>
      <c r="GL67" s="50">
        <v>3</v>
      </c>
      <c r="GM67" s="50">
        <v>1</v>
      </c>
      <c r="GN67" s="50">
        <v>4</v>
      </c>
      <c r="GO67" s="50">
        <v>3</v>
      </c>
      <c r="GP67" s="50">
        <v>4</v>
      </c>
      <c r="GQ67" s="50">
        <v>3</v>
      </c>
      <c r="GR67" s="50">
        <v>2</v>
      </c>
      <c r="GS67" s="50">
        <v>60</v>
      </c>
      <c r="GT67" s="50">
        <v>5</v>
      </c>
      <c r="GU67" s="50">
        <v>2</v>
      </c>
      <c r="GV67" s="50" t="s">
        <v>1995</v>
      </c>
      <c r="GW67" s="50">
        <v>6</v>
      </c>
      <c r="GX67" s="50">
        <v>4</v>
      </c>
      <c r="GY67" s="50">
        <v>1</v>
      </c>
      <c r="GZ67" s="50"/>
      <c r="HA67" s="50">
        <v>8</v>
      </c>
      <c r="HB67" s="50"/>
      <c r="HC67" s="52"/>
      <c r="HD67" s="50">
        <v>1</v>
      </c>
      <c r="HE67" s="50"/>
      <c r="HF67" s="50"/>
      <c r="HG67" s="50"/>
      <c r="HH67" s="50"/>
      <c r="HI67" s="50"/>
      <c r="HJ67" s="50"/>
      <c r="HK67" s="50" t="s">
        <v>1996</v>
      </c>
      <c r="HL67" s="3"/>
      <c r="HM67" s="3"/>
    </row>
    <row r="68" spans="1:221" customFormat="1">
      <c r="A68" s="52" t="s">
        <v>1951</v>
      </c>
      <c r="B68" t="s">
        <v>1742</v>
      </c>
      <c r="C68">
        <v>1</v>
      </c>
      <c r="D68">
        <v>5</v>
      </c>
      <c r="E68">
        <v>1</v>
      </c>
      <c r="F68" s="52">
        <v>3</v>
      </c>
      <c r="G68" s="52">
        <v>1998</v>
      </c>
      <c r="H68" s="52">
        <v>22</v>
      </c>
      <c r="J68" s="52">
        <v>6</v>
      </c>
      <c r="L68" s="52"/>
      <c r="AH68" s="52">
        <v>1</v>
      </c>
      <c r="AI68" s="52">
        <v>2</v>
      </c>
      <c r="AJ68" s="52">
        <v>3</v>
      </c>
      <c r="AK68" s="52">
        <v>3</v>
      </c>
      <c r="AL68" s="52">
        <v>3</v>
      </c>
      <c r="AM68" s="52">
        <v>3</v>
      </c>
      <c r="AN68" s="52">
        <v>3</v>
      </c>
      <c r="AO68" s="52">
        <v>2</v>
      </c>
      <c r="AP68" s="52">
        <v>3</v>
      </c>
      <c r="AQ68" s="52"/>
      <c r="AR68" s="52">
        <v>3</v>
      </c>
      <c r="AS68" s="52">
        <v>2</v>
      </c>
      <c r="AT68" s="52">
        <v>3</v>
      </c>
      <c r="AU68" s="52">
        <v>3</v>
      </c>
      <c r="AV68" s="52">
        <v>3</v>
      </c>
      <c r="AW68" s="52">
        <v>3</v>
      </c>
      <c r="AX68" s="52">
        <v>2</v>
      </c>
      <c r="AY68" s="52">
        <v>3</v>
      </c>
      <c r="AZ68" s="52">
        <v>3</v>
      </c>
      <c r="BA68" s="52">
        <v>3</v>
      </c>
      <c r="BB68" s="52">
        <v>3</v>
      </c>
      <c r="BC68" s="52">
        <v>3</v>
      </c>
      <c r="BD68" s="52">
        <v>3</v>
      </c>
      <c r="BE68" s="52">
        <v>3</v>
      </c>
      <c r="BF68" s="52">
        <v>3</v>
      </c>
      <c r="BG68" s="52">
        <v>3</v>
      </c>
      <c r="BH68" s="52">
        <v>3</v>
      </c>
      <c r="BI68" s="52">
        <v>3</v>
      </c>
      <c r="BJ68" s="52">
        <v>3</v>
      </c>
      <c r="BK68" s="52">
        <v>3</v>
      </c>
      <c r="BL68" s="52">
        <v>3</v>
      </c>
      <c r="BM68" s="52">
        <v>3</v>
      </c>
      <c r="BN68" s="52">
        <v>7</v>
      </c>
      <c r="BO68" s="52">
        <v>7</v>
      </c>
      <c r="BP68" s="52">
        <v>7</v>
      </c>
      <c r="BQ68" s="52">
        <v>5</v>
      </c>
      <c r="BR68" s="52">
        <v>7</v>
      </c>
      <c r="BS68" s="52">
        <v>1</v>
      </c>
      <c r="BT68" s="52">
        <v>2</v>
      </c>
      <c r="BU68" s="52">
        <v>2</v>
      </c>
      <c r="BV68" s="52">
        <v>6</v>
      </c>
      <c r="BW68" s="52">
        <v>2</v>
      </c>
      <c r="BX68" s="52">
        <v>2</v>
      </c>
      <c r="BY68" s="52">
        <v>4</v>
      </c>
      <c r="BZ68" s="52">
        <v>2</v>
      </c>
      <c r="CA68" s="52">
        <v>5</v>
      </c>
      <c r="CB68" s="52">
        <v>5</v>
      </c>
      <c r="CC68" s="52">
        <v>2</v>
      </c>
      <c r="CD68" s="52">
        <v>3</v>
      </c>
      <c r="CE68" s="52">
        <v>5</v>
      </c>
      <c r="CF68" s="52">
        <v>1</v>
      </c>
      <c r="CG68" s="52">
        <v>3</v>
      </c>
      <c r="CH68" s="52">
        <v>3</v>
      </c>
      <c r="CI68" s="52">
        <v>6</v>
      </c>
      <c r="CJ68" s="52">
        <v>2</v>
      </c>
      <c r="CK68" s="52">
        <v>4</v>
      </c>
      <c r="CL68" s="52">
        <v>3</v>
      </c>
      <c r="CM68" s="52">
        <v>6</v>
      </c>
      <c r="CN68" s="52">
        <v>3</v>
      </c>
      <c r="CO68" s="52">
        <v>3</v>
      </c>
      <c r="CP68" s="52">
        <v>3</v>
      </c>
      <c r="CQ68" s="52">
        <v>6</v>
      </c>
      <c r="CR68" s="52">
        <v>2</v>
      </c>
      <c r="CS68" s="52">
        <v>4</v>
      </c>
      <c r="CT68" s="52">
        <v>4</v>
      </c>
      <c r="CU68" s="52">
        <v>3</v>
      </c>
      <c r="CV68" s="52">
        <v>3</v>
      </c>
      <c r="CW68" s="52">
        <v>3</v>
      </c>
      <c r="CX68" s="52">
        <v>3</v>
      </c>
      <c r="CY68" s="52">
        <v>3</v>
      </c>
      <c r="CZ68" s="52">
        <v>3</v>
      </c>
      <c r="DA68" s="52">
        <v>3</v>
      </c>
      <c r="DB68" s="52">
        <v>2</v>
      </c>
      <c r="DC68" s="52">
        <v>2</v>
      </c>
      <c r="DD68" s="52">
        <v>2</v>
      </c>
      <c r="DE68" s="52">
        <v>1</v>
      </c>
      <c r="DF68" s="52">
        <v>2</v>
      </c>
      <c r="DG68" s="52">
        <v>2</v>
      </c>
      <c r="DH68" s="52">
        <v>2</v>
      </c>
      <c r="DI68" s="52">
        <v>2</v>
      </c>
      <c r="DJ68" s="52">
        <v>2</v>
      </c>
      <c r="DK68" s="52">
        <v>2</v>
      </c>
      <c r="DL68" s="52">
        <v>2</v>
      </c>
      <c r="DM68" s="52">
        <v>2</v>
      </c>
      <c r="DN68" s="52">
        <v>2</v>
      </c>
      <c r="DO68" s="52">
        <v>2</v>
      </c>
      <c r="DP68" s="52">
        <v>2</v>
      </c>
      <c r="DQ68" s="52">
        <v>2</v>
      </c>
      <c r="DR68" s="52">
        <v>2</v>
      </c>
      <c r="DS68" s="52">
        <v>2</v>
      </c>
      <c r="DT68" s="52">
        <v>2</v>
      </c>
      <c r="DU68" s="52">
        <v>1</v>
      </c>
      <c r="DV68" s="52">
        <v>1</v>
      </c>
      <c r="DW68" s="52">
        <v>2</v>
      </c>
      <c r="DX68" s="52">
        <v>2</v>
      </c>
      <c r="DY68" s="52">
        <v>3</v>
      </c>
      <c r="DZ68" s="52">
        <v>2</v>
      </c>
      <c r="EA68" s="52">
        <v>2</v>
      </c>
      <c r="EB68" s="52">
        <v>2</v>
      </c>
      <c r="EC68" s="52">
        <v>2</v>
      </c>
      <c r="ED68" s="52">
        <v>2</v>
      </c>
      <c r="EE68" s="52">
        <v>4</v>
      </c>
      <c r="EF68" s="52">
        <v>1</v>
      </c>
      <c r="EG68" s="52">
        <v>4</v>
      </c>
      <c r="EH68" s="52">
        <v>2</v>
      </c>
      <c r="EI68" s="52">
        <v>3</v>
      </c>
      <c r="EJ68" s="52">
        <v>2</v>
      </c>
      <c r="EK68" s="52">
        <v>2</v>
      </c>
      <c r="EL68" s="52">
        <v>3</v>
      </c>
      <c r="EM68" s="52">
        <v>1</v>
      </c>
      <c r="EN68" s="52">
        <v>4</v>
      </c>
      <c r="EO68" s="52">
        <v>4</v>
      </c>
      <c r="EP68" s="52">
        <v>4</v>
      </c>
      <c r="EQ68" s="52">
        <v>3</v>
      </c>
      <c r="ER68" s="52">
        <v>4</v>
      </c>
      <c r="ES68" s="52">
        <v>5</v>
      </c>
      <c r="ET68" s="52">
        <v>3</v>
      </c>
      <c r="EU68" s="52">
        <v>3</v>
      </c>
      <c r="EV68" s="52">
        <v>3</v>
      </c>
      <c r="EW68" s="52">
        <v>4</v>
      </c>
      <c r="EX68" s="52">
        <v>3</v>
      </c>
      <c r="EY68" s="52">
        <v>2</v>
      </c>
      <c r="EZ68" s="52">
        <v>4</v>
      </c>
      <c r="FA68" s="52">
        <v>5</v>
      </c>
      <c r="FB68" s="52">
        <v>1</v>
      </c>
      <c r="FC68" s="52">
        <v>2</v>
      </c>
      <c r="FD68" s="52">
        <v>3</v>
      </c>
      <c r="FE68" s="52">
        <v>3</v>
      </c>
      <c r="FF68" s="52">
        <v>3</v>
      </c>
      <c r="FG68" s="52">
        <v>2</v>
      </c>
      <c r="FH68" s="52">
        <v>1</v>
      </c>
      <c r="FI68" s="52">
        <v>2</v>
      </c>
      <c r="FJ68" s="52">
        <v>4</v>
      </c>
      <c r="FK68" s="52">
        <v>2</v>
      </c>
      <c r="FL68" s="52">
        <v>3</v>
      </c>
      <c r="FM68" s="52">
        <v>2</v>
      </c>
      <c r="FN68" s="52">
        <v>3</v>
      </c>
      <c r="FO68" s="52">
        <v>1</v>
      </c>
      <c r="FP68" s="52">
        <v>3</v>
      </c>
      <c r="FQ68" s="52">
        <v>2</v>
      </c>
      <c r="FR68" s="52">
        <v>3</v>
      </c>
      <c r="FS68" s="52">
        <v>3</v>
      </c>
      <c r="FT68" s="52">
        <v>2</v>
      </c>
      <c r="FU68" s="52">
        <v>1</v>
      </c>
      <c r="FV68" s="52">
        <v>1</v>
      </c>
      <c r="FW68" s="52">
        <v>2</v>
      </c>
      <c r="FX68" s="52">
        <v>1</v>
      </c>
      <c r="FY68" s="52">
        <v>1</v>
      </c>
      <c r="FZ68" s="52">
        <v>4</v>
      </c>
      <c r="GA68" s="52">
        <v>2</v>
      </c>
      <c r="GB68" s="52">
        <v>2</v>
      </c>
      <c r="GC68" s="52">
        <v>1</v>
      </c>
      <c r="GD68" s="52">
        <v>3</v>
      </c>
      <c r="GE68" s="52">
        <v>1</v>
      </c>
      <c r="GF68" s="52">
        <v>4</v>
      </c>
      <c r="GG68" s="52">
        <v>3</v>
      </c>
      <c r="GH68" s="52">
        <v>2</v>
      </c>
      <c r="GI68" s="52">
        <v>1</v>
      </c>
      <c r="GJ68" s="52">
        <v>3</v>
      </c>
      <c r="GK68" s="52">
        <v>2</v>
      </c>
      <c r="GL68" s="52">
        <v>2</v>
      </c>
      <c r="GM68" s="52">
        <v>1</v>
      </c>
      <c r="GN68" s="52">
        <v>4</v>
      </c>
      <c r="GO68" s="52">
        <v>2</v>
      </c>
      <c r="GP68" s="52">
        <v>1</v>
      </c>
      <c r="GQ68" s="52">
        <v>3</v>
      </c>
      <c r="GR68" s="52">
        <v>2</v>
      </c>
      <c r="GS68" s="52">
        <v>63</v>
      </c>
      <c r="GT68" s="52">
        <v>4</v>
      </c>
      <c r="GU68" s="52">
        <v>1</v>
      </c>
      <c r="GV68" s="52" t="s">
        <v>823</v>
      </c>
      <c r="GW68" s="52">
        <v>3</v>
      </c>
      <c r="GX68" s="52">
        <v>1</v>
      </c>
      <c r="GY68" s="52">
        <v>1</v>
      </c>
      <c r="GZ68" s="52"/>
      <c r="HA68" s="52">
        <v>7</v>
      </c>
      <c r="HB68" s="52"/>
      <c r="HC68" s="52"/>
      <c r="HD68" s="52">
        <v>1</v>
      </c>
      <c r="HE68" s="52"/>
      <c r="HF68" s="52"/>
      <c r="HG68" s="52"/>
      <c r="HH68" s="52"/>
      <c r="HI68" s="52"/>
      <c r="HJ68" s="52"/>
      <c r="HK68" s="52" t="s">
        <v>1979</v>
      </c>
      <c r="HL68" s="3"/>
      <c r="HM68" s="3"/>
    </row>
    <row r="69" spans="1:221" customFormat="1">
      <c r="A69" s="44" t="s">
        <v>1743</v>
      </c>
      <c r="B69" t="s">
        <v>1742</v>
      </c>
      <c r="C69">
        <v>1</v>
      </c>
      <c r="D69">
        <v>5</v>
      </c>
      <c r="E69">
        <v>2</v>
      </c>
      <c r="F69" s="44">
        <v>2</v>
      </c>
      <c r="G69" s="44">
        <v>2003</v>
      </c>
      <c r="H69" s="44" t="s">
        <v>1771</v>
      </c>
      <c r="J69" s="44">
        <v>5</v>
      </c>
      <c r="L69" s="44" t="s">
        <v>1780</v>
      </c>
      <c r="AH69" s="44">
        <v>1</v>
      </c>
      <c r="AI69" s="44">
        <v>1</v>
      </c>
      <c r="AJ69" s="44">
        <v>3</v>
      </c>
      <c r="AK69" s="44">
        <v>4</v>
      </c>
      <c r="AL69" s="44">
        <v>4</v>
      </c>
      <c r="AM69" s="44">
        <v>3</v>
      </c>
      <c r="AN69" s="44">
        <v>4</v>
      </c>
      <c r="AO69" s="44">
        <v>2</v>
      </c>
      <c r="AP69" s="44">
        <v>3</v>
      </c>
      <c r="AQ69" s="44">
        <v>3</v>
      </c>
      <c r="AR69" s="44">
        <v>4</v>
      </c>
      <c r="AS69" s="44">
        <v>4</v>
      </c>
      <c r="AT69" s="44">
        <v>4</v>
      </c>
      <c r="AU69" s="44">
        <v>3</v>
      </c>
      <c r="AV69" s="44">
        <v>3</v>
      </c>
      <c r="AW69" s="44">
        <v>4</v>
      </c>
      <c r="AX69" s="44">
        <v>4</v>
      </c>
      <c r="AY69" s="44">
        <v>2</v>
      </c>
      <c r="AZ69" s="44">
        <v>4</v>
      </c>
      <c r="BA69" s="44">
        <v>4</v>
      </c>
      <c r="BB69" s="44">
        <v>4</v>
      </c>
      <c r="BC69" s="44">
        <v>4</v>
      </c>
      <c r="BD69" s="44">
        <v>4</v>
      </c>
      <c r="BE69" s="44">
        <v>4</v>
      </c>
      <c r="BF69" s="44">
        <v>4</v>
      </c>
      <c r="BG69" s="44">
        <v>4</v>
      </c>
      <c r="BH69" s="44">
        <v>4</v>
      </c>
      <c r="BI69" s="44">
        <v>4</v>
      </c>
      <c r="BJ69" s="44">
        <v>4</v>
      </c>
      <c r="BK69" s="44">
        <v>2</v>
      </c>
      <c r="BL69" s="44">
        <v>4</v>
      </c>
      <c r="BM69" s="44">
        <v>4</v>
      </c>
      <c r="BN69" s="44">
        <v>4</v>
      </c>
      <c r="BO69" s="44">
        <v>7</v>
      </c>
      <c r="BP69" s="44">
        <v>3</v>
      </c>
      <c r="BQ69" s="44">
        <v>7</v>
      </c>
      <c r="BR69" s="44">
        <v>6</v>
      </c>
      <c r="BS69" s="44">
        <v>1</v>
      </c>
      <c r="BT69" s="44">
        <v>4</v>
      </c>
      <c r="BU69" s="44">
        <v>1</v>
      </c>
      <c r="BV69" s="44">
        <v>4</v>
      </c>
      <c r="BW69" s="44">
        <v>1</v>
      </c>
      <c r="BX69" s="44">
        <v>1</v>
      </c>
      <c r="BY69" s="44">
        <v>1</v>
      </c>
      <c r="BZ69" s="44">
        <v>1</v>
      </c>
      <c r="CA69" s="44">
        <v>6</v>
      </c>
      <c r="CB69" s="44">
        <v>6</v>
      </c>
      <c r="CC69" s="44">
        <v>5</v>
      </c>
      <c r="CD69" s="44">
        <v>2</v>
      </c>
      <c r="CE69" s="44">
        <v>6</v>
      </c>
      <c r="CF69" s="44">
        <v>1</v>
      </c>
      <c r="CG69" s="44">
        <v>6</v>
      </c>
      <c r="CH69" s="44">
        <v>6</v>
      </c>
      <c r="CI69" s="44">
        <v>5</v>
      </c>
      <c r="CJ69" s="44">
        <v>1</v>
      </c>
      <c r="CK69" s="44">
        <v>2</v>
      </c>
      <c r="CL69" s="44">
        <v>4</v>
      </c>
      <c r="CM69" s="44">
        <v>3</v>
      </c>
      <c r="CN69" s="44">
        <v>2</v>
      </c>
      <c r="CO69" s="44">
        <v>3</v>
      </c>
      <c r="CP69" s="44">
        <v>2</v>
      </c>
      <c r="CQ69" s="44">
        <v>6</v>
      </c>
      <c r="CR69" s="44">
        <v>1</v>
      </c>
      <c r="CS69" s="44">
        <v>2</v>
      </c>
      <c r="CT69" s="44">
        <v>2</v>
      </c>
      <c r="CU69" s="44">
        <v>1</v>
      </c>
      <c r="CV69" s="44">
        <v>3</v>
      </c>
      <c r="CW69" s="44">
        <v>2</v>
      </c>
      <c r="CX69" s="44">
        <v>4</v>
      </c>
      <c r="CY69" s="44">
        <v>1</v>
      </c>
      <c r="CZ69" s="44">
        <v>1</v>
      </c>
      <c r="DA69" s="44">
        <v>4</v>
      </c>
      <c r="DB69" s="44">
        <v>2</v>
      </c>
      <c r="DC69" s="44">
        <v>4</v>
      </c>
      <c r="DD69" s="44">
        <v>1</v>
      </c>
      <c r="DE69" s="44">
        <v>1</v>
      </c>
      <c r="DF69" s="44">
        <v>3</v>
      </c>
      <c r="DG69" s="44">
        <v>2</v>
      </c>
      <c r="DH69" s="44">
        <v>3</v>
      </c>
      <c r="DI69" s="44">
        <v>1</v>
      </c>
      <c r="DJ69" s="44">
        <v>4</v>
      </c>
      <c r="DK69" s="44">
        <v>1</v>
      </c>
      <c r="DL69" s="44">
        <v>1</v>
      </c>
      <c r="DM69" s="44">
        <v>4</v>
      </c>
      <c r="DN69" s="44">
        <v>2</v>
      </c>
      <c r="DO69" s="44">
        <v>1</v>
      </c>
      <c r="DP69" s="44">
        <v>3</v>
      </c>
      <c r="DQ69" s="44">
        <v>1</v>
      </c>
      <c r="DR69" s="44">
        <v>1</v>
      </c>
      <c r="DS69" s="44">
        <v>4</v>
      </c>
      <c r="DT69" s="44">
        <v>1</v>
      </c>
      <c r="DU69" s="44">
        <v>3</v>
      </c>
      <c r="DV69" s="44">
        <v>3</v>
      </c>
      <c r="DW69" s="44">
        <v>1</v>
      </c>
      <c r="DX69" s="44">
        <v>1</v>
      </c>
      <c r="DY69" s="44">
        <v>1</v>
      </c>
      <c r="DZ69" s="44">
        <v>1</v>
      </c>
      <c r="EA69" s="44">
        <v>1</v>
      </c>
      <c r="EB69" s="44">
        <v>1</v>
      </c>
      <c r="EC69" s="44">
        <v>1</v>
      </c>
      <c r="ED69" s="44">
        <v>3</v>
      </c>
      <c r="EE69" s="44">
        <v>4</v>
      </c>
      <c r="EF69" s="44">
        <v>3</v>
      </c>
      <c r="EG69" s="44">
        <v>2</v>
      </c>
      <c r="EH69" s="44">
        <v>5</v>
      </c>
      <c r="EI69" s="44">
        <v>1</v>
      </c>
      <c r="EJ69" s="44">
        <v>3</v>
      </c>
      <c r="EK69" s="44">
        <v>1</v>
      </c>
      <c r="EL69" s="44">
        <v>1</v>
      </c>
      <c r="EM69" s="44">
        <v>4</v>
      </c>
      <c r="EN69" s="44">
        <v>3</v>
      </c>
      <c r="EO69" s="44">
        <v>1</v>
      </c>
      <c r="EP69" s="44">
        <v>5</v>
      </c>
      <c r="EQ69" s="44">
        <v>4</v>
      </c>
      <c r="ER69" s="44">
        <v>5</v>
      </c>
      <c r="ES69" s="44">
        <v>5</v>
      </c>
      <c r="ET69" s="44">
        <v>1</v>
      </c>
      <c r="EU69" s="44">
        <v>5</v>
      </c>
      <c r="EV69" s="44">
        <v>1</v>
      </c>
      <c r="EW69" s="44">
        <v>2</v>
      </c>
      <c r="EX69" s="44">
        <v>1</v>
      </c>
      <c r="EY69" s="44">
        <v>1</v>
      </c>
      <c r="EZ69" s="44">
        <v>1</v>
      </c>
      <c r="FA69" s="44">
        <v>5</v>
      </c>
      <c r="FB69" s="44">
        <v>1</v>
      </c>
      <c r="FC69" s="44">
        <v>1</v>
      </c>
      <c r="FD69" s="44">
        <v>1</v>
      </c>
      <c r="FE69" s="44">
        <v>3</v>
      </c>
      <c r="FF69" s="44">
        <v>2</v>
      </c>
      <c r="FG69" s="44">
        <v>5</v>
      </c>
      <c r="FH69" s="44">
        <v>2</v>
      </c>
      <c r="FI69" s="44">
        <v>2</v>
      </c>
      <c r="FJ69" s="44">
        <v>4</v>
      </c>
      <c r="FK69" s="44">
        <v>2</v>
      </c>
      <c r="FL69" s="44">
        <v>3</v>
      </c>
      <c r="FM69" s="44">
        <v>2</v>
      </c>
      <c r="FN69" s="44">
        <v>3</v>
      </c>
      <c r="FO69" s="44">
        <v>1</v>
      </c>
      <c r="FP69" s="44">
        <v>4</v>
      </c>
      <c r="FQ69" s="44">
        <v>1</v>
      </c>
      <c r="FR69" s="44">
        <v>3</v>
      </c>
      <c r="FS69" s="44">
        <v>4</v>
      </c>
      <c r="FT69" s="44">
        <v>2</v>
      </c>
      <c r="FU69" s="44">
        <v>4</v>
      </c>
      <c r="FV69" s="44">
        <v>1</v>
      </c>
      <c r="FW69" s="44">
        <v>2</v>
      </c>
      <c r="FX69" s="44">
        <v>1</v>
      </c>
      <c r="FY69" s="44">
        <v>1</v>
      </c>
      <c r="FZ69" s="44">
        <v>4</v>
      </c>
      <c r="GA69" s="44">
        <v>2</v>
      </c>
      <c r="GB69" s="44">
        <v>2</v>
      </c>
      <c r="GC69" s="44">
        <v>1</v>
      </c>
      <c r="GD69" s="44">
        <v>4</v>
      </c>
      <c r="GE69" s="44">
        <v>1</v>
      </c>
      <c r="GF69" s="44">
        <v>4</v>
      </c>
      <c r="GG69" s="44">
        <v>2</v>
      </c>
      <c r="GH69" s="44">
        <v>2</v>
      </c>
      <c r="GI69" s="44">
        <v>1</v>
      </c>
      <c r="GJ69" s="44">
        <v>4</v>
      </c>
      <c r="GK69" s="44">
        <v>2</v>
      </c>
      <c r="GL69" s="44">
        <v>1</v>
      </c>
      <c r="GM69" s="44">
        <v>4</v>
      </c>
      <c r="GN69" s="44">
        <v>4</v>
      </c>
      <c r="GO69" s="44">
        <v>3</v>
      </c>
      <c r="GP69" s="44">
        <v>2</v>
      </c>
      <c r="GQ69" s="44">
        <v>3</v>
      </c>
      <c r="GR69" s="44"/>
      <c r="GS69" s="44"/>
      <c r="GT69" s="44"/>
      <c r="GU69" s="44"/>
      <c r="GV69" s="44"/>
      <c r="GW69" s="44"/>
      <c r="GX69" s="44"/>
      <c r="GY69" s="44"/>
      <c r="GZ69" s="44"/>
      <c r="HA69" s="44"/>
      <c r="HB69" s="44"/>
      <c r="HC69" s="52"/>
      <c r="HD69" s="44"/>
      <c r="HE69" s="44"/>
      <c r="HF69" s="44"/>
      <c r="HG69" s="44"/>
      <c r="HH69" s="44"/>
      <c r="HI69" s="44"/>
      <c r="HJ69" s="44"/>
      <c r="HK69" s="44"/>
      <c r="HL69" s="3"/>
      <c r="HM69" s="3"/>
    </row>
    <row r="70" spans="1:221" customFormat="1">
      <c r="A70" s="50" t="s">
        <v>1963</v>
      </c>
      <c r="B70" t="s">
        <v>1742</v>
      </c>
      <c r="C70">
        <v>1</v>
      </c>
      <c r="D70">
        <v>5</v>
      </c>
      <c r="E70">
        <v>1</v>
      </c>
      <c r="F70" s="50">
        <v>3</v>
      </c>
      <c r="G70" s="50">
        <v>1970</v>
      </c>
      <c r="H70" s="50">
        <v>38</v>
      </c>
      <c r="J70" s="50">
        <v>6</v>
      </c>
      <c r="L70" s="50" t="s">
        <v>2026</v>
      </c>
      <c r="AH70" s="50">
        <v>1</v>
      </c>
      <c r="AI70" s="50">
        <v>3</v>
      </c>
      <c r="AJ70" s="50">
        <v>2</v>
      </c>
      <c r="AK70" s="50">
        <v>4</v>
      </c>
      <c r="AL70" s="50">
        <v>4</v>
      </c>
      <c r="AM70" s="50">
        <v>4</v>
      </c>
      <c r="AN70" s="50">
        <v>3</v>
      </c>
      <c r="AO70" s="50">
        <v>1</v>
      </c>
      <c r="AP70" s="50">
        <v>3</v>
      </c>
      <c r="AQ70" s="50">
        <v>2</v>
      </c>
      <c r="AR70" s="50">
        <v>2</v>
      </c>
      <c r="AS70" s="50">
        <v>4</v>
      </c>
      <c r="AT70" s="50">
        <v>2</v>
      </c>
      <c r="AU70" s="50">
        <v>2</v>
      </c>
      <c r="AV70" s="50">
        <v>4</v>
      </c>
      <c r="AW70" s="50">
        <v>4</v>
      </c>
      <c r="AX70" s="50">
        <v>3</v>
      </c>
      <c r="AY70" s="50">
        <v>2</v>
      </c>
      <c r="AZ70" s="50">
        <v>3</v>
      </c>
      <c r="BA70" s="50">
        <v>3</v>
      </c>
      <c r="BB70" s="50">
        <v>4</v>
      </c>
      <c r="BC70" s="50">
        <v>4</v>
      </c>
      <c r="BD70" s="50"/>
      <c r="BE70" s="50">
        <v>4</v>
      </c>
      <c r="BF70" s="50">
        <v>3</v>
      </c>
      <c r="BG70" s="50">
        <v>4</v>
      </c>
      <c r="BH70" s="50">
        <v>3</v>
      </c>
      <c r="BI70" s="50">
        <v>3</v>
      </c>
      <c r="BJ70" s="50">
        <v>3</v>
      </c>
      <c r="BK70" s="50">
        <v>3</v>
      </c>
      <c r="BL70" s="50">
        <v>3</v>
      </c>
      <c r="BM70" s="50">
        <v>1</v>
      </c>
      <c r="BN70" s="50">
        <v>7</v>
      </c>
      <c r="BO70" s="50">
        <v>7</v>
      </c>
      <c r="BP70" s="50">
        <v>4</v>
      </c>
      <c r="BQ70" s="50">
        <v>6</v>
      </c>
      <c r="BR70" s="50">
        <v>7</v>
      </c>
      <c r="BS70" s="50">
        <v>4</v>
      </c>
      <c r="BT70" s="50">
        <v>5</v>
      </c>
      <c r="BU70" s="50">
        <v>1</v>
      </c>
      <c r="BV70" s="50">
        <v>4</v>
      </c>
      <c r="BW70" s="50">
        <v>1</v>
      </c>
      <c r="BX70" s="50">
        <v>4</v>
      </c>
      <c r="BY70" s="50">
        <v>4</v>
      </c>
      <c r="BZ70" s="50">
        <v>5</v>
      </c>
      <c r="CA70" s="50">
        <v>6</v>
      </c>
      <c r="CB70" s="50">
        <v>6</v>
      </c>
      <c r="CC70" s="50">
        <v>6</v>
      </c>
      <c r="CD70" s="50">
        <v>4</v>
      </c>
      <c r="CE70" s="50">
        <v>5</v>
      </c>
      <c r="CF70" s="50">
        <v>1</v>
      </c>
      <c r="CG70" s="50">
        <v>4</v>
      </c>
      <c r="CH70" s="50">
        <v>3</v>
      </c>
      <c r="CI70" s="50">
        <v>3</v>
      </c>
      <c r="CJ70" s="50">
        <v>3</v>
      </c>
      <c r="CK70" s="50">
        <v>1</v>
      </c>
      <c r="CL70" s="50">
        <v>4</v>
      </c>
      <c r="CM70" s="50">
        <v>2</v>
      </c>
      <c r="CN70" s="50">
        <v>1</v>
      </c>
      <c r="CO70" s="50">
        <v>1</v>
      </c>
      <c r="CP70" s="50">
        <v>1</v>
      </c>
      <c r="CQ70" s="50">
        <v>2</v>
      </c>
      <c r="CR70" s="50">
        <v>1</v>
      </c>
      <c r="CS70" s="50">
        <v>1</v>
      </c>
      <c r="CT70" s="50">
        <v>1</v>
      </c>
      <c r="CU70" s="50">
        <v>1</v>
      </c>
      <c r="CV70" s="50">
        <v>1</v>
      </c>
      <c r="CW70" s="50">
        <v>3</v>
      </c>
      <c r="CX70" s="50"/>
      <c r="CY70" s="50">
        <v>1</v>
      </c>
      <c r="CZ70" s="50">
        <v>1</v>
      </c>
      <c r="DA70" s="50">
        <v>3</v>
      </c>
      <c r="DB70" s="50">
        <v>2</v>
      </c>
      <c r="DC70" s="50">
        <v>3</v>
      </c>
      <c r="DD70" s="50">
        <v>2</v>
      </c>
      <c r="DE70" s="50">
        <v>1</v>
      </c>
      <c r="DF70" s="50">
        <v>3</v>
      </c>
      <c r="DG70" s="50">
        <v>4</v>
      </c>
      <c r="DH70" s="50">
        <v>1</v>
      </c>
      <c r="DI70" s="50">
        <v>2</v>
      </c>
      <c r="DJ70" s="50">
        <v>4</v>
      </c>
      <c r="DK70" s="50">
        <v>1</v>
      </c>
      <c r="DL70" s="50">
        <v>1</v>
      </c>
      <c r="DM70" s="50">
        <v>3</v>
      </c>
      <c r="DN70" s="50">
        <v>3</v>
      </c>
      <c r="DO70" s="50">
        <v>1</v>
      </c>
      <c r="DP70" s="50">
        <v>4</v>
      </c>
      <c r="DQ70" s="50">
        <v>3</v>
      </c>
      <c r="DR70" s="50">
        <v>2</v>
      </c>
      <c r="DS70" s="50">
        <v>4</v>
      </c>
      <c r="DT70" s="50">
        <v>3</v>
      </c>
      <c r="DU70" s="50">
        <v>1</v>
      </c>
      <c r="DV70" s="50">
        <v>1</v>
      </c>
      <c r="DW70" s="50">
        <v>1</v>
      </c>
      <c r="DX70" s="50">
        <v>1</v>
      </c>
      <c r="DY70" s="50">
        <v>1</v>
      </c>
      <c r="DZ70" s="50">
        <v>1</v>
      </c>
      <c r="EA70" s="50">
        <v>1</v>
      </c>
      <c r="EB70" s="50">
        <v>1</v>
      </c>
      <c r="EC70" s="50">
        <v>1</v>
      </c>
      <c r="ED70" s="50">
        <v>1</v>
      </c>
      <c r="EE70" s="50">
        <v>1</v>
      </c>
      <c r="EF70" s="50">
        <v>1</v>
      </c>
      <c r="EG70" s="50">
        <v>2</v>
      </c>
      <c r="EH70" s="50">
        <v>5</v>
      </c>
      <c r="EI70" s="50">
        <v>1</v>
      </c>
      <c r="EJ70" s="50">
        <v>1</v>
      </c>
      <c r="EK70" s="50">
        <v>1</v>
      </c>
      <c r="EL70" s="50">
        <v>2</v>
      </c>
      <c r="EM70" s="50">
        <v>1</v>
      </c>
      <c r="EN70" s="50">
        <v>1</v>
      </c>
      <c r="EO70" s="50">
        <v>2</v>
      </c>
      <c r="EP70" s="50">
        <v>5</v>
      </c>
      <c r="EQ70" s="50">
        <v>4</v>
      </c>
      <c r="ER70" s="50">
        <v>4</v>
      </c>
      <c r="ES70" s="50">
        <v>4</v>
      </c>
      <c r="ET70" s="50">
        <v>4</v>
      </c>
      <c r="EU70" s="50">
        <v>5</v>
      </c>
      <c r="EV70" s="50">
        <v>1</v>
      </c>
      <c r="EW70" s="50">
        <v>1</v>
      </c>
      <c r="EX70" s="50">
        <v>1</v>
      </c>
      <c r="EY70" s="50">
        <v>2</v>
      </c>
      <c r="EZ70" s="50"/>
      <c r="FA70" s="50"/>
      <c r="FB70" s="50">
        <v>1</v>
      </c>
      <c r="FC70" s="50">
        <v>3</v>
      </c>
      <c r="FD70" s="50">
        <v>1</v>
      </c>
      <c r="FE70" s="50">
        <v>3</v>
      </c>
      <c r="FF70" s="50">
        <v>3</v>
      </c>
      <c r="FG70" s="50">
        <v>5</v>
      </c>
      <c r="FH70" s="50">
        <v>1</v>
      </c>
      <c r="FI70" s="50">
        <v>2</v>
      </c>
      <c r="FJ70" s="50">
        <v>3</v>
      </c>
      <c r="FK70" s="50">
        <v>4</v>
      </c>
      <c r="FL70" s="50">
        <v>3</v>
      </c>
      <c r="FM70" s="50">
        <v>3</v>
      </c>
      <c r="FN70" s="50">
        <v>2</v>
      </c>
      <c r="FO70" s="50">
        <v>1</v>
      </c>
      <c r="FP70" s="50">
        <v>1</v>
      </c>
      <c r="FQ70" s="50">
        <v>3</v>
      </c>
      <c r="FR70" s="50">
        <v>3</v>
      </c>
      <c r="FS70" s="50">
        <v>3</v>
      </c>
      <c r="FT70" s="50">
        <v>1</v>
      </c>
      <c r="FU70" s="50">
        <v>4</v>
      </c>
      <c r="FV70" s="50">
        <v>1</v>
      </c>
      <c r="FW70" s="50">
        <v>3</v>
      </c>
      <c r="FX70" s="50">
        <v>2</v>
      </c>
      <c r="FY70" s="50">
        <v>1</v>
      </c>
      <c r="FZ70" s="50">
        <v>2</v>
      </c>
      <c r="GA70" s="50">
        <v>2</v>
      </c>
      <c r="GB70" s="50">
        <v>1</v>
      </c>
      <c r="GC70" s="50">
        <v>4</v>
      </c>
      <c r="GD70" s="50">
        <v>4</v>
      </c>
      <c r="GE70" s="50">
        <v>4</v>
      </c>
      <c r="GF70" s="50">
        <v>4</v>
      </c>
      <c r="GG70" s="50">
        <v>4</v>
      </c>
      <c r="GH70" s="50">
        <v>1</v>
      </c>
      <c r="GI70" s="50">
        <v>1</v>
      </c>
      <c r="GJ70" s="50">
        <v>4</v>
      </c>
      <c r="GK70" s="50">
        <v>1</v>
      </c>
      <c r="GL70" s="50">
        <v>4</v>
      </c>
      <c r="GM70" s="50">
        <v>2</v>
      </c>
      <c r="GN70" s="50">
        <v>2</v>
      </c>
      <c r="GO70" s="50">
        <v>3</v>
      </c>
      <c r="GP70" s="50">
        <v>1</v>
      </c>
      <c r="GQ70" s="50">
        <v>3</v>
      </c>
      <c r="GR70" s="50">
        <v>2</v>
      </c>
      <c r="GS70" s="50">
        <v>55</v>
      </c>
      <c r="GT70" s="50">
        <v>6</v>
      </c>
      <c r="GU70" s="50">
        <v>2</v>
      </c>
      <c r="GV70" s="50" t="s">
        <v>1993</v>
      </c>
      <c r="GW70" s="50">
        <v>6</v>
      </c>
      <c r="GX70" s="50">
        <v>1</v>
      </c>
      <c r="GY70" s="50">
        <v>1</v>
      </c>
      <c r="GZ70" s="50"/>
      <c r="HA70" s="50">
        <v>7</v>
      </c>
      <c r="HB70" s="50"/>
      <c r="HC70" s="52"/>
      <c r="HD70" s="50">
        <v>1</v>
      </c>
      <c r="HE70" s="50"/>
      <c r="HF70" s="50"/>
      <c r="HG70" s="50"/>
      <c r="HH70" s="50"/>
      <c r="HI70" s="50"/>
      <c r="HJ70" s="50"/>
      <c r="HK70" s="50" t="s">
        <v>1994</v>
      </c>
      <c r="HL70" s="3"/>
      <c r="HM70" s="3"/>
    </row>
    <row r="71" spans="1:221" customFormat="1">
      <c r="A71" t="s">
        <v>1881</v>
      </c>
      <c r="B71" t="s">
        <v>1742</v>
      </c>
      <c r="C71">
        <v>1</v>
      </c>
      <c r="D71">
        <v>5</v>
      </c>
      <c r="E71">
        <v>2</v>
      </c>
      <c r="F71">
        <v>2</v>
      </c>
      <c r="G71">
        <v>2007</v>
      </c>
      <c r="H71">
        <v>5</v>
      </c>
      <c r="J71">
        <v>3</v>
      </c>
      <c r="L71" t="s">
        <v>1902</v>
      </c>
      <c r="AH71">
        <v>0</v>
      </c>
      <c r="AI71">
        <v>3</v>
      </c>
      <c r="AJ71">
        <v>2</v>
      </c>
      <c r="AK71">
        <v>3</v>
      </c>
      <c r="AL71">
        <v>3</v>
      </c>
      <c r="AM71">
        <v>3</v>
      </c>
      <c r="AN71">
        <v>4</v>
      </c>
      <c r="AO71">
        <v>2</v>
      </c>
      <c r="AP71">
        <v>2</v>
      </c>
      <c r="AQ71">
        <v>3</v>
      </c>
      <c r="AR71">
        <v>3</v>
      </c>
      <c r="AS71">
        <v>3</v>
      </c>
      <c r="AT71">
        <v>2</v>
      </c>
      <c r="AU71">
        <v>3</v>
      </c>
      <c r="AV71">
        <v>3</v>
      </c>
      <c r="AW71">
        <v>4</v>
      </c>
      <c r="AX71">
        <v>4</v>
      </c>
      <c r="AY71">
        <v>1</v>
      </c>
      <c r="AZ71">
        <v>3</v>
      </c>
      <c r="BA71">
        <v>3</v>
      </c>
      <c r="BB71">
        <v>4</v>
      </c>
      <c r="BC71">
        <v>4</v>
      </c>
      <c r="BD71">
        <v>4</v>
      </c>
      <c r="BE71">
        <v>4</v>
      </c>
      <c r="BF71">
        <v>3</v>
      </c>
      <c r="BG71">
        <v>4</v>
      </c>
      <c r="BH71">
        <v>3</v>
      </c>
      <c r="BI71">
        <v>3</v>
      </c>
      <c r="BJ71">
        <v>3</v>
      </c>
      <c r="BK71">
        <v>2</v>
      </c>
      <c r="BL71">
        <v>3</v>
      </c>
      <c r="BM71">
        <v>3</v>
      </c>
      <c r="BN71">
        <v>4</v>
      </c>
      <c r="BO71">
        <v>5</v>
      </c>
      <c r="BP71">
        <v>3</v>
      </c>
      <c r="BQ71">
        <v>6</v>
      </c>
      <c r="BR71">
        <v>4</v>
      </c>
      <c r="BS71">
        <v>2</v>
      </c>
      <c r="BT71">
        <v>5</v>
      </c>
      <c r="BU71">
        <v>7</v>
      </c>
      <c r="BV71">
        <v>6</v>
      </c>
      <c r="BW71">
        <v>1</v>
      </c>
      <c r="BX71">
        <v>3</v>
      </c>
      <c r="BY71">
        <v>3</v>
      </c>
      <c r="BZ71">
        <v>3</v>
      </c>
      <c r="CA71">
        <v>4</v>
      </c>
      <c r="CB71">
        <v>4</v>
      </c>
      <c r="CC71">
        <v>4</v>
      </c>
      <c r="CD71">
        <v>3</v>
      </c>
      <c r="CE71">
        <v>4</v>
      </c>
      <c r="CF71">
        <v>3</v>
      </c>
      <c r="CG71">
        <v>3</v>
      </c>
      <c r="CH71">
        <v>4</v>
      </c>
      <c r="CI71">
        <v>5</v>
      </c>
      <c r="CJ71">
        <v>3</v>
      </c>
      <c r="CK71">
        <v>4</v>
      </c>
      <c r="CL71">
        <v>4</v>
      </c>
      <c r="CM71">
        <v>4</v>
      </c>
      <c r="CN71">
        <v>4</v>
      </c>
      <c r="CP71">
        <v>4</v>
      </c>
      <c r="CQ71">
        <v>3</v>
      </c>
      <c r="CR71">
        <v>3</v>
      </c>
      <c r="CT71">
        <v>1</v>
      </c>
      <c r="CU71">
        <v>3</v>
      </c>
      <c r="CV71">
        <v>4</v>
      </c>
      <c r="CW71">
        <v>2</v>
      </c>
      <c r="CX71">
        <v>6</v>
      </c>
      <c r="CY71">
        <v>4</v>
      </c>
      <c r="CZ71">
        <v>4</v>
      </c>
      <c r="DA71">
        <v>2</v>
      </c>
      <c r="DB71">
        <v>3</v>
      </c>
      <c r="DC71">
        <v>2</v>
      </c>
      <c r="DD71">
        <v>2</v>
      </c>
      <c r="DE71">
        <v>2</v>
      </c>
      <c r="DF71">
        <v>2</v>
      </c>
      <c r="DG71">
        <v>2</v>
      </c>
      <c r="DH71">
        <v>2</v>
      </c>
      <c r="DI71">
        <v>3</v>
      </c>
      <c r="DJ71">
        <v>2</v>
      </c>
      <c r="DK71">
        <v>3</v>
      </c>
      <c r="DL71">
        <v>1</v>
      </c>
      <c r="DM71">
        <v>3</v>
      </c>
      <c r="DN71">
        <v>3</v>
      </c>
      <c r="DO71">
        <v>1</v>
      </c>
      <c r="DP71">
        <v>2</v>
      </c>
      <c r="DQ71">
        <v>3</v>
      </c>
      <c r="DR71">
        <v>3</v>
      </c>
      <c r="DS71">
        <v>3</v>
      </c>
      <c r="DT71">
        <v>3</v>
      </c>
      <c r="DU71">
        <v>2</v>
      </c>
      <c r="DV71">
        <v>2</v>
      </c>
      <c r="DW71">
        <v>1</v>
      </c>
      <c r="DX71">
        <v>1</v>
      </c>
      <c r="DY71">
        <v>2</v>
      </c>
      <c r="DZ71">
        <v>3</v>
      </c>
      <c r="EA71">
        <v>3</v>
      </c>
      <c r="EB71">
        <v>1</v>
      </c>
      <c r="EC71">
        <v>2</v>
      </c>
      <c r="ED71">
        <v>3</v>
      </c>
      <c r="EE71">
        <v>4</v>
      </c>
      <c r="EF71">
        <v>1</v>
      </c>
      <c r="EG71">
        <v>5</v>
      </c>
      <c r="EH71">
        <v>4</v>
      </c>
      <c r="EI71">
        <v>1</v>
      </c>
      <c r="EJ71">
        <v>1</v>
      </c>
      <c r="EK71">
        <v>1</v>
      </c>
      <c r="EL71">
        <v>1</v>
      </c>
      <c r="EM71">
        <v>3</v>
      </c>
      <c r="EN71">
        <v>2</v>
      </c>
      <c r="EO71">
        <v>2</v>
      </c>
      <c r="EP71">
        <v>3</v>
      </c>
      <c r="EQ71">
        <v>4</v>
      </c>
      <c r="ER71">
        <v>3</v>
      </c>
      <c r="ES71">
        <v>4</v>
      </c>
      <c r="ET71">
        <v>4</v>
      </c>
      <c r="EU71">
        <v>5</v>
      </c>
      <c r="EV71">
        <v>4</v>
      </c>
      <c r="EW71">
        <v>3</v>
      </c>
      <c r="EX71">
        <v>3</v>
      </c>
      <c r="EY71">
        <v>4</v>
      </c>
      <c r="EZ71">
        <v>4</v>
      </c>
      <c r="FA71">
        <v>5</v>
      </c>
      <c r="FB71">
        <v>5</v>
      </c>
      <c r="FC71">
        <v>4</v>
      </c>
      <c r="FD71">
        <v>5</v>
      </c>
      <c r="FE71">
        <v>4</v>
      </c>
      <c r="FF71">
        <v>3</v>
      </c>
      <c r="FG71">
        <v>5</v>
      </c>
      <c r="FH71">
        <v>1</v>
      </c>
      <c r="FI71">
        <v>2</v>
      </c>
      <c r="FJ71">
        <v>4</v>
      </c>
      <c r="FK71">
        <v>2</v>
      </c>
      <c r="FL71">
        <v>1</v>
      </c>
      <c r="FM71">
        <v>3</v>
      </c>
      <c r="FN71">
        <v>3</v>
      </c>
      <c r="FO71">
        <v>1</v>
      </c>
      <c r="FP71">
        <v>4</v>
      </c>
      <c r="FQ71">
        <v>1</v>
      </c>
      <c r="FR71">
        <v>3</v>
      </c>
      <c r="FS71">
        <v>3</v>
      </c>
      <c r="FT71">
        <v>2</v>
      </c>
      <c r="FU71">
        <v>1</v>
      </c>
      <c r="FV71">
        <v>1</v>
      </c>
      <c r="FW71">
        <v>2</v>
      </c>
      <c r="FX71">
        <v>3</v>
      </c>
      <c r="FY71">
        <v>1</v>
      </c>
      <c r="FZ71">
        <v>4</v>
      </c>
      <c r="GA71">
        <v>2</v>
      </c>
      <c r="GB71">
        <v>2</v>
      </c>
      <c r="GC71">
        <v>1</v>
      </c>
      <c r="GD71">
        <v>4</v>
      </c>
      <c r="GE71">
        <v>1</v>
      </c>
      <c r="GF71">
        <v>4</v>
      </c>
      <c r="GG71">
        <v>3</v>
      </c>
      <c r="GH71">
        <v>2</v>
      </c>
      <c r="GI71">
        <v>1</v>
      </c>
      <c r="GJ71">
        <v>1</v>
      </c>
      <c r="GK71">
        <v>2</v>
      </c>
      <c r="GL71">
        <v>2</v>
      </c>
      <c r="GM71">
        <v>1</v>
      </c>
      <c r="GN71">
        <v>4</v>
      </c>
      <c r="GO71">
        <v>2</v>
      </c>
      <c r="GP71">
        <v>2</v>
      </c>
      <c r="GQ71">
        <v>3</v>
      </c>
      <c r="GR71">
        <v>2</v>
      </c>
      <c r="GS71">
        <v>49</v>
      </c>
      <c r="GT71">
        <v>6</v>
      </c>
      <c r="GU71">
        <v>1</v>
      </c>
      <c r="GV71" t="s">
        <v>1932</v>
      </c>
      <c r="GW71">
        <v>7</v>
      </c>
      <c r="GX71">
        <v>1</v>
      </c>
      <c r="GY71">
        <v>1</v>
      </c>
      <c r="HA71">
        <v>8</v>
      </c>
      <c r="HD71">
        <v>1</v>
      </c>
      <c r="HK71" t="s">
        <v>1933</v>
      </c>
      <c r="HL71" s="3"/>
      <c r="HM71" s="3"/>
    </row>
    <row r="72" spans="1:221" customFormat="1">
      <c r="A72" t="s">
        <v>1871</v>
      </c>
      <c r="B72" t="s">
        <v>1742</v>
      </c>
      <c r="C72">
        <v>1</v>
      </c>
      <c r="D72">
        <v>5</v>
      </c>
      <c r="E72">
        <v>2</v>
      </c>
      <c r="F72">
        <v>4</v>
      </c>
      <c r="G72">
        <v>1973</v>
      </c>
      <c r="H72" t="s">
        <v>1887</v>
      </c>
      <c r="J72">
        <v>5</v>
      </c>
      <c r="L72" t="s">
        <v>1895</v>
      </c>
      <c r="AH72">
        <v>1</v>
      </c>
      <c r="AI72">
        <v>1</v>
      </c>
      <c r="AJ72">
        <v>1</v>
      </c>
      <c r="AK72">
        <v>4</v>
      </c>
      <c r="AL72">
        <v>4</v>
      </c>
      <c r="AM72">
        <v>4</v>
      </c>
      <c r="AN72">
        <v>4</v>
      </c>
      <c r="AO72">
        <v>2</v>
      </c>
      <c r="AP72">
        <v>3</v>
      </c>
      <c r="AQ72">
        <v>3</v>
      </c>
      <c r="AR72">
        <v>4</v>
      </c>
      <c r="AS72">
        <v>3</v>
      </c>
      <c r="AU72">
        <v>3</v>
      </c>
      <c r="AV72">
        <v>3</v>
      </c>
      <c r="AW72">
        <v>4</v>
      </c>
      <c r="AX72">
        <v>3</v>
      </c>
      <c r="AY72">
        <v>3</v>
      </c>
      <c r="AZ72">
        <v>3</v>
      </c>
      <c r="BA72">
        <v>3</v>
      </c>
      <c r="BB72">
        <v>4</v>
      </c>
      <c r="BC72">
        <v>4</v>
      </c>
      <c r="BD72">
        <v>4</v>
      </c>
      <c r="BE72">
        <v>3</v>
      </c>
      <c r="BF72">
        <v>4</v>
      </c>
      <c r="BG72">
        <v>3</v>
      </c>
      <c r="BH72">
        <v>3</v>
      </c>
      <c r="BI72">
        <v>3</v>
      </c>
      <c r="BJ72">
        <v>4</v>
      </c>
      <c r="BK72">
        <v>1</v>
      </c>
      <c r="BL72">
        <v>4</v>
      </c>
      <c r="BM72">
        <v>4</v>
      </c>
      <c r="BN72">
        <v>6</v>
      </c>
      <c r="BO72">
        <v>5</v>
      </c>
      <c r="BP72">
        <v>1</v>
      </c>
      <c r="BQ72">
        <v>4</v>
      </c>
      <c r="BR72">
        <v>5</v>
      </c>
      <c r="BS72">
        <v>1</v>
      </c>
      <c r="BT72">
        <v>2</v>
      </c>
      <c r="BU72">
        <v>3</v>
      </c>
      <c r="BV72">
        <v>2</v>
      </c>
      <c r="BW72">
        <v>6</v>
      </c>
      <c r="BX72">
        <v>4</v>
      </c>
      <c r="BY72">
        <v>4</v>
      </c>
      <c r="BZ72">
        <v>4</v>
      </c>
      <c r="CA72">
        <v>6</v>
      </c>
      <c r="CB72">
        <v>6</v>
      </c>
      <c r="CC72">
        <v>6</v>
      </c>
      <c r="CE72">
        <v>4</v>
      </c>
      <c r="CF72">
        <v>1</v>
      </c>
      <c r="CG72">
        <v>3</v>
      </c>
      <c r="CH72">
        <v>2</v>
      </c>
      <c r="CI72">
        <v>1</v>
      </c>
      <c r="CJ72">
        <v>2</v>
      </c>
      <c r="CK72">
        <v>1</v>
      </c>
      <c r="CL72">
        <v>3</v>
      </c>
      <c r="CM72">
        <v>1</v>
      </c>
      <c r="CN72">
        <v>1</v>
      </c>
      <c r="CO72">
        <v>1</v>
      </c>
      <c r="CP72">
        <v>2</v>
      </c>
      <c r="CQ72">
        <v>2</v>
      </c>
      <c r="CR72">
        <v>1</v>
      </c>
      <c r="CS72">
        <v>2</v>
      </c>
      <c r="CT72">
        <v>2</v>
      </c>
      <c r="CU72">
        <v>2</v>
      </c>
      <c r="CV72">
        <v>2</v>
      </c>
      <c r="CW72">
        <v>2</v>
      </c>
      <c r="CX72">
        <v>3</v>
      </c>
      <c r="CY72">
        <v>1</v>
      </c>
      <c r="CZ72">
        <v>1</v>
      </c>
      <c r="DA72">
        <v>3</v>
      </c>
      <c r="DB72">
        <v>3</v>
      </c>
      <c r="DC72">
        <v>2</v>
      </c>
      <c r="DD72">
        <v>2</v>
      </c>
      <c r="DE72">
        <v>1</v>
      </c>
      <c r="DF72">
        <v>3</v>
      </c>
      <c r="DG72">
        <v>2</v>
      </c>
      <c r="DH72">
        <v>2</v>
      </c>
      <c r="DI72">
        <v>2</v>
      </c>
      <c r="DJ72">
        <v>2</v>
      </c>
      <c r="DK72">
        <v>1</v>
      </c>
      <c r="DL72">
        <v>2</v>
      </c>
      <c r="DM72">
        <v>2</v>
      </c>
      <c r="DN72">
        <v>1</v>
      </c>
      <c r="DO72">
        <v>1</v>
      </c>
      <c r="DP72">
        <v>3</v>
      </c>
      <c r="DQ72">
        <v>2</v>
      </c>
      <c r="DR72">
        <v>2</v>
      </c>
      <c r="DS72">
        <v>2</v>
      </c>
      <c r="DT72">
        <v>2</v>
      </c>
      <c r="DU72">
        <v>1</v>
      </c>
      <c r="DV72">
        <v>1</v>
      </c>
      <c r="DW72">
        <v>2</v>
      </c>
      <c r="DX72">
        <v>1</v>
      </c>
      <c r="DY72">
        <v>1</v>
      </c>
      <c r="DZ72">
        <v>1</v>
      </c>
      <c r="EA72">
        <v>1</v>
      </c>
      <c r="EB72">
        <v>1</v>
      </c>
      <c r="EC72">
        <v>2</v>
      </c>
      <c r="ED72">
        <v>1</v>
      </c>
      <c r="EE72">
        <v>2</v>
      </c>
      <c r="EF72">
        <v>2</v>
      </c>
      <c r="EG72">
        <v>3</v>
      </c>
      <c r="EH72">
        <v>4</v>
      </c>
      <c r="EI72">
        <v>1</v>
      </c>
      <c r="EJ72">
        <v>1</v>
      </c>
      <c r="EK72">
        <v>1</v>
      </c>
      <c r="EL72">
        <v>2</v>
      </c>
      <c r="EM72">
        <v>1</v>
      </c>
      <c r="EN72">
        <v>3</v>
      </c>
      <c r="EO72">
        <v>2</v>
      </c>
      <c r="EP72">
        <v>2</v>
      </c>
      <c r="EQ72">
        <v>4</v>
      </c>
      <c r="ER72">
        <v>5</v>
      </c>
      <c r="ES72">
        <v>4</v>
      </c>
      <c r="ET72">
        <v>4</v>
      </c>
      <c r="EU72">
        <v>4</v>
      </c>
      <c r="EV72">
        <v>3</v>
      </c>
      <c r="EW72">
        <v>1</v>
      </c>
      <c r="EX72">
        <v>1</v>
      </c>
      <c r="EY72">
        <v>2</v>
      </c>
      <c r="EZ72">
        <v>1</v>
      </c>
      <c r="FA72">
        <v>5</v>
      </c>
      <c r="FB72">
        <v>3</v>
      </c>
      <c r="FC72">
        <v>4</v>
      </c>
      <c r="FD72">
        <v>1</v>
      </c>
      <c r="FE72">
        <v>1</v>
      </c>
      <c r="FF72">
        <v>2</v>
      </c>
      <c r="FG72">
        <v>5</v>
      </c>
      <c r="FH72">
        <v>1</v>
      </c>
      <c r="FI72">
        <v>2</v>
      </c>
      <c r="FJ72">
        <v>3</v>
      </c>
      <c r="FK72">
        <v>3</v>
      </c>
      <c r="FL72">
        <v>3</v>
      </c>
      <c r="FM72">
        <v>2</v>
      </c>
      <c r="FN72">
        <v>3</v>
      </c>
      <c r="FO72">
        <v>2</v>
      </c>
      <c r="FP72">
        <v>4</v>
      </c>
      <c r="FQ72">
        <v>1</v>
      </c>
      <c r="FR72">
        <v>3</v>
      </c>
      <c r="FS72">
        <v>3</v>
      </c>
      <c r="FT72">
        <v>2</v>
      </c>
      <c r="FU72">
        <v>4</v>
      </c>
      <c r="FV72">
        <v>3</v>
      </c>
      <c r="FW72">
        <v>2</v>
      </c>
      <c r="FX72">
        <v>1</v>
      </c>
      <c r="FY72">
        <v>1</v>
      </c>
      <c r="FZ72">
        <v>2</v>
      </c>
      <c r="GA72">
        <v>2</v>
      </c>
      <c r="GB72">
        <v>1</v>
      </c>
      <c r="GC72">
        <v>1</v>
      </c>
      <c r="GD72">
        <v>3</v>
      </c>
      <c r="GE72">
        <v>1</v>
      </c>
      <c r="GF72">
        <v>4</v>
      </c>
      <c r="GG72">
        <v>3</v>
      </c>
      <c r="GH72">
        <v>2</v>
      </c>
      <c r="GI72">
        <v>1</v>
      </c>
      <c r="GJ72">
        <v>4</v>
      </c>
      <c r="GK72">
        <v>2</v>
      </c>
      <c r="GL72">
        <v>3</v>
      </c>
      <c r="GM72">
        <v>1</v>
      </c>
      <c r="GN72">
        <v>4</v>
      </c>
      <c r="GO72">
        <v>3</v>
      </c>
      <c r="GP72">
        <v>1</v>
      </c>
      <c r="GQ72">
        <v>3</v>
      </c>
      <c r="GR72">
        <v>2</v>
      </c>
      <c r="GS72" t="s">
        <v>1911</v>
      </c>
      <c r="GT72">
        <v>6</v>
      </c>
      <c r="GU72">
        <v>1</v>
      </c>
      <c r="GV72" t="s">
        <v>1912</v>
      </c>
      <c r="GW72">
        <v>6</v>
      </c>
      <c r="GX72">
        <v>3</v>
      </c>
      <c r="GY72">
        <v>1</v>
      </c>
      <c r="HA72">
        <v>2</v>
      </c>
      <c r="HD72">
        <v>1</v>
      </c>
      <c r="HK72" t="s">
        <v>1913</v>
      </c>
      <c r="HL72" s="3"/>
      <c r="HM72" s="3"/>
    </row>
    <row r="73" spans="1:221" customFormat="1">
      <c r="A73" s="52" t="s">
        <v>1770</v>
      </c>
      <c r="B73" t="s">
        <v>1742</v>
      </c>
      <c r="C73">
        <v>1</v>
      </c>
      <c r="D73">
        <v>5</v>
      </c>
      <c r="E73">
        <v>2</v>
      </c>
      <c r="F73" s="52">
        <v>4</v>
      </c>
      <c r="G73" s="52">
        <v>1984</v>
      </c>
      <c r="H73" s="52">
        <v>29</v>
      </c>
      <c r="J73" s="52">
        <v>5</v>
      </c>
      <c r="L73" s="52" t="s">
        <v>1793</v>
      </c>
      <c r="AH73" s="52">
        <v>1</v>
      </c>
      <c r="AI73" s="52">
        <v>3</v>
      </c>
      <c r="AJ73" s="52">
        <v>1</v>
      </c>
      <c r="AK73" s="52">
        <v>3</v>
      </c>
      <c r="AL73" s="52">
        <v>3</v>
      </c>
      <c r="AM73" s="52">
        <v>3</v>
      </c>
      <c r="AN73" s="52">
        <v>3</v>
      </c>
      <c r="AO73" s="52">
        <v>2</v>
      </c>
      <c r="AP73" s="52">
        <v>2</v>
      </c>
      <c r="AQ73" s="52">
        <v>3</v>
      </c>
      <c r="AR73" s="52">
        <v>2</v>
      </c>
      <c r="AS73" s="52">
        <v>3</v>
      </c>
      <c r="AT73" s="52">
        <v>2</v>
      </c>
      <c r="AU73" s="52">
        <v>3</v>
      </c>
      <c r="AV73" s="52">
        <v>2</v>
      </c>
      <c r="AW73" s="52">
        <v>3</v>
      </c>
      <c r="AX73" s="52">
        <v>3</v>
      </c>
      <c r="AY73" s="52">
        <v>2</v>
      </c>
      <c r="AZ73" s="52">
        <v>3</v>
      </c>
      <c r="BA73" s="52">
        <v>2</v>
      </c>
      <c r="BB73" s="52">
        <v>4</v>
      </c>
      <c r="BC73" s="52">
        <v>4</v>
      </c>
      <c r="BD73" s="52">
        <v>4</v>
      </c>
      <c r="BE73" s="52">
        <v>4</v>
      </c>
      <c r="BF73" s="52">
        <v>4</v>
      </c>
      <c r="BG73" s="52">
        <v>3</v>
      </c>
      <c r="BH73" s="52">
        <v>3</v>
      </c>
      <c r="BI73" s="52">
        <v>3</v>
      </c>
      <c r="BJ73" s="52">
        <v>3</v>
      </c>
      <c r="BK73" s="52">
        <v>1</v>
      </c>
      <c r="BL73" s="52">
        <v>3</v>
      </c>
      <c r="BM73" s="52">
        <v>2</v>
      </c>
      <c r="BN73" s="52">
        <v>4</v>
      </c>
      <c r="BO73" s="52">
        <v>4</v>
      </c>
      <c r="BP73" s="52">
        <v>2</v>
      </c>
      <c r="BQ73" s="52">
        <v>5</v>
      </c>
      <c r="BR73" s="52">
        <v>5</v>
      </c>
      <c r="BS73" s="52">
        <v>2</v>
      </c>
      <c r="BT73" s="52">
        <v>2</v>
      </c>
      <c r="BU73" s="52">
        <v>2</v>
      </c>
      <c r="BV73" s="52">
        <v>1</v>
      </c>
      <c r="BW73" s="52">
        <v>1</v>
      </c>
      <c r="BX73" s="52">
        <v>2</v>
      </c>
      <c r="BY73" s="52">
        <v>4</v>
      </c>
      <c r="BZ73" s="52">
        <v>4</v>
      </c>
      <c r="CA73" s="52">
        <v>6</v>
      </c>
      <c r="CB73" s="52">
        <v>6</v>
      </c>
      <c r="CC73" s="52">
        <v>5</v>
      </c>
      <c r="CD73" s="52">
        <v>4</v>
      </c>
      <c r="CE73" s="52">
        <v>4</v>
      </c>
      <c r="CF73" s="52">
        <v>1</v>
      </c>
      <c r="CG73" s="52">
        <v>2</v>
      </c>
      <c r="CH73" s="52">
        <v>1</v>
      </c>
      <c r="CI73" s="52">
        <v>1</v>
      </c>
      <c r="CJ73" s="52">
        <v>1</v>
      </c>
      <c r="CK73" s="52">
        <v>1</v>
      </c>
      <c r="CL73" s="52">
        <v>4</v>
      </c>
      <c r="CM73" s="52">
        <v>2</v>
      </c>
      <c r="CN73" s="52">
        <v>3</v>
      </c>
      <c r="CO73" s="52">
        <v>2</v>
      </c>
      <c r="CP73" s="52">
        <v>1</v>
      </c>
      <c r="CQ73" s="52">
        <v>5</v>
      </c>
      <c r="CR73" s="52">
        <v>2</v>
      </c>
      <c r="CS73" s="52">
        <v>2</v>
      </c>
      <c r="CT73" s="52">
        <v>2</v>
      </c>
      <c r="CU73" s="52">
        <v>2</v>
      </c>
      <c r="CV73" s="52">
        <v>2</v>
      </c>
      <c r="CW73" s="52">
        <v>2</v>
      </c>
      <c r="CX73" s="52">
        <v>2</v>
      </c>
      <c r="CY73" s="52">
        <v>2</v>
      </c>
      <c r="CZ73" s="52">
        <v>2</v>
      </c>
      <c r="DA73" s="52">
        <v>3</v>
      </c>
      <c r="DB73" s="52">
        <v>2</v>
      </c>
      <c r="DC73" s="52">
        <v>3</v>
      </c>
      <c r="DD73" s="52">
        <v>1</v>
      </c>
      <c r="DE73" s="52">
        <v>1</v>
      </c>
      <c r="DF73" s="52">
        <v>4</v>
      </c>
      <c r="DG73" s="52">
        <v>3</v>
      </c>
      <c r="DH73" s="52">
        <v>2</v>
      </c>
      <c r="DI73" s="52">
        <v>2</v>
      </c>
      <c r="DJ73" s="52">
        <v>3</v>
      </c>
      <c r="DK73" s="52">
        <v>1</v>
      </c>
      <c r="DL73" s="52">
        <v>1</v>
      </c>
      <c r="DM73" s="52">
        <v>3</v>
      </c>
      <c r="DN73" s="52">
        <v>3</v>
      </c>
      <c r="DO73" s="52">
        <v>1</v>
      </c>
      <c r="DP73" s="52">
        <v>3</v>
      </c>
      <c r="DQ73" s="52">
        <v>2</v>
      </c>
      <c r="DR73" s="52">
        <v>1</v>
      </c>
      <c r="DS73" s="52">
        <v>4</v>
      </c>
      <c r="DT73" s="52">
        <v>2</v>
      </c>
      <c r="DU73" s="52">
        <v>1</v>
      </c>
      <c r="DV73" s="52">
        <v>1</v>
      </c>
      <c r="DW73" s="52">
        <v>1</v>
      </c>
      <c r="DX73" s="52">
        <v>1</v>
      </c>
      <c r="DY73" s="52">
        <v>1</v>
      </c>
      <c r="DZ73" s="52">
        <v>1</v>
      </c>
      <c r="EA73" s="52">
        <v>1</v>
      </c>
      <c r="EB73" s="52">
        <v>1</v>
      </c>
      <c r="EC73" s="52">
        <v>1</v>
      </c>
      <c r="ED73" s="52">
        <v>2</v>
      </c>
      <c r="EE73" s="52">
        <v>2</v>
      </c>
      <c r="EF73" s="52">
        <v>1</v>
      </c>
      <c r="EG73" s="52">
        <v>2</v>
      </c>
      <c r="EH73" s="52">
        <v>2</v>
      </c>
      <c r="EI73" s="52">
        <v>1</v>
      </c>
      <c r="EJ73" s="52">
        <v>1</v>
      </c>
      <c r="EK73" s="52">
        <v>1</v>
      </c>
      <c r="EL73" s="52">
        <v>1</v>
      </c>
      <c r="EM73" s="52">
        <v>1</v>
      </c>
      <c r="EN73" s="52">
        <v>3</v>
      </c>
      <c r="EO73" s="52">
        <v>3</v>
      </c>
      <c r="EP73" s="52">
        <v>2</v>
      </c>
      <c r="EQ73" s="52">
        <v>3</v>
      </c>
      <c r="ER73" s="52">
        <v>3</v>
      </c>
      <c r="ES73" s="52">
        <v>3</v>
      </c>
      <c r="ET73" s="52">
        <v>3</v>
      </c>
      <c r="EU73" s="52">
        <v>3</v>
      </c>
      <c r="EV73" s="52">
        <v>3</v>
      </c>
      <c r="EW73" s="52">
        <v>1</v>
      </c>
      <c r="EX73" s="52">
        <v>1</v>
      </c>
      <c r="EY73" s="52">
        <v>1</v>
      </c>
      <c r="EZ73" s="52">
        <v>1</v>
      </c>
      <c r="FA73" s="52">
        <v>1</v>
      </c>
      <c r="FB73" s="52">
        <v>1</v>
      </c>
      <c r="FC73" s="52">
        <v>1</v>
      </c>
      <c r="FD73" s="52">
        <v>1</v>
      </c>
      <c r="FE73" s="52">
        <v>2</v>
      </c>
      <c r="FF73" s="52">
        <v>2</v>
      </c>
      <c r="FG73" s="52">
        <v>1</v>
      </c>
      <c r="FH73" s="52"/>
      <c r="FI73" s="52">
        <v>2</v>
      </c>
      <c r="FJ73" s="52">
        <v>3</v>
      </c>
      <c r="FK73" s="52">
        <v>2</v>
      </c>
      <c r="FL73" s="52">
        <v>3</v>
      </c>
      <c r="FM73" s="52">
        <v>2</v>
      </c>
      <c r="FN73" s="52">
        <v>1</v>
      </c>
      <c r="FO73" s="52">
        <v>1</v>
      </c>
      <c r="FP73" s="52">
        <v>4</v>
      </c>
      <c r="FQ73" s="52">
        <v>1</v>
      </c>
      <c r="FR73" s="52">
        <v>3</v>
      </c>
      <c r="FS73" s="52">
        <v>3</v>
      </c>
      <c r="FT73" s="52">
        <v>2</v>
      </c>
      <c r="FU73" s="52">
        <v>4</v>
      </c>
      <c r="FV73" s="52">
        <v>1</v>
      </c>
      <c r="FW73" s="52">
        <v>2</v>
      </c>
      <c r="FX73" s="52">
        <v>4</v>
      </c>
      <c r="FY73" s="52">
        <v>4</v>
      </c>
      <c r="FZ73" s="52">
        <v>2</v>
      </c>
      <c r="GA73" s="52">
        <v>2</v>
      </c>
      <c r="GB73" s="52">
        <v>1</v>
      </c>
      <c r="GC73" s="52">
        <v>1</v>
      </c>
      <c r="GD73" s="52">
        <v>3</v>
      </c>
      <c r="GE73" s="52">
        <v>1</v>
      </c>
      <c r="GF73" s="52">
        <v>4</v>
      </c>
      <c r="GG73" s="52">
        <v>4</v>
      </c>
      <c r="GH73" s="52">
        <v>2</v>
      </c>
      <c r="GI73" s="52">
        <v>2</v>
      </c>
      <c r="GJ73" s="52">
        <v>4</v>
      </c>
      <c r="GK73" s="52">
        <v>2</v>
      </c>
      <c r="GL73" s="52">
        <v>4</v>
      </c>
      <c r="GM73" s="52">
        <v>4</v>
      </c>
      <c r="GN73" s="52">
        <v>1</v>
      </c>
      <c r="GO73" s="52">
        <v>3</v>
      </c>
      <c r="GP73" s="52">
        <v>2</v>
      </c>
      <c r="GQ73" s="52">
        <v>3</v>
      </c>
      <c r="GR73" s="52">
        <v>2</v>
      </c>
      <c r="GS73" s="52">
        <v>65</v>
      </c>
      <c r="GT73" s="52">
        <v>6</v>
      </c>
      <c r="GU73" s="52">
        <v>1</v>
      </c>
      <c r="GV73" s="52" t="s">
        <v>1835</v>
      </c>
      <c r="GW73" s="52">
        <v>3</v>
      </c>
      <c r="GX73" s="52">
        <v>1</v>
      </c>
      <c r="GY73" s="52">
        <v>1</v>
      </c>
      <c r="GZ73" s="52"/>
      <c r="HA73" s="52">
        <v>0</v>
      </c>
      <c r="HB73" s="52" t="s">
        <v>1836</v>
      </c>
      <c r="HC73" s="52"/>
      <c r="HD73" s="52">
        <v>1</v>
      </c>
      <c r="HE73" s="52"/>
      <c r="HF73" s="52"/>
      <c r="HG73" s="52"/>
      <c r="HH73" s="52"/>
      <c r="HI73" s="52"/>
      <c r="HJ73" s="52"/>
      <c r="HK73" s="52" t="s">
        <v>1814</v>
      </c>
      <c r="HL73" s="3"/>
      <c r="HM73" s="3"/>
    </row>
    <row r="74" spans="1:221" customFormat="1">
      <c r="A74" t="s">
        <v>1886</v>
      </c>
      <c r="B74" t="s">
        <v>1742</v>
      </c>
      <c r="C74">
        <v>1</v>
      </c>
      <c r="D74">
        <v>5</v>
      </c>
      <c r="E74">
        <v>2</v>
      </c>
      <c r="F74">
        <v>2</v>
      </c>
      <c r="G74">
        <v>2007</v>
      </c>
      <c r="H74" t="s">
        <v>1892</v>
      </c>
      <c r="J74">
        <v>5</v>
      </c>
      <c r="AH74">
        <v>1</v>
      </c>
      <c r="AI74">
        <v>2</v>
      </c>
      <c r="AJ74">
        <v>3</v>
      </c>
      <c r="AK74">
        <v>4</v>
      </c>
      <c r="AL74">
        <v>4</v>
      </c>
      <c r="AM74">
        <v>4</v>
      </c>
      <c r="AN74">
        <v>4</v>
      </c>
      <c r="AO74">
        <v>3</v>
      </c>
      <c r="AP74">
        <v>3</v>
      </c>
      <c r="AQ74">
        <v>3</v>
      </c>
      <c r="AR74">
        <v>3</v>
      </c>
      <c r="AS74">
        <v>2</v>
      </c>
      <c r="AT74">
        <v>2</v>
      </c>
      <c r="AU74">
        <v>2</v>
      </c>
      <c r="AV74">
        <v>2</v>
      </c>
      <c r="AW74">
        <v>4</v>
      </c>
      <c r="AX74">
        <v>4</v>
      </c>
      <c r="AY74">
        <v>2</v>
      </c>
      <c r="AZ74">
        <v>4</v>
      </c>
      <c r="BA74">
        <v>4</v>
      </c>
      <c r="BB74">
        <v>4</v>
      </c>
      <c r="BC74">
        <v>4</v>
      </c>
      <c r="BD74">
        <v>4</v>
      </c>
      <c r="BE74">
        <v>4</v>
      </c>
      <c r="BF74">
        <v>4</v>
      </c>
      <c r="BG74">
        <v>4</v>
      </c>
      <c r="BH74">
        <v>4</v>
      </c>
      <c r="BI74">
        <v>4</v>
      </c>
      <c r="BJ74">
        <v>4</v>
      </c>
      <c r="BK74">
        <v>1</v>
      </c>
      <c r="BL74">
        <v>3</v>
      </c>
      <c r="BM74">
        <v>3</v>
      </c>
      <c r="BN74">
        <v>7</v>
      </c>
      <c r="BO74">
        <v>7</v>
      </c>
      <c r="BP74">
        <v>1</v>
      </c>
      <c r="BQ74">
        <v>7</v>
      </c>
      <c r="BR74">
        <v>4</v>
      </c>
      <c r="BS74">
        <v>1</v>
      </c>
      <c r="BT74">
        <v>3</v>
      </c>
      <c r="BU74">
        <v>5</v>
      </c>
      <c r="BV74">
        <v>6</v>
      </c>
      <c r="BW74">
        <v>1</v>
      </c>
      <c r="BX74">
        <v>1</v>
      </c>
      <c r="BY74">
        <v>1</v>
      </c>
      <c r="BZ74">
        <v>1</v>
      </c>
      <c r="CA74">
        <v>5</v>
      </c>
      <c r="CB74">
        <v>6</v>
      </c>
      <c r="CC74">
        <v>1</v>
      </c>
      <c r="CD74">
        <v>1</v>
      </c>
      <c r="CE74">
        <v>6</v>
      </c>
      <c r="CF74">
        <v>1</v>
      </c>
      <c r="CG74">
        <v>5</v>
      </c>
      <c r="CH74">
        <v>5</v>
      </c>
      <c r="CI74">
        <v>1</v>
      </c>
      <c r="CJ74">
        <v>1</v>
      </c>
      <c r="CK74">
        <v>1</v>
      </c>
      <c r="CL74">
        <v>3</v>
      </c>
      <c r="CM74">
        <v>2</v>
      </c>
      <c r="CN74">
        <v>2</v>
      </c>
      <c r="CO74">
        <v>1</v>
      </c>
      <c r="CP74">
        <v>2</v>
      </c>
      <c r="CQ74">
        <v>5</v>
      </c>
      <c r="CR74">
        <v>2</v>
      </c>
      <c r="CS74">
        <v>2</v>
      </c>
      <c r="CT74">
        <v>2</v>
      </c>
      <c r="CU74">
        <v>2</v>
      </c>
      <c r="CV74">
        <v>2</v>
      </c>
      <c r="CW74">
        <v>2</v>
      </c>
      <c r="CX74">
        <v>2</v>
      </c>
      <c r="CY74">
        <v>2</v>
      </c>
      <c r="CZ74">
        <v>2</v>
      </c>
      <c r="DA74">
        <v>3</v>
      </c>
      <c r="DB74">
        <v>2</v>
      </c>
      <c r="DC74">
        <v>3</v>
      </c>
      <c r="DD74">
        <v>1</v>
      </c>
      <c r="DE74">
        <v>1</v>
      </c>
      <c r="DF74">
        <v>3</v>
      </c>
      <c r="DG74">
        <v>3</v>
      </c>
      <c r="DH74">
        <v>2</v>
      </c>
      <c r="DI74">
        <v>2</v>
      </c>
      <c r="DJ74">
        <v>3</v>
      </c>
      <c r="DK74">
        <v>2</v>
      </c>
      <c r="DL74">
        <v>2</v>
      </c>
      <c r="DM74">
        <v>3</v>
      </c>
      <c r="DN74">
        <v>2</v>
      </c>
      <c r="DO74">
        <v>2</v>
      </c>
      <c r="DP74">
        <v>3</v>
      </c>
      <c r="DQ74">
        <v>2</v>
      </c>
      <c r="DR74">
        <v>2</v>
      </c>
      <c r="DS74">
        <v>3</v>
      </c>
      <c r="DT74">
        <v>2</v>
      </c>
      <c r="DU74">
        <v>2</v>
      </c>
      <c r="DV74">
        <v>2</v>
      </c>
      <c r="DW74">
        <v>1</v>
      </c>
      <c r="DX74">
        <v>1</v>
      </c>
      <c r="DY74">
        <v>1</v>
      </c>
      <c r="DZ74">
        <v>1</v>
      </c>
      <c r="EA74">
        <v>1</v>
      </c>
      <c r="EB74">
        <v>1</v>
      </c>
      <c r="EC74">
        <v>1</v>
      </c>
      <c r="ED74">
        <v>2</v>
      </c>
      <c r="EE74">
        <v>2</v>
      </c>
      <c r="EF74">
        <v>2</v>
      </c>
      <c r="EG74">
        <v>3</v>
      </c>
      <c r="EH74">
        <v>3</v>
      </c>
      <c r="EI74">
        <v>1</v>
      </c>
      <c r="EJ74">
        <v>1</v>
      </c>
      <c r="EK74">
        <v>1</v>
      </c>
      <c r="EL74">
        <v>1</v>
      </c>
      <c r="EM74">
        <v>1</v>
      </c>
      <c r="EN74">
        <v>1</v>
      </c>
      <c r="EO74">
        <v>1</v>
      </c>
      <c r="EP74">
        <v>5</v>
      </c>
      <c r="EQ74">
        <v>5</v>
      </c>
      <c r="ER74">
        <v>5</v>
      </c>
      <c r="ES74">
        <v>4</v>
      </c>
      <c r="ET74">
        <v>2</v>
      </c>
      <c r="EU74">
        <v>5</v>
      </c>
      <c r="EV74">
        <v>3</v>
      </c>
      <c r="EW74">
        <v>1</v>
      </c>
      <c r="EX74">
        <v>1</v>
      </c>
      <c r="EY74">
        <v>1</v>
      </c>
      <c r="EZ74">
        <v>1</v>
      </c>
      <c r="FA74">
        <v>5</v>
      </c>
      <c r="FB74">
        <v>2</v>
      </c>
      <c r="FC74">
        <v>1</v>
      </c>
      <c r="FD74">
        <v>4</v>
      </c>
      <c r="FE74">
        <v>3</v>
      </c>
      <c r="FF74">
        <v>5</v>
      </c>
      <c r="FG74">
        <v>4</v>
      </c>
      <c r="FH74">
        <v>1</v>
      </c>
      <c r="FI74">
        <v>2</v>
      </c>
      <c r="FJ74">
        <v>3</v>
      </c>
      <c r="FK74">
        <v>3</v>
      </c>
      <c r="FL74">
        <v>3</v>
      </c>
      <c r="FM74">
        <v>3</v>
      </c>
      <c r="FN74">
        <v>1</v>
      </c>
      <c r="FO74">
        <v>2</v>
      </c>
      <c r="FP74">
        <v>4</v>
      </c>
      <c r="FQ74">
        <v>1</v>
      </c>
      <c r="FR74">
        <v>3</v>
      </c>
      <c r="FS74">
        <v>3</v>
      </c>
      <c r="GR74">
        <v>2</v>
      </c>
      <c r="GS74">
        <v>43</v>
      </c>
      <c r="GT74">
        <v>5</v>
      </c>
      <c r="GU74">
        <v>1</v>
      </c>
      <c r="GV74" t="s">
        <v>1941</v>
      </c>
      <c r="GW74">
        <v>5</v>
      </c>
      <c r="GX74">
        <v>1</v>
      </c>
      <c r="GY74">
        <v>1</v>
      </c>
      <c r="HA74">
        <v>7</v>
      </c>
      <c r="HD74">
        <v>1</v>
      </c>
      <c r="HK74" t="s">
        <v>1942</v>
      </c>
      <c r="HL74" s="3"/>
      <c r="HM74" s="3"/>
    </row>
    <row r="75" spans="1:221" customFormat="1">
      <c r="A75" s="44" t="s">
        <v>2057</v>
      </c>
      <c r="B75" t="s">
        <v>1742</v>
      </c>
      <c r="C75">
        <v>1</v>
      </c>
      <c r="D75">
        <v>5</v>
      </c>
      <c r="E75">
        <v>2</v>
      </c>
      <c r="F75" s="44">
        <v>3</v>
      </c>
      <c r="G75" s="44">
        <v>1998</v>
      </c>
      <c r="H75" s="44">
        <v>13</v>
      </c>
      <c r="J75" s="44">
        <v>5</v>
      </c>
      <c r="L75" s="44"/>
      <c r="AH75" s="44">
        <v>1</v>
      </c>
      <c r="AI75" s="44">
        <v>2</v>
      </c>
      <c r="AJ75" s="44">
        <v>3</v>
      </c>
      <c r="AK75" s="44">
        <v>3</v>
      </c>
      <c r="AL75" s="44">
        <v>4</v>
      </c>
      <c r="AM75" s="44">
        <v>3</v>
      </c>
      <c r="AN75" s="44">
        <v>3</v>
      </c>
      <c r="AO75" s="44">
        <v>2</v>
      </c>
      <c r="AP75" s="44">
        <v>3</v>
      </c>
      <c r="AQ75" s="44">
        <v>3</v>
      </c>
      <c r="AR75" s="44">
        <v>3</v>
      </c>
      <c r="AS75" s="44">
        <v>3</v>
      </c>
      <c r="AT75" s="44">
        <v>2</v>
      </c>
      <c r="AU75" s="44">
        <v>3</v>
      </c>
      <c r="AV75" s="44">
        <v>2</v>
      </c>
      <c r="AW75" s="44">
        <v>4</v>
      </c>
      <c r="AX75" s="44">
        <v>3</v>
      </c>
      <c r="AY75" s="44">
        <v>3</v>
      </c>
      <c r="AZ75" s="44">
        <v>3</v>
      </c>
      <c r="BA75" s="44">
        <v>2</v>
      </c>
      <c r="BB75" s="44">
        <v>4</v>
      </c>
      <c r="BC75" s="44">
        <v>4</v>
      </c>
      <c r="BD75" s="44">
        <v>4</v>
      </c>
      <c r="BE75" s="44">
        <v>4</v>
      </c>
      <c r="BF75" s="44">
        <v>3</v>
      </c>
      <c r="BG75" s="44">
        <v>3</v>
      </c>
      <c r="BH75" s="44">
        <v>3</v>
      </c>
      <c r="BI75" s="44">
        <v>2</v>
      </c>
      <c r="BJ75" s="44">
        <v>4</v>
      </c>
      <c r="BK75" s="44">
        <v>3</v>
      </c>
      <c r="BL75" s="44">
        <v>3</v>
      </c>
      <c r="BM75" s="44">
        <v>2</v>
      </c>
      <c r="BN75" s="44">
        <v>5</v>
      </c>
      <c r="BO75" s="44">
        <v>5</v>
      </c>
      <c r="BP75" s="44">
        <v>2</v>
      </c>
      <c r="BQ75" s="44">
        <v>6</v>
      </c>
      <c r="BR75" s="44">
        <v>6</v>
      </c>
      <c r="BS75" s="44">
        <v>2</v>
      </c>
      <c r="BT75" s="44">
        <v>3</v>
      </c>
      <c r="BU75" s="44">
        <v>5</v>
      </c>
      <c r="BV75" s="44">
        <v>5</v>
      </c>
      <c r="BW75" s="44">
        <v>2</v>
      </c>
      <c r="BX75" s="44">
        <v>2</v>
      </c>
      <c r="BY75" s="44">
        <v>3</v>
      </c>
      <c r="BZ75" s="44">
        <v>3</v>
      </c>
      <c r="CA75" s="44">
        <v>4</v>
      </c>
      <c r="CB75" s="44">
        <v>4</v>
      </c>
      <c r="CC75" s="44">
        <v>4</v>
      </c>
      <c r="CD75" s="44">
        <v>4</v>
      </c>
      <c r="CE75" s="44">
        <v>4</v>
      </c>
      <c r="CF75" s="44">
        <v>3</v>
      </c>
      <c r="CG75" s="44">
        <v>4</v>
      </c>
      <c r="CH75" s="44">
        <v>4</v>
      </c>
      <c r="CI75" s="44">
        <v>4</v>
      </c>
      <c r="CJ75" s="44">
        <v>4</v>
      </c>
      <c r="CK75" s="44">
        <v>3</v>
      </c>
      <c r="CL75" s="44">
        <v>2</v>
      </c>
      <c r="CM75" s="44">
        <v>2</v>
      </c>
      <c r="CN75" s="44">
        <v>2</v>
      </c>
      <c r="CO75" s="44">
        <v>2</v>
      </c>
      <c r="CP75" s="44">
        <v>1</v>
      </c>
      <c r="CQ75" s="44">
        <v>4</v>
      </c>
      <c r="CR75" s="44">
        <v>3</v>
      </c>
      <c r="CS75" s="44">
        <v>2</v>
      </c>
      <c r="CT75" s="44">
        <v>3</v>
      </c>
      <c r="CU75" s="44">
        <v>3</v>
      </c>
      <c r="CV75" s="44">
        <v>4</v>
      </c>
      <c r="CW75" s="44">
        <v>1</v>
      </c>
      <c r="CX75" s="44">
        <v>3</v>
      </c>
      <c r="CY75" s="44">
        <v>2</v>
      </c>
      <c r="CZ75" s="44">
        <v>3</v>
      </c>
      <c r="DA75" s="44">
        <v>3</v>
      </c>
      <c r="DB75" s="44">
        <v>2</v>
      </c>
      <c r="DC75" s="44">
        <v>2</v>
      </c>
      <c r="DD75" s="44">
        <v>1</v>
      </c>
      <c r="DE75" s="44">
        <v>2</v>
      </c>
      <c r="DF75" s="44">
        <v>3</v>
      </c>
      <c r="DG75" s="44">
        <v>2</v>
      </c>
      <c r="DH75" s="44">
        <v>2</v>
      </c>
      <c r="DI75" s="44">
        <v>1</v>
      </c>
      <c r="DJ75" s="44">
        <v>3</v>
      </c>
      <c r="DK75" s="44">
        <v>1</v>
      </c>
      <c r="DL75" s="44">
        <v>2</v>
      </c>
      <c r="DM75" s="44">
        <v>4</v>
      </c>
      <c r="DN75" s="44">
        <v>3</v>
      </c>
      <c r="DO75" s="44">
        <v>2</v>
      </c>
      <c r="DP75" s="44">
        <v>3</v>
      </c>
      <c r="DQ75" s="44">
        <v>1</v>
      </c>
      <c r="DR75" s="44">
        <v>2</v>
      </c>
      <c r="DS75" s="44">
        <v>3</v>
      </c>
      <c r="DT75" s="44">
        <v>1</v>
      </c>
      <c r="DU75" s="44">
        <v>2</v>
      </c>
      <c r="DV75" s="44">
        <v>2</v>
      </c>
      <c r="DW75" s="44">
        <v>2</v>
      </c>
      <c r="DX75" s="44">
        <v>2</v>
      </c>
      <c r="DY75" s="44">
        <v>3</v>
      </c>
      <c r="DZ75" s="44">
        <v>2</v>
      </c>
      <c r="EA75" s="44">
        <v>2</v>
      </c>
      <c r="EB75" s="44">
        <v>3</v>
      </c>
      <c r="EC75" s="44">
        <v>2</v>
      </c>
      <c r="ED75" s="44">
        <v>3</v>
      </c>
      <c r="EE75" s="44">
        <v>3</v>
      </c>
      <c r="EF75" s="44">
        <v>3</v>
      </c>
      <c r="EG75" s="44">
        <v>3</v>
      </c>
      <c r="EH75" s="44">
        <v>4</v>
      </c>
      <c r="EI75" s="44">
        <v>2</v>
      </c>
      <c r="EJ75" s="44">
        <v>3</v>
      </c>
      <c r="EK75" s="44">
        <v>1</v>
      </c>
      <c r="EL75" s="44">
        <v>2</v>
      </c>
      <c r="EM75" s="44">
        <v>1</v>
      </c>
      <c r="EN75" s="44">
        <v>3</v>
      </c>
      <c r="EO75" s="44">
        <v>3</v>
      </c>
      <c r="EP75" s="44">
        <v>4</v>
      </c>
      <c r="EQ75" s="44">
        <v>4</v>
      </c>
      <c r="ER75" s="44">
        <v>4</v>
      </c>
      <c r="ES75" s="44">
        <v>4</v>
      </c>
      <c r="ET75" s="44">
        <v>4</v>
      </c>
      <c r="EU75" s="44">
        <v>5</v>
      </c>
      <c r="EV75" s="44">
        <v>3</v>
      </c>
      <c r="EW75" s="44">
        <v>3</v>
      </c>
      <c r="EX75" s="44">
        <v>2</v>
      </c>
      <c r="EY75" s="44">
        <v>2</v>
      </c>
      <c r="EZ75" s="44">
        <v>2</v>
      </c>
      <c r="FA75" s="44">
        <v>4</v>
      </c>
      <c r="FB75" s="44">
        <v>2</v>
      </c>
      <c r="FC75" s="44">
        <v>3</v>
      </c>
      <c r="FD75" s="44">
        <v>3</v>
      </c>
      <c r="FE75" s="44">
        <v>3</v>
      </c>
      <c r="FF75" s="44">
        <v>3</v>
      </c>
      <c r="FG75" s="44">
        <v>4</v>
      </c>
      <c r="FH75" s="44">
        <v>1</v>
      </c>
      <c r="FI75" s="44">
        <v>2</v>
      </c>
      <c r="FJ75" s="44">
        <v>3</v>
      </c>
      <c r="FK75" s="44">
        <v>4</v>
      </c>
      <c r="FL75" s="44">
        <v>3</v>
      </c>
      <c r="FM75" s="44">
        <v>3</v>
      </c>
      <c r="FN75" s="44">
        <v>2</v>
      </c>
      <c r="FO75" s="44">
        <v>1</v>
      </c>
      <c r="FP75" s="44">
        <v>4</v>
      </c>
      <c r="FQ75" s="44">
        <v>2</v>
      </c>
      <c r="FR75" s="44">
        <v>3</v>
      </c>
      <c r="FS75" s="44">
        <v>3</v>
      </c>
      <c r="FT75" s="44">
        <v>2</v>
      </c>
      <c r="FU75" s="44">
        <v>4</v>
      </c>
      <c r="FV75" s="44">
        <v>1</v>
      </c>
      <c r="FW75" s="44">
        <v>2</v>
      </c>
      <c r="FX75" s="44">
        <v>2</v>
      </c>
      <c r="FY75" s="44">
        <v>2</v>
      </c>
      <c r="FZ75" s="44">
        <v>2</v>
      </c>
      <c r="GA75" s="44">
        <v>2</v>
      </c>
      <c r="GB75" s="44">
        <v>2</v>
      </c>
      <c r="GC75" s="44">
        <v>1</v>
      </c>
      <c r="GD75" s="44">
        <v>4</v>
      </c>
      <c r="GE75" s="44">
        <v>1</v>
      </c>
      <c r="GF75" s="44">
        <v>4</v>
      </c>
      <c r="GG75" s="44">
        <v>3</v>
      </c>
      <c r="GH75" s="44">
        <v>2</v>
      </c>
      <c r="GI75" s="44">
        <v>1</v>
      </c>
      <c r="GJ75" s="44">
        <v>4</v>
      </c>
      <c r="GK75" s="44">
        <v>2</v>
      </c>
      <c r="GL75" s="44">
        <v>3</v>
      </c>
      <c r="GM75" s="44">
        <v>1</v>
      </c>
      <c r="GN75" s="44">
        <v>4</v>
      </c>
      <c r="GO75" s="44">
        <v>2</v>
      </c>
      <c r="GP75" s="44">
        <v>2</v>
      </c>
      <c r="GQ75" s="44">
        <v>3</v>
      </c>
      <c r="GR75" s="44">
        <v>2</v>
      </c>
      <c r="GS75" s="44">
        <v>43</v>
      </c>
      <c r="GT75" s="44">
        <v>6</v>
      </c>
      <c r="GU75" s="44">
        <v>1</v>
      </c>
      <c r="GV75" s="44" t="s">
        <v>2065</v>
      </c>
      <c r="GW75" s="44">
        <v>6</v>
      </c>
      <c r="GX75" s="44">
        <v>1</v>
      </c>
      <c r="GY75" s="44">
        <v>1</v>
      </c>
      <c r="GZ75" s="44"/>
      <c r="HA75" s="44">
        <v>1</v>
      </c>
      <c r="HB75" s="44"/>
      <c r="HC75" s="52"/>
      <c r="HD75" s="44">
        <v>1</v>
      </c>
      <c r="HE75" s="44"/>
      <c r="HF75" s="44"/>
      <c r="HG75" s="44"/>
      <c r="HH75" s="44"/>
      <c r="HI75" s="44"/>
      <c r="HJ75" s="44"/>
      <c r="HK75" s="44" t="s">
        <v>2069</v>
      </c>
      <c r="HL75" s="3"/>
      <c r="HM75" s="3"/>
    </row>
    <row r="76" spans="1:221" customFormat="1">
      <c r="A76" s="52" t="s">
        <v>1746</v>
      </c>
      <c r="B76" t="s">
        <v>1742</v>
      </c>
      <c r="C76">
        <v>1</v>
      </c>
      <c r="D76">
        <v>5</v>
      </c>
      <c r="E76">
        <v>2</v>
      </c>
      <c r="F76" s="52">
        <v>4</v>
      </c>
      <c r="G76" s="52">
        <v>1994</v>
      </c>
      <c r="H76" s="52" t="s">
        <v>1773</v>
      </c>
      <c r="J76" s="52">
        <v>5</v>
      </c>
      <c r="L76" s="52">
        <v>3000</v>
      </c>
      <c r="AH76" s="52">
        <v>1</v>
      </c>
      <c r="AI76" s="52">
        <v>2</v>
      </c>
      <c r="AJ76" s="52">
        <v>2</v>
      </c>
      <c r="AK76" s="52">
        <v>4</v>
      </c>
      <c r="AL76" s="52">
        <v>4</v>
      </c>
      <c r="AM76" s="52">
        <v>3</v>
      </c>
      <c r="AN76" s="52">
        <v>4</v>
      </c>
      <c r="AO76" s="52">
        <v>2</v>
      </c>
      <c r="AP76" s="52">
        <v>1</v>
      </c>
      <c r="AQ76" s="52">
        <v>2</v>
      </c>
      <c r="AR76" s="52">
        <v>1</v>
      </c>
      <c r="AS76" s="52">
        <v>3</v>
      </c>
      <c r="AT76" s="52">
        <v>1</v>
      </c>
      <c r="AU76" s="52">
        <v>2</v>
      </c>
      <c r="AV76" s="52">
        <v>1</v>
      </c>
      <c r="AW76" s="52">
        <v>4</v>
      </c>
      <c r="AX76" s="52"/>
      <c r="AY76" s="52">
        <v>2</v>
      </c>
      <c r="AZ76" s="52">
        <v>4</v>
      </c>
      <c r="BA76" s="52">
        <v>4</v>
      </c>
      <c r="BB76" s="52">
        <v>4</v>
      </c>
      <c r="BC76" s="52">
        <v>4</v>
      </c>
      <c r="BD76" s="52">
        <v>4</v>
      </c>
      <c r="BE76" s="52">
        <v>4</v>
      </c>
      <c r="BF76" s="52">
        <v>4</v>
      </c>
      <c r="BG76" s="52">
        <v>4</v>
      </c>
      <c r="BH76" s="52">
        <v>4</v>
      </c>
      <c r="BI76" s="52">
        <v>3</v>
      </c>
      <c r="BJ76" s="52">
        <v>3</v>
      </c>
      <c r="BK76" s="52">
        <v>2</v>
      </c>
      <c r="BL76" s="52">
        <v>4</v>
      </c>
      <c r="BM76" s="52">
        <v>2</v>
      </c>
      <c r="BN76" s="52">
        <v>2</v>
      </c>
      <c r="BO76" s="52">
        <v>5</v>
      </c>
      <c r="BP76" s="52">
        <v>1</v>
      </c>
      <c r="BQ76" s="52">
        <v>7</v>
      </c>
      <c r="BR76" s="52">
        <v>4</v>
      </c>
      <c r="BS76" s="52">
        <v>1</v>
      </c>
      <c r="BT76" s="52">
        <v>5</v>
      </c>
      <c r="BU76" s="52">
        <v>2</v>
      </c>
      <c r="BV76" s="52">
        <v>1</v>
      </c>
      <c r="BW76" s="52">
        <v>5</v>
      </c>
      <c r="BX76" s="52">
        <v>2</v>
      </c>
      <c r="BY76" s="52">
        <v>1</v>
      </c>
      <c r="BZ76" s="52">
        <v>1</v>
      </c>
      <c r="CA76" s="52">
        <v>3</v>
      </c>
      <c r="CB76" s="52">
        <v>6</v>
      </c>
      <c r="CC76" s="52">
        <v>2</v>
      </c>
      <c r="CD76" s="52">
        <v>2</v>
      </c>
      <c r="CE76" s="52">
        <v>5</v>
      </c>
      <c r="CF76" s="52">
        <v>5</v>
      </c>
      <c r="CG76" s="52">
        <v>5</v>
      </c>
      <c r="CH76" s="52">
        <v>4</v>
      </c>
      <c r="CI76" s="52">
        <v>4</v>
      </c>
      <c r="CJ76" s="52">
        <v>5</v>
      </c>
      <c r="CK76" s="52">
        <v>3</v>
      </c>
      <c r="CL76" s="52">
        <v>1</v>
      </c>
      <c r="CM76" s="52">
        <v>1</v>
      </c>
      <c r="CN76" s="52">
        <v>1</v>
      </c>
      <c r="CO76" s="52">
        <v>1</v>
      </c>
      <c r="CP76" s="52">
        <v>1</v>
      </c>
      <c r="CQ76" s="52">
        <v>4</v>
      </c>
      <c r="CR76" s="52">
        <v>1</v>
      </c>
      <c r="CS76" s="52">
        <v>1</v>
      </c>
      <c r="CT76" s="52">
        <v>1</v>
      </c>
      <c r="CU76" s="52">
        <v>1</v>
      </c>
      <c r="CV76" s="52">
        <v>3</v>
      </c>
      <c r="CW76" s="52">
        <v>2</v>
      </c>
      <c r="CX76" s="52">
        <v>1</v>
      </c>
      <c r="CY76" s="52">
        <v>1</v>
      </c>
      <c r="CZ76" s="52">
        <v>1</v>
      </c>
      <c r="DA76" s="52">
        <v>4</v>
      </c>
      <c r="DB76" s="52">
        <v>1</v>
      </c>
      <c r="DC76" s="52">
        <v>3</v>
      </c>
      <c r="DD76" s="52">
        <v>1</v>
      </c>
      <c r="DE76" s="52">
        <v>1</v>
      </c>
      <c r="DF76" s="52">
        <v>3</v>
      </c>
      <c r="DG76" s="52">
        <v>4</v>
      </c>
      <c r="DH76" s="52">
        <v>1</v>
      </c>
      <c r="DI76" s="52">
        <v>1</v>
      </c>
      <c r="DJ76" s="52">
        <v>4</v>
      </c>
      <c r="DK76" s="52">
        <v>1</v>
      </c>
      <c r="DL76" s="52">
        <v>1</v>
      </c>
      <c r="DM76" s="52">
        <v>4</v>
      </c>
      <c r="DN76" s="52">
        <v>3</v>
      </c>
      <c r="DO76" s="52">
        <v>1</v>
      </c>
      <c r="DP76" s="52">
        <v>4</v>
      </c>
      <c r="DQ76" s="52">
        <v>1</v>
      </c>
      <c r="DR76" s="52">
        <v>1</v>
      </c>
      <c r="DS76" s="52">
        <v>4</v>
      </c>
      <c r="DT76" s="52">
        <v>1</v>
      </c>
      <c r="DU76" s="52">
        <v>1</v>
      </c>
      <c r="DV76" s="52">
        <v>2</v>
      </c>
      <c r="DW76" s="52">
        <v>2</v>
      </c>
      <c r="DX76" s="52">
        <v>1</v>
      </c>
      <c r="DY76" s="52">
        <v>2</v>
      </c>
      <c r="DZ76" s="52">
        <v>2</v>
      </c>
      <c r="EA76" s="52">
        <v>1</v>
      </c>
      <c r="EB76" s="52">
        <v>2</v>
      </c>
      <c r="EC76" s="52">
        <v>1</v>
      </c>
      <c r="ED76" s="52">
        <v>1</v>
      </c>
      <c r="EE76" s="52">
        <v>3</v>
      </c>
      <c r="EF76" s="52">
        <v>1</v>
      </c>
      <c r="EG76" s="52">
        <v>2</v>
      </c>
      <c r="EH76" s="52">
        <v>5</v>
      </c>
      <c r="EI76" s="52">
        <v>2</v>
      </c>
      <c r="EJ76" s="52">
        <v>1</v>
      </c>
      <c r="EK76" s="52">
        <v>1</v>
      </c>
      <c r="EL76" s="52">
        <v>2</v>
      </c>
      <c r="EM76" s="52">
        <v>1</v>
      </c>
      <c r="EN76" s="52">
        <v>1</v>
      </c>
      <c r="EO76" s="52">
        <v>2</v>
      </c>
      <c r="EP76" s="52">
        <v>5</v>
      </c>
      <c r="EQ76" s="52">
        <v>5</v>
      </c>
      <c r="ER76" s="52">
        <v>5</v>
      </c>
      <c r="ES76" s="52">
        <v>5</v>
      </c>
      <c r="ET76" s="52">
        <v>1</v>
      </c>
      <c r="EU76" s="52">
        <v>5</v>
      </c>
      <c r="EV76" s="52">
        <v>1</v>
      </c>
      <c r="EW76" s="52">
        <v>1</v>
      </c>
      <c r="EX76" s="52">
        <v>1</v>
      </c>
      <c r="EY76" s="52">
        <v>4</v>
      </c>
      <c r="EZ76" s="52">
        <v>2</v>
      </c>
      <c r="FA76" s="52">
        <v>4</v>
      </c>
      <c r="FB76" s="52">
        <v>1</v>
      </c>
      <c r="FC76" s="52">
        <v>1</v>
      </c>
      <c r="FD76" s="52">
        <v>2</v>
      </c>
      <c r="FE76" s="52">
        <v>2</v>
      </c>
      <c r="FF76" s="52">
        <v>1</v>
      </c>
      <c r="FG76" s="52">
        <v>1</v>
      </c>
      <c r="FH76" s="52">
        <v>1</v>
      </c>
      <c r="FI76" s="52"/>
      <c r="FJ76" s="52"/>
      <c r="FK76" s="52"/>
      <c r="FL76" s="52">
        <v>2</v>
      </c>
      <c r="FM76" s="52">
        <v>2</v>
      </c>
      <c r="FN76" s="52">
        <v>2</v>
      </c>
      <c r="FO76" s="52">
        <v>1</v>
      </c>
      <c r="FP76" s="52">
        <v>4</v>
      </c>
      <c r="FQ76" s="52">
        <v>2</v>
      </c>
      <c r="FR76" s="52">
        <v>3</v>
      </c>
      <c r="FS76" s="52">
        <v>3</v>
      </c>
      <c r="FT76" s="52">
        <v>2</v>
      </c>
      <c r="FU76" s="52">
        <v>4</v>
      </c>
      <c r="FV76" s="52">
        <v>2</v>
      </c>
      <c r="FW76" s="52">
        <v>2</v>
      </c>
      <c r="FX76" s="52">
        <v>1</v>
      </c>
      <c r="FY76" s="52">
        <v>1</v>
      </c>
      <c r="FZ76" s="52">
        <v>4</v>
      </c>
      <c r="GA76" s="52">
        <v>2</v>
      </c>
      <c r="GB76" s="52">
        <v>2</v>
      </c>
      <c r="GC76" s="52">
        <v>2</v>
      </c>
      <c r="GD76" s="52">
        <v>3</v>
      </c>
      <c r="GE76" s="52">
        <v>1</v>
      </c>
      <c r="GF76" s="52">
        <v>2</v>
      </c>
      <c r="GG76" s="52">
        <v>3</v>
      </c>
      <c r="GH76" s="52">
        <v>4</v>
      </c>
      <c r="GI76" s="52">
        <v>4</v>
      </c>
      <c r="GJ76" s="52">
        <v>4</v>
      </c>
      <c r="GK76" s="52">
        <v>2</v>
      </c>
      <c r="GL76" s="52">
        <v>4</v>
      </c>
      <c r="GM76" s="52">
        <v>1</v>
      </c>
      <c r="GN76" s="52">
        <v>4</v>
      </c>
      <c r="GO76" s="52">
        <v>3</v>
      </c>
      <c r="GP76" s="52">
        <v>2</v>
      </c>
      <c r="GQ76" s="52">
        <v>3</v>
      </c>
      <c r="GR76" s="52">
        <v>2</v>
      </c>
      <c r="GS76" s="52">
        <v>54</v>
      </c>
      <c r="GT76" s="52">
        <v>6</v>
      </c>
      <c r="GU76" s="52">
        <v>1</v>
      </c>
      <c r="GV76" s="52" t="s">
        <v>1816</v>
      </c>
      <c r="GW76" s="52"/>
      <c r="GX76" s="52">
        <v>1</v>
      </c>
      <c r="GY76" s="52">
        <v>1</v>
      </c>
      <c r="GZ76" s="52"/>
      <c r="HA76" s="52">
        <v>8</v>
      </c>
      <c r="HB76" s="52"/>
      <c r="HC76" s="52"/>
      <c r="HD76" s="52">
        <v>1</v>
      </c>
      <c r="HE76" s="52"/>
      <c r="HF76" s="52"/>
      <c r="HG76" s="52"/>
      <c r="HH76" s="52"/>
      <c r="HI76" s="52"/>
      <c r="HJ76" s="52"/>
      <c r="HK76" s="52"/>
      <c r="HL76" s="3"/>
      <c r="HM76" s="3"/>
    </row>
    <row r="77" spans="1:221" customFormat="1">
      <c r="A77" s="52" t="s">
        <v>2060</v>
      </c>
      <c r="B77" t="s">
        <v>1742</v>
      </c>
      <c r="C77">
        <v>1</v>
      </c>
      <c r="D77">
        <v>5</v>
      </c>
      <c r="E77">
        <v>2</v>
      </c>
      <c r="F77" s="52">
        <v>3</v>
      </c>
      <c r="G77" s="52">
        <v>2007</v>
      </c>
      <c r="H77" s="52">
        <v>4</v>
      </c>
      <c r="J77" s="52">
        <v>3</v>
      </c>
      <c r="L77" s="52" t="s">
        <v>2064</v>
      </c>
      <c r="AH77" s="52">
        <v>0</v>
      </c>
      <c r="AI77" s="52">
        <v>2</v>
      </c>
      <c r="AJ77" s="52">
        <v>4</v>
      </c>
      <c r="AK77" s="52">
        <v>4</v>
      </c>
      <c r="AL77" s="52">
        <v>4</v>
      </c>
      <c r="AM77" s="52">
        <v>4</v>
      </c>
      <c r="AN77" s="52">
        <v>3</v>
      </c>
      <c r="AO77" s="52">
        <v>1</v>
      </c>
      <c r="AP77" s="52">
        <v>3</v>
      </c>
      <c r="AQ77" s="52">
        <v>3</v>
      </c>
      <c r="AR77" s="52">
        <v>3</v>
      </c>
      <c r="AS77" s="52">
        <v>1</v>
      </c>
      <c r="AT77" s="52">
        <v>3</v>
      </c>
      <c r="AU77" s="52">
        <v>3</v>
      </c>
      <c r="AV77" s="52">
        <v>1</v>
      </c>
      <c r="AW77" s="52">
        <v>4</v>
      </c>
      <c r="AX77" s="52">
        <v>3</v>
      </c>
      <c r="AY77" s="52">
        <v>3</v>
      </c>
      <c r="AZ77" s="52">
        <v>4</v>
      </c>
      <c r="BA77" s="52">
        <v>3</v>
      </c>
      <c r="BB77" s="52">
        <v>3</v>
      </c>
      <c r="BC77" s="52">
        <v>3</v>
      </c>
      <c r="BD77" s="52">
        <v>4</v>
      </c>
      <c r="BE77" s="52">
        <v>3</v>
      </c>
      <c r="BF77" s="52">
        <v>4</v>
      </c>
      <c r="BG77" s="52">
        <v>3</v>
      </c>
      <c r="BH77" s="52">
        <v>4</v>
      </c>
      <c r="BI77" s="52">
        <v>3</v>
      </c>
      <c r="BJ77" s="52">
        <v>3</v>
      </c>
      <c r="BK77" s="52">
        <v>4</v>
      </c>
      <c r="BL77" s="52">
        <v>3</v>
      </c>
      <c r="BM77" s="52">
        <v>2</v>
      </c>
      <c r="BN77" s="52">
        <v>6</v>
      </c>
      <c r="BO77" s="52">
        <v>7</v>
      </c>
      <c r="BP77" s="52">
        <v>3</v>
      </c>
      <c r="BQ77" s="52">
        <v>6</v>
      </c>
      <c r="BR77" s="52">
        <v>3</v>
      </c>
      <c r="BS77" s="52">
        <v>2</v>
      </c>
      <c r="BT77" s="52">
        <v>6</v>
      </c>
      <c r="BU77" s="52">
        <v>6</v>
      </c>
      <c r="BV77" s="52">
        <v>6</v>
      </c>
      <c r="BW77" s="52">
        <v>3</v>
      </c>
      <c r="BX77" s="52">
        <v>4</v>
      </c>
      <c r="BY77" s="52">
        <v>2</v>
      </c>
      <c r="BZ77" s="52">
        <v>4</v>
      </c>
      <c r="CA77" s="52">
        <v>3</v>
      </c>
      <c r="CB77" s="52">
        <v>5</v>
      </c>
      <c r="CC77" s="52">
        <v>4</v>
      </c>
      <c r="CD77" s="52"/>
      <c r="CE77" s="52">
        <v>2</v>
      </c>
      <c r="CF77" s="52">
        <v>2</v>
      </c>
      <c r="CG77" s="52">
        <v>5</v>
      </c>
      <c r="CH77" s="52">
        <v>4</v>
      </c>
      <c r="CI77" s="52">
        <v>3</v>
      </c>
      <c r="CJ77" s="52">
        <v>2</v>
      </c>
      <c r="CK77" s="52">
        <v>4</v>
      </c>
      <c r="CL77" s="52">
        <v>2</v>
      </c>
      <c r="CM77" s="52">
        <v>3</v>
      </c>
      <c r="CN77" s="52">
        <v>3</v>
      </c>
      <c r="CO77" s="52">
        <v>3</v>
      </c>
      <c r="CP77" s="52">
        <v>2</v>
      </c>
      <c r="CQ77" s="52">
        <v>6</v>
      </c>
      <c r="CR77" s="52">
        <v>4</v>
      </c>
      <c r="CS77" s="52">
        <v>2</v>
      </c>
      <c r="CT77" s="52">
        <v>2</v>
      </c>
      <c r="CU77" s="52">
        <v>2</v>
      </c>
      <c r="CV77" s="52">
        <v>2</v>
      </c>
      <c r="CW77" s="52">
        <v>3</v>
      </c>
      <c r="CX77" s="52">
        <v>2</v>
      </c>
      <c r="CY77" s="52">
        <v>3</v>
      </c>
      <c r="CZ77" s="52">
        <v>1</v>
      </c>
      <c r="DA77" s="52">
        <v>3</v>
      </c>
      <c r="DB77" s="52">
        <v>1</v>
      </c>
      <c r="DC77" s="52">
        <v>4</v>
      </c>
      <c r="DD77" s="52">
        <v>1</v>
      </c>
      <c r="DE77" s="52">
        <v>1</v>
      </c>
      <c r="DF77" s="52">
        <v>3</v>
      </c>
      <c r="DG77" s="52">
        <v>4</v>
      </c>
      <c r="DH77" s="52">
        <v>2</v>
      </c>
      <c r="DI77" s="52">
        <v>1</v>
      </c>
      <c r="DJ77" s="52">
        <v>4</v>
      </c>
      <c r="DK77" s="52">
        <v>1</v>
      </c>
      <c r="DL77" s="52">
        <v>2</v>
      </c>
      <c r="DM77" s="52">
        <v>3</v>
      </c>
      <c r="DN77" s="52">
        <v>3</v>
      </c>
      <c r="DO77" s="52">
        <v>1</v>
      </c>
      <c r="DP77" s="52">
        <v>4</v>
      </c>
      <c r="DQ77" s="52">
        <v>1</v>
      </c>
      <c r="DR77" s="52">
        <v>2</v>
      </c>
      <c r="DS77" s="52">
        <v>4</v>
      </c>
      <c r="DT77" s="52">
        <v>1</v>
      </c>
      <c r="DU77" s="52">
        <v>1</v>
      </c>
      <c r="DV77" s="52">
        <v>2</v>
      </c>
      <c r="DW77" s="52">
        <v>2</v>
      </c>
      <c r="DX77" s="52">
        <v>1</v>
      </c>
      <c r="DY77" s="52">
        <v>1</v>
      </c>
      <c r="DZ77" s="52">
        <v>4</v>
      </c>
      <c r="EA77" s="52">
        <v>2</v>
      </c>
      <c r="EB77" s="52">
        <v>2</v>
      </c>
      <c r="EC77" s="52">
        <v>3</v>
      </c>
      <c r="ED77" s="52">
        <v>3</v>
      </c>
      <c r="EE77" s="52">
        <v>4</v>
      </c>
      <c r="EF77" s="52">
        <v>3</v>
      </c>
      <c r="EG77" s="52">
        <v>5</v>
      </c>
      <c r="EH77" s="52">
        <v>5</v>
      </c>
      <c r="EI77" s="52">
        <v>2</v>
      </c>
      <c r="EJ77" s="52">
        <v>1</v>
      </c>
      <c r="EK77" s="52">
        <v>1</v>
      </c>
      <c r="EL77" s="52">
        <v>2</v>
      </c>
      <c r="EM77" s="52">
        <v>2</v>
      </c>
      <c r="EN77" s="52">
        <v>3</v>
      </c>
      <c r="EO77" s="52">
        <v>2</v>
      </c>
      <c r="EP77" s="52">
        <v>4</v>
      </c>
      <c r="EQ77" s="52">
        <v>5</v>
      </c>
      <c r="ER77" s="52">
        <v>4</v>
      </c>
      <c r="ES77" s="52">
        <v>4</v>
      </c>
      <c r="ET77" s="52">
        <v>3</v>
      </c>
      <c r="EU77" s="52">
        <v>5</v>
      </c>
      <c r="EV77" s="52">
        <v>2</v>
      </c>
      <c r="EW77" s="52">
        <v>1</v>
      </c>
      <c r="EX77" s="52">
        <v>4</v>
      </c>
      <c r="EY77" s="52">
        <v>1</v>
      </c>
      <c r="EZ77" s="52">
        <v>4</v>
      </c>
      <c r="FA77" s="52">
        <v>5</v>
      </c>
      <c r="FB77" s="52">
        <v>4</v>
      </c>
      <c r="FC77" s="52">
        <v>3</v>
      </c>
      <c r="FD77" s="52">
        <v>1</v>
      </c>
      <c r="FE77" s="52">
        <v>5</v>
      </c>
      <c r="FF77" s="52">
        <v>4</v>
      </c>
      <c r="FG77" s="52">
        <v>5</v>
      </c>
      <c r="FH77" s="52">
        <v>1</v>
      </c>
      <c r="FI77" s="52">
        <v>1</v>
      </c>
      <c r="FJ77" s="52">
        <v>3</v>
      </c>
      <c r="FK77" s="52">
        <v>2</v>
      </c>
      <c r="FL77" s="52">
        <v>3</v>
      </c>
      <c r="FM77" s="52">
        <v>2</v>
      </c>
      <c r="FN77" s="52">
        <v>2</v>
      </c>
      <c r="FO77" s="52">
        <v>1</v>
      </c>
      <c r="FP77" s="52">
        <v>4</v>
      </c>
      <c r="FQ77" s="52">
        <v>1</v>
      </c>
      <c r="FR77" s="52">
        <v>3</v>
      </c>
      <c r="FS77" s="52">
        <v>3</v>
      </c>
      <c r="FT77" s="52">
        <v>2</v>
      </c>
      <c r="FU77" s="52">
        <v>4</v>
      </c>
      <c r="FV77" s="52">
        <v>1</v>
      </c>
      <c r="FW77" s="52">
        <v>3</v>
      </c>
      <c r="FX77" s="52">
        <v>1</v>
      </c>
      <c r="FY77" s="52">
        <v>1</v>
      </c>
      <c r="FZ77" s="52">
        <v>3</v>
      </c>
      <c r="GA77" s="52">
        <v>2</v>
      </c>
      <c r="GB77" s="52">
        <v>2</v>
      </c>
      <c r="GC77" s="52">
        <v>4</v>
      </c>
      <c r="GD77" s="52">
        <v>2</v>
      </c>
      <c r="GE77" s="52">
        <v>1</v>
      </c>
      <c r="GF77" s="52">
        <v>4</v>
      </c>
      <c r="GG77" s="52">
        <v>4</v>
      </c>
      <c r="GH77" s="52">
        <v>2</v>
      </c>
      <c r="GI77" s="52">
        <v>1</v>
      </c>
      <c r="GJ77" s="52">
        <v>3</v>
      </c>
      <c r="GK77" s="52">
        <v>2</v>
      </c>
      <c r="GL77" s="52">
        <v>3</v>
      </c>
      <c r="GM77" s="52">
        <v>1</v>
      </c>
      <c r="GN77" s="52">
        <v>4</v>
      </c>
      <c r="GO77" s="52">
        <v>2</v>
      </c>
      <c r="GP77" s="52">
        <v>2</v>
      </c>
      <c r="GQ77" s="52">
        <v>3</v>
      </c>
      <c r="GR77" s="52">
        <v>1</v>
      </c>
      <c r="GS77" s="52">
        <v>26</v>
      </c>
      <c r="GT77" s="52">
        <v>3</v>
      </c>
      <c r="GU77" s="52">
        <v>1</v>
      </c>
      <c r="GV77" s="52" t="s">
        <v>2068</v>
      </c>
      <c r="GW77" s="52">
        <v>5</v>
      </c>
      <c r="GX77" s="52">
        <v>5</v>
      </c>
      <c r="GY77" s="52">
        <v>4</v>
      </c>
      <c r="GZ77" s="52"/>
      <c r="HA77" s="52">
        <v>4</v>
      </c>
      <c r="HB77" s="52"/>
      <c r="HC77" s="52"/>
      <c r="HD77" s="52">
        <v>1</v>
      </c>
      <c r="HE77" s="52"/>
      <c r="HF77" s="52"/>
      <c r="HG77" s="52"/>
      <c r="HH77" s="52"/>
      <c r="HI77" s="52"/>
      <c r="HJ77" s="52"/>
      <c r="HK77" s="52" t="s">
        <v>2073</v>
      </c>
      <c r="HL77" s="3"/>
      <c r="HM77" s="3"/>
    </row>
    <row r="78" spans="1:221" customFormat="1">
      <c r="A78" s="52" t="s">
        <v>1755</v>
      </c>
      <c r="B78" t="s">
        <v>1742</v>
      </c>
      <c r="C78">
        <v>1</v>
      </c>
      <c r="D78">
        <v>5</v>
      </c>
      <c r="E78">
        <v>2</v>
      </c>
      <c r="F78" s="52">
        <v>2</v>
      </c>
      <c r="G78" s="52">
        <v>2010</v>
      </c>
      <c r="H78" s="52" t="s">
        <v>1777</v>
      </c>
      <c r="J78" s="52">
        <v>4</v>
      </c>
      <c r="L78" s="52" t="s">
        <v>1784</v>
      </c>
      <c r="AH78" s="52">
        <v>0</v>
      </c>
      <c r="AI78" s="52">
        <v>1</v>
      </c>
      <c r="AJ78" s="52">
        <v>4</v>
      </c>
      <c r="AK78" s="52">
        <v>4</v>
      </c>
      <c r="AL78" s="52">
        <v>4</v>
      </c>
      <c r="AM78" s="52">
        <v>4</v>
      </c>
      <c r="AN78" s="52">
        <v>4</v>
      </c>
      <c r="AO78" s="52">
        <v>3</v>
      </c>
      <c r="AP78" s="52">
        <v>2</v>
      </c>
      <c r="AQ78" s="52">
        <v>2</v>
      </c>
      <c r="AR78" s="52">
        <v>4</v>
      </c>
      <c r="AS78" s="52">
        <v>4</v>
      </c>
      <c r="AT78" s="52">
        <v>4</v>
      </c>
      <c r="AU78" s="52">
        <v>4</v>
      </c>
      <c r="AV78" s="52">
        <v>4</v>
      </c>
      <c r="AW78" s="52">
        <v>4</v>
      </c>
      <c r="AX78" s="52">
        <v>4</v>
      </c>
      <c r="AY78" s="52">
        <v>1</v>
      </c>
      <c r="AZ78" s="52">
        <v>4</v>
      </c>
      <c r="BA78" s="52">
        <v>4</v>
      </c>
      <c r="BB78" s="52">
        <v>4</v>
      </c>
      <c r="BC78" s="52">
        <v>4</v>
      </c>
      <c r="BD78" s="52">
        <v>4</v>
      </c>
      <c r="BE78" s="52">
        <v>4</v>
      </c>
      <c r="BF78" s="52">
        <v>4</v>
      </c>
      <c r="BG78" s="52">
        <v>4</v>
      </c>
      <c r="BH78" s="52">
        <v>4</v>
      </c>
      <c r="BI78" s="52">
        <v>3</v>
      </c>
      <c r="BJ78" s="52">
        <v>3</v>
      </c>
      <c r="BK78" s="52">
        <v>2</v>
      </c>
      <c r="BL78" s="52">
        <v>4</v>
      </c>
      <c r="BM78" s="52">
        <v>2</v>
      </c>
      <c r="BN78" s="52">
        <v>7</v>
      </c>
      <c r="BO78" s="52">
        <v>4</v>
      </c>
      <c r="BP78" s="52">
        <v>4</v>
      </c>
      <c r="BQ78" s="52">
        <v>5</v>
      </c>
      <c r="BR78" s="52">
        <v>7</v>
      </c>
      <c r="BS78" s="52">
        <v>1</v>
      </c>
      <c r="BT78" s="52">
        <v>4</v>
      </c>
      <c r="BU78" s="52">
        <v>1</v>
      </c>
      <c r="BV78" s="52">
        <v>1</v>
      </c>
      <c r="BW78" s="52">
        <v>1</v>
      </c>
      <c r="BX78" s="52">
        <v>1</v>
      </c>
      <c r="BY78" s="52">
        <v>1</v>
      </c>
      <c r="BZ78" s="52">
        <v>5</v>
      </c>
      <c r="CA78" s="52">
        <v>5</v>
      </c>
      <c r="CB78" s="52">
        <v>5</v>
      </c>
      <c r="CC78" s="52">
        <v>5</v>
      </c>
      <c r="CD78" s="52">
        <v>5</v>
      </c>
      <c r="CE78" s="52">
        <v>6</v>
      </c>
      <c r="CF78" s="52">
        <v>1</v>
      </c>
      <c r="CG78" s="52">
        <v>5</v>
      </c>
      <c r="CH78" s="52">
        <v>6</v>
      </c>
      <c r="CI78" s="52">
        <v>4</v>
      </c>
      <c r="CJ78" s="52">
        <v>4</v>
      </c>
      <c r="CK78" s="52">
        <v>1</v>
      </c>
      <c r="CL78" s="52">
        <v>2</v>
      </c>
      <c r="CM78" s="52">
        <v>2</v>
      </c>
      <c r="CN78" s="52">
        <v>2</v>
      </c>
      <c r="CO78" s="52">
        <v>2</v>
      </c>
      <c r="CP78" s="52">
        <v>2</v>
      </c>
      <c r="CQ78" s="52">
        <v>3</v>
      </c>
      <c r="CR78" s="52">
        <v>1</v>
      </c>
      <c r="CS78" s="52">
        <v>1</v>
      </c>
      <c r="CT78" s="52">
        <v>1</v>
      </c>
      <c r="CU78" s="52">
        <v>2</v>
      </c>
      <c r="CV78" s="52">
        <v>2</v>
      </c>
      <c r="CW78" s="52">
        <v>1</v>
      </c>
      <c r="CX78" s="52">
        <v>2</v>
      </c>
      <c r="CY78" s="52">
        <v>2</v>
      </c>
      <c r="CZ78" s="52">
        <v>1</v>
      </c>
      <c r="DA78" s="52">
        <v>4</v>
      </c>
      <c r="DB78" s="52">
        <v>2</v>
      </c>
      <c r="DC78" s="52">
        <v>3</v>
      </c>
      <c r="DD78" s="52">
        <v>1</v>
      </c>
      <c r="DE78" s="52">
        <v>1</v>
      </c>
      <c r="DF78" s="52">
        <v>3</v>
      </c>
      <c r="DG78" s="52">
        <v>3</v>
      </c>
      <c r="DH78" s="52">
        <v>1</v>
      </c>
      <c r="DI78" s="52">
        <v>2</v>
      </c>
      <c r="DJ78" s="52">
        <v>4</v>
      </c>
      <c r="DK78" s="52">
        <v>2</v>
      </c>
      <c r="DL78" s="52">
        <v>2</v>
      </c>
      <c r="DM78" s="52">
        <v>3</v>
      </c>
      <c r="DN78" s="52">
        <v>3</v>
      </c>
      <c r="DO78" s="52">
        <v>1</v>
      </c>
      <c r="DP78" s="52">
        <v>4</v>
      </c>
      <c r="DQ78" s="52">
        <v>4</v>
      </c>
      <c r="DR78" s="52">
        <v>1</v>
      </c>
      <c r="DS78" s="52">
        <v>4</v>
      </c>
      <c r="DT78" s="52">
        <v>2</v>
      </c>
      <c r="DU78" s="52">
        <v>2</v>
      </c>
      <c r="DV78" s="52">
        <v>2</v>
      </c>
      <c r="DW78" s="52">
        <v>1</v>
      </c>
      <c r="DX78" s="52">
        <v>1</v>
      </c>
      <c r="DY78" s="52">
        <v>1</v>
      </c>
      <c r="DZ78" s="52">
        <v>3</v>
      </c>
      <c r="EA78" s="52">
        <v>3</v>
      </c>
      <c r="EB78" s="52">
        <v>1</v>
      </c>
      <c r="EC78" s="52">
        <v>3</v>
      </c>
      <c r="ED78" s="52">
        <v>2</v>
      </c>
      <c r="EE78" s="52">
        <v>4</v>
      </c>
      <c r="EF78" s="52">
        <v>1</v>
      </c>
      <c r="EG78" s="52">
        <v>2</v>
      </c>
      <c r="EH78" s="52">
        <v>5</v>
      </c>
      <c r="EI78" s="52">
        <v>1</v>
      </c>
      <c r="EJ78" s="52">
        <v>1</v>
      </c>
      <c r="EK78" s="52">
        <v>1</v>
      </c>
      <c r="EL78" s="52">
        <v>1</v>
      </c>
      <c r="EM78" s="52">
        <v>1</v>
      </c>
      <c r="EN78" s="52">
        <v>1</v>
      </c>
      <c r="EO78" s="52">
        <v>1</v>
      </c>
      <c r="EP78" s="52">
        <v>5</v>
      </c>
      <c r="EQ78" s="52">
        <v>5</v>
      </c>
      <c r="ER78" s="52">
        <v>5</v>
      </c>
      <c r="ES78" s="52">
        <v>4</v>
      </c>
      <c r="ET78" s="52">
        <v>1</v>
      </c>
      <c r="EU78" s="52">
        <v>5</v>
      </c>
      <c r="EV78" s="52">
        <v>1</v>
      </c>
      <c r="EW78" s="52">
        <v>1</v>
      </c>
      <c r="EX78" s="52">
        <v>1</v>
      </c>
      <c r="EY78" s="52">
        <v>1</v>
      </c>
      <c r="EZ78" s="52">
        <v>1</v>
      </c>
      <c r="FA78" s="52">
        <v>1</v>
      </c>
      <c r="FB78" s="52">
        <v>1</v>
      </c>
      <c r="FC78" s="52">
        <v>1</v>
      </c>
      <c r="FD78" s="52">
        <v>2</v>
      </c>
      <c r="FE78" s="52">
        <v>4</v>
      </c>
      <c r="FF78" s="52">
        <v>3</v>
      </c>
      <c r="FG78" s="52">
        <v>5</v>
      </c>
      <c r="FH78" s="52">
        <v>1</v>
      </c>
      <c r="FI78" s="52">
        <v>2</v>
      </c>
      <c r="FJ78" s="52">
        <v>4</v>
      </c>
      <c r="FK78" s="52">
        <v>2</v>
      </c>
      <c r="FL78" s="52">
        <v>3</v>
      </c>
      <c r="FM78" s="52">
        <v>2</v>
      </c>
      <c r="FN78" s="52">
        <v>2</v>
      </c>
      <c r="FO78" s="52">
        <v>1</v>
      </c>
      <c r="FP78" s="52">
        <v>4</v>
      </c>
      <c r="FQ78" s="52">
        <v>1</v>
      </c>
      <c r="FR78" s="52">
        <v>3</v>
      </c>
      <c r="FS78" s="52">
        <v>3</v>
      </c>
      <c r="FT78" s="52">
        <v>4</v>
      </c>
      <c r="FU78" s="52">
        <v>1</v>
      </c>
      <c r="FV78" s="52">
        <v>3</v>
      </c>
      <c r="FW78" s="52">
        <v>2</v>
      </c>
      <c r="FX78" s="52">
        <v>1</v>
      </c>
      <c r="FY78" s="52">
        <v>1</v>
      </c>
      <c r="FZ78" s="52">
        <v>2</v>
      </c>
      <c r="GA78" s="52">
        <v>2</v>
      </c>
      <c r="GB78" s="52">
        <v>2</v>
      </c>
      <c r="GC78" s="52">
        <v>4</v>
      </c>
      <c r="GD78" s="52">
        <v>3</v>
      </c>
      <c r="GE78" s="52">
        <v>1</v>
      </c>
      <c r="GF78" s="52">
        <v>4</v>
      </c>
      <c r="GG78" s="52">
        <v>4</v>
      </c>
      <c r="GH78" s="52">
        <v>2</v>
      </c>
      <c r="GI78" s="52">
        <v>1</v>
      </c>
      <c r="GJ78" s="52">
        <v>4</v>
      </c>
      <c r="GK78" s="52">
        <v>2</v>
      </c>
      <c r="GL78" s="52">
        <v>1</v>
      </c>
      <c r="GM78" s="52">
        <v>4</v>
      </c>
      <c r="GN78" s="52">
        <v>1</v>
      </c>
      <c r="GO78" s="52">
        <v>3</v>
      </c>
      <c r="GP78" s="52">
        <v>2</v>
      </c>
      <c r="GQ78" s="52">
        <v>3</v>
      </c>
      <c r="GR78" s="52">
        <v>2</v>
      </c>
      <c r="GS78" s="52"/>
      <c r="GT78" s="52">
        <v>6</v>
      </c>
      <c r="GU78" s="52">
        <v>1</v>
      </c>
      <c r="GV78" s="52" t="s">
        <v>1824</v>
      </c>
      <c r="GW78" s="52"/>
      <c r="GX78" s="52">
        <v>2</v>
      </c>
      <c r="GY78" s="52">
        <v>1</v>
      </c>
      <c r="GZ78" s="52"/>
      <c r="HA78" s="52">
        <v>2</v>
      </c>
      <c r="HB78" s="52"/>
      <c r="HC78" s="52"/>
      <c r="HD78" s="52">
        <v>1</v>
      </c>
      <c r="HE78" s="52"/>
      <c r="HF78" s="52"/>
      <c r="HG78" s="52"/>
      <c r="HH78" s="52"/>
      <c r="HI78" s="52"/>
      <c r="HJ78" s="52"/>
      <c r="HK78" s="52" t="s">
        <v>1803</v>
      </c>
      <c r="HL78" s="3"/>
      <c r="HM78" s="3"/>
    </row>
    <row r="79" spans="1:221" customFormat="1">
      <c r="A79" t="s">
        <v>1873</v>
      </c>
      <c r="B79" t="s">
        <v>1742</v>
      </c>
      <c r="C79">
        <v>1</v>
      </c>
      <c r="D79">
        <v>5</v>
      </c>
      <c r="E79">
        <v>2</v>
      </c>
      <c r="F79">
        <v>4</v>
      </c>
      <c r="G79">
        <v>1981</v>
      </c>
      <c r="H79" t="s">
        <v>1888</v>
      </c>
      <c r="J79">
        <v>6</v>
      </c>
      <c r="L79" t="s">
        <v>1896</v>
      </c>
      <c r="AH79">
        <v>1</v>
      </c>
      <c r="AI79">
        <v>3</v>
      </c>
      <c r="AJ79">
        <v>1</v>
      </c>
      <c r="AK79">
        <v>4</v>
      </c>
      <c r="AL79">
        <v>4</v>
      </c>
      <c r="AM79">
        <v>3</v>
      </c>
      <c r="AN79">
        <v>3</v>
      </c>
      <c r="AO79">
        <v>3</v>
      </c>
      <c r="AP79">
        <v>1</v>
      </c>
      <c r="AQ79">
        <v>3</v>
      </c>
      <c r="AR79">
        <v>3</v>
      </c>
      <c r="AS79">
        <v>3</v>
      </c>
      <c r="AT79">
        <v>1</v>
      </c>
      <c r="AU79">
        <v>2</v>
      </c>
      <c r="AV79">
        <v>1</v>
      </c>
      <c r="AW79">
        <v>4</v>
      </c>
      <c r="AX79">
        <v>3</v>
      </c>
      <c r="AY79">
        <v>2</v>
      </c>
      <c r="AZ79">
        <v>3</v>
      </c>
      <c r="BA79">
        <v>3</v>
      </c>
      <c r="BB79">
        <v>3</v>
      </c>
      <c r="BC79">
        <v>4</v>
      </c>
      <c r="BD79">
        <v>3</v>
      </c>
      <c r="BE79">
        <v>4</v>
      </c>
      <c r="BF79">
        <v>3</v>
      </c>
      <c r="BG79">
        <v>3</v>
      </c>
      <c r="BH79">
        <v>3</v>
      </c>
      <c r="BI79">
        <v>3</v>
      </c>
      <c r="BJ79">
        <v>3</v>
      </c>
      <c r="BK79">
        <v>2</v>
      </c>
      <c r="BL79">
        <v>3</v>
      </c>
      <c r="BM79">
        <v>2</v>
      </c>
      <c r="BN79">
        <v>5</v>
      </c>
      <c r="BO79">
        <v>7</v>
      </c>
      <c r="BP79">
        <v>4</v>
      </c>
      <c r="BQ79">
        <v>6</v>
      </c>
      <c r="BR79">
        <v>6</v>
      </c>
      <c r="BS79">
        <v>1</v>
      </c>
      <c r="BT79">
        <v>5</v>
      </c>
      <c r="BU79">
        <v>4</v>
      </c>
      <c r="BV79">
        <v>5</v>
      </c>
      <c r="BW79">
        <v>1</v>
      </c>
      <c r="BX79">
        <v>1</v>
      </c>
      <c r="BY79">
        <v>1</v>
      </c>
      <c r="BZ79">
        <v>2</v>
      </c>
      <c r="CA79">
        <v>5</v>
      </c>
      <c r="CB79">
        <v>5</v>
      </c>
      <c r="CC79">
        <v>2</v>
      </c>
      <c r="CD79">
        <v>1</v>
      </c>
      <c r="CE79">
        <v>5</v>
      </c>
      <c r="CF79">
        <v>1</v>
      </c>
      <c r="CG79">
        <v>5</v>
      </c>
      <c r="CH79">
        <v>4</v>
      </c>
      <c r="CI79">
        <v>4</v>
      </c>
      <c r="CJ79">
        <v>1</v>
      </c>
      <c r="CK79">
        <v>2</v>
      </c>
      <c r="CL79">
        <v>2</v>
      </c>
      <c r="CM79">
        <v>1</v>
      </c>
      <c r="CN79">
        <v>2</v>
      </c>
      <c r="CO79">
        <v>2</v>
      </c>
      <c r="CP79">
        <v>1</v>
      </c>
      <c r="CQ79">
        <v>4</v>
      </c>
      <c r="CR79">
        <v>1</v>
      </c>
      <c r="CS79">
        <v>2</v>
      </c>
      <c r="CT79">
        <v>2</v>
      </c>
      <c r="CU79">
        <v>1</v>
      </c>
      <c r="CV79">
        <v>3</v>
      </c>
      <c r="CW79">
        <v>1</v>
      </c>
      <c r="CX79">
        <v>4</v>
      </c>
      <c r="CY79">
        <v>1</v>
      </c>
      <c r="CZ79">
        <v>1</v>
      </c>
      <c r="DA79">
        <v>3</v>
      </c>
      <c r="DB79">
        <v>2</v>
      </c>
      <c r="DC79">
        <v>3</v>
      </c>
      <c r="DD79">
        <v>1</v>
      </c>
      <c r="DE79">
        <v>1</v>
      </c>
      <c r="DF79">
        <v>3</v>
      </c>
      <c r="DG79">
        <v>3</v>
      </c>
      <c r="DH79">
        <v>1</v>
      </c>
      <c r="DI79">
        <v>2</v>
      </c>
      <c r="DJ79">
        <v>3</v>
      </c>
      <c r="DK79">
        <v>1</v>
      </c>
      <c r="DL79">
        <v>1</v>
      </c>
      <c r="DM79">
        <v>3</v>
      </c>
      <c r="DN79">
        <v>3</v>
      </c>
      <c r="DO79">
        <v>2</v>
      </c>
      <c r="DP79">
        <v>3</v>
      </c>
      <c r="DQ79">
        <v>2</v>
      </c>
      <c r="DR79">
        <v>2</v>
      </c>
      <c r="DS79">
        <v>4</v>
      </c>
      <c r="DT79">
        <v>2</v>
      </c>
      <c r="DU79">
        <v>1</v>
      </c>
      <c r="DV79">
        <v>2</v>
      </c>
      <c r="DW79">
        <v>2</v>
      </c>
      <c r="DX79">
        <v>1</v>
      </c>
      <c r="DY79">
        <v>4</v>
      </c>
      <c r="DZ79">
        <v>4</v>
      </c>
      <c r="EA79">
        <v>2</v>
      </c>
      <c r="EB79">
        <v>3</v>
      </c>
      <c r="EC79">
        <v>3</v>
      </c>
      <c r="ED79">
        <v>2</v>
      </c>
      <c r="EE79">
        <v>2</v>
      </c>
      <c r="EF79">
        <v>1</v>
      </c>
      <c r="EG79">
        <v>3</v>
      </c>
      <c r="EH79">
        <v>4</v>
      </c>
      <c r="EI79">
        <v>2</v>
      </c>
      <c r="EJ79">
        <v>3</v>
      </c>
      <c r="EK79">
        <v>1</v>
      </c>
      <c r="EL79">
        <v>2</v>
      </c>
      <c r="EM79">
        <v>1</v>
      </c>
      <c r="EN79">
        <v>1</v>
      </c>
      <c r="EO79">
        <v>2</v>
      </c>
      <c r="EP79">
        <v>4</v>
      </c>
      <c r="EQ79">
        <v>3</v>
      </c>
      <c r="ER79">
        <v>4</v>
      </c>
      <c r="ES79">
        <v>4</v>
      </c>
      <c r="ET79">
        <v>2</v>
      </c>
      <c r="EU79">
        <v>4</v>
      </c>
      <c r="EV79">
        <v>2</v>
      </c>
      <c r="EW79">
        <v>2</v>
      </c>
      <c r="EX79">
        <v>2</v>
      </c>
      <c r="EY79">
        <v>3</v>
      </c>
      <c r="EZ79">
        <v>2</v>
      </c>
      <c r="FA79">
        <v>5</v>
      </c>
      <c r="FB79">
        <v>1</v>
      </c>
      <c r="FC79">
        <v>1</v>
      </c>
      <c r="FD79">
        <v>2</v>
      </c>
      <c r="FE79">
        <v>2</v>
      </c>
      <c r="FF79">
        <v>4</v>
      </c>
      <c r="FG79">
        <v>3</v>
      </c>
      <c r="FH79">
        <v>1</v>
      </c>
      <c r="FI79">
        <v>2</v>
      </c>
      <c r="FJ79">
        <v>3</v>
      </c>
      <c r="FK79">
        <v>2</v>
      </c>
      <c r="FL79">
        <v>3</v>
      </c>
      <c r="FM79">
        <v>2</v>
      </c>
      <c r="FN79">
        <v>4</v>
      </c>
      <c r="FO79">
        <v>3</v>
      </c>
      <c r="FP79">
        <v>4</v>
      </c>
      <c r="FQ79">
        <v>1</v>
      </c>
      <c r="FR79">
        <v>3</v>
      </c>
      <c r="FS79">
        <v>3</v>
      </c>
      <c r="FT79">
        <v>2</v>
      </c>
      <c r="FU79">
        <v>4</v>
      </c>
      <c r="FV79">
        <v>1</v>
      </c>
      <c r="FW79">
        <v>2</v>
      </c>
      <c r="FX79">
        <v>1</v>
      </c>
      <c r="FY79">
        <v>1</v>
      </c>
      <c r="FZ79">
        <v>4</v>
      </c>
      <c r="GA79">
        <v>1</v>
      </c>
      <c r="GB79">
        <v>2</v>
      </c>
      <c r="GC79">
        <v>4</v>
      </c>
      <c r="GD79">
        <v>2</v>
      </c>
      <c r="GE79">
        <v>1</v>
      </c>
      <c r="GF79">
        <v>4</v>
      </c>
      <c r="GG79">
        <v>4</v>
      </c>
      <c r="GH79">
        <v>2</v>
      </c>
      <c r="GI79">
        <v>1</v>
      </c>
      <c r="GJ79">
        <v>1</v>
      </c>
      <c r="GK79">
        <v>3</v>
      </c>
      <c r="GL79">
        <v>2</v>
      </c>
      <c r="GM79">
        <v>1</v>
      </c>
      <c r="GN79">
        <v>2</v>
      </c>
      <c r="GO79">
        <v>3</v>
      </c>
      <c r="GP79">
        <v>2</v>
      </c>
      <c r="GQ79">
        <v>3</v>
      </c>
      <c r="GR79">
        <v>2</v>
      </c>
      <c r="GS79">
        <v>52</v>
      </c>
      <c r="GT79">
        <v>6</v>
      </c>
      <c r="GU79">
        <v>1</v>
      </c>
      <c r="GV79" t="s">
        <v>1917</v>
      </c>
      <c r="GW79">
        <v>4</v>
      </c>
      <c r="GX79">
        <v>3</v>
      </c>
      <c r="GY79">
        <v>1</v>
      </c>
      <c r="HA79">
        <v>7</v>
      </c>
      <c r="HD79">
        <v>1</v>
      </c>
      <c r="HL79" s="3"/>
      <c r="HM79" s="3"/>
    </row>
    <row r="80" spans="1:221" customFormat="1">
      <c r="A80" t="s">
        <v>1883</v>
      </c>
      <c r="B80" t="s">
        <v>1742</v>
      </c>
      <c r="C80">
        <v>1</v>
      </c>
      <c r="D80">
        <v>5</v>
      </c>
      <c r="E80">
        <v>2</v>
      </c>
      <c r="F80">
        <v>3</v>
      </c>
      <c r="G80">
        <v>1985</v>
      </c>
      <c r="H80" t="s">
        <v>1891</v>
      </c>
      <c r="J80">
        <v>5</v>
      </c>
      <c r="L80" t="s">
        <v>1904</v>
      </c>
      <c r="AH80">
        <v>1</v>
      </c>
      <c r="AI80">
        <v>1</v>
      </c>
      <c r="AJ80">
        <v>2</v>
      </c>
      <c r="AK80">
        <v>3</v>
      </c>
      <c r="AL80">
        <v>4</v>
      </c>
      <c r="AM80">
        <v>3</v>
      </c>
      <c r="AN80">
        <v>4</v>
      </c>
      <c r="AO80">
        <v>4</v>
      </c>
      <c r="AP80">
        <v>3</v>
      </c>
      <c r="AQ80">
        <v>2</v>
      </c>
      <c r="AR80">
        <v>3</v>
      </c>
      <c r="AS80">
        <v>4</v>
      </c>
      <c r="AT80">
        <v>3</v>
      </c>
      <c r="AU80">
        <v>1</v>
      </c>
      <c r="AV80">
        <v>2</v>
      </c>
      <c r="AW80">
        <v>4</v>
      </c>
      <c r="AX80">
        <v>3</v>
      </c>
      <c r="AY80">
        <v>4</v>
      </c>
      <c r="AZ80">
        <v>4</v>
      </c>
      <c r="BA80">
        <v>3</v>
      </c>
      <c r="BB80">
        <v>4</v>
      </c>
      <c r="BC80">
        <v>4</v>
      </c>
      <c r="BD80">
        <v>4</v>
      </c>
      <c r="BE80">
        <v>4</v>
      </c>
      <c r="BF80">
        <v>3</v>
      </c>
      <c r="BG80">
        <v>3</v>
      </c>
      <c r="BH80">
        <v>4</v>
      </c>
      <c r="BI80">
        <v>3</v>
      </c>
      <c r="BJ80">
        <v>4</v>
      </c>
      <c r="BK80">
        <v>4</v>
      </c>
      <c r="BL80">
        <v>3</v>
      </c>
      <c r="BM80">
        <v>2</v>
      </c>
      <c r="BN80">
        <v>6</v>
      </c>
      <c r="BO80">
        <v>6</v>
      </c>
      <c r="BP80">
        <v>2</v>
      </c>
      <c r="BQ80">
        <v>7</v>
      </c>
      <c r="BR80">
        <v>7</v>
      </c>
      <c r="BS80">
        <v>1</v>
      </c>
      <c r="BT80">
        <v>2</v>
      </c>
      <c r="BU80">
        <v>1</v>
      </c>
      <c r="BV80">
        <v>2</v>
      </c>
      <c r="BW80">
        <v>1</v>
      </c>
      <c r="BX80">
        <v>2</v>
      </c>
      <c r="BY80">
        <v>2</v>
      </c>
      <c r="BZ80">
        <v>1</v>
      </c>
      <c r="CA80">
        <v>3</v>
      </c>
      <c r="CB80">
        <v>6</v>
      </c>
      <c r="CC80">
        <v>1</v>
      </c>
      <c r="CD80">
        <v>1</v>
      </c>
      <c r="CE80">
        <v>5</v>
      </c>
      <c r="CF80">
        <v>1</v>
      </c>
      <c r="CG80">
        <v>6</v>
      </c>
      <c r="CH80">
        <v>5</v>
      </c>
      <c r="CI80">
        <v>6</v>
      </c>
      <c r="CJ80">
        <v>1</v>
      </c>
      <c r="CK80">
        <v>6</v>
      </c>
      <c r="CL80">
        <v>2</v>
      </c>
      <c r="CM80">
        <v>2</v>
      </c>
      <c r="CN80">
        <v>2</v>
      </c>
      <c r="CO80">
        <v>3</v>
      </c>
      <c r="CP80">
        <v>2</v>
      </c>
      <c r="CQ80">
        <v>4</v>
      </c>
      <c r="CR80">
        <v>1</v>
      </c>
      <c r="CS80">
        <v>2</v>
      </c>
      <c r="CT80">
        <v>3</v>
      </c>
      <c r="CU80">
        <v>2</v>
      </c>
      <c r="CV80">
        <v>2</v>
      </c>
      <c r="CW80">
        <v>1</v>
      </c>
      <c r="CX80">
        <v>2</v>
      </c>
      <c r="CY80">
        <v>1</v>
      </c>
      <c r="CZ80">
        <v>1</v>
      </c>
      <c r="DA80">
        <v>4</v>
      </c>
      <c r="DB80">
        <v>2</v>
      </c>
      <c r="DC80">
        <v>3</v>
      </c>
      <c r="DD80">
        <v>1</v>
      </c>
      <c r="DE80">
        <v>2</v>
      </c>
      <c r="DF80">
        <v>4</v>
      </c>
      <c r="DG80">
        <v>3</v>
      </c>
      <c r="DH80">
        <v>2</v>
      </c>
      <c r="DI80">
        <v>2</v>
      </c>
      <c r="DJ80">
        <v>3</v>
      </c>
      <c r="DK80">
        <v>2</v>
      </c>
      <c r="DL80">
        <v>1</v>
      </c>
      <c r="DM80">
        <v>3</v>
      </c>
      <c r="DN80">
        <v>3</v>
      </c>
      <c r="DO80">
        <v>2</v>
      </c>
      <c r="DP80">
        <v>3</v>
      </c>
      <c r="DQ80">
        <v>2</v>
      </c>
      <c r="DR80">
        <v>2</v>
      </c>
      <c r="DS80">
        <v>4</v>
      </c>
      <c r="DT80">
        <v>1</v>
      </c>
      <c r="DU80">
        <v>1</v>
      </c>
      <c r="DV80">
        <v>1</v>
      </c>
      <c r="DW80">
        <v>1</v>
      </c>
      <c r="DX80">
        <v>1</v>
      </c>
      <c r="DY80">
        <v>1</v>
      </c>
      <c r="DZ80">
        <v>1</v>
      </c>
      <c r="EA80">
        <v>1</v>
      </c>
      <c r="EB80">
        <v>1</v>
      </c>
      <c r="EC80">
        <v>1</v>
      </c>
      <c r="ED80">
        <v>2</v>
      </c>
      <c r="EE80">
        <v>3</v>
      </c>
      <c r="EF80">
        <v>1</v>
      </c>
      <c r="EG80">
        <v>3</v>
      </c>
      <c r="EH80">
        <v>4</v>
      </c>
      <c r="EI80">
        <v>1</v>
      </c>
      <c r="EJ80">
        <v>2</v>
      </c>
      <c r="EK80">
        <v>1</v>
      </c>
      <c r="EL80">
        <v>1</v>
      </c>
      <c r="EM80">
        <v>1</v>
      </c>
      <c r="EN80">
        <v>1</v>
      </c>
      <c r="EO80">
        <v>1</v>
      </c>
      <c r="EP80">
        <v>4</v>
      </c>
      <c r="EQ80">
        <v>4</v>
      </c>
      <c r="ER80">
        <v>4</v>
      </c>
      <c r="ES80">
        <v>5</v>
      </c>
      <c r="ET80">
        <v>1</v>
      </c>
      <c r="EU80">
        <v>5</v>
      </c>
      <c r="EV80">
        <v>1</v>
      </c>
      <c r="EW80">
        <v>2</v>
      </c>
      <c r="EX80">
        <v>1</v>
      </c>
      <c r="EY80">
        <v>2</v>
      </c>
      <c r="EZ80">
        <v>2</v>
      </c>
      <c r="FA80">
        <v>5</v>
      </c>
      <c r="FB80">
        <v>1</v>
      </c>
      <c r="FC80">
        <v>1</v>
      </c>
      <c r="FD80">
        <v>2</v>
      </c>
      <c r="FE80">
        <v>2</v>
      </c>
      <c r="FF80">
        <v>2</v>
      </c>
      <c r="FG80">
        <v>5</v>
      </c>
      <c r="FH80">
        <v>1</v>
      </c>
      <c r="FI80">
        <v>2</v>
      </c>
      <c r="FJ80">
        <v>3</v>
      </c>
      <c r="FK80">
        <v>2</v>
      </c>
      <c r="FL80">
        <v>3</v>
      </c>
      <c r="FM80">
        <v>2</v>
      </c>
      <c r="FN80">
        <v>2</v>
      </c>
      <c r="FO80">
        <v>1</v>
      </c>
      <c r="FP80">
        <v>4</v>
      </c>
      <c r="FQ80">
        <v>2</v>
      </c>
      <c r="FR80">
        <v>3</v>
      </c>
      <c r="FS80">
        <v>3</v>
      </c>
      <c r="FT80">
        <v>2</v>
      </c>
      <c r="FU80">
        <v>4</v>
      </c>
      <c r="FV80">
        <v>1</v>
      </c>
      <c r="FW80">
        <v>2</v>
      </c>
      <c r="FX80">
        <v>1</v>
      </c>
      <c r="FY80">
        <v>1</v>
      </c>
      <c r="FZ80">
        <v>3</v>
      </c>
      <c r="GA80">
        <v>2</v>
      </c>
      <c r="GB80">
        <v>2</v>
      </c>
      <c r="GC80">
        <v>1</v>
      </c>
      <c r="GD80">
        <v>4</v>
      </c>
      <c r="GE80">
        <v>1</v>
      </c>
      <c r="GF80">
        <v>2</v>
      </c>
      <c r="GG80">
        <v>2</v>
      </c>
      <c r="GH80">
        <v>2</v>
      </c>
      <c r="GI80">
        <v>1</v>
      </c>
      <c r="GJ80">
        <v>4</v>
      </c>
      <c r="GK80">
        <v>2</v>
      </c>
      <c r="GL80">
        <v>2</v>
      </c>
      <c r="GM80">
        <v>1</v>
      </c>
      <c r="GN80">
        <v>4</v>
      </c>
      <c r="GO80">
        <v>3</v>
      </c>
      <c r="GP80">
        <v>2</v>
      </c>
      <c r="GQ80">
        <v>3</v>
      </c>
      <c r="GR80">
        <v>2</v>
      </c>
      <c r="GS80">
        <v>60</v>
      </c>
      <c r="GT80">
        <v>5</v>
      </c>
      <c r="GU80">
        <v>1</v>
      </c>
      <c r="GV80" t="s">
        <v>1936</v>
      </c>
      <c r="GW80">
        <v>2</v>
      </c>
      <c r="GX80">
        <v>5</v>
      </c>
      <c r="GY80">
        <v>1</v>
      </c>
      <c r="HA80">
        <v>3</v>
      </c>
      <c r="HD80">
        <v>1</v>
      </c>
      <c r="HK80" t="s">
        <v>1937</v>
      </c>
      <c r="HL80" s="3"/>
      <c r="HM80" s="3"/>
    </row>
    <row r="81" spans="1:228" customFormat="1">
      <c r="A81" s="50" t="s">
        <v>1765</v>
      </c>
      <c r="B81" t="s">
        <v>1742</v>
      </c>
      <c r="C81">
        <v>1</v>
      </c>
      <c r="D81">
        <v>5</v>
      </c>
      <c r="E81">
        <v>2</v>
      </c>
      <c r="F81" s="50"/>
      <c r="G81" s="50">
        <v>1976</v>
      </c>
      <c r="H81" s="50">
        <v>30</v>
      </c>
      <c r="J81" s="50">
        <v>7</v>
      </c>
      <c r="L81" s="50"/>
      <c r="AH81" s="50">
        <v>1</v>
      </c>
      <c r="AI81" s="50">
        <v>2</v>
      </c>
      <c r="AJ81" s="50">
        <v>1</v>
      </c>
      <c r="AK81" s="50">
        <v>2</v>
      </c>
      <c r="AL81" s="50">
        <v>4</v>
      </c>
      <c r="AM81" s="50">
        <v>3</v>
      </c>
      <c r="AN81" s="50">
        <v>3</v>
      </c>
      <c r="AO81" s="50">
        <v>2</v>
      </c>
      <c r="AP81" s="50">
        <v>3</v>
      </c>
      <c r="AQ81" s="50">
        <v>3</v>
      </c>
      <c r="AR81" s="50">
        <v>3</v>
      </c>
      <c r="AS81" s="50">
        <v>2</v>
      </c>
      <c r="AT81" s="50">
        <v>1</v>
      </c>
      <c r="AU81" s="50">
        <v>1</v>
      </c>
      <c r="AV81" s="50">
        <v>2</v>
      </c>
      <c r="AW81" s="50"/>
      <c r="AX81" s="50">
        <v>3</v>
      </c>
      <c r="AY81" s="50">
        <v>4</v>
      </c>
      <c r="AZ81" s="50"/>
      <c r="BA81" s="50">
        <v>3</v>
      </c>
      <c r="BB81" s="50">
        <v>4</v>
      </c>
      <c r="BC81" s="50"/>
      <c r="BD81" s="50">
        <v>3</v>
      </c>
      <c r="BE81" s="50">
        <v>4</v>
      </c>
      <c r="BF81" s="50">
        <v>3</v>
      </c>
      <c r="BG81" s="50">
        <v>2</v>
      </c>
      <c r="BH81" s="50">
        <v>3</v>
      </c>
      <c r="BI81" s="50">
        <v>2</v>
      </c>
      <c r="BJ81" s="50">
        <v>3</v>
      </c>
      <c r="BK81" s="50">
        <v>2</v>
      </c>
      <c r="BL81" s="50">
        <v>1</v>
      </c>
      <c r="BM81" s="50">
        <v>3</v>
      </c>
      <c r="BN81" s="50">
        <v>4</v>
      </c>
      <c r="BO81" s="50">
        <v>3</v>
      </c>
      <c r="BP81" s="50"/>
      <c r="BQ81" s="50">
        <v>2</v>
      </c>
      <c r="BR81" s="50">
        <v>6</v>
      </c>
      <c r="BS81" s="50">
        <v>4</v>
      </c>
      <c r="BT81" s="50">
        <v>3</v>
      </c>
      <c r="BU81" s="50">
        <v>2</v>
      </c>
      <c r="BV81" s="50">
        <v>1</v>
      </c>
      <c r="BW81" s="50">
        <v>1</v>
      </c>
      <c r="BX81" s="50">
        <v>3</v>
      </c>
      <c r="BY81" s="50">
        <v>2</v>
      </c>
      <c r="BZ81" s="50">
        <v>2</v>
      </c>
      <c r="CA81" s="50">
        <v>4</v>
      </c>
      <c r="CB81" s="50">
        <v>4</v>
      </c>
      <c r="CC81" s="50">
        <v>2</v>
      </c>
      <c r="CD81" s="50">
        <v>2</v>
      </c>
      <c r="CE81" s="50">
        <v>3</v>
      </c>
      <c r="CF81" s="50">
        <v>1</v>
      </c>
      <c r="CG81" s="50">
        <v>5</v>
      </c>
      <c r="CH81" s="50"/>
      <c r="CI81" s="50">
        <v>6</v>
      </c>
      <c r="CJ81" s="50">
        <v>4</v>
      </c>
      <c r="CK81" s="50">
        <v>3</v>
      </c>
      <c r="CL81" s="50">
        <v>1</v>
      </c>
      <c r="CM81" s="50">
        <v>3</v>
      </c>
      <c r="CN81" s="50"/>
      <c r="CO81" s="50">
        <v>2</v>
      </c>
      <c r="CP81" s="50">
        <v>2</v>
      </c>
      <c r="CQ81" s="50">
        <v>5</v>
      </c>
      <c r="CR81" s="50">
        <v>2</v>
      </c>
      <c r="CS81" s="50">
        <v>2</v>
      </c>
      <c r="CT81" s="50">
        <v>2</v>
      </c>
      <c r="CU81" s="50">
        <v>2</v>
      </c>
      <c r="CV81" s="50">
        <v>3</v>
      </c>
      <c r="CW81" s="50">
        <v>2</v>
      </c>
      <c r="CX81" s="50">
        <v>2</v>
      </c>
      <c r="CY81" s="50">
        <v>2</v>
      </c>
      <c r="CZ81" s="50">
        <v>3</v>
      </c>
      <c r="DA81" s="50">
        <v>3</v>
      </c>
      <c r="DB81" s="50">
        <v>2</v>
      </c>
      <c r="DC81" s="50">
        <v>3</v>
      </c>
      <c r="DD81" s="50">
        <v>2</v>
      </c>
      <c r="DE81" s="50">
        <v>1</v>
      </c>
      <c r="DF81" s="50">
        <v>2</v>
      </c>
      <c r="DG81" s="50">
        <v>2</v>
      </c>
      <c r="DH81" s="50">
        <v>1</v>
      </c>
      <c r="DI81" s="50">
        <v>1</v>
      </c>
      <c r="DJ81" s="50">
        <v>2</v>
      </c>
      <c r="DK81" s="50">
        <v>2</v>
      </c>
      <c r="DL81" s="50">
        <v>2</v>
      </c>
      <c r="DM81" s="50">
        <v>3</v>
      </c>
      <c r="DN81" s="50">
        <v>3</v>
      </c>
      <c r="DO81" s="50">
        <v>2</v>
      </c>
      <c r="DP81" s="50"/>
      <c r="DQ81" s="50">
        <v>2</v>
      </c>
      <c r="DR81" s="50">
        <v>1</v>
      </c>
      <c r="DS81" s="50">
        <v>4</v>
      </c>
      <c r="DT81" s="50">
        <v>1</v>
      </c>
      <c r="DU81" s="50">
        <v>1</v>
      </c>
      <c r="DV81" s="50">
        <v>2</v>
      </c>
      <c r="DW81" s="50">
        <v>1</v>
      </c>
      <c r="DX81" s="50">
        <v>1</v>
      </c>
      <c r="DY81" s="50">
        <v>3</v>
      </c>
      <c r="DZ81" s="50">
        <v>2</v>
      </c>
      <c r="EA81" s="50">
        <v>1</v>
      </c>
      <c r="EB81" s="50">
        <v>4</v>
      </c>
      <c r="EC81" s="50">
        <v>1</v>
      </c>
      <c r="ED81" s="50">
        <v>1</v>
      </c>
      <c r="EE81" s="50">
        <v>3</v>
      </c>
      <c r="EF81" s="50">
        <v>4</v>
      </c>
      <c r="EG81" s="50">
        <v>4</v>
      </c>
      <c r="EH81" s="50"/>
      <c r="EI81" s="50">
        <v>3</v>
      </c>
      <c r="EJ81" s="50">
        <v>2</v>
      </c>
      <c r="EK81" s="50">
        <v>2</v>
      </c>
      <c r="EL81" s="50">
        <v>2</v>
      </c>
      <c r="EM81" s="50">
        <v>2</v>
      </c>
      <c r="EN81" s="50">
        <v>2</v>
      </c>
      <c r="EO81" s="50">
        <v>4</v>
      </c>
      <c r="EP81" s="50"/>
      <c r="EQ81" s="50">
        <v>3</v>
      </c>
      <c r="ER81" s="50">
        <v>2</v>
      </c>
      <c r="ES81" s="50">
        <v>4</v>
      </c>
      <c r="ET81" s="50">
        <v>2</v>
      </c>
      <c r="EU81" s="50">
        <v>4</v>
      </c>
      <c r="EV81" s="50">
        <v>3</v>
      </c>
      <c r="EW81" s="50">
        <v>1</v>
      </c>
      <c r="EX81" s="50">
        <v>1</v>
      </c>
      <c r="EY81" s="50">
        <v>1</v>
      </c>
      <c r="EZ81" s="50">
        <v>4</v>
      </c>
      <c r="FA81" s="50">
        <v>5</v>
      </c>
      <c r="FB81" s="50">
        <v>1</v>
      </c>
      <c r="FC81" s="50">
        <v>3</v>
      </c>
      <c r="FD81" s="50">
        <v>1</v>
      </c>
      <c r="FE81" s="50">
        <v>3</v>
      </c>
      <c r="FF81" s="50">
        <v>3</v>
      </c>
      <c r="FG81" s="50">
        <v>4</v>
      </c>
      <c r="FH81" s="50">
        <v>2</v>
      </c>
      <c r="FI81" s="50">
        <v>2</v>
      </c>
      <c r="FJ81" s="50">
        <v>3</v>
      </c>
      <c r="FK81" s="50">
        <v>2</v>
      </c>
      <c r="FL81" s="50">
        <v>3</v>
      </c>
      <c r="FM81" s="50">
        <v>2</v>
      </c>
      <c r="FN81" s="50">
        <v>2</v>
      </c>
      <c r="FO81" s="50">
        <v>1</v>
      </c>
      <c r="FP81" s="50">
        <v>4</v>
      </c>
      <c r="FQ81" s="50">
        <v>2</v>
      </c>
      <c r="FR81" s="50">
        <v>3</v>
      </c>
      <c r="FS81" s="50">
        <v>3</v>
      </c>
      <c r="FT81" s="50">
        <v>2</v>
      </c>
      <c r="FU81" s="50">
        <v>4</v>
      </c>
      <c r="FV81" s="50">
        <v>1</v>
      </c>
      <c r="FW81" s="50">
        <v>2</v>
      </c>
      <c r="FX81" s="50">
        <v>2</v>
      </c>
      <c r="FY81" s="50">
        <v>2</v>
      </c>
      <c r="FZ81" s="50">
        <v>2</v>
      </c>
      <c r="GA81" s="50">
        <v>2</v>
      </c>
      <c r="GB81" s="50">
        <v>2</v>
      </c>
      <c r="GC81" s="50">
        <v>1</v>
      </c>
      <c r="GD81" s="50">
        <v>2</v>
      </c>
      <c r="GE81" s="50">
        <v>1</v>
      </c>
      <c r="GF81" s="50">
        <v>4</v>
      </c>
      <c r="GG81" s="50">
        <v>4</v>
      </c>
      <c r="GH81" s="50">
        <v>2</v>
      </c>
      <c r="GI81" s="50">
        <v>1</v>
      </c>
      <c r="GJ81" s="50">
        <v>4</v>
      </c>
      <c r="GK81" s="50">
        <v>2</v>
      </c>
      <c r="GL81" s="50">
        <v>2</v>
      </c>
      <c r="GM81" s="50">
        <v>3</v>
      </c>
      <c r="GN81" s="50">
        <v>4</v>
      </c>
      <c r="GO81" s="50">
        <v>3</v>
      </c>
      <c r="GP81" s="50">
        <v>2</v>
      </c>
      <c r="GQ81" s="50">
        <v>1</v>
      </c>
      <c r="GR81" s="50">
        <v>2</v>
      </c>
      <c r="GS81" s="50">
        <v>63</v>
      </c>
      <c r="GT81" s="50">
        <v>5</v>
      </c>
      <c r="GU81" s="50">
        <v>1</v>
      </c>
      <c r="GV81" s="50" t="s">
        <v>1831</v>
      </c>
      <c r="GW81" s="50"/>
      <c r="GX81" s="50"/>
      <c r="GY81" s="50"/>
      <c r="GZ81" s="50"/>
      <c r="HA81" s="50">
        <v>3</v>
      </c>
      <c r="HB81" s="50"/>
      <c r="HC81" s="52"/>
      <c r="HD81" s="50">
        <v>1</v>
      </c>
      <c r="HE81" s="50"/>
      <c r="HF81" s="50"/>
      <c r="HG81" s="50"/>
      <c r="HH81" s="50"/>
      <c r="HI81" s="50"/>
      <c r="HJ81" s="50"/>
      <c r="HK81" s="50"/>
      <c r="HL81" s="3"/>
      <c r="HM81" s="3"/>
    </row>
    <row r="82" spans="1:228" customFormat="1">
      <c r="A82" t="s">
        <v>1880</v>
      </c>
      <c r="B82" t="s">
        <v>1742</v>
      </c>
      <c r="C82">
        <v>1</v>
      </c>
      <c r="D82">
        <v>5</v>
      </c>
      <c r="E82">
        <v>2</v>
      </c>
      <c r="F82">
        <v>3</v>
      </c>
      <c r="G82">
        <v>1988</v>
      </c>
      <c r="H82">
        <v>25</v>
      </c>
      <c r="J82">
        <v>5</v>
      </c>
      <c r="L82" t="s">
        <v>1901</v>
      </c>
      <c r="AH82">
        <v>1</v>
      </c>
      <c r="AI82">
        <v>1</v>
      </c>
      <c r="AJ82">
        <v>1</v>
      </c>
      <c r="AK82">
        <v>3</v>
      </c>
      <c r="AL82">
        <v>4</v>
      </c>
      <c r="AM82">
        <v>3</v>
      </c>
      <c r="AN82">
        <v>3</v>
      </c>
      <c r="AO82">
        <v>4</v>
      </c>
      <c r="AP82">
        <v>3</v>
      </c>
      <c r="AQ82">
        <v>3</v>
      </c>
      <c r="AR82">
        <v>4</v>
      </c>
      <c r="AS82">
        <v>4</v>
      </c>
      <c r="AT82">
        <v>4</v>
      </c>
      <c r="AU82">
        <v>3</v>
      </c>
      <c r="AV82">
        <v>3</v>
      </c>
      <c r="AW82">
        <v>4</v>
      </c>
      <c r="AX82">
        <v>4</v>
      </c>
      <c r="AY82">
        <v>1</v>
      </c>
      <c r="AZ82">
        <v>4</v>
      </c>
      <c r="BA82">
        <v>4</v>
      </c>
      <c r="BB82">
        <v>4</v>
      </c>
      <c r="BC82">
        <v>4</v>
      </c>
      <c r="BD82">
        <v>4</v>
      </c>
      <c r="BE82">
        <v>4</v>
      </c>
      <c r="BF82">
        <v>4</v>
      </c>
      <c r="BG82">
        <v>3</v>
      </c>
      <c r="BH82">
        <v>3</v>
      </c>
      <c r="BI82">
        <v>3</v>
      </c>
      <c r="BJ82">
        <v>3</v>
      </c>
      <c r="BK82">
        <v>1</v>
      </c>
      <c r="BL82">
        <v>4</v>
      </c>
      <c r="BM82">
        <v>3</v>
      </c>
      <c r="BN82">
        <v>5</v>
      </c>
      <c r="BO82">
        <v>4</v>
      </c>
      <c r="BP82">
        <v>4</v>
      </c>
      <c r="BQ82">
        <v>7</v>
      </c>
      <c r="BR82">
        <v>3</v>
      </c>
      <c r="BS82">
        <v>6</v>
      </c>
      <c r="BT82">
        <v>3</v>
      </c>
      <c r="BU82">
        <v>7</v>
      </c>
      <c r="BV82">
        <v>4</v>
      </c>
      <c r="BW82">
        <v>1</v>
      </c>
      <c r="BX82">
        <v>1</v>
      </c>
      <c r="BY82">
        <v>2</v>
      </c>
      <c r="BZ82">
        <v>1</v>
      </c>
      <c r="CA82">
        <v>5</v>
      </c>
      <c r="CB82">
        <v>6</v>
      </c>
      <c r="CC82">
        <v>1</v>
      </c>
      <c r="CD82">
        <v>1</v>
      </c>
      <c r="CE82">
        <v>5</v>
      </c>
      <c r="CF82">
        <v>1</v>
      </c>
      <c r="CG82">
        <v>6</v>
      </c>
      <c r="CH82">
        <v>5</v>
      </c>
      <c r="CI82">
        <v>3</v>
      </c>
      <c r="CJ82">
        <v>3</v>
      </c>
      <c r="CK82">
        <v>3</v>
      </c>
      <c r="CL82">
        <v>2</v>
      </c>
      <c r="CM82">
        <v>2</v>
      </c>
      <c r="CN82">
        <v>3</v>
      </c>
      <c r="CO82">
        <v>1</v>
      </c>
      <c r="CP82">
        <v>4</v>
      </c>
      <c r="CQ82">
        <v>4</v>
      </c>
      <c r="CR82">
        <v>2</v>
      </c>
      <c r="CS82">
        <v>1</v>
      </c>
      <c r="CT82">
        <v>2</v>
      </c>
      <c r="CU82">
        <v>2</v>
      </c>
      <c r="CV82">
        <v>2</v>
      </c>
      <c r="CW82">
        <v>2</v>
      </c>
      <c r="CX82">
        <v>4</v>
      </c>
      <c r="CY82">
        <v>3</v>
      </c>
      <c r="CZ82">
        <v>1</v>
      </c>
      <c r="DA82">
        <v>2</v>
      </c>
      <c r="DB82">
        <v>2</v>
      </c>
      <c r="DC82">
        <v>2</v>
      </c>
      <c r="DD82">
        <v>2</v>
      </c>
      <c r="DE82">
        <v>2</v>
      </c>
      <c r="DF82">
        <v>1</v>
      </c>
      <c r="DG82">
        <v>2</v>
      </c>
      <c r="DH82">
        <v>3</v>
      </c>
      <c r="DI82">
        <v>2</v>
      </c>
      <c r="DJ82">
        <v>2</v>
      </c>
      <c r="DK82">
        <v>2</v>
      </c>
      <c r="DL82">
        <v>2</v>
      </c>
      <c r="DM82">
        <v>2</v>
      </c>
      <c r="DN82">
        <v>4</v>
      </c>
      <c r="DO82">
        <v>2</v>
      </c>
      <c r="DP82">
        <v>2</v>
      </c>
      <c r="DQ82">
        <v>1</v>
      </c>
      <c r="DR82">
        <v>2</v>
      </c>
      <c r="DS82">
        <v>2</v>
      </c>
      <c r="DT82">
        <v>2</v>
      </c>
      <c r="DU82">
        <v>2</v>
      </c>
      <c r="DV82">
        <v>2</v>
      </c>
      <c r="DW82">
        <v>1</v>
      </c>
      <c r="DX82">
        <v>1</v>
      </c>
      <c r="DY82">
        <v>2</v>
      </c>
      <c r="DZ82">
        <v>1</v>
      </c>
      <c r="EA82">
        <v>1</v>
      </c>
      <c r="EB82">
        <v>1</v>
      </c>
      <c r="EC82">
        <v>1</v>
      </c>
      <c r="ED82">
        <v>2</v>
      </c>
      <c r="EE82">
        <v>3</v>
      </c>
      <c r="EF82">
        <v>1</v>
      </c>
      <c r="EG82">
        <v>3</v>
      </c>
      <c r="EH82">
        <v>1</v>
      </c>
      <c r="EI82">
        <v>1</v>
      </c>
      <c r="EJ82">
        <v>1</v>
      </c>
      <c r="EK82">
        <v>1</v>
      </c>
      <c r="EL82">
        <v>1</v>
      </c>
      <c r="EM82">
        <v>1</v>
      </c>
      <c r="EN82">
        <v>5</v>
      </c>
      <c r="EO82">
        <v>3</v>
      </c>
      <c r="EP82">
        <v>3</v>
      </c>
      <c r="EQ82">
        <v>3</v>
      </c>
      <c r="ER82">
        <v>4</v>
      </c>
      <c r="ES82">
        <v>4</v>
      </c>
      <c r="ET82">
        <v>1</v>
      </c>
      <c r="EU82">
        <v>3</v>
      </c>
      <c r="EV82">
        <v>2</v>
      </c>
      <c r="EW82">
        <v>1</v>
      </c>
      <c r="EX82">
        <v>1</v>
      </c>
      <c r="EY82">
        <v>1</v>
      </c>
      <c r="EZ82">
        <v>1</v>
      </c>
      <c r="FA82">
        <v>5</v>
      </c>
      <c r="FB82">
        <v>1</v>
      </c>
      <c r="FC82">
        <v>1</v>
      </c>
      <c r="FD82">
        <v>2</v>
      </c>
      <c r="FE82">
        <v>1</v>
      </c>
      <c r="FF82">
        <v>2</v>
      </c>
      <c r="FG82">
        <v>5</v>
      </c>
      <c r="FH82">
        <v>1</v>
      </c>
      <c r="FI82">
        <v>2</v>
      </c>
      <c r="FJ82">
        <v>3</v>
      </c>
      <c r="FK82">
        <v>4</v>
      </c>
      <c r="FL82">
        <v>3</v>
      </c>
      <c r="FM82">
        <v>2</v>
      </c>
      <c r="FN82">
        <v>3</v>
      </c>
      <c r="FO82">
        <v>1</v>
      </c>
      <c r="FP82">
        <v>4</v>
      </c>
      <c r="FQ82">
        <v>1</v>
      </c>
      <c r="FR82">
        <v>3</v>
      </c>
      <c r="FS82">
        <v>3</v>
      </c>
      <c r="FT82">
        <v>2</v>
      </c>
      <c r="FU82">
        <v>4</v>
      </c>
      <c r="FV82">
        <v>1</v>
      </c>
      <c r="FW82">
        <v>2</v>
      </c>
      <c r="FX82">
        <v>1</v>
      </c>
      <c r="FY82">
        <v>4</v>
      </c>
      <c r="FZ82">
        <v>4</v>
      </c>
      <c r="GA82">
        <v>2</v>
      </c>
      <c r="GB82">
        <v>2</v>
      </c>
      <c r="GC82">
        <v>1</v>
      </c>
      <c r="GD82">
        <v>4</v>
      </c>
      <c r="GE82">
        <v>1</v>
      </c>
      <c r="GF82">
        <v>4</v>
      </c>
      <c r="GG82">
        <v>3</v>
      </c>
      <c r="GH82">
        <v>2</v>
      </c>
      <c r="GI82">
        <v>1</v>
      </c>
      <c r="GJ82">
        <v>4</v>
      </c>
      <c r="GK82">
        <v>2</v>
      </c>
      <c r="GL82">
        <v>2</v>
      </c>
      <c r="GM82">
        <v>1</v>
      </c>
      <c r="GN82">
        <v>4</v>
      </c>
      <c r="GO82">
        <v>3</v>
      </c>
      <c r="GP82">
        <v>2</v>
      </c>
      <c r="GQ82">
        <v>3</v>
      </c>
      <c r="GR82">
        <v>2</v>
      </c>
      <c r="GS82">
        <v>48</v>
      </c>
      <c r="GT82">
        <v>5</v>
      </c>
      <c r="GU82">
        <v>1</v>
      </c>
      <c r="GV82" t="s">
        <v>1930</v>
      </c>
      <c r="GW82">
        <v>3</v>
      </c>
      <c r="GX82">
        <v>1</v>
      </c>
      <c r="GY82">
        <v>1</v>
      </c>
      <c r="HA82">
        <v>2</v>
      </c>
      <c r="HD82">
        <v>1</v>
      </c>
      <c r="HK82" t="s">
        <v>1931</v>
      </c>
      <c r="HL82" s="3"/>
      <c r="HM82" s="3"/>
    </row>
    <row r="83" spans="1:228" customFormat="1">
      <c r="A83" t="s">
        <v>1876</v>
      </c>
      <c r="B83" t="s">
        <v>1742</v>
      </c>
      <c r="C83">
        <v>1</v>
      </c>
      <c r="D83">
        <v>5</v>
      </c>
      <c r="E83">
        <v>2</v>
      </c>
      <c r="F83">
        <v>4</v>
      </c>
      <c r="G83">
        <v>1973</v>
      </c>
      <c r="H83">
        <v>40</v>
      </c>
      <c r="J83">
        <v>6</v>
      </c>
      <c r="L83" t="s">
        <v>1899</v>
      </c>
      <c r="AH83">
        <v>1</v>
      </c>
      <c r="AI83">
        <v>2</v>
      </c>
      <c r="AJ83">
        <v>3</v>
      </c>
      <c r="AK83">
        <v>3</v>
      </c>
      <c r="AL83">
        <v>3</v>
      </c>
      <c r="AM83">
        <v>3</v>
      </c>
      <c r="AN83">
        <v>3</v>
      </c>
      <c r="AO83">
        <v>2</v>
      </c>
      <c r="AP83">
        <v>2</v>
      </c>
      <c r="AQ83">
        <v>2</v>
      </c>
      <c r="AR83">
        <v>2</v>
      </c>
      <c r="AS83">
        <v>2</v>
      </c>
      <c r="AT83">
        <v>2</v>
      </c>
      <c r="AU83">
        <v>3</v>
      </c>
      <c r="AV83">
        <v>3</v>
      </c>
      <c r="AW83">
        <v>3</v>
      </c>
      <c r="AX83">
        <v>3</v>
      </c>
      <c r="AY83">
        <v>2</v>
      </c>
      <c r="AZ83">
        <v>3</v>
      </c>
      <c r="BA83">
        <v>3</v>
      </c>
      <c r="BB83">
        <v>3</v>
      </c>
      <c r="BC83">
        <v>4</v>
      </c>
      <c r="BD83">
        <v>3</v>
      </c>
      <c r="BE83">
        <v>4</v>
      </c>
      <c r="BF83">
        <v>3</v>
      </c>
      <c r="BG83">
        <v>3</v>
      </c>
      <c r="BH83">
        <v>3</v>
      </c>
      <c r="BI83">
        <v>3</v>
      </c>
      <c r="BJ83">
        <v>3</v>
      </c>
      <c r="BK83">
        <v>3</v>
      </c>
      <c r="BL83">
        <v>3</v>
      </c>
      <c r="BM83">
        <v>2</v>
      </c>
      <c r="BN83">
        <v>6</v>
      </c>
      <c r="BO83">
        <v>6</v>
      </c>
      <c r="BP83">
        <v>2</v>
      </c>
      <c r="BQ83">
        <v>4</v>
      </c>
      <c r="BR83">
        <v>7</v>
      </c>
      <c r="BS83">
        <v>2</v>
      </c>
      <c r="BT83">
        <v>5</v>
      </c>
      <c r="BU83">
        <v>5</v>
      </c>
      <c r="BV83">
        <v>5</v>
      </c>
      <c r="BW83">
        <v>2</v>
      </c>
      <c r="BX83">
        <v>1</v>
      </c>
      <c r="BY83">
        <v>3</v>
      </c>
      <c r="BZ83">
        <v>3</v>
      </c>
      <c r="CA83">
        <v>6</v>
      </c>
      <c r="CB83">
        <v>6</v>
      </c>
      <c r="CC83">
        <v>6</v>
      </c>
      <c r="CD83">
        <v>5</v>
      </c>
      <c r="CE83">
        <v>5</v>
      </c>
      <c r="CF83">
        <v>4</v>
      </c>
      <c r="CG83">
        <v>4</v>
      </c>
      <c r="CH83">
        <v>4</v>
      </c>
      <c r="CI83">
        <v>4</v>
      </c>
      <c r="CJ83">
        <v>2</v>
      </c>
      <c r="CK83">
        <v>2</v>
      </c>
      <c r="CL83">
        <v>2</v>
      </c>
      <c r="CM83">
        <v>1</v>
      </c>
      <c r="CN83">
        <v>1</v>
      </c>
      <c r="CO83">
        <v>3</v>
      </c>
      <c r="CP83">
        <v>1</v>
      </c>
      <c r="CQ83">
        <v>6</v>
      </c>
      <c r="CR83">
        <v>1</v>
      </c>
      <c r="CS83">
        <v>1</v>
      </c>
      <c r="CT83">
        <v>1</v>
      </c>
      <c r="CU83">
        <v>1</v>
      </c>
      <c r="CV83">
        <v>1</v>
      </c>
      <c r="CW83">
        <v>2</v>
      </c>
      <c r="CX83">
        <v>2</v>
      </c>
      <c r="CY83">
        <v>1</v>
      </c>
      <c r="CZ83">
        <v>2</v>
      </c>
      <c r="DA83">
        <v>4</v>
      </c>
      <c r="DB83">
        <v>1</v>
      </c>
      <c r="DC83">
        <v>4</v>
      </c>
      <c r="DD83">
        <v>1</v>
      </c>
      <c r="DE83">
        <v>4</v>
      </c>
      <c r="DF83">
        <v>4</v>
      </c>
      <c r="DG83">
        <v>3</v>
      </c>
      <c r="DH83">
        <v>1</v>
      </c>
      <c r="DI83">
        <v>1</v>
      </c>
      <c r="DJ83">
        <v>4</v>
      </c>
      <c r="DK83">
        <v>1</v>
      </c>
      <c r="DL83">
        <v>1</v>
      </c>
      <c r="DM83">
        <v>4</v>
      </c>
      <c r="DN83">
        <v>2</v>
      </c>
      <c r="DO83">
        <v>1</v>
      </c>
      <c r="DP83">
        <v>4</v>
      </c>
      <c r="DR83">
        <v>1</v>
      </c>
      <c r="DS83">
        <v>4</v>
      </c>
      <c r="DT83">
        <v>1</v>
      </c>
      <c r="DU83">
        <v>2</v>
      </c>
      <c r="DV83">
        <v>2</v>
      </c>
      <c r="DW83">
        <v>3</v>
      </c>
      <c r="DX83">
        <v>2</v>
      </c>
      <c r="DY83">
        <v>4</v>
      </c>
      <c r="DZ83">
        <v>3</v>
      </c>
      <c r="EA83">
        <v>3</v>
      </c>
      <c r="EB83">
        <v>3</v>
      </c>
      <c r="ED83">
        <v>1</v>
      </c>
      <c r="EE83">
        <v>3</v>
      </c>
      <c r="EF83">
        <v>3</v>
      </c>
      <c r="EH83">
        <v>4</v>
      </c>
      <c r="EI83">
        <v>2</v>
      </c>
      <c r="EJ83">
        <v>2</v>
      </c>
      <c r="EK83">
        <v>2</v>
      </c>
      <c r="EL83">
        <v>2</v>
      </c>
      <c r="EM83">
        <v>2</v>
      </c>
      <c r="EN83">
        <v>3</v>
      </c>
      <c r="EO83">
        <v>3</v>
      </c>
      <c r="EP83">
        <v>4</v>
      </c>
      <c r="EQ83">
        <v>4</v>
      </c>
      <c r="ER83">
        <v>4</v>
      </c>
      <c r="ES83">
        <v>4</v>
      </c>
      <c r="ET83">
        <v>2</v>
      </c>
      <c r="EU83">
        <v>4</v>
      </c>
      <c r="EV83">
        <v>2</v>
      </c>
      <c r="EW83">
        <v>1</v>
      </c>
      <c r="EX83">
        <v>1</v>
      </c>
      <c r="EY83">
        <v>2</v>
      </c>
      <c r="EZ83">
        <v>4</v>
      </c>
      <c r="FA83">
        <v>4</v>
      </c>
      <c r="FB83">
        <v>2</v>
      </c>
      <c r="FC83">
        <v>2</v>
      </c>
      <c r="FD83">
        <v>2</v>
      </c>
      <c r="FE83">
        <v>3</v>
      </c>
      <c r="FF83">
        <v>2</v>
      </c>
      <c r="FG83">
        <v>4</v>
      </c>
      <c r="FH83">
        <v>1</v>
      </c>
      <c r="FI83">
        <v>2</v>
      </c>
      <c r="FJ83">
        <v>3</v>
      </c>
      <c r="FK83">
        <v>2</v>
      </c>
      <c r="FL83">
        <v>1</v>
      </c>
      <c r="FM83">
        <v>2</v>
      </c>
      <c r="FN83">
        <v>3</v>
      </c>
      <c r="FO83">
        <v>1</v>
      </c>
      <c r="FP83">
        <v>4</v>
      </c>
      <c r="FQ83">
        <v>2</v>
      </c>
      <c r="FR83">
        <v>2</v>
      </c>
      <c r="FS83">
        <v>3</v>
      </c>
      <c r="FT83">
        <v>1</v>
      </c>
      <c r="FU83">
        <v>4</v>
      </c>
      <c r="FV83">
        <v>4</v>
      </c>
      <c r="FW83">
        <v>4</v>
      </c>
      <c r="FX83">
        <v>1</v>
      </c>
      <c r="FY83">
        <v>1</v>
      </c>
      <c r="FZ83">
        <v>3</v>
      </c>
      <c r="GA83">
        <v>2</v>
      </c>
      <c r="GB83">
        <v>2</v>
      </c>
      <c r="GC83">
        <v>4</v>
      </c>
      <c r="GD83">
        <v>4</v>
      </c>
      <c r="GE83">
        <v>1</v>
      </c>
      <c r="GF83">
        <v>2</v>
      </c>
      <c r="GG83">
        <v>3</v>
      </c>
      <c r="GH83">
        <v>2</v>
      </c>
      <c r="GI83">
        <v>1</v>
      </c>
      <c r="GJ83">
        <v>3</v>
      </c>
      <c r="GK83">
        <v>3</v>
      </c>
      <c r="GL83">
        <v>2</v>
      </c>
      <c r="GM83">
        <v>1</v>
      </c>
      <c r="GN83">
        <v>2</v>
      </c>
      <c r="GO83">
        <v>4</v>
      </c>
      <c r="GP83">
        <v>1</v>
      </c>
      <c r="GQ83">
        <v>3</v>
      </c>
      <c r="GR83">
        <v>1</v>
      </c>
      <c r="GS83">
        <v>67</v>
      </c>
      <c r="GT83">
        <v>5</v>
      </c>
      <c r="GU83">
        <v>1</v>
      </c>
      <c r="GV83" t="s">
        <v>1921</v>
      </c>
      <c r="GW83">
        <v>7</v>
      </c>
      <c r="GX83">
        <v>1</v>
      </c>
      <c r="GY83">
        <v>1</v>
      </c>
      <c r="HA83">
        <v>8</v>
      </c>
      <c r="HD83">
        <v>2</v>
      </c>
      <c r="HE83">
        <v>1</v>
      </c>
      <c r="HF83" t="s">
        <v>1922</v>
      </c>
      <c r="HG83" t="s">
        <v>1923</v>
      </c>
      <c r="HH83">
        <v>1</v>
      </c>
      <c r="HI83">
        <v>1</v>
      </c>
      <c r="HJ83">
        <v>1</v>
      </c>
      <c r="HK83" t="s">
        <v>1924</v>
      </c>
      <c r="HL83" s="3"/>
      <c r="HM83" s="3"/>
    </row>
    <row r="84" spans="1:228" customFormat="1">
      <c r="A84" t="s">
        <v>1884</v>
      </c>
      <c r="B84" t="s">
        <v>1742</v>
      </c>
      <c r="C84">
        <v>1</v>
      </c>
      <c r="D84">
        <v>5</v>
      </c>
      <c r="E84">
        <v>2</v>
      </c>
      <c r="F84">
        <v>3</v>
      </c>
      <c r="G84">
        <v>1995</v>
      </c>
      <c r="H84">
        <v>18</v>
      </c>
      <c r="J84">
        <v>5</v>
      </c>
      <c r="L84" t="s">
        <v>1905</v>
      </c>
      <c r="AH84">
        <v>1</v>
      </c>
      <c r="AI84">
        <v>3</v>
      </c>
      <c r="AJ84">
        <v>2</v>
      </c>
      <c r="AK84">
        <v>3</v>
      </c>
      <c r="AL84">
        <v>3</v>
      </c>
      <c r="AM84">
        <v>3</v>
      </c>
      <c r="AN84">
        <v>3</v>
      </c>
      <c r="AO84">
        <v>2</v>
      </c>
      <c r="AP84">
        <v>4</v>
      </c>
      <c r="AQ84">
        <v>3</v>
      </c>
      <c r="AR84">
        <v>4</v>
      </c>
      <c r="AS84">
        <v>3</v>
      </c>
      <c r="AT84">
        <v>3</v>
      </c>
      <c r="AU84">
        <v>3</v>
      </c>
      <c r="AV84">
        <v>4</v>
      </c>
      <c r="AW84">
        <v>4</v>
      </c>
      <c r="AX84">
        <v>4</v>
      </c>
      <c r="AY84">
        <v>2</v>
      </c>
      <c r="AZ84">
        <v>3</v>
      </c>
      <c r="BA84">
        <v>3</v>
      </c>
      <c r="BB84">
        <v>4</v>
      </c>
      <c r="BC84">
        <v>3</v>
      </c>
      <c r="BD84">
        <v>4</v>
      </c>
      <c r="BE84">
        <v>4</v>
      </c>
      <c r="BF84">
        <v>4</v>
      </c>
      <c r="BG84">
        <v>3</v>
      </c>
      <c r="BH84">
        <v>3</v>
      </c>
      <c r="BI84">
        <v>3</v>
      </c>
      <c r="BJ84">
        <v>3</v>
      </c>
      <c r="BK84">
        <v>2</v>
      </c>
      <c r="BL84">
        <v>4</v>
      </c>
      <c r="BM84">
        <v>3</v>
      </c>
      <c r="BN84">
        <v>6</v>
      </c>
      <c r="BO84">
        <v>6</v>
      </c>
      <c r="BP84">
        <v>2</v>
      </c>
      <c r="BQ84">
        <v>6</v>
      </c>
      <c r="BR84">
        <v>6</v>
      </c>
      <c r="BS84">
        <v>1</v>
      </c>
      <c r="BT84">
        <v>3</v>
      </c>
      <c r="BU84">
        <v>2</v>
      </c>
      <c r="BV84">
        <v>3</v>
      </c>
      <c r="BW84">
        <v>1</v>
      </c>
      <c r="BX84">
        <v>2</v>
      </c>
      <c r="BY84">
        <v>2</v>
      </c>
      <c r="BZ84">
        <v>2</v>
      </c>
      <c r="CA84">
        <v>5</v>
      </c>
      <c r="CB84">
        <v>6</v>
      </c>
      <c r="CC84">
        <v>5</v>
      </c>
      <c r="CD84">
        <v>2</v>
      </c>
      <c r="CE84">
        <v>5</v>
      </c>
      <c r="CF84">
        <v>1</v>
      </c>
      <c r="CG84">
        <v>6</v>
      </c>
      <c r="CH84">
        <v>5</v>
      </c>
      <c r="CI84">
        <v>5</v>
      </c>
      <c r="CJ84">
        <v>4</v>
      </c>
      <c r="CK84">
        <v>2</v>
      </c>
      <c r="CL84">
        <v>3</v>
      </c>
      <c r="CM84">
        <v>2</v>
      </c>
      <c r="CN84">
        <v>3</v>
      </c>
      <c r="CO84">
        <v>2</v>
      </c>
      <c r="CP84">
        <v>1</v>
      </c>
      <c r="CQ84">
        <v>5</v>
      </c>
      <c r="CR84">
        <v>1</v>
      </c>
      <c r="CS84">
        <v>1</v>
      </c>
      <c r="CT84">
        <v>1</v>
      </c>
      <c r="CU84">
        <v>1</v>
      </c>
      <c r="CV84">
        <v>2</v>
      </c>
      <c r="CW84">
        <v>2</v>
      </c>
      <c r="CX84">
        <v>4</v>
      </c>
      <c r="CY84">
        <v>2</v>
      </c>
      <c r="CZ84">
        <v>2</v>
      </c>
      <c r="DA84">
        <v>2</v>
      </c>
      <c r="DB84">
        <v>2</v>
      </c>
      <c r="DC84">
        <v>3</v>
      </c>
      <c r="DD84">
        <v>3</v>
      </c>
      <c r="DE84">
        <v>2</v>
      </c>
      <c r="DF84">
        <v>4</v>
      </c>
      <c r="DG84">
        <v>3</v>
      </c>
      <c r="DH84">
        <v>1</v>
      </c>
      <c r="DI84">
        <v>3</v>
      </c>
      <c r="DJ84">
        <v>2</v>
      </c>
      <c r="DK84">
        <v>1</v>
      </c>
      <c r="DL84">
        <v>2</v>
      </c>
      <c r="DM84">
        <v>3</v>
      </c>
      <c r="DN84">
        <v>3</v>
      </c>
      <c r="DO84">
        <v>2</v>
      </c>
      <c r="DP84">
        <v>2</v>
      </c>
      <c r="DQ84">
        <v>2</v>
      </c>
      <c r="DR84">
        <v>2</v>
      </c>
      <c r="DS84">
        <v>4</v>
      </c>
      <c r="DT84">
        <v>2</v>
      </c>
      <c r="DU84">
        <v>2</v>
      </c>
      <c r="DV84">
        <v>1</v>
      </c>
      <c r="DW84">
        <v>2</v>
      </c>
      <c r="DX84">
        <v>1</v>
      </c>
      <c r="DY84">
        <v>1</v>
      </c>
      <c r="DZ84">
        <v>2</v>
      </c>
      <c r="EA84">
        <v>1</v>
      </c>
      <c r="EB84">
        <v>4</v>
      </c>
      <c r="EC84">
        <v>2</v>
      </c>
      <c r="ED84">
        <v>3</v>
      </c>
      <c r="EE84">
        <v>2</v>
      </c>
      <c r="EF84">
        <v>2</v>
      </c>
      <c r="EG84">
        <v>4</v>
      </c>
      <c r="EH84">
        <v>2</v>
      </c>
      <c r="EI84">
        <v>1</v>
      </c>
      <c r="EJ84">
        <v>3</v>
      </c>
      <c r="EK84">
        <v>2</v>
      </c>
      <c r="EL84">
        <v>2</v>
      </c>
      <c r="EM84">
        <v>1</v>
      </c>
      <c r="EN84">
        <v>1</v>
      </c>
      <c r="EO84">
        <v>2</v>
      </c>
      <c r="EP84">
        <v>2</v>
      </c>
      <c r="EQ84">
        <v>4</v>
      </c>
      <c r="ER84">
        <v>4</v>
      </c>
      <c r="ES84">
        <v>4</v>
      </c>
      <c r="ET84">
        <v>2</v>
      </c>
      <c r="EU84">
        <v>4</v>
      </c>
      <c r="EV84">
        <v>2</v>
      </c>
      <c r="EW84">
        <v>1</v>
      </c>
      <c r="EX84">
        <v>1</v>
      </c>
      <c r="EY84">
        <v>1</v>
      </c>
      <c r="EZ84">
        <v>1</v>
      </c>
      <c r="FA84">
        <v>3</v>
      </c>
      <c r="FB84">
        <v>1</v>
      </c>
      <c r="FC84">
        <v>2</v>
      </c>
      <c r="FD84">
        <v>4</v>
      </c>
      <c r="FE84">
        <v>4</v>
      </c>
      <c r="FF84">
        <v>3</v>
      </c>
      <c r="FG84">
        <v>5</v>
      </c>
      <c r="FH84">
        <v>2</v>
      </c>
      <c r="FI84">
        <v>2</v>
      </c>
      <c r="FJ84">
        <v>4</v>
      </c>
      <c r="FK84">
        <v>2</v>
      </c>
      <c r="FL84">
        <v>3</v>
      </c>
      <c r="FM84">
        <v>2</v>
      </c>
      <c r="FN84">
        <v>3</v>
      </c>
      <c r="FO84">
        <v>1</v>
      </c>
      <c r="FP84">
        <v>4</v>
      </c>
      <c r="FQ84">
        <v>1</v>
      </c>
      <c r="FR84">
        <v>3</v>
      </c>
      <c r="FS84">
        <v>3</v>
      </c>
      <c r="FT84">
        <v>2</v>
      </c>
      <c r="FU84">
        <v>4</v>
      </c>
      <c r="FV84">
        <v>1</v>
      </c>
      <c r="FW84">
        <v>2</v>
      </c>
      <c r="FX84">
        <v>3</v>
      </c>
      <c r="FY84">
        <v>1</v>
      </c>
      <c r="FZ84">
        <v>4</v>
      </c>
      <c r="GA84">
        <v>1</v>
      </c>
      <c r="GB84">
        <v>2</v>
      </c>
      <c r="GC84">
        <v>1</v>
      </c>
      <c r="GD84">
        <v>4</v>
      </c>
      <c r="GE84">
        <v>1</v>
      </c>
      <c r="GF84">
        <v>2</v>
      </c>
      <c r="GG84">
        <v>2</v>
      </c>
      <c r="GH84">
        <v>2</v>
      </c>
      <c r="GI84">
        <v>1</v>
      </c>
      <c r="GJ84">
        <v>4</v>
      </c>
      <c r="GK84">
        <v>2</v>
      </c>
      <c r="GL84">
        <v>2</v>
      </c>
      <c r="GM84">
        <v>1</v>
      </c>
      <c r="GN84">
        <v>4</v>
      </c>
      <c r="GO84">
        <v>3</v>
      </c>
      <c r="GP84">
        <v>2</v>
      </c>
      <c r="GQ84">
        <v>3</v>
      </c>
      <c r="GR84">
        <v>2</v>
      </c>
      <c r="GS84">
        <v>43</v>
      </c>
      <c r="GT84">
        <v>6</v>
      </c>
      <c r="GU84">
        <v>1</v>
      </c>
      <c r="GV84" t="s">
        <v>902</v>
      </c>
      <c r="GW84">
        <v>6</v>
      </c>
      <c r="GX84">
        <v>1</v>
      </c>
      <c r="GY84">
        <v>1</v>
      </c>
      <c r="HA84">
        <v>8</v>
      </c>
      <c r="HD84">
        <v>1</v>
      </c>
      <c r="HK84" t="s">
        <v>1938</v>
      </c>
      <c r="HL84" s="3"/>
      <c r="HM84" s="3"/>
    </row>
    <row r="85" spans="1:228" customFormat="1">
      <c r="A85" s="52" t="s">
        <v>1764</v>
      </c>
      <c r="B85" t="s">
        <v>1742</v>
      </c>
      <c r="C85">
        <v>91</v>
      </c>
      <c r="D85">
        <v>5</v>
      </c>
      <c r="E85">
        <v>2</v>
      </c>
      <c r="F85" s="52"/>
      <c r="G85" s="52"/>
      <c r="H85" s="52"/>
      <c r="J85" s="52"/>
      <c r="L85" s="52"/>
      <c r="AH85" s="52"/>
      <c r="AI85" s="52">
        <v>1</v>
      </c>
      <c r="AJ85" s="52">
        <v>3</v>
      </c>
      <c r="AK85" s="52">
        <v>4</v>
      </c>
      <c r="AL85" s="52">
        <v>4</v>
      </c>
      <c r="AM85" s="52">
        <v>4</v>
      </c>
      <c r="AN85" s="52">
        <v>4</v>
      </c>
      <c r="AO85" s="52">
        <v>1</v>
      </c>
      <c r="AP85" s="52">
        <v>1</v>
      </c>
      <c r="AQ85" s="52">
        <v>2</v>
      </c>
      <c r="AR85" s="52">
        <v>2</v>
      </c>
      <c r="AS85" s="52">
        <v>2</v>
      </c>
      <c r="AT85" s="52">
        <v>2</v>
      </c>
      <c r="AU85" s="52">
        <v>2</v>
      </c>
      <c r="AV85" s="52">
        <v>2</v>
      </c>
      <c r="AW85" s="52">
        <v>3</v>
      </c>
      <c r="AX85" s="52">
        <v>3</v>
      </c>
      <c r="AY85" s="52">
        <v>2</v>
      </c>
      <c r="AZ85" s="52">
        <v>3</v>
      </c>
      <c r="BA85" s="52">
        <v>3</v>
      </c>
      <c r="BB85" s="52">
        <v>3</v>
      </c>
      <c r="BC85" s="52">
        <v>3</v>
      </c>
      <c r="BD85" s="52">
        <v>3</v>
      </c>
      <c r="BE85" s="52">
        <v>3</v>
      </c>
      <c r="BF85" s="52">
        <v>3</v>
      </c>
      <c r="BG85" s="52">
        <v>3</v>
      </c>
      <c r="BH85" s="52">
        <v>3</v>
      </c>
      <c r="BI85" s="52">
        <v>3</v>
      </c>
      <c r="BJ85" s="52">
        <v>3</v>
      </c>
      <c r="BK85" s="52">
        <v>2</v>
      </c>
      <c r="BL85" s="52">
        <v>3</v>
      </c>
      <c r="BM85" s="52">
        <v>3</v>
      </c>
      <c r="BN85" s="52">
        <v>6</v>
      </c>
      <c r="BO85" s="52">
        <v>6</v>
      </c>
      <c r="BP85" s="52">
        <v>4</v>
      </c>
      <c r="BQ85" s="52">
        <v>5</v>
      </c>
      <c r="BR85" s="52">
        <v>5</v>
      </c>
      <c r="BS85" s="52">
        <v>3</v>
      </c>
      <c r="BT85" s="52">
        <v>5</v>
      </c>
      <c r="BU85" s="52">
        <v>3</v>
      </c>
      <c r="BV85" s="52">
        <v>6</v>
      </c>
      <c r="BW85" s="52">
        <v>1</v>
      </c>
      <c r="BX85" s="52">
        <v>2</v>
      </c>
      <c r="BY85" s="52">
        <v>2</v>
      </c>
      <c r="BZ85" s="52">
        <v>2</v>
      </c>
      <c r="CA85" s="52">
        <v>4</v>
      </c>
      <c r="CB85" s="52">
        <v>4</v>
      </c>
      <c r="CC85" s="52">
        <v>5</v>
      </c>
      <c r="CD85" s="52">
        <v>4</v>
      </c>
      <c r="CE85" s="52">
        <v>5</v>
      </c>
      <c r="CF85" s="52">
        <v>2</v>
      </c>
      <c r="CG85" s="52">
        <v>2</v>
      </c>
      <c r="CH85" s="52">
        <v>4</v>
      </c>
      <c r="CI85" s="52">
        <v>3</v>
      </c>
      <c r="CJ85" s="52">
        <v>2</v>
      </c>
      <c r="CK85" s="52">
        <v>2</v>
      </c>
      <c r="CL85" s="52">
        <v>3</v>
      </c>
      <c r="CM85" s="52">
        <v>2</v>
      </c>
      <c r="CN85" s="52">
        <v>3</v>
      </c>
      <c r="CO85" s="52">
        <v>1</v>
      </c>
      <c r="CP85" s="52">
        <v>1</v>
      </c>
      <c r="CQ85" s="52">
        <v>4</v>
      </c>
      <c r="CR85" s="52">
        <v>2</v>
      </c>
      <c r="CS85" s="52">
        <v>2</v>
      </c>
      <c r="CT85" s="52">
        <v>1</v>
      </c>
      <c r="CU85" s="52">
        <v>4</v>
      </c>
      <c r="CV85" s="52">
        <v>4</v>
      </c>
      <c r="CW85" s="52">
        <v>3</v>
      </c>
      <c r="CX85" s="52">
        <v>2</v>
      </c>
      <c r="CY85" s="52">
        <v>3</v>
      </c>
      <c r="CZ85" s="52">
        <v>2</v>
      </c>
      <c r="DA85" s="52">
        <v>4</v>
      </c>
      <c r="DB85" s="52">
        <v>1</v>
      </c>
      <c r="DC85" s="52">
        <v>4</v>
      </c>
      <c r="DD85" s="52">
        <v>1</v>
      </c>
      <c r="DE85" s="52">
        <v>1</v>
      </c>
      <c r="DF85" s="52">
        <v>4</v>
      </c>
      <c r="DG85" s="52">
        <v>4</v>
      </c>
      <c r="DH85" s="52">
        <v>1</v>
      </c>
      <c r="DI85" s="52">
        <v>1</v>
      </c>
      <c r="DJ85" s="52">
        <v>4</v>
      </c>
      <c r="DK85" s="52">
        <v>1</v>
      </c>
      <c r="DL85" s="52">
        <v>1</v>
      </c>
      <c r="DM85" s="52">
        <v>4</v>
      </c>
      <c r="DN85" s="52">
        <v>4</v>
      </c>
      <c r="DO85" s="52">
        <v>1</v>
      </c>
      <c r="DP85" s="52">
        <v>4</v>
      </c>
      <c r="DQ85" s="52">
        <v>1</v>
      </c>
      <c r="DR85" s="52">
        <v>1</v>
      </c>
      <c r="DS85" s="52">
        <v>4</v>
      </c>
      <c r="DT85" s="52">
        <v>1</v>
      </c>
      <c r="DU85" s="52">
        <v>2</v>
      </c>
      <c r="DV85" s="52">
        <v>1</v>
      </c>
      <c r="DW85" s="52">
        <v>1</v>
      </c>
      <c r="DX85" s="52">
        <v>1</v>
      </c>
      <c r="DY85" s="52">
        <v>1</v>
      </c>
      <c r="DZ85" s="52">
        <v>1</v>
      </c>
      <c r="EA85" s="52">
        <v>1</v>
      </c>
      <c r="EB85" s="52">
        <v>1</v>
      </c>
      <c r="EC85" s="52">
        <v>1</v>
      </c>
      <c r="ED85" s="52">
        <v>1</v>
      </c>
      <c r="EE85" s="52">
        <v>1</v>
      </c>
      <c r="EF85" s="52">
        <v>1</v>
      </c>
      <c r="EG85" s="52">
        <v>1</v>
      </c>
      <c r="EH85" s="52">
        <v>5</v>
      </c>
      <c r="EI85" s="52">
        <v>4</v>
      </c>
      <c r="EJ85" s="52"/>
      <c r="EK85" s="52">
        <v>1</v>
      </c>
      <c r="EL85" s="52">
        <v>3</v>
      </c>
      <c r="EM85" s="52">
        <v>2</v>
      </c>
      <c r="EN85" s="52">
        <v>2</v>
      </c>
      <c r="EO85" s="52">
        <v>5</v>
      </c>
      <c r="EP85" s="52">
        <v>4</v>
      </c>
      <c r="EQ85" s="52">
        <v>4</v>
      </c>
      <c r="ER85" s="52">
        <v>5</v>
      </c>
      <c r="ES85" s="52">
        <v>5</v>
      </c>
      <c r="ET85" s="52">
        <v>2</v>
      </c>
      <c r="EU85" s="52">
        <v>5</v>
      </c>
      <c r="EV85" s="52">
        <v>1</v>
      </c>
      <c r="EW85" s="52">
        <v>1</v>
      </c>
      <c r="EX85" s="52">
        <v>1</v>
      </c>
      <c r="EY85" s="52">
        <v>1</v>
      </c>
      <c r="EZ85" s="52">
        <v>1</v>
      </c>
      <c r="FA85" s="52">
        <v>4</v>
      </c>
      <c r="FB85" s="52">
        <v>2</v>
      </c>
      <c r="FC85" s="52">
        <v>4</v>
      </c>
      <c r="FD85" s="52">
        <v>3</v>
      </c>
      <c r="FE85" s="52">
        <v>4</v>
      </c>
      <c r="FF85" s="52">
        <v>3</v>
      </c>
      <c r="FG85" s="52">
        <v>4</v>
      </c>
      <c r="FH85" s="52">
        <v>1</v>
      </c>
      <c r="FI85" s="52">
        <v>2</v>
      </c>
      <c r="FJ85" s="52">
        <v>3</v>
      </c>
      <c r="FK85" s="52">
        <v>2</v>
      </c>
      <c r="FL85" s="52">
        <v>3</v>
      </c>
      <c r="FM85" s="52">
        <v>3</v>
      </c>
      <c r="FN85" s="52">
        <v>3</v>
      </c>
      <c r="FO85" s="52">
        <v>1</v>
      </c>
      <c r="FP85" s="52">
        <v>4</v>
      </c>
      <c r="FQ85" s="52">
        <v>2</v>
      </c>
      <c r="FR85" s="52">
        <v>3</v>
      </c>
      <c r="FS85" s="52"/>
      <c r="FT85" s="52">
        <v>4</v>
      </c>
      <c r="FU85" s="52">
        <v>4</v>
      </c>
      <c r="FV85" s="52">
        <v>1</v>
      </c>
      <c r="FW85" s="52">
        <v>2</v>
      </c>
      <c r="FX85" s="52">
        <v>1</v>
      </c>
      <c r="FY85" s="52">
        <v>1</v>
      </c>
      <c r="FZ85" s="52">
        <v>4</v>
      </c>
      <c r="GA85" s="52">
        <v>2</v>
      </c>
      <c r="GB85" s="52">
        <v>2</v>
      </c>
      <c r="GC85" s="52">
        <v>1</v>
      </c>
      <c r="GD85" s="52">
        <v>3</v>
      </c>
      <c r="GE85" s="52">
        <v>1</v>
      </c>
      <c r="GF85" s="52">
        <v>4</v>
      </c>
      <c r="GG85" s="52">
        <v>3</v>
      </c>
      <c r="GH85" s="52">
        <v>2</v>
      </c>
      <c r="GI85" s="52">
        <v>1</v>
      </c>
      <c r="GJ85" s="52">
        <v>3</v>
      </c>
      <c r="GK85" s="52">
        <v>2</v>
      </c>
      <c r="GL85" s="52">
        <v>4</v>
      </c>
      <c r="GM85" s="52">
        <v>1</v>
      </c>
      <c r="GN85" s="52">
        <v>4</v>
      </c>
      <c r="GO85" s="52">
        <v>2</v>
      </c>
      <c r="GP85" s="52">
        <v>2</v>
      </c>
      <c r="GQ85" s="52">
        <v>3</v>
      </c>
      <c r="GR85" s="52"/>
      <c r="GS85" s="52"/>
      <c r="GT85" s="52"/>
      <c r="GU85" s="52"/>
      <c r="GV85" s="52"/>
      <c r="GW85" s="52"/>
      <c r="GX85" s="52"/>
      <c r="GY85" s="52"/>
      <c r="GZ85" s="52"/>
      <c r="HA85" s="52"/>
      <c r="HB85" s="52"/>
      <c r="HC85" s="52"/>
      <c r="HD85" s="52"/>
      <c r="HE85" s="52"/>
      <c r="HF85" s="52"/>
      <c r="HG85" s="52"/>
      <c r="HH85" s="52"/>
      <c r="HI85" s="52"/>
      <c r="HJ85" s="52"/>
      <c r="HK85" s="52"/>
      <c r="HL85" s="3"/>
      <c r="HM85" s="3"/>
    </row>
    <row r="86" spans="1:228" customFormat="1">
      <c r="A86" t="s">
        <v>1885</v>
      </c>
      <c r="B86" t="s">
        <v>1742</v>
      </c>
      <c r="C86">
        <v>1</v>
      </c>
      <c r="D86">
        <v>5</v>
      </c>
      <c r="E86">
        <v>2</v>
      </c>
      <c r="F86">
        <v>3</v>
      </c>
      <c r="G86">
        <v>1987</v>
      </c>
      <c r="H86">
        <v>25</v>
      </c>
      <c r="J86">
        <v>5</v>
      </c>
      <c r="L86" t="s">
        <v>1906</v>
      </c>
      <c r="AH86">
        <v>1</v>
      </c>
      <c r="AI86">
        <v>1</v>
      </c>
      <c r="AJ86">
        <v>1</v>
      </c>
      <c r="AK86">
        <v>2</v>
      </c>
      <c r="AL86">
        <v>1</v>
      </c>
      <c r="AM86">
        <v>3</v>
      </c>
      <c r="AN86">
        <v>4</v>
      </c>
      <c r="AO86">
        <v>2</v>
      </c>
      <c r="AP86">
        <v>3</v>
      </c>
      <c r="AQ86">
        <v>1</v>
      </c>
      <c r="AR86">
        <v>3</v>
      </c>
      <c r="AS86">
        <v>1</v>
      </c>
      <c r="AT86">
        <v>2</v>
      </c>
      <c r="AU86">
        <v>3</v>
      </c>
      <c r="AV86">
        <v>3</v>
      </c>
      <c r="AW86">
        <v>4</v>
      </c>
      <c r="AX86">
        <v>4</v>
      </c>
      <c r="AY86">
        <v>4</v>
      </c>
      <c r="AZ86">
        <v>4</v>
      </c>
      <c r="BA86">
        <v>3</v>
      </c>
      <c r="BB86">
        <v>3</v>
      </c>
      <c r="BC86">
        <v>4</v>
      </c>
      <c r="BD86">
        <v>3</v>
      </c>
      <c r="BE86">
        <v>3</v>
      </c>
      <c r="BF86">
        <v>4</v>
      </c>
      <c r="BG86">
        <v>3</v>
      </c>
      <c r="BH86">
        <v>3</v>
      </c>
      <c r="BI86">
        <v>4</v>
      </c>
      <c r="BJ86">
        <v>4</v>
      </c>
      <c r="BK86">
        <v>3</v>
      </c>
      <c r="BL86">
        <v>4</v>
      </c>
      <c r="BM86">
        <v>4</v>
      </c>
      <c r="BN86">
        <v>6</v>
      </c>
      <c r="BO86">
        <v>7</v>
      </c>
      <c r="BP86">
        <v>2</v>
      </c>
      <c r="BQ86">
        <v>6</v>
      </c>
      <c r="BR86">
        <v>7</v>
      </c>
      <c r="BS86">
        <v>1</v>
      </c>
      <c r="BT86">
        <v>6</v>
      </c>
      <c r="BU86">
        <v>2</v>
      </c>
      <c r="BV86">
        <v>6</v>
      </c>
      <c r="BW86">
        <v>1</v>
      </c>
      <c r="BX86">
        <v>2</v>
      </c>
      <c r="BY86">
        <v>1</v>
      </c>
      <c r="BZ86">
        <v>1</v>
      </c>
      <c r="CA86">
        <v>5</v>
      </c>
      <c r="CB86">
        <v>6</v>
      </c>
      <c r="CC86">
        <v>1</v>
      </c>
      <c r="CD86">
        <v>1</v>
      </c>
      <c r="CE86">
        <v>5</v>
      </c>
      <c r="CF86">
        <v>1</v>
      </c>
      <c r="CG86">
        <v>5</v>
      </c>
      <c r="CH86">
        <v>6</v>
      </c>
      <c r="CI86">
        <v>4</v>
      </c>
      <c r="CJ86">
        <v>6</v>
      </c>
      <c r="CK86">
        <v>5</v>
      </c>
      <c r="CL86">
        <v>2</v>
      </c>
      <c r="CM86">
        <v>4</v>
      </c>
      <c r="CN86">
        <v>1</v>
      </c>
      <c r="CO86">
        <v>2</v>
      </c>
      <c r="CP86">
        <v>1</v>
      </c>
      <c r="CQ86">
        <v>5</v>
      </c>
      <c r="CR86">
        <v>1</v>
      </c>
      <c r="CS86">
        <v>1</v>
      </c>
      <c r="CT86">
        <v>2</v>
      </c>
      <c r="CU86">
        <v>1</v>
      </c>
      <c r="CV86">
        <v>2</v>
      </c>
      <c r="CW86">
        <v>1</v>
      </c>
      <c r="CX86">
        <v>1</v>
      </c>
      <c r="CY86">
        <v>1</v>
      </c>
      <c r="CZ86">
        <v>1</v>
      </c>
      <c r="DA86">
        <v>4</v>
      </c>
      <c r="DB86">
        <v>1</v>
      </c>
      <c r="DC86">
        <v>4</v>
      </c>
      <c r="DD86">
        <v>2</v>
      </c>
      <c r="DE86">
        <v>1</v>
      </c>
      <c r="DF86">
        <v>3</v>
      </c>
      <c r="DG86">
        <v>3</v>
      </c>
      <c r="DH86">
        <v>1</v>
      </c>
      <c r="DI86">
        <v>1</v>
      </c>
      <c r="DJ86">
        <v>4</v>
      </c>
      <c r="DK86">
        <v>2</v>
      </c>
      <c r="DL86">
        <v>1</v>
      </c>
      <c r="DM86">
        <v>4</v>
      </c>
      <c r="DN86">
        <v>4</v>
      </c>
      <c r="DO86">
        <v>1</v>
      </c>
      <c r="DP86">
        <v>4</v>
      </c>
      <c r="DQ86">
        <v>2</v>
      </c>
      <c r="DS86">
        <v>4</v>
      </c>
      <c r="DT86">
        <v>1</v>
      </c>
      <c r="DU86">
        <v>4</v>
      </c>
      <c r="DV86">
        <v>1</v>
      </c>
      <c r="DW86">
        <v>1</v>
      </c>
      <c r="DX86">
        <v>1</v>
      </c>
      <c r="DY86">
        <v>2</v>
      </c>
      <c r="DZ86">
        <v>1</v>
      </c>
      <c r="EA86">
        <v>1</v>
      </c>
      <c r="EB86">
        <v>2</v>
      </c>
      <c r="EC86">
        <v>2</v>
      </c>
      <c r="ED86">
        <v>1</v>
      </c>
      <c r="EE86">
        <v>3</v>
      </c>
      <c r="EF86">
        <v>4</v>
      </c>
      <c r="EG86">
        <v>1</v>
      </c>
      <c r="EH86">
        <v>5</v>
      </c>
      <c r="EI86">
        <v>2</v>
      </c>
      <c r="EJ86">
        <v>5</v>
      </c>
      <c r="EK86">
        <v>2</v>
      </c>
      <c r="EL86">
        <v>4</v>
      </c>
      <c r="EM86">
        <v>1</v>
      </c>
      <c r="EN86">
        <v>1</v>
      </c>
      <c r="EO86">
        <v>5</v>
      </c>
      <c r="EP86">
        <v>2</v>
      </c>
      <c r="EQ86">
        <v>5</v>
      </c>
      <c r="ER86">
        <v>5</v>
      </c>
      <c r="ES86">
        <v>5</v>
      </c>
      <c r="ET86">
        <v>1</v>
      </c>
      <c r="EU86">
        <v>5</v>
      </c>
      <c r="EV86">
        <v>1</v>
      </c>
      <c r="EW86">
        <v>2</v>
      </c>
      <c r="EX86">
        <v>1</v>
      </c>
      <c r="EY86">
        <v>2</v>
      </c>
      <c r="EZ86">
        <v>4</v>
      </c>
      <c r="FA86">
        <v>5</v>
      </c>
      <c r="FB86">
        <v>2</v>
      </c>
      <c r="FC86">
        <v>2</v>
      </c>
      <c r="FD86">
        <v>2</v>
      </c>
      <c r="FE86">
        <v>4</v>
      </c>
      <c r="FF86">
        <v>3</v>
      </c>
      <c r="FG86">
        <v>4</v>
      </c>
      <c r="FH86">
        <v>3</v>
      </c>
      <c r="FI86">
        <v>2</v>
      </c>
      <c r="FJ86">
        <v>2</v>
      </c>
      <c r="FK86">
        <v>2</v>
      </c>
      <c r="FL86">
        <v>2</v>
      </c>
      <c r="FM86">
        <v>2</v>
      </c>
      <c r="FN86">
        <v>3</v>
      </c>
      <c r="FO86">
        <v>3</v>
      </c>
      <c r="FP86">
        <v>4</v>
      </c>
      <c r="FQ86">
        <v>2</v>
      </c>
      <c r="FR86">
        <v>3</v>
      </c>
      <c r="FS86">
        <v>3</v>
      </c>
      <c r="FT86">
        <v>2</v>
      </c>
      <c r="FU86">
        <v>4</v>
      </c>
      <c r="FV86">
        <v>1</v>
      </c>
      <c r="FW86">
        <v>2</v>
      </c>
      <c r="FX86">
        <v>2</v>
      </c>
      <c r="FY86">
        <v>1</v>
      </c>
      <c r="FZ86">
        <v>4</v>
      </c>
      <c r="GA86">
        <v>2</v>
      </c>
      <c r="GB86">
        <v>2</v>
      </c>
      <c r="GC86">
        <v>1</v>
      </c>
      <c r="GD86">
        <v>2</v>
      </c>
      <c r="GE86">
        <v>1</v>
      </c>
      <c r="GF86">
        <v>4</v>
      </c>
      <c r="GG86">
        <v>3</v>
      </c>
      <c r="GH86">
        <v>2</v>
      </c>
      <c r="GI86">
        <v>1</v>
      </c>
      <c r="GJ86">
        <v>1</v>
      </c>
      <c r="GK86">
        <v>2</v>
      </c>
      <c r="GL86">
        <v>2</v>
      </c>
      <c r="GM86">
        <v>1</v>
      </c>
      <c r="GN86">
        <v>4</v>
      </c>
      <c r="GO86">
        <v>2</v>
      </c>
      <c r="GP86">
        <v>3</v>
      </c>
      <c r="GQ86">
        <v>3</v>
      </c>
      <c r="GR86">
        <v>2</v>
      </c>
      <c r="GS86">
        <v>41</v>
      </c>
      <c r="GT86">
        <v>5</v>
      </c>
      <c r="GU86">
        <v>1</v>
      </c>
      <c r="GV86" t="s">
        <v>1939</v>
      </c>
      <c r="GW86">
        <v>3</v>
      </c>
      <c r="GX86">
        <v>1</v>
      </c>
      <c r="GY86">
        <v>1</v>
      </c>
      <c r="HA86">
        <v>1</v>
      </c>
      <c r="HD86">
        <v>1</v>
      </c>
      <c r="HK86" t="s">
        <v>1940</v>
      </c>
      <c r="HL86" s="3"/>
      <c r="HM86" s="3"/>
    </row>
    <row r="87" spans="1:228" customFormat="1">
      <c r="A87" s="50" t="s">
        <v>2075</v>
      </c>
      <c r="B87" t="s">
        <v>1742</v>
      </c>
      <c r="C87">
        <v>1</v>
      </c>
      <c r="D87">
        <v>5</v>
      </c>
      <c r="E87">
        <v>1</v>
      </c>
      <c r="F87" s="50">
        <v>3</v>
      </c>
      <c r="G87" s="50">
        <v>2002</v>
      </c>
      <c r="H87" s="50">
        <v>11</v>
      </c>
      <c r="J87" s="50">
        <v>5</v>
      </c>
      <c r="L87" s="50" t="s">
        <v>2084</v>
      </c>
      <c r="AH87" s="50">
        <v>1</v>
      </c>
      <c r="AI87" s="50">
        <v>1</v>
      </c>
      <c r="AJ87" s="50">
        <v>2</v>
      </c>
      <c r="AK87" s="50">
        <v>3</v>
      </c>
      <c r="AL87" s="50">
        <v>3</v>
      </c>
      <c r="AM87" s="50">
        <v>3</v>
      </c>
      <c r="AN87" s="50">
        <v>4</v>
      </c>
      <c r="AO87" s="50">
        <v>3</v>
      </c>
      <c r="AP87" s="50">
        <v>4</v>
      </c>
      <c r="AQ87" s="50">
        <v>4</v>
      </c>
      <c r="AR87" s="50">
        <v>4</v>
      </c>
      <c r="AS87" s="50">
        <v>3</v>
      </c>
      <c r="AT87" s="50">
        <v>3</v>
      </c>
      <c r="AU87" s="50">
        <v>3</v>
      </c>
      <c r="AV87" s="50">
        <v>3</v>
      </c>
      <c r="AW87" s="50">
        <v>3</v>
      </c>
      <c r="AX87" s="50">
        <v>2</v>
      </c>
      <c r="AY87" s="50">
        <v>2</v>
      </c>
      <c r="AZ87" s="50">
        <v>3</v>
      </c>
      <c r="BA87" s="50">
        <v>3</v>
      </c>
      <c r="BB87" s="50">
        <v>2</v>
      </c>
      <c r="BC87" s="50">
        <v>2</v>
      </c>
      <c r="BD87" s="50">
        <v>3</v>
      </c>
      <c r="BE87" s="50">
        <v>3</v>
      </c>
      <c r="BF87" s="50">
        <v>2</v>
      </c>
      <c r="BG87" s="50">
        <v>2</v>
      </c>
      <c r="BH87" s="50">
        <v>2</v>
      </c>
      <c r="BI87" s="50">
        <v>2</v>
      </c>
      <c r="BJ87" s="50">
        <v>4</v>
      </c>
      <c r="BK87" s="50">
        <v>2</v>
      </c>
      <c r="BL87" s="50">
        <v>4</v>
      </c>
      <c r="BM87" s="50">
        <v>3</v>
      </c>
      <c r="BN87" s="50">
        <v>6</v>
      </c>
      <c r="BO87" s="50">
        <v>4</v>
      </c>
      <c r="BP87" s="50">
        <v>3</v>
      </c>
      <c r="BQ87" s="50">
        <v>5</v>
      </c>
      <c r="BR87" s="50">
        <v>6</v>
      </c>
      <c r="BS87" s="50">
        <v>5</v>
      </c>
      <c r="BT87" s="50">
        <v>4</v>
      </c>
      <c r="BU87" s="50">
        <v>2</v>
      </c>
      <c r="BV87" s="50">
        <v>6</v>
      </c>
      <c r="BW87" s="50">
        <v>2</v>
      </c>
      <c r="BX87" s="50">
        <v>3</v>
      </c>
      <c r="BY87" s="50">
        <v>3</v>
      </c>
      <c r="BZ87" s="50">
        <v>3</v>
      </c>
      <c r="CA87" s="50">
        <v>4</v>
      </c>
      <c r="CB87" s="50">
        <v>6</v>
      </c>
      <c r="CC87" s="50">
        <v>4</v>
      </c>
      <c r="CD87" s="50">
        <v>3</v>
      </c>
      <c r="CE87" s="50">
        <v>5</v>
      </c>
      <c r="CF87" s="50">
        <v>2</v>
      </c>
      <c r="CG87" s="50">
        <v>5</v>
      </c>
      <c r="CH87" s="50">
        <v>5</v>
      </c>
      <c r="CI87" s="50">
        <v>3</v>
      </c>
      <c r="CJ87" s="50">
        <v>3</v>
      </c>
      <c r="CK87" s="50">
        <v>4</v>
      </c>
      <c r="CL87" s="50">
        <v>4</v>
      </c>
      <c r="CM87" s="50">
        <v>2</v>
      </c>
      <c r="CN87" s="50">
        <v>5</v>
      </c>
      <c r="CO87" s="50">
        <v>2</v>
      </c>
      <c r="CP87" s="50">
        <v>2</v>
      </c>
      <c r="CQ87" s="50">
        <v>3</v>
      </c>
      <c r="CR87" s="50">
        <v>2</v>
      </c>
      <c r="CS87" s="50">
        <v>2</v>
      </c>
      <c r="CT87" s="50">
        <v>2</v>
      </c>
      <c r="CU87" s="50">
        <v>2</v>
      </c>
      <c r="CV87" s="50">
        <v>2</v>
      </c>
      <c r="CW87" s="50">
        <v>2</v>
      </c>
      <c r="CX87" s="50">
        <v>5</v>
      </c>
      <c r="CY87" s="50">
        <v>3</v>
      </c>
      <c r="CZ87" s="50">
        <v>2</v>
      </c>
      <c r="DA87" s="50">
        <v>3</v>
      </c>
      <c r="DB87" s="50">
        <v>2</v>
      </c>
      <c r="DC87" s="50">
        <v>2</v>
      </c>
      <c r="DD87" s="50">
        <v>2</v>
      </c>
      <c r="DE87" s="50">
        <v>3</v>
      </c>
      <c r="DF87" s="50">
        <v>4</v>
      </c>
      <c r="DG87" s="50">
        <v>2</v>
      </c>
      <c r="DH87" s="50">
        <v>1</v>
      </c>
      <c r="DI87" s="50">
        <v>4</v>
      </c>
      <c r="DJ87" s="50">
        <v>3</v>
      </c>
      <c r="DK87" s="50">
        <v>1</v>
      </c>
      <c r="DL87" s="50">
        <v>2</v>
      </c>
      <c r="DM87" s="50">
        <v>2</v>
      </c>
      <c r="DN87" s="50">
        <v>1</v>
      </c>
      <c r="DO87" s="50">
        <v>3</v>
      </c>
      <c r="DP87" s="50">
        <v>4</v>
      </c>
      <c r="DQ87" s="50">
        <v>3</v>
      </c>
      <c r="DR87" s="50">
        <v>4</v>
      </c>
      <c r="DS87" s="50">
        <v>3</v>
      </c>
      <c r="DT87" s="50">
        <v>3</v>
      </c>
      <c r="DU87" s="50">
        <v>3</v>
      </c>
      <c r="DV87" s="50">
        <v>4</v>
      </c>
      <c r="DW87" s="50">
        <v>2</v>
      </c>
      <c r="DX87" s="50">
        <v>1</v>
      </c>
      <c r="DY87" s="50">
        <v>4</v>
      </c>
      <c r="DZ87" s="50">
        <v>3</v>
      </c>
      <c r="EA87" s="50"/>
      <c r="EB87" s="50">
        <v>4</v>
      </c>
      <c r="EC87" s="50">
        <v>2</v>
      </c>
      <c r="ED87" s="50">
        <v>3</v>
      </c>
      <c r="EE87" s="50">
        <v>4</v>
      </c>
      <c r="EF87" s="50">
        <v>3</v>
      </c>
      <c r="EG87" s="50">
        <v>4</v>
      </c>
      <c r="EH87" s="50">
        <v>3</v>
      </c>
      <c r="EI87" s="50">
        <v>2</v>
      </c>
      <c r="EJ87" s="50">
        <v>4</v>
      </c>
      <c r="EK87" s="50">
        <v>4</v>
      </c>
      <c r="EL87" s="50">
        <v>1</v>
      </c>
      <c r="EM87" s="50">
        <v>3</v>
      </c>
      <c r="EN87" s="50">
        <v>5</v>
      </c>
      <c r="EO87" s="50">
        <v>3</v>
      </c>
      <c r="EP87" s="50">
        <v>4</v>
      </c>
      <c r="EQ87" s="50">
        <v>4</v>
      </c>
      <c r="ER87" s="50">
        <v>4</v>
      </c>
      <c r="ES87" s="50">
        <v>4</v>
      </c>
      <c r="ET87" s="50">
        <v>3</v>
      </c>
      <c r="EU87" s="50">
        <v>4</v>
      </c>
      <c r="EV87" s="50">
        <v>5</v>
      </c>
      <c r="EW87" s="50">
        <v>1</v>
      </c>
      <c r="EX87" s="50">
        <v>1</v>
      </c>
      <c r="EY87" s="50">
        <v>4</v>
      </c>
      <c r="EZ87" s="50">
        <v>2</v>
      </c>
      <c r="FA87" s="50">
        <v>4</v>
      </c>
      <c r="FB87" s="50">
        <v>3</v>
      </c>
      <c r="FC87" s="50">
        <v>2</v>
      </c>
      <c r="FD87" s="50">
        <v>2</v>
      </c>
      <c r="FE87" s="50">
        <v>2</v>
      </c>
      <c r="FF87" s="50">
        <v>3</v>
      </c>
      <c r="FG87" s="50">
        <v>3</v>
      </c>
      <c r="FH87" s="50">
        <v>1</v>
      </c>
      <c r="FI87" s="50">
        <v>2</v>
      </c>
      <c r="FJ87" s="50">
        <v>3</v>
      </c>
      <c r="FK87" s="50">
        <v>3</v>
      </c>
      <c r="FL87" s="50">
        <v>1</v>
      </c>
      <c r="FM87" s="50">
        <v>2</v>
      </c>
      <c r="FN87" s="50">
        <v>1</v>
      </c>
      <c r="FO87" s="50">
        <v>1</v>
      </c>
      <c r="FP87" s="50">
        <v>4</v>
      </c>
      <c r="FQ87" s="50">
        <v>1</v>
      </c>
      <c r="FR87" s="50">
        <v>3</v>
      </c>
      <c r="FS87" s="50">
        <v>3</v>
      </c>
      <c r="FT87" s="50">
        <v>2</v>
      </c>
      <c r="FU87" s="50">
        <v>4</v>
      </c>
      <c r="FV87" s="50">
        <v>1</v>
      </c>
      <c r="FW87" s="50">
        <v>2</v>
      </c>
      <c r="FX87" s="50">
        <v>2</v>
      </c>
      <c r="FY87" s="50">
        <v>1</v>
      </c>
      <c r="FZ87" s="50">
        <v>4</v>
      </c>
      <c r="GA87" s="50">
        <v>2</v>
      </c>
      <c r="GB87" s="50">
        <v>2</v>
      </c>
      <c r="GC87" s="50">
        <v>1</v>
      </c>
      <c r="GD87" s="50">
        <v>4</v>
      </c>
      <c r="GE87" s="50">
        <v>1</v>
      </c>
      <c r="GF87" s="50">
        <v>4</v>
      </c>
      <c r="GG87" s="50">
        <v>3</v>
      </c>
      <c r="GH87" s="50">
        <v>2</v>
      </c>
      <c r="GI87" s="50">
        <v>4</v>
      </c>
      <c r="GJ87" s="50">
        <v>1</v>
      </c>
      <c r="GK87" s="50">
        <v>2</v>
      </c>
      <c r="GL87" s="50">
        <v>2</v>
      </c>
      <c r="GM87" s="50">
        <v>1</v>
      </c>
      <c r="GN87" s="50">
        <v>4</v>
      </c>
      <c r="GO87" s="50">
        <v>3</v>
      </c>
      <c r="GP87" s="50">
        <v>2</v>
      </c>
      <c r="GQ87" s="50">
        <v>3</v>
      </c>
      <c r="GR87" s="50">
        <v>2</v>
      </c>
      <c r="GS87" s="50">
        <v>45</v>
      </c>
      <c r="GT87" s="50">
        <v>6</v>
      </c>
      <c r="GU87" s="50">
        <v>1</v>
      </c>
      <c r="GV87" s="50" t="s">
        <v>2087</v>
      </c>
      <c r="GW87" s="50">
        <v>1</v>
      </c>
      <c r="GX87" s="50">
        <v>5</v>
      </c>
      <c r="GY87" s="50">
        <v>1</v>
      </c>
      <c r="GZ87" s="50"/>
      <c r="HA87" s="50">
        <v>1</v>
      </c>
      <c r="HB87" s="50"/>
      <c r="HC87" s="52"/>
      <c r="HD87" s="50">
        <v>1</v>
      </c>
      <c r="HE87" s="50"/>
      <c r="HF87" s="50"/>
      <c r="HG87" s="50"/>
      <c r="HH87" s="50"/>
      <c r="HI87" s="50"/>
      <c r="HJ87" s="50"/>
      <c r="HK87" s="50" t="s">
        <v>2088</v>
      </c>
      <c r="HL87" s="3"/>
      <c r="HM87" s="3"/>
    </row>
    <row r="88" spans="1:228" customFormat="1">
      <c r="A88" s="50" t="s">
        <v>1758</v>
      </c>
      <c r="B88" t="s">
        <v>1742</v>
      </c>
      <c r="C88">
        <v>91</v>
      </c>
      <c r="D88">
        <v>5</v>
      </c>
      <c r="E88">
        <v>2</v>
      </c>
      <c r="F88" s="50"/>
      <c r="G88" s="50"/>
      <c r="H88" s="50"/>
      <c r="J88" s="50"/>
      <c r="L88" s="50"/>
      <c r="AH88" s="50"/>
      <c r="AI88" s="50">
        <v>4</v>
      </c>
      <c r="AJ88" s="50">
        <v>1</v>
      </c>
      <c r="AK88" s="50">
        <v>3</v>
      </c>
      <c r="AL88" s="50">
        <v>3</v>
      </c>
      <c r="AM88" s="50">
        <v>3</v>
      </c>
      <c r="AN88" s="50">
        <v>3</v>
      </c>
      <c r="AO88" s="50">
        <v>3</v>
      </c>
      <c r="AP88" s="50">
        <v>2</v>
      </c>
      <c r="AQ88" s="50">
        <v>4</v>
      </c>
      <c r="AR88" s="50">
        <v>3</v>
      </c>
      <c r="AS88" s="50">
        <v>3</v>
      </c>
      <c r="AT88" s="50">
        <v>2</v>
      </c>
      <c r="AU88" s="50">
        <v>3</v>
      </c>
      <c r="AV88" s="50">
        <v>3</v>
      </c>
      <c r="AW88" s="50">
        <v>3</v>
      </c>
      <c r="AX88" s="50"/>
      <c r="AY88" s="50">
        <v>2</v>
      </c>
      <c r="AZ88" s="50">
        <v>3</v>
      </c>
      <c r="BA88" s="50">
        <v>2</v>
      </c>
      <c r="BB88" s="50"/>
      <c r="BC88" s="50">
        <v>2</v>
      </c>
      <c r="BD88" s="50">
        <v>2</v>
      </c>
      <c r="BE88" s="50">
        <v>2</v>
      </c>
      <c r="BF88" s="50">
        <v>3</v>
      </c>
      <c r="BG88" s="50">
        <v>3</v>
      </c>
      <c r="BH88" s="50">
        <v>2</v>
      </c>
      <c r="BI88" s="50">
        <v>2</v>
      </c>
      <c r="BJ88" s="50">
        <v>3</v>
      </c>
      <c r="BK88" s="50">
        <v>1</v>
      </c>
      <c r="BL88" s="50">
        <v>3</v>
      </c>
      <c r="BM88" s="50">
        <v>2</v>
      </c>
      <c r="BN88" s="50">
        <v>7</v>
      </c>
      <c r="BO88" s="50">
        <v>7</v>
      </c>
      <c r="BP88" s="50">
        <v>1</v>
      </c>
      <c r="BQ88" s="50">
        <v>4</v>
      </c>
      <c r="BR88" s="50">
        <v>7</v>
      </c>
      <c r="BS88" s="50">
        <v>2</v>
      </c>
      <c r="BT88" s="50">
        <v>7</v>
      </c>
      <c r="BU88" s="50">
        <v>2</v>
      </c>
      <c r="BV88" s="50">
        <v>7</v>
      </c>
      <c r="BW88" s="50">
        <v>2</v>
      </c>
      <c r="BX88" s="50">
        <v>3</v>
      </c>
      <c r="BY88" s="50">
        <v>6</v>
      </c>
      <c r="BZ88" s="50">
        <v>1</v>
      </c>
      <c r="CA88" s="50">
        <v>2</v>
      </c>
      <c r="CB88" s="50">
        <v>6</v>
      </c>
      <c r="CC88" s="50">
        <v>5</v>
      </c>
      <c r="CD88" s="50">
        <v>5</v>
      </c>
      <c r="CE88" s="50">
        <v>4</v>
      </c>
      <c r="CF88" s="50">
        <v>3</v>
      </c>
      <c r="CG88" s="50">
        <v>3</v>
      </c>
      <c r="CH88" s="50">
        <v>2</v>
      </c>
      <c r="CI88" s="50">
        <v>5</v>
      </c>
      <c r="CJ88" s="50">
        <v>1</v>
      </c>
      <c r="CK88" s="50">
        <v>5</v>
      </c>
      <c r="CL88" s="50">
        <v>2</v>
      </c>
      <c r="CM88" s="50">
        <v>2</v>
      </c>
      <c r="CN88" s="50">
        <v>3</v>
      </c>
      <c r="CO88" s="50">
        <v>1</v>
      </c>
      <c r="CP88" s="50">
        <v>2</v>
      </c>
      <c r="CQ88" s="50">
        <v>3</v>
      </c>
      <c r="CR88" s="50">
        <v>2</v>
      </c>
      <c r="CS88" s="50">
        <v>2</v>
      </c>
      <c r="CT88" s="50">
        <v>2</v>
      </c>
      <c r="CU88" s="50">
        <v>2</v>
      </c>
      <c r="CV88" s="50">
        <v>2</v>
      </c>
      <c r="CW88" s="50">
        <v>1</v>
      </c>
      <c r="CX88" s="50">
        <v>3</v>
      </c>
      <c r="CY88" s="50">
        <v>2</v>
      </c>
      <c r="CZ88" s="50">
        <v>2</v>
      </c>
      <c r="DA88" s="50">
        <v>3</v>
      </c>
      <c r="DB88" s="50">
        <v>2</v>
      </c>
      <c r="DC88" s="50">
        <v>2</v>
      </c>
      <c r="DD88" s="50">
        <v>3</v>
      </c>
      <c r="DE88" s="50">
        <v>3</v>
      </c>
      <c r="DF88" s="50">
        <v>2</v>
      </c>
      <c r="DG88" s="50">
        <v>2</v>
      </c>
      <c r="DH88" s="50">
        <v>3</v>
      </c>
      <c r="DI88" s="50">
        <v>3</v>
      </c>
      <c r="DJ88" s="50">
        <v>2</v>
      </c>
      <c r="DK88" s="50">
        <v>3</v>
      </c>
      <c r="DL88" s="50">
        <v>3</v>
      </c>
      <c r="DM88" s="50">
        <v>2</v>
      </c>
      <c r="DN88" s="50">
        <v>2</v>
      </c>
      <c r="DO88" s="50">
        <v>3</v>
      </c>
      <c r="DP88" s="50">
        <v>2</v>
      </c>
      <c r="DQ88" s="50">
        <v>3</v>
      </c>
      <c r="DR88" s="50">
        <v>3</v>
      </c>
      <c r="DS88" s="50">
        <v>3</v>
      </c>
      <c r="DT88" s="50">
        <v>3</v>
      </c>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2"/>
      <c r="HD88" s="50"/>
      <c r="HE88" s="50"/>
      <c r="HF88" s="50"/>
      <c r="HG88" s="50"/>
      <c r="HH88" s="50"/>
      <c r="HI88" s="50"/>
      <c r="HJ88" s="50"/>
      <c r="HK88" s="50"/>
      <c r="HL88" s="3"/>
      <c r="HM88" s="3"/>
    </row>
    <row r="89" spans="1:228">
      <c r="A89" s="58" t="s">
        <v>1840</v>
      </c>
      <c r="B89" s="55" t="s">
        <v>1212</v>
      </c>
      <c r="C89" s="55">
        <v>3</v>
      </c>
      <c r="D89" s="55">
        <v>5</v>
      </c>
      <c r="E89" s="55">
        <v>1</v>
      </c>
      <c r="F89" s="58">
        <v>4</v>
      </c>
      <c r="G89" s="58">
        <v>1974</v>
      </c>
      <c r="H89" s="58">
        <v>39</v>
      </c>
      <c r="J89" s="58">
        <v>8</v>
      </c>
      <c r="K89" s="58">
        <v>8</v>
      </c>
      <c r="L89" s="58"/>
      <c r="M89" s="58" t="s">
        <v>1846</v>
      </c>
      <c r="N89" s="58">
        <v>1</v>
      </c>
      <c r="O89" s="58">
        <v>1</v>
      </c>
      <c r="P89" s="58">
        <v>1</v>
      </c>
      <c r="Q89" s="58"/>
      <c r="R89" s="58"/>
      <c r="S89" s="58"/>
      <c r="T89" s="58"/>
      <c r="U89" s="58"/>
      <c r="V89" s="58"/>
      <c r="W89" s="58"/>
      <c r="X89" s="58"/>
      <c r="Y89" s="58"/>
      <c r="Z89" s="58"/>
      <c r="AA89" s="58">
        <v>1</v>
      </c>
      <c r="AD89" s="55" t="s">
        <v>2162</v>
      </c>
      <c r="AE89" s="55" t="s">
        <v>2338</v>
      </c>
      <c r="AH89" s="58">
        <v>1</v>
      </c>
      <c r="AI89" s="58">
        <v>1</v>
      </c>
      <c r="AJ89" s="58">
        <v>3</v>
      </c>
      <c r="AK89" s="58">
        <v>4</v>
      </c>
      <c r="AL89" s="58">
        <v>4</v>
      </c>
      <c r="AM89" s="58">
        <v>4</v>
      </c>
      <c r="AN89" s="58">
        <v>4</v>
      </c>
      <c r="AO89" s="58">
        <v>1</v>
      </c>
      <c r="AP89" s="58">
        <v>4</v>
      </c>
      <c r="AQ89" s="58">
        <v>4</v>
      </c>
      <c r="AR89" s="58">
        <v>4</v>
      </c>
      <c r="AS89" s="58">
        <v>4</v>
      </c>
      <c r="AT89" s="58">
        <v>3</v>
      </c>
      <c r="AU89" s="58">
        <v>4</v>
      </c>
      <c r="AV89" s="58">
        <v>4</v>
      </c>
      <c r="AW89" s="58">
        <v>4</v>
      </c>
      <c r="AX89" s="58">
        <v>3</v>
      </c>
      <c r="AY89" s="58">
        <v>4</v>
      </c>
      <c r="AZ89" s="58">
        <v>3</v>
      </c>
      <c r="BA89" s="58">
        <v>3</v>
      </c>
      <c r="BB89" s="58">
        <v>4</v>
      </c>
      <c r="BC89" s="58">
        <v>4</v>
      </c>
      <c r="BD89" s="58">
        <v>3</v>
      </c>
      <c r="BE89" s="58">
        <v>3</v>
      </c>
      <c r="BF89" s="58">
        <v>3</v>
      </c>
      <c r="BG89" s="58">
        <v>4</v>
      </c>
      <c r="BH89" s="58">
        <v>3</v>
      </c>
      <c r="BI89" s="58">
        <v>3</v>
      </c>
      <c r="BJ89" s="58">
        <v>4</v>
      </c>
      <c r="BK89" s="58">
        <v>1</v>
      </c>
      <c r="BL89" s="58">
        <v>3</v>
      </c>
      <c r="BM89" s="58">
        <v>3</v>
      </c>
      <c r="BN89" s="58">
        <v>7</v>
      </c>
      <c r="BO89" s="58">
        <v>6</v>
      </c>
      <c r="BP89" s="58">
        <v>4</v>
      </c>
      <c r="BQ89" s="58">
        <v>5</v>
      </c>
      <c r="BR89" s="58">
        <v>4</v>
      </c>
      <c r="BS89" s="58">
        <v>1</v>
      </c>
      <c r="BT89" s="58">
        <v>2</v>
      </c>
      <c r="BU89" s="58">
        <v>5</v>
      </c>
      <c r="BV89" s="58">
        <v>2</v>
      </c>
      <c r="BW89" s="58">
        <v>1</v>
      </c>
      <c r="BX89" s="58">
        <v>2</v>
      </c>
      <c r="BY89" s="58">
        <v>5</v>
      </c>
      <c r="BZ89" s="58">
        <v>3</v>
      </c>
      <c r="CA89" s="58">
        <v>5</v>
      </c>
      <c r="CB89" s="58">
        <v>6</v>
      </c>
      <c r="CC89" s="58">
        <v>2</v>
      </c>
      <c r="CD89" s="58">
        <v>2</v>
      </c>
      <c r="CE89" s="58">
        <v>5</v>
      </c>
      <c r="CF89" s="58">
        <v>1</v>
      </c>
      <c r="CG89" s="58">
        <v>6</v>
      </c>
      <c r="CH89" s="58">
        <v>6</v>
      </c>
      <c r="CI89" s="58">
        <v>5</v>
      </c>
      <c r="CJ89" s="58">
        <v>3</v>
      </c>
      <c r="CK89" s="58">
        <v>3</v>
      </c>
      <c r="CL89" s="58">
        <v>4</v>
      </c>
      <c r="CM89" s="58">
        <v>4</v>
      </c>
      <c r="CN89" s="58">
        <v>2</v>
      </c>
      <c r="CO89" s="58">
        <v>5</v>
      </c>
      <c r="CP89" s="58">
        <v>5</v>
      </c>
      <c r="CQ89" s="58">
        <v>4</v>
      </c>
      <c r="CR89" s="58">
        <v>2</v>
      </c>
      <c r="CS89" s="58">
        <v>3</v>
      </c>
      <c r="CT89" s="58">
        <v>1</v>
      </c>
      <c r="CU89" s="58">
        <v>3</v>
      </c>
      <c r="CV89" s="58">
        <v>2</v>
      </c>
      <c r="CW89" s="58">
        <v>3</v>
      </c>
      <c r="CX89" s="58">
        <v>4</v>
      </c>
      <c r="CY89" s="58">
        <v>2</v>
      </c>
      <c r="CZ89" s="58">
        <v>2</v>
      </c>
      <c r="DA89" s="58">
        <v>2</v>
      </c>
      <c r="DB89" s="58">
        <v>2</v>
      </c>
      <c r="DC89" s="58">
        <v>4</v>
      </c>
      <c r="DD89" s="58">
        <v>1</v>
      </c>
      <c r="DE89" s="58">
        <v>1</v>
      </c>
      <c r="DF89" s="58">
        <v>2</v>
      </c>
      <c r="DG89" s="58">
        <v>3</v>
      </c>
      <c r="DH89" s="58">
        <v>1</v>
      </c>
      <c r="DI89" s="58">
        <v>3</v>
      </c>
      <c r="DJ89" s="58">
        <v>3</v>
      </c>
      <c r="DK89" s="58">
        <v>2</v>
      </c>
      <c r="DL89" s="58">
        <v>1</v>
      </c>
      <c r="DM89" s="58">
        <v>3</v>
      </c>
      <c r="DN89" s="58">
        <v>2</v>
      </c>
      <c r="DO89" s="58">
        <v>1</v>
      </c>
      <c r="DP89" s="58">
        <v>3</v>
      </c>
      <c r="DQ89" s="58">
        <v>2</v>
      </c>
      <c r="DR89" s="58">
        <v>1</v>
      </c>
      <c r="DS89" s="58">
        <v>4</v>
      </c>
      <c r="DT89" s="58">
        <v>2</v>
      </c>
      <c r="DU89" s="58">
        <v>1</v>
      </c>
      <c r="DV89" s="58">
        <v>2</v>
      </c>
      <c r="DW89" s="58">
        <v>1</v>
      </c>
      <c r="DX89" s="58">
        <v>1</v>
      </c>
      <c r="DY89" s="58">
        <v>2</v>
      </c>
      <c r="DZ89" s="58">
        <v>3</v>
      </c>
      <c r="EA89" s="58">
        <v>1</v>
      </c>
      <c r="EB89" s="58">
        <v>3</v>
      </c>
      <c r="EC89" s="58"/>
      <c r="ED89" s="58">
        <v>1</v>
      </c>
      <c r="EE89" s="58">
        <v>3</v>
      </c>
      <c r="EF89" s="58">
        <v>2</v>
      </c>
      <c r="EG89" s="58">
        <v>4</v>
      </c>
      <c r="EH89" s="58">
        <v>3</v>
      </c>
      <c r="EI89" s="58">
        <v>2</v>
      </c>
      <c r="EJ89" s="58">
        <v>3</v>
      </c>
      <c r="EK89" s="58">
        <v>1</v>
      </c>
      <c r="EL89" s="58">
        <v>1</v>
      </c>
      <c r="EM89" s="58">
        <v>1</v>
      </c>
      <c r="EN89" s="58">
        <v>3</v>
      </c>
      <c r="EO89" s="58">
        <v>1</v>
      </c>
      <c r="EP89" s="58">
        <v>2</v>
      </c>
      <c r="EQ89" s="58">
        <v>2</v>
      </c>
      <c r="ER89" s="58">
        <v>2</v>
      </c>
      <c r="ES89" s="58">
        <v>1</v>
      </c>
      <c r="ET89" s="58">
        <v>4</v>
      </c>
      <c r="EU89" s="58">
        <v>5</v>
      </c>
      <c r="EV89" s="58">
        <v>3</v>
      </c>
      <c r="EW89" s="58">
        <v>1</v>
      </c>
      <c r="EX89" s="58">
        <v>2</v>
      </c>
      <c r="EY89" s="58">
        <v>2</v>
      </c>
      <c r="EZ89" s="58">
        <v>3</v>
      </c>
      <c r="FA89" s="58">
        <v>5</v>
      </c>
      <c r="FB89" s="58">
        <v>3</v>
      </c>
      <c r="FC89" s="58">
        <v>2</v>
      </c>
      <c r="FD89" s="58">
        <v>1</v>
      </c>
      <c r="FE89" s="58">
        <v>3</v>
      </c>
      <c r="FF89" s="58">
        <v>2</v>
      </c>
      <c r="FG89" s="58">
        <v>4</v>
      </c>
      <c r="FH89" s="58">
        <v>1</v>
      </c>
      <c r="FI89" s="58">
        <v>2</v>
      </c>
      <c r="FJ89" s="58">
        <v>3</v>
      </c>
      <c r="FK89" s="58">
        <v>1</v>
      </c>
      <c r="FL89" s="58">
        <v>3</v>
      </c>
      <c r="FM89" s="58">
        <v>2</v>
      </c>
      <c r="FN89" s="58">
        <v>3</v>
      </c>
      <c r="FO89" s="58">
        <v>1</v>
      </c>
      <c r="FP89" s="58">
        <v>4</v>
      </c>
      <c r="FQ89" s="58">
        <v>3</v>
      </c>
      <c r="FR89" s="58">
        <v>1</v>
      </c>
      <c r="FS89" s="58">
        <v>4</v>
      </c>
      <c r="FT89" s="58">
        <v>2</v>
      </c>
      <c r="FU89" s="58">
        <v>4</v>
      </c>
      <c r="FV89" s="58">
        <v>1</v>
      </c>
      <c r="FW89" s="58">
        <v>2</v>
      </c>
      <c r="FX89" s="58">
        <v>1</v>
      </c>
      <c r="FY89" s="58">
        <v>1</v>
      </c>
      <c r="FZ89" s="58">
        <v>4</v>
      </c>
      <c r="GA89" s="58">
        <v>2</v>
      </c>
      <c r="GB89" s="58">
        <v>1</v>
      </c>
      <c r="GC89" s="58">
        <v>1</v>
      </c>
      <c r="GD89" s="58">
        <v>3</v>
      </c>
      <c r="GE89" s="58">
        <v>2</v>
      </c>
      <c r="GF89" s="58">
        <v>4</v>
      </c>
      <c r="GG89" s="58">
        <v>3</v>
      </c>
      <c r="GH89" s="58">
        <v>2</v>
      </c>
      <c r="GI89" s="58">
        <v>1</v>
      </c>
      <c r="GJ89" s="58">
        <v>1</v>
      </c>
      <c r="GK89" s="58">
        <v>2</v>
      </c>
      <c r="GL89" s="58">
        <v>2</v>
      </c>
      <c r="GM89" s="58">
        <v>1</v>
      </c>
      <c r="GN89" s="58">
        <v>4</v>
      </c>
      <c r="GO89" s="58">
        <v>3</v>
      </c>
      <c r="GP89" s="58">
        <v>2</v>
      </c>
      <c r="GQ89" s="58">
        <v>3</v>
      </c>
      <c r="GR89" s="58">
        <v>2</v>
      </c>
      <c r="GS89" s="58">
        <v>47</v>
      </c>
      <c r="GT89" s="58">
        <v>6</v>
      </c>
      <c r="GU89" s="58">
        <v>2</v>
      </c>
      <c r="GV89" s="58" t="s">
        <v>1851</v>
      </c>
      <c r="GW89" s="58">
        <v>6</v>
      </c>
      <c r="GX89" s="58">
        <v>1</v>
      </c>
      <c r="GY89" s="58">
        <v>1</v>
      </c>
      <c r="GZ89" s="58"/>
      <c r="HA89" s="58">
        <v>0</v>
      </c>
      <c r="HB89" s="58" t="s">
        <v>849</v>
      </c>
      <c r="HC89" s="58"/>
      <c r="HD89" s="58">
        <v>2</v>
      </c>
      <c r="HE89" s="58">
        <v>1</v>
      </c>
      <c r="HF89" s="58" t="s">
        <v>1859</v>
      </c>
      <c r="HG89" s="58" t="s">
        <v>1860</v>
      </c>
      <c r="HH89" s="58">
        <v>1</v>
      </c>
      <c r="HI89" s="58">
        <v>1</v>
      </c>
      <c r="HJ89" s="58">
        <v>1</v>
      </c>
      <c r="HK89" s="58" t="s">
        <v>1860</v>
      </c>
      <c r="HO89" s="73">
        <v>1</v>
      </c>
      <c r="HP89" s="73"/>
      <c r="HQ89" s="73"/>
    </row>
    <row r="90" spans="1:228">
      <c r="A90" s="55" t="s">
        <v>1179</v>
      </c>
      <c r="B90" s="55" t="s">
        <v>1212</v>
      </c>
      <c r="C90" s="55">
        <v>3</v>
      </c>
      <c r="D90" s="55">
        <v>5</v>
      </c>
      <c r="E90" s="55">
        <v>2</v>
      </c>
      <c r="F90" s="55">
        <v>2</v>
      </c>
      <c r="G90" s="55">
        <v>1993</v>
      </c>
      <c r="H90" s="55">
        <v>20</v>
      </c>
      <c r="I90" s="55">
        <v>20</v>
      </c>
      <c r="J90" s="55">
        <v>6</v>
      </c>
      <c r="K90" s="55">
        <v>6</v>
      </c>
      <c r="L90" s="55">
        <v>99</v>
      </c>
      <c r="M90" s="55" t="s">
        <v>1388</v>
      </c>
      <c r="N90" s="55">
        <v>1</v>
      </c>
      <c r="O90" s="55">
        <v>0</v>
      </c>
      <c r="P90" s="55">
        <v>0</v>
      </c>
      <c r="Q90" s="55">
        <v>1</v>
      </c>
      <c r="R90" s="55">
        <v>0</v>
      </c>
      <c r="S90" s="55">
        <v>0</v>
      </c>
      <c r="T90" s="55">
        <v>0</v>
      </c>
      <c r="U90" s="55">
        <v>0</v>
      </c>
      <c r="V90" s="55">
        <v>0</v>
      </c>
      <c r="W90" s="55">
        <v>0</v>
      </c>
      <c r="X90" s="55">
        <v>0</v>
      </c>
      <c r="Y90" s="55">
        <v>0</v>
      </c>
      <c r="Z90" s="55">
        <v>0</v>
      </c>
      <c r="AA90" s="55">
        <v>0</v>
      </c>
      <c r="AB90" s="55">
        <v>0</v>
      </c>
      <c r="AC90" s="55">
        <v>0</v>
      </c>
      <c r="AD90" s="55" t="s">
        <v>2350</v>
      </c>
      <c r="AE90" s="55" t="s">
        <v>620</v>
      </c>
      <c r="AF90" s="60">
        <v>99</v>
      </c>
      <c r="AG90" s="60">
        <v>99</v>
      </c>
      <c r="AH90" s="55">
        <v>0</v>
      </c>
      <c r="AI90" s="55">
        <v>1</v>
      </c>
      <c r="AJ90" s="55">
        <v>2</v>
      </c>
      <c r="AK90" s="55">
        <v>4</v>
      </c>
      <c r="AL90" s="55">
        <v>4</v>
      </c>
      <c r="AM90" s="55">
        <v>3</v>
      </c>
      <c r="AN90" s="55">
        <v>4</v>
      </c>
      <c r="AO90" s="55">
        <v>3</v>
      </c>
      <c r="AP90" s="55">
        <v>3</v>
      </c>
      <c r="AQ90" s="55">
        <v>4</v>
      </c>
      <c r="AR90" s="55">
        <v>4</v>
      </c>
      <c r="AS90" s="55">
        <v>3</v>
      </c>
      <c r="AT90" s="55">
        <v>3</v>
      </c>
      <c r="AU90" s="55">
        <v>4</v>
      </c>
      <c r="AV90" s="55">
        <v>2</v>
      </c>
      <c r="AW90" s="55">
        <v>3</v>
      </c>
      <c r="AX90" s="55">
        <v>3</v>
      </c>
      <c r="AY90" s="55">
        <v>1</v>
      </c>
      <c r="AZ90" s="55">
        <v>4</v>
      </c>
      <c r="BA90" s="55">
        <v>3</v>
      </c>
      <c r="BB90" s="55">
        <v>3</v>
      </c>
      <c r="BC90" s="55">
        <v>4</v>
      </c>
      <c r="BD90" s="55">
        <v>3</v>
      </c>
      <c r="BE90" s="55">
        <v>4</v>
      </c>
      <c r="BF90" s="55">
        <v>3</v>
      </c>
      <c r="BG90" s="55">
        <v>2</v>
      </c>
      <c r="BH90" s="55">
        <v>2</v>
      </c>
      <c r="BI90" s="55">
        <v>2</v>
      </c>
      <c r="BJ90" s="55">
        <v>3</v>
      </c>
      <c r="BK90" s="55">
        <v>2</v>
      </c>
      <c r="BL90" s="55">
        <v>3</v>
      </c>
      <c r="BM90" s="55">
        <v>3</v>
      </c>
      <c r="BN90" s="55">
        <v>6</v>
      </c>
      <c r="BO90" s="55">
        <v>2</v>
      </c>
      <c r="BP90" s="55">
        <v>1</v>
      </c>
      <c r="BQ90" s="55">
        <v>1</v>
      </c>
      <c r="BR90" s="55">
        <v>6</v>
      </c>
      <c r="BS90" s="55">
        <v>2</v>
      </c>
      <c r="BT90" s="55">
        <v>5</v>
      </c>
      <c r="BU90" s="55">
        <v>5</v>
      </c>
      <c r="BV90" s="55">
        <v>6</v>
      </c>
      <c r="BW90" s="55">
        <v>6</v>
      </c>
      <c r="BX90" s="55">
        <v>3</v>
      </c>
      <c r="BY90" s="55">
        <v>2</v>
      </c>
      <c r="BZ90" s="55">
        <v>3</v>
      </c>
      <c r="CA90" s="55">
        <v>6</v>
      </c>
      <c r="CB90" s="55">
        <v>6</v>
      </c>
      <c r="CC90" s="55">
        <v>4</v>
      </c>
      <c r="CD90" s="55">
        <v>3</v>
      </c>
      <c r="CE90" s="55">
        <v>3</v>
      </c>
      <c r="CF90" s="55">
        <v>1</v>
      </c>
      <c r="CG90" s="55">
        <v>3</v>
      </c>
      <c r="CH90" s="55">
        <v>1</v>
      </c>
      <c r="CI90" s="55">
        <v>1</v>
      </c>
      <c r="CJ90" s="55">
        <v>2</v>
      </c>
      <c r="CK90" s="55">
        <v>1</v>
      </c>
      <c r="CL90" s="55">
        <v>1</v>
      </c>
      <c r="CM90" s="55">
        <v>4</v>
      </c>
      <c r="CN90" s="55">
        <v>3</v>
      </c>
      <c r="CO90" s="55">
        <v>3</v>
      </c>
      <c r="CP90" s="55">
        <v>3</v>
      </c>
      <c r="CQ90" s="55">
        <v>2</v>
      </c>
      <c r="CR90" s="55">
        <v>4</v>
      </c>
      <c r="CS90" s="55">
        <v>4</v>
      </c>
      <c r="CT90" s="55">
        <v>3</v>
      </c>
      <c r="CU90" s="55">
        <v>3</v>
      </c>
      <c r="CV90" s="55">
        <v>4</v>
      </c>
      <c r="CW90" s="55">
        <v>1</v>
      </c>
      <c r="CX90" s="55">
        <v>4</v>
      </c>
      <c r="CY90" s="55">
        <v>4</v>
      </c>
      <c r="CZ90" s="55">
        <v>1</v>
      </c>
      <c r="DA90" s="55">
        <v>3</v>
      </c>
      <c r="DB90" s="55">
        <v>2</v>
      </c>
      <c r="DC90" s="55">
        <v>2</v>
      </c>
      <c r="DD90" s="55">
        <v>3</v>
      </c>
      <c r="DE90" s="55">
        <v>2</v>
      </c>
      <c r="DF90" s="55">
        <v>3</v>
      </c>
      <c r="DG90" s="55">
        <v>4</v>
      </c>
      <c r="DH90" s="55">
        <v>1</v>
      </c>
      <c r="DI90" s="55">
        <v>2</v>
      </c>
      <c r="DJ90" s="55">
        <v>3</v>
      </c>
      <c r="DK90" s="55">
        <v>2</v>
      </c>
      <c r="DL90" s="55">
        <v>3</v>
      </c>
      <c r="DM90" s="55">
        <v>2</v>
      </c>
      <c r="DN90" s="55">
        <v>3</v>
      </c>
      <c r="DO90" s="55">
        <v>3</v>
      </c>
      <c r="DP90" s="55">
        <v>2</v>
      </c>
      <c r="DQ90" s="55">
        <v>2</v>
      </c>
      <c r="DR90" s="55">
        <v>2</v>
      </c>
      <c r="DS90" s="55">
        <v>4</v>
      </c>
      <c r="DT90" s="55">
        <v>2</v>
      </c>
      <c r="DU90" s="55">
        <v>1</v>
      </c>
      <c r="DV90" s="55">
        <v>1</v>
      </c>
      <c r="DW90" s="55">
        <v>1</v>
      </c>
      <c r="DX90" s="55">
        <v>1</v>
      </c>
      <c r="DY90" s="55">
        <v>2</v>
      </c>
      <c r="DZ90" s="55">
        <v>1</v>
      </c>
      <c r="EA90" s="55">
        <v>1</v>
      </c>
      <c r="EB90" s="55">
        <v>2</v>
      </c>
      <c r="EC90" s="55">
        <v>1</v>
      </c>
      <c r="ED90" s="55">
        <v>2</v>
      </c>
      <c r="EE90" s="55">
        <v>2</v>
      </c>
      <c r="EF90" s="55">
        <v>3</v>
      </c>
      <c r="EG90" s="55">
        <v>2</v>
      </c>
      <c r="EH90" s="55">
        <v>4</v>
      </c>
      <c r="EI90" s="55">
        <v>1</v>
      </c>
      <c r="EJ90" s="55">
        <v>4</v>
      </c>
      <c r="EK90" s="55">
        <v>1</v>
      </c>
      <c r="EL90" s="55">
        <v>3</v>
      </c>
      <c r="EM90" s="55">
        <v>2</v>
      </c>
      <c r="EN90" s="55">
        <v>3</v>
      </c>
      <c r="EO90" s="55">
        <v>3</v>
      </c>
      <c r="EP90" s="55">
        <v>5</v>
      </c>
      <c r="EQ90" s="55">
        <v>4</v>
      </c>
      <c r="ER90" s="55">
        <v>5</v>
      </c>
      <c r="ES90" s="55">
        <v>5</v>
      </c>
      <c r="ET90" s="55">
        <v>2</v>
      </c>
      <c r="EU90" s="55">
        <v>4</v>
      </c>
      <c r="EV90" s="55">
        <v>2</v>
      </c>
      <c r="EW90" s="55">
        <v>1</v>
      </c>
      <c r="EX90" s="55">
        <v>1</v>
      </c>
      <c r="EY90" s="55">
        <v>3</v>
      </c>
      <c r="EZ90" s="55">
        <v>2</v>
      </c>
      <c r="FA90" s="55">
        <v>5</v>
      </c>
      <c r="FB90" s="55">
        <v>1</v>
      </c>
      <c r="FC90" s="55">
        <v>1</v>
      </c>
      <c r="FD90" s="55">
        <v>2</v>
      </c>
      <c r="FE90" s="55">
        <v>4</v>
      </c>
      <c r="FF90" s="55">
        <v>2</v>
      </c>
      <c r="FG90" s="55">
        <v>4</v>
      </c>
      <c r="FH90" s="55">
        <v>1</v>
      </c>
      <c r="FI90" s="55">
        <v>1</v>
      </c>
      <c r="FJ90" s="55">
        <v>3</v>
      </c>
      <c r="FK90" s="55">
        <v>2</v>
      </c>
      <c r="FL90" s="55">
        <v>3</v>
      </c>
      <c r="FM90" s="55">
        <v>2</v>
      </c>
      <c r="FN90" s="55">
        <v>3</v>
      </c>
      <c r="FO90" s="55">
        <v>1</v>
      </c>
      <c r="FP90" s="55">
        <v>4</v>
      </c>
      <c r="FQ90" s="55">
        <v>1</v>
      </c>
      <c r="FR90" s="55">
        <v>3</v>
      </c>
      <c r="FS90" s="55">
        <v>4</v>
      </c>
      <c r="FT90" s="55">
        <v>2</v>
      </c>
      <c r="FU90" s="55">
        <v>4</v>
      </c>
      <c r="FV90" s="55">
        <v>1</v>
      </c>
      <c r="FW90" s="55">
        <v>2</v>
      </c>
      <c r="FX90" s="55">
        <v>3</v>
      </c>
      <c r="FY90" s="55">
        <v>1</v>
      </c>
      <c r="FZ90" s="55">
        <v>2</v>
      </c>
      <c r="GA90" s="55">
        <v>2</v>
      </c>
      <c r="GB90" s="55">
        <v>2</v>
      </c>
      <c r="GC90" s="55">
        <v>1</v>
      </c>
      <c r="GD90" s="55">
        <v>1</v>
      </c>
      <c r="GE90" s="55">
        <v>1</v>
      </c>
      <c r="GF90" s="55">
        <v>4</v>
      </c>
      <c r="GG90" s="55">
        <v>3</v>
      </c>
      <c r="GH90" s="55">
        <v>2</v>
      </c>
      <c r="GI90" s="55">
        <v>3</v>
      </c>
      <c r="GJ90" s="55">
        <v>4</v>
      </c>
      <c r="GK90" s="55">
        <v>2</v>
      </c>
      <c r="GL90" s="55">
        <v>2</v>
      </c>
      <c r="GM90" s="55">
        <v>1</v>
      </c>
      <c r="GN90" s="55">
        <v>1</v>
      </c>
      <c r="GO90" s="55">
        <v>3</v>
      </c>
      <c r="GP90" s="55">
        <v>2</v>
      </c>
      <c r="GQ90" s="55">
        <v>3</v>
      </c>
      <c r="GR90" s="55">
        <v>2</v>
      </c>
      <c r="GS90" s="55">
        <v>24</v>
      </c>
      <c r="GT90" s="55">
        <v>5</v>
      </c>
      <c r="GU90" s="55">
        <v>1</v>
      </c>
      <c r="GV90" s="55" t="s">
        <v>1223</v>
      </c>
      <c r="GW90" s="55">
        <v>2</v>
      </c>
      <c r="GX90" s="55">
        <v>5</v>
      </c>
      <c r="GY90" s="55">
        <v>6</v>
      </c>
      <c r="GZ90" s="55">
        <v>99</v>
      </c>
      <c r="HA90" s="55">
        <v>8</v>
      </c>
      <c r="HB90" s="55">
        <v>99</v>
      </c>
      <c r="HD90" s="55">
        <v>2</v>
      </c>
      <c r="HE90" s="55">
        <v>1</v>
      </c>
      <c r="HF90" s="55" t="s">
        <v>1285</v>
      </c>
      <c r="HG90" s="55" t="s">
        <v>1286</v>
      </c>
      <c r="HH90" s="55">
        <v>1</v>
      </c>
      <c r="HI90" s="55">
        <v>1</v>
      </c>
      <c r="HJ90" s="55">
        <v>1</v>
      </c>
      <c r="HK90" s="55" t="s">
        <v>1286</v>
      </c>
      <c r="HL90" s="55">
        <v>99</v>
      </c>
      <c r="HO90" s="73">
        <v>0</v>
      </c>
      <c r="HP90" s="73">
        <v>2010</v>
      </c>
      <c r="HQ90" s="73">
        <v>2</v>
      </c>
    </row>
    <row r="91" spans="1:228">
      <c r="A91" t="s">
        <v>2428</v>
      </c>
      <c r="B91" s="55" t="s">
        <v>1212</v>
      </c>
      <c r="C91" s="55">
        <v>3</v>
      </c>
      <c r="D91" s="55">
        <v>5</v>
      </c>
      <c r="E91" s="55">
        <v>1</v>
      </c>
      <c r="F91">
        <v>2</v>
      </c>
      <c r="G91">
        <v>2002</v>
      </c>
      <c r="H91">
        <v>2</v>
      </c>
      <c r="J91">
        <v>4</v>
      </c>
      <c r="K91">
        <v>4</v>
      </c>
      <c r="L91"/>
      <c r="M91" t="s">
        <v>2438</v>
      </c>
      <c r="N91"/>
      <c r="O91"/>
      <c r="P91"/>
      <c r="Q91">
        <v>4</v>
      </c>
      <c r="R91"/>
      <c r="S91">
        <v>6</v>
      </c>
      <c r="T91"/>
      <c r="U91"/>
      <c r="V91"/>
      <c r="W91"/>
      <c r="X91"/>
      <c r="Y91"/>
      <c r="Z91"/>
      <c r="AA91">
        <v>14</v>
      </c>
      <c r="AB91"/>
      <c r="AC91"/>
      <c r="AH91">
        <v>0</v>
      </c>
      <c r="AI91">
        <v>2</v>
      </c>
      <c r="AJ91">
        <v>1</v>
      </c>
      <c r="AK91">
        <v>3</v>
      </c>
      <c r="AL91">
        <v>3</v>
      </c>
      <c r="AM91">
        <v>3</v>
      </c>
      <c r="AN91">
        <v>4</v>
      </c>
      <c r="AO91">
        <v>3</v>
      </c>
      <c r="AP91">
        <v>3</v>
      </c>
      <c r="AQ91">
        <v>3</v>
      </c>
      <c r="AR91">
        <v>4</v>
      </c>
      <c r="AS91">
        <v>4</v>
      </c>
      <c r="AT91">
        <v>2</v>
      </c>
      <c r="AU91">
        <v>3</v>
      </c>
      <c r="AV91">
        <v>3</v>
      </c>
      <c r="AW91">
        <v>3</v>
      </c>
      <c r="AX91">
        <v>4</v>
      </c>
      <c r="AY91">
        <v>2</v>
      </c>
      <c r="AZ91">
        <v>3</v>
      </c>
      <c r="BA91">
        <v>3</v>
      </c>
      <c r="BB91">
        <v>3</v>
      </c>
      <c r="BC91">
        <v>2</v>
      </c>
      <c r="BD91">
        <v>3</v>
      </c>
      <c r="BE91">
        <v>2</v>
      </c>
      <c r="BF91">
        <v>3</v>
      </c>
      <c r="BG91">
        <v>3</v>
      </c>
      <c r="BH91">
        <v>2</v>
      </c>
      <c r="BI91">
        <v>3</v>
      </c>
      <c r="BJ91">
        <v>3</v>
      </c>
      <c r="BK91">
        <v>1</v>
      </c>
      <c r="BL91">
        <v>3</v>
      </c>
      <c r="BM91">
        <v>2</v>
      </c>
      <c r="BN91">
        <v>5</v>
      </c>
      <c r="BO91">
        <v>5</v>
      </c>
      <c r="BP91">
        <v>5</v>
      </c>
      <c r="BQ91">
        <v>7</v>
      </c>
      <c r="BR91">
        <v>1</v>
      </c>
      <c r="BS91">
        <v>4</v>
      </c>
      <c r="BT91">
        <v>6</v>
      </c>
      <c r="BU91">
        <v>5</v>
      </c>
      <c r="BV91">
        <v>5</v>
      </c>
      <c r="BW91">
        <v>3</v>
      </c>
      <c r="BX91">
        <v>2</v>
      </c>
      <c r="BY91">
        <v>4</v>
      </c>
      <c r="BZ91">
        <v>2</v>
      </c>
      <c r="CA91">
        <v>2</v>
      </c>
      <c r="CB91">
        <v>6</v>
      </c>
      <c r="CC91">
        <v>4</v>
      </c>
      <c r="CD91">
        <v>3</v>
      </c>
      <c r="CE91">
        <v>4</v>
      </c>
      <c r="CF91">
        <v>3</v>
      </c>
      <c r="CG91">
        <v>3</v>
      </c>
      <c r="CH91">
        <v>4</v>
      </c>
      <c r="CI91">
        <v>5</v>
      </c>
      <c r="CJ91">
        <v>3</v>
      </c>
      <c r="CK91">
        <v>3</v>
      </c>
      <c r="CL91">
        <v>4</v>
      </c>
      <c r="CM91">
        <v>2</v>
      </c>
      <c r="CN91">
        <v>4</v>
      </c>
      <c r="CO91">
        <v>3</v>
      </c>
      <c r="CP91">
        <v>2</v>
      </c>
      <c r="CQ91">
        <v>4</v>
      </c>
      <c r="CR91">
        <v>2</v>
      </c>
      <c r="CS91">
        <v>3</v>
      </c>
      <c r="CT91">
        <v>4</v>
      </c>
      <c r="CU91">
        <v>3</v>
      </c>
      <c r="CV91">
        <v>2</v>
      </c>
      <c r="CW91">
        <v>1</v>
      </c>
      <c r="CX91">
        <v>5</v>
      </c>
      <c r="CY91">
        <v>4</v>
      </c>
      <c r="CZ91">
        <v>4</v>
      </c>
      <c r="DA91">
        <v>3</v>
      </c>
      <c r="DB91">
        <v>3</v>
      </c>
      <c r="DC91">
        <v>3</v>
      </c>
      <c r="DD91">
        <v>2</v>
      </c>
      <c r="DE91">
        <v>2</v>
      </c>
      <c r="DF91">
        <v>2</v>
      </c>
      <c r="DG91">
        <v>2</v>
      </c>
      <c r="DH91">
        <v>2</v>
      </c>
      <c r="DI91">
        <v>1</v>
      </c>
      <c r="DJ91">
        <v>3</v>
      </c>
      <c r="DK91">
        <v>2</v>
      </c>
      <c r="DL91">
        <v>3</v>
      </c>
      <c r="DM91">
        <v>2</v>
      </c>
      <c r="DN91">
        <v>2</v>
      </c>
      <c r="DO91">
        <v>2</v>
      </c>
      <c r="DP91">
        <v>2</v>
      </c>
      <c r="DQ91">
        <v>1</v>
      </c>
      <c r="DR91">
        <v>2</v>
      </c>
      <c r="DS91">
        <v>3</v>
      </c>
      <c r="DT91">
        <v>3</v>
      </c>
      <c r="DU91">
        <v>2</v>
      </c>
      <c r="DV91">
        <v>2</v>
      </c>
      <c r="DW91">
        <v>2</v>
      </c>
      <c r="DX91">
        <v>1</v>
      </c>
      <c r="DY91">
        <v>2</v>
      </c>
      <c r="DZ91">
        <v>1</v>
      </c>
      <c r="EA91">
        <v>1</v>
      </c>
      <c r="EB91">
        <v>1</v>
      </c>
      <c r="EC91">
        <v>1</v>
      </c>
      <c r="ED91">
        <v>4</v>
      </c>
      <c r="EE91">
        <v>4</v>
      </c>
      <c r="EF91">
        <v>2</v>
      </c>
      <c r="EG91">
        <v>4</v>
      </c>
      <c r="EH91">
        <v>5</v>
      </c>
      <c r="EI91">
        <v>1</v>
      </c>
      <c r="EJ91">
        <v>1</v>
      </c>
      <c r="EK91">
        <v>2</v>
      </c>
      <c r="EL91">
        <v>3</v>
      </c>
      <c r="EM91">
        <v>1</v>
      </c>
      <c r="EN91">
        <v>4</v>
      </c>
      <c r="EO91">
        <v>3</v>
      </c>
      <c r="EP91">
        <v>3</v>
      </c>
      <c r="EQ91">
        <v>4</v>
      </c>
      <c r="ER91">
        <v>5</v>
      </c>
      <c r="ES91">
        <v>4</v>
      </c>
      <c r="ET91">
        <v>2</v>
      </c>
      <c r="EU91">
        <v>4</v>
      </c>
      <c r="EV91">
        <v>4</v>
      </c>
      <c r="EW91">
        <v>2</v>
      </c>
      <c r="EX91">
        <v>2</v>
      </c>
      <c r="EY91">
        <v>3</v>
      </c>
      <c r="EZ91">
        <v>3</v>
      </c>
      <c r="FA91">
        <v>4</v>
      </c>
      <c r="FB91">
        <v>3</v>
      </c>
      <c r="FC91">
        <v>3</v>
      </c>
      <c r="FD91">
        <v>2</v>
      </c>
      <c r="FE91">
        <v>3</v>
      </c>
      <c r="FF91">
        <v>2</v>
      </c>
      <c r="FG91">
        <v>3</v>
      </c>
      <c r="FH91">
        <v>1</v>
      </c>
      <c r="FI91">
        <v>1</v>
      </c>
      <c r="FJ91">
        <v>3</v>
      </c>
      <c r="FK91">
        <v>2</v>
      </c>
      <c r="FL91">
        <v>1</v>
      </c>
      <c r="FM91">
        <v>2</v>
      </c>
      <c r="FN91">
        <v>2</v>
      </c>
      <c r="FO91">
        <v>1</v>
      </c>
      <c r="FP91">
        <v>4</v>
      </c>
      <c r="FQ91">
        <v>2</v>
      </c>
      <c r="FR91">
        <v>2</v>
      </c>
      <c r="FS91">
        <v>3</v>
      </c>
      <c r="FT91">
        <v>2</v>
      </c>
      <c r="FU91">
        <v>4</v>
      </c>
      <c r="FV91">
        <v>4</v>
      </c>
      <c r="FW91">
        <v>2</v>
      </c>
      <c r="FX91">
        <v>3</v>
      </c>
      <c r="FY91">
        <v>1</v>
      </c>
      <c r="FZ91">
        <v>2</v>
      </c>
      <c r="GA91">
        <v>2</v>
      </c>
      <c r="GB91">
        <v>2</v>
      </c>
      <c r="GC91">
        <v>1</v>
      </c>
      <c r="GD91">
        <v>3</v>
      </c>
      <c r="GE91">
        <v>1</v>
      </c>
      <c r="GF91">
        <v>4</v>
      </c>
      <c r="GG91">
        <v>3</v>
      </c>
      <c r="GH91">
        <v>2</v>
      </c>
      <c r="GI91">
        <v>1</v>
      </c>
      <c r="GJ91">
        <v>1</v>
      </c>
      <c r="GK91">
        <v>2</v>
      </c>
      <c r="GL91">
        <v>2</v>
      </c>
      <c r="GM91">
        <v>1</v>
      </c>
      <c r="GN91">
        <v>4</v>
      </c>
      <c r="GO91">
        <v>3</v>
      </c>
      <c r="GP91">
        <v>2</v>
      </c>
      <c r="GQ91">
        <v>3</v>
      </c>
      <c r="GR91">
        <v>2</v>
      </c>
      <c r="GS91">
        <v>25</v>
      </c>
      <c r="GT91">
        <v>5</v>
      </c>
      <c r="GU91">
        <v>1</v>
      </c>
      <c r="GV91" t="s">
        <v>2445</v>
      </c>
      <c r="GW91">
        <v>2</v>
      </c>
      <c r="GX91">
        <v>5</v>
      </c>
      <c r="GY91">
        <v>2</v>
      </c>
      <c r="GZ91"/>
      <c r="HA91">
        <v>1</v>
      </c>
      <c r="HB91"/>
      <c r="HC91">
        <v>2</v>
      </c>
      <c r="HD91">
        <v>1</v>
      </c>
      <c r="HF91" s="72" t="s">
        <v>2452</v>
      </c>
      <c r="HG91" s="72" t="s">
        <v>2453</v>
      </c>
      <c r="HH91" s="72">
        <v>1</v>
      </c>
      <c r="HI91" s="72">
        <v>1</v>
      </c>
      <c r="HJ91" s="72">
        <v>1</v>
      </c>
      <c r="HK91" s="72" t="s">
        <v>2453</v>
      </c>
      <c r="HO91" s="73">
        <v>0</v>
      </c>
      <c r="HP91" s="73" t="s">
        <v>2458</v>
      </c>
      <c r="HQ91" s="73">
        <v>2</v>
      </c>
    </row>
    <row r="92" spans="1:228">
      <c r="A92" s="55" t="s">
        <v>1165</v>
      </c>
      <c r="B92" s="55" t="s">
        <v>1212</v>
      </c>
      <c r="C92" s="55">
        <v>3</v>
      </c>
      <c r="D92" s="55">
        <v>5</v>
      </c>
      <c r="E92" s="55">
        <v>2</v>
      </c>
      <c r="F92" s="55">
        <v>2</v>
      </c>
      <c r="G92" s="55">
        <v>2001</v>
      </c>
      <c r="H92" s="55">
        <v>5</v>
      </c>
      <c r="I92" s="55">
        <v>12</v>
      </c>
      <c r="J92" s="55">
        <v>4</v>
      </c>
      <c r="K92" s="55">
        <v>4</v>
      </c>
      <c r="L92" s="55">
        <v>99</v>
      </c>
      <c r="M92" s="55" t="s">
        <v>1377</v>
      </c>
      <c r="N92" s="55">
        <v>1</v>
      </c>
      <c r="O92" s="55">
        <v>0</v>
      </c>
      <c r="P92" s="55">
        <v>1</v>
      </c>
      <c r="Q92" s="55">
        <v>0</v>
      </c>
      <c r="R92" s="55">
        <v>0</v>
      </c>
      <c r="S92" s="55">
        <v>0</v>
      </c>
      <c r="T92" s="55">
        <v>0</v>
      </c>
      <c r="U92" s="55">
        <v>0</v>
      </c>
      <c r="V92" s="55">
        <v>0</v>
      </c>
      <c r="W92" s="55">
        <v>1</v>
      </c>
      <c r="X92" s="55">
        <v>0</v>
      </c>
      <c r="Y92" s="55">
        <v>0</v>
      </c>
      <c r="Z92" s="55">
        <v>0</v>
      </c>
      <c r="AA92" s="55">
        <v>0</v>
      </c>
      <c r="AB92" s="55">
        <v>0</v>
      </c>
      <c r="AC92" s="55">
        <v>0</v>
      </c>
      <c r="AD92" s="55" t="s">
        <v>2350</v>
      </c>
      <c r="AE92" s="55" t="s">
        <v>2371</v>
      </c>
      <c r="AF92" s="60">
        <v>99</v>
      </c>
      <c r="AG92" s="60">
        <v>99</v>
      </c>
      <c r="AH92" s="55">
        <v>0</v>
      </c>
      <c r="AI92" s="55">
        <v>2</v>
      </c>
      <c r="AJ92" s="55">
        <v>2</v>
      </c>
      <c r="AK92" s="55">
        <v>3</v>
      </c>
      <c r="AL92" s="55">
        <v>4</v>
      </c>
      <c r="AM92" s="55">
        <v>2</v>
      </c>
      <c r="AN92" s="55">
        <v>3</v>
      </c>
      <c r="AO92" s="55">
        <v>3</v>
      </c>
      <c r="AP92" s="55">
        <v>4</v>
      </c>
      <c r="AQ92" s="55">
        <v>4</v>
      </c>
      <c r="AR92" s="55">
        <v>4</v>
      </c>
      <c r="AS92" s="55">
        <v>3</v>
      </c>
      <c r="AT92" s="55">
        <v>2</v>
      </c>
      <c r="AU92" s="55">
        <v>3</v>
      </c>
      <c r="AV92" s="55">
        <v>4</v>
      </c>
      <c r="AW92" s="55">
        <v>4</v>
      </c>
      <c r="AX92" s="55">
        <v>4</v>
      </c>
      <c r="AY92" s="55">
        <v>3</v>
      </c>
      <c r="AZ92" s="55">
        <v>2</v>
      </c>
      <c r="BA92" s="55">
        <v>3</v>
      </c>
      <c r="BB92" s="55">
        <v>3</v>
      </c>
      <c r="BC92" s="55">
        <v>4</v>
      </c>
      <c r="BD92" s="55">
        <v>3</v>
      </c>
      <c r="BE92" s="55">
        <v>3</v>
      </c>
      <c r="BF92" s="55">
        <v>3</v>
      </c>
      <c r="BG92" s="55">
        <v>2</v>
      </c>
      <c r="BH92" s="55">
        <v>3</v>
      </c>
      <c r="BI92" s="55">
        <v>3</v>
      </c>
      <c r="BJ92" s="55">
        <v>3</v>
      </c>
      <c r="BK92" s="55">
        <v>2</v>
      </c>
      <c r="BL92" s="55">
        <v>3</v>
      </c>
      <c r="BM92" s="55">
        <v>3</v>
      </c>
      <c r="BN92" s="55">
        <v>5</v>
      </c>
      <c r="BO92" s="55">
        <v>6</v>
      </c>
      <c r="BP92" s="55">
        <v>2</v>
      </c>
      <c r="BQ92" s="55">
        <v>2</v>
      </c>
      <c r="BR92" s="55">
        <v>3</v>
      </c>
      <c r="BS92" s="55">
        <v>2</v>
      </c>
      <c r="BT92" s="55">
        <v>4</v>
      </c>
      <c r="BU92" s="55">
        <v>4</v>
      </c>
      <c r="BV92" s="55">
        <v>4</v>
      </c>
      <c r="BW92" s="55">
        <v>4</v>
      </c>
      <c r="BX92" s="55">
        <v>4</v>
      </c>
      <c r="BY92" s="55">
        <v>3</v>
      </c>
      <c r="BZ92" s="55">
        <v>3</v>
      </c>
      <c r="CA92" s="55">
        <v>4</v>
      </c>
      <c r="CB92" s="55">
        <v>4</v>
      </c>
      <c r="CC92" s="55">
        <v>3</v>
      </c>
      <c r="CD92" s="55">
        <v>4</v>
      </c>
      <c r="CE92" s="55">
        <v>3</v>
      </c>
      <c r="CF92" s="55">
        <v>2</v>
      </c>
      <c r="CG92" s="55">
        <v>5</v>
      </c>
      <c r="CH92" s="55">
        <v>3</v>
      </c>
      <c r="CI92" s="55">
        <v>3</v>
      </c>
      <c r="CJ92" s="55">
        <v>3</v>
      </c>
      <c r="CK92" s="55">
        <v>3</v>
      </c>
      <c r="CL92" s="55">
        <v>4</v>
      </c>
      <c r="CM92" s="55">
        <v>3</v>
      </c>
      <c r="CN92" s="55">
        <v>3</v>
      </c>
      <c r="CO92" s="55">
        <v>3</v>
      </c>
      <c r="CP92" s="55">
        <v>3</v>
      </c>
      <c r="CQ92" s="55">
        <v>3</v>
      </c>
      <c r="CR92" s="55">
        <v>3</v>
      </c>
      <c r="CS92" s="55">
        <v>3</v>
      </c>
      <c r="CT92" s="55">
        <v>4</v>
      </c>
      <c r="CU92" s="55">
        <v>3</v>
      </c>
      <c r="CV92" s="55">
        <v>5</v>
      </c>
      <c r="CW92" s="55">
        <v>1</v>
      </c>
      <c r="CX92" s="55">
        <v>4</v>
      </c>
      <c r="CY92" s="55">
        <v>3</v>
      </c>
      <c r="CZ92" s="55">
        <v>4</v>
      </c>
      <c r="DA92" s="55">
        <v>2</v>
      </c>
      <c r="DB92" s="55">
        <v>3</v>
      </c>
      <c r="DC92" s="55">
        <v>3</v>
      </c>
      <c r="DD92" s="55">
        <v>2</v>
      </c>
      <c r="DE92" s="55">
        <v>2</v>
      </c>
      <c r="DF92" s="55">
        <v>2</v>
      </c>
      <c r="DG92" s="55">
        <v>1</v>
      </c>
      <c r="DH92" s="55">
        <v>2</v>
      </c>
      <c r="DI92" s="55">
        <v>3</v>
      </c>
      <c r="DJ92" s="55">
        <v>3</v>
      </c>
      <c r="DK92" s="55">
        <v>3</v>
      </c>
      <c r="DL92" s="55">
        <v>2</v>
      </c>
      <c r="DM92" s="55">
        <v>2</v>
      </c>
      <c r="DN92" s="55">
        <v>2</v>
      </c>
      <c r="DO92" s="55">
        <v>99</v>
      </c>
      <c r="DP92" s="55">
        <v>3</v>
      </c>
      <c r="DQ92" s="55">
        <v>2</v>
      </c>
      <c r="DR92" s="55">
        <v>2</v>
      </c>
      <c r="DS92" s="55">
        <v>2</v>
      </c>
      <c r="DT92" s="55">
        <v>2</v>
      </c>
      <c r="DU92" s="55">
        <v>1</v>
      </c>
      <c r="DV92" s="55">
        <v>2</v>
      </c>
      <c r="DW92" s="55">
        <v>2</v>
      </c>
      <c r="DX92" s="55">
        <v>2</v>
      </c>
      <c r="DY92" s="55">
        <v>2</v>
      </c>
      <c r="DZ92" s="55">
        <v>1</v>
      </c>
      <c r="EA92" s="55">
        <v>1</v>
      </c>
      <c r="EB92" s="55">
        <v>1</v>
      </c>
      <c r="EC92" s="55">
        <v>1</v>
      </c>
      <c r="ED92" s="55">
        <v>1</v>
      </c>
      <c r="EE92" s="55">
        <v>2</v>
      </c>
      <c r="EF92" s="55">
        <v>2</v>
      </c>
      <c r="EG92" s="55">
        <v>4</v>
      </c>
      <c r="EH92" s="55">
        <v>3</v>
      </c>
      <c r="EI92" s="55">
        <v>1</v>
      </c>
      <c r="EJ92" s="55">
        <v>1</v>
      </c>
      <c r="EK92" s="55">
        <v>1</v>
      </c>
      <c r="EL92" s="55">
        <v>2</v>
      </c>
      <c r="EM92" s="55">
        <v>4</v>
      </c>
      <c r="EN92" s="55">
        <v>3</v>
      </c>
      <c r="EO92" s="55">
        <v>4</v>
      </c>
      <c r="EP92" s="55">
        <v>3</v>
      </c>
      <c r="EQ92" s="55">
        <v>3</v>
      </c>
      <c r="ER92" s="55">
        <v>99</v>
      </c>
      <c r="ES92" s="55">
        <v>4</v>
      </c>
      <c r="ET92" s="55">
        <v>3</v>
      </c>
      <c r="EU92" s="55">
        <v>3</v>
      </c>
      <c r="EV92" s="55">
        <v>2</v>
      </c>
      <c r="EW92" s="55">
        <v>4</v>
      </c>
      <c r="EX92" s="55">
        <v>3</v>
      </c>
      <c r="EY92" s="55">
        <v>4</v>
      </c>
      <c r="EZ92" s="55">
        <v>3</v>
      </c>
      <c r="FA92" s="55">
        <v>4</v>
      </c>
      <c r="FB92" s="55">
        <v>4</v>
      </c>
      <c r="FC92" s="55">
        <v>3</v>
      </c>
      <c r="FD92" s="55">
        <v>4</v>
      </c>
      <c r="FE92" s="55">
        <v>3</v>
      </c>
      <c r="FF92" s="55">
        <v>3</v>
      </c>
      <c r="FG92" s="55">
        <v>3</v>
      </c>
      <c r="FH92" s="55">
        <v>1</v>
      </c>
      <c r="FI92" s="55">
        <v>2</v>
      </c>
      <c r="FJ92" s="55">
        <v>3</v>
      </c>
      <c r="FK92" s="55">
        <v>2</v>
      </c>
      <c r="FL92" s="55">
        <v>3</v>
      </c>
      <c r="FM92" s="55">
        <v>2</v>
      </c>
      <c r="FN92" s="55">
        <v>3</v>
      </c>
      <c r="FO92" s="55">
        <v>1</v>
      </c>
      <c r="FP92" s="55">
        <v>4</v>
      </c>
      <c r="FQ92" s="55">
        <v>1</v>
      </c>
      <c r="FR92" s="55">
        <v>3</v>
      </c>
      <c r="FS92" s="55">
        <v>3</v>
      </c>
      <c r="FT92" s="55">
        <v>2</v>
      </c>
      <c r="FU92" s="55">
        <v>4</v>
      </c>
      <c r="FV92" s="55">
        <v>1</v>
      </c>
      <c r="FW92" s="55">
        <v>2</v>
      </c>
      <c r="FX92" s="55">
        <v>2</v>
      </c>
      <c r="FY92" s="55">
        <v>1</v>
      </c>
      <c r="FZ92" s="55">
        <v>3</v>
      </c>
      <c r="GA92" s="55">
        <v>2</v>
      </c>
      <c r="GB92" s="55">
        <v>1</v>
      </c>
      <c r="GC92" s="55">
        <v>1</v>
      </c>
      <c r="GD92" s="55">
        <v>3</v>
      </c>
      <c r="GE92" s="55">
        <v>1</v>
      </c>
      <c r="GF92" s="55">
        <v>2</v>
      </c>
      <c r="GG92" s="55">
        <v>3</v>
      </c>
      <c r="GH92" s="55">
        <v>3</v>
      </c>
      <c r="GI92" s="55">
        <v>1</v>
      </c>
      <c r="GJ92" s="55">
        <v>1</v>
      </c>
      <c r="GK92" s="55">
        <v>2</v>
      </c>
      <c r="GL92" s="55">
        <v>3</v>
      </c>
      <c r="GM92" s="55">
        <v>3</v>
      </c>
      <c r="GN92" s="55">
        <v>4</v>
      </c>
      <c r="GO92" s="55">
        <v>3</v>
      </c>
      <c r="GP92" s="55">
        <v>1</v>
      </c>
      <c r="GQ92" s="55">
        <v>3</v>
      </c>
      <c r="GR92" s="55">
        <v>2</v>
      </c>
      <c r="GS92" s="55">
        <v>19</v>
      </c>
      <c r="GT92" s="55">
        <v>3</v>
      </c>
      <c r="GU92" s="55">
        <v>1</v>
      </c>
      <c r="GV92" s="55" t="s">
        <v>1217</v>
      </c>
      <c r="GW92" s="55">
        <v>7</v>
      </c>
      <c r="GX92" s="55">
        <v>5</v>
      </c>
      <c r="GY92" s="55">
        <v>1</v>
      </c>
      <c r="GZ92" s="55">
        <v>99</v>
      </c>
      <c r="HA92" s="55">
        <v>8</v>
      </c>
      <c r="HB92" s="55">
        <v>99</v>
      </c>
      <c r="HD92" s="55">
        <v>2</v>
      </c>
      <c r="HE92" s="55">
        <v>1</v>
      </c>
      <c r="HF92" s="55" t="s">
        <v>1258</v>
      </c>
      <c r="HG92" s="55" t="s">
        <v>1259</v>
      </c>
      <c r="HH92" s="55">
        <v>1</v>
      </c>
      <c r="HI92" s="55">
        <v>1</v>
      </c>
      <c r="HJ92" s="55">
        <v>1</v>
      </c>
      <c r="HK92" s="55" t="s">
        <v>1260</v>
      </c>
      <c r="HL92" s="55">
        <v>99</v>
      </c>
      <c r="HO92" s="73">
        <v>0</v>
      </c>
      <c r="HP92" s="73" t="s">
        <v>2461</v>
      </c>
      <c r="HQ92" s="73">
        <v>1</v>
      </c>
    </row>
    <row r="93" spans="1:228">
      <c r="A93" s="55" t="s">
        <v>1165</v>
      </c>
      <c r="B93" s="55" t="s">
        <v>1212</v>
      </c>
      <c r="C93" s="55">
        <v>3</v>
      </c>
      <c r="D93" s="55">
        <v>5</v>
      </c>
      <c r="E93" s="55">
        <v>2</v>
      </c>
      <c r="F93" s="55">
        <v>1</v>
      </c>
      <c r="G93" s="55">
        <v>2012</v>
      </c>
      <c r="H93" s="55">
        <v>1</v>
      </c>
      <c r="I93" s="55">
        <v>2</v>
      </c>
      <c r="J93" s="55">
        <v>3</v>
      </c>
      <c r="K93" s="55">
        <v>3</v>
      </c>
      <c r="L93" s="55">
        <v>99</v>
      </c>
      <c r="M93" s="55" t="s">
        <v>1389</v>
      </c>
      <c r="N93" s="55">
        <v>99</v>
      </c>
      <c r="O93" s="55">
        <v>0</v>
      </c>
      <c r="P93" s="55">
        <v>0</v>
      </c>
      <c r="Q93" s="55">
        <v>0</v>
      </c>
      <c r="R93" s="55">
        <v>0</v>
      </c>
      <c r="S93" s="55">
        <v>0</v>
      </c>
      <c r="T93" s="55">
        <v>0</v>
      </c>
      <c r="U93" s="55">
        <v>0</v>
      </c>
      <c r="V93" s="55">
        <v>0</v>
      </c>
      <c r="W93" s="55">
        <v>0</v>
      </c>
      <c r="X93" s="55">
        <v>1</v>
      </c>
      <c r="Y93" s="55">
        <v>1</v>
      </c>
      <c r="Z93" s="55">
        <v>0</v>
      </c>
      <c r="AA93" s="55">
        <v>0</v>
      </c>
      <c r="AB93" s="55">
        <v>0</v>
      </c>
      <c r="AC93" s="55">
        <v>0</v>
      </c>
      <c r="AD93" s="55" t="s">
        <v>2351</v>
      </c>
      <c r="AE93" s="55" t="s">
        <v>2365</v>
      </c>
      <c r="AF93" s="60">
        <v>99</v>
      </c>
      <c r="AG93" s="60">
        <v>99</v>
      </c>
      <c r="AH93" s="55">
        <v>0</v>
      </c>
      <c r="AI93" s="55">
        <v>2</v>
      </c>
      <c r="AJ93" s="55">
        <v>2</v>
      </c>
      <c r="AK93" s="55">
        <v>3</v>
      </c>
      <c r="AL93" s="55">
        <v>4</v>
      </c>
      <c r="AM93" s="55">
        <v>3</v>
      </c>
      <c r="AN93" s="55">
        <v>3</v>
      </c>
      <c r="AO93" s="55">
        <v>2</v>
      </c>
      <c r="AP93" s="55">
        <v>4</v>
      </c>
      <c r="AQ93" s="55">
        <v>4</v>
      </c>
      <c r="AR93" s="55">
        <v>4</v>
      </c>
      <c r="AS93" s="55">
        <v>3</v>
      </c>
      <c r="AT93" s="55">
        <v>2</v>
      </c>
      <c r="AU93" s="55">
        <v>3</v>
      </c>
      <c r="AV93" s="55">
        <v>4</v>
      </c>
      <c r="AW93" s="55">
        <v>3</v>
      </c>
      <c r="AX93" s="55">
        <v>4</v>
      </c>
      <c r="AY93" s="55">
        <v>2</v>
      </c>
      <c r="AZ93" s="55">
        <v>2</v>
      </c>
      <c r="BA93" s="55">
        <v>2</v>
      </c>
      <c r="BB93" s="55">
        <v>3</v>
      </c>
      <c r="BC93" s="55">
        <v>4</v>
      </c>
      <c r="BD93" s="55">
        <v>4</v>
      </c>
      <c r="BE93" s="55">
        <v>3</v>
      </c>
      <c r="BF93" s="55">
        <v>4</v>
      </c>
      <c r="BG93" s="55">
        <v>2</v>
      </c>
      <c r="BH93" s="55">
        <v>3</v>
      </c>
      <c r="BI93" s="55">
        <v>3</v>
      </c>
      <c r="BJ93" s="55">
        <v>3</v>
      </c>
      <c r="BK93" s="55">
        <v>2</v>
      </c>
      <c r="BL93" s="55">
        <v>2</v>
      </c>
      <c r="BM93" s="55">
        <v>2</v>
      </c>
      <c r="BN93" s="55">
        <v>4</v>
      </c>
      <c r="BO93" s="55">
        <v>6</v>
      </c>
      <c r="BP93" s="55">
        <v>1</v>
      </c>
      <c r="BQ93" s="55">
        <v>5</v>
      </c>
      <c r="BR93" s="55">
        <v>5</v>
      </c>
      <c r="BS93" s="55">
        <v>2</v>
      </c>
      <c r="BT93" s="55">
        <v>3</v>
      </c>
      <c r="BU93" s="55">
        <v>5</v>
      </c>
      <c r="BV93" s="55">
        <v>4</v>
      </c>
      <c r="BW93" s="55">
        <v>2</v>
      </c>
      <c r="BX93" s="55">
        <v>5</v>
      </c>
      <c r="BY93" s="55">
        <v>2</v>
      </c>
      <c r="BZ93" s="55">
        <v>2</v>
      </c>
      <c r="CA93" s="55">
        <v>4</v>
      </c>
      <c r="CB93" s="55">
        <v>6</v>
      </c>
      <c r="CC93" s="55">
        <v>3</v>
      </c>
      <c r="CD93" s="55">
        <v>2</v>
      </c>
      <c r="CE93" s="55">
        <v>3</v>
      </c>
      <c r="CF93" s="55">
        <v>1</v>
      </c>
      <c r="CG93" s="55">
        <v>4</v>
      </c>
      <c r="CH93" s="55">
        <v>4</v>
      </c>
      <c r="CI93" s="55">
        <v>4</v>
      </c>
      <c r="CJ93" s="55">
        <v>2</v>
      </c>
      <c r="CK93" s="55">
        <v>4</v>
      </c>
      <c r="CL93" s="55">
        <v>3</v>
      </c>
      <c r="CM93" s="55">
        <v>4</v>
      </c>
      <c r="CN93" s="55">
        <v>4</v>
      </c>
      <c r="CO93" s="55">
        <v>3</v>
      </c>
      <c r="CP93" s="55">
        <v>3</v>
      </c>
      <c r="CQ93" s="55">
        <v>4</v>
      </c>
      <c r="CR93" s="55">
        <v>4</v>
      </c>
      <c r="CS93" s="55">
        <v>3</v>
      </c>
      <c r="CT93" s="55">
        <v>4</v>
      </c>
      <c r="CU93" s="55">
        <v>4</v>
      </c>
      <c r="CV93" s="55">
        <v>3</v>
      </c>
      <c r="CW93" s="55">
        <v>5</v>
      </c>
      <c r="CX93" s="55">
        <v>3</v>
      </c>
      <c r="CY93" s="55">
        <v>3</v>
      </c>
      <c r="CZ93" s="55">
        <v>3</v>
      </c>
      <c r="DA93" s="55">
        <v>3</v>
      </c>
      <c r="DB93" s="55">
        <v>2</v>
      </c>
      <c r="DC93" s="55">
        <v>3</v>
      </c>
      <c r="DD93" s="55">
        <v>3</v>
      </c>
      <c r="DE93" s="55">
        <v>2</v>
      </c>
      <c r="DF93" s="55">
        <v>2</v>
      </c>
      <c r="DG93" s="55">
        <v>3</v>
      </c>
      <c r="DH93" s="55">
        <v>2</v>
      </c>
      <c r="DI93" s="55">
        <v>1</v>
      </c>
      <c r="DJ93" s="55">
        <v>3</v>
      </c>
      <c r="DK93" s="55">
        <v>3</v>
      </c>
      <c r="DL93" s="55">
        <v>2</v>
      </c>
      <c r="DM93" s="55">
        <v>3</v>
      </c>
      <c r="DN93" s="55">
        <v>4</v>
      </c>
      <c r="DO93" s="55">
        <v>2</v>
      </c>
      <c r="DP93" s="55">
        <v>3</v>
      </c>
      <c r="DQ93" s="55">
        <v>2</v>
      </c>
      <c r="DR93" s="55">
        <v>2</v>
      </c>
      <c r="DS93" s="55">
        <v>4</v>
      </c>
      <c r="DT93" s="55">
        <v>2</v>
      </c>
      <c r="DU93" s="55">
        <v>2</v>
      </c>
      <c r="DV93" s="55">
        <v>1</v>
      </c>
      <c r="DW93" s="55">
        <v>1</v>
      </c>
      <c r="DX93" s="55">
        <v>1</v>
      </c>
      <c r="DY93" s="55">
        <v>1</v>
      </c>
      <c r="DZ93" s="55">
        <v>1</v>
      </c>
      <c r="EA93" s="55">
        <v>1</v>
      </c>
      <c r="EB93" s="55">
        <v>2</v>
      </c>
      <c r="EC93" s="55">
        <v>3</v>
      </c>
      <c r="ED93" s="55">
        <v>2</v>
      </c>
      <c r="EE93" s="55">
        <v>4</v>
      </c>
      <c r="EF93" s="55">
        <v>1</v>
      </c>
      <c r="EG93" s="55">
        <v>3</v>
      </c>
      <c r="EH93" s="55">
        <v>3</v>
      </c>
      <c r="EI93" s="55">
        <v>1</v>
      </c>
      <c r="EJ93" s="55">
        <v>5</v>
      </c>
      <c r="EK93" s="55">
        <v>2</v>
      </c>
      <c r="EL93" s="55">
        <v>1</v>
      </c>
      <c r="EM93" s="55">
        <v>2</v>
      </c>
      <c r="EN93" s="55">
        <v>1</v>
      </c>
      <c r="EO93" s="55">
        <v>3</v>
      </c>
      <c r="EP93" s="55">
        <v>4</v>
      </c>
      <c r="EQ93" s="55">
        <v>4</v>
      </c>
      <c r="ER93" s="55">
        <v>4</v>
      </c>
      <c r="ES93" s="55">
        <v>4</v>
      </c>
      <c r="ET93" s="55">
        <v>3</v>
      </c>
      <c r="EU93" s="55">
        <v>4</v>
      </c>
      <c r="EV93" s="55">
        <v>3</v>
      </c>
      <c r="EW93" s="55">
        <v>2</v>
      </c>
      <c r="EX93" s="55">
        <v>1</v>
      </c>
      <c r="EY93" s="55">
        <v>2</v>
      </c>
      <c r="EZ93" s="55">
        <v>4</v>
      </c>
      <c r="FA93" s="55">
        <v>5</v>
      </c>
      <c r="FB93" s="55">
        <v>2</v>
      </c>
      <c r="FC93" s="55">
        <v>1</v>
      </c>
      <c r="FD93" s="55">
        <v>4</v>
      </c>
      <c r="FE93" s="55">
        <v>3</v>
      </c>
      <c r="FF93" s="55">
        <v>2</v>
      </c>
      <c r="FG93" s="55">
        <v>5</v>
      </c>
      <c r="FH93" s="55">
        <v>2</v>
      </c>
      <c r="FI93" s="55">
        <v>2</v>
      </c>
      <c r="FJ93" s="55">
        <v>4</v>
      </c>
      <c r="FK93" s="55">
        <v>2</v>
      </c>
      <c r="FL93" s="55">
        <v>3</v>
      </c>
      <c r="FM93" s="55">
        <v>2</v>
      </c>
      <c r="FN93" s="55">
        <v>3</v>
      </c>
      <c r="FO93" s="55">
        <v>3</v>
      </c>
      <c r="FP93" s="55">
        <v>3</v>
      </c>
      <c r="FQ93" s="55">
        <v>1</v>
      </c>
      <c r="FR93" s="55">
        <v>3</v>
      </c>
      <c r="FS93" s="55">
        <v>3</v>
      </c>
      <c r="FT93" s="55">
        <v>2</v>
      </c>
      <c r="FU93" s="55">
        <v>4</v>
      </c>
      <c r="FV93" s="55">
        <v>1</v>
      </c>
      <c r="FW93" s="55">
        <v>2</v>
      </c>
      <c r="FX93" s="55">
        <v>1</v>
      </c>
      <c r="FY93" s="55">
        <v>1</v>
      </c>
      <c r="FZ93" s="55">
        <v>4</v>
      </c>
      <c r="GA93" s="55">
        <v>2</v>
      </c>
      <c r="GB93" s="55">
        <v>2</v>
      </c>
      <c r="GC93" s="55">
        <v>1</v>
      </c>
      <c r="GD93" s="55">
        <v>3</v>
      </c>
      <c r="GE93" s="55">
        <v>1</v>
      </c>
      <c r="GF93" s="55">
        <v>4</v>
      </c>
      <c r="GG93" s="55">
        <v>2</v>
      </c>
      <c r="GH93" s="55">
        <v>2</v>
      </c>
      <c r="GI93" s="55">
        <v>1</v>
      </c>
      <c r="GJ93" s="55">
        <v>4</v>
      </c>
      <c r="GK93" s="55">
        <v>2</v>
      </c>
      <c r="GL93" s="55">
        <v>2</v>
      </c>
      <c r="GM93" s="55">
        <v>1</v>
      </c>
      <c r="GN93" s="55">
        <v>4</v>
      </c>
      <c r="GO93" s="55">
        <v>3</v>
      </c>
      <c r="GP93" s="55">
        <v>2</v>
      </c>
      <c r="GQ93" s="55">
        <v>3</v>
      </c>
      <c r="GR93" s="55">
        <v>2</v>
      </c>
      <c r="GS93" s="55">
        <v>19</v>
      </c>
      <c r="GT93" s="55">
        <v>3</v>
      </c>
      <c r="GU93" s="55">
        <v>4</v>
      </c>
      <c r="GV93" s="55">
        <v>99</v>
      </c>
      <c r="GW93" s="55">
        <v>7</v>
      </c>
      <c r="GX93" s="55">
        <v>5</v>
      </c>
      <c r="GY93" s="55">
        <v>1</v>
      </c>
      <c r="GZ93" s="55">
        <v>99</v>
      </c>
      <c r="HA93" s="55">
        <v>7</v>
      </c>
      <c r="HB93" s="55">
        <v>99</v>
      </c>
      <c r="HD93" s="55">
        <v>2</v>
      </c>
      <c r="HE93" s="55">
        <v>1</v>
      </c>
      <c r="HF93" s="55" t="s">
        <v>1287</v>
      </c>
      <c r="HG93" s="55" t="s">
        <v>1288</v>
      </c>
      <c r="HH93" s="55">
        <v>1</v>
      </c>
      <c r="HI93" s="55">
        <v>2</v>
      </c>
      <c r="HJ93" s="55">
        <v>1</v>
      </c>
      <c r="HK93" s="55" t="s">
        <v>1289</v>
      </c>
      <c r="HL93" s="55">
        <v>99</v>
      </c>
      <c r="HO93" s="73">
        <v>1</v>
      </c>
      <c r="HP93" s="73"/>
      <c r="HQ93" s="73">
        <v>2</v>
      </c>
    </row>
    <row r="94" spans="1:228" customFormat="1">
      <c r="A94" s="55" t="s">
        <v>1165</v>
      </c>
      <c r="B94" s="55" t="s">
        <v>1212</v>
      </c>
      <c r="C94" s="55">
        <v>3</v>
      </c>
      <c r="D94" s="55">
        <v>5</v>
      </c>
      <c r="E94" s="55">
        <v>2</v>
      </c>
      <c r="F94" s="55">
        <v>3</v>
      </c>
      <c r="G94" s="55">
        <v>1997</v>
      </c>
      <c r="H94" s="55">
        <v>15</v>
      </c>
      <c r="I94" s="55">
        <v>16</v>
      </c>
      <c r="J94" s="55">
        <v>7</v>
      </c>
      <c r="K94" s="55">
        <v>8</v>
      </c>
      <c r="L94" s="55">
        <v>99</v>
      </c>
      <c r="M94" s="55" t="s">
        <v>1391</v>
      </c>
      <c r="N94" s="55">
        <v>1</v>
      </c>
      <c r="O94" s="55">
        <v>0</v>
      </c>
      <c r="P94" s="55">
        <v>1</v>
      </c>
      <c r="Q94" s="55">
        <v>0</v>
      </c>
      <c r="R94" s="55">
        <v>0</v>
      </c>
      <c r="S94" s="55">
        <v>0</v>
      </c>
      <c r="T94" s="55">
        <v>0</v>
      </c>
      <c r="U94" s="55">
        <v>0</v>
      </c>
      <c r="V94" s="55">
        <v>0</v>
      </c>
      <c r="W94" s="55">
        <v>1</v>
      </c>
      <c r="X94" s="55">
        <v>0</v>
      </c>
      <c r="Y94" s="55">
        <v>0</v>
      </c>
      <c r="Z94" s="55">
        <v>0</v>
      </c>
      <c r="AA94" s="55">
        <v>0</v>
      </c>
      <c r="AB94" s="55">
        <v>0</v>
      </c>
      <c r="AC94" s="55">
        <v>0</v>
      </c>
      <c r="AD94" s="55" t="s">
        <v>2352</v>
      </c>
      <c r="AE94" s="55" t="s">
        <v>2370</v>
      </c>
      <c r="AF94" s="60">
        <v>99</v>
      </c>
      <c r="AG94" s="60">
        <v>99</v>
      </c>
      <c r="AH94" s="55">
        <v>0</v>
      </c>
      <c r="AI94" s="55">
        <v>1</v>
      </c>
      <c r="AJ94" s="55">
        <v>2</v>
      </c>
      <c r="AK94" s="55">
        <v>3</v>
      </c>
      <c r="AL94" s="55">
        <v>4</v>
      </c>
      <c r="AM94" s="55">
        <v>4</v>
      </c>
      <c r="AN94" s="55">
        <v>3</v>
      </c>
      <c r="AO94" s="55">
        <v>2</v>
      </c>
      <c r="AP94" s="55">
        <v>2</v>
      </c>
      <c r="AQ94" s="55">
        <v>3</v>
      </c>
      <c r="AR94" s="55">
        <v>2</v>
      </c>
      <c r="AS94" s="55">
        <v>3</v>
      </c>
      <c r="AT94" s="55">
        <v>4</v>
      </c>
      <c r="AU94" s="55">
        <v>3</v>
      </c>
      <c r="AV94" s="55">
        <v>3</v>
      </c>
      <c r="AW94" s="55">
        <v>4</v>
      </c>
      <c r="AX94" s="55">
        <v>4</v>
      </c>
      <c r="AY94" s="55">
        <v>2</v>
      </c>
      <c r="AZ94" s="55">
        <v>4</v>
      </c>
      <c r="BA94" s="55">
        <v>3</v>
      </c>
      <c r="BB94" s="55">
        <v>4</v>
      </c>
      <c r="BC94" s="55">
        <v>4</v>
      </c>
      <c r="BD94" s="55">
        <v>4</v>
      </c>
      <c r="BE94" s="55">
        <v>4</v>
      </c>
      <c r="BF94" s="55">
        <v>4</v>
      </c>
      <c r="BG94" s="55">
        <v>4</v>
      </c>
      <c r="BH94" s="55">
        <v>4</v>
      </c>
      <c r="BI94" s="55">
        <v>4</v>
      </c>
      <c r="BJ94" s="55">
        <v>3</v>
      </c>
      <c r="BK94" s="55">
        <v>2</v>
      </c>
      <c r="BL94" s="55">
        <v>3</v>
      </c>
      <c r="BM94" s="55">
        <v>3</v>
      </c>
      <c r="BN94" s="55">
        <v>7</v>
      </c>
      <c r="BO94" s="55">
        <v>5</v>
      </c>
      <c r="BP94" s="55">
        <v>2</v>
      </c>
      <c r="BQ94" s="55">
        <v>6</v>
      </c>
      <c r="BR94" s="55">
        <v>5</v>
      </c>
      <c r="BS94" s="55">
        <v>4</v>
      </c>
      <c r="BT94" s="55">
        <v>3</v>
      </c>
      <c r="BU94" s="55">
        <v>2</v>
      </c>
      <c r="BV94" s="55">
        <v>5</v>
      </c>
      <c r="BW94" s="55">
        <v>2</v>
      </c>
      <c r="BX94" s="55">
        <v>3</v>
      </c>
      <c r="BY94" s="55">
        <v>2</v>
      </c>
      <c r="BZ94" s="55">
        <v>4</v>
      </c>
      <c r="CA94" s="55">
        <v>6</v>
      </c>
      <c r="CB94" s="55">
        <v>6</v>
      </c>
      <c r="CC94" s="55">
        <v>5</v>
      </c>
      <c r="CD94" s="55">
        <v>4</v>
      </c>
      <c r="CE94" s="55">
        <v>5</v>
      </c>
      <c r="CF94" s="55">
        <v>1</v>
      </c>
      <c r="CG94" s="55">
        <v>3</v>
      </c>
      <c r="CH94" s="55">
        <v>2</v>
      </c>
      <c r="CI94" s="55">
        <v>2</v>
      </c>
      <c r="CJ94" s="55">
        <v>2</v>
      </c>
      <c r="CK94" s="55">
        <v>3</v>
      </c>
      <c r="CL94" s="55">
        <v>3</v>
      </c>
      <c r="CM94" s="55">
        <v>2</v>
      </c>
      <c r="CN94" s="55">
        <v>1</v>
      </c>
      <c r="CO94" s="55">
        <v>3</v>
      </c>
      <c r="CP94" s="55">
        <v>5</v>
      </c>
      <c r="CQ94" s="55">
        <v>2</v>
      </c>
      <c r="CR94" s="55">
        <v>3</v>
      </c>
      <c r="CS94" s="55">
        <v>2</v>
      </c>
      <c r="CT94" s="55">
        <v>3</v>
      </c>
      <c r="CU94" s="55">
        <v>3</v>
      </c>
      <c r="CV94" s="55">
        <v>2</v>
      </c>
      <c r="CW94" s="55">
        <v>5</v>
      </c>
      <c r="CX94" s="55">
        <v>4</v>
      </c>
      <c r="CY94" s="55">
        <v>2</v>
      </c>
      <c r="CZ94" s="55">
        <v>3</v>
      </c>
      <c r="DA94" s="55">
        <v>4</v>
      </c>
      <c r="DB94" s="55">
        <v>2</v>
      </c>
      <c r="DC94" s="55">
        <v>4</v>
      </c>
      <c r="DD94" s="55">
        <v>1</v>
      </c>
      <c r="DE94" s="55">
        <v>1</v>
      </c>
      <c r="DF94" s="55">
        <v>3</v>
      </c>
      <c r="DG94" s="55">
        <v>4</v>
      </c>
      <c r="DH94" s="55">
        <v>2</v>
      </c>
      <c r="DI94" s="55">
        <v>2</v>
      </c>
      <c r="DJ94" s="55">
        <v>4</v>
      </c>
      <c r="DK94" s="55">
        <v>1</v>
      </c>
      <c r="DL94" s="55">
        <v>2</v>
      </c>
      <c r="DM94" s="55">
        <v>3</v>
      </c>
      <c r="DN94" s="55">
        <v>2</v>
      </c>
      <c r="DO94" s="55">
        <v>2</v>
      </c>
      <c r="DP94" s="55">
        <v>4</v>
      </c>
      <c r="DQ94" s="55">
        <v>3</v>
      </c>
      <c r="DR94" s="55">
        <v>2</v>
      </c>
      <c r="DS94" s="55">
        <v>4</v>
      </c>
      <c r="DT94" s="55">
        <v>1</v>
      </c>
      <c r="DU94" s="55">
        <v>1</v>
      </c>
      <c r="DV94" s="55">
        <v>1</v>
      </c>
      <c r="DW94" s="55">
        <v>1</v>
      </c>
      <c r="DX94" s="55">
        <v>1</v>
      </c>
      <c r="DY94" s="55">
        <v>2</v>
      </c>
      <c r="DZ94" s="55">
        <v>1</v>
      </c>
      <c r="EA94" s="55">
        <v>1</v>
      </c>
      <c r="EB94" s="55">
        <v>2</v>
      </c>
      <c r="EC94" s="55">
        <v>3</v>
      </c>
      <c r="ED94" s="55">
        <v>1</v>
      </c>
      <c r="EE94" s="55">
        <v>4</v>
      </c>
      <c r="EF94" s="55">
        <v>5</v>
      </c>
      <c r="EG94" s="55">
        <v>3</v>
      </c>
      <c r="EH94" s="55">
        <v>4</v>
      </c>
      <c r="EI94" s="55">
        <v>1</v>
      </c>
      <c r="EJ94" s="55">
        <v>1</v>
      </c>
      <c r="EK94" s="55">
        <v>1</v>
      </c>
      <c r="EL94" s="55">
        <v>1</v>
      </c>
      <c r="EM94" s="55">
        <v>1</v>
      </c>
      <c r="EN94" s="55">
        <v>4</v>
      </c>
      <c r="EO94" s="55">
        <v>1</v>
      </c>
      <c r="EP94" s="55">
        <v>2</v>
      </c>
      <c r="EQ94" s="55">
        <v>5</v>
      </c>
      <c r="ER94" s="55">
        <v>3</v>
      </c>
      <c r="ES94" s="55">
        <v>4</v>
      </c>
      <c r="ET94" s="55">
        <v>1</v>
      </c>
      <c r="EU94" s="55">
        <v>5</v>
      </c>
      <c r="EV94" s="55">
        <v>3</v>
      </c>
      <c r="EW94" s="55">
        <v>1</v>
      </c>
      <c r="EX94" s="55">
        <v>1</v>
      </c>
      <c r="EY94" s="55">
        <v>1</v>
      </c>
      <c r="EZ94" s="55">
        <v>1</v>
      </c>
      <c r="FA94" s="55">
        <v>5</v>
      </c>
      <c r="FB94" s="55">
        <v>2</v>
      </c>
      <c r="FC94" s="55">
        <v>1</v>
      </c>
      <c r="FD94" s="55">
        <v>1</v>
      </c>
      <c r="FE94" s="55">
        <v>3</v>
      </c>
      <c r="FF94" s="55">
        <v>4</v>
      </c>
      <c r="FG94" s="55">
        <v>5</v>
      </c>
      <c r="FH94" s="55">
        <v>4</v>
      </c>
      <c r="FI94" s="55">
        <v>1</v>
      </c>
      <c r="FJ94" s="55">
        <v>1</v>
      </c>
      <c r="FK94" s="55">
        <v>2</v>
      </c>
      <c r="FL94" s="55">
        <v>3</v>
      </c>
      <c r="FM94" s="55">
        <v>3</v>
      </c>
      <c r="FN94" s="55">
        <v>3</v>
      </c>
      <c r="FO94" s="55">
        <v>3</v>
      </c>
      <c r="FP94" s="55">
        <v>4</v>
      </c>
      <c r="FQ94" s="55">
        <v>1</v>
      </c>
      <c r="FR94" s="55">
        <v>3</v>
      </c>
      <c r="FS94" s="55">
        <v>3</v>
      </c>
      <c r="FT94" s="55">
        <v>2</v>
      </c>
      <c r="FU94" s="55">
        <v>4</v>
      </c>
      <c r="FV94" s="55">
        <v>1</v>
      </c>
      <c r="FW94" s="55">
        <v>2</v>
      </c>
      <c r="FX94" s="55">
        <v>1</v>
      </c>
      <c r="FY94" s="55">
        <v>4</v>
      </c>
      <c r="FZ94" s="55">
        <v>3</v>
      </c>
      <c r="GA94" s="55">
        <v>2</v>
      </c>
      <c r="GB94" s="55">
        <v>2</v>
      </c>
      <c r="GC94" s="55">
        <v>1</v>
      </c>
      <c r="GD94" s="55">
        <v>3</v>
      </c>
      <c r="GE94" s="55">
        <v>4</v>
      </c>
      <c r="GF94" s="55">
        <v>2</v>
      </c>
      <c r="GG94" s="55">
        <v>4</v>
      </c>
      <c r="GH94" s="55">
        <v>2</v>
      </c>
      <c r="GI94" s="55">
        <v>1</v>
      </c>
      <c r="GJ94" s="55">
        <v>3</v>
      </c>
      <c r="GK94" s="55">
        <v>4</v>
      </c>
      <c r="GL94" s="55">
        <v>2</v>
      </c>
      <c r="GM94" s="55">
        <v>3</v>
      </c>
      <c r="GN94" s="55">
        <v>4</v>
      </c>
      <c r="GO94" s="55">
        <v>3</v>
      </c>
      <c r="GP94" s="55">
        <v>2</v>
      </c>
      <c r="GQ94" s="55">
        <v>3</v>
      </c>
      <c r="GR94" s="55">
        <v>2</v>
      </c>
      <c r="GS94" s="55">
        <v>19</v>
      </c>
      <c r="GT94" s="55">
        <v>3</v>
      </c>
      <c r="GU94" s="55">
        <v>1</v>
      </c>
      <c r="GV94" s="55" t="s">
        <v>1224</v>
      </c>
      <c r="GW94" s="55">
        <v>6</v>
      </c>
      <c r="GX94" s="55">
        <v>5</v>
      </c>
      <c r="GY94" s="55">
        <v>1</v>
      </c>
      <c r="GZ94" s="55">
        <v>99</v>
      </c>
      <c r="HA94" s="55">
        <v>2</v>
      </c>
      <c r="HB94" s="55">
        <v>99</v>
      </c>
      <c r="HC94" s="55"/>
      <c r="HD94" s="55">
        <v>2</v>
      </c>
      <c r="HE94" s="55">
        <v>3</v>
      </c>
      <c r="HF94" s="55" t="s">
        <v>1293</v>
      </c>
      <c r="HG94" s="55" t="s">
        <v>1294</v>
      </c>
      <c r="HH94" s="55">
        <v>1</v>
      </c>
      <c r="HI94" s="55">
        <v>1</v>
      </c>
      <c r="HJ94" s="55">
        <v>1</v>
      </c>
      <c r="HK94" s="55" t="s">
        <v>1294</v>
      </c>
      <c r="HL94" s="55">
        <v>99</v>
      </c>
      <c r="HM94" s="55"/>
      <c r="HN94" s="55"/>
      <c r="HO94" s="73">
        <v>1</v>
      </c>
      <c r="HP94" s="73"/>
      <c r="HQ94" s="73"/>
      <c r="HR94" s="55"/>
      <c r="HS94" s="55"/>
      <c r="HT94" s="55"/>
    </row>
    <row r="95" spans="1:228" ht="45">
      <c r="A95" t="s">
        <v>1165</v>
      </c>
      <c r="B95" t="s">
        <v>1212</v>
      </c>
      <c r="C95">
        <v>3</v>
      </c>
      <c r="D95">
        <v>5</v>
      </c>
      <c r="E95">
        <v>2</v>
      </c>
      <c r="F95">
        <v>3</v>
      </c>
      <c r="G95">
        <v>2005</v>
      </c>
      <c r="H95">
        <v>8</v>
      </c>
      <c r="I95">
        <f>2013-G95</f>
        <v>8</v>
      </c>
      <c r="J95">
        <v>5</v>
      </c>
      <c r="K95">
        <v>5</v>
      </c>
      <c r="L95">
        <v>99</v>
      </c>
      <c r="M95" s="3" t="s">
        <v>1407</v>
      </c>
      <c r="N95">
        <v>1</v>
      </c>
      <c r="O95">
        <v>0</v>
      </c>
      <c r="P95">
        <v>1</v>
      </c>
      <c r="Q95">
        <v>0</v>
      </c>
      <c r="R95">
        <v>0</v>
      </c>
      <c r="S95">
        <v>0</v>
      </c>
      <c r="T95">
        <v>0</v>
      </c>
      <c r="U95">
        <v>0</v>
      </c>
      <c r="V95">
        <v>0</v>
      </c>
      <c r="W95">
        <v>0</v>
      </c>
      <c r="X95">
        <v>0</v>
      </c>
      <c r="Y95">
        <v>0</v>
      </c>
      <c r="Z95">
        <v>0</v>
      </c>
      <c r="AA95">
        <v>0</v>
      </c>
      <c r="AB95">
        <v>0</v>
      </c>
      <c r="AC95">
        <v>0</v>
      </c>
      <c r="AD95" t="s">
        <v>2160</v>
      </c>
      <c r="AE95"/>
      <c r="AF95" s="32">
        <v>99</v>
      </c>
      <c r="AG95" s="32">
        <v>99</v>
      </c>
      <c r="AH95">
        <v>0</v>
      </c>
      <c r="AI95">
        <v>3</v>
      </c>
      <c r="AJ95">
        <v>4</v>
      </c>
      <c r="AK95">
        <v>2</v>
      </c>
      <c r="AL95">
        <v>3</v>
      </c>
      <c r="AM95">
        <v>2</v>
      </c>
      <c r="AN95">
        <v>2</v>
      </c>
      <c r="AO95">
        <v>1</v>
      </c>
      <c r="AP95">
        <v>2</v>
      </c>
      <c r="AQ95">
        <v>2</v>
      </c>
      <c r="AR95">
        <v>3</v>
      </c>
      <c r="AS95">
        <v>2</v>
      </c>
      <c r="AT95">
        <v>4</v>
      </c>
      <c r="AU95">
        <v>2</v>
      </c>
      <c r="AV95">
        <v>2</v>
      </c>
      <c r="AW95">
        <v>3</v>
      </c>
      <c r="AX95">
        <v>3</v>
      </c>
      <c r="AY95">
        <v>3</v>
      </c>
      <c r="AZ95">
        <v>3</v>
      </c>
      <c r="BA95">
        <v>3</v>
      </c>
      <c r="BB95">
        <v>2</v>
      </c>
      <c r="BC95">
        <v>2</v>
      </c>
      <c r="BD95">
        <v>2</v>
      </c>
      <c r="BE95">
        <v>1</v>
      </c>
      <c r="BF95">
        <v>2</v>
      </c>
      <c r="BG95">
        <v>2</v>
      </c>
      <c r="BH95">
        <v>3</v>
      </c>
      <c r="BI95">
        <v>3</v>
      </c>
      <c r="BJ95">
        <v>3</v>
      </c>
      <c r="BK95">
        <v>3</v>
      </c>
      <c r="BL95">
        <v>2</v>
      </c>
      <c r="BM95">
        <v>2</v>
      </c>
      <c r="BN95">
        <v>3</v>
      </c>
      <c r="BO95">
        <v>6</v>
      </c>
      <c r="BP95">
        <v>4</v>
      </c>
      <c r="BQ95">
        <v>5</v>
      </c>
      <c r="BR95">
        <v>4</v>
      </c>
      <c r="BS95">
        <v>4</v>
      </c>
      <c r="BT95">
        <v>3</v>
      </c>
      <c r="BU95">
        <v>5</v>
      </c>
      <c r="BV95">
        <v>6</v>
      </c>
      <c r="BW95">
        <v>3</v>
      </c>
      <c r="BX95">
        <v>3</v>
      </c>
      <c r="BY95">
        <v>5</v>
      </c>
      <c r="BZ95">
        <v>6</v>
      </c>
      <c r="CA95">
        <v>4</v>
      </c>
      <c r="CB95">
        <v>3</v>
      </c>
      <c r="CC95">
        <v>5</v>
      </c>
      <c r="CD95">
        <v>4</v>
      </c>
      <c r="CE95">
        <v>4</v>
      </c>
      <c r="CF95">
        <v>3</v>
      </c>
      <c r="CG95">
        <v>5</v>
      </c>
      <c r="CH95">
        <v>4</v>
      </c>
      <c r="CI95">
        <v>5</v>
      </c>
      <c r="CJ95">
        <v>2</v>
      </c>
      <c r="CK95">
        <v>3</v>
      </c>
      <c r="CL95">
        <v>2</v>
      </c>
      <c r="CM95">
        <v>3</v>
      </c>
      <c r="CN95">
        <v>4</v>
      </c>
      <c r="CO95">
        <v>3</v>
      </c>
      <c r="CP95">
        <v>5</v>
      </c>
      <c r="CQ95">
        <v>6</v>
      </c>
      <c r="CR95">
        <v>5</v>
      </c>
      <c r="CS95">
        <v>3</v>
      </c>
      <c r="CT95">
        <v>3</v>
      </c>
      <c r="CU95">
        <v>4</v>
      </c>
      <c r="CV95">
        <v>3</v>
      </c>
      <c r="CW95">
        <v>3</v>
      </c>
      <c r="CX95">
        <v>3</v>
      </c>
      <c r="CY95">
        <v>4</v>
      </c>
      <c r="CZ95">
        <v>2</v>
      </c>
      <c r="DA95">
        <v>2</v>
      </c>
      <c r="DB95">
        <v>2</v>
      </c>
      <c r="DC95">
        <v>3</v>
      </c>
      <c r="DD95">
        <v>1</v>
      </c>
      <c r="DE95">
        <v>1</v>
      </c>
      <c r="DF95">
        <v>1</v>
      </c>
      <c r="DG95">
        <v>3</v>
      </c>
      <c r="DH95">
        <v>2</v>
      </c>
      <c r="DI95">
        <v>2</v>
      </c>
      <c r="DJ95">
        <v>2</v>
      </c>
      <c r="DK95">
        <v>2</v>
      </c>
      <c r="DL95">
        <v>1</v>
      </c>
      <c r="DM95">
        <v>2</v>
      </c>
      <c r="DN95">
        <v>4</v>
      </c>
      <c r="DO95">
        <v>2</v>
      </c>
      <c r="DP95">
        <v>2</v>
      </c>
      <c r="DQ95">
        <v>2</v>
      </c>
      <c r="DR95">
        <v>1</v>
      </c>
      <c r="DS95">
        <v>1</v>
      </c>
      <c r="DT95">
        <v>1</v>
      </c>
      <c r="DU95">
        <v>1</v>
      </c>
      <c r="DV95">
        <v>1</v>
      </c>
      <c r="DW95">
        <v>1</v>
      </c>
      <c r="DX95">
        <v>1</v>
      </c>
      <c r="DY95">
        <v>3</v>
      </c>
      <c r="DZ95">
        <v>2</v>
      </c>
      <c r="EA95">
        <v>2</v>
      </c>
      <c r="EB95">
        <v>4</v>
      </c>
      <c r="EC95">
        <v>2</v>
      </c>
      <c r="ED95">
        <v>2</v>
      </c>
      <c r="EE95">
        <v>4</v>
      </c>
      <c r="EF95">
        <v>3</v>
      </c>
      <c r="EG95">
        <v>4</v>
      </c>
      <c r="EH95">
        <v>3</v>
      </c>
      <c r="EI95">
        <v>2</v>
      </c>
      <c r="EJ95">
        <v>3</v>
      </c>
      <c r="EK95">
        <v>2</v>
      </c>
      <c r="EL95">
        <v>4</v>
      </c>
      <c r="EM95">
        <v>3</v>
      </c>
      <c r="EN95">
        <v>1</v>
      </c>
      <c r="EO95">
        <v>3</v>
      </c>
      <c r="EP95">
        <v>2</v>
      </c>
      <c r="EQ95">
        <v>2</v>
      </c>
      <c r="ER95">
        <v>2</v>
      </c>
      <c r="ES95">
        <v>2</v>
      </c>
      <c r="ET95">
        <v>3</v>
      </c>
      <c r="EU95">
        <v>2</v>
      </c>
      <c r="EV95">
        <v>2</v>
      </c>
      <c r="EW95">
        <v>2</v>
      </c>
      <c r="EX95">
        <v>1</v>
      </c>
      <c r="EY95">
        <v>1</v>
      </c>
      <c r="EZ95">
        <v>4</v>
      </c>
      <c r="FA95">
        <v>4</v>
      </c>
      <c r="FB95">
        <v>3</v>
      </c>
      <c r="FC95">
        <v>4</v>
      </c>
      <c r="FD95">
        <v>4</v>
      </c>
      <c r="FE95">
        <v>4</v>
      </c>
      <c r="FF95">
        <v>3</v>
      </c>
      <c r="FG95">
        <v>3</v>
      </c>
      <c r="FH95">
        <v>1</v>
      </c>
      <c r="FI95">
        <v>2</v>
      </c>
      <c r="FJ95">
        <v>3</v>
      </c>
      <c r="FK95">
        <v>2</v>
      </c>
      <c r="FL95">
        <v>2</v>
      </c>
      <c r="FM95">
        <v>3</v>
      </c>
      <c r="FN95">
        <v>3</v>
      </c>
      <c r="FO95">
        <v>1</v>
      </c>
      <c r="FP95">
        <v>4</v>
      </c>
      <c r="FQ95">
        <v>2</v>
      </c>
      <c r="FR95">
        <v>1</v>
      </c>
      <c r="FS95">
        <v>3</v>
      </c>
      <c r="FT95">
        <v>2</v>
      </c>
      <c r="FU95">
        <v>4</v>
      </c>
      <c r="FV95">
        <v>1</v>
      </c>
      <c r="FW95">
        <v>2</v>
      </c>
      <c r="FX95">
        <v>2</v>
      </c>
      <c r="FY95">
        <v>1</v>
      </c>
      <c r="FZ95">
        <v>2</v>
      </c>
      <c r="GA95">
        <v>2</v>
      </c>
      <c r="GB95">
        <v>2</v>
      </c>
      <c r="GC95">
        <v>1</v>
      </c>
      <c r="GD95">
        <v>3</v>
      </c>
      <c r="GE95">
        <v>2</v>
      </c>
      <c r="GF95">
        <v>2</v>
      </c>
      <c r="GG95">
        <v>3</v>
      </c>
      <c r="GH95">
        <v>2</v>
      </c>
      <c r="GI95">
        <v>1</v>
      </c>
      <c r="GJ95">
        <v>4</v>
      </c>
      <c r="GK95">
        <v>2</v>
      </c>
      <c r="GL95">
        <v>2</v>
      </c>
      <c r="GM95">
        <v>1</v>
      </c>
      <c r="GN95">
        <v>4</v>
      </c>
      <c r="GO95">
        <v>4</v>
      </c>
      <c r="GP95">
        <v>2</v>
      </c>
      <c r="GQ95">
        <v>3</v>
      </c>
      <c r="GR95">
        <v>1</v>
      </c>
      <c r="GS95">
        <v>18</v>
      </c>
      <c r="GT95">
        <v>3</v>
      </c>
      <c r="GU95">
        <v>4</v>
      </c>
      <c r="GV95">
        <v>99</v>
      </c>
      <c r="GW95">
        <v>5</v>
      </c>
      <c r="GX95">
        <v>5</v>
      </c>
      <c r="GY95">
        <v>6</v>
      </c>
      <c r="GZ95">
        <v>99</v>
      </c>
      <c r="HA95">
        <v>1</v>
      </c>
      <c r="HB95">
        <v>99</v>
      </c>
      <c r="HC95"/>
      <c r="HD95">
        <v>2</v>
      </c>
      <c r="HE95">
        <v>1</v>
      </c>
      <c r="HF95" t="s">
        <v>1329</v>
      </c>
      <c r="HG95" t="s">
        <v>1330</v>
      </c>
      <c r="HH95">
        <v>1</v>
      </c>
      <c r="HI95">
        <v>1</v>
      </c>
      <c r="HJ95">
        <v>1</v>
      </c>
      <c r="HK95">
        <v>99</v>
      </c>
      <c r="HL95" s="3">
        <v>99</v>
      </c>
      <c r="HM95" s="3"/>
      <c r="HN95"/>
      <c r="HO95" s="73">
        <v>1</v>
      </c>
      <c r="HP95" s="73"/>
      <c r="HQ95" s="73"/>
    </row>
    <row r="96" spans="1:228">
      <c r="A96" s="55" t="s">
        <v>1193</v>
      </c>
      <c r="B96" s="55" t="s">
        <v>1212</v>
      </c>
      <c r="C96" s="55">
        <v>3</v>
      </c>
      <c r="D96" s="55">
        <v>5</v>
      </c>
      <c r="E96" s="55">
        <v>2</v>
      </c>
      <c r="F96" s="55">
        <v>2</v>
      </c>
      <c r="G96" s="55">
        <v>1999</v>
      </c>
      <c r="H96" s="55">
        <v>14</v>
      </c>
      <c r="I96" s="55">
        <f>2013-G96</f>
        <v>14</v>
      </c>
      <c r="J96" s="55">
        <v>99</v>
      </c>
      <c r="K96" s="55">
        <v>99</v>
      </c>
      <c r="L96" s="55">
        <v>99</v>
      </c>
      <c r="M96" s="55" t="s">
        <v>1404</v>
      </c>
      <c r="N96" s="55">
        <v>1</v>
      </c>
      <c r="O96" s="55">
        <v>0</v>
      </c>
      <c r="P96" s="55">
        <v>0</v>
      </c>
      <c r="Q96" s="55">
        <v>0</v>
      </c>
      <c r="R96" s="55">
        <v>0</v>
      </c>
      <c r="S96" s="55">
        <v>0</v>
      </c>
      <c r="T96" s="55">
        <v>0</v>
      </c>
      <c r="U96" s="55">
        <v>0</v>
      </c>
      <c r="V96" s="55">
        <v>0</v>
      </c>
      <c r="W96" s="55">
        <v>0</v>
      </c>
      <c r="X96" s="55">
        <v>0</v>
      </c>
      <c r="Y96" s="55">
        <v>0</v>
      </c>
      <c r="Z96" s="55">
        <v>0</v>
      </c>
      <c r="AA96" s="55">
        <v>0</v>
      </c>
      <c r="AB96" s="55">
        <v>0</v>
      </c>
      <c r="AC96" s="55">
        <v>0</v>
      </c>
      <c r="AD96" s="55" t="s">
        <v>2352</v>
      </c>
      <c r="AE96" s="55" t="s">
        <v>2335</v>
      </c>
      <c r="AF96" s="60">
        <v>99</v>
      </c>
      <c r="AG96" s="60">
        <v>99</v>
      </c>
      <c r="AH96" s="55">
        <v>0</v>
      </c>
      <c r="AI96" s="55">
        <v>1</v>
      </c>
      <c r="AJ96" s="55">
        <v>2</v>
      </c>
      <c r="AK96" s="55">
        <v>4</v>
      </c>
      <c r="AL96" s="55">
        <v>4</v>
      </c>
      <c r="AM96" s="55">
        <v>4</v>
      </c>
      <c r="AN96" s="55">
        <v>3</v>
      </c>
      <c r="AO96" s="55">
        <v>4</v>
      </c>
      <c r="AP96" s="55">
        <v>3</v>
      </c>
      <c r="AQ96" s="55">
        <v>4</v>
      </c>
      <c r="AR96" s="55">
        <v>4</v>
      </c>
      <c r="AS96" s="55">
        <v>3</v>
      </c>
      <c r="AT96" s="55">
        <v>2</v>
      </c>
      <c r="AU96" s="55">
        <v>3</v>
      </c>
      <c r="AV96" s="55">
        <v>3</v>
      </c>
      <c r="AW96" s="55">
        <v>3</v>
      </c>
      <c r="AX96" s="55">
        <v>3</v>
      </c>
      <c r="AY96" s="55">
        <v>1</v>
      </c>
      <c r="AZ96" s="55">
        <v>4</v>
      </c>
      <c r="BA96" s="55">
        <v>3</v>
      </c>
      <c r="BB96" s="55">
        <v>4</v>
      </c>
      <c r="BC96" s="55">
        <v>4</v>
      </c>
      <c r="BD96" s="55">
        <v>3</v>
      </c>
      <c r="BE96" s="55">
        <v>4</v>
      </c>
      <c r="BF96" s="55">
        <v>3</v>
      </c>
      <c r="BG96" s="55">
        <v>3</v>
      </c>
      <c r="BH96" s="55">
        <v>3</v>
      </c>
      <c r="BI96" s="55">
        <v>2</v>
      </c>
      <c r="BJ96" s="55">
        <v>4</v>
      </c>
      <c r="BK96" s="55">
        <v>1</v>
      </c>
      <c r="BL96" s="55">
        <v>4</v>
      </c>
      <c r="BM96" s="55">
        <v>3</v>
      </c>
      <c r="BN96" s="55">
        <v>4</v>
      </c>
      <c r="BO96" s="55">
        <v>6</v>
      </c>
      <c r="BP96" s="55">
        <v>3</v>
      </c>
      <c r="BQ96" s="55">
        <v>5</v>
      </c>
      <c r="BR96" s="55">
        <v>5</v>
      </c>
      <c r="BS96" s="55">
        <v>1</v>
      </c>
      <c r="BT96" s="55">
        <v>4</v>
      </c>
      <c r="BU96" s="55">
        <v>6</v>
      </c>
      <c r="BV96" s="55">
        <v>6</v>
      </c>
      <c r="BW96" s="55">
        <v>1</v>
      </c>
      <c r="BX96" s="55">
        <v>3</v>
      </c>
      <c r="BY96" s="55">
        <v>2</v>
      </c>
      <c r="BZ96" s="55">
        <v>1</v>
      </c>
      <c r="CA96" s="55">
        <v>4</v>
      </c>
      <c r="CB96" s="55">
        <v>6</v>
      </c>
      <c r="CC96" s="55">
        <v>4</v>
      </c>
      <c r="CD96" s="55">
        <v>4</v>
      </c>
      <c r="CE96" s="55">
        <v>3</v>
      </c>
      <c r="CF96" s="55">
        <v>3</v>
      </c>
      <c r="CG96" s="55">
        <v>5</v>
      </c>
      <c r="CH96" s="55">
        <v>5</v>
      </c>
      <c r="CI96" s="55">
        <v>2</v>
      </c>
      <c r="CJ96" s="55">
        <v>1</v>
      </c>
      <c r="CK96" s="55">
        <v>3</v>
      </c>
      <c r="CL96" s="55">
        <v>4</v>
      </c>
      <c r="CM96" s="55">
        <v>1</v>
      </c>
      <c r="CN96" s="55">
        <v>3</v>
      </c>
      <c r="CO96" s="55">
        <v>4</v>
      </c>
      <c r="CP96" s="55">
        <v>1</v>
      </c>
      <c r="CQ96" s="55">
        <v>4</v>
      </c>
      <c r="CR96" s="55">
        <v>1</v>
      </c>
      <c r="CS96" s="55">
        <v>2</v>
      </c>
      <c r="CT96" s="55">
        <v>2</v>
      </c>
      <c r="CU96" s="55">
        <v>2</v>
      </c>
      <c r="CV96" s="55">
        <v>3</v>
      </c>
      <c r="CW96" s="55">
        <v>1</v>
      </c>
      <c r="CX96" s="55">
        <v>5</v>
      </c>
      <c r="CY96" s="55">
        <v>1</v>
      </c>
      <c r="CZ96" s="55">
        <v>1</v>
      </c>
      <c r="DA96" s="55">
        <v>3</v>
      </c>
      <c r="DB96" s="55">
        <v>1</v>
      </c>
      <c r="DC96" s="55">
        <v>3</v>
      </c>
      <c r="DD96" s="55">
        <v>2</v>
      </c>
      <c r="DE96" s="55">
        <v>1</v>
      </c>
      <c r="DF96" s="55">
        <v>3</v>
      </c>
      <c r="DG96" s="55">
        <v>4</v>
      </c>
      <c r="DH96" s="55">
        <v>1</v>
      </c>
      <c r="DI96" s="55">
        <v>2</v>
      </c>
      <c r="DJ96" s="55">
        <v>4</v>
      </c>
      <c r="DK96" s="55">
        <v>1</v>
      </c>
      <c r="DL96" s="55">
        <v>1</v>
      </c>
      <c r="DM96" s="55">
        <v>4</v>
      </c>
      <c r="DN96" s="55">
        <v>3</v>
      </c>
      <c r="DO96" s="55">
        <v>1</v>
      </c>
      <c r="DP96" s="55">
        <v>3</v>
      </c>
      <c r="DQ96" s="55">
        <v>1</v>
      </c>
      <c r="DR96" s="55">
        <v>1</v>
      </c>
      <c r="DS96" s="55">
        <v>4</v>
      </c>
      <c r="DT96" s="55">
        <v>2</v>
      </c>
      <c r="DU96" s="55">
        <v>1</v>
      </c>
      <c r="DV96" s="55">
        <v>1</v>
      </c>
      <c r="DW96" s="55">
        <v>1</v>
      </c>
      <c r="DX96" s="55">
        <v>1</v>
      </c>
      <c r="DY96" s="55">
        <v>1</v>
      </c>
      <c r="DZ96" s="55">
        <v>1</v>
      </c>
      <c r="EA96" s="55">
        <v>1</v>
      </c>
      <c r="EB96" s="55">
        <v>1</v>
      </c>
      <c r="EC96" s="55">
        <v>1</v>
      </c>
      <c r="ED96" s="55">
        <v>1</v>
      </c>
      <c r="EE96" s="55">
        <v>3</v>
      </c>
      <c r="EF96" s="55">
        <v>4</v>
      </c>
      <c r="EG96" s="55">
        <v>5</v>
      </c>
      <c r="EH96" s="55">
        <v>3</v>
      </c>
      <c r="EI96" s="55">
        <v>2</v>
      </c>
      <c r="EJ96" s="55">
        <v>1</v>
      </c>
      <c r="EK96" s="55">
        <v>1</v>
      </c>
      <c r="EL96" s="55">
        <v>1</v>
      </c>
      <c r="EM96" s="55">
        <v>1</v>
      </c>
      <c r="EN96" s="55">
        <v>1</v>
      </c>
      <c r="EO96" s="55">
        <v>1</v>
      </c>
      <c r="EP96" s="55">
        <v>5</v>
      </c>
      <c r="EQ96" s="55">
        <v>5</v>
      </c>
      <c r="ER96" s="55">
        <v>5</v>
      </c>
      <c r="ES96" s="55">
        <v>5</v>
      </c>
      <c r="ET96" s="55">
        <v>1</v>
      </c>
      <c r="EU96" s="55">
        <v>3</v>
      </c>
      <c r="EV96" s="55">
        <v>1</v>
      </c>
      <c r="EW96" s="55">
        <v>1</v>
      </c>
      <c r="EX96" s="55">
        <v>1</v>
      </c>
      <c r="EY96" s="55">
        <v>1</v>
      </c>
      <c r="EZ96" s="55">
        <v>1</v>
      </c>
      <c r="FA96" s="55">
        <v>5</v>
      </c>
      <c r="FB96" s="55">
        <v>2</v>
      </c>
      <c r="FC96" s="55">
        <v>1</v>
      </c>
      <c r="FD96" s="55">
        <v>2</v>
      </c>
      <c r="FE96" s="55">
        <v>4</v>
      </c>
      <c r="FF96" s="55">
        <v>3</v>
      </c>
      <c r="FG96" s="55">
        <v>3</v>
      </c>
      <c r="FH96" s="55">
        <v>1</v>
      </c>
      <c r="FI96" s="55">
        <v>2</v>
      </c>
      <c r="FJ96" s="55">
        <v>3</v>
      </c>
      <c r="FK96" s="55">
        <v>4</v>
      </c>
      <c r="FL96" s="55">
        <v>3</v>
      </c>
      <c r="FM96" s="55">
        <v>2</v>
      </c>
      <c r="FN96" s="55">
        <v>2</v>
      </c>
      <c r="FO96" s="55">
        <v>2</v>
      </c>
      <c r="FP96" s="55">
        <v>4</v>
      </c>
      <c r="FQ96" s="55">
        <v>2</v>
      </c>
      <c r="FR96" s="55">
        <v>3</v>
      </c>
      <c r="FS96" s="55">
        <v>3</v>
      </c>
      <c r="FT96" s="55">
        <v>2</v>
      </c>
      <c r="FU96" s="55">
        <v>4</v>
      </c>
      <c r="FV96" s="55">
        <v>1</v>
      </c>
      <c r="FW96" s="55">
        <v>2</v>
      </c>
      <c r="FX96" s="55">
        <v>1</v>
      </c>
      <c r="FY96" s="55">
        <v>1</v>
      </c>
      <c r="FZ96" s="55">
        <v>4</v>
      </c>
      <c r="GA96" s="55">
        <v>2</v>
      </c>
      <c r="GB96" s="55">
        <v>2</v>
      </c>
      <c r="GC96" s="55">
        <v>4</v>
      </c>
      <c r="GD96" s="55">
        <v>1</v>
      </c>
      <c r="GE96" s="55">
        <v>1</v>
      </c>
      <c r="GF96" s="55">
        <v>1</v>
      </c>
      <c r="GG96" s="55">
        <v>3</v>
      </c>
      <c r="GH96" s="55">
        <v>2</v>
      </c>
      <c r="GI96" s="55">
        <v>1</v>
      </c>
      <c r="GJ96" s="55">
        <v>4</v>
      </c>
      <c r="GK96" s="55">
        <v>2</v>
      </c>
      <c r="GL96" s="55">
        <v>2</v>
      </c>
      <c r="GM96" s="55">
        <v>1</v>
      </c>
      <c r="GN96" s="55">
        <v>1</v>
      </c>
      <c r="GO96" s="55">
        <v>3</v>
      </c>
      <c r="GP96" s="55">
        <v>2</v>
      </c>
      <c r="GQ96" s="55">
        <v>3</v>
      </c>
      <c r="GR96" s="55">
        <v>2</v>
      </c>
      <c r="GS96" s="55">
        <v>18</v>
      </c>
      <c r="GT96" s="55">
        <v>2</v>
      </c>
      <c r="GU96" s="55">
        <v>1</v>
      </c>
      <c r="GV96" s="55" t="s">
        <v>1233</v>
      </c>
      <c r="GW96" s="55">
        <v>99</v>
      </c>
      <c r="GX96" s="55">
        <v>5</v>
      </c>
      <c r="GY96" s="55">
        <v>1</v>
      </c>
      <c r="GZ96" s="55">
        <v>99</v>
      </c>
      <c r="HA96" s="55">
        <v>99</v>
      </c>
      <c r="HB96" s="55">
        <v>99</v>
      </c>
      <c r="HD96" s="55">
        <v>2</v>
      </c>
      <c r="HE96" s="55">
        <v>2</v>
      </c>
      <c r="HF96" s="55">
        <v>99</v>
      </c>
      <c r="HG96" s="55">
        <v>99</v>
      </c>
      <c r="HH96" s="55">
        <v>99</v>
      </c>
      <c r="HI96" s="55">
        <v>99</v>
      </c>
      <c r="HJ96" s="55">
        <v>99</v>
      </c>
      <c r="HK96" s="55" t="s">
        <v>1322</v>
      </c>
      <c r="HL96" s="55">
        <v>99</v>
      </c>
      <c r="HO96" s="73">
        <v>1</v>
      </c>
      <c r="HP96" s="73"/>
      <c r="HQ96" s="73">
        <v>2</v>
      </c>
    </row>
    <row r="97" spans="1:228">
      <c r="A97" s="55" t="s">
        <v>1186</v>
      </c>
      <c r="B97" s="55" t="s">
        <v>1212</v>
      </c>
      <c r="C97" s="55">
        <v>3</v>
      </c>
      <c r="D97" s="55">
        <v>5</v>
      </c>
      <c r="E97" s="55">
        <v>2</v>
      </c>
      <c r="F97" s="55">
        <v>4</v>
      </c>
      <c r="G97" s="55">
        <v>1996</v>
      </c>
      <c r="H97" s="55">
        <v>16</v>
      </c>
      <c r="I97" s="55">
        <v>17</v>
      </c>
      <c r="J97" s="55">
        <v>7</v>
      </c>
      <c r="K97" s="55">
        <v>7</v>
      </c>
      <c r="L97" s="55">
        <v>99</v>
      </c>
      <c r="M97" s="55" t="s">
        <v>1401</v>
      </c>
      <c r="N97" s="55">
        <v>1</v>
      </c>
      <c r="O97" s="55">
        <v>0</v>
      </c>
      <c r="P97" s="55">
        <v>0</v>
      </c>
      <c r="Q97" s="55">
        <v>0</v>
      </c>
      <c r="R97" s="55">
        <v>0</v>
      </c>
      <c r="S97" s="55">
        <v>0</v>
      </c>
      <c r="T97" s="55">
        <v>0</v>
      </c>
      <c r="U97" s="55">
        <v>0</v>
      </c>
      <c r="V97" s="55">
        <v>0</v>
      </c>
      <c r="W97" s="55">
        <v>0</v>
      </c>
      <c r="X97" s="55">
        <v>0</v>
      </c>
      <c r="Y97" s="55">
        <v>0</v>
      </c>
      <c r="Z97" s="55">
        <v>0</v>
      </c>
      <c r="AA97" s="55">
        <v>0</v>
      </c>
      <c r="AB97" s="55">
        <v>0</v>
      </c>
      <c r="AC97" s="55">
        <v>0</v>
      </c>
      <c r="AD97" s="55" t="s">
        <v>2154</v>
      </c>
      <c r="AF97" s="60">
        <v>99</v>
      </c>
      <c r="AG97" s="60">
        <v>99</v>
      </c>
      <c r="AH97" s="55">
        <v>0</v>
      </c>
      <c r="AI97" s="55">
        <v>2</v>
      </c>
      <c r="AJ97" s="55">
        <v>2</v>
      </c>
      <c r="AK97" s="55">
        <v>4</v>
      </c>
      <c r="AL97" s="55">
        <v>4</v>
      </c>
      <c r="AM97" s="55">
        <v>4</v>
      </c>
      <c r="AN97" s="55">
        <v>4</v>
      </c>
      <c r="AO97" s="55">
        <v>2</v>
      </c>
      <c r="AP97" s="55">
        <v>2</v>
      </c>
      <c r="AQ97" s="55">
        <v>4</v>
      </c>
      <c r="AR97" s="55">
        <v>3</v>
      </c>
      <c r="AS97" s="55">
        <v>4</v>
      </c>
      <c r="AT97" s="55">
        <v>3</v>
      </c>
      <c r="AU97" s="55">
        <v>2</v>
      </c>
      <c r="AV97" s="55">
        <v>2</v>
      </c>
      <c r="AW97" s="55">
        <v>4</v>
      </c>
      <c r="AX97" s="55">
        <v>4</v>
      </c>
      <c r="AY97" s="55">
        <v>3</v>
      </c>
      <c r="AZ97" s="55">
        <v>4</v>
      </c>
      <c r="BA97" s="55">
        <v>4</v>
      </c>
      <c r="BB97" s="55">
        <v>4</v>
      </c>
      <c r="BC97" s="55">
        <v>4</v>
      </c>
      <c r="BD97" s="55">
        <v>4</v>
      </c>
      <c r="BE97" s="55">
        <v>4</v>
      </c>
      <c r="BF97" s="55">
        <v>4</v>
      </c>
      <c r="BG97" s="55">
        <v>4</v>
      </c>
      <c r="BH97" s="55">
        <v>4</v>
      </c>
      <c r="BI97" s="55">
        <v>3</v>
      </c>
      <c r="BJ97" s="55">
        <v>4</v>
      </c>
      <c r="BK97" s="55">
        <v>2</v>
      </c>
      <c r="BL97" s="55">
        <v>4</v>
      </c>
      <c r="BM97" s="55">
        <v>3</v>
      </c>
      <c r="BN97" s="55">
        <v>7</v>
      </c>
      <c r="BO97" s="55">
        <v>5</v>
      </c>
      <c r="BP97" s="55">
        <v>2</v>
      </c>
      <c r="BQ97" s="55">
        <v>6</v>
      </c>
      <c r="BR97" s="55">
        <v>6</v>
      </c>
      <c r="BS97" s="55">
        <v>3</v>
      </c>
      <c r="BT97" s="55">
        <v>7</v>
      </c>
      <c r="BU97" s="55">
        <v>3</v>
      </c>
      <c r="BV97" s="55">
        <v>7</v>
      </c>
      <c r="BW97" s="55">
        <v>3</v>
      </c>
      <c r="BX97" s="55">
        <v>3</v>
      </c>
      <c r="BY97" s="55">
        <v>3</v>
      </c>
      <c r="BZ97" s="55">
        <v>2</v>
      </c>
      <c r="CA97" s="55">
        <v>5</v>
      </c>
      <c r="CB97" s="55">
        <v>6</v>
      </c>
      <c r="CC97" s="55">
        <v>2</v>
      </c>
      <c r="CD97" s="55">
        <v>2</v>
      </c>
      <c r="CE97" s="55">
        <v>4</v>
      </c>
      <c r="CF97" s="55">
        <v>2</v>
      </c>
      <c r="CG97" s="55">
        <v>4</v>
      </c>
      <c r="CH97" s="55">
        <v>4</v>
      </c>
      <c r="CI97" s="55">
        <v>2</v>
      </c>
      <c r="CJ97" s="55">
        <v>1</v>
      </c>
      <c r="CK97" s="55">
        <v>2</v>
      </c>
      <c r="CL97" s="55">
        <v>3</v>
      </c>
      <c r="CM97" s="55">
        <v>5</v>
      </c>
      <c r="CN97" s="55">
        <v>4</v>
      </c>
      <c r="CO97" s="55">
        <v>6</v>
      </c>
      <c r="CP97" s="55">
        <v>3</v>
      </c>
      <c r="CQ97" s="55">
        <v>6</v>
      </c>
      <c r="CR97" s="55">
        <v>3</v>
      </c>
      <c r="CS97" s="55">
        <v>4</v>
      </c>
      <c r="CT97" s="55">
        <v>2</v>
      </c>
      <c r="CU97" s="55">
        <v>2</v>
      </c>
      <c r="CV97" s="55">
        <v>2</v>
      </c>
      <c r="CW97" s="55">
        <v>1</v>
      </c>
      <c r="CX97" s="55">
        <v>5</v>
      </c>
      <c r="CY97" s="55">
        <v>4</v>
      </c>
      <c r="CZ97" s="55">
        <v>1</v>
      </c>
      <c r="DA97" s="55">
        <v>3</v>
      </c>
      <c r="DB97" s="55">
        <v>2</v>
      </c>
      <c r="DC97" s="55">
        <v>3</v>
      </c>
      <c r="DD97" s="55">
        <v>2</v>
      </c>
      <c r="DE97" s="55">
        <v>2</v>
      </c>
      <c r="DF97" s="55">
        <v>2</v>
      </c>
      <c r="DG97" s="55">
        <v>4</v>
      </c>
      <c r="DH97" s="55">
        <v>2</v>
      </c>
      <c r="DI97" s="55">
        <v>1</v>
      </c>
      <c r="DJ97" s="55">
        <v>3</v>
      </c>
      <c r="DK97" s="55">
        <v>2</v>
      </c>
      <c r="DL97" s="55">
        <v>2</v>
      </c>
      <c r="DM97" s="55">
        <v>3</v>
      </c>
      <c r="DN97" s="55">
        <v>3</v>
      </c>
      <c r="DO97" s="55">
        <v>2</v>
      </c>
      <c r="DP97" s="55">
        <v>3</v>
      </c>
      <c r="DQ97" s="55">
        <v>2</v>
      </c>
      <c r="DR97" s="55">
        <v>1</v>
      </c>
      <c r="DS97" s="55">
        <v>3</v>
      </c>
      <c r="DT97" s="55">
        <v>2</v>
      </c>
      <c r="DU97" s="55">
        <v>2</v>
      </c>
      <c r="DV97" s="55">
        <v>2</v>
      </c>
      <c r="DW97" s="55">
        <v>2</v>
      </c>
      <c r="DX97" s="55">
        <v>1</v>
      </c>
      <c r="DY97" s="55">
        <v>2</v>
      </c>
      <c r="DZ97" s="55">
        <v>1</v>
      </c>
      <c r="EA97" s="55">
        <v>1</v>
      </c>
      <c r="EB97" s="55">
        <v>1</v>
      </c>
      <c r="EC97" s="55">
        <v>4</v>
      </c>
      <c r="ED97" s="55">
        <v>2</v>
      </c>
      <c r="EE97" s="55">
        <v>4</v>
      </c>
      <c r="EF97" s="55">
        <v>1</v>
      </c>
      <c r="EG97" s="55">
        <v>4</v>
      </c>
      <c r="EH97" s="55">
        <v>2</v>
      </c>
      <c r="EI97" s="55">
        <v>1</v>
      </c>
      <c r="EJ97" s="55">
        <v>2</v>
      </c>
      <c r="EK97" s="55">
        <v>1</v>
      </c>
      <c r="EL97" s="55">
        <v>4</v>
      </c>
      <c r="EM97" s="55">
        <v>2</v>
      </c>
      <c r="EN97" s="55">
        <v>4</v>
      </c>
      <c r="EO97" s="55">
        <v>2</v>
      </c>
      <c r="EP97" s="55">
        <v>5</v>
      </c>
      <c r="EQ97" s="55">
        <v>5</v>
      </c>
      <c r="ER97" s="55">
        <v>5</v>
      </c>
      <c r="ES97" s="55">
        <v>5</v>
      </c>
      <c r="ET97" s="55">
        <v>2</v>
      </c>
      <c r="EU97" s="55">
        <v>5</v>
      </c>
      <c r="EV97" s="55">
        <v>2</v>
      </c>
      <c r="EW97" s="55">
        <v>2</v>
      </c>
      <c r="EX97" s="55">
        <v>2</v>
      </c>
      <c r="EY97" s="55">
        <v>2</v>
      </c>
      <c r="EZ97" s="55">
        <v>4</v>
      </c>
      <c r="FA97" s="55">
        <v>4</v>
      </c>
      <c r="FB97" s="55">
        <v>1</v>
      </c>
      <c r="FC97" s="55">
        <v>1</v>
      </c>
      <c r="FD97" s="55">
        <v>4</v>
      </c>
      <c r="FE97" s="55">
        <v>5</v>
      </c>
      <c r="FF97" s="55">
        <v>2</v>
      </c>
      <c r="FG97" s="55">
        <v>4</v>
      </c>
      <c r="FH97" s="55">
        <v>1</v>
      </c>
      <c r="FI97" s="55">
        <v>2</v>
      </c>
      <c r="FJ97" s="55">
        <v>4</v>
      </c>
      <c r="FK97" s="55">
        <v>2</v>
      </c>
      <c r="FL97" s="55">
        <v>3</v>
      </c>
      <c r="FM97" s="55">
        <v>3</v>
      </c>
      <c r="FN97" s="55">
        <v>2</v>
      </c>
      <c r="FO97" s="55">
        <v>1</v>
      </c>
      <c r="FP97" s="55">
        <v>4</v>
      </c>
      <c r="FQ97" s="55">
        <v>2</v>
      </c>
      <c r="FR97" s="55">
        <v>3</v>
      </c>
      <c r="FS97" s="55">
        <v>3</v>
      </c>
      <c r="FT97" s="55">
        <v>2</v>
      </c>
      <c r="FU97" s="55">
        <v>1</v>
      </c>
      <c r="FV97" s="55">
        <v>1</v>
      </c>
      <c r="FW97" s="55">
        <v>2</v>
      </c>
      <c r="FX97" s="55">
        <v>3</v>
      </c>
      <c r="FY97" s="55">
        <v>1</v>
      </c>
      <c r="FZ97" s="55">
        <v>4</v>
      </c>
      <c r="GA97" s="55">
        <v>1</v>
      </c>
      <c r="GB97" s="55">
        <v>2</v>
      </c>
      <c r="GC97" s="55">
        <v>1</v>
      </c>
      <c r="GD97" s="55">
        <v>3</v>
      </c>
      <c r="GE97" s="55">
        <v>1</v>
      </c>
      <c r="GF97" s="55">
        <v>4</v>
      </c>
      <c r="GG97" s="55">
        <v>3</v>
      </c>
      <c r="GH97" s="55">
        <v>4</v>
      </c>
      <c r="GI97" s="55">
        <v>1</v>
      </c>
      <c r="GJ97" s="55">
        <v>1</v>
      </c>
      <c r="GK97" s="55">
        <v>2</v>
      </c>
      <c r="GL97" s="55">
        <v>2</v>
      </c>
      <c r="GM97" s="55">
        <v>1</v>
      </c>
      <c r="GN97" s="55">
        <v>4</v>
      </c>
      <c r="GO97" s="55">
        <v>3</v>
      </c>
      <c r="GP97" s="55">
        <v>2</v>
      </c>
      <c r="GQ97" s="55">
        <v>3</v>
      </c>
      <c r="GR97" s="55">
        <v>2</v>
      </c>
      <c r="GS97" s="55">
        <v>21</v>
      </c>
      <c r="GT97" s="55">
        <v>2</v>
      </c>
      <c r="GU97" s="55">
        <v>3</v>
      </c>
      <c r="GV97" s="55">
        <v>99</v>
      </c>
      <c r="GW97" s="55">
        <v>6</v>
      </c>
      <c r="GX97" s="55">
        <v>5</v>
      </c>
      <c r="GY97" s="55">
        <v>4</v>
      </c>
      <c r="GZ97" s="55">
        <v>99</v>
      </c>
      <c r="HA97" s="55">
        <v>8</v>
      </c>
      <c r="HB97" s="55">
        <v>99</v>
      </c>
      <c r="HD97" s="55">
        <v>2</v>
      </c>
      <c r="HE97" s="55">
        <v>3</v>
      </c>
      <c r="HF97" s="55" t="s">
        <v>1315</v>
      </c>
      <c r="HG97" s="55" t="s">
        <v>1316</v>
      </c>
      <c r="HH97" s="55">
        <v>1</v>
      </c>
      <c r="HI97" s="55">
        <v>1</v>
      </c>
      <c r="HJ97" s="55">
        <v>1</v>
      </c>
      <c r="HK97" s="55" t="s">
        <v>1316</v>
      </c>
      <c r="HL97" s="55">
        <v>99</v>
      </c>
      <c r="HO97" s="73"/>
      <c r="HP97" s="73"/>
      <c r="HQ97" s="73"/>
    </row>
    <row r="98" spans="1:228" customFormat="1">
      <c r="A98" s="55" t="s">
        <v>1186</v>
      </c>
      <c r="B98" s="55" t="s">
        <v>1212</v>
      </c>
      <c r="C98" s="55">
        <v>3</v>
      </c>
      <c r="D98" s="55">
        <v>5</v>
      </c>
      <c r="E98" s="55">
        <v>2</v>
      </c>
      <c r="F98" s="55">
        <v>2</v>
      </c>
      <c r="G98" s="55">
        <v>2010</v>
      </c>
      <c r="H98" s="55">
        <v>3</v>
      </c>
      <c r="I98" s="55">
        <f>2013-G98</f>
        <v>3</v>
      </c>
      <c r="J98" s="55">
        <v>4</v>
      </c>
      <c r="K98" s="55">
        <v>4</v>
      </c>
      <c r="L98" s="55">
        <v>99</v>
      </c>
      <c r="M98" s="55" t="s">
        <v>1416</v>
      </c>
      <c r="N98" s="55">
        <v>1</v>
      </c>
      <c r="O98" s="55">
        <v>0</v>
      </c>
      <c r="P98" s="55">
        <v>0</v>
      </c>
      <c r="Q98" s="55">
        <v>0</v>
      </c>
      <c r="R98" s="55">
        <v>0</v>
      </c>
      <c r="S98" s="55">
        <v>0</v>
      </c>
      <c r="T98" s="55">
        <v>0</v>
      </c>
      <c r="U98" s="55">
        <v>0</v>
      </c>
      <c r="V98" s="55">
        <v>0</v>
      </c>
      <c r="W98" s="55">
        <v>0</v>
      </c>
      <c r="X98" s="55">
        <v>0</v>
      </c>
      <c r="Y98" s="55">
        <v>0</v>
      </c>
      <c r="Z98" s="55">
        <v>0</v>
      </c>
      <c r="AA98" s="55">
        <v>0</v>
      </c>
      <c r="AB98" s="55">
        <v>0</v>
      </c>
      <c r="AC98" s="55">
        <v>0</v>
      </c>
      <c r="AD98" s="55">
        <v>1</v>
      </c>
      <c r="AE98" s="55"/>
      <c r="AF98" s="60">
        <v>99</v>
      </c>
      <c r="AG98" s="60">
        <v>99</v>
      </c>
      <c r="AH98" s="55">
        <v>0</v>
      </c>
      <c r="AI98" s="55">
        <v>3</v>
      </c>
      <c r="AJ98" s="55">
        <v>4</v>
      </c>
      <c r="AK98" s="55">
        <v>4</v>
      </c>
      <c r="AL98" s="55">
        <v>3</v>
      </c>
      <c r="AM98" s="55">
        <v>2</v>
      </c>
      <c r="AN98" s="55">
        <v>3</v>
      </c>
      <c r="AO98" s="55">
        <v>3</v>
      </c>
      <c r="AP98" s="55">
        <v>4</v>
      </c>
      <c r="AQ98" s="55">
        <v>4</v>
      </c>
      <c r="AR98" s="55">
        <v>3</v>
      </c>
      <c r="AS98" s="55">
        <v>3</v>
      </c>
      <c r="AT98" s="55">
        <v>2</v>
      </c>
      <c r="AU98" s="55">
        <v>3</v>
      </c>
      <c r="AV98" s="55">
        <v>4</v>
      </c>
      <c r="AW98" s="55">
        <v>4</v>
      </c>
      <c r="AX98" s="55">
        <v>4</v>
      </c>
      <c r="AY98" s="55">
        <v>1</v>
      </c>
      <c r="AZ98" s="55">
        <v>2</v>
      </c>
      <c r="BA98" s="55">
        <v>4</v>
      </c>
      <c r="BB98" s="55">
        <v>4</v>
      </c>
      <c r="BC98" s="55">
        <v>4</v>
      </c>
      <c r="BD98" s="55">
        <v>4</v>
      </c>
      <c r="BE98" s="55">
        <v>4</v>
      </c>
      <c r="BF98" s="55">
        <v>4</v>
      </c>
      <c r="BG98" s="55">
        <v>4</v>
      </c>
      <c r="BH98" s="55">
        <v>4</v>
      </c>
      <c r="BI98" s="55">
        <v>4</v>
      </c>
      <c r="BJ98" s="55">
        <v>3</v>
      </c>
      <c r="BK98" s="55">
        <v>4</v>
      </c>
      <c r="BL98" s="55">
        <v>3</v>
      </c>
      <c r="BM98" s="55">
        <v>3</v>
      </c>
      <c r="BN98" s="55">
        <v>7</v>
      </c>
      <c r="BO98" s="55">
        <v>7</v>
      </c>
      <c r="BP98" s="55">
        <v>1</v>
      </c>
      <c r="BQ98" s="55">
        <v>6</v>
      </c>
      <c r="BR98" s="55">
        <v>6</v>
      </c>
      <c r="BS98" s="55">
        <v>1</v>
      </c>
      <c r="BT98" s="55">
        <v>7</v>
      </c>
      <c r="BU98" s="55">
        <v>5</v>
      </c>
      <c r="BV98" s="55">
        <v>7</v>
      </c>
      <c r="BW98" s="55">
        <v>1</v>
      </c>
      <c r="BX98" s="55">
        <v>2</v>
      </c>
      <c r="BY98" s="55">
        <v>1</v>
      </c>
      <c r="BZ98" s="55">
        <v>1</v>
      </c>
      <c r="CA98" s="55">
        <v>2</v>
      </c>
      <c r="CB98" s="55">
        <v>6</v>
      </c>
      <c r="CC98" s="55">
        <v>1</v>
      </c>
      <c r="CD98" s="55">
        <v>2</v>
      </c>
      <c r="CE98" s="55">
        <v>6</v>
      </c>
      <c r="CF98" s="55">
        <v>1</v>
      </c>
      <c r="CG98" s="55">
        <v>5</v>
      </c>
      <c r="CH98" s="55">
        <v>5</v>
      </c>
      <c r="CI98" s="55">
        <v>1</v>
      </c>
      <c r="CJ98" s="55">
        <v>4</v>
      </c>
      <c r="CK98" s="55">
        <v>4</v>
      </c>
      <c r="CL98" s="55">
        <v>1</v>
      </c>
      <c r="CM98" s="55">
        <v>1</v>
      </c>
      <c r="CN98" s="55">
        <v>1</v>
      </c>
      <c r="CO98" s="55">
        <v>1</v>
      </c>
      <c r="CP98" s="55">
        <v>1</v>
      </c>
      <c r="CQ98" s="55">
        <v>1</v>
      </c>
      <c r="CR98" s="55">
        <v>1</v>
      </c>
      <c r="CS98" s="55">
        <v>1</v>
      </c>
      <c r="CT98" s="55">
        <v>1</v>
      </c>
      <c r="CU98" s="55">
        <v>1</v>
      </c>
      <c r="CV98" s="55">
        <v>5</v>
      </c>
      <c r="CW98" s="55">
        <v>1</v>
      </c>
      <c r="CX98" s="55">
        <v>3</v>
      </c>
      <c r="CY98" s="55">
        <v>1</v>
      </c>
      <c r="CZ98" s="55">
        <v>3</v>
      </c>
      <c r="DA98" s="55">
        <v>2</v>
      </c>
      <c r="DB98" s="55">
        <v>2</v>
      </c>
      <c r="DC98" s="55">
        <v>1</v>
      </c>
      <c r="DD98" s="55">
        <v>3</v>
      </c>
      <c r="DE98" s="55">
        <v>2</v>
      </c>
      <c r="DF98" s="55">
        <v>2</v>
      </c>
      <c r="DG98" s="55">
        <v>2</v>
      </c>
      <c r="DH98" s="55">
        <v>2</v>
      </c>
      <c r="DI98" s="55">
        <v>2</v>
      </c>
      <c r="DJ98" s="55">
        <v>2</v>
      </c>
      <c r="DK98" s="55">
        <v>1</v>
      </c>
      <c r="DL98" s="55">
        <v>4</v>
      </c>
      <c r="DM98" s="55">
        <v>1</v>
      </c>
      <c r="DN98" s="55">
        <v>2</v>
      </c>
      <c r="DO98" s="55">
        <v>4</v>
      </c>
      <c r="DP98" s="55">
        <v>2</v>
      </c>
      <c r="DQ98" s="55">
        <v>2</v>
      </c>
      <c r="DR98" s="55">
        <v>4</v>
      </c>
      <c r="DS98" s="55">
        <v>4</v>
      </c>
      <c r="DT98" s="55">
        <v>2</v>
      </c>
      <c r="DU98" s="55">
        <v>5</v>
      </c>
      <c r="DV98" s="55">
        <v>3</v>
      </c>
      <c r="DW98" s="55">
        <v>3</v>
      </c>
      <c r="DX98" s="55">
        <v>2</v>
      </c>
      <c r="DY98" s="55">
        <v>4</v>
      </c>
      <c r="DZ98" s="55">
        <v>1</v>
      </c>
      <c r="EA98" s="55">
        <v>1</v>
      </c>
      <c r="EB98" s="55">
        <v>3</v>
      </c>
      <c r="EC98" s="55">
        <v>3</v>
      </c>
      <c r="ED98" s="55">
        <v>5</v>
      </c>
      <c r="EE98" s="55">
        <v>5</v>
      </c>
      <c r="EF98" s="55">
        <v>1</v>
      </c>
      <c r="EG98" s="55">
        <v>5</v>
      </c>
      <c r="EH98" s="55">
        <v>1</v>
      </c>
      <c r="EI98" s="55">
        <v>2</v>
      </c>
      <c r="EJ98" s="55">
        <v>99</v>
      </c>
      <c r="EK98" s="55">
        <v>3</v>
      </c>
      <c r="EL98" s="55">
        <v>1</v>
      </c>
      <c r="EM98" s="55">
        <v>1</v>
      </c>
      <c r="EN98" s="55">
        <v>1</v>
      </c>
      <c r="EO98" s="55">
        <v>1</v>
      </c>
      <c r="EP98" s="55">
        <v>5</v>
      </c>
      <c r="EQ98" s="55">
        <v>4</v>
      </c>
      <c r="ER98" s="55">
        <v>4</v>
      </c>
      <c r="ES98" s="55">
        <v>4</v>
      </c>
      <c r="ET98" s="55">
        <v>4</v>
      </c>
      <c r="EU98" s="55">
        <v>5</v>
      </c>
      <c r="EV98" s="55">
        <v>2</v>
      </c>
      <c r="EW98" s="55">
        <v>1</v>
      </c>
      <c r="EX98" s="55">
        <v>1</v>
      </c>
      <c r="EY98" s="55">
        <v>4</v>
      </c>
      <c r="EZ98" s="55">
        <v>4</v>
      </c>
      <c r="FA98" s="55">
        <v>5</v>
      </c>
      <c r="FB98" s="55">
        <v>5</v>
      </c>
      <c r="FC98" s="55">
        <v>3</v>
      </c>
      <c r="FD98" s="55">
        <v>5</v>
      </c>
      <c r="FE98" s="55">
        <v>5</v>
      </c>
      <c r="FF98" s="55">
        <v>5</v>
      </c>
      <c r="FG98" s="55">
        <v>5</v>
      </c>
      <c r="FH98" s="55">
        <v>1</v>
      </c>
      <c r="FI98" s="55">
        <v>1</v>
      </c>
      <c r="FJ98" s="55">
        <v>3</v>
      </c>
      <c r="FK98" s="55">
        <v>2</v>
      </c>
      <c r="FL98" s="55">
        <v>3</v>
      </c>
      <c r="FM98" s="55">
        <v>2</v>
      </c>
      <c r="FN98" s="55">
        <v>3</v>
      </c>
      <c r="FO98" s="55">
        <v>1</v>
      </c>
      <c r="FP98" s="55">
        <v>4</v>
      </c>
      <c r="FQ98" s="55">
        <v>1</v>
      </c>
      <c r="FR98" s="55">
        <v>3</v>
      </c>
      <c r="FS98" s="55">
        <v>3</v>
      </c>
      <c r="FT98" s="55">
        <v>4</v>
      </c>
      <c r="FU98" s="55">
        <v>4</v>
      </c>
      <c r="FV98" s="55">
        <v>1</v>
      </c>
      <c r="FW98" s="55">
        <v>2</v>
      </c>
      <c r="FX98" s="55">
        <v>2</v>
      </c>
      <c r="FY98" s="55">
        <v>1</v>
      </c>
      <c r="FZ98" s="55">
        <v>4</v>
      </c>
      <c r="GA98" s="55">
        <v>2</v>
      </c>
      <c r="GB98" s="55">
        <v>2</v>
      </c>
      <c r="GC98" s="55">
        <v>1</v>
      </c>
      <c r="GD98" s="55">
        <v>4</v>
      </c>
      <c r="GE98" s="55">
        <v>1</v>
      </c>
      <c r="GF98" s="55">
        <v>4</v>
      </c>
      <c r="GG98" s="55">
        <v>3</v>
      </c>
      <c r="GH98" s="55">
        <v>2</v>
      </c>
      <c r="GI98" s="55">
        <v>1</v>
      </c>
      <c r="GJ98" s="55">
        <v>4</v>
      </c>
      <c r="GK98" s="55">
        <v>4</v>
      </c>
      <c r="GL98" s="55">
        <v>4</v>
      </c>
      <c r="GM98" s="55">
        <v>3</v>
      </c>
      <c r="GN98" s="55">
        <v>4</v>
      </c>
      <c r="GO98" s="55">
        <v>3</v>
      </c>
      <c r="GP98" s="55">
        <v>2</v>
      </c>
      <c r="GQ98" s="55">
        <v>3</v>
      </c>
      <c r="GR98" s="55">
        <v>2</v>
      </c>
      <c r="GS98" s="55">
        <v>27</v>
      </c>
      <c r="GT98" s="55">
        <v>5</v>
      </c>
      <c r="GU98" s="55">
        <v>4</v>
      </c>
      <c r="GV98" s="55" t="s">
        <v>1243</v>
      </c>
      <c r="GW98" s="55">
        <v>2</v>
      </c>
      <c r="GX98" s="55">
        <v>5</v>
      </c>
      <c r="GY98" s="55">
        <v>6</v>
      </c>
      <c r="GZ98" s="55">
        <v>99</v>
      </c>
      <c r="HA98" s="55">
        <v>1</v>
      </c>
      <c r="HB98" s="55">
        <v>99</v>
      </c>
      <c r="HC98" s="55"/>
      <c r="HD98" s="55">
        <v>2</v>
      </c>
      <c r="HE98" s="55">
        <v>3</v>
      </c>
      <c r="HF98" s="55" t="s">
        <v>1349</v>
      </c>
      <c r="HG98" s="55" t="s">
        <v>1350</v>
      </c>
      <c r="HH98" s="55">
        <v>1</v>
      </c>
      <c r="HI98" s="55">
        <v>1</v>
      </c>
      <c r="HJ98" s="55">
        <v>1</v>
      </c>
      <c r="HK98" s="55" t="s">
        <v>1350</v>
      </c>
      <c r="HL98" s="55">
        <v>99</v>
      </c>
      <c r="HM98" s="55"/>
      <c r="HN98" s="55"/>
      <c r="HO98" s="73">
        <v>1</v>
      </c>
      <c r="HP98" s="73"/>
      <c r="HQ98" s="73"/>
      <c r="HR98" s="55"/>
      <c r="HS98" s="55"/>
      <c r="HT98" s="55"/>
    </row>
    <row r="99" spans="1:228">
      <c r="A99" t="s">
        <v>1186</v>
      </c>
      <c r="B99" t="s">
        <v>1212</v>
      </c>
      <c r="C99">
        <v>93</v>
      </c>
      <c r="D99">
        <v>5</v>
      </c>
      <c r="E99">
        <v>2</v>
      </c>
      <c r="F99"/>
      <c r="G99"/>
      <c r="H99"/>
      <c r="I99"/>
      <c r="J99"/>
      <c r="K99"/>
      <c r="L99"/>
      <c r="M99"/>
      <c r="N99"/>
      <c r="O99">
        <v>0</v>
      </c>
      <c r="P99">
        <v>0</v>
      </c>
      <c r="Q99">
        <v>0</v>
      </c>
      <c r="R99">
        <v>0</v>
      </c>
      <c r="S99">
        <v>0</v>
      </c>
      <c r="T99">
        <v>0</v>
      </c>
      <c r="U99">
        <v>0</v>
      </c>
      <c r="V99">
        <v>0</v>
      </c>
      <c r="W99">
        <v>0</v>
      </c>
      <c r="X99">
        <v>0</v>
      </c>
      <c r="Y99">
        <v>0</v>
      </c>
      <c r="Z99">
        <v>0</v>
      </c>
      <c r="AA99">
        <v>0</v>
      </c>
      <c r="AB99">
        <v>0</v>
      </c>
      <c r="AC99">
        <v>0</v>
      </c>
      <c r="AD99"/>
      <c r="AE99"/>
      <c r="AF99" s="32">
        <v>99</v>
      </c>
      <c r="AG99" s="32">
        <v>99</v>
      </c>
      <c r="AH99">
        <v>0</v>
      </c>
      <c r="AI99">
        <v>1</v>
      </c>
      <c r="AJ99">
        <v>4</v>
      </c>
      <c r="AK99">
        <v>3</v>
      </c>
      <c r="AL99">
        <v>4</v>
      </c>
      <c r="AM99">
        <v>4</v>
      </c>
      <c r="AN99">
        <v>2</v>
      </c>
      <c r="AO99">
        <v>1</v>
      </c>
      <c r="AP99">
        <v>2</v>
      </c>
      <c r="AQ99">
        <v>3</v>
      </c>
      <c r="AR99">
        <v>3</v>
      </c>
      <c r="AS99">
        <v>1</v>
      </c>
      <c r="AT99">
        <v>1</v>
      </c>
      <c r="AU99">
        <v>3</v>
      </c>
      <c r="AV99">
        <v>2</v>
      </c>
      <c r="AW99">
        <v>2</v>
      </c>
      <c r="AX99">
        <v>2</v>
      </c>
      <c r="AY99">
        <v>2</v>
      </c>
      <c r="AZ99">
        <v>3</v>
      </c>
      <c r="BA99">
        <v>2</v>
      </c>
      <c r="BB99">
        <v>3</v>
      </c>
      <c r="BC99">
        <v>2</v>
      </c>
      <c r="BD99">
        <v>3</v>
      </c>
      <c r="BE99">
        <v>2</v>
      </c>
      <c r="BF99">
        <v>3</v>
      </c>
      <c r="BG99">
        <v>2</v>
      </c>
      <c r="BH99">
        <v>2</v>
      </c>
      <c r="BI99">
        <v>3</v>
      </c>
      <c r="BJ99">
        <v>4</v>
      </c>
      <c r="BK99">
        <v>4</v>
      </c>
      <c r="BL99">
        <v>3</v>
      </c>
      <c r="BM99">
        <v>4</v>
      </c>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s="3"/>
      <c r="HM99" s="3"/>
      <c r="HN99"/>
      <c r="HO99" s="73">
        <v>0</v>
      </c>
      <c r="HP99" s="73">
        <v>10</v>
      </c>
      <c r="HQ99" s="73">
        <v>2</v>
      </c>
    </row>
    <row r="100" spans="1:228">
      <c r="A100" s="55" t="s">
        <v>1164</v>
      </c>
      <c r="B100" s="55" t="s">
        <v>1212</v>
      </c>
      <c r="C100" s="55">
        <v>3</v>
      </c>
      <c r="D100" s="55">
        <v>5</v>
      </c>
      <c r="E100" s="55">
        <v>2</v>
      </c>
      <c r="F100" s="55">
        <v>3</v>
      </c>
      <c r="G100" s="55">
        <v>2002</v>
      </c>
      <c r="H100" s="55">
        <v>11</v>
      </c>
      <c r="I100" s="55">
        <v>11</v>
      </c>
      <c r="J100" s="55">
        <v>6</v>
      </c>
      <c r="K100" s="55">
        <v>6</v>
      </c>
      <c r="L100" s="55">
        <v>99</v>
      </c>
      <c r="M100" s="55" t="s">
        <v>1376</v>
      </c>
      <c r="N100" s="55">
        <v>1</v>
      </c>
      <c r="O100" s="55">
        <v>1</v>
      </c>
      <c r="P100" s="55">
        <v>0</v>
      </c>
      <c r="Q100" s="55">
        <v>0</v>
      </c>
      <c r="R100" s="55">
        <v>0</v>
      </c>
      <c r="S100" s="55">
        <v>0</v>
      </c>
      <c r="T100" s="55">
        <v>0</v>
      </c>
      <c r="U100" s="55">
        <v>0</v>
      </c>
      <c r="V100" s="55">
        <v>0</v>
      </c>
      <c r="W100" s="55">
        <v>0</v>
      </c>
      <c r="X100" s="55">
        <v>0</v>
      </c>
      <c r="Y100" s="55">
        <v>0</v>
      </c>
      <c r="Z100" s="55">
        <v>0</v>
      </c>
      <c r="AA100" s="55">
        <v>0</v>
      </c>
      <c r="AB100" s="55">
        <v>0</v>
      </c>
      <c r="AC100" s="55">
        <v>0</v>
      </c>
      <c r="AD100" s="55" t="s">
        <v>2155</v>
      </c>
      <c r="AF100" s="60">
        <v>99</v>
      </c>
      <c r="AG100" s="60">
        <v>99</v>
      </c>
      <c r="AH100" s="55">
        <v>0</v>
      </c>
      <c r="AI100" s="55">
        <v>1</v>
      </c>
      <c r="AJ100" s="55">
        <v>4</v>
      </c>
      <c r="AK100" s="55">
        <v>4</v>
      </c>
      <c r="AL100" s="55">
        <v>2</v>
      </c>
      <c r="AM100" s="55">
        <v>2</v>
      </c>
      <c r="AN100" s="55">
        <v>2</v>
      </c>
      <c r="AO100" s="55">
        <v>2</v>
      </c>
      <c r="AP100" s="55">
        <v>4</v>
      </c>
      <c r="AQ100" s="55">
        <v>4</v>
      </c>
      <c r="AR100" s="55">
        <v>3</v>
      </c>
      <c r="AS100" s="55">
        <v>2</v>
      </c>
      <c r="AT100" s="55">
        <v>2</v>
      </c>
      <c r="AU100" s="55">
        <v>3</v>
      </c>
      <c r="AV100" s="55">
        <v>4</v>
      </c>
      <c r="AW100" s="55">
        <v>3</v>
      </c>
      <c r="AX100" s="55">
        <v>4</v>
      </c>
      <c r="AY100" s="55">
        <v>3</v>
      </c>
      <c r="AZ100" s="55">
        <v>2</v>
      </c>
      <c r="BA100" s="55">
        <v>2</v>
      </c>
      <c r="BB100" s="55">
        <v>2</v>
      </c>
      <c r="BC100" s="55">
        <v>2</v>
      </c>
      <c r="BD100" s="55">
        <v>4</v>
      </c>
      <c r="BE100" s="55">
        <v>3</v>
      </c>
      <c r="BF100" s="55">
        <v>3</v>
      </c>
      <c r="BG100" s="55">
        <v>3</v>
      </c>
      <c r="BH100" s="55">
        <v>3</v>
      </c>
      <c r="BI100" s="55">
        <v>2</v>
      </c>
      <c r="BJ100" s="55">
        <v>4</v>
      </c>
      <c r="BK100" s="55">
        <v>3</v>
      </c>
      <c r="BL100" s="55">
        <v>2</v>
      </c>
      <c r="BM100" s="55">
        <v>4</v>
      </c>
      <c r="BN100" s="55">
        <v>5</v>
      </c>
      <c r="BO100" s="55">
        <v>6</v>
      </c>
      <c r="BP100" s="55">
        <v>2</v>
      </c>
      <c r="BQ100" s="55">
        <v>7</v>
      </c>
      <c r="BR100" s="55">
        <v>7</v>
      </c>
      <c r="BS100" s="55">
        <v>2</v>
      </c>
      <c r="BT100" s="55">
        <v>3</v>
      </c>
      <c r="BU100" s="55">
        <v>5</v>
      </c>
      <c r="BV100" s="55">
        <v>5</v>
      </c>
      <c r="BW100" s="55">
        <v>1</v>
      </c>
      <c r="BX100" s="55">
        <v>4</v>
      </c>
      <c r="BY100" s="55">
        <v>5</v>
      </c>
      <c r="BZ100" s="55">
        <v>4</v>
      </c>
      <c r="CA100" s="55">
        <v>6</v>
      </c>
      <c r="CB100" s="55">
        <v>6</v>
      </c>
      <c r="CC100" s="55">
        <v>6</v>
      </c>
      <c r="CD100" s="55">
        <v>3</v>
      </c>
      <c r="CE100" s="55">
        <v>2</v>
      </c>
      <c r="CF100" s="55">
        <v>1</v>
      </c>
      <c r="CG100" s="55">
        <v>3</v>
      </c>
      <c r="CH100" s="55">
        <v>3</v>
      </c>
      <c r="CI100" s="55">
        <v>2</v>
      </c>
      <c r="CJ100" s="55">
        <v>2</v>
      </c>
      <c r="CK100" s="55">
        <v>2</v>
      </c>
      <c r="CL100" s="55">
        <v>3</v>
      </c>
      <c r="CM100" s="55">
        <v>4</v>
      </c>
      <c r="CN100" s="55">
        <v>4</v>
      </c>
      <c r="CO100" s="55">
        <v>4</v>
      </c>
      <c r="CP100" s="55">
        <v>5</v>
      </c>
      <c r="CQ100" s="55">
        <v>6</v>
      </c>
      <c r="CR100" s="55">
        <v>4</v>
      </c>
      <c r="CS100" s="55">
        <v>2</v>
      </c>
      <c r="CT100" s="55">
        <v>4</v>
      </c>
      <c r="CU100" s="55">
        <v>2</v>
      </c>
      <c r="CV100" s="55">
        <v>6</v>
      </c>
      <c r="CW100" s="55">
        <v>4</v>
      </c>
      <c r="CX100" s="55">
        <v>6</v>
      </c>
      <c r="CY100" s="55">
        <v>2</v>
      </c>
      <c r="CZ100" s="55">
        <v>2</v>
      </c>
      <c r="DA100" s="55">
        <v>4</v>
      </c>
      <c r="DB100" s="55">
        <v>3</v>
      </c>
      <c r="DC100" s="55">
        <v>4</v>
      </c>
      <c r="DD100" s="55">
        <v>2</v>
      </c>
      <c r="DE100" s="55">
        <v>1</v>
      </c>
      <c r="DF100" s="55">
        <v>4</v>
      </c>
      <c r="DG100" s="55">
        <v>3</v>
      </c>
      <c r="DH100" s="55">
        <v>2</v>
      </c>
      <c r="DI100" s="55">
        <v>2</v>
      </c>
      <c r="DJ100" s="55">
        <v>4</v>
      </c>
      <c r="DK100" s="55">
        <v>3</v>
      </c>
      <c r="DL100" s="55">
        <v>2</v>
      </c>
      <c r="DM100" s="55">
        <v>2</v>
      </c>
      <c r="DN100" s="55">
        <v>1</v>
      </c>
      <c r="DO100" s="55">
        <v>1</v>
      </c>
      <c r="DP100" s="55">
        <v>4</v>
      </c>
      <c r="DQ100" s="55">
        <v>3</v>
      </c>
      <c r="DR100" s="55">
        <v>2</v>
      </c>
      <c r="DS100" s="55">
        <v>3</v>
      </c>
      <c r="DT100" s="55">
        <v>2</v>
      </c>
      <c r="DU100" s="55">
        <v>4</v>
      </c>
      <c r="DV100" s="55">
        <v>4</v>
      </c>
      <c r="DW100" s="55">
        <v>1</v>
      </c>
      <c r="DX100" s="55">
        <v>1</v>
      </c>
      <c r="DY100" s="55">
        <v>2</v>
      </c>
      <c r="DZ100" s="55">
        <v>2</v>
      </c>
      <c r="EA100" s="55">
        <v>1</v>
      </c>
      <c r="EB100" s="55">
        <v>4</v>
      </c>
      <c r="EC100" s="55">
        <v>3</v>
      </c>
      <c r="ED100" s="55">
        <v>1</v>
      </c>
      <c r="EE100" s="55">
        <v>4</v>
      </c>
      <c r="EF100" s="55">
        <v>1</v>
      </c>
      <c r="EG100" s="55">
        <v>3</v>
      </c>
      <c r="EH100" s="55">
        <v>3</v>
      </c>
      <c r="EI100" s="55">
        <v>1</v>
      </c>
      <c r="EJ100" s="55">
        <v>5</v>
      </c>
      <c r="EK100" s="55">
        <v>1</v>
      </c>
      <c r="EL100" s="55">
        <v>1</v>
      </c>
      <c r="EM100" s="55">
        <v>1</v>
      </c>
      <c r="EN100" s="55">
        <v>5</v>
      </c>
      <c r="EO100" s="55">
        <v>3</v>
      </c>
      <c r="EP100" s="55">
        <v>5</v>
      </c>
      <c r="EQ100" s="55">
        <v>2</v>
      </c>
      <c r="ER100" s="55">
        <v>4</v>
      </c>
      <c r="ES100" s="55">
        <v>2</v>
      </c>
      <c r="ET100" s="55">
        <v>2</v>
      </c>
      <c r="EU100" s="55">
        <v>5</v>
      </c>
      <c r="EV100" s="55">
        <v>3</v>
      </c>
      <c r="EW100" s="55">
        <v>1</v>
      </c>
      <c r="EX100" s="55">
        <v>1</v>
      </c>
      <c r="EY100" s="55">
        <v>3</v>
      </c>
      <c r="EZ100" s="55">
        <v>4</v>
      </c>
      <c r="FA100" s="55">
        <v>4</v>
      </c>
      <c r="FB100" s="55">
        <v>2</v>
      </c>
      <c r="FC100" s="55">
        <v>4</v>
      </c>
      <c r="FD100" s="55">
        <v>2</v>
      </c>
      <c r="FE100" s="55">
        <v>5</v>
      </c>
      <c r="FF100" s="55">
        <v>3</v>
      </c>
      <c r="FG100" s="55">
        <v>4</v>
      </c>
      <c r="FH100" s="55">
        <v>1</v>
      </c>
      <c r="FI100" s="55">
        <v>2</v>
      </c>
      <c r="FJ100" s="55">
        <v>3</v>
      </c>
      <c r="FK100" s="55">
        <v>3</v>
      </c>
      <c r="FL100" s="55">
        <v>99</v>
      </c>
      <c r="FM100" s="55">
        <v>2</v>
      </c>
      <c r="FN100" s="55">
        <v>2</v>
      </c>
      <c r="FO100" s="55">
        <v>1</v>
      </c>
      <c r="FP100" s="55">
        <v>4</v>
      </c>
      <c r="FQ100" s="55">
        <v>2</v>
      </c>
      <c r="FR100" s="55">
        <v>3</v>
      </c>
      <c r="FS100" s="55">
        <v>3</v>
      </c>
      <c r="FT100" s="55">
        <v>4</v>
      </c>
      <c r="FU100" s="55">
        <v>4</v>
      </c>
      <c r="FV100" s="55">
        <v>1</v>
      </c>
      <c r="FW100" s="55">
        <v>4</v>
      </c>
      <c r="FX100" s="55">
        <v>3</v>
      </c>
      <c r="FY100" s="55">
        <v>1</v>
      </c>
      <c r="FZ100" s="55">
        <v>4</v>
      </c>
      <c r="GA100" s="55">
        <v>2</v>
      </c>
      <c r="GB100" s="55">
        <v>2</v>
      </c>
      <c r="GC100" s="55">
        <v>1</v>
      </c>
      <c r="GD100" s="55">
        <v>4</v>
      </c>
      <c r="GE100" s="55">
        <v>1</v>
      </c>
      <c r="GF100" s="55">
        <v>4</v>
      </c>
      <c r="GG100" s="55">
        <v>3</v>
      </c>
      <c r="GH100" s="55">
        <v>2</v>
      </c>
      <c r="GI100" s="55">
        <v>1</v>
      </c>
      <c r="GJ100" s="55">
        <v>3</v>
      </c>
      <c r="GK100" s="55">
        <v>2</v>
      </c>
      <c r="GL100" s="55">
        <v>2</v>
      </c>
      <c r="GM100" s="55">
        <v>1</v>
      </c>
      <c r="GN100" s="55">
        <v>4</v>
      </c>
      <c r="GO100" s="55">
        <v>3</v>
      </c>
      <c r="GP100" s="55">
        <v>2</v>
      </c>
      <c r="GQ100" s="55">
        <v>3</v>
      </c>
      <c r="GR100" s="55">
        <v>2</v>
      </c>
      <c r="GS100" s="55">
        <v>19</v>
      </c>
      <c r="GT100" s="55">
        <v>3</v>
      </c>
      <c r="GU100" s="55">
        <v>4</v>
      </c>
      <c r="GV100" s="55">
        <v>99</v>
      </c>
      <c r="GW100" s="55">
        <v>7</v>
      </c>
      <c r="GX100" s="55">
        <v>5</v>
      </c>
      <c r="GY100" s="55">
        <v>1</v>
      </c>
      <c r="GZ100" s="55">
        <v>99</v>
      </c>
      <c r="HA100" s="55">
        <v>8</v>
      </c>
      <c r="HB100" s="55">
        <v>99</v>
      </c>
      <c r="HD100" s="55">
        <v>2</v>
      </c>
      <c r="HE100" s="55">
        <v>2</v>
      </c>
      <c r="HF100" s="55">
        <v>99</v>
      </c>
      <c r="HG100" s="55">
        <v>99</v>
      </c>
      <c r="HH100" s="55">
        <v>99</v>
      </c>
      <c r="HI100" s="55">
        <v>99</v>
      </c>
      <c r="HJ100" s="55">
        <v>99</v>
      </c>
      <c r="HK100" s="55" t="s">
        <v>1257</v>
      </c>
      <c r="HL100" s="55">
        <v>99</v>
      </c>
      <c r="HO100" s="73">
        <v>0</v>
      </c>
      <c r="HP100" s="73" t="s">
        <v>2457</v>
      </c>
      <c r="HQ100" s="73">
        <v>2</v>
      </c>
    </row>
    <row r="101" spans="1:228">
      <c r="A101" s="55" t="s">
        <v>1173</v>
      </c>
      <c r="B101" s="55" t="s">
        <v>1212</v>
      </c>
      <c r="C101" s="55">
        <v>3</v>
      </c>
      <c r="D101" s="55">
        <v>5</v>
      </c>
      <c r="E101" s="55">
        <v>2</v>
      </c>
      <c r="F101" s="55">
        <v>1</v>
      </c>
      <c r="G101" s="55">
        <v>2011</v>
      </c>
      <c r="H101" s="55">
        <v>2</v>
      </c>
      <c r="I101" s="55">
        <v>2</v>
      </c>
      <c r="J101" s="55">
        <v>99</v>
      </c>
      <c r="K101" s="55">
        <v>99</v>
      </c>
      <c r="L101" s="55">
        <v>99</v>
      </c>
      <c r="M101" s="55" t="s">
        <v>1383</v>
      </c>
      <c r="N101" s="55">
        <v>1</v>
      </c>
      <c r="O101" s="55">
        <v>0</v>
      </c>
      <c r="P101" s="55">
        <v>0</v>
      </c>
      <c r="Q101" s="55">
        <v>0</v>
      </c>
      <c r="R101" s="55">
        <v>0</v>
      </c>
      <c r="S101" s="55">
        <v>0</v>
      </c>
      <c r="T101" s="55">
        <v>0</v>
      </c>
      <c r="U101" s="55">
        <v>0</v>
      </c>
      <c r="V101" s="55">
        <v>0</v>
      </c>
      <c r="W101" s="55">
        <v>0</v>
      </c>
      <c r="X101" s="55">
        <v>0</v>
      </c>
      <c r="Y101" s="55">
        <v>0</v>
      </c>
      <c r="Z101" s="55">
        <v>0</v>
      </c>
      <c r="AA101" s="55">
        <v>0</v>
      </c>
      <c r="AB101" s="55">
        <v>0</v>
      </c>
      <c r="AC101" s="55">
        <v>0</v>
      </c>
      <c r="AD101" s="55" t="s">
        <v>2150</v>
      </c>
      <c r="AF101" s="60">
        <v>99</v>
      </c>
      <c r="AG101" s="60">
        <v>99</v>
      </c>
      <c r="AH101" s="55">
        <v>1</v>
      </c>
      <c r="AI101" s="55">
        <v>2</v>
      </c>
      <c r="AJ101" s="55">
        <v>1</v>
      </c>
      <c r="AK101" s="55">
        <v>3</v>
      </c>
      <c r="AL101" s="55">
        <v>2</v>
      </c>
      <c r="AM101" s="55">
        <v>2</v>
      </c>
      <c r="AN101" s="55">
        <v>3</v>
      </c>
      <c r="AO101" s="55">
        <v>3</v>
      </c>
      <c r="AP101" s="55">
        <v>3</v>
      </c>
      <c r="AQ101" s="55">
        <v>3</v>
      </c>
      <c r="AR101" s="55">
        <v>3</v>
      </c>
      <c r="AS101" s="55">
        <v>4</v>
      </c>
      <c r="AT101" s="55">
        <v>4</v>
      </c>
      <c r="AU101" s="55">
        <v>4</v>
      </c>
      <c r="AV101" s="55">
        <v>3</v>
      </c>
      <c r="AW101" s="55">
        <v>3</v>
      </c>
      <c r="AX101" s="55">
        <v>3</v>
      </c>
      <c r="AY101" s="55">
        <v>2</v>
      </c>
      <c r="AZ101" s="55">
        <v>3</v>
      </c>
      <c r="BA101" s="55">
        <v>3</v>
      </c>
      <c r="BB101" s="55">
        <v>3</v>
      </c>
      <c r="BC101" s="55">
        <v>2</v>
      </c>
      <c r="BD101" s="55">
        <v>2</v>
      </c>
      <c r="BE101" s="55">
        <v>2</v>
      </c>
      <c r="BF101" s="55">
        <v>2</v>
      </c>
      <c r="BG101" s="55">
        <v>2</v>
      </c>
      <c r="BH101" s="55">
        <v>2</v>
      </c>
      <c r="BI101" s="55">
        <v>3</v>
      </c>
      <c r="BJ101" s="55">
        <v>3</v>
      </c>
      <c r="BK101" s="55">
        <v>1</v>
      </c>
      <c r="BL101" s="55">
        <v>3</v>
      </c>
      <c r="BM101" s="55">
        <v>4</v>
      </c>
      <c r="BN101" s="55">
        <v>7</v>
      </c>
      <c r="BO101" s="55">
        <v>6</v>
      </c>
      <c r="BP101" s="55">
        <v>2</v>
      </c>
      <c r="BQ101" s="55">
        <v>6</v>
      </c>
      <c r="BR101" s="55">
        <v>6</v>
      </c>
      <c r="BS101" s="55">
        <v>2</v>
      </c>
      <c r="BT101" s="55">
        <v>7</v>
      </c>
      <c r="BU101" s="55">
        <v>2</v>
      </c>
      <c r="BV101" s="55">
        <v>6</v>
      </c>
      <c r="BW101" s="55">
        <v>4</v>
      </c>
      <c r="BX101" s="55">
        <v>2</v>
      </c>
      <c r="BY101" s="55">
        <v>2</v>
      </c>
      <c r="BZ101" s="55">
        <v>1</v>
      </c>
      <c r="CA101" s="55">
        <v>6</v>
      </c>
      <c r="CB101" s="55">
        <v>6</v>
      </c>
      <c r="CC101" s="55">
        <v>2</v>
      </c>
      <c r="CD101" s="55">
        <v>4</v>
      </c>
      <c r="CE101" s="55">
        <v>5</v>
      </c>
      <c r="CF101" s="55">
        <v>1</v>
      </c>
      <c r="CG101" s="55">
        <v>2</v>
      </c>
      <c r="CH101" s="55">
        <v>4</v>
      </c>
      <c r="CI101" s="55">
        <v>99</v>
      </c>
      <c r="CJ101" s="55">
        <v>2</v>
      </c>
      <c r="CK101" s="55">
        <v>3</v>
      </c>
      <c r="CL101" s="55">
        <v>4</v>
      </c>
      <c r="CM101" s="55">
        <v>1</v>
      </c>
      <c r="CN101" s="55">
        <v>3</v>
      </c>
      <c r="CO101" s="55">
        <v>3</v>
      </c>
      <c r="CP101" s="55">
        <v>2</v>
      </c>
      <c r="CQ101" s="55">
        <v>4</v>
      </c>
      <c r="CR101" s="55">
        <v>2</v>
      </c>
      <c r="CS101" s="55">
        <v>2</v>
      </c>
      <c r="CT101" s="55">
        <v>2</v>
      </c>
      <c r="CU101" s="55">
        <v>2</v>
      </c>
      <c r="CV101" s="55">
        <v>4</v>
      </c>
      <c r="CW101" s="55">
        <v>1</v>
      </c>
      <c r="CX101" s="55">
        <v>4</v>
      </c>
      <c r="CY101" s="55">
        <v>2</v>
      </c>
      <c r="CZ101" s="55">
        <v>2</v>
      </c>
      <c r="DA101" s="55">
        <v>3</v>
      </c>
      <c r="DB101" s="55">
        <v>1</v>
      </c>
      <c r="DC101" s="55">
        <v>2</v>
      </c>
      <c r="DD101" s="55">
        <v>3</v>
      </c>
      <c r="DE101" s="55">
        <v>2</v>
      </c>
      <c r="DF101" s="55">
        <v>3</v>
      </c>
      <c r="DG101" s="55">
        <v>4</v>
      </c>
      <c r="DH101" s="55">
        <v>2</v>
      </c>
      <c r="DI101" s="55">
        <v>2</v>
      </c>
      <c r="DJ101" s="55">
        <v>3</v>
      </c>
      <c r="DK101" s="55">
        <v>1</v>
      </c>
      <c r="DL101" s="55">
        <v>3</v>
      </c>
      <c r="DM101" s="55">
        <v>3</v>
      </c>
      <c r="DN101" s="55">
        <v>2</v>
      </c>
      <c r="DO101" s="55">
        <v>3</v>
      </c>
      <c r="DP101" s="55">
        <v>3</v>
      </c>
      <c r="DQ101" s="55">
        <v>1</v>
      </c>
      <c r="DR101" s="55">
        <v>1</v>
      </c>
      <c r="DS101" s="55">
        <v>4</v>
      </c>
      <c r="DT101" s="55">
        <v>2</v>
      </c>
      <c r="DU101" s="55">
        <v>1</v>
      </c>
      <c r="DV101" s="55">
        <v>1</v>
      </c>
      <c r="DW101" s="55">
        <v>1</v>
      </c>
      <c r="DX101" s="55">
        <v>1</v>
      </c>
      <c r="DY101" s="55">
        <v>2</v>
      </c>
      <c r="DZ101" s="55">
        <v>2</v>
      </c>
      <c r="EA101" s="55">
        <v>2</v>
      </c>
      <c r="EB101" s="55">
        <v>1</v>
      </c>
      <c r="EC101" s="55">
        <v>4</v>
      </c>
      <c r="ED101" s="55">
        <v>3</v>
      </c>
      <c r="EE101" s="55">
        <v>3</v>
      </c>
      <c r="EF101" s="55">
        <v>3</v>
      </c>
      <c r="EG101" s="55">
        <v>4</v>
      </c>
      <c r="EH101" s="55">
        <v>2</v>
      </c>
      <c r="EI101" s="55">
        <v>1</v>
      </c>
      <c r="EJ101" s="55">
        <v>1</v>
      </c>
      <c r="EK101" s="55">
        <v>2</v>
      </c>
      <c r="EL101" s="55">
        <v>2</v>
      </c>
      <c r="EM101" s="55">
        <v>1</v>
      </c>
      <c r="EN101" s="55">
        <v>5</v>
      </c>
      <c r="EO101" s="55">
        <v>2</v>
      </c>
      <c r="EP101" s="55">
        <v>4</v>
      </c>
      <c r="EQ101" s="55">
        <v>3</v>
      </c>
      <c r="ER101" s="55">
        <v>4</v>
      </c>
      <c r="ES101" s="55">
        <v>3</v>
      </c>
      <c r="ET101" s="55">
        <v>3</v>
      </c>
      <c r="EU101" s="55">
        <v>3</v>
      </c>
      <c r="EV101" s="55">
        <v>99</v>
      </c>
      <c r="EW101" s="55">
        <v>3</v>
      </c>
      <c r="EX101" s="55">
        <v>4</v>
      </c>
      <c r="EY101" s="55">
        <v>5</v>
      </c>
      <c r="EZ101" s="55">
        <v>2</v>
      </c>
      <c r="FA101" s="55">
        <v>3</v>
      </c>
      <c r="FB101" s="55">
        <v>3</v>
      </c>
      <c r="FC101" s="55">
        <v>99</v>
      </c>
      <c r="FD101" s="55">
        <v>99</v>
      </c>
      <c r="FE101" s="55">
        <v>3</v>
      </c>
      <c r="FF101" s="55">
        <v>2</v>
      </c>
      <c r="FG101" s="55">
        <v>4</v>
      </c>
      <c r="FH101" s="55">
        <v>1</v>
      </c>
      <c r="FI101" s="55">
        <v>2</v>
      </c>
      <c r="FJ101" s="55">
        <v>3</v>
      </c>
      <c r="FK101" s="55">
        <v>2</v>
      </c>
      <c r="FL101" s="55">
        <v>3</v>
      </c>
      <c r="FM101" s="55">
        <v>3</v>
      </c>
      <c r="FN101" s="55">
        <v>3</v>
      </c>
      <c r="FO101" s="55">
        <v>1</v>
      </c>
      <c r="FP101" s="55">
        <v>4</v>
      </c>
      <c r="FQ101" s="55">
        <v>1</v>
      </c>
      <c r="FR101" s="55">
        <v>3</v>
      </c>
      <c r="FS101" s="55">
        <v>3</v>
      </c>
      <c r="FT101" s="55">
        <v>4</v>
      </c>
      <c r="FU101" s="55">
        <v>4</v>
      </c>
      <c r="FV101" s="55">
        <v>1</v>
      </c>
      <c r="FW101" s="55">
        <v>2</v>
      </c>
      <c r="FX101" s="55">
        <v>2</v>
      </c>
      <c r="FY101" s="55">
        <v>1</v>
      </c>
      <c r="FZ101" s="55">
        <v>2</v>
      </c>
      <c r="GA101" s="55">
        <v>2</v>
      </c>
      <c r="GB101" s="55">
        <v>3</v>
      </c>
      <c r="GC101" s="55">
        <v>1</v>
      </c>
      <c r="GD101" s="55">
        <v>2</v>
      </c>
      <c r="GE101" s="55">
        <v>1</v>
      </c>
      <c r="GF101" s="55">
        <v>4</v>
      </c>
      <c r="GG101" s="55">
        <v>3</v>
      </c>
      <c r="GH101" s="55">
        <v>2</v>
      </c>
      <c r="GI101" s="55">
        <v>2</v>
      </c>
      <c r="GJ101" s="55">
        <v>1</v>
      </c>
      <c r="GK101" s="55">
        <v>2</v>
      </c>
      <c r="GL101" s="55">
        <v>2</v>
      </c>
      <c r="GM101" s="55">
        <v>1</v>
      </c>
      <c r="GN101" s="55">
        <v>4</v>
      </c>
      <c r="GO101" s="55">
        <v>3</v>
      </c>
      <c r="GP101" s="55">
        <v>2</v>
      </c>
      <c r="GQ101" s="55">
        <v>3</v>
      </c>
      <c r="GR101" s="55">
        <v>2</v>
      </c>
      <c r="GS101" s="55">
        <v>20</v>
      </c>
      <c r="GT101" s="55">
        <v>3</v>
      </c>
      <c r="GU101" s="55">
        <v>4</v>
      </c>
      <c r="GV101" s="55">
        <v>99</v>
      </c>
      <c r="GW101" s="55">
        <v>99</v>
      </c>
      <c r="GX101" s="55">
        <v>5</v>
      </c>
      <c r="GY101" s="55">
        <v>1</v>
      </c>
      <c r="GZ101" s="55">
        <v>99</v>
      </c>
      <c r="HA101" s="55">
        <v>99</v>
      </c>
      <c r="HB101" s="55">
        <v>99</v>
      </c>
      <c r="HD101" s="55">
        <v>2</v>
      </c>
      <c r="HE101" s="55">
        <v>3</v>
      </c>
      <c r="HF101" s="55" t="s">
        <v>1272</v>
      </c>
      <c r="HG101" s="55" t="s">
        <v>1273</v>
      </c>
      <c r="HH101" s="55">
        <v>1</v>
      </c>
      <c r="HI101" s="55">
        <v>1</v>
      </c>
      <c r="HJ101" s="55">
        <v>1</v>
      </c>
      <c r="HK101" s="55" t="s">
        <v>1274</v>
      </c>
      <c r="HL101" s="55">
        <v>99</v>
      </c>
      <c r="HO101" s="73">
        <v>1</v>
      </c>
      <c r="HP101" s="73"/>
      <c r="HQ101" s="73">
        <v>2</v>
      </c>
    </row>
    <row r="102" spans="1:228">
      <c r="A102" s="55" t="s">
        <v>1194</v>
      </c>
      <c r="B102" s="55" t="s">
        <v>1212</v>
      </c>
      <c r="C102" s="55">
        <v>3</v>
      </c>
      <c r="D102" s="55">
        <v>5</v>
      </c>
      <c r="E102" s="55">
        <v>2</v>
      </c>
      <c r="F102" s="55">
        <v>2</v>
      </c>
      <c r="G102" s="55">
        <v>1987</v>
      </c>
      <c r="H102" s="55">
        <v>25</v>
      </c>
      <c r="I102" s="55">
        <f>2013-G102</f>
        <v>26</v>
      </c>
      <c r="J102" s="55">
        <v>4</v>
      </c>
      <c r="K102" s="55">
        <v>5</v>
      </c>
      <c r="L102" s="55">
        <v>99</v>
      </c>
      <c r="M102" s="55" t="s">
        <v>1405</v>
      </c>
      <c r="N102" s="55">
        <v>1</v>
      </c>
      <c r="O102" s="55">
        <v>1</v>
      </c>
      <c r="P102" s="55">
        <v>0</v>
      </c>
      <c r="Q102" s="55">
        <v>0</v>
      </c>
      <c r="R102" s="55">
        <v>0</v>
      </c>
      <c r="S102" s="55">
        <v>0</v>
      </c>
      <c r="T102" s="55">
        <v>0</v>
      </c>
      <c r="U102" s="55">
        <v>0</v>
      </c>
      <c r="V102" s="55">
        <v>0</v>
      </c>
      <c r="W102" s="55">
        <v>0</v>
      </c>
      <c r="X102" s="55">
        <v>0</v>
      </c>
      <c r="Y102" s="55">
        <v>0</v>
      </c>
      <c r="Z102" s="55">
        <v>0</v>
      </c>
      <c r="AA102" s="55">
        <v>0</v>
      </c>
      <c r="AB102" s="55">
        <v>0</v>
      </c>
      <c r="AC102" s="55">
        <v>0</v>
      </c>
      <c r="AD102" s="55" t="s">
        <v>2152</v>
      </c>
      <c r="AE102" s="55" t="s">
        <v>2339</v>
      </c>
      <c r="AF102" s="60">
        <v>99</v>
      </c>
      <c r="AG102" s="60">
        <v>99</v>
      </c>
      <c r="AH102" s="60">
        <v>99</v>
      </c>
      <c r="AI102" s="55">
        <v>3</v>
      </c>
      <c r="AJ102" s="55">
        <v>1</v>
      </c>
      <c r="AK102" s="55">
        <v>3</v>
      </c>
      <c r="AL102" s="55">
        <v>3</v>
      </c>
      <c r="AM102" s="55">
        <v>3</v>
      </c>
      <c r="AN102" s="55">
        <v>2</v>
      </c>
      <c r="AO102" s="55">
        <v>4</v>
      </c>
      <c r="AP102" s="55">
        <v>4</v>
      </c>
      <c r="AQ102" s="55">
        <v>4</v>
      </c>
      <c r="AR102" s="55">
        <v>3</v>
      </c>
      <c r="AS102" s="55">
        <v>3</v>
      </c>
      <c r="AT102" s="55">
        <v>3</v>
      </c>
      <c r="AU102" s="55">
        <v>4</v>
      </c>
      <c r="AV102" s="55">
        <v>3</v>
      </c>
      <c r="AW102" s="55">
        <v>4</v>
      </c>
      <c r="AX102" s="55">
        <v>4</v>
      </c>
      <c r="AY102" s="55">
        <v>2</v>
      </c>
      <c r="AZ102" s="55">
        <v>2</v>
      </c>
      <c r="BA102" s="55">
        <v>3</v>
      </c>
      <c r="BB102" s="55">
        <v>4</v>
      </c>
      <c r="BC102" s="55">
        <v>4</v>
      </c>
      <c r="BD102" s="55">
        <v>3</v>
      </c>
      <c r="BE102" s="55">
        <v>4</v>
      </c>
      <c r="BF102" s="55">
        <v>4</v>
      </c>
      <c r="BG102" s="55">
        <v>3</v>
      </c>
      <c r="BH102" s="55">
        <v>4</v>
      </c>
      <c r="BI102" s="55">
        <v>3</v>
      </c>
      <c r="BJ102" s="55">
        <v>3</v>
      </c>
      <c r="BK102" s="55">
        <v>2</v>
      </c>
      <c r="BL102" s="55">
        <v>2</v>
      </c>
      <c r="BM102" s="55">
        <v>3</v>
      </c>
      <c r="BN102" s="55">
        <v>5</v>
      </c>
      <c r="BO102" s="55">
        <v>6</v>
      </c>
      <c r="BP102" s="55">
        <v>3</v>
      </c>
      <c r="BQ102" s="55">
        <v>7</v>
      </c>
      <c r="BR102" s="55">
        <v>4</v>
      </c>
      <c r="BS102" s="55">
        <v>1</v>
      </c>
      <c r="BT102" s="55">
        <v>6</v>
      </c>
      <c r="BU102" s="55">
        <v>3</v>
      </c>
      <c r="BV102" s="55">
        <v>5</v>
      </c>
      <c r="BW102" s="55">
        <v>2</v>
      </c>
      <c r="BX102" s="55">
        <v>2</v>
      </c>
      <c r="BY102" s="55">
        <v>1</v>
      </c>
      <c r="BZ102" s="55">
        <v>1</v>
      </c>
      <c r="CA102" s="55">
        <v>3</v>
      </c>
      <c r="CB102" s="55">
        <v>4</v>
      </c>
      <c r="CC102" s="55">
        <v>2</v>
      </c>
      <c r="CD102" s="55">
        <v>2</v>
      </c>
      <c r="CE102" s="55">
        <v>5</v>
      </c>
      <c r="CF102" s="55">
        <v>3</v>
      </c>
      <c r="CG102" s="55">
        <v>4</v>
      </c>
      <c r="CH102" s="55">
        <v>5</v>
      </c>
      <c r="CI102" s="55">
        <v>5</v>
      </c>
      <c r="CJ102" s="55">
        <v>3</v>
      </c>
      <c r="CK102" s="55">
        <v>5</v>
      </c>
      <c r="CL102" s="55">
        <v>4</v>
      </c>
      <c r="CM102" s="55">
        <v>2</v>
      </c>
      <c r="CN102" s="55">
        <v>4</v>
      </c>
      <c r="CO102" s="55">
        <v>4</v>
      </c>
      <c r="CP102" s="55">
        <v>4</v>
      </c>
      <c r="CQ102" s="55">
        <v>2</v>
      </c>
      <c r="CR102" s="55">
        <v>3</v>
      </c>
      <c r="CS102" s="55">
        <v>3</v>
      </c>
      <c r="CT102" s="55">
        <v>3</v>
      </c>
      <c r="CU102" s="55">
        <v>3</v>
      </c>
      <c r="CV102" s="55">
        <v>3</v>
      </c>
      <c r="CW102" s="55">
        <v>1</v>
      </c>
      <c r="CX102" s="55">
        <v>5</v>
      </c>
      <c r="CY102" s="55">
        <v>4</v>
      </c>
      <c r="CZ102" s="55">
        <v>1</v>
      </c>
      <c r="DA102" s="55">
        <v>3</v>
      </c>
      <c r="DB102" s="55">
        <v>3</v>
      </c>
      <c r="DC102" s="55">
        <v>2</v>
      </c>
      <c r="DD102" s="55">
        <v>1</v>
      </c>
      <c r="DE102" s="55">
        <v>1</v>
      </c>
      <c r="DF102" s="55">
        <v>1</v>
      </c>
      <c r="DG102" s="55">
        <v>3</v>
      </c>
      <c r="DH102" s="55">
        <v>1</v>
      </c>
      <c r="DI102" s="55">
        <v>3</v>
      </c>
      <c r="DJ102" s="55">
        <v>2</v>
      </c>
      <c r="DK102" s="55">
        <v>2</v>
      </c>
      <c r="DL102" s="55">
        <v>1</v>
      </c>
      <c r="DM102" s="55">
        <v>2</v>
      </c>
      <c r="DN102" s="55">
        <v>1</v>
      </c>
      <c r="DO102" s="55">
        <v>2</v>
      </c>
      <c r="DP102" s="55">
        <v>2</v>
      </c>
      <c r="DQ102" s="55">
        <v>3</v>
      </c>
      <c r="DR102" s="55">
        <v>2</v>
      </c>
      <c r="DS102" s="55">
        <v>2</v>
      </c>
      <c r="DT102" s="55">
        <v>2</v>
      </c>
      <c r="DU102" s="55">
        <v>1</v>
      </c>
      <c r="DV102" s="55">
        <v>1</v>
      </c>
      <c r="DW102" s="55">
        <v>2</v>
      </c>
      <c r="DX102" s="55">
        <v>3</v>
      </c>
      <c r="DY102" s="55">
        <v>4</v>
      </c>
      <c r="DZ102" s="55">
        <v>2</v>
      </c>
      <c r="EA102" s="55">
        <v>2</v>
      </c>
      <c r="EB102" s="55">
        <v>4</v>
      </c>
      <c r="EC102" s="55">
        <v>2</v>
      </c>
      <c r="ED102" s="55">
        <v>1</v>
      </c>
      <c r="EE102" s="55">
        <v>3</v>
      </c>
      <c r="EF102" s="55">
        <v>5</v>
      </c>
      <c r="EG102" s="55">
        <v>3</v>
      </c>
      <c r="EH102" s="55">
        <v>3</v>
      </c>
      <c r="EI102" s="55">
        <v>1</v>
      </c>
      <c r="EJ102" s="55">
        <v>1</v>
      </c>
      <c r="EK102" s="55">
        <v>1</v>
      </c>
      <c r="EL102" s="55">
        <v>1</v>
      </c>
      <c r="EM102" s="55">
        <v>2</v>
      </c>
      <c r="EN102" s="55">
        <v>5</v>
      </c>
      <c r="EO102" s="55">
        <v>2</v>
      </c>
      <c r="EP102" s="55">
        <v>3</v>
      </c>
      <c r="EQ102" s="55">
        <v>4</v>
      </c>
      <c r="ER102" s="55">
        <v>4</v>
      </c>
      <c r="ES102" s="55">
        <v>2</v>
      </c>
      <c r="ET102" s="55">
        <v>4</v>
      </c>
      <c r="EU102" s="55">
        <v>4</v>
      </c>
      <c r="EV102" s="55">
        <v>3</v>
      </c>
      <c r="EW102" s="55">
        <v>1</v>
      </c>
      <c r="EX102" s="55">
        <v>1</v>
      </c>
      <c r="EY102" s="55">
        <v>4</v>
      </c>
      <c r="EZ102" s="55">
        <v>2</v>
      </c>
      <c r="FA102" s="55">
        <v>4</v>
      </c>
      <c r="FB102" s="55">
        <v>1</v>
      </c>
      <c r="FC102" s="55">
        <v>1</v>
      </c>
      <c r="FD102" s="55">
        <v>3</v>
      </c>
      <c r="FE102" s="55">
        <v>2</v>
      </c>
      <c r="FF102" s="55">
        <v>1</v>
      </c>
      <c r="FG102" s="55">
        <v>3</v>
      </c>
      <c r="FH102" s="55">
        <v>1</v>
      </c>
      <c r="FI102" s="55">
        <v>2</v>
      </c>
      <c r="FJ102" s="55">
        <v>3</v>
      </c>
      <c r="FK102" s="55">
        <v>2</v>
      </c>
      <c r="FL102" s="55">
        <v>3</v>
      </c>
      <c r="FM102" s="55">
        <v>3</v>
      </c>
      <c r="FN102" s="55">
        <v>3</v>
      </c>
      <c r="FO102" s="55">
        <v>1</v>
      </c>
      <c r="FP102" s="55">
        <v>4</v>
      </c>
      <c r="FQ102" s="55">
        <v>1</v>
      </c>
      <c r="FR102" s="55">
        <v>3</v>
      </c>
      <c r="FS102" s="55">
        <v>2</v>
      </c>
      <c r="FT102" s="55">
        <v>4</v>
      </c>
      <c r="FU102" s="55">
        <v>4</v>
      </c>
      <c r="FV102" s="55">
        <v>1</v>
      </c>
      <c r="FW102" s="55">
        <v>2</v>
      </c>
      <c r="FX102" s="55">
        <v>1</v>
      </c>
      <c r="FY102" s="55">
        <v>1</v>
      </c>
      <c r="FZ102" s="55">
        <v>2</v>
      </c>
      <c r="GA102" s="55">
        <v>2</v>
      </c>
      <c r="GB102" s="55">
        <v>2</v>
      </c>
      <c r="GC102" s="55">
        <v>1</v>
      </c>
      <c r="GD102" s="55">
        <v>4</v>
      </c>
      <c r="GE102" s="55">
        <v>3</v>
      </c>
      <c r="GF102" s="55">
        <v>3</v>
      </c>
      <c r="GG102" s="55">
        <v>3</v>
      </c>
      <c r="GH102" s="55">
        <v>2</v>
      </c>
      <c r="GI102" s="55">
        <v>1</v>
      </c>
      <c r="GJ102" s="55">
        <v>4</v>
      </c>
      <c r="GK102" s="55">
        <v>3</v>
      </c>
      <c r="GL102" s="55">
        <v>4</v>
      </c>
      <c r="GM102" s="55">
        <v>1</v>
      </c>
      <c r="GN102" s="55">
        <v>2</v>
      </c>
      <c r="GO102" s="55">
        <v>3</v>
      </c>
      <c r="GP102" s="55">
        <v>2</v>
      </c>
      <c r="GQ102" s="55">
        <v>3</v>
      </c>
      <c r="GR102" s="55">
        <v>2</v>
      </c>
      <c r="GS102" s="55">
        <v>29</v>
      </c>
      <c r="GT102" s="55">
        <v>6</v>
      </c>
      <c r="GU102" s="55">
        <v>2</v>
      </c>
      <c r="GV102" s="55" t="s">
        <v>1219</v>
      </c>
      <c r="GW102" s="55">
        <v>4</v>
      </c>
      <c r="GX102" s="55">
        <v>1</v>
      </c>
      <c r="GY102" s="55">
        <v>1</v>
      </c>
      <c r="GZ102" s="55">
        <v>99</v>
      </c>
      <c r="HA102" s="55">
        <v>8</v>
      </c>
      <c r="HB102" s="55">
        <v>99</v>
      </c>
      <c r="HD102" s="55">
        <v>2</v>
      </c>
      <c r="HE102" s="55">
        <v>1</v>
      </c>
      <c r="HF102" s="55" t="s">
        <v>1323</v>
      </c>
      <c r="HG102" s="55" t="s">
        <v>1324</v>
      </c>
      <c r="HH102" s="55">
        <v>1</v>
      </c>
      <c r="HI102" s="55">
        <v>1</v>
      </c>
      <c r="HJ102" s="55">
        <v>1</v>
      </c>
      <c r="HK102" s="55" t="s">
        <v>1325</v>
      </c>
      <c r="HL102" s="55">
        <v>99</v>
      </c>
      <c r="HO102" s="73">
        <v>0</v>
      </c>
      <c r="HP102" s="73" t="s">
        <v>2457</v>
      </c>
      <c r="HQ102" s="73">
        <v>1</v>
      </c>
    </row>
    <row r="103" spans="1:228">
      <c r="A103" s="55" t="s">
        <v>1189</v>
      </c>
      <c r="B103" s="55" t="s">
        <v>1212</v>
      </c>
      <c r="C103" s="55">
        <v>3</v>
      </c>
      <c r="D103" s="55">
        <v>5</v>
      </c>
      <c r="E103" s="55">
        <v>2</v>
      </c>
      <c r="F103" s="55">
        <v>3</v>
      </c>
      <c r="G103" s="55">
        <v>1997</v>
      </c>
      <c r="H103" s="55">
        <v>15</v>
      </c>
      <c r="I103" s="55">
        <v>16</v>
      </c>
      <c r="J103" s="55">
        <v>6</v>
      </c>
      <c r="K103" s="55">
        <v>6</v>
      </c>
      <c r="L103" s="55">
        <v>99</v>
      </c>
      <c r="M103" s="55" t="s">
        <v>1400</v>
      </c>
      <c r="N103" s="55">
        <v>1</v>
      </c>
      <c r="O103" s="55">
        <v>0</v>
      </c>
      <c r="P103" s="55">
        <v>0</v>
      </c>
      <c r="Q103" s="55">
        <v>0</v>
      </c>
      <c r="R103" s="55">
        <v>0</v>
      </c>
      <c r="S103" s="55">
        <v>1</v>
      </c>
      <c r="T103" s="55">
        <v>0</v>
      </c>
      <c r="U103" s="55">
        <v>0</v>
      </c>
      <c r="V103" s="55">
        <v>0</v>
      </c>
      <c r="W103" s="55">
        <v>0</v>
      </c>
      <c r="X103" s="55">
        <v>0</v>
      </c>
      <c r="Y103" s="55">
        <v>0</v>
      </c>
      <c r="Z103" s="55">
        <v>0</v>
      </c>
      <c r="AA103" s="55">
        <v>0</v>
      </c>
      <c r="AB103" s="55">
        <v>0</v>
      </c>
      <c r="AC103" s="55">
        <v>0</v>
      </c>
      <c r="AD103" s="55" t="s">
        <v>2350</v>
      </c>
      <c r="AE103" s="55" t="s">
        <v>2369</v>
      </c>
      <c r="AF103" s="60">
        <v>99</v>
      </c>
      <c r="AG103" s="60">
        <v>99</v>
      </c>
      <c r="AH103" s="60">
        <v>99</v>
      </c>
      <c r="AI103" s="55">
        <v>2</v>
      </c>
      <c r="AJ103" s="55">
        <v>2</v>
      </c>
      <c r="AK103" s="55">
        <v>3</v>
      </c>
      <c r="AL103" s="55">
        <v>3</v>
      </c>
      <c r="AM103" s="55">
        <v>2</v>
      </c>
      <c r="AN103" s="55">
        <v>3</v>
      </c>
      <c r="AO103" s="55">
        <v>2</v>
      </c>
      <c r="AP103" s="55">
        <v>2</v>
      </c>
      <c r="AQ103" s="55">
        <v>3</v>
      </c>
      <c r="AR103" s="55">
        <v>3</v>
      </c>
      <c r="AS103" s="55">
        <v>4</v>
      </c>
      <c r="AT103" s="55">
        <v>3</v>
      </c>
      <c r="AU103" s="55">
        <v>3</v>
      </c>
      <c r="AV103" s="55">
        <v>3</v>
      </c>
      <c r="AW103" s="55">
        <v>4</v>
      </c>
      <c r="AX103" s="55">
        <v>2</v>
      </c>
      <c r="AY103" s="55">
        <v>3</v>
      </c>
      <c r="AZ103" s="55">
        <v>3</v>
      </c>
      <c r="BA103" s="55">
        <v>3</v>
      </c>
      <c r="BB103" s="55">
        <v>4</v>
      </c>
      <c r="BC103" s="55">
        <v>3</v>
      </c>
      <c r="BD103" s="55">
        <v>3</v>
      </c>
      <c r="BE103" s="55">
        <v>4</v>
      </c>
      <c r="BF103" s="55">
        <v>3</v>
      </c>
      <c r="BG103" s="55">
        <v>3</v>
      </c>
      <c r="BH103" s="55">
        <v>2</v>
      </c>
      <c r="BI103" s="55">
        <v>2</v>
      </c>
      <c r="BJ103" s="55">
        <v>3</v>
      </c>
      <c r="BK103" s="55">
        <v>2</v>
      </c>
      <c r="BL103" s="55">
        <v>3</v>
      </c>
      <c r="BM103" s="55">
        <v>3</v>
      </c>
      <c r="BN103" s="55">
        <v>3</v>
      </c>
      <c r="BO103" s="55">
        <v>4</v>
      </c>
      <c r="BP103" s="55">
        <v>5</v>
      </c>
      <c r="BQ103" s="55">
        <v>6</v>
      </c>
      <c r="BR103" s="55">
        <v>5</v>
      </c>
      <c r="BS103" s="55">
        <v>4</v>
      </c>
      <c r="BT103" s="55">
        <v>5</v>
      </c>
      <c r="BU103" s="55">
        <v>5</v>
      </c>
      <c r="BV103" s="55">
        <v>4</v>
      </c>
      <c r="BW103" s="55">
        <v>2</v>
      </c>
      <c r="BX103" s="55">
        <v>3</v>
      </c>
      <c r="BY103" s="55">
        <v>3</v>
      </c>
      <c r="BZ103" s="55">
        <v>4</v>
      </c>
      <c r="CA103" s="55">
        <v>4</v>
      </c>
      <c r="CB103" s="55">
        <v>5</v>
      </c>
      <c r="CC103" s="55">
        <v>3</v>
      </c>
      <c r="CD103" s="55">
        <v>3</v>
      </c>
      <c r="CE103" s="55">
        <v>3</v>
      </c>
      <c r="CF103" s="55">
        <v>3</v>
      </c>
      <c r="CG103" s="55">
        <v>2</v>
      </c>
      <c r="CH103" s="55">
        <v>2</v>
      </c>
      <c r="CI103" s="55">
        <v>2</v>
      </c>
      <c r="CJ103" s="55">
        <v>1</v>
      </c>
      <c r="CK103" s="55">
        <v>2</v>
      </c>
      <c r="CL103" s="55">
        <v>3</v>
      </c>
      <c r="CM103" s="55">
        <v>4</v>
      </c>
      <c r="CN103" s="55">
        <v>4</v>
      </c>
      <c r="CO103" s="55">
        <v>3</v>
      </c>
      <c r="CP103" s="55">
        <v>4</v>
      </c>
      <c r="CQ103" s="55">
        <v>4</v>
      </c>
      <c r="CR103" s="55">
        <v>3</v>
      </c>
      <c r="CS103" s="55">
        <v>3</v>
      </c>
      <c r="CT103" s="55">
        <v>3</v>
      </c>
      <c r="CU103" s="55">
        <v>3</v>
      </c>
      <c r="CV103" s="55">
        <v>4</v>
      </c>
      <c r="CW103" s="55">
        <v>3</v>
      </c>
      <c r="CX103" s="55">
        <v>3</v>
      </c>
      <c r="CY103" s="55">
        <v>4</v>
      </c>
      <c r="CZ103" s="55">
        <v>3</v>
      </c>
      <c r="DA103" s="55">
        <v>2</v>
      </c>
      <c r="DB103" s="55">
        <v>2</v>
      </c>
      <c r="DC103" s="55">
        <v>2</v>
      </c>
      <c r="DD103" s="55">
        <v>2</v>
      </c>
      <c r="DE103" s="55">
        <v>2</v>
      </c>
      <c r="DF103" s="55">
        <v>2</v>
      </c>
      <c r="DG103" s="55">
        <v>2</v>
      </c>
      <c r="DH103" s="55">
        <v>3</v>
      </c>
      <c r="DI103" s="55">
        <v>2</v>
      </c>
      <c r="DJ103" s="55">
        <v>2</v>
      </c>
      <c r="DK103" s="55">
        <v>2</v>
      </c>
      <c r="DL103" s="55">
        <v>2</v>
      </c>
      <c r="DM103" s="55">
        <v>3</v>
      </c>
      <c r="DN103" s="55">
        <v>1</v>
      </c>
      <c r="DO103" s="55">
        <v>1</v>
      </c>
      <c r="DP103" s="55">
        <v>3</v>
      </c>
      <c r="DQ103" s="55">
        <v>2</v>
      </c>
      <c r="DR103" s="55">
        <v>1</v>
      </c>
      <c r="DS103" s="55">
        <v>3</v>
      </c>
      <c r="DT103" s="55">
        <v>2</v>
      </c>
      <c r="DU103" s="55">
        <v>2</v>
      </c>
      <c r="DV103" s="55">
        <v>2</v>
      </c>
      <c r="DW103" s="55">
        <v>1</v>
      </c>
      <c r="DX103" s="55">
        <v>1</v>
      </c>
      <c r="DY103" s="55">
        <v>3</v>
      </c>
      <c r="DZ103" s="55">
        <v>4</v>
      </c>
      <c r="EA103" s="55">
        <v>1</v>
      </c>
      <c r="EB103" s="55">
        <v>2</v>
      </c>
      <c r="EC103" s="55">
        <v>2</v>
      </c>
      <c r="ED103" s="55">
        <v>2</v>
      </c>
      <c r="EE103" s="55">
        <v>3</v>
      </c>
      <c r="EF103" s="55">
        <v>3</v>
      </c>
      <c r="EG103" s="55">
        <v>3</v>
      </c>
      <c r="EH103" s="55">
        <v>2</v>
      </c>
      <c r="EI103" s="55">
        <v>2</v>
      </c>
      <c r="EJ103" s="55">
        <v>4</v>
      </c>
      <c r="EK103" s="55">
        <v>2</v>
      </c>
      <c r="EL103" s="55">
        <v>1</v>
      </c>
      <c r="EM103" s="55">
        <v>1</v>
      </c>
      <c r="EN103" s="55">
        <v>4</v>
      </c>
      <c r="EO103" s="55">
        <v>4</v>
      </c>
      <c r="EP103" s="55">
        <v>4</v>
      </c>
      <c r="EQ103" s="55">
        <v>2</v>
      </c>
      <c r="ER103" s="55">
        <v>4</v>
      </c>
      <c r="ES103" s="55">
        <v>4</v>
      </c>
      <c r="ET103" s="55">
        <v>3</v>
      </c>
      <c r="EU103" s="55">
        <v>4</v>
      </c>
      <c r="EV103" s="55">
        <v>3</v>
      </c>
      <c r="EW103" s="55">
        <v>3</v>
      </c>
      <c r="EX103" s="55">
        <v>4</v>
      </c>
      <c r="EY103" s="55">
        <v>3</v>
      </c>
      <c r="EZ103" s="55">
        <v>3</v>
      </c>
      <c r="FA103" s="55">
        <v>4</v>
      </c>
      <c r="FB103" s="55">
        <v>2</v>
      </c>
      <c r="FC103" s="55">
        <v>3</v>
      </c>
      <c r="FD103" s="55">
        <v>1</v>
      </c>
      <c r="FE103" s="55">
        <v>4</v>
      </c>
      <c r="FF103" s="55">
        <v>2</v>
      </c>
      <c r="FG103" s="55">
        <v>4</v>
      </c>
      <c r="FH103" s="55">
        <v>1</v>
      </c>
      <c r="FI103" s="55">
        <v>2</v>
      </c>
      <c r="FJ103" s="55">
        <v>3</v>
      </c>
      <c r="FK103" s="55">
        <v>3</v>
      </c>
      <c r="FL103" s="55">
        <v>3</v>
      </c>
      <c r="FM103" s="55">
        <v>2</v>
      </c>
      <c r="FN103" s="55">
        <v>2</v>
      </c>
      <c r="FO103" s="55">
        <v>1</v>
      </c>
      <c r="FP103" s="55">
        <v>4</v>
      </c>
      <c r="FQ103" s="55">
        <v>2</v>
      </c>
      <c r="FR103" s="55">
        <v>3</v>
      </c>
      <c r="FS103" s="55">
        <v>3</v>
      </c>
      <c r="FT103" s="55">
        <v>2</v>
      </c>
      <c r="FU103" s="55">
        <v>1</v>
      </c>
      <c r="FV103" s="55">
        <v>1</v>
      </c>
      <c r="FW103" s="55">
        <v>2</v>
      </c>
      <c r="FX103" s="55">
        <v>1</v>
      </c>
      <c r="FY103" s="55">
        <v>1</v>
      </c>
      <c r="FZ103" s="55">
        <v>4</v>
      </c>
      <c r="GA103" s="55">
        <v>2</v>
      </c>
      <c r="GB103" s="55">
        <v>1</v>
      </c>
      <c r="GC103" s="55">
        <v>4</v>
      </c>
      <c r="GD103" s="55">
        <v>3</v>
      </c>
      <c r="GE103" s="55">
        <v>4</v>
      </c>
      <c r="GF103" s="55">
        <v>2</v>
      </c>
      <c r="GG103" s="55">
        <v>4</v>
      </c>
      <c r="GH103" s="55">
        <v>2</v>
      </c>
      <c r="GI103" s="55">
        <v>2</v>
      </c>
      <c r="GJ103" s="55">
        <v>1</v>
      </c>
      <c r="GK103" s="55">
        <v>2</v>
      </c>
      <c r="GL103" s="55">
        <v>3</v>
      </c>
      <c r="GM103" s="55">
        <v>1</v>
      </c>
      <c r="GN103" s="55">
        <v>4</v>
      </c>
      <c r="GO103" s="55">
        <v>2</v>
      </c>
      <c r="GP103" s="55">
        <v>2</v>
      </c>
      <c r="GQ103" s="55">
        <v>3</v>
      </c>
      <c r="GR103" s="55">
        <v>2</v>
      </c>
      <c r="GS103" s="55">
        <v>19</v>
      </c>
      <c r="GT103" s="55">
        <v>3</v>
      </c>
      <c r="GU103" s="55">
        <v>1</v>
      </c>
      <c r="GV103" s="55" t="s">
        <v>1230</v>
      </c>
      <c r="GW103" s="55">
        <v>5</v>
      </c>
      <c r="GX103" s="55">
        <v>5</v>
      </c>
      <c r="GY103" s="55">
        <v>0</v>
      </c>
      <c r="GZ103" s="55" t="s">
        <v>1231</v>
      </c>
      <c r="HA103" s="55">
        <v>2</v>
      </c>
      <c r="HB103" s="55">
        <v>99</v>
      </c>
      <c r="HD103" s="55">
        <v>2</v>
      </c>
      <c r="HE103" s="55">
        <v>1</v>
      </c>
      <c r="HF103" s="55" t="s">
        <v>1313</v>
      </c>
      <c r="HG103" s="55" t="s">
        <v>1314</v>
      </c>
      <c r="HH103" s="55">
        <v>1</v>
      </c>
      <c r="HI103" s="55">
        <v>1</v>
      </c>
      <c r="HJ103" s="55">
        <v>1</v>
      </c>
      <c r="HK103" s="55" t="s">
        <v>1314</v>
      </c>
      <c r="HL103" s="55">
        <v>99</v>
      </c>
      <c r="HO103" s="73">
        <v>0</v>
      </c>
      <c r="HP103" s="73" t="s">
        <v>2462</v>
      </c>
      <c r="HQ103" s="73">
        <v>2</v>
      </c>
    </row>
    <row r="104" spans="1:228">
      <c r="A104" s="55" t="s">
        <v>1189</v>
      </c>
      <c r="B104" s="55" t="s">
        <v>1212</v>
      </c>
      <c r="C104" s="55">
        <v>3</v>
      </c>
      <c r="D104" s="55">
        <v>5</v>
      </c>
      <c r="E104" s="55">
        <v>2</v>
      </c>
      <c r="F104" s="55">
        <v>1</v>
      </c>
      <c r="G104" s="55">
        <v>2013</v>
      </c>
      <c r="H104" s="55">
        <f>3/12</f>
        <v>0.25</v>
      </c>
      <c r="I104" s="55">
        <f>3/12</f>
        <v>0.25</v>
      </c>
      <c r="J104" s="55">
        <v>2</v>
      </c>
      <c r="K104" s="55">
        <v>2</v>
      </c>
      <c r="L104" s="55">
        <v>99</v>
      </c>
      <c r="M104" s="55" t="s">
        <v>1408</v>
      </c>
      <c r="N104" s="55">
        <v>1</v>
      </c>
      <c r="O104" s="55">
        <v>0</v>
      </c>
      <c r="P104" s="55">
        <v>0</v>
      </c>
      <c r="Q104" s="55">
        <v>0</v>
      </c>
      <c r="R104" s="55">
        <v>0</v>
      </c>
      <c r="S104" s="55">
        <v>0</v>
      </c>
      <c r="T104" s="55">
        <v>0</v>
      </c>
      <c r="U104" s="55">
        <v>0</v>
      </c>
      <c r="V104" s="55">
        <v>0</v>
      </c>
      <c r="W104" s="55">
        <v>0</v>
      </c>
      <c r="X104" s="55">
        <v>0</v>
      </c>
      <c r="Y104" s="55">
        <v>0</v>
      </c>
      <c r="Z104" s="55">
        <v>0</v>
      </c>
      <c r="AA104" s="55">
        <v>0</v>
      </c>
      <c r="AB104" s="55">
        <v>0</v>
      </c>
      <c r="AC104" s="55">
        <v>0</v>
      </c>
      <c r="AD104" s="55">
        <v>1</v>
      </c>
      <c r="AF104" s="60">
        <v>99</v>
      </c>
      <c r="AG104" s="60">
        <v>99</v>
      </c>
      <c r="AH104" s="60">
        <v>99</v>
      </c>
      <c r="AI104" s="55">
        <v>1</v>
      </c>
      <c r="AJ104" s="55">
        <v>1</v>
      </c>
      <c r="AK104" s="55">
        <v>3</v>
      </c>
      <c r="AL104" s="55">
        <v>3</v>
      </c>
      <c r="AM104" s="55">
        <v>3</v>
      </c>
      <c r="AN104" s="55">
        <v>2</v>
      </c>
      <c r="AO104" s="55">
        <v>3</v>
      </c>
      <c r="AP104" s="55">
        <v>3</v>
      </c>
      <c r="AQ104" s="55">
        <v>3</v>
      </c>
      <c r="AR104" s="55">
        <v>3</v>
      </c>
      <c r="AS104" s="55">
        <v>4</v>
      </c>
      <c r="AT104" s="55">
        <v>3</v>
      </c>
      <c r="AU104" s="55">
        <v>3</v>
      </c>
      <c r="AV104" s="55">
        <v>2</v>
      </c>
      <c r="AW104" s="55">
        <v>4</v>
      </c>
      <c r="AX104" s="55">
        <v>4</v>
      </c>
      <c r="AY104" s="55">
        <v>2</v>
      </c>
      <c r="AZ104" s="55">
        <v>3</v>
      </c>
      <c r="BA104" s="55">
        <v>2</v>
      </c>
      <c r="BB104" s="55">
        <v>4</v>
      </c>
      <c r="BC104" s="55">
        <v>3</v>
      </c>
      <c r="BD104" s="55">
        <v>3</v>
      </c>
      <c r="BE104" s="55">
        <v>4</v>
      </c>
      <c r="BF104" s="55">
        <v>4</v>
      </c>
      <c r="BG104" s="55">
        <v>3</v>
      </c>
      <c r="BH104" s="55">
        <v>3</v>
      </c>
      <c r="BI104" s="55">
        <v>2</v>
      </c>
      <c r="BJ104" s="55">
        <v>2</v>
      </c>
      <c r="BK104" s="55">
        <v>2</v>
      </c>
      <c r="BL104" s="55">
        <v>3</v>
      </c>
      <c r="BM104" s="55">
        <v>3</v>
      </c>
      <c r="BN104" s="55">
        <v>6</v>
      </c>
      <c r="BO104" s="55">
        <v>5</v>
      </c>
      <c r="BP104" s="55">
        <v>6</v>
      </c>
      <c r="BQ104" s="55">
        <v>5</v>
      </c>
      <c r="BR104" s="55">
        <v>6</v>
      </c>
      <c r="BS104" s="55">
        <v>2</v>
      </c>
      <c r="BT104" s="55">
        <v>2</v>
      </c>
      <c r="BU104" s="55">
        <v>4</v>
      </c>
      <c r="BV104" s="55">
        <v>5</v>
      </c>
      <c r="BW104" s="55">
        <v>2</v>
      </c>
      <c r="BX104" s="55">
        <v>3</v>
      </c>
      <c r="BY104" s="55">
        <v>4</v>
      </c>
      <c r="BZ104" s="55">
        <v>2</v>
      </c>
      <c r="CA104" s="55">
        <v>4</v>
      </c>
      <c r="CB104" s="55">
        <v>6</v>
      </c>
      <c r="CC104" s="55">
        <v>4</v>
      </c>
      <c r="CD104" s="55">
        <v>4</v>
      </c>
      <c r="CE104" s="55">
        <v>4</v>
      </c>
      <c r="CF104" s="55">
        <v>2</v>
      </c>
      <c r="CG104" s="55">
        <v>3</v>
      </c>
      <c r="CH104" s="55">
        <v>2</v>
      </c>
      <c r="CI104" s="55">
        <v>3</v>
      </c>
      <c r="CJ104" s="55">
        <v>2</v>
      </c>
      <c r="CK104" s="55">
        <v>2</v>
      </c>
      <c r="CL104" s="55">
        <v>2</v>
      </c>
      <c r="CM104" s="55">
        <v>5</v>
      </c>
      <c r="CN104" s="55">
        <v>4</v>
      </c>
      <c r="CO104" s="55">
        <v>3</v>
      </c>
      <c r="CP104" s="55">
        <v>2</v>
      </c>
      <c r="CQ104" s="55">
        <v>5</v>
      </c>
      <c r="CR104" s="55">
        <v>3</v>
      </c>
      <c r="CS104" s="55">
        <v>3</v>
      </c>
      <c r="CT104" s="55">
        <v>2</v>
      </c>
      <c r="CU104" s="55">
        <v>2</v>
      </c>
      <c r="CV104" s="55">
        <v>3</v>
      </c>
      <c r="CW104" s="55">
        <v>1</v>
      </c>
      <c r="CX104" s="55">
        <v>5</v>
      </c>
      <c r="CY104" s="55">
        <v>3</v>
      </c>
      <c r="CZ104" s="55">
        <v>1</v>
      </c>
      <c r="DA104" s="55">
        <v>2</v>
      </c>
      <c r="DB104" s="55">
        <v>3</v>
      </c>
      <c r="DC104" s="55">
        <v>2</v>
      </c>
      <c r="DD104" s="55">
        <v>4</v>
      </c>
      <c r="DE104" s="55">
        <v>1</v>
      </c>
      <c r="DF104" s="55">
        <v>3</v>
      </c>
      <c r="DG104" s="55">
        <v>2</v>
      </c>
      <c r="DH104" s="55">
        <v>2</v>
      </c>
      <c r="DI104" s="55">
        <v>2</v>
      </c>
      <c r="DJ104" s="55">
        <v>3</v>
      </c>
      <c r="DK104" s="55">
        <v>2</v>
      </c>
      <c r="DL104" s="55">
        <v>4</v>
      </c>
      <c r="DM104" s="55">
        <v>1</v>
      </c>
      <c r="DN104" s="55">
        <v>1</v>
      </c>
      <c r="DO104" s="55">
        <v>1</v>
      </c>
      <c r="DP104" s="55">
        <v>3</v>
      </c>
      <c r="DQ104" s="55">
        <v>3</v>
      </c>
      <c r="DR104" s="55">
        <v>3</v>
      </c>
      <c r="DS104" s="55">
        <v>3</v>
      </c>
      <c r="DT104" s="55">
        <v>3</v>
      </c>
      <c r="DU104" s="55">
        <v>1</v>
      </c>
      <c r="DV104" s="55">
        <v>2</v>
      </c>
      <c r="DW104" s="55">
        <v>2</v>
      </c>
      <c r="DX104" s="55">
        <v>1</v>
      </c>
      <c r="DY104" s="55">
        <v>3</v>
      </c>
      <c r="DZ104" s="55">
        <v>1</v>
      </c>
      <c r="EA104" s="55">
        <v>1</v>
      </c>
      <c r="EB104" s="55">
        <v>2</v>
      </c>
      <c r="EC104" s="55">
        <v>4</v>
      </c>
      <c r="ED104" s="55">
        <v>4</v>
      </c>
      <c r="EE104" s="55">
        <v>3</v>
      </c>
      <c r="EF104" s="55">
        <v>1</v>
      </c>
      <c r="EG104" s="55">
        <v>4</v>
      </c>
      <c r="EH104" s="55">
        <v>2</v>
      </c>
      <c r="EI104" s="55">
        <v>2</v>
      </c>
      <c r="EJ104" s="55">
        <v>4</v>
      </c>
      <c r="EK104" s="55">
        <v>1</v>
      </c>
      <c r="EL104" s="55">
        <v>1</v>
      </c>
      <c r="EM104" s="55">
        <v>1</v>
      </c>
      <c r="EN104" s="55">
        <v>5</v>
      </c>
      <c r="EO104" s="55">
        <v>3</v>
      </c>
      <c r="EP104" s="55">
        <v>4</v>
      </c>
      <c r="EQ104" s="55">
        <v>4</v>
      </c>
      <c r="ER104" s="55">
        <v>3</v>
      </c>
      <c r="ES104" s="55">
        <v>3</v>
      </c>
      <c r="ET104" s="55">
        <v>2</v>
      </c>
      <c r="EU104" s="55">
        <v>4</v>
      </c>
      <c r="EV104" s="55">
        <v>3</v>
      </c>
      <c r="EW104" s="55">
        <v>5</v>
      </c>
      <c r="EX104" s="55">
        <v>5</v>
      </c>
      <c r="EY104" s="55">
        <v>4</v>
      </c>
      <c r="EZ104" s="55">
        <v>2</v>
      </c>
      <c r="FA104" s="55">
        <v>4</v>
      </c>
      <c r="FB104" s="55">
        <v>2</v>
      </c>
      <c r="FC104" s="55">
        <v>3</v>
      </c>
      <c r="FD104" s="55">
        <v>3</v>
      </c>
      <c r="FE104" s="55">
        <v>3</v>
      </c>
      <c r="FF104" s="55">
        <v>5</v>
      </c>
      <c r="FG104" s="55">
        <v>3</v>
      </c>
      <c r="FH104" s="55">
        <v>1</v>
      </c>
      <c r="FI104" s="55">
        <v>2</v>
      </c>
      <c r="FJ104" s="55">
        <v>3</v>
      </c>
      <c r="FK104" s="55">
        <v>4</v>
      </c>
      <c r="FL104" s="55">
        <v>3</v>
      </c>
      <c r="FM104" s="55">
        <v>2</v>
      </c>
      <c r="FN104" s="55">
        <v>3</v>
      </c>
      <c r="FO104" s="55">
        <v>1</v>
      </c>
      <c r="FP104" s="55">
        <v>4</v>
      </c>
      <c r="FQ104" s="55">
        <v>1</v>
      </c>
      <c r="FR104" s="55">
        <v>3</v>
      </c>
      <c r="FS104" s="55">
        <v>3</v>
      </c>
      <c r="FT104" s="55">
        <v>4</v>
      </c>
      <c r="FU104" s="55">
        <v>4</v>
      </c>
      <c r="FV104" s="55">
        <v>1</v>
      </c>
      <c r="FW104" s="55">
        <v>2</v>
      </c>
      <c r="FX104" s="55">
        <v>3</v>
      </c>
      <c r="FY104" s="55">
        <v>1</v>
      </c>
      <c r="FZ104" s="55">
        <v>4</v>
      </c>
      <c r="GA104" s="55">
        <v>2</v>
      </c>
      <c r="GB104" s="55">
        <v>2</v>
      </c>
      <c r="GC104" s="55">
        <v>1</v>
      </c>
      <c r="GD104" s="55">
        <v>3</v>
      </c>
      <c r="GE104" s="55">
        <v>1</v>
      </c>
      <c r="GF104" s="55">
        <v>4</v>
      </c>
      <c r="GG104" s="55">
        <v>3</v>
      </c>
      <c r="GH104" s="55">
        <v>2</v>
      </c>
      <c r="GI104" s="55">
        <v>1</v>
      </c>
      <c r="GJ104" s="55">
        <v>4</v>
      </c>
      <c r="GK104" s="55">
        <v>2</v>
      </c>
      <c r="GL104" s="55">
        <v>2</v>
      </c>
      <c r="GM104" s="55">
        <v>1</v>
      </c>
      <c r="GN104" s="55">
        <v>2</v>
      </c>
      <c r="GO104" s="55">
        <v>3</v>
      </c>
      <c r="GP104" s="55">
        <v>2</v>
      </c>
      <c r="GQ104" s="55">
        <v>3</v>
      </c>
      <c r="GR104" s="55">
        <v>2</v>
      </c>
      <c r="GS104" s="55">
        <v>24</v>
      </c>
      <c r="GT104" s="55">
        <v>5</v>
      </c>
      <c r="GU104" s="55">
        <v>2</v>
      </c>
      <c r="GV104" s="55" t="s">
        <v>1235</v>
      </c>
      <c r="GW104" s="55">
        <v>2</v>
      </c>
      <c r="GX104" s="55">
        <v>5</v>
      </c>
      <c r="GY104" s="55">
        <v>1</v>
      </c>
      <c r="GZ104" s="55">
        <v>99</v>
      </c>
      <c r="HA104" s="55">
        <v>2</v>
      </c>
      <c r="HB104" s="55">
        <v>99</v>
      </c>
      <c r="HD104" s="55">
        <v>2</v>
      </c>
      <c r="HE104" s="55">
        <v>3</v>
      </c>
      <c r="HF104" s="55" t="s">
        <v>1331</v>
      </c>
      <c r="HG104" s="55" t="s">
        <v>1332</v>
      </c>
      <c r="HH104" s="55">
        <v>1</v>
      </c>
      <c r="HI104" s="55">
        <v>1</v>
      </c>
      <c r="HJ104" s="55">
        <v>1</v>
      </c>
      <c r="HK104" s="55" t="s">
        <v>1333</v>
      </c>
      <c r="HL104" s="55">
        <v>99</v>
      </c>
      <c r="HO104" s="73">
        <v>1</v>
      </c>
      <c r="HP104" s="73"/>
      <c r="HQ104" s="73">
        <v>1</v>
      </c>
    </row>
    <row r="105" spans="1:228">
      <c r="A105" s="55" t="s">
        <v>1189</v>
      </c>
      <c r="B105" s="55" t="s">
        <v>1212</v>
      </c>
      <c r="C105" s="55">
        <v>3</v>
      </c>
      <c r="D105" s="55">
        <v>5</v>
      </c>
      <c r="E105" s="55">
        <v>2</v>
      </c>
      <c r="F105" s="55">
        <v>2</v>
      </c>
      <c r="G105" s="55">
        <v>2009</v>
      </c>
      <c r="H105" s="55">
        <v>4</v>
      </c>
      <c r="I105" s="55">
        <f>2013-G105</f>
        <v>4</v>
      </c>
      <c r="J105" s="55">
        <v>1</v>
      </c>
      <c r="K105" s="55">
        <v>4</v>
      </c>
      <c r="L105" s="55">
        <v>99</v>
      </c>
      <c r="M105" s="55" t="s">
        <v>1423</v>
      </c>
      <c r="N105" s="55">
        <v>1</v>
      </c>
      <c r="O105" s="55">
        <v>0</v>
      </c>
      <c r="P105" s="55">
        <v>0</v>
      </c>
      <c r="Q105" s="55">
        <v>0</v>
      </c>
      <c r="R105" s="55">
        <v>0</v>
      </c>
      <c r="S105" s="55">
        <v>0</v>
      </c>
      <c r="T105" s="55">
        <v>0</v>
      </c>
      <c r="U105" s="55">
        <v>0</v>
      </c>
      <c r="V105" s="55">
        <v>0</v>
      </c>
      <c r="W105" s="55">
        <v>0</v>
      </c>
      <c r="X105" s="55">
        <v>0</v>
      </c>
      <c r="Y105" s="55">
        <v>0</v>
      </c>
      <c r="Z105" s="55">
        <v>0</v>
      </c>
      <c r="AA105" s="55">
        <v>0</v>
      </c>
      <c r="AB105" s="55">
        <v>0</v>
      </c>
      <c r="AC105" s="55">
        <v>0</v>
      </c>
      <c r="AD105" s="55">
        <v>1</v>
      </c>
      <c r="AF105" s="60">
        <v>99</v>
      </c>
      <c r="AG105" s="60">
        <v>99</v>
      </c>
      <c r="AH105" s="60">
        <v>99</v>
      </c>
      <c r="AI105" s="55">
        <v>2</v>
      </c>
      <c r="AJ105" s="55">
        <v>1</v>
      </c>
      <c r="AK105" s="55">
        <v>3</v>
      </c>
      <c r="AL105" s="55">
        <v>3</v>
      </c>
      <c r="AM105" s="55">
        <v>2</v>
      </c>
      <c r="AN105" s="55">
        <v>3</v>
      </c>
      <c r="AO105" s="55">
        <v>4</v>
      </c>
      <c r="AP105" s="55">
        <v>4</v>
      </c>
      <c r="AQ105" s="55">
        <v>4</v>
      </c>
      <c r="AR105" s="55">
        <v>4</v>
      </c>
      <c r="AS105" s="55">
        <v>4</v>
      </c>
      <c r="AT105" s="55">
        <v>3</v>
      </c>
      <c r="AU105" s="55">
        <v>3</v>
      </c>
      <c r="AV105" s="55">
        <v>4</v>
      </c>
      <c r="AW105" s="55">
        <v>3</v>
      </c>
      <c r="AX105" s="55">
        <v>3</v>
      </c>
      <c r="AY105" s="55">
        <v>2</v>
      </c>
      <c r="AZ105" s="55">
        <v>3</v>
      </c>
      <c r="BA105" s="55">
        <v>3</v>
      </c>
      <c r="BB105" s="55">
        <v>3</v>
      </c>
      <c r="BC105" s="55">
        <v>3</v>
      </c>
      <c r="BD105" s="55">
        <v>4</v>
      </c>
      <c r="BE105" s="55">
        <v>4</v>
      </c>
      <c r="BF105" s="55">
        <v>3</v>
      </c>
      <c r="BG105" s="55">
        <v>3</v>
      </c>
      <c r="BH105" s="55">
        <v>4</v>
      </c>
      <c r="BI105" s="55">
        <v>3</v>
      </c>
      <c r="BJ105" s="55">
        <v>3</v>
      </c>
      <c r="BK105" s="55">
        <v>3</v>
      </c>
      <c r="BL105" s="55">
        <v>4</v>
      </c>
      <c r="BM105" s="55">
        <v>3</v>
      </c>
      <c r="BN105" s="55">
        <v>6</v>
      </c>
      <c r="BO105" s="55">
        <v>5</v>
      </c>
      <c r="BP105" s="55">
        <v>3</v>
      </c>
      <c r="BQ105" s="55">
        <v>7</v>
      </c>
      <c r="BR105" s="55">
        <v>7</v>
      </c>
      <c r="BS105" s="55">
        <v>1</v>
      </c>
      <c r="BT105" s="55">
        <v>7</v>
      </c>
      <c r="BU105" s="55">
        <v>4</v>
      </c>
      <c r="BV105" s="55">
        <v>6</v>
      </c>
      <c r="BW105" s="55">
        <v>2</v>
      </c>
      <c r="BX105" s="55">
        <v>3</v>
      </c>
      <c r="BY105" s="55">
        <v>2</v>
      </c>
      <c r="BZ105" s="55">
        <v>5</v>
      </c>
      <c r="CA105" s="55">
        <v>3</v>
      </c>
      <c r="CB105" s="55">
        <v>6</v>
      </c>
      <c r="CC105" s="55">
        <v>5</v>
      </c>
      <c r="CD105" s="55">
        <v>3</v>
      </c>
      <c r="CE105" s="55">
        <v>3</v>
      </c>
      <c r="CF105" s="55">
        <v>4</v>
      </c>
      <c r="CG105" s="55">
        <v>4</v>
      </c>
      <c r="CH105" s="55">
        <v>3</v>
      </c>
      <c r="CI105" s="55">
        <v>3</v>
      </c>
      <c r="CJ105" s="55">
        <v>3</v>
      </c>
      <c r="CK105" s="55">
        <v>5</v>
      </c>
      <c r="CL105" s="55">
        <v>4</v>
      </c>
      <c r="CM105" s="55">
        <v>2</v>
      </c>
      <c r="CN105" s="55">
        <v>3</v>
      </c>
      <c r="CO105" s="55">
        <v>6</v>
      </c>
      <c r="CP105" s="55">
        <v>5</v>
      </c>
      <c r="CQ105" s="55">
        <v>2</v>
      </c>
      <c r="CR105" s="55">
        <v>5</v>
      </c>
      <c r="CS105" s="55">
        <v>5</v>
      </c>
      <c r="CT105" s="55">
        <v>5</v>
      </c>
      <c r="CU105" s="55">
        <v>4</v>
      </c>
      <c r="CV105" s="55">
        <v>5</v>
      </c>
      <c r="CW105" s="55">
        <v>3</v>
      </c>
      <c r="CX105" s="55">
        <v>6</v>
      </c>
      <c r="CY105" s="55">
        <v>5</v>
      </c>
      <c r="CZ105" s="55">
        <v>6</v>
      </c>
      <c r="DA105" s="55">
        <v>3</v>
      </c>
      <c r="DB105" s="55">
        <v>2</v>
      </c>
      <c r="DC105" s="55">
        <v>2</v>
      </c>
      <c r="DD105" s="55">
        <v>3</v>
      </c>
      <c r="DE105" s="55">
        <v>2</v>
      </c>
      <c r="DF105" s="55">
        <v>1</v>
      </c>
      <c r="DG105" s="55">
        <v>3</v>
      </c>
      <c r="DH105" s="55">
        <v>2</v>
      </c>
      <c r="DI105" s="55">
        <v>2</v>
      </c>
      <c r="DJ105" s="55">
        <v>3</v>
      </c>
      <c r="DK105" s="55">
        <v>1</v>
      </c>
      <c r="DL105" s="55">
        <v>2</v>
      </c>
      <c r="DM105" s="55">
        <v>2</v>
      </c>
      <c r="DN105" s="55">
        <v>1</v>
      </c>
      <c r="DO105" s="55">
        <v>2</v>
      </c>
      <c r="DP105" s="55">
        <v>3</v>
      </c>
      <c r="DQ105" s="55">
        <v>4</v>
      </c>
      <c r="DR105" s="55">
        <v>3</v>
      </c>
      <c r="DS105" s="55">
        <v>3</v>
      </c>
      <c r="DT105" s="55">
        <v>2</v>
      </c>
      <c r="DU105" s="55">
        <v>3</v>
      </c>
      <c r="DV105" s="55">
        <v>2</v>
      </c>
      <c r="DW105" s="55">
        <v>1</v>
      </c>
      <c r="DX105" s="55">
        <v>1</v>
      </c>
      <c r="DY105" s="55">
        <v>2</v>
      </c>
      <c r="DZ105" s="55">
        <v>2</v>
      </c>
      <c r="EA105" s="55">
        <v>2</v>
      </c>
      <c r="EB105" s="55">
        <v>4</v>
      </c>
      <c r="EC105" s="55">
        <v>3</v>
      </c>
      <c r="ED105" s="55">
        <v>2</v>
      </c>
      <c r="EE105" s="55">
        <v>4</v>
      </c>
      <c r="EF105" s="55">
        <v>2</v>
      </c>
      <c r="EG105" s="55">
        <v>4</v>
      </c>
      <c r="EH105" s="55">
        <v>2</v>
      </c>
      <c r="EI105" s="55">
        <v>2</v>
      </c>
      <c r="EJ105" s="55">
        <v>3</v>
      </c>
      <c r="EK105" s="55">
        <v>4</v>
      </c>
      <c r="EL105" s="55">
        <v>2</v>
      </c>
      <c r="EM105" s="55">
        <v>1</v>
      </c>
      <c r="EN105" s="55">
        <v>4</v>
      </c>
      <c r="EO105" s="55">
        <v>2</v>
      </c>
      <c r="EP105" s="55">
        <v>4</v>
      </c>
      <c r="EQ105" s="55">
        <v>4</v>
      </c>
      <c r="ER105" s="55">
        <v>4</v>
      </c>
      <c r="ES105" s="55">
        <v>4</v>
      </c>
      <c r="ET105" s="55">
        <v>2</v>
      </c>
      <c r="EU105" s="55">
        <v>4</v>
      </c>
      <c r="EV105" s="55">
        <v>2</v>
      </c>
      <c r="EW105" s="55">
        <v>1</v>
      </c>
      <c r="EX105" s="55">
        <v>1</v>
      </c>
      <c r="EY105" s="55">
        <v>1</v>
      </c>
      <c r="EZ105" s="55">
        <v>2</v>
      </c>
      <c r="FA105" s="55">
        <v>5</v>
      </c>
      <c r="FB105" s="55">
        <v>1</v>
      </c>
      <c r="FC105" s="55">
        <v>2</v>
      </c>
      <c r="FD105" s="55">
        <v>3</v>
      </c>
      <c r="FE105" s="55">
        <v>4</v>
      </c>
      <c r="FF105" s="55">
        <v>2</v>
      </c>
      <c r="FG105" s="55">
        <v>4</v>
      </c>
      <c r="FH105" s="55">
        <v>1</v>
      </c>
      <c r="FI105" s="55">
        <v>2</v>
      </c>
      <c r="FJ105" s="55">
        <v>2</v>
      </c>
      <c r="FK105" s="55">
        <v>2</v>
      </c>
      <c r="FL105" s="55">
        <v>1</v>
      </c>
      <c r="FM105" s="55">
        <v>2</v>
      </c>
      <c r="FN105" s="55">
        <v>3</v>
      </c>
      <c r="FO105" s="55">
        <v>1</v>
      </c>
      <c r="FP105" s="55">
        <v>4</v>
      </c>
      <c r="FQ105" s="55">
        <v>2</v>
      </c>
      <c r="FR105" s="55">
        <v>3</v>
      </c>
      <c r="FS105" s="55">
        <v>3</v>
      </c>
      <c r="FT105" s="55">
        <v>2</v>
      </c>
      <c r="FU105" s="55">
        <v>4</v>
      </c>
      <c r="FV105" s="55">
        <v>1</v>
      </c>
      <c r="FW105" s="55">
        <v>2</v>
      </c>
      <c r="FX105" s="55">
        <v>3</v>
      </c>
      <c r="FY105" s="55">
        <v>1</v>
      </c>
      <c r="FZ105" s="55">
        <v>4</v>
      </c>
      <c r="GA105" s="55">
        <v>2</v>
      </c>
      <c r="GB105" s="55">
        <v>2</v>
      </c>
      <c r="GC105" s="55">
        <v>1</v>
      </c>
      <c r="GD105" s="55">
        <v>4</v>
      </c>
      <c r="GE105" s="55">
        <v>1</v>
      </c>
      <c r="GF105" s="55">
        <v>2</v>
      </c>
      <c r="GG105" s="55">
        <v>3</v>
      </c>
      <c r="GH105" s="55">
        <v>2</v>
      </c>
      <c r="GI105" s="55">
        <v>1</v>
      </c>
      <c r="GJ105" s="55">
        <v>4</v>
      </c>
      <c r="GK105" s="55">
        <v>2</v>
      </c>
      <c r="GL105" s="55">
        <v>3</v>
      </c>
      <c r="GM105" s="55">
        <v>3</v>
      </c>
      <c r="GN105" s="55">
        <v>4</v>
      </c>
      <c r="GO105" s="55">
        <v>3</v>
      </c>
      <c r="GP105" s="55">
        <v>4</v>
      </c>
      <c r="GQ105" s="55">
        <v>3</v>
      </c>
      <c r="GR105" s="55">
        <v>2</v>
      </c>
      <c r="GS105" s="55">
        <v>22</v>
      </c>
      <c r="GT105" s="55">
        <v>3</v>
      </c>
      <c r="GU105" s="55">
        <v>4</v>
      </c>
      <c r="GV105" s="55">
        <v>99</v>
      </c>
      <c r="GW105" s="55">
        <v>6</v>
      </c>
      <c r="GX105" s="55">
        <v>5</v>
      </c>
      <c r="GY105" s="55">
        <v>4</v>
      </c>
      <c r="GZ105" s="55">
        <v>99</v>
      </c>
      <c r="HA105" s="55">
        <v>8</v>
      </c>
      <c r="HB105" s="55">
        <v>99</v>
      </c>
      <c r="HD105" s="55">
        <v>2</v>
      </c>
      <c r="HE105" s="55">
        <v>1</v>
      </c>
      <c r="HF105" s="55" t="s">
        <v>1364</v>
      </c>
      <c r="HG105" s="55" t="s">
        <v>1365</v>
      </c>
      <c r="HH105" s="55">
        <v>1</v>
      </c>
      <c r="HI105" s="55">
        <v>1</v>
      </c>
      <c r="HJ105" s="55">
        <v>1</v>
      </c>
      <c r="HK105" s="55" t="s">
        <v>1365</v>
      </c>
      <c r="HL105" s="55">
        <v>99</v>
      </c>
      <c r="HO105" s="73">
        <v>1</v>
      </c>
      <c r="HP105" s="73"/>
      <c r="HQ105" s="73"/>
    </row>
    <row r="106" spans="1:228">
      <c r="A106" s="55" t="s">
        <v>1184</v>
      </c>
      <c r="B106" s="55" t="s">
        <v>1212</v>
      </c>
      <c r="C106" s="55">
        <v>3</v>
      </c>
      <c r="D106" s="55">
        <v>5</v>
      </c>
      <c r="E106" s="55">
        <v>2</v>
      </c>
      <c r="F106" s="55">
        <v>3</v>
      </c>
      <c r="G106" s="55">
        <v>1994</v>
      </c>
      <c r="H106" s="55">
        <v>15</v>
      </c>
      <c r="I106" s="55">
        <v>19</v>
      </c>
      <c r="J106" s="55">
        <v>5</v>
      </c>
      <c r="K106" s="55">
        <v>5</v>
      </c>
      <c r="L106" s="55" t="s">
        <v>1369</v>
      </c>
      <c r="M106" s="55" t="s">
        <v>1396</v>
      </c>
      <c r="N106" s="55">
        <v>1</v>
      </c>
      <c r="O106" s="55">
        <v>0</v>
      </c>
      <c r="P106" s="55">
        <v>1</v>
      </c>
      <c r="Q106" s="55">
        <v>1</v>
      </c>
      <c r="R106" s="55">
        <v>1</v>
      </c>
      <c r="S106" s="55">
        <v>0</v>
      </c>
      <c r="T106" s="55">
        <v>0</v>
      </c>
      <c r="U106" s="55">
        <v>0</v>
      </c>
      <c r="V106" s="55">
        <v>0</v>
      </c>
      <c r="W106" s="55">
        <v>0</v>
      </c>
      <c r="X106" s="55">
        <v>0</v>
      </c>
      <c r="Y106" s="55">
        <v>0</v>
      </c>
      <c r="Z106" s="55">
        <v>0</v>
      </c>
      <c r="AA106" s="55">
        <v>0</v>
      </c>
      <c r="AB106" s="55">
        <v>0</v>
      </c>
      <c r="AC106" s="55" t="s">
        <v>1428</v>
      </c>
      <c r="AD106" s="55" t="s">
        <v>2350</v>
      </c>
      <c r="AE106" s="55" t="s">
        <v>2368</v>
      </c>
      <c r="AF106" s="60">
        <v>99</v>
      </c>
      <c r="AG106" s="60">
        <v>99</v>
      </c>
      <c r="AH106" s="55">
        <v>0</v>
      </c>
      <c r="AI106" s="55">
        <v>2</v>
      </c>
      <c r="AJ106" s="55">
        <v>1</v>
      </c>
      <c r="AK106" s="55">
        <v>2</v>
      </c>
      <c r="AL106" s="55">
        <v>3</v>
      </c>
      <c r="AM106" s="55">
        <v>2</v>
      </c>
      <c r="AN106" s="55">
        <v>2</v>
      </c>
      <c r="AO106" s="55">
        <v>4</v>
      </c>
      <c r="AP106" s="55">
        <v>2</v>
      </c>
      <c r="AQ106" s="55">
        <v>3</v>
      </c>
      <c r="AR106" s="55">
        <v>3</v>
      </c>
      <c r="AS106" s="55">
        <v>4</v>
      </c>
      <c r="AT106" s="55">
        <v>3</v>
      </c>
      <c r="AU106" s="55">
        <v>2</v>
      </c>
      <c r="AV106" s="55">
        <v>2</v>
      </c>
      <c r="AW106" s="55">
        <v>4</v>
      </c>
      <c r="AX106" s="55">
        <v>3</v>
      </c>
      <c r="AY106" s="55">
        <v>3</v>
      </c>
      <c r="AZ106" s="55">
        <v>3</v>
      </c>
      <c r="BA106" s="55">
        <v>3</v>
      </c>
      <c r="BB106" s="55">
        <v>3</v>
      </c>
      <c r="BC106" s="55">
        <v>3</v>
      </c>
      <c r="BD106" s="55">
        <v>4</v>
      </c>
      <c r="BE106" s="55">
        <v>4</v>
      </c>
      <c r="BF106" s="55">
        <v>3</v>
      </c>
      <c r="BG106" s="55">
        <v>3</v>
      </c>
      <c r="BH106" s="55">
        <v>3</v>
      </c>
      <c r="BI106" s="55">
        <v>4</v>
      </c>
      <c r="BJ106" s="55">
        <v>2</v>
      </c>
      <c r="BK106" s="55">
        <v>1</v>
      </c>
      <c r="BL106" s="55">
        <v>2</v>
      </c>
      <c r="BM106" s="55">
        <v>2</v>
      </c>
      <c r="BN106" s="55">
        <v>5</v>
      </c>
      <c r="BO106" s="55">
        <v>6</v>
      </c>
      <c r="BP106" s="55">
        <v>4</v>
      </c>
      <c r="BQ106" s="55">
        <v>6</v>
      </c>
      <c r="BR106" s="55">
        <v>6</v>
      </c>
      <c r="BS106" s="55">
        <v>2</v>
      </c>
      <c r="BT106" s="55">
        <v>4</v>
      </c>
      <c r="BU106" s="55">
        <v>5</v>
      </c>
      <c r="BV106" s="55">
        <v>4</v>
      </c>
      <c r="BW106" s="55">
        <v>3</v>
      </c>
      <c r="BX106" s="55">
        <v>2</v>
      </c>
      <c r="BY106" s="55">
        <v>2</v>
      </c>
      <c r="BZ106" s="55">
        <v>2</v>
      </c>
      <c r="CA106" s="55">
        <v>5</v>
      </c>
      <c r="CB106" s="55">
        <v>6</v>
      </c>
      <c r="CC106" s="55">
        <v>3</v>
      </c>
      <c r="CD106" s="55">
        <v>2</v>
      </c>
      <c r="CE106" s="55">
        <v>5</v>
      </c>
      <c r="CF106" s="55">
        <v>2</v>
      </c>
      <c r="CG106" s="55">
        <v>4</v>
      </c>
      <c r="CH106" s="55">
        <v>4</v>
      </c>
      <c r="CI106" s="55">
        <v>3</v>
      </c>
      <c r="CJ106" s="55">
        <v>3</v>
      </c>
      <c r="CK106" s="55">
        <v>5</v>
      </c>
      <c r="CL106" s="55">
        <v>1</v>
      </c>
      <c r="CM106" s="55">
        <v>2</v>
      </c>
      <c r="CN106" s="55">
        <v>2</v>
      </c>
      <c r="CO106" s="55">
        <v>2</v>
      </c>
      <c r="CP106" s="55">
        <v>2</v>
      </c>
      <c r="CQ106" s="55">
        <v>1</v>
      </c>
      <c r="CR106" s="55">
        <v>2</v>
      </c>
      <c r="CS106" s="55">
        <v>2</v>
      </c>
      <c r="CT106" s="55">
        <v>2</v>
      </c>
      <c r="CU106" s="55">
        <v>2</v>
      </c>
      <c r="CV106" s="55">
        <v>2</v>
      </c>
      <c r="CW106" s="55">
        <v>2</v>
      </c>
      <c r="CX106" s="55">
        <v>3</v>
      </c>
      <c r="CY106" s="55">
        <v>2</v>
      </c>
      <c r="CZ106" s="55">
        <v>3</v>
      </c>
      <c r="DA106" s="55">
        <v>2</v>
      </c>
      <c r="DB106" s="55">
        <v>2</v>
      </c>
      <c r="DC106" s="55">
        <v>2</v>
      </c>
      <c r="DD106" s="55">
        <v>1</v>
      </c>
      <c r="DE106" s="55">
        <v>2</v>
      </c>
      <c r="DF106" s="55">
        <v>2</v>
      </c>
      <c r="DG106" s="55">
        <v>2</v>
      </c>
      <c r="DH106" s="55">
        <v>3</v>
      </c>
      <c r="DI106" s="55">
        <v>3</v>
      </c>
      <c r="DJ106" s="55">
        <v>2</v>
      </c>
      <c r="DK106" s="55">
        <v>1</v>
      </c>
      <c r="DL106" s="55">
        <v>1</v>
      </c>
      <c r="DM106" s="55">
        <v>2</v>
      </c>
      <c r="DN106" s="55">
        <v>4</v>
      </c>
      <c r="DO106" s="55">
        <v>2</v>
      </c>
      <c r="DP106" s="55">
        <v>2</v>
      </c>
      <c r="DQ106" s="55">
        <v>1</v>
      </c>
      <c r="DR106" s="55">
        <v>1</v>
      </c>
      <c r="DS106" s="55">
        <v>4</v>
      </c>
      <c r="DT106" s="55">
        <v>3</v>
      </c>
      <c r="DU106" s="55">
        <v>1</v>
      </c>
      <c r="DV106" s="55">
        <v>1</v>
      </c>
      <c r="DW106" s="55">
        <v>2</v>
      </c>
      <c r="DX106" s="55">
        <v>1</v>
      </c>
      <c r="DY106" s="55">
        <v>2</v>
      </c>
      <c r="DZ106" s="55">
        <v>1</v>
      </c>
      <c r="EA106" s="55">
        <v>2</v>
      </c>
      <c r="EB106" s="55">
        <v>3</v>
      </c>
      <c r="EC106" s="55">
        <v>3</v>
      </c>
      <c r="ED106" s="55">
        <v>4</v>
      </c>
      <c r="EE106" s="55">
        <v>2</v>
      </c>
      <c r="EF106" s="55">
        <v>2</v>
      </c>
      <c r="EG106" s="55">
        <v>4</v>
      </c>
      <c r="EH106" s="55">
        <v>2</v>
      </c>
      <c r="EI106" s="55">
        <v>2</v>
      </c>
      <c r="EJ106" s="55">
        <v>2</v>
      </c>
      <c r="EK106" s="55">
        <v>1</v>
      </c>
      <c r="EL106" s="55">
        <v>2</v>
      </c>
      <c r="EM106" s="55">
        <v>2</v>
      </c>
      <c r="EN106" s="55">
        <v>1</v>
      </c>
      <c r="EO106" s="55">
        <v>2</v>
      </c>
      <c r="EP106" s="55">
        <v>3</v>
      </c>
      <c r="EQ106" s="55">
        <v>2</v>
      </c>
      <c r="ER106" s="55">
        <v>3</v>
      </c>
      <c r="ES106" s="55">
        <v>3</v>
      </c>
      <c r="ET106" s="55">
        <v>2</v>
      </c>
      <c r="EU106" s="55">
        <v>3</v>
      </c>
      <c r="EV106" s="55">
        <v>2</v>
      </c>
      <c r="EW106" s="55">
        <v>2</v>
      </c>
      <c r="EX106" s="55">
        <v>2</v>
      </c>
      <c r="EY106" s="55">
        <v>2</v>
      </c>
      <c r="EZ106" s="55">
        <v>2</v>
      </c>
      <c r="FA106" s="55">
        <v>3</v>
      </c>
      <c r="FB106" s="55">
        <v>2</v>
      </c>
      <c r="FC106" s="55">
        <v>1</v>
      </c>
      <c r="FD106" s="55">
        <v>2</v>
      </c>
      <c r="FE106" s="55">
        <v>1</v>
      </c>
      <c r="FF106" s="55">
        <v>2</v>
      </c>
      <c r="FG106" s="55">
        <v>4</v>
      </c>
      <c r="FH106" s="55">
        <v>3</v>
      </c>
      <c r="FI106" s="55">
        <v>1</v>
      </c>
      <c r="FJ106" s="55">
        <v>3</v>
      </c>
      <c r="FK106" s="55">
        <v>2</v>
      </c>
      <c r="FL106" s="55">
        <v>3</v>
      </c>
      <c r="FM106" s="55">
        <v>2</v>
      </c>
      <c r="FN106" s="55">
        <v>3</v>
      </c>
      <c r="FO106" s="55">
        <v>1</v>
      </c>
      <c r="FP106" s="55">
        <v>4</v>
      </c>
      <c r="FQ106" s="55">
        <v>1</v>
      </c>
      <c r="FR106" s="55">
        <v>3</v>
      </c>
      <c r="FS106" s="55">
        <v>3</v>
      </c>
      <c r="FT106" s="55">
        <v>2</v>
      </c>
      <c r="FU106" s="55">
        <v>4</v>
      </c>
      <c r="FV106" s="55">
        <v>1</v>
      </c>
      <c r="FW106" s="55">
        <v>2</v>
      </c>
      <c r="FX106" s="55">
        <v>1</v>
      </c>
      <c r="FY106" s="55">
        <v>1</v>
      </c>
      <c r="FZ106" s="55">
        <v>4</v>
      </c>
      <c r="GA106" s="55">
        <v>2</v>
      </c>
      <c r="GB106" s="55">
        <v>2</v>
      </c>
      <c r="GC106" s="55">
        <v>1</v>
      </c>
      <c r="GD106" s="55">
        <v>3</v>
      </c>
      <c r="GE106" s="55">
        <v>1</v>
      </c>
      <c r="GF106" s="55">
        <v>1</v>
      </c>
      <c r="GG106" s="55">
        <v>2</v>
      </c>
      <c r="GH106" s="55">
        <v>2</v>
      </c>
      <c r="GI106" s="55">
        <v>1</v>
      </c>
      <c r="GJ106" s="55">
        <v>4</v>
      </c>
      <c r="GK106" s="55">
        <v>3</v>
      </c>
      <c r="GL106" s="55">
        <v>4</v>
      </c>
      <c r="GM106" s="55">
        <v>1</v>
      </c>
      <c r="GN106" s="55">
        <v>4</v>
      </c>
      <c r="GO106" s="55">
        <v>3</v>
      </c>
      <c r="GP106" s="55">
        <v>2</v>
      </c>
      <c r="GQ106" s="55">
        <v>3</v>
      </c>
      <c r="GR106" s="55">
        <v>2</v>
      </c>
      <c r="GS106" s="55">
        <v>22</v>
      </c>
      <c r="GT106" s="55">
        <v>3</v>
      </c>
      <c r="GU106" s="55">
        <v>1</v>
      </c>
      <c r="GV106" s="55" t="s">
        <v>1226</v>
      </c>
      <c r="GW106" s="55">
        <v>7</v>
      </c>
      <c r="GX106" s="55">
        <v>5</v>
      </c>
      <c r="GY106" s="55">
        <v>1</v>
      </c>
      <c r="GZ106" s="55">
        <v>99</v>
      </c>
      <c r="HA106" s="55">
        <v>2</v>
      </c>
      <c r="HB106" s="55">
        <v>99</v>
      </c>
      <c r="HD106" s="55">
        <v>2</v>
      </c>
      <c r="HE106" s="55">
        <v>1</v>
      </c>
      <c r="HF106" s="55" t="s">
        <v>1304</v>
      </c>
      <c r="HG106" s="55" t="s">
        <v>1305</v>
      </c>
      <c r="HH106" s="55">
        <v>1</v>
      </c>
      <c r="HI106" s="55">
        <v>1</v>
      </c>
      <c r="HJ106" s="55">
        <v>1</v>
      </c>
      <c r="HK106" s="55" t="s">
        <v>1306</v>
      </c>
      <c r="HL106" s="55">
        <v>99</v>
      </c>
      <c r="HO106" s="73">
        <v>0</v>
      </c>
      <c r="HP106" s="73">
        <v>2009</v>
      </c>
      <c r="HQ106" s="73">
        <v>1</v>
      </c>
    </row>
    <row r="107" spans="1:228" customFormat="1">
      <c r="A107" s="55" t="s">
        <v>1210</v>
      </c>
      <c r="B107" s="55" t="s">
        <v>1212</v>
      </c>
      <c r="C107" s="55">
        <v>3</v>
      </c>
      <c r="D107" s="55">
        <v>5</v>
      </c>
      <c r="E107" s="55">
        <v>2</v>
      </c>
      <c r="F107" s="55">
        <v>4</v>
      </c>
      <c r="G107" s="55">
        <v>1991</v>
      </c>
      <c r="H107" s="55">
        <v>21</v>
      </c>
      <c r="I107" s="55">
        <f>2013-G107</f>
        <v>22</v>
      </c>
      <c r="J107" s="55">
        <v>8</v>
      </c>
      <c r="K107" s="55">
        <v>99</v>
      </c>
      <c r="L107" s="55" t="s">
        <v>1372</v>
      </c>
      <c r="M107" s="55" t="s">
        <v>1421</v>
      </c>
      <c r="N107" s="55">
        <v>1</v>
      </c>
      <c r="O107" s="55">
        <v>0</v>
      </c>
      <c r="P107" s="55">
        <v>0</v>
      </c>
      <c r="Q107" s="55">
        <v>0</v>
      </c>
      <c r="R107" s="55">
        <v>0</v>
      </c>
      <c r="S107" s="55">
        <v>0</v>
      </c>
      <c r="T107" s="55">
        <v>0</v>
      </c>
      <c r="U107" s="55">
        <v>0</v>
      </c>
      <c r="V107" s="55">
        <v>0</v>
      </c>
      <c r="W107" s="55">
        <v>0</v>
      </c>
      <c r="X107" s="55">
        <v>0</v>
      </c>
      <c r="Y107" s="55">
        <v>0</v>
      </c>
      <c r="Z107" s="55">
        <v>0</v>
      </c>
      <c r="AA107" s="55">
        <v>0</v>
      </c>
      <c r="AB107" s="55">
        <v>0</v>
      </c>
      <c r="AC107" s="55" t="s">
        <v>1430</v>
      </c>
      <c r="AD107" s="55" t="s">
        <v>2164</v>
      </c>
      <c r="AE107" s="55" t="s">
        <v>2367</v>
      </c>
      <c r="AF107" s="60">
        <v>99</v>
      </c>
      <c r="AG107" s="60">
        <v>99</v>
      </c>
      <c r="AH107" s="55">
        <v>0</v>
      </c>
      <c r="AI107" s="55">
        <v>2</v>
      </c>
      <c r="AJ107" s="55">
        <v>3</v>
      </c>
      <c r="AK107" s="55">
        <v>3</v>
      </c>
      <c r="AL107" s="55">
        <v>2</v>
      </c>
      <c r="AM107" s="55">
        <v>2</v>
      </c>
      <c r="AN107" s="55">
        <v>2</v>
      </c>
      <c r="AO107" s="55">
        <v>1</v>
      </c>
      <c r="AP107" s="55">
        <v>2</v>
      </c>
      <c r="AQ107" s="55">
        <v>3</v>
      </c>
      <c r="AR107" s="55">
        <v>2</v>
      </c>
      <c r="AS107" s="55">
        <v>3</v>
      </c>
      <c r="AT107" s="55">
        <v>2</v>
      </c>
      <c r="AU107" s="55">
        <v>3</v>
      </c>
      <c r="AV107" s="55">
        <v>2</v>
      </c>
      <c r="AW107" s="55">
        <v>4</v>
      </c>
      <c r="AX107" s="55">
        <v>3</v>
      </c>
      <c r="AY107" s="55">
        <v>3</v>
      </c>
      <c r="AZ107" s="55">
        <v>3</v>
      </c>
      <c r="BA107" s="55">
        <v>3</v>
      </c>
      <c r="BB107" s="55">
        <v>4</v>
      </c>
      <c r="BC107" s="55">
        <v>3</v>
      </c>
      <c r="BD107" s="55">
        <v>3</v>
      </c>
      <c r="BE107" s="55">
        <v>3</v>
      </c>
      <c r="BF107" s="55">
        <v>3</v>
      </c>
      <c r="BG107" s="55">
        <v>3</v>
      </c>
      <c r="BH107" s="55">
        <v>3</v>
      </c>
      <c r="BI107" s="55">
        <v>3</v>
      </c>
      <c r="BJ107" s="55">
        <v>3</v>
      </c>
      <c r="BK107" s="55">
        <v>4</v>
      </c>
      <c r="BL107" s="55">
        <v>2</v>
      </c>
      <c r="BM107" s="55">
        <v>3</v>
      </c>
      <c r="BN107" s="55">
        <v>7</v>
      </c>
      <c r="BO107" s="55">
        <v>7</v>
      </c>
      <c r="BP107" s="55">
        <v>6</v>
      </c>
      <c r="BQ107" s="55">
        <v>7</v>
      </c>
      <c r="BR107" s="55">
        <v>6</v>
      </c>
      <c r="BS107" s="55">
        <v>1</v>
      </c>
      <c r="BT107" s="55">
        <v>5</v>
      </c>
      <c r="BU107" s="55">
        <v>4</v>
      </c>
      <c r="BV107" s="55">
        <v>6</v>
      </c>
      <c r="BW107" s="55">
        <v>2</v>
      </c>
      <c r="BX107" s="55">
        <v>3</v>
      </c>
      <c r="BY107" s="55">
        <v>2</v>
      </c>
      <c r="BZ107" s="55">
        <v>3</v>
      </c>
      <c r="CA107" s="55">
        <v>3</v>
      </c>
      <c r="CB107" s="55">
        <v>3</v>
      </c>
      <c r="CC107" s="55">
        <v>3</v>
      </c>
      <c r="CD107" s="55">
        <v>3</v>
      </c>
      <c r="CE107" s="55">
        <v>4</v>
      </c>
      <c r="CF107" s="55">
        <v>3</v>
      </c>
      <c r="CG107" s="55">
        <v>4</v>
      </c>
      <c r="CH107" s="55">
        <v>4</v>
      </c>
      <c r="CI107" s="55">
        <v>4</v>
      </c>
      <c r="CJ107" s="55">
        <v>2</v>
      </c>
      <c r="CK107" s="55">
        <v>3</v>
      </c>
      <c r="CL107" s="55">
        <v>2</v>
      </c>
      <c r="CM107" s="55">
        <v>1</v>
      </c>
      <c r="CN107" s="55">
        <v>2</v>
      </c>
      <c r="CO107" s="55">
        <v>6</v>
      </c>
      <c r="CP107" s="55">
        <v>4</v>
      </c>
      <c r="CQ107" s="55">
        <v>5</v>
      </c>
      <c r="CR107" s="55">
        <v>3</v>
      </c>
      <c r="CS107" s="55">
        <v>1</v>
      </c>
      <c r="CT107" s="55">
        <v>1</v>
      </c>
      <c r="CU107" s="55">
        <v>1</v>
      </c>
      <c r="CV107" s="55">
        <v>4</v>
      </c>
      <c r="CW107" s="55">
        <v>2</v>
      </c>
      <c r="CX107" s="55">
        <v>3</v>
      </c>
      <c r="CY107" s="55">
        <v>3</v>
      </c>
      <c r="CZ107" s="55">
        <v>2</v>
      </c>
      <c r="DA107" s="55">
        <v>3</v>
      </c>
      <c r="DB107" s="55">
        <v>2</v>
      </c>
      <c r="DC107" s="55">
        <v>3</v>
      </c>
      <c r="DD107" s="55">
        <v>1</v>
      </c>
      <c r="DE107" s="55">
        <v>1</v>
      </c>
      <c r="DF107" s="55">
        <v>4</v>
      </c>
      <c r="DG107" s="55">
        <v>4</v>
      </c>
      <c r="DH107" s="55">
        <v>1</v>
      </c>
      <c r="DI107" s="55">
        <v>4</v>
      </c>
      <c r="DJ107" s="55">
        <v>4</v>
      </c>
      <c r="DK107" s="55">
        <v>2</v>
      </c>
      <c r="DL107" s="55">
        <v>2</v>
      </c>
      <c r="DM107" s="55">
        <v>3</v>
      </c>
      <c r="DN107" s="55">
        <v>2</v>
      </c>
      <c r="DO107" s="55">
        <v>1</v>
      </c>
      <c r="DP107" s="55">
        <v>4</v>
      </c>
      <c r="DQ107" s="55">
        <v>1</v>
      </c>
      <c r="DR107" s="55">
        <v>2</v>
      </c>
      <c r="DS107" s="55">
        <v>4</v>
      </c>
      <c r="DT107" s="55">
        <v>1</v>
      </c>
      <c r="DU107" s="55">
        <v>3</v>
      </c>
      <c r="DV107" s="55">
        <v>2</v>
      </c>
      <c r="DW107" s="55">
        <v>2</v>
      </c>
      <c r="DX107" s="55">
        <v>2</v>
      </c>
      <c r="DY107" s="55">
        <v>3</v>
      </c>
      <c r="DZ107" s="55">
        <v>4</v>
      </c>
      <c r="EA107" s="55">
        <v>3</v>
      </c>
      <c r="EB107" s="55">
        <v>4</v>
      </c>
      <c r="EC107" s="55">
        <v>3</v>
      </c>
      <c r="ED107" s="55">
        <v>1</v>
      </c>
      <c r="EE107" s="55">
        <v>4</v>
      </c>
      <c r="EF107" s="55">
        <v>2</v>
      </c>
      <c r="EG107" s="55">
        <v>2</v>
      </c>
      <c r="EH107" s="55">
        <v>4</v>
      </c>
      <c r="EI107" s="55">
        <v>2</v>
      </c>
      <c r="EJ107" s="55">
        <v>5</v>
      </c>
      <c r="EK107" s="55">
        <v>1</v>
      </c>
      <c r="EL107" s="55">
        <v>2</v>
      </c>
      <c r="EM107" s="55">
        <v>2</v>
      </c>
      <c r="EN107" s="55">
        <v>5</v>
      </c>
      <c r="EO107" s="55">
        <v>2</v>
      </c>
      <c r="EP107" s="55">
        <v>3</v>
      </c>
      <c r="EQ107" s="55">
        <v>2</v>
      </c>
      <c r="ER107" s="55">
        <v>4</v>
      </c>
      <c r="ES107" s="55">
        <v>2</v>
      </c>
      <c r="ET107" s="55">
        <v>2</v>
      </c>
      <c r="EU107" s="55">
        <v>5</v>
      </c>
      <c r="EV107" s="55">
        <v>2</v>
      </c>
      <c r="EW107" s="55">
        <v>1</v>
      </c>
      <c r="EX107" s="55">
        <v>1</v>
      </c>
      <c r="EY107" s="55">
        <v>1</v>
      </c>
      <c r="EZ107" s="55">
        <v>2</v>
      </c>
      <c r="FA107" s="55">
        <v>3</v>
      </c>
      <c r="FB107" s="55">
        <v>1</v>
      </c>
      <c r="FC107" s="55">
        <v>1</v>
      </c>
      <c r="FD107" s="55">
        <v>3</v>
      </c>
      <c r="FE107" s="55">
        <v>4</v>
      </c>
      <c r="FF107" s="55">
        <v>4</v>
      </c>
      <c r="FG107" s="55">
        <v>5</v>
      </c>
      <c r="FH107" s="55">
        <v>3</v>
      </c>
      <c r="FI107" s="55">
        <v>2</v>
      </c>
      <c r="FJ107" s="55">
        <v>3</v>
      </c>
      <c r="FK107" s="55">
        <v>2</v>
      </c>
      <c r="FL107" s="55">
        <v>1</v>
      </c>
      <c r="FM107" s="55">
        <v>2</v>
      </c>
      <c r="FN107" s="55">
        <v>3</v>
      </c>
      <c r="FO107" s="55">
        <v>1</v>
      </c>
      <c r="FP107" s="55">
        <v>4</v>
      </c>
      <c r="FQ107" s="55">
        <v>1</v>
      </c>
      <c r="FR107" s="55">
        <v>3</v>
      </c>
      <c r="FS107" s="55">
        <v>3</v>
      </c>
      <c r="FT107" s="55">
        <v>2</v>
      </c>
      <c r="FU107" s="55">
        <v>4</v>
      </c>
      <c r="FV107" s="55">
        <v>4</v>
      </c>
      <c r="FW107" s="55">
        <v>4</v>
      </c>
      <c r="FX107" s="55">
        <v>3</v>
      </c>
      <c r="FY107" s="55">
        <v>3</v>
      </c>
      <c r="FZ107" s="55">
        <v>4</v>
      </c>
      <c r="GA107" s="55">
        <v>2</v>
      </c>
      <c r="GB107" s="55">
        <v>2</v>
      </c>
      <c r="GC107" s="55">
        <v>1</v>
      </c>
      <c r="GD107" s="55">
        <v>2</v>
      </c>
      <c r="GE107" s="55">
        <v>1</v>
      </c>
      <c r="GF107" s="55">
        <v>2</v>
      </c>
      <c r="GG107" s="55">
        <v>1</v>
      </c>
      <c r="GH107" s="55">
        <v>2</v>
      </c>
      <c r="GI107" s="55">
        <v>2</v>
      </c>
      <c r="GJ107" s="55">
        <v>3</v>
      </c>
      <c r="GK107" s="55">
        <v>2</v>
      </c>
      <c r="GL107" s="55">
        <v>3</v>
      </c>
      <c r="GM107" s="55">
        <v>1</v>
      </c>
      <c r="GN107" s="55">
        <v>4</v>
      </c>
      <c r="GO107" s="55">
        <v>3</v>
      </c>
      <c r="GP107" s="55">
        <v>4</v>
      </c>
      <c r="GQ107" s="55">
        <v>3</v>
      </c>
      <c r="GR107" s="55">
        <v>2</v>
      </c>
      <c r="GS107" s="55">
        <v>24</v>
      </c>
      <c r="GT107" s="55">
        <v>5</v>
      </c>
      <c r="GU107" s="55">
        <v>2</v>
      </c>
      <c r="GV107" s="55" t="s">
        <v>1248</v>
      </c>
      <c r="GW107" s="55">
        <v>2</v>
      </c>
      <c r="GX107" s="55">
        <v>5</v>
      </c>
      <c r="GY107" s="55">
        <v>1</v>
      </c>
      <c r="GZ107" s="55">
        <v>99</v>
      </c>
      <c r="HA107" s="55">
        <v>2</v>
      </c>
      <c r="HB107" s="55">
        <v>99</v>
      </c>
      <c r="HC107" s="55"/>
      <c r="HD107" s="55">
        <v>2</v>
      </c>
      <c r="HE107" s="55">
        <v>1</v>
      </c>
      <c r="HF107" s="55" t="s">
        <v>1359</v>
      </c>
      <c r="HG107" s="55" t="s">
        <v>1360</v>
      </c>
      <c r="HH107" s="55">
        <v>1</v>
      </c>
      <c r="HI107" s="55">
        <v>1</v>
      </c>
      <c r="HJ107" s="55">
        <v>1</v>
      </c>
      <c r="HK107" s="55" t="s">
        <v>1361</v>
      </c>
      <c r="HL107" s="55">
        <v>99</v>
      </c>
      <c r="HM107" s="55"/>
      <c r="HN107" s="55"/>
      <c r="HO107" s="73">
        <v>1</v>
      </c>
      <c r="HP107" s="73"/>
      <c r="HQ107" s="73"/>
      <c r="HR107" s="55"/>
      <c r="HS107" s="55"/>
      <c r="HT107" s="55"/>
    </row>
    <row r="108" spans="1:228">
      <c r="A108" t="s">
        <v>1167</v>
      </c>
      <c r="B108" t="s">
        <v>1212</v>
      </c>
      <c r="C108">
        <v>93</v>
      </c>
      <c r="D108">
        <v>5</v>
      </c>
      <c r="E108">
        <v>2</v>
      </c>
      <c r="F108"/>
      <c r="G108"/>
      <c r="H108"/>
      <c r="I108"/>
      <c r="J108"/>
      <c r="K108"/>
      <c r="L108"/>
      <c r="M108"/>
      <c r="N108"/>
      <c r="O108">
        <v>0</v>
      </c>
      <c r="P108">
        <v>0</v>
      </c>
      <c r="Q108">
        <v>0</v>
      </c>
      <c r="R108">
        <v>0</v>
      </c>
      <c r="S108">
        <v>0</v>
      </c>
      <c r="T108">
        <v>0</v>
      </c>
      <c r="U108">
        <v>0</v>
      </c>
      <c r="V108">
        <v>0</v>
      </c>
      <c r="W108">
        <v>0</v>
      </c>
      <c r="X108">
        <v>0</v>
      </c>
      <c r="Y108">
        <v>0</v>
      </c>
      <c r="Z108">
        <v>0</v>
      </c>
      <c r="AA108">
        <v>0</v>
      </c>
      <c r="AB108">
        <v>0</v>
      </c>
      <c r="AC108">
        <v>0</v>
      </c>
      <c r="AD108"/>
      <c r="AE108"/>
      <c r="AF108" s="32">
        <v>99</v>
      </c>
      <c r="AG108" s="32">
        <v>99</v>
      </c>
      <c r="AH108">
        <v>1</v>
      </c>
      <c r="AI108">
        <v>1</v>
      </c>
      <c r="AJ108">
        <v>3</v>
      </c>
      <c r="AK108">
        <v>4</v>
      </c>
      <c r="AL108">
        <v>4</v>
      </c>
      <c r="AM108">
        <v>3</v>
      </c>
      <c r="AN108">
        <v>3</v>
      </c>
      <c r="AO108">
        <v>3</v>
      </c>
      <c r="AP108">
        <v>3</v>
      </c>
      <c r="AQ108">
        <v>3</v>
      </c>
      <c r="AR108">
        <v>3</v>
      </c>
      <c r="AS108">
        <v>3</v>
      </c>
      <c r="AT108">
        <v>2</v>
      </c>
      <c r="AU108">
        <v>2</v>
      </c>
      <c r="AV108">
        <v>3</v>
      </c>
      <c r="AW108">
        <v>1</v>
      </c>
      <c r="AX108">
        <v>2</v>
      </c>
      <c r="AY108">
        <v>2</v>
      </c>
      <c r="AZ108">
        <v>3</v>
      </c>
      <c r="BA108">
        <v>3</v>
      </c>
      <c r="BB108">
        <v>3</v>
      </c>
      <c r="BC108">
        <v>3</v>
      </c>
      <c r="BD108">
        <v>3</v>
      </c>
      <c r="BE108">
        <v>4</v>
      </c>
      <c r="BF108">
        <v>3</v>
      </c>
      <c r="BG108">
        <v>3</v>
      </c>
      <c r="BH108">
        <v>3</v>
      </c>
      <c r="BI108">
        <v>2</v>
      </c>
      <c r="BJ108">
        <v>4</v>
      </c>
      <c r="BK108">
        <v>2</v>
      </c>
      <c r="BL108">
        <v>3</v>
      </c>
      <c r="BM108">
        <v>2</v>
      </c>
      <c r="BN108">
        <v>6</v>
      </c>
      <c r="BO108">
        <v>3</v>
      </c>
      <c r="BP108">
        <v>1</v>
      </c>
      <c r="BQ108">
        <v>7</v>
      </c>
      <c r="BR108">
        <v>7</v>
      </c>
      <c r="BS108">
        <v>3</v>
      </c>
      <c r="BT108">
        <v>5</v>
      </c>
      <c r="BU108">
        <v>5</v>
      </c>
      <c r="BV108">
        <v>6</v>
      </c>
      <c r="BW108">
        <v>1</v>
      </c>
      <c r="BX108">
        <v>4</v>
      </c>
      <c r="BY108">
        <v>4</v>
      </c>
      <c r="BZ108">
        <v>4</v>
      </c>
      <c r="CA108">
        <v>5</v>
      </c>
      <c r="CB108">
        <v>6</v>
      </c>
      <c r="CC108">
        <v>4</v>
      </c>
      <c r="CD108">
        <v>4</v>
      </c>
      <c r="CE108">
        <v>3</v>
      </c>
      <c r="CF108"/>
      <c r="CG108">
        <v>3</v>
      </c>
      <c r="CH108">
        <v>3</v>
      </c>
      <c r="CI108">
        <v>3</v>
      </c>
      <c r="CJ108">
        <v>2</v>
      </c>
      <c r="CK108">
        <v>4</v>
      </c>
      <c r="CL108">
        <v>3</v>
      </c>
      <c r="CM108">
        <v>2</v>
      </c>
      <c r="CN108">
        <v>2</v>
      </c>
      <c r="CO108">
        <v>5</v>
      </c>
      <c r="CP108">
        <v>4</v>
      </c>
      <c r="CQ108">
        <v>5</v>
      </c>
      <c r="CR108">
        <v>5</v>
      </c>
      <c r="CS108">
        <v>3</v>
      </c>
      <c r="CT108">
        <v>3</v>
      </c>
      <c r="CU108">
        <v>4</v>
      </c>
      <c r="CV108">
        <v>4</v>
      </c>
      <c r="CW108">
        <v>1</v>
      </c>
      <c r="CX108"/>
      <c r="CY108">
        <v>4</v>
      </c>
      <c r="CZ108">
        <v>2</v>
      </c>
      <c r="DA108">
        <v>1</v>
      </c>
      <c r="DB108">
        <v>2</v>
      </c>
      <c r="DC108">
        <v>3</v>
      </c>
      <c r="DD108">
        <v>3</v>
      </c>
      <c r="DE108">
        <v>1</v>
      </c>
      <c r="DF108">
        <v>2</v>
      </c>
      <c r="DG108">
        <v>3</v>
      </c>
      <c r="DH108">
        <v>2</v>
      </c>
      <c r="DI108">
        <v>4</v>
      </c>
      <c r="DJ108">
        <v>2</v>
      </c>
      <c r="DK108">
        <v>2</v>
      </c>
      <c r="DL108">
        <v>3</v>
      </c>
      <c r="DM108">
        <v>2</v>
      </c>
      <c r="DN108">
        <v>1</v>
      </c>
      <c r="DO108">
        <v>3</v>
      </c>
      <c r="DP108">
        <v>2</v>
      </c>
      <c r="DQ108">
        <v>2</v>
      </c>
      <c r="DR108">
        <v>3</v>
      </c>
      <c r="DS108">
        <v>4</v>
      </c>
      <c r="DT108">
        <v>2</v>
      </c>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s="3"/>
      <c r="HM108" s="3"/>
      <c r="HN108"/>
      <c r="HO108" s="73"/>
      <c r="HP108" s="73"/>
      <c r="HQ108" s="73"/>
    </row>
    <row r="109" spans="1:228">
      <c r="A109" s="55" t="s">
        <v>1192</v>
      </c>
      <c r="B109" s="55" t="s">
        <v>1212</v>
      </c>
      <c r="C109" s="55">
        <v>3</v>
      </c>
      <c r="D109" s="55">
        <v>5</v>
      </c>
      <c r="E109" s="55">
        <v>2</v>
      </c>
      <c r="F109" s="55">
        <v>3</v>
      </c>
      <c r="G109" s="55">
        <v>1997</v>
      </c>
      <c r="H109" s="55">
        <v>16</v>
      </c>
      <c r="I109" s="55">
        <v>16</v>
      </c>
      <c r="J109" s="55">
        <v>7</v>
      </c>
      <c r="K109" s="55">
        <v>8</v>
      </c>
      <c r="L109" s="55" t="s">
        <v>1370</v>
      </c>
      <c r="M109" s="55" t="s">
        <v>1403</v>
      </c>
      <c r="N109" s="55">
        <v>1</v>
      </c>
      <c r="O109" s="55">
        <v>1</v>
      </c>
      <c r="P109" s="55">
        <v>1</v>
      </c>
      <c r="Q109" s="55">
        <v>1</v>
      </c>
      <c r="R109" s="55">
        <v>1</v>
      </c>
      <c r="S109" s="55">
        <v>0</v>
      </c>
      <c r="T109" s="55">
        <v>0</v>
      </c>
      <c r="U109" s="55">
        <v>0</v>
      </c>
      <c r="V109" s="55">
        <v>0</v>
      </c>
      <c r="W109" s="55">
        <v>0</v>
      </c>
      <c r="X109" s="55">
        <v>0</v>
      </c>
      <c r="Y109" s="55">
        <v>0</v>
      </c>
      <c r="Z109" s="55">
        <v>0</v>
      </c>
      <c r="AA109" s="55">
        <v>0</v>
      </c>
      <c r="AB109" s="55">
        <v>0</v>
      </c>
      <c r="AC109" s="55">
        <v>0</v>
      </c>
      <c r="AD109" s="55" t="s">
        <v>2151</v>
      </c>
      <c r="AF109" s="60">
        <v>99</v>
      </c>
      <c r="AG109" s="60">
        <v>99</v>
      </c>
      <c r="AH109" s="55">
        <v>0</v>
      </c>
      <c r="AI109" s="55">
        <v>2</v>
      </c>
      <c r="AJ109" s="55">
        <v>3</v>
      </c>
      <c r="AK109" s="55">
        <v>1</v>
      </c>
      <c r="AL109" s="55">
        <v>2</v>
      </c>
      <c r="AM109" s="55">
        <v>2</v>
      </c>
      <c r="AN109" s="55">
        <v>2</v>
      </c>
      <c r="AO109" s="55">
        <v>3</v>
      </c>
      <c r="AP109" s="55">
        <v>2</v>
      </c>
      <c r="AQ109" s="55">
        <v>2</v>
      </c>
      <c r="AR109" s="55">
        <v>2</v>
      </c>
      <c r="AS109" s="55">
        <v>2</v>
      </c>
      <c r="AT109" s="55">
        <v>2</v>
      </c>
      <c r="AU109" s="55">
        <v>3</v>
      </c>
      <c r="AV109" s="55">
        <v>2</v>
      </c>
      <c r="AW109" s="55">
        <v>3</v>
      </c>
      <c r="AX109" s="55">
        <v>4</v>
      </c>
      <c r="AY109" s="55">
        <v>3</v>
      </c>
      <c r="AZ109" s="55">
        <v>2</v>
      </c>
      <c r="BA109" s="55">
        <v>3</v>
      </c>
      <c r="BB109" s="55">
        <v>3</v>
      </c>
      <c r="BC109" s="55">
        <v>4</v>
      </c>
      <c r="BD109" s="55">
        <v>4</v>
      </c>
      <c r="BE109" s="55">
        <v>4</v>
      </c>
      <c r="BF109" s="55">
        <v>3</v>
      </c>
      <c r="BG109" s="55">
        <v>3</v>
      </c>
      <c r="BH109" s="55">
        <v>4</v>
      </c>
      <c r="BI109" s="55">
        <v>4</v>
      </c>
      <c r="BJ109" s="55">
        <v>3</v>
      </c>
      <c r="BK109" s="55">
        <v>3</v>
      </c>
      <c r="BL109" s="55">
        <v>1</v>
      </c>
      <c r="BM109" s="55">
        <v>2</v>
      </c>
      <c r="BN109" s="55">
        <v>7</v>
      </c>
      <c r="BO109" s="55">
        <v>6</v>
      </c>
      <c r="BP109" s="55">
        <v>2</v>
      </c>
      <c r="BQ109" s="55">
        <v>7</v>
      </c>
      <c r="BR109" s="55">
        <v>6</v>
      </c>
      <c r="BS109" s="55">
        <v>1</v>
      </c>
      <c r="BT109" s="55">
        <v>7</v>
      </c>
      <c r="BU109" s="55">
        <v>5</v>
      </c>
      <c r="BV109" s="55">
        <v>6</v>
      </c>
      <c r="BW109" s="55">
        <v>1</v>
      </c>
      <c r="BX109" s="55">
        <v>2</v>
      </c>
      <c r="BY109" s="55">
        <v>2</v>
      </c>
      <c r="BZ109" s="55">
        <v>2</v>
      </c>
      <c r="CA109" s="55">
        <v>5</v>
      </c>
      <c r="CB109" s="55">
        <v>6</v>
      </c>
      <c r="CC109" s="55">
        <v>2</v>
      </c>
      <c r="CD109" s="55">
        <v>3</v>
      </c>
      <c r="CE109" s="55">
        <v>5</v>
      </c>
      <c r="CF109" s="55">
        <v>1</v>
      </c>
      <c r="CG109" s="55">
        <v>5</v>
      </c>
      <c r="CH109" s="55">
        <v>5</v>
      </c>
      <c r="CI109" s="55">
        <v>5</v>
      </c>
      <c r="CJ109" s="55">
        <v>3</v>
      </c>
      <c r="CK109" s="55">
        <v>4</v>
      </c>
      <c r="CL109" s="55">
        <v>2</v>
      </c>
      <c r="CM109" s="55">
        <v>2</v>
      </c>
      <c r="CN109" s="55">
        <v>2</v>
      </c>
      <c r="CO109" s="55">
        <v>4</v>
      </c>
      <c r="CP109" s="55">
        <v>6</v>
      </c>
      <c r="CQ109" s="55">
        <v>4</v>
      </c>
      <c r="CR109" s="55">
        <v>4</v>
      </c>
      <c r="CS109" s="55">
        <v>3</v>
      </c>
      <c r="CT109" s="55">
        <v>5</v>
      </c>
      <c r="CU109" s="55">
        <v>4</v>
      </c>
      <c r="CV109" s="55">
        <v>5</v>
      </c>
      <c r="CW109" s="55">
        <v>4</v>
      </c>
      <c r="CX109" s="55">
        <v>5</v>
      </c>
      <c r="CY109" s="55">
        <v>4</v>
      </c>
      <c r="CZ109" s="55">
        <v>2</v>
      </c>
      <c r="DA109" s="55">
        <v>3</v>
      </c>
      <c r="DB109" s="55">
        <v>2</v>
      </c>
      <c r="DC109" s="55">
        <v>3</v>
      </c>
      <c r="DD109" s="55">
        <v>2</v>
      </c>
      <c r="DE109" s="55">
        <v>2</v>
      </c>
      <c r="DF109" s="55">
        <v>1</v>
      </c>
      <c r="DG109" s="55">
        <v>4</v>
      </c>
      <c r="DH109" s="55">
        <v>2</v>
      </c>
      <c r="DI109" s="55">
        <v>3</v>
      </c>
      <c r="DJ109" s="55">
        <v>4</v>
      </c>
      <c r="DK109" s="55">
        <v>1</v>
      </c>
      <c r="DL109" s="55">
        <v>4</v>
      </c>
      <c r="DM109" s="55">
        <v>2</v>
      </c>
      <c r="DN109" s="55">
        <v>4</v>
      </c>
      <c r="DO109" s="55">
        <v>4</v>
      </c>
      <c r="DP109" s="55">
        <v>3</v>
      </c>
      <c r="DQ109" s="55">
        <v>2</v>
      </c>
      <c r="DR109" s="55">
        <v>3</v>
      </c>
      <c r="DS109" s="55">
        <v>4</v>
      </c>
      <c r="DT109" s="55">
        <v>1</v>
      </c>
      <c r="DU109" s="55">
        <v>1</v>
      </c>
      <c r="DV109" s="55">
        <v>2</v>
      </c>
      <c r="DW109" s="55">
        <v>1</v>
      </c>
      <c r="DX109" s="55">
        <v>2</v>
      </c>
      <c r="DY109" s="55">
        <v>3</v>
      </c>
      <c r="DZ109" s="55">
        <v>2</v>
      </c>
      <c r="EA109" s="55">
        <v>1</v>
      </c>
      <c r="EB109" s="55">
        <v>2</v>
      </c>
      <c r="EC109" s="55">
        <v>1</v>
      </c>
      <c r="ED109" s="55">
        <v>2</v>
      </c>
      <c r="EE109" s="55">
        <v>5</v>
      </c>
      <c r="EF109" s="55">
        <v>4</v>
      </c>
      <c r="EG109" s="55">
        <v>5</v>
      </c>
      <c r="EH109" s="55">
        <v>1</v>
      </c>
      <c r="EI109" s="55">
        <v>4</v>
      </c>
      <c r="EJ109" s="55">
        <v>4</v>
      </c>
      <c r="EK109" s="55">
        <v>1</v>
      </c>
      <c r="EL109" s="55">
        <v>1</v>
      </c>
      <c r="EM109" s="55">
        <v>2</v>
      </c>
      <c r="EN109" s="55">
        <v>2</v>
      </c>
      <c r="EO109" s="55">
        <v>2</v>
      </c>
      <c r="EP109" s="55">
        <v>3</v>
      </c>
      <c r="EQ109" s="55">
        <v>3</v>
      </c>
      <c r="ER109" s="55">
        <v>4</v>
      </c>
      <c r="ES109" s="55">
        <v>3</v>
      </c>
      <c r="ET109" s="55">
        <v>2</v>
      </c>
      <c r="EU109" s="55">
        <v>4</v>
      </c>
      <c r="EV109" s="55">
        <v>1</v>
      </c>
      <c r="EW109" s="55">
        <v>3</v>
      </c>
      <c r="EX109" s="55">
        <v>3</v>
      </c>
      <c r="EY109" s="55">
        <v>2</v>
      </c>
      <c r="EZ109" s="55">
        <v>4</v>
      </c>
      <c r="FA109" s="55">
        <v>2</v>
      </c>
      <c r="FB109" s="55">
        <v>3</v>
      </c>
      <c r="FC109" s="55">
        <v>4</v>
      </c>
      <c r="FD109" s="55">
        <v>3</v>
      </c>
      <c r="FE109" s="55">
        <v>5</v>
      </c>
      <c r="FF109" s="55">
        <v>2</v>
      </c>
      <c r="FG109" s="55">
        <v>4</v>
      </c>
      <c r="FH109" s="55">
        <v>3</v>
      </c>
      <c r="FI109" s="55">
        <v>2</v>
      </c>
      <c r="FJ109" s="55">
        <v>3</v>
      </c>
      <c r="FK109" s="55">
        <v>2</v>
      </c>
      <c r="FL109" s="55">
        <v>3</v>
      </c>
      <c r="FM109" s="55">
        <v>3</v>
      </c>
      <c r="FN109" s="55">
        <v>3</v>
      </c>
      <c r="FO109" s="55">
        <v>1</v>
      </c>
      <c r="FP109" s="55">
        <v>4</v>
      </c>
      <c r="FQ109" s="55">
        <v>1</v>
      </c>
      <c r="FR109" s="55">
        <v>3</v>
      </c>
      <c r="FS109" s="55">
        <v>3</v>
      </c>
      <c r="FT109" s="55">
        <v>2</v>
      </c>
      <c r="FU109" s="55">
        <v>4</v>
      </c>
      <c r="FV109" s="55">
        <v>1</v>
      </c>
      <c r="FW109" s="55">
        <v>2</v>
      </c>
      <c r="FX109" s="55">
        <v>1</v>
      </c>
      <c r="FY109" s="55">
        <v>1</v>
      </c>
      <c r="FZ109" s="55">
        <v>4</v>
      </c>
      <c r="GA109" s="55">
        <v>2</v>
      </c>
      <c r="GB109" s="55">
        <v>2</v>
      </c>
      <c r="GC109" s="55">
        <v>1</v>
      </c>
      <c r="GD109" s="55">
        <v>4</v>
      </c>
      <c r="GE109" s="55">
        <v>1</v>
      </c>
      <c r="GF109" s="55">
        <v>3</v>
      </c>
      <c r="GG109" s="55">
        <v>4</v>
      </c>
      <c r="GH109" s="55">
        <v>3</v>
      </c>
      <c r="GI109" s="55">
        <v>1</v>
      </c>
      <c r="GJ109" s="55">
        <v>4</v>
      </c>
      <c r="GK109" s="55">
        <v>3</v>
      </c>
      <c r="GL109" s="55">
        <v>2</v>
      </c>
      <c r="GM109" s="55">
        <v>1</v>
      </c>
      <c r="GN109" s="55">
        <v>4</v>
      </c>
      <c r="GO109" s="55">
        <v>3</v>
      </c>
      <c r="GP109" s="55">
        <v>2</v>
      </c>
      <c r="GQ109" s="55">
        <v>3</v>
      </c>
      <c r="GR109" s="55">
        <v>2</v>
      </c>
      <c r="GS109" s="55">
        <v>19</v>
      </c>
      <c r="GT109" s="55">
        <v>3</v>
      </c>
      <c r="GU109" s="55">
        <v>4</v>
      </c>
      <c r="GV109" s="55" t="s">
        <v>1232</v>
      </c>
      <c r="GW109" s="55">
        <v>99</v>
      </c>
      <c r="GX109" s="55">
        <v>5</v>
      </c>
      <c r="GY109" s="55">
        <v>1</v>
      </c>
      <c r="GZ109" s="55">
        <v>99</v>
      </c>
      <c r="HA109" s="55">
        <v>1</v>
      </c>
      <c r="HB109" s="55">
        <v>99</v>
      </c>
      <c r="HD109" s="55">
        <v>2</v>
      </c>
      <c r="HE109" s="55">
        <v>1</v>
      </c>
      <c r="HF109" s="55" t="s">
        <v>1320</v>
      </c>
      <c r="HG109" s="55" t="s">
        <v>1321</v>
      </c>
      <c r="HH109" s="55">
        <v>1</v>
      </c>
      <c r="HI109" s="55">
        <v>1</v>
      </c>
      <c r="HJ109" s="55">
        <v>1</v>
      </c>
      <c r="HK109" s="55" t="s">
        <v>1321</v>
      </c>
      <c r="HL109" s="55">
        <v>99</v>
      </c>
      <c r="HO109" s="73">
        <v>1</v>
      </c>
      <c r="HP109" s="73"/>
      <c r="HQ109" s="73"/>
    </row>
    <row r="110" spans="1:228">
      <c r="A110" s="55" t="s">
        <v>1183</v>
      </c>
      <c r="B110" s="55" t="s">
        <v>1212</v>
      </c>
      <c r="C110" s="55">
        <v>3</v>
      </c>
      <c r="D110" s="55">
        <v>5</v>
      </c>
      <c r="E110" s="55">
        <v>2</v>
      </c>
      <c r="F110" s="55">
        <v>3</v>
      </c>
      <c r="G110" s="55">
        <v>1987</v>
      </c>
      <c r="H110" s="55">
        <v>20</v>
      </c>
      <c r="I110" s="55">
        <v>26</v>
      </c>
      <c r="J110" s="55">
        <v>7</v>
      </c>
      <c r="K110" s="55">
        <v>7</v>
      </c>
      <c r="L110" s="55">
        <v>99</v>
      </c>
      <c r="M110" s="55" t="s">
        <v>1395</v>
      </c>
      <c r="N110" s="55">
        <v>1</v>
      </c>
      <c r="O110" s="55">
        <v>0</v>
      </c>
      <c r="P110" s="55">
        <v>0</v>
      </c>
      <c r="Q110" s="55">
        <v>0</v>
      </c>
      <c r="R110" s="55">
        <v>0</v>
      </c>
      <c r="S110" s="55">
        <v>0</v>
      </c>
      <c r="T110" s="55">
        <v>0</v>
      </c>
      <c r="U110" s="55">
        <v>0</v>
      </c>
      <c r="V110" s="55">
        <v>0</v>
      </c>
      <c r="W110" s="55">
        <v>0</v>
      </c>
      <c r="X110" s="55">
        <v>0</v>
      </c>
      <c r="Y110" s="55">
        <v>0</v>
      </c>
      <c r="Z110" s="55">
        <v>0</v>
      </c>
      <c r="AA110" s="55">
        <v>0</v>
      </c>
      <c r="AB110" s="55">
        <v>0</v>
      </c>
      <c r="AC110" s="55">
        <v>0</v>
      </c>
      <c r="AD110" s="55" t="s">
        <v>2168</v>
      </c>
      <c r="AE110" s="55" t="s">
        <v>2340</v>
      </c>
      <c r="AF110" s="60">
        <v>99</v>
      </c>
      <c r="AG110" s="60">
        <v>99</v>
      </c>
      <c r="AH110" s="55">
        <v>0</v>
      </c>
      <c r="AI110" s="55">
        <v>1</v>
      </c>
      <c r="AJ110" s="55">
        <v>1</v>
      </c>
      <c r="AK110" s="55">
        <v>3</v>
      </c>
      <c r="AL110" s="55">
        <v>3</v>
      </c>
      <c r="AM110" s="55">
        <v>4</v>
      </c>
      <c r="AN110" s="55">
        <v>2</v>
      </c>
      <c r="AO110" s="55">
        <v>4</v>
      </c>
      <c r="AP110" s="55">
        <v>4</v>
      </c>
      <c r="AQ110" s="55">
        <v>4</v>
      </c>
      <c r="AR110" s="55">
        <v>4</v>
      </c>
      <c r="AS110" s="55">
        <v>4</v>
      </c>
      <c r="AT110" s="55">
        <v>4</v>
      </c>
      <c r="AU110" s="55">
        <v>4</v>
      </c>
      <c r="AV110" s="55">
        <v>4</v>
      </c>
      <c r="AW110" s="55">
        <v>4</v>
      </c>
      <c r="AX110" s="55">
        <v>3</v>
      </c>
      <c r="AY110" s="55">
        <v>1</v>
      </c>
      <c r="AZ110" s="55">
        <v>3</v>
      </c>
      <c r="BA110" s="55">
        <v>3</v>
      </c>
      <c r="BB110" s="55">
        <v>4</v>
      </c>
      <c r="BC110" s="55">
        <v>4</v>
      </c>
      <c r="BD110" s="55">
        <v>3</v>
      </c>
      <c r="BE110" s="55">
        <v>4</v>
      </c>
      <c r="BF110" s="55">
        <v>3</v>
      </c>
      <c r="BG110" s="55">
        <v>2</v>
      </c>
      <c r="BH110" s="55">
        <v>2</v>
      </c>
      <c r="BI110" s="55">
        <v>2</v>
      </c>
      <c r="BJ110" s="55">
        <v>3</v>
      </c>
      <c r="BK110" s="55">
        <v>1</v>
      </c>
      <c r="BL110" s="55">
        <v>3</v>
      </c>
      <c r="BM110" s="55">
        <v>4</v>
      </c>
      <c r="BN110" s="55">
        <v>7</v>
      </c>
      <c r="BO110" s="55">
        <v>7</v>
      </c>
      <c r="BP110" s="55">
        <v>1</v>
      </c>
      <c r="BQ110" s="55">
        <v>7</v>
      </c>
      <c r="BR110" s="55">
        <v>7</v>
      </c>
      <c r="BS110" s="55">
        <v>1</v>
      </c>
      <c r="BT110" s="55">
        <v>1</v>
      </c>
      <c r="BU110" s="55">
        <v>1</v>
      </c>
      <c r="BV110" s="55">
        <v>1</v>
      </c>
      <c r="BW110" s="55">
        <v>1</v>
      </c>
      <c r="BX110" s="55">
        <v>3</v>
      </c>
      <c r="BY110" s="55">
        <v>4</v>
      </c>
      <c r="BZ110" s="55">
        <v>3</v>
      </c>
      <c r="CA110" s="55">
        <v>6</v>
      </c>
      <c r="CB110" s="55">
        <v>6</v>
      </c>
      <c r="CC110" s="55">
        <v>5</v>
      </c>
      <c r="CD110" s="55">
        <v>3</v>
      </c>
      <c r="CE110" s="55">
        <v>4</v>
      </c>
      <c r="CF110" s="55">
        <v>1</v>
      </c>
      <c r="CG110" s="55">
        <v>3</v>
      </c>
      <c r="CH110" s="55">
        <v>2</v>
      </c>
      <c r="CI110" s="55">
        <v>1</v>
      </c>
      <c r="CJ110" s="55">
        <v>1</v>
      </c>
      <c r="CK110" s="55">
        <v>3</v>
      </c>
      <c r="CL110" s="55">
        <v>4</v>
      </c>
      <c r="CM110" s="55">
        <v>2</v>
      </c>
      <c r="CN110" s="55">
        <v>1</v>
      </c>
      <c r="CO110" s="55">
        <v>4</v>
      </c>
      <c r="CP110" s="55">
        <v>3</v>
      </c>
      <c r="CQ110" s="55">
        <v>1</v>
      </c>
      <c r="CR110" s="55">
        <v>1</v>
      </c>
      <c r="CS110" s="55">
        <v>1</v>
      </c>
      <c r="CT110" s="55">
        <v>3</v>
      </c>
      <c r="CU110" s="55">
        <v>1</v>
      </c>
      <c r="CV110" s="55">
        <v>3</v>
      </c>
      <c r="CW110" s="55">
        <v>1</v>
      </c>
      <c r="CX110" s="55">
        <v>4</v>
      </c>
      <c r="CY110" s="55">
        <v>3</v>
      </c>
      <c r="CZ110" s="55">
        <v>2</v>
      </c>
      <c r="DA110" s="55">
        <v>2</v>
      </c>
      <c r="DB110" s="55">
        <v>3</v>
      </c>
      <c r="DC110" s="55">
        <v>2</v>
      </c>
      <c r="DD110" s="55">
        <v>1</v>
      </c>
      <c r="DE110" s="55">
        <v>2</v>
      </c>
      <c r="DF110" s="55">
        <v>3</v>
      </c>
      <c r="DG110" s="55">
        <v>2</v>
      </c>
      <c r="DH110" s="55">
        <v>1</v>
      </c>
      <c r="DI110" s="55">
        <v>3</v>
      </c>
      <c r="DJ110" s="55">
        <v>3</v>
      </c>
      <c r="DK110" s="55">
        <v>2</v>
      </c>
      <c r="DL110" s="55">
        <v>2</v>
      </c>
      <c r="DM110" s="55">
        <v>3</v>
      </c>
      <c r="DN110" s="55">
        <v>3</v>
      </c>
      <c r="DO110" s="55">
        <v>3</v>
      </c>
      <c r="DP110" s="55">
        <v>3</v>
      </c>
      <c r="DQ110" s="55">
        <v>3</v>
      </c>
      <c r="DR110" s="55">
        <v>4</v>
      </c>
      <c r="DS110" s="55">
        <v>3</v>
      </c>
      <c r="DT110" s="55">
        <v>2</v>
      </c>
      <c r="DU110" s="55">
        <v>1</v>
      </c>
      <c r="DV110" s="55">
        <v>2</v>
      </c>
      <c r="DW110" s="55">
        <v>3</v>
      </c>
      <c r="DX110" s="55">
        <v>1</v>
      </c>
      <c r="DY110" s="55">
        <v>2</v>
      </c>
      <c r="DZ110" s="55">
        <v>1</v>
      </c>
      <c r="EA110" s="55">
        <v>1</v>
      </c>
      <c r="EB110" s="55">
        <v>1</v>
      </c>
      <c r="EC110" s="55">
        <v>1</v>
      </c>
      <c r="ED110" s="55">
        <v>1</v>
      </c>
      <c r="EE110" s="55">
        <v>1</v>
      </c>
      <c r="EF110" s="55">
        <v>1</v>
      </c>
      <c r="EG110" s="55">
        <v>2</v>
      </c>
      <c r="EH110" s="55">
        <v>4</v>
      </c>
      <c r="EI110" s="55">
        <v>1</v>
      </c>
      <c r="EJ110" s="55">
        <v>3</v>
      </c>
      <c r="EK110" s="55">
        <v>1</v>
      </c>
      <c r="EL110" s="55">
        <v>1</v>
      </c>
      <c r="EM110" s="55">
        <v>2</v>
      </c>
      <c r="EN110" s="55">
        <v>2</v>
      </c>
      <c r="EO110" s="55">
        <v>2</v>
      </c>
      <c r="EP110" s="55">
        <v>4</v>
      </c>
      <c r="EQ110" s="55">
        <v>4</v>
      </c>
      <c r="ER110" s="55">
        <v>5</v>
      </c>
      <c r="ES110" s="55">
        <v>4</v>
      </c>
      <c r="ET110" s="55">
        <v>2</v>
      </c>
      <c r="EU110" s="55">
        <v>4</v>
      </c>
      <c r="EV110" s="55">
        <v>2</v>
      </c>
      <c r="EW110" s="55">
        <v>1</v>
      </c>
      <c r="EX110" s="55">
        <v>1</v>
      </c>
      <c r="EY110" s="55">
        <v>3</v>
      </c>
      <c r="EZ110" s="55">
        <v>1</v>
      </c>
      <c r="FA110" s="55">
        <v>5</v>
      </c>
      <c r="FB110" s="55">
        <v>1</v>
      </c>
      <c r="FC110" s="55">
        <v>1</v>
      </c>
      <c r="FD110" s="55">
        <v>3</v>
      </c>
      <c r="FE110" s="55">
        <v>4</v>
      </c>
      <c r="FF110" s="55">
        <v>4</v>
      </c>
      <c r="FG110" s="55">
        <v>3</v>
      </c>
      <c r="FH110" s="55">
        <v>1</v>
      </c>
      <c r="FI110" s="55">
        <v>2</v>
      </c>
      <c r="FJ110" s="55">
        <v>3</v>
      </c>
      <c r="FK110" s="55">
        <v>4</v>
      </c>
      <c r="FL110" s="55">
        <v>3</v>
      </c>
      <c r="FM110" s="55">
        <v>2</v>
      </c>
      <c r="FN110" s="55">
        <v>2</v>
      </c>
      <c r="FO110" s="55">
        <v>1</v>
      </c>
      <c r="FP110" s="55">
        <v>4</v>
      </c>
      <c r="FQ110" s="55">
        <v>3</v>
      </c>
      <c r="FR110" s="55">
        <v>3</v>
      </c>
      <c r="FS110" s="55">
        <v>3</v>
      </c>
      <c r="FT110" s="55">
        <v>2</v>
      </c>
      <c r="FU110" s="55">
        <v>4</v>
      </c>
      <c r="FV110" s="55">
        <v>1</v>
      </c>
      <c r="FW110" s="55">
        <v>2</v>
      </c>
      <c r="FX110" s="55">
        <v>2</v>
      </c>
      <c r="FY110" s="55">
        <v>4</v>
      </c>
      <c r="FZ110" s="55">
        <v>4</v>
      </c>
      <c r="GA110" s="55">
        <v>2</v>
      </c>
      <c r="GB110" s="55">
        <v>2</v>
      </c>
      <c r="GC110" s="55">
        <v>1</v>
      </c>
      <c r="GD110" s="55">
        <v>4</v>
      </c>
      <c r="GE110" s="55">
        <v>1</v>
      </c>
      <c r="GF110" s="55">
        <v>2</v>
      </c>
      <c r="GG110" s="55">
        <v>4</v>
      </c>
      <c r="GH110" s="55">
        <v>1</v>
      </c>
      <c r="GI110" s="55">
        <v>2</v>
      </c>
      <c r="GJ110" s="55">
        <v>4</v>
      </c>
      <c r="GK110" s="55">
        <v>2</v>
      </c>
      <c r="GL110" s="55">
        <v>3</v>
      </c>
      <c r="GM110" s="55">
        <v>1</v>
      </c>
      <c r="GN110" s="55">
        <v>2</v>
      </c>
      <c r="GO110" s="55">
        <v>3</v>
      </c>
      <c r="GP110" s="55">
        <v>4</v>
      </c>
      <c r="GQ110" s="55">
        <v>3</v>
      </c>
      <c r="GR110" s="55">
        <v>2</v>
      </c>
      <c r="GS110" s="55">
        <v>28</v>
      </c>
      <c r="GT110" s="55">
        <v>6</v>
      </c>
      <c r="GU110" s="55">
        <v>2</v>
      </c>
      <c r="GV110" s="55" t="s">
        <v>1225</v>
      </c>
      <c r="GW110" s="55">
        <v>3</v>
      </c>
      <c r="GX110" s="55">
        <v>5</v>
      </c>
      <c r="GY110" s="55">
        <v>1</v>
      </c>
      <c r="GZ110" s="55">
        <v>99</v>
      </c>
      <c r="HA110" s="55">
        <v>1</v>
      </c>
      <c r="HB110" s="55">
        <v>99</v>
      </c>
      <c r="HD110" s="55">
        <v>2</v>
      </c>
      <c r="HE110" s="55">
        <v>3</v>
      </c>
      <c r="HF110" s="55" t="s">
        <v>1301</v>
      </c>
      <c r="HG110" s="55" t="s">
        <v>1302</v>
      </c>
      <c r="HH110" s="55">
        <v>1</v>
      </c>
      <c r="HI110" s="55">
        <v>1</v>
      </c>
      <c r="HJ110" s="55">
        <v>1</v>
      </c>
      <c r="HK110" s="55" t="s">
        <v>1303</v>
      </c>
      <c r="HL110" s="55">
        <v>99</v>
      </c>
      <c r="HO110" s="73">
        <v>1</v>
      </c>
      <c r="HP110" s="73"/>
      <c r="HQ110" s="73">
        <v>1</v>
      </c>
    </row>
    <row r="111" spans="1:228">
      <c r="A111" s="55" t="s">
        <v>1177</v>
      </c>
      <c r="B111" s="55" t="s">
        <v>1212</v>
      </c>
      <c r="C111" s="55">
        <v>93</v>
      </c>
      <c r="D111" s="55">
        <v>5</v>
      </c>
      <c r="E111" s="55">
        <v>2</v>
      </c>
      <c r="F111" s="55">
        <v>3</v>
      </c>
      <c r="G111" s="55">
        <v>1997</v>
      </c>
      <c r="H111" s="55">
        <v>16</v>
      </c>
      <c r="I111" s="55">
        <v>16</v>
      </c>
      <c r="J111" s="55">
        <v>8</v>
      </c>
      <c r="K111" s="55">
        <v>8</v>
      </c>
      <c r="M111" s="55" t="s">
        <v>1386</v>
      </c>
      <c r="N111" s="55">
        <v>1</v>
      </c>
      <c r="O111" s="55">
        <v>1</v>
      </c>
      <c r="P111" s="55">
        <v>1</v>
      </c>
      <c r="Q111" s="55">
        <v>1</v>
      </c>
      <c r="R111" s="55">
        <v>0</v>
      </c>
      <c r="S111" s="55">
        <v>0</v>
      </c>
      <c r="T111" s="55">
        <v>0</v>
      </c>
      <c r="U111" s="55">
        <v>0</v>
      </c>
      <c r="V111" s="55">
        <v>0</v>
      </c>
      <c r="W111" s="55">
        <v>0</v>
      </c>
      <c r="X111" s="55">
        <v>0</v>
      </c>
      <c r="Y111" s="55">
        <v>0</v>
      </c>
      <c r="Z111" s="55">
        <v>0</v>
      </c>
      <c r="AA111" s="55">
        <v>0</v>
      </c>
      <c r="AB111" s="55">
        <v>0</v>
      </c>
      <c r="AC111" s="55" t="s">
        <v>1427</v>
      </c>
      <c r="AF111" s="60">
        <v>99</v>
      </c>
      <c r="AG111" s="60">
        <v>99</v>
      </c>
      <c r="AH111" s="55">
        <v>0</v>
      </c>
      <c r="AI111" s="55">
        <v>1</v>
      </c>
      <c r="AJ111" s="55">
        <v>2</v>
      </c>
      <c r="AK111" s="55">
        <v>4</v>
      </c>
      <c r="AL111" s="55">
        <v>3</v>
      </c>
      <c r="AM111" s="55">
        <v>4</v>
      </c>
      <c r="AN111" s="55">
        <v>4</v>
      </c>
      <c r="AO111" s="55">
        <v>1</v>
      </c>
      <c r="AP111" s="55">
        <v>3</v>
      </c>
      <c r="AQ111" s="55">
        <v>1</v>
      </c>
      <c r="AR111" s="55">
        <v>4</v>
      </c>
      <c r="AS111" s="55">
        <v>3</v>
      </c>
      <c r="AT111" s="55">
        <v>3</v>
      </c>
      <c r="AU111" s="55">
        <v>2</v>
      </c>
      <c r="AV111" s="55">
        <v>2</v>
      </c>
      <c r="AW111" s="55">
        <v>4</v>
      </c>
      <c r="AX111" s="55">
        <v>4</v>
      </c>
      <c r="AY111" s="55">
        <v>4</v>
      </c>
      <c r="AZ111" s="55">
        <v>4</v>
      </c>
      <c r="BA111" s="55">
        <v>4</v>
      </c>
      <c r="BB111" s="55">
        <v>4</v>
      </c>
      <c r="BC111" s="55">
        <v>4</v>
      </c>
      <c r="BD111" s="55">
        <v>4</v>
      </c>
      <c r="BE111" s="55">
        <v>4</v>
      </c>
      <c r="BF111" s="55">
        <v>4</v>
      </c>
      <c r="BG111" s="55">
        <v>4</v>
      </c>
      <c r="BH111" s="55">
        <v>4</v>
      </c>
      <c r="BI111" s="55">
        <v>4</v>
      </c>
      <c r="BJ111" s="55">
        <v>3</v>
      </c>
      <c r="BK111" s="55">
        <v>2</v>
      </c>
      <c r="BL111" s="55">
        <v>3</v>
      </c>
      <c r="BM111" s="55">
        <v>3</v>
      </c>
      <c r="BN111" s="55">
        <v>7</v>
      </c>
      <c r="BO111" s="55">
        <v>7</v>
      </c>
      <c r="BP111" s="55">
        <v>4</v>
      </c>
      <c r="BQ111" s="55">
        <v>6</v>
      </c>
      <c r="BR111" s="55">
        <v>5</v>
      </c>
      <c r="BS111" s="55">
        <v>1</v>
      </c>
      <c r="BT111" s="55">
        <v>3</v>
      </c>
      <c r="BU111" s="55">
        <v>3</v>
      </c>
      <c r="BV111" s="55">
        <v>4</v>
      </c>
      <c r="BW111" s="55">
        <v>3</v>
      </c>
      <c r="BX111" s="55">
        <v>2</v>
      </c>
      <c r="BY111" s="55">
        <v>3</v>
      </c>
      <c r="BZ111" s="55">
        <v>2</v>
      </c>
      <c r="CA111" s="55">
        <v>3</v>
      </c>
      <c r="CB111" s="55">
        <v>3</v>
      </c>
      <c r="CC111" s="55">
        <v>4</v>
      </c>
      <c r="CD111" s="55">
        <v>4</v>
      </c>
      <c r="CE111" s="55">
        <v>5</v>
      </c>
      <c r="CF111" s="55">
        <v>1</v>
      </c>
      <c r="CG111" s="55">
        <v>3</v>
      </c>
      <c r="CH111" s="55">
        <v>4</v>
      </c>
      <c r="CI111" s="55">
        <v>3</v>
      </c>
      <c r="CJ111" s="55">
        <v>3</v>
      </c>
      <c r="CK111" s="55">
        <v>2</v>
      </c>
      <c r="GR111" s="55">
        <v>2</v>
      </c>
      <c r="GS111" s="55">
        <v>19</v>
      </c>
      <c r="GT111" s="55">
        <v>3</v>
      </c>
      <c r="GU111" s="55">
        <v>1</v>
      </c>
      <c r="GX111" s="55">
        <v>5</v>
      </c>
      <c r="GY111" s="55">
        <v>1</v>
      </c>
      <c r="HA111" s="55">
        <v>2</v>
      </c>
      <c r="HD111" s="55">
        <v>2</v>
      </c>
      <c r="HE111" s="55">
        <v>1</v>
      </c>
      <c r="HF111" s="55" t="s">
        <v>1280</v>
      </c>
      <c r="HG111" s="55" t="s">
        <v>1281</v>
      </c>
      <c r="HH111" s="55">
        <v>1</v>
      </c>
      <c r="HI111" s="55">
        <v>1</v>
      </c>
      <c r="HJ111" s="55">
        <v>1</v>
      </c>
      <c r="HK111" s="55" t="s">
        <v>1281</v>
      </c>
      <c r="HO111" s="73">
        <v>1</v>
      </c>
      <c r="HP111" s="73"/>
      <c r="HQ111" s="73"/>
    </row>
    <row r="112" spans="1:228">
      <c r="A112" s="55" t="s">
        <v>1191</v>
      </c>
      <c r="B112" s="55" t="s">
        <v>1212</v>
      </c>
      <c r="C112" s="55">
        <v>3</v>
      </c>
      <c r="D112" s="55">
        <v>5</v>
      </c>
      <c r="E112" s="55">
        <v>2</v>
      </c>
      <c r="F112" s="55">
        <v>2</v>
      </c>
      <c r="G112" s="55">
        <v>2004</v>
      </c>
      <c r="H112" s="55">
        <v>10</v>
      </c>
      <c r="I112" s="55">
        <v>9</v>
      </c>
      <c r="J112" s="55">
        <v>7</v>
      </c>
      <c r="K112" s="55">
        <v>7</v>
      </c>
      <c r="L112" s="55">
        <v>99</v>
      </c>
      <c r="M112" s="55" t="s">
        <v>1402</v>
      </c>
      <c r="N112" s="55">
        <v>99</v>
      </c>
      <c r="O112" s="55">
        <v>0</v>
      </c>
      <c r="P112" s="55">
        <v>1</v>
      </c>
      <c r="Q112" s="55">
        <v>1</v>
      </c>
      <c r="R112" s="55">
        <v>0</v>
      </c>
      <c r="S112" s="55">
        <v>1</v>
      </c>
      <c r="T112" s="55">
        <v>0</v>
      </c>
      <c r="U112" s="55">
        <v>0</v>
      </c>
      <c r="V112" s="55">
        <v>0</v>
      </c>
      <c r="W112" s="55">
        <v>0</v>
      </c>
      <c r="X112" s="55">
        <v>0</v>
      </c>
      <c r="Y112" s="55">
        <v>0</v>
      </c>
      <c r="Z112" s="55">
        <v>0</v>
      </c>
      <c r="AA112" s="55">
        <v>0</v>
      </c>
      <c r="AB112" s="55">
        <v>0</v>
      </c>
      <c r="AC112" s="55">
        <v>0</v>
      </c>
      <c r="AD112" s="55" t="s">
        <v>2164</v>
      </c>
      <c r="AE112" s="55" t="s">
        <v>2342</v>
      </c>
      <c r="AF112" s="60">
        <v>99</v>
      </c>
      <c r="AG112" s="60">
        <v>99</v>
      </c>
      <c r="AH112" s="55">
        <v>0</v>
      </c>
      <c r="AI112" s="55">
        <v>2</v>
      </c>
      <c r="AJ112" s="55">
        <v>1</v>
      </c>
      <c r="AK112" s="55">
        <v>4</v>
      </c>
      <c r="AL112" s="55">
        <v>3</v>
      </c>
      <c r="AM112" s="55">
        <v>2</v>
      </c>
      <c r="AN112" s="55">
        <v>3</v>
      </c>
      <c r="AO112" s="55">
        <v>2</v>
      </c>
      <c r="AP112" s="55">
        <v>1</v>
      </c>
      <c r="AQ112" s="55">
        <v>2</v>
      </c>
      <c r="AR112" s="55">
        <v>2</v>
      </c>
      <c r="AS112" s="55">
        <v>4</v>
      </c>
      <c r="AT112" s="55">
        <v>4</v>
      </c>
      <c r="AU112" s="55">
        <v>3</v>
      </c>
      <c r="AV112" s="55">
        <v>3</v>
      </c>
      <c r="AW112" s="55">
        <v>2</v>
      </c>
      <c r="AX112" s="55">
        <v>2</v>
      </c>
      <c r="AY112" s="55">
        <v>2</v>
      </c>
      <c r="AZ112" s="55">
        <v>2</v>
      </c>
      <c r="BA112" s="55">
        <v>3</v>
      </c>
      <c r="BB112" s="55">
        <v>3</v>
      </c>
      <c r="BC112" s="55">
        <v>3</v>
      </c>
      <c r="BD112" s="55">
        <v>3</v>
      </c>
      <c r="BE112" s="55">
        <v>3</v>
      </c>
      <c r="BF112" s="55">
        <v>3</v>
      </c>
      <c r="BG112" s="55">
        <v>2</v>
      </c>
      <c r="BH112" s="55">
        <v>2</v>
      </c>
      <c r="BI112" s="55">
        <v>2</v>
      </c>
      <c r="BJ112" s="55">
        <v>3</v>
      </c>
      <c r="BK112" s="55">
        <v>1</v>
      </c>
      <c r="BL112" s="55">
        <v>4</v>
      </c>
      <c r="BM112" s="55">
        <v>4</v>
      </c>
      <c r="BN112" s="55">
        <v>6</v>
      </c>
      <c r="BO112" s="55">
        <v>5</v>
      </c>
      <c r="BP112" s="55">
        <v>3</v>
      </c>
      <c r="BQ112" s="55">
        <v>1</v>
      </c>
      <c r="BR112" s="55">
        <v>6</v>
      </c>
      <c r="BS112" s="55">
        <v>3</v>
      </c>
      <c r="BT112" s="55">
        <v>6</v>
      </c>
      <c r="BU112" s="55">
        <v>4</v>
      </c>
      <c r="BV112" s="55">
        <v>6</v>
      </c>
      <c r="BW112" s="55">
        <v>5</v>
      </c>
      <c r="BX112" s="55">
        <v>3</v>
      </c>
      <c r="BY112" s="55">
        <v>3</v>
      </c>
      <c r="BZ112" s="55">
        <v>5</v>
      </c>
      <c r="CA112" s="55">
        <v>4</v>
      </c>
      <c r="CB112" s="55">
        <v>4</v>
      </c>
      <c r="CC112" s="55">
        <v>5</v>
      </c>
      <c r="CD112" s="55">
        <v>4</v>
      </c>
      <c r="CE112" s="55">
        <v>99</v>
      </c>
      <c r="CF112" s="55">
        <v>3</v>
      </c>
      <c r="CG112" s="55">
        <v>3</v>
      </c>
      <c r="CH112" s="55">
        <v>2</v>
      </c>
      <c r="CI112" s="55">
        <v>1</v>
      </c>
      <c r="CJ112" s="55">
        <v>4</v>
      </c>
      <c r="CK112" s="55">
        <v>3</v>
      </c>
      <c r="CL112" s="55">
        <v>3</v>
      </c>
      <c r="CM112" s="55">
        <v>4</v>
      </c>
      <c r="CN112" s="55">
        <v>5</v>
      </c>
      <c r="CO112" s="55">
        <v>4</v>
      </c>
      <c r="CP112" s="55">
        <v>4</v>
      </c>
      <c r="CQ112" s="55">
        <v>4</v>
      </c>
      <c r="CR112" s="55">
        <v>4</v>
      </c>
      <c r="CS112" s="55">
        <v>4</v>
      </c>
      <c r="CT112" s="55">
        <v>4</v>
      </c>
      <c r="CU112" s="55">
        <v>4</v>
      </c>
      <c r="CV112" s="55">
        <v>3</v>
      </c>
      <c r="CW112" s="55">
        <v>2</v>
      </c>
      <c r="CX112" s="55">
        <v>6</v>
      </c>
      <c r="CY112" s="55">
        <v>3</v>
      </c>
      <c r="CZ112" s="55">
        <v>1</v>
      </c>
      <c r="DA112" s="55">
        <v>3</v>
      </c>
      <c r="DB112" s="55">
        <v>3</v>
      </c>
      <c r="DC112" s="55">
        <v>2</v>
      </c>
      <c r="DD112" s="55">
        <v>3</v>
      </c>
      <c r="DE112" s="55">
        <v>3</v>
      </c>
      <c r="DF112" s="55">
        <v>2</v>
      </c>
      <c r="DG112" s="55">
        <v>2</v>
      </c>
      <c r="DH112" s="55">
        <v>4</v>
      </c>
      <c r="DI112" s="55">
        <v>3</v>
      </c>
      <c r="DJ112" s="55">
        <v>3</v>
      </c>
      <c r="DK112" s="55">
        <v>2</v>
      </c>
      <c r="DL112" s="55">
        <v>4</v>
      </c>
      <c r="DM112" s="55">
        <v>1</v>
      </c>
      <c r="DN112" s="55">
        <v>1</v>
      </c>
      <c r="DO112" s="55">
        <v>3</v>
      </c>
      <c r="DP112" s="55">
        <v>3</v>
      </c>
      <c r="DQ112" s="55">
        <v>2</v>
      </c>
      <c r="DR112" s="55">
        <v>3</v>
      </c>
      <c r="DS112" s="55">
        <v>2</v>
      </c>
      <c r="DT112" s="55">
        <v>3</v>
      </c>
      <c r="DU112" s="55">
        <v>2</v>
      </c>
      <c r="DV112" s="55">
        <v>2</v>
      </c>
      <c r="DW112" s="55">
        <v>2</v>
      </c>
      <c r="DX112" s="55">
        <v>1</v>
      </c>
      <c r="DY112" s="55">
        <v>1</v>
      </c>
      <c r="DZ112" s="55">
        <v>1</v>
      </c>
      <c r="EA112" s="55">
        <v>1</v>
      </c>
      <c r="EB112" s="55">
        <v>1</v>
      </c>
      <c r="EC112" s="55">
        <v>3</v>
      </c>
      <c r="ED112" s="55">
        <v>4</v>
      </c>
      <c r="EE112" s="55">
        <v>4</v>
      </c>
      <c r="EF112" s="55">
        <v>4</v>
      </c>
      <c r="EG112" s="55">
        <v>4</v>
      </c>
      <c r="EH112" s="55">
        <v>3</v>
      </c>
      <c r="EI112" s="55">
        <v>2</v>
      </c>
      <c r="EJ112" s="55">
        <v>3</v>
      </c>
      <c r="EK112" s="55">
        <v>4</v>
      </c>
      <c r="EL112" s="55">
        <v>2</v>
      </c>
      <c r="EM112" s="55">
        <v>2</v>
      </c>
      <c r="EN112" s="55">
        <v>5</v>
      </c>
      <c r="EO112" s="55">
        <v>3</v>
      </c>
      <c r="EP112" s="55">
        <v>4</v>
      </c>
      <c r="EQ112" s="55">
        <v>4</v>
      </c>
      <c r="ER112" s="55">
        <v>4</v>
      </c>
      <c r="ES112" s="55">
        <v>4</v>
      </c>
      <c r="ET112" s="55">
        <v>2</v>
      </c>
      <c r="EU112" s="55">
        <v>4</v>
      </c>
      <c r="EV112" s="55">
        <v>4</v>
      </c>
      <c r="EW112" s="55">
        <v>2</v>
      </c>
      <c r="EX112" s="55">
        <v>2</v>
      </c>
      <c r="EY112" s="55">
        <v>3</v>
      </c>
      <c r="EZ112" s="55">
        <v>4</v>
      </c>
      <c r="FA112" s="55">
        <v>5</v>
      </c>
      <c r="FB112" s="55">
        <v>2</v>
      </c>
      <c r="FC112" s="55">
        <v>2</v>
      </c>
      <c r="FD112" s="55">
        <v>1</v>
      </c>
      <c r="FE112" s="55">
        <v>5</v>
      </c>
      <c r="FF112" s="55">
        <v>5</v>
      </c>
      <c r="FG112" s="55">
        <v>5</v>
      </c>
      <c r="FH112" s="55">
        <v>1</v>
      </c>
      <c r="FI112" s="55">
        <v>2</v>
      </c>
      <c r="FJ112" s="55">
        <v>3</v>
      </c>
      <c r="FK112" s="55">
        <v>4</v>
      </c>
      <c r="FL112" s="55">
        <v>3</v>
      </c>
      <c r="FM112" s="55">
        <v>2</v>
      </c>
      <c r="FN112" s="55">
        <v>3</v>
      </c>
      <c r="FO112" s="55">
        <v>1</v>
      </c>
      <c r="FP112" s="55">
        <v>4</v>
      </c>
      <c r="FQ112" s="55">
        <v>2</v>
      </c>
      <c r="FR112" s="55">
        <v>3</v>
      </c>
      <c r="FS112" s="55">
        <v>2</v>
      </c>
      <c r="FT112" s="55">
        <v>1</v>
      </c>
      <c r="FU112" s="55">
        <v>4</v>
      </c>
      <c r="FV112" s="55">
        <v>1</v>
      </c>
      <c r="FW112" s="55">
        <v>2</v>
      </c>
      <c r="FX112" s="55">
        <v>3</v>
      </c>
      <c r="FY112" s="55">
        <v>1</v>
      </c>
      <c r="FZ112" s="55">
        <v>1</v>
      </c>
      <c r="GA112" s="55">
        <v>2</v>
      </c>
      <c r="GB112" s="55">
        <v>2</v>
      </c>
      <c r="GC112" s="55">
        <v>1</v>
      </c>
      <c r="GD112" s="55">
        <v>4</v>
      </c>
      <c r="GE112" s="55">
        <v>1</v>
      </c>
      <c r="GF112" s="55">
        <v>2</v>
      </c>
      <c r="GG112" s="55">
        <v>2</v>
      </c>
      <c r="GH112" s="55">
        <v>3</v>
      </c>
      <c r="GI112" s="55">
        <v>1</v>
      </c>
      <c r="GJ112" s="55">
        <v>2</v>
      </c>
      <c r="GK112" s="55">
        <v>2</v>
      </c>
      <c r="GL112" s="55">
        <v>2</v>
      </c>
      <c r="GM112" s="55">
        <v>1</v>
      </c>
      <c r="GN112" s="55">
        <v>4</v>
      </c>
      <c r="GO112" s="55">
        <v>3</v>
      </c>
      <c r="GP112" s="55">
        <v>4</v>
      </c>
      <c r="GQ112" s="55">
        <v>2</v>
      </c>
      <c r="GR112" s="55">
        <v>2</v>
      </c>
      <c r="GS112" s="55">
        <v>18</v>
      </c>
      <c r="GT112" s="55">
        <v>2</v>
      </c>
      <c r="GU112" s="55">
        <v>99</v>
      </c>
      <c r="GV112" s="55">
        <v>99</v>
      </c>
      <c r="GW112" s="55">
        <v>4</v>
      </c>
      <c r="GX112" s="55">
        <v>5</v>
      </c>
      <c r="GY112" s="55">
        <v>4</v>
      </c>
      <c r="GZ112" s="55">
        <v>99</v>
      </c>
      <c r="HA112" s="55">
        <v>1</v>
      </c>
      <c r="HB112" s="55">
        <v>99</v>
      </c>
      <c r="HD112" s="55">
        <v>2</v>
      </c>
      <c r="HE112" s="55">
        <v>3</v>
      </c>
      <c r="HF112" s="55" t="s">
        <v>1317</v>
      </c>
      <c r="HG112" s="55" t="s">
        <v>1318</v>
      </c>
      <c r="HH112" s="55">
        <v>1</v>
      </c>
      <c r="HI112" s="55">
        <v>1</v>
      </c>
      <c r="HJ112" s="55">
        <v>1</v>
      </c>
      <c r="HK112" s="55" t="s">
        <v>1319</v>
      </c>
      <c r="HL112" s="55">
        <v>99</v>
      </c>
      <c r="HO112" s="73">
        <v>0</v>
      </c>
      <c r="HP112" s="73" t="s">
        <v>2463</v>
      </c>
      <c r="HQ112" s="73">
        <v>1</v>
      </c>
    </row>
    <row r="113" spans="1:228">
      <c r="A113" s="55" t="s">
        <v>1203</v>
      </c>
      <c r="B113" s="55" t="s">
        <v>1212</v>
      </c>
      <c r="C113" s="55">
        <v>3</v>
      </c>
      <c r="D113" s="55">
        <v>5</v>
      </c>
      <c r="E113" s="55">
        <v>2</v>
      </c>
      <c r="F113" s="55">
        <v>2</v>
      </c>
      <c r="G113" s="55">
        <v>1996</v>
      </c>
      <c r="H113" s="55">
        <v>7</v>
      </c>
      <c r="I113" s="55">
        <f>2013-G113</f>
        <v>17</v>
      </c>
      <c r="J113" s="55">
        <v>5</v>
      </c>
      <c r="K113" s="55">
        <v>5</v>
      </c>
      <c r="L113" s="55">
        <v>99</v>
      </c>
      <c r="M113" s="55" t="s">
        <v>1413</v>
      </c>
      <c r="N113" s="55">
        <v>1</v>
      </c>
      <c r="O113" s="55">
        <v>0</v>
      </c>
      <c r="P113" s="55">
        <v>0</v>
      </c>
      <c r="Q113" s="55">
        <v>0</v>
      </c>
      <c r="R113" s="55">
        <v>0</v>
      </c>
      <c r="S113" s="55">
        <v>0</v>
      </c>
      <c r="T113" s="55">
        <v>0</v>
      </c>
      <c r="U113" s="55">
        <v>0</v>
      </c>
      <c r="V113" s="55">
        <v>0</v>
      </c>
      <c r="W113" s="55">
        <v>0</v>
      </c>
      <c r="X113" s="55">
        <v>0</v>
      </c>
      <c r="Y113" s="55">
        <v>0</v>
      </c>
      <c r="Z113" s="55">
        <v>0</v>
      </c>
      <c r="AA113" s="55">
        <v>0</v>
      </c>
      <c r="AB113" s="55">
        <v>0</v>
      </c>
      <c r="AC113" s="55">
        <v>0</v>
      </c>
      <c r="AD113" s="55">
        <v>1</v>
      </c>
      <c r="AF113" s="60">
        <v>99</v>
      </c>
      <c r="AG113" s="60">
        <v>99</v>
      </c>
      <c r="AH113" s="55">
        <v>1</v>
      </c>
      <c r="AI113" s="55">
        <v>2</v>
      </c>
      <c r="AJ113" s="55">
        <v>2</v>
      </c>
      <c r="AK113" s="55">
        <v>4</v>
      </c>
      <c r="AL113" s="55">
        <v>4</v>
      </c>
      <c r="AM113" s="55">
        <v>4</v>
      </c>
      <c r="AN113" s="55">
        <v>4</v>
      </c>
      <c r="AO113" s="55">
        <v>4</v>
      </c>
      <c r="AP113" s="55">
        <v>4</v>
      </c>
      <c r="AQ113" s="55">
        <v>4</v>
      </c>
      <c r="AR113" s="55">
        <v>4</v>
      </c>
      <c r="AS113" s="55">
        <v>3</v>
      </c>
      <c r="AT113" s="55">
        <v>3</v>
      </c>
      <c r="AU113" s="55">
        <v>4</v>
      </c>
      <c r="AV113" s="55">
        <v>4</v>
      </c>
      <c r="AW113" s="55">
        <v>4</v>
      </c>
      <c r="AX113" s="55">
        <v>3</v>
      </c>
      <c r="AY113" s="55">
        <v>2</v>
      </c>
      <c r="AZ113" s="55">
        <v>4</v>
      </c>
      <c r="BA113" s="55">
        <v>3</v>
      </c>
      <c r="BB113" s="55">
        <v>3</v>
      </c>
      <c r="BC113" s="55">
        <v>2</v>
      </c>
      <c r="BD113" s="55">
        <v>3</v>
      </c>
      <c r="BE113" s="55">
        <v>3</v>
      </c>
      <c r="BF113" s="55">
        <v>3</v>
      </c>
      <c r="BG113" s="55">
        <v>2</v>
      </c>
      <c r="BH113" s="55">
        <v>3</v>
      </c>
      <c r="BI113" s="55">
        <v>3</v>
      </c>
      <c r="BJ113" s="55">
        <v>4</v>
      </c>
      <c r="BK113" s="55">
        <v>2</v>
      </c>
      <c r="BL113" s="55">
        <v>4</v>
      </c>
      <c r="BM113" s="55">
        <v>4</v>
      </c>
      <c r="BN113" s="55">
        <v>5</v>
      </c>
      <c r="BO113" s="55">
        <v>7</v>
      </c>
      <c r="BP113" s="55">
        <v>7</v>
      </c>
      <c r="BQ113" s="55">
        <v>6</v>
      </c>
      <c r="BR113" s="55">
        <v>3</v>
      </c>
      <c r="BS113" s="55">
        <v>1</v>
      </c>
      <c r="BT113" s="55">
        <v>5</v>
      </c>
      <c r="BU113" s="55">
        <v>6</v>
      </c>
      <c r="BV113" s="55">
        <v>3</v>
      </c>
      <c r="BW113" s="55">
        <v>2</v>
      </c>
      <c r="BX113" s="55">
        <v>4</v>
      </c>
      <c r="BY113" s="55">
        <v>4</v>
      </c>
      <c r="BZ113" s="55">
        <v>4</v>
      </c>
      <c r="CA113" s="55">
        <v>2</v>
      </c>
      <c r="CB113" s="55">
        <v>6</v>
      </c>
      <c r="CC113" s="55">
        <v>5</v>
      </c>
      <c r="CD113" s="55">
        <v>5</v>
      </c>
      <c r="CE113" s="55">
        <v>2</v>
      </c>
      <c r="CF113" s="55">
        <v>2</v>
      </c>
      <c r="CG113" s="55">
        <v>4</v>
      </c>
      <c r="CH113" s="55">
        <v>2</v>
      </c>
      <c r="CI113" s="55">
        <v>1</v>
      </c>
      <c r="CJ113" s="55">
        <v>1</v>
      </c>
      <c r="CK113" s="55">
        <v>1</v>
      </c>
      <c r="CL113" s="55">
        <v>3</v>
      </c>
      <c r="CM113" s="55">
        <v>4</v>
      </c>
      <c r="CN113" s="55">
        <v>5</v>
      </c>
      <c r="CO113" s="55">
        <v>5</v>
      </c>
      <c r="CP113" s="55">
        <v>3</v>
      </c>
      <c r="CQ113" s="55">
        <v>5</v>
      </c>
      <c r="CR113" s="55">
        <v>5</v>
      </c>
      <c r="CS113" s="55">
        <v>5</v>
      </c>
      <c r="CT113" s="55">
        <v>6</v>
      </c>
      <c r="CU113" s="55">
        <v>4</v>
      </c>
      <c r="CV113" s="55">
        <v>6</v>
      </c>
      <c r="CW113" s="55">
        <v>4</v>
      </c>
      <c r="CX113" s="55">
        <v>6</v>
      </c>
      <c r="CY113" s="55">
        <v>5</v>
      </c>
      <c r="CZ113" s="55">
        <v>3</v>
      </c>
      <c r="DA113" s="55">
        <v>3</v>
      </c>
      <c r="DB113" s="55">
        <v>3</v>
      </c>
      <c r="DC113" s="55">
        <v>3</v>
      </c>
      <c r="DD113" s="55">
        <v>2</v>
      </c>
      <c r="DE113" s="55">
        <v>2</v>
      </c>
      <c r="DF113" s="55">
        <v>2</v>
      </c>
      <c r="DG113" s="55">
        <v>1</v>
      </c>
      <c r="DH113" s="55">
        <v>2</v>
      </c>
      <c r="DI113" s="55">
        <v>3</v>
      </c>
      <c r="DJ113" s="55">
        <v>3</v>
      </c>
      <c r="DK113" s="55">
        <v>2</v>
      </c>
      <c r="DL113" s="55">
        <v>2</v>
      </c>
      <c r="DM113" s="55">
        <v>2</v>
      </c>
      <c r="DN113" s="55">
        <v>1</v>
      </c>
      <c r="DO113" s="55">
        <v>2</v>
      </c>
      <c r="DP113" s="55">
        <v>2</v>
      </c>
      <c r="DQ113" s="55">
        <v>3</v>
      </c>
      <c r="DR113" s="55">
        <v>3</v>
      </c>
      <c r="DS113" s="55">
        <v>1</v>
      </c>
      <c r="DT113" s="55">
        <v>3</v>
      </c>
      <c r="DU113" s="55">
        <v>1</v>
      </c>
      <c r="DV113" s="55">
        <v>5</v>
      </c>
      <c r="DW113" s="55">
        <v>3</v>
      </c>
      <c r="DX113" s="55">
        <v>1</v>
      </c>
      <c r="DY113" s="55">
        <v>1</v>
      </c>
      <c r="DZ113" s="55">
        <v>1</v>
      </c>
      <c r="EA113" s="55">
        <v>1</v>
      </c>
      <c r="EB113" s="55">
        <v>2</v>
      </c>
      <c r="EC113" s="55">
        <v>1</v>
      </c>
      <c r="ED113" s="55">
        <v>2</v>
      </c>
      <c r="EE113" s="55">
        <v>3</v>
      </c>
      <c r="EF113" s="55">
        <v>3</v>
      </c>
      <c r="EG113" s="55">
        <v>3</v>
      </c>
      <c r="EH113" s="55">
        <v>5</v>
      </c>
      <c r="EI113" s="55">
        <v>1</v>
      </c>
      <c r="EJ113" s="55">
        <v>5</v>
      </c>
      <c r="EK113" s="55">
        <v>1</v>
      </c>
      <c r="EL113" s="55">
        <v>4</v>
      </c>
      <c r="EM113" s="55">
        <v>3</v>
      </c>
      <c r="EN113" s="55">
        <v>3</v>
      </c>
      <c r="EO113" s="55">
        <v>2</v>
      </c>
      <c r="EP113" s="55">
        <v>5</v>
      </c>
      <c r="EQ113" s="55">
        <v>5</v>
      </c>
      <c r="ER113" s="55">
        <v>5</v>
      </c>
      <c r="ES113" s="55">
        <v>5</v>
      </c>
      <c r="ET113" s="55">
        <v>99</v>
      </c>
      <c r="EU113" s="55">
        <v>4</v>
      </c>
      <c r="EV113" s="55">
        <v>4</v>
      </c>
      <c r="EW113" s="55">
        <v>4</v>
      </c>
      <c r="EX113" s="55">
        <v>3</v>
      </c>
      <c r="EY113" s="55">
        <v>4</v>
      </c>
      <c r="EZ113" s="55">
        <v>1</v>
      </c>
      <c r="FA113" s="55">
        <v>5</v>
      </c>
      <c r="FB113" s="55">
        <v>99</v>
      </c>
      <c r="FC113" s="55">
        <v>2</v>
      </c>
      <c r="FD113" s="55">
        <v>1</v>
      </c>
      <c r="FE113" s="55">
        <v>2</v>
      </c>
      <c r="FF113" s="55">
        <v>4</v>
      </c>
      <c r="FG113" s="55">
        <v>5</v>
      </c>
      <c r="FH113" s="55">
        <v>1</v>
      </c>
      <c r="FI113" s="55">
        <v>1</v>
      </c>
      <c r="FJ113" s="55">
        <v>3</v>
      </c>
      <c r="FK113" s="55">
        <v>4</v>
      </c>
      <c r="FL113" s="55">
        <v>3</v>
      </c>
      <c r="FM113" s="55">
        <v>2</v>
      </c>
      <c r="FN113" s="55">
        <v>3</v>
      </c>
      <c r="FO113" s="55">
        <v>3</v>
      </c>
      <c r="FP113" s="55">
        <v>4</v>
      </c>
      <c r="FQ113" s="55">
        <v>1</v>
      </c>
      <c r="FR113" s="55">
        <v>3</v>
      </c>
      <c r="FS113" s="55">
        <v>3</v>
      </c>
      <c r="FT113" s="55">
        <v>2</v>
      </c>
      <c r="FU113" s="55">
        <v>1</v>
      </c>
      <c r="FV113" s="55">
        <v>1</v>
      </c>
      <c r="FW113" s="55">
        <v>2</v>
      </c>
      <c r="FX113" s="55">
        <v>3</v>
      </c>
      <c r="FY113" s="55">
        <v>4</v>
      </c>
      <c r="FZ113" s="55">
        <v>4</v>
      </c>
      <c r="GA113" s="55">
        <v>2</v>
      </c>
      <c r="GB113" s="55">
        <v>2</v>
      </c>
      <c r="GC113" s="55">
        <v>1</v>
      </c>
      <c r="GD113" s="55">
        <v>3</v>
      </c>
      <c r="GE113" s="55">
        <v>1</v>
      </c>
      <c r="GF113" s="55">
        <v>4</v>
      </c>
      <c r="GG113" s="55">
        <v>3</v>
      </c>
      <c r="GH113" s="55">
        <v>2</v>
      </c>
      <c r="GI113" s="55">
        <v>1</v>
      </c>
      <c r="GJ113" s="55">
        <v>3</v>
      </c>
      <c r="GK113" s="55">
        <v>2</v>
      </c>
      <c r="GL113" s="55">
        <v>2</v>
      </c>
      <c r="GM113" s="55">
        <v>1</v>
      </c>
      <c r="GN113" s="55">
        <v>4</v>
      </c>
      <c r="GO113" s="55">
        <v>3</v>
      </c>
      <c r="GP113" s="55">
        <v>2</v>
      </c>
      <c r="GQ113" s="55">
        <v>3</v>
      </c>
      <c r="GR113" s="55">
        <v>2</v>
      </c>
      <c r="GS113" s="55">
        <v>28</v>
      </c>
      <c r="GT113" s="55">
        <v>6</v>
      </c>
      <c r="GU113" s="55">
        <v>2</v>
      </c>
      <c r="GV113" s="55" t="s">
        <v>1219</v>
      </c>
      <c r="GW113" s="55">
        <v>2</v>
      </c>
      <c r="GX113" s="55">
        <v>5</v>
      </c>
      <c r="GY113" s="55">
        <v>1</v>
      </c>
      <c r="GZ113" s="55">
        <v>99</v>
      </c>
      <c r="HA113" s="55">
        <v>8</v>
      </c>
      <c r="HB113" s="55">
        <v>99</v>
      </c>
      <c r="HD113" s="55">
        <v>2</v>
      </c>
      <c r="HE113" s="55">
        <v>1</v>
      </c>
      <c r="HF113" s="55" t="s">
        <v>1342</v>
      </c>
      <c r="HG113" s="55" t="s">
        <v>1343</v>
      </c>
      <c r="HH113" s="55">
        <v>1</v>
      </c>
      <c r="HI113" s="55">
        <v>1</v>
      </c>
      <c r="HJ113" s="55">
        <v>1</v>
      </c>
      <c r="HK113" s="55" t="s">
        <v>1343</v>
      </c>
      <c r="HL113" s="55">
        <v>99</v>
      </c>
      <c r="HO113" s="73">
        <v>0</v>
      </c>
      <c r="HP113" s="73">
        <v>2003</v>
      </c>
      <c r="HQ113" s="73">
        <v>1</v>
      </c>
    </row>
    <row r="114" spans="1:228">
      <c r="A114" s="55" t="s">
        <v>1211</v>
      </c>
      <c r="B114" s="55" t="s">
        <v>1212</v>
      </c>
      <c r="C114" s="55">
        <v>3</v>
      </c>
      <c r="D114" s="55">
        <v>5</v>
      </c>
      <c r="E114" s="55">
        <v>2</v>
      </c>
      <c r="F114" s="55">
        <v>2</v>
      </c>
      <c r="G114" s="55">
        <v>1992</v>
      </c>
      <c r="H114" s="55">
        <v>9</v>
      </c>
      <c r="I114" s="55">
        <f>2013-G114</f>
        <v>21</v>
      </c>
      <c r="J114" s="55">
        <v>8</v>
      </c>
      <c r="K114" s="55">
        <v>8</v>
      </c>
      <c r="L114" s="55">
        <v>99</v>
      </c>
      <c r="M114" s="55" t="s">
        <v>1422</v>
      </c>
      <c r="N114" s="55">
        <v>1</v>
      </c>
      <c r="O114" s="55">
        <v>0</v>
      </c>
      <c r="P114" s="55">
        <v>0</v>
      </c>
      <c r="Q114" s="55">
        <v>0</v>
      </c>
      <c r="R114" s="55">
        <v>0</v>
      </c>
      <c r="S114" s="55">
        <v>0</v>
      </c>
      <c r="T114" s="55">
        <v>0</v>
      </c>
      <c r="U114" s="55">
        <v>0</v>
      </c>
      <c r="V114" s="55">
        <v>0</v>
      </c>
      <c r="W114" s="55">
        <v>0</v>
      </c>
      <c r="X114" s="55">
        <v>0</v>
      </c>
      <c r="Y114" s="55">
        <v>0</v>
      </c>
      <c r="Z114" s="55">
        <v>0</v>
      </c>
      <c r="AA114" s="55">
        <v>0</v>
      </c>
      <c r="AB114" s="55">
        <v>0</v>
      </c>
      <c r="AC114" s="55">
        <v>0</v>
      </c>
      <c r="AD114" s="55" t="s">
        <v>2164</v>
      </c>
      <c r="AE114" s="55" t="s">
        <v>2366</v>
      </c>
      <c r="AF114" s="60">
        <v>99</v>
      </c>
      <c r="AG114" s="60">
        <v>99</v>
      </c>
      <c r="AH114" s="55">
        <v>0</v>
      </c>
      <c r="AI114" s="55">
        <v>2</v>
      </c>
      <c r="AJ114" s="55">
        <v>1</v>
      </c>
      <c r="AK114" s="55">
        <v>4</v>
      </c>
      <c r="AL114" s="55">
        <v>4</v>
      </c>
      <c r="AM114" s="55">
        <v>2</v>
      </c>
      <c r="AN114" s="55">
        <v>2</v>
      </c>
      <c r="AO114" s="55">
        <v>2</v>
      </c>
      <c r="AP114" s="55">
        <v>2</v>
      </c>
      <c r="AQ114" s="55">
        <v>3</v>
      </c>
      <c r="AR114" s="55">
        <v>3</v>
      </c>
      <c r="AS114" s="55">
        <v>4</v>
      </c>
      <c r="AT114" s="55">
        <v>2</v>
      </c>
      <c r="AU114" s="55">
        <v>2</v>
      </c>
      <c r="AV114" s="55">
        <v>2</v>
      </c>
      <c r="AW114" s="55">
        <v>4</v>
      </c>
      <c r="AX114" s="55">
        <v>2</v>
      </c>
      <c r="AY114" s="55">
        <v>3</v>
      </c>
      <c r="AZ114" s="55">
        <v>3</v>
      </c>
      <c r="BA114" s="55">
        <v>2</v>
      </c>
      <c r="BB114" s="55">
        <v>4</v>
      </c>
      <c r="BC114" s="55">
        <v>3</v>
      </c>
      <c r="BD114" s="55">
        <v>3</v>
      </c>
      <c r="BE114" s="55">
        <v>2</v>
      </c>
      <c r="BF114" s="55">
        <v>4</v>
      </c>
      <c r="BG114" s="55">
        <v>4</v>
      </c>
      <c r="BH114" s="55">
        <v>3</v>
      </c>
      <c r="BI114" s="55">
        <v>3</v>
      </c>
      <c r="BJ114" s="55">
        <v>4</v>
      </c>
      <c r="BK114" s="55">
        <v>1</v>
      </c>
      <c r="BL114" s="55">
        <v>3</v>
      </c>
      <c r="BM114" s="55">
        <v>2</v>
      </c>
      <c r="BN114" s="55">
        <v>5</v>
      </c>
      <c r="BO114" s="55">
        <v>4</v>
      </c>
      <c r="BP114" s="55">
        <v>4</v>
      </c>
      <c r="BQ114" s="55">
        <v>5</v>
      </c>
      <c r="BR114" s="55">
        <v>6</v>
      </c>
      <c r="BS114" s="55">
        <v>2</v>
      </c>
      <c r="BT114" s="55">
        <v>5</v>
      </c>
      <c r="BU114" s="55">
        <v>3</v>
      </c>
      <c r="BV114" s="55">
        <v>6</v>
      </c>
      <c r="BW114" s="55">
        <v>3</v>
      </c>
      <c r="BX114" s="55">
        <v>3</v>
      </c>
      <c r="BY114" s="55">
        <v>3</v>
      </c>
      <c r="BZ114" s="55">
        <v>1</v>
      </c>
      <c r="CA114" s="55">
        <v>6</v>
      </c>
      <c r="CB114" s="55">
        <v>6</v>
      </c>
      <c r="CC114" s="55">
        <v>4</v>
      </c>
      <c r="CD114" s="55">
        <v>2</v>
      </c>
      <c r="CE114" s="55">
        <v>5</v>
      </c>
      <c r="CF114" s="55">
        <v>1</v>
      </c>
      <c r="CG114" s="55">
        <v>5</v>
      </c>
      <c r="CH114" s="55">
        <v>3</v>
      </c>
      <c r="CI114" s="55">
        <v>2</v>
      </c>
      <c r="CJ114" s="55">
        <v>2</v>
      </c>
      <c r="CK114" s="55">
        <v>2</v>
      </c>
      <c r="CL114" s="55">
        <v>2</v>
      </c>
      <c r="CM114" s="55">
        <v>2</v>
      </c>
      <c r="CN114" s="55">
        <v>3</v>
      </c>
      <c r="CO114" s="55">
        <v>4</v>
      </c>
      <c r="CP114" s="55">
        <v>5</v>
      </c>
      <c r="CQ114" s="55">
        <v>4</v>
      </c>
      <c r="CR114" s="55">
        <v>4</v>
      </c>
      <c r="CS114" s="55">
        <v>3</v>
      </c>
      <c r="CT114" s="55">
        <v>3</v>
      </c>
      <c r="CU114" s="55">
        <v>4</v>
      </c>
      <c r="CV114" s="55">
        <v>5</v>
      </c>
      <c r="CW114" s="55">
        <v>1</v>
      </c>
      <c r="CX114" s="55">
        <v>3</v>
      </c>
      <c r="CY114" s="55">
        <v>4</v>
      </c>
      <c r="CZ114" s="55">
        <v>2</v>
      </c>
      <c r="DA114" s="55">
        <v>2</v>
      </c>
      <c r="DB114" s="55">
        <v>2</v>
      </c>
      <c r="DC114" s="55">
        <v>3</v>
      </c>
      <c r="DD114" s="55">
        <v>2</v>
      </c>
      <c r="DE114" s="55">
        <v>1</v>
      </c>
      <c r="DF114" s="55">
        <v>2</v>
      </c>
      <c r="DG114" s="55">
        <v>1</v>
      </c>
      <c r="DH114" s="55">
        <v>1</v>
      </c>
      <c r="DI114" s="55">
        <v>1</v>
      </c>
      <c r="DJ114" s="55">
        <v>2</v>
      </c>
      <c r="DK114" s="55">
        <v>1</v>
      </c>
      <c r="DL114" s="55">
        <v>1</v>
      </c>
      <c r="DM114" s="55">
        <v>2</v>
      </c>
      <c r="DN114" s="55">
        <v>3</v>
      </c>
      <c r="DO114" s="55">
        <v>1</v>
      </c>
      <c r="DP114" s="55">
        <v>2</v>
      </c>
      <c r="DQ114" s="55">
        <v>2</v>
      </c>
      <c r="DR114" s="55">
        <v>2</v>
      </c>
      <c r="DS114" s="55">
        <v>3</v>
      </c>
      <c r="DT114" s="55">
        <v>2</v>
      </c>
      <c r="DU114" s="55">
        <v>1</v>
      </c>
      <c r="DV114" s="55">
        <v>1</v>
      </c>
      <c r="DW114" s="55">
        <v>2</v>
      </c>
      <c r="DX114" s="55">
        <v>1</v>
      </c>
      <c r="DY114" s="55">
        <v>2</v>
      </c>
      <c r="DZ114" s="55">
        <v>1</v>
      </c>
      <c r="EA114" s="55">
        <v>1</v>
      </c>
      <c r="EB114" s="55">
        <v>2</v>
      </c>
      <c r="EC114" s="55">
        <v>1</v>
      </c>
      <c r="ED114" s="55">
        <v>3</v>
      </c>
      <c r="EE114" s="55">
        <v>5</v>
      </c>
      <c r="EF114" s="55">
        <v>1</v>
      </c>
      <c r="EG114" s="55">
        <v>2</v>
      </c>
      <c r="EH114" s="55">
        <v>3</v>
      </c>
      <c r="EI114" s="55">
        <v>1</v>
      </c>
      <c r="EJ114" s="55">
        <v>2</v>
      </c>
      <c r="EK114" s="55">
        <v>1</v>
      </c>
      <c r="EL114" s="55">
        <v>2</v>
      </c>
      <c r="EM114" s="55">
        <v>3</v>
      </c>
      <c r="EN114" s="55">
        <v>3</v>
      </c>
      <c r="EO114" s="55">
        <v>2</v>
      </c>
      <c r="EP114" s="55">
        <v>4</v>
      </c>
      <c r="EQ114" s="55">
        <v>2</v>
      </c>
      <c r="ER114" s="55">
        <v>4</v>
      </c>
      <c r="ES114" s="55">
        <v>3</v>
      </c>
      <c r="ET114" s="55">
        <v>2</v>
      </c>
      <c r="EU114" s="55">
        <v>5</v>
      </c>
      <c r="EV114" s="55">
        <v>3</v>
      </c>
      <c r="EW114" s="55">
        <v>1</v>
      </c>
      <c r="EX114" s="55">
        <v>1</v>
      </c>
      <c r="EY114" s="55">
        <v>1</v>
      </c>
      <c r="EZ114" s="55">
        <v>2</v>
      </c>
      <c r="FA114" s="55">
        <v>3</v>
      </c>
      <c r="FB114" s="55">
        <v>1</v>
      </c>
      <c r="FC114" s="55">
        <v>1</v>
      </c>
      <c r="FD114" s="55">
        <v>2</v>
      </c>
      <c r="FE114" s="55">
        <v>5</v>
      </c>
      <c r="FF114" s="55">
        <v>4</v>
      </c>
      <c r="FG114" s="55">
        <v>5</v>
      </c>
      <c r="FH114" s="55">
        <v>1</v>
      </c>
      <c r="FI114" s="55">
        <v>1</v>
      </c>
      <c r="FJ114" s="55">
        <v>3</v>
      </c>
      <c r="FK114" s="55">
        <v>1</v>
      </c>
      <c r="FL114" s="55">
        <v>3</v>
      </c>
      <c r="FM114" s="55">
        <v>2</v>
      </c>
      <c r="FN114" s="55">
        <v>3</v>
      </c>
      <c r="FO114" s="55">
        <v>1</v>
      </c>
      <c r="FP114" s="55">
        <v>4</v>
      </c>
      <c r="FQ114" s="55">
        <v>2</v>
      </c>
      <c r="FR114" s="55">
        <v>3</v>
      </c>
      <c r="FS114" s="55">
        <v>2</v>
      </c>
      <c r="FT114" s="55">
        <v>2</v>
      </c>
      <c r="FU114" s="55">
        <v>4</v>
      </c>
      <c r="FV114" s="55">
        <v>1</v>
      </c>
      <c r="FW114" s="55">
        <v>2</v>
      </c>
      <c r="FX114" s="55">
        <v>3</v>
      </c>
      <c r="FY114" s="55">
        <v>1</v>
      </c>
      <c r="FZ114" s="55">
        <v>4</v>
      </c>
      <c r="GA114" s="55">
        <v>2</v>
      </c>
      <c r="GB114" s="55">
        <v>2</v>
      </c>
      <c r="GC114" s="55">
        <v>1</v>
      </c>
      <c r="GD114" s="55">
        <v>3</v>
      </c>
      <c r="GE114" s="55">
        <v>2</v>
      </c>
      <c r="GF114" s="55">
        <v>4</v>
      </c>
      <c r="GG114" s="55">
        <v>3</v>
      </c>
      <c r="GH114" s="55">
        <v>2</v>
      </c>
      <c r="GI114" s="55">
        <v>1</v>
      </c>
      <c r="GJ114" s="55">
        <v>3</v>
      </c>
      <c r="GK114" s="55">
        <v>2</v>
      </c>
      <c r="GL114" s="55">
        <v>2</v>
      </c>
      <c r="GM114" s="55">
        <v>1</v>
      </c>
      <c r="GN114" s="55">
        <v>4</v>
      </c>
      <c r="GO114" s="55">
        <v>3</v>
      </c>
      <c r="GP114" s="55">
        <v>2</v>
      </c>
      <c r="GQ114" s="55">
        <v>3</v>
      </c>
      <c r="GR114" s="55">
        <v>2</v>
      </c>
      <c r="GS114" s="55">
        <v>30</v>
      </c>
      <c r="GT114" s="55">
        <v>6</v>
      </c>
      <c r="GU114" s="55">
        <v>2</v>
      </c>
      <c r="GV114" s="55" t="s">
        <v>1249</v>
      </c>
      <c r="GW114" s="55">
        <v>2</v>
      </c>
      <c r="GX114" s="55">
        <v>3</v>
      </c>
      <c r="GY114" s="55">
        <v>1</v>
      </c>
      <c r="GZ114" s="55">
        <v>99</v>
      </c>
      <c r="HA114" s="55">
        <v>1</v>
      </c>
      <c r="HB114" s="55">
        <v>99</v>
      </c>
      <c r="HD114" s="55">
        <v>2</v>
      </c>
      <c r="HE114" s="55">
        <v>3</v>
      </c>
      <c r="HF114" s="55" t="s">
        <v>1362</v>
      </c>
      <c r="HG114" s="55" t="s">
        <v>1363</v>
      </c>
      <c r="HH114" s="55">
        <v>1</v>
      </c>
      <c r="HI114" s="55">
        <v>1</v>
      </c>
      <c r="HJ114" s="55">
        <v>1</v>
      </c>
      <c r="HK114" s="55" t="s">
        <v>1363</v>
      </c>
      <c r="HL114" s="55">
        <v>99</v>
      </c>
      <c r="HO114" s="73">
        <v>0</v>
      </c>
      <c r="HP114" s="73">
        <v>2011</v>
      </c>
      <c r="HQ114" s="73">
        <v>1</v>
      </c>
    </row>
    <row r="115" spans="1:228">
      <c r="A115" s="55" t="s">
        <v>1209</v>
      </c>
      <c r="B115" s="55" t="s">
        <v>1212</v>
      </c>
      <c r="C115" s="55">
        <v>3</v>
      </c>
      <c r="D115" s="55">
        <v>5</v>
      </c>
      <c r="E115" s="55">
        <v>2</v>
      </c>
      <c r="F115" s="55">
        <v>3</v>
      </c>
      <c r="G115" s="55">
        <v>1988</v>
      </c>
      <c r="H115" s="55">
        <v>24</v>
      </c>
      <c r="I115" s="55">
        <f>2013-G115</f>
        <v>25</v>
      </c>
      <c r="J115" s="55">
        <v>8</v>
      </c>
      <c r="K115" s="55">
        <v>8</v>
      </c>
      <c r="L115" s="55">
        <v>99</v>
      </c>
      <c r="M115" s="55" t="s">
        <v>1420</v>
      </c>
      <c r="N115" s="55">
        <v>1</v>
      </c>
      <c r="O115" s="55">
        <v>0</v>
      </c>
      <c r="P115" s="55">
        <v>1</v>
      </c>
      <c r="Q115" s="55">
        <v>1</v>
      </c>
      <c r="R115" s="55">
        <v>0</v>
      </c>
      <c r="S115" s="55">
        <v>0</v>
      </c>
      <c r="T115" s="55">
        <v>0</v>
      </c>
      <c r="U115" s="55">
        <v>0</v>
      </c>
      <c r="V115" s="55">
        <v>0</v>
      </c>
      <c r="W115" s="55">
        <v>0</v>
      </c>
      <c r="X115" s="55">
        <v>0</v>
      </c>
      <c r="Y115" s="55">
        <v>0</v>
      </c>
      <c r="Z115" s="55">
        <v>0</v>
      </c>
      <c r="AA115" s="55">
        <v>0</v>
      </c>
      <c r="AB115" s="55">
        <v>0</v>
      </c>
      <c r="AC115" s="55">
        <v>0</v>
      </c>
      <c r="AD115" s="55" t="s">
        <v>2163</v>
      </c>
      <c r="AE115" s="55" t="s">
        <v>2341</v>
      </c>
      <c r="AF115" s="60">
        <v>99</v>
      </c>
      <c r="AG115" s="60">
        <v>99</v>
      </c>
      <c r="AH115" s="55">
        <v>1</v>
      </c>
      <c r="AI115" s="55">
        <v>2</v>
      </c>
      <c r="AJ115" s="55">
        <v>3</v>
      </c>
      <c r="AK115" s="55">
        <v>3</v>
      </c>
      <c r="AL115" s="55">
        <v>4</v>
      </c>
      <c r="AM115" s="55">
        <v>3</v>
      </c>
      <c r="AN115" s="55">
        <v>2</v>
      </c>
      <c r="AO115" s="55">
        <v>1</v>
      </c>
      <c r="AP115" s="55">
        <v>3</v>
      </c>
      <c r="AQ115" s="55">
        <v>3</v>
      </c>
      <c r="AR115" s="55">
        <v>2</v>
      </c>
      <c r="AS115" s="55">
        <v>3</v>
      </c>
      <c r="AT115" s="55">
        <v>2</v>
      </c>
      <c r="AU115" s="55">
        <v>3</v>
      </c>
      <c r="AV115" s="55">
        <v>3</v>
      </c>
      <c r="AW115" s="55">
        <v>3</v>
      </c>
      <c r="AX115" s="55">
        <v>3</v>
      </c>
      <c r="AY115" s="55">
        <v>3</v>
      </c>
      <c r="AZ115" s="55">
        <v>2</v>
      </c>
      <c r="BA115" s="55">
        <v>3</v>
      </c>
      <c r="BB115" s="55">
        <v>2</v>
      </c>
      <c r="BC115" s="55">
        <v>2</v>
      </c>
      <c r="BD115" s="55">
        <v>3</v>
      </c>
      <c r="BE115" s="55">
        <v>2</v>
      </c>
      <c r="BF115" s="55">
        <v>3</v>
      </c>
      <c r="BG115" s="55">
        <v>2</v>
      </c>
      <c r="BH115" s="55">
        <v>3</v>
      </c>
      <c r="BI115" s="55">
        <v>2</v>
      </c>
      <c r="BJ115" s="55">
        <v>3</v>
      </c>
      <c r="BK115" s="55">
        <v>3</v>
      </c>
      <c r="BL115" s="55">
        <v>3</v>
      </c>
      <c r="BM115" s="55">
        <v>2</v>
      </c>
      <c r="BN115" s="55">
        <v>6</v>
      </c>
      <c r="BO115" s="55">
        <v>7</v>
      </c>
      <c r="BP115" s="55">
        <v>4</v>
      </c>
      <c r="BQ115" s="55">
        <v>5</v>
      </c>
      <c r="BR115" s="55">
        <v>7</v>
      </c>
      <c r="BS115" s="55">
        <v>1</v>
      </c>
      <c r="BT115" s="55">
        <v>5</v>
      </c>
      <c r="BU115" s="55">
        <v>2</v>
      </c>
      <c r="BV115" s="55">
        <v>5</v>
      </c>
      <c r="BW115" s="55">
        <v>2</v>
      </c>
      <c r="BX115" s="55">
        <v>2</v>
      </c>
      <c r="BY115" s="55">
        <v>4</v>
      </c>
      <c r="BZ115" s="55">
        <v>4</v>
      </c>
      <c r="CA115" s="55">
        <v>6</v>
      </c>
      <c r="CB115" s="55">
        <v>6</v>
      </c>
      <c r="CC115" s="55">
        <v>6</v>
      </c>
      <c r="CD115" s="55">
        <v>5</v>
      </c>
      <c r="CE115" s="55">
        <v>4</v>
      </c>
      <c r="CF115" s="55">
        <v>3</v>
      </c>
      <c r="CG115" s="55">
        <v>5</v>
      </c>
      <c r="CH115" s="55">
        <v>3</v>
      </c>
      <c r="CI115" s="55">
        <v>2</v>
      </c>
      <c r="CJ115" s="55">
        <v>2</v>
      </c>
      <c r="CK115" s="55">
        <v>3</v>
      </c>
      <c r="CL115" s="55">
        <v>3</v>
      </c>
      <c r="CM115" s="55">
        <v>1</v>
      </c>
      <c r="CN115" s="55">
        <v>3</v>
      </c>
      <c r="CO115" s="55">
        <v>5</v>
      </c>
      <c r="CP115" s="55">
        <v>4</v>
      </c>
      <c r="CQ115" s="55">
        <v>6</v>
      </c>
      <c r="CR115" s="55">
        <v>4</v>
      </c>
      <c r="CS115" s="55">
        <v>4</v>
      </c>
      <c r="CT115" s="55">
        <v>3</v>
      </c>
      <c r="CU115" s="55">
        <v>3</v>
      </c>
      <c r="CV115" s="55">
        <v>3</v>
      </c>
      <c r="CW115" s="55">
        <v>2</v>
      </c>
      <c r="CX115" s="55">
        <v>4</v>
      </c>
      <c r="CY115" s="55">
        <v>4</v>
      </c>
      <c r="CZ115" s="55">
        <v>2</v>
      </c>
      <c r="DA115" s="55">
        <v>3</v>
      </c>
      <c r="DB115" s="55">
        <v>3</v>
      </c>
      <c r="DC115" s="55">
        <v>2</v>
      </c>
      <c r="DD115" s="55">
        <v>2</v>
      </c>
      <c r="DE115" s="55">
        <v>2</v>
      </c>
      <c r="DF115" s="55">
        <v>3</v>
      </c>
      <c r="DG115" s="55">
        <v>3</v>
      </c>
      <c r="DH115" s="55">
        <v>2</v>
      </c>
      <c r="DI115" s="55">
        <v>1</v>
      </c>
      <c r="DJ115" s="55">
        <v>3</v>
      </c>
      <c r="DK115" s="55">
        <v>1</v>
      </c>
      <c r="DL115" s="55">
        <v>2</v>
      </c>
      <c r="DM115" s="55">
        <v>4</v>
      </c>
      <c r="DN115" s="55">
        <v>3</v>
      </c>
      <c r="DO115" s="55">
        <v>2</v>
      </c>
      <c r="DP115" s="55">
        <v>3</v>
      </c>
      <c r="DQ115" s="55">
        <v>1</v>
      </c>
      <c r="DR115" s="55">
        <v>2</v>
      </c>
      <c r="DS115" s="55">
        <v>3</v>
      </c>
      <c r="DT115" s="55">
        <v>2</v>
      </c>
      <c r="DU115" s="55">
        <v>3</v>
      </c>
      <c r="DV115" s="55">
        <v>2</v>
      </c>
      <c r="DW115" s="55">
        <v>4</v>
      </c>
      <c r="DX115" s="55">
        <v>3</v>
      </c>
      <c r="DY115" s="55">
        <v>4</v>
      </c>
      <c r="DZ115" s="55">
        <v>3</v>
      </c>
      <c r="EA115" s="55">
        <v>2</v>
      </c>
      <c r="EB115" s="55">
        <v>1</v>
      </c>
      <c r="EC115" s="55">
        <v>1</v>
      </c>
      <c r="ED115" s="55">
        <v>1</v>
      </c>
      <c r="EE115" s="55">
        <v>4</v>
      </c>
      <c r="EF115" s="55">
        <v>1</v>
      </c>
      <c r="EG115" s="55">
        <v>3</v>
      </c>
      <c r="EH115" s="55">
        <v>2</v>
      </c>
      <c r="EI115" s="55">
        <v>1</v>
      </c>
      <c r="EJ115" s="55">
        <v>2</v>
      </c>
      <c r="EK115" s="55">
        <v>2</v>
      </c>
      <c r="EL115" s="55">
        <v>3</v>
      </c>
      <c r="EM115" s="55">
        <v>3</v>
      </c>
      <c r="EN115" s="55">
        <v>2</v>
      </c>
      <c r="EO115" s="55">
        <v>3</v>
      </c>
      <c r="EP115" s="55">
        <v>3</v>
      </c>
      <c r="EQ115" s="55">
        <v>3</v>
      </c>
      <c r="ER115" s="55">
        <v>5</v>
      </c>
      <c r="ES115" s="55">
        <v>2</v>
      </c>
      <c r="ET115" s="55">
        <v>2</v>
      </c>
      <c r="EU115" s="55">
        <v>4</v>
      </c>
      <c r="EV115" s="55">
        <v>3</v>
      </c>
      <c r="EW115" s="55">
        <v>4</v>
      </c>
      <c r="EX115" s="55">
        <v>4</v>
      </c>
      <c r="EY115" s="55">
        <v>2</v>
      </c>
      <c r="EZ115" s="55">
        <v>4</v>
      </c>
      <c r="FA115" s="55">
        <v>2</v>
      </c>
      <c r="FB115" s="55">
        <v>3</v>
      </c>
      <c r="FC115" s="55">
        <v>3</v>
      </c>
      <c r="FD115" s="55">
        <v>3</v>
      </c>
      <c r="FE115" s="55">
        <v>2</v>
      </c>
      <c r="FF115" s="55">
        <v>3</v>
      </c>
      <c r="FG115" s="55">
        <v>4</v>
      </c>
      <c r="FH115" s="55">
        <v>1</v>
      </c>
      <c r="FI115" s="55">
        <v>1</v>
      </c>
      <c r="FJ115" s="55">
        <v>3</v>
      </c>
      <c r="FK115" s="55">
        <v>4</v>
      </c>
      <c r="FL115" s="55">
        <v>3</v>
      </c>
      <c r="FM115" s="55">
        <v>2</v>
      </c>
      <c r="FN115" s="55">
        <v>3</v>
      </c>
      <c r="FO115" s="55">
        <v>1</v>
      </c>
      <c r="FP115" s="55">
        <v>4</v>
      </c>
      <c r="FQ115" s="55">
        <v>1</v>
      </c>
      <c r="FR115" s="55">
        <v>3</v>
      </c>
      <c r="FS115" s="55">
        <v>3</v>
      </c>
      <c r="FT115" s="55">
        <v>2</v>
      </c>
      <c r="FU115" s="55">
        <v>4</v>
      </c>
      <c r="FV115" s="55">
        <v>1</v>
      </c>
      <c r="FW115" s="55">
        <v>2</v>
      </c>
      <c r="FX115" s="55">
        <v>2</v>
      </c>
      <c r="FY115" s="55">
        <v>1</v>
      </c>
      <c r="FZ115" s="55">
        <v>4</v>
      </c>
      <c r="GA115" s="55">
        <v>2</v>
      </c>
      <c r="GB115" s="55">
        <v>2</v>
      </c>
      <c r="GC115" s="55">
        <v>1</v>
      </c>
      <c r="GD115" s="55">
        <v>4</v>
      </c>
      <c r="GE115" s="55">
        <v>1</v>
      </c>
      <c r="GF115" s="55">
        <v>4</v>
      </c>
      <c r="GG115" s="55">
        <v>3</v>
      </c>
      <c r="GH115" s="55">
        <v>2</v>
      </c>
      <c r="GI115" s="55">
        <v>3</v>
      </c>
      <c r="GJ115" s="55">
        <v>4</v>
      </c>
      <c r="GK115" s="55">
        <v>2</v>
      </c>
      <c r="GL115" s="55">
        <v>2</v>
      </c>
      <c r="GM115" s="55">
        <v>1</v>
      </c>
      <c r="GN115" s="55">
        <v>4</v>
      </c>
      <c r="GO115" s="55">
        <v>3</v>
      </c>
      <c r="GP115" s="55">
        <v>2</v>
      </c>
      <c r="GQ115" s="55">
        <v>3</v>
      </c>
      <c r="GR115" s="55">
        <v>2</v>
      </c>
      <c r="GS115" s="55">
        <v>29</v>
      </c>
      <c r="GT115" s="55">
        <v>5</v>
      </c>
      <c r="GU115" s="55">
        <v>1</v>
      </c>
      <c r="GV115" s="55" t="s">
        <v>1247</v>
      </c>
      <c r="GW115" s="55">
        <v>5</v>
      </c>
      <c r="GX115" s="55">
        <v>1</v>
      </c>
      <c r="GY115" s="55">
        <v>1</v>
      </c>
      <c r="GZ115" s="55">
        <v>99</v>
      </c>
      <c r="HA115" s="55">
        <v>8</v>
      </c>
      <c r="HB115" s="55">
        <v>99</v>
      </c>
      <c r="HD115" s="55">
        <v>2</v>
      </c>
      <c r="HE115" s="55">
        <v>3</v>
      </c>
      <c r="HF115" s="55" t="s">
        <v>1356</v>
      </c>
      <c r="HG115" s="55" t="s">
        <v>1357</v>
      </c>
      <c r="HH115" s="55">
        <v>1</v>
      </c>
      <c r="HI115" s="55">
        <v>1</v>
      </c>
      <c r="HJ115" s="55">
        <v>2</v>
      </c>
      <c r="HK115" s="55" t="s">
        <v>1358</v>
      </c>
      <c r="HL115" s="55">
        <v>99</v>
      </c>
      <c r="HO115" s="73">
        <v>1</v>
      </c>
      <c r="HP115" s="73"/>
      <c r="HQ115" s="73"/>
    </row>
    <row r="116" spans="1:228">
      <c r="A116" s="55" t="s">
        <v>1198</v>
      </c>
      <c r="B116" s="55" t="s">
        <v>1212</v>
      </c>
      <c r="C116" s="55">
        <v>3</v>
      </c>
      <c r="D116" s="55">
        <v>5</v>
      </c>
      <c r="E116" s="55">
        <v>2</v>
      </c>
      <c r="F116" s="55">
        <v>4</v>
      </c>
      <c r="G116" s="55">
        <v>1997</v>
      </c>
      <c r="H116" s="55">
        <v>16</v>
      </c>
      <c r="I116" s="55">
        <f>2013-G116</f>
        <v>16</v>
      </c>
      <c r="J116" s="55">
        <v>6</v>
      </c>
      <c r="K116" s="55">
        <v>6</v>
      </c>
      <c r="L116" s="55">
        <v>99</v>
      </c>
      <c r="M116" s="55" t="s">
        <v>1409</v>
      </c>
      <c r="N116" s="55">
        <v>1</v>
      </c>
      <c r="O116" s="55">
        <v>1</v>
      </c>
      <c r="P116" s="55">
        <v>1</v>
      </c>
      <c r="Q116" s="55">
        <v>1</v>
      </c>
      <c r="R116" s="55">
        <v>0</v>
      </c>
      <c r="S116" s="55">
        <v>0</v>
      </c>
      <c r="T116" s="55">
        <v>0</v>
      </c>
      <c r="U116" s="55">
        <v>0</v>
      </c>
      <c r="V116" s="55">
        <v>0</v>
      </c>
      <c r="W116" s="55">
        <v>0</v>
      </c>
      <c r="X116" s="55">
        <v>0</v>
      </c>
      <c r="Y116" s="55">
        <v>0</v>
      </c>
      <c r="Z116" s="55">
        <v>0</v>
      </c>
      <c r="AA116" s="55">
        <v>0</v>
      </c>
      <c r="AB116" s="55">
        <v>0</v>
      </c>
      <c r="AC116" s="55">
        <v>0</v>
      </c>
      <c r="AD116" s="55" t="s">
        <v>2350</v>
      </c>
      <c r="AE116" s="55" t="s">
        <v>2347</v>
      </c>
      <c r="AF116" s="60">
        <v>99</v>
      </c>
      <c r="AG116" s="60">
        <v>99</v>
      </c>
      <c r="AH116" s="55">
        <v>0</v>
      </c>
      <c r="AI116" s="55">
        <v>1</v>
      </c>
      <c r="AJ116" s="55">
        <v>3</v>
      </c>
      <c r="AK116" s="55">
        <v>2</v>
      </c>
      <c r="AL116" s="55">
        <v>2</v>
      </c>
      <c r="AM116" s="55">
        <v>2</v>
      </c>
      <c r="AN116" s="55">
        <v>2</v>
      </c>
      <c r="AO116" s="55">
        <v>4</v>
      </c>
      <c r="AP116" s="55">
        <v>4</v>
      </c>
      <c r="AQ116" s="55">
        <v>3</v>
      </c>
      <c r="AR116" s="55">
        <v>3</v>
      </c>
      <c r="AS116" s="55">
        <v>3</v>
      </c>
      <c r="AT116" s="55">
        <v>3</v>
      </c>
      <c r="AU116" s="55">
        <v>3</v>
      </c>
      <c r="AV116" s="55">
        <v>4</v>
      </c>
      <c r="AW116" s="55">
        <v>4</v>
      </c>
      <c r="AX116" s="55">
        <v>4</v>
      </c>
      <c r="AY116" s="55">
        <v>2</v>
      </c>
      <c r="AZ116" s="55">
        <v>3</v>
      </c>
      <c r="BA116" s="55">
        <v>4</v>
      </c>
      <c r="BB116" s="55">
        <v>4</v>
      </c>
      <c r="BC116" s="55">
        <v>4</v>
      </c>
      <c r="BD116" s="55">
        <v>4</v>
      </c>
      <c r="BE116" s="55">
        <v>4</v>
      </c>
      <c r="BF116" s="55">
        <v>3</v>
      </c>
      <c r="BG116" s="55">
        <v>3</v>
      </c>
      <c r="BH116" s="55">
        <v>3</v>
      </c>
      <c r="BI116" s="55">
        <v>3</v>
      </c>
      <c r="BJ116" s="55">
        <v>3</v>
      </c>
      <c r="BK116" s="55">
        <v>2</v>
      </c>
      <c r="BL116" s="55">
        <v>2</v>
      </c>
      <c r="BM116" s="55">
        <v>3</v>
      </c>
      <c r="BN116" s="55">
        <v>7</v>
      </c>
      <c r="BO116" s="55">
        <v>7</v>
      </c>
      <c r="BP116" s="55">
        <v>2</v>
      </c>
      <c r="BQ116" s="55">
        <v>7</v>
      </c>
      <c r="BR116" s="55">
        <v>7</v>
      </c>
      <c r="BS116" s="55">
        <v>2</v>
      </c>
      <c r="BT116" s="55">
        <v>5</v>
      </c>
      <c r="BU116" s="55">
        <v>2</v>
      </c>
      <c r="BV116" s="55">
        <v>2</v>
      </c>
      <c r="BW116" s="55">
        <v>1</v>
      </c>
      <c r="BX116" s="55">
        <v>2</v>
      </c>
      <c r="BY116" s="55">
        <v>1</v>
      </c>
      <c r="BZ116" s="55">
        <v>1</v>
      </c>
      <c r="CA116" s="55">
        <v>2</v>
      </c>
      <c r="CB116" s="55">
        <v>4</v>
      </c>
      <c r="CC116" s="55">
        <v>5</v>
      </c>
      <c r="CD116" s="55">
        <v>2</v>
      </c>
      <c r="CE116" s="55">
        <v>4</v>
      </c>
      <c r="CF116" s="55">
        <v>2</v>
      </c>
      <c r="CG116" s="55">
        <v>5</v>
      </c>
      <c r="CH116" s="55">
        <v>5</v>
      </c>
      <c r="CI116" s="55">
        <v>5</v>
      </c>
      <c r="CJ116" s="55">
        <v>2</v>
      </c>
      <c r="CK116" s="55">
        <v>4</v>
      </c>
      <c r="CL116" s="55">
        <v>2</v>
      </c>
      <c r="CM116" s="55">
        <v>2</v>
      </c>
      <c r="CN116" s="55">
        <v>2</v>
      </c>
      <c r="CO116" s="55">
        <v>2</v>
      </c>
      <c r="CP116" s="55">
        <v>2</v>
      </c>
      <c r="CQ116" s="55">
        <v>6</v>
      </c>
      <c r="CR116" s="55">
        <v>2</v>
      </c>
      <c r="CS116" s="55">
        <v>2</v>
      </c>
      <c r="CT116" s="55">
        <v>2</v>
      </c>
      <c r="CU116" s="55">
        <v>2</v>
      </c>
      <c r="CV116" s="55">
        <v>2</v>
      </c>
      <c r="CW116" s="55">
        <v>2</v>
      </c>
      <c r="CX116" s="55">
        <v>2</v>
      </c>
      <c r="CY116" s="55">
        <v>2</v>
      </c>
      <c r="CZ116" s="55">
        <v>2</v>
      </c>
      <c r="DA116" s="55">
        <v>3</v>
      </c>
      <c r="DB116" s="55">
        <v>2</v>
      </c>
      <c r="DC116" s="55">
        <v>4</v>
      </c>
      <c r="DD116" s="55">
        <v>2</v>
      </c>
      <c r="DE116" s="55">
        <v>1</v>
      </c>
      <c r="DF116" s="55">
        <v>1</v>
      </c>
      <c r="DG116" s="55">
        <v>2</v>
      </c>
      <c r="DH116" s="55">
        <v>2</v>
      </c>
      <c r="DI116" s="55">
        <v>2</v>
      </c>
      <c r="DJ116" s="55">
        <v>4</v>
      </c>
      <c r="DK116" s="55">
        <v>1</v>
      </c>
      <c r="DL116" s="55">
        <v>1</v>
      </c>
      <c r="DM116" s="55">
        <v>4</v>
      </c>
      <c r="DN116" s="55">
        <v>4</v>
      </c>
      <c r="DO116" s="55">
        <v>1</v>
      </c>
      <c r="DP116" s="55">
        <v>4</v>
      </c>
      <c r="DQ116" s="55">
        <v>1</v>
      </c>
      <c r="DR116" s="55">
        <v>1</v>
      </c>
      <c r="DS116" s="55">
        <v>3</v>
      </c>
      <c r="DT116" s="55">
        <v>1</v>
      </c>
      <c r="DU116" s="55">
        <v>2</v>
      </c>
      <c r="DV116" s="55">
        <v>1</v>
      </c>
      <c r="DW116" s="55">
        <v>2</v>
      </c>
      <c r="DX116" s="55">
        <v>2</v>
      </c>
      <c r="DY116" s="55">
        <v>2</v>
      </c>
      <c r="DZ116" s="55">
        <v>2</v>
      </c>
      <c r="EA116" s="55">
        <v>2</v>
      </c>
      <c r="EB116" s="55">
        <v>2</v>
      </c>
      <c r="EC116" s="55">
        <v>4</v>
      </c>
      <c r="ED116" s="55">
        <v>1</v>
      </c>
      <c r="EE116" s="55">
        <v>5</v>
      </c>
      <c r="EF116" s="55">
        <v>2</v>
      </c>
      <c r="EG116" s="55">
        <v>4</v>
      </c>
      <c r="EH116" s="55">
        <v>2</v>
      </c>
      <c r="EI116" s="55">
        <v>2</v>
      </c>
      <c r="EJ116" s="55">
        <v>4</v>
      </c>
      <c r="EK116" s="55">
        <v>1</v>
      </c>
      <c r="EL116" s="55">
        <v>1</v>
      </c>
      <c r="EM116" s="55">
        <v>1</v>
      </c>
      <c r="EN116" s="55">
        <v>2</v>
      </c>
      <c r="EO116" s="55">
        <v>2</v>
      </c>
      <c r="EP116" s="55">
        <v>2</v>
      </c>
      <c r="EQ116" s="55">
        <v>2</v>
      </c>
      <c r="ER116" s="55">
        <v>2</v>
      </c>
      <c r="ES116" s="55">
        <v>2</v>
      </c>
      <c r="ET116" s="55">
        <v>2</v>
      </c>
      <c r="EU116" s="55">
        <v>4</v>
      </c>
      <c r="EV116" s="55">
        <v>2</v>
      </c>
      <c r="EW116" s="55">
        <v>1</v>
      </c>
      <c r="EX116" s="55">
        <v>1</v>
      </c>
      <c r="EY116" s="55">
        <v>3</v>
      </c>
      <c r="EZ116" s="55">
        <v>2</v>
      </c>
      <c r="FA116" s="55">
        <v>4</v>
      </c>
      <c r="FB116" s="55">
        <v>1</v>
      </c>
      <c r="FC116" s="55">
        <v>2</v>
      </c>
      <c r="FD116" s="55">
        <v>5</v>
      </c>
      <c r="FE116" s="55">
        <v>5</v>
      </c>
      <c r="FF116" s="55">
        <v>99</v>
      </c>
      <c r="FG116" s="55">
        <v>3</v>
      </c>
      <c r="FH116" s="55">
        <v>1</v>
      </c>
      <c r="FI116" s="55">
        <v>4</v>
      </c>
      <c r="FJ116" s="55">
        <v>3</v>
      </c>
      <c r="FK116" s="55">
        <v>2</v>
      </c>
      <c r="FL116" s="55">
        <v>3</v>
      </c>
      <c r="FM116" s="55">
        <v>2</v>
      </c>
      <c r="FN116" s="55">
        <v>3</v>
      </c>
      <c r="FO116" s="55">
        <v>1</v>
      </c>
      <c r="FP116" s="55">
        <v>4</v>
      </c>
      <c r="FQ116" s="55">
        <v>1</v>
      </c>
      <c r="FR116" s="55">
        <v>3</v>
      </c>
      <c r="FS116" s="55">
        <v>3</v>
      </c>
      <c r="FT116" s="55">
        <v>4</v>
      </c>
      <c r="FU116" s="55">
        <v>4</v>
      </c>
      <c r="FV116" s="55">
        <v>1</v>
      </c>
      <c r="FW116" s="55">
        <v>2</v>
      </c>
      <c r="FX116" s="55">
        <v>2</v>
      </c>
      <c r="FY116" s="55">
        <v>1</v>
      </c>
      <c r="FZ116" s="55">
        <v>4</v>
      </c>
      <c r="GA116" s="55">
        <v>2</v>
      </c>
      <c r="GB116" s="55">
        <v>2</v>
      </c>
      <c r="GC116" s="55">
        <v>4</v>
      </c>
      <c r="GD116" s="55">
        <v>4</v>
      </c>
      <c r="GE116" s="55">
        <v>1</v>
      </c>
      <c r="GF116" s="55">
        <v>4</v>
      </c>
      <c r="GG116" s="55">
        <v>3</v>
      </c>
      <c r="GH116" s="55">
        <v>4</v>
      </c>
      <c r="GI116" s="55">
        <v>4</v>
      </c>
      <c r="GJ116" s="55">
        <v>1</v>
      </c>
      <c r="GK116" s="55">
        <v>2</v>
      </c>
      <c r="GL116" s="55">
        <v>2</v>
      </c>
      <c r="GM116" s="55">
        <v>3</v>
      </c>
      <c r="GN116" s="55">
        <v>4</v>
      </c>
      <c r="GO116" s="55">
        <v>4</v>
      </c>
      <c r="GP116" s="55">
        <v>2</v>
      </c>
      <c r="GQ116" s="55">
        <v>3</v>
      </c>
      <c r="GR116" s="55">
        <v>2</v>
      </c>
      <c r="GS116" s="55">
        <v>20</v>
      </c>
      <c r="GT116" s="55">
        <v>3</v>
      </c>
      <c r="GU116" s="55">
        <v>1</v>
      </c>
      <c r="GV116" s="55" t="s">
        <v>1236</v>
      </c>
      <c r="GW116" s="55">
        <v>1</v>
      </c>
      <c r="GX116" s="55">
        <v>5</v>
      </c>
      <c r="GY116" s="55">
        <v>6</v>
      </c>
      <c r="GZ116" s="55">
        <v>99</v>
      </c>
      <c r="HA116" s="55">
        <v>1</v>
      </c>
      <c r="HB116" s="55">
        <v>99</v>
      </c>
      <c r="HD116" s="55">
        <v>2</v>
      </c>
      <c r="HE116" s="55">
        <v>1</v>
      </c>
      <c r="HF116" s="55" t="s">
        <v>1334</v>
      </c>
      <c r="HG116" s="55" t="s">
        <v>1335</v>
      </c>
      <c r="HH116" s="55">
        <v>1</v>
      </c>
      <c r="HI116" s="55">
        <v>1</v>
      </c>
      <c r="HJ116" s="55">
        <v>1</v>
      </c>
      <c r="HK116" s="55" t="s">
        <v>1335</v>
      </c>
      <c r="HL116" s="55">
        <v>99</v>
      </c>
      <c r="HO116" s="73">
        <v>1</v>
      </c>
      <c r="HP116" s="73"/>
      <c r="HQ116" s="73">
        <v>2</v>
      </c>
    </row>
    <row r="117" spans="1:228">
      <c r="A117" s="55" t="s">
        <v>1168</v>
      </c>
      <c r="B117" s="55" t="s">
        <v>1212</v>
      </c>
      <c r="C117" s="55">
        <v>3</v>
      </c>
      <c r="D117" s="55">
        <v>5</v>
      </c>
      <c r="E117" s="55">
        <v>2</v>
      </c>
      <c r="F117" s="55">
        <v>4</v>
      </c>
      <c r="G117" s="55">
        <v>1993</v>
      </c>
      <c r="H117" s="55">
        <v>20</v>
      </c>
      <c r="I117" s="55">
        <v>20</v>
      </c>
      <c r="J117" s="55">
        <v>8</v>
      </c>
      <c r="K117" s="55">
        <v>8</v>
      </c>
      <c r="L117" s="55">
        <v>99</v>
      </c>
      <c r="M117" s="55" t="s">
        <v>1379</v>
      </c>
      <c r="N117" s="55">
        <v>1</v>
      </c>
      <c r="O117" s="55">
        <v>0</v>
      </c>
      <c r="P117" s="55">
        <v>0</v>
      </c>
      <c r="Q117" s="55">
        <v>0</v>
      </c>
      <c r="R117" s="55">
        <v>0</v>
      </c>
      <c r="S117" s="55">
        <v>0</v>
      </c>
      <c r="T117" s="55">
        <v>0</v>
      </c>
      <c r="U117" s="55">
        <v>0</v>
      </c>
      <c r="V117" s="55">
        <v>0</v>
      </c>
      <c r="W117" s="55">
        <v>0</v>
      </c>
      <c r="X117" s="55">
        <v>0</v>
      </c>
      <c r="Y117" s="55">
        <v>0</v>
      </c>
      <c r="Z117" s="55">
        <v>0</v>
      </c>
      <c r="AA117" s="55">
        <v>0</v>
      </c>
      <c r="AB117" s="55">
        <v>0</v>
      </c>
      <c r="AC117" s="55">
        <v>0</v>
      </c>
      <c r="AD117" s="55" t="s">
        <v>2155</v>
      </c>
      <c r="AF117" s="60">
        <v>99</v>
      </c>
      <c r="AG117" s="60">
        <v>99</v>
      </c>
      <c r="AH117" s="55">
        <v>0</v>
      </c>
      <c r="AI117" s="55">
        <v>2</v>
      </c>
      <c r="AJ117" s="55">
        <v>1</v>
      </c>
      <c r="AK117" s="55">
        <v>3</v>
      </c>
      <c r="AL117" s="55">
        <v>4</v>
      </c>
      <c r="AM117" s="55">
        <v>3</v>
      </c>
      <c r="AN117" s="55">
        <v>4</v>
      </c>
      <c r="AO117" s="55">
        <v>3</v>
      </c>
      <c r="AP117" s="55">
        <v>4</v>
      </c>
      <c r="AQ117" s="55">
        <v>4</v>
      </c>
      <c r="AR117" s="55">
        <v>4</v>
      </c>
      <c r="AS117" s="55">
        <v>4</v>
      </c>
      <c r="AT117" s="55">
        <v>2</v>
      </c>
      <c r="AU117" s="55">
        <v>4</v>
      </c>
      <c r="AV117" s="55">
        <v>4</v>
      </c>
      <c r="AW117" s="55">
        <v>4</v>
      </c>
      <c r="AX117" s="55">
        <v>4</v>
      </c>
      <c r="AY117" s="55">
        <v>1</v>
      </c>
      <c r="AZ117" s="55">
        <v>3</v>
      </c>
      <c r="BA117" s="55">
        <v>3</v>
      </c>
      <c r="BB117" s="55">
        <v>4</v>
      </c>
      <c r="BC117" s="55">
        <v>4</v>
      </c>
      <c r="BD117" s="55">
        <v>4</v>
      </c>
      <c r="BE117" s="55">
        <v>4</v>
      </c>
      <c r="BF117" s="55">
        <v>4</v>
      </c>
      <c r="BG117" s="55">
        <v>3</v>
      </c>
      <c r="BH117" s="55">
        <v>4</v>
      </c>
      <c r="BI117" s="55">
        <v>3</v>
      </c>
      <c r="BJ117" s="55">
        <v>3</v>
      </c>
      <c r="BK117" s="55">
        <v>1</v>
      </c>
      <c r="BL117" s="55">
        <v>4</v>
      </c>
      <c r="BM117" s="55">
        <v>3</v>
      </c>
      <c r="BN117" s="55">
        <v>5</v>
      </c>
      <c r="BO117" s="55">
        <v>7</v>
      </c>
      <c r="BP117" s="55">
        <v>3</v>
      </c>
      <c r="BQ117" s="55">
        <v>7</v>
      </c>
      <c r="BR117" s="55">
        <v>7</v>
      </c>
      <c r="BS117" s="55">
        <v>1</v>
      </c>
      <c r="BT117" s="55">
        <v>4</v>
      </c>
      <c r="BU117" s="55">
        <v>4</v>
      </c>
      <c r="BV117" s="55">
        <v>1</v>
      </c>
      <c r="BW117" s="55">
        <v>1</v>
      </c>
      <c r="BX117" s="55">
        <v>2</v>
      </c>
      <c r="BY117" s="55">
        <v>2</v>
      </c>
      <c r="BZ117" s="55">
        <v>1</v>
      </c>
      <c r="CA117" s="55">
        <v>1</v>
      </c>
      <c r="CB117" s="55">
        <v>5</v>
      </c>
      <c r="CC117" s="55">
        <v>1</v>
      </c>
      <c r="CD117" s="55">
        <v>1</v>
      </c>
      <c r="CE117" s="55">
        <v>4</v>
      </c>
      <c r="CF117" s="55">
        <v>1</v>
      </c>
      <c r="CG117" s="55">
        <v>3</v>
      </c>
      <c r="CH117" s="55">
        <v>3</v>
      </c>
      <c r="CI117" s="55">
        <v>4</v>
      </c>
      <c r="CJ117" s="55">
        <v>3</v>
      </c>
      <c r="CK117" s="55">
        <v>1</v>
      </c>
      <c r="CL117" s="55">
        <v>3</v>
      </c>
      <c r="CM117" s="55">
        <v>1</v>
      </c>
      <c r="CN117" s="55">
        <v>3</v>
      </c>
      <c r="CO117" s="55">
        <v>3</v>
      </c>
      <c r="CP117" s="55">
        <v>6</v>
      </c>
      <c r="CQ117" s="55">
        <v>4</v>
      </c>
      <c r="CR117" s="55">
        <v>3</v>
      </c>
      <c r="CS117" s="55">
        <v>1</v>
      </c>
      <c r="CT117" s="55">
        <v>5</v>
      </c>
      <c r="CU117" s="55">
        <v>1</v>
      </c>
      <c r="CV117" s="55">
        <v>1</v>
      </c>
      <c r="CW117" s="55">
        <v>4</v>
      </c>
      <c r="CX117" s="55">
        <v>6</v>
      </c>
      <c r="CY117" s="55">
        <v>1</v>
      </c>
      <c r="CZ117" s="55">
        <v>1</v>
      </c>
      <c r="DA117" s="55">
        <v>3</v>
      </c>
      <c r="DB117" s="55">
        <v>2</v>
      </c>
      <c r="DC117" s="55">
        <v>4</v>
      </c>
      <c r="DD117" s="55">
        <v>1</v>
      </c>
      <c r="DE117" s="55">
        <v>1</v>
      </c>
      <c r="DF117" s="55">
        <v>1</v>
      </c>
      <c r="DG117" s="55">
        <v>1</v>
      </c>
      <c r="DH117" s="55">
        <v>2</v>
      </c>
      <c r="DI117" s="55">
        <v>1</v>
      </c>
      <c r="DJ117" s="55">
        <v>3</v>
      </c>
      <c r="DK117" s="55">
        <v>1</v>
      </c>
      <c r="DL117" s="55">
        <v>1</v>
      </c>
      <c r="DM117" s="55">
        <v>3</v>
      </c>
      <c r="DN117" s="55">
        <v>1</v>
      </c>
      <c r="DO117" s="55">
        <v>1</v>
      </c>
      <c r="DP117" s="55">
        <v>4</v>
      </c>
      <c r="DQ117" s="55">
        <v>3</v>
      </c>
      <c r="DR117" s="55">
        <v>3</v>
      </c>
      <c r="DS117" s="55">
        <v>1</v>
      </c>
      <c r="DT117" s="55">
        <v>3</v>
      </c>
      <c r="DU117" s="55">
        <v>1</v>
      </c>
      <c r="DV117" s="55">
        <v>1</v>
      </c>
      <c r="DW117" s="55">
        <v>1</v>
      </c>
      <c r="DX117" s="55">
        <v>1</v>
      </c>
      <c r="DY117" s="55">
        <v>1</v>
      </c>
      <c r="DZ117" s="55">
        <v>1</v>
      </c>
      <c r="EA117" s="55">
        <v>1</v>
      </c>
      <c r="EB117" s="55">
        <v>1</v>
      </c>
      <c r="EC117" s="55">
        <v>1</v>
      </c>
      <c r="ED117" s="55">
        <v>1</v>
      </c>
      <c r="EE117" s="55">
        <v>1</v>
      </c>
      <c r="EF117" s="55">
        <v>1</v>
      </c>
      <c r="EG117" s="55">
        <v>1</v>
      </c>
      <c r="EH117" s="55">
        <v>4</v>
      </c>
      <c r="EI117" s="55">
        <v>1</v>
      </c>
      <c r="EJ117" s="55">
        <v>99</v>
      </c>
      <c r="EK117" s="55">
        <v>1</v>
      </c>
      <c r="EL117" s="55">
        <v>1</v>
      </c>
      <c r="EM117" s="55">
        <v>1</v>
      </c>
      <c r="EN117" s="55">
        <v>1</v>
      </c>
      <c r="EO117" s="55">
        <v>1</v>
      </c>
      <c r="EP117" s="55">
        <v>4</v>
      </c>
      <c r="EQ117" s="55">
        <v>2</v>
      </c>
      <c r="ER117" s="55">
        <v>4</v>
      </c>
      <c r="ES117" s="55">
        <v>4</v>
      </c>
      <c r="ET117" s="55">
        <v>2</v>
      </c>
      <c r="EU117" s="55">
        <v>5</v>
      </c>
      <c r="EV117" s="55">
        <v>5</v>
      </c>
      <c r="EW117" s="55">
        <v>1</v>
      </c>
      <c r="EX117" s="55">
        <v>1</v>
      </c>
      <c r="EY117" s="55">
        <v>1</v>
      </c>
      <c r="EZ117" s="55">
        <v>1</v>
      </c>
      <c r="FA117" s="55">
        <v>5</v>
      </c>
      <c r="FB117" s="55">
        <v>1</v>
      </c>
      <c r="FC117" s="55">
        <v>1</v>
      </c>
      <c r="FD117" s="55">
        <v>4</v>
      </c>
      <c r="FE117" s="55">
        <v>3</v>
      </c>
      <c r="FF117" s="55">
        <v>5</v>
      </c>
      <c r="FG117" s="55">
        <v>5</v>
      </c>
      <c r="FH117" s="55">
        <v>1</v>
      </c>
      <c r="FI117" s="55">
        <v>2</v>
      </c>
      <c r="FJ117" s="55">
        <v>3</v>
      </c>
      <c r="FK117" s="55">
        <v>2</v>
      </c>
      <c r="FL117" s="55">
        <v>3</v>
      </c>
      <c r="FM117" s="55">
        <v>2</v>
      </c>
      <c r="FN117" s="55">
        <v>2</v>
      </c>
      <c r="FO117" s="55">
        <v>1</v>
      </c>
      <c r="FP117" s="55">
        <v>4</v>
      </c>
      <c r="FQ117" s="55">
        <v>2</v>
      </c>
      <c r="FR117" s="55">
        <v>3</v>
      </c>
      <c r="FS117" s="55">
        <v>3</v>
      </c>
      <c r="FT117" s="55">
        <v>2</v>
      </c>
      <c r="FU117" s="55">
        <v>4</v>
      </c>
      <c r="FV117" s="55">
        <v>1</v>
      </c>
      <c r="FW117" s="55">
        <v>3</v>
      </c>
      <c r="FX117" s="55">
        <v>1</v>
      </c>
      <c r="FY117" s="55">
        <v>1</v>
      </c>
      <c r="FZ117" s="55">
        <v>4</v>
      </c>
      <c r="GA117" s="55">
        <v>2</v>
      </c>
      <c r="GB117" s="55">
        <v>2</v>
      </c>
      <c r="GC117" s="55">
        <v>1</v>
      </c>
      <c r="GD117" s="55">
        <v>4</v>
      </c>
      <c r="GE117" s="55">
        <v>1</v>
      </c>
      <c r="GF117" s="55">
        <v>4</v>
      </c>
      <c r="GG117" s="55">
        <v>4</v>
      </c>
      <c r="GH117" s="55">
        <v>1</v>
      </c>
      <c r="GI117" s="55">
        <v>1</v>
      </c>
      <c r="GJ117" s="55">
        <v>4</v>
      </c>
      <c r="GK117" s="55">
        <v>2</v>
      </c>
      <c r="GL117" s="55">
        <v>1</v>
      </c>
      <c r="GM117" s="55">
        <v>4</v>
      </c>
      <c r="GN117" s="55">
        <v>4</v>
      </c>
      <c r="GO117" s="55">
        <v>4</v>
      </c>
      <c r="GP117" s="55">
        <v>2</v>
      </c>
      <c r="GQ117" s="55">
        <v>3</v>
      </c>
      <c r="GR117" s="55">
        <v>2</v>
      </c>
      <c r="GS117" s="55">
        <v>27</v>
      </c>
      <c r="GT117" s="55">
        <v>5</v>
      </c>
      <c r="GU117" s="55">
        <v>4</v>
      </c>
      <c r="GV117" s="55">
        <v>99</v>
      </c>
      <c r="GW117" s="55">
        <v>2</v>
      </c>
      <c r="GX117" s="55">
        <v>5</v>
      </c>
      <c r="GY117" s="55">
        <v>1</v>
      </c>
      <c r="GZ117" s="55">
        <v>99</v>
      </c>
      <c r="HA117" s="55">
        <v>8</v>
      </c>
      <c r="HB117" s="55">
        <v>99</v>
      </c>
      <c r="HD117" s="55">
        <v>1</v>
      </c>
      <c r="HE117" s="55">
        <v>99</v>
      </c>
      <c r="HF117" s="55">
        <v>99</v>
      </c>
      <c r="HG117" s="55">
        <v>99</v>
      </c>
      <c r="HH117" s="55">
        <v>99</v>
      </c>
      <c r="HI117" s="55">
        <v>99</v>
      </c>
      <c r="HJ117" s="55">
        <v>99</v>
      </c>
      <c r="HK117" s="55" t="s">
        <v>1264</v>
      </c>
      <c r="HL117" s="55">
        <v>99</v>
      </c>
      <c r="HO117" s="73">
        <v>1</v>
      </c>
      <c r="HP117" s="73"/>
      <c r="HQ117" s="73">
        <v>2</v>
      </c>
    </row>
    <row r="118" spans="1:228">
      <c r="A118" s="55" t="s">
        <v>1169</v>
      </c>
      <c r="B118" s="55" t="s">
        <v>1212</v>
      </c>
      <c r="C118" s="55">
        <v>3</v>
      </c>
      <c r="D118" s="55">
        <v>5</v>
      </c>
      <c r="E118" s="55">
        <v>2</v>
      </c>
      <c r="F118" s="55">
        <v>3</v>
      </c>
      <c r="G118" s="55">
        <v>2004</v>
      </c>
      <c r="H118" s="55">
        <v>8</v>
      </c>
      <c r="I118" s="55">
        <v>9</v>
      </c>
      <c r="J118" s="55">
        <v>5</v>
      </c>
      <c r="K118" s="55">
        <v>5</v>
      </c>
      <c r="L118" s="55">
        <v>99</v>
      </c>
      <c r="M118" s="55" t="s">
        <v>1380</v>
      </c>
      <c r="N118" s="55">
        <v>1</v>
      </c>
      <c r="O118" s="55">
        <v>0</v>
      </c>
      <c r="P118" s="55">
        <v>0</v>
      </c>
      <c r="Q118" s="55">
        <v>0</v>
      </c>
      <c r="R118" s="55">
        <v>0</v>
      </c>
      <c r="S118" s="55">
        <v>0</v>
      </c>
      <c r="T118" s="55">
        <v>0</v>
      </c>
      <c r="U118" s="55">
        <v>0</v>
      </c>
      <c r="V118" s="55">
        <v>0</v>
      </c>
      <c r="W118" s="55">
        <v>0</v>
      </c>
      <c r="X118" s="55">
        <v>0</v>
      </c>
      <c r="Y118" s="55">
        <v>0</v>
      </c>
      <c r="Z118" s="55">
        <v>0</v>
      </c>
      <c r="AA118" s="55">
        <v>0</v>
      </c>
      <c r="AB118" s="55">
        <v>0</v>
      </c>
      <c r="AC118" s="55">
        <v>0</v>
      </c>
      <c r="AD118" s="55" t="s">
        <v>2152</v>
      </c>
      <c r="AF118" s="60">
        <v>99</v>
      </c>
      <c r="AG118" s="60">
        <v>99</v>
      </c>
      <c r="AH118" s="55">
        <v>0</v>
      </c>
      <c r="AI118" s="55">
        <v>1</v>
      </c>
      <c r="AJ118" s="55">
        <v>1</v>
      </c>
      <c r="AK118" s="55">
        <v>4</v>
      </c>
      <c r="AL118" s="55">
        <v>3</v>
      </c>
      <c r="AM118" s="55">
        <v>3</v>
      </c>
      <c r="AN118" s="55">
        <v>3</v>
      </c>
      <c r="AO118" s="55">
        <v>4</v>
      </c>
      <c r="AP118" s="55">
        <v>4</v>
      </c>
      <c r="AQ118" s="55">
        <v>3</v>
      </c>
      <c r="AR118" s="55">
        <v>3</v>
      </c>
      <c r="AS118" s="55">
        <v>3</v>
      </c>
      <c r="AT118" s="55">
        <v>2</v>
      </c>
      <c r="AU118" s="55">
        <v>3</v>
      </c>
      <c r="AV118" s="55">
        <v>3</v>
      </c>
      <c r="AW118" s="55">
        <v>3</v>
      </c>
      <c r="AX118" s="55">
        <v>2</v>
      </c>
      <c r="AY118" s="55">
        <v>2</v>
      </c>
      <c r="AZ118" s="55">
        <v>3</v>
      </c>
      <c r="BA118" s="55">
        <v>3</v>
      </c>
      <c r="BB118" s="55">
        <v>2</v>
      </c>
      <c r="BC118" s="55">
        <v>3</v>
      </c>
      <c r="BD118" s="55">
        <v>3</v>
      </c>
      <c r="BE118" s="55">
        <v>2</v>
      </c>
      <c r="BF118" s="55">
        <v>3</v>
      </c>
      <c r="BG118" s="55">
        <v>2</v>
      </c>
      <c r="BH118" s="55">
        <v>3</v>
      </c>
      <c r="BI118" s="55">
        <v>2</v>
      </c>
      <c r="BJ118" s="55">
        <v>4</v>
      </c>
      <c r="BK118" s="55">
        <v>1</v>
      </c>
      <c r="BL118" s="55">
        <v>3</v>
      </c>
      <c r="BM118" s="55">
        <v>3</v>
      </c>
      <c r="BN118" s="55">
        <v>3</v>
      </c>
      <c r="BO118" s="55">
        <v>6</v>
      </c>
      <c r="BP118" s="55">
        <v>2</v>
      </c>
      <c r="BQ118" s="55">
        <v>6</v>
      </c>
      <c r="BR118" s="55">
        <v>1</v>
      </c>
      <c r="BS118" s="55">
        <v>2</v>
      </c>
      <c r="BT118" s="55">
        <v>4</v>
      </c>
      <c r="BU118" s="55">
        <v>6</v>
      </c>
      <c r="BV118" s="55">
        <v>3</v>
      </c>
      <c r="BW118" s="55">
        <v>3</v>
      </c>
      <c r="BX118" s="55">
        <v>3</v>
      </c>
      <c r="BY118" s="55">
        <v>4</v>
      </c>
      <c r="BZ118" s="55">
        <v>4</v>
      </c>
      <c r="CA118" s="55">
        <v>5</v>
      </c>
      <c r="CB118" s="55">
        <v>6</v>
      </c>
      <c r="CC118" s="55">
        <v>4</v>
      </c>
      <c r="CD118" s="55">
        <v>4</v>
      </c>
      <c r="CE118" s="55">
        <v>3</v>
      </c>
      <c r="CF118" s="55">
        <v>1</v>
      </c>
      <c r="CG118" s="55">
        <v>4</v>
      </c>
      <c r="CH118" s="55">
        <v>2</v>
      </c>
      <c r="CI118" s="55">
        <v>3</v>
      </c>
      <c r="CJ118" s="55">
        <v>1</v>
      </c>
      <c r="CK118" s="55">
        <v>2</v>
      </c>
      <c r="CL118" s="55">
        <v>3</v>
      </c>
      <c r="CM118" s="55">
        <v>4</v>
      </c>
      <c r="CN118" s="55">
        <v>4</v>
      </c>
      <c r="CO118" s="55">
        <v>5</v>
      </c>
      <c r="CP118" s="55">
        <v>5</v>
      </c>
      <c r="CQ118" s="55">
        <v>5</v>
      </c>
      <c r="CR118" s="55">
        <v>4</v>
      </c>
      <c r="CS118" s="55">
        <v>3</v>
      </c>
      <c r="CT118" s="55">
        <v>3</v>
      </c>
      <c r="CU118" s="55">
        <v>3</v>
      </c>
      <c r="CV118" s="55">
        <v>4</v>
      </c>
      <c r="CW118" s="55">
        <v>3</v>
      </c>
      <c r="CX118" s="55">
        <v>4</v>
      </c>
      <c r="CY118" s="55">
        <v>4</v>
      </c>
      <c r="CZ118" s="55">
        <v>2</v>
      </c>
      <c r="DA118" s="55">
        <v>3</v>
      </c>
      <c r="DB118" s="55">
        <v>4</v>
      </c>
      <c r="DC118" s="55">
        <v>2</v>
      </c>
      <c r="DD118" s="55">
        <v>2</v>
      </c>
      <c r="DE118" s="55">
        <v>2</v>
      </c>
      <c r="DF118" s="55">
        <v>2</v>
      </c>
      <c r="DG118" s="55">
        <v>2</v>
      </c>
      <c r="DH118" s="55">
        <v>2</v>
      </c>
      <c r="DI118" s="55">
        <v>4</v>
      </c>
      <c r="DJ118" s="55">
        <v>3</v>
      </c>
      <c r="DK118" s="55">
        <v>2</v>
      </c>
      <c r="DL118" s="55">
        <v>4</v>
      </c>
      <c r="DM118" s="55">
        <v>2</v>
      </c>
      <c r="DN118" s="55">
        <v>1</v>
      </c>
      <c r="DO118" s="55">
        <v>3</v>
      </c>
      <c r="DP118" s="55">
        <v>3</v>
      </c>
      <c r="DQ118" s="55">
        <v>2</v>
      </c>
      <c r="DR118" s="55">
        <v>2</v>
      </c>
      <c r="DS118" s="55">
        <v>2</v>
      </c>
      <c r="DT118" s="55">
        <v>3</v>
      </c>
      <c r="DU118" s="55">
        <v>1</v>
      </c>
      <c r="DV118" s="55">
        <v>1</v>
      </c>
      <c r="DW118" s="55">
        <v>4</v>
      </c>
      <c r="DX118" s="55">
        <v>1</v>
      </c>
      <c r="DY118" s="55">
        <v>2</v>
      </c>
      <c r="DZ118" s="55">
        <v>1</v>
      </c>
      <c r="EA118" s="55">
        <v>1</v>
      </c>
      <c r="EB118" s="55">
        <v>1</v>
      </c>
      <c r="EC118" s="55">
        <v>2</v>
      </c>
      <c r="ED118" s="55">
        <v>2</v>
      </c>
      <c r="EE118" s="55">
        <v>2</v>
      </c>
      <c r="EF118" s="55">
        <v>3</v>
      </c>
      <c r="EG118" s="55">
        <v>3</v>
      </c>
      <c r="EH118" s="55">
        <v>4</v>
      </c>
      <c r="EI118" s="55">
        <v>1</v>
      </c>
      <c r="EJ118" s="55">
        <v>2</v>
      </c>
      <c r="EK118" s="55">
        <v>1</v>
      </c>
      <c r="EL118" s="55">
        <v>1</v>
      </c>
      <c r="EM118" s="55">
        <v>4</v>
      </c>
      <c r="EN118" s="55">
        <v>4</v>
      </c>
      <c r="EO118" s="55">
        <v>3</v>
      </c>
      <c r="EP118" s="55">
        <v>5</v>
      </c>
      <c r="EQ118" s="55">
        <v>4</v>
      </c>
      <c r="ER118" s="55">
        <v>5</v>
      </c>
      <c r="ES118" s="55">
        <v>3</v>
      </c>
      <c r="ET118" s="55">
        <v>1</v>
      </c>
      <c r="EU118" s="55">
        <v>4</v>
      </c>
      <c r="EV118" s="55">
        <v>5</v>
      </c>
      <c r="EW118" s="55">
        <v>4</v>
      </c>
      <c r="EX118" s="55">
        <v>1</v>
      </c>
      <c r="EY118" s="55">
        <v>2</v>
      </c>
      <c r="EZ118" s="55">
        <v>2</v>
      </c>
      <c r="FA118" s="55">
        <v>4</v>
      </c>
      <c r="FB118" s="55">
        <v>3</v>
      </c>
      <c r="FC118" s="55">
        <v>2</v>
      </c>
      <c r="FD118" s="55">
        <v>1</v>
      </c>
      <c r="FE118" s="55">
        <v>4</v>
      </c>
      <c r="FF118" s="55">
        <v>2</v>
      </c>
      <c r="FG118" s="55">
        <v>4</v>
      </c>
      <c r="FH118" s="55">
        <v>4</v>
      </c>
      <c r="FI118" s="55">
        <v>2</v>
      </c>
      <c r="FJ118" s="55">
        <v>3</v>
      </c>
      <c r="FK118" s="55">
        <v>2</v>
      </c>
      <c r="FL118" s="55">
        <v>3</v>
      </c>
      <c r="FM118" s="55">
        <v>2</v>
      </c>
      <c r="FN118" s="55">
        <v>3</v>
      </c>
      <c r="FO118" s="55">
        <v>1</v>
      </c>
      <c r="FP118" s="55">
        <v>1</v>
      </c>
      <c r="FQ118" s="55">
        <v>2</v>
      </c>
      <c r="FR118" s="55">
        <v>3</v>
      </c>
      <c r="FS118" s="55">
        <v>2</v>
      </c>
      <c r="FT118" s="55">
        <v>4</v>
      </c>
      <c r="FU118" s="55">
        <v>4</v>
      </c>
      <c r="FV118" s="55">
        <v>3</v>
      </c>
      <c r="FW118" s="55">
        <v>2</v>
      </c>
      <c r="FX118" s="55">
        <v>1</v>
      </c>
      <c r="FY118" s="55">
        <v>3</v>
      </c>
      <c r="FZ118" s="55">
        <v>4</v>
      </c>
      <c r="GA118" s="55">
        <v>2</v>
      </c>
      <c r="GB118" s="55">
        <v>1</v>
      </c>
      <c r="GC118" s="55">
        <v>4</v>
      </c>
      <c r="GD118" s="55">
        <v>3</v>
      </c>
      <c r="GE118" s="55">
        <v>1</v>
      </c>
      <c r="GF118" s="55">
        <v>4</v>
      </c>
      <c r="GG118" s="55">
        <v>3</v>
      </c>
      <c r="GH118" s="55">
        <v>2</v>
      </c>
      <c r="GI118" s="55">
        <v>1</v>
      </c>
      <c r="GJ118" s="55">
        <v>4</v>
      </c>
      <c r="GK118" s="55">
        <v>2</v>
      </c>
      <c r="GL118" s="55">
        <v>1</v>
      </c>
      <c r="GM118" s="55">
        <v>1</v>
      </c>
      <c r="GN118" s="55">
        <v>2</v>
      </c>
      <c r="GO118" s="55">
        <v>3</v>
      </c>
      <c r="GP118" s="55">
        <v>2</v>
      </c>
      <c r="GQ118" s="55">
        <v>3</v>
      </c>
      <c r="GR118" s="55">
        <v>2</v>
      </c>
      <c r="GS118" s="55">
        <v>26</v>
      </c>
      <c r="GT118" s="55">
        <v>5</v>
      </c>
      <c r="GU118" s="55">
        <v>2</v>
      </c>
      <c r="GV118" s="55" t="s">
        <v>1219</v>
      </c>
      <c r="GW118" s="55">
        <v>2</v>
      </c>
      <c r="GX118" s="55">
        <v>5</v>
      </c>
      <c r="GY118" s="55">
        <v>1</v>
      </c>
      <c r="GZ118" s="55">
        <v>99</v>
      </c>
      <c r="HA118" s="55">
        <v>1</v>
      </c>
      <c r="HB118" s="55">
        <v>99</v>
      </c>
      <c r="HD118" s="55">
        <v>1</v>
      </c>
      <c r="HE118" s="55">
        <v>99</v>
      </c>
      <c r="HF118" s="55">
        <v>99</v>
      </c>
      <c r="HG118" s="55">
        <v>99</v>
      </c>
      <c r="HH118" s="55">
        <v>99</v>
      </c>
      <c r="HI118" s="55">
        <v>99</v>
      </c>
      <c r="HJ118" s="55">
        <v>99</v>
      </c>
      <c r="HK118" s="55" t="s">
        <v>1265</v>
      </c>
      <c r="HL118" s="55">
        <v>99</v>
      </c>
      <c r="HO118" s="73">
        <v>1</v>
      </c>
      <c r="HP118" s="73"/>
      <c r="HQ118" s="73">
        <v>2</v>
      </c>
    </row>
    <row r="119" spans="1:228">
      <c r="A119" s="55" t="s">
        <v>1161</v>
      </c>
      <c r="B119" s="55" t="s">
        <v>1212</v>
      </c>
      <c r="C119" s="55">
        <v>3</v>
      </c>
      <c r="D119" s="55">
        <v>5</v>
      </c>
      <c r="E119" s="55">
        <v>2</v>
      </c>
      <c r="F119" s="55">
        <v>2</v>
      </c>
      <c r="G119" s="55">
        <v>1992</v>
      </c>
      <c r="H119" s="55">
        <v>10</v>
      </c>
      <c r="I119" s="55">
        <v>21</v>
      </c>
      <c r="J119" s="55">
        <v>5</v>
      </c>
      <c r="K119" s="55">
        <v>5</v>
      </c>
      <c r="L119" s="55">
        <v>99</v>
      </c>
      <c r="M119" s="55" t="s">
        <v>1373</v>
      </c>
      <c r="N119" s="55">
        <v>1</v>
      </c>
      <c r="O119" s="55">
        <v>0</v>
      </c>
      <c r="P119" s="55">
        <v>0</v>
      </c>
      <c r="Q119" s="55">
        <v>0</v>
      </c>
      <c r="R119" s="55">
        <v>0</v>
      </c>
      <c r="S119" s="55">
        <v>0</v>
      </c>
      <c r="T119" s="55">
        <v>0</v>
      </c>
      <c r="U119" s="55">
        <v>0</v>
      </c>
      <c r="V119" s="55">
        <v>0</v>
      </c>
      <c r="W119" s="55">
        <v>0</v>
      </c>
      <c r="X119" s="55">
        <v>0</v>
      </c>
      <c r="Y119" s="55">
        <v>0</v>
      </c>
      <c r="Z119" s="55">
        <v>0</v>
      </c>
      <c r="AA119" s="55">
        <v>0</v>
      </c>
      <c r="AB119" s="55">
        <v>0</v>
      </c>
      <c r="AC119" s="55">
        <v>0</v>
      </c>
      <c r="AD119" s="55" t="s">
        <v>2162</v>
      </c>
      <c r="AE119" s="55" t="s">
        <v>2342</v>
      </c>
      <c r="AF119" s="60">
        <v>99</v>
      </c>
      <c r="AG119" s="60">
        <v>99</v>
      </c>
      <c r="AH119" s="55">
        <v>0</v>
      </c>
      <c r="AI119" s="55">
        <v>1</v>
      </c>
      <c r="AJ119" s="55">
        <v>3</v>
      </c>
      <c r="AK119" s="55">
        <v>4</v>
      </c>
      <c r="AL119" s="55">
        <v>4</v>
      </c>
      <c r="AM119" s="55">
        <v>4</v>
      </c>
      <c r="AN119" s="55">
        <v>3</v>
      </c>
      <c r="AO119" s="55">
        <v>3</v>
      </c>
      <c r="AP119" s="55">
        <v>2</v>
      </c>
      <c r="AQ119" s="55">
        <v>2</v>
      </c>
      <c r="AR119" s="55">
        <v>2</v>
      </c>
      <c r="AS119" s="55">
        <v>2</v>
      </c>
      <c r="AT119" s="55">
        <v>1</v>
      </c>
      <c r="AU119" s="55">
        <v>2</v>
      </c>
      <c r="AV119" s="55">
        <v>2</v>
      </c>
      <c r="AW119" s="55">
        <v>4</v>
      </c>
      <c r="AX119" s="55">
        <v>4</v>
      </c>
      <c r="AY119" s="55">
        <v>2</v>
      </c>
      <c r="AZ119" s="55">
        <v>4</v>
      </c>
      <c r="BA119" s="55">
        <v>4</v>
      </c>
      <c r="BB119" s="55">
        <v>4</v>
      </c>
      <c r="BC119" s="55">
        <v>3</v>
      </c>
      <c r="BD119" s="55">
        <v>4</v>
      </c>
      <c r="BE119" s="55">
        <v>4</v>
      </c>
      <c r="BF119" s="55">
        <v>4</v>
      </c>
      <c r="BG119" s="55">
        <v>3</v>
      </c>
      <c r="BH119" s="55">
        <v>3</v>
      </c>
      <c r="BI119" s="55">
        <v>3</v>
      </c>
      <c r="BJ119" s="55">
        <v>3</v>
      </c>
      <c r="BK119" s="55">
        <v>3</v>
      </c>
      <c r="BL119" s="55">
        <v>3</v>
      </c>
      <c r="BM119" s="55">
        <v>3</v>
      </c>
      <c r="BN119" s="55">
        <v>7</v>
      </c>
      <c r="BO119" s="55">
        <v>6</v>
      </c>
      <c r="BP119" s="55">
        <v>3</v>
      </c>
      <c r="BQ119" s="55">
        <v>7</v>
      </c>
      <c r="BR119" s="55">
        <v>6</v>
      </c>
      <c r="BS119" s="55">
        <v>2</v>
      </c>
      <c r="BT119" s="55">
        <v>6</v>
      </c>
      <c r="BU119" s="55">
        <v>2</v>
      </c>
      <c r="BV119" s="55">
        <v>6</v>
      </c>
      <c r="BW119" s="55">
        <v>3</v>
      </c>
      <c r="BX119" s="55">
        <v>2</v>
      </c>
      <c r="BY119" s="55">
        <v>1</v>
      </c>
      <c r="BZ119" s="55">
        <v>2</v>
      </c>
      <c r="CA119" s="55">
        <v>5</v>
      </c>
      <c r="CB119" s="55">
        <v>6</v>
      </c>
      <c r="CC119" s="55">
        <v>2</v>
      </c>
      <c r="CD119" s="55">
        <v>2</v>
      </c>
      <c r="CE119" s="55">
        <v>5</v>
      </c>
      <c r="CF119" s="55">
        <v>2</v>
      </c>
      <c r="CG119" s="55">
        <v>5</v>
      </c>
      <c r="CH119" s="55">
        <v>4</v>
      </c>
      <c r="CI119" s="55">
        <v>4</v>
      </c>
      <c r="CJ119" s="55">
        <v>2</v>
      </c>
      <c r="CK119" s="55">
        <v>4</v>
      </c>
      <c r="CL119" s="55">
        <v>2</v>
      </c>
      <c r="CM119" s="55">
        <v>3</v>
      </c>
      <c r="CN119" s="55">
        <v>4</v>
      </c>
      <c r="CO119" s="55">
        <v>4</v>
      </c>
      <c r="CP119" s="55">
        <v>2</v>
      </c>
      <c r="CQ119" s="55">
        <v>5</v>
      </c>
      <c r="CR119" s="55">
        <v>3</v>
      </c>
      <c r="CS119" s="55">
        <v>4</v>
      </c>
      <c r="CT119" s="55">
        <v>5</v>
      </c>
      <c r="CU119" s="55">
        <v>4</v>
      </c>
      <c r="CV119" s="55">
        <v>4</v>
      </c>
      <c r="CW119" s="55">
        <v>1</v>
      </c>
      <c r="CX119" s="55">
        <v>5</v>
      </c>
      <c r="CY119" s="55">
        <v>4</v>
      </c>
      <c r="CZ119" s="55">
        <v>2</v>
      </c>
      <c r="DA119" s="55">
        <v>3</v>
      </c>
      <c r="DB119" s="55">
        <v>2</v>
      </c>
      <c r="DC119" s="55">
        <v>2</v>
      </c>
      <c r="DD119" s="55">
        <v>2</v>
      </c>
      <c r="DE119" s="55">
        <v>2</v>
      </c>
      <c r="DF119" s="55">
        <v>3</v>
      </c>
      <c r="DG119" s="55">
        <v>4</v>
      </c>
      <c r="DH119" s="55">
        <v>2</v>
      </c>
      <c r="DI119" s="55">
        <v>2</v>
      </c>
      <c r="DJ119" s="55">
        <v>3</v>
      </c>
      <c r="DK119" s="55">
        <v>2</v>
      </c>
      <c r="DL119" s="55">
        <v>2</v>
      </c>
      <c r="DM119" s="55">
        <v>3</v>
      </c>
      <c r="DN119" s="55">
        <v>3</v>
      </c>
      <c r="DO119" s="55">
        <v>2</v>
      </c>
      <c r="DP119" s="55">
        <v>3</v>
      </c>
      <c r="DQ119" s="55">
        <v>2</v>
      </c>
      <c r="DR119" s="55">
        <v>4</v>
      </c>
      <c r="DS119" s="55">
        <v>4</v>
      </c>
      <c r="DT119" s="55">
        <v>3</v>
      </c>
      <c r="DU119" s="55">
        <v>2</v>
      </c>
      <c r="DV119" s="55">
        <v>2</v>
      </c>
      <c r="DW119" s="55">
        <v>1</v>
      </c>
      <c r="DX119" s="55">
        <v>2</v>
      </c>
      <c r="DY119" s="55">
        <v>4</v>
      </c>
      <c r="DZ119" s="55">
        <v>1</v>
      </c>
      <c r="EA119" s="55">
        <v>1</v>
      </c>
      <c r="EB119" s="55">
        <v>4</v>
      </c>
      <c r="EC119" s="55">
        <v>2</v>
      </c>
      <c r="ED119" s="55">
        <v>2</v>
      </c>
      <c r="EE119" s="55">
        <v>5</v>
      </c>
      <c r="EF119" s="55">
        <v>5</v>
      </c>
      <c r="EG119" s="55">
        <v>4</v>
      </c>
      <c r="EH119" s="55">
        <v>3</v>
      </c>
      <c r="EI119" s="55">
        <v>2</v>
      </c>
      <c r="EJ119" s="55">
        <v>4</v>
      </c>
      <c r="EK119" s="55">
        <v>2</v>
      </c>
      <c r="EL119" s="55">
        <v>1</v>
      </c>
      <c r="EM119" s="55">
        <v>2</v>
      </c>
      <c r="EN119" s="55">
        <v>2</v>
      </c>
      <c r="EO119" s="55">
        <v>1</v>
      </c>
      <c r="EP119" s="55">
        <v>5</v>
      </c>
      <c r="EQ119" s="55">
        <v>5</v>
      </c>
      <c r="ER119" s="55">
        <v>5</v>
      </c>
      <c r="ES119" s="55">
        <v>4</v>
      </c>
      <c r="ET119" s="55">
        <v>1</v>
      </c>
      <c r="EU119" s="55">
        <v>5</v>
      </c>
      <c r="EV119" s="55">
        <v>2</v>
      </c>
      <c r="EW119" s="55">
        <v>3</v>
      </c>
      <c r="EX119" s="55">
        <v>2</v>
      </c>
      <c r="EY119" s="55">
        <v>3</v>
      </c>
      <c r="EZ119" s="55">
        <v>4</v>
      </c>
      <c r="FA119" s="55">
        <v>4</v>
      </c>
      <c r="FB119" s="55">
        <v>3</v>
      </c>
      <c r="FC119" s="55">
        <v>3</v>
      </c>
      <c r="FD119" s="55">
        <v>4</v>
      </c>
      <c r="FE119" s="55">
        <v>5</v>
      </c>
      <c r="FF119" s="55">
        <v>4</v>
      </c>
      <c r="FG119" s="55">
        <v>4</v>
      </c>
      <c r="FH119" s="55">
        <v>1</v>
      </c>
      <c r="FI119" s="55">
        <v>2</v>
      </c>
      <c r="FJ119" s="55">
        <v>3</v>
      </c>
      <c r="FK119" s="55">
        <v>2</v>
      </c>
      <c r="FL119" s="55">
        <v>3</v>
      </c>
      <c r="FM119" s="55">
        <v>2</v>
      </c>
      <c r="FN119" s="55">
        <v>2</v>
      </c>
      <c r="FO119" s="55">
        <v>1</v>
      </c>
      <c r="FP119" s="55">
        <v>4</v>
      </c>
      <c r="FQ119" s="55">
        <v>3</v>
      </c>
      <c r="FR119" s="55">
        <v>3</v>
      </c>
      <c r="FS119" s="55">
        <v>3</v>
      </c>
      <c r="FT119" s="55">
        <v>2</v>
      </c>
      <c r="FU119" s="55">
        <v>4</v>
      </c>
      <c r="FV119" s="55">
        <v>1</v>
      </c>
      <c r="FW119" s="55">
        <v>2</v>
      </c>
      <c r="FX119" s="55">
        <v>1</v>
      </c>
      <c r="FY119" s="55">
        <v>1</v>
      </c>
      <c r="FZ119" s="55">
        <v>4</v>
      </c>
      <c r="GA119" s="55">
        <v>2</v>
      </c>
      <c r="GB119" s="55">
        <v>2</v>
      </c>
      <c r="GC119" s="55">
        <v>1</v>
      </c>
      <c r="GD119" s="55">
        <v>3</v>
      </c>
      <c r="GE119" s="55">
        <v>1</v>
      </c>
      <c r="GF119" s="55">
        <v>4</v>
      </c>
      <c r="GG119" s="55">
        <v>2</v>
      </c>
      <c r="GH119" s="55">
        <v>2</v>
      </c>
      <c r="GI119" s="55">
        <v>1</v>
      </c>
      <c r="GJ119" s="55">
        <v>1</v>
      </c>
      <c r="GK119" s="55">
        <v>2</v>
      </c>
      <c r="GL119" s="55">
        <v>2</v>
      </c>
      <c r="GM119" s="55">
        <v>1</v>
      </c>
      <c r="GN119" s="55">
        <v>4</v>
      </c>
      <c r="GO119" s="55">
        <v>3</v>
      </c>
      <c r="GP119" s="55">
        <v>2</v>
      </c>
      <c r="GQ119" s="55">
        <v>3</v>
      </c>
      <c r="GR119" s="55">
        <v>2</v>
      </c>
      <c r="GS119" s="55">
        <v>25</v>
      </c>
      <c r="GT119" s="55">
        <v>5</v>
      </c>
      <c r="GU119" s="55">
        <v>1</v>
      </c>
      <c r="GV119" s="55" t="s">
        <v>1214</v>
      </c>
      <c r="GW119" s="55">
        <v>7</v>
      </c>
      <c r="GX119" s="55">
        <v>5</v>
      </c>
      <c r="GY119" s="55">
        <v>1</v>
      </c>
      <c r="GZ119" s="55">
        <v>99</v>
      </c>
      <c r="HA119" s="55">
        <v>1</v>
      </c>
      <c r="HB119" s="55">
        <v>99</v>
      </c>
      <c r="HD119" s="55">
        <v>1</v>
      </c>
      <c r="HE119" s="55">
        <v>99</v>
      </c>
      <c r="HF119" s="55">
        <v>99</v>
      </c>
      <c r="HG119" s="55">
        <v>99</v>
      </c>
      <c r="HH119" s="55">
        <v>99</v>
      </c>
      <c r="HI119" s="55">
        <v>99</v>
      </c>
      <c r="HJ119" s="55">
        <v>99</v>
      </c>
      <c r="HK119" s="55" t="s">
        <v>1250</v>
      </c>
      <c r="HL119" s="55">
        <v>99</v>
      </c>
      <c r="HO119" s="73">
        <v>0</v>
      </c>
      <c r="HP119" s="73">
        <v>2010</v>
      </c>
      <c r="HQ119" s="73">
        <v>2</v>
      </c>
    </row>
    <row r="120" spans="1:228" customFormat="1">
      <c r="A120" s="55" t="s">
        <v>1205</v>
      </c>
      <c r="B120" s="55" t="s">
        <v>1212</v>
      </c>
      <c r="C120" s="55">
        <v>3</v>
      </c>
      <c r="D120" s="55">
        <v>5</v>
      </c>
      <c r="E120" s="55">
        <v>2</v>
      </c>
      <c r="F120" s="55">
        <v>3</v>
      </c>
      <c r="G120" s="55">
        <v>1993</v>
      </c>
      <c r="H120" s="55">
        <v>20</v>
      </c>
      <c r="I120" s="55">
        <f>2013-G120</f>
        <v>20</v>
      </c>
      <c r="J120" s="55">
        <v>6</v>
      </c>
      <c r="K120" s="55">
        <v>6</v>
      </c>
      <c r="L120" s="55">
        <v>99</v>
      </c>
      <c r="M120" s="55" t="s">
        <v>1415</v>
      </c>
      <c r="N120" s="55">
        <v>1</v>
      </c>
      <c r="O120" s="55">
        <v>0</v>
      </c>
      <c r="P120" s="55">
        <v>1</v>
      </c>
      <c r="Q120" s="55">
        <v>1</v>
      </c>
      <c r="R120" s="55">
        <v>0</v>
      </c>
      <c r="S120" s="55">
        <v>0</v>
      </c>
      <c r="T120" s="55">
        <v>0</v>
      </c>
      <c r="U120" s="55">
        <v>0</v>
      </c>
      <c r="V120" s="55">
        <v>0</v>
      </c>
      <c r="W120" s="55">
        <v>0</v>
      </c>
      <c r="X120" s="55">
        <v>0</v>
      </c>
      <c r="Y120" s="55">
        <v>0</v>
      </c>
      <c r="Z120" s="55">
        <v>0</v>
      </c>
      <c r="AA120" s="55">
        <v>0</v>
      </c>
      <c r="AB120" s="55">
        <v>1</v>
      </c>
      <c r="AC120" s="55">
        <v>0</v>
      </c>
      <c r="AD120" s="55" t="s">
        <v>2163</v>
      </c>
      <c r="AE120" s="55" t="s">
        <v>2343</v>
      </c>
      <c r="AF120" s="60">
        <v>99</v>
      </c>
      <c r="AG120" s="60">
        <v>99</v>
      </c>
      <c r="AH120" s="55">
        <v>0</v>
      </c>
      <c r="AI120" s="55">
        <v>2</v>
      </c>
      <c r="AJ120" s="55">
        <v>2</v>
      </c>
      <c r="AK120" s="55">
        <v>3</v>
      </c>
      <c r="AL120" s="55">
        <v>3</v>
      </c>
      <c r="AM120" s="55">
        <v>3</v>
      </c>
      <c r="AN120" s="55">
        <v>2</v>
      </c>
      <c r="AO120" s="55">
        <v>3</v>
      </c>
      <c r="AP120" s="55">
        <v>2</v>
      </c>
      <c r="AQ120" s="55">
        <v>2</v>
      </c>
      <c r="AR120" s="55">
        <v>4</v>
      </c>
      <c r="AS120" s="55">
        <v>2</v>
      </c>
      <c r="AT120" s="55">
        <v>4</v>
      </c>
      <c r="AU120" s="55">
        <v>2</v>
      </c>
      <c r="AV120" s="55">
        <v>1</v>
      </c>
      <c r="AW120" s="55">
        <v>3</v>
      </c>
      <c r="AX120" s="55">
        <v>1</v>
      </c>
      <c r="AY120" s="55">
        <v>2</v>
      </c>
      <c r="AZ120" s="55">
        <v>3</v>
      </c>
      <c r="BA120" s="55">
        <v>3</v>
      </c>
      <c r="BB120" s="55">
        <v>3</v>
      </c>
      <c r="BC120" s="55">
        <v>3</v>
      </c>
      <c r="BD120" s="55">
        <v>2</v>
      </c>
      <c r="BE120" s="55">
        <v>3</v>
      </c>
      <c r="BF120" s="55">
        <v>2</v>
      </c>
      <c r="BG120" s="55">
        <v>3</v>
      </c>
      <c r="BH120" s="55">
        <v>3</v>
      </c>
      <c r="BI120" s="55">
        <v>2</v>
      </c>
      <c r="BJ120" s="55">
        <v>3</v>
      </c>
      <c r="BK120" s="55">
        <v>1</v>
      </c>
      <c r="BL120" s="55">
        <v>2</v>
      </c>
      <c r="BM120" s="55">
        <v>3</v>
      </c>
      <c r="BN120" s="55">
        <v>6</v>
      </c>
      <c r="BO120" s="55">
        <v>6</v>
      </c>
      <c r="BP120" s="55">
        <v>2</v>
      </c>
      <c r="BQ120" s="55">
        <v>5</v>
      </c>
      <c r="BR120" s="55">
        <v>7</v>
      </c>
      <c r="BS120" s="55">
        <v>1</v>
      </c>
      <c r="BT120" s="55">
        <v>4</v>
      </c>
      <c r="BU120" s="55">
        <v>3</v>
      </c>
      <c r="BV120" s="55">
        <v>4</v>
      </c>
      <c r="BW120" s="55">
        <v>1</v>
      </c>
      <c r="BX120" s="55">
        <v>3</v>
      </c>
      <c r="BY120" s="55">
        <v>2</v>
      </c>
      <c r="BZ120" s="55">
        <v>4</v>
      </c>
      <c r="CA120" s="55">
        <v>6</v>
      </c>
      <c r="CB120" s="55">
        <v>6</v>
      </c>
      <c r="CC120" s="55">
        <v>6</v>
      </c>
      <c r="CD120" s="55">
        <v>3</v>
      </c>
      <c r="CE120" s="55">
        <v>4</v>
      </c>
      <c r="CF120" s="55">
        <v>1</v>
      </c>
      <c r="CG120" s="55">
        <v>4</v>
      </c>
      <c r="CH120" s="55">
        <v>4</v>
      </c>
      <c r="CI120" s="55">
        <v>1</v>
      </c>
      <c r="CJ120" s="55">
        <v>2</v>
      </c>
      <c r="CK120" s="55">
        <v>3</v>
      </c>
      <c r="CL120" s="55">
        <v>2</v>
      </c>
      <c r="CM120" s="55">
        <v>3</v>
      </c>
      <c r="CN120" s="55">
        <v>2</v>
      </c>
      <c r="CO120" s="55">
        <v>6</v>
      </c>
      <c r="CP120" s="55">
        <v>5</v>
      </c>
      <c r="CQ120" s="55">
        <v>4</v>
      </c>
      <c r="CR120" s="55">
        <v>2</v>
      </c>
      <c r="CS120" s="55">
        <v>2</v>
      </c>
      <c r="CT120" s="55">
        <v>2</v>
      </c>
      <c r="CU120" s="55">
        <v>2</v>
      </c>
      <c r="CV120" s="55">
        <v>3</v>
      </c>
      <c r="CW120" s="55">
        <v>2</v>
      </c>
      <c r="CX120" s="55">
        <v>4</v>
      </c>
      <c r="CY120" s="55">
        <v>2</v>
      </c>
      <c r="CZ120" s="55">
        <v>3</v>
      </c>
      <c r="DA120" s="55">
        <v>4</v>
      </c>
      <c r="DB120" s="55">
        <v>2</v>
      </c>
      <c r="DC120" s="55">
        <v>4</v>
      </c>
      <c r="DD120" s="55">
        <v>1</v>
      </c>
      <c r="DE120" s="55">
        <v>1</v>
      </c>
      <c r="DF120" s="55">
        <v>3</v>
      </c>
      <c r="DG120" s="55">
        <v>3</v>
      </c>
      <c r="DH120" s="55">
        <v>2</v>
      </c>
      <c r="DI120" s="55">
        <v>1</v>
      </c>
      <c r="DJ120" s="55">
        <v>4</v>
      </c>
      <c r="DK120" s="55">
        <v>1</v>
      </c>
      <c r="DL120" s="55">
        <v>1</v>
      </c>
      <c r="DM120" s="55">
        <v>4</v>
      </c>
      <c r="DN120" s="55">
        <v>3</v>
      </c>
      <c r="DO120" s="55">
        <v>1</v>
      </c>
      <c r="DP120" s="55">
        <v>4</v>
      </c>
      <c r="DQ120" s="55">
        <v>2</v>
      </c>
      <c r="DR120" s="55">
        <v>1</v>
      </c>
      <c r="DS120" s="55">
        <v>4</v>
      </c>
      <c r="DT120" s="55">
        <v>1</v>
      </c>
      <c r="DU120" s="55">
        <v>2</v>
      </c>
      <c r="DV120" s="55">
        <v>3</v>
      </c>
      <c r="DW120" s="55">
        <v>5</v>
      </c>
      <c r="DX120" s="55">
        <v>1</v>
      </c>
      <c r="DY120" s="55">
        <v>3</v>
      </c>
      <c r="DZ120" s="55">
        <v>1</v>
      </c>
      <c r="EA120" s="55">
        <v>1</v>
      </c>
      <c r="EB120" s="55">
        <v>1</v>
      </c>
      <c r="EC120" s="55">
        <v>1</v>
      </c>
      <c r="ED120" s="55">
        <v>1</v>
      </c>
      <c r="EE120" s="55">
        <v>4</v>
      </c>
      <c r="EF120" s="55">
        <v>3</v>
      </c>
      <c r="EG120" s="55">
        <v>4</v>
      </c>
      <c r="EH120" s="55">
        <v>5</v>
      </c>
      <c r="EI120" s="55">
        <v>1</v>
      </c>
      <c r="EJ120" s="55">
        <v>3</v>
      </c>
      <c r="EK120" s="55">
        <v>1</v>
      </c>
      <c r="EL120" s="55">
        <v>1</v>
      </c>
      <c r="EM120" s="55">
        <v>2</v>
      </c>
      <c r="EN120" s="55">
        <v>4</v>
      </c>
      <c r="EO120" s="55">
        <v>3</v>
      </c>
      <c r="EP120" s="55">
        <v>3</v>
      </c>
      <c r="EQ120" s="55">
        <v>4</v>
      </c>
      <c r="ER120" s="55">
        <v>3</v>
      </c>
      <c r="ES120" s="55">
        <v>4</v>
      </c>
      <c r="ET120" s="55">
        <v>2</v>
      </c>
      <c r="EU120" s="55">
        <v>3</v>
      </c>
      <c r="EV120" s="55">
        <v>4</v>
      </c>
      <c r="EW120" s="55">
        <v>1</v>
      </c>
      <c r="EX120" s="55">
        <v>1</v>
      </c>
      <c r="EY120" s="55">
        <v>1</v>
      </c>
      <c r="EZ120" s="55">
        <v>1</v>
      </c>
      <c r="FA120" s="55">
        <v>5</v>
      </c>
      <c r="FB120" s="55">
        <v>3</v>
      </c>
      <c r="FC120" s="55">
        <v>2</v>
      </c>
      <c r="FD120" s="55">
        <v>2</v>
      </c>
      <c r="FE120" s="55">
        <v>3</v>
      </c>
      <c r="FF120" s="55">
        <v>3</v>
      </c>
      <c r="FG120" s="55">
        <v>5</v>
      </c>
      <c r="FH120" s="55">
        <v>1</v>
      </c>
      <c r="FI120" s="55">
        <v>2</v>
      </c>
      <c r="FJ120" s="55">
        <v>3</v>
      </c>
      <c r="FK120" s="55">
        <v>4</v>
      </c>
      <c r="FL120" s="55">
        <v>3</v>
      </c>
      <c r="FM120" s="55">
        <v>3</v>
      </c>
      <c r="FN120" s="55">
        <v>2</v>
      </c>
      <c r="FO120" s="55">
        <v>1</v>
      </c>
      <c r="FP120" s="55">
        <v>4</v>
      </c>
      <c r="FQ120" s="55">
        <v>2</v>
      </c>
      <c r="FR120" s="55">
        <v>3</v>
      </c>
      <c r="FS120" s="55">
        <v>3</v>
      </c>
      <c r="FT120" s="55">
        <v>2</v>
      </c>
      <c r="FU120" s="55">
        <v>4</v>
      </c>
      <c r="FV120" s="55">
        <v>1</v>
      </c>
      <c r="FW120" s="55">
        <v>4</v>
      </c>
      <c r="FX120" s="55">
        <v>1</v>
      </c>
      <c r="FY120" s="55">
        <v>1</v>
      </c>
      <c r="FZ120" s="55">
        <v>4</v>
      </c>
      <c r="GA120" s="55">
        <v>2</v>
      </c>
      <c r="GB120" s="55">
        <v>3</v>
      </c>
      <c r="GC120" s="55">
        <v>1</v>
      </c>
      <c r="GD120" s="55">
        <v>4</v>
      </c>
      <c r="GE120" s="55">
        <v>2</v>
      </c>
      <c r="GF120" s="55">
        <v>4</v>
      </c>
      <c r="GG120" s="55">
        <v>2</v>
      </c>
      <c r="GH120" s="55">
        <v>2</v>
      </c>
      <c r="GI120" s="55">
        <v>1</v>
      </c>
      <c r="GJ120" s="55">
        <v>4</v>
      </c>
      <c r="GK120" s="55">
        <v>2</v>
      </c>
      <c r="GL120" s="55">
        <v>2</v>
      </c>
      <c r="GM120" s="55">
        <v>1</v>
      </c>
      <c r="GN120" s="55">
        <v>4</v>
      </c>
      <c r="GO120" s="55">
        <v>3</v>
      </c>
      <c r="GP120" s="55">
        <v>2</v>
      </c>
      <c r="GQ120" s="55">
        <v>3</v>
      </c>
      <c r="GR120" s="55">
        <v>2</v>
      </c>
      <c r="GS120" s="55">
        <v>25</v>
      </c>
      <c r="GT120" s="55">
        <v>6</v>
      </c>
      <c r="GU120" s="55">
        <v>1</v>
      </c>
      <c r="GV120" s="55" t="s">
        <v>1241</v>
      </c>
      <c r="GW120" s="55">
        <v>2</v>
      </c>
      <c r="GX120" s="55">
        <v>5</v>
      </c>
      <c r="GY120" s="55">
        <v>1</v>
      </c>
      <c r="GZ120" s="55">
        <v>99</v>
      </c>
      <c r="HA120" s="55">
        <v>0</v>
      </c>
      <c r="HB120" s="55" t="s">
        <v>1242</v>
      </c>
      <c r="HC120" s="55"/>
      <c r="HD120" s="55">
        <v>2</v>
      </c>
      <c r="HE120" s="55">
        <v>1</v>
      </c>
      <c r="HF120" s="55" t="s">
        <v>1346</v>
      </c>
      <c r="HG120" s="55" t="s">
        <v>1347</v>
      </c>
      <c r="HH120" s="55">
        <v>1</v>
      </c>
      <c r="HI120" s="55">
        <v>1</v>
      </c>
      <c r="HJ120" s="55">
        <v>1</v>
      </c>
      <c r="HK120" s="55" t="s">
        <v>1348</v>
      </c>
      <c r="HL120" s="55">
        <v>99</v>
      </c>
      <c r="HM120" s="55"/>
      <c r="HN120" s="55"/>
      <c r="HO120" s="73">
        <v>1</v>
      </c>
      <c r="HP120" s="73"/>
      <c r="HQ120" s="73"/>
      <c r="HR120" s="55"/>
      <c r="HS120" s="55"/>
      <c r="HT120" s="55"/>
    </row>
    <row r="121" spans="1:228" customFormat="1">
      <c r="A121" t="s">
        <v>1190</v>
      </c>
      <c r="B121" t="s">
        <v>1212</v>
      </c>
      <c r="C121">
        <v>93</v>
      </c>
      <c r="D121">
        <v>5</v>
      </c>
      <c r="E121">
        <v>2</v>
      </c>
      <c r="O121">
        <v>0</v>
      </c>
      <c r="P121">
        <v>0</v>
      </c>
      <c r="Q121">
        <v>0</v>
      </c>
      <c r="R121">
        <v>0</v>
      </c>
      <c r="S121">
        <v>0</v>
      </c>
      <c r="T121">
        <v>0</v>
      </c>
      <c r="U121">
        <v>0</v>
      </c>
      <c r="V121">
        <v>0</v>
      </c>
      <c r="W121">
        <v>0</v>
      </c>
      <c r="X121">
        <v>0</v>
      </c>
      <c r="Y121">
        <v>0</v>
      </c>
      <c r="Z121">
        <v>0</v>
      </c>
      <c r="AA121">
        <v>0</v>
      </c>
      <c r="AB121">
        <v>0</v>
      </c>
      <c r="AC121">
        <v>0</v>
      </c>
      <c r="AF121" s="32">
        <v>99</v>
      </c>
      <c r="AG121" s="32">
        <v>99</v>
      </c>
      <c r="AH121">
        <v>1</v>
      </c>
      <c r="AI121">
        <v>2</v>
      </c>
      <c r="AJ121">
        <v>3</v>
      </c>
      <c r="AK121">
        <v>4</v>
      </c>
      <c r="AL121">
        <v>4</v>
      </c>
      <c r="AM121">
        <v>4</v>
      </c>
      <c r="AN121">
        <v>3</v>
      </c>
      <c r="AO121">
        <v>4</v>
      </c>
      <c r="AP121">
        <v>1</v>
      </c>
      <c r="AQ121">
        <v>4</v>
      </c>
      <c r="AR121">
        <v>4</v>
      </c>
      <c r="AS121">
        <v>4</v>
      </c>
      <c r="AT121">
        <v>2</v>
      </c>
      <c r="AU121">
        <v>3</v>
      </c>
      <c r="AV121">
        <v>3</v>
      </c>
      <c r="AW121">
        <v>4</v>
      </c>
      <c r="AX121">
        <v>4</v>
      </c>
      <c r="AY121">
        <v>2</v>
      </c>
      <c r="AZ121">
        <v>4</v>
      </c>
      <c r="BA121">
        <v>4</v>
      </c>
      <c r="BB121">
        <v>4</v>
      </c>
      <c r="BC121">
        <v>3</v>
      </c>
      <c r="BD121">
        <v>3</v>
      </c>
      <c r="BE121">
        <v>4</v>
      </c>
      <c r="BF121">
        <v>4</v>
      </c>
      <c r="BG121">
        <v>3</v>
      </c>
      <c r="BH121">
        <v>2</v>
      </c>
      <c r="BI121">
        <v>2</v>
      </c>
      <c r="BJ121">
        <v>3</v>
      </c>
      <c r="BK121">
        <v>4</v>
      </c>
      <c r="BL121">
        <v>3</v>
      </c>
      <c r="BM121">
        <v>4</v>
      </c>
      <c r="BN121">
        <v>7</v>
      </c>
      <c r="BO121">
        <v>6</v>
      </c>
      <c r="BP121">
        <v>5</v>
      </c>
      <c r="BQ121">
        <v>7</v>
      </c>
      <c r="BR121">
        <v>6</v>
      </c>
      <c r="BS121">
        <v>2</v>
      </c>
      <c r="BT121">
        <v>3</v>
      </c>
      <c r="BU121">
        <v>1</v>
      </c>
      <c r="BV121">
        <v>7</v>
      </c>
      <c r="BW121">
        <v>2</v>
      </c>
      <c r="BX121">
        <v>2</v>
      </c>
      <c r="BY121">
        <v>4</v>
      </c>
      <c r="BZ121">
        <v>5</v>
      </c>
      <c r="CA121">
        <v>6</v>
      </c>
      <c r="CB121">
        <v>6</v>
      </c>
      <c r="CC121">
        <v>2</v>
      </c>
      <c r="CD121">
        <v>3</v>
      </c>
      <c r="CE121">
        <v>5</v>
      </c>
      <c r="CF121">
        <v>3</v>
      </c>
      <c r="CG121">
        <v>3</v>
      </c>
      <c r="CH121">
        <v>3</v>
      </c>
      <c r="CI121">
        <v>3</v>
      </c>
      <c r="CJ121">
        <v>5</v>
      </c>
      <c r="CK121">
        <v>4</v>
      </c>
      <c r="CL121">
        <v>3</v>
      </c>
      <c r="CM121">
        <v>2</v>
      </c>
      <c r="CN121">
        <v>2</v>
      </c>
      <c r="CO121">
        <v>4</v>
      </c>
      <c r="CP121">
        <v>6</v>
      </c>
      <c r="CQ121">
        <v>5</v>
      </c>
      <c r="CR121">
        <v>4</v>
      </c>
      <c r="CS121">
        <v>4</v>
      </c>
      <c r="CT121">
        <v>5</v>
      </c>
      <c r="CU121">
        <v>4</v>
      </c>
      <c r="CV121">
        <v>4</v>
      </c>
      <c r="CW121">
        <v>4</v>
      </c>
      <c r="CX121">
        <v>4</v>
      </c>
      <c r="CY121">
        <v>4</v>
      </c>
      <c r="CZ121">
        <v>4</v>
      </c>
      <c r="DA121">
        <v>4</v>
      </c>
      <c r="DB121">
        <v>1</v>
      </c>
      <c r="DC121">
        <v>4</v>
      </c>
      <c r="DD121">
        <v>2</v>
      </c>
      <c r="DE121">
        <v>1</v>
      </c>
      <c r="DF121">
        <v>3</v>
      </c>
      <c r="DG121">
        <v>4</v>
      </c>
      <c r="DH121">
        <v>1</v>
      </c>
      <c r="DI121">
        <v>2</v>
      </c>
      <c r="DJ121">
        <v>4</v>
      </c>
      <c r="DK121">
        <v>1</v>
      </c>
      <c r="DL121">
        <v>1</v>
      </c>
      <c r="DM121">
        <v>4</v>
      </c>
      <c r="DN121">
        <v>3</v>
      </c>
      <c r="DO121">
        <v>1</v>
      </c>
      <c r="DP121">
        <v>4</v>
      </c>
      <c r="DQ121">
        <v>2</v>
      </c>
      <c r="DR121">
        <v>1</v>
      </c>
      <c r="DS121">
        <v>3</v>
      </c>
      <c r="DT121">
        <v>2</v>
      </c>
      <c r="HL121" s="3"/>
      <c r="HM121" s="3"/>
      <c r="HO121" s="73"/>
      <c r="HP121" s="73"/>
      <c r="HQ121" s="73"/>
      <c r="HR121" s="55"/>
      <c r="HS121" s="55"/>
      <c r="HT121" s="55"/>
    </row>
    <row r="122" spans="1:228">
      <c r="A122" t="s">
        <v>1195</v>
      </c>
      <c r="B122" t="s">
        <v>1212</v>
      </c>
      <c r="C122">
        <v>93</v>
      </c>
      <c r="D122">
        <v>5</v>
      </c>
      <c r="E122">
        <v>2</v>
      </c>
      <c r="F122"/>
      <c r="G122"/>
      <c r="H122"/>
      <c r="I122"/>
      <c r="J122"/>
      <c r="K122"/>
      <c r="L122"/>
      <c r="M122"/>
      <c r="N122"/>
      <c r="O122">
        <v>0</v>
      </c>
      <c r="P122">
        <v>0</v>
      </c>
      <c r="Q122">
        <v>0</v>
      </c>
      <c r="R122">
        <v>0</v>
      </c>
      <c r="S122">
        <v>0</v>
      </c>
      <c r="T122">
        <v>0</v>
      </c>
      <c r="U122">
        <v>0</v>
      </c>
      <c r="V122">
        <v>0</v>
      </c>
      <c r="W122">
        <v>0</v>
      </c>
      <c r="X122">
        <v>0</v>
      </c>
      <c r="Y122">
        <v>0</v>
      </c>
      <c r="Z122">
        <v>0</v>
      </c>
      <c r="AA122">
        <v>0</v>
      </c>
      <c r="AB122">
        <v>0</v>
      </c>
      <c r="AC122">
        <v>0</v>
      </c>
      <c r="AD122"/>
      <c r="AE122"/>
      <c r="AF122" s="32">
        <v>99</v>
      </c>
      <c r="AG122" s="32">
        <v>99</v>
      </c>
      <c r="AH122">
        <v>0</v>
      </c>
      <c r="AI122">
        <v>3</v>
      </c>
      <c r="AJ122">
        <v>2</v>
      </c>
      <c r="AK122">
        <v>3</v>
      </c>
      <c r="AL122">
        <v>4</v>
      </c>
      <c r="AM122">
        <v>4</v>
      </c>
      <c r="AN122">
        <v>4</v>
      </c>
      <c r="AO122">
        <v>2</v>
      </c>
      <c r="AP122">
        <v>3</v>
      </c>
      <c r="AQ122">
        <v>3</v>
      </c>
      <c r="AR122">
        <v>3</v>
      </c>
      <c r="AS122">
        <v>3</v>
      </c>
      <c r="AT122">
        <v>3</v>
      </c>
      <c r="AU122">
        <v>3</v>
      </c>
      <c r="AV122">
        <v>3</v>
      </c>
      <c r="AW122">
        <v>3</v>
      </c>
      <c r="AX122">
        <v>3</v>
      </c>
      <c r="AY122">
        <v>3</v>
      </c>
      <c r="AZ122">
        <v>2</v>
      </c>
      <c r="BA122">
        <v>3</v>
      </c>
      <c r="BB122">
        <v>3</v>
      </c>
      <c r="BC122">
        <v>3</v>
      </c>
      <c r="BD122">
        <v>4</v>
      </c>
      <c r="BE122">
        <v>3</v>
      </c>
      <c r="BF122">
        <v>4</v>
      </c>
      <c r="BG122">
        <v>3</v>
      </c>
      <c r="BH122">
        <v>3</v>
      </c>
      <c r="BI122">
        <v>3</v>
      </c>
      <c r="BJ122">
        <v>3</v>
      </c>
      <c r="BK122">
        <v>2</v>
      </c>
      <c r="BL122">
        <v>3</v>
      </c>
      <c r="BM122">
        <v>3</v>
      </c>
      <c r="BN122">
        <v>7</v>
      </c>
      <c r="BO122">
        <v>7</v>
      </c>
      <c r="BP122">
        <v>1</v>
      </c>
      <c r="BQ122">
        <v>7</v>
      </c>
      <c r="BR122">
        <v>7</v>
      </c>
      <c r="BS122">
        <v>1</v>
      </c>
      <c r="BT122">
        <v>3</v>
      </c>
      <c r="BU122">
        <v>3</v>
      </c>
      <c r="BV122">
        <v>1</v>
      </c>
      <c r="BW122">
        <v>2</v>
      </c>
      <c r="BX122">
        <v>4</v>
      </c>
      <c r="BY122">
        <v>2</v>
      </c>
      <c r="BZ122">
        <v>1</v>
      </c>
      <c r="CA122">
        <v>2</v>
      </c>
      <c r="CB122">
        <v>3</v>
      </c>
      <c r="CC122">
        <v>1</v>
      </c>
      <c r="CD122">
        <v>1</v>
      </c>
      <c r="CE122">
        <v>4</v>
      </c>
      <c r="CF122">
        <v>2</v>
      </c>
      <c r="CG122">
        <v>3</v>
      </c>
      <c r="CH122">
        <v>2</v>
      </c>
      <c r="CI122">
        <v>3</v>
      </c>
      <c r="CJ122">
        <v>3</v>
      </c>
      <c r="CK122">
        <v>2</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s="3"/>
      <c r="HM122" s="3"/>
      <c r="HN122"/>
      <c r="HO122" s="73"/>
      <c r="HP122" s="73"/>
      <c r="HQ122" s="73"/>
    </row>
    <row r="123" spans="1:228">
      <c r="A123" s="55" t="s">
        <v>1180</v>
      </c>
      <c r="B123" s="55" t="s">
        <v>1212</v>
      </c>
      <c r="C123" s="55">
        <v>3</v>
      </c>
      <c r="D123" s="55">
        <v>5</v>
      </c>
      <c r="E123" s="55">
        <v>2</v>
      </c>
      <c r="F123" s="55">
        <v>3</v>
      </c>
      <c r="G123" s="55">
        <v>1991</v>
      </c>
      <c r="H123" s="55">
        <v>21</v>
      </c>
      <c r="I123" s="55">
        <v>22</v>
      </c>
      <c r="J123" s="55">
        <v>6</v>
      </c>
      <c r="K123" s="55">
        <v>6</v>
      </c>
      <c r="L123" s="55">
        <v>99</v>
      </c>
      <c r="M123" s="55" t="s">
        <v>1392</v>
      </c>
      <c r="N123" s="55">
        <v>1</v>
      </c>
      <c r="O123" s="55">
        <v>0</v>
      </c>
      <c r="P123" s="55">
        <v>0</v>
      </c>
      <c r="Q123" s="55">
        <v>0</v>
      </c>
      <c r="R123" s="55">
        <v>0</v>
      </c>
      <c r="S123" s="55">
        <v>0</v>
      </c>
      <c r="T123" s="55">
        <v>0</v>
      </c>
      <c r="U123" s="55">
        <v>0</v>
      </c>
      <c r="V123" s="55">
        <v>0</v>
      </c>
      <c r="W123" s="55">
        <v>0</v>
      </c>
      <c r="X123" s="55">
        <v>0</v>
      </c>
      <c r="Y123" s="55">
        <v>0</v>
      </c>
      <c r="Z123" s="55">
        <v>0</v>
      </c>
      <c r="AA123" s="55">
        <v>0</v>
      </c>
      <c r="AB123" s="55">
        <v>0</v>
      </c>
      <c r="AC123" s="55">
        <v>0</v>
      </c>
      <c r="AD123" s="55" t="s">
        <v>2352</v>
      </c>
      <c r="AE123" s="55" t="s">
        <v>2341</v>
      </c>
      <c r="AF123" s="60">
        <v>99</v>
      </c>
      <c r="AG123" s="60">
        <v>99</v>
      </c>
      <c r="AH123" s="55">
        <v>0</v>
      </c>
      <c r="AI123" s="55">
        <v>1</v>
      </c>
      <c r="AJ123" s="55">
        <v>2</v>
      </c>
      <c r="AK123" s="55">
        <v>4</v>
      </c>
      <c r="AL123" s="55">
        <v>3</v>
      </c>
      <c r="AM123" s="55">
        <v>4</v>
      </c>
      <c r="AN123" s="55">
        <v>3</v>
      </c>
      <c r="AO123" s="55">
        <v>2</v>
      </c>
      <c r="AP123" s="55">
        <v>2</v>
      </c>
      <c r="AQ123" s="55">
        <v>4</v>
      </c>
      <c r="AR123" s="55">
        <v>4</v>
      </c>
      <c r="AS123" s="55">
        <v>4</v>
      </c>
      <c r="AT123" s="55">
        <v>3</v>
      </c>
      <c r="AU123" s="55">
        <v>3</v>
      </c>
      <c r="AV123" s="55">
        <v>3</v>
      </c>
      <c r="AW123" s="55">
        <v>3</v>
      </c>
      <c r="AX123" s="55">
        <v>3</v>
      </c>
      <c r="AY123" s="55">
        <v>2</v>
      </c>
      <c r="AZ123" s="55">
        <v>4</v>
      </c>
      <c r="BA123" s="55">
        <v>3</v>
      </c>
      <c r="BB123" s="55">
        <v>3</v>
      </c>
      <c r="BC123" s="55">
        <v>3</v>
      </c>
      <c r="BD123" s="55">
        <v>3</v>
      </c>
      <c r="BE123" s="55">
        <v>4</v>
      </c>
      <c r="BF123" s="55">
        <v>4</v>
      </c>
      <c r="BG123" s="55">
        <v>3</v>
      </c>
      <c r="BH123" s="55">
        <v>3</v>
      </c>
      <c r="BI123" s="55">
        <v>3</v>
      </c>
      <c r="BJ123" s="55">
        <v>4</v>
      </c>
      <c r="BK123" s="55">
        <v>1</v>
      </c>
      <c r="BL123" s="55">
        <v>4</v>
      </c>
      <c r="BM123" s="55">
        <v>3</v>
      </c>
      <c r="BN123" s="55">
        <v>7</v>
      </c>
      <c r="BO123" s="55">
        <v>6</v>
      </c>
      <c r="BP123" s="55">
        <v>3</v>
      </c>
      <c r="BQ123" s="55">
        <v>7</v>
      </c>
      <c r="BR123" s="55">
        <v>6</v>
      </c>
      <c r="BS123" s="55">
        <v>1</v>
      </c>
      <c r="BT123" s="55">
        <v>4</v>
      </c>
      <c r="BU123" s="55">
        <v>2</v>
      </c>
      <c r="BV123" s="55">
        <v>6</v>
      </c>
      <c r="BW123" s="55">
        <v>4</v>
      </c>
      <c r="BX123" s="55">
        <v>2</v>
      </c>
      <c r="BY123" s="55">
        <v>3</v>
      </c>
      <c r="BZ123" s="55">
        <v>2</v>
      </c>
      <c r="CA123" s="55">
        <v>6</v>
      </c>
      <c r="CB123" s="55">
        <v>6</v>
      </c>
      <c r="CC123" s="55">
        <v>4</v>
      </c>
      <c r="CD123" s="55">
        <v>4</v>
      </c>
      <c r="CE123" s="55">
        <v>4</v>
      </c>
      <c r="CF123" s="55">
        <v>2</v>
      </c>
      <c r="CG123" s="55">
        <v>4</v>
      </c>
      <c r="CH123" s="55">
        <v>3</v>
      </c>
      <c r="CI123" s="55">
        <v>3</v>
      </c>
      <c r="CJ123" s="55">
        <v>2</v>
      </c>
      <c r="CK123" s="55">
        <v>4</v>
      </c>
      <c r="CL123" s="55">
        <v>4</v>
      </c>
      <c r="CM123" s="55">
        <v>3</v>
      </c>
      <c r="CN123" s="55">
        <v>2</v>
      </c>
      <c r="CO123" s="55">
        <v>3</v>
      </c>
      <c r="CP123" s="55">
        <v>5</v>
      </c>
      <c r="CQ123" s="55">
        <v>3</v>
      </c>
      <c r="CR123" s="55">
        <v>2</v>
      </c>
      <c r="CS123" s="55">
        <v>1</v>
      </c>
      <c r="CT123" s="55">
        <v>4</v>
      </c>
      <c r="CU123" s="55">
        <v>4</v>
      </c>
      <c r="CV123" s="55">
        <v>4</v>
      </c>
      <c r="CW123" s="55">
        <v>1</v>
      </c>
      <c r="CX123" s="55">
        <v>4</v>
      </c>
      <c r="CY123" s="55">
        <v>3</v>
      </c>
      <c r="CZ123" s="55">
        <v>1</v>
      </c>
      <c r="DA123" s="55">
        <v>4</v>
      </c>
      <c r="DB123" s="55">
        <v>2</v>
      </c>
      <c r="DC123" s="55">
        <v>2</v>
      </c>
      <c r="DD123" s="55">
        <v>4</v>
      </c>
      <c r="DE123" s="55">
        <v>3</v>
      </c>
      <c r="DF123" s="55">
        <v>2</v>
      </c>
      <c r="DG123" s="55">
        <v>3</v>
      </c>
      <c r="DH123" s="55">
        <v>4</v>
      </c>
      <c r="DI123" s="55">
        <v>4</v>
      </c>
      <c r="DJ123" s="55">
        <v>2</v>
      </c>
      <c r="DK123" s="55">
        <v>2</v>
      </c>
      <c r="DL123" s="55">
        <v>2</v>
      </c>
      <c r="DM123" s="55">
        <v>1</v>
      </c>
      <c r="DN123" s="55">
        <v>1</v>
      </c>
      <c r="DO123" s="55">
        <v>3</v>
      </c>
      <c r="DP123" s="55">
        <v>2</v>
      </c>
      <c r="DQ123" s="55">
        <v>2</v>
      </c>
      <c r="DR123" s="55">
        <v>2</v>
      </c>
      <c r="DS123" s="55">
        <v>4</v>
      </c>
      <c r="DT123" s="55">
        <v>3</v>
      </c>
      <c r="DU123" s="55">
        <v>1</v>
      </c>
      <c r="DV123" s="55">
        <v>4</v>
      </c>
      <c r="DW123" s="55">
        <v>1</v>
      </c>
      <c r="DX123" s="55">
        <v>1</v>
      </c>
      <c r="DY123" s="55">
        <v>2</v>
      </c>
      <c r="DZ123" s="55">
        <v>1</v>
      </c>
      <c r="EA123" s="55">
        <v>1</v>
      </c>
      <c r="EB123" s="55">
        <v>3</v>
      </c>
      <c r="EC123" s="55">
        <v>2</v>
      </c>
      <c r="ED123" s="55">
        <v>4</v>
      </c>
      <c r="EE123" s="55">
        <v>5</v>
      </c>
      <c r="EF123" s="55">
        <v>1</v>
      </c>
      <c r="EG123" s="55">
        <v>3</v>
      </c>
      <c r="EH123" s="55">
        <v>4</v>
      </c>
      <c r="EI123" s="55">
        <v>1</v>
      </c>
      <c r="EJ123" s="55">
        <v>2</v>
      </c>
      <c r="EK123" s="55">
        <v>1</v>
      </c>
      <c r="EL123" s="55">
        <v>1</v>
      </c>
      <c r="EM123" s="55">
        <v>1</v>
      </c>
      <c r="EN123" s="55">
        <v>5</v>
      </c>
      <c r="EO123" s="55">
        <v>2</v>
      </c>
      <c r="EP123" s="55">
        <v>5</v>
      </c>
      <c r="EQ123" s="55">
        <v>4</v>
      </c>
      <c r="ER123" s="55">
        <v>5</v>
      </c>
      <c r="ES123" s="55">
        <v>4</v>
      </c>
      <c r="ET123" s="55">
        <v>2</v>
      </c>
      <c r="EU123" s="55">
        <v>4</v>
      </c>
      <c r="EV123" s="55">
        <v>3</v>
      </c>
      <c r="EW123" s="55">
        <v>3</v>
      </c>
      <c r="EX123" s="55">
        <v>3</v>
      </c>
      <c r="EY123" s="55">
        <v>3</v>
      </c>
      <c r="EZ123" s="55">
        <v>4</v>
      </c>
      <c r="FA123" s="55">
        <v>5</v>
      </c>
      <c r="FB123" s="55">
        <v>1</v>
      </c>
      <c r="FC123" s="55">
        <v>2</v>
      </c>
      <c r="FD123" s="55">
        <v>4</v>
      </c>
      <c r="FE123" s="55">
        <v>4</v>
      </c>
      <c r="FF123" s="55">
        <v>1</v>
      </c>
      <c r="FG123" s="55">
        <v>5</v>
      </c>
      <c r="FH123" s="55">
        <v>3</v>
      </c>
      <c r="FI123" s="55">
        <v>2</v>
      </c>
      <c r="FJ123" s="55">
        <v>3</v>
      </c>
      <c r="FK123" s="55">
        <v>4</v>
      </c>
      <c r="FL123" s="55">
        <v>3</v>
      </c>
      <c r="FM123" s="55">
        <v>3</v>
      </c>
      <c r="FN123" s="55">
        <v>3</v>
      </c>
      <c r="FO123" s="55">
        <v>1</v>
      </c>
      <c r="FP123" s="55">
        <v>4</v>
      </c>
      <c r="FQ123" s="55">
        <v>1</v>
      </c>
      <c r="FR123" s="55">
        <v>2</v>
      </c>
      <c r="FS123" s="55">
        <v>1</v>
      </c>
      <c r="FT123" s="55">
        <v>2</v>
      </c>
      <c r="FU123" s="55">
        <v>4</v>
      </c>
      <c r="FV123" s="55">
        <v>1</v>
      </c>
      <c r="FW123" s="55">
        <v>2</v>
      </c>
      <c r="FX123" s="55">
        <v>3</v>
      </c>
      <c r="FY123" s="55">
        <v>1</v>
      </c>
      <c r="FZ123" s="55">
        <v>4</v>
      </c>
      <c r="GA123" s="55">
        <v>2</v>
      </c>
      <c r="GB123" s="55">
        <v>2</v>
      </c>
      <c r="GC123" s="55">
        <v>1</v>
      </c>
      <c r="GD123" s="55">
        <v>4</v>
      </c>
      <c r="GE123" s="55">
        <v>1</v>
      </c>
      <c r="GF123" s="55">
        <v>4</v>
      </c>
      <c r="GG123" s="55">
        <v>4</v>
      </c>
      <c r="GH123" s="55">
        <v>2</v>
      </c>
      <c r="GI123" s="55">
        <v>1</v>
      </c>
      <c r="GJ123" s="55">
        <v>1</v>
      </c>
      <c r="GK123" s="55">
        <v>2</v>
      </c>
      <c r="GL123" s="55">
        <v>2</v>
      </c>
      <c r="GM123" s="55">
        <v>3</v>
      </c>
      <c r="GN123" s="55">
        <v>4</v>
      </c>
      <c r="GO123" s="55">
        <v>3</v>
      </c>
      <c r="GP123" s="55">
        <v>2</v>
      </c>
      <c r="GQ123" s="55">
        <v>3</v>
      </c>
      <c r="GR123" s="55">
        <v>2</v>
      </c>
      <c r="GS123" s="55">
        <v>27</v>
      </c>
      <c r="GT123" s="55">
        <v>6</v>
      </c>
      <c r="GU123" s="55">
        <v>3</v>
      </c>
      <c r="GV123" s="55">
        <v>99</v>
      </c>
      <c r="GW123" s="55">
        <v>1</v>
      </c>
      <c r="GX123" s="55">
        <v>5</v>
      </c>
      <c r="GY123" s="55">
        <v>4</v>
      </c>
      <c r="GZ123" s="55">
        <v>99</v>
      </c>
      <c r="HA123" s="55">
        <v>7</v>
      </c>
      <c r="HB123" s="55">
        <v>99</v>
      </c>
      <c r="HD123" s="55">
        <v>2</v>
      </c>
      <c r="HE123" s="55">
        <v>1</v>
      </c>
      <c r="HF123" s="55" t="s">
        <v>1295</v>
      </c>
      <c r="HG123" s="55" t="s">
        <v>1296</v>
      </c>
      <c r="HH123" s="55">
        <v>1</v>
      </c>
      <c r="HI123" s="55">
        <v>1</v>
      </c>
      <c r="HJ123" s="55">
        <v>1</v>
      </c>
      <c r="HK123" s="55" t="s">
        <v>1296</v>
      </c>
      <c r="HL123" s="55">
        <v>99</v>
      </c>
      <c r="HO123" s="73">
        <v>1</v>
      </c>
      <c r="HP123" s="73"/>
      <c r="HQ123" s="73">
        <v>2</v>
      </c>
    </row>
    <row r="124" spans="1:228">
      <c r="A124" s="55" t="s">
        <v>1199</v>
      </c>
      <c r="B124" s="55" t="s">
        <v>1212</v>
      </c>
      <c r="C124" s="55">
        <v>3</v>
      </c>
      <c r="D124" s="55">
        <v>5</v>
      </c>
      <c r="E124" s="55">
        <v>2</v>
      </c>
      <c r="F124" s="55">
        <v>1</v>
      </c>
      <c r="G124" s="55">
        <v>2009</v>
      </c>
      <c r="H124" s="55">
        <v>3</v>
      </c>
      <c r="I124" s="55">
        <f>2013-G124</f>
        <v>4</v>
      </c>
      <c r="J124" s="55">
        <v>3</v>
      </c>
      <c r="K124" s="55">
        <v>4</v>
      </c>
      <c r="L124" s="55">
        <v>99</v>
      </c>
      <c r="M124" s="55" t="s">
        <v>1410</v>
      </c>
      <c r="N124" s="55">
        <v>1</v>
      </c>
      <c r="O124" s="55">
        <v>0</v>
      </c>
      <c r="P124" s="55">
        <v>0</v>
      </c>
      <c r="Q124" s="55">
        <v>0</v>
      </c>
      <c r="R124" s="55">
        <v>0</v>
      </c>
      <c r="S124" s="55">
        <v>0</v>
      </c>
      <c r="T124" s="55">
        <v>0</v>
      </c>
      <c r="U124" s="55">
        <v>0</v>
      </c>
      <c r="V124" s="55">
        <v>0</v>
      </c>
      <c r="W124" s="55">
        <v>0</v>
      </c>
      <c r="X124" s="55">
        <v>0</v>
      </c>
      <c r="Y124" s="55">
        <v>0</v>
      </c>
      <c r="Z124" s="55">
        <v>0</v>
      </c>
      <c r="AA124" s="55">
        <v>0</v>
      </c>
      <c r="AB124" s="55">
        <v>0</v>
      </c>
      <c r="AC124" s="55">
        <v>0</v>
      </c>
      <c r="AD124" s="55" t="s">
        <v>2353</v>
      </c>
      <c r="AE124" s="55" t="s">
        <v>2365</v>
      </c>
      <c r="AF124" s="60">
        <v>99</v>
      </c>
      <c r="AG124" s="60">
        <v>99</v>
      </c>
      <c r="AH124" s="60">
        <v>99</v>
      </c>
      <c r="AI124" s="55">
        <v>1</v>
      </c>
      <c r="AJ124" s="55">
        <v>1</v>
      </c>
      <c r="AK124" s="55">
        <v>4</v>
      </c>
      <c r="AL124" s="55">
        <v>4</v>
      </c>
      <c r="AM124" s="55">
        <v>3</v>
      </c>
      <c r="AN124" s="55">
        <v>3</v>
      </c>
      <c r="AO124" s="55">
        <v>2</v>
      </c>
      <c r="AP124" s="55">
        <v>1</v>
      </c>
      <c r="AQ124" s="55">
        <v>1</v>
      </c>
      <c r="AR124" s="55">
        <v>2</v>
      </c>
      <c r="AS124" s="55">
        <v>3</v>
      </c>
      <c r="AT124" s="55">
        <v>3</v>
      </c>
      <c r="AU124" s="55">
        <v>2</v>
      </c>
      <c r="AV124" s="55">
        <v>2</v>
      </c>
      <c r="AW124" s="55">
        <v>3</v>
      </c>
      <c r="AX124" s="55">
        <v>2</v>
      </c>
      <c r="AY124" s="55">
        <v>3</v>
      </c>
      <c r="AZ124" s="55">
        <v>3</v>
      </c>
      <c r="BA124" s="55">
        <v>3</v>
      </c>
      <c r="BB124" s="55">
        <v>4</v>
      </c>
      <c r="BC124" s="55">
        <v>3</v>
      </c>
      <c r="BD124" s="55">
        <v>2</v>
      </c>
      <c r="BE124" s="55">
        <v>3</v>
      </c>
      <c r="BF124" s="55">
        <v>3</v>
      </c>
      <c r="BG124" s="55">
        <v>2</v>
      </c>
      <c r="BH124" s="55">
        <v>2</v>
      </c>
      <c r="BI124" s="55">
        <v>3</v>
      </c>
      <c r="BJ124" s="55">
        <v>4</v>
      </c>
      <c r="BK124" s="55">
        <v>1</v>
      </c>
      <c r="BL124" s="55">
        <v>4</v>
      </c>
      <c r="BM124" s="55">
        <v>3</v>
      </c>
      <c r="BN124" s="55">
        <v>5</v>
      </c>
      <c r="BO124" s="55">
        <v>5</v>
      </c>
      <c r="BP124" s="55">
        <v>2</v>
      </c>
      <c r="BQ124" s="55">
        <v>7</v>
      </c>
      <c r="BR124" s="55">
        <v>6</v>
      </c>
      <c r="BS124" s="55">
        <v>1</v>
      </c>
      <c r="BT124" s="55">
        <v>4</v>
      </c>
      <c r="BU124" s="55">
        <v>4</v>
      </c>
      <c r="BV124" s="55">
        <v>6</v>
      </c>
      <c r="BW124" s="55">
        <v>2</v>
      </c>
      <c r="BX124" s="55">
        <v>2</v>
      </c>
      <c r="BY124" s="55">
        <v>2</v>
      </c>
      <c r="BZ124" s="55">
        <v>2</v>
      </c>
      <c r="CA124" s="55">
        <v>2</v>
      </c>
      <c r="CB124" s="55">
        <v>5</v>
      </c>
      <c r="CC124" s="55">
        <v>4</v>
      </c>
      <c r="CD124" s="55">
        <v>2</v>
      </c>
      <c r="CE124" s="55">
        <v>4</v>
      </c>
      <c r="CF124" s="55">
        <v>4</v>
      </c>
      <c r="CG124" s="55">
        <v>3</v>
      </c>
      <c r="CH124" s="55">
        <v>2</v>
      </c>
      <c r="CI124" s="55">
        <v>1</v>
      </c>
      <c r="CJ124" s="55">
        <v>4</v>
      </c>
      <c r="CK124" s="55">
        <v>2</v>
      </c>
      <c r="CL124" s="55">
        <v>4</v>
      </c>
      <c r="CM124" s="55">
        <v>1</v>
      </c>
      <c r="CN124" s="55">
        <v>1</v>
      </c>
      <c r="CO124" s="55">
        <v>3</v>
      </c>
      <c r="CP124" s="55">
        <v>1</v>
      </c>
      <c r="CQ124" s="55">
        <v>6</v>
      </c>
      <c r="CR124" s="55">
        <v>1</v>
      </c>
      <c r="CS124" s="55">
        <v>1</v>
      </c>
      <c r="CT124" s="55">
        <v>1</v>
      </c>
      <c r="CU124" s="55">
        <v>1</v>
      </c>
      <c r="CV124" s="55">
        <v>1</v>
      </c>
      <c r="CW124" s="55">
        <v>1</v>
      </c>
      <c r="CX124" s="55">
        <v>1</v>
      </c>
      <c r="CY124" s="55">
        <v>1</v>
      </c>
      <c r="CZ124" s="55">
        <v>1</v>
      </c>
      <c r="DA124" s="55">
        <v>4</v>
      </c>
      <c r="DB124" s="55">
        <v>1</v>
      </c>
      <c r="DC124" s="55">
        <v>3</v>
      </c>
      <c r="DD124" s="55">
        <v>1</v>
      </c>
      <c r="DE124" s="55">
        <v>1</v>
      </c>
      <c r="DF124" s="55">
        <v>4</v>
      </c>
      <c r="DG124" s="55">
        <v>4</v>
      </c>
      <c r="DH124" s="55">
        <v>1</v>
      </c>
      <c r="DI124" s="55">
        <v>1</v>
      </c>
      <c r="DJ124" s="55">
        <v>4</v>
      </c>
      <c r="DK124" s="55">
        <v>1</v>
      </c>
      <c r="DL124" s="55">
        <v>1</v>
      </c>
      <c r="DM124" s="55">
        <v>4</v>
      </c>
      <c r="DN124" s="55">
        <v>2</v>
      </c>
      <c r="DO124" s="55">
        <v>1</v>
      </c>
      <c r="DP124" s="55">
        <v>3</v>
      </c>
      <c r="DQ124" s="55">
        <v>1</v>
      </c>
      <c r="DR124" s="55">
        <v>4</v>
      </c>
      <c r="DS124" s="55">
        <v>4</v>
      </c>
      <c r="DT124" s="55">
        <v>2</v>
      </c>
      <c r="DU124" s="55">
        <v>1</v>
      </c>
      <c r="DV124" s="55">
        <v>1</v>
      </c>
      <c r="DW124" s="55">
        <v>1</v>
      </c>
      <c r="DX124" s="55">
        <v>1</v>
      </c>
      <c r="DY124" s="55">
        <v>2</v>
      </c>
      <c r="DZ124" s="55">
        <v>1</v>
      </c>
      <c r="EA124" s="55">
        <v>1</v>
      </c>
      <c r="EB124" s="55">
        <v>5</v>
      </c>
      <c r="EC124" s="55">
        <v>1</v>
      </c>
      <c r="ED124" s="55">
        <v>1</v>
      </c>
      <c r="EE124" s="55">
        <v>4</v>
      </c>
      <c r="EF124" s="55">
        <v>1</v>
      </c>
      <c r="EG124" s="55">
        <v>4</v>
      </c>
      <c r="EH124" s="55">
        <v>4</v>
      </c>
      <c r="EI124" s="55">
        <v>2</v>
      </c>
      <c r="EJ124" s="55">
        <v>5</v>
      </c>
      <c r="EK124" s="55">
        <v>1</v>
      </c>
      <c r="EL124" s="55">
        <v>1</v>
      </c>
      <c r="EM124" s="55">
        <v>1</v>
      </c>
      <c r="EN124" s="55">
        <v>1</v>
      </c>
      <c r="EO124" s="55">
        <v>1</v>
      </c>
      <c r="EP124" s="55">
        <v>5</v>
      </c>
      <c r="EQ124" s="55">
        <v>4</v>
      </c>
      <c r="ER124" s="55">
        <v>4</v>
      </c>
      <c r="ES124" s="55">
        <v>4</v>
      </c>
      <c r="ET124" s="55">
        <v>2</v>
      </c>
      <c r="EU124" s="55">
        <v>5</v>
      </c>
      <c r="EV124" s="55">
        <v>2</v>
      </c>
      <c r="EW124" s="55">
        <v>1</v>
      </c>
      <c r="EX124" s="55">
        <v>1</v>
      </c>
      <c r="EY124" s="55">
        <v>4</v>
      </c>
      <c r="EZ124" s="55">
        <v>4</v>
      </c>
      <c r="FA124" s="55">
        <v>1</v>
      </c>
      <c r="FB124" s="55">
        <v>1</v>
      </c>
      <c r="FC124" s="55">
        <v>2</v>
      </c>
      <c r="FD124" s="55">
        <v>4</v>
      </c>
      <c r="FE124" s="55">
        <v>4</v>
      </c>
      <c r="FF124" s="55">
        <v>2</v>
      </c>
      <c r="FG124" s="55">
        <v>2</v>
      </c>
      <c r="FH124" s="55">
        <v>1</v>
      </c>
      <c r="FI124" s="55">
        <v>2</v>
      </c>
      <c r="FJ124" s="55">
        <v>3</v>
      </c>
      <c r="FK124" s="55">
        <v>2</v>
      </c>
      <c r="FL124" s="55">
        <v>3</v>
      </c>
      <c r="FM124" s="55">
        <v>2</v>
      </c>
      <c r="FN124" s="55">
        <v>3</v>
      </c>
      <c r="FO124" s="55">
        <v>1</v>
      </c>
      <c r="FP124" s="55">
        <v>4</v>
      </c>
      <c r="FQ124" s="55">
        <v>1</v>
      </c>
      <c r="FR124" s="55">
        <v>3</v>
      </c>
      <c r="FS124" s="55">
        <v>3</v>
      </c>
      <c r="FT124" s="55">
        <v>4</v>
      </c>
      <c r="FU124" s="55">
        <v>1</v>
      </c>
      <c r="FV124" s="55">
        <v>1</v>
      </c>
      <c r="FW124" s="55">
        <v>4</v>
      </c>
      <c r="FX124" s="55">
        <v>2</v>
      </c>
      <c r="FY124" s="55">
        <v>1</v>
      </c>
      <c r="FZ124" s="55">
        <v>4</v>
      </c>
      <c r="GA124" s="55">
        <v>3</v>
      </c>
      <c r="GB124" s="55">
        <v>2</v>
      </c>
      <c r="GC124" s="55">
        <v>1</v>
      </c>
      <c r="GD124" s="55">
        <v>4</v>
      </c>
      <c r="GE124" s="55">
        <v>1</v>
      </c>
      <c r="GF124" s="55">
        <v>1</v>
      </c>
      <c r="GG124" s="55">
        <v>3</v>
      </c>
      <c r="GH124" s="55">
        <v>2</v>
      </c>
      <c r="GI124" s="55">
        <v>1</v>
      </c>
      <c r="GJ124" s="55">
        <v>1</v>
      </c>
      <c r="GK124" s="55">
        <v>4</v>
      </c>
      <c r="GL124" s="55">
        <v>1</v>
      </c>
      <c r="GM124" s="55">
        <v>1</v>
      </c>
      <c r="GN124" s="55">
        <v>1</v>
      </c>
      <c r="GO124" s="55">
        <v>3</v>
      </c>
      <c r="GP124" s="55">
        <v>2</v>
      </c>
      <c r="GQ124" s="55">
        <v>3</v>
      </c>
      <c r="GR124" s="55">
        <v>1</v>
      </c>
      <c r="GS124" s="55">
        <v>28</v>
      </c>
      <c r="GT124" s="55">
        <v>6</v>
      </c>
      <c r="GU124" s="55">
        <v>2</v>
      </c>
      <c r="GV124" s="55" t="s">
        <v>1237</v>
      </c>
      <c r="GW124" s="55">
        <v>2</v>
      </c>
      <c r="GX124" s="55">
        <v>5</v>
      </c>
      <c r="GY124" s="55">
        <v>1</v>
      </c>
      <c r="GZ124" s="55">
        <v>99</v>
      </c>
      <c r="HA124" s="55">
        <v>8</v>
      </c>
      <c r="HB124" s="55">
        <v>99</v>
      </c>
      <c r="HD124" s="55">
        <v>1</v>
      </c>
      <c r="HE124" s="55">
        <v>99</v>
      </c>
      <c r="HF124" s="55">
        <v>99</v>
      </c>
      <c r="HG124" s="55">
        <v>99</v>
      </c>
      <c r="HH124" s="55">
        <v>99</v>
      </c>
      <c r="HI124" s="55">
        <v>99</v>
      </c>
      <c r="HJ124" s="55">
        <v>99</v>
      </c>
      <c r="HK124" s="55" t="s">
        <v>1336</v>
      </c>
      <c r="HL124" s="55">
        <v>99</v>
      </c>
      <c r="HO124" s="73">
        <v>0</v>
      </c>
      <c r="HP124" s="73" t="s">
        <v>2464</v>
      </c>
      <c r="HQ124" s="73">
        <v>1</v>
      </c>
    </row>
    <row r="125" spans="1:228">
      <c r="A125" s="61" t="s">
        <v>1728</v>
      </c>
      <c r="B125" s="55" t="s">
        <v>1212</v>
      </c>
      <c r="C125" s="55">
        <v>3</v>
      </c>
      <c r="D125" s="55">
        <v>5</v>
      </c>
      <c r="E125" s="55">
        <v>2</v>
      </c>
      <c r="F125" s="61">
        <v>3</v>
      </c>
      <c r="G125" s="61">
        <v>3</v>
      </c>
      <c r="H125" s="61">
        <v>15</v>
      </c>
      <c r="J125" s="61">
        <v>7</v>
      </c>
      <c r="K125" s="61">
        <v>8</v>
      </c>
      <c r="M125" s="61" t="s">
        <v>1732</v>
      </c>
      <c r="N125" s="61">
        <v>1</v>
      </c>
      <c r="O125" s="61">
        <v>0</v>
      </c>
      <c r="P125" s="61">
        <v>0</v>
      </c>
      <c r="Q125" s="61">
        <v>1</v>
      </c>
      <c r="R125" s="55">
        <v>0</v>
      </c>
      <c r="S125" s="55">
        <v>0</v>
      </c>
      <c r="T125" s="55">
        <v>0</v>
      </c>
      <c r="U125" s="55">
        <v>0</v>
      </c>
      <c r="V125" s="55">
        <v>0</v>
      </c>
      <c r="W125" s="55">
        <v>0</v>
      </c>
      <c r="X125" s="55">
        <v>0</v>
      </c>
      <c r="Y125" s="55">
        <v>0</v>
      </c>
      <c r="Z125" s="55">
        <v>0</v>
      </c>
      <c r="AA125" s="55">
        <v>99</v>
      </c>
      <c r="AB125" s="55">
        <v>99</v>
      </c>
      <c r="AC125" s="55">
        <v>99</v>
      </c>
      <c r="AD125" s="55" t="s">
        <v>2164</v>
      </c>
      <c r="AE125" s="55" t="s">
        <v>2347</v>
      </c>
      <c r="AH125" s="55">
        <v>0</v>
      </c>
      <c r="AI125" s="61">
        <v>2</v>
      </c>
      <c r="AJ125" s="61">
        <v>2</v>
      </c>
      <c r="AK125" s="61">
        <v>1</v>
      </c>
      <c r="AL125" s="61">
        <v>3</v>
      </c>
      <c r="AM125" s="61">
        <v>3</v>
      </c>
      <c r="AN125" s="61">
        <v>2</v>
      </c>
      <c r="AO125" s="61">
        <v>2</v>
      </c>
      <c r="AP125" s="61">
        <v>3</v>
      </c>
      <c r="AQ125" s="61">
        <v>2</v>
      </c>
      <c r="AR125" s="61">
        <v>4</v>
      </c>
      <c r="AS125" s="61">
        <v>4</v>
      </c>
      <c r="AT125" s="61">
        <v>2</v>
      </c>
      <c r="AU125" s="61">
        <v>2</v>
      </c>
      <c r="AV125" s="61">
        <v>3</v>
      </c>
      <c r="AW125" s="61">
        <v>3</v>
      </c>
      <c r="AX125" s="61">
        <v>4</v>
      </c>
      <c r="AY125" s="61">
        <v>3</v>
      </c>
      <c r="AZ125" s="61">
        <v>3</v>
      </c>
      <c r="BA125" s="61">
        <v>2</v>
      </c>
      <c r="BB125" s="61">
        <v>2</v>
      </c>
      <c r="BC125" s="61">
        <v>3</v>
      </c>
      <c r="BD125" s="61">
        <v>2</v>
      </c>
      <c r="BE125" s="61">
        <v>4</v>
      </c>
      <c r="BF125" s="61">
        <v>2</v>
      </c>
      <c r="BG125" s="61">
        <v>2</v>
      </c>
      <c r="BH125" s="61">
        <v>3</v>
      </c>
      <c r="BI125" s="61">
        <v>2</v>
      </c>
      <c r="BJ125" s="61">
        <v>3</v>
      </c>
      <c r="BK125" s="61">
        <v>1</v>
      </c>
      <c r="BL125" s="61">
        <v>3</v>
      </c>
      <c r="BM125" s="61">
        <v>2</v>
      </c>
      <c r="BN125" s="61">
        <v>6</v>
      </c>
      <c r="BO125" s="61">
        <v>6</v>
      </c>
      <c r="BP125" s="61">
        <v>2</v>
      </c>
      <c r="BQ125" s="61">
        <v>7</v>
      </c>
      <c r="BR125" s="61">
        <v>7</v>
      </c>
      <c r="BS125" s="61">
        <v>1</v>
      </c>
      <c r="BT125" s="61">
        <v>6</v>
      </c>
      <c r="BU125" s="61">
        <v>2</v>
      </c>
      <c r="BV125" s="61">
        <v>5</v>
      </c>
      <c r="BW125" s="61">
        <v>2</v>
      </c>
      <c r="BX125" s="61">
        <v>4</v>
      </c>
      <c r="BY125" s="61">
        <v>3</v>
      </c>
      <c r="BZ125" s="61">
        <v>3</v>
      </c>
      <c r="CA125" s="61">
        <v>5</v>
      </c>
      <c r="CB125" s="61">
        <v>5</v>
      </c>
      <c r="CC125" s="61">
        <v>4</v>
      </c>
      <c r="CD125" s="61">
        <v>3</v>
      </c>
      <c r="CE125" s="61">
        <v>3</v>
      </c>
      <c r="CF125" s="61">
        <v>2</v>
      </c>
      <c r="CG125" s="61">
        <v>2</v>
      </c>
      <c r="CH125" s="61">
        <v>2</v>
      </c>
      <c r="CI125" s="61">
        <v>5</v>
      </c>
      <c r="CJ125" s="61">
        <v>1</v>
      </c>
      <c r="CK125" s="61">
        <v>4</v>
      </c>
      <c r="CL125" s="61">
        <v>2</v>
      </c>
      <c r="CM125" s="61">
        <v>5</v>
      </c>
      <c r="CN125" s="61">
        <v>4</v>
      </c>
      <c r="CO125" s="61">
        <v>4</v>
      </c>
      <c r="CP125" s="61">
        <v>5</v>
      </c>
      <c r="CQ125" s="61">
        <v>4</v>
      </c>
      <c r="CR125" s="61">
        <v>2</v>
      </c>
      <c r="CS125" s="61">
        <v>2</v>
      </c>
      <c r="CT125" s="61">
        <v>2</v>
      </c>
      <c r="CU125" s="61">
        <v>2</v>
      </c>
      <c r="CV125" s="61">
        <v>3</v>
      </c>
      <c r="CW125" s="61">
        <v>1</v>
      </c>
      <c r="CX125" s="61">
        <v>2</v>
      </c>
      <c r="CY125" s="61">
        <v>3</v>
      </c>
      <c r="CZ125" s="61">
        <v>3</v>
      </c>
      <c r="DA125" s="61">
        <v>3</v>
      </c>
      <c r="DB125" s="61">
        <v>1</v>
      </c>
      <c r="DC125" s="61">
        <v>3</v>
      </c>
      <c r="DD125" s="61">
        <v>1</v>
      </c>
      <c r="DE125" s="61">
        <v>1</v>
      </c>
      <c r="DF125" s="61">
        <v>2</v>
      </c>
      <c r="DG125" s="61">
        <v>2</v>
      </c>
      <c r="DH125" s="61">
        <v>1</v>
      </c>
      <c r="DI125" s="61">
        <v>2</v>
      </c>
      <c r="DJ125" s="61">
        <v>3</v>
      </c>
      <c r="DK125" s="61">
        <v>1</v>
      </c>
      <c r="DL125" s="61">
        <v>1</v>
      </c>
      <c r="DM125" s="61">
        <v>4</v>
      </c>
      <c r="DN125" s="61">
        <v>2</v>
      </c>
      <c r="DO125" s="61">
        <v>1</v>
      </c>
      <c r="DP125" s="61">
        <v>4</v>
      </c>
      <c r="DQ125" s="61">
        <v>2</v>
      </c>
      <c r="DR125" s="61">
        <v>2</v>
      </c>
      <c r="DS125" s="61">
        <v>2</v>
      </c>
      <c r="DT125" s="61">
        <v>1</v>
      </c>
      <c r="DU125" s="61">
        <v>2</v>
      </c>
      <c r="DV125" s="61">
        <v>2</v>
      </c>
      <c r="DW125" s="61">
        <v>1</v>
      </c>
      <c r="DX125" s="61">
        <v>1</v>
      </c>
      <c r="DY125" s="61">
        <v>2</v>
      </c>
      <c r="DZ125" s="61">
        <v>2</v>
      </c>
      <c r="EA125" s="61">
        <v>1</v>
      </c>
      <c r="EB125" s="61">
        <v>1</v>
      </c>
      <c r="EC125" s="61">
        <v>1</v>
      </c>
      <c r="ED125" s="61">
        <v>2</v>
      </c>
      <c r="EE125" s="61"/>
      <c r="EF125" s="61">
        <v>3</v>
      </c>
      <c r="EG125" s="61">
        <v>4</v>
      </c>
      <c r="EH125" s="61">
        <v>3</v>
      </c>
      <c r="EI125" s="61">
        <v>2</v>
      </c>
      <c r="EJ125" s="61">
        <v>2</v>
      </c>
      <c r="EK125" s="61">
        <v>2</v>
      </c>
      <c r="EL125" s="61">
        <v>3</v>
      </c>
      <c r="EM125" s="61">
        <v>2</v>
      </c>
      <c r="EN125" s="61">
        <v>4</v>
      </c>
      <c r="EO125" s="61">
        <v>3</v>
      </c>
      <c r="EP125" s="61">
        <v>4</v>
      </c>
      <c r="EQ125" s="61">
        <v>3</v>
      </c>
      <c r="ER125" s="61">
        <v>4</v>
      </c>
      <c r="ES125" s="61">
        <v>3</v>
      </c>
      <c r="ET125" s="61">
        <v>4</v>
      </c>
      <c r="EU125" s="61">
        <v>5</v>
      </c>
      <c r="EV125" s="61">
        <v>2</v>
      </c>
      <c r="EW125" s="61">
        <v>1</v>
      </c>
      <c r="EX125" s="61">
        <v>1</v>
      </c>
      <c r="EY125" s="61">
        <v>1</v>
      </c>
      <c r="EZ125" s="61">
        <v>2</v>
      </c>
      <c r="FA125" s="61">
        <v>4</v>
      </c>
      <c r="FB125" s="61">
        <v>1</v>
      </c>
      <c r="FC125" s="61">
        <v>2</v>
      </c>
      <c r="FD125" s="61">
        <v>1</v>
      </c>
      <c r="FE125" s="61">
        <v>2</v>
      </c>
      <c r="FF125" s="61">
        <v>2</v>
      </c>
      <c r="FG125" s="61">
        <v>5</v>
      </c>
      <c r="FH125" s="61">
        <v>2</v>
      </c>
      <c r="FI125" s="61">
        <v>2</v>
      </c>
      <c r="FJ125" s="61">
        <v>3</v>
      </c>
      <c r="FK125" s="61">
        <v>4</v>
      </c>
      <c r="FL125" s="61">
        <v>3</v>
      </c>
      <c r="FM125" s="61">
        <v>3</v>
      </c>
      <c r="FN125" s="61">
        <v>3</v>
      </c>
      <c r="FO125" s="61">
        <v>1</v>
      </c>
      <c r="FP125" s="61">
        <v>4</v>
      </c>
      <c r="FQ125" s="61">
        <v>1</v>
      </c>
      <c r="FR125" s="61">
        <v>3</v>
      </c>
      <c r="FS125" s="61">
        <v>2</v>
      </c>
      <c r="FT125" s="61">
        <v>4</v>
      </c>
      <c r="FU125" s="61">
        <v>1</v>
      </c>
      <c r="FV125" s="61">
        <v>4</v>
      </c>
      <c r="FW125" s="61">
        <v>4</v>
      </c>
      <c r="FX125" s="61">
        <v>3</v>
      </c>
      <c r="FY125" s="61">
        <v>4</v>
      </c>
      <c r="FZ125" s="61">
        <v>4</v>
      </c>
      <c r="GA125" s="61">
        <v>2</v>
      </c>
      <c r="GB125" s="61">
        <v>1</v>
      </c>
      <c r="GC125" s="61">
        <v>1</v>
      </c>
      <c r="GD125" s="61">
        <v>3</v>
      </c>
      <c r="GE125" s="61">
        <v>4</v>
      </c>
      <c r="GF125" s="61">
        <v>4</v>
      </c>
      <c r="GG125" s="61">
        <v>3</v>
      </c>
      <c r="GH125" s="61">
        <v>3</v>
      </c>
      <c r="GI125" s="61">
        <v>1</v>
      </c>
      <c r="GJ125" s="61">
        <v>3</v>
      </c>
      <c r="GK125" s="61">
        <v>2</v>
      </c>
      <c r="GL125" s="61">
        <v>3</v>
      </c>
      <c r="GM125" s="61">
        <v>1</v>
      </c>
      <c r="GN125" s="61">
        <v>4</v>
      </c>
      <c r="GO125" s="61">
        <v>3</v>
      </c>
      <c r="GP125" s="61">
        <v>2</v>
      </c>
      <c r="GQ125" s="61">
        <v>3</v>
      </c>
      <c r="GR125" s="61">
        <v>2</v>
      </c>
      <c r="GS125" s="61">
        <v>18</v>
      </c>
      <c r="GT125" s="61">
        <v>2</v>
      </c>
      <c r="GU125" s="61">
        <v>3</v>
      </c>
      <c r="GV125" s="61"/>
      <c r="GW125" s="61">
        <v>6</v>
      </c>
      <c r="GX125" s="61">
        <v>5</v>
      </c>
      <c r="GY125" s="61">
        <v>1</v>
      </c>
      <c r="GZ125" s="61"/>
      <c r="HA125" s="61">
        <v>0</v>
      </c>
      <c r="HB125" s="61" t="s">
        <v>1737</v>
      </c>
      <c r="HC125" s="61"/>
      <c r="HD125" s="61">
        <v>1</v>
      </c>
      <c r="HE125" s="61"/>
      <c r="HF125" s="61"/>
      <c r="HG125" s="61"/>
      <c r="HH125" s="61"/>
      <c r="HI125" s="61"/>
      <c r="HJ125" s="61"/>
      <c r="HK125" s="61" t="s">
        <v>1741</v>
      </c>
      <c r="HO125" s="73">
        <v>0</v>
      </c>
      <c r="HP125" s="73" t="s">
        <v>2465</v>
      </c>
      <c r="HQ125" s="73">
        <v>2</v>
      </c>
    </row>
    <row r="126" spans="1:228">
      <c r="A126" s="55" t="s">
        <v>1204</v>
      </c>
      <c r="B126" s="55" t="s">
        <v>1212</v>
      </c>
      <c r="C126" s="55">
        <v>3</v>
      </c>
      <c r="D126" s="55">
        <v>5</v>
      </c>
      <c r="E126" s="55">
        <v>2</v>
      </c>
      <c r="F126" s="55">
        <v>4</v>
      </c>
      <c r="G126" s="55">
        <v>1991</v>
      </c>
      <c r="H126" s="55">
        <v>22</v>
      </c>
      <c r="I126" s="55">
        <f>2013-G126</f>
        <v>22</v>
      </c>
      <c r="J126" s="55">
        <v>6</v>
      </c>
      <c r="K126" s="55">
        <v>6</v>
      </c>
      <c r="L126" s="55">
        <v>99</v>
      </c>
      <c r="M126" s="55" t="s">
        <v>1414</v>
      </c>
      <c r="N126" s="55">
        <v>1</v>
      </c>
      <c r="O126" s="55">
        <v>0</v>
      </c>
      <c r="P126" s="55">
        <v>0</v>
      </c>
      <c r="Q126" s="55">
        <v>0</v>
      </c>
      <c r="R126" s="55">
        <v>0</v>
      </c>
      <c r="S126" s="55">
        <v>0</v>
      </c>
      <c r="T126" s="55">
        <v>0</v>
      </c>
      <c r="U126" s="55">
        <v>0</v>
      </c>
      <c r="V126" s="55">
        <v>0</v>
      </c>
      <c r="W126" s="55">
        <v>0</v>
      </c>
      <c r="X126" s="55">
        <v>0</v>
      </c>
      <c r="Y126" s="55">
        <v>0</v>
      </c>
      <c r="Z126" s="55">
        <v>0</v>
      </c>
      <c r="AA126" s="55">
        <v>0</v>
      </c>
      <c r="AB126" s="55">
        <v>0</v>
      </c>
      <c r="AC126" s="55">
        <v>0</v>
      </c>
      <c r="AD126" s="55" t="s">
        <v>2152</v>
      </c>
      <c r="AF126" s="60">
        <v>99</v>
      </c>
      <c r="AG126" s="60">
        <v>99</v>
      </c>
      <c r="AH126" s="55">
        <v>1</v>
      </c>
      <c r="AI126" s="55">
        <v>1</v>
      </c>
      <c r="AJ126" s="55">
        <v>2</v>
      </c>
      <c r="AK126" s="55">
        <v>4</v>
      </c>
      <c r="AL126" s="55">
        <v>4</v>
      </c>
      <c r="AM126" s="55">
        <v>4</v>
      </c>
      <c r="AN126" s="55">
        <v>4</v>
      </c>
      <c r="AO126" s="55">
        <v>3</v>
      </c>
      <c r="AP126" s="55">
        <v>1</v>
      </c>
      <c r="AQ126" s="55">
        <v>2</v>
      </c>
      <c r="AR126" s="55">
        <v>3</v>
      </c>
      <c r="AS126" s="55">
        <v>2</v>
      </c>
      <c r="AT126" s="55">
        <v>2</v>
      </c>
      <c r="AU126" s="55">
        <v>1</v>
      </c>
      <c r="AV126" s="55">
        <v>2</v>
      </c>
      <c r="AW126" s="55">
        <v>4</v>
      </c>
      <c r="AX126" s="55">
        <v>4</v>
      </c>
      <c r="AY126" s="55">
        <v>1</v>
      </c>
      <c r="AZ126" s="55">
        <v>4</v>
      </c>
      <c r="BA126" s="55">
        <v>3</v>
      </c>
      <c r="BB126" s="55">
        <v>4</v>
      </c>
      <c r="BC126" s="55">
        <v>4</v>
      </c>
      <c r="BD126" s="55">
        <v>3</v>
      </c>
      <c r="BE126" s="55">
        <v>4</v>
      </c>
      <c r="BF126" s="55">
        <v>3</v>
      </c>
      <c r="BG126" s="55">
        <v>4</v>
      </c>
      <c r="BH126" s="55">
        <v>3</v>
      </c>
      <c r="BI126" s="55">
        <v>4</v>
      </c>
      <c r="BJ126" s="55">
        <v>4</v>
      </c>
      <c r="BK126" s="55">
        <v>2</v>
      </c>
      <c r="BL126" s="55">
        <v>4</v>
      </c>
      <c r="BM126" s="55">
        <v>3</v>
      </c>
      <c r="BN126" s="55">
        <v>5</v>
      </c>
      <c r="BO126" s="55">
        <v>4</v>
      </c>
      <c r="BP126" s="55">
        <v>1</v>
      </c>
      <c r="BQ126" s="55">
        <v>6</v>
      </c>
      <c r="BR126" s="55">
        <v>4</v>
      </c>
      <c r="BS126" s="55">
        <v>4</v>
      </c>
      <c r="BT126" s="55">
        <v>5</v>
      </c>
      <c r="BU126" s="55">
        <v>7</v>
      </c>
      <c r="BV126" s="55">
        <v>4</v>
      </c>
      <c r="BW126" s="55">
        <v>1</v>
      </c>
      <c r="BX126" s="55">
        <v>3</v>
      </c>
      <c r="BY126" s="55">
        <v>2</v>
      </c>
      <c r="BZ126" s="55">
        <v>2</v>
      </c>
      <c r="CA126" s="55">
        <v>4</v>
      </c>
      <c r="CB126" s="55">
        <v>6</v>
      </c>
      <c r="CC126" s="55">
        <v>2</v>
      </c>
      <c r="CD126" s="55">
        <v>2</v>
      </c>
      <c r="CE126" s="55">
        <v>4</v>
      </c>
      <c r="CF126" s="55">
        <v>1</v>
      </c>
      <c r="CG126" s="55">
        <v>5</v>
      </c>
      <c r="CH126" s="55">
        <v>3</v>
      </c>
      <c r="CI126" s="55">
        <v>1</v>
      </c>
      <c r="CJ126" s="55">
        <v>1</v>
      </c>
      <c r="CK126" s="55">
        <v>1</v>
      </c>
      <c r="CL126" s="55">
        <v>1</v>
      </c>
      <c r="CM126" s="55">
        <v>1</v>
      </c>
      <c r="CN126" s="55">
        <v>1</v>
      </c>
      <c r="CO126" s="55">
        <v>4</v>
      </c>
      <c r="CP126" s="55">
        <v>4</v>
      </c>
      <c r="CQ126" s="55">
        <v>3</v>
      </c>
      <c r="CR126" s="55">
        <v>1</v>
      </c>
      <c r="CS126" s="55">
        <v>2</v>
      </c>
      <c r="CT126" s="55">
        <v>2</v>
      </c>
      <c r="CU126" s="55">
        <v>2</v>
      </c>
      <c r="CV126" s="55">
        <v>2</v>
      </c>
      <c r="CW126" s="55">
        <v>1</v>
      </c>
      <c r="CX126" s="55">
        <v>4</v>
      </c>
      <c r="CY126" s="55">
        <v>1</v>
      </c>
      <c r="CZ126" s="55">
        <v>1</v>
      </c>
      <c r="DA126" s="55">
        <v>4</v>
      </c>
      <c r="DB126" s="55">
        <v>1</v>
      </c>
      <c r="DC126" s="55">
        <v>4</v>
      </c>
      <c r="DD126" s="55">
        <v>1</v>
      </c>
      <c r="DE126" s="55">
        <v>1</v>
      </c>
      <c r="DF126" s="55">
        <v>3</v>
      </c>
      <c r="DG126" s="55">
        <v>4</v>
      </c>
      <c r="DH126" s="55">
        <v>2</v>
      </c>
      <c r="DI126" s="55">
        <v>1</v>
      </c>
      <c r="DJ126" s="55">
        <v>4</v>
      </c>
      <c r="DK126" s="55">
        <v>2</v>
      </c>
      <c r="DL126" s="55">
        <v>1</v>
      </c>
      <c r="DM126" s="55">
        <v>3</v>
      </c>
      <c r="DN126" s="55">
        <v>4</v>
      </c>
      <c r="DO126" s="55">
        <v>1</v>
      </c>
      <c r="DP126" s="55">
        <v>4</v>
      </c>
      <c r="DQ126" s="55">
        <v>1</v>
      </c>
      <c r="DR126" s="55">
        <v>4</v>
      </c>
      <c r="DS126" s="55">
        <v>4</v>
      </c>
      <c r="DT126" s="55">
        <v>1</v>
      </c>
      <c r="DU126" s="55">
        <v>4</v>
      </c>
      <c r="DV126" s="55">
        <v>3</v>
      </c>
      <c r="DW126" s="55">
        <v>3</v>
      </c>
      <c r="DX126" s="55">
        <v>1</v>
      </c>
      <c r="DY126" s="55">
        <v>1</v>
      </c>
      <c r="DZ126" s="55">
        <v>1</v>
      </c>
      <c r="EA126" s="55">
        <v>1</v>
      </c>
      <c r="EB126" s="55">
        <v>3</v>
      </c>
      <c r="EC126" s="55">
        <v>2</v>
      </c>
      <c r="ED126" s="55">
        <v>1</v>
      </c>
      <c r="EE126" s="55">
        <v>2</v>
      </c>
      <c r="EF126" s="55">
        <v>4</v>
      </c>
      <c r="EG126" s="55">
        <v>1</v>
      </c>
      <c r="EH126" s="55">
        <v>5</v>
      </c>
      <c r="EI126" s="55">
        <v>1</v>
      </c>
      <c r="EJ126" s="55">
        <v>1</v>
      </c>
      <c r="EK126" s="55">
        <v>1</v>
      </c>
      <c r="EL126" s="55">
        <v>2</v>
      </c>
      <c r="EM126" s="55">
        <v>1</v>
      </c>
      <c r="EN126" s="55">
        <v>1</v>
      </c>
      <c r="EO126" s="55">
        <v>1</v>
      </c>
      <c r="EP126" s="55">
        <v>5</v>
      </c>
      <c r="EQ126" s="55">
        <v>4</v>
      </c>
      <c r="ER126" s="55">
        <v>5</v>
      </c>
      <c r="ES126" s="55">
        <v>5</v>
      </c>
      <c r="ET126" s="55">
        <v>1</v>
      </c>
      <c r="EU126" s="55">
        <v>3</v>
      </c>
      <c r="EV126" s="55">
        <v>2</v>
      </c>
      <c r="EW126" s="55">
        <v>1</v>
      </c>
      <c r="EX126" s="55">
        <v>1</v>
      </c>
      <c r="EY126" s="55">
        <v>2</v>
      </c>
      <c r="EZ126" s="55">
        <v>1</v>
      </c>
      <c r="FA126" s="55">
        <v>5</v>
      </c>
      <c r="FB126" s="55">
        <v>1</v>
      </c>
      <c r="FC126" s="55">
        <v>1</v>
      </c>
      <c r="FD126" s="55">
        <v>1</v>
      </c>
      <c r="FE126" s="55">
        <v>2</v>
      </c>
      <c r="FF126" s="55">
        <v>3</v>
      </c>
      <c r="FG126" s="55">
        <v>5</v>
      </c>
      <c r="FH126" s="55">
        <v>1</v>
      </c>
      <c r="FI126" s="55">
        <v>2</v>
      </c>
      <c r="FJ126" s="55">
        <v>3</v>
      </c>
      <c r="FK126" s="55">
        <v>4</v>
      </c>
      <c r="FL126" s="55">
        <v>3</v>
      </c>
      <c r="FM126" s="55">
        <v>2</v>
      </c>
      <c r="FN126" s="55">
        <v>2</v>
      </c>
      <c r="FO126" s="55">
        <v>1</v>
      </c>
      <c r="FP126" s="55">
        <v>4</v>
      </c>
      <c r="FQ126" s="55">
        <v>1</v>
      </c>
      <c r="FR126" s="55">
        <v>3</v>
      </c>
      <c r="FS126" s="55">
        <v>3</v>
      </c>
      <c r="FT126" s="55">
        <v>2</v>
      </c>
      <c r="FU126" s="55">
        <v>4</v>
      </c>
      <c r="FV126" s="55">
        <v>3</v>
      </c>
      <c r="FW126" s="55">
        <v>2</v>
      </c>
      <c r="FX126" s="55">
        <v>2</v>
      </c>
      <c r="FY126" s="55">
        <v>1</v>
      </c>
      <c r="FZ126" s="55">
        <v>4</v>
      </c>
      <c r="GA126" s="55">
        <v>2</v>
      </c>
      <c r="GB126" s="55">
        <v>2</v>
      </c>
      <c r="GC126" s="55">
        <v>1</v>
      </c>
      <c r="GD126" s="55">
        <v>4</v>
      </c>
      <c r="GE126" s="55">
        <v>1</v>
      </c>
      <c r="GF126" s="55">
        <v>4</v>
      </c>
      <c r="GG126" s="55">
        <v>2</v>
      </c>
      <c r="GH126" s="55">
        <v>4</v>
      </c>
      <c r="GI126" s="55">
        <v>1</v>
      </c>
      <c r="GJ126" s="55">
        <v>1</v>
      </c>
      <c r="GK126" s="55">
        <v>2</v>
      </c>
      <c r="GL126" s="55">
        <v>2</v>
      </c>
      <c r="GM126" s="55">
        <v>1</v>
      </c>
      <c r="GN126" s="55">
        <v>4</v>
      </c>
      <c r="GO126" s="55">
        <v>3</v>
      </c>
      <c r="GP126" s="55">
        <v>2</v>
      </c>
      <c r="GQ126" s="55">
        <v>3</v>
      </c>
      <c r="GR126" s="55">
        <v>2</v>
      </c>
      <c r="GS126" s="55">
        <v>30</v>
      </c>
      <c r="GT126" s="55">
        <v>5</v>
      </c>
      <c r="GU126" s="55">
        <v>2</v>
      </c>
      <c r="GV126" s="55" t="s">
        <v>1240</v>
      </c>
      <c r="GW126" s="55">
        <v>5</v>
      </c>
      <c r="GX126" s="55">
        <v>1</v>
      </c>
      <c r="GY126" s="55">
        <v>1</v>
      </c>
      <c r="GZ126" s="55">
        <v>99</v>
      </c>
      <c r="HA126" s="55">
        <v>8</v>
      </c>
      <c r="HB126" s="55">
        <v>99</v>
      </c>
      <c r="HD126" s="55">
        <v>2</v>
      </c>
      <c r="HE126" s="55">
        <v>1</v>
      </c>
      <c r="HF126" s="55" t="s">
        <v>1344</v>
      </c>
      <c r="HG126" s="55" t="s">
        <v>1345</v>
      </c>
      <c r="HH126" s="55">
        <v>1</v>
      </c>
      <c r="HI126" s="55">
        <v>1</v>
      </c>
      <c r="HJ126" s="55">
        <v>1</v>
      </c>
      <c r="HK126" s="55" t="s">
        <v>1345</v>
      </c>
      <c r="HL126" s="55">
        <v>99</v>
      </c>
      <c r="HO126" s="73">
        <v>1</v>
      </c>
      <c r="HP126" s="73"/>
      <c r="HQ126" s="73">
        <v>2</v>
      </c>
    </row>
    <row r="127" spans="1:228">
      <c r="A127" s="55" t="s">
        <v>1207</v>
      </c>
      <c r="B127" s="55" t="s">
        <v>1212</v>
      </c>
      <c r="C127" s="55">
        <v>3</v>
      </c>
      <c r="D127" s="55">
        <v>5</v>
      </c>
      <c r="E127" s="55">
        <v>2</v>
      </c>
      <c r="F127" s="55">
        <v>3</v>
      </c>
      <c r="G127" s="55">
        <v>2004</v>
      </c>
      <c r="H127" s="55">
        <v>10</v>
      </c>
      <c r="I127" s="55">
        <f>2013-G127</f>
        <v>9</v>
      </c>
      <c r="J127" s="55">
        <v>6</v>
      </c>
      <c r="K127" s="55">
        <v>5</v>
      </c>
      <c r="L127" s="55">
        <v>99</v>
      </c>
      <c r="M127" s="55" t="s">
        <v>1418</v>
      </c>
      <c r="N127" s="55">
        <v>1</v>
      </c>
      <c r="O127" s="55">
        <v>0</v>
      </c>
      <c r="P127" s="55">
        <v>1</v>
      </c>
      <c r="Q127" s="55">
        <v>0</v>
      </c>
      <c r="R127" s="55">
        <v>0</v>
      </c>
      <c r="S127" s="55">
        <v>0</v>
      </c>
      <c r="T127" s="55">
        <v>0</v>
      </c>
      <c r="U127" s="55">
        <v>0</v>
      </c>
      <c r="V127" s="55">
        <v>0</v>
      </c>
      <c r="W127" s="55">
        <v>0</v>
      </c>
      <c r="X127" s="55">
        <v>0</v>
      </c>
      <c r="Y127" s="55">
        <v>0</v>
      </c>
      <c r="Z127" s="55">
        <v>0</v>
      </c>
      <c r="AA127" s="55">
        <v>1</v>
      </c>
      <c r="AB127" s="55">
        <v>1</v>
      </c>
      <c r="AC127" s="55">
        <v>0</v>
      </c>
      <c r="AD127" s="55" t="s">
        <v>2350</v>
      </c>
      <c r="AE127" s="55" t="s">
        <v>2342</v>
      </c>
      <c r="AF127" s="60">
        <v>99</v>
      </c>
      <c r="AG127" s="60">
        <v>99</v>
      </c>
      <c r="AH127" s="55">
        <v>0</v>
      </c>
      <c r="AI127" s="55">
        <v>2</v>
      </c>
      <c r="AJ127" s="55">
        <v>2</v>
      </c>
      <c r="AK127" s="55">
        <v>3</v>
      </c>
      <c r="AL127" s="55">
        <v>3</v>
      </c>
      <c r="AM127" s="55">
        <v>3</v>
      </c>
      <c r="AN127" s="55">
        <v>4</v>
      </c>
      <c r="AO127" s="55">
        <v>4</v>
      </c>
      <c r="AP127" s="55">
        <v>4</v>
      </c>
      <c r="AQ127" s="55">
        <v>4</v>
      </c>
      <c r="AR127" s="55">
        <v>4</v>
      </c>
      <c r="AS127" s="55">
        <v>3</v>
      </c>
      <c r="AT127" s="55">
        <v>4</v>
      </c>
      <c r="AU127" s="55">
        <v>4</v>
      </c>
      <c r="AV127" s="55">
        <v>4</v>
      </c>
      <c r="AW127" s="55">
        <v>3</v>
      </c>
      <c r="AX127" s="55">
        <v>3</v>
      </c>
      <c r="AY127" s="55">
        <v>4</v>
      </c>
      <c r="AZ127" s="55">
        <v>3</v>
      </c>
      <c r="BA127" s="55">
        <v>2</v>
      </c>
      <c r="BB127" s="55">
        <v>3</v>
      </c>
      <c r="BC127" s="55">
        <v>4</v>
      </c>
      <c r="BD127" s="55">
        <v>4</v>
      </c>
      <c r="BE127" s="55">
        <v>4</v>
      </c>
      <c r="BF127" s="55">
        <v>3</v>
      </c>
      <c r="BG127" s="55">
        <v>3</v>
      </c>
      <c r="BH127" s="55">
        <v>3</v>
      </c>
      <c r="BI127" s="55">
        <v>2</v>
      </c>
      <c r="BJ127" s="55">
        <v>3</v>
      </c>
      <c r="BK127" s="55">
        <v>3</v>
      </c>
      <c r="BL127" s="55">
        <v>4</v>
      </c>
      <c r="BM127" s="55">
        <v>4</v>
      </c>
      <c r="BN127" s="55">
        <v>7</v>
      </c>
      <c r="BO127" s="55">
        <v>6</v>
      </c>
      <c r="BP127" s="55">
        <v>1</v>
      </c>
      <c r="BQ127" s="55">
        <v>5</v>
      </c>
      <c r="BR127" s="55">
        <v>3</v>
      </c>
      <c r="BS127" s="55">
        <v>1</v>
      </c>
      <c r="BT127" s="55">
        <v>6</v>
      </c>
      <c r="BU127" s="55">
        <v>2</v>
      </c>
      <c r="BV127" s="55">
        <v>6</v>
      </c>
      <c r="BW127" s="55">
        <v>2</v>
      </c>
      <c r="BX127" s="55">
        <v>4</v>
      </c>
      <c r="BY127" s="55">
        <v>4</v>
      </c>
      <c r="BZ127" s="55">
        <v>5</v>
      </c>
      <c r="CA127" s="55">
        <v>6</v>
      </c>
      <c r="CB127" s="55">
        <v>6</v>
      </c>
      <c r="CC127" s="55">
        <v>6</v>
      </c>
      <c r="CD127" s="55">
        <v>2</v>
      </c>
      <c r="CE127" s="55">
        <v>4</v>
      </c>
      <c r="CF127" s="55">
        <v>2</v>
      </c>
      <c r="CG127" s="55">
        <v>6</v>
      </c>
      <c r="CH127" s="55">
        <v>5</v>
      </c>
      <c r="CI127" s="55">
        <v>1</v>
      </c>
      <c r="CJ127" s="55">
        <v>2</v>
      </c>
      <c r="CK127" s="55">
        <v>1</v>
      </c>
      <c r="CL127" s="55">
        <v>5</v>
      </c>
      <c r="CM127" s="55">
        <v>3</v>
      </c>
      <c r="CN127" s="55">
        <v>5</v>
      </c>
      <c r="CO127" s="55">
        <v>4</v>
      </c>
      <c r="CP127" s="55">
        <v>2</v>
      </c>
      <c r="CQ127" s="55">
        <v>4</v>
      </c>
      <c r="CR127" s="55">
        <v>4</v>
      </c>
      <c r="CS127" s="55">
        <v>3</v>
      </c>
      <c r="CT127" s="55">
        <v>4</v>
      </c>
      <c r="CU127" s="55">
        <v>2</v>
      </c>
      <c r="CV127" s="55">
        <v>5</v>
      </c>
      <c r="CW127" s="55">
        <v>2</v>
      </c>
      <c r="CX127" s="55">
        <v>6</v>
      </c>
      <c r="CY127" s="55">
        <v>2</v>
      </c>
      <c r="CZ127" s="55">
        <v>2</v>
      </c>
      <c r="DA127" s="55">
        <v>3</v>
      </c>
      <c r="DB127" s="55">
        <v>3</v>
      </c>
      <c r="DC127" s="55">
        <v>3</v>
      </c>
      <c r="DD127" s="55">
        <v>2</v>
      </c>
      <c r="DE127" s="55">
        <v>2</v>
      </c>
      <c r="DF127" s="55">
        <v>1</v>
      </c>
      <c r="DG127" s="55">
        <v>2</v>
      </c>
      <c r="DH127" s="55">
        <v>1</v>
      </c>
      <c r="DI127" s="55">
        <v>1</v>
      </c>
      <c r="DJ127" s="55">
        <v>3</v>
      </c>
      <c r="DK127" s="55">
        <v>3</v>
      </c>
      <c r="DL127" s="55">
        <v>1</v>
      </c>
      <c r="DM127" s="55">
        <v>3</v>
      </c>
      <c r="DN127" s="55">
        <v>1</v>
      </c>
      <c r="DO127" s="55">
        <v>2</v>
      </c>
      <c r="DP127" s="55">
        <v>3</v>
      </c>
      <c r="DQ127" s="55">
        <v>1</v>
      </c>
      <c r="DR127" s="55">
        <v>1</v>
      </c>
      <c r="DS127" s="55">
        <v>2</v>
      </c>
      <c r="DT127" s="55">
        <v>3</v>
      </c>
      <c r="DU127" s="55">
        <v>1</v>
      </c>
      <c r="DV127" s="55">
        <v>1</v>
      </c>
      <c r="DW127" s="55">
        <v>1</v>
      </c>
      <c r="DX127" s="55">
        <v>1</v>
      </c>
      <c r="DY127" s="55">
        <v>1</v>
      </c>
      <c r="DZ127" s="55">
        <v>1</v>
      </c>
      <c r="EA127" s="55">
        <v>1</v>
      </c>
      <c r="EB127" s="55">
        <v>1</v>
      </c>
      <c r="EC127" s="55">
        <v>2</v>
      </c>
      <c r="ED127" s="55">
        <v>2</v>
      </c>
      <c r="EE127" s="55">
        <v>2</v>
      </c>
      <c r="EF127" s="55">
        <v>1</v>
      </c>
      <c r="EG127" s="55">
        <v>1</v>
      </c>
      <c r="EH127" s="55">
        <v>4</v>
      </c>
      <c r="EI127" s="55">
        <v>1</v>
      </c>
      <c r="EJ127" s="55">
        <v>1</v>
      </c>
      <c r="EK127" s="55">
        <v>1</v>
      </c>
      <c r="EL127" s="55">
        <v>1</v>
      </c>
      <c r="EM127" s="55">
        <v>1</v>
      </c>
      <c r="EN127" s="55">
        <v>5</v>
      </c>
      <c r="EO127" s="55">
        <v>1</v>
      </c>
      <c r="EP127" s="55">
        <v>4</v>
      </c>
      <c r="EQ127" s="55">
        <v>4</v>
      </c>
      <c r="ER127" s="55">
        <v>3</v>
      </c>
      <c r="ES127" s="55">
        <v>4</v>
      </c>
      <c r="ET127" s="55">
        <v>2</v>
      </c>
      <c r="EU127" s="55">
        <v>5</v>
      </c>
      <c r="EV127" s="55">
        <v>5</v>
      </c>
      <c r="EW127" s="55">
        <v>1</v>
      </c>
      <c r="EX127" s="55">
        <v>1</v>
      </c>
      <c r="EY127" s="55">
        <v>4</v>
      </c>
      <c r="EZ127" s="55">
        <v>1</v>
      </c>
      <c r="FA127" s="55">
        <v>4</v>
      </c>
      <c r="FB127" s="55">
        <v>1</v>
      </c>
      <c r="FC127" s="55">
        <v>2</v>
      </c>
      <c r="FD127" s="55">
        <v>4</v>
      </c>
      <c r="FE127" s="55">
        <v>2</v>
      </c>
      <c r="FF127" s="55">
        <v>4</v>
      </c>
      <c r="FG127" s="55">
        <v>4</v>
      </c>
      <c r="FH127" s="55">
        <v>1</v>
      </c>
      <c r="FI127" s="55">
        <v>2</v>
      </c>
      <c r="FJ127" s="55">
        <v>3</v>
      </c>
      <c r="FK127" s="55">
        <v>2</v>
      </c>
      <c r="FL127" s="55">
        <v>3</v>
      </c>
      <c r="FM127" s="55">
        <v>2</v>
      </c>
      <c r="FN127" s="55">
        <v>3</v>
      </c>
      <c r="FO127" s="55">
        <v>1</v>
      </c>
      <c r="FP127" s="55">
        <v>4</v>
      </c>
      <c r="FQ127" s="55">
        <v>3</v>
      </c>
      <c r="FR127" s="55">
        <v>3</v>
      </c>
      <c r="FS127" s="55">
        <v>3</v>
      </c>
      <c r="FT127" s="55">
        <v>2</v>
      </c>
      <c r="FU127" s="55">
        <v>4</v>
      </c>
      <c r="FV127" s="55">
        <v>1</v>
      </c>
      <c r="FW127" s="55">
        <v>2</v>
      </c>
      <c r="FX127" s="55">
        <v>2</v>
      </c>
      <c r="FY127" s="55">
        <v>1</v>
      </c>
      <c r="FZ127" s="55">
        <v>4</v>
      </c>
      <c r="GA127" s="55">
        <v>2</v>
      </c>
      <c r="GB127" s="55">
        <v>2</v>
      </c>
      <c r="GC127" s="55">
        <v>1</v>
      </c>
      <c r="GD127" s="55">
        <v>4</v>
      </c>
      <c r="GE127" s="55">
        <v>1</v>
      </c>
      <c r="GF127" s="55">
        <v>1</v>
      </c>
      <c r="GG127" s="55">
        <v>2</v>
      </c>
      <c r="GH127" s="55">
        <v>2</v>
      </c>
      <c r="GI127" s="55">
        <v>1</v>
      </c>
      <c r="GJ127" s="55">
        <v>4</v>
      </c>
      <c r="GK127" s="55">
        <v>3</v>
      </c>
      <c r="GL127" s="55">
        <v>2</v>
      </c>
      <c r="GM127" s="55">
        <v>1</v>
      </c>
      <c r="GN127" s="55">
        <v>4</v>
      </c>
      <c r="GO127" s="55">
        <v>3</v>
      </c>
      <c r="GP127" s="55">
        <v>2</v>
      </c>
      <c r="GQ127" s="55">
        <v>3</v>
      </c>
      <c r="GR127" s="55">
        <v>2</v>
      </c>
      <c r="GS127" s="55">
        <v>25</v>
      </c>
      <c r="GT127" s="55">
        <v>5</v>
      </c>
      <c r="GU127" s="55">
        <v>2</v>
      </c>
      <c r="GV127" s="55" t="s">
        <v>1245</v>
      </c>
      <c r="GW127" s="55">
        <v>5</v>
      </c>
      <c r="GX127" s="55">
        <v>1</v>
      </c>
      <c r="GY127" s="55">
        <v>1</v>
      </c>
      <c r="GZ127" s="55">
        <v>99</v>
      </c>
      <c r="HA127" s="55">
        <v>8</v>
      </c>
      <c r="HB127" s="55">
        <v>99</v>
      </c>
      <c r="HD127" s="55">
        <v>1</v>
      </c>
      <c r="HE127" s="55">
        <v>99</v>
      </c>
      <c r="HF127" s="55">
        <v>99</v>
      </c>
      <c r="HG127" s="55">
        <v>99</v>
      </c>
      <c r="HH127" s="55">
        <v>99</v>
      </c>
      <c r="HI127" s="55">
        <v>99</v>
      </c>
      <c r="HJ127" s="55">
        <v>99</v>
      </c>
      <c r="HK127" s="55" t="s">
        <v>1353</v>
      </c>
      <c r="HL127" s="55">
        <v>99</v>
      </c>
      <c r="HO127" s="73">
        <v>1</v>
      </c>
      <c r="HP127" s="73"/>
      <c r="HQ127" s="73">
        <v>2</v>
      </c>
    </row>
    <row r="128" spans="1:228">
      <c r="A128" s="55" t="s">
        <v>1182</v>
      </c>
      <c r="B128" s="55" t="s">
        <v>1212</v>
      </c>
      <c r="C128" s="55">
        <v>3</v>
      </c>
      <c r="D128" s="55">
        <v>5</v>
      </c>
      <c r="E128" s="55">
        <v>2</v>
      </c>
      <c r="F128" s="55">
        <v>3</v>
      </c>
      <c r="G128" s="55">
        <v>1995</v>
      </c>
      <c r="H128" s="55">
        <v>6</v>
      </c>
      <c r="I128" s="55">
        <v>18</v>
      </c>
      <c r="J128" s="55">
        <v>7</v>
      </c>
      <c r="K128" s="55">
        <v>3</v>
      </c>
      <c r="L128" s="55">
        <v>99</v>
      </c>
      <c r="M128" s="55" t="s">
        <v>1394</v>
      </c>
      <c r="N128" s="55">
        <v>1</v>
      </c>
      <c r="O128" s="55">
        <v>0</v>
      </c>
      <c r="P128" s="55">
        <v>1</v>
      </c>
      <c r="Q128" s="55">
        <v>0</v>
      </c>
      <c r="R128" s="55">
        <v>0</v>
      </c>
      <c r="S128" s="55">
        <v>0</v>
      </c>
      <c r="T128" s="55">
        <v>0</v>
      </c>
      <c r="U128" s="55">
        <v>0</v>
      </c>
      <c r="V128" s="55">
        <v>0</v>
      </c>
      <c r="W128" s="55">
        <v>0</v>
      </c>
      <c r="X128" s="55">
        <v>0</v>
      </c>
      <c r="Y128" s="55">
        <v>0</v>
      </c>
      <c r="Z128" s="55">
        <v>0</v>
      </c>
      <c r="AA128" s="55">
        <v>1</v>
      </c>
      <c r="AB128" s="55">
        <v>0</v>
      </c>
      <c r="AC128" s="55">
        <v>0</v>
      </c>
      <c r="AD128" s="55" t="s">
        <v>2350</v>
      </c>
      <c r="AE128" s="55" t="s">
        <v>2347</v>
      </c>
      <c r="AF128" s="60">
        <v>99</v>
      </c>
      <c r="AG128" s="60">
        <v>99</v>
      </c>
      <c r="AH128" s="55">
        <v>0</v>
      </c>
      <c r="AI128" s="55">
        <v>1</v>
      </c>
      <c r="AJ128" s="55">
        <v>2</v>
      </c>
      <c r="AK128" s="55">
        <v>4</v>
      </c>
      <c r="AL128" s="55">
        <v>4</v>
      </c>
      <c r="AM128" s="55">
        <v>4</v>
      </c>
      <c r="AN128" s="55">
        <v>3</v>
      </c>
      <c r="AO128" s="55">
        <v>4</v>
      </c>
      <c r="AP128" s="55">
        <v>3</v>
      </c>
      <c r="AQ128" s="55">
        <v>4</v>
      </c>
      <c r="AR128" s="55">
        <v>4</v>
      </c>
      <c r="AS128" s="55">
        <v>3</v>
      </c>
      <c r="AT128" s="55">
        <v>4</v>
      </c>
      <c r="AU128" s="55">
        <v>4</v>
      </c>
      <c r="AV128" s="55">
        <v>4</v>
      </c>
      <c r="AW128" s="55">
        <v>3</v>
      </c>
      <c r="AX128" s="55">
        <v>3</v>
      </c>
      <c r="AY128" s="55">
        <v>2</v>
      </c>
      <c r="AZ128" s="55">
        <v>4</v>
      </c>
      <c r="BA128" s="55">
        <v>4</v>
      </c>
      <c r="BB128" s="55">
        <v>4</v>
      </c>
      <c r="BC128" s="55">
        <v>4</v>
      </c>
      <c r="BD128" s="55">
        <v>4</v>
      </c>
      <c r="BE128" s="55">
        <v>4</v>
      </c>
      <c r="BF128" s="55">
        <v>3</v>
      </c>
      <c r="BG128" s="55">
        <v>3</v>
      </c>
      <c r="BH128" s="55">
        <v>3</v>
      </c>
      <c r="BI128" s="55">
        <v>3</v>
      </c>
      <c r="BJ128" s="55">
        <v>4</v>
      </c>
      <c r="BK128" s="55">
        <v>1</v>
      </c>
      <c r="BL128" s="55">
        <v>4</v>
      </c>
      <c r="BM128" s="55">
        <v>4</v>
      </c>
      <c r="BN128" s="55">
        <v>7</v>
      </c>
      <c r="BO128" s="55">
        <v>6</v>
      </c>
      <c r="BP128" s="55">
        <v>2</v>
      </c>
      <c r="BQ128" s="55">
        <v>6</v>
      </c>
      <c r="BR128" s="55">
        <v>6</v>
      </c>
      <c r="BS128" s="55">
        <v>1</v>
      </c>
      <c r="BT128" s="55">
        <v>5</v>
      </c>
      <c r="BU128" s="55">
        <v>4</v>
      </c>
      <c r="BV128" s="55">
        <v>6</v>
      </c>
      <c r="BW128" s="55">
        <v>6</v>
      </c>
      <c r="BX128" s="55">
        <v>4</v>
      </c>
      <c r="BY128" s="55">
        <v>4</v>
      </c>
      <c r="BZ128" s="55">
        <v>1</v>
      </c>
      <c r="CA128" s="55">
        <v>1</v>
      </c>
      <c r="CB128" s="55">
        <v>1</v>
      </c>
      <c r="CC128" s="55">
        <v>1</v>
      </c>
      <c r="CD128" s="55">
        <v>1</v>
      </c>
      <c r="CE128" s="55">
        <v>4</v>
      </c>
      <c r="CF128" s="55">
        <v>1</v>
      </c>
      <c r="CG128" s="55">
        <v>5</v>
      </c>
      <c r="CH128" s="55">
        <v>4</v>
      </c>
      <c r="CI128" s="55">
        <v>4</v>
      </c>
      <c r="CJ128" s="55">
        <v>2</v>
      </c>
      <c r="CK128" s="55">
        <v>3</v>
      </c>
      <c r="CL128" s="55">
        <v>4</v>
      </c>
      <c r="CM128" s="55">
        <v>1</v>
      </c>
      <c r="CN128" s="55">
        <v>1</v>
      </c>
      <c r="CO128" s="55">
        <v>2</v>
      </c>
      <c r="CP128" s="55">
        <v>1</v>
      </c>
      <c r="CQ128" s="55">
        <v>2</v>
      </c>
      <c r="CR128" s="55">
        <v>3</v>
      </c>
      <c r="CS128" s="55">
        <v>3</v>
      </c>
      <c r="CT128" s="55">
        <v>5</v>
      </c>
      <c r="CU128" s="55">
        <v>3</v>
      </c>
      <c r="CV128" s="55">
        <v>2</v>
      </c>
      <c r="CW128" s="55">
        <v>1</v>
      </c>
      <c r="CX128" s="55">
        <v>5</v>
      </c>
      <c r="CY128" s="55">
        <v>2</v>
      </c>
      <c r="CZ128" s="55">
        <v>4</v>
      </c>
      <c r="DA128" s="55">
        <v>3</v>
      </c>
      <c r="DB128" s="55">
        <v>2</v>
      </c>
      <c r="DC128" s="55">
        <v>2</v>
      </c>
      <c r="DD128" s="55">
        <v>2</v>
      </c>
      <c r="DE128" s="55">
        <v>3</v>
      </c>
      <c r="DF128" s="55">
        <v>2</v>
      </c>
      <c r="DG128" s="55">
        <v>2</v>
      </c>
      <c r="DH128" s="55">
        <v>4</v>
      </c>
      <c r="DI128" s="55">
        <v>3</v>
      </c>
      <c r="DJ128" s="55">
        <v>3</v>
      </c>
      <c r="DK128" s="55">
        <v>2</v>
      </c>
      <c r="DL128" s="55">
        <v>4</v>
      </c>
      <c r="DM128" s="55">
        <v>2</v>
      </c>
      <c r="DN128" s="55">
        <v>2</v>
      </c>
      <c r="DO128" s="55">
        <v>3</v>
      </c>
      <c r="DP128" s="55">
        <v>3</v>
      </c>
      <c r="DQ128" s="55">
        <v>3</v>
      </c>
      <c r="DR128" s="55">
        <v>4</v>
      </c>
      <c r="DS128" s="55">
        <v>3</v>
      </c>
      <c r="DT128" s="55">
        <v>3</v>
      </c>
      <c r="DU128" s="55">
        <v>2</v>
      </c>
      <c r="DV128" s="55">
        <v>3</v>
      </c>
      <c r="DW128" s="55">
        <v>2</v>
      </c>
      <c r="DX128" s="55">
        <v>1</v>
      </c>
      <c r="DY128" s="55">
        <v>1</v>
      </c>
      <c r="DZ128" s="55">
        <v>2</v>
      </c>
      <c r="EA128" s="55">
        <v>2</v>
      </c>
      <c r="EB128" s="55">
        <v>1</v>
      </c>
      <c r="EC128" s="55">
        <v>3</v>
      </c>
      <c r="ED128" s="55">
        <v>4</v>
      </c>
      <c r="EE128" s="55">
        <v>4</v>
      </c>
      <c r="EF128" s="55">
        <v>1</v>
      </c>
      <c r="EG128" s="55">
        <v>2</v>
      </c>
      <c r="EH128" s="55">
        <v>5</v>
      </c>
      <c r="EI128" s="55">
        <v>1</v>
      </c>
      <c r="EJ128" s="55">
        <v>3</v>
      </c>
      <c r="EK128" s="55">
        <v>1</v>
      </c>
      <c r="EL128" s="55">
        <v>1</v>
      </c>
      <c r="EM128" s="55">
        <v>2</v>
      </c>
      <c r="EN128" s="55">
        <v>4</v>
      </c>
      <c r="EO128" s="55">
        <v>3</v>
      </c>
      <c r="EP128" s="55">
        <v>4</v>
      </c>
      <c r="EQ128" s="55">
        <v>4</v>
      </c>
      <c r="ER128" s="55">
        <v>4</v>
      </c>
      <c r="ES128" s="55">
        <v>4</v>
      </c>
      <c r="ET128" s="55">
        <v>2</v>
      </c>
      <c r="EU128" s="55">
        <v>3</v>
      </c>
      <c r="EV128" s="55">
        <v>5</v>
      </c>
      <c r="EW128" s="55">
        <v>5</v>
      </c>
      <c r="EX128" s="55">
        <v>2</v>
      </c>
      <c r="EY128" s="55">
        <v>5</v>
      </c>
      <c r="EZ128" s="55">
        <v>3</v>
      </c>
      <c r="FA128" s="55">
        <v>4</v>
      </c>
      <c r="FB128" s="55">
        <v>2</v>
      </c>
      <c r="FC128" s="55">
        <v>2</v>
      </c>
      <c r="FD128" s="55">
        <v>1</v>
      </c>
      <c r="FE128" s="55">
        <v>2</v>
      </c>
      <c r="FF128" s="55">
        <v>2</v>
      </c>
      <c r="FG128" s="55">
        <v>4</v>
      </c>
      <c r="FH128" s="55">
        <v>1</v>
      </c>
      <c r="FI128" s="55">
        <v>2</v>
      </c>
      <c r="FJ128" s="55">
        <v>3</v>
      </c>
      <c r="FK128" s="55">
        <v>4</v>
      </c>
      <c r="FL128" s="55">
        <v>3</v>
      </c>
      <c r="FM128" s="55">
        <v>2</v>
      </c>
      <c r="FN128" s="55">
        <v>2</v>
      </c>
      <c r="FO128" s="55">
        <v>1</v>
      </c>
      <c r="FP128" s="55">
        <v>1</v>
      </c>
      <c r="FQ128" s="55">
        <v>4</v>
      </c>
      <c r="FR128" s="55">
        <v>3</v>
      </c>
      <c r="FS128" s="55">
        <v>3</v>
      </c>
      <c r="FT128" s="55">
        <v>1</v>
      </c>
      <c r="FU128" s="55">
        <v>1</v>
      </c>
      <c r="FV128" s="55">
        <v>1</v>
      </c>
      <c r="FW128" s="55">
        <v>2</v>
      </c>
      <c r="FX128" s="55">
        <v>1</v>
      </c>
      <c r="FY128" s="55">
        <v>3</v>
      </c>
      <c r="FZ128" s="55">
        <v>4</v>
      </c>
      <c r="GA128" s="55">
        <v>2</v>
      </c>
      <c r="GB128" s="55">
        <v>2</v>
      </c>
      <c r="GC128" s="55">
        <v>1</v>
      </c>
      <c r="GD128" s="55">
        <v>1</v>
      </c>
      <c r="GE128" s="55">
        <v>1</v>
      </c>
      <c r="GF128" s="55">
        <v>1</v>
      </c>
      <c r="GG128" s="55">
        <v>2</v>
      </c>
      <c r="GH128" s="55">
        <v>2</v>
      </c>
      <c r="GI128" s="55">
        <v>1</v>
      </c>
      <c r="GJ128" s="55">
        <v>1</v>
      </c>
      <c r="GK128" s="55">
        <v>2</v>
      </c>
      <c r="GL128" s="55">
        <v>2</v>
      </c>
      <c r="GM128" s="55">
        <v>1</v>
      </c>
      <c r="GN128" s="55">
        <v>2</v>
      </c>
      <c r="GO128" s="55">
        <v>2</v>
      </c>
      <c r="GP128" s="55">
        <v>3</v>
      </c>
      <c r="GQ128" s="55">
        <v>3</v>
      </c>
      <c r="GR128" s="55">
        <v>2</v>
      </c>
      <c r="GS128" s="55">
        <v>21</v>
      </c>
      <c r="GT128" s="55">
        <v>3</v>
      </c>
      <c r="GU128" s="55">
        <v>3</v>
      </c>
      <c r="GV128" s="55">
        <v>99</v>
      </c>
      <c r="GW128" s="55">
        <v>1</v>
      </c>
      <c r="GX128" s="55">
        <v>5</v>
      </c>
      <c r="GY128" s="55">
        <v>1</v>
      </c>
      <c r="GZ128" s="55">
        <v>99</v>
      </c>
      <c r="HA128" s="55">
        <v>2</v>
      </c>
      <c r="HB128" s="55">
        <v>99</v>
      </c>
      <c r="HD128" s="55">
        <v>2</v>
      </c>
      <c r="HE128" s="55">
        <v>1</v>
      </c>
      <c r="HF128" s="55" t="s">
        <v>1298</v>
      </c>
      <c r="HG128" s="55" t="s">
        <v>1299</v>
      </c>
      <c r="HH128" s="55">
        <v>1</v>
      </c>
      <c r="HI128" s="55">
        <v>1</v>
      </c>
      <c r="HJ128" s="55">
        <v>1</v>
      </c>
      <c r="HK128" s="55" t="s">
        <v>1300</v>
      </c>
      <c r="HL128" s="55">
        <v>99</v>
      </c>
      <c r="HO128" s="73">
        <v>1</v>
      </c>
      <c r="HP128" s="73"/>
      <c r="HQ128" s="73">
        <v>2</v>
      </c>
    </row>
    <row r="129" spans="1:228">
      <c r="A129" s="55" t="s">
        <v>1187</v>
      </c>
      <c r="B129" s="55" t="s">
        <v>1212</v>
      </c>
      <c r="C129" s="55">
        <v>3</v>
      </c>
      <c r="D129" s="55">
        <v>5</v>
      </c>
      <c r="E129" s="55">
        <v>2</v>
      </c>
      <c r="F129" s="55">
        <v>3</v>
      </c>
      <c r="G129" s="55">
        <v>1999</v>
      </c>
      <c r="H129" s="55">
        <v>14</v>
      </c>
      <c r="I129" s="55">
        <v>14</v>
      </c>
      <c r="J129" s="55">
        <v>8</v>
      </c>
      <c r="K129" s="55">
        <v>8</v>
      </c>
      <c r="L129" s="55">
        <v>99</v>
      </c>
      <c r="M129" s="55" t="s">
        <v>1398</v>
      </c>
      <c r="N129" s="55">
        <v>1</v>
      </c>
      <c r="O129" s="55">
        <v>1</v>
      </c>
      <c r="P129" s="55">
        <v>1</v>
      </c>
      <c r="Q129" s="55">
        <v>0</v>
      </c>
      <c r="R129" s="55">
        <v>0</v>
      </c>
      <c r="S129" s="55">
        <v>0</v>
      </c>
      <c r="T129" s="55">
        <v>0</v>
      </c>
      <c r="U129" s="55">
        <v>0</v>
      </c>
      <c r="V129" s="55">
        <v>0</v>
      </c>
      <c r="W129" s="55">
        <v>0</v>
      </c>
      <c r="X129" s="55">
        <v>0</v>
      </c>
      <c r="Y129" s="55">
        <v>0</v>
      </c>
      <c r="Z129" s="55">
        <v>0</v>
      </c>
      <c r="AA129" s="55">
        <v>0</v>
      </c>
      <c r="AB129" s="55">
        <v>0</v>
      </c>
      <c r="AC129" s="55">
        <v>0</v>
      </c>
      <c r="AD129" s="55" t="s">
        <v>2350</v>
      </c>
      <c r="AE129" s="55" t="s">
        <v>2364</v>
      </c>
      <c r="AF129" s="60">
        <v>99</v>
      </c>
      <c r="AG129" s="60">
        <v>99</v>
      </c>
      <c r="AH129" s="55">
        <v>1</v>
      </c>
      <c r="AI129" s="55">
        <v>2</v>
      </c>
      <c r="AJ129" s="55">
        <v>1</v>
      </c>
      <c r="AK129" s="55">
        <v>3</v>
      </c>
      <c r="AL129" s="55">
        <v>3</v>
      </c>
      <c r="AM129" s="55">
        <v>3</v>
      </c>
      <c r="AN129" s="55">
        <v>2</v>
      </c>
      <c r="AO129" s="55">
        <v>4</v>
      </c>
      <c r="AP129" s="55">
        <v>4</v>
      </c>
      <c r="AQ129" s="55">
        <v>4</v>
      </c>
      <c r="AR129" s="55">
        <v>4</v>
      </c>
      <c r="AS129" s="55">
        <v>4</v>
      </c>
      <c r="AT129" s="55">
        <v>4</v>
      </c>
      <c r="AU129" s="55">
        <v>3</v>
      </c>
      <c r="AV129" s="55">
        <v>4</v>
      </c>
      <c r="AW129" s="55">
        <v>4</v>
      </c>
      <c r="AX129" s="55">
        <v>3</v>
      </c>
      <c r="AY129" s="55">
        <v>1</v>
      </c>
      <c r="AZ129" s="55">
        <v>3</v>
      </c>
      <c r="BA129" s="55">
        <v>3</v>
      </c>
      <c r="BB129" s="55">
        <v>4</v>
      </c>
      <c r="BC129" s="55">
        <v>3</v>
      </c>
      <c r="BD129" s="55">
        <v>3</v>
      </c>
      <c r="BE129" s="55">
        <v>4</v>
      </c>
      <c r="BF129" s="55">
        <v>4</v>
      </c>
      <c r="BG129" s="55">
        <v>4</v>
      </c>
      <c r="BH129" s="55">
        <v>3</v>
      </c>
      <c r="BI129" s="55">
        <v>3</v>
      </c>
      <c r="BJ129" s="55">
        <v>3</v>
      </c>
      <c r="BK129" s="55">
        <v>1</v>
      </c>
      <c r="BL129" s="55">
        <v>4</v>
      </c>
      <c r="BM129" s="55">
        <v>3</v>
      </c>
      <c r="BN129" s="55">
        <v>5</v>
      </c>
      <c r="BO129" s="55">
        <v>6</v>
      </c>
      <c r="BP129" s="55">
        <v>4</v>
      </c>
      <c r="BQ129" s="55">
        <v>6</v>
      </c>
      <c r="BR129" s="55">
        <v>5</v>
      </c>
      <c r="BS129" s="55">
        <v>3</v>
      </c>
      <c r="BT129" s="55">
        <v>4</v>
      </c>
      <c r="BU129" s="55">
        <v>6</v>
      </c>
      <c r="BV129" s="55">
        <v>6</v>
      </c>
      <c r="BW129" s="55">
        <v>3</v>
      </c>
      <c r="BX129" s="55">
        <v>3</v>
      </c>
      <c r="BY129" s="55">
        <v>4</v>
      </c>
      <c r="BZ129" s="55">
        <v>4</v>
      </c>
      <c r="CA129" s="55">
        <v>6</v>
      </c>
      <c r="CB129" s="55">
        <v>6</v>
      </c>
      <c r="CC129" s="55">
        <v>4</v>
      </c>
      <c r="CD129" s="55">
        <v>3</v>
      </c>
      <c r="CE129" s="55">
        <v>4</v>
      </c>
      <c r="CF129" s="55">
        <v>1</v>
      </c>
      <c r="CG129" s="55">
        <v>4</v>
      </c>
      <c r="CH129" s="55">
        <v>4</v>
      </c>
      <c r="CI129" s="55">
        <v>2</v>
      </c>
      <c r="CJ129" s="55">
        <v>2</v>
      </c>
      <c r="CK129" s="55">
        <v>1</v>
      </c>
      <c r="CL129" s="55">
        <v>2</v>
      </c>
      <c r="CM129" s="55">
        <v>4</v>
      </c>
      <c r="CN129" s="55">
        <v>4</v>
      </c>
      <c r="CO129" s="55">
        <v>3</v>
      </c>
      <c r="CP129" s="55">
        <v>2</v>
      </c>
      <c r="CQ129" s="55">
        <v>3</v>
      </c>
      <c r="CR129" s="55">
        <v>2</v>
      </c>
      <c r="CS129" s="55">
        <v>2</v>
      </c>
      <c r="CT129" s="55">
        <v>2</v>
      </c>
      <c r="CU129" s="55">
        <v>2</v>
      </c>
      <c r="CV129" s="55">
        <v>2</v>
      </c>
      <c r="CW129" s="55">
        <v>2</v>
      </c>
      <c r="CX129" s="55">
        <v>4</v>
      </c>
      <c r="CY129" s="55">
        <v>1</v>
      </c>
      <c r="CZ129" s="55">
        <v>1</v>
      </c>
      <c r="DA129" s="55">
        <v>3</v>
      </c>
      <c r="DB129" s="55">
        <v>1</v>
      </c>
      <c r="DC129" s="55">
        <v>4</v>
      </c>
      <c r="DD129" s="55">
        <v>1</v>
      </c>
      <c r="DE129" s="55">
        <v>1</v>
      </c>
      <c r="DF129" s="55">
        <v>2</v>
      </c>
      <c r="DG129" s="55">
        <v>2</v>
      </c>
      <c r="DH129" s="55">
        <v>2</v>
      </c>
      <c r="DI129" s="55">
        <v>3</v>
      </c>
      <c r="DJ129" s="55">
        <v>3</v>
      </c>
      <c r="DK129" s="55">
        <v>2</v>
      </c>
      <c r="DL129" s="55">
        <v>2</v>
      </c>
      <c r="DM129" s="55">
        <v>1</v>
      </c>
      <c r="DN129" s="55">
        <v>3</v>
      </c>
      <c r="DO129" s="55">
        <v>1</v>
      </c>
      <c r="DP129" s="55">
        <v>3</v>
      </c>
      <c r="DQ129" s="55">
        <v>2</v>
      </c>
      <c r="DR129" s="55">
        <v>4</v>
      </c>
      <c r="DS129" s="55">
        <v>3</v>
      </c>
      <c r="DT129" s="55">
        <v>4</v>
      </c>
      <c r="DU129" s="55">
        <v>1</v>
      </c>
      <c r="DV129" s="55">
        <v>1</v>
      </c>
      <c r="DW129" s="55">
        <v>1</v>
      </c>
      <c r="DX129" s="55">
        <v>1</v>
      </c>
      <c r="DY129" s="55">
        <v>1</v>
      </c>
      <c r="DZ129" s="55">
        <v>1</v>
      </c>
      <c r="EA129" s="55">
        <v>1</v>
      </c>
      <c r="EB129" s="55">
        <v>1</v>
      </c>
      <c r="EC129" s="55">
        <v>2</v>
      </c>
      <c r="ED129" s="55">
        <v>2</v>
      </c>
      <c r="EE129" s="55">
        <v>1</v>
      </c>
      <c r="EF129" s="55">
        <v>1</v>
      </c>
      <c r="EG129" s="55">
        <v>1</v>
      </c>
      <c r="EH129" s="55">
        <v>4</v>
      </c>
      <c r="EI129" s="55">
        <v>1</v>
      </c>
      <c r="EJ129" s="55">
        <v>1</v>
      </c>
      <c r="EK129" s="55">
        <v>1</v>
      </c>
      <c r="EL129" s="55">
        <v>3</v>
      </c>
      <c r="EM129" s="55">
        <v>1</v>
      </c>
      <c r="EN129" s="55">
        <v>3</v>
      </c>
      <c r="EO129" s="55">
        <v>2</v>
      </c>
      <c r="EP129" s="55">
        <v>3</v>
      </c>
      <c r="EQ129" s="55">
        <v>3</v>
      </c>
      <c r="ER129" s="55">
        <v>3</v>
      </c>
      <c r="ES129" s="55">
        <v>3</v>
      </c>
      <c r="ET129" s="55">
        <v>2</v>
      </c>
      <c r="EU129" s="55">
        <v>4</v>
      </c>
      <c r="EV129" s="55">
        <v>4</v>
      </c>
      <c r="EW129" s="55">
        <v>2</v>
      </c>
      <c r="EX129" s="55">
        <v>2</v>
      </c>
      <c r="EY129" s="55">
        <v>2</v>
      </c>
      <c r="EZ129" s="55">
        <v>3</v>
      </c>
      <c r="FA129" s="55">
        <v>5</v>
      </c>
      <c r="FB129" s="55">
        <v>5</v>
      </c>
      <c r="FC129" s="55">
        <v>1</v>
      </c>
      <c r="FD129" s="55">
        <v>4</v>
      </c>
      <c r="FE129" s="55">
        <v>4</v>
      </c>
      <c r="FF129" s="55">
        <v>4</v>
      </c>
      <c r="FG129" s="55">
        <v>4</v>
      </c>
      <c r="FH129" s="55">
        <v>1</v>
      </c>
      <c r="FI129" s="55">
        <v>2</v>
      </c>
      <c r="FJ129" s="55">
        <v>3</v>
      </c>
      <c r="FK129" s="55">
        <v>2</v>
      </c>
      <c r="FL129" s="55">
        <v>3</v>
      </c>
      <c r="FM129" s="55">
        <v>2</v>
      </c>
      <c r="FN129" s="55">
        <v>3</v>
      </c>
      <c r="FO129" s="55">
        <v>1</v>
      </c>
      <c r="FP129" s="55">
        <v>4</v>
      </c>
      <c r="FQ129" s="55">
        <v>1</v>
      </c>
      <c r="FR129" s="55">
        <v>3</v>
      </c>
      <c r="FS129" s="55">
        <v>1</v>
      </c>
      <c r="FT129" s="55">
        <v>2</v>
      </c>
      <c r="FU129" s="55">
        <v>4</v>
      </c>
      <c r="FV129" s="55">
        <v>1</v>
      </c>
      <c r="FW129" s="55">
        <v>2</v>
      </c>
      <c r="FX129" s="55">
        <v>3</v>
      </c>
      <c r="FY129" s="55">
        <v>1</v>
      </c>
      <c r="FZ129" s="55">
        <v>2</v>
      </c>
      <c r="GA129" s="55">
        <v>2</v>
      </c>
      <c r="GB129" s="55">
        <v>2</v>
      </c>
      <c r="GC129" s="55">
        <v>1</v>
      </c>
      <c r="GD129" s="55">
        <v>3</v>
      </c>
      <c r="GE129" s="55">
        <v>4</v>
      </c>
      <c r="GF129" s="55">
        <v>4</v>
      </c>
      <c r="GG129" s="55">
        <v>3</v>
      </c>
      <c r="GH129" s="55">
        <v>2</v>
      </c>
      <c r="GI129" s="55">
        <v>1</v>
      </c>
      <c r="GJ129" s="55">
        <v>4</v>
      </c>
      <c r="GK129" s="55">
        <v>2</v>
      </c>
      <c r="GL129" s="55">
        <v>2</v>
      </c>
      <c r="GM129" s="55">
        <v>4</v>
      </c>
      <c r="GN129" s="55">
        <v>4</v>
      </c>
      <c r="GO129" s="55">
        <v>3</v>
      </c>
      <c r="GP129" s="55">
        <v>2</v>
      </c>
      <c r="GQ129" s="55">
        <v>3</v>
      </c>
      <c r="GR129" s="55">
        <v>2</v>
      </c>
      <c r="GS129" s="55">
        <v>19</v>
      </c>
      <c r="GT129" s="55">
        <v>3</v>
      </c>
      <c r="GU129" s="55">
        <v>1</v>
      </c>
      <c r="GV129" s="55" t="s">
        <v>1228</v>
      </c>
      <c r="GW129" s="55">
        <v>7</v>
      </c>
      <c r="GX129" s="55">
        <v>5</v>
      </c>
      <c r="GY129" s="55">
        <v>4</v>
      </c>
      <c r="GZ129" s="55">
        <v>99</v>
      </c>
      <c r="HA129" s="55">
        <v>8</v>
      </c>
      <c r="HB129" s="55">
        <v>99</v>
      </c>
      <c r="HD129" s="55">
        <v>2</v>
      </c>
      <c r="HE129" s="55">
        <v>1</v>
      </c>
      <c r="HF129" s="55" t="s">
        <v>1309</v>
      </c>
      <c r="HG129" s="55" t="s">
        <v>1310</v>
      </c>
      <c r="HH129" s="55">
        <v>1</v>
      </c>
      <c r="HI129" s="55">
        <v>2</v>
      </c>
      <c r="HJ129" s="55">
        <v>1</v>
      </c>
      <c r="HK129" s="55" t="s">
        <v>1311</v>
      </c>
      <c r="HL129" s="55">
        <v>99</v>
      </c>
      <c r="HO129" s="73">
        <v>1</v>
      </c>
      <c r="HP129" s="73"/>
      <c r="HQ129" s="73"/>
    </row>
    <row r="130" spans="1:228">
      <c r="A130" s="55" t="s">
        <v>1196</v>
      </c>
      <c r="B130" s="55" t="s">
        <v>1212</v>
      </c>
      <c r="C130" s="55">
        <v>3</v>
      </c>
      <c r="D130" s="55">
        <v>5</v>
      </c>
      <c r="E130" s="55">
        <v>2</v>
      </c>
      <c r="F130" s="55">
        <v>3</v>
      </c>
      <c r="G130" s="55">
        <v>1998</v>
      </c>
      <c r="H130" s="55">
        <v>11</v>
      </c>
      <c r="I130" s="55">
        <f>2013-G130</f>
        <v>15</v>
      </c>
      <c r="J130" s="55">
        <v>7</v>
      </c>
      <c r="K130" s="55">
        <v>8</v>
      </c>
      <c r="L130" s="55">
        <v>99</v>
      </c>
      <c r="M130" s="55" t="s">
        <v>1406</v>
      </c>
      <c r="N130" s="55">
        <v>1</v>
      </c>
      <c r="O130" s="55">
        <v>0</v>
      </c>
      <c r="P130" s="55">
        <v>1</v>
      </c>
      <c r="Q130" s="55">
        <v>1</v>
      </c>
      <c r="R130" s="55">
        <v>0</v>
      </c>
      <c r="S130" s="55">
        <v>0</v>
      </c>
      <c r="T130" s="55">
        <v>0</v>
      </c>
      <c r="U130" s="55">
        <v>0</v>
      </c>
      <c r="V130" s="55">
        <v>0</v>
      </c>
      <c r="W130" s="55">
        <v>0</v>
      </c>
      <c r="X130" s="55">
        <v>0</v>
      </c>
      <c r="Y130" s="55">
        <v>1</v>
      </c>
      <c r="Z130" s="55">
        <v>0</v>
      </c>
      <c r="AA130" s="55">
        <v>0</v>
      </c>
      <c r="AB130" s="55">
        <v>0</v>
      </c>
      <c r="AC130" s="55">
        <v>0</v>
      </c>
      <c r="AD130" s="55" t="s">
        <v>2163</v>
      </c>
      <c r="AE130" s="55" t="s">
        <v>2344</v>
      </c>
      <c r="AF130" s="60">
        <v>99</v>
      </c>
      <c r="AG130" s="60">
        <v>99</v>
      </c>
      <c r="AH130" s="55">
        <v>0</v>
      </c>
      <c r="AI130" s="55">
        <v>4</v>
      </c>
      <c r="AJ130" s="55">
        <v>2</v>
      </c>
      <c r="AK130" s="55">
        <v>4</v>
      </c>
      <c r="AL130" s="55">
        <v>4</v>
      </c>
      <c r="AM130" s="55">
        <v>3</v>
      </c>
      <c r="AN130" s="55">
        <v>3</v>
      </c>
      <c r="AO130" s="55">
        <v>2</v>
      </c>
      <c r="AP130" s="55">
        <v>3</v>
      </c>
      <c r="AQ130" s="55">
        <v>3</v>
      </c>
      <c r="AR130" s="55">
        <v>2</v>
      </c>
      <c r="AS130" s="55">
        <v>4</v>
      </c>
      <c r="AT130" s="55">
        <v>3</v>
      </c>
      <c r="AU130" s="55">
        <v>3</v>
      </c>
      <c r="AV130" s="55">
        <v>3</v>
      </c>
      <c r="AW130" s="55">
        <v>4</v>
      </c>
      <c r="AX130" s="55">
        <v>3</v>
      </c>
      <c r="AY130" s="55">
        <v>1</v>
      </c>
      <c r="AZ130" s="55">
        <v>4</v>
      </c>
      <c r="BA130" s="55">
        <v>4</v>
      </c>
      <c r="BB130" s="55">
        <v>4</v>
      </c>
      <c r="BC130" s="55">
        <v>4</v>
      </c>
      <c r="BD130" s="55">
        <v>4</v>
      </c>
      <c r="BE130" s="55">
        <v>4</v>
      </c>
      <c r="BF130" s="55">
        <v>4</v>
      </c>
      <c r="BG130" s="55">
        <v>4</v>
      </c>
      <c r="BH130" s="55">
        <v>2</v>
      </c>
      <c r="BI130" s="55">
        <v>4</v>
      </c>
      <c r="BJ130" s="55">
        <v>4</v>
      </c>
      <c r="BK130" s="55">
        <v>1</v>
      </c>
      <c r="BL130" s="55">
        <v>4</v>
      </c>
      <c r="BM130" s="55">
        <v>4</v>
      </c>
      <c r="BN130" s="55">
        <v>5</v>
      </c>
      <c r="BO130" s="55">
        <v>7</v>
      </c>
      <c r="BP130" s="55">
        <v>4</v>
      </c>
      <c r="BQ130" s="55">
        <v>7</v>
      </c>
      <c r="BR130" s="55">
        <v>6</v>
      </c>
      <c r="BS130" s="55">
        <v>2</v>
      </c>
      <c r="BT130" s="55">
        <v>6</v>
      </c>
      <c r="BU130" s="55">
        <v>4</v>
      </c>
      <c r="BV130" s="55">
        <v>6</v>
      </c>
      <c r="BW130" s="55">
        <v>2</v>
      </c>
      <c r="BX130" s="55">
        <v>2</v>
      </c>
      <c r="BY130" s="55">
        <v>2</v>
      </c>
      <c r="BZ130" s="55">
        <v>2</v>
      </c>
      <c r="CA130" s="55">
        <v>4</v>
      </c>
      <c r="CB130" s="55">
        <v>5</v>
      </c>
      <c r="CC130" s="55">
        <v>3</v>
      </c>
      <c r="CD130" s="55">
        <v>4</v>
      </c>
      <c r="CE130" s="55">
        <v>5</v>
      </c>
      <c r="CF130" s="55">
        <v>1</v>
      </c>
      <c r="CG130" s="55">
        <v>4</v>
      </c>
      <c r="CH130" s="55">
        <v>4</v>
      </c>
      <c r="CI130" s="55">
        <v>2</v>
      </c>
      <c r="CJ130" s="55">
        <v>1</v>
      </c>
      <c r="CK130" s="55">
        <v>1</v>
      </c>
      <c r="CL130" s="55">
        <v>4</v>
      </c>
      <c r="CM130" s="55">
        <v>3</v>
      </c>
      <c r="CN130" s="55">
        <v>3</v>
      </c>
      <c r="CO130" s="55">
        <v>1</v>
      </c>
      <c r="CP130" s="55">
        <v>2</v>
      </c>
      <c r="CQ130" s="55">
        <v>2</v>
      </c>
      <c r="CR130" s="55">
        <v>2</v>
      </c>
      <c r="CS130" s="55">
        <v>4</v>
      </c>
      <c r="CT130" s="55">
        <v>4</v>
      </c>
      <c r="CU130" s="55">
        <v>2</v>
      </c>
      <c r="CV130" s="55">
        <v>4</v>
      </c>
      <c r="CW130" s="55">
        <v>1</v>
      </c>
      <c r="CX130" s="55">
        <v>4</v>
      </c>
      <c r="CY130" s="55">
        <v>2</v>
      </c>
      <c r="CZ130" s="55">
        <v>1</v>
      </c>
      <c r="DA130" s="55">
        <v>3</v>
      </c>
      <c r="DB130" s="55">
        <v>2</v>
      </c>
      <c r="DC130" s="55">
        <v>3</v>
      </c>
      <c r="DD130" s="55">
        <v>3</v>
      </c>
      <c r="DE130" s="55">
        <v>2</v>
      </c>
      <c r="DF130" s="55">
        <v>3</v>
      </c>
      <c r="DG130" s="55">
        <v>4</v>
      </c>
      <c r="DH130" s="55">
        <v>2</v>
      </c>
      <c r="DI130" s="55">
        <v>2</v>
      </c>
      <c r="DJ130" s="55">
        <v>4</v>
      </c>
      <c r="DK130" s="55">
        <v>2</v>
      </c>
      <c r="DL130" s="55">
        <v>2</v>
      </c>
      <c r="DM130" s="55">
        <v>4</v>
      </c>
      <c r="DN130" s="55">
        <v>2</v>
      </c>
      <c r="DO130" s="55">
        <v>3</v>
      </c>
      <c r="DP130" s="55">
        <v>4</v>
      </c>
      <c r="DQ130" s="55">
        <v>1</v>
      </c>
      <c r="DR130" s="55">
        <v>1</v>
      </c>
      <c r="DS130" s="55">
        <v>4</v>
      </c>
      <c r="DT130" s="55">
        <v>2</v>
      </c>
      <c r="DU130" s="55">
        <v>2</v>
      </c>
      <c r="DV130" s="55">
        <v>2</v>
      </c>
      <c r="DW130" s="55">
        <v>2</v>
      </c>
      <c r="DX130" s="55">
        <v>1</v>
      </c>
      <c r="DY130" s="55">
        <v>2</v>
      </c>
      <c r="DZ130" s="55">
        <v>1</v>
      </c>
      <c r="EA130" s="55">
        <v>1</v>
      </c>
      <c r="EB130" s="55">
        <v>1</v>
      </c>
      <c r="EC130" s="55">
        <v>4</v>
      </c>
      <c r="ED130" s="55">
        <v>3</v>
      </c>
      <c r="EE130" s="55">
        <v>4</v>
      </c>
      <c r="EF130" s="55">
        <v>2</v>
      </c>
      <c r="EG130" s="55">
        <v>1</v>
      </c>
      <c r="EH130" s="55">
        <v>5</v>
      </c>
      <c r="EI130" s="55">
        <v>1</v>
      </c>
      <c r="EJ130" s="55">
        <v>4</v>
      </c>
      <c r="EK130" s="55">
        <v>1</v>
      </c>
      <c r="EL130" s="55">
        <v>4</v>
      </c>
      <c r="EM130" s="55">
        <v>3</v>
      </c>
      <c r="EN130" s="55">
        <v>4</v>
      </c>
      <c r="EO130" s="55">
        <v>2</v>
      </c>
      <c r="EP130" s="55">
        <v>4</v>
      </c>
      <c r="EQ130" s="55">
        <v>3</v>
      </c>
      <c r="ER130" s="55">
        <v>4</v>
      </c>
      <c r="ES130" s="55">
        <v>4</v>
      </c>
      <c r="ET130" s="55">
        <v>2</v>
      </c>
      <c r="EU130" s="55">
        <v>2</v>
      </c>
      <c r="EV130" s="55">
        <v>1</v>
      </c>
      <c r="EW130" s="55">
        <v>3</v>
      </c>
      <c r="EX130" s="55">
        <v>2</v>
      </c>
      <c r="EY130" s="55">
        <v>1</v>
      </c>
      <c r="EZ130" s="55">
        <v>1</v>
      </c>
      <c r="FA130" s="55">
        <v>4</v>
      </c>
      <c r="FB130" s="55">
        <v>4</v>
      </c>
      <c r="FC130" s="55">
        <v>3</v>
      </c>
      <c r="FD130" s="55">
        <v>1</v>
      </c>
      <c r="FE130" s="55">
        <v>1</v>
      </c>
      <c r="FF130" s="55">
        <v>2</v>
      </c>
      <c r="FG130" s="55">
        <v>3</v>
      </c>
      <c r="FH130" s="55">
        <v>2</v>
      </c>
      <c r="FI130" s="55">
        <v>2</v>
      </c>
      <c r="FJ130" s="55">
        <v>3</v>
      </c>
      <c r="FK130" s="55">
        <v>2</v>
      </c>
      <c r="FL130" s="55">
        <v>3</v>
      </c>
      <c r="FM130" s="55">
        <v>2</v>
      </c>
      <c r="FN130" s="55">
        <v>3</v>
      </c>
      <c r="FO130" s="55">
        <v>1</v>
      </c>
      <c r="FP130" s="55">
        <v>4</v>
      </c>
      <c r="FQ130" s="55">
        <v>1</v>
      </c>
      <c r="FR130" s="55">
        <v>3</v>
      </c>
      <c r="FS130" s="55">
        <v>1</v>
      </c>
      <c r="FT130" s="55">
        <v>1</v>
      </c>
      <c r="FU130" s="55">
        <v>4</v>
      </c>
      <c r="FV130" s="55">
        <v>1</v>
      </c>
      <c r="FW130" s="55">
        <v>2</v>
      </c>
      <c r="FX130" s="55">
        <v>1</v>
      </c>
      <c r="FY130" s="55">
        <v>1</v>
      </c>
      <c r="FZ130" s="55">
        <v>4</v>
      </c>
      <c r="GA130" s="55">
        <v>1</v>
      </c>
      <c r="GB130" s="55">
        <v>2</v>
      </c>
      <c r="GC130" s="55">
        <v>1</v>
      </c>
      <c r="GD130" s="55">
        <v>4</v>
      </c>
      <c r="GE130" s="55">
        <v>1</v>
      </c>
      <c r="GF130" s="55">
        <v>4</v>
      </c>
      <c r="GG130" s="55">
        <v>3</v>
      </c>
      <c r="GH130" s="55">
        <v>2</v>
      </c>
      <c r="GI130" s="55">
        <v>1</v>
      </c>
      <c r="GJ130" s="55">
        <v>3</v>
      </c>
      <c r="GK130" s="55">
        <v>2</v>
      </c>
      <c r="GL130" s="55">
        <v>2</v>
      </c>
      <c r="GM130" s="55">
        <v>4</v>
      </c>
      <c r="GN130" s="55">
        <v>2</v>
      </c>
      <c r="GO130" s="55">
        <v>3</v>
      </c>
      <c r="GP130" s="55">
        <v>4</v>
      </c>
      <c r="GQ130" s="55">
        <v>3</v>
      </c>
      <c r="GR130" s="55">
        <v>2</v>
      </c>
      <c r="GS130" s="55">
        <v>20</v>
      </c>
      <c r="GT130" s="55">
        <v>3</v>
      </c>
      <c r="GU130" s="55">
        <v>1</v>
      </c>
      <c r="GV130" s="55" t="s">
        <v>1234</v>
      </c>
      <c r="GW130" s="55">
        <v>5</v>
      </c>
      <c r="GX130" s="55">
        <v>5</v>
      </c>
      <c r="GY130" s="55">
        <v>6</v>
      </c>
      <c r="GZ130" s="55">
        <v>99</v>
      </c>
      <c r="HA130" s="55">
        <v>1</v>
      </c>
      <c r="HB130" s="55">
        <v>99</v>
      </c>
      <c r="HD130" s="55">
        <v>2</v>
      </c>
      <c r="HE130" s="55">
        <v>3</v>
      </c>
      <c r="HF130" s="55" t="s">
        <v>1326</v>
      </c>
      <c r="HG130" s="55" t="s">
        <v>1327</v>
      </c>
      <c r="HH130" s="55">
        <v>1</v>
      </c>
      <c r="HI130" s="55">
        <v>1</v>
      </c>
      <c r="HJ130" s="55">
        <v>1</v>
      </c>
      <c r="HK130" s="55" t="s">
        <v>1328</v>
      </c>
      <c r="HL130" s="55">
        <v>99</v>
      </c>
      <c r="HO130" s="73">
        <v>0</v>
      </c>
      <c r="HP130" s="73">
        <v>2012</v>
      </c>
      <c r="HQ130" s="73">
        <v>1</v>
      </c>
    </row>
    <row r="131" spans="1:228" customFormat="1">
      <c r="A131" t="s">
        <v>2428</v>
      </c>
      <c r="B131" s="55" t="s">
        <v>1212</v>
      </c>
      <c r="C131" s="55">
        <v>3</v>
      </c>
      <c r="D131">
        <v>5</v>
      </c>
      <c r="E131" s="55">
        <v>1</v>
      </c>
      <c r="F131">
        <v>2</v>
      </c>
      <c r="G131">
        <v>2002</v>
      </c>
      <c r="H131">
        <v>2</v>
      </c>
      <c r="I131" s="55"/>
      <c r="J131">
        <v>4</v>
      </c>
      <c r="K131">
        <v>4</v>
      </c>
      <c r="M131" t="s">
        <v>2438</v>
      </c>
      <c r="N131" s="55"/>
      <c r="O131" s="55"/>
      <c r="P131" s="55"/>
      <c r="Q131" s="55"/>
      <c r="R131" s="55"/>
      <c r="S131" s="55"/>
      <c r="T131" s="55"/>
      <c r="U131" s="55"/>
      <c r="V131" s="55"/>
      <c r="W131" s="59"/>
      <c r="X131" s="55"/>
      <c r="Y131" s="55"/>
      <c r="Z131" s="55"/>
      <c r="AA131" s="55"/>
      <c r="AB131" s="55"/>
      <c r="AC131" s="55"/>
      <c r="AD131" s="55"/>
      <c r="AE131" s="55"/>
      <c r="AF131" s="55"/>
      <c r="AG131" s="55"/>
      <c r="AH131">
        <v>0</v>
      </c>
      <c r="AI131">
        <v>2</v>
      </c>
      <c r="AJ131">
        <v>1</v>
      </c>
      <c r="AK131">
        <v>3</v>
      </c>
      <c r="AL131">
        <v>3</v>
      </c>
      <c r="AM131">
        <v>3</v>
      </c>
      <c r="AN131">
        <v>4</v>
      </c>
      <c r="AO131">
        <v>3</v>
      </c>
      <c r="AP131">
        <v>3</v>
      </c>
      <c r="AQ131">
        <v>3</v>
      </c>
      <c r="AR131">
        <v>4</v>
      </c>
      <c r="AS131">
        <v>4</v>
      </c>
      <c r="AT131">
        <v>2</v>
      </c>
      <c r="AU131">
        <v>3</v>
      </c>
      <c r="AV131">
        <v>3</v>
      </c>
      <c r="AW131">
        <v>3</v>
      </c>
      <c r="AX131">
        <v>4</v>
      </c>
      <c r="AY131">
        <v>2</v>
      </c>
      <c r="AZ131">
        <v>3</v>
      </c>
      <c r="BA131">
        <v>3</v>
      </c>
      <c r="BB131">
        <v>3</v>
      </c>
      <c r="BC131">
        <v>2</v>
      </c>
      <c r="BD131">
        <v>3</v>
      </c>
      <c r="BE131">
        <v>2</v>
      </c>
      <c r="BF131">
        <v>3</v>
      </c>
      <c r="BG131">
        <v>3</v>
      </c>
      <c r="BH131">
        <v>2</v>
      </c>
      <c r="BI131">
        <v>3</v>
      </c>
      <c r="BJ131">
        <v>3</v>
      </c>
      <c r="BK131">
        <v>1</v>
      </c>
      <c r="BL131">
        <v>3</v>
      </c>
      <c r="BM131">
        <v>2</v>
      </c>
      <c r="BN131">
        <v>5</v>
      </c>
      <c r="BO131">
        <v>5</v>
      </c>
      <c r="BP131">
        <v>5</v>
      </c>
      <c r="BQ131">
        <v>7</v>
      </c>
      <c r="BR131">
        <v>1</v>
      </c>
      <c r="BS131">
        <v>4</v>
      </c>
      <c r="BT131">
        <v>6</v>
      </c>
      <c r="BU131">
        <v>5</v>
      </c>
      <c r="BV131">
        <v>5</v>
      </c>
      <c r="BW131">
        <v>3</v>
      </c>
      <c r="BX131">
        <v>2</v>
      </c>
      <c r="BY131">
        <v>4</v>
      </c>
      <c r="BZ131">
        <v>2</v>
      </c>
      <c r="CA131">
        <v>2</v>
      </c>
      <c r="CB131">
        <v>6</v>
      </c>
      <c r="CC131">
        <v>4</v>
      </c>
      <c r="CD131">
        <v>3</v>
      </c>
      <c r="CE131">
        <v>4</v>
      </c>
      <c r="CF131">
        <v>3</v>
      </c>
      <c r="CG131">
        <v>3</v>
      </c>
      <c r="CH131">
        <v>4</v>
      </c>
      <c r="CI131">
        <v>5</v>
      </c>
      <c r="CJ131">
        <v>3</v>
      </c>
      <c r="CK131">
        <v>3</v>
      </c>
      <c r="CL131">
        <v>4</v>
      </c>
      <c r="CM131">
        <v>2</v>
      </c>
      <c r="CN131">
        <v>4</v>
      </c>
      <c r="CO131">
        <v>3</v>
      </c>
      <c r="CP131">
        <v>2</v>
      </c>
      <c r="CQ131">
        <v>4</v>
      </c>
      <c r="CR131">
        <v>2</v>
      </c>
      <c r="CS131">
        <v>3</v>
      </c>
      <c r="CT131">
        <v>4</v>
      </c>
      <c r="CU131">
        <v>3</v>
      </c>
      <c r="CV131">
        <v>2</v>
      </c>
      <c r="CW131">
        <v>1</v>
      </c>
      <c r="CX131">
        <v>5</v>
      </c>
      <c r="CY131">
        <v>4</v>
      </c>
      <c r="CZ131">
        <v>4</v>
      </c>
      <c r="DA131">
        <v>3</v>
      </c>
      <c r="DB131">
        <v>3</v>
      </c>
      <c r="DC131">
        <v>3</v>
      </c>
      <c r="DD131">
        <v>2</v>
      </c>
      <c r="DE131">
        <v>2</v>
      </c>
      <c r="DF131">
        <v>2</v>
      </c>
      <c r="DG131">
        <v>2</v>
      </c>
      <c r="DH131">
        <v>2</v>
      </c>
      <c r="DI131">
        <v>1</v>
      </c>
      <c r="DJ131">
        <v>3</v>
      </c>
      <c r="DK131">
        <v>2</v>
      </c>
      <c r="DL131">
        <v>3</v>
      </c>
      <c r="DM131">
        <v>2</v>
      </c>
      <c r="DN131">
        <v>2</v>
      </c>
      <c r="DO131">
        <v>2</v>
      </c>
      <c r="DP131">
        <v>2</v>
      </c>
      <c r="DQ131">
        <v>1</v>
      </c>
      <c r="DR131">
        <v>2</v>
      </c>
      <c r="DS131">
        <v>3</v>
      </c>
      <c r="DT131">
        <v>3</v>
      </c>
      <c r="DU131">
        <v>2</v>
      </c>
      <c r="DV131">
        <v>2</v>
      </c>
      <c r="DW131">
        <v>2</v>
      </c>
      <c r="DX131">
        <v>1</v>
      </c>
      <c r="DY131">
        <v>2</v>
      </c>
      <c r="DZ131">
        <v>1</v>
      </c>
      <c r="EA131">
        <v>1</v>
      </c>
      <c r="EB131">
        <v>1</v>
      </c>
      <c r="EC131">
        <v>1</v>
      </c>
      <c r="ED131">
        <v>4</v>
      </c>
      <c r="EE131">
        <v>4</v>
      </c>
      <c r="EF131">
        <v>2</v>
      </c>
      <c r="EG131">
        <v>4</v>
      </c>
      <c r="EH131">
        <v>5</v>
      </c>
      <c r="EI131">
        <v>1</v>
      </c>
      <c r="EJ131">
        <v>1</v>
      </c>
      <c r="EK131">
        <v>2</v>
      </c>
      <c r="EL131">
        <v>3</v>
      </c>
      <c r="EM131">
        <v>1</v>
      </c>
      <c r="EN131">
        <v>4</v>
      </c>
      <c r="EO131">
        <v>3</v>
      </c>
      <c r="EP131">
        <v>3</v>
      </c>
      <c r="EQ131">
        <v>4</v>
      </c>
      <c r="ER131">
        <v>5</v>
      </c>
      <c r="ES131">
        <v>4</v>
      </c>
      <c r="ET131">
        <v>2</v>
      </c>
      <c r="EU131">
        <v>4</v>
      </c>
      <c r="EV131">
        <v>4</v>
      </c>
      <c r="EW131">
        <v>2</v>
      </c>
      <c r="EX131">
        <v>2</v>
      </c>
      <c r="EY131">
        <v>3</v>
      </c>
      <c r="EZ131">
        <v>3</v>
      </c>
      <c r="FA131">
        <v>4</v>
      </c>
      <c r="FB131">
        <v>3</v>
      </c>
      <c r="FC131">
        <v>3</v>
      </c>
      <c r="FD131">
        <v>2</v>
      </c>
      <c r="FE131">
        <v>3</v>
      </c>
      <c r="FF131">
        <v>2</v>
      </c>
      <c r="FG131">
        <v>3</v>
      </c>
      <c r="FH131">
        <v>1</v>
      </c>
      <c r="FI131">
        <v>1</v>
      </c>
      <c r="FJ131">
        <v>3</v>
      </c>
      <c r="FK131">
        <v>2</v>
      </c>
      <c r="FL131">
        <v>1</v>
      </c>
      <c r="FM131">
        <v>2</v>
      </c>
      <c r="FN131">
        <v>2</v>
      </c>
      <c r="FO131">
        <v>1</v>
      </c>
      <c r="FP131">
        <v>4</v>
      </c>
      <c r="FQ131">
        <v>2</v>
      </c>
      <c r="FR131">
        <v>2</v>
      </c>
      <c r="FS131">
        <v>3</v>
      </c>
      <c r="FT131">
        <v>2</v>
      </c>
      <c r="FU131">
        <v>4</v>
      </c>
      <c r="FV131">
        <v>4</v>
      </c>
      <c r="FW131">
        <v>2</v>
      </c>
      <c r="FX131">
        <v>3</v>
      </c>
      <c r="FY131">
        <v>1</v>
      </c>
      <c r="FZ131">
        <v>2</v>
      </c>
      <c r="GA131">
        <v>2</v>
      </c>
      <c r="GB131">
        <v>2</v>
      </c>
      <c r="GC131">
        <v>1</v>
      </c>
      <c r="GD131">
        <v>3</v>
      </c>
      <c r="GE131">
        <v>1</v>
      </c>
      <c r="GF131">
        <v>4</v>
      </c>
      <c r="GG131">
        <v>3</v>
      </c>
      <c r="GH131">
        <v>2</v>
      </c>
      <c r="GI131">
        <v>1</v>
      </c>
      <c r="GJ131">
        <v>1</v>
      </c>
      <c r="GK131">
        <v>2</v>
      </c>
      <c r="GL131">
        <v>2</v>
      </c>
      <c r="GM131">
        <v>1</v>
      </c>
      <c r="GN131">
        <v>4</v>
      </c>
      <c r="GO131">
        <v>3</v>
      </c>
      <c r="GP131">
        <v>2</v>
      </c>
      <c r="GQ131">
        <v>3</v>
      </c>
      <c r="GR131">
        <v>2</v>
      </c>
      <c r="GS131">
        <v>25</v>
      </c>
      <c r="GT131">
        <v>5</v>
      </c>
      <c r="GU131">
        <v>1</v>
      </c>
      <c r="GV131" t="s">
        <v>2445</v>
      </c>
      <c r="GW131">
        <v>2</v>
      </c>
      <c r="GX131">
        <v>5</v>
      </c>
      <c r="GY131">
        <v>2</v>
      </c>
      <c r="HA131">
        <v>1</v>
      </c>
      <c r="HC131" s="55"/>
      <c r="HD131">
        <v>2</v>
      </c>
      <c r="HE131">
        <v>1</v>
      </c>
      <c r="HF131" s="80" t="s">
        <v>2452</v>
      </c>
      <c r="HG131" s="80" t="s">
        <v>2453</v>
      </c>
      <c r="HH131" s="80">
        <v>1</v>
      </c>
      <c r="HI131" s="80">
        <v>1</v>
      </c>
      <c r="HJ131" s="80">
        <v>1</v>
      </c>
      <c r="HK131" s="80" t="s">
        <v>2453</v>
      </c>
      <c r="HL131" s="55"/>
      <c r="HM131" s="55"/>
      <c r="HN131" s="55"/>
      <c r="HO131" s="55"/>
      <c r="HP131" s="55"/>
      <c r="HQ131" s="55"/>
      <c r="HR131" s="55"/>
      <c r="HS131" s="55"/>
      <c r="HT131" s="55"/>
    </row>
    <row r="132" spans="1:228" customFormat="1">
      <c r="A132" t="s">
        <v>1197</v>
      </c>
      <c r="B132" t="s">
        <v>1212</v>
      </c>
      <c r="C132">
        <v>93</v>
      </c>
      <c r="D132">
        <v>5</v>
      </c>
      <c r="E132">
        <v>2</v>
      </c>
      <c r="O132">
        <v>0</v>
      </c>
      <c r="P132">
        <v>0</v>
      </c>
      <c r="Q132">
        <v>0</v>
      </c>
      <c r="R132">
        <v>0</v>
      </c>
      <c r="S132">
        <v>0</v>
      </c>
      <c r="T132">
        <v>0</v>
      </c>
      <c r="U132">
        <v>0</v>
      </c>
      <c r="V132">
        <v>0</v>
      </c>
      <c r="W132">
        <v>0</v>
      </c>
      <c r="X132">
        <v>0</v>
      </c>
      <c r="Y132">
        <v>0</v>
      </c>
      <c r="Z132">
        <v>0</v>
      </c>
      <c r="AA132">
        <v>0</v>
      </c>
      <c r="AB132">
        <v>0</v>
      </c>
      <c r="AC132">
        <v>0</v>
      </c>
      <c r="AF132" s="32">
        <v>99</v>
      </c>
      <c r="AG132" s="32">
        <v>99</v>
      </c>
      <c r="AH132">
        <v>0</v>
      </c>
      <c r="AI132">
        <v>2</v>
      </c>
      <c r="AJ132">
        <v>4</v>
      </c>
      <c r="AK132">
        <v>4</v>
      </c>
      <c r="AL132">
        <v>4</v>
      </c>
      <c r="AM132">
        <v>4</v>
      </c>
      <c r="AN132">
        <v>4</v>
      </c>
      <c r="AO132">
        <v>2</v>
      </c>
      <c r="AP132">
        <v>1</v>
      </c>
      <c r="AQ132">
        <v>2</v>
      </c>
      <c r="AR132">
        <v>3</v>
      </c>
      <c r="AS132">
        <v>1</v>
      </c>
      <c r="AT132">
        <v>1</v>
      </c>
      <c r="AU132">
        <v>1</v>
      </c>
      <c r="AV132">
        <v>1</v>
      </c>
      <c r="AW132">
        <v>4</v>
      </c>
      <c r="AX132">
        <v>3</v>
      </c>
      <c r="AY132">
        <v>1</v>
      </c>
      <c r="AZ132">
        <v>4</v>
      </c>
      <c r="BA132">
        <v>3</v>
      </c>
      <c r="BB132">
        <v>3</v>
      </c>
      <c r="BC132">
        <v>3</v>
      </c>
      <c r="BD132">
        <v>3</v>
      </c>
      <c r="BE132">
        <v>4</v>
      </c>
      <c r="BF132">
        <v>3</v>
      </c>
      <c r="BG132">
        <v>4</v>
      </c>
      <c r="BH132">
        <v>4</v>
      </c>
      <c r="BI132">
        <v>3</v>
      </c>
      <c r="BJ132">
        <v>4</v>
      </c>
      <c r="BK132">
        <v>4</v>
      </c>
      <c r="BL132">
        <v>4</v>
      </c>
      <c r="BM132">
        <v>4</v>
      </c>
      <c r="HL132" s="3"/>
      <c r="HM132" s="3"/>
      <c r="HO132" s="73"/>
      <c r="HP132" s="73"/>
      <c r="HQ132" s="73"/>
      <c r="HR132" s="55"/>
      <c r="HS132" s="55"/>
      <c r="HT132" s="55"/>
    </row>
    <row r="133" spans="1:228">
      <c r="A133" t="s">
        <v>2573</v>
      </c>
      <c r="B133" s="55" t="s">
        <v>1212</v>
      </c>
      <c r="C133" s="55">
        <v>3</v>
      </c>
      <c r="D133">
        <v>5</v>
      </c>
      <c r="E133" s="55">
        <v>1</v>
      </c>
      <c r="F133">
        <v>4</v>
      </c>
      <c r="G133">
        <v>1990</v>
      </c>
      <c r="H133">
        <v>23</v>
      </c>
      <c r="J133">
        <v>5</v>
      </c>
      <c r="K133">
        <v>6</v>
      </c>
      <c r="L133"/>
      <c r="M133" t="s">
        <v>2589</v>
      </c>
      <c r="AH133">
        <v>1</v>
      </c>
      <c r="AI133">
        <v>2</v>
      </c>
      <c r="AJ133">
        <v>3</v>
      </c>
      <c r="AK133">
        <v>4</v>
      </c>
      <c r="AL133">
        <v>3</v>
      </c>
      <c r="AM133">
        <v>4</v>
      </c>
      <c r="AN133">
        <v>3</v>
      </c>
      <c r="AO133">
        <v>2</v>
      </c>
      <c r="AP133">
        <v>2</v>
      </c>
      <c r="AQ133">
        <v>3</v>
      </c>
      <c r="AR133">
        <v>2</v>
      </c>
      <c r="AS133">
        <v>3</v>
      </c>
      <c r="AT133">
        <v>2</v>
      </c>
      <c r="AU133">
        <v>2</v>
      </c>
      <c r="AV133">
        <v>2</v>
      </c>
      <c r="AW133">
        <v>4</v>
      </c>
      <c r="AX133">
        <v>3</v>
      </c>
      <c r="AY133">
        <v>3</v>
      </c>
      <c r="AZ133">
        <v>3</v>
      </c>
      <c r="BA133">
        <v>3</v>
      </c>
      <c r="BB133">
        <v>3</v>
      </c>
      <c r="BC133">
        <v>2</v>
      </c>
      <c r="BD133">
        <v>4</v>
      </c>
      <c r="BE133">
        <v>2</v>
      </c>
      <c r="BF133">
        <v>3</v>
      </c>
      <c r="BG133">
        <v>2</v>
      </c>
      <c r="BH133">
        <v>3</v>
      </c>
      <c r="BI133">
        <v>3</v>
      </c>
      <c r="BJ133">
        <v>4</v>
      </c>
      <c r="BK133">
        <v>2</v>
      </c>
      <c r="BL133">
        <v>3</v>
      </c>
      <c r="BM133">
        <v>3</v>
      </c>
      <c r="BN133">
        <v>7</v>
      </c>
      <c r="BO133">
        <v>5</v>
      </c>
      <c r="BP133">
        <v>2</v>
      </c>
      <c r="BQ133">
        <v>4</v>
      </c>
      <c r="BR133">
        <v>5</v>
      </c>
      <c r="BS133">
        <v>4</v>
      </c>
      <c r="BT133">
        <v>5</v>
      </c>
      <c r="BU133">
        <v>5</v>
      </c>
      <c r="BV133">
        <v>6</v>
      </c>
      <c r="BW133">
        <v>1</v>
      </c>
      <c r="BX133">
        <v>3</v>
      </c>
      <c r="BY133">
        <v>1</v>
      </c>
      <c r="BZ133">
        <v>3</v>
      </c>
      <c r="CA133">
        <v>6</v>
      </c>
      <c r="CB133">
        <v>6</v>
      </c>
      <c r="CC133">
        <v>4</v>
      </c>
      <c r="CD133">
        <v>2</v>
      </c>
      <c r="CE133">
        <v>4</v>
      </c>
      <c r="CF133">
        <v>3</v>
      </c>
      <c r="CG133">
        <v>4</v>
      </c>
      <c r="CH133">
        <v>5</v>
      </c>
      <c r="CI133">
        <v>3</v>
      </c>
      <c r="CJ133">
        <v>3</v>
      </c>
      <c r="CK133">
        <v>1</v>
      </c>
      <c r="CL133">
        <v>2</v>
      </c>
      <c r="CM133">
        <v>4</v>
      </c>
      <c r="CN133">
        <v>4</v>
      </c>
      <c r="CO133">
        <v>3</v>
      </c>
      <c r="CP133">
        <v>4</v>
      </c>
      <c r="CQ133">
        <v>6</v>
      </c>
      <c r="CR133">
        <v>3</v>
      </c>
      <c r="CS133">
        <v>3</v>
      </c>
      <c r="CT133">
        <v>3</v>
      </c>
      <c r="CU133">
        <v>4</v>
      </c>
      <c r="CV133">
        <v>3</v>
      </c>
      <c r="CW133">
        <v>3</v>
      </c>
      <c r="CX133">
        <v>2</v>
      </c>
      <c r="CY133">
        <v>3</v>
      </c>
      <c r="CZ133">
        <v>1</v>
      </c>
      <c r="DA133">
        <v>3</v>
      </c>
      <c r="DB133">
        <v>2</v>
      </c>
      <c r="DC133">
        <v>2</v>
      </c>
      <c r="DD133">
        <v>1</v>
      </c>
      <c r="DE133">
        <v>1</v>
      </c>
      <c r="DF133">
        <v>2</v>
      </c>
      <c r="DG133">
        <v>2</v>
      </c>
      <c r="DH133">
        <v>2</v>
      </c>
      <c r="DI133">
        <v>2</v>
      </c>
      <c r="DJ133">
        <v>4</v>
      </c>
      <c r="DK133">
        <v>1</v>
      </c>
      <c r="DL133">
        <v>2</v>
      </c>
      <c r="DM133">
        <v>3</v>
      </c>
      <c r="DN133">
        <v>2</v>
      </c>
      <c r="DO133">
        <v>2</v>
      </c>
      <c r="DP133">
        <v>3</v>
      </c>
      <c r="DQ133">
        <v>2</v>
      </c>
      <c r="DR133">
        <v>3</v>
      </c>
      <c r="DS133">
        <v>2</v>
      </c>
      <c r="DT133">
        <v>1</v>
      </c>
      <c r="DU133">
        <v>4</v>
      </c>
      <c r="DV133">
        <v>2</v>
      </c>
      <c r="DW133">
        <v>1</v>
      </c>
      <c r="DX133">
        <v>1</v>
      </c>
      <c r="DY133">
        <v>1</v>
      </c>
      <c r="DZ133">
        <v>2</v>
      </c>
      <c r="EA133">
        <v>1</v>
      </c>
      <c r="EB133">
        <v>4</v>
      </c>
      <c r="EC133">
        <v>2</v>
      </c>
      <c r="ED133">
        <v>1</v>
      </c>
      <c r="EE133">
        <v>5</v>
      </c>
      <c r="EF133">
        <v>1</v>
      </c>
      <c r="EG133">
        <v>3</v>
      </c>
      <c r="EH133">
        <v>2</v>
      </c>
      <c r="EI133">
        <v>2</v>
      </c>
      <c r="EJ133">
        <v>4</v>
      </c>
      <c r="EK133">
        <v>2</v>
      </c>
      <c r="EL133">
        <v>1</v>
      </c>
      <c r="EM133">
        <v>1</v>
      </c>
      <c r="EN133">
        <v>4</v>
      </c>
      <c r="EO133">
        <v>2</v>
      </c>
      <c r="EP133">
        <v>5</v>
      </c>
      <c r="EQ133">
        <v>5</v>
      </c>
      <c r="ER133">
        <v>5</v>
      </c>
      <c r="ES133">
        <v>4</v>
      </c>
      <c r="ET133">
        <v>3</v>
      </c>
      <c r="EU133">
        <v>5</v>
      </c>
      <c r="EV133">
        <v>2</v>
      </c>
      <c r="EW133">
        <v>1</v>
      </c>
      <c r="EX133">
        <v>1</v>
      </c>
      <c r="EY133">
        <v>3</v>
      </c>
      <c r="EZ133">
        <v>3</v>
      </c>
      <c r="FA133">
        <v>4</v>
      </c>
      <c r="FB133">
        <v>3</v>
      </c>
      <c r="FC133">
        <v>2</v>
      </c>
      <c r="FD133">
        <v>3</v>
      </c>
      <c r="FE133">
        <v>2</v>
      </c>
      <c r="FF133">
        <v>4</v>
      </c>
      <c r="FG133">
        <v>4</v>
      </c>
      <c r="FH133">
        <v>3</v>
      </c>
      <c r="FI133">
        <v>2</v>
      </c>
      <c r="FJ133">
        <v>4</v>
      </c>
      <c r="FK133">
        <v>2</v>
      </c>
      <c r="FL133">
        <v>3</v>
      </c>
      <c r="FM133">
        <v>2</v>
      </c>
      <c r="FN133">
        <v>3</v>
      </c>
      <c r="FO133">
        <v>1</v>
      </c>
      <c r="FP133">
        <v>4</v>
      </c>
      <c r="FQ133">
        <v>1</v>
      </c>
      <c r="FR133">
        <v>3</v>
      </c>
      <c r="FS133">
        <v>3</v>
      </c>
      <c r="FT133">
        <v>2</v>
      </c>
      <c r="FU133">
        <v>4</v>
      </c>
      <c r="FV133">
        <v>4</v>
      </c>
      <c r="FW133">
        <v>3</v>
      </c>
      <c r="FX133">
        <v>2</v>
      </c>
      <c r="FY133">
        <v>4</v>
      </c>
      <c r="FZ133">
        <v>2</v>
      </c>
      <c r="GA133">
        <v>2</v>
      </c>
      <c r="GB133">
        <v>2</v>
      </c>
      <c r="GC133">
        <v>1</v>
      </c>
      <c r="GD133">
        <v>3</v>
      </c>
      <c r="GE133">
        <v>2</v>
      </c>
      <c r="GF133">
        <v>4</v>
      </c>
      <c r="GG133">
        <v>3</v>
      </c>
      <c r="GH133">
        <v>2</v>
      </c>
      <c r="GI133">
        <v>4</v>
      </c>
      <c r="GJ133">
        <v>4</v>
      </c>
      <c r="GK133">
        <v>2</v>
      </c>
      <c r="GL133">
        <v>3</v>
      </c>
      <c r="GM133">
        <v>1</v>
      </c>
      <c r="GN133">
        <v>4</v>
      </c>
      <c r="GO133">
        <v>3</v>
      </c>
      <c r="GP133">
        <v>2</v>
      </c>
      <c r="GQ133">
        <v>3</v>
      </c>
      <c r="GR133">
        <v>1</v>
      </c>
      <c r="GS133">
        <v>34</v>
      </c>
      <c r="GT133">
        <v>5</v>
      </c>
      <c r="GU133">
        <v>2</v>
      </c>
      <c r="GV133" t="s">
        <v>2599</v>
      </c>
      <c r="GW133">
        <v>4</v>
      </c>
      <c r="GX133">
        <v>1</v>
      </c>
      <c r="GY133">
        <v>1</v>
      </c>
      <c r="GZ133"/>
      <c r="HA133">
        <v>7</v>
      </c>
      <c r="HB133"/>
      <c r="HD133">
        <v>1</v>
      </c>
      <c r="HE133"/>
      <c r="HF133" s="72"/>
      <c r="HG133" s="72"/>
      <c r="HH133" s="72"/>
      <c r="HI133" s="72"/>
      <c r="HJ133" s="72"/>
      <c r="HK133" s="72" t="s">
        <v>2609</v>
      </c>
    </row>
    <row r="134" spans="1:228" customFormat="1">
      <c r="A134" t="s">
        <v>1200</v>
      </c>
      <c r="B134" t="s">
        <v>1212</v>
      </c>
      <c r="C134">
        <v>93</v>
      </c>
      <c r="D134">
        <v>5</v>
      </c>
      <c r="E134">
        <v>2</v>
      </c>
      <c r="O134">
        <v>0</v>
      </c>
      <c r="P134">
        <v>0</v>
      </c>
      <c r="Q134">
        <v>0</v>
      </c>
      <c r="R134">
        <v>0</v>
      </c>
      <c r="S134">
        <v>0</v>
      </c>
      <c r="T134">
        <v>0</v>
      </c>
      <c r="U134">
        <v>0</v>
      </c>
      <c r="V134">
        <v>0</v>
      </c>
      <c r="W134">
        <v>0</v>
      </c>
      <c r="X134">
        <v>0</v>
      </c>
      <c r="Y134">
        <v>0</v>
      </c>
      <c r="Z134">
        <v>0</v>
      </c>
      <c r="AA134">
        <v>0</v>
      </c>
      <c r="AB134">
        <v>0</v>
      </c>
      <c r="AC134">
        <v>0</v>
      </c>
      <c r="AF134" s="32">
        <v>99</v>
      </c>
      <c r="AG134" s="32">
        <v>99</v>
      </c>
      <c r="AH134">
        <v>0</v>
      </c>
      <c r="AI134">
        <v>3</v>
      </c>
      <c r="AJ134">
        <v>2</v>
      </c>
      <c r="AK134">
        <v>4</v>
      </c>
      <c r="AL134">
        <v>3</v>
      </c>
      <c r="AM134">
        <v>3</v>
      </c>
      <c r="AN134">
        <v>3</v>
      </c>
      <c r="AO134">
        <v>2</v>
      </c>
      <c r="AP134">
        <v>2</v>
      </c>
      <c r="AQ134">
        <v>2</v>
      </c>
      <c r="AR134">
        <v>3</v>
      </c>
      <c r="AS134">
        <v>3</v>
      </c>
      <c r="AT134">
        <v>3</v>
      </c>
      <c r="AU134">
        <v>3</v>
      </c>
      <c r="AV134">
        <v>3</v>
      </c>
      <c r="AW134">
        <v>4</v>
      </c>
      <c r="AX134">
        <v>4</v>
      </c>
      <c r="AY134">
        <v>2</v>
      </c>
      <c r="AZ134">
        <v>3</v>
      </c>
      <c r="BA134">
        <v>4</v>
      </c>
      <c r="BB134">
        <v>4</v>
      </c>
      <c r="BC134">
        <v>4</v>
      </c>
      <c r="BD134">
        <v>4</v>
      </c>
      <c r="BE134">
        <v>4</v>
      </c>
      <c r="BF134">
        <v>4</v>
      </c>
      <c r="BG134">
        <v>4</v>
      </c>
      <c r="BH134">
        <v>4</v>
      </c>
      <c r="BI134">
        <v>4</v>
      </c>
      <c r="BJ134">
        <v>3</v>
      </c>
      <c r="BK134">
        <v>1</v>
      </c>
      <c r="BL134">
        <v>3</v>
      </c>
      <c r="BM134">
        <v>3</v>
      </c>
      <c r="BN134">
        <v>6</v>
      </c>
      <c r="BO134">
        <v>6</v>
      </c>
      <c r="BP134">
        <v>2</v>
      </c>
      <c r="BQ134">
        <v>5</v>
      </c>
      <c r="BR134">
        <v>5</v>
      </c>
      <c r="BS134">
        <v>1</v>
      </c>
      <c r="BT134">
        <v>5</v>
      </c>
      <c r="BU134">
        <v>5</v>
      </c>
      <c r="BV134">
        <v>5</v>
      </c>
      <c r="BW134">
        <v>3</v>
      </c>
      <c r="BX134">
        <v>2</v>
      </c>
      <c r="BY134">
        <v>4</v>
      </c>
      <c r="BZ134">
        <v>2</v>
      </c>
      <c r="CA134">
        <v>6</v>
      </c>
      <c r="CB134">
        <v>5</v>
      </c>
      <c r="CC134">
        <v>3</v>
      </c>
      <c r="CD134">
        <v>4</v>
      </c>
      <c r="CE134">
        <v>4</v>
      </c>
      <c r="CF134">
        <v>3</v>
      </c>
      <c r="CG134">
        <v>4</v>
      </c>
      <c r="CH134">
        <v>4</v>
      </c>
      <c r="CI134">
        <v>3</v>
      </c>
      <c r="CJ134">
        <v>2</v>
      </c>
      <c r="CK134">
        <v>4</v>
      </c>
      <c r="HL134" s="3"/>
      <c r="HM134" s="3"/>
      <c r="HO134" s="73"/>
      <c r="HP134" s="73"/>
      <c r="HQ134" s="73"/>
      <c r="HR134" s="55"/>
      <c r="HS134" s="55"/>
      <c r="HT134" s="55"/>
    </row>
    <row r="135" spans="1:228">
      <c r="A135" t="s">
        <v>2565</v>
      </c>
      <c r="B135" s="55" t="s">
        <v>1212</v>
      </c>
      <c r="C135" s="55">
        <v>93</v>
      </c>
      <c r="D135">
        <v>5</v>
      </c>
      <c r="E135" s="55">
        <v>1</v>
      </c>
      <c r="F135">
        <v>3</v>
      </c>
      <c r="G135">
        <v>1987</v>
      </c>
      <c r="H135">
        <v>20</v>
      </c>
      <c r="J135"/>
      <c r="K135"/>
      <c r="L135" t="s">
        <v>2576</v>
      </c>
      <c r="M135" t="s">
        <v>2580</v>
      </c>
      <c r="AH135">
        <v>1</v>
      </c>
      <c r="AI135">
        <v>1</v>
      </c>
      <c r="AJ135">
        <v>1</v>
      </c>
      <c r="AK135">
        <v>4</v>
      </c>
      <c r="AL135">
        <v>4</v>
      </c>
      <c r="AM135">
        <v>3</v>
      </c>
      <c r="AN135">
        <v>3</v>
      </c>
      <c r="AO135">
        <v>1</v>
      </c>
      <c r="AP135">
        <v>3</v>
      </c>
      <c r="AQ135">
        <v>3</v>
      </c>
      <c r="AR135">
        <v>4</v>
      </c>
      <c r="AS135">
        <v>4</v>
      </c>
      <c r="AT135">
        <v>3</v>
      </c>
      <c r="AU135"/>
      <c r="AV135">
        <v>4</v>
      </c>
      <c r="AW135">
        <v>4</v>
      </c>
      <c r="AX135">
        <v>4</v>
      </c>
      <c r="AY135"/>
      <c r="AZ135"/>
      <c r="BA135"/>
      <c r="BB135">
        <v>4</v>
      </c>
      <c r="BC135">
        <v>4</v>
      </c>
      <c r="BD135">
        <v>4</v>
      </c>
      <c r="BE135">
        <v>3</v>
      </c>
      <c r="BF135">
        <v>4</v>
      </c>
      <c r="BG135">
        <v>4</v>
      </c>
      <c r="BH135">
        <v>4</v>
      </c>
      <c r="BI135"/>
      <c r="BJ135">
        <v>3</v>
      </c>
      <c r="BK135">
        <v>1</v>
      </c>
      <c r="BL135">
        <v>4</v>
      </c>
      <c r="BM135">
        <v>4</v>
      </c>
      <c r="BN135">
        <v>7</v>
      </c>
      <c r="BO135">
        <v>6</v>
      </c>
      <c r="BP135">
        <v>7</v>
      </c>
      <c r="BQ135">
        <v>5</v>
      </c>
      <c r="BR135">
        <v>6</v>
      </c>
      <c r="BS135">
        <v>7</v>
      </c>
      <c r="BT135">
        <v>4</v>
      </c>
      <c r="BU135"/>
      <c r="BV135"/>
      <c r="BW135">
        <v>7</v>
      </c>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D135"/>
      <c r="HE135"/>
      <c r="HF135" s="72"/>
      <c r="HG135" s="72"/>
      <c r="HH135" s="72"/>
      <c r="HI135" s="72"/>
      <c r="HJ135" s="72"/>
      <c r="HK135" s="72"/>
    </row>
    <row r="136" spans="1:228">
      <c r="A136" s="55" t="s">
        <v>1185</v>
      </c>
      <c r="B136" s="55" t="s">
        <v>1212</v>
      </c>
      <c r="C136" s="55">
        <v>3</v>
      </c>
      <c r="D136" s="55">
        <v>5</v>
      </c>
      <c r="E136" s="55">
        <v>2</v>
      </c>
      <c r="F136" s="55">
        <v>3</v>
      </c>
      <c r="G136" s="55">
        <v>1996</v>
      </c>
      <c r="H136" s="55">
        <v>17</v>
      </c>
      <c r="I136" s="55">
        <v>17</v>
      </c>
      <c r="J136" s="55">
        <v>5</v>
      </c>
      <c r="K136" s="55">
        <v>5</v>
      </c>
      <c r="L136" s="55">
        <v>99</v>
      </c>
      <c r="M136" s="55" t="s">
        <v>1397</v>
      </c>
      <c r="N136" s="55">
        <v>1</v>
      </c>
      <c r="O136" s="55">
        <v>1</v>
      </c>
      <c r="P136" s="55">
        <v>1</v>
      </c>
      <c r="Q136" s="55">
        <v>0</v>
      </c>
      <c r="R136" s="55">
        <v>0</v>
      </c>
      <c r="S136" s="55">
        <v>0</v>
      </c>
      <c r="T136" s="55">
        <v>0</v>
      </c>
      <c r="U136" s="55">
        <v>0</v>
      </c>
      <c r="V136" s="55">
        <v>0</v>
      </c>
      <c r="W136" s="55">
        <v>0</v>
      </c>
      <c r="X136" s="55">
        <v>0</v>
      </c>
      <c r="Y136" s="55">
        <v>0</v>
      </c>
      <c r="Z136" s="55">
        <v>0</v>
      </c>
      <c r="AA136" s="55">
        <v>0</v>
      </c>
      <c r="AB136" s="55">
        <v>0</v>
      </c>
      <c r="AC136" s="55">
        <v>0</v>
      </c>
      <c r="AD136" s="55" t="s">
        <v>2350</v>
      </c>
      <c r="AE136" s="55" t="s">
        <v>2362</v>
      </c>
      <c r="AF136" s="60">
        <v>99</v>
      </c>
      <c r="AG136" s="60">
        <v>99</v>
      </c>
      <c r="AH136" s="60">
        <v>99</v>
      </c>
      <c r="AI136" s="55">
        <v>1</v>
      </c>
      <c r="AJ136" s="55">
        <v>2</v>
      </c>
      <c r="AK136" s="55">
        <v>4</v>
      </c>
      <c r="AL136" s="55">
        <v>3</v>
      </c>
      <c r="AM136" s="55">
        <v>3</v>
      </c>
      <c r="AN136" s="55">
        <v>3</v>
      </c>
      <c r="AO136" s="55">
        <v>3</v>
      </c>
      <c r="AP136" s="55">
        <v>3</v>
      </c>
      <c r="AQ136" s="55">
        <v>4</v>
      </c>
      <c r="AR136" s="55">
        <v>4</v>
      </c>
      <c r="AS136" s="55">
        <v>4</v>
      </c>
      <c r="AT136" s="55">
        <v>4</v>
      </c>
      <c r="AU136" s="55">
        <v>3</v>
      </c>
      <c r="AV136" s="55">
        <v>3</v>
      </c>
      <c r="AW136" s="55">
        <v>4</v>
      </c>
      <c r="AX136" s="55">
        <v>3</v>
      </c>
      <c r="AY136" s="55">
        <v>2</v>
      </c>
      <c r="AZ136" s="55">
        <v>4</v>
      </c>
      <c r="BA136" s="55">
        <v>3</v>
      </c>
      <c r="BB136" s="55">
        <v>4</v>
      </c>
      <c r="BC136" s="55">
        <v>3</v>
      </c>
      <c r="BD136" s="55">
        <v>4</v>
      </c>
      <c r="BE136" s="55">
        <v>4</v>
      </c>
      <c r="BF136" s="55">
        <v>4</v>
      </c>
      <c r="BG136" s="55">
        <v>3</v>
      </c>
      <c r="BH136" s="55">
        <v>3</v>
      </c>
      <c r="BI136" s="55">
        <v>3</v>
      </c>
      <c r="BJ136" s="55">
        <v>4</v>
      </c>
      <c r="BK136" s="55">
        <v>1</v>
      </c>
      <c r="BL136" s="55">
        <v>3</v>
      </c>
      <c r="BM136" s="55">
        <v>3</v>
      </c>
      <c r="BN136" s="55">
        <v>5</v>
      </c>
      <c r="BO136" s="55">
        <v>5</v>
      </c>
      <c r="BP136" s="55">
        <v>3</v>
      </c>
      <c r="BQ136" s="55">
        <v>6</v>
      </c>
      <c r="BR136" s="55">
        <v>7</v>
      </c>
      <c r="BS136" s="55">
        <v>2</v>
      </c>
      <c r="BT136" s="55">
        <v>4</v>
      </c>
      <c r="BU136" s="55">
        <v>2</v>
      </c>
      <c r="BV136" s="55">
        <v>5</v>
      </c>
      <c r="BW136" s="55">
        <v>1</v>
      </c>
      <c r="BX136" s="55">
        <v>3</v>
      </c>
      <c r="BY136" s="55">
        <v>1</v>
      </c>
      <c r="BZ136" s="55">
        <v>1</v>
      </c>
      <c r="CA136" s="55">
        <v>5</v>
      </c>
      <c r="CB136" s="55">
        <v>6</v>
      </c>
      <c r="CC136" s="55">
        <v>4</v>
      </c>
      <c r="CD136" s="55">
        <v>2</v>
      </c>
      <c r="CE136" s="55">
        <v>4</v>
      </c>
      <c r="CF136" s="55">
        <v>1</v>
      </c>
      <c r="CG136" s="55">
        <v>4</v>
      </c>
      <c r="CH136" s="55">
        <v>4</v>
      </c>
      <c r="CI136" s="55">
        <v>4</v>
      </c>
      <c r="CJ136" s="55">
        <v>1</v>
      </c>
      <c r="CK136" s="55">
        <v>4</v>
      </c>
      <c r="CL136" s="55">
        <v>3</v>
      </c>
      <c r="CM136" s="55">
        <v>2</v>
      </c>
      <c r="CN136" s="55">
        <v>3</v>
      </c>
      <c r="CO136" s="55">
        <v>4</v>
      </c>
      <c r="CP136" s="55">
        <v>4</v>
      </c>
      <c r="CQ136" s="55">
        <v>6</v>
      </c>
      <c r="CR136" s="55">
        <v>3</v>
      </c>
      <c r="CS136" s="55">
        <v>2</v>
      </c>
      <c r="CT136" s="55">
        <v>2</v>
      </c>
      <c r="CU136" s="55">
        <v>2</v>
      </c>
      <c r="CV136" s="55">
        <v>4</v>
      </c>
      <c r="CW136" s="55">
        <v>2</v>
      </c>
      <c r="CX136" s="55">
        <v>4</v>
      </c>
      <c r="CY136" s="55">
        <v>2</v>
      </c>
      <c r="CZ136" s="55">
        <v>2</v>
      </c>
      <c r="DA136" s="55">
        <v>3</v>
      </c>
      <c r="DB136" s="55">
        <v>1</v>
      </c>
      <c r="DC136" s="55">
        <v>3</v>
      </c>
      <c r="DD136" s="55">
        <v>2</v>
      </c>
      <c r="DE136" s="55">
        <v>2</v>
      </c>
      <c r="DF136" s="55">
        <v>3</v>
      </c>
      <c r="DG136" s="55">
        <v>4</v>
      </c>
      <c r="DH136" s="55">
        <v>2</v>
      </c>
      <c r="DI136" s="55">
        <v>1</v>
      </c>
      <c r="DJ136" s="55">
        <v>3</v>
      </c>
      <c r="DK136" s="55">
        <v>2</v>
      </c>
      <c r="DL136" s="55">
        <v>2</v>
      </c>
      <c r="DM136" s="55">
        <v>2</v>
      </c>
      <c r="DN136" s="55">
        <v>2</v>
      </c>
      <c r="DO136" s="55">
        <v>2</v>
      </c>
      <c r="DP136" s="55">
        <v>3</v>
      </c>
      <c r="DQ136" s="55">
        <v>2</v>
      </c>
      <c r="DR136" s="55">
        <v>3</v>
      </c>
      <c r="DS136" s="55">
        <v>3</v>
      </c>
      <c r="DT136" s="55">
        <v>1</v>
      </c>
      <c r="DU136" s="55">
        <v>3</v>
      </c>
      <c r="DV136" s="55">
        <v>2</v>
      </c>
      <c r="DW136" s="55">
        <v>2</v>
      </c>
      <c r="DX136" s="55">
        <v>1</v>
      </c>
      <c r="DY136" s="55">
        <v>1</v>
      </c>
      <c r="DZ136" s="55">
        <v>1</v>
      </c>
      <c r="EA136" s="55">
        <v>1</v>
      </c>
      <c r="EB136" s="55">
        <v>1</v>
      </c>
      <c r="EC136" s="55">
        <v>1</v>
      </c>
      <c r="ED136" s="55">
        <v>1</v>
      </c>
      <c r="EE136" s="55">
        <v>1</v>
      </c>
      <c r="EF136" s="55">
        <v>1</v>
      </c>
      <c r="EG136" s="55">
        <v>2</v>
      </c>
      <c r="EH136" s="55">
        <v>4</v>
      </c>
      <c r="EI136" s="55">
        <v>1</v>
      </c>
      <c r="EJ136" s="55">
        <v>4</v>
      </c>
      <c r="EK136" s="55">
        <v>1</v>
      </c>
      <c r="EL136" s="55">
        <v>1</v>
      </c>
      <c r="EM136" s="55">
        <v>1</v>
      </c>
      <c r="EN136" s="55">
        <v>4</v>
      </c>
      <c r="EO136" s="55">
        <v>2</v>
      </c>
      <c r="EP136" s="55">
        <v>5</v>
      </c>
      <c r="EQ136" s="55">
        <v>5</v>
      </c>
      <c r="ER136" s="55">
        <v>4</v>
      </c>
      <c r="ES136" s="55">
        <v>4</v>
      </c>
      <c r="ET136" s="55">
        <v>2</v>
      </c>
      <c r="EU136" s="55">
        <v>5</v>
      </c>
      <c r="EV136" s="55">
        <v>3</v>
      </c>
      <c r="EW136" s="55">
        <v>1</v>
      </c>
      <c r="EX136" s="55">
        <v>1</v>
      </c>
      <c r="EY136" s="55">
        <v>2</v>
      </c>
      <c r="EZ136" s="55">
        <v>2</v>
      </c>
      <c r="FA136" s="55">
        <v>5</v>
      </c>
      <c r="FB136" s="55">
        <v>2</v>
      </c>
      <c r="FC136" s="55">
        <v>2</v>
      </c>
      <c r="FD136" s="55">
        <v>2</v>
      </c>
      <c r="FE136" s="55">
        <v>3</v>
      </c>
      <c r="FF136" s="55">
        <v>3</v>
      </c>
      <c r="FG136" s="55">
        <v>3</v>
      </c>
      <c r="FH136" s="55">
        <v>1</v>
      </c>
      <c r="FI136" s="55">
        <v>2</v>
      </c>
      <c r="FJ136" s="55">
        <v>4</v>
      </c>
      <c r="FK136" s="55">
        <v>4</v>
      </c>
      <c r="FL136" s="55">
        <v>3</v>
      </c>
      <c r="FM136" s="55">
        <v>2</v>
      </c>
      <c r="FN136" s="55">
        <v>3</v>
      </c>
      <c r="FO136" s="55">
        <v>1</v>
      </c>
      <c r="FP136" s="55">
        <v>4</v>
      </c>
      <c r="FQ136" s="55">
        <v>1</v>
      </c>
      <c r="FR136" s="55">
        <v>3</v>
      </c>
      <c r="FS136" s="55">
        <v>3</v>
      </c>
      <c r="FT136" s="55">
        <v>2</v>
      </c>
      <c r="FU136" s="55">
        <v>4</v>
      </c>
      <c r="FV136" s="55">
        <v>1</v>
      </c>
      <c r="FW136" s="55">
        <v>2</v>
      </c>
      <c r="FX136" s="55">
        <v>2</v>
      </c>
      <c r="FY136" s="55">
        <v>1</v>
      </c>
      <c r="FZ136" s="55">
        <v>2</v>
      </c>
      <c r="GA136" s="55">
        <v>1</v>
      </c>
      <c r="GB136" s="55">
        <v>2</v>
      </c>
      <c r="GC136" s="55">
        <v>1</v>
      </c>
      <c r="GD136" s="55">
        <v>3</v>
      </c>
      <c r="GE136" s="55">
        <v>1</v>
      </c>
      <c r="GF136" s="55">
        <v>4</v>
      </c>
      <c r="GG136" s="55">
        <v>3</v>
      </c>
      <c r="GH136" s="55">
        <v>2</v>
      </c>
      <c r="GI136" s="55">
        <v>1</v>
      </c>
      <c r="GJ136" s="55">
        <v>4</v>
      </c>
      <c r="GK136" s="55">
        <v>2</v>
      </c>
      <c r="GL136" s="55">
        <v>2</v>
      </c>
      <c r="GM136" s="55">
        <v>1</v>
      </c>
      <c r="GN136" s="55">
        <v>4</v>
      </c>
      <c r="GO136" s="55">
        <v>3</v>
      </c>
      <c r="GP136" s="55">
        <v>3</v>
      </c>
      <c r="GQ136" s="55">
        <v>3</v>
      </c>
      <c r="GR136" s="55">
        <v>2</v>
      </c>
      <c r="GS136" s="55">
        <v>28</v>
      </c>
      <c r="GT136" s="55">
        <v>6</v>
      </c>
      <c r="GU136" s="55">
        <v>2</v>
      </c>
      <c r="GV136" s="55" t="s">
        <v>1227</v>
      </c>
      <c r="GW136" s="55">
        <v>4</v>
      </c>
      <c r="GX136" s="55">
        <v>5</v>
      </c>
      <c r="GY136" s="55">
        <v>1</v>
      </c>
      <c r="GZ136" s="55">
        <v>99</v>
      </c>
      <c r="HA136" s="55">
        <v>8</v>
      </c>
      <c r="HB136" s="55">
        <v>99</v>
      </c>
      <c r="HD136" s="55">
        <v>2</v>
      </c>
      <c r="HE136" s="55">
        <v>3</v>
      </c>
      <c r="HF136" s="55" t="s">
        <v>1307</v>
      </c>
      <c r="HG136" s="55" t="s">
        <v>1308</v>
      </c>
      <c r="HH136" s="55">
        <v>1</v>
      </c>
      <c r="HI136" s="55">
        <v>1</v>
      </c>
      <c r="HJ136" s="55">
        <v>1</v>
      </c>
      <c r="HK136" s="55" t="s">
        <v>1308</v>
      </c>
      <c r="HL136" s="55">
        <v>99</v>
      </c>
      <c r="HO136" s="73">
        <v>1</v>
      </c>
      <c r="HP136" s="73"/>
      <c r="HQ136" s="73">
        <v>2</v>
      </c>
    </row>
    <row r="137" spans="1:228" customFormat="1" ht="121">
      <c r="A137" s="72" t="s">
        <v>1727</v>
      </c>
      <c r="B137" t="s">
        <v>1212</v>
      </c>
      <c r="C137">
        <v>3</v>
      </c>
      <c r="D137">
        <v>5</v>
      </c>
      <c r="E137">
        <v>2</v>
      </c>
      <c r="F137" s="72">
        <v>3</v>
      </c>
      <c r="G137" s="72">
        <v>1990</v>
      </c>
      <c r="H137" s="72">
        <v>22</v>
      </c>
      <c r="J137" s="72">
        <v>5</v>
      </c>
      <c r="K137" s="72">
        <v>5</v>
      </c>
      <c r="M137" s="57" t="s">
        <v>1731</v>
      </c>
      <c r="N137" s="72">
        <v>1</v>
      </c>
      <c r="O137" s="72">
        <v>1</v>
      </c>
      <c r="P137" s="72">
        <v>1</v>
      </c>
      <c r="Q137" s="72">
        <v>1</v>
      </c>
      <c r="R137">
        <v>0</v>
      </c>
      <c r="S137">
        <v>0</v>
      </c>
      <c r="T137">
        <v>0</v>
      </c>
      <c r="U137">
        <v>0</v>
      </c>
      <c r="V137">
        <v>0</v>
      </c>
      <c r="W137">
        <v>0</v>
      </c>
      <c r="X137">
        <v>0</v>
      </c>
      <c r="Y137">
        <v>0</v>
      </c>
      <c r="Z137">
        <v>0</v>
      </c>
      <c r="AA137">
        <v>99</v>
      </c>
      <c r="AB137">
        <v>99</v>
      </c>
      <c r="AC137">
        <v>99</v>
      </c>
      <c r="AD137" t="s">
        <v>2350</v>
      </c>
      <c r="AE137" t="s">
        <v>2361</v>
      </c>
      <c r="AH137">
        <v>0</v>
      </c>
      <c r="AI137" s="72">
        <v>3</v>
      </c>
      <c r="AJ137" s="72">
        <v>1</v>
      </c>
      <c r="AK137" s="72">
        <v>3</v>
      </c>
      <c r="AL137" s="72">
        <v>3</v>
      </c>
      <c r="AM137" s="72">
        <v>2</v>
      </c>
      <c r="AN137" s="72">
        <v>3</v>
      </c>
      <c r="AO137" s="72">
        <v>2</v>
      </c>
      <c r="AP137" s="72">
        <v>3</v>
      </c>
      <c r="AQ137" s="72">
        <v>3</v>
      </c>
      <c r="AR137" s="72">
        <v>3</v>
      </c>
      <c r="AS137" s="72">
        <v>3</v>
      </c>
      <c r="AT137" s="72">
        <v>3</v>
      </c>
      <c r="AU137" s="72">
        <v>3</v>
      </c>
      <c r="AV137" s="72">
        <v>3</v>
      </c>
      <c r="AW137" s="72">
        <v>3</v>
      </c>
      <c r="AX137" s="72">
        <v>3</v>
      </c>
      <c r="AY137" s="72">
        <v>3</v>
      </c>
      <c r="AZ137" s="72">
        <v>2</v>
      </c>
      <c r="BA137" s="72">
        <v>2</v>
      </c>
      <c r="BB137" s="72">
        <v>3</v>
      </c>
      <c r="BC137" s="72">
        <v>2</v>
      </c>
      <c r="BD137" s="72">
        <v>3</v>
      </c>
      <c r="BE137" s="72">
        <v>2</v>
      </c>
      <c r="BF137" s="72">
        <v>3</v>
      </c>
      <c r="BG137" s="72">
        <v>2</v>
      </c>
      <c r="BH137" s="72">
        <v>3</v>
      </c>
      <c r="BI137" s="72">
        <v>2</v>
      </c>
      <c r="BJ137" s="72">
        <v>3</v>
      </c>
      <c r="BK137" s="72">
        <v>1</v>
      </c>
      <c r="BL137" s="72">
        <v>3</v>
      </c>
      <c r="BM137" s="72">
        <v>2</v>
      </c>
      <c r="BN137" s="72">
        <v>5</v>
      </c>
      <c r="BO137" s="72">
        <v>6</v>
      </c>
      <c r="BP137" s="72">
        <v>6</v>
      </c>
      <c r="BQ137" s="72">
        <v>5</v>
      </c>
      <c r="BR137" s="72">
        <v>6</v>
      </c>
      <c r="BS137" s="72">
        <v>2</v>
      </c>
      <c r="BT137" s="72">
        <v>4</v>
      </c>
      <c r="BU137" s="72">
        <v>3</v>
      </c>
      <c r="BV137" s="72">
        <v>6</v>
      </c>
      <c r="BW137" s="72">
        <v>6</v>
      </c>
      <c r="BX137" s="72">
        <v>4</v>
      </c>
      <c r="BY137" s="72">
        <v>4</v>
      </c>
      <c r="BZ137" s="72">
        <v>4</v>
      </c>
      <c r="CA137" s="72">
        <v>5</v>
      </c>
      <c r="CB137" s="72">
        <v>6</v>
      </c>
      <c r="CC137" s="72">
        <v>6</v>
      </c>
      <c r="CD137" s="72">
        <v>5</v>
      </c>
      <c r="CE137" s="72">
        <v>3</v>
      </c>
      <c r="CF137" s="72">
        <v>3</v>
      </c>
      <c r="CG137" s="72">
        <v>3</v>
      </c>
      <c r="CH137" s="72">
        <v>3</v>
      </c>
      <c r="CI137" s="72">
        <v>3</v>
      </c>
      <c r="CJ137" s="72">
        <v>4</v>
      </c>
      <c r="CK137" s="72">
        <v>3</v>
      </c>
      <c r="CL137" s="72">
        <v>4</v>
      </c>
      <c r="CM137" s="72">
        <v>3</v>
      </c>
      <c r="CN137" s="72">
        <v>3</v>
      </c>
      <c r="CO137" s="72">
        <v>4</v>
      </c>
      <c r="CP137" s="72">
        <v>4</v>
      </c>
      <c r="CQ137" s="72">
        <v>5</v>
      </c>
      <c r="CR137" s="72">
        <v>3</v>
      </c>
      <c r="CS137" s="72">
        <v>3</v>
      </c>
      <c r="CT137" s="72">
        <v>4</v>
      </c>
      <c r="CU137" s="72">
        <v>3</v>
      </c>
      <c r="CV137" s="72">
        <v>4</v>
      </c>
      <c r="CW137" s="72">
        <v>1</v>
      </c>
      <c r="CX137" s="72">
        <v>4</v>
      </c>
      <c r="CY137" s="72">
        <v>3</v>
      </c>
      <c r="CZ137" s="72">
        <v>1</v>
      </c>
      <c r="DA137" s="72">
        <v>2</v>
      </c>
      <c r="DB137" s="72">
        <v>3</v>
      </c>
      <c r="DC137" s="72">
        <v>3</v>
      </c>
      <c r="DD137" s="72">
        <v>2</v>
      </c>
      <c r="DE137" s="72">
        <v>2</v>
      </c>
      <c r="DF137" s="72">
        <v>2</v>
      </c>
      <c r="DG137" s="72">
        <v>2</v>
      </c>
      <c r="DH137" s="72">
        <v>2</v>
      </c>
      <c r="DI137" s="72">
        <v>2</v>
      </c>
      <c r="DJ137" s="72">
        <v>3</v>
      </c>
      <c r="DK137" s="72">
        <v>1</v>
      </c>
      <c r="DL137" s="72">
        <v>2</v>
      </c>
      <c r="DM137" s="72">
        <v>2</v>
      </c>
      <c r="DN137" s="72">
        <v>2</v>
      </c>
      <c r="DO137" s="72">
        <v>2</v>
      </c>
      <c r="DP137" s="72">
        <v>3</v>
      </c>
      <c r="DQ137" s="72">
        <v>2</v>
      </c>
      <c r="DR137" s="72">
        <v>2</v>
      </c>
      <c r="DS137" s="72">
        <v>3</v>
      </c>
      <c r="DT137" s="72">
        <v>2</v>
      </c>
      <c r="DU137" s="72">
        <v>2</v>
      </c>
      <c r="DV137" s="72">
        <v>2</v>
      </c>
      <c r="DW137" s="72">
        <v>2</v>
      </c>
      <c r="DX137" s="72">
        <v>1</v>
      </c>
      <c r="DY137" s="72">
        <v>1</v>
      </c>
      <c r="DZ137" s="72">
        <v>1</v>
      </c>
      <c r="EA137" s="72">
        <v>1</v>
      </c>
      <c r="EB137" s="72">
        <v>1</v>
      </c>
      <c r="EC137" s="72">
        <v>1</v>
      </c>
      <c r="ED137" s="72">
        <v>2</v>
      </c>
      <c r="EE137" s="72">
        <v>2</v>
      </c>
      <c r="EF137" s="72">
        <v>1</v>
      </c>
      <c r="EG137" s="72">
        <v>3</v>
      </c>
      <c r="EH137" s="72">
        <v>2</v>
      </c>
      <c r="EI137" s="72">
        <v>2</v>
      </c>
      <c r="EJ137" s="72">
        <v>2</v>
      </c>
      <c r="EK137" s="72">
        <v>1</v>
      </c>
      <c r="EL137" s="72">
        <v>2</v>
      </c>
      <c r="EM137" s="72">
        <v>1</v>
      </c>
      <c r="EN137" s="72">
        <v>4</v>
      </c>
      <c r="EO137" s="72">
        <v>3</v>
      </c>
      <c r="EP137" s="72">
        <v>3</v>
      </c>
      <c r="EQ137" s="72">
        <v>2</v>
      </c>
      <c r="ER137" s="72">
        <v>3</v>
      </c>
      <c r="ES137" s="72">
        <v>2</v>
      </c>
      <c r="ET137" s="72">
        <v>4</v>
      </c>
      <c r="EU137" s="72">
        <v>4</v>
      </c>
      <c r="EV137" s="72">
        <v>3</v>
      </c>
      <c r="EW137" s="72">
        <v>2</v>
      </c>
      <c r="EX137" s="72">
        <v>2</v>
      </c>
      <c r="EY137" s="72">
        <v>3</v>
      </c>
      <c r="EZ137" s="72">
        <v>3</v>
      </c>
      <c r="FA137" s="72">
        <v>3</v>
      </c>
      <c r="FB137" s="72">
        <v>2</v>
      </c>
      <c r="FC137" s="72">
        <v>3</v>
      </c>
      <c r="FD137" s="72">
        <v>3</v>
      </c>
      <c r="FE137" s="72">
        <v>2</v>
      </c>
      <c r="FF137" s="72">
        <v>3</v>
      </c>
      <c r="FG137" s="72">
        <v>2</v>
      </c>
      <c r="FH137" s="72">
        <v>1</v>
      </c>
      <c r="FI137" s="72">
        <v>2</v>
      </c>
      <c r="FJ137" s="72">
        <v>3</v>
      </c>
      <c r="FK137" s="72">
        <v>2</v>
      </c>
      <c r="FL137" s="72">
        <v>3</v>
      </c>
      <c r="FM137" s="72">
        <v>2</v>
      </c>
      <c r="FN137" s="72">
        <v>3</v>
      </c>
      <c r="FO137" s="72"/>
      <c r="FP137" s="72">
        <v>4</v>
      </c>
      <c r="FQ137" s="72">
        <v>1</v>
      </c>
      <c r="FR137" s="72">
        <v>1</v>
      </c>
      <c r="FS137" s="72">
        <v>3</v>
      </c>
      <c r="FT137" s="72">
        <v>2</v>
      </c>
      <c r="FU137" s="72">
        <v>4</v>
      </c>
      <c r="FV137" s="72">
        <v>1</v>
      </c>
      <c r="FW137" s="72">
        <v>2</v>
      </c>
      <c r="FX137" s="72">
        <v>1</v>
      </c>
      <c r="FY137" s="72">
        <v>4</v>
      </c>
      <c r="FZ137" s="72">
        <v>3</v>
      </c>
      <c r="GA137" s="72">
        <v>2</v>
      </c>
      <c r="GB137" s="72">
        <v>3</v>
      </c>
      <c r="GC137" s="72">
        <v>1</v>
      </c>
      <c r="GD137" s="72">
        <v>3</v>
      </c>
      <c r="GE137" s="72">
        <v>1</v>
      </c>
      <c r="GF137" s="72">
        <v>3</v>
      </c>
      <c r="GG137" s="72">
        <v>3</v>
      </c>
      <c r="GH137" s="72">
        <v>2</v>
      </c>
      <c r="GI137" s="72">
        <v>1</v>
      </c>
      <c r="GJ137" s="72">
        <v>1</v>
      </c>
      <c r="GK137" s="72">
        <v>2</v>
      </c>
      <c r="GL137" s="72">
        <v>3</v>
      </c>
      <c r="GM137" s="72">
        <v>4</v>
      </c>
      <c r="GN137" s="72">
        <v>4</v>
      </c>
      <c r="GO137" s="72">
        <v>3</v>
      </c>
      <c r="GP137" s="72">
        <v>2</v>
      </c>
      <c r="GQ137" s="72">
        <v>3</v>
      </c>
      <c r="GR137" s="72">
        <v>2</v>
      </c>
      <c r="GS137" s="72">
        <v>27</v>
      </c>
      <c r="GT137" s="72">
        <v>5</v>
      </c>
      <c r="GU137" s="72">
        <v>1</v>
      </c>
      <c r="GV137" s="72" t="s">
        <v>1736</v>
      </c>
      <c r="GW137" s="72">
        <v>1</v>
      </c>
      <c r="GX137" s="72">
        <v>5</v>
      </c>
      <c r="GY137" s="72">
        <v>1</v>
      </c>
      <c r="GZ137" s="72"/>
      <c r="HA137" s="72">
        <v>8</v>
      </c>
      <c r="HB137" s="72"/>
      <c r="HC137" s="72"/>
      <c r="HD137" s="72">
        <v>2</v>
      </c>
      <c r="HE137" s="72">
        <v>3</v>
      </c>
      <c r="HF137" s="72"/>
      <c r="HG137" s="72"/>
      <c r="HH137" s="72">
        <v>1</v>
      </c>
      <c r="HI137" s="72">
        <v>1</v>
      </c>
      <c r="HJ137" s="72">
        <v>2</v>
      </c>
      <c r="HK137" s="72"/>
      <c r="HL137" s="3"/>
      <c r="HM137" s="3"/>
      <c r="HO137" s="73">
        <v>1</v>
      </c>
      <c r="HP137" s="73"/>
      <c r="HQ137" s="73"/>
      <c r="HR137" s="55"/>
      <c r="HS137" s="55"/>
      <c r="HT137" s="55"/>
    </row>
    <row r="138" spans="1:228">
      <c r="A138" s="55" t="s">
        <v>1170</v>
      </c>
      <c r="B138" s="55" t="s">
        <v>1212</v>
      </c>
      <c r="C138" s="55">
        <v>3</v>
      </c>
      <c r="D138" s="55">
        <v>5</v>
      </c>
      <c r="E138" s="55">
        <v>2</v>
      </c>
      <c r="F138" s="55">
        <v>1</v>
      </c>
      <c r="G138" s="55">
        <v>1999</v>
      </c>
      <c r="H138" s="55">
        <v>2</v>
      </c>
      <c r="I138" s="55">
        <v>2</v>
      </c>
      <c r="J138" s="55">
        <v>3</v>
      </c>
      <c r="K138" s="55">
        <v>3</v>
      </c>
      <c r="L138" s="55">
        <v>99</v>
      </c>
      <c r="M138" s="55" t="s">
        <v>1381</v>
      </c>
      <c r="N138" s="55">
        <v>1</v>
      </c>
      <c r="O138" s="55">
        <v>0</v>
      </c>
      <c r="P138" s="55">
        <v>0</v>
      </c>
      <c r="Q138" s="55">
        <v>0</v>
      </c>
      <c r="R138" s="55">
        <v>1</v>
      </c>
      <c r="S138" s="55">
        <v>0</v>
      </c>
      <c r="T138" s="55">
        <v>0</v>
      </c>
      <c r="U138" s="55">
        <v>0</v>
      </c>
      <c r="V138" s="55">
        <v>0</v>
      </c>
      <c r="W138" s="55">
        <v>0</v>
      </c>
      <c r="X138" s="55">
        <v>0</v>
      </c>
      <c r="Y138" s="55">
        <v>0</v>
      </c>
      <c r="Z138" s="55">
        <v>0</v>
      </c>
      <c r="AA138" s="55">
        <v>0</v>
      </c>
      <c r="AB138" s="55">
        <v>0</v>
      </c>
      <c r="AC138" s="55" t="s">
        <v>1426</v>
      </c>
      <c r="AD138" s="55" t="s">
        <v>2353</v>
      </c>
      <c r="AE138" s="55" t="s">
        <v>2360</v>
      </c>
      <c r="AF138" s="60">
        <v>99</v>
      </c>
      <c r="AG138" s="60">
        <v>99</v>
      </c>
      <c r="AH138" s="55">
        <v>0</v>
      </c>
      <c r="AI138" s="55">
        <v>1</v>
      </c>
      <c r="AJ138" s="55">
        <v>2</v>
      </c>
      <c r="AK138" s="55">
        <v>4</v>
      </c>
      <c r="AL138" s="55">
        <v>4</v>
      </c>
      <c r="AM138" s="55">
        <v>4</v>
      </c>
      <c r="AN138" s="55">
        <v>4</v>
      </c>
      <c r="AO138" s="55">
        <v>3</v>
      </c>
      <c r="AP138" s="55">
        <v>2</v>
      </c>
      <c r="AQ138" s="55">
        <v>4</v>
      </c>
      <c r="AR138" s="55">
        <v>4</v>
      </c>
      <c r="AS138" s="55">
        <v>4</v>
      </c>
      <c r="AT138" s="55">
        <v>4</v>
      </c>
      <c r="AU138" s="55">
        <v>3</v>
      </c>
      <c r="AV138" s="55">
        <v>2</v>
      </c>
      <c r="AW138" s="55">
        <v>2</v>
      </c>
      <c r="AX138" s="55">
        <v>2</v>
      </c>
      <c r="AY138" s="55">
        <v>2</v>
      </c>
      <c r="AZ138" s="55">
        <v>4</v>
      </c>
      <c r="BA138" s="55">
        <v>3</v>
      </c>
      <c r="BB138" s="55">
        <v>3</v>
      </c>
      <c r="BC138" s="55">
        <v>3</v>
      </c>
      <c r="BD138" s="55">
        <v>3</v>
      </c>
      <c r="BE138" s="55">
        <v>4</v>
      </c>
      <c r="BF138" s="55">
        <v>4</v>
      </c>
      <c r="BG138" s="55">
        <v>3</v>
      </c>
      <c r="BH138" s="55">
        <v>3</v>
      </c>
      <c r="BI138" s="55">
        <v>3</v>
      </c>
      <c r="BJ138" s="55">
        <v>4</v>
      </c>
      <c r="BK138" s="55">
        <v>2</v>
      </c>
      <c r="BL138" s="55">
        <v>4</v>
      </c>
      <c r="BM138" s="55">
        <v>4</v>
      </c>
      <c r="BN138" s="55">
        <v>7</v>
      </c>
      <c r="BO138" s="55">
        <v>5</v>
      </c>
      <c r="BP138" s="55">
        <v>4</v>
      </c>
      <c r="BQ138" s="55">
        <v>7</v>
      </c>
      <c r="BR138" s="55">
        <v>5</v>
      </c>
      <c r="BS138" s="55">
        <v>3</v>
      </c>
      <c r="BT138" s="55">
        <v>4</v>
      </c>
      <c r="BU138" s="55">
        <v>5</v>
      </c>
      <c r="BV138" s="55">
        <v>5</v>
      </c>
      <c r="BW138" s="55">
        <v>3</v>
      </c>
      <c r="BX138" s="55">
        <v>4</v>
      </c>
      <c r="BY138" s="55">
        <v>5</v>
      </c>
      <c r="BZ138" s="55">
        <v>6</v>
      </c>
      <c r="CA138" s="55">
        <v>6</v>
      </c>
      <c r="CB138" s="55">
        <v>6</v>
      </c>
      <c r="CC138" s="55">
        <v>6</v>
      </c>
      <c r="CD138" s="55">
        <v>6</v>
      </c>
      <c r="CE138" s="55">
        <v>3</v>
      </c>
      <c r="CF138" s="55">
        <v>3</v>
      </c>
      <c r="CG138" s="55">
        <v>2</v>
      </c>
      <c r="CH138" s="55">
        <v>4</v>
      </c>
      <c r="CI138" s="55">
        <v>3</v>
      </c>
      <c r="CJ138" s="55">
        <v>5</v>
      </c>
      <c r="CK138" s="55">
        <v>4</v>
      </c>
      <c r="CL138" s="55">
        <v>5</v>
      </c>
      <c r="CM138" s="55">
        <v>4</v>
      </c>
      <c r="CN138" s="55">
        <v>3</v>
      </c>
      <c r="CO138" s="55">
        <v>2</v>
      </c>
      <c r="CP138" s="55">
        <v>5</v>
      </c>
      <c r="CQ138" s="55">
        <v>4</v>
      </c>
      <c r="CR138" s="55">
        <v>3</v>
      </c>
      <c r="CS138" s="55">
        <v>3</v>
      </c>
      <c r="CT138" s="55">
        <v>3</v>
      </c>
      <c r="CU138" s="55">
        <v>3</v>
      </c>
      <c r="CV138" s="55">
        <v>3</v>
      </c>
      <c r="CW138" s="55">
        <v>2</v>
      </c>
      <c r="CX138" s="55">
        <v>4</v>
      </c>
      <c r="CY138" s="55">
        <v>3</v>
      </c>
      <c r="CZ138" s="55">
        <v>3</v>
      </c>
      <c r="DA138" s="55">
        <v>4</v>
      </c>
      <c r="DB138" s="55">
        <v>2</v>
      </c>
      <c r="DC138" s="55">
        <v>3</v>
      </c>
      <c r="DD138" s="55">
        <v>2</v>
      </c>
      <c r="DE138" s="55">
        <v>1</v>
      </c>
      <c r="DF138" s="55">
        <v>3</v>
      </c>
      <c r="DG138" s="55">
        <v>3</v>
      </c>
      <c r="DH138" s="55">
        <v>2</v>
      </c>
      <c r="DI138" s="55">
        <v>2</v>
      </c>
      <c r="DJ138" s="55">
        <v>4</v>
      </c>
      <c r="DK138" s="55">
        <v>1</v>
      </c>
      <c r="DL138" s="55">
        <v>2</v>
      </c>
      <c r="DM138" s="55">
        <v>3</v>
      </c>
      <c r="DN138" s="55">
        <v>2</v>
      </c>
      <c r="DO138" s="55">
        <v>1</v>
      </c>
      <c r="DP138" s="55">
        <v>4</v>
      </c>
      <c r="DQ138" s="55">
        <v>2</v>
      </c>
      <c r="DR138" s="55">
        <v>2</v>
      </c>
      <c r="DS138" s="55">
        <v>4</v>
      </c>
      <c r="DT138" s="55">
        <v>2</v>
      </c>
      <c r="DU138" s="55">
        <v>1</v>
      </c>
      <c r="DV138" s="55">
        <v>1</v>
      </c>
      <c r="DW138" s="55">
        <v>2</v>
      </c>
      <c r="DX138" s="55">
        <v>1</v>
      </c>
      <c r="DY138" s="55">
        <v>1</v>
      </c>
      <c r="DZ138" s="55">
        <v>1</v>
      </c>
      <c r="EA138" s="55">
        <v>1</v>
      </c>
      <c r="EB138" s="55">
        <v>1</v>
      </c>
      <c r="EC138" s="55">
        <v>2</v>
      </c>
      <c r="ED138" s="55">
        <v>2</v>
      </c>
      <c r="EE138" s="55">
        <v>2</v>
      </c>
      <c r="EF138" s="55">
        <v>2</v>
      </c>
      <c r="EG138" s="55">
        <v>2</v>
      </c>
      <c r="EH138" s="55">
        <v>5</v>
      </c>
      <c r="EI138" s="55">
        <v>1</v>
      </c>
      <c r="EJ138" s="55">
        <v>1</v>
      </c>
      <c r="EK138" s="55">
        <v>1</v>
      </c>
      <c r="EL138" s="55">
        <v>2</v>
      </c>
      <c r="EM138" s="55">
        <v>2</v>
      </c>
      <c r="EN138" s="55">
        <v>5</v>
      </c>
      <c r="EO138" s="55">
        <v>4</v>
      </c>
      <c r="EP138" s="55">
        <v>5</v>
      </c>
      <c r="EQ138" s="55">
        <v>5</v>
      </c>
      <c r="ER138" s="55">
        <v>5</v>
      </c>
      <c r="ES138" s="55">
        <v>5</v>
      </c>
      <c r="ET138" s="55">
        <v>4</v>
      </c>
      <c r="EU138" s="55">
        <v>5</v>
      </c>
      <c r="EV138" s="55">
        <v>2</v>
      </c>
      <c r="EW138" s="55">
        <v>1</v>
      </c>
      <c r="EX138" s="55">
        <v>1</v>
      </c>
      <c r="EY138" s="55">
        <v>1</v>
      </c>
      <c r="EZ138" s="55">
        <v>3</v>
      </c>
      <c r="FA138" s="55">
        <v>3</v>
      </c>
      <c r="FB138" s="55">
        <v>2</v>
      </c>
      <c r="FC138" s="55">
        <v>2</v>
      </c>
      <c r="FD138" s="55">
        <v>2</v>
      </c>
      <c r="FE138" s="55">
        <v>3</v>
      </c>
      <c r="FF138" s="55">
        <v>1</v>
      </c>
      <c r="FG138" s="55">
        <v>4</v>
      </c>
      <c r="FH138" s="55">
        <v>1</v>
      </c>
      <c r="FI138" s="55">
        <v>2</v>
      </c>
      <c r="FJ138" s="55">
        <v>3</v>
      </c>
      <c r="FK138" s="55">
        <v>4</v>
      </c>
      <c r="FL138" s="55">
        <v>3</v>
      </c>
      <c r="FM138" s="55">
        <v>2</v>
      </c>
      <c r="FN138" s="55">
        <v>3</v>
      </c>
      <c r="FO138" s="55">
        <v>1</v>
      </c>
      <c r="FP138" s="55">
        <v>4</v>
      </c>
      <c r="FQ138" s="55">
        <v>1</v>
      </c>
      <c r="FR138" s="55">
        <v>3</v>
      </c>
      <c r="FS138" s="55">
        <v>3</v>
      </c>
      <c r="FT138" s="55">
        <v>2</v>
      </c>
      <c r="FU138" s="55">
        <v>4</v>
      </c>
      <c r="FV138" s="55">
        <v>1</v>
      </c>
      <c r="FW138" s="55">
        <v>2</v>
      </c>
      <c r="FX138" s="55">
        <v>1</v>
      </c>
      <c r="FY138" s="55">
        <v>1</v>
      </c>
      <c r="FZ138" s="55">
        <v>4</v>
      </c>
      <c r="GA138" s="55">
        <v>2</v>
      </c>
      <c r="GB138" s="55">
        <v>2</v>
      </c>
      <c r="GC138" s="55">
        <v>1</v>
      </c>
      <c r="GD138" s="55">
        <v>4</v>
      </c>
      <c r="GE138" s="55">
        <v>1</v>
      </c>
      <c r="GF138" s="55">
        <v>4</v>
      </c>
      <c r="GG138" s="55">
        <v>3</v>
      </c>
      <c r="GH138" s="55">
        <v>2</v>
      </c>
      <c r="GI138" s="55">
        <v>2</v>
      </c>
      <c r="GJ138" s="55">
        <v>4</v>
      </c>
      <c r="GK138" s="55">
        <v>2</v>
      </c>
      <c r="GL138" s="55">
        <v>2</v>
      </c>
      <c r="GM138" s="55">
        <v>1</v>
      </c>
      <c r="GN138" s="55">
        <v>4</v>
      </c>
      <c r="GO138" s="55">
        <v>3</v>
      </c>
      <c r="GP138" s="55">
        <v>2</v>
      </c>
      <c r="GQ138" s="55">
        <v>3</v>
      </c>
      <c r="GR138" s="55">
        <v>2</v>
      </c>
      <c r="GS138" s="55">
        <v>20</v>
      </c>
      <c r="GT138" s="55">
        <v>3</v>
      </c>
      <c r="GU138" s="55">
        <v>1</v>
      </c>
      <c r="GV138" s="55" t="s">
        <v>1220</v>
      </c>
      <c r="GW138" s="55">
        <v>99</v>
      </c>
      <c r="GX138" s="55">
        <v>5</v>
      </c>
      <c r="GY138" s="55">
        <v>1</v>
      </c>
      <c r="GZ138" s="55">
        <v>99</v>
      </c>
      <c r="HA138" s="55">
        <v>2</v>
      </c>
      <c r="HB138" s="55">
        <v>99</v>
      </c>
      <c r="HD138" s="55">
        <v>2</v>
      </c>
      <c r="HE138" s="55">
        <v>3</v>
      </c>
      <c r="HF138" s="55" t="s">
        <v>1266</v>
      </c>
      <c r="HG138" s="55" t="s">
        <v>1267</v>
      </c>
      <c r="HH138" s="55">
        <v>1</v>
      </c>
      <c r="HI138" s="55">
        <v>1</v>
      </c>
      <c r="HJ138" s="55">
        <v>1</v>
      </c>
      <c r="HK138" s="55" t="s">
        <v>1268</v>
      </c>
      <c r="HL138" s="55">
        <v>99</v>
      </c>
      <c r="HO138" s="73">
        <v>0</v>
      </c>
      <c r="HP138" s="73" t="s">
        <v>2466</v>
      </c>
      <c r="HQ138" s="73">
        <v>1</v>
      </c>
    </row>
    <row r="139" spans="1:228">
      <c r="A139" s="55" t="s">
        <v>1181</v>
      </c>
      <c r="B139" s="55" t="s">
        <v>1212</v>
      </c>
      <c r="C139" s="55">
        <v>3</v>
      </c>
      <c r="D139" s="55">
        <v>5</v>
      </c>
      <c r="E139" s="55">
        <v>2</v>
      </c>
      <c r="F139" s="55">
        <v>4</v>
      </c>
      <c r="G139" s="55">
        <v>1999</v>
      </c>
      <c r="H139" s="55">
        <v>15</v>
      </c>
      <c r="I139" s="55">
        <v>14</v>
      </c>
      <c r="J139" s="55">
        <v>6</v>
      </c>
      <c r="K139" s="55">
        <v>6</v>
      </c>
      <c r="L139" s="55">
        <v>99</v>
      </c>
      <c r="M139" s="55" t="s">
        <v>1393</v>
      </c>
      <c r="N139" s="55">
        <v>1</v>
      </c>
      <c r="O139" s="55">
        <v>0</v>
      </c>
      <c r="P139" s="55">
        <v>0</v>
      </c>
      <c r="Q139" s="55">
        <v>1</v>
      </c>
      <c r="R139" s="55">
        <v>0</v>
      </c>
      <c r="S139" s="55">
        <v>0</v>
      </c>
      <c r="T139" s="55">
        <v>0</v>
      </c>
      <c r="U139" s="55">
        <v>0</v>
      </c>
      <c r="V139" s="55">
        <v>0</v>
      </c>
      <c r="W139" s="55">
        <v>0</v>
      </c>
      <c r="X139" s="55">
        <v>0</v>
      </c>
      <c r="Y139" s="55">
        <v>0</v>
      </c>
      <c r="Z139" s="55">
        <v>0</v>
      </c>
      <c r="AA139" s="55">
        <v>0</v>
      </c>
      <c r="AB139" s="55">
        <v>0</v>
      </c>
      <c r="AC139" s="55">
        <v>0</v>
      </c>
      <c r="AD139" s="55" t="s">
        <v>2149</v>
      </c>
      <c r="AF139" s="60">
        <v>99</v>
      </c>
      <c r="AG139" s="60">
        <v>99</v>
      </c>
      <c r="AH139" s="55">
        <v>0</v>
      </c>
      <c r="AI139" s="55">
        <v>1</v>
      </c>
      <c r="AJ139" s="55">
        <v>2</v>
      </c>
      <c r="AK139" s="55">
        <v>3</v>
      </c>
      <c r="AL139" s="55">
        <v>3</v>
      </c>
      <c r="AM139" s="55">
        <v>4</v>
      </c>
      <c r="AN139" s="55">
        <v>4</v>
      </c>
      <c r="AO139" s="55">
        <v>4</v>
      </c>
      <c r="AP139" s="55">
        <v>2</v>
      </c>
      <c r="AQ139" s="55">
        <v>2</v>
      </c>
      <c r="AR139" s="55">
        <v>3</v>
      </c>
      <c r="AS139" s="55">
        <v>3</v>
      </c>
      <c r="AT139" s="55">
        <v>2</v>
      </c>
      <c r="AU139" s="55">
        <v>2</v>
      </c>
      <c r="AV139" s="55">
        <v>2</v>
      </c>
      <c r="AW139" s="55">
        <v>3</v>
      </c>
      <c r="AX139" s="55">
        <v>4</v>
      </c>
      <c r="AY139" s="55">
        <v>1</v>
      </c>
      <c r="AZ139" s="55">
        <v>4</v>
      </c>
      <c r="BA139" s="55">
        <v>3</v>
      </c>
      <c r="BB139" s="55">
        <v>3</v>
      </c>
      <c r="BC139" s="55">
        <v>4</v>
      </c>
      <c r="BD139" s="55">
        <v>4</v>
      </c>
      <c r="BE139" s="55">
        <v>4</v>
      </c>
      <c r="BF139" s="55">
        <v>3</v>
      </c>
      <c r="BG139" s="55">
        <v>3</v>
      </c>
      <c r="BH139" s="55">
        <v>4</v>
      </c>
      <c r="BI139" s="55">
        <v>4</v>
      </c>
      <c r="BJ139" s="55">
        <v>4</v>
      </c>
      <c r="BK139" s="55">
        <v>3</v>
      </c>
      <c r="BL139" s="55">
        <v>3</v>
      </c>
      <c r="BM139" s="55">
        <v>2</v>
      </c>
      <c r="BN139" s="55">
        <v>7</v>
      </c>
      <c r="BO139" s="55">
        <v>4</v>
      </c>
      <c r="BP139" s="55">
        <v>2</v>
      </c>
      <c r="BQ139" s="55">
        <v>3</v>
      </c>
      <c r="BR139" s="55">
        <v>7</v>
      </c>
      <c r="BS139" s="55">
        <v>1</v>
      </c>
      <c r="BT139" s="55">
        <v>2</v>
      </c>
      <c r="BU139" s="55">
        <v>1</v>
      </c>
      <c r="BV139" s="55">
        <v>7</v>
      </c>
      <c r="BW139" s="55">
        <v>4</v>
      </c>
      <c r="BX139" s="55">
        <v>2</v>
      </c>
      <c r="BY139" s="55">
        <v>1</v>
      </c>
      <c r="BZ139" s="55">
        <v>1</v>
      </c>
      <c r="CA139" s="55">
        <v>1</v>
      </c>
      <c r="CB139" s="55">
        <v>1</v>
      </c>
      <c r="CC139" s="55">
        <v>1</v>
      </c>
      <c r="CD139" s="55">
        <v>1</v>
      </c>
      <c r="CE139" s="55">
        <v>6</v>
      </c>
      <c r="CF139" s="55">
        <v>5</v>
      </c>
      <c r="CG139" s="55">
        <v>6</v>
      </c>
      <c r="CH139" s="55">
        <v>2</v>
      </c>
      <c r="CI139" s="55">
        <v>1</v>
      </c>
      <c r="CJ139" s="55">
        <v>4</v>
      </c>
      <c r="CK139" s="55">
        <v>1</v>
      </c>
      <c r="CL139" s="55">
        <v>6</v>
      </c>
      <c r="CM139" s="55">
        <v>3</v>
      </c>
      <c r="CN139" s="55">
        <v>3</v>
      </c>
      <c r="CO139" s="55">
        <v>4</v>
      </c>
      <c r="CP139" s="55">
        <v>1</v>
      </c>
      <c r="CQ139" s="55">
        <v>5</v>
      </c>
      <c r="CR139" s="55">
        <v>1</v>
      </c>
      <c r="CS139" s="55">
        <v>1</v>
      </c>
      <c r="CT139" s="55">
        <v>1</v>
      </c>
      <c r="CU139" s="55">
        <v>1</v>
      </c>
      <c r="CV139" s="55">
        <v>1</v>
      </c>
      <c r="CW139" s="55">
        <v>1</v>
      </c>
      <c r="CX139" s="55">
        <v>5</v>
      </c>
      <c r="CY139" s="55">
        <v>5</v>
      </c>
      <c r="CZ139" s="55">
        <v>1</v>
      </c>
      <c r="DA139" s="55">
        <v>3</v>
      </c>
      <c r="DB139" s="55">
        <v>2</v>
      </c>
      <c r="DC139" s="55">
        <v>3</v>
      </c>
      <c r="DD139" s="55">
        <v>4</v>
      </c>
      <c r="DE139" s="55">
        <v>3</v>
      </c>
      <c r="DF139" s="55">
        <v>1</v>
      </c>
      <c r="DG139" s="55">
        <v>3</v>
      </c>
      <c r="DH139" s="55">
        <v>3</v>
      </c>
      <c r="DI139" s="55">
        <v>3</v>
      </c>
      <c r="DJ139" s="55">
        <v>2</v>
      </c>
      <c r="DK139" s="55">
        <v>1</v>
      </c>
      <c r="DL139" s="55">
        <v>3</v>
      </c>
      <c r="DM139" s="55">
        <v>1</v>
      </c>
      <c r="DN139" s="55">
        <v>1</v>
      </c>
      <c r="DO139" s="55">
        <v>4</v>
      </c>
      <c r="DP139" s="55">
        <v>3</v>
      </c>
      <c r="DQ139" s="55">
        <v>3</v>
      </c>
      <c r="DR139" s="55">
        <v>4</v>
      </c>
      <c r="DS139" s="55">
        <v>3</v>
      </c>
      <c r="DT139" s="55">
        <v>2</v>
      </c>
      <c r="DU139" s="55">
        <v>1</v>
      </c>
      <c r="DV139" s="55">
        <v>1</v>
      </c>
      <c r="DW139" s="55">
        <v>1</v>
      </c>
      <c r="DX139" s="55">
        <v>1</v>
      </c>
      <c r="DY139" s="55">
        <v>5</v>
      </c>
      <c r="DZ139" s="55">
        <v>1</v>
      </c>
      <c r="EA139" s="55">
        <v>3</v>
      </c>
      <c r="EB139" s="55">
        <v>4</v>
      </c>
      <c r="EC139" s="55">
        <v>2</v>
      </c>
      <c r="ED139" s="55">
        <v>2</v>
      </c>
      <c r="EE139" s="55">
        <v>1</v>
      </c>
      <c r="EF139" s="55">
        <v>1</v>
      </c>
      <c r="EG139" s="55">
        <v>5</v>
      </c>
      <c r="EH139" s="55">
        <v>5</v>
      </c>
      <c r="EI139" s="55">
        <v>1</v>
      </c>
      <c r="EJ139" s="55">
        <v>4</v>
      </c>
      <c r="EK139" s="55">
        <v>1</v>
      </c>
      <c r="EL139" s="55">
        <v>1</v>
      </c>
      <c r="EM139" s="55">
        <v>1</v>
      </c>
      <c r="EN139" s="55">
        <v>1</v>
      </c>
      <c r="EO139" s="55">
        <v>1</v>
      </c>
      <c r="EP139" s="55">
        <v>5</v>
      </c>
      <c r="EQ139" s="55">
        <v>5</v>
      </c>
      <c r="ER139" s="55">
        <v>5</v>
      </c>
      <c r="ES139" s="55">
        <v>4</v>
      </c>
      <c r="ET139" s="55">
        <v>1</v>
      </c>
      <c r="EU139" s="55">
        <v>5</v>
      </c>
      <c r="EV139" s="55">
        <v>3</v>
      </c>
      <c r="EW139" s="55">
        <v>3</v>
      </c>
      <c r="EX139" s="55">
        <v>2</v>
      </c>
      <c r="EY139" s="55">
        <v>5</v>
      </c>
      <c r="EZ139" s="55">
        <v>1</v>
      </c>
      <c r="FA139" s="55">
        <v>5</v>
      </c>
      <c r="FB139" s="55">
        <v>4</v>
      </c>
      <c r="FC139" s="55">
        <v>1</v>
      </c>
      <c r="FD139" s="55">
        <v>5</v>
      </c>
      <c r="FE139" s="55">
        <v>2</v>
      </c>
      <c r="FF139" s="55">
        <v>1</v>
      </c>
      <c r="FG139" s="55">
        <v>5</v>
      </c>
      <c r="FH139" s="55">
        <v>1</v>
      </c>
      <c r="FI139" s="55">
        <v>2</v>
      </c>
      <c r="FJ139" s="55">
        <v>3</v>
      </c>
      <c r="FK139" s="55">
        <v>4</v>
      </c>
      <c r="FL139" s="55">
        <v>3</v>
      </c>
      <c r="FM139" s="55">
        <v>2</v>
      </c>
      <c r="FN139" s="55">
        <v>2</v>
      </c>
      <c r="FO139" s="55">
        <v>1</v>
      </c>
      <c r="FP139" s="55">
        <v>4</v>
      </c>
      <c r="FQ139" s="55">
        <v>1</v>
      </c>
      <c r="FR139" s="55">
        <v>2</v>
      </c>
      <c r="FS139" s="55">
        <v>1</v>
      </c>
      <c r="FT139" s="55">
        <v>2</v>
      </c>
      <c r="FU139" s="55">
        <v>2</v>
      </c>
      <c r="FV139" s="55">
        <v>1</v>
      </c>
      <c r="FW139" s="55">
        <v>3</v>
      </c>
      <c r="FX139" s="55">
        <v>2</v>
      </c>
      <c r="FY139" s="55">
        <v>4</v>
      </c>
      <c r="FZ139" s="55">
        <v>2</v>
      </c>
      <c r="GA139" s="55">
        <v>2</v>
      </c>
      <c r="GB139" s="55">
        <v>2</v>
      </c>
      <c r="GC139" s="55">
        <v>1</v>
      </c>
      <c r="GD139" s="55">
        <v>1</v>
      </c>
      <c r="GE139" s="55">
        <v>2</v>
      </c>
      <c r="GF139" s="55">
        <v>4</v>
      </c>
      <c r="GG139" s="55">
        <v>3</v>
      </c>
      <c r="GH139" s="55">
        <v>2</v>
      </c>
      <c r="GI139" s="55">
        <v>3</v>
      </c>
      <c r="GJ139" s="55">
        <v>3</v>
      </c>
      <c r="GK139" s="55">
        <v>2</v>
      </c>
      <c r="GL139" s="55">
        <v>2</v>
      </c>
      <c r="GM139" s="55">
        <v>1</v>
      </c>
      <c r="GN139" s="55">
        <v>3</v>
      </c>
      <c r="GO139" s="55">
        <v>3</v>
      </c>
      <c r="GP139" s="55">
        <v>3</v>
      </c>
      <c r="GQ139" s="55">
        <v>3</v>
      </c>
      <c r="GR139" s="55">
        <v>2</v>
      </c>
      <c r="GS139" s="55">
        <v>22</v>
      </c>
      <c r="GT139" s="55">
        <v>5</v>
      </c>
      <c r="GU139" s="55">
        <v>3</v>
      </c>
      <c r="GV139" s="55">
        <v>99</v>
      </c>
      <c r="GW139" s="55">
        <v>3</v>
      </c>
      <c r="GX139" s="55">
        <v>5</v>
      </c>
      <c r="GY139" s="55">
        <v>1</v>
      </c>
      <c r="GZ139" s="55">
        <v>99</v>
      </c>
      <c r="HA139" s="55">
        <v>1</v>
      </c>
      <c r="HB139" s="55">
        <v>99</v>
      </c>
      <c r="HD139" s="55">
        <v>1</v>
      </c>
      <c r="HE139" s="55">
        <v>99</v>
      </c>
      <c r="HF139" s="55">
        <v>99</v>
      </c>
      <c r="HG139" s="55">
        <v>99</v>
      </c>
      <c r="HH139" s="55">
        <v>99</v>
      </c>
      <c r="HI139" s="55">
        <v>99</v>
      </c>
      <c r="HJ139" s="55">
        <v>99</v>
      </c>
      <c r="HK139" s="55" t="s">
        <v>1297</v>
      </c>
      <c r="HL139" s="55">
        <v>99</v>
      </c>
      <c r="HO139" s="73">
        <v>1</v>
      </c>
      <c r="HP139" s="73"/>
      <c r="HQ139" s="73">
        <v>2</v>
      </c>
    </row>
    <row r="140" spans="1:228">
      <c r="A140" t="s">
        <v>2568</v>
      </c>
      <c r="B140" s="55" t="s">
        <v>1212</v>
      </c>
      <c r="C140" s="55">
        <v>3</v>
      </c>
      <c r="D140">
        <v>5</v>
      </c>
      <c r="E140" s="55">
        <v>1</v>
      </c>
      <c r="F140">
        <v>4</v>
      </c>
      <c r="G140">
        <v>2003</v>
      </c>
      <c r="H140">
        <v>10</v>
      </c>
      <c r="J140">
        <v>5</v>
      </c>
      <c r="K140">
        <v>6</v>
      </c>
      <c r="L140"/>
      <c r="M140" t="s">
        <v>2583</v>
      </c>
      <c r="AH140">
        <v>0</v>
      </c>
      <c r="AI140">
        <v>2</v>
      </c>
      <c r="AJ140">
        <v>2</v>
      </c>
      <c r="AK140">
        <v>3</v>
      </c>
      <c r="AL140">
        <v>3</v>
      </c>
      <c r="AM140">
        <v>2</v>
      </c>
      <c r="AN140">
        <v>2</v>
      </c>
      <c r="AO140">
        <v>4</v>
      </c>
      <c r="AP140">
        <v>3</v>
      </c>
      <c r="AQ140">
        <v>4</v>
      </c>
      <c r="AR140">
        <v>4</v>
      </c>
      <c r="AS140">
        <v>4</v>
      </c>
      <c r="AT140">
        <v>3</v>
      </c>
      <c r="AU140">
        <v>3</v>
      </c>
      <c r="AV140">
        <v>3</v>
      </c>
      <c r="AW140">
        <v>3</v>
      </c>
      <c r="AX140">
        <v>3</v>
      </c>
      <c r="AY140">
        <v>3</v>
      </c>
      <c r="AZ140">
        <v>2</v>
      </c>
      <c r="BA140">
        <v>3</v>
      </c>
      <c r="BB140">
        <v>3</v>
      </c>
      <c r="BC140">
        <v>4</v>
      </c>
      <c r="BD140">
        <v>2</v>
      </c>
      <c r="BE140">
        <v>3</v>
      </c>
      <c r="BF140">
        <v>3</v>
      </c>
      <c r="BG140">
        <v>3</v>
      </c>
      <c r="BH140">
        <v>3</v>
      </c>
      <c r="BI140">
        <v>3</v>
      </c>
      <c r="BJ140">
        <v>3</v>
      </c>
      <c r="BK140">
        <v>1</v>
      </c>
      <c r="BL140">
        <v>2</v>
      </c>
      <c r="BM140">
        <v>2</v>
      </c>
      <c r="BN140">
        <v>5</v>
      </c>
      <c r="BO140">
        <v>7</v>
      </c>
      <c r="BP140">
        <v>3</v>
      </c>
      <c r="BQ140">
        <v>5</v>
      </c>
      <c r="BR140">
        <v>3</v>
      </c>
      <c r="BS140">
        <v>1</v>
      </c>
      <c r="BT140">
        <v>6</v>
      </c>
      <c r="BU140">
        <v>2</v>
      </c>
      <c r="BV140">
        <v>5</v>
      </c>
      <c r="BW140">
        <v>1</v>
      </c>
      <c r="BX140">
        <v>4</v>
      </c>
      <c r="BY140">
        <v>2</v>
      </c>
      <c r="BZ140">
        <v>1</v>
      </c>
      <c r="CA140">
        <v>5</v>
      </c>
      <c r="CB140">
        <v>2</v>
      </c>
      <c r="CC140">
        <v>3</v>
      </c>
      <c r="CD140">
        <v>4</v>
      </c>
      <c r="CE140">
        <v>2</v>
      </c>
      <c r="CF140">
        <v>2</v>
      </c>
      <c r="CG140">
        <v>4</v>
      </c>
      <c r="CH140">
        <v>5</v>
      </c>
      <c r="CI140">
        <v>4</v>
      </c>
      <c r="CJ140">
        <v>2</v>
      </c>
      <c r="CK140">
        <v>5</v>
      </c>
      <c r="CL140">
        <v>2</v>
      </c>
      <c r="CM140">
        <v>2</v>
      </c>
      <c r="CN140">
        <v>3</v>
      </c>
      <c r="CO140">
        <v>2</v>
      </c>
      <c r="CP140">
        <v>2</v>
      </c>
      <c r="CQ140">
        <v>4</v>
      </c>
      <c r="CR140">
        <v>1</v>
      </c>
      <c r="CS140">
        <v>2</v>
      </c>
      <c r="CT140">
        <v>4</v>
      </c>
      <c r="CU140">
        <v>2</v>
      </c>
      <c r="CV140">
        <v>5</v>
      </c>
      <c r="CW140">
        <v>1</v>
      </c>
      <c r="CX140">
        <v>4</v>
      </c>
      <c r="CY140">
        <v>2</v>
      </c>
      <c r="CZ140">
        <v>1</v>
      </c>
      <c r="DA140">
        <v>3</v>
      </c>
      <c r="DB140">
        <v>1</v>
      </c>
      <c r="DC140">
        <v>2</v>
      </c>
      <c r="DD140">
        <v>1</v>
      </c>
      <c r="DE140">
        <v>1</v>
      </c>
      <c r="DF140">
        <v>3</v>
      </c>
      <c r="DG140">
        <v>2</v>
      </c>
      <c r="DH140">
        <v>2</v>
      </c>
      <c r="DI140">
        <v>2</v>
      </c>
      <c r="DJ140">
        <v>3</v>
      </c>
      <c r="DK140">
        <v>2</v>
      </c>
      <c r="DL140">
        <v>2</v>
      </c>
      <c r="DM140">
        <v>2</v>
      </c>
      <c r="DN140">
        <v>1</v>
      </c>
      <c r="DO140">
        <v>2</v>
      </c>
      <c r="DP140">
        <v>3</v>
      </c>
      <c r="DQ140">
        <v>1</v>
      </c>
      <c r="DR140">
        <v>2</v>
      </c>
      <c r="DS140">
        <v>3</v>
      </c>
      <c r="DT140">
        <v>2</v>
      </c>
      <c r="DU140">
        <v>1</v>
      </c>
      <c r="DV140">
        <v>2</v>
      </c>
      <c r="DW140">
        <v>1</v>
      </c>
      <c r="DX140">
        <v>1</v>
      </c>
      <c r="DY140">
        <v>2</v>
      </c>
      <c r="DZ140">
        <v>2</v>
      </c>
      <c r="EA140">
        <v>3</v>
      </c>
      <c r="EB140">
        <v>4</v>
      </c>
      <c r="EC140">
        <v>2</v>
      </c>
      <c r="ED140">
        <v>1</v>
      </c>
      <c r="EE140">
        <v>2</v>
      </c>
      <c r="EF140">
        <v>5</v>
      </c>
      <c r="EG140">
        <v>4</v>
      </c>
      <c r="EH140">
        <v>3</v>
      </c>
      <c r="EI140">
        <v>2</v>
      </c>
      <c r="EJ140">
        <v>4</v>
      </c>
      <c r="EK140">
        <v>1</v>
      </c>
      <c r="EL140">
        <v>2</v>
      </c>
      <c r="EM140">
        <v>1</v>
      </c>
      <c r="EN140">
        <v>5</v>
      </c>
      <c r="EO140">
        <v>4</v>
      </c>
      <c r="EP140">
        <v>4</v>
      </c>
      <c r="EQ140">
        <v>3</v>
      </c>
      <c r="ER140">
        <v>3</v>
      </c>
      <c r="ES140">
        <v>2</v>
      </c>
      <c r="ET140">
        <v>4</v>
      </c>
      <c r="EU140">
        <v>4</v>
      </c>
      <c r="EV140">
        <v>4</v>
      </c>
      <c r="EW140">
        <v>1</v>
      </c>
      <c r="EX140">
        <v>1</v>
      </c>
      <c r="EY140">
        <v>2</v>
      </c>
      <c r="EZ140">
        <v>4</v>
      </c>
      <c r="FA140">
        <v>4</v>
      </c>
      <c r="FB140">
        <v>2</v>
      </c>
      <c r="FC140">
        <v>2</v>
      </c>
      <c r="FD140">
        <v>4</v>
      </c>
      <c r="FE140">
        <v>4</v>
      </c>
      <c r="FF140">
        <v>2</v>
      </c>
      <c r="FG140"/>
      <c r="FH140">
        <v>1</v>
      </c>
      <c r="FI140">
        <v>2</v>
      </c>
      <c r="FJ140">
        <v>3</v>
      </c>
      <c r="FK140">
        <v>2</v>
      </c>
      <c r="FL140">
        <v>3</v>
      </c>
      <c r="FM140">
        <v>2</v>
      </c>
      <c r="FN140">
        <v>3</v>
      </c>
      <c r="FO140">
        <v>1</v>
      </c>
      <c r="FP140"/>
      <c r="FQ140">
        <v>3</v>
      </c>
      <c r="FR140">
        <v>3</v>
      </c>
      <c r="FS140">
        <v>3</v>
      </c>
      <c r="FT140">
        <v>2</v>
      </c>
      <c r="FU140">
        <v>4</v>
      </c>
      <c r="FV140">
        <v>1</v>
      </c>
      <c r="FW140"/>
      <c r="FX140">
        <v>1</v>
      </c>
      <c r="FY140">
        <v>1</v>
      </c>
      <c r="FZ140">
        <v>2</v>
      </c>
      <c r="GA140">
        <v>2</v>
      </c>
      <c r="GB140">
        <v>2</v>
      </c>
      <c r="GC140"/>
      <c r="GD140">
        <v>3</v>
      </c>
      <c r="GE140">
        <v>1</v>
      </c>
      <c r="GF140">
        <v>4</v>
      </c>
      <c r="GG140">
        <v>1</v>
      </c>
      <c r="GH140">
        <v>2</v>
      </c>
      <c r="GI140">
        <v>1</v>
      </c>
      <c r="GJ140">
        <v>3</v>
      </c>
      <c r="GK140">
        <v>3</v>
      </c>
      <c r="GL140">
        <v>2</v>
      </c>
      <c r="GM140">
        <v>1</v>
      </c>
      <c r="GN140">
        <v>4</v>
      </c>
      <c r="GO140"/>
      <c r="GP140">
        <v>2</v>
      </c>
      <c r="GQ140">
        <v>3</v>
      </c>
      <c r="GR140">
        <v>1</v>
      </c>
      <c r="GS140">
        <v>21</v>
      </c>
      <c r="GT140">
        <v>3</v>
      </c>
      <c r="GU140">
        <v>2</v>
      </c>
      <c r="GV140" t="s">
        <v>2594</v>
      </c>
      <c r="GW140">
        <v>1</v>
      </c>
      <c r="GX140">
        <v>5</v>
      </c>
      <c r="GY140">
        <v>1</v>
      </c>
      <c r="GZ140"/>
      <c r="HA140">
        <v>1</v>
      </c>
      <c r="HB140"/>
      <c r="HD140">
        <v>1</v>
      </c>
      <c r="HE140"/>
      <c r="HF140" s="72"/>
      <c r="HG140" s="72"/>
      <c r="HH140" s="72"/>
      <c r="HI140" s="72"/>
      <c r="HJ140" s="72"/>
      <c r="HK140" s="72" t="s">
        <v>2604</v>
      </c>
    </row>
    <row r="141" spans="1:228">
      <c r="A141" t="s">
        <v>1172</v>
      </c>
      <c r="B141" t="s">
        <v>1212</v>
      </c>
      <c r="C141">
        <v>93</v>
      </c>
      <c r="D141">
        <v>5</v>
      </c>
      <c r="E141">
        <v>2</v>
      </c>
      <c r="F141"/>
      <c r="G141"/>
      <c r="H141"/>
      <c r="I141"/>
      <c r="J141"/>
      <c r="K141"/>
      <c r="L141"/>
      <c r="M141"/>
      <c r="N141"/>
      <c r="O141">
        <v>0</v>
      </c>
      <c r="P141">
        <v>0</v>
      </c>
      <c r="Q141">
        <v>0</v>
      </c>
      <c r="R141">
        <v>0</v>
      </c>
      <c r="S141">
        <v>0</v>
      </c>
      <c r="T141">
        <v>0</v>
      </c>
      <c r="U141">
        <v>0</v>
      </c>
      <c r="V141">
        <v>0</v>
      </c>
      <c r="W141">
        <v>0</v>
      </c>
      <c r="X141">
        <v>0</v>
      </c>
      <c r="Y141">
        <v>0</v>
      </c>
      <c r="Z141">
        <v>0</v>
      </c>
      <c r="AA141">
        <v>0</v>
      </c>
      <c r="AB141">
        <v>0</v>
      </c>
      <c r="AC141">
        <v>0</v>
      </c>
      <c r="AD141"/>
      <c r="AE141"/>
      <c r="AF141" s="32">
        <v>99</v>
      </c>
      <c r="AG141" s="32">
        <v>99</v>
      </c>
      <c r="AH141">
        <v>0</v>
      </c>
      <c r="AI141">
        <v>2</v>
      </c>
      <c r="AJ141">
        <v>3</v>
      </c>
      <c r="AK141">
        <v>2</v>
      </c>
      <c r="AL141">
        <v>2</v>
      </c>
      <c r="AM141">
        <v>3</v>
      </c>
      <c r="AN141">
        <v>2</v>
      </c>
      <c r="AO141">
        <v>3</v>
      </c>
      <c r="AP141">
        <v>3</v>
      </c>
      <c r="AQ141">
        <v>3</v>
      </c>
      <c r="AR141">
        <v>3</v>
      </c>
      <c r="AS141">
        <v>2</v>
      </c>
      <c r="AT141">
        <v>1</v>
      </c>
      <c r="AU141">
        <v>1</v>
      </c>
      <c r="AV141">
        <v>3</v>
      </c>
      <c r="AW141">
        <v>3</v>
      </c>
      <c r="AX141">
        <v>3</v>
      </c>
      <c r="AY141">
        <v>3</v>
      </c>
      <c r="AZ141">
        <v>2</v>
      </c>
      <c r="BA141"/>
      <c r="BB141">
        <v>3</v>
      </c>
      <c r="BC141">
        <v>2</v>
      </c>
      <c r="BD141">
        <v>3</v>
      </c>
      <c r="BE141">
        <v>3</v>
      </c>
      <c r="BF141">
        <v>2</v>
      </c>
      <c r="BG141">
        <v>1</v>
      </c>
      <c r="BH141">
        <v>3</v>
      </c>
      <c r="BI141"/>
      <c r="BJ141">
        <v>4</v>
      </c>
      <c r="BK141">
        <v>3</v>
      </c>
      <c r="BL141">
        <v>4</v>
      </c>
      <c r="BM141">
        <v>2</v>
      </c>
      <c r="BN141">
        <v>5</v>
      </c>
      <c r="BO141">
        <v>5</v>
      </c>
      <c r="BP141">
        <v>2</v>
      </c>
      <c r="BQ141">
        <v>7</v>
      </c>
      <c r="BR141">
        <v>2</v>
      </c>
      <c r="BS141">
        <v>4</v>
      </c>
      <c r="BT141">
        <v>4</v>
      </c>
      <c r="BU141">
        <v>6</v>
      </c>
      <c r="BV141">
        <v>5</v>
      </c>
      <c r="BW141">
        <v>5</v>
      </c>
      <c r="BX141">
        <v>2</v>
      </c>
      <c r="BY141">
        <v>4</v>
      </c>
      <c r="BZ141">
        <v>3</v>
      </c>
      <c r="CA141">
        <v>3</v>
      </c>
      <c r="CB141">
        <v>4</v>
      </c>
      <c r="CC141">
        <v>6</v>
      </c>
      <c r="CD141">
        <v>4</v>
      </c>
      <c r="CE141">
        <v>4</v>
      </c>
      <c r="CF141">
        <v>2</v>
      </c>
      <c r="CG141">
        <v>4</v>
      </c>
      <c r="CH141">
        <v>4</v>
      </c>
      <c r="CI141">
        <v>3</v>
      </c>
      <c r="CJ141">
        <v>2</v>
      </c>
      <c r="CK141">
        <v>3</v>
      </c>
      <c r="CL141">
        <v>3</v>
      </c>
      <c r="CM141">
        <v>4</v>
      </c>
      <c r="CN141">
        <v>5</v>
      </c>
      <c r="CO141">
        <v>4</v>
      </c>
      <c r="CP141">
        <v>3</v>
      </c>
      <c r="CQ141">
        <v>4</v>
      </c>
      <c r="CR141">
        <v>3</v>
      </c>
      <c r="CS141">
        <v>2</v>
      </c>
      <c r="CT141">
        <v>2</v>
      </c>
      <c r="CU141">
        <v>2</v>
      </c>
      <c r="CV141">
        <v>4</v>
      </c>
      <c r="CW141">
        <v>1</v>
      </c>
      <c r="CX141">
        <v>5</v>
      </c>
      <c r="CY141">
        <v>4</v>
      </c>
      <c r="CZ141">
        <v>1</v>
      </c>
      <c r="DA141">
        <v>1</v>
      </c>
      <c r="DB141">
        <v>2</v>
      </c>
      <c r="DC141">
        <v>1</v>
      </c>
      <c r="DD141">
        <v>4</v>
      </c>
      <c r="DE141">
        <v>4</v>
      </c>
      <c r="DF141">
        <v>2</v>
      </c>
      <c r="DG141">
        <v>2</v>
      </c>
      <c r="DH141">
        <v>3</v>
      </c>
      <c r="DI141">
        <v>2</v>
      </c>
      <c r="DJ141">
        <v>1</v>
      </c>
      <c r="DK141">
        <v>1</v>
      </c>
      <c r="DL141">
        <v>4</v>
      </c>
      <c r="DM141">
        <v>1</v>
      </c>
      <c r="DN141">
        <v>3</v>
      </c>
      <c r="DO141">
        <v>3</v>
      </c>
      <c r="DP141">
        <v>2</v>
      </c>
      <c r="DQ141">
        <v>1</v>
      </c>
      <c r="DR141">
        <v>3</v>
      </c>
      <c r="DS141">
        <v>2</v>
      </c>
      <c r="DT141">
        <v>3</v>
      </c>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s="3"/>
      <c r="HM141" s="3"/>
      <c r="HN141"/>
      <c r="HO141" s="73"/>
      <c r="HP141" s="73"/>
      <c r="HQ141" s="73"/>
    </row>
    <row r="142" spans="1:228">
      <c r="A142" s="61" t="s">
        <v>1726</v>
      </c>
      <c r="B142" s="55" t="s">
        <v>1212</v>
      </c>
      <c r="C142" s="55">
        <v>3</v>
      </c>
      <c r="D142" s="55">
        <v>5</v>
      </c>
      <c r="E142" s="55">
        <v>2</v>
      </c>
      <c r="F142" s="61">
        <v>2</v>
      </c>
      <c r="G142" s="61">
        <v>1995</v>
      </c>
      <c r="H142" s="61" t="s">
        <v>1729</v>
      </c>
      <c r="J142" s="61">
        <v>5</v>
      </c>
      <c r="K142" s="61">
        <v>5</v>
      </c>
      <c r="M142" s="61" t="s">
        <v>1730</v>
      </c>
      <c r="N142" s="61">
        <v>1</v>
      </c>
      <c r="O142" s="61">
        <v>1</v>
      </c>
      <c r="P142" s="61">
        <v>0</v>
      </c>
      <c r="Q142" s="61">
        <v>1</v>
      </c>
      <c r="R142" s="55">
        <v>0</v>
      </c>
      <c r="S142" s="55">
        <v>0</v>
      </c>
      <c r="T142" s="55">
        <v>0</v>
      </c>
      <c r="U142" s="55">
        <v>0</v>
      </c>
      <c r="V142" s="55">
        <v>0</v>
      </c>
      <c r="W142" s="55">
        <v>0</v>
      </c>
      <c r="X142" s="55">
        <v>0</v>
      </c>
      <c r="Y142" s="55">
        <v>0</v>
      </c>
      <c r="Z142" s="55">
        <v>0</v>
      </c>
      <c r="AA142" s="55">
        <v>99</v>
      </c>
      <c r="AB142" s="55">
        <v>99</v>
      </c>
      <c r="AC142" s="55">
        <v>99</v>
      </c>
      <c r="AD142" s="55" t="s">
        <v>2149</v>
      </c>
      <c r="AH142" s="55">
        <v>0</v>
      </c>
      <c r="AI142" s="61">
        <v>2</v>
      </c>
      <c r="AJ142" s="61">
        <v>1</v>
      </c>
      <c r="AK142" s="61">
        <v>4</v>
      </c>
      <c r="AL142" s="61">
        <v>3</v>
      </c>
      <c r="AM142" s="61">
        <v>3</v>
      </c>
      <c r="AN142" s="61">
        <v>3</v>
      </c>
      <c r="AO142" s="61">
        <v>3</v>
      </c>
      <c r="AP142" s="61">
        <v>3</v>
      </c>
      <c r="AQ142" s="61">
        <v>4</v>
      </c>
      <c r="AR142" s="61">
        <v>4</v>
      </c>
      <c r="AS142" s="61">
        <v>4</v>
      </c>
      <c r="AT142" s="61">
        <v>4</v>
      </c>
      <c r="AU142" s="61">
        <v>4</v>
      </c>
      <c r="AV142" s="61">
        <v>3</v>
      </c>
      <c r="AW142" s="61">
        <v>3</v>
      </c>
      <c r="AX142" s="61">
        <v>3</v>
      </c>
      <c r="AY142" s="61">
        <v>2</v>
      </c>
      <c r="AZ142" s="61">
        <v>3</v>
      </c>
      <c r="BA142" s="61">
        <v>3</v>
      </c>
      <c r="BB142" s="61">
        <v>3</v>
      </c>
      <c r="BC142" s="61">
        <v>2</v>
      </c>
      <c r="BD142" s="61">
        <v>3</v>
      </c>
      <c r="BE142" s="61">
        <v>3</v>
      </c>
      <c r="BF142" s="61">
        <v>3</v>
      </c>
      <c r="BG142" s="61">
        <v>3</v>
      </c>
      <c r="BH142" s="61">
        <v>3</v>
      </c>
      <c r="BI142" s="61">
        <v>2</v>
      </c>
      <c r="BJ142" s="61">
        <v>3</v>
      </c>
      <c r="BK142" s="61">
        <v>2</v>
      </c>
      <c r="BL142" s="61">
        <v>3</v>
      </c>
      <c r="BM142" s="61">
        <v>4</v>
      </c>
      <c r="BN142" s="61">
        <v>5</v>
      </c>
      <c r="BO142" s="61">
        <v>5</v>
      </c>
      <c r="BP142" s="61">
        <v>5</v>
      </c>
      <c r="BQ142" s="61">
        <v>4</v>
      </c>
      <c r="BR142" s="61">
        <v>4</v>
      </c>
      <c r="BS142" s="61">
        <v>3</v>
      </c>
      <c r="BT142" s="61">
        <v>3</v>
      </c>
      <c r="BU142" s="61">
        <v>5</v>
      </c>
      <c r="BV142" s="61">
        <v>5</v>
      </c>
      <c r="BW142" s="61">
        <v>4</v>
      </c>
      <c r="BX142" s="61">
        <v>3</v>
      </c>
      <c r="BY142" s="61">
        <v>4</v>
      </c>
      <c r="BZ142" s="61">
        <v>2</v>
      </c>
      <c r="CA142" s="61">
        <v>5</v>
      </c>
      <c r="CB142" s="61">
        <v>4</v>
      </c>
      <c r="CC142" s="61">
        <v>3</v>
      </c>
      <c r="CD142" s="61">
        <v>3</v>
      </c>
      <c r="CE142" s="61">
        <v>4</v>
      </c>
      <c r="CF142" s="61">
        <v>3</v>
      </c>
      <c r="CG142" s="61">
        <v>4</v>
      </c>
      <c r="CH142" s="61">
        <v>4</v>
      </c>
      <c r="CI142" s="61">
        <v>4</v>
      </c>
      <c r="CJ142" s="61">
        <v>4</v>
      </c>
      <c r="CK142" s="61">
        <v>4</v>
      </c>
      <c r="CL142" s="61">
        <v>4</v>
      </c>
      <c r="CM142" s="61">
        <v>3</v>
      </c>
      <c r="CN142" s="61">
        <v>3</v>
      </c>
      <c r="CO142" s="61">
        <v>5</v>
      </c>
      <c r="CP142" s="61">
        <v>5</v>
      </c>
      <c r="CQ142" s="61">
        <v>4</v>
      </c>
      <c r="CR142" s="61">
        <v>4</v>
      </c>
      <c r="CS142" s="61">
        <v>4</v>
      </c>
      <c r="CT142" s="61">
        <v>5</v>
      </c>
      <c r="CU142" s="61">
        <v>4</v>
      </c>
      <c r="CV142" s="61">
        <v>4</v>
      </c>
      <c r="CW142" s="61">
        <v>3</v>
      </c>
      <c r="CX142" s="61">
        <v>5</v>
      </c>
      <c r="CY142" s="61">
        <v>4</v>
      </c>
      <c r="CZ142" s="61">
        <v>4</v>
      </c>
      <c r="DA142" s="61">
        <v>3</v>
      </c>
      <c r="DB142" s="61">
        <v>3</v>
      </c>
      <c r="DC142" s="61">
        <v>2</v>
      </c>
      <c r="DD142" s="61">
        <v>3</v>
      </c>
      <c r="DE142" s="61">
        <v>2</v>
      </c>
      <c r="DF142" s="61">
        <v>2</v>
      </c>
      <c r="DG142" s="61">
        <v>3</v>
      </c>
      <c r="DH142" s="61">
        <v>2</v>
      </c>
      <c r="DI142" s="61">
        <v>4</v>
      </c>
      <c r="DJ142" s="61">
        <v>3</v>
      </c>
      <c r="DK142" s="61">
        <v>2</v>
      </c>
      <c r="DL142" s="61">
        <v>3</v>
      </c>
      <c r="DM142" s="61">
        <v>2</v>
      </c>
      <c r="DN142" s="61">
        <v>2</v>
      </c>
      <c r="DO142" s="61">
        <v>3</v>
      </c>
      <c r="DP142" s="61">
        <v>2</v>
      </c>
      <c r="DQ142" s="61">
        <v>4</v>
      </c>
      <c r="DR142" s="61">
        <v>4</v>
      </c>
      <c r="DS142" s="61">
        <v>3</v>
      </c>
      <c r="DT142" s="61">
        <v>2</v>
      </c>
      <c r="DU142" s="61">
        <v>2</v>
      </c>
      <c r="DV142" s="61">
        <v>2</v>
      </c>
      <c r="DW142" s="61">
        <v>3</v>
      </c>
      <c r="DX142" s="61">
        <v>2</v>
      </c>
      <c r="DY142" s="61">
        <v>2</v>
      </c>
      <c r="DZ142" s="61">
        <v>2</v>
      </c>
      <c r="EA142" s="61">
        <v>2</v>
      </c>
      <c r="EB142" s="61">
        <v>2</v>
      </c>
      <c r="EC142" s="61">
        <v>4</v>
      </c>
      <c r="ED142" s="61">
        <v>3</v>
      </c>
      <c r="EE142" s="61">
        <v>3</v>
      </c>
      <c r="EF142" s="61">
        <v>1</v>
      </c>
      <c r="EG142" s="61">
        <v>4</v>
      </c>
      <c r="EH142" s="61">
        <v>3</v>
      </c>
      <c r="EI142" s="61">
        <v>2</v>
      </c>
      <c r="EJ142" s="61">
        <v>4</v>
      </c>
      <c r="EK142" s="61">
        <v>3</v>
      </c>
      <c r="EL142" s="61">
        <v>2</v>
      </c>
      <c r="EM142" s="61">
        <v>2</v>
      </c>
      <c r="EN142" s="61">
        <v>4</v>
      </c>
      <c r="EO142" s="61">
        <v>3</v>
      </c>
      <c r="EP142" s="61">
        <v>5</v>
      </c>
      <c r="EQ142" s="61">
        <v>4</v>
      </c>
      <c r="ER142" s="61">
        <v>4</v>
      </c>
      <c r="ES142" s="61">
        <v>4</v>
      </c>
      <c r="ET142" s="61">
        <v>3</v>
      </c>
      <c r="EU142" s="61">
        <v>4</v>
      </c>
      <c r="EV142" s="61">
        <v>4</v>
      </c>
      <c r="EW142" s="61">
        <v>3</v>
      </c>
      <c r="EX142" s="61">
        <v>3</v>
      </c>
      <c r="EY142" s="61">
        <v>4</v>
      </c>
      <c r="EZ142" s="61">
        <v>3</v>
      </c>
      <c r="FA142" s="61">
        <v>5</v>
      </c>
      <c r="FB142" s="61">
        <v>1</v>
      </c>
      <c r="FC142" s="61">
        <v>2</v>
      </c>
      <c r="FD142" s="61">
        <v>3</v>
      </c>
      <c r="FE142" s="61">
        <v>3</v>
      </c>
      <c r="FF142" s="61">
        <v>3</v>
      </c>
      <c r="FG142" s="61">
        <v>4</v>
      </c>
      <c r="FH142" s="61">
        <v>1</v>
      </c>
      <c r="FI142" s="61">
        <v>1</v>
      </c>
      <c r="FJ142" s="61">
        <v>3</v>
      </c>
      <c r="FK142" s="61">
        <v>2</v>
      </c>
      <c r="FL142" s="61">
        <v>3</v>
      </c>
      <c r="FM142" s="61">
        <v>2</v>
      </c>
      <c r="FN142" s="61">
        <v>3</v>
      </c>
      <c r="FO142" s="61">
        <v>1</v>
      </c>
      <c r="FP142" s="61">
        <v>4</v>
      </c>
      <c r="FQ142" s="61">
        <v>1</v>
      </c>
      <c r="FR142" s="61">
        <v>3</v>
      </c>
      <c r="FS142" s="61">
        <v>3</v>
      </c>
      <c r="FT142" s="61">
        <v>2</v>
      </c>
      <c r="FU142" s="61">
        <v>4</v>
      </c>
      <c r="FV142" s="61">
        <v>1</v>
      </c>
      <c r="FW142" s="61">
        <v>4</v>
      </c>
      <c r="FX142" s="61">
        <v>2</v>
      </c>
      <c r="FY142" s="61">
        <v>4</v>
      </c>
      <c r="FZ142" s="61">
        <v>3</v>
      </c>
      <c r="GA142" s="61">
        <v>2</v>
      </c>
      <c r="GB142" s="61">
        <v>2</v>
      </c>
      <c r="GC142" s="61">
        <v>1</v>
      </c>
      <c r="GD142" s="61">
        <v>3</v>
      </c>
      <c r="GE142" s="61">
        <v>2</v>
      </c>
      <c r="GF142" s="61">
        <v>2</v>
      </c>
      <c r="GG142" s="61">
        <v>2</v>
      </c>
      <c r="GH142" s="61">
        <v>3</v>
      </c>
      <c r="GI142" s="61">
        <v>1</v>
      </c>
      <c r="GJ142" s="61">
        <v>3</v>
      </c>
      <c r="GK142" s="61">
        <v>2</v>
      </c>
      <c r="GL142" s="61">
        <v>2</v>
      </c>
      <c r="GM142" s="61">
        <v>1</v>
      </c>
      <c r="GN142" s="61">
        <v>1</v>
      </c>
      <c r="GO142" s="61">
        <v>3</v>
      </c>
      <c r="GP142" s="61">
        <v>2</v>
      </c>
      <c r="GQ142" s="61">
        <v>3</v>
      </c>
      <c r="GR142" s="61">
        <v>2</v>
      </c>
      <c r="GS142" s="61">
        <v>21</v>
      </c>
      <c r="GT142" s="61">
        <v>3</v>
      </c>
      <c r="GU142" s="61">
        <v>1</v>
      </c>
      <c r="GV142" s="61" t="s">
        <v>1735</v>
      </c>
      <c r="GW142" s="61">
        <v>3</v>
      </c>
      <c r="GX142" s="61">
        <v>5</v>
      </c>
      <c r="GY142" s="61">
        <v>1</v>
      </c>
      <c r="GZ142" s="61"/>
      <c r="HA142" s="61">
        <v>8</v>
      </c>
      <c r="HB142" s="61"/>
      <c r="HC142" s="61"/>
      <c r="HD142" s="61">
        <v>2</v>
      </c>
      <c r="HE142" s="61">
        <v>1</v>
      </c>
      <c r="HF142" s="61" t="s">
        <v>1738</v>
      </c>
      <c r="HG142" s="61" t="s">
        <v>1739</v>
      </c>
      <c r="HH142" s="61">
        <v>1</v>
      </c>
      <c r="HI142" s="61">
        <v>1</v>
      </c>
      <c r="HJ142" s="61">
        <v>1</v>
      </c>
      <c r="HK142" s="61" t="s">
        <v>1740</v>
      </c>
      <c r="HO142" s="73">
        <v>1</v>
      </c>
      <c r="HP142" s="73"/>
      <c r="HQ142" s="73"/>
    </row>
    <row r="143" spans="1:228" customFormat="1">
      <c r="A143" s="55" t="s">
        <v>1208</v>
      </c>
      <c r="B143" s="55" t="s">
        <v>1212</v>
      </c>
      <c r="C143" s="55">
        <v>3</v>
      </c>
      <c r="D143" s="55">
        <v>5</v>
      </c>
      <c r="E143" s="55">
        <v>2</v>
      </c>
      <c r="F143" s="55">
        <v>1</v>
      </c>
      <c r="G143" s="55">
        <v>2010</v>
      </c>
      <c r="H143" s="55">
        <v>3</v>
      </c>
      <c r="I143" s="55">
        <f>2013-G143</f>
        <v>3</v>
      </c>
      <c r="J143" s="55">
        <v>4</v>
      </c>
      <c r="K143" s="55">
        <v>4</v>
      </c>
      <c r="L143" s="55">
        <v>99</v>
      </c>
      <c r="M143" s="55" t="s">
        <v>1419</v>
      </c>
      <c r="N143" s="55">
        <v>99</v>
      </c>
      <c r="O143" s="55">
        <v>0</v>
      </c>
      <c r="P143" s="55">
        <v>0</v>
      </c>
      <c r="Q143" s="55">
        <v>0</v>
      </c>
      <c r="R143" s="55">
        <v>0</v>
      </c>
      <c r="S143" s="55">
        <v>0</v>
      </c>
      <c r="T143" s="55">
        <v>0</v>
      </c>
      <c r="U143" s="55">
        <v>0</v>
      </c>
      <c r="V143" s="55">
        <v>0</v>
      </c>
      <c r="W143" s="55">
        <v>0</v>
      </c>
      <c r="X143" s="55">
        <v>0</v>
      </c>
      <c r="Y143" s="55">
        <v>0</v>
      </c>
      <c r="Z143" s="55">
        <v>0</v>
      </c>
      <c r="AA143" s="55">
        <v>0</v>
      </c>
      <c r="AB143" s="55">
        <v>0</v>
      </c>
      <c r="AC143" s="55" t="s">
        <v>1429</v>
      </c>
      <c r="AD143" s="55" t="s">
        <v>2168</v>
      </c>
      <c r="AE143" s="55" t="s">
        <v>2345</v>
      </c>
      <c r="AF143" s="60">
        <v>99</v>
      </c>
      <c r="AG143" s="60">
        <v>99</v>
      </c>
      <c r="AH143" s="55">
        <v>0</v>
      </c>
      <c r="AI143" s="55">
        <v>2</v>
      </c>
      <c r="AJ143" s="55">
        <v>1</v>
      </c>
      <c r="AK143" s="55">
        <v>4</v>
      </c>
      <c r="AL143" s="55">
        <v>4</v>
      </c>
      <c r="AM143" s="55">
        <v>3</v>
      </c>
      <c r="AN143" s="55">
        <v>3</v>
      </c>
      <c r="AO143" s="55">
        <v>3</v>
      </c>
      <c r="AP143" s="55">
        <v>3</v>
      </c>
      <c r="AQ143" s="55">
        <v>3</v>
      </c>
      <c r="AR143" s="55">
        <v>3</v>
      </c>
      <c r="AS143" s="55">
        <v>3</v>
      </c>
      <c r="AT143" s="55">
        <v>3</v>
      </c>
      <c r="AU143" s="55">
        <v>2</v>
      </c>
      <c r="AV143" s="55">
        <v>99</v>
      </c>
      <c r="AW143" s="55">
        <v>3</v>
      </c>
      <c r="AX143" s="55">
        <v>3</v>
      </c>
      <c r="AY143" s="55">
        <v>2</v>
      </c>
      <c r="AZ143" s="55">
        <v>3</v>
      </c>
      <c r="BA143" s="55">
        <v>3</v>
      </c>
      <c r="BB143" s="55">
        <v>3</v>
      </c>
      <c r="BC143" s="55">
        <v>3</v>
      </c>
      <c r="BD143" s="55">
        <v>3</v>
      </c>
      <c r="BE143" s="55">
        <v>3</v>
      </c>
      <c r="BF143" s="55">
        <v>3</v>
      </c>
      <c r="BG143" s="55">
        <v>3</v>
      </c>
      <c r="BH143" s="55">
        <v>3</v>
      </c>
      <c r="BI143" s="55">
        <v>3</v>
      </c>
      <c r="BJ143" s="55">
        <v>3</v>
      </c>
      <c r="BK143" s="55">
        <v>1</v>
      </c>
      <c r="BL143" s="55">
        <v>3</v>
      </c>
      <c r="BM143" s="55">
        <v>3</v>
      </c>
      <c r="BN143" s="55">
        <v>6</v>
      </c>
      <c r="BO143" s="55">
        <v>5</v>
      </c>
      <c r="BP143" s="55">
        <v>4</v>
      </c>
      <c r="BQ143" s="55">
        <v>7</v>
      </c>
      <c r="BR143" s="55">
        <v>7</v>
      </c>
      <c r="BS143" s="55">
        <v>1</v>
      </c>
      <c r="BT143" s="55">
        <v>6</v>
      </c>
      <c r="BU143" s="55">
        <v>5</v>
      </c>
      <c r="BV143" s="55">
        <v>6</v>
      </c>
      <c r="BW143" s="55">
        <v>1</v>
      </c>
      <c r="BX143" s="55">
        <v>3</v>
      </c>
      <c r="BY143" s="55">
        <v>1</v>
      </c>
      <c r="BZ143" s="55">
        <v>3</v>
      </c>
      <c r="CA143" s="55">
        <v>6</v>
      </c>
      <c r="CB143" s="55">
        <v>5</v>
      </c>
      <c r="CC143" s="55">
        <v>4</v>
      </c>
      <c r="CD143" s="55">
        <v>3</v>
      </c>
      <c r="CE143" s="55">
        <v>4</v>
      </c>
      <c r="CF143" s="55">
        <v>2</v>
      </c>
      <c r="CG143" s="55">
        <v>5</v>
      </c>
      <c r="CH143" s="55">
        <v>6</v>
      </c>
      <c r="CI143" s="55">
        <v>4</v>
      </c>
      <c r="CJ143" s="55">
        <v>4</v>
      </c>
      <c r="CK143" s="55">
        <v>5</v>
      </c>
      <c r="CL143" s="55">
        <v>4</v>
      </c>
      <c r="CM143" s="55">
        <v>2</v>
      </c>
      <c r="CN143" s="55">
        <v>1</v>
      </c>
      <c r="CO143" s="55">
        <v>1</v>
      </c>
      <c r="CP143" s="55">
        <v>1</v>
      </c>
      <c r="CQ143" s="55">
        <v>4</v>
      </c>
      <c r="CR143" s="55">
        <v>1</v>
      </c>
      <c r="CS143" s="55">
        <v>3</v>
      </c>
      <c r="CT143" s="55">
        <v>3</v>
      </c>
      <c r="CU143" s="55">
        <v>1</v>
      </c>
      <c r="CV143" s="55">
        <v>3</v>
      </c>
      <c r="CW143" s="55">
        <v>1</v>
      </c>
      <c r="CX143" s="55">
        <v>6</v>
      </c>
      <c r="CY143" s="55">
        <v>1</v>
      </c>
      <c r="CZ143" s="55">
        <v>2</v>
      </c>
      <c r="DA143" s="55">
        <v>2</v>
      </c>
      <c r="DB143" s="55">
        <v>2</v>
      </c>
      <c r="DC143" s="55">
        <v>2</v>
      </c>
      <c r="DD143" s="55">
        <v>1</v>
      </c>
      <c r="DE143" s="55">
        <v>1</v>
      </c>
      <c r="DF143" s="55">
        <v>3</v>
      </c>
      <c r="DG143" s="55">
        <v>2</v>
      </c>
      <c r="DH143" s="55">
        <v>1</v>
      </c>
      <c r="DI143" s="55">
        <v>3</v>
      </c>
      <c r="DJ143" s="55">
        <v>2</v>
      </c>
      <c r="DK143" s="55">
        <v>2</v>
      </c>
      <c r="DL143" s="55">
        <v>1</v>
      </c>
      <c r="DM143" s="55">
        <v>3</v>
      </c>
      <c r="DN143" s="55">
        <v>2</v>
      </c>
      <c r="DO143" s="55">
        <v>2</v>
      </c>
      <c r="DP143" s="55">
        <v>2</v>
      </c>
      <c r="DQ143" s="55">
        <v>1</v>
      </c>
      <c r="DR143" s="55">
        <v>3</v>
      </c>
      <c r="DS143" s="55">
        <v>3</v>
      </c>
      <c r="DT143" s="55">
        <v>3</v>
      </c>
      <c r="DU143" s="55">
        <v>4</v>
      </c>
      <c r="DV143" s="55">
        <v>3</v>
      </c>
      <c r="DW143" s="55">
        <v>3</v>
      </c>
      <c r="DX143" s="55">
        <v>1</v>
      </c>
      <c r="DY143" s="55">
        <v>2</v>
      </c>
      <c r="DZ143" s="55">
        <v>2</v>
      </c>
      <c r="EA143" s="55">
        <v>2</v>
      </c>
      <c r="EB143" s="55">
        <v>3</v>
      </c>
      <c r="EC143" s="55">
        <v>2</v>
      </c>
      <c r="ED143" s="55">
        <v>3</v>
      </c>
      <c r="EE143" s="55">
        <v>4</v>
      </c>
      <c r="EF143" s="55">
        <v>2</v>
      </c>
      <c r="EG143" s="55">
        <v>5</v>
      </c>
      <c r="EH143" s="55">
        <v>2</v>
      </c>
      <c r="EI143" s="55">
        <v>3</v>
      </c>
      <c r="EJ143" s="55">
        <v>4</v>
      </c>
      <c r="EK143" s="55">
        <v>1</v>
      </c>
      <c r="EL143" s="55">
        <v>1</v>
      </c>
      <c r="EM143" s="55">
        <v>2</v>
      </c>
      <c r="EN143" s="55">
        <v>3</v>
      </c>
      <c r="EO143" s="55">
        <v>2</v>
      </c>
      <c r="EP143" s="55">
        <v>3</v>
      </c>
      <c r="EQ143" s="55">
        <v>3</v>
      </c>
      <c r="ER143" s="55">
        <v>3</v>
      </c>
      <c r="ES143" s="55">
        <v>3</v>
      </c>
      <c r="ET143" s="55">
        <v>2</v>
      </c>
      <c r="EU143" s="55">
        <v>4</v>
      </c>
      <c r="EV143" s="55">
        <v>2</v>
      </c>
      <c r="EW143" s="55">
        <v>2</v>
      </c>
      <c r="EX143" s="55">
        <v>2</v>
      </c>
      <c r="EY143" s="55">
        <v>4</v>
      </c>
      <c r="EZ143" s="55">
        <v>4</v>
      </c>
      <c r="FA143" s="55">
        <v>4</v>
      </c>
      <c r="FB143" s="55">
        <v>2</v>
      </c>
      <c r="FC143" s="55">
        <v>2</v>
      </c>
      <c r="FD143" s="55">
        <v>4</v>
      </c>
      <c r="FE143" s="55">
        <v>4</v>
      </c>
      <c r="FF143" s="55">
        <v>4</v>
      </c>
      <c r="FG143" s="55">
        <v>3</v>
      </c>
      <c r="FH143" s="55">
        <v>3</v>
      </c>
      <c r="FI143" s="55">
        <v>1</v>
      </c>
      <c r="FJ143" s="55">
        <v>3</v>
      </c>
      <c r="FK143" s="55">
        <v>2</v>
      </c>
      <c r="FL143" s="55">
        <v>3</v>
      </c>
      <c r="FM143" s="55">
        <v>2</v>
      </c>
      <c r="FN143" s="55">
        <v>3</v>
      </c>
      <c r="FO143" s="55">
        <v>1</v>
      </c>
      <c r="FP143" s="55">
        <v>4</v>
      </c>
      <c r="FQ143" s="55">
        <v>1</v>
      </c>
      <c r="FR143" s="55">
        <v>3</v>
      </c>
      <c r="FS143" s="55">
        <v>3</v>
      </c>
      <c r="FT143" s="55">
        <v>2</v>
      </c>
      <c r="FU143" s="55">
        <v>4</v>
      </c>
      <c r="FV143" s="55">
        <v>4</v>
      </c>
      <c r="FW143" s="55">
        <v>2</v>
      </c>
      <c r="FX143" s="55">
        <v>1</v>
      </c>
      <c r="FY143" s="55">
        <v>1</v>
      </c>
      <c r="FZ143" s="55">
        <v>4</v>
      </c>
      <c r="GA143" s="55">
        <v>2</v>
      </c>
      <c r="GB143" s="55">
        <v>2</v>
      </c>
      <c r="GC143" s="55">
        <v>1</v>
      </c>
      <c r="GD143" s="55">
        <v>3</v>
      </c>
      <c r="GE143" s="55">
        <v>1</v>
      </c>
      <c r="GF143" s="55">
        <v>3</v>
      </c>
      <c r="GG143" s="55">
        <v>1</v>
      </c>
      <c r="GH143" s="55">
        <v>2</v>
      </c>
      <c r="GI143" s="55">
        <v>1</v>
      </c>
      <c r="GJ143" s="55">
        <v>4</v>
      </c>
      <c r="GK143" s="55">
        <v>3</v>
      </c>
      <c r="GL143" s="55">
        <v>1</v>
      </c>
      <c r="GM143" s="55">
        <v>1</v>
      </c>
      <c r="GN143" s="55">
        <v>4</v>
      </c>
      <c r="GO143" s="55">
        <v>3</v>
      </c>
      <c r="GP143" s="55">
        <v>2</v>
      </c>
      <c r="GQ143" s="55">
        <v>3</v>
      </c>
      <c r="GR143" s="55">
        <v>2</v>
      </c>
      <c r="GS143" s="55">
        <v>23</v>
      </c>
      <c r="GT143" s="55">
        <v>5</v>
      </c>
      <c r="GU143" s="55">
        <v>1</v>
      </c>
      <c r="GV143" s="55" t="s">
        <v>1246</v>
      </c>
      <c r="GW143" s="55">
        <v>7</v>
      </c>
      <c r="GX143" s="55">
        <v>5</v>
      </c>
      <c r="GY143" s="55">
        <v>6</v>
      </c>
      <c r="GZ143" s="55">
        <v>99</v>
      </c>
      <c r="HA143" s="55">
        <v>8</v>
      </c>
      <c r="HB143" s="55">
        <v>99</v>
      </c>
      <c r="HC143" s="55"/>
      <c r="HD143" s="55">
        <v>2</v>
      </c>
      <c r="HE143" s="55">
        <v>1</v>
      </c>
      <c r="HF143" s="55" t="s">
        <v>1354</v>
      </c>
      <c r="HG143" s="55" t="s">
        <v>1355</v>
      </c>
      <c r="HH143" s="55">
        <v>1</v>
      </c>
      <c r="HI143" s="55">
        <v>1</v>
      </c>
      <c r="HJ143" s="55">
        <v>1</v>
      </c>
      <c r="HK143" s="55" t="s">
        <v>1355</v>
      </c>
      <c r="HL143" s="55">
        <v>99</v>
      </c>
      <c r="HM143" s="55"/>
      <c r="HN143" s="55"/>
      <c r="HO143" s="73">
        <v>1</v>
      </c>
      <c r="HP143" s="73"/>
      <c r="HQ143" s="73">
        <v>2</v>
      </c>
      <c r="HR143" s="55"/>
      <c r="HS143" s="55"/>
      <c r="HT143" s="55"/>
    </row>
    <row r="144" spans="1:228">
      <c r="A144" s="55" t="s">
        <v>1163</v>
      </c>
      <c r="B144" s="55" t="s">
        <v>1212</v>
      </c>
      <c r="C144" s="55">
        <v>3</v>
      </c>
      <c r="D144" s="55">
        <v>5</v>
      </c>
      <c r="E144" s="55">
        <v>2</v>
      </c>
      <c r="F144" s="55">
        <v>3</v>
      </c>
      <c r="G144" s="55">
        <v>1994</v>
      </c>
      <c r="H144" s="55">
        <v>18</v>
      </c>
      <c r="I144" s="55">
        <v>19</v>
      </c>
      <c r="J144" s="55">
        <v>6</v>
      </c>
      <c r="K144" s="55">
        <v>7</v>
      </c>
      <c r="L144" s="55" t="s">
        <v>1367</v>
      </c>
      <c r="M144" s="55" t="s">
        <v>1375</v>
      </c>
      <c r="N144" s="55">
        <v>1</v>
      </c>
      <c r="O144" s="55">
        <v>1</v>
      </c>
      <c r="P144" s="55">
        <v>0</v>
      </c>
      <c r="Q144" s="55">
        <v>0</v>
      </c>
      <c r="R144" s="55">
        <v>0</v>
      </c>
      <c r="S144" s="55">
        <v>0</v>
      </c>
      <c r="T144" s="55">
        <v>0</v>
      </c>
      <c r="U144" s="55">
        <v>0</v>
      </c>
      <c r="V144" s="55">
        <v>0</v>
      </c>
      <c r="W144" s="55">
        <v>0</v>
      </c>
      <c r="X144" s="55">
        <v>0</v>
      </c>
      <c r="Y144" s="55">
        <v>0</v>
      </c>
      <c r="Z144" s="55">
        <v>0</v>
      </c>
      <c r="AA144" s="55">
        <v>0</v>
      </c>
      <c r="AB144" s="55">
        <v>0</v>
      </c>
      <c r="AC144" s="55">
        <v>0</v>
      </c>
      <c r="AD144" s="55" t="s">
        <v>2164</v>
      </c>
      <c r="AE144" s="55" t="s">
        <v>2359</v>
      </c>
      <c r="AF144" s="60">
        <v>99</v>
      </c>
      <c r="AG144" s="60">
        <v>99</v>
      </c>
      <c r="AH144" s="55">
        <v>0</v>
      </c>
      <c r="AI144" s="55">
        <v>1</v>
      </c>
      <c r="AJ144" s="55">
        <v>3</v>
      </c>
      <c r="AK144" s="55">
        <v>3</v>
      </c>
      <c r="AL144" s="55">
        <v>4</v>
      </c>
      <c r="AM144" s="55">
        <v>3</v>
      </c>
      <c r="AN144" s="55">
        <v>3</v>
      </c>
      <c r="AO144" s="55">
        <v>3</v>
      </c>
      <c r="AP144" s="55">
        <v>2</v>
      </c>
      <c r="AQ144" s="55">
        <v>3</v>
      </c>
      <c r="AR144" s="55">
        <v>4</v>
      </c>
      <c r="AS144" s="55">
        <v>3</v>
      </c>
      <c r="AT144" s="55">
        <v>2</v>
      </c>
      <c r="AU144" s="55">
        <v>2</v>
      </c>
      <c r="AV144" s="55">
        <v>3</v>
      </c>
      <c r="AW144" s="55">
        <v>4</v>
      </c>
      <c r="AX144" s="55">
        <v>4</v>
      </c>
      <c r="AY144" s="55">
        <v>1</v>
      </c>
      <c r="AZ144" s="55">
        <v>4</v>
      </c>
      <c r="BA144" s="55">
        <v>4</v>
      </c>
      <c r="BB144" s="55">
        <v>4</v>
      </c>
      <c r="BC144" s="55">
        <v>4</v>
      </c>
      <c r="BD144" s="55">
        <v>4</v>
      </c>
      <c r="BE144" s="55">
        <v>4</v>
      </c>
      <c r="BF144" s="55">
        <v>4</v>
      </c>
      <c r="BG144" s="55">
        <v>4</v>
      </c>
      <c r="BH144" s="55">
        <v>4</v>
      </c>
      <c r="BI144" s="55">
        <v>4</v>
      </c>
      <c r="BJ144" s="55">
        <v>3</v>
      </c>
      <c r="BK144" s="55">
        <v>2</v>
      </c>
      <c r="BL144" s="55">
        <v>3</v>
      </c>
      <c r="BM144" s="55">
        <v>4</v>
      </c>
      <c r="BN144" s="55">
        <v>7</v>
      </c>
      <c r="BO144" s="55">
        <v>7</v>
      </c>
      <c r="BP144" s="55">
        <v>5</v>
      </c>
      <c r="BQ144" s="55">
        <v>7</v>
      </c>
      <c r="BR144" s="55">
        <v>7</v>
      </c>
      <c r="BS144" s="55">
        <v>1</v>
      </c>
      <c r="BT144" s="55">
        <v>4</v>
      </c>
      <c r="BU144" s="55">
        <v>2</v>
      </c>
      <c r="BV144" s="55">
        <v>5</v>
      </c>
      <c r="BW144" s="55">
        <v>2</v>
      </c>
      <c r="BX144" s="55">
        <v>3</v>
      </c>
      <c r="BY144" s="55">
        <v>2</v>
      </c>
      <c r="BZ144" s="55">
        <v>2</v>
      </c>
      <c r="CA144" s="55">
        <v>2</v>
      </c>
      <c r="CB144" s="55">
        <v>3</v>
      </c>
      <c r="CC144" s="55">
        <v>4</v>
      </c>
      <c r="CD144" s="55">
        <v>3</v>
      </c>
      <c r="CE144" s="55">
        <v>5</v>
      </c>
      <c r="CF144" s="55">
        <v>3</v>
      </c>
      <c r="CG144" s="55">
        <v>5</v>
      </c>
      <c r="CH144" s="55">
        <v>5</v>
      </c>
      <c r="CI144" s="55">
        <v>5</v>
      </c>
      <c r="CJ144" s="55">
        <v>5</v>
      </c>
      <c r="CK144" s="55">
        <v>4</v>
      </c>
      <c r="CL144" s="55">
        <v>6</v>
      </c>
      <c r="CM144" s="55">
        <v>2</v>
      </c>
      <c r="CN144" s="55">
        <v>2</v>
      </c>
      <c r="CO144" s="55">
        <v>4</v>
      </c>
      <c r="CP144" s="55">
        <v>2</v>
      </c>
      <c r="CQ144" s="55">
        <v>3</v>
      </c>
      <c r="CR144" s="55">
        <v>3</v>
      </c>
      <c r="CS144" s="55">
        <v>3</v>
      </c>
      <c r="CT144" s="55">
        <v>3</v>
      </c>
      <c r="CU144" s="55">
        <v>4</v>
      </c>
      <c r="CV144" s="55">
        <v>4</v>
      </c>
      <c r="CW144" s="55">
        <v>3</v>
      </c>
      <c r="CX144" s="55">
        <v>4</v>
      </c>
      <c r="CY144" s="55">
        <v>3</v>
      </c>
      <c r="CZ144" s="55">
        <v>5</v>
      </c>
      <c r="DA144" s="55">
        <v>3</v>
      </c>
      <c r="DB144" s="55">
        <v>2</v>
      </c>
      <c r="DC144" s="55">
        <v>2</v>
      </c>
      <c r="DD144" s="55">
        <v>3</v>
      </c>
      <c r="DE144" s="55">
        <v>1</v>
      </c>
      <c r="DF144" s="55">
        <v>2</v>
      </c>
      <c r="DG144" s="55">
        <v>2</v>
      </c>
      <c r="DH144" s="55">
        <v>2</v>
      </c>
      <c r="DI144" s="55">
        <v>3</v>
      </c>
      <c r="DJ144" s="55">
        <v>3</v>
      </c>
      <c r="DK144" s="55">
        <v>2</v>
      </c>
      <c r="DL144" s="55">
        <v>3</v>
      </c>
      <c r="DM144" s="55">
        <v>2</v>
      </c>
      <c r="DN144" s="55">
        <v>1</v>
      </c>
      <c r="DO144" s="55">
        <v>1</v>
      </c>
      <c r="DP144" s="55">
        <v>3</v>
      </c>
      <c r="DQ144" s="55">
        <v>1</v>
      </c>
      <c r="DR144" s="55">
        <v>2</v>
      </c>
      <c r="DS144" s="55">
        <v>4</v>
      </c>
      <c r="DT144" s="55">
        <v>2</v>
      </c>
      <c r="DU144" s="55">
        <v>1</v>
      </c>
      <c r="DV144" s="55">
        <v>2</v>
      </c>
      <c r="DW144" s="55">
        <v>2</v>
      </c>
      <c r="DX144" s="55">
        <v>2</v>
      </c>
      <c r="DY144" s="55">
        <v>2</v>
      </c>
      <c r="DZ144" s="55">
        <v>2</v>
      </c>
      <c r="EA144" s="55">
        <v>2</v>
      </c>
      <c r="EB144" s="55">
        <v>3</v>
      </c>
      <c r="EC144" s="55">
        <v>3</v>
      </c>
      <c r="ED144" s="55">
        <v>2</v>
      </c>
      <c r="EE144" s="55">
        <v>5</v>
      </c>
      <c r="EF144" s="55">
        <v>2</v>
      </c>
      <c r="EG144" s="55">
        <v>5</v>
      </c>
      <c r="EH144" s="55">
        <v>2</v>
      </c>
      <c r="EI144" s="55">
        <v>1</v>
      </c>
      <c r="EJ144" s="55">
        <v>3</v>
      </c>
      <c r="EK144" s="55">
        <v>2</v>
      </c>
      <c r="EL144" s="55">
        <v>3</v>
      </c>
      <c r="EM144" s="55">
        <v>5</v>
      </c>
      <c r="EN144" s="55">
        <v>5</v>
      </c>
      <c r="EO144" s="55">
        <v>1</v>
      </c>
      <c r="EP144" s="55">
        <v>4</v>
      </c>
      <c r="EQ144" s="55">
        <v>4</v>
      </c>
      <c r="ER144" s="55">
        <v>4</v>
      </c>
      <c r="ES144" s="55">
        <v>3</v>
      </c>
      <c r="ET144" s="55">
        <v>1</v>
      </c>
      <c r="EU144" s="55">
        <v>5</v>
      </c>
      <c r="EV144" s="55">
        <v>1</v>
      </c>
      <c r="EW144" s="55">
        <v>1</v>
      </c>
      <c r="EX144" s="55">
        <v>1</v>
      </c>
      <c r="EY144" s="55">
        <v>2</v>
      </c>
      <c r="EZ144" s="55">
        <v>2</v>
      </c>
      <c r="FA144" s="55">
        <v>4</v>
      </c>
      <c r="FB144" s="55">
        <v>1</v>
      </c>
      <c r="FC144" s="55">
        <v>1</v>
      </c>
      <c r="FD144" s="55">
        <v>5</v>
      </c>
      <c r="FE144" s="55">
        <v>4</v>
      </c>
      <c r="FF144" s="55">
        <v>2</v>
      </c>
      <c r="FG144" s="55">
        <v>3</v>
      </c>
      <c r="FH144" s="55">
        <v>1</v>
      </c>
      <c r="FI144" s="55">
        <v>2</v>
      </c>
      <c r="FJ144" s="55">
        <v>3</v>
      </c>
      <c r="FK144" s="55">
        <v>2</v>
      </c>
      <c r="FL144" s="55">
        <v>3</v>
      </c>
      <c r="FM144" s="55">
        <v>2</v>
      </c>
      <c r="FN144" s="55">
        <v>3</v>
      </c>
      <c r="FO144" s="55">
        <v>1</v>
      </c>
      <c r="FP144" s="55">
        <v>4</v>
      </c>
      <c r="FQ144" s="55">
        <v>1</v>
      </c>
      <c r="FR144" s="55">
        <v>3</v>
      </c>
      <c r="FS144" s="55">
        <v>3</v>
      </c>
      <c r="FT144" s="55">
        <v>2</v>
      </c>
      <c r="FU144" s="55">
        <v>4</v>
      </c>
      <c r="FV144" s="55">
        <v>1</v>
      </c>
      <c r="FW144" s="55">
        <v>4</v>
      </c>
      <c r="FX144" s="55">
        <v>1</v>
      </c>
      <c r="FY144" s="55">
        <v>1</v>
      </c>
      <c r="FZ144" s="55">
        <v>4</v>
      </c>
      <c r="GA144" s="55">
        <v>2</v>
      </c>
      <c r="GB144" s="55">
        <v>2</v>
      </c>
      <c r="GC144" s="55">
        <v>1</v>
      </c>
      <c r="GD144" s="55">
        <v>3</v>
      </c>
      <c r="GE144" s="55">
        <v>1</v>
      </c>
      <c r="GF144" s="55">
        <v>4</v>
      </c>
      <c r="GG144" s="55">
        <v>4</v>
      </c>
      <c r="GH144" s="55">
        <v>2</v>
      </c>
      <c r="GI144" s="55">
        <v>1</v>
      </c>
      <c r="GJ144" s="55">
        <v>4</v>
      </c>
      <c r="GK144" s="55">
        <v>2</v>
      </c>
      <c r="GL144" s="55">
        <v>2</v>
      </c>
      <c r="GM144" s="55">
        <v>4</v>
      </c>
      <c r="GN144" s="55">
        <v>4</v>
      </c>
      <c r="GO144" s="55">
        <v>2</v>
      </c>
      <c r="GP144" s="55">
        <v>2</v>
      </c>
      <c r="GQ144" s="55">
        <v>3</v>
      </c>
      <c r="GR144" s="55">
        <v>2</v>
      </c>
      <c r="GS144" s="55">
        <v>21</v>
      </c>
      <c r="GT144" s="55">
        <v>3</v>
      </c>
      <c r="GU144" s="55">
        <v>1</v>
      </c>
      <c r="GV144" s="55" t="s">
        <v>1216</v>
      </c>
      <c r="GW144" s="55">
        <v>7</v>
      </c>
      <c r="GX144" s="55">
        <v>5</v>
      </c>
      <c r="GY144" s="55">
        <v>1</v>
      </c>
      <c r="GZ144" s="55">
        <v>99</v>
      </c>
      <c r="HA144" s="55">
        <v>8</v>
      </c>
      <c r="HB144" s="55">
        <v>99</v>
      </c>
      <c r="HD144" s="55">
        <v>2</v>
      </c>
      <c r="HE144" s="55">
        <v>1</v>
      </c>
      <c r="HF144" s="55" t="s">
        <v>1254</v>
      </c>
      <c r="HG144" s="55" t="s">
        <v>1255</v>
      </c>
      <c r="HH144" s="55">
        <v>1</v>
      </c>
      <c r="HI144" s="55">
        <v>1</v>
      </c>
      <c r="HJ144" s="55">
        <v>1</v>
      </c>
      <c r="HK144" s="55" t="s">
        <v>1256</v>
      </c>
      <c r="HL144" s="55">
        <v>99</v>
      </c>
      <c r="HO144" s="73">
        <v>0</v>
      </c>
      <c r="HP144" s="73">
        <v>2008</v>
      </c>
      <c r="HQ144" s="73">
        <v>2</v>
      </c>
    </row>
    <row r="145" spans="1:225">
      <c r="A145" s="55" t="s">
        <v>1202</v>
      </c>
      <c r="B145" s="55" t="s">
        <v>1212</v>
      </c>
      <c r="C145" s="55">
        <v>3</v>
      </c>
      <c r="D145" s="55">
        <v>5</v>
      </c>
      <c r="E145" s="55">
        <v>2</v>
      </c>
      <c r="F145" s="55">
        <v>4</v>
      </c>
      <c r="G145" s="55">
        <v>1974</v>
      </c>
      <c r="H145" s="55">
        <v>35</v>
      </c>
      <c r="I145" s="55">
        <f>2013-G145</f>
        <v>39</v>
      </c>
      <c r="J145" s="55">
        <v>8</v>
      </c>
      <c r="K145" s="55">
        <v>8</v>
      </c>
      <c r="L145" s="55" t="s">
        <v>1371</v>
      </c>
      <c r="M145" s="55" t="s">
        <v>1412</v>
      </c>
      <c r="N145" s="55">
        <v>1</v>
      </c>
      <c r="O145" s="55">
        <v>1</v>
      </c>
      <c r="P145" s="55">
        <v>1</v>
      </c>
      <c r="Q145" s="55">
        <v>0</v>
      </c>
      <c r="R145" s="55">
        <v>0</v>
      </c>
      <c r="S145" s="55">
        <v>0</v>
      </c>
      <c r="T145" s="55">
        <v>0</v>
      </c>
      <c r="U145" s="55">
        <v>0</v>
      </c>
      <c r="V145" s="55">
        <v>0</v>
      </c>
      <c r="W145" s="55">
        <v>0</v>
      </c>
      <c r="X145" s="55">
        <v>0</v>
      </c>
      <c r="Y145" s="55">
        <v>0</v>
      </c>
      <c r="Z145" s="55">
        <v>0</v>
      </c>
      <c r="AA145" s="55">
        <v>1</v>
      </c>
      <c r="AB145" s="55">
        <v>0</v>
      </c>
      <c r="AC145" s="55">
        <v>0</v>
      </c>
      <c r="AD145" s="55" t="s">
        <v>2162</v>
      </c>
      <c r="AE145" s="55" t="s">
        <v>2346</v>
      </c>
      <c r="AF145" s="60">
        <v>99</v>
      </c>
      <c r="AG145" s="60">
        <v>99</v>
      </c>
      <c r="AH145" s="55">
        <v>0</v>
      </c>
      <c r="AI145" s="55">
        <v>2</v>
      </c>
      <c r="AJ145" s="55">
        <v>2</v>
      </c>
      <c r="AK145" s="55">
        <v>3</v>
      </c>
      <c r="AL145" s="55">
        <v>3</v>
      </c>
      <c r="AM145" s="55">
        <v>3</v>
      </c>
      <c r="AN145" s="55">
        <v>4</v>
      </c>
      <c r="AO145" s="55">
        <v>3</v>
      </c>
      <c r="AP145" s="55">
        <v>1</v>
      </c>
      <c r="AQ145" s="55">
        <v>1</v>
      </c>
      <c r="AR145" s="55">
        <v>1</v>
      </c>
      <c r="AS145" s="55">
        <v>1</v>
      </c>
      <c r="AT145" s="55">
        <v>3</v>
      </c>
      <c r="AU145" s="55">
        <v>3</v>
      </c>
      <c r="AV145" s="55">
        <v>3</v>
      </c>
      <c r="AW145" s="55">
        <v>4</v>
      </c>
      <c r="AX145" s="55">
        <v>4</v>
      </c>
      <c r="AY145" s="55">
        <v>1</v>
      </c>
      <c r="AZ145" s="55">
        <v>4</v>
      </c>
      <c r="BA145" s="55">
        <v>3</v>
      </c>
      <c r="BB145" s="55">
        <v>4</v>
      </c>
      <c r="BC145" s="55">
        <v>4</v>
      </c>
      <c r="BD145" s="55">
        <v>4</v>
      </c>
      <c r="BE145" s="55">
        <v>4</v>
      </c>
      <c r="BF145" s="55">
        <v>3</v>
      </c>
      <c r="BG145" s="55">
        <v>4</v>
      </c>
      <c r="BH145" s="55">
        <v>3</v>
      </c>
      <c r="BI145" s="55">
        <v>3</v>
      </c>
      <c r="BJ145" s="55">
        <v>4</v>
      </c>
      <c r="BK145" s="55">
        <v>1</v>
      </c>
      <c r="BL145" s="55">
        <v>3</v>
      </c>
      <c r="BM145" s="55">
        <v>3</v>
      </c>
      <c r="BN145" s="55">
        <v>6</v>
      </c>
      <c r="BO145" s="55">
        <v>5</v>
      </c>
      <c r="BP145" s="55">
        <v>6</v>
      </c>
      <c r="BQ145" s="55">
        <v>6</v>
      </c>
      <c r="BR145" s="55">
        <v>6</v>
      </c>
      <c r="BS145" s="55">
        <v>5</v>
      </c>
      <c r="BT145" s="55">
        <v>6</v>
      </c>
      <c r="BU145" s="55">
        <v>2</v>
      </c>
      <c r="BV145" s="55">
        <v>4</v>
      </c>
      <c r="BW145" s="55">
        <v>1</v>
      </c>
      <c r="BX145" s="55">
        <v>3</v>
      </c>
      <c r="BY145" s="55">
        <v>2</v>
      </c>
      <c r="BZ145" s="55">
        <v>1</v>
      </c>
      <c r="CA145" s="55">
        <v>2</v>
      </c>
      <c r="CB145" s="55">
        <v>5</v>
      </c>
      <c r="CC145" s="55">
        <v>2</v>
      </c>
      <c r="CD145" s="55">
        <v>2</v>
      </c>
      <c r="CE145" s="55">
        <v>3</v>
      </c>
      <c r="CF145" s="55">
        <v>3</v>
      </c>
      <c r="CG145" s="55">
        <v>4</v>
      </c>
      <c r="CH145" s="55">
        <v>5</v>
      </c>
      <c r="CI145" s="55">
        <v>5</v>
      </c>
      <c r="CJ145" s="55">
        <v>5</v>
      </c>
      <c r="CK145" s="55">
        <v>4</v>
      </c>
      <c r="CL145" s="55">
        <v>4</v>
      </c>
      <c r="CM145" s="55">
        <v>3</v>
      </c>
      <c r="CN145" s="55">
        <v>2</v>
      </c>
      <c r="CO145" s="55">
        <v>2</v>
      </c>
      <c r="CP145" s="55">
        <v>2</v>
      </c>
      <c r="CQ145" s="55">
        <v>4</v>
      </c>
      <c r="CR145" s="55">
        <v>2</v>
      </c>
      <c r="CS145" s="55">
        <v>1</v>
      </c>
      <c r="CT145" s="55">
        <v>3</v>
      </c>
      <c r="CU145" s="55">
        <v>1</v>
      </c>
      <c r="CV145" s="55">
        <v>2</v>
      </c>
      <c r="CW145" s="55">
        <v>2</v>
      </c>
      <c r="CX145" s="55">
        <v>3</v>
      </c>
      <c r="CY145" s="55">
        <v>3</v>
      </c>
      <c r="CZ145" s="55">
        <v>2</v>
      </c>
      <c r="DA145" s="55">
        <v>2</v>
      </c>
      <c r="DB145" s="55">
        <v>2</v>
      </c>
      <c r="DC145" s="55">
        <v>2</v>
      </c>
      <c r="DD145" s="55">
        <v>2</v>
      </c>
      <c r="DE145" s="55">
        <v>2</v>
      </c>
      <c r="DF145" s="55">
        <v>2</v>
      </c>
      <c r="DG145" s="55">
        <v>2</v>
      </c>
      <c r="DH145" s="55">
        <v>3</v>
      </c>
      <c r="DI145" s="55">
        <v>3</v>
      </c>
      <c r="DJ145" s="55">
        <v>2</v>
      </c>
      <c r="DK145" s="55">
        <v>2</v>
      </c>
      <c r="DL145" s="55">
        <v>2</v>
      </c>
      <c r="DM145" s="55">
        <v>2</v>
      </c>
      <c r="DN145" s="55">
        <v>2</v>
      </c>
      <c r="DO145" s="55">
        <v>2</v>
      </c>
      <c r="DP145" s="55">
        <v>2</v>
      </c>
      <c r="DQ145" s="55">
        <v>3</v>
      </c>
      <c r="DR145" s="55">
        <v>3</v>
      </c>
      <c r="DS145" s="55">
        <v>2</v>
      </c>
      <c r="DT145" s="55">
        <v>3</v>
      </c>
      <c r="DU145" s="55">
        <v>1</v>
      </c>
      <c r="DV145" s="55">
        <v>2</v>
      </c>
      <c r="DW145" s="55">
        <v>1</v>
      </c>
      <c r="DX145" s="55">
        <v>1</v>
      </c>
      <c r="DY145" s="55">
        <v>1</v>
      </c>
      <c r="DZ145" s="55">
        <v>1</v>
      </c>
      <c r="EA145" s="55">
        <v>1</v>
      </c>
      <c r="EB145" s="55">
        <v>1</v>
      </c>
      <c r="EC145" s="55">
        <v>1</v>
      </c>
      <c r="ED145" s="55">
        <v>2</v>
      </c>
      <c r="EE145" s="55">
        <v>2</v>
      </c>
      <c r="EF145" s="55">
        <v>1</v>
      </c>
      <c r="EG145" s="55">
        <v>3</v>
      </c>
      <c r="EH145" s="55">
        <v>2</v>
      </c>
      <c r="EI145" s="55">
        <v>1</v>
      </c>
      <c r="EJ145" s="55">
        <v>1</v>
      </c>
      <c r="EK145" s="55">
        <v>1</v>
      </c>
      <c r="EL145" s="55">
        <v>1</v>
      </c>
      <c r="EM145" s="55">
        <v>1</v>
      </c>
      <c r="EN145" s="55">
        <v>1</v>
      </c>
      <c r="EO145" s="55">
        <v>1</v>
      </c>
      <c r="EP145" s="55">
        <v>4</v>
      </c>
      <c r="EQ145" s="55">
        <v>4</v>
      </c>
      <c r="ER145" s="55">
        <v>4</v>
      </c>
      <c r="ES145" s="55">
        <v>3</v>
      </c>
      <c r="ET145" s="55">
        <v>1</v>
      </c>
      <c r="EU145" s="55">
        <v>5</v>
      </c>
      <c r="EV145" s="55">
        <v>4</v>
      </c>
      <c r="EW145" s="55">
        <v>3</v>
      </c>
      <c r="EX145" s="55">
        <v>1</v>
      </c>
      <c r="EY145" s="55">
        <v>3</v>
      </c>
      <c r="EZ145" s="55">
        <v>1</v>
      </c>
      <c r="FA145" s="55">
        <v>1</v>
      </c>
      <c r="FB145" s="55">
        <v>1</v>
      </c>
      <c r="FC145" s="55">
        <v>1</v>
      </c>
      <c r="FD145" s="55">
        <v>2</v>
      </c>
      <c r="FE145" s="55">
        <v>2</v>
      </c>
      <c r="FF145" s="55">
        <v>1</v>
      </c>
      <c r="FG145" s="55">
        <v>5</v>
      </c>
      <c r="FH145" s="55">
        <v>1</v>
      </c>
      <c r="FI145" s="55">
        <v>2</v>
      </c>
      <c r="FJ145" s="55">
        <v>4</v>
      </c>
      <c r="FK145" s="55">
        <v>2</v>
      </c>
      <c r="FL145" s="55">
        <v>3</v>
      </c>
      <c r="FM145" s="55">
        <v>2</v>
      </c>
      <c r="FN145" s="55">
        <v>3</v>
      </c>
      <c r="FO145" s="55">
        <v>1</v>
      </c>
      <c r="FP145" s="55">
        <v>4</v>
      </c>
      <c r="FQ145" s="55">
        <v>1</v>
      </c>
      <c r="FR145" s="55">
        <v>3</v>
      </c>
      <c r="FS145" s="55">
        <v>4</v>
      </c>
      <c r="FT145" s="55">
        <v>2</v>
      </c>
      <c r="FU145" s="55">
        <v>4</v>
      </c>
      <c r="FV145" s="55">
        <v>1</v>
      </c>
      <c r="FW145" s="55">
        <v>4</v>
      </c>
      <c r="FX145" s="55">
        <v>1</v>
      </c>
      <c r="FY145" s="55">
        <v>1</v>
      </c>
      <c r="FZ145" s="55">
        <v>3</v>
      </c>
      <c r="GA145" s="55">
        <v>2</v>
      </c>
      <c r="GB145" s="55">
        <v>2</v>
      </c>
      <c r="GC145" s="55">
        <v>1</v>
      </c>
      <c r="GD145" s="55">
        <v>3</v>
      </c>
      <c r="GE145" s="55">
        <v>1</v>
      </c>
      <c r="GF145" s="55">
        <v>4</v>
      </c>
      <c r="GG145" s="55">
        <v>4</v>
      </c>
      <c r="GH145" s="55">
        <v>2</v>
      </c>
      <c r="GI145" s="55">
        <v>1</v>
      </c>
      <c r="GJ145" s="55">
        <v>4</v>
      </c>
      <c r="GK145" s="55">
        <v>2</v>
      </c>
      <c r="GL145" s="55">
        <v>2</v>
      </c>
      <c r="GM145" s="55">
        <v>1</v>
      </c>
      <c r="GN145" s="55">
        <v>4</v>
      </c>
      <c r="GO145" s="55">
        <v>3</v>
      </c>
      <c r="GP145" s="55">
        <v>2</v>
      </c>
      <c r="GQ145" s="55">
        <v>3</v>
      </c>
      <c r="GR145" s="55">
        <v>2</v>
      </c>
      <c r="GS145" s="55">
        <v>44</v>
      </c>
      <c r="GT145" s="55">
        <v>5</v>
      </c>
      <c r="GU145" s="55">
        <v>2</v>
      </c>
      <c r="GV145" s="55" t="s">
        <v>1239</v>
      </c>
      <c r="GW145" s="55">
        <v>4</v>
      </c>
      <c r="GX145" s="55">
        <v>1</v>
      </c>
      <c r="GY145" s="55">
        <v>1</v>
      </c>
      <c r="GZ145" s="55">
        <v>99</v>
      </c>
      <c r="HA145" s="55">
        <v>1</v>
      </c>
      <c r="HB145" s="55">
        <v>99</v>
      </c>
      <c r="HD145" s="55">
        <v>2</v>
      </c>
      <c r="HE145" s="55">
        <v>1</v>
      </c>
      <c r="HF145" s="55" t="s">
        <v>1340</v>
      </c>
      <c r="HG145" s="55" t="s">
        <v>1341</v>
      </c>
      <c r="HH145" s="55">
        <v>2</v>
      </c>
      <c r="HI145" s="55">
        <v>1</v>
      </c>
      <c r="HJ145" s="55">
        <v>1</v>
      </c>
      <c r="HK145" s="55" t="s">
        <v>1341</v>
      </c>
      <c r="HL145" s="55">
        <v>99</v>
      </c>
      <c r="HO145" s="73">
        <v>0</v>
      </c>
      <c r="HP145" s="73" t="s">
        <v>2467</v>
      </c>
      <c r="HQ145" s="73">
        <v>1</v>
      </c>
    </row>
    <row r="146" spans="1:225">
      <c r="A146" t="s">
        <v>2569</v>
      </c>
      <c r="B146" s="55" t="s">
        <v>1212</v>
      </c>
      <c r="C146" s="55">
        <v>3</v>
      </c>
      <c r="D146">
        <v>5</v>
      </c>
      <c r="E146" s="55">
        <v>1</v>
      </c>
      <c r="F146">
        <v>4</v>
      </c>
      <c r="G146">
        <v>1950</v>
      </c>
      <c r="H146">
        <v>40</v>
      </c>
      <c r="J146">
        <v>8</v>
      </c>
      <c r="K146">
        <v>8</v>
      </c>
      <c r="L146"/>
      <c r="M146" t="s">
        <v>2584</v>
      </c>
      <c r="AH146">
        <v>0</v>
      </c>
      <c r="AI146">
        <v>2</v>
      </c>
      <c r="AJ146">
        <v>2</v>
      </c>
      <c r="AK146">
        <v>3</v>
      </c>
      <c r="AL146">
        <v>3</v>
      </c>
      <c r="AM146">
        <v>4</v>
      </c>
      <c r="AN146">
        <v>3</v>
      </c>
      <c r="AO146">
        <v>3</v>
      </c>
      <c r="AP146">
        <v>3</v>
      </c>
      <c r="AQ146">
        <v>4</v>
      </c>
      <c r="AR146">
        <v>4</v>
      </c>
      <c r="AS146">
        <v>3</v>
      </c>
      <c r="AT146">
        <v>1</v>
      </c>
      <c r="AU146">
        <v>1</v>
      </c>
      <c r="AV146">
        <v>3</v>
      </c>
      <c r="AW146">
        <v>3</v>
      </c>
      <c r="AX146">
        <v>4</v>
      </c>
      <c r="AY146">
        <v>3</v>
      </c>
      <c r="AZ146">
        <v>3</v>
      </c>
      <c r="BA146">
        <v>3</v>
      </c>
      <c r="BB146">
        <v>3</v>
      </c>
      <c r="BC146">
        <v>4</v>
      </c>
      <c r="BD146">
        <v>4</v>
      </c>
      <c r="BE146">
        <v>4</v>
      </c>
      <c r="BF146">
        <v>4</v>
      </c>
      <c r="BG146">
        <v>3</v>
      </c>
      <c r="BH146">
        <v>4</v>
      </c>
      <c r="BI146">
        <v>4</v>
      </c>
      <c r="BJ146">
        <v>3</v>
      </c>
      <c r="BK146">
        <v>3</v>
      </c>
      <c r="BL146">
        <v>3</v>
      </c>
      <c r="BM146">
        <v>3</v>
      </c>
      <c r="BN146">
        <v>4</v>
      </c>
      <c r="BO146">
        <v>4</v>
      </c>
      <c r="BP146">
        <v>4</v>
      </c>
      <c r="BQ146">
        <v>7</v>
      </c>
      <c r="BR146">
        <v>5</v>
      </c>
      <c r="BS146">
        <v>4</v>
      </c>
      <c r="BT146">
        <v>7</v>
      </c>
      <c r="BU146">
        <v>7</v>
      </c>
      <c r="BV146">
        <v>5</v>
      </c>
      <c r="BW146">
        <v>1</v>
      </c>
      <c r="BX146">
        <v>1</v>
      </c>
      <c r="BY146">
        <v>2</v>
      </c>
      <c r="BZ146">
        <v>2</v>
      </c>
      <c r="CA146">
        <v>1</v>
      </c>
      <c r="CB146">
        <v>6</v>
      </c>
      <c r="CC146">
        <v>4</v>
      </c>
      <c r="CD146">
        <v>4</v>
      </c>
      <c r="CE146">
        <v>6</v>
      </c>
      <c r="CF146">
        <v>1</v>
      </c>
      <c r="CG146">
        <v>3</v>
      </c>
      <c r="CH146">
        <v>6</v>
      </c>
      <c r="CI146">
        <v>3</v>
      </c>
      <c r="CJ146">
        <v>3</v>
      </c>
      <c r="CK146">
        <v>3</v>
      </c>
      <c r="CL146">
        <v>5</v>
      </c>
      <c r="CM146">
        <v>5</v>
      </c>
      <c r="CN146">
        <v>6</v>
      </c>
      <c r="CO146">
        <v>6</v>
      </c>
      <c r="CP146">
        <v>1</v>
      </c>
      <c r="CQ146">
        <v>1</v>
      </c>
      <c r="CR146">
        <v>5</v>
      </c>
      <c r="CS146">
        <v>3</v>
      </c>
      <c r="CT146">
        <v>3</v>
      </c>
      <c r="CU146">
        <v>6</v>
      </c>
      <c r="CV146">
        <v>6</v>
      </c>
      <c r="CW146">
        <v>6</v>
      </c>
      <c r="CX146">
        <v>6</v>
      </c>
      <c r="CY146">
        <v>5</v>
      </c>
      <c r="CZ146">
        <v>1</v>
      </c>
      <c r="DA146">
        <v>4</v>
      </c>
      <c r="DB146">
        <v>3</v>
      </c>
      <c r="DC146">
        <v>4</v>
      </c>
      <c r="DD146">
        <v>1</v>
      </c>
      <c r="DE146">
        <v>1</v>
      </c>
      <c r="DF146">
        <v>1</v>
      </c>
      <c r="DG146">
        <v>2</v>
      </c>
      <c r="DH146">
        <v>3</v>
      </c>
      <c r="DI146">
        <v>1</v>
      </c>
      <c r="DJ146">
        <v>4</v>
      </c>
      <c r="DK146">
        <v>4</v>
      </c>
      <c r="DL146">
        <v>2</v>
      </c>
      <c r="DM146">
        <v>3</v>
      </c>
      <c r="DN146">
        <v>4</v>
      </c>
      <c r="DO146">
        <v>1</v>
      </c>
      <c r="DP146">
        <v>3</v>
      </c>
      <c r="DQ146">
        <v>1</v>
      </c>
      <c r="DR146">
        <v>2</v>
      </c>
      <c r="DS146">
        <v>3</v>
      </c>
      <c r="DT146">
        <v>3</v>
      </c>
      <c r="DU146">
        <v>4</v>
      </c>
      <c r="DV146">
        <v>1</v>
      </c>
      <c r="DW146">
        <v>1</v>
      </c>
      <c r="DX146">
        <v>1</v>
      </c>
      <c r="DY146">
        <v>1</v>
      </c>
      <c r="DZ146">
        <v>1</v>
      </c>
      <c r="EA146">
        <v>1</v>
      </c>
      <c r="EB146">
        <v>1</v>
      </c>
      <c r="EC146">
        <v>1</v>
      </c>
      <c r="ED146">
        <v>4</v>
      </c>
      <c r="EE146">
        <v>3</v>
      </c>
      <c r="EF146">
        <v>1</v>
      </c>
      <c r="EG146">
        <v>2</v>
      </c>
      <c r="EH146">
        <v>4</v>
      </c>
      <c r="EI146">
        <v>1</v>
      </c>
      <c r="EJ146">
        <v>1</v>
      </c>
      <c r="EK146">
        <v>1</v>
      </c>
      <c r="EL146">
        <v>1</v>
      </c>
      <c r="EM146">
        <v>3</v>
      </c>
      <c r="EN146">
        <v>1</v>
      </c>
      <c r="EO146">
        <v>3</v>
      </c>
      <c r="EP146">
        <v>3</v>
      </c>
      <c r="EQ146">
        <v>3</v>
      </c>
      <c r="ER146">
        <v>3</v>
      </c>
      <c r="ES146">
        <v>3</v>
      </c>
      <c r="ET146">
        <v>3</v>
      </c>
      <c r="EU146">
        <v>3</v>
      </c>
      <c r="EV146">
        <v>3</v>
      </c>
      <c r="EW146">
        <v>4</v>
      </c>
      <c r="EX146">
        <v>4</v>
      </c>
      <c r="EY146">
        <v>3</v>
      </c>
      <c r="EZ146">
        <v>3</v>
      </c>
      <c r="FA146">
        <v>5</v>
      </c>
      <c r="FB146">
        <v>1</v>
      </c>
      <c r="FC146">
        <v>1</v>
      </c>
      <c r="FD146">
        <v>5</v>
      </c>
      <c r="FE146">
        <v>4</v>
      </c>
      <c r="FF146">
        <v>4</v>
      </c>
      <c r="FG146">
        <v>4</v>
      </c>
      <c r="FH146">
        <v>1</v>
      </c>
      <c r="FI146">
        <v>4</v>
      </c>
      <c r="FJ146">
        <v>3</v>
      </c>
      <c r="FK146">
        <v>2</v>
      </c>
      <c r="FL146">
        <v>3</v>
      </c>
      <c r="FM146">
        <v>2</v>
      </c>
      <c r="FN146">
        <v>2</v>
      </c>
      <c r="FO146">
        <v>1</v>
      </c>
      <c r="FP146">
        <v>4</v>
      </c>
      <c r="FQ146">
        <v>2</v>
      </c>
      <c r="FR146">
        <v>3</v>
      </c>
      <c r="FS146">
        <v>3</v>
      </c>
      <c r="FT146">
        <v>2</v>
      </c>
      <c r="FU146">
        <v>4</v>
      </c>
      <c r="FV146">
        <v>4</v>
      </c>
      <c r="FW146">
        <v>2</v>
      </c>
      <c r="FX146">
        <v>3</v>
      </c>
      <c r="FY146">
        <v>1</v>
      </c>
      <c r="FZ146">
        <v>2</v>
      </c>
      <c r="GA146">
        <v>2</v>
      </c>
      <c r="GB146">
        <v>2</v>
      </c>
      <c r="GC146">
        <v>1</v>
      </c>
      <c r="GD146">
        <v>4</v>
      </c>
      <c r="GE146">
        <v>1</v>
      </c>
      <c r="GF146">
        <v>4</v>
      </c>
      <c r="GG146">
        <v>3</v>
      </c>
      <c r="GH146">
        <v>2</v>
      </c>
      <c r="GI146">
        <v>3</v>
      </c>
      <c r="GJ146">
        <v>4</v>
      </c>
      <c r="GK146">
        <v>2</v>
      </c>
      <c r="GL146">
        <v>2</v>
      </c>
      <c r="GM146">
        <v>1</v>
      </c>
      <c r="GN146">
        <v>3</v>
      </c>
      <c r="GO146">
        <v>2</v>
      </c>
      <c r="GP146">
        <v>4</v>
      </c>
      <c r="GQ146">
        <v>3</v>
      </c>
      <c r="GR146">
        <v>3</v>
      </c>
      <c r="GS146">
        <v>70</v>
      </c>
      <c r="GT146">
        <v>1</v>
      </c>
      <c r="GU146">
        <v>2</v>
      </c>
      <c r="GV146" t="s">
        <v>2595</v>
      </c>
      <c r="GW146">
        <v>5</v>
      </c>
      <c r="GX146">
        <v>1</v>
      </c>
      <c r="GY146">
        <v>3</v>
      </c>
      <c r="GZ146"/>
      <c r="HA146">
        <v>3</v>
      </c>
      <c r="HB146"/>
      <c r="HD146">
        <v>1</v>
      </c>
      <c r="HE146"/>
      <c r="HF146" s="72"/>
      <c r="HG146" s="72"/>
      <c r="HH146" s="72"/>
      <c r="HI146" s="72"/>
      <c r="HJ146" s="72"/>
      <c r="HK146" s="72" t="s">
        <v>2605</v>
      </c>
    </row>
    <row r="147" spans="1:225">
      <c r="A147" s="55" t="s">
        <v>1176</v>
      </c>
      <c r="B147" s="55" t="s">
        <v>1212</v>
      </c>
      <c r="C147" s="55">
        <v>3</v>
      </c>
      <c r="D147" s="55">
        <v>5</v>
      </c>
      <c r="E147" s="55">
        <v>2</v>
      </c>
      <c r="F147" s="55">
        <v>2</v>
      </c>
      <c r="G147" s="55">
        <v>1998</v>
      </c>
      <c r="H147" s="55">
        <v>10</v>
      </c>
      <c r="I147" s="55">
        <v>15</v>
      </c>
      <c r="J147" s="55">
        <v>5</v>
      </c>
      <c r="K147" s="55">
        <v>5</v>
      </c>
      <c r="L147" s="55">
        <v>99</v>
      </c>
      <c r="M147" s="55">
        <v>99</v>
      </c>
      <c r="N147" s="55">
        <v>1</v>
      </c>
      <c r="O147" s="55">
        <v>0</v>
      </c>
      <c r="P147" s="55">
        <v>0</v>
      </c>
      <c r="Q147" s="55">
        <v>0</v>
      </c>
      <c r="R147" s="55">
        <v>0</v>
      </c>
      <c r="S147" s="55">
        <v>0</v>
      </c>
      <c r="T147" s="55">
        <v>0</v>
      </c>
      <c r="U147" s="55">
        <v>0</v>
      </c>
      <c r="V147" s="55">
        <v>0</v>
      </c>
      <c r="W147" s="55">
        <v>0</v>
      </c>
      <c r="X147" s="55">
        <v>0</v>
      </c>
      <c r="Y147" s="55">
        <v>0</v>
      </c>
      <c r="Z147" s="55">
        <v>0</v>
      </c>
      <c r="AA147" s="55">
        <v>0</v>
      </c>
      <c r="AB147" s="55">
        <v>0</v>
      </c>
      <c r="AC147" s="55">
        <v>0</v>
      </c>
      <c r="AF147" s="60">
        <v>99</v>
      </c>
      <c r="AG147" s="60">
        <v>99</v>
      </c>
      <c r="AH147" s="55">
        <v>0</v>
      </c>
      <c r="AI147" s="55">
        <v>1</v>
      </c>
      <c r="AJ147" s="55">
        <v>3</v>
      </c>
      <c r="AK147" s="55">
        <v>4</v>
      </c>
      <c r="AL147" s="55">
        <v>4</v>
      </c>
      <c r="AM147" s="55">
        <v>3</v>
      </c>
      <c r="AN147" s="55">
        <v>4</v>
      </c>
      <c r="AO147" s="55">
        <v>4</v>
      </c>
      <c r="AP147" s="55">
        <v>3</v>
      </c>
      <c r="AQ147" s="55">
        <v>3</v>
      </c>
      <c r="AR147" s="55">
        <v>3</v>
      </c>
      <c r="AS147" s="55">
        <v>4</v>
      </c>
      <c r="AT147" s="55">
        <v>2</v>
      </c>
      <c r="AU147" s="55">
        <v>3</v>
      </c>
      <c r="AV147" s="55">
        <v>3</v>
      </c>
      <c r="AW147" s="55">
        <v>4</v>
      </c>
      <c r="AX147" s="55">
        <v>4</v>
      </c>
      <c r="AY147" s="55">
        <v>2</v>
      </c>
      <c r="AZ147" s="55">
        <v>3</v>
      </c>
      <c r="BA147" s="55">
        <v>3</v>
      </c>
      <c r="BB147" s="55">
        <v>3</v>
      </c>
      <c r="BC147" s="55">
        <v>3</v>
      </c>
      <c r="BD147" s="55">
        <v>3</v>
      </c>
      <c r="BE147" s="55">
        <v>3</v>
      </c>
      <c r="BF147" s="55">
        <v>3</v>
      </c>
      <c r="BG147" s="55">
        <v>3</v>
      </c>
      <c r="BH147" s="55">
        <v>3</v>
      </c>
      <c r="BI147" s="55">
        <v>4</v>
      </c>
      <c r="BJ147" s="55">
        <v>4</v>
      </c>
      <c r="BK147" s="55">
        <v>1</v>
      </c>
      <c r="BL147" s="55">
        <v>3</v>
      </c>
      <c r="BM147" s="55">
        <v>2</v>
      </c>
      <c r="BN147" s="55">
        <v>7</v>
      </c>
      <c r="BO147" s="55">
        <v>6</v>
      </c>
      <c r="BP147" s="55">
        <v>6</v>
      </c>
      <c r="BQ147" s="55">
        <v>6</v>
      </c>
      <c r="BR147" s="55">
        <v>6</v>
      </c>
      <c r="BS147" s="55">
        <v>2</v>
      </c>
      <c r="BT147" s="55">
        <v>7</v>
      </c>
      <c r="BU147" s="55">
        <v>5</v>
      </c>
      <c r="BV147" s="55">
        <v>6</v>
      </c>
      <c r="BW147" s="55">
        <v>3</v>
      </c>
      <c r="BX147" s="55">
        <v>2</v>
      </c>
      <c r="BY147" s="55">
        <v>2</v>
      </c>
      <c r="BZ147" s="55">
        <v>2</v>
      </c>
      <c r="CA147" s="55">
        <v>2</v>
      </c>
      <c r="CB147" s="55">
        <v>2</v>
      </c>
      <c r="CC147" s="55">
        <v>4</v>
      </c>
      <c r="CD147" s="55">
        <v>4</v>
      </c>
      <c r="CE147" s="55">
        <v>4</v>
      </c>
      <c r="CF147" s="55">
        <v>2</v>
      </c>
      <c r="CG147" s="55">
        <v>4</v>
      </c>
      <c r="CH147" s="55">
        <v>4</v>
      </c>
      <c r="CI147" s="55">
        <v>4</v>
      </c>
      <c r="CJ147" s="55">
        <v>3</v>
      </c>
      <c r="CK147" s="55">
        <v>4</v>
      </c>
      <c r="CL147" s="55">
        <v>4</v>
      </c>
      <c r="CM147" s="55">
        <v>3</v>
      </c>
      <c r="CN147" s="55">
        <v>3</v>
      </c>
      <c r="CO147" s="55">
        <v>4</v>
      </c>
      <c r="CP147" s="55">
        <v>4</v>
      </c>
      <c r="CQ147" s="55">
        <v>2</v>
      </c>
      <c r="CR147" s="55">
        <v>5</v>
      </c>
      <c r="CS147" s="55">
        <v>4</v>
      </c>
      <c r="CT147" s="55">
        <v>4</v>
      </c>
      <c r="CU147" s="55">
        <v>4</v>
      </c>
      <c r="CV147" s="55">
        <v>4</v>
      </c>
      <c r="CW147" s="55">
        <v>4</v>
      </c>
      <c r="CX147" s="55">
        <v>4</v>
      </c>
      <c r="CY147" s="55">
        <v>4</v>
      </c>
      <c r="CZ147" s="55">
        <v>2</v>
      </c>
      <c r="DA147" s="55">
        <v>3</v>
      </c>
      <c r="DB147" s="55">
        <v>2</v>
      </c>
      <c r="DC147" s="55">
        <v>3</v>
      </c>
      <c r="DD147" s="55">
        <v>3</v>
      </c>
      <c r="DE147" s="55">
        <v>2</v>
      </c>
      <c r="DF147" s="55">
        <v>1</v>
      </c>
      <c r="DG147" s="55">
        <v>3</v>
      </c>
      <c r="DH147" s="55">
        <v>2</v>
      </c>
      <c r="DI147" s="55">
        <v>2</v>
      </c>
      <c r="DJ147" s="55">
        <v>3</v>
      </c>
      <c r="DK147" s="55">
        <v>1</v>
      </c>
      <c r="DL147" s="55">
        <v>2</v>
      </c>
      <c r="DM147" s="55">
        <v>3</v>
      </c>
      <c r="DN147" s="55">
        <v>3</v>
      </c>
      <c r="DO147" s="55">
        <v>2</v>
      </c>
      <c r="DP147" s="55">
        <v>3</v>
      </c>
      <c r="DQ147" s="55">
        <v>1</v>
      </c>
      <c r="DR147" s="55">
        <v>3</v>
      </c>
      <c r="DS147" s="55">
        <v>3</v>
      </c>
      <c r="DT147" s="55">
        <v>3</v>
      </c>
      <c r="DU147" s="55">
        <v>1</v>
      </c>
      <c r="DV147" s="55">
        <v>1</v>
      </c>
      <c r="DW147" s="55">
        <v>2</v>
      </c>
      <c r="DX147" s="55">
        <v>2</v>
      </c>
      <c r="DY147" s="55">
        <v>2</v>
      </c>
      <c r="DZ147" s="55">
        <v>2</v>
      </c>
      <c r="EA147" s="55">
        <v>2</v>
      </c>
      <c r="EB147" s="55">
        <v>1</v>
      </c>
      <c r="EC147" s="55">
        <v>2</v>
      </c>
      <c r="ED147" s="55">
        <v>2</v>
      </c>
      <c r="EE147" s="55">
        <v>4</v>
      </c>
      <c r="EF147" s="55">
        <v>3</v>
      </c>
      <c r="EG147" s="55">
        <v>3</v>
      </c>
      <c r="EH147" s="55">
        <v>4</v>
      </c>
      <c r="EI147" s="55">
        <v>2</v>
      </c>
      <c r="EJ147" s="55">
        <v>2</v>
      </c>
      <c r="EK147" s="55">
        <v>1</v>
      </c>
      <c r="EL147" s="55">
        <v>3</v>
      </c>
      <c r="EM147" s="55">
        <v>2</v>
      </c>
      <c r="EN147" s="55">
        <v>2</v>
      </c>
      <c r="EO147" s="55">
        <v>4</v>
      </c>
      <c r="EP147" s="55">
        <v>4</v>
      </c>
      <c r="EQ147" s="55">
        <v>4</v>
      </c>
      <c r="ER147" s="55">
        <v>4</v>
      </c>
      <c r="ES147" s="55">
        <v>4</v>
      </c>
      <c r="ET147" s="55">
        <v>4</v>
      </c>
      <c r="EU147" s="55">
        <v>4</v>
      </c>
      <c r="EV147" s="55">
        <v>2</v>
      </c>
      <c r="EW147" s="55">
        <v>4</v>
      </c>
      <c r="EX147" s="55">
        <v>3</v>
      </c>
      <c r="EY147" s="55">
        <v>3</v>
      </c>
      <c r="EZ147" s="55">
        <v>2</v>
      </c>
      <c r="FA147" s="55">
        <v>4</v>
      </c>
      <c r="FB147" s="55">
        <v>2</v>
      </c>
      <c r="FC147" s="55">
        <v>2</v>
      </c>
      <c r="FD147" s="55">
        <v>2</v>
      </c>
      <c r="FE147" s="55">
        <v>4</v>
      </c>
      <c r="FF147" s="55">
        <v>2</v>
      </c>
      <c r="FG147" s="55">
        <v>4</v>
      </c>
      <c r="FH147" s="55">
        <v>2</v>
      </c>
      <c r="FI147" s="55">
        <v>2</v>
      </c>
      <c r="FJ147" s="55">
        <v>3</v>
      </c>
      <c r="FK147" s="55">
        <v>2</v>
      </c>
      <c r="FL147" s="55">
        <v>3</v>
      </c>
      <c r="FM147" s="55">
        <v>2</v>
      </c>
      <c r="FN147" s="55">
        <v>3</v>
      </c>
      <c r="FO147" s="55">
        <v>2</v>
      </c>
      <c r="FP147" s="55">
        <v>2</v>
      </c>
      <c r="FQ147" s="55">
        <v>2</v>
      </c>
      <c r="FR147" s="55">
        <v>3</v>
      </c>
      <c r="FS147" s="55">
        <v>3</v>
      </c>
      <c r="FT147" s="55">
        <v>2</v>
      </c>
      <c r="FU147" s="55">
        <v>4</v>
      </c>
      <c r="FV147" s="55">
        <v>1</v>
      </c>
      <c r="FW147" s="55">
        <v>2</v>
      </c>
      <c r="FX147" s="55">
        <v>4</v>
      </c>
      <c r="FY147" s="55">
        <v>1</v>
      </c>
      <c r="FZ147" s="55">
        <v>2</v>
      </c>
      <c r="GA147" s="55">
        <v>2</v>
      </c>
      <c r="GB147" s="55">
        <v>2</v>
      </c>
      <c r="GC147" s="55">
        <v>4</v>
      </c>
      <c r="GD147" s="55">
        <v>3</v>
      </c>
      <c r="GE147" s="55">
        <v>1</v>
      </c>
      <c r="GF147" s="55">
        <v>1</v>
      </c>
      <c r="GG147" s="55">
        <v>4</v>
      </c>
      <c r="GH147" s="55">
        <v>2</v>
      </c>
      <c r="GI147" s="55">
        <v>4</v>
      </c>
      <c r="GJ147" s="55">
        <v>1</v>
      </c>
      <c r="GK147" s="55">
        <v>3</v>
      </c>
      <c r="GL147" s="55">
        <v>2</v>
      </c>
      <c r="GM147" s="55">
        <v>1</v>
      </c>
      <c r="GN147" s="55">
        <v>2</v>
      </c>
      <c r="GO147" s="55">
        <v>3</v>
      </c>
      <c r="GP147" s="55">
        <v>2</v>
      </c>
      <c r="GQ147" s="55">
        <v>3</v>
      </c>
      <c r="GR147" s="55">
        <v>2</v>
      </c>
      <c r="GS147" s="55">
        <v>25</v>
      </c>
      <c r="GT147" s="55">
        <v>6</v>
      </c>
      <c r="GU147" s="55">
        <v>2</v>
      </c>
      <c r="GV147" s="55">
        <v>99</v>
      </c>
      <c r="GW147" s="55">
        <v>4</v>
      </c>
      <c r="GX147" s="55">
        <v>5</v>
      </c>
      <c r="GY147" s="55">
        <v>1</v>
      </c>
      <c r="GZ147" s="55">
        <v>99</v>
      </c>
      <c r="HA147" s="55">
        <v>2</v>
      </c>
      <c r="HB147" s="55">
        <v>99</v>
      </c>
      <c r="HD147" s="55">
        <v>1</v>
      </c>
      <c r="HE147" s="55">
        <v>99</v>
      </c>
      <c r="HF147" s="55">
        <v>99</v>
      </c>
      <c r="HG147" s="55">
        <v>99</v>
      </c>
      <c r="HH147" s="55">
        <v>99</v>
      </c>
      <c r="HI147" s="55">
        <v>99</v>
      </c>
      <c r="HJ147" s="55">
        <v>99</v>
      </c>
      <c r="HK147" s="55" t="s">
        <v>1279</v>
      </c>
      <c r="HL147" s="55">
        <v>99</v>
      </c>
      <c r="HO147" s="73">
        <v>0</v>
      </c>
      <c r="HP147" s="73">
        <v>2008</v>
      </c>
      <c r="HQ147" s="73">
        <v>1</v>
      </c>
    </row>
    <row r="148" spans="1:225">
      <c r="A148" t="s">
        <v>2570</v>
      </c>
      <c r="B148" s="55" t="s">
        <v>1212</v>
      </c>
      <c r="C148" s="55">
        <v>93</v>
      </c>
      <c r="D148">
        <v>5</v>
      </c>
      <c r="E148" s="55">
        <v>1</v>
      </c>
      <c r="F148">
        <v>4</v>
      </c>
      <c r="G148">
        <v>1952</v>
      </c>
      <c r="H148">
        <v>61</v>
      </c>
      <c r="J148">
        <v>7</v>
      </c>
      <c r="K148">
        <v>8</v>
      </c>
      <c r="L148" t="s">
        <v>2578</v>
      </c>
      <c r="M148" t="s">
        <v>2586</v>
      </c>
      <c r="AH148">
        <v>1</v>
      </c>
      <c r="AI148">
        <v>1</v>
      </c>
      <c r="AJ148">
        <v>4</v>
      </c>
      <c r="AK148">
        <v>4</v>
      </c>
      <c r="AL148">
        <v>4</v>
      </c>
      <c r="AM148">
        <v>4</v>
      </c>
      <c r="AN148">
        <v>4</v>
      </c>
      <c r="AO148">
        <v>2</v>
      </c>
      <c r="AP148">
        <v>2</v>
      </c>
      <c r="AQ148">
        <v>2</v>
      </c>
      <c r="AR148">
        <v>3</v>
      </c>
      <c r="AS148">
        <v>3</v>
      </c>
      <c r="AT148">
        <v>3</v>
      </c>
      <c r="AU148">
        <v>3</v>
      </c>
      <c r="AV148">
        <v>2</v>
      </c>
      <c r="AW148">
        <v>4</v>
      </c>
      <c r="AX148">
        <v>3</v>
      </c>
      <c r="AY148">
        <v>3</v>
      </c>
      <c r="AZ148">
        <v>4</v>
      </c>
      <c r="BA148">
        <v>3</v>
      </c>
      <c r="BB148">
        <v>4</v>
      </c>
      <c r="BC148">
        <v>4</v>
      </c>
      <c r="BD148">
        <v>3</v>
      </c>
      <c r="BE148">
        <v>4</v>
      </c>
      <c r="BF148">
        <v>3</v>
      </c>
      <c r="BG148">
        <v>3</v>
      </c>
      <c r="BH148">
        <v>3</v>
      </c>
      <c r="BI148">
        <v>3</v>
      </c>
      <c r="BJ148">
        <v>4</v>
      </c>
      <c r="BK148">
        <v>2</v>
      </c>
      <c r="BL148">
        <v>3</v>
      </c>
      <c r="BM148">
        <v>3</v>
      </c>
      <c r="BN148">
        <v>7</v>
      </c>
      <c r="BO148">
        <v>6</v>
      </c>
      <c r="BP148">
        <v>2</v>
      </c>
      <c r="BQ148">
        <v>6</v>
      </c>
      <c r="BR148">
        <v>7</v>
      </c>
      <c r="BS148">
        <v>1</v>
      </c>
      <c r="BT148">
        <v>6</v>
      </c>
      <c r="BU148">
        <v>2</v>
      </c>
      <c r="BV148">
        <v>2</v>
      </c>
      <c r="BW148">
        <v>1</v>
      </c>
      <c r="BX148">
        <v>2</v>
      </c>
      <c r="BY148">
        <v>4</v>
      </c>
      <c r="BZ148">
        <v>2</v>
      </c>
      <c r="CA148">
        <v>6</v>
      </c>
      <c r="CB148">
        <v>6</v>
      </c>
      <c r="CC148">
        <v>6</v>
      </c>
      <c r="CD148">
        <v>2</v>
      </c>
      <c r="CE148">
        <v>5</v>
      </c>
      <c r="CF148">
        <v>2</v>
      </c>
      <c r="CG148">
        <v>5</v>
      </c>
      <c r="CH148">
        <v>4</v>
      </c>
      <c r="CI148">
        <v>4</v>
      </c>
      <c r="CJ148">
        <v>3</v>
      </c>
      <c r="CK148">
        <v>1</v>
      </c>
      <c r="CL148">
        <v>3</v>
      </c>
      <c r="CM148">
        <v>2</v>
      </c>
      <c r="CN148">
        <v>2</v>
      </c>
      <c r="CO148">
        <v>4</v>
      </c>
      <c r="CP148">
        <v>2</v>
      </c>
      <c r="CQ148">
        <v>2</v>
      </c>
      <c r="CR148">
        <v>2</v>
      </c>
      <c r="CS148">
        <v>2</v>
      </c>
      <c r="CT148">
        <v>3</v>
      </c>
      <c r="CU148">
        <v>2</v>
      </c>
      <c r="CV148">
        <v>2</v>
      </c>
      <c r="CW148">
        <v>4</v>
      </c>
      <c r="CX148">
        <v>4</v>
      </c>
      <c r="CY148">
        <v>2</v>
      </c>
      <c r="CZ148">
        <v>1</v>
      </c>
      <c r="DA148">
        <v>4</v>
      </c>
      <c r="DB148">
        <v>2</v>
      </c>
      <c r="DC148">
        <v>3</v>
      </c>
      <c r="DD148">
        <v>1</v>
      </c>
      <c r="DE148">
        <v>1</v>
      </c>
      <c r="DF148">
        <v>4</v>
      </c>
      <c r="DG148">
        <v>3</v>
      </c>
      <c r="DH148">
        <v>1</v>
      </c>
      <c r="DI148">
        <v>1</v>
      </c>
      <c r="DJ148">
        <v>4</v>
      </c>
      <c r="DK148">
        <v>1</v>
      </c>
      <c r="DL148">
        <v>2</v>
      </c>
      <c r="DM148">
        <v>4</v>
      </c>
      <c r="DN148">
        <v>4</v>
      </c>
      <c r="DO148">
        <v>1</v>
      </c>
      <c r="DP148">
        <v>4</v>
      </c>
      <c r="DQ148">
        <v>2</v>
      </c>
      <c r="DR148">
        <v>2</v>
      </c>
      <c r="DS148">
        <v>4</v>
      </c>
      <c r="DT148">
        <v>1</v>
      </c>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D148"/>
      <c r="HE148"/>
      <c r="HF148" s="80"/>
      <c r="HG148" s="80"/>
      <c r="HH148" s="80"/>
      <c r="HI148" s="80"/>
      <c r="HJ148" s="80"/>
      <c r="HK148" s="80"/>
    </row>
    <row r="149" spans="1:225">
      <c r="A149" s="58" t="s">
        <v>1839</v>
      </c>
      <c r="B149" s="55" t="s">
        <v>1212</v>
      </c>
      <c r="C149" s="55">
        <v>3</v>
      </c>
      <c r="D149" s="55">
        <v>5</v>
      </c>
      <c r="E149" s="55">
        <v>1</v>
      </c>
      <c r="F149" s="58">
        <v>4</v>
      </c>
      <c r="G149" s="58">
        <v>1977</v>
      </c>
      <c r="H149" s="58">
        <v>36</v>
      </c>
      <c r="J149" s="58">
        <v>5</v>
      </c>
      <c r="K149" s="58">
        <v>6</v>
      </c>
      <c r="L149" s="58"/>
      <c r="M149" s="58" t="s">
        <v>1845</v>
      </c>
      <c r="N149" s="58">
        <v>1</v>
      </c>
      <c r="O149" s="58">
        <v>1</v>
      </c>
      <c r="P149" s="58">
        <v>1</v>
      </c>
      <c r="Q149" s="58">
        <v>1</v>
      </c>
      <c r="R149" s="58"/>
      <c r="S149" s="58"/>
      <c r="T149" s="58"/>
      <c r="U149" s="58"/>
      <c r="V149" s="58"/>
      <c r="W149" s="58"/>
      <c r="X149" s="58"/>
      <c r="Y149" s="58"/>
      <c r="Z149" s="58"/>
      <c r="AA149" s="58"/>
      <c r="AD149" s="55" t="s">
        <v>2163</v>
      </c>
      <c r="AE149" s="55" t="s">
        <v>2363</v>
      </c>
      <c r="AH149" s="58">
        <v>1</v>
      </c>
      <c r="AI149" s="58">
        <v>3</v>
      </c>
      <c r="AJ149" s="58">
        <v>1</v>
      </c>
      <c r="AK149" s="58">
        <v>3</v>
      </c>
      <c r="AL149" s="58">
        <v>2</v>
      </c>
      <c r="AM149" s="58">
        <v>2</v>
      </c>
      <c r="AN149" s="58">
        <v>3</v>
      </c>
      <c r="AO149" s="58">
        <v>2</v>
      </c>
      <c r="AP149" s="58">
        <v>1</v>
      </c>
      <c r="AQ149" s="58">
        <v>2</v>
      </c>
      <c r="AR149" s="58">
        <v>3</v>
      </c>
      <c r="AS149" s="58">
        <v>3</v>
      </c>
      <c r="AT149" s="58">
        <v>2</v>
      </c>
      <c r="AU149" s="58">
        <v>2</v>
      </c>
      <c r="AV149" s="58">
        <v>3</v>
      </c>
      <c r="AW149" s="58">
        <v>3</v>
      </c>
      <c r="AX149" s="58">
        <v>4</v>
      </c>
      <c r="AY149" s="58">
        <v>3</v>
      </c>
      <c r="AZ149" s="58">
        <v>2</v>
      </c>
      <c r="BA149" s="58">
        <v>2</v>
      </c>
      <c r="BB149" s="58">
        <v>3</v>
      </c>
      <c r="BC149" s="58">
        <v>3</v>
      </c>
      <c r="BD149" s="58">
        <v>3</v>
      </c>
      <c r="BE149" s="58">
        <v>3</v>
      </c>
      <c r="BF149" s="58">
        <v>4</v>
      </c>
      <c r="BG149" s="58">
        <v>3</v>
      </c>
      <c r="BH149" s="58">
        <v>3</v>
      </c>
      <c r="BI149" s="58">
        <v>2</v>
      </c>
      <c r="BJ149" s="58">
        <v>3</v>
      </c>
      <c r="BK149" s="58">
        <v>2</v>
      </c>
      <c r="BL149" s="58">
        <v>3</v>
      </c>
      <c r="BM149" s="58">
        <v>3</v>
      </c>
      <c r="BN149" s="58">
        <v>6</v>
      </c>
      <c r="BO149" s="58">
        <v>6</v>
      </c>
      <c r="BP149" s="58">
        <v>2</v>
      </c>
      <c r="BQ149" s="58">
        <v>7</v>
      </c>
      <c r="BR149" s="58">
        <v>6</v>
      </c>
      <c r="BS149" s="58">
        <v>1</v>
      </c>
      <c r="BT149" s="58">
        <v>6</v>
      </c>
      <c r="BU149" s="58">
        <v>1</v>
      </c>
      <c r="BV149" s="58">
        <v>6</v>
      </c>
      <c r="BW149" s="58">
        <v>1</v>
      </c>
      <c r="BX149" s="58">
        <v>2</v>
      </c>
      <c r="BY149" s="58">
        <v>4</v>
      </c>
      <c r="BZ149" s="58">
        <v>3</v>
      </c>
      <c r="CA149" s="58">
        <v>4</v>
      </c>
      <c r="CB149" s="58">
        <v>5</v>
      </c>
      <c r="CC149" s="58">
        <v>4</v>
      </c>
      <c r="CD149" s="58">
        <v>4</v>
      </c>
      <c r="CE149" s="58">
        <v>4</v>
      </c>
      <c r="CF149" s="58">
        <v>3</v>
      </c>
      <c r="CG149" s="58">
        <v>4</v>
      </c>
      <c r="CH149" s="58">
        <v>4</v>
      </c>
      <c r="CI149" s="58">
        <v>3</v>
      </c>
      <c r="CJ149" s="58">
        <v>3</v>
      </c>
      <c r="CK149" s="58">
        <v>2</v>
      </c>
      <c r="CL149" s="58">
        <v>3</v>
      </c>
      <c r="CM149" s="58">
        <v>1</v>
      </c>
      <c r="CN149" s="58">
        <v>4</v>
      </c>
      <c r="CO149" s="58">
        <v>4</v>
      </c>
      <c r="CP149" s="58">
        <v>3</v>
      </c>
      <c r="CQ149" s="58">
        <v>2</v>
      </c>
      <c r="CR149" s="58">
        <v>3</v>
      </c>
      <c r="CS149" s="58">
        <v>4</v>
      </c>
      <c r="CT149" s="58">
        <v>4</v>
      </c>
      <c r="CU149" s="58">
        <v>4</v>
      </c>
      <c r="CV149" s="58">
        <v>5</v>
      </c>
      <c r="CW149" s="58">
        <v>1</v>
      </c>
      <c r="CX149" s="58">
        <v>1</v>
      </c>
      <c r="CY149" s="58">
        <v>3</v>
      </c>
      <c r="CZ149" s="58">
        <v>1</v>
      </c>
      <c r="DA149" s="58">
        <v>4</v>
      </c>
      <c r="DB149" s="58">
        <v>1</v>
      </c>
      <c r="DC149" s="58">
        <v>3</v>
      </c>
      <c r="DD149" s="58">
        <v>1</v>
      </c>
      <c r="DE149" s="58">
        <v>1</v>
      </c>
      <c r="DF149" s="58">
        <v>3</v>
      </c>
      <c r="DG149" s="58">
        <v>2</v>
      </c>
      <c r="DH149" s="58">
        <v>1</v>
      </c>
      <c r="DI149" s="58">
        <v>2</v>
      </c>
      <c r="DJ149" s="58">
        <v>4</v>
      </c>
      <c r="DK149" s="58">
        <v>1</v>
      </c>
      <c r="DL149" s="58">
        <v>1</v>
      </c>
      <c r="DM149" s="58">
        <v>4</v>
      </c>
      <c r="DN149" s="58">
        <v>4</v>
      </c>
      <c r="DO149" s="58">
        <v>1</v>
      </c>
      <c r="DP149" s="58">
        <v>4</v>
      </c>
      <c r="DQ149" s="58">
        <v>1</v>
      </c>
      <c r="DR149" s="58">
        <v>2</v>
      </c>
      <c r="DS149" s="58">
        <v>3</v>
      </c>
      <c r="DT149" s="58">
        <v>1</v>
      </c>
      <c r="DU149" s="58">
        <v>1</v>
      </c>
      <c r="DV149" s="58">
        <v>1</v>
      </c>
      <c r="DW149" s="58">
        <v>2</v>
      </c>
      <c r="DX149" s="58">
        <v>1</v>
      </c>
      <c r="DY149" s="58">
        <v>3</v>
      </c>
      <c r="DZ149" s="58">
        <v>1</v>
      </c>
      <c r="EA149" s="58">
        <v>1</v>
      </c>
      <c r="EB149" s="58">
        <v>3</v>
      </c>
      <c r="EC149" s="58">
        <v>1</v>
      </c>
      <c r="ED149" s="58">
        <v>1</v>
      </c>
      <c r="EE149" s="58">
        <v>4</v>
      </c>
      <c r="EF149" s="58">
        <v>1</v>
      </c>
      <c r="EG149" s="58">
        <v>1</v>
      </c>
      <c r="EH149" s="58">
        <v>5</v>
      </c>
      <c r="EI149" s="58">
        <v>2</v>
      </c>
      <c r="EJ149" s="58">
        <v>3</v>
      </c>
      <c r="EK149" s="58">
        <v>1</v>
      </c>
      <c r="EL149" s="58">
        <v>2</v>
      </c>
      <c r="EM149" s="58">
        <v>1</v>
      </c>
      <c r="EN149" s="58">
        <v>1</v>
      </c>
      <c r="EO149" s="58">
        <v>3</v>
      </c>
      <c r="EP149" s="58">
        <v>4</v>
      </c>
      <c r="EQ149" s="58">
        <v>2</v>
      </c>
      <c r="ER149" s="58">
        <v>4</v>
      </c>
      <c r="ES149" s="58">
        <v>4</v>
      </c>
      <c r="ET149" s="58">
        <v>4</v>
      </c>
      <c r="EU149" s="58">
        <v>4</v>
      </c>
      <c r="EV149" s="58">
        <v>2</v>
      </c>
      <c r="EW149" s="58">
        <v>1</v>
      </c>
      <c r="EX149" s="58">
        <v>1</v>
      </c>
      <c r="EY149" s="58">
        <v>2</v>
      </c>
      <c r="EZ149" s="58">
        <v>2</v>
      </c>
      <c r="FA149" s="58">
        <v>5</v>
      </c>
      <c r="FB149" s="58">
        <v>2</v>
      </c>
      <c r="FC149" s="58">
        <v>3</v>
      </c>
      <c r="FD149" s="58">
        <v>1</v>
      </c>
      <c r="FE149" s="58">
        <v>1</v>
      </c>
      <c r="FF149" s="58">
        <v>4</v>
      </c>
      <c r="FG149" s="58">
        <v>3</v>
      </c>
      <c r="FH149" s="58">
        <v>1</v>
      </c>
      <c r="FI149" s="58">
        <v>2</v>
      </c>
      <c r="FJ149" s="58">
        <v>3</v>
      </c>
      <c r="FK149" s="58">
        <v>2</v>
      </c>
      <c r="FL149" s="58">
        <v>3</v>
      </c>
      <c r="FM149" s="58">
        <v>2</v>
      </c>
      <c r="FN149" s="58">
        <v>3</v>
      </c>
      <c r="FO149" s="58">
        <v>1</v>
      </c>
      <c r="FP149" s="58">
        <v>3</v>
      </c>
      <c r="FQ149" s="58">
        <v>1</v>
      </c>
      <c r="FR149" s="58">
        <v>3</v>
      </c>
      <c r="FS149" s="58">
        <v>3</v>
      </c>
      <c r="FT149" s="58">
        <v>4</v>
      </c>
      <c r="FU149" s="58">
        <v>4</v>
      </c>
      <c r="FV149" s="58">
        <v>3</v>
      </c>
      <c r="FW149" s="58">
        <v>2</v>
      </c>
      <c r="FX149" s="58">
        <v>2</v>
      </c>
      <c r="FY149" s="58">
        <v>1</v>
      </c>
      <c r="FZ149" s="58">
        <v>4</v>
      </c>
      <c r="GA149" s="58">
        <v>2</v>
      </c>
      <c r="GB149" s="58">
        <v>2</v>
      </c>
      <c r="GC149" s="58">
        <v>1</v>
      </c>
      <c r="GD149" s="58">
        <v>3</v>
      </c>
      <c r="GE149" s="58">
        <v>1</v>
      </c>
      <c r="GF149" s="58">
        <v>4</v>
      </c>
      <c r="GG149" s="58">
        <v>3</v>
      </c>
      <c r="GH149" s="58">
        <v>2</v>
      </c>
      <c r="GI149" s="58">
        <v>1</v>
      </c>
      <c r="GJ149" s="58">
        <v>3</v>
      </c>
      <c r="GK149" s="58">
        <v>2</v>
      </c>
      <c r="GL149" s="58">
        <v>4</v>
      </c>
      <c r="GM149" s="58">
        <v>1</v>
      </c>
      <c r="GN149" s="58">
        <v>4</v>
      </c>
      <c r="GO149" s="58">
        <v>4</v>
      </c>
      <c r="GP149" s="58">
        <v>2</v>
      </c>
      <c r="GQ149" s="58">
        <v>3</v>
      </c>
      <c r="GR149" s="58">
        <v>2</v>
      </c>
      <c r="GS149" s="58">
        <v>40</v>
      </c>
      <c r="GT149" s="58">
        <v>6</v>
      </c>
      <c r="GU149" s="58">
        <v>1</v>
      </c>
      <c r="GV149" s="58" t="s">
        <v>1850</v>
      </c>
      <c r="GW149" s="58">
        <v>7</v>
      </c>
      <c r="GX149" s="58">
        <v>1</v>
      </c>
      <c r="GY149" s="58">
        <v>1</v>
      </c>
      <c r="GZ149" s="58"/>
      <c r="HA149" s="58">
        <v>1</v>
      </c>
      <c r="HB149" s="58"/>
      <c r="HC149" s="58"/>
      <c r="HD149" s="58">
        <v>2</v>
      </c>
      <c r="HE149" s="58">
        <v>3</v>
      </c>
      <c r="HF149" s="58" t="s">
        <v>1857</v>
      </c>
      <c r="HG149" s="58" t="s">
        <v>1858</v>
      </c>
      <c r="HH149" s="58">
        <v>1</v>
      </c>
      <c r="HI149" s="58">
        <v>1</v>
      </c>
      <c r="HJ149" s="58">
        <v>1</v>
      </c>
      <c r="HK149" s="58" t="s">
        <v>1858</v>
      </c>
      <c r="HO149" s="73">
        <v>1</v>
      </c>
      <c r="HP149" s="73"/>
      <c r="HQ149" s="73">
        <v>2</v>
      </c>
    </row>
    <row r="150" spans="1:225">
      <c r="A150" t="s">
        <v>2572</v>
      </c>
      <c r="B150" s="55" t="s">
        <v>1212</v>
      </c>
      <c r="C150" s="55">
        <v>3</v>
      </c>
      <c r="D150">
        <v>5</v>
      </c>
      <c r="E150" s="55">
        <v>1</v>
      </c>
      <c r="F150">
        <v>2</v>
      </c>
      <c r="G150">
        <v>1990</v>
      </c>
      <c r="H150">
        <v>16</v>
      </c>
      <c r="J150">
        <v>2</v>
      </c>
      <c r="K150">
        <v>4</v>
      </c>
      <c r="L150"/>
      <c r="M150" t="s">
        <v>1383</v>
      </c>
      <c r="AH150">
        <v>0</v>
      </c>
      <c r="AI150">
        <v>1</v>
      </c>
      <c r="AJ150">
        <v>2</v>
      </c>
      <c r="AK150">
        <v>4</v>
      </c>
      <c r="AL150">
        <v>4</v>
      </c>
      <c r="AM150">
        <v>4</v>
      </c>
      <c r="AN150">
        <v>4</v>
      </c>
      <c r="AO150">
        <v>3</v>
      </c>
      <c r="AP150">
        <v>2</v>
      </c>
      <c r="AQ150">
        <v>3</v>
      </c>
      <c r="AR150">
        <v>3</v>
      </c>
      <c r="AS150">
        <v>2</v>
      </c>
      <c r="AT150">
        <v>2</v>
      </c>
      <c r="AU150">
        <v>3</v>
      </c>
      <c r="AV150">
        <v>3</v>
      </c>
      <c r="AW150">
        <v>3</v>
      </c>
      <c r="AX150">
        <v>3</v>
      </c>
      <c r="AY150">
        <v>2</v>
      </c>
      <c r="AZ150">
        <v>4</v>
      </c>
      <c r="BA150">
        <v>3</v>
      </c>
      <c r="BB150">
        <v>3</v>
      </c>
      <c r="BC150">
        <v>3</v>
      </c>
      <c r="BD150">
        <v>3</v>
      </c>
      <c r="BE150">
        <v>3</v>
      </c>
      <c r="BF150">
        <v>3</v>
      </c>
      <c r="BG150">
        <v>3</v>
      </c>
      <c r="BH150">
        <v>3</v>
      </c>
      <c r="BI150">
        <v>3</v>
      </c>
      <c r="BJ150">
        <v>4</v>
      </c>
      <c r="BK150">
        <v>2</v>
      </c>
      <c r="BL150">
        <v>3</v>
      </c>
      <c r="BM150">
        <v>3</v>
      </c>
      <c r="BN150">
        <v>6</v>
      </c>
      <c r="BO150">
        <v>5</v>
      </c>
      <c r="BP150">
        <v>3</v>
      </c>
      <c r="BQ150">
        <v>5</v>
      </c>
      <c r="BR150">
        <v>4</v>
      </c>
      <c r="BS150">
        <v>1</v>
      </c>
      <c r="BT150">
        <v>4</v>
      </c>
      <c r="BU150">
        <v>3</v>
      </c>
      <c r="BV150">
        <v>2</v>
      </c>
      <c r="BW150">
        <v>4</v>
      </c>
      <c r="BX150">
        <v>2</v>
      </c>
      <c r="BY150">
        <v>3</v>
      </c>
      <c r="BZ150">
        <v>3</v>
      </c>
      <c r="CA150">
        <v>3</v>
      </c>
      <c r="CB150">
        <v>3</v>
      </c>
      <c r="CC150">
        <v>3</v>
      </c>
      <c r="CD150">
        <v>3</v>
      </c>
      <c r="CE150">
        <v>5</v>
      </c>
      <c r="CF150">
        <v>4</v>
      </c>
      <c r="CG150">
        <v>2</v>
      </c>
      <c r="CH150">
        <v>4</v>
      </c>
      <c r="CI150">
        <v>4</v>
      </c>
      <c r="CJ150">
        <v>4</v>
      </c>
      <c r="CK150">
        <v>3</v>
      </c>
      <c r="CL150">
        <v>3</v>
      </c>
      <c r="CM150">
        <v>1</v>
      </c>
      <c r="CN150">
        <v>2</v>
      </c>
      <c r="CO150">
        <v>2</v>
      </c>
      <c r="CP150">
        <v>2</v>
      </c>
      <c r="CQ150">
        <v>1</v>
      </c>
      <c r="CR150">
        <v>1</v>
      </c>
      <c r="CS150">
        <v>1</v>
      </c>
      <c r="CT150">
        <v>2</v>
      </c>
      <c r="CU150">
        <v>2</v>
      </c>
      <c r="CV150">
        <v>3</v>
      </c>
      <c r="CW150">
        <v>2</v>
      </c>
      <c r="CX150">
        <v>2</v>
      </c>
      <c r="CY150">
        <v>1</v>
      </c>
      <c r="CZ150">
        <v>1</v>
      </c>
      <c r="DA150">
        <v>4</v>
      </c>
      <c r="DB150">
        <v>1</v>
      </c>
      <c r="DC150">
        <v>4</v>
      </c>
      <c r="DD150">
        <v>2</v>
      </c>
      <c r="DE150">
        <v>1</v>
      </c>
      <c r="DF150">
        <v>2</v>
      </c>
      <c r="DG150">
        <v>3</v>
      </c>
      <c r="DH150">
        <v>1</v>
      </c>
      <c r="DI150">
        <v>2</v>
      </c>
      <c r="DJ150">
        <v>4</v>
      </c>
      <c r="DK150">
        <v>1</v>
      </c>
      <c r="DL150">
        <v>1</v>
      </c>
      <c r="DM150">
        <v>4</v>
      </c>
      <c r="DN150">
        <v>2</v>
      </c>
      <c r="DO150">
        <v>1</v>
      </c>
      <c r="DP150">
        <v>4</v>
      </c>
      <c r="DQ150">
        <v>1</v>
      </c>
      <c r="DR150">
        <v>1</v>
      </c>
      <c r="DS150">
        <v>3</v>
      </c>
      <c r="DT150">
        <v>1</v>
      </c>
      <c r="DU150">
        <v>3</v>
      </c>
      <c r="DV150">
        <v>4</v>
      </c>
      <c r="DW150">
        <v>3</v>
      </c>
      <c r="DX150">
        <v>1</v>
      </c>
      <c r="DY150">
        <v>2</v>
      </c>
      <c r="DZ150">
        <v>2</v>
      </c>
      <c r="EA150">
        <v>2</v>
      </c>
      <c r="EB150">
        <v>1</v>
      </c>
      <c r="EC150">
        <v>2</v>
      </c>
      <c r="ED150">
        <v>1</v>
      </c>
      <c r="EE150">
        <v>3</v>
      </c>
      <c r="EF150">
        <v>2</v>
      </c>
      <c r="EG150">
        <v>2</v>
      </c>
      <c r="EH150">
        <v>4</v>
      </c>
      <c r="EI150">
        <v>1</v>
      </c>
      <c r="EJ150">
        <v>1</v>
      </c>
      <c r="EK150">
        <v>1</v>
      </c>
      <c r="EL150">
        <v>1</v>
      </c>
      <c r="EM150">
        <v>1</v>
      </c>
      <c r="EN150">
        <v>2</v>
      </c>
      <c r="EO150">
        <v>2</v>
      </c>
      <c r="EP150">
        <v>5</v>
      </c>
      <c r="EQ150">
        <v>5</v>
      </c>
      <c r="ER150">
        <v>5</v>
      </c>
      <c r="ES150">
        <v>5</v>
      </c>
      <c r="ET150">
        <v>2</v>
      </c>
      <c r="EU150">
        <v>4</v>
      </c>
      <c r="EV150">
        <v>2</v>
      </c>
      <c r="EW150">
        <v>1</v>
      </c>
      <c r="EX150">
        <v>1</v>
      </c>
      <c r="EY150">
        <v>1</v>
      </c>
      <c r="EZ150">
        <v>1</v>
      </c>
      <c r="FA150">
        <v>5</v>
      </c>
      <c r="FB150">
        <v>1</v>
      </c>
      <c r="FC150">
        <v>2</v>
      </c>
      <c r="FD150">
        <v>1</v>
      </c>
      <c r="FE150">
        <v>1</v>
      </c>
      <c r="FF150">
        <v>1</v>
      </c>
      <c r="FG150">
        <v>5</v>
      </c>
      <c r="FH150">
        <v>1</v>
      </c>
      <c r="FI150">
        <v>1</v>
      </c>
      <c r="FJ150">
        <v>3</v>
      </c>
      <c r="FK150">
        <v>2</v>
      </c>
      <c r="FL150">
        <v>3</v>
      </c>
      <c r="FM150">
        <v>2</v>
      </c>
      <c r="FN150">
        <v>2</v>
      </c>
      <c r="FO150">
        <v>1</v>
      </c>
      <c r="FP150">
        <v>4</v>
      </c>
      <c r="FQ150">
        <v>1</v>
      </c>
      <c r="FR150">
        <v>3</v>
      </c>
      <c r="FS150">
        <v>3</v>
      </c>
      <c r="FT150">
        <v>2</v>
      </c>
      <c r="FU150">
        <v>4</v>
      </c>
      <c r="FV150">
        <v>1</v>
      </c>
      <c r="FW150">
        <v>2</v>
      </c>
      <c r="FX150">
        <v>2</v>
      </c>
      <c r="FY150">
        <v>2</v>
      </c>
      <c r="FZ150">
        <v>2</v>
      </c>
      <c r="GA150">
        <v>2</v>
      </c>
      <c r="GB150">
        <v>2</v>
      </c>
      <c r="GC150">
        <v>1</v>
      </c>
      <c r="GD150">
        <v>3</v>
      </c>
      <c r="GE150">
        <v>1</v>
      </c>
      <c r="GF150">
        <v>2</v>
      </c>
      <c r="GG150">
        <v>2</v>
      </c>
      <c r="GH150">
        <v>3</v>
      </c>
      <c r="GI150">
        <v>3</v>
      </c>
      <c r="GJ150">
        <v>4</v>
      </c>
      <c r="GK150">
        <v>2</v>
      </c>
      <c r="GL150">
        <v>4</v>
      </c>
      <c r="GM150">
        <v>1</v>
      </c>
      <c r="GN150">
        <v>2</v>
      </c>
      <c r="GO150">
        <v>3</v>
      </c>
      <c r="GP150">
        <v>2</v>
      </c>
      <c r="GQ150">
        <v>3</v>
      </c>
      <c r="GR150">
        <v>2</v>
      </c>
      <c r="GS150">
        <v>27</v>
      </c>
      <c r="GT150">
        <v>5</v>
      </c>
      <c r="GU150">
        <v>2</v>
      </c>
      <c r="GV150" t="s">
        <v>2598</v>
      </c>
      <c r="GW150">
        <v>5</v>
      </c>
      <c r="GX150">
        <v>1</v>
      </c>
      <c r="GY150">
        <v>1</v>
      </c>
      <c r="GZ150"/>
      <c r="HA150">
        <v>1</v>
      </c>
      <c r="HB150"/>
      <c r="HD150">
        <v>1</v>
      </c>
      <c r="HE150"/>
      <c r="HF150" s="80"/>
      <c r="HG150" s="80"/>
      <c r="HH150" s="80"/>
      <c r="HI150" s="80"/>
      <c r="HJ150" s="80"/>
      <c r="HK150" s="80" t="s">
        <v>2608</v>
      </c>
    </row>
    <row r="151" spans="1:225">
      <c r="A151" t="s">
        <v>2430</v>
      </c>
      <c r="B151" s="55" t="s">
        <v>1212</v>
      </c>
      <c r="C151" s="55">
        <v>3</v>
      </c>
      <c r="D151" s="55">
        <v>5</v>
      </c>
      <c r="E151" s="55">
        <v>1</v>
      </c>
      <c r="F151">
        <v>4</v>
      </c>
      <c r="G151">
        <v>1970</v>
      </c>
      <c r="H151" t="s">
        <v>2432</v>
      </c>
      <c r="J151">
        <v>8</v>
      </c>
      <c r="K151">
        <v>8</v>
      </c>
      <c r="L151"/>
      <c r="M151" t="s">
        <v>2440</v>
      </c>
      <c r="N151">
        <v>1</v>
      </c>
      <c r="O151"/>
      <c r="P151"/>
      <c r="Q151">
        <v>4</v>
      </c>
      <c r="R151"/>
      <c r="S151"/>
      <c r="T151"/>
      <c r="U151"/>
      <c r="V151"/>
      <c r="W151"/>
      <c r="X151"/>
      <c r="Y151"/>
      <c r="Z151"/>
      <c r="AA151"/>
      <c r="AB151"/>
      <c r="AC151"/>
      <c r="AH151">
        <v>1</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F151" s="72"/>
      <c r="HG151" s="72"/>
      <c r="HH151" s="72"/>
      <c r="HI151" s="72"/>
      <c r="HJ151" s="72"/>
      <c r="HK151" s="72"/>
      <c r="HO151" s="73">
        <v>0</v>
      </c>
      <c r="HP151" s="73" t="s">
        <v>2459</v>
      </c>
      <c r="HQ151" s="73">
        <v>2</v>
      </c>
    </row>
    <row r="152" spans="1:225">
      <c r="A152" t="s">
        <v>2430</v>
      </c>
      <c r="B152" s="55" t="s">
        <v>1212</v>
      </c>
      <c r="C152" s="55">
        <v>93</v>
      </c>
      <c r="D152">
        <v>5</v>
      </c>
      <c r="E152" s="55">
        <v>1</v>
      </c>
      <c r="F152">
        <v>4</v>
      </c>
      <c r="G152">
        <v>1970</v>
      </c>
      <c r="H152">
        <v>45</v>
      </c>
      <c r="J152">
        <v>8</v>
      </c>
      <c r="K152">
        <v>8</v>
      </c>
      <c r="L152"/>
      <c r="M152" t="s">
        <v>2440</v>
      </c>
      <c r="AH152">
        <v>1</v>
      </c>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F152" s="72"/>
      <c r="HG152" s="72"/>
      <c r="HH152" s="72"/>
      <c r="HI152" s="72"/>
      <c r="HJ152" s="72"/>
      <c r="HK152" s="72"/>
    </row>
    <row r="153" spans="1:225">
      <c r="A153" s="55" t="s">
        <v>1201</v>
      </c>
      <c r="B153" s="55" t="s">
        <v>1212</v>
      </c>
      <c r="C153" s="55">
        <v>3</v>
      </c>
      <c r="D153" s="55">
        <v>5</v>
      </c>
      <c r="E153" s="55">
        <v>2</v>
      </c>
      <c r="F153" s="55">
        <v>3</v>
      </c>
      <c r="G153" s="55">
        <v>1996</v>
      </c>
      <c r="H153" s="55">
        <v>16</v>
      </c>
      <c r="I153" s="55">
        <f>2013-G153</f>
        <v>17</v>
      </c>
      <c r="J153" s="55">
        <v>5</v>
      </c>
      <c r="K153" s="55">
        <v>5</v>
      </c>
      <c r="L153" s="55">
        <v>99</v>
      </c>
      <c r="M153" s="55" t="s">
        <v>1411</v>
      </c>
      <c r="N153" s="55">
        <v>1</v>
      </c>
      <c r="O153" s="55">
        <v>1</v>
      </c>
      <c r="P153" s="55">
        <v>1</v>
      </c>
      <c r="Q153" s="55">
        <v>0</v>
      </c>
      <c r="R153" s="55">
        <v>0</v>
      </c>
      <c r="S153" s="55">
        <v>0</v>
      </c>
      <c r="T153" s="55">
        <v>0</v>
      </c>
      <c r="U153" s="55">
        <v>0</v>
      </c>
      <c r="V153" s="55">
        <v>0</v>
      </c>
      <c r="W153" s="55">
        <v>0</v>
      </c>
      <c r="X153" s="55">
        <v>0</v>
      </c>
      <c r="Y153" s="55">
        <v>0</v>
      </c>
      <c r="Z153" s="55">
        <v>0</v>
      </c>
      <c r="AA153" s="55">
        <v>0</v>
      </c>
      <c r="AB153" s="55">
        <v>0</v>
      </c>
      <c r="AC153" s="55">
        <v>0</v>
      </c>
      <c r="AD153" s="55" t="s">
        <v>2163</v>
      </c>
      <c r="AE153" s="55" t="s">
        <v>2347</v>
      </c>
      <c r="AF153" s="60">
        <v>99</v>
      </c>
      <c r="AG153" s="60">
        <v>99</v>
      </c>
      <c r="AH153" s="55">
        <v>1</v>
      </c>
      <c r="AI153" s="55">
        <v>3</v>
      </c>
      <c r="AJ153" s="55">
        <v>2</v>
      </c>
      <c r="AK153" s="55">
        <v>3</v>
      </c>
      <c r="AL153" s="55">
        <v>3</v>
      </c>
      <c r="AM153" s="55">
        <v>3</v>
      </c>
      <c r="AN153" s="55">
        <v>3</v>
      </c>
      <c r="AO153" s="55">
        <v>4</v>
      </c>
      <c r="AP153" s="55">
        <v>3</v>
      </c>
      <c r="AQ153" s="55">
        <v>3</v>
      </c>
      <c r="AR153" s="55">
        <v>3</v>
      </c>
      <c r="AS153" s="55">
        <v>4</v>
      </c>
      <c r="AT153" s="55">
        <v>3</v>
      </c>
      <c r="AU153" s="55">
        <v>3</v>
      </c>
      <c r="AV153" s="55">
        <v>3</v>
      </c>
      <c r="AW153" s="55">
        <v>3</v>
      </c>
      <c r="AX153" s="55">
        <v>2</v>
      </c>
      <c r="AY153" s="55">
        <v>2</v>
      </c>
      <c r="AZ153" s="55">
        <v>3</v>
      </c>
      <c r="BA153" s="55">
        <v>3</v>
      </c>
      <c r="BB153" s="55">
        <v>3</v>
      </c>
      <c r="BC153" s="55">
        <v>3</v>
      </c>
      <c r="BD153" s="55">
        <v>3</v>
      </c>
      <c r="BE153" s="55">
        <v>3</v>
      </c>
      <c r="BF153" s="55">
        <v>3</v>
      </c>
      <c r="BG153" s="55">
        <v>3</v>
      </c>
      <c r="BH153" s="55">
        <v>3</v>
      </c>
      <c r="BI153" s="55">
        <v>3</v>
      </c>
      <c r="BJ153" s="55">
        <v>3</v>
      </c>
      <c r="BK153" s="55">
        <v>2</v>
      </c>
      <c r="BL153" s="55">
        <v>3</v>
      </c>
      <c r="BM153" s="55">
        <v>3</v>
      </c>
      <c r="BN153" s="55">
        <v>7</v>
      </c>
      <c r="BO153" s="55">
        <v>5</v>
      </c>
      <c r="BP153" s="55">
        <v>4</v>
      </c>
      <c r="BQ153" s="55">
        <v>6</v>
      </c>
      <c r="BR153" s="55">
        <v>7</v>
      </c>
      <c r="BS153" s="55">
        <v>2</v>
      </c>
      <c r="BT153" s="55">
        <v>7</v>
      </c>
      <c r="BU153" s="55">
        <v>3</v>
      </c>
      <c r="BV153" s="55">
        <v>4</v>
      </c>
      <c r="BW153" s="55">
        <v>4</v>
      </c>
      <c r="BX153" s="55">
        <v>4</v>
      </c>
      <c r="BY153" s="55">
        <v>4</v>
      </c>
      <c r="BZ153" s="55">
        <v>3</v>
      </c>
      <c r="CA153" s="55">
        <v>5</v>
      </c>
      <c r="CB153" s="55">
        <v>5</v>
      </c>
      <c r="CC153" s="55">
        <v>3</v>
      </c>
      <c r="CD153" s="55">
        <v>3</v>
      </c>
      <c r="CE153" s="55">
        <v>3</v>
      </c>
      <c r="CF153" s="55">
        <v>2</v>
      </c>
      <c r="CG153" s="55">
        <v>4</v>
      </c>
      <c r="CH153" s="55">
        <v>3</v>
      </c>
      <c r="CI153" s="55">
        <v>3</v>
      </c>
      <c r="CJ153" s="55">
        <v>3</v>
      </c>
      <c r="CK153" s="55">
        <v>3</v>
      </c>
      <c r="CL153" s="55">
        <v>4</v>
      </c>
      <c r="CM153" s="55">
        <v>4</v>
      </c>
      <c r="CN153" s="55">
        <v>2</v>
      </c>
      <c r="CO153" s="55">
        <v>2</v>
      </c>
      <c r="CP153" s="55">
        <v>3</v>
      </c>
      <c r="CQ153" s="55">
        <v>4</v>
      </c>
      <c r="CR153" s="55">
        <v>3</v>
      </c>
      <c r="CS153" s="55">
        <v>2</v>
      </c>
      <c r="CT153" s="55">
        <v>2</v>
      </c>
      <c r="CU153" s="55">
        <v>2</v>
      </c>
      <c r="CV153" s="55">
        <v>2</v>
      </c>
      <c r="CW153" s="55">
        <v>2</v>
      </c>
      <c r="CX153" s="55">
        <v>3</v>
      </c>
      <c r="CY153" s="55">
        <v>2</v>
      </c>
      <c r="CZ153" s="55">
        <v>2</v>
      </c>
      <c r="DA153" s="55">
        <v>3</v>
      </c>
      <c r="DB153" s="55">
        <v>2</v>
      </c>
      <c r="DC153" s="55">
        <v>3</v>
      </c>
      <c r="DD153" s="55">
        <v>2</v>
      </c>
      <c r="DE153" s="55">
        <v>1</v>
      </c>
      <c r="DF153" s="55">
        <v>2</v>
      </c>
      <c r="DG153" s="55">
        <v>3</v>
      </c>
      <c r="DH153" s="55">
        <v>2</v>
      </c>
      <c r="DI153" s="55">
        <v>2</v>
      </c>
      <c r="DJ153" s="55">
        <v>3</v>
      </c>
      <c r="DK153" s="55">
        <v>1</v>
      </c>
      <c r="DL153" s="55">
        <v>2</v>
      </c>
      <c r="DM153" s="55">
        <v>3</v>
      </c>
      <c r="DN153" s="55">
        <v>2</v>
      </c>
      <c r="DO153" s="55">
        <v>1</v>
      </c>
      <c r="DP153" s="55">
        <v>3</v>
      </c>
      <c r="DQ153" s="55">
        <v>1</v>
      </c>
      <c r="DR153" s="55">
        <v>1</v>
      </c>
      <c r="DS153" s="55">
        <v>3</v>
      </c>
      <c r="DT153" s="55">
        <v>1</v>
      </c>
      <c r="DU153" s="55">
        <v>1</v>
      </c>
      <c r="DV153" s="55">
        <v>1</v>
      </c>
      <c r="DW153" s="55">
        <v>5</v>
      </c>
      <c r="DX153" s="55">
        <v>1</v>
      </c>
      <c r="DY153" s="55">
        <v>1</v>
      </c>
      <c r="DZ153" s="55">
        <v>1</v>
      </c>
      <c r="EA153" s="55">
        <v>1</v>
      </c>
      <c r="EB153" s="55">
        <v>1</v>
      </c>
      <c r="EC153" s="55">
        <v>2</v>
      </c>
      <c r="ED153" s="55">
        <v>1</v>
      </c>
      <c r="EE153" s="55">
        <v>3</v>
      </c>
      <c r="EF153" s="55">
        <v>2</v>
      </c>
      <c r="EG153" s="55">
        <v>3</v>
      </c>
      <c r="EH153" s="55">
        <v>3</v>
      </c>
      <c r="EI153" s="55">
        <v>2</v>
      </c>
      <c r="EJ153" s="55">
        <v>1</v>
      </c>
      <c r="EK153" s="55">
        <v>2</v>
      </c>
      <c r="EL153" s="55">
        <v>2</v>
      </c>
      <c r="EM153" s="55">
        <v>3</v>
      </c>
      <c r="EN153" s="55">
        <v>3</v>
      </c>
      <c r="EO153" s="55">
        <v>2</v>
      </c>
      <c r="EP153" s="55">
        <v>4</v>
      </c>
      <c r="EQ153" s="55">
        <v>4</v>
      </c>
      <c r="ER153" s="55">
        <v>4</v>
      </c>
      <c r="ES153" s="55">
        <v>3</v>
      </c>
      <c r="ET153" s="55">
        <v>2</v>
      </c>
      <c r="EU153" s="55">
        <v>4</v>
      </c>
      <c r="EV153" s="55">
        <v>3</v>
      </c>
      <c r="EW153" s="55">
        <v>1</v>
      </c>
      <c r="EX153" s="55">
        <v>1</v>
      </c>
      <c r="EY153" s="55">
        <v>2</v>
      </c>
      <c r="EZ153" s="55">
        <v>3</v>
      </c>
      <c r="FA153" s="55">
        <v>4</v>
      </c>
      <c r="FB153" s="55">
        <v>5</v>
      </c>
      <c r="FC153" s="55">
        <v>1</v>
      </c>
      <c r="FD153" s="55">
        <v>2</v>
      </c>
      <c r="FE153" s="55">
        <v>2</v>
      </c>
      <c r="FF153" s="55">
        <v>3</v>
      </c>
      <c r="FG153" s="55">
        <v>4</v>
      </c>
      <c r="FH153" s="55">
        <v>1</v>
      </c>
      <c r="FI153" s="55">
        <v>1</v>
      </c>
      <c r="FJ153" s="55">
        <v>3</v>
      </c>
      <c r="FK153" s="55">
        <v>2</v>
      </c>
      <c r="FL153" s="55">
        <v>3</v>
      </c>
      <c r="FM153" s="55">
        <v>2</v>
      </c>
      <c r="FN153" s="55">
        <v>2</v>
      </c>
      <c r="FO153" s="55">
        <v>1</v>
      </c>
      <c r="FP153" s="55">
        <v>4</v>
      </c>
      <c r="FQ153" s="55">
        <v>2</v>
      </c>
      <c r="FR153" s="55">
        <v>3</v>
      </c>
      <c r="FS153" s="55">
        <v>1</v>
      </c>
      <c r="FT153" s="55">
        <v>2</v>
      </c>
      <c r="FU153" s="55">
        <v>4</v>
      </c>
      <c r="FV153" s="55">
        <v>1</v>
      </c>
      <c r="FW153" s="55">
        <v>2</v>
      </c>
      <c r="FX153" s="55">
        <v>1</v>
      </c>
      <c r="FY153" s="55">
        <v>1</v>
      </c>
      <c r="FZ153" s="55">
        <v>1</v>
      </c>
      <c r="GA153" s="55">
        <v>2</v>
      </c>
      <c r="GB153" s="55">
        <v>2</v>
      </c>
      <c r="GC153" s="55">
        <v>1</v>
      </c>
      <c r="GD153" s="55">
        <v>4</v>
      </c>
      <c r="GE153" s="55">
        <v>1</v>
      </c>
      <c r="GF153" s="55">
        <v>4</v>
      </c>
      <c r="GG153" s="55">
        <v>3</v>
      </c>
      <c r="GH153" s="55">
        <v>2</v>
      </c>
      <c r="GI153" s="55">
        <v>1</v>
      </c>
      <c r="GJ153" s="55">
        <v>4</v>
      </c>
      <c r="GK153" s="55">
        <v>2</v>
      </c>
      <c r="GL153" s="55">
        <v>3</v>
      </c>
      <c r="GM153" s="55">
        <v>1</v>
      </c>
      <c r="GN153" s="55">
        <v>4</v>
      </c>
      <c r="GO153" s="55">
        <v>3</v>
      </c>
      <c r="GP153" s="55">
        <v>2</v>
      </c>
      <c r="GQ153" s="55">
        <v>3</v>
      </c>
      <c r="GR153" s="55">
        <v>2</v>
      </c>
      <c r="GS153" s="55">
        <v>19</v>
      </c>
      <c r="GT153" s="55">
        <v>3</v>
      </c>
      <c r="GU153" s="55">
        <v>1</v>
      </c>
      <c r="GV153" s="55" t="s">
        <v>1238</v>
      </c>
      <c r="GW153" s="55">
        <v>6</v>
      </c>
      <c r="GX153" s="55">
        <v>5</v>
      </c>
      <c r="GY153" s="55">
        <v>6</v>
      </c>
      <c r="GZ153" s="55">
        <v>99</v>
      </c>
      <c r="HA153" s="55">
        <v>1</v>
      </c>
      <c r="HB153" s="55">
        <v>99</v>
      </c>
      <c r="HD153" s="55">
        <v>2</v>
      </c>
      <c r="HE153" s="55">
        <v>3</v>
      </c>
      <c r="HF153" s="55" t="s">
        <v>1337</v>
      </c>
      <c r="HG153" s="55" t="s">
        <v>1338</v>
      </c>
      <c r="HH153" s="55">
        <v>1</v>
      </c>
      <c r="HI153" s="55">
        <v>1</v>
      </c>
      <c r="HJ153" s="55">
        <v>1</v>
      </c>
      <c r="HK153" s="55" t="s">
        <v>1339</v>
      </c>
      <c r="HL153" s="55">
        <v>99</v>
      </c>
      <c r="HO153" s="73">
        <v>1</v>
      </c>
      <c r="HP153" s="73"/>
      <c r="HQ153" s="73">
        <v>2</v>
      </c>
    </row>
    <row r="154" spans="1:225">
      <c r="A154" s="55" t="s">
        <v>1171</v>
      </c>
      <c r="B154" s="55" t="s">
        <v>1212</v>
      </c>
      <c r="C154" s="55">
        <v>3</v>
      </c>
      <c r="D154" s="55">
        <v>5</v>
      </c>
      <c r="E154" s="55">
        <v>2</v>
      </c>
      <c r="F154" s="55">
        <v>1</v>
      </c>
      <c r="G154" s="55">
        <v>1995</v>
      </c>
      <c r="H154" s="62">
        <v>7</v>
      </c>
      <c r="I154" s="55">
        <v>8</v>
      </c>
      <c r="J154" s="55">
        <v>3</v>
      </c>
      <c r="K154" s="55">
        <v>5</v>
      </c>
      <c r="L154" s="55">
        <v>99</v>
      </c>
      <c r="M154" s="55" t="s">
        <v>1382</v>
      </c>
      <c r="N154" s="55">
        <v>1</v>
      </c>
      <c r="O154" s="55">
        <v>1</v>
      </c>
      <c r="P154" s="55">
        <v>0</v>
      </c>
      <c r="Q154" s="55">
        <v>0</v>
      </c>
      <c r="R154" s="55">
        <v>0</v>
      </c>
      <c r="S154" s="55">
        <v>0</v>
      </c>
      <c r="T154" s="55">
        <v>0</v>
      </c>
      <c r="U154" s="55">
        <v>0</v>
      </c>
      <c r="V154" s="55">
        <v>0</v>
      </c>
      <c r="W154" s="55">
        <v>0</v>
      </c>
      <c r="X154" s="55">
        <v>0</v>
      </c>
      <c r="Y154" s="55">
        <v>0</v>
      </c>
      <c r="Z154" s="55">
        <v>0</v>
      </c>
      <c r="AA154" s="55">
        <v>1</v>
      </c>
      <c r="AB154" s="55">
        <v>0</v>
      </c>
      <c r="AC154" s="55">
        <v>0</v>
      </c>
      <c r="AD154" s="55" t="s">
        <v>2350</v>
      </c>
      <c r="AE154" s="55" t="s">
        <v>2354</v>
      </c>
      <c r="AF154" s="60">
        <v>99</v>
      </c>
      <c r="AG154" s="60">
        <v>99</v>
      </c>
      <c r="AH154" s="60">
        <v>99</v>
      </c>
      <c r="AI154" s="55">
        <v>2</v>
      </c>
      <c r="AJ154" s="55">
        <v>2</v>
      </c>
      <c r="AK154" s="55">
        <v>3</v>
      </c>
      <c r="AL154" s="55">
        <v>3</v>
      </c>
      <c r="AM154" s="55">
        <v>3</v>
      </c>
      <c r="AN154" s="55">
        <v>3</v>
      </c>
      <c r="AO154" s="55">
        <v>3</v>
      </c>
      <c r="AP154" s="55">
        <v>3</v>
      </c>
      <c r="AQ154" s="55">
        <v>3</v>
      </c>
      <c r="AR154" s="55">
        <v>3</v>
      </c>
      <c r="AS154" s="55">
        <v>4</v>
      </c>
      <c r="AT154" s="55">
        <v>2</v>
      </c>
      <c r="AU154" s="55">
        <v>3</v>
      </c>
      <c r="AV154" s="55">
        <v>3</v>
      </c>
      <c r="AW154" s="55">
        <v>3</v>
      </c>
      <c r="AX154" s="55">
        <v>3</v>
      </c>
      <c r="AY154" s="55">
        <v>2</v>
      </c>
      <c r="AZ154" s="55">
        <v>3</v>
      </c>
      <c r="BA154" s="55">
        <v>3</v>
      </c>
      <c r="BB154" s="55">
        <v>4</v>
      </c>
      <c r="BC154" s="55">
        <v>3</v>
      </c>
      <c r="BD154" s="55">
        <v>4</v>
      </c>
      <c r="BE154" s="55">
        <v>3</v>
      </c>
      <c r="BF154" s="55">
        <v>4</v>
      </c>
      <c r="BG154" s="55">
        <v>3</v>
      </c>
      <c r="BH154" s="55">
        <v>3</v>
      </c>
      <c r="BI154" s="55">
        <v>3</v>
      </c>
      <c r="BJ154" s="55">
        <v>3</v>
      </c>
      <c r="BK154" s="55">
        <v>2</v>
      </c>
      <c r="BL154" s="55">
        <v>3</v>
      </c>
      <c r="BM154" s="55">
        <v>2</v>
      </c>
      <c r="BN154" s="55">
        <v>4</v>
      </c>
      <c r="BO154" s="55">
        <v>5</v>
      </c>
      <c r="BP154" s="55">
        <v>5</v>
      </c>
      <c r="BQ154" s="55">
        <v>6</v>
      </c>
      <c r="BR154" s="55">
        <v>4</v>
      </c>
      <c r="BS154" s="55">
        <v>2</v>
      </c>
      <c r="BT154" s="55">
        <v>2</v>
      </c>
      <c r="BU154" s="55">
        <v>4</v>
      </c>
      <c r="BV154" s="55">
        <v>2</v>
      </c>
      <c r="BW154" s="55">
        <v>2</v>
      </c>
      <c r="BX154" s="55">
        <v>3</v>
      </c>
      <c r="BY154" s="55">
        <v>3</v>
      </c>
      <c r="BZ154" s="55">
        <v>3</v>
      </c>
      <c r="CA154" s="55">
        <v>6</v>
      </c>
      <c r="CB154" s="55">
        <v>6</v>
      </c>
      <c r="CC154" s="55">
        <v>6</v>
      </c>
      <c r="CD154" s="55">
        <v>3</v>
      </c>
      <c r="CE154" s="55">
        <v>4</v>
      </c>
      <c r="CF154" s="55">
        <v>1</v>
      </c>
      <c r="CG154" s="55">
        <v>2</v>
      </c>
      <c r="CH154" s="55">
        <v>3</v>
      </c>
      <c r="CI154" s="55">
        <v>4</v>
      </c>
      <c r="CJ154" s="55">
        <v>1</v>
      </c>
      <c r="CK154" s="55">
        <v>2</v>
      </c>
      <c r="CL154" s="55">
        <v>3</v>
      </c>
      <c r="CM154" s="55">
        <v>1</v>
      </c>
      <c r="CN154" s="55">
        <v>3</v>
      </c>
      <c r="CO154" s="55">
        <v>1</v>
      </c>
      <c r="CP154" s="55">
        <v>1</v>
      </c>
      <c r="CQ154" s="55">
        <v>6</v>
      </c>
      <c r="CR154" s="55">
        <v>3</v>
      </c>
      <c r="CS154" s="55">
        <v>2</v>
      </c>
      <c r="CT154" s="55">
        <v>1</v>
      </c>
      <c r="CU154" s="55">
        <v>2</v>
      </c>
      <c r="CV154" s="55">
        <v>1</v>
      </c>
      <c r="CW154" s="55">
        <v>1</v>
      </c>
      <c r="CX154" s="55">
        <v>2</v>
      </c>
      <c r="CY154" s="55">
        <v>1</v>
      </c>
      <c r="CZ154" s="55">
        <v>1</v>
      </c>
      <c r="DA154" s="55">
        <v>3</v>
      </c>
      <c r="DB154" s="55">
        <v>3</v>
      </c>
      <c r="DC154" s="55">
        <v>1</v>
      </c>
      <c r="DD154" s="55">
        <v>2</v>
      </c>
      <c r="DE154" s="55">
        <v>2</v>
      </c>
      <c r="DF154" s="55">
        <v>1</v>
      </c>
      <c r="DG154" s="55">
        <v>2</v>
      </c>
      <c r="DH154" s="55">
        <v>2</v>
      </c>
      <c r="DI154" s="55">
        <v>3</v>
      </c>
      <c r="DJ154" s="55">
        <v>2</v>
      </c>
      <c r="DK154" s="55">
        <v>3</v>
      </c>
      <c r="DL154" s="55">
        <v>4</v>
      </c>
      <c r="DM154" s="55">
        <v>2</v>
      </c>
      <c r="DN154" s="55">
        <v>2</v>
      </c>
      <c r="DO154" s="55">
        <v>2</v>
      </c>
      <c r="DP154" s="55">
        <v>3</v>
      </c>
      <c r="DQ154" s="55">
        <v>2</v>
      </c>
      <c r="DR154" s="55">
        <v>2</v>
      </c>
      <c r="DS154" s="55">
        <v>2</v>
      </c>
      <c r="DT154" s="55">
        <v>2</v>
      </c>
      <c r="DU154" s="55">
        <v>1</v>
      </c>
      <c r="DV154" s="55">
        <v>1</v>
      </c>
      <c r="DW154" s="55">
        <v>1</v>
      </c>
      <c r="DX154" s="55">
        <v>1</v>
      </c>
      <c r="DY154" s="55">
        <v>2</v>
      </c>
      <c r="DZ154" s="55">
        <v>2</v>
      </c>
      <c r="EA154" s="55">
        <v>1</v>
      </c>
      <c r="EB154" s="55">
        <v>1</v>
      </c>
      <c r="EC154" s="55">
        <v>3</v>
      </c>
      <c r="ED154" s="55">
        <v>3</v>
      </c>
      <c r="EE154" s="55">
        <v>1</v>
      </c>
      <c r="EF154" s="55">
        <v>2</v>
      </c>
      <c r="EG154" s="55">
        <v>5</v>
      </c>
      <c r="EH154" s="55">
        <v>2</v>
      </c>
      <c r="EI154" s="55">
        <v>2</v>
      </c>
      <c r="EJ154" s="55">
        <v>3</v>
      </c>
      <c r="EK154" s="55">
        <v>1</v>
      </c>
      <c r="EL154" s="55">
        <v>2</v>
      </c>
      <c r="EM154" s="55">
        <v>3</v>
      </c>
      <c r="EN154" s="55">
        <v>4</v>
      </c>
      <c r="EO154" s="55">
        <v>2</v>
      </c>
      <c r="EP154" s="55">
        <v>4</v>
      </c>
      <c r="EQ154" s="55">
        <v>3</v>
      </c>
      <c r="ER154" s="55">
        <v>4</v>
      </c>
      <c r="ES154" s="55">
        <v>4</v>
      </c>
      <c r="ET154" s="55">
        <v>3</v>
      </c>
      <c r="EU154" s="55">
        <v>4</v>
      </c>
      <c r="EV154" s="55">
        <v>3</v>
      </c>
      <c r="EW154" s="55">
        <v>3</v>
      </c>
      <c r="EX154" s="55">
        <v>3</v>
      </c>
      <c r="EY154" s="55">
        <v>5</v>
      </c>
      <c r="EZ154" s="55">
        <v>2</v>
      </c>
      <c r="FA154" s="55">
        <v>4</v>
      </c>
      <c r="FB154" s="55">
        <v>1</v>
      </c>
      <c r="FC154" s="55">
        <v>1</v>
      </c>
      <c r="FD154" s="55">
        <v>2</v>
      </c>
      <c r="FE154" s="55">
        <v>2</v>
      </c>
      <c r="FF154" s="55">
        <v>3</v>
      </c>
      <c r="FG154" s="55">
        <v>4</v>
      </c>
      <c r="FH154" s="55">
        <v>1</v>
      </c>
      <c r="FI154" s="55">
        <v>1</v>
      </c>
      <c r="FJ154" s="55">
        <v>3</v>
      </c>
      <c r="FK154" s="55">
        <v>3</v>
      </c>
      <c r="FL154" s="55">
        <v>3</v>
      </c>
      <c r="FM154" s="55">
        <v>2</v>
      </c>
      <c r="FN154" s="55">
        <v>4</v>
      </c>
      <c r="FO154" s="55">
        <v>1</v>
      </c>
      <c r="FP154" s="55">
        <v>4</v>
      </c>
      <c r="FQ154" s="55">
        <v>1</v>
      </c>
      <c r="FR154" s="55">
        <v>3</v>
      </c>
      <c r="FS154" s="55">
        <v>3</v>
      </c>
      <c r="FT154" s="55">
        <v>2</v>
      </c>
      <c r="FU154" s="55">
        <v>4</v>
      </c>
      <c r="FV154" s="55">
        <v>1</v>
      </c>
      <c r="FW154" s="55">
        <v>2</v>
      </c>
      <c r="FX154" s="55">
        <v>3</v>
      </c>
      <c r="FY154" s="55">
        <v>1</v>
      </c>
      <c r="FZ154" s="55">
        <v>4</v>
      </c>
      <c r="GA154" s="55">
        <v>2</v>
      </c>
      <c r="GB154" s="55">
        <v>2</v>
      </c>
      <c r="GC154" s="55">
        <v>1</v>
      </c>
      <c r="GD154" s="55">
        <v>4</v>
      </c>
      <c r="GE154" s="55">
        <v>1</v>
      </c>
      <c r="GF154" s="55">
        <v>4</v>
      </c>
      <c r="GG154" s="55">
        <v>3</v>
      </c>
      <c r="GH154" s="55">
        <v>2</v>
      </c>
      <c r="GI154" s="55">
        <v>1</v>
      </c>
      <c r="GJ154" s="55">
        <v>4</v>
      </c>
      <c r="GK154" s="55">
        <v>2</v>
      </c>
      <c r="GL154" s="55">
        <v>2</v>
      </c>
      <c r="GM154" s="55">
        <v>1</v>
      </c>
      <c r="GN154" s="55">
        <v>4</v>
      </c>
      <c r="GO154" s="55">
        <v>3</v>
      </c>
      <c r="GP154" s="55">
        <v>1</v>
      </c>
      <c r="GQ154" s="55">
        <v>3</v>
      </c>
      <c r="GR154" s="55">
        <v>2</v>
      </c>
      <c r="GS154" s="55">
        <v>22</v>
      </c>
      <c r="GT154" s="55">
        <v>3</v>
      </c>
      <c r="GU154" s="55">
        <v>1</v>
      </c>
      <c r="GV154" s="55" t="s">
        <v>1221</v>
      </c>
      <c r="GW154" s="55">
        <v>1</v>
      </c>
      <c r="GX154" s="55">
        <v>5</v>
      </c>
      <c r="GY154" s="55">
        <v>2</v>
      </c>
      <c r="GZ154" s="55">
        <v>99</v>
      </c>
      <c r="HA154" s="55">
        <v>7</v>
      </c>
      <c r="HB154" s="55">
        <v>99</v>
      </c>
      <c r="HD154" s="55">
        <v>2</v>
      </c>
      <c r="HE154" s="55">
        <v>1</v>
      </c>
      <c r="HF154" s="55" t="s">
        <v>1269</v>
      </c>
      <c r="HG154" s="55" t="s">
        <v>1270</v>
      </c>
      <c r="HH154" s="55">
        <v>1</v>
      </c>
      <c r="HI154" s="55">
        <v>1</v>
      </c>
      <c r="HJ154" s="55">
        <v>1</v>
      </c>
      <c r="HK154" s="55" t="s">
        <v>1271</v>
      </c>
      <c r="HL154" s="55">
        <v>99</v>
      </c>
      <c r="HO154" s="73">
        <v>1</v>
      </c>
      <c r="HP154" s="73"/>
      <c r="HQ154" s="73">
        <v>2</v>
      </c>
    </row>
    <row r="155" spans="1:225">
      <c r="A155" s="55" t="s">
        <v>1178</v>
      </c>
      <c r="B155" s="55" t="s">
        <v>1212</v>
      </c>
      <c r="C155" s="55">
        <v>3</v>
      </c>
      <c r="D155" s="55">
        <v>5</v>
      </c>
      <c r="E155" s="55">
        <v>2</v>
      </c>
      <c r="F155" s="55">
        <v>2</v>
      </c>
      <c r="G155" s="55">
        <v>2009</v>
      </c>
      <c r="H155" s="55">
        <v>3</v>
      </c>
      <c r="I155" s="55">
        <v>4</v>
      </c>
      <c r="J155" s="55">
        <v>4</v>
      </c>
      <c r="K155" s="55">
        <v>4</v>
      </c>
      <c r="L155" s="55">
        <v>99</v>
      </c>
      <c r="M155" s="55" t="s">
        <v>1387</v>
      </c>
      <c r="N155" s="55">
        <v>1</v>
      </c>
      <c r="O155" s="55">
        <v>1</v>
      </c>
      <c r="P155" s="55">
        <v>0</v>
      </c>
      <c r="Q155" s="55">
        <v>0</v>
      </c>
      <c r="R155" s="55">
        <v>0</v>
      </c>
      <c r="S155" s="55">
        <v>0</v>
      </c>
      <c r="T155" s="55">
        <v>0</v>
      </c>
      <c r="U155" s="55">
        <v>0</v>
      </c>
      <c r="V155" s="55">
        <v>0</v>
      </c>
      <c r="W155" s="55">
        <v>0</v>
      </c>
      <c r="X155" s="55">
        <v>0</v>
      </c>
      <c r="Y155" s="55">
        <v>0</v>
      </c>
      <c r="Z155" s="55">
        <v>0</v>
      </c>
      <c r="AA155" s="55">
        <v>0</v>
      </c>
      <c r="AB155" s="55">
        <v>0</v>
      </c>
      <c r="AC155" s="55">
        <v>0</v>
      </c>
      <c r="AD155" s="55" t="s">
        <v>2155</v>
      </c>
      <c r="AF155" s="60">
        <v>99</v>
      </c>
      <c r="AG155" s="60">
        <v>99</v>
      </c>
      <c r="AH155" s="55">
        <v>0</v>
      </c>
      <c r="AI155" s="55">
        <v>3</v>
      </c>
      <c r="AJ155" s="55">
        <v>2</v>
      </c>
      <c r="AK155" s="55">
        <v>4</v>
      </c>
      <c r="AL155" s="55">
        <v>3</v>
      </c>
      <c r="AM155" s="55">
        <v>2</v>
      </c>
      <c r="AN155" s="55">
        <v>2</v>
      </c>
      <c r="AO155" s="55">
        <v>1</v>
      </c>
      <c r="AP155" s="55">
        <v>1</v>
      </c>
      <c r="AQ155" s="55">
        <v>3</v>
      </c>
      <c r="AR155" s="55">
        <v>1</v>
      </c>
      <c r="AS155" s="55">
        <v>2</v>
      </c>
      <c r="AT155" s="55">
        <v>1</v>
      </c>
      <c r="AU155" s="55">
        <v>2</v>
      </c>
      <c r="AV155" s="55">
        <v>1</v>
      </c>
      <c r="AW155" s="55">
        <v>2</v>
      </c>
      <c r="AX155" s="55">
        <v>1</v>
      </c>
      <c r="AY155" s="55">
        <v>99</v>
      </c>
      <c r="AZ155" s="55">
        <v>2</v>
      </c>
      <c r="BA155" s="55">
        <v>3</v>
      </c>
      <c r="BB155" s="55">
        <v>2</v>
      </c>
      <c r="BC155" s="55">
        <v>1</v>
      </c>
      <c r="BD155" s="55">
        <v>3</v>
      </c>
      <c r="BE155" s="55">
        <v>2</v>
      </c>
      <c r="BF155" s="55">
        <v>1</v>
      </c>
      <c r="BG155" s="55">
        <v>2</v>
      </c>
      <c r="BH155" s="55">
        <v>2</v>
      </c>
      <c r="BI155" s="55">
        <v>2</v>
      </c>
      <c r="BJ155" s="55">
        <v>4</v>
      </c>
      <c r="BK155" s="55">
        <v>3</v>
      </c>
      <c r="BL155" s="55">
        <v>3</v>
      </c>
      <c r="BM155" s="55">
        <v>3</v>
      </c>
      <c r="BN155" s="55">
        <v>4</v>
      </c>
      <c r="BO155" s="55">
        <v>3</v>
      </c>
      <c r="BP155" s="55">
        <v>3</v>
      </c>
      <c r="BQ155" s="55">
        <v>7</v>
      </c>
      <c r="BR155" s="55">
        <v>3</v>
      </c>
      <c r="BS155" s="55">
        <v>3</v>
      </c>
      <c r="BT155" s="55">
        <v>2</v>
      </c>
      <c r="BU155" s="55">
        <v>5</v>
      </c>
      <c r="BV155" s="55">
        <v>5</v>
      </c>
      <c r="BW155" s="55">
        <v>5</v>
      </c>
      <c r="BX155" s="55">
        <v>3</v>
      </c>
      <c r="BY155" s="55">
        <v>4</v>
      </c>
      <c r="BZ155" s="55">
        <v>4</v>
      </c>
      <c r="CA155" s="55">
        <v>4</v>
      </c>
      <c r="CB155" s="55">
        <v>6</v>
      </c>
      <c r="CC155" s="55">
        <v>3</v>
      </c>
      <c r="CD155" s="55">
        <v>4</v>
      </c>
      <c r="CE155" s="55">
        <v>4</v>
      </c>
      <c r="CF155" s="55">
        <v>1</v>
      </c>
      <c r="CG155" s="55">
        <v>4</v>
      </c>
      <c r="CH155" s="55">
        <v>2</v>
      </c>
      <c r="CI155" s="55">
        <v>4</v>
      </c>
      <c r="CJ155" s="55">
        <v>3</v>
      </c>
      <c r="CK155" s="55">
        <v>1</v>
      </c>
      <c r="CL155" s="55">
        <v>1</v>
      </c>
      <c r="CM155" s="55">
        <v>4</v>
      </c>
      <c r="CN155" s="55">
        <v>6</v>
      </c>
      <c r="CO155" s="55">
        <v>6</v>
      </c>
      <c r="CP155" s="55">
        <v>4</v>
      </c>
      <c r="CQ155" s="55">
        <v>5</v>
      </c>
      <c r="CR155" s="55">
        <v>5</v>
      </c>
      <c r="CS155" s="55">
        <v>5</v>
      </c>
      <c r="CT155" s="55">
        <v>2</v>
      </c>
      <c r="CU155" s="55">
        <v>4</v>
      </c>
      <c r="CV155" s="55">
        <v>4</v>
      </c>
      <c r="CW155" s="55">
        <v>4</v>
      </c>
      <c r="CX155" s="55">
        <v>4</v>
      </c>
      <c r="CY155" s="55">
        <v>4</v>
      </c>
      <c r="CZ155" s="55">
        <v>99</v>
      </c>
      <c r="DA155" s="55">
        <v>2</v>
      </c>
      <c r="DB155" s="55">
        <v>2</v>
      </c>
      <c r="DC155" s="55">
        <v>1</v>
      </c>
      <c r="DD155" s="55">
        <v>3</v>
      </c>
      <c r="DE155" s="55">
        <v>3</v>
      </c>
      <c r="DF155" s="55">
        <v>2</v>
      </c>
      <c r="DG155" s="55">
        <v>3</v>
      </c>
      <c r="DH155" s="55">
        <v>2</v>
      </c>
      <c r="DI155" s="55">
        <v>1</v>
      </c>
      <c r="DJ155" s="55">
        <v>2</v>
      </c>
      <c r="DK155" s="55">
        <v>1</v>
      </c>
      <c r="DL155" s="55">
        <v>4</v>
      </c>
      <c r="DM155" s="55">
        <v>2</v>
      </c>
      <c r="DN155" s="55">
        <v>1</v>
      </c>
      <c r="DO155" s="55">
        <v>3</v>
      </c>
      <c r="DP155" s="55">
        <v>2</v>
      </c>
      <c r="DQ155" s="55">
        <v>1</v>
      </c>
      <c r="DR155" s="55">
        <v>1</v>
      </c>
      <c r="DS155" s="55">
        <v>3</v>
      </c>
      <c r="DT155" s="55">
        <v>2</v>
      </c>
      <c r="DU155" s="55">
        <v>2</v>
      </c>
      <c r="DV155" s="55">
        <v>4</v>
      </c>
      <c r="DW155" s="55">
        <v>2</v>
      </c>
      <c r="DX155" s="55">
        <v>2</v>
      </c>
      <c r="DY155" s="55">
        <v>3</v>
      </c>
      <c r="DZ155" s="55">
        <v>1</v>
      </c>
      <c r="EA155" s="55">
        <v>1</v>
      </c>
      <c r="EB155" s="55">
        <v>3</v>
      </c>
      <c r="EC155" s="55">
        <v>3</v>
      </c>
      <c r="ED155" s="55">
        <v>4</v>
      </c>
      <c r="EE155" s="55">
        <v>2</v>
      </c>
      <c r="EF155" s="55">
        <v>1</v>
      </c>
      <c r="EG155" s="55">
        <v>2</v>
      </c>
      <c r="EH155" s="55">
        <v>3</v>
      </c>
      <c r="EI155" s="55">
        <v>1</v>
      </c>
      <c r="EJ155" s="55">
        <v>3</v>
      </c>
      <c r="EK155" s="55">
        <v>1</v>
      </c>
      <c r="EL155" s="55">
        <v>2</v>
      </c>
      <c r="EM155" s="55">
        <v>1</v>
      </c>
      <c r="EN155" s="55">
        <v>5</v>
      </c>
      <c r="EO155" s="55">
        <v>5</v>
      </c>
      <c r="EP155" s="55">
        <v>5</v>
      </c>
      <c r="EQ155" s="55">
        <v>3</v>
      </c>
      <c r="ER155" s="55">
        <v>4</v>
      </c>
      <c r="ES155" s="55">
        <v>3</v>
      </c>
      <c r="ET155" s="55">
        <v>4</v>
      </c>
      <c r="EU155" s="55">
        <v>4</v>
      </c>
      <c r="EV155" s="55">
        <v>3</v>
      </c>
      <c r="EW155" s="55">
        <v>4</v>
      </c>
      <c r="EX155" s="55">
        <v>4</v>
      </c>
      <c r="EY155" s="55">
        <v>2</v>
      </c>
      <c r="EZ155" s="55">
        <v>3</v>
      </c>
      <c r="FA155" s="55">
        <v>4</v>
      </c>
      <c r="FB155" s="55">
        <v>3</v>
      </c>
      <c r="FC155" s="55">
        <v>3</v>
      </c>
      <c r="FD155" s="55">
        <v>3</v>
      </c>
      <c r="FE155" s="55">
        <v>4</v>
      </c>
      <c r="FF155" s="55">
        <v>2</v>
      </c>
      <c r="FG155" s="55">
        <v>3</v>
      </c>
      <c r="FH155" s="55">
        <v>1</v>
      </c>
      <c r="FI155" s="55">
        <v>2</v>
      </c>
      <c r="FJ155" s="55">
        <v>3</v>
      </c>
      <c r="FK155" s="55">
        <v>4</v>
      </c>
      <c r="FL155" s="55">
        <v>3</v>
      </c>
      <c r="FM155" s="55">
        <v>3</v>
      </c>
      <c r="FN155" s="55">
        <v>3</v>
      </c>
      <c r="FO155" s="55">
        <v>1</v>
      </c>
      <c r="FP155" s="55">
        <v>4</v>
      </c>
      <c r="FQ155" s="55">
        <v>2</v>
      </c>
      <c r="FR155" s="55">
        <v>3</v>
      </c>
      <c r="FS155" s="55">
        <v>3</v>
      </c>
      <c r="FT155" s="55">
        <v>2</v>
      </c>
      <c r="FU155" s="55">
        <v>4</v>
      </c>
      <c r="FV155" s="55">
        <v>1</v>
      </c>
      <c r="FW155" s="55">
        <v>2</v>
      </c>
      <c r="FX155" s="55">
        <v>1</v>
      </c>
      <c r="FY155" s="55">
        <v>1</v>
      </c>
      <c r="FZ155" s="55">
        <v>2</v>
      </c>
      <c r="GA155" s="55">
        <v>2</v>
      </c>
      <c r="GB155" s="55">
        <v>2</v>
      </c>
      <c r="GC155" s="55">
        <v>1</v>
      </c>
      <c r="GD155" s="55">
        <v>4</v>
      </c>
      <c r="GE155" s="55">
        <v>1</v>
      </c>
      <c r="GF155" s="55">
        <v>4</v>
      </c>
      <c r="GG155" s="55">
        <v>2</v>
      </c>
      <c r="GH155" s="55">
        <v>2</v>
      </c>
      <c r="GI155" s="55">
        <v>1</v>
      </c>
      <c r="GJ155" s="55">
        <v>3</v>
      </c>
      <c r="GK155" s="55">
        <v>2</v>
      </c>
      <c r="GL155" s="55">
        <v>2</v>
      </c>
      <c r="GM155" s="55">
        <v>1</v>
      </c>
      <c r="GN155" s="55">
        <v>4</v>
      </c>
      <c r="GO155" s="55">
        <v>2</v>
      </c>
      <c r="GP155" s="55">
        <v>2</v>
      </c>
      <c r="GQ155" s="55">
        <v>3</v>
      </c>
      <c r="GR155" s="55">
        <v>1</v>
      </c>
      <c r="GS155" s="55">
        <v>21</v>
      </c>
      <c r="GT155" s="55">
        <v>5</v>
      </c>
      <c r="GU155" s="55">
        <v>4</v>
      </c>
      <c r="GV155" s="55">
        <v>99</v>
      </c>
      <c r="GW155" s="55">
        <v>1</v>
      </c>
      <c r="GX155" s="55">
        <v>5</v>
      </c>
      <c r="GY155" s="55">
        <v>6</v>
      </c>
      <c r="GZ155" s="55">
        <v>99</v>
      </c>
      <c r="HA155" s="55">
        <v>2</v>
      </c>
      <c r="HB155" s="55">
        <v>99</v>
      </c>
      <c r="HD155" s="55">
        <v>2</v>
      </c>
      <c r="HE155" s="55">
        <v>1</v>
      </c>
      <c r="HF155" s="55" t="s">
        <v>1282</v>
      </c>
      <c r="HG155" s="55" t="s">
        <v>1283</v>
      </c>
      <c r="HH155" s="55">
        <v>1</v>
      </c>
      <c r="HI155" s="55">
        <v>1</v>
      </c>
      <c r="HJ155" s="55">
        <v>1</v>
      </c>
      <c r="HK155" s="55" t="s">
        <v>1284</v>
      </c>
      <c r="HL155" s="55">
        <v>99</v>
      </c>
      <c r="HO155" s="73">
        <v>1</v>
      </c>
      <c r="HP155" s="73"/>
      <c r="HQ155" s="73"/>
    </row>
    <row r="156" spans="1:225">
      <c r="A156" s="55" t="s">
        <v>1178</v>
      </c>
      <c r="B156" s="55" t="s">
        <v>1212</v>
      </c>
      <c r="C156" s="55">
        <v>3</v>
      </c>
      <c r="D156" s="55">
        <v>5</v>
      </c>
      <c r="E156" s="55">
        <v>2</v>
      </c>
      <c r="F156" s="55">
        <v>1</v>
      </c>
      <c r="G156" s="55">
        <v>2009</v>
      </c>
      <c r="H156" s="55">
        <v>3.5</v>
      </c>
      <c r="I156" s="55">
        <v>3.5</v>
      </c>
      <c r="J156" s="55">
        <v>3</v>
      </c>
      <c r="K156" s="55">
        <v>3</v>
      </c>
      <c r="L156" s="55" t="s">
        <v>1368</v>
      </c>
      <c r="M156" s="55" t="s">
        <v>1390</v>
      </c>
      <c r="N156" s="55">
        <v>1</v>
      </c>
      <c r="O156" s="55">
        <v>0</v>
      </c>
      <c r="P156" s="55">
        <v>0</v>
      </c>
      <c r="Q156" s="55">
        <v>0</v>
      </c>
      <c r="R156" s="55">
        <v>0</v>
      </c>
      <c r="S156" s="55">
        <v>0</v>
      </c>
      <c r="T156" s="55">
        <v>0</v>
      </c>
      <c r="U156" s="55">
        <v>0</v>
      </c>
      <c r="V156" s="55">
        <v>0</v>
      </c>
      <c r="W156" s="55">
        <v>0</v>
      </c>
      <c r="X156" s="55">
        <v>0</v>
      </c>
      <c r="Y156" s="55">
        <v>0</v>
      </c>
      <c r="Z156" s="55">
        <v>0</v>
      </c>
      <c r="AA156" s="55">
        <v>0</v>
      </c>
      <c r="AB156" s="55">
        <v>0</v>
      </c>
      <c r="AC156" s="55">
        <v>0</v>
      </c>
      <c r="AD156" s="55" t="s">
        <v>2162</v>
      </c>
      <c r="AE156" s="55" t="s">
        <v>2348</v>
      </c>
      <c r="AF156" s="60">
        <v>99</v>
      </c>
      <c r="AG156" s="60">
        <v>99</v>
      </c>
      <c r="AH156" s="55">
        <v>0</v>
      </c>
      <c r="AI156" s="55">
        <v>4</v>
      </c>
      <c r="AJ156" s="55">
        <v>1</v>
      </c>
      <c r="AK156" s="55">
        <v>2</v>
      </c>
      <c r="AL156" s="55">
        <v>2</v>
      </c>
      <c r="AM156" s="55">
        <v>2</v>
      </c>
      <c r="AN156" s="55">
        <v>2</v>
      </c>
      <c r="AO156" s="55">
        <v>3</v>
      </c>
      <c r="AP156" s="55">
        <v>2</v>
      </c>
      <c r="AQ156" s="55">
        <v>3</v>
      </c>
      <c r="AR156" s="55">
        <v>3</v>
      </c>
      <c r="AS156" s="55">
        <v>4</v>
      </c>
      <c r="AT156" s="55">
        <v>3</v>
      </c>
      <c r="AU156" s="55">
        <v>3</v>
      </c>
      <c r="AV156" s="55">
        <v>2</v>
      </c>
      <c r="AW156" s="55">
        <v>4</v>
      </c>
      <c r="AX156" s="55">
        <v>4</v>
      </c>
      <c r="AY156" s="55">
        <v>3</v>
      </c>
      <c r="AZ156" s="55">
        <v>2</v>
      </c>
      <c r="BA156" s="55">
        <v>1</v>
      </c>
      <c r="BB156" s="55">
        <v>4</v>
      </c>
      <c r="BC156" s="55">
        <v>4</v>
      </c>
      <c r="BD156" s="55">
        <v>4</v>
      </c>
      <c r="BE156" s="55">
        <v>4</v>
      </c>
      <c r="BF156" s="55">
        <v>4</v>
      </c>
      <c r="BG156" s="55">
        <v>3</v>
      </c>
      <c r="BH156" s="55">
        <v>2</v>
      </c>
      <c r="BI156" s="55">
        <v>1</v>
      </c>
      <c r="BJ156" s="55">
        <v>2</v>
      </c>
      <c r="BK156" s="55">
        <v>1</v>
      </c>
      <c r="BL156" s="55">
        <v>3</v>
      </c>
      <c r="BM156" s="55">
        <v>4</v>
      </c>
      <c r="BN156" s="55">
        <v>7</v>
      </c>
      <c r="BO156" s="55">
        <v>4</v>
      </c>
      <c r="BP156" s="55">
        <v>1</v>
      </c>
      <c r="BQ156" s="55">
        <v>7</v>
      </c>
      <c r="BR156" s="55">
        <v>3</v>
      </c>
      <c r="BS156" s="55">
        <v>4</v>
      </c>
      <c r="BT156" s="55">
        <v>3</v>
      </c>
      <c r="BU156" s="55">
        <v>6</v>
      </c>
      <c r="BV156" s="55">
        <v>6</v>
      </c>
      <c r="BW156" s="55">
        <v>7</v>
      </c>
      <c r="BX156" s="55">
        <v>3</v>
      </c>
      <c r="BY156" s="55">
        <v>4</v>
      </c>
      <c r="BZ156" s="55">
        <v>5</v>
      </c>
      <c r="CA156" s="55">
        <v>5</v>
      </c>
      <c r="CB156" s="55">
        <v>3</v>
      </c>
      <c r="CC156" s="55">
        <v>3</v>
      </c>
      <c r="CD156" s="55">
        <v>2</v>
      </c>
      <c r="CE156" s="55">
        <v>2</v>
      </c>
      <c r="CF156" s="55">
        <v>3</v>
      </c>
      <c r="CG156" s="55">
        <v>4</v>
      </c>
      <c r="CH156" s="55">
        <v>3</v>
      </c>
      <c r="CI156" s="55">
        <v>2</v>
      </c>
      <c r="CJ156" s="55">
        <v>3</v>
      </c>
      <c r="CK156" s="55">
        <v>4</v>
      </c>
      <c r="CL156" s="55">
        <v>1</v>
      </c>
      <c r="CM156" s="55">
        <v>5</v>
      </c>
      <c r="CN156" s="55">
        <v>6</v>
      </c>
      <c r="CO156" s="55">
        <v>5</v>
      </c>
      <c r="CP156" s="55">
        <v>2</v>
      </c>
      <c r="CQ156" s="55">
        <v>4</v>
      </c>
      <c r="CR156" s="55">
        <v>5</v>
      </c>
      <c r="CS156" s="55">
        <v>4</v>
      </c>
      <c r="CT156" s="55">
        <v>5</v>
      </c>
      <c r="CU156" s="55">
        <v>4</v>
      </c>
      <c r="CV156" s="55">
        <v>4</v>
      </c>
      <c r="CW156" s="55">
        <v>3</v>
      </c>
      <c r="CX156" s="55">
        <v>6</v>
      </c>
      <c r="CY156" s="55">
        <v>5</v>
      </c>
      <c r="CZ156" s="55">
        <v>4</v>
      </c>
      <c r="DA156" s="55">
        <v>1</v>
      </c>
      <c r="DB156" s="55">
        <v>4</v>
      </c>
      <c r="DC156" s="55">
        <v>1</v>
      </c>
      <c r="DD156" s="55">
        <v>3</v>
      </c>
      <c r="DE156" s="55">
        <v>4</v>
      </c>
      <c r="DF156" s="55">
        <v>1</v>
      </c>
      <c r="DG156" s="55">
        <v>1</v>
      </c>
      <c r="DH156" s="55">
        <v>4</v>
      </c>
      <c r="DI156" s="55">
        <v>3</v>
      </c>
      <c r="DJ156" s="55">
        <v>1</v>
      </c>
      <c r="DK156" s="55">
        <v>3</v>
      </c>
      <c r="DL156" s="55">
        <v>4</v>
      </c>
      <c r="DM156" s="55">
        <v>2</v>
      </c>
      <c r="DN156" s="55">
        <v>2</v>
      </c>
      <c r="DO156" s="55">
        <v>3</v>
      </c>
      <c r="DP156" s="55">
        <v>1</v>
      </c>
      <c r="DQ156" s="55">
        <v>3</v>
      </c>
      <c r="DR156" s="55">
        <v>4</v>
      </c>
      <c r="DS156" s="55">
        <v>2</v>
      </c>
      <c r="DT156" s="55">
        <v>4</v>
      </c>
      <c r="DU156" s="55">
        <v>1</v>
      </c>
      <c r="DV156" s="55">
        <v>1</v>
      </c>
      <c r="DW156" s="55">
        <v>1</v>
      </c>
      <c r="DX156" s="55">
        <v>2</v>
      </c>
      <c r="DY156" s="55">
        <v>3</v>
      </c>
      <c r="DZ156" s="55">
        <v>2</v>
      </c>
      <c r="EA156" s="55">
        <v>3</v>
      </c>
      <c r="EB156" s="55">
        <v>4</v>
      </c>
      <c r="EC156" s="55">
        <v>3</v>
      </c>
      <c r="ED156" s="55">
        <v>5</v>
      </c>
      <c r="EE156" s="55">
        <v>5</v>
      </c>
      <c r="EF156" s="55">
        <v>1</v>
      </c>
      <c r="EG156" s="55">
        <v>4</v>
      </c>
      <c r="EH156" s="55">
        <v>2</v>
      </c>
      <c r="EI156" s="55">
        <v>3</v>
      </c>
      <c r="EJ156" s="55">
        <v>4</v>
      </c>
      <c r="EK156" s="55">
        <v>1</v>
      </c>
      <c r="EL156" s="55">
        <v>1</v>
      </c>
      <c r="EM156" s="55">
        <v>2</v>
      </c>
      <c r="EN156" s="55">
        <v>5</v>
      </c>
      <c r="EO156" s="55">
        <v>4</v>
      </c>
      <c r="EP156" s="55">
        <v>3</v>
      </c>
      <c r="EQ156" s="55">
        <v>2</v>
      </c>
      <c r="ER156" s="55">
        <v>3</v>
      </c>
      <c r="ES156" s="55">
        <v>3</v>
      </c>
      <c r="ET156" s="55">
        <v>4</v>
      </c>
      <c r="EU156" s="55">
        <v>5</v>
      </c>
      <c r="EV156" s="55">
        <v>5</v>
      </c>
      <c r="EW156" s="55">
        <v>4</v>
      </c>
      <c r="EX156" s="55">
        <v>3</v>
      </c>
      <c r="EY156" s="55">
        <v>5</v>
      </c>
      <c r="EZ156" s="55">
        <v>4</v>
      </c>
      <c r="FA156" s="55">
        <v>1</v>
      </c>
      <c r="FB156" s="55">
        <v>2</v>
      </c>
      <c r="FC156" s="55">
        <v>3</v>
      </c>
      <c r="FD156" s="55">
        <v>5</v>
      </c>
      <c r="FE156" s="55">
        <v>4</v>
      </c>
      <c r="FF156" s="55">
        <v>5</v>
      </c>
      <c r="FG156" s="55">
        <v>3</v>
      </c>
      <c r="FH156" s="55">
        <v>1</v>
      </c>
      <c r="FI156" s="55">
        <v>2</v>
      </c>
      <c r="FJ156" s="55">
        <v>3</v>
      </c>
      <c r="FK156" s="55">
        <v>2</v>
      </c>
      <c r="FL156" s="55">
        <v>3</v>
      </c>
      <c r="FM156" s="55">
        <v>3</v>
      </c>
      <c r="FN156" s="55">
        <v>3</v>
      </c>
      <c r="FO156" s="55">
        <v>1</v>
      </c>
      <c r="FP156" s="55">
        <v>4</v>
      </c>
      <c r="FQ156" s="55">
        <v>1</v>
      </c>
      <c r="FR156" s="55">
        <v>3</v>
      </c>
      <c r="FS156" s="55">
        <v>3</v>
      </c>
      <c r="FT156" s="55">
        <v>4</v>
      </c>
      <c r="FU156" s="55">
        <v>1</v>
      </c>
      <c r="FV156" s="55">
        <v>1</v>
      </c>
      <c r="FW156" s="55">
        <v>2</v>
      </c>
      <c r="FX156" s="55">
        <v>1</v>
      </c>
      <c r="FY156" s="55">
        <v>4</v>
      </c>
      <c r="FZ156" s="55">
        <v>1</v>
      </c>
      <c r="GA156" s="55">
        <v>2</v>
      </c>
      <c r="GB156" s="55">
        <v>2</v>
      </c>
      <c r="GC156" s="55">
        <v>1</v>
      </c>
      <c r="GD156" s="55">
        <v>3</v>
      </c>
      <c r="GE156" s="55">
        <v>4</v>
      </c>
      <c r="GF156" s="55">
        <v>4</v>
      </c>
      <c r="GG156" s="55">
        <v>3</v>
      </c>
      <c r="GH156" s="55">
        <v>3</v>
      </c>
      <c r="GI156" s="55">
        <v>1</v>
      </c>
      <c r="GJ156" s="55">
        <v>1</v>
      </c>
      <c r="GK156" s="55">
        <v>4</v>
      </c>
      <c r="GL156" s="55">
        <v>4</v>
      </c>
      <c r="GM156" s="55">
        <v>1</v>
      </c>
      <c r="GN156" s="55">
        <v>4</v>
      </c>
      <c r="GO156" s="55">
        <v>3</v>
      </c>
      <c r="GP156" s="55">
        <v>2</v>
      </c>
      <c r="GQ156" s="55">
        <v>3</v>
      </c>
      <c r="GR156" s="55">
        <v>2</v>
      </c>
      <c r="GS156" s="55">
        <v>26</v>
      </c>
      <c r="GT156" s="55">
        <v>5</v>
      </c>
      <c r="GU156" s="55">
        <v>3</v>
      </c>
      <c r="GV156" s="55">
        <v>99</v>
      </c>
      <c r="GW156" s="55">
        <v>1</v>
      </c>
      <c r="GX156" s="55">
        <v>5</v>
      </c>
      <c r="GY156" s="55">
        <v>4</v>
      </c>
      <c r="GZ156" s="55">
        <v>99</v>
      </c>
      <c r="HA156" s="55">
        <v>7</v>
      </c>
      <c r="HB156" s="55">
        <v>99</v>
      </c>
      <c r="HD156" s="55">
        <v>2</v>
      </c>
      <c r="HE156" s="55">
        <v>1</v>
      </c>
      <c r="HF156" s="55" t="s">
        <v>1290</v>
      </c>
      <c r="HG156" s="55" t="s">
        <v>1291</v>
      </c>
      <c r="HH156" s="55">
        <v>1</v>
      </c>
      <c r="HI156" s="55">
        <v>2</v>
      </c>
      <c r="HJ156" s="55">
        <v>2</v>
      </c>
      <c r="HK156" s="55" t="s">
        <v>1292</v>
      </c>
      <c r="HL156" s="55">
        <v>99</v>
      </c>
      <c r="HO156" s="73">
        <v>1</v>
      </c>
      <c r="HP156" s="73"/>
      <c r="HQ156" s="73"/>
    </row>
    <row r="157" spans="1:225" customFormat="1">
      <c r="A157" s="55" t="s">
        <v>1174</v>
      </c>
      <c r="B157" s="55" t="s">
        <v>1212</v>
      </c>
      <c r="C157" s="55">
        <v>3</v>
      </c>
      <c r="D157" s="55">
        <v>5</v>
      </c>
      <c r="E157" s="55">
        <v>2</v>
      </c>
      <c r="F157" s="55">
        <v>3</v>
      </c>
      <c r="G157" s="55">
        <v>1993</v>
      </c>
      <c r="H157" s="55">
        <v>20</v>
      </c>
      <c r="I157" s="55">
        <v>20</v>
      </c>
      <c r="J157" s="55">
        <v>5</v>
      </c>
      <c r="K157" s="55">
        <v>6</v>
      </c>
      <c r="L157" s="55">
        <v>99</v>
      </c>
      <c r="M157" s="55" t="s">
        <v>1384</v>
      </c>
      <c r="N157" s="55">
        <v>1</v>
      </c>
      <c r="O157" s="55">
        <v>1</v>
      </c>
      <c r="P157" s="55">
        <v>0</v>
      </c>
      <c r="Q157" s="55">
        <v>1</v>
      </c>
      <c r="R157" s="55">
        <v>0</v>
      </c>
      <c r="S157" s="55">
        <v>0</v>
      </c>
      <c r="T157" s="55">
        <v>0</v>
      </c>
      <c r="U157" s="55">
        <v>0</v>
      </c>
      <c r="V157" s="55">
        <v>0</v>
      </c>
      <c r="W157" s="55">
        <v>0</v>
      </c>
      <c r="X157" s="55">
        <v>0</v>
      </c>
      <c r="Y157" s="55">
        <v>0</v>
      </c>
      <c r="Z157" s="55">
        <v>0</v>
      </c>
      <c r="AA157" s="55">
        <v>0</v>
      </c>
      <c r="AB157" s="55">
        <v>0</v>
      </c>
      <c r="AC157" s="55">
        <v>0</v>
      </c>
      <c r="AD157" s="55" t="s">
        <v>2355</v>
      </c>
      <c r="AE157" s="55" t="s">
        <v>2357</v>
      </c>
      <c r="AF157" s="60">
        <v>99</v>
      </c>
      <c r="AG157" s="60">
        <v>99</v>
      </c>
      <c r="AH157" s="55">
        <v>0</v>
      </c>
      <c r="AI157" s="55">
        <v>3</v>
      </c>
      <c r="AJ157" s="55">
        <v>1</v>
      </c>
      <c r="AK157" s="55">
        <v>4</v>
      </c>
      <c r="AL157" s="55">
        <v>4</v>
      </c>
      <c r="AM157" s="55">
        <v>4</v>
      </c>
      <c r="AN157" s="55">
        <v>3</v>
      </c>
      <c r="AO157" s="55">
        <v>4</v>
      </c>
      <c r="AP157" s="55">
        <v>3</v>
      </c>
      <c r="AQ157" s="55">
        <v>2</v>
      </c>
      <c r="AR157" s="55">
        <v>4</v>
      </c>
      <c r="AS157" s="55">
        <v>4</v>
      </c>
      <c r="AT157" s="55">
        <v>4</v>
      </c>
      <c r="AU157" s="55">
        <v>2</v>
      </c>
      <c r="AV157" s="55">
        <v>4</v>
      </c>
      <c r="AW157" s="55">
        <v>4</v>
      </c>
      <c r="AX157" s="55">
        <v>4</v>
      </c>
      <c r="AY157" s="55">
        <v>2</v>
      </c>
      <c r="AZ157" s="55">
        <v>3</v>
      </c>
      <c r="BA157" s="55">
        <v>4</v>
      </c>
      <c r="BB157" s="55">
        <v>4</v>
      </c>
      <c r="BC157" s="55">
        <v>4</v>
      </c>
      <c r="BD157" s="55">
        <v>4</v>
      </c>
      <c r="BE157" s="55">
        <v>4</v>
      </c>
      <c r="BF157" s="55">
        <v>4</v>
      </c>
      <c r="BG157" s="55">
        <v>4</v>
      </c>
      <c r="BH157" s="55">
        <v>4</v>
      </c>
      <c r="BI157" s="55">
        <v>3</v>
      </c>
      <c r="BJ157" s="55">
        <v>3</v>
      </c>
      <c r="BK157" s="55">
        <v>1</v>
      </c>
      <c r="BL157" s="55">
        <v>4</v>
      </c>
      <c r="BM157" s="55">
        <v>3</v>
      </c>
      <c r="BN157" s="55">
        <v>6</v>
      </c>
      <c r="BO157" s="55">
        <v>6</v>
      </c>
      <c r="BP157" s="55">
        <v>6</v>
      </c>
      <c r="BQ157" s="55">
        <v>7</v>
      </c>
      <c r="BR157" s="55">
        <v>6</v>
      </c>
      <c r="BS157" s="55">
        <v>2</v>
      </c>
      <c r="BT157" s="55">
        <v>3</v>
      </c>
      <c r="BU157" s="55">
        <v>4</v>
      </c>
      <c r="BV157" s="55">
        <v>6</v>
      </c>
      <c r="BW157" s="55">
        <v>2</v>
      </c>
      <c r="BX157" s="55">
        <v>2</v>
      </c>
      <c r="BY157" s="55">
        <v>2</v>
      </c>
      <c r="BZ157" s="55">
        <v>2</v>
      </c>
      <c r="CA157" s="55">
        <v>6</v>
      </c>
      <c r="CB157" s="55">
        <v>6</v>
      </c>
      <c r="CC157" s="55">
        <v>4</v>
      </c>
      <c r="CD157" s="55">
        <v>2</v>
      </c>
      <c r="CE157" s="55">
        <v>5</v>
      </c>
      <c r="CF157" s="55">
        <v>1</v>
      </c>
      <c r="CG157" s="55">
        <v>4</v>
      </c>
      <c r="CH157" s="55">
        <v>3</v>
      </c>
      <c r="CI157" s="55">
        <v>2</v>
      </c>
      <c r="CJ157" s="55">
        <v>1</v>
      </c>
      <c r="CK157" s="55">
        <v>4</v>
      </c>
      <c r="CL157" s="55">
        <v>5</v>
      </c>
      <c r="CM157" s="55">
        <v>4</v>
      </c>
      <c r="CN157" s="55">
        <v>3</v>
      </c>
      <c r="CO157" s="55">
        <v>3</v>
      </c>
      <c r="CP157" s="55">
        <v>5</v>
      </c>
      <c r="CQ157" s="55">
        <v>99</v>
      </c>
      <c r="CR157" s="55">
        <v>2</v>
      </c>
      <c r="CS157" s="55">
        <v>2</v>
      </c>
      <c r="CT157" s="55">
        <v>2</v>
      </c>
      <c r="CU157" s="55">
        <v>2</v>
      </c>
      <c r="CV157" s="55">
        <v>4</v>
      </c>
      <c r="CW157" s="55">
        <v>1</v>
      </c>
      <c r="CX157" s="55">
        <v>4</v>
      </c>
      <c r="CY157" s="55">
        <v>4</v>
      </c>
      <c r="CZ157" s="55">
        <v>5</v>
      </c>
      <c r="DA157" s="55">
        <v>3</v>
      </c>
      <c r="DB157" s="55">
        <v>2</v>
      </c>
      <c r="DC157" s="55">
        <v>2</v>
      </c>
      <c r="DD157" s="55">
        <v>3</v>
      </c>
      <c r="DE157" s="55">
        <v>2</v>
      </c>
      <c r="DF157" s="55">
        <v>1</v>
      </c>
      <c r="DG157" s="55">
        <v>3</v>
      </c>
      <c r="DH157" s="55">
        <v>2</v>
      </c>
      <c r="DI157" s="55">
        <v>3</v>
      </c>
      <c r="DJ157" s="55">
        <v>3</v>
      </c>
      <c r="DK157" s="55">
        <v>2</v>
      </c>
      <c r="DL157" s="55">
        <v>2</v>
      </c>
      <c r="DM157" s="55">
        <v>1</v>
      </c>
      <c r="DN157" s="55">
        <v>3</v>
      </c>
      <c r="DO157" s="55">
        <v>2</v>
      </c>
      <c r="DP157" s="55">
        <v>2</v>
      </c>
      <c r="DQ157" s="55">
        <v>3</v>
      </c>
      <c r="DR157" s="55">
        <v>3</v>
      </c>
      <c r="DS157" s="55">
        <v>2</v>
      </c>
      <c r="DT157" s="55">
        <v>3</v>
      </c>
      <c r="DU157" s="55">
        <v>1</v>
      </c>
      <c r="DV157" s="55">
        <v>1</v>
      </c>
      <c r="DW157" s="55">
        <v>1</v>
      </c>
      <c r="DX157" s="55">
        <v>1</v>
      </c>
      <c r="DY157" s="55">
        <v>2</v>
      </c>
      <c r="DZ157" s="55">
        <v>1</v>
      </c>
      <c r="EA157" s="55">
        <v>1</v>
      </c>
      <c r="EB157" s="55">
        <v>1</v>
      </c>
      <c r="EC157" s="55">
        <v>1</v>
      </c>
      <c r="ED157" s="55">
        <v>1</v>
      </c>
      <c r="EE157" s="55">
        <v>1</v>
      </c>
      <c r="EF157" s="55">
        <v>1</v>
      </c>
      <c r="EG157" s="55">
        <v>4</v>
      </c>
      <c r="EH157" s="55">
        <v>2</v>
      </c>
      <c r="EI157" s="55">
        <v>1</v>
      </c>
      <c r="EJ157" s="55">
        <v>1</v>
      </c>
      <c r="EK157" s="55">
        <v>1</v>
      </c>
      <c r="EL157" s="55">
        <v>1</v>
      </c>
      <c r="EM157" s="55">
        <v>1</v>
      </c>
      <c r="EN157" s="55">
        <v>2</v>
      </c>
      <c r="EO157" s="55">
        <v>2</v>
      </c>
      <c r="EP157" s="55">
        <v>5</v>
      </c>
      <c r="EQ157" s="55">
        <v>4</v>
      </c>
      <c r="ER157" s="55">
        <v>5</v>
      </c>
      <c r="ES157" s="55">
        <v>4</v>
      </c>
      <c r="ET157" s="55">
        <v>4</v>
      </c>
      <c r="EU157" s="55">
        <v>3</v>
      </c>
      <c r="EV157" s="55">
        <v>4</v>
      </c>
      <c r="EW157" s="55">
        <v>3</v>
      </c>
      <c r="EX157" s="55">
        <v>3</v>
      </c>
      <c r="EY157" s="55">
        <v>4</v>
      </c>
      <c r="EZ157" s="55">
        <v>4</v>
      </c>
      <c r="FA157" s="55">
        <v>5</v>
      </c>
      <c r="FB157" s="55">
        <v>1</v>
      </c>
      <c r="FC157" s="55">
        <v>1</v>
      </c>
      <c r="FD157" s="55">
        <v>4</v>
      </c>
      <c r="FE157" s="55">
        <v>4</v>
      </c>
      <c r="FF157" s="55">
        <v>4</v>
      </c>
      <c r="FG157" s="55">
        <v>5</v>
      </c>
      <c r="FH157" s="55">
        <v>3</v>
      </c>
      <c r="FI157" s="55">
        <v>2</v>
      </c>
      <c r="FJ157" s="55">
        <v>3</v>
      </c>
      <c r="FK157" s="55">
        <v>2</v>
      </c>
      <c r="FL157" s="55">
        <v>1</v>
      </c>
      <c r="FM157" s="55">
        <v>2</v>
      </c>
      <c r="FN157" s="55">
        <v>3</v>
      </c>
      <c r="FO157" s="55">
        <v>1</v>
      </c>
      <c r="FP157" s="55">
        <v>4</v>
      </c>
      <c r="FQ157" s="55">
        <v>1</v>
      </c>
      <c r="FR157" s="55">
        <v>3</v>
      </c>
      <c r="FS157" s="55">
        <v>4</v>
      </c>
      <c r="FT157" s="55">
        <v>2</v>
      </c>
      <c r="FU157" s="55">
        <v>4</v>
      </c>
      <c r="FV157" s="55">
        <v>1</v>
      </c>
      <c r="FW157" s="55">
        <v>2</v>
      </c>
      <c r="FX157" s="55">
        <v>1</v>
      </c>
      <c r="FY157" s="55">
        <v>1</v>
      </c>
      <c r="FZ157" s="55">
        <v>2</v>
      </c>
      <c r="GA157" s="55">
        <v>2</v>
      </c>
      <c r="GB157" s="55">
        <v>2</v>
      </c>
      <c r="GC157" s="55">
        <v>1</v>
      </c>
      <c r="GD157" s="55">
        <v>3</v>
      </c>
      <c r="GE157" s="55">
        <v>1</v>
      </c>
      <c r="GF157" s="55">
        <v>4</v>
      </c>
      <c r="GG157" s="55">
        <v>3</v>
      </c>
      <c r="GH157" s="55">
        <v>2</v>
      </c>
      <c r="GI157" s="55">
        <v>1</v>
      </c>
      <c r="GJ157" s="55">
        <v>1</v>
      </c>
      <c r="GK157" s="55">
        <v>2</v>
      </c>
      <c r="GL157" s="55">
        <v>2</v>
      </c>
      <c r="GM157" s="55">
        <v>1</v>
      </c>
      <c r="GN157" s="55">
        <v>4</v>
      </c>
      <c r="GO157" s="55">
        <v>2</v>
      </c>
      <c r="GP157" s="55">
        <v>2</v>
      </c>
      <c r="GQ157" s="55">
        <v>4</v>
      </c>
      <c r="GR157" s="55">
        <v>2</v>
      </c>
      <c r="GS157" s="55">
        <v>24</v>
      </c>
      <c r="GT157" s="55">
        <v>6</v>
      </c>
      <c r="GU157" s="55">
        <v>1</v>
      </c>
      <c r="GV157" s="55" t="s">
        <v>1222</v>
      </c>
      <c r="GW157" s="55">
        <v>1</v>
      </c>
      <c r="GX157" s="55">
        <v>5</v>
      </c>
      <c r="GY157" s="55">
        <v>1</v>
      </c>
      <c r="GZ157" s="55">
        <v>99</v>
      </c>
      <c r="HA157" s="55">
        <v>8</v>
      </c>
      <c r="HB157" s="55">
        <v>99</v>
      </c>
      <c r="HC157" s="55"/>
      <c r="HD157" s="55">
        <v>2</v>
      </c>
      <c r="HE157" s="55">
        <v>1</v>
      </c>
      <c r="HF157" s="55" t="s">
        <v>1275</v>
      </c>
      <c r="HG157" s="55" t="s">
        <v>1276</v>
      </c>
      <c r="HH157" s="55">
        <v>1</v>
      </c>
      <c r="HI157" s="55">
        <v>2</v>
      </c>
      <c r="HJ157" s="55">
        <v>1</v>
      </c>
      <c r="HK157" s="55" t="s">
        <v>1276</v>
      </c>
      <c r="HL157" s="55">
        <v>99</v>
      </c>
      <c r="HM157" s="55"/>
      <c r="HN157" s="55"/>
      <c r="HO157" s="73">
        <v>1</v>
      </c>
      <c r="HP157" s="73"/>
      <c r="HQ157" s="73"/>
    </row>
    <row r="158" spans="1:225" customFormat="1">
      <c r="A158" s="55" t="s">
        <v>1188</v>
      </c>
      <c r="B158" s="55" t="s">
        <v>1212</v>
      </c>
      <c r="C158" s="55">
        <v>3</v>
      </c>
      <c r="D158" s="55">
        <v>5</v>
      </c>
      <c r="E158" s="55">
        <v>2</v>
      </c>
      <c r="F158" s="55">
        <v>3</v>
      </c>
      <c r="G158" s="55">
        <v>1995</v>
      </c>
      <c r="H158" s="55">
        <v>13</v>
      </c>
      <c r="I158" s="55">
        <v>18</v>
      </c>
      <c r="J158" s="55">
        <v>6</v>
      </c>
      <c r="K158" s="55">
        <v>7</v>
      </c>
      <c r="L158" s="55">
        <v>99</v>
      </c>
      <c r="M158" s="55" t="s">
        <v>1399</v>
      </c>
      <c r="N158" s="55">
        <v>1</v>
      </c>
      <c r="O158" s="55">
        <v>0</v>
      </c>
      <c r="P158" s="55">
        <v>0</v>
      </c>
      <c r="Q158" s="55">
        <v>0</v>
      </c>
      <c r="R158" s="55">
        <v>0</v>
      </c>
      <c r="S158" s="55">
        <v>0</v>
      </c>
      <c r="T158" s="55">
        <v>0</v>
      </c>
      <c r="U158" s="55">
        <v>0</v>
      </c>
      <c r="V158" s="55">
        <v>0</v>
      </c>
      <c r="W158" s="55">
        <v>0</v>
      </c>
      <c r="X158" s="55">
        <v>0</v>
      </c>
      <c r="Y158" s="55">
        <v>0</v>
      </c>
      <c r="Z158" s="55">
        <v>0</v>
      </c>
      <c r="AA158" s="55">
        <v>0</v>
      </c>
      <c r="AB158" s="55">
        <v>0</v>
      </c>
      <c r="AC158" s="55">
        <v>0</v>
      </c>
      <c r="AD158" s="55" t="s">
        <v>2162</v>
      </c>
      <c r="AE158" s="55" t="s">
        <v>2349</v>
      </c>
      <c r="AF158" s="60">
        <v>99</v>
      </c>
      <c r="AG158" s="60">
        <v>99</v>
      </c>
      <c r="AH158" s="55">
        <v>0</v>
      </c>
      <c r="AI158" s="55">
        <v>1</v>
      </c>
      <c r="AJ158" s="55">
        <v>2</v>
      </c>
      <c r="AK158" s="55">
        <v>4</v>
      </c>
      <c r="AL158" s="55">
        <v>99</v>
      </c>
      <c r="AM158" s="55">
        <v>3</v>
      </c>
      <c r="AN158" s="55">
        <v>3</v>
      </c>
      <c r="AO158" s="55">
        <v>3</v>
      </c>
      <c r="AP158" s="55">
        <v>3</v>
      </c>
      <c r="AQ158" s="55">
        <v>3</v>
      </c>
      <c r="AR158" s="55">
        <v>3</v>
      </c>
      <c r="AS158" s="55">
        <v>3</v>
      </c>
      <c r="AT158" s="55">
        <v>2</v>
      </c>
      <c r="AU158" s="55">
        <v>3</v>
      </c>
      <c r="AV158" s="55">
        <v>3</v>
      </c>
      <c r="AW158" s="55">
        <v>2</v>
      </c>
      <c r="AX158" s="55">
        <v>3</v>
      </c>
      <c r="AY158" s="55">
        <v>3</v>
      </c>
      <c r="AZ158" s="55">
        <v>3</v>
      </c>
      <c r="BA158" s="55">
        <v>2</v>
      </c>
      <c r="BB158" s="55">
        <v>3</v>
      </c>
      <c r="BC158" s="55">
        <v>4</v>
      </c>
      <c r="BD158" s="55">
        <v>2</v>
      </c>
      <c r="BE158" s="55">
        <v>4</v>
      </c>
      <c r="BF158" s="55">
        <v>2</v>
      </c>
      <c r="BG158" s="55">
        <v>2</v>
      </c>
      <c r="BH158" s="55">
        <v>3</v>
      </c>
      <c r="BI158" s="55">
        <v>2</v>
      </c>
      <c r="BJ158" s="55">
        <v>4</v>
      </c>
      <c r="BK158" s="55">
        <v>1</v>
      </c>
      <c r="BL158" s="55">
        <v>3</v>
      </c>
      <c r="BM158" s="55">
        <v>3</v>
      </c>
      <c r="BN158" s="55">
        <v>7</v>
      </c>
      <c r="BO158" s="55">
        <v>4</v>
      </c>
      <c r="BP158" s="55">
        <v>2</v>
      </c>
      <c r="BQ158" s="55">
        <v>6</v>
      </c>
      <c r="BR158" s="55">
        <v>5</v>
      </c>
      <c r="BS158" s="55">
        <v>4</v>
      </c>
      <c r="BT158" s="55">
        <v>6</v>
      </c>
      <c r="BU158" s="55">
        <v>2</v>
      </c>
      <c r="BV158" s="55">
        <v>5</v>
      </c>
      <c r="BW158" s="55">
        <v>3</v>
      </c>
      <c r="BX158" s="55">
        <v>4</v>
      </c>
      <c r="BY158" s="55">
        <v>5</v>
      </c>
      <c r="BZ158" s="55">
        <v>4</v>
      </c>
      <c r="CA158" s="55">
        <v>5</v>
      </c>
      <c r="CB158" s="55">
        <v>6</v>
      </c>
      <c r="CC158" s="55">
        <v>4</v>
      </c>
      <c r="CD158" s="55">
        <v>5</v>
      </c>
      <c r="CE158" s="55">
        <v>3</v>
      </c>
      <c r="CF158" s="55">
        <v>3</v>
      </c>
      <c r="CG158" s="55">
        <v>5</v>
      </c>
      <c r="CH158" s="55">
        <v>5</v>
      </c>
      <c r="CI158" s="55">
        <v>3</v>
      </c>
      <c r="CJ158" s="55">
        <v>4</v>
      </c>
      <c r="CK158" s="55">
        <v>3</v>
      </c>
      <c r="CL158" s="55">
        <v>4</v>
      </c>
      <c r="CM158" s="55">
        <v>4</v>
      </c>
      <c r="CN158" s="55">
        <v>3</v>
      </c>
      <c r="CO158" s="55">
        <v>5</v>
      </c>
      <c r="CP158" s="55">
        <v>5</v>
      </c>
      <c r="CQ158" s="55">
        <v>6</v>
      </c>
      <c r="CR158" s="55">
        <v>4</v>
      </c>
      <c r="CS158" s="55">
        <v>3</v>
      </c>
      <c r="CT158" s="55">
        <v>2</v>
      </c>
      <c r="CU158" s="55">
        <v>2</v>
      </c>
      <c r="CV158" s="55">
        <v>4</v>
      </c>
      <c r="CW158" s="55">
        <v>5</v>
      </c>
      <c r="CX158" s="55">
        <v>2</v>
      </c>
      <c r="CY158" s="55">
        <v>4</v>
      </c>
      <c r="CZ158" s="55">
        <v>3</v>
      </c>
      <c r="DA158" s="55">
        <v>3</v>
      </c>
      <c r="DB158" s="55">
        <v>3</v>
      </c>
      <c r="DC158" s="55">
        <v>2</v>
      </c>
      <c r="DD158" s="55">
        <v>3</v>
      </c>
      <c r="DE158" s="55">
        <v>3</v>
      </c>
      <c r="DF158" s="55">
        <v>1</v>
      </c>
      <c r="DG158" s="55">
        <v>2</v>
      </c>
      <c r="DH158" s="55">
        <v>2</v>
      </c>
      <c r="DI158" s="55">
        <v>2</v>
      </c>
      <c r="DJ158" s="55">
        <v>2</v>
      </c>
      <c r="DK158" s="55">
        <v>2</v>
      </c>
      <c r="DL158" s="55">
        <v>2</v>
      </c>
      <c r="DM158" s="55">
        <v>2</v>
      </c>
      <c r="DN158" s="55">
        <v>1</v>
      </c>
      <c r="DO158" s="55">
        <v>3</v>
      </c>
      <c r="DP158" s="55">
        <v>2</v>
      </c>
      <c r="DQ158" s="55">
        <v>2</v>
      </c>
      <c r="DR158" s="55">
        <v>2</v>
      </c>
      <c r="DS158" s="55">
        <v>3</v>
      </c>
      <c r="DT158" s="55">
        <v>2</v>
      </c>
      <c r="DU158" s="55">
        <v>1</v>
      </c>
      <c r="DV158" s="55">
        <v>1</v>
      </c>
      <c r="DW158" s="55">
        <v>2</v>
      </c>
      <c r="DX158" s="55">
        <v>1</v>
      </c>
      <c r="DY158" s="55">
        <v>1</v>
      </c>
      <c r="DZ158" s="55">
        <v>1</v>
      </c>
      <c r="EA158" s="55">
        <v>1</v>
      </c>
      <c r="EB158" s="55">
        <v>3</v>
      </c>
      <c r="EC158" s="55">
        <v>2</v>
      </c>
      <c r="ED158" s="55">
        <v>1</v>
      </c>
      <c r="EE158" s="55">
        <v>4</v>
      </c>
      <c r="EF158" s="55">
        <v>3</v>
      </c>
      <c r="EG158" s="55">
        <v>3</v>
      </c>
      <c r="EH158" s="55">
        <v>4</v>
      </c>
      <c r="EI158" s="55">
        <v>2</v>
      </c>
      <c r="EJ158" s="55">
        <v>2</v>
      </c>
      <c r="EK158" s="55">
        <v>1</v>
      </c>
      <c r="EL158" s="55">
        <v>2</v>
      </c>
      <c r="EM158" s="55">
        <v>1</v>
      </c>
      <c r="EN158" s="55">
        <v>4</v>
      </c>
      <c r="EO158" s="55">
        <v>3</v>
      </c>
      <c r="EP158" s="55">
        <v>5</v>
      </c>
      <c r="EQ158" s="55">
        <v>3</v>
      </c>
      <c r="ER158" s="55">
        <v>4</v>
      </c>
      <c r="ES158" s="55">
        <v>4</v>
      </c>
      <c r="ET158" s="55">
        <v>2</v>
      </c>
      <c r="EU158" s="55">
        <v>4</v>
      </c>
      <c r="EV158" s="55">
        <v>3</v>
      </c>
      <c r="EW158" s="55">
        <v>2</v>
      </c>
      <c r="EX158" s="55">
        <v>1</v>
      </c>
      <c r="EY158" s="55">
        <v>4</v>
      </c>
      <c r="EZ158" s="55">
        <v>2</v>
      </c>
      <c r="FA158" s="55">
        <v>4</v>
      </c>
      <c r="FB158" s="55">
        <v>2</v>
      </c>
      <c r="FC158" s="55">
        <v>2</v>
      </c>
      <c r="FD158" s="55">
        <v>1</v>
      </c>
      <c r="FE158" s="55">
        <v>4</v>
      </c>
      <c r="FF158" s="55">
        <v>2</v>
      </c>
      <c r="FG158" s="55">
        <v>4</v>
      </c>
      <c r="FH158" s="55">
        <v>2</v>
      </c>
      <c r="FI158" s="55">
        <v>1</v>
      </c>
      <c r="FJ158" s="55">
        <v>3</v>
      </c>
      <c r="FK158" s="55">
        <v>2</v>
      </c>
      <c r="FL158" s="55">
        <v>3</v>
      </c>
      <c r="FM158" s="55">
        <v>2</v>
      </c>
      <c r="FN158" s="55">
        <v>3</v>
      </c>
      <c r="FO158" s="55">
        <v>1</v>
      </c>
      <c r="FP158" s="55">
        <v>4</v>
      </c>
      <c r="FQ158" s="55">
        <v>1</v>
      </c>
      <c r="FR158" s="55">
        <v>3</v>
      </c>
      <c r="FS158" s="55">
        <v>4</v>
      </c>
      <c r="FT158" s="55">
        <v>2</v>
      </c>
      <c r="FU158" s="55">
        <v>4</v>
      </c>
      <c r="FV158" s="55">
        <v>1</v>
      </c>
      <c r="FW158" s="55">
        <v>4</v>
      </c>
      <c r="FX158" s="55">
        <v>1</v>
      </c>
      <c r="FY158" s="55">
        <v>2</v>
      </c>
      <c r="FZ158" s="55">
        <v>2</v>
      </c>
      <c r="GA158" s="55">
        <v>2</v>
      </c>
      <c r="GB158" s="55">
        <v>1</v>
      </c>
      <c r="GC158" s="55">
        <v>1</v>
      </c>
      <c r="GD158" s="55">
        <v>2</v>
      </c>
      <c r="GE158" s="55">
        <v>1</v>
      </c>
      <c r="GF158" s="55">
        <v>4</v>
      </c>
      <c r="GG158" s="55">
        <v>2</v>
      </c>
      <c r="GH158" s="55">
        <v>2</v>
      </c>
      <c r="GI158" s="55">
        <v>1</v>
      </c>
      <c r="GJ158" s="55">
        <v>4</v>
      </c>
      <c r="GK158" s="55">
        <v>2</v>
      </c>
      <c r="GL158" s="55">
        <v>4</v>
      </c>
      <c r="GM158" s="55">
        <v>3</v>
      </c>
      <c r="GN158" s="55">
        <v>2</v>
      </c>
      <c r="GO158" s="55">
        <v>3</v>
      </c>
      <c r="GP158" s="55">
        <v>2</v>
      </c>
      <c r="GQ158" s="55">
        <v>3</v>
      </c>
      <c r="GR158" s="55">
        <v>2</v>
      </c>
      <c r="GS158" s="55">
        <v>25</v>
      </c>
      <c r="GT158" s="55">
        <v>5</v>
      </c>
      <c r="GU158" s="55">
        <v>2</v>
      </c>
      <c r="GV158" s="55" t="s">
        <v>1229</v>
      </c>
      <c r="GW158" s="55">
        <v>2</v>
      </c>
      <c r="GX158" s="55">
        <v>5</v>
      </c>
      <c r="GY158" s="55">
        <v>1</v>
      </c>
      <c r="GZ158" s="55">
        <v>99</v>
      </c>
      <c r="HA158" s="55">
        <v>8</v>
      </c>
      <c r="HB158" s="55">
        <v>99</v>
      </c>
      <c r="HC158" s="55"/>
      <c r="HD158" s="55">
        <v>1</v>
      </c>
      <c r="HE158" s="55">
        <v>99</v>
      </c>
      <c r="HF158" s="55">
        <v>99</v>
      </c>
      <c r="HG158" s="55">
        <v>99</v>
      </c>
      <c r="HH158" s="55">
        <v>99</v>
      </c>
      <c r="HI158" s="55">
        <v>99</v>
      </c>
      <c r="HJ158" s="55">
        <v>99</v>
      </c>
      <c r="HK158" s="55" t="s">
        <v>1312</v>
      </c>
      <c r="HL158" s="55">
        <v>99</v>
      </c>
      <c r="HM158" s="55"/>
      <c r="HN158" s="55"/>
      <c r="HO158" s="73">
        <v>0</v>
      </c>
      <c r="HP158" s="74">
        <v>40664</v>
      </c>
      <c r="HQ158" s="73">
        <v>1</v>
      </c>
    </row>
    <row r="159" spans="1:225" customFormat="1">
      <c r="A159" s="55" t="s">
        <v>1175</v>
      </c>
      <c r="B159" s="55" t="s">
        <v>1212</v>
      </c>
      <c r="C159" s="55">
        <v>3</v>
      </c>
      <c r="D159" s="55">
        <v>5</v>
      </c>
      <c r="E159" s="55">
        <v>2</v>
      </c>
      <c r="F159" s="55">
        <v>2</v>
      </c>
      <c r="G159" s="55">
        <v>2008</v>
      </c>
      <c r="H159" s="55">
        <v>4</v>
      </c>
      <c r="I159" s="55">
        <v>5</v>
      </c>
      <c r="J159" s="55">
        <v>4</v>
      </c>
      <c r="K159" s="55">
        <v>4</v>
      </c>
      <c r="L159" s="55">
        <v>99</v>
      </c>
      <c r="M159" s="55" t="s">
        <v>1385</v>
      </c>
      <c r="N159" s="55">
        <v>1</v>
      </c>
      <c r="O159" s="55">
        <v>0</v>
      </c>
      <c r="P159" s="55">
        <v>0</v>
      </c>
      <c r="Q159" s="55">
        <v>0</v>
      </c>
      <c r="R159" s="55">
        <v>0</v>
      </c>
      <c r="S159" s="55">
        <v>0</v>
      </c>
      <c r="T159" s="55">
        <v>0</v>
      </c>
      <c r="U159" s="55">
        <v>0</v>
      </c>
      <c r="V159" s="55">
        <v>0</v>
      </c>
      <c r="W159" s="55">
        <v>0</v>
      </c>
      <c r="X159" s="55">
        <v>0</v>
      </c>
      <c r="Y159" s="55">
        <v>0</v>
      </c>
      <c r="Z159" s="55">
        <v>0</v>
      </c>
      <c r="AA159" s="55">
        <v>0</v>
      </c>
      <c r="AB159" s="55">
        <v>0</v>
      </c>
      <c r="AC159" s="55">
        <v>0</v>
      </c>
      <c r="AD159" s="55" t="s">
        <v>2160</v>
      </c>
      <c r="AE159" s="55"/>
      <c r="AF159" s="60">
        <v>99</v>
      </c>
      <c r="AG159" s="60">
        <v>99</v>
      </c>
      <c r="AH159" s="55">
        <v>0</v>
      </c>
      <c r="AI159" s="55">
        <v>3</v>
      </c>
      <c r="AJ159" s="55">
        <v>2</v>
      </c>
      <c r="AK159" s="55">
        <v>3</v>
      </c>
      <c r="AL159" s="55">
        <v>3</v>
      </c>
      <c r="AM159" s="55">
        <v>3</v>
      </c>
      <c r="AN159" s="55">
        <v>3</v>
      </c>
      <c r="AO159" s="55">
        <v>4</v>
      </c>
      <c r="AP159" s="55">
        <v>4</v>
      </c>
      <c r="AQ159" s="55">
        <v>4</v>
      </c>
      <c r="AR159" s="55">
        <v>4</v>
      </c>
      <c r="AS159" s="55">
        <v>4</v>
      </c>
      <c r="AT159" s="55">
        <v>3</v>
      </c>
      <c r="AU159" s="55">
        <v>4</v>
      </c>
      <c r="AV159" s="55">
        <v>4</v>
      </c>
      <c r="AW159" s="55">
        <v>3</v>
      </c>
      <c r="AX159" s="55">
        <v>2</v>
      </c>
      <c r="AY159" s="55">
        <v>2</v>
      </c>
      <c r="AZ159" s="55">
        <v>3</v>
      </c>
      <c r="BA159" s="55">
        <v>3</v>
      </c>
      <c r="BB159" s="55">
        <v>2</v>
      </c>
      <c r="BC159" s="55">
        <v>3</v>
      </c>
      <c r="BD159" s="55">
        <v>3</v>
      </c>
      <c r="BE159" s="55">
        <v>4</v>
      </c>
      <c r="BF159" s="55">
        <v>3</v>
      </c>
      <c r="BG159" s="55">
        <v>2</v>
      </c>
      <c r="BH159" s="55">
        <v>2</v>
      </c>
      <c r="BI159" s="55">
        <v>2</v>
      </c>
      <c r="BJ159" s="55">
        <v>3</v>
      </c>
      <c r="BK159" s="55">
        <v>1</v>
      </c>
      <c r="BL159" s="55">
        <v>2</v>
      </c>
      <c r="BM159" s="55">
        <v>3</v>
      </c>
      <c r="BN159" s="55">
        <v>3</v>
      </c>
      <c r="BO159" s="55">
        <v>5</v>
      </c>
      <c r="BP159" s="55">
        <v>5</v>
      </c>
      <c r="BQ159" s="55">
        <v>3</v>
      </c>
      <c r="BR159" s="55">
        <v>4</v>
      </c>
      <c r="BS159" s="55">
        <v>1</v>
      </c>
      <c r="BT159" s="55">
        <v>5</v>
      </c>
      <c r="BU159" s="55">
        <v>2</v>
      </c>
      <c r="BV159" s="55">
        <v>6</v>
      </c>
      <c r="BW159" s="55">
        <v>1</v>
      </c>
      <c r="BX159" s="55">
        <v>3</v>
      </c>
      <c r="BY159" s="55">
        <v>4</v>
      </c>
      <c r="BZ159" s="55">
        <v>3</v>
      </c>
      <c r="CA159" s="55">
        <v>2</v>
      </c>
      <c r="CB159" s="55">
        <v>6</v>
      </c>
      <c r="CC159" s="55">
        <v>5</v>
      </c>
      <c r="CD159" s="55">
        <v>3</v>
      </c>
      <c r="CE159" s="55">
        <v>4</v>
      </c>
      <c r="CF159" s="55">
        <v>3</v>
      </c>
      <c r="CG159" s="55">
        <v>4</v>
      </c>
      <c r="CH159" s="55">
        <v>3</v>
      </c>
      <c r="CI159" s="55">
        <v>2</v>
      </c>
      <c r="CJ159" s="55">
        <v>3</v>
      </c>
      <c r="CK159" s="55">
        <v>4</v>
      </c>
      <c r="CL159" s="55">
        <v>4</v>
      </c>
      <c r="CM159" s="55">
        <v>4</v>
      </c>
      <c r="CN159" s="55">
        <v>1</v>
      </c>
      <c r="CO159" s="55">
        <v>3</v>
      </c>
      <c r="CP159" s="55">
        <v>2</v>
      </c>
      <c r="CQ159" s="55">
        <v>4</v>
      </c>
      <c r="CR159" s="55">
        <v>4</v>
      </c>
      <c r="CS159" s="55">
        <v>3</v>
      </c>
      <c r="CT159" s="55">
        <v>4</v>
      </c>
      <c r="CU159" s="55">
        <v>4</v>
      </c>
      <c r="CV159" s="55">
        <v>5</v>
      </c>
      <c r="CW159" s="55">
        <v>1</v>
      </c>
      <c r="CX159" s="55">
        <v>5</v>
      </c>
      <c r="CY159" s="55">
        <v>2</v>
      </c>
      <c r="CZ159" s="55">
        <v>1</v>
      </c>
      <c r="DA159" s="55">
        <v>3</v>
      </c>
      <c r="DB159" s="55">
        <v>2</v>
      </c>
      <c r="DC159" s="55">
        <v>3</v>
      </c>
      <c r="DD159" s="55">
        <v>2</v>
      </c>
      <c r="DE159" s="55">
        <v>2</v>
      </c>
      <c r="DF159" s="55">
        <v>3</v>
      </c>
      <c r="DG159" s="55">
        <v>2</v>
      </c>
      <c r="DH159" s="55">
        <v>2</v>
      </c>
      <c r="DI159" s="55">
        <v>2</v>
      </c>
      <c r="DJ159" s="55">
        <v>4</v>
      </c>
      <c r="DK159" s="55">
        <v>2</v>
      </c>
      <c r="DL159" s="55">
        <v>2</v>
      </c>
      <c r="DM159" s="55">
        <v>3</v>
      </c>
      <c r="DN159" s="55">
        <v>2</v>
      </c>
      <c r="DO159" s="55">
        <v>2</v>
      </c>
      <c r="DP159" s="55">
        <v>4</v>
      </c>
      <c r="DQ159" s="55">
        <v>2</v>
      </c>
      <c r="DR159" s="55">
        <v>2</v>
      </c>
      <c r="DS159" s="55">
        <v>3</v>
      </c>
      <c r="DT159" s="55">
        <v>2</v>
      </c>
      <c r="DU159" s="55">
        <v>4</v>
      </c>
      <c r="DV159" s="55">
        <v>3</v>
      </c>
      <c r="DW159" s="55">
        <v>2</v>
      </c>
      <c r="DX159" s="55">
        <v>1</v>
      </c>
      <c r="DY159" s="55">
        <v>1</v>
      </c>
      <c r="DZ159" s="55">
        <v>1</v>
      </c>
      <c r="EA159" s="55">
        <v>1</v>
      </c>
      <c r="EB159" s="55">
        <v>2</v>
      </c>
      <c r="EC159" s="55">
        <v>2</v>
      </c>
      <c r="ED159" s="55">
        <v>1</v>
      </c>
      <c r="EE159" s="55">
        <v>2</v>
      </c>
      <c r="EF159" s="55">
        <v>2</v>
      </c>
      <c r="EG159" s="55">
        <v>4</v>
      </c>
      <c r="EH159" s="55">
        <v>2</v>
      </c>
      <c r="EI159" s="55">
        <v>2</v>
      </c>
      <c r="EJ159" s="55">
        <v>2</v>
      </c>
      <c r="EK159" s="55">
        <v>1</v>
      </c>
      <c r="EL159" s="55">
        <v>1</v>
      </c>
      <c r="EM159" s="55">
        <v>2</v>
      </c>
      <c r="EN159" s="55">
        <v>3</v>
      </c>
      <c r="EO159" s="55">
        <v>3</v>
      </c>
      <c r="EP159" s="55">
        <v>3</v>
      </c>
      <c r="EQ159" s="55">
        <v>4</v>
      </c>
      <c r="ER159" s="55">
        <v>4</v>
      </c>
      <c r="ES159" s="55">
        <v>3</v>
      </c>
      <c r="ET159" s="55">
        <v>4</v>
      </c>
      <c r="EU159" s="55">
        <v>3</v>
      </c>
      <c r="EV159" s="55">
        <v>4</v>
      </c>
      <c r="EW159" s="55">
        <v>2</v>
      </c>
      <c r="EX159" s="55">
        <v>2</v>
      </c>
      <c r="EY159" s="55">
        <v>2</v>
      </c>
      <c r="EZ159" s="55">
        <v>3</v>
      </c>
      <c r="FA159" s="55">
        <v>3</v>
      </c>
      <c r="FB159" s="55">
        <v>2</v>
      </c>
      <c r="FC159" s="55">
        <v>2</v>
      </c>
      <c r="FD159" s="55">
        <v>4</v>
      </c>
      <c r="FE159" s="55">
        <v>2</v>
      </c>
      <c r="FF159" s="55">
        <v>2</v>
      </c>
      <c r="FG159" s="55">
        <v>3</v>
      </c>
      <c r="FH159" s="55">
        <v>1</v>
      </c>
      <c r="FI159" s="55">
        <v>2</v>
      </c>
      <c r="FJ159" s="55">
        <v>1</v>
      </c>
      <c r="FK159" s="55">
        <v>2</v>
      </c>
      <c r="FL159" s="55">
        <v>3</v>
      </c>
      <c r="FM159" s="55">
        <v>3</v>
      </c>
      <c r="FN159" s="55">
        <v>3</v>
      </c>
      <c r="FO159" s="55">
        <v>1</v>
      </c>
      <c r="FP159" s="55">
        <v>4</v>
      </c>
      <c r="FQ159" s="55">
        <v>1</v>
      </c>
      <c r="FR159" s="55">
        <v>3</v>
      </c>
      <c r="FS159" s="55">
        <v>3</v>
      </c>
      <c r="FT159" s="55">
        <v>2</v>
      </c>
      <c r="FU159" s="55">
        <v>4</v>
      </c>
      <c r="FV159" s="55">
        <v>1</v>
      </c>
      <c r="FW159" s="55">
        <v>2</v>
      </c>
      <c r="FX159" s="55">
        <v>1</v>
      </c>
      <c r="FY159" s="55">
        <v>1</v>
      </c>
      <c r="FZ159" s="55">
        <v>2</v>
      </c>
      <c r="GA159" s="55">
        <v>2</v>
      </c>
      <c r="GB159" s="55">
        <v>2</v>
      </c>
      <c r="GC159" s="55">
        <v>1</v>
      </c>
      <c r="GD159" s="55">
        <v>4</v>
      </c>
      <c r="GE159" s="55">
        <v>1</v>
      </c>
      <c r="GF159" s="55">
        <v>4</v>
      </c>
      <c r="GG159" s="55">
        <v>3</v>
      </c>
      <c r="GH159" s="55">
        <v>2</v>
      </c>
      <c r="GI159" s="55">
        <v>1</v>
      </c>
      <c r="GJ159" s="55">
        <v>4</v>
      </c>
      <c r="GK159" s="55">
        <v>2</v>
      </c>
      <c r="GL159" s="55">
        <v>2</v>
      </c>
      <c r="GM159" s="55">
        <v>1</v>
      </c>
      <c r="GN159" s="55">
        <v>4</v>
      </c>
      <c r="GO159" s="55">
        <v>2</v>
      </c>
      <c r="GP159" s="55">
        <v>4</v>
      </c>
      <c r="GQ159" s="55">
        <v>3</v>
      </c>
      <c r="GR159" s="55">
        <v>2</v>
      </c>
      <c r="GS159" s="55">
        <v>29</v>
      </c>
      <c r="GT159" s="55">
        <v>6</v>
      </c>
      <c r="GU159" s="55">
        <v>3</v>
      </c>
      <c r="GV159" s="55">
        <v>99</v>
      </c>
      <c r="GW159" s="55">
        <v>4</v>
      </c>
      <c r="GX159" s="55">
        <v>1</v>
      </c>
      <c r="GY159" s="55">
        <v>4</v>
      </c>
      <c r="GZ159" s="55">
        <v>99</v>
      </c>
      <c r="HA159" s="55">
        <v>8</v>
      </c>
      <c r="HB159" s="55">
        <v>99</v>
      </c>
      <c r="HC159" s="55"/>
      <c r="HD159" s="55">
        <v>2</v>
      </c>
      <c r="HE159" s="55">
        <v>1</v>
      </c>
      <c r="HF159" s="55" t="s">
        <v>1277</v>
      </c>
      <c r="HG159" s="55" t="s">
        <v>1278</v>
      </c>
      <c r="HH159" s="55">
        <v>1</v>
      </c>
      <c r="HI159" s="55">
        <v>1</v>
      </c>
      <c r="HJ159" s="55">
        <v>1</v>
      </c>
      <c r="HK159" s="55" t="s">
        <v>1278</v>
      </c>
      <c r="HL159" s="55">
        <v>99</v>
      </c>
      <c r="HM159" s="55"/>
      <c r="HN159" s="55"/>
      <c r="HO159" s="73">
        <v>1</v>
      </c>
      <c r="HP159" s="73"/>
      <c r="HQ159" s="73">
        <v>2</v>
      </c>
    </row>
    <row r="160" spans="1:225" customFormat="1">
      <c r="A160" s="55" t="s">
        <v>1166</v>
      </c>
      <c r="B160" s="55" t="s">
        <v>1212</v>
      </c>
      <c r="C160" s="55">
        <v>3</v>
      </c>
      <c r="D160" s="55">
        <v>5</v>
      </c>
      <c r="E160" s="55">
        <v>2</v>
      </c>
      <c r="F160" s="55">
        <v>2</v>
      </c>
      <c r="G160" s="55">
        <v>2009</v>
      </c>
      <c r="H160" s="55">
        <v>5</v>
      </c>
      <c r="I160" s="55">
        <v>6</v>
      </c>
      <c r="J160" s="55">
        <v>4</v>
      </c>
      <c r="K160" s="55">
        <v>4</v>
      </c>
      <c r="L160" s="55">
        <v>99</v>
      </c>
      <c r="M160" s="55" t="s">
        <v>1378</v>
      </c>
      <c r="N160" s="55">
        <v>99</v>
      </c>
      <c r="O160" s="55">
        <v>0</v>
      </c>
      <c r="P160" s="55">
        <v>0</v>
      </c>
      <c r="Q160" s="55">
        <v>0</v>
      </c>
      <c r="R160" s="55">
        <v>0</v>
      </c>
      <c r="S160" s="55">
        <v>0</v>
      </c>
      <c r="T160" s="55">
        <v>0</v>
      </c>
      <c r="U160" s="55">
        <v>0</v>
      </c>
      <c r="V160" s="55">
        <v>0</v>
      </c>
      <c r="W160" s="55">
        <v>0</v>
      </c>
      <c r="X160" s="55">
        <v>0</v>
      </c>
      <c r="Y160" s="55">
        <v>0</v>
      </c>
      <c r="Z160" s="55">
        <v>0</v>
      </c>
      <c r="AA160" s="55">
        <v>0</v>
      </c>
      <c r="AB160" s="55">
        <v>0</v>
      </c>
      <c r="AC160" s="55" t="s">
        <v>1425</v>
      </c>
      <c r="AD160" s="55" t="s">
        <v>2162</v>
      </c>
      <c r="AE160" s="55" t="s">
        <v>2336</v>
      </c>
      <c r="AF160" s="60">
        <v>99</v>
      </c>
      <c r="AG160" s="60">
        <v>99</v>
      </c>
      <c r="AH160" s="60">
        <v>99</v>
      </c>
      <c r="AI160" s="55">
        <v>2</v>
      </c>
      <c r="AJ160" s="55">
        <v>2</v>
      </c>
      <c r="AK160" s="55">
        <v>4</v>
      </c>
      <c r="AL160" s="55">
        <v>4</v>
      </c>
      <c r="AM160" s="55">
        <v>3</v>
      </c>
      <c r="AN160" s="55">
        <v>3</v>
      </c>
      <c r="AO160" s="55">
        <v>2</v>
      </c>
      <c r="AP160" s="55">
        <v>1</v>
      </c>
      <c r="AQ160" s="55">
        <v>3</v>
      </c>
      <c r="AR160" s="55">
        <v>4</v>
      </c>
      <c r="AS160" s="55">
        <v>3</v>
      </c>
      <c r="AT160" s="55">
        <v>2</v>
      </c>
      <c r="AU160" s="55">
        <v>3</v>
      </c>
      <c r="AV160" s="55">
        <v>2</v>
      </c>
      <c r="AW160" s="55">
        <v>3</v>
      </c>
      <c r="AX160" s="55">
        <v>3</v>
      </c>
      <c r="AY160" s="55">
        <v>2</v>
      </c>
      <c r="AZ160" s="55">
        <v>3</v>
      </c>
      <c r="BA160" s="55">
        <v>3</v>
      </c>
      <c r="BB160" s="55">
        <v>3</v>
      </c>
      <c r="BC160" s="55">
        <v>2</v>
      </c>
      <c r="BD160" s="55">
        <v>3</v>
      </c>
      <c r="BE160" s="55">
        <v>2</v>
      </c>
      <c r="BF160" s="55">
        <v>2</v>
      </c>
      <c r="BG160" s="55">
        <v>3</v>
      </c>
      <c r="BH160" s="55">
        <v>3</v>
      </c>
      <c r="BI160" s="55">
        <v>3</v>
      </c>
      <c r="BJ160" s="55">
        <v>3</v>
      </c>
      <c r="BK160" s="55">
        <v>2</v>
      </c>
      <c r="BL160" s="55">
        <v>3</v>
      </c>
      <c r="BM160" s="55">
        <v>4</v>
      </c>
      <c r="BN160" s="55">
        <v>5</v>
      </c>
      <c r="BO160" s="55">
        <v>6</v>
      </c>
      <c r="BP160" s="55">
        <v>4</v>
      </c>
      <c r="BQ160" s="55">
        <v>7</v>
      </c>
      <c r="BR160" s="55">
        <v>6</v>
      </c>
      <c r="BS160" s="55">
        <v>2</v>
      </c>
      <c r="BT160" s="55">
        <v>6</v>
      </c>
      <c r="BU160" s="55">
        <v>3</v>
      </c>
      <c r="BV160" s="55">
        <v>1</v>
      </c>
      <c r="BW160" s="55">
        <v>2</v>
      </c>
      <c r="BX160" s="55">
        <v>2</v>
      </c>
      <c r="BY160" s="55">
        <v>2</v>
      </c>
      <c r="BZ160" s="55">
        <v>2</v>
      </c>
      <c r="CA160" s="55">
        <v>4</v>
      </c>
      <c r="CB160" s="55">
        <v>6</v>
      </c>
      <c r="CC160" s="55">
        <v>4</v>
      </c>
      <c r="CD160" s="55">
        <v>2</v>
      </c>
      <c r="CE160" s="55">
        <v>2</v>
      </c>
      <c r="CF160" s="55">
        <v>2</v>
      </c>
      <c r="CG160" s="55">
        <v>4</v>
      </c>
      <c r="CH160" s="55">
        <v>5</v>
      </c>
      <c r="CI160" s="55">
        <v>3</v>
      </c>
      <c r="CJ160" s="55">
        <v>5</v>
      </c>
      <c r="CK160" s="55">
        <v>2</v>
      </c>
      <c r="CL160" s="55">
        <v>4</v>
      </c>
      <c r="CM160" s="55">
        <v>4</v>
      </c>
      <c r="CN160" s="55">
        <v>3</v>
      </c>
      <c r="CO160" s="55">
        <v>3</v>
      </c>
      <c r="CP160" s="55">
        <v>3</v>
      </c>
      <c r="CQ160" s="55">
        <v>5</v>
      </c>
      <c r="CR160" s="55">
        <v>5</v>
      </c>
      <c r="CS160" s="55">
        <v>2</v>
      </c>
      <c r="CT160" s="55">
        <v>5</v>
      </c>
      <c r="CU160" s="55">
        <v>2</v>
      </c>
      <c r="CV160" s="55">
        <v>2</v>
      </c>
      <c r="CW160" s="55">
        <v>4</v>
      </c>
      <c r="CX160" s="55">
        <v>5</v>
      </c>
      <c r="CY160" s="55">
        <v>5</v>
      </c>
      <c r="CZ160" s="55">
        <v>2</v>
      </c>
      <c r="DA160" s="55">
        <v>3</v>
      </c>
      <c r="DB160" s="55">
        <v>3</v>
      </c>
      <c r="DC160" s="55">
        <v>3</v>
      </c>
      <c r="DD160" s="55">
        <v>2</v>
      </c>
      <c r="DE160" s="55">
        <v>2</v>
      </c>
      <c r="DF160" s="55">
        <v>1</v>
      </c>
      <c r="DG160" s="55">
        <v>3</v>
      </c>
      <c r="DH160" s="55">
        <v>2</v>
      </c>
      <c r="DI160" s="55">
        <v>1</v>
      </c>
      <c r="DJ160" s="55">
        <v>3</v>
      </c>
      <c r="DK160" s="55">
        <v>1</v>
      </c>
      <c r="DL160" s="55">
        <v>2</v>
      </c>
      <c r="DM160" s="55">
        <v>3</v>
      </c>
      <c r="DN160" s="55">
        <v>3</v>
      </c>
      <c r="DO160" s="55">
        <v>2</v>
      </c>
      <c r="DP160" s="55">
        <v>3</v>
      </c>
      <c r="DQ160" s="55">
        <v>2</v>
      </c>
      <c r="DR160" s="55">
        <v>3</v>
      </c>
      <c r="DS160" s="55">
        <v>3</v>
      </c>
      <c r="DT160" s="55">
        <v>2</v>
      </c>
      <c r="DU160" s="55">
        <v>4</v>
      </c>
      <c r="DV160" s="55">
        <v>1</v>
      </c>
      <c r="DW160" s="55">
        <v>3</v>
      </c>
      <c r="DX160" s="55">
        <v>2</v>
      </c>
      <c r="DY160" s="55">
        <v>4</v>
      </c>
      <c r="DZ160" s="55">
        <v>2</v>
      </c>
      <c r="EA160" s="55">
        <v>1</v>
      </c>
      <c r="EB160" s="55">
        <v>1</v>
      </c>
      <c r="EC160" s="55">
        <v>3</v>
      </c>
      <c r="ED160" s="55">
        <v>3</v>
      </c>
      <c r="EE160" s="55">
        <v>2</v>
      </c>
      <c r="EF160" s="55">
        <v>2</v>
      </c>
      <c r="EG160" s="55">
        <v>4</v>
      </c>
      <c r="EH160" s="55">
        <v>3</v>
      </c>
      <c r="EI160" s="55">
        <v>3</v>
      </c>
      <c r="EJ160" s="55">
        <v>2</v>
      </c>
      <c r="EK160" s="55">
        <v>2</v>
      </c>
      <c r="EL160" s="55">
        <v>4</v>
      </c>
      <c r="EM160" s="55">
        <v>2</v>
      </c>
      <c r="EN160" s="55">
        <v>2</v>
      </c>
      <c r="EO160" s="55">
        <v>2</v>
      </c>
      <c r="EP160" s="55">
        <v>4</v>
      </c>
      <c r="EQ160" s="55">
        <v>4</v>
      </c>
      <c r="ER160" s="55">
        <v>4</v>
      </c>
      <c r="ES160" s="55">
        <v>4</v>
      </c>
      <c r="ET160" s="55">
        <v>2</v>
      </c>
      <c r="EU160" s="55">
        <v>4</v>
      </c>
      <c r="EV160" s="55">
        <v>2</v>
      </c>
      <c r="EW160" s="55">
        <v>2</v>
      </c>
      <c r="EX160" s="55">
        <v>1</v>
      </c>
      <c r="EY160" s="55">
        <v>1</v>
      </c>
      <c r="EZ160" s="55">
        <v>3</v>
      </c>
      <c r="FA160" s="55">
        <v>2</v>
      </c>
      <c r="FB160" s="55">
        <v>3</v>
      </c>
      <c r="FC160" s="55">
        <v>3</v>
      </c>
      <c r="FD160" s="55">
        <v>1</v>
      </c>
      <c r="FE160" s="55">
        <v>4</v>
      </c>
      <c r="FF160" s="55">
        <v>1</v>
      </c>
      <c r="FG160" s="55">
        <v>3</v>
      </c>
      <c r="FH160" s="55">
        <v>2</v>
      </c>
      <c r="FI160" s="55">
        <v>2</v>
      </c>
      <c r="FJ160" s="55">
        <v>3</v>
      </c>
      <c r="FK160" s="55">
        <v>2</v>
      </c>
      <c r="FL160" s="55">
        <v>3</v>
      </c>
      <c r="FM160" s="55">
        <v>3</v>
      </c>
      <c r="FN160" s="55">
        <v>3</v>
      </c>
      <c r="FO160" s="55">
        <v>1</v>
      </c>
      <c r="FP160" s="55">
        <v>4</v>
      </c>
      <c r="FQ160" s="55">
        <v>2</v>
      </c>
      <c r="FR160" s="55">
        <v>3</v>
      </c>
      <c r="FS160" s="55">
        <v>3</v>
      </c>
      <c r="FT160" s="55">
        <v>2</v>
      </c>
      <c r="FU160" s="55">
        <v>4</v>
      </c>
      <c r="FV160" s="55">
        <v>3</v>
      </c>
      <c r="FW160" s="55">
        <v>2</v>
      </c>
      <c r="FX160" s="55">
        <v>1</v>
      </c>
      <c r="FY160" s="55">
        <v>4</v>
      </c>
      <c r="FZ160" s="55">
        <v>2</v>
      </c>
      <c r="GA160" s="55">
        <v>2</v>
      </c>
      <c r="GB160" s="55">
        <v>2</v>
      </c>
      <c r="GC160" s="55">
        <v>1</v>
      </c>
      <c r="GD160" s="55">
        <v>1</v>
      </c>
      <c r="GE160" s="55">
        <v>1</v>
      </c>
      <c r="GF160" s="55">
        <v>4</v>
      </c>
      <c r="GG160" s="55">
        <v>3</v>
      </c>
      <c r="GH160" s="55">
        <v>2</v>
      </c>
      <c r="GI160" s="55">
        <v>1</v>
      </c>
      <c r="GJ160" s="55">
        <v>1</v>
      </c>
      <c r="GK160" s="55">
        <v>2</v>
      </c>
      <c r="GL160" s="55">
        <v>2</v>
      </c>
      <c r="GM160" s="55">
        <v>1</v>
      </c>
      <c r="GN160" s="55">
        <v>4</v>
      </c>
      <c r="GO160" s="55">
        <v>3</v>
      </c>
      <c r="GP160" s="55">
        <v>4</v>
      </c>
      <c r="GQ160" s="55">
        <v>4</v>
      </c>
      <c r="GR160" s="55">
        <v>2</v>
      </c>
      <c r="GS160" s="55">
        <v>24</v>
      </c>
      <c r="GT160" s="55">
        <v>5</v>
      </c>
      <c r="GU160" s="55">
        <v>1</v>
      </c>
      <c r="GV160" s="55" t="s">
        <v>1218</v>
      </c>
      <c r="GW160" s="55">
        <v>6</v>
      </c>
      <c r="GX160" s="55">
        <v>5</v>
      </c>
      <c r="GY160" s="55">
        <v>4</v>
      </c>
      <c r="GZ160" s="55">
        <v>99</v>
      </c>
      <c r="HA160" s="55">
        <v>3</v>
      </c>
      <c r="HB160" s="55">
        <v>99</v>
      </c>
      <c r="HC160" s="55"/>
      <c r="HD160" s="55">
        <v>2</v>
      </c>
      <c r="HE160" s="55">
        <v>1</v>
      </c>
      <c r="HF160" s="55" t="s">
        <v>1261</v>
      </c>
      <c r="HG160" s="55" t="s">
        <v>1262</v>
      </c>
      <c r="HH160" s="55">
        <v>1</v>
      </c>
      <c r="HI160" s="55">
        <v>1</v>
      </c>
      <c r="HJ160" s="55">
        <v>1</v>
      </c>
      <c r="HK160" s="55" t="s">
        <v>1263</v>
      </c>
      <c r="HL160" s="55">
        <v>99</v>
      </c>
      <c r="HM160" s="55"/>
      <c r="HN160" s="55"/>
      <c r="HO160" s="73">
        <v>1</v>
      </c>
      <c r="HP160" s="73"/>
      <c r="HQ160" s="73">
        <v>1</v>
      </c>
    </row>
    <row r="161" spans="1:225" customFormat="1">
      <c r="A161" s="55" t="s">
        <v>1206</v>
      </c>
      <c r="B161" s="55" t="s">
        <v>1212</v>
      </c>
      <c r="C161" s="55">
        <v>3</v>
      </c>
      <c r="D161" s="55">
        <v>5</v>
      </c>
      <c r="E161" s="55">
        <v>2</v>
      </c>
      <c r="F161" s="55">
        <v>3</v>
      </c>
      <c r="G161" s="55">
        <v>1991</v>
      </c>
      <c r="H161" s="55">
        <v>18</v>
      </c>
      <c r="I161" s="55">
        <f>2013-G161</f>
        <v>22</v>
      </c>
      <c r="J161" s="55">
        <v>5</v>
      </c>
      <c r="K161" s="55">
        <v>5</v>
      </c>
      <c r="L161" s="55">
        <v>99</v>
      </c>
      <c r="M161" s="55" t="s">
        <v>1417</v>
      </c>
      <c r="N161" s="55">
        <v>1</v>
      </c>
      <c r="O161" s="55">
        <v>0</v>
      </c>
      <c r="P161" s="55">
        <v>0</v>
      </c>
      <c r="Q161" s="55">
        <v>0</v>
      </c>
      <c r="R161" s="55">
        <v>0</v>
      </c>
      <c r="S161" s="55">
        <v>0</v>
      </c>
      <c r="T161" s="55">
        <v>0</v>
      </c>
      <c r="U161" s="55">
        <v>0</v>
      </c>
      <c r="V161" s="55">
        <v>0</v>
      </c>
      <c r="W161" s="55">
        <v>0</v>
      </c>
      <c r="X161" s="55">
        <v>0</v>
      </c>
      <c r="Y161" s="55">
        <v>0</v>
      </c>
      <c r="Z161" s="55">
        <v>0</v>
      </c>
      <c r="AA161" s="55">
        <v>0</v>
      </c>
      <c r="AB161" s="55">
        <v>0</v>
      </c>
      <c r="AC161" s="55">
        <v>0</v>
      </c>
      <c r="AD161" s="55" t="s">
        <v>2163</v>
      </c>
      <c r="AE161" s="55" t="s">
        <v>2339</v>
      </c>
      <c r="AF161" s="60">
        <v>99</v>
      </c>
      <c r="AG161" s="60">
        <v>99</v>
      </c>
      <c r="AH161" s="55">
        <v>1</v>
      </c>
      <c r="AI161" s="55">
        <v>1</v>
      </c>
      <c r="AJ161" s="55">
        <v>2</v>
      </c>
      <c r="AK161" s="55">
        <v>3</v>
      </c>
      <c r="AL161" s="55">
        <v>4</v>
      </c>
      <c r="AM161" s="55">
        <v>4</v>
      </c>
      <c r="AN161" s="55">
        <v>3</v>
      </c>
      <c r="AO161" s="55">
        <v>2</v>
      </c>
      <c r="AP161" s="55">
        <v>3</v>
      </c>
      <c r="AQ161" s="55">
        <v>2</v>
      </c>
      <c r="AR161" s="55">
        <v>2</v>
      </c>
      <c r="AS161" s="55">
        <v>3</v>
      </c>
      <c r="AT161" s="55">
        <v>2</v>
      </c>
      <c r="AU161" s="55">
        <v>1</v>
      </c>
      <c r="AV161" s="55">
        <v>2</v>
      </c>
      <c r="AW161" s="55">
        <v>3</v>
      </c>
      <c r="AX161" s="55">
        <v>3</v>
      </c>
      <c r="AY161" s="55">
        <v>2</v>
      </c>
      <c r="AZ161" s="55">
        <v>3</v>
      </c>
      <c r="BA161" s="55">
        <v>3</v>
      </c>
      <c r="BB161" s="55">
        <v>3</v>
      </c>
      <c r="BC161" s="55">
        <v>3</v>
      </c>
      <c r="BD161" s="55">
        <v>2</v>
      </c>
      <c r="BE161" s="55">
        <v>4</v>
      </c>
      <c r="BF161" s="55">
        <v>2</v>
      </c>
      <c r="BG161" s="55">
        <v>3</v>
      </c>
      <c r="BH161" s="55">
        <v>3</v>
      </c>
      <c r="BI161" s="55">
        <v>2</v>
      </c>
      <c r="BJ161" s="55">
        <v>4</v>
      </c>
      <c r="BK161" s="55">
        <v>2</v>
      </c>
      <c r="BL161" s="55">
        <v>3</v>
      </c>
      <c r="BM161" s="55">
        <v>3</v>
      </c>
      <c r="BN161" s="55">
        <v>4</v>
      </c>
      <c r="BO161" s="55">
        <v>5</v>
      </c>
      <c r="BP161" s="55">
        <v>6</v>
      </c>
      <c r="BQ161" s="55">
        <v>7</v>
      </c>
      <c r="BR161" s="55">
        <v>2</v>
      </c>
      <c r="BS161" s="55">
        <v>1</v>
      </c>
      <c r="BT161" s="55">
        <v>4</v>
      </c>
      <c r="BU161" s="55">
        <v>7</v>
      </c>
      <c r="BV161" s="55">
        <v>6</v>
      </c>
      <c r="BW161" s="55">
        <v>1</v>
      </c>
      <c r="BX161" s="55">
        <v>4</v>
      </c>
      <c r="BY161" s="55">
        <v>1</v>
      </c>
      <c r="BZ161" s="55">
        <v>4</v>
      </c>
      <c r="CA161" s="55">
        <v>4</v>
      </c>
      <c r="CB161" s="55">
        <v>6</v>
      </c>
      <c r="CC161" s="55">
        <v>6</v>
      </c>
      <c r="CD161" s="55">
        <v>3</v>
      </c>
      <c r="CE161" s="55">
        <v>3</v>
      </c>
      <c r="CF161" s="55">
        <v>2</v>
      </c>
      <c r="CG161" s="55">
        <v>3</v>
      </c>
      <c r="CH161" s="55">
        <v>3</v>
      </c>
      <c r="CI161" s="55">
        <v>3</v>
      </c>
      <c r="CJ161" s="55">
        <v>1</v>
      </c>
      <c r="CK161" s="55">
        <v>2</v>
      </c>
      <c r="CL161" s="55">
        <v>3</v>
      </c>
      <c r="CM161" s="55">
        <v>3</v>
      </c>
      <c r="CN161" s="55">
        <v>3</v>
      </c>
      <c r="CO161" s="55">
        <v>4</v>
      </c>
      <c r="CP161" s="55">
        <v>2</v>
      </c>
      <c r="CQ161" s="55">
        <v>4</v>
      </c>
      <c r="CR161" s="55">
        <v>3</v>
      </c>
      <c r="CS161" s="55">
        <v>3</v>
      </c>
      <c r="CT161" s="55">
        <v>1</v>
      </c>
      <c r="CU161" s="55">
        <v>4</v>
      </c>
      <c r="CV161" s="55">
        <v>4</v>
      </c>
      <c r="CW161" s="55">
        <v>2</v>
      </c>
      <c r="CX161" s="55">
        <v>4</v>
      </c>
      <c r="CY161" s="55">
        <v>3</v>
      </c>
      <c r="CZ161" s="55">
        <v>1</v>
      </c>
      <c r="DA161" s="55">
        <v>3</v>
      </c>
      <c r="DB161" s="55">
        <v>3</v>
      </c>
      <c r="DC161" s="55">
        <v>2</v>
      </c>
      <c r="DD161" s="55">
        <v>2</v>
      </c>
      <c r="DE161" s="55">
        <v>2</v>
      </c>
      <c r="DF161" s="55">
        <v>3</v>
      </c>
      <c r="DG161" s="55">
        <v>3</v>
      </c>
      <c r="DH161" s="55">
        <v>2</v>
      </c>
      <c r="DI161" s="55">
        <v>2</v>
      </c>
      <c r="DJ161" s="55">
        <v>3</v>
      </c>
      <c r="DK161" s="55">
        <v>1</v>
      </c>
      <c r="DL161" s="55">
        <v>2</v>
      </c>
      <c r="DM161" s="55">
        <v>2</v>
      </c>
      <c r="DN161" s="55">
        <v>2</v>
      </c>
      <c r="DO161" s="55">
        <v>2</v>
      </c>
      <c r="DP161" s="55">
        <v>3</v>
      </c>
      <c r="DQ161" s="55">
        <v>2</v>
      </c>
      <c r="DR161" s="55">
        <v>2</v>
      </c>
      <c r="DS161" s="55">
        <v>4</v>
      </c>
      <c r="DT161" s="55">
        <v>2</v>
      </c>
      <c r="DU161" s="55">
        <v>3</v>
      </c>
      <c r="DV161" s="55">
        <v>3</v>
      </c>
      <c r="DW161" s="55">
        <v>2</v>
      </c>
      <c r="DX161" s="55">
        <v>1</v>
      </c>
      <c r="DY161" s="55">
        <v>1</v>
      </c>
      <c r="DZ161" s="55">
        <v>1</v>
      </c>
      <c r="EA161" s="55">
        <v>1</v>
      </c>
      <c r="EB161" s="55">
        <v>4</v>
      </c>
      <c r="EC161" s="55">
        <v>4</v>
      </c>
      <c r="ED161" s="55">
        <v>3</v>
      </c>
      <c r="EE161" s="55">
        <v>2</v>
      </c>
      <c r="EF161" s="55">
        <v>3</v>
      </c>
      <c r="EG161" s="55">
        <v>4</v>
      </c>
      <c r="EH161" s="55">
        <v>3</v>
      </c>
      <c r="EI161" s="55">
        <v>1</v>
      </c>
      <c r="EJ161" s="55">
        <v>2</v>
      </c>
      <c r="EK161" s="55">
        <v>1</v>
      </c>
      <c r="EL161" s="55">
        <v>1</v>
      </c>
      <c r="EM161" s="55">
        <v>1</v>
      </c>
      <c r="EN161" s="55">
        <v>5</v>
      </c>
      <c r="EO161" s="55">
        <v>2</v>
      </c>
      <c r="EP161" s="55">
        <v>4</v>
      </c>
      <c r="EQ161" s="55">
        <v>4</v>
      </c>
      <c r="ER161" s="55">
        <v>5</v>
      </c>
      <c r="ES161" s="55">
        <v>4</v>
      </c>
      <c r="ET161" s="55">
        <v>2</v>
      </c>
      <c r="EU161" s="55">
        <v>5</v>
      </c>
      <c r="EV161" s="55">
        <v>3</v>
      </c>
      <c r="EW161" s="55">
        <v>4</v>
      </c>
      <c r="EX161" s="55">
        <v>2</v>
      </c>
      <c r="EY161" s="55">
        <v>2</v>
      </c>
      <c r="EZ161" s="55">
        <v>2</v>
      </c>
      <c r="FA161" s="55">
        <v>5</v>
      </c>
      <c r="FB161" s="55">
        <v>2</v>
      </c>
      <c r="FC161" s="55">
        <v>1</v>
      </c>
      <c r="FD161" s="55">
        <v>3</v>
      </c>
      <c r="FE161" s="55">
        <v>4</v>
      </c>
      <c r="FF161" s="55">
        <v>4</v>
      </c>
      <c r="FG161" s="55">
        <v>5</v>
      </c>
      <c r="FH161" s="55">
        <v>1</v>
      </c>
      <c r="FI161" s="55">
        <v>2</v>
      </c>
      <c r="FJ161" s="55">
        <v>3</v>
      </c>
      <c r="FK161" s="55">
        <v>2</v>
      </c>
      <c r="FL161" s="55">
        <v>3</v>
      </c>
      <c r="FM161" s="55">
        <v>2</v>
      </c>
      <c r="FN161" s="55">
        <v>3</v>
      </c>
      <c r="FO161" s="55">
        <v>1</v>
      </c>
      <c r="FP161" s="55">
        <v>4</v>
      </c>
      <c r="FQ161" s="55">
        <v>1</v>
      </c>
      <c r="FR161" s="55">
        <v>3</v>
      </c>
      <c r="FS161" s="55">
        <v>1</v>
      </c>
      <c r="FT161" s="55">
        <v>2</v>
      </c>
      <c r="FU161" s="55">
        <v>4</v>
      </c>
      <c r="FV161" s="55">
        <v>1</v>
      </c>
      <c r="FW161" s="55">
        <v>2</v>
      </c>
      <c r="FX161" s="55">
        <v>1</v>
      </c>
      <c r="FY161" s="55">
        <v>1</v>
      </c>
      <c r="FZ161" s="55">
        <v>4</v>
      </c>
      <c r="GA161" s="55">
        <v>2</v>
      </c>
      <c r="GB161" s="55">
        <v>2</v>
      </c>
      <c r="GC161" s="55">
        <v>1</v>
      </c>
      <c r="GD161" s="55">
        <v>4</v>
      </c>
      <c r="GE161" s="55">
        <v>1</v>
      </c>
      <c r="GF161" s="55">
        <v>4</v>
      </c>
      <c r="GG161" s="55">
        <v>3</v>
      </c>
      <c r="GH161" s="55">
        <v>4</v>
      </c>
      <c r="GI161" s="55">
        <v>1</v>
      </c>
      <c r="GJ161" s="55">
        <v>4</v>
      </c>
      <c r="GK161" s="55">
        <v>2</v>
      </c>
      <c r="GL161" s="55">
        <v>2</v>
      </c>
      <c r="GM161" s="55">
        <v>1</v>
      </c>
      <c r="GN161" s="55">
        <v>4</v>
      </c>
      <c r="GO161" s="55">
        <v>3</v>
      </c>
      <c r="GP161" s="55">
        <v>4</v>
      </c>
      <c r="GQ161" s="55">
        <v>3</v>
      </c>
      <c r="GR161" s="55">
        <v>2</v>
      </c>
      <c r="GS161" s="55">
        <v>26</v>
      </c>
      <c r="GT161" s="55">
        <v>6</v>
      </c>
      <c r="GU161" s="55">
        <v>2</v>
      </c>
      <c r="GV161" s="55" t="s">
        <v>1244</v>
      </c>
      <c r="GW161" s="55">
        <v>2</v>
      </c>
      <c r="GX161" s="55">
        <v>5</v>
      </c>
      <c r="GY161" s="55">
        <v>1</v>
      </c>
      <c r="GZ161" s="55">
        <v>99</v>
      </c>
      <c r="HA161" s="55">
        <v>2</v>
      </c>
      <c r="HB161" s="55">
        <v>99</v>
      </c>
      <c r="HC161" s="55"/>
      <c r="HD161" s="55">
        <v>2</v>
      </c>
      <c r="HE161" s="55">
        <v>1</v>
      </c>
      <c r="HF161" s="55" t="s">
        <v>1351</v>
      </c>
      <c r="HG161" s="55" t="s">
        <v>1352</v>
      </c>
      <c r="HH161" s="55">
        <v>1</v>
      </c>
      <c r="HI161" s="55">
        <v>1</v>
      </c>
      <c r="HJ161" s="55">
        <v>1</v>
      </c>
      <c r="HK161" s="55" t="s">
        <v>1352</v>
      </c>
      <c r="HL161" s="55">
        <v>99</v>
      </c>
      <c r="HM161" s="55"/>
      <c r="HN161" s="55"/>
      <c r="HO161" s="73">
        <v>1</v>
      </c>
      <c r="HP161" s="73"/>
      <c r="HQ161" s="73"/>
    </row>
    <row r="162" spans="1:225" customFormat="1">
      <c r="A162" t="s">
        <v>2571</v>
      </c>
      <c r="B162" s="55" t="s">
        <v>1212</v>
      </c>
      <c r="C162" s="55">
        <v>3</v>
      </c>
      <c r="D162">
        <v>5</v>
      </c>
      <c r="E162" s="55">
        <v>1</v>
      </c>
      <c r="F162">
        <v>2</v>
      </c>
      <c r="G162">
        <v>1976</v>
      </c>
      <c r="H162">
        <v>20</v>
      </c>
      <c r="I162" s="55"/>
      <c r="M162" t="s">
        <v>2587</v>
      </c>
      <c r="N162" s="55"/>
      <c r="O162" s="55"/>
      <c r="P162" s="55"/>
      <c r="Q162" s="55"/>
      <c r="R162" s="55"/>
      <c r="S162" s="55"/>
      <c r="T162" s="55"/>
      <c r="U162" s="55"/>
      <c r="V162" s="55"/>
      <c r="W162" s="59"/>
      <c r="X162" s="55"/>
      <c r="Y162" s="55"/>
      <c r="Z162" s="55"/>
      <c r="AA162" s="55"/>
      <c r="AB162" s="55"/>
      <c r="AC162" s="55"/>
      <c r="AD162" s="55"/>
      <c r="AE162" s="55"/>
      <c r="AF162" s="55"/>
      <c r="AG162" s="55"/>
      <c r="AH162">
        <v>0</v>
      </c>
      <c r="AI162">
        <v>1</v>
      </c>
      <c r="AJ162">
        <v>2</v>
      </c>
      <c r="AK162">
        <v>4</v>
      </c>
      <c r="AL162">
        <v>4</v>
      </c>
      <c r="AM162">
        <v>4</v>
      </c>
      <c r="AN162">
        <v>3</v>
      </c>
      <c r="AO162">
        <v>2</v>
      </c>
      <c r="AP162">
        <v>3</v>
      </c>
      <c r="AQ162">
        <v>3</v>
      </c>
      <c r="AR162">
        <v>3</v>
      </c>
      <c r="AS162">
        <v>3</v>
      </c>
      <c r="AT162">
        <v>2</v>
      </c>
      <c r="AU162">
        <v>3</v>
      </c>
      <c r="AV162">
        <v>2</v>
      </c>
      <c r="AW162">
        <v>3</v>
      </c>
      <c r="AX162">
        <v>3</v>
      </c>
      <c r="AY162">
        <v>2</v>
      </c>
      <c r="AZ162">
        <v>4</v>
      </c>
      <c r="BA162">
        <v>3</v>
      </c>
      <c r="BB162">
        <v>4</v>
      </c>
      <c r="BC162">
        <v>3</v>
      </c>
      <c r="BD162">
        <v>3</v>
      </c>
      <c r="BE162">
        <v>3</v>
      </c>
      <c r="BF162">
        <v>3</v>
      </c>
      <c r="BG162">
        <v>3</v>
      </c>
      <c r="BH162">
        <v>3</v>
      </c>
      <c r="BI162">
        <v>3</v>
      </c>
      <c r="BJ162">
        <v>4</v>
      </c>
      <c r="BK162">
        <v>2</v>
      </c>
      <c r="BL162">
        <v>3</v>
      </c>
      <c r="BM162">
        <v>2</v>
      </c>
      <c r="BN162">
        <v>6</v>
      </c>
      <c r="BO162">
        <v>6</v>
      </c>
      <c r="BP162">
        <v>5</v>
      </c>
      <c r="BQ162">
        <v>6</v>
      </c>
      <c r="BR162">
        <v>6</v>
      </c>
      <c r="BS162">
        <v>1</v>
      </c>
      <c r="BT162">
        <v>3</v>
      </c>
      <c r="BU162">
        <v>3</v>
      </c>
      <c r="BV162">
        <v>6</v>
      </c>
      <c r="BW162">
        <v>1</v>
      </c>
      <c r="BX162">
        <v>2</v>
      </c>
      <c r="BY162">
        <v>2</v>
      </c>
      <c r="BZ162">
        <v>2</v>
      </c>
      <c r="CA162">
        <v>5</v>
      </c>
      <c r="CB162">
        <v>6</v>
      </c>
      <c r="CC162">
        <v>4</v>
      </c>
      <c r="CD162">
        <v>2</v>
      </c>
      <c r="CE162">
        <v>4</v>
      </c>
      <c r="CF162">
        <v>2</v>
      </c>
      <c r="CG162">
        <v>5</v>
      </c>
      <c r="CH162">
        <v>5</v>
      </c>
      <c r="CI162">
        <v>5</v>
      </c>
      <c r="CJ162">
        <v>4</v>
      </c>
      <c r="CK162">
        <v>2</v>
      </c>
      <c r="CL162">
        <v>3</v>
      </c>
      <c r="CM162">
        <v>2</v>
      </c>
      <c r="CN162">
        <v>2</v>
      </c>
      <c r="CO162">
        <v>2</v>
      </c>
      <c r="CP162">
        <v>2</v>
      </c>
      <c r="CQ162">
        <v>5</v>
      </c>
      <c r="CR162">
        <v>1</v>
      </c>
      <c r="CS162">
        <v>2</v>
      </c>
      <c r="CT162">
        <v>2</v>
      </c>
      <c r="CU162">
        <v>3</v>
      </c>
      <c r="CV162">
        <v>4</v>
      </c>
      <c r="CW162">
        <v>4</v>
      </c>
      <c r="CX162">
        <v>5</v>
      </c>
      <c r="CY162">
        <v>3</v>
      </c>
      <c r="CZ162">
        <v>4</v>
      </c>
      <c r="DA162">
        <v>4</v>
      </c>
      <c r="DB162">
        <v>2</v>
      </c>
      <c r="DC162">
        <v>4</v>
      </c>
      <c r="DD162">
        <v>2</v>
      </c>
      <c r="DE162">
        <v>1</v>
      </c>
      <c r="DF162">
        <v>2</v>
      </c>
      <c r="DG162">
        <v>3</v>
      </c>
      <c r="DH162">
        <v>1</v>
      </c>
      <c r="DI162">
        <v>1</v>
      </c>
      <c r="DJ162">
        <v>4</v>
      </c>
      <c r="DK162">
        <v>2</v>
      </c>
      <c r="DL162">
        <v>1</v>
      </c>
      <c r="DM162">
        <v>3</v>
      </c>
      <c r="DN162">
        <v>4</v>
      </c>
      <c r="DO162">
        <v>1</v>
      </c>
      <c r="DP162">
        <v>3</v>
      </c>
      <c r="DQ162">
        <v>1</v>
      </c>
      <c r="DR162">
        <v>1</v>
      </c>
      <c r="DS162">
        <v>4</v>
      </c>
      <c r="DT162">
        <v>1</v>
      </c>
      <c r="DU162">
        <v>3</v>
      </c>
      <c r="DV162">
        <v>4</v>
      </c>
      <c r="DW162">
        <v>4</v>
      </c>
      <c r="DX162">
        <v>1</v>
      </c>
      <c r="DY162">
        <v>2</v>
      </c>
      <c r="DZ162">
        <v>1</v>
      </c>
      <c r="EA162">
        <v>1</v>
      </c>
      <c r="EB162">
        <v>1</v>
      </c>
      <c r="EC162">
        <v>1</v>
      </c>
      <c r="ED162">
        <v>3</v>
      </c>
      <c r="EE162">
        <v>5</v>
      </c>
      <c r="EF162">
        <v>1</v>
      </c>
      <c r="EG162">
        <v>4</v>
      </c>
      <c r="EH162">
        <v>4</v>
      </c>
      <c r="EI162">
        <v>2</v>
      </c>
      <c r="EJ162">
        <v>4</v>
      </c>
      <c r="EK162">
        <v>1</v>
      </c>
      <c r="EL162">
        <v>2</v>
      </c>
      <c r="EM162">
        <v>3</v>
      </c>
      <c r="EN162">
        <v>1</v>
      </c>
      <c r="EO162">
        <v>1</v>
      </c>
      <c r="EP162">
        <v>4</v>
      </c>
      <c r="EQ162">
        <v>5</v>
      </c>
      <c r="ER162">
        <v>5</v>
      </c>
      <c r="ES162">
        <v>4</v>
      </c>
      <c r="ET162">
        <v>1</v>
      </c>
      <c r="EU162">
        <v>4</v>
      </c>
      <c r="EV162">
        <v>1</v>
      </c>
      <c r="EW162">
        <v>1</v>
      </c>
      <c r="EX162">
        <v>1</v>
      </c>
      <c r="EY162">
        <v>1</v>
      </c>
      <c r="EZ162">
        <v>2</v>
      </c>
      <c r="FA162">
        <v>4</v>
      </c>
      <c r="FB162">
        <v>1</v>
      </c>
      <c r="FC162">
        <v>2</v>
      </c>
      <c r="FD162">
        <v>2</v>
      </c>
      <c r="FE162">
        <v>3</v>
      </c>
      <c r="FF162">
        <v>5</v>
      </c>
      <c r="FG162">
        <v>4</v>
      </c>
      <c r="FH162">
        <v>1</v>
      </c>
      <c r="FI162">
        <v>2</v>
      </c>
      <c r="FJ162">
        <v>3</v>
      </c>
      <c r="FK162">
        <v>2</v>
      </c>
      <c r="FL162">
        <v>3</v>
      </c>
      <c r="FM162">
        <v>2</v>
      </c>
      <c r="FN162">
        <v>3</v>
      </c>
      <c r="FO162">
        <v>1</v>
      </c>
      <c r="FP162">
        <v>4</v>
      </c>
      <c r="FQ162">
        <v>1</v>
      </c>
      <c r="FR162">
        <v>3</v>
      </c>
      <c r="FS162">
        <v>3</v>
      </c>
      <c r="FT162">
        <v>4</v>
      </c>
      <c r="FU162">
        <v>4</v>
      </c>
      <c r="FV162">
        <v>1</v>
      </c>
      <c r="FW162">
        <v>2</v>
      </c>
      <c r="FX162">
        <v>2</v>
      </c>
      <c r="FY162">
        <v>2</v>
      </c>
      <c r="FZ162">
        <v>4</v>
      </c>
      <c r="GA162">
        <v>2</v>
      </c>
      <c r="GB162">
        <v>2</v>
      </c>
      <c r="GC162">
        <v>4</v>
      </c>
      <c r="GD162">
        <v>2</v>
      </c>
      <c r="GE162">
        <v>3</v>
      </c>
      <c r="GF162">
        <v>4</v>
      </c>
      <c r="GG162">
        <v>2</v>
      </c>
      <c r="GH162">
        <v>4</v>
      </c>
      <c r="GI162">
        <v>1</v>
      </c>
      <c r="GJ162">
        <v>4</v>
      </c>
      <c r="GK162">
        <v>2</v>
      </c>
      <c r="GL162">
        <v>1</v>
      </c>
      <c r="GM162">
        <v>2</v>
      </c>
      <c r="GN162">
        <v>2</v>
      </c>
      <c r="GO162">
        <v>2</v>
      </c>
      <c r="GP162">
        <v>2</v>
      </c>
      <c r="GQ162">
        <v>3</v>
      </c>
      <c r="GR162">
        <v>2</v>
      </c>
      <c r="GS162">
        <v>42</v>
      </c>
      <c r="GT162">
        <v>6</v>
      </c>
      <c r="GU162">
        <v>1</v>
      </c>
      <c r="GV162" t="s">
        <v>2597</v>
      </c>
      <c r="GW162">
        <v>4</v>
      </c>
      <c r="GX162">
        <v>1</v>
      </c>
      <c r="GY162">
        <v>1</v>
      </c>
      <c r="HA162">
        <v>7</v>
      </c>
      <c r="HC162" s="55"/>
      <c r="HD162">
        <v>1</v>
      </c>
      <c r="HF162" s="80"/>
      <c r="HG162" s="80"/>
      <c r="HH162" s="80"/>
      <c r="HI162" s="80"/>
      <c r="HJ162" s="80"/>
      <c r="HK162" s="80" t="s">
        <v>2607</v>
      </c>
      <c r="HL162" s="55"/>
      <c r="HM162" s="55"/>
      <c r="HN162" s="55"/>
      <c r="HO162" s="55"/>
      <c r="HP162" s="55"/>
      <c r="HQ162" s="55"/>
    </row>
    <row r="163" spans="1:225" customFormat="1">
      <c r="A163" s="55" t="s">
        <v>1162</v>
      </c>
      <c r="B163" s="55" t="s">
        <v>1212</v>
      </c>
      <c r="C163" s="55">
        <v>3</v>
      </c>
      <c r="D163" s="55">
        <v>5</v>
      </c>
      <c r="E163" s="55">
        <v>2</v>
      </c>
      <c r="F163" s="55">
        <v>2</v>
      </c>
      <c r="G163" s="55">
        <v>1992</v>
      </c>
      <c r="H163" s="55">
        <v>2</v>
      </c>
      <c r="I163" s="55">
        <v>9</v>
      </c>
      <c r="J163" s="55">
        <v>4</v>
      </c>
      <c r="K163" s="55">
        <v>4</v>
      </c>
      <c r="L163" s="55" t="s">
        <v>1366</v>
      </c>
      <c r="M163" s="55" t="s">
        <v>1374</v>
      </c>
      <c r="N163" s="55">
        <v>1</v>
      </c>
      <c r="O163" s="55">
        <v>0</v>
      </c>
      <c r="P163" s="55">
        <v>0</v>
      </c>
      <c r="Q163" s="55">
        <v>0</v>
      </c>
      <c r="R163" s="55">
        <v>0</v>
      </c>
      <c r="S163" s="55">
        <v>0</v>
      </c>
      <c r="T163" s="55">
        <v>0</v>
      </c>
      <c r="U163" s="55">
        <v>0</v>
      </c>
      <c r="V163" s="55">
        <v>0</v>
      </c>
      <c r="W163" s="55">
        <v>0</v>
      </c>
      <c r="X163" s="55">
        <v>0</v>
      </c>
      <c r="Y163" s="55">
        <v>0</v>
      </c>
      <c r="Z163" s="55">
        <v>0</v>
      </c>
      <c r="AA163" s="55">
        <v>0</v>
      </c>
      <c r="AB163" s="55">
        <v>0</v>
      </c>
      <c r="AC163" s="55" t="s">
        <v>1424</v>
      </c>
      <c r="AD163" s="55" t="s">
        <v>2168</v>
      </c>
      <c r="AE163" s="55" t="s">
        <v>2337</v>
      </c>
      <c r="AF163" s="60">
        <v>99</v>
      </c>
      <c r="AG163" s="60">
        <v>99</v>
      </c>
      <c r="AH163" s="55">
        <v>0</v>
      </c>
      <c r="AI163" s="55">
        <v>2</v>
      </c>
      <c r="AJ163" s="55">
        <v>1</v>
      </c>
      <c r="AK163" s="55">
        <v>3</v>
      </c>
      <c r="AL163" s="55">
        <v>4</v>
      </c>
      <c r="AM163" s="55">
        <v>3</v>
      </c>
      <c r="AN163" s="55">
        <v>3</v>
      </c>
      <c r="AO163" s="55">
        <v>4</v>
      </c>
      <c r="AP163" s="55">
        <v>4</v>
      </c>
      <c r="AQ163" s="55">
        <v>4</v>
      </c>
      <c r="AR163" s="55">
        <v>4</v>
      </c>
      <c r="AS163" s="55">
        <v>4</v>
      </c>
      <c r="AT163" s="55">
        <v>4</v>
      </c>
      <c r="AU163" s="55">
        <v>4</v>
      </c>
      <c r="AV163" s="55">
        <v>4</v>
      </c>
      <c r="AW163" s="55">
        <v>3</v>
      </c>
      <c r="AX163" s="55">
        <v>4</v>
      </c>
      <c r="AY163" s="55">
        <v>1</v>
      </c>
      <c r="AZ163" s="55">
        <v>3</v>
      </c>
      <c r="BA163" s="55">
        <v>3</v>
      </c>
      <c r="BB163" s="55">
        <v>3</v>
      </c>
      <c r="BC163" s="55">
        <v>3</v>
      </c>
      <c r="BD163" s="55">
        <v>3</v>
      </c>
      <c r="BE163" s="55">
        <v>3</v>
      </c>
      <c r="BF163" s="55">
        <v>3</v>
      </c>
      <c r="BG163" s="55">
        <v>3</v>
      </c>
      <c r="BH163" s="55">
        <v>3</v>
      </c>
      <c r="BI163" s="55">
        <v>4</v>
      </c>
      <c r="BJ163" s="55">
        <v>3</v>
      </c>
      <c r="BK163" s="55">
        <v>1</v>
      </c>
      <c r="BL163" s="55">
        <v>3</v>
      </c>
      <c r="BM163" s="55">
        <v>3</v>
      </c>
      <c r="BN163" s="55">
        <v>7</v>
      </c>
      <c r="BO163" s="55">
        <v>7</v>
      </c>
      <c r="BP163" s="55">
        <v>2</v>
      </c>
      <c r="BQ163" s="55">
        <v>7</v>
      </c>
      <c r="BR163" s="55">
        <v>6</v>
      </c>
      <c r="BS163" s="55">
        <v>2</v>
      </c>
      <c r="BT163" s="55">
        <v>4</v>
      </c>
      <c r="BU163" s="55">
        <v>5</v>
      </c>
      <c r="BV163" s="55">
        <v>6</v>
      </c>
      <c r="BW163" s="55">
        <v>2</v>
      </c>
      <c r="BX163" s="55">
        <v>2</v>
      </c>
      <c r="BY163" s="55">
        <v>2</v>
      </c>
      <c r="BZ163" s="55">
        <v>1</v>
      </c>
      <c r="CA163" s="55">
        <v>5</v>
      </c>
      <c r="CB163" s="55">
        <v>6</v>
      </c>
      <c r="CC163" s="55">
        <v>6</v>
      </c>
      <c r="CD163" s="55">
        <v>5</v>
      </c>
      <c r="CE163" s="55">
        <v>4</v>
      </c>
      <c r="CF163" s="55">
        <v>2</v>
      </c>
      <c r="CG163" s="55">
        <v>2</v>
      </c>
      <c r="CH163" s="55">
        <v>2</v>
      </c>
      <c r="CI163" s="55">
        <v>3</v>
      </c>
      <c r="CJ163" s="55">
        <v>2</v>
      </c>
      <c r="CK163" s="55">
        <v>3</v>
      </c>
      <c r="CL163" s="55">
        <v>1</v>
      </c>
      <c r="CM163" s="55">
        <v>4</v>
      </c>
      <c r="CN163" s="55">
        <v>3</v>
      </c>
      <c r="CO163" s="55">
        <v>2</v>
      </c>
      <c r="CP163" s="55">
        <v>2</v>
      </c>
      <c r="CQ163" s="55">
        <v>2</v>
      </c>
      <c r="CR163" s="55">
        <v>1</v>
      </c>
      <c r="CS163" s="55">
        <v>1</v>
      </c>
      <c r="CT163" s="55">
        <v>2</v>
      </c>
      <c r="CU163" s="55">
        <v>2</v>
      </c>
      <c r="CV163" s="55">
        <v>3</v>
      </c>
      <c r="CW163" s="55">
        <v>2</v>
      </c>
      <c r="CX163" s="55">
        <v>5</v>
      </c>
      <c r="CY163" s="55">
        <v>2</v>
      </c>
      <c r="CZ163" s="55">
        <v>2</v>
      </c>
      <c r="DA163" s="55">
        <v>2</v>
      </c>
      <c r="DB163" s="55">
        <v>2</v>
      </c>
      <c r="DC163" s="55">
        <v>2</v>
      </c>
      <c r="DD163" s="55">
        <v>2</v>
      </c>
      <c r="DE163" s="55">
        <v>1</v>
      </c>
      <c r="DF163" s="55">
        <v>2</v>
      </c>
      <c r="DG163" s="55">
        <v>2</v>
      </c>
      <c r="DH163" s="55">
        <v>2</v>
      </c>
      <c r="DI163" s="55">
        <v>4</v>
      </c>
      <c r="DJ163" s="55">
        <v>3</v>
      </c>
      <c r="DK163" s="55">
        <v>2</v>
      </c>
      <c r="DL163" s="55">
        <v>1</v>
      </c>
      <c r="DM163" s="55">
        <v>3</v>
      </c>
      <c r="DN163" s="55">
        <v>3</v>
      </c>
      <c r="DO163" s="55">
        <v>1</v>
      </c>
      <c r="DP163" s="55">
        <v>3</v>
      </c>
      <c r="DQ163" s="55">
        <v>3</v>
      </c>
      <c r="DR163" s="55">
        <v>3</v>
      </c>
      <c r="DS163" s="55">
        <v>2</v>
      </c>
      <c r="DT163" s="55">
        <v>3</v>
      </c>
      <c r="DU163" s="55">
        <v>1</v>
      </c>
      <c r="DV163" s="55">
        <v>1</v>
      </c>
      <c r="DW163" s="55">
        <v>1</v>
      </c>
      <c r="DX163" s="55">
        <v>1</v>
      </c>
      <c r="DY163" s="55">
        <v>1</v>
      </c>
      <c r="DZ163" s="55">
        <v>1</v>
      </c>
      <c r="EA163" s="55">
        <v>1</v>
      </c>
      <c r="EB163" s="55">
        <v>1</v>
      </c>
      <c r="EC163" s="55">
        <v>1</v>
      </c>
      <c r="ED163" s="55">
        <v>2</v>
      </c>
      <c r="EE163" s="55">
        <v>1</v>
      </c>
      <c r="EF163" s="55">
        <v>5</v>
      </c>
      <c r="EG163" s="55">
        <v>4</v>
      </c>
      <c r="EH163" s="55">
        <v>2</v>
      </c>
      <c r="EI163" s="55">
        <v>2</v>
      </c>
      <c r="EJ163" s="55">
        <v>1</v>
      </c>
      <c r="EK163" s="55">
        <v>1</v>
      </c>
      <c r="EL163" s="55">
        <v>1</v>
      </c>
      <c r="EM163" s="55">
        <v>1</v>
      </c>
      <c r="EN163" s="55">
        <v>2</v>
      </c>
      <c r="EO163" s="55">
        <v>2</v>
      </c>
      <c r="EP163" s="55">
        <v>3</v>
      </c>
      <c r="EQ163" s="55">
        <v>3</v>
      </c>
      <c r="ER163" s="55">
        <v>3</v>
      </c>
      <c r="ES163" s="55">
        <v>3</v>
      </c>
      <c r="ET163" s="55">
        <v>3</v>
      </c>
      <c r="EU163" s="55">
        <v>4</v>
      </c>
      <c r="EV163" s="55">
        <v>5</v>
      </c>
      <c r="EW163" s="55">
        <v>2</v>
      </c>
      <c r="EX163" s="55">
        <v>2</v>
      </c>
      <c r="EY163" s="55">
        <v>5</v>
      </c>
      <c r="EZ163" s="55">
        <v>4</v>
      </c>
      <c r="FA163" s="55">
        <v>5</v>
      </c>
      <c r="FB163" s="55">
        <v>5</v>
      </c>
      <c r="FC163" s="55">
        <v>1</v>
      </c>
      <c r="FD163" s="55">
        <v>2</v>
      </c>
      <c r="FE163" s="55">
        <v>3</v>
      </c>
      <c r="FF163" s="55">
        <v>3</v>
      </c>
      <c r="FG163" s="55">
        <v>4</v>
      </c>
      <c r="FH163" s="55">
        <v>3</v>
      </c>
      <c r="FI163" s="55">
        <v>2</v>
      </c>
      <c r="FJ163" s="55">
        <v>4</v>
      </c>
      <c r="FK163" s="55">
        <v>2</v>
      </c>
      <c r="FL163" s="55">
        <v>3</v>
      </c>
      <c r="FM163" s="55">
        <v>2</v>
      </c>
      <c r="FN163" s="55">
        <v>3</v>
      </c>
      <c r="FO163" s="55">
        <v>1</v>
      </c>
      <c r="FP163" s="55">
        <v>4</v>
      </c>
      <c r="FQ163" s="55">
        <v>1</v>
      </c>
      <c r="FR163" s="55">
        <v>3</v>
      </c>
      <c r="FS163" s="55">
        <v>3</v>
      </c>
      <c r="FT163" s="55">
        <v>2</v>
      </c>
      <c r="FU163" s="55">
        <v>2</v>
      </c>
      <c r="FV163" s="55">
        <v>1</v>
      </c>
      <c r="FW163" s="55">
        <v>2</v>
      </c>
      <c r="FX163" s="55">
        <v>1</v>
      </c>
      <c r="FY163" s="55">
        <v>4</v>
      </c>
      <c r="FZ163" s="55">
        <v>4</v>
      </c>
      <c r="GA163" s="55">
        <v>2</v>
      </c>
      <c r="GB163" s="55">
        <v>2</v>
      </c>
      <c r="GC163" s="55">
        <v>1</v>
      </c>
      <c r="GD163" s="55">
        <v>4</v>
      </c>
      <c r="GE163" s="55">
        <v>1</v>
      </c>
      <c r="GF163" s="55">
        <v>2</v>
      </c>
      <c r="GG163" s="55">
        <v>4</v>
      </c>
      <c r="GH163" s="55">
        <v>2</v>
      </c>
      <c r="GI163" s="55">
        <v>1</v>
      </c>
      <c r="GJ163" s="55">
        <v>1</v>
      </c>
      <c r="GK163" s="55">
        <v>2</v>
      </c>
      <c r="GL163" s="55">
        <v>3</v>
      </c>
      <c r="GM163" s="55">
        <v>1</v>
      </c>
      <c r="GN163" s="55">
        <v>4</v>
      </c>
      <c r="GO163" s="55">
        <v>3</v>
      </c>
      <c r="GP163" s="55">
        <v>2</v>
      </c>
      <c r="GQ163" s="55">
        <v>3</v>
      </c>
      <c r="GR163" s="55">
        <v>2</v>
      </c>
      <c r="GS163" s="55">
        <v>26</v>
      </c>
      <c r="GT163" s="55">
        <v>6</v>
      </c>
      <c r="GU163" s="55">
        <v>2</v>
      </c>
      <c r="GV163" s="55" t="s">
        <v>1215</v>
      </c>
      <c r="GW163" s="55">
        <v>2</v>
      </c>
      <c r="GX163" s="55">
        <v>5</v>
      </c>
      <c r="GY163" s="55">
        <v>1</v>
      </c>
      <c r="GZ163" s="55">
        <v>99</v>
      </c>
      <c r="HA163" s="55">
        <v>8</v>
      </c>
      <c r="HB163" s="55">
        <v>99</v>
      </c>
      <c r="HC163" s="55"/>
      <c r="HD163" s="55">
        <v>2</v>
      </c>
      <c r="HE163" s="55">
        <v>1</v>
      </c>
      <c r="HF163" s="55" t="s">
        <v>1251</v>
      </c>
      <c r="HG163" s="55" t="s">
        <v>1252</v>
      </c>
      <c r="HH163" s="55">
        <v>1</v>
      </c>
      <c r="HI163" s="55">
        <v>2</v>
      </c>
      <c r="HJ163" s="55">
        <v>1</v>
      </c>
      <c r="HK163" s="55" t="s">
        <v>1253</v>
      </c>
      <c r="HL163" s="55">
        <v>99</v>
      </c>
      <c r="HM163" s="55"/>
      <c r="HN163" s="55"/>
      <c r="HO163" s="73">
        <v>1</v>
      </c>
      <c r="HP163" s="73"/>
      <c r="HQ163" s="73">
        <v>2</v>
      </c>
    </row>
    <row r="164" spans="1:225" customFormat="1">
      <c r="A164" t="s">
        <v>1629</v>
      </c>
      <c r="B164" t="s">
        <v>837</v>
      </c>
      <c r="C164">
        <v>2</v>
      </c>
      <c r="D164">
        <v>5</v>
      </c>
      <c r="E164">
        <v>2</v>
      </c>
      <c r="F164">
        <v>1</v>
      </c>
      <c r="G164">
        <v>2008</v>
      </c>
      <c r="H164">
        <v>5</v>
      </c>
      <c r="J164">
        <v>500</v>
      </c>
      <c r="AH164">
        <v>0</v>
      </c>
      <c r="AI164">
        <v>3</v>
      </c>
      <c r="AJ164">
        <v>2</v>
      </c>
      <c r="AK164">
        <v>3</v>
      </c>
      <c r="AL164">
        <v>2</v>
      </c>
      <c r="AM164">
        <v>2</v>
      </c>
      <c r="AN164">
        <v>3</v>
      </c>
      <c r="AO164">
        <v>3</v>
      </c>
      <c r="AP164">
        <v>2</v>
      </c>
      <c r="AQ164">
        <v>2</v>
      </c>
      <c r="AR164">
        <v>3</v>
      </c>
      <c r="AS164">
        <v>3</v>
      </c>
      <c r="AT164">
        <v>3</v>
      </c>
      <c r="AU164">
        <v>3</v>
      </c>
      <c r="AV164">
        <v>2</v>
      </c>
      <c r="AW164">
        <v>2</v>
      </c>
      <c r="AX164">
        <v>3</v>
      </c>
      <c r="AY164">
        <v>3</v>
      </c>
      <c r="AZ164">
        <v>2</v>
      </c>
      <c r="BA164">
        <v>2</v>
      </c>
      <c r="BB164">
        <v>3</v>
      </c>
      <c r="BC164">
        <v>3</v>
      </c>
      <c r="BD164">
        <v>4</v>
      </c>
      <c r="BE164">
        <v>4</v>
      </c>
      <c r="BF164">
        <v>3</v>
      </c>
      <c r="BG164">
        <v>3</v>
      </c>
      <c r="BH164">
        <v>2</v>
      </c>
      <c r="BI164">
        <v>2</v>
      </c>
      <c r="BJ164">
        <v>3</v>
      </c>
      <c r="BK164">
        <v>3</v>
      </c>
      <c r="BL164">
        <v>3</v>
      </c>
      <c r="BM164">
        <v>4</v>
      </c>
      <c r="BN164">
        <v>6</v>
      </c>
      <c r="BO164">
        <v>5</v>
      </c>
      <c r="BP164">
        <v>4</v>
      </c>
      <c r="BQ164">
        <v>3</v>
      </c>
      <c r="BR164">
        <v>4</v>
      </c>
      <c r="BS164">
        <v>4</v>
      </c>
      <c r="BT164">
        <v>5</v>
      </c>
      <c r="BU164">
        <v>5</v>
      </c>
      <c r="BV164">
        <v>6</v>
      </c>
      <c r="BW164">
        <v>5</v>
      </c>
      <c r="BX164">
        <v>4</v>
      </c>
      <c r="BY164">
        <v>3</v>
      </c>
      <c r="BZ164">
        <v>3</v>
      </c>
      <c r="CA164">
        <v>4</v>
      </c>
      <c r="CB164">
        <v>4</v>
      </c>
      <c r="CC164">
        <v>5</v>
      </c>
      <c r="CD164">
        <v>5</v>
      </c>
      <c r="CE164">
        <v>6</v>
      </c>
      <c r="CF164">
        <v>5</v>
      </c>
      <c r="CG164">
        <v>4</v>
      </c>
      <c r="CH164">
        <v>4</v>
      </c>
      <c r="CI164">
        <v>3</v>
      </c>
      <c r="CJ164">
        <v>3</v>
      </c>
      <c r="CK164">
        <v>5</v>
      </c>
      <c r="CL164">
        <v>5</v>
      </c>
      <c r="CM164">
        <v>4</v>
      </c>
      <c r="CN164">
        <v>3</v>
      </c>
      <c r="CO164">
        <v>4</v>
      </c>
      <c r="CP164">
        <v>4</v>
      </c>
      <c r="CQ164">
        <v>5</v>
      </c>
      <c r="CR164">
        <v>5</v>
      </c>
      <c r="CS164">
        <v>4</v>
      </c>
      <c r="CT164">
        <v>4</v>
      </c>
      <c r="CU164">
        <v>3</v>
      </c>
      <c r="CV164">
        <v>4</v>
      </c>
      <c r="CW164">
        <v>4</v>
      </c>
      <c r="CX164">
        <v>5</v>
      </c>
      <c r="CY164">
        <v>4</v>
      </c>
      <c r="CZ164">
        <v>4</v>
      </c>
      <c r="DA164">
        <v>2</v>
      </c>
      <c r="DB164">
        <v>3</v>
      </c>
      <c r="DC164">
        <v>3</v>
      </c>
      <c r="DD164">
        <v>2</v>
      </c>
      <c r="DE164">
        <v>2</v>
      </c>
      <c r="DF164">
        <v>3</v>
      </c>
      <c r="DG164">
        <v>3</v>
      </c>
      <c r="DH164">
        <v>3</v>
      </c>
      <c r="DI164">
        <v>3</v>
      </c>
      <c r="DJ164">
        <v>2</v>
      </c>
      <c r="DK164">
        <v>2</v>
      </c>
      <c r="DL164">
        <v>3</v>
      </c>
      <c r="DM164">
        <v>3</v>
      </c>
      <c r="DN164">
        <v>2</v>
      </c>
      <c r="DO164">
        <v>2</v>
      </c>
      <c r="DP164">
        <v>3</v>
      </c>
      <c r="DQ164">
        <v>3</v>
      </c>
      <c r="DR164">
        <v>4</v>
      </c>
      <c r="DS164">
        <v>3</v>
      </c>
      <c r="DT164">
        <v>2</v>
      </c>
      <c r="DU164">
        <v>4</v>
      </c>
      <c r="DV164">
        <v>3</v>
      </c>
      <c r="DW164">
        <v>3</v>
      </c>
      <c r="DX164">
        <v>2</v>
      </c>
      <c r="DY164">
        <v>3</v>
      </c>
      <c r="DZ164">
        <v>3</v>
      </c>
      <c r="EA164">
        <v>4</v>
      </c>
      <c r="EB164">
        <v>4</v>
      </c>
      <c r="EC164">
        <v>4</v>
      </c>
      <c r="ED164">
        <v>3</v>
      </c>
      <c r="EE164">
        <v>3</v>
      </c>
      <c r="EF164">
        <v>2</v>
      </c>
      <c r="EG164">
        <v>3</v>
      </c>
      <c r="EH164">
        <v>4</v>
      </c>
      <c r="EI164">
        <v>5</v>
      </c>
      <c r="EJ164">
        <v>3</v>
      </c>
      <c r="EK164">
        <v>2</v>
      </c>
      <c r="EL164">
        <v>3</v>
      </c>
      <c r="EM164">
        <v>3</v>
      </c>
      <c r="EN164">
        <v>4</v>
      </c>
      <c r="EO164">
        <v>4</v>
      </c>
      <c r="EP164">
        <v>3</v>
      </c>
      <c r="EQ164">
        <v>3</v>
      </c>
      <c r="ER164">
        <v>2</v>
      </c>
      <c r="ES164">
        <v>3</v>
      </c>
      <c r="ET164">
        <v>3</v>
      </c>
      <c r="EU164">
        <v>4</v>
      </c>
      <c r="EV164">
        <v>4</v>
      </c>
      <c r="EW164">
        <v>3</v>
      </c>
      <c r="EX164">
        <v>99</v>
      </c>
      <c r="EY164">
        <v>3</v>
      </c>
      <c r="EZ164">
        <v>4</v>
      </c>
      <c r="FA164">
        <v>4</v>
      </c>
      <c r="FB164">
        <v>3</v>
      </c>
      <c r="FC164">
        <v>3</v>
      </c>
      <c r="FD164">
        <v>2</v>
      </c>
      <c r="FE164">
        <v>3</v>
      </c>
      <c r="FF164">
        <v>4</v>
      </c>
      <c r="FG164">
        <v>5</v>
      </c>
      <c r="FH164">
        <v>2</v>
      </c>
      <c r="FI164">
        <v>3</v>
      </c>
      <c r="FJ164">
        <v>3</v>
      </c>
      <c r="FK164">
        <v>3</v>
      </c>
      <c r="FL164">
        <v>1</v>
      </c>
      <c r="FM164">
        <v>2</v>
      </c>
      <c r="FN164">
        <v>2</v>
      </c>
      <c r="FO164">
        <v>2</v>
      </c>
      <c r="FP164">
        <v>2</v>
      </c>
      <c r="FQ164">
        <v>2</v>
      </c>
      <c r="FR164">
        <v>3</v>
      </c>
      <c r="FS164">
        <v>2</v>
      </c>
      <c r="FT164">
        <v>3</v>
      </c>
      <c r="FU164">
        <v>3</v>
      </c>
      <c r="FV164">
        <v>3</v>
      </c>
      <c r="FW164">
        <v>2</v>
      </c>
      <c r="FX164">
        <v>2</v>
      </c>
      <c r="FY164">
        <v>3</v>
      </c>
      <c r="FZ164">
        <v>3</v>
      </c>
      <c r="GA164">
        <v>1</v>
      </c>
      <c r="GB164">
        <v>3</v>
      </c>
      <c r="GC164">
        <v>1</v>
      </c>
      <c r="GD164">
        <v>3</v>
      </c>
      <c r="GE164">
        <v>2</v>
      </c>
      <c r="GF164">
        <v>3</v>
      </c>
      <c r="GG164">
        <v>2</v>
      </c>
      <c r="GH164">
        <v>3</v>
      </c>
      <c r="GI164">
        <v>2</v>
      </c>
      <c r="GJ164">
        <v>3</v>
      </c>
      <c r="GK164">
        <v>1</v>
      </c>
      <c r="GL164">
        <v>3</v>
      </c>
      <c r="GM164">
        <v>2</v>
      </c>
      <c r="GN164">
        <v>2</v>
      </c>
      <c r="GO164">
        <v>2</v>
      </c>
      <c r="GP164">
        <v>3</v>
      </c>
      <c r="GQ164">
        <v>3</v>
      </c>
      <c r="GR164">
        <v>1</v>
      </c>
      <c r="GT164">
        <v>4</v>
      </c>
      <c r="GU164">
        <v>1</v>
      </c>
      <c r="GW164">
        <v>4</v>
      </c>
      <c r="GY164">
        <v>1</v>
      </c>
      <c r="HA164">
        <v>4</v>
      </c>
      <c r="HK164" t="s">
        <v>1707</v>
      </c>
      <c r="HL164" s="3"/>
      <c r="HM164" s="3"/>
    </row>
    <row r="165" spans="1:225" customFormat="1">
      <c r="A165" t="s">
        <v>1634</v>
      </c>
      <c r="B165" t="s">
        <v>837</v>
      </c>
      <c r="C165">
        <v>2</v>
      </c>
      <c r="D165">
        <v>5</v>
      </c>
      <c r="E165">
        <v>2</v>
      </c>
      <c r="F165">
        <v>1</v>
      </c>
      <c r="G165">
        <v>2010</v>
      </c>
      <c r="H165">
        <v>3</v>
      </c>
      <c r="J165">
        <v>300</v>
      </c>
      <c r="K165">
        <v>4</v>
      </c>
      <c r="AH165">
        <v>0</v>
      </c>
      <c r="AI165">
        <v>3</v>
      </c>
      <c r="AJ165">
        <v>4</v>
      </c>
      <c r="AK165">
        <v>3</v>
      </c>
      <c r="AL165">
        <v>3</v>
      </c>
      <c r="AM165">
        <v>2</v>
      </c>
      <c r="AN165">
        <v>3</v>
      </c>
      <c r="AO165">
        <v>2</v>
      </c>
      <c r="AP165">
        <v>4</v>
      </c>
      <c r="AQ165">
        <v>4</v>
      </c>
      <c r="AR165">
        <v>3</v>
      </c>
      <c r="AS165">
        <v>4</v>
      </c>
      <c r="AT165">
        <v>4</v>
      </c>
      <c r="AU165">
        <v>3</v>
      </c>
      <c r="AV165">
        <v>4</v>
      </c>
      <c r="AW165">
        <v>4</v>
      </c>
      <c r="AX165">
        <v>2</v>
      </c>
      <c r="AY165">
        <v>2</v>
      </c>
      <c r="AZ165">
        <v>4</v>
      </c>
      <c r="BA165">
        <v>2</v>
      </c>
      <c r="BB165">
        <v>4</v>
      </c>
      <c r="BC165">
        <v>3</v>
      </c>
      <c r="BD165">
        <v>2</v>
      </c>
      <c r="BE165">
        <v>3</v>
      </c>
      <c r="BF165">
        <v>3</v>
      </c>
      <c r="BG165">
        <v>1</v>
      </c>
      <c r="BH165">
        <v>3</v>
      </c>
      <c r="BI165">
        <v>2</v>
      </c>
      <c r="BJ165">
        <v>4</v>
      </c>
      <c r="BK165">
        <v>2</v>
      </c>
      <c r="BL165">
        <v>3</v>
      </c>
      <c r="BM165">
        <v>3</v>
      </c>
      <c r="BN165">
        <v>3</v>
      </c>
      <c r="BO165">
        <v>6</v>
      </c>
      <c r="BP165">
        <v>2</v>
      </c>
      <c r="BQ165">
        <v>6</v>
      </c>
      <c r="BR165">
        <v>3</v>
      </c>
      <c r="BS165">
        <v>1</v>
      </c>
      <c r="BT165">
        <v>5</v>
      </c>
      <c r="BU165">
        <v>6</v>
      </c>
      <c r="BV165">
        <v>5</v>
      </c>
      <c r="BW165">
        <v>1</v>
      </c>
      <c r="BX165">
        <v>3</v>
      </c>
      <c r="BY165">
        <v>1</v>
      </c>
      <c r="BZ165">
        <v>1</v>
      </c>
      <c r="CA165">
        <v>5</v>
      </c>
      <c r="CB165">
        <v>6</v>
      </c>
      <c r="CC165">
        <v>4</v>
      </c>
      <c r="CD165">
        <v>4</v>
      </c>
      <c r="CE165">
        <v>4</v>
      </c>
      <c r="CF165">
        <v>1</v>
      </c>
      <c r="CG165">
        <v>4</v>
      </c>
      <c r="CH165">
        <v>4</v>
      </c>
      <c r="CI165">
        <v>4</v>
      </c>
      <c r="CJ165">
        <v>4</v>
      </c>
      <c r="CK165">
        <v>1</v>
      </c>
      <c r="CL165">
        <v>4</v>
      </c>
      <c r="CM165">
        <v>4</v>
      </c>
      <c r="CN165">
        <v>4</v>
      </c>
      <c r="CO165">
        <v>4</v>
      </c>
      <c r="CP165">
        <v>3</v>
      </c>
      <c r="CQ165">
        <v>4</v>
      </c>
      <c r="CR165">
        <v>4</v>
      </c>
      <c r="CS165">
        <v>3</v>
      </c>
      <c r="CT165">
        <v>3</v>
      </c>
      <c r="CU165">
        <v>4</v>
      </c>
      <c r="CV165">
        <v>3</v>
      </c>
      <c r="CW165">
        <v>1</v>
      </c>
      <c r="CX165">
        <v>5</v>
      </c>
      <c r="CY165">
        <v>4</v>
      </c>
      <c r="CZ165">
        <v>2</v>
      </c>
      <c r="DA165">
        <v>3</v>
      </c>
      <c r="DB165">
        <v>3</v>
      </c>
      <c r="DC165">
        <v>2</v>
      </c>
      <c r="DD165">
        <v>4</v>
      </c>
      <c r="DE165">
        <v>2</v>
      </c>
      <c r="DF165">
        <v>3</v>
      </c>
      <c r="DG165">
        <v>1</v>
      </c>
      <c r="DH165">
        <v>2</v>
      </c>
      <c r="DI165">
        <v>3</v>
      </c>
      <c r="DJ165">
        <v>3</v>
      </c>
      <c r="DK165">
        <v>2</v>
      </c>
      <c r="DL165">
        <v>3</v>
      </c>
      <c r="DM165">
        <v>3</v>
      </c>
      <c r="DN165">
        <v>1</v>
      </c>
      <c r="DO165">
        <v>2</v>
      </c>
      <c r="DP165">
        <v>2</v>
      </c>
      <c r="DQ165">
        <v>2</v>
      </c>
      <c r="DR165">
        <v>2</v>
      </c>
      <c r="DS165">
        <v>3</v>
      </c>
      <c r="DT165">
        <v>2</v>
      </c>
      <c r="DU165">
        <v>2</v>
      </c>
      <c r="DV165">
        <v>1</v>
      </c>
      <c r="DW165">
        <v>1</v>
      </c>
      <c r="DX165">
        <v>1</v>
      </c>
      <c r="DY165">
        <v>1</v>
      </c>
      <c r="DZ165">
        <v>1</v>
      </c>
      <c r="EA165">
        <v>1</v>
      </c>
      <c r="EB165">
        <v>2</v>
      </c>
      <c r="EC165">
        <v>3</v>
      </c>
      <c r="ED165">
        <v>3</v>
      </c>
      <c r="EE165">
        <v>2</v>
      </c>
      <c r="EF165">
        <v>1</v>
      </c>
      <c r="EG165">
        <v>3</v>
      </c>
      <c r="EH165">
        <v>2</v>
      </c>
      <c r="EI165">
        <v>1</v>
      </c>
      <c r="EJ165">
        <v>2</v>
      </c>
      <c r="EK165">
        <v>1</v>
      </c>
      <c r="EL165">
        <v>1</v>
      </c>
      <c r="EM165">
        <v>1</v>
      </c>
      <c r="EN165">
        <v>5</v>
      </c>
      <c r="EO165">
        <v>2</v>
      </c>
      <c r="EP165">
        <v>4</v>
      </c>
      <c r="EQ165">
        <v>4</v>
      </c>
      <c r="ER165">
        <v>4</v>
      </c>
      <c r="ES165">
        <v>5</v>
      </c>
      <c r="ET165">
        <v>2</v>
      </c>
      <c r="EU165">
        <v>4</v>
      </c>
      <c r="EV165">
        <v>2</v>
      </c>
      <c r="EW165">
        <v>4</v>
      </c>
      <c r="EX165">
        <v>99</v>
      </c>
      <c r="EY165">
        <v>4</v>
      </c>
      <c r="EZ165">
        <v>2</v>
      </c>
      <c r="FA165">
        <v>5</v>
      </c>
      <c r="FB165">
        <v>2</v>
      </c>
      <c r="FC165">
        <v>2</v>
      </c>
      <c r="FD165">
        <v>2</v>
      </c>
      <c r="FE165">
        <v>4</v>
      </c>
      <c r="FF165">
        <v>3</v>
      </c>
      <c r="FG165">
        <v>4</v>
      </c>
      <c r="FH165">
        <v>1</v>
      </c>
      <c r="FI165">
        <v>2</v>
      </c>
      <c r="FJ165">
        <v>1</v>
      </c>
      <c r="FK165">
        <v>2</v>
      </c>
      <c r="FL165">
        <v>3</v>
      </c>
      <c r="FM165">
        <v>2</v>
      </c>
      <c r="FN165">
        <v>2</v>
      </c>
      <c r="FO165">
        <v>1</v>
      </c>
      <c r="FP165">
        <v>4</v>
      </c>
      <c r="FQ165">
        <v>1</v>
      </c>
      <c r="FR165">
        <v>3</v>
      </c>
      <c r="FS165">
        <v>3</v>
      </c>
      <c r="FT165">
        <v>2</v>
      </c>
      <c r="FU165">
        <v>4</v>
      </c>
      <c r="FV165">
        <v>1</v>
      </c>
      <c r="FW165">
        <v>2</v>
      </c>
      <c r="FX165">
        <v>2</v>
      </c>
      <c r="FY165">
        <v>1</v>
      </c>
      <c r="FZ165">
        <v>4</v>
      </c>
      <c r="GA165">
        <v>2</v>
      </c>
      <c r="GC165">
        <v>1</v>
      </c>
      <c r="GD165">
        <v>4</v>
      </c>
      <c r="GE165">
        <v>1</v>
      </c>
      <c r="GF165">
        <v>4</v>
      </c>
      <c r="GG165">
        <v>3</v>
      </c>
      <c r="GH165">
        <v>2</v>
      </c>
      <c r="GJ165">
        <v>4</v>
      </c>
      <c r="GK165">
        <v>2</v>
      </c>
      <c r="GL165">
        <v>2</v>
      </c>
      <c r="GM165">
        <v>3</v>
      </c>
      <c r="GN165">
        <v>4</v>
      </c>
      <c r="GO165">
        <v>2</v>
      </c>
      <c r="GP165">
        <v>2</v>
      </c>
      <c r="GQ165">
        <v>3</v>
      </c>
      <c r="GR165">
        <v>2</v>
      </c>
      <c r="GS165">
        <v>39</v>
      </c>
      <c r="GT165">
        <v>5</v>
      </c>
      <c r="GU165">
        <v>2</v>
      </c>
      <c r="GV165" t="s">
        <v>1677</v>
      </c>
      <c r="GW165">
        <v>6</v>
      </c>
      <c r="GX165">
        <v>1</v>
      </c>
      <c r="GY165">
        <v>1</v>
      </c>
      <c r="HA165">
        <v>8</v>
      </c>
      <c r="HK165" t="s">
        <v>1712</v>
      </c>
      <c r="HL165" s="3"/>
      <c r="HM165" s="3"/>
    </row>
    <row r="166" spans="1:225" customFormat="1">
      <c r="A166" t="s">
        <v>2571</v>
      </c>
      <c r="B166" s="55" t="s">
        <v>1212</v>
      </c>
      <c r="C166" s="55">
        <v>93</v>
      </c>
      <c r="D166">
        <v>5</v>
      </c>
      <c r="E166" s="55">
        <v>1</v>
      </c>
      <c r="F166">
        <v>1</v>
      </c>
      <c r="G166">
        <v>1960</v>
      </c>
      <c r="H166">
        <v>15</v>
      </c>
      <c r="I166" s="55"/>
      <c r="J166">
        <v>3</v>
      </c>
      <c r="K166">
        <v>3</v>
      </c>
      <c r="M166" t="s">
        <v>2588</v>
      </c>
      <c r="N166" s="55"/>
      <c r="O166" s="55"/>
      <c r="P166" s="55"/>
      <c r="Q166" s="55"/>
      <c r="R166" s="55"/>
      <c r="S166" s="55"/>
      <c r="T166" s="55"/>
      <c r="U166" s="55"/>
      <c r="V166" s="55"/>
      <c r="W166" s="59"/>
      <c r="X166" s="55"/>
      <c r="Y166" s="55"/>
      <c r="Z166" s="55"/>
      <c r="AA166" s="55"/>
      <c r="AB166" s="55"/>
      <c r="AC166" s="55"/>
      <c r="AD166" s="55"/>
      <c r="AE166" s="55"/>
      <c r="AF166" s="55"/>
      <c r="AG166" s="55"/>
      <c r="AH166">
        <v>0</v>
      </c>
      <c r="HC166" s="55"/>
      <c r="HF166" s="80"/>
      <c r="HG166" s="80"/>
      <c r="HH166" s="80"/>
      <c r="HI166" s="80"/>
      <c r="HJ166" s="80"/>
      <c r="HK166" s="80"/>
      <c r="HL166" s="55"/>
      <c r="HM166" s="55"/>
      <c r="HN166" s="55"/>
      <c r="HO166" s="55"/>
      <c r="HP166" s="55"/>
      <c r="HQ166" s="55"/>
    </row>
    <row r="167" spans="1:225" customFormat="1">
      <c r="A167" t="s">
        <v>1628</v>
      </c>
      <c r="B167" t="s">
        <v>837</v>
      </c>
      <c r="C167">
        <v>2</v>
      </c>
      <c r="D167">
        <v>5</v>
      </c>
      <c r="E167">
        <v>2</v>
      </c>
      <c r="F167">
        <v>2</v>
      </c>
      <c r="G167">
        <v>2012</v>
      </c>
      <c r="H167">
        <v>1</v>
      </c>
      <c r="J167">
        <v>300</v>
      </c>
      <c r="K167">
        <v>3</v>
      </c>
      <c r="AH167">
        <v>0</v>
      </c>
      <c r="AI167">
        <v>4</v>
      </c>
      <c r="AJ167">
        <v>3</v>
      </c>
      <c r="AK167">
        <v>2</v>
      </c>
      <c r="AL167">
        <v>3</v>
      </c>
      <c r="AM167">
        <v>3</v>
      </c>
      <c r="AN167">
        <v>2</v>
      </c>
      <c r="AO167">
        <v>2</v>
      </c>
      <c r="AP167">
        <v>3</v>
      </c>
      <c r="AQ167">
        <v>3</v>
      </c>
      <c r="AR167">
        <v>3</v>
      </c>
      <c r="AS167">
        <v>2</v>
      </c>
      <c r="AT167">
        <v>3</v>
      </c>
      <c r="AU167">
        <v>3</v>
      </c>
      <c r="AV167">
        <v>2</v>
      </c>
      <c r="AW167">
        <v>2</v>
      </c>
      <c r="AX167">
        <v>3</v>
      </c>
      <c r="AY167">
        <v>3</v>
      </c>
      <c r="AZ167">
        <v>4</v>
      </c>
      <c r="BA167">
        <v>3</v>
      </c>
      <c r="BB167">
        <v>3</v>
      </c>
      <c r="BC167">
        <v>2</v>
      </c>
      <c r="BD167">
        <v>2</v>
      </c>
      <c r="BE167">
        <v>3</v>
      </c>
      <c r="BF167">
        <v>3</v>
      </c>
      <c r="BG167">
        <v>4</v>
      </c>
      <c r="BH167">
        <v>3</v>
      </c>
      <c r="BI167">
        <v>3</v>
      </c>
      <c r="BJ167">
        <v>2</v>
      </c>
      <c r="BK167">
        <v>2</v>
      </c>
      <c r="BL167">
        <v>3</v>
      </c>
      <c r="BM167">
        <v>4</v>
      </c>
      <c r="BN167">
        <v>3</v>
      </c>
      <c r="BO167">
        <v>4</v>
      </c>
      <c r="BP167">
        <v>4</v>
      </c>
      <c r="BQ167">
        <v>5</v>
      </c>
      <c r="BR167">
        <v>5</v>
      </c>
      <c r="BS167">
        <v>6</v>
      </c>
      <c r="BT167">
        <v>6</v>
      </c>
      <c r="BU167">
        <v>5</v>
      </c>
      <c r="BV167">
        <v>5</v>
      </c>
      <c r="BW167">
        <v>4</v>
      </c>
      <c r="BX167">
        <v>2</v>
      </c>
      <c r="BY167">
        <v>3</v>
      </c>
      <c r="BZ167">
        <v>3</v>
      </c>
      <c r="CA167">
        <v>4</v>
      </c>
      <c r="CB167">
        <v>4</v>
      </c>
      <c r="CC167">
        <v>5</v>
      </c>
      <c r="CD167">
        <v>5</v>
      </c>
      <c r="CE167">
        <v>4</v>
      </c>
      <c r="CF167">
        <v>4</v>
      </c>
      <c r="CG167">
        <v>3</v>
      </c>
      <c r="CH167">
        <v>4</v>
      </c>
      <c r="CI167">
        <v>4</v>
      </c>
      <c r="CJ167">
        <v>5</v>
      </c>
      <c r="CK167">
        <v>6</v>
      </c>
      <c r="CL167">
        <v>5</v>
      </c>
      <c r="CM167">
        <v>4</v>
      </c>
      <c r="CN167">
        <v>3</v>
      </c>
      <c r="CO167">
        <v>4</v>
      </c>
      <c r="CP167">
        <v>4</v>
      </c>
      <c r="CQ167">
        <v>5</v>
      </c>
      <c r="CR167">
        <v>4</v>
      </c>
      <c r="CS167">
        <v>3</v>
      </c>
      <c r="CT167">
        <v>2</v>
      </c>
      <c r="CU167">
        <v>3</v>
      </c>
      <c r="CV167">
        <v>4</v>
      </c>
      <c r="CW167">
        <v>4</v>
      </c>
      <c r="CX167">
        <v>5</v>
      </c>
      <c r="CY167">
        <v>5</v>
      </c>
      <c r="CZ167">
        <v>4</v>
      </c>
      <c r="DA167">
        <v>2</v>
      </c>
      <c r="DB167">
        <v>3</v>
      </c>
      <c r="DC167">
        <v>3</v>
      </c>
      <c r="DD167">
        <v>4</v>
      </c>
      <c r="DE167">
        <v>4</v>
      </c>
      <c r="DF167">
        <v>3</v>
      </c>
      <c r="DG167">
        <v>3</v>
      </c>
      <c r="DH167">
        <v>2</v>
      </c>
      <c r="DI167">
        <v>2</v>
      </c>
      <c r="DJ167">
        <v>3</v>
      </c>
      <c r="DK167">
        <v>3</v>
      </c>
      <c r="DL167">
        <v>4</v>
      </c>
      <c r="DM167">
        <v>3</v>
      </c>
      <c r="DN167">
        <v>3</v>
      </c>
      <c r="DO167">
        <v>2</v>
      </c>
      <c r="DP167">
        <v>2</v>
      </c>
      <c r="DQ167">
        <v>3</v>
      </c>
      <c r="DR167">
        <v>3</v>
      </c>
      <c r="DS167">
        <v>4</v>
      </c>
      <c r="DT167">
        <v>2</v>
      </c>
      <c r="DU167">
        <v>3</v>
      </c>
      <c r="DV167">
        <v>2</v>
      </c>
      <c r="DW167">
        <v>3</v>
      </c>
      <c r="DX167">
        <v>3</v>
      </c>
      <c r="DY167">
        <v>4</v>
      </c>
      <c r="DZ167">
        <v>4</v>
      </c>
      <c r="EA167">
        <v>5</v>
      </c>
      <c r="EB167">
        <v>4</v>
      </c>
      <c r="EC167">
        <v>4</v>
      </c>
      <c r="ED167">
        <v>3</v>
      </c>
      <c r="EE167">
        <v>3</v>
      </c>
      <c r="EF167">
        <v>4</v>
      </c>
      <c r="EG167">
        <v>4</v>
      </c>
      <c r="EH167">
        <v>4</v>
      </c>
      <c r="EI167">
        <v>3</v>
      </c>
      <c r="EJ167">
        <v>3</v>
      </c>
      <c r="EK167">
        <v>2</v>
      </c>
      <c r="EL167">
        <v>3</v>
      </c>
      <c r="EM167">
        <v>3</v>
      </c>
      <c r="EN167">
        <v>4</v>
      </c>
      <c r="EO167">
        <v>4</v>
      </c>
      <c r="EP167">
        <v>3</v>
      </c>
      <c r="EQ167">
        <v>3</v>
      </c>
      <c r="ER167">
        <v>4</v>
      </c>
      <c r="ES167">
        <v>4</v>
      </c>
      <c r="ET167">
        <v>3</v>
      </c>
      <c r="EU167">
        <v>3</v>
      </c>
      <c r="EV167">
        <v>4</v>
      </c>
      <c r="EW167">
        <v>4</v>
      </c>
      <c r="EX167">
        <v>99</v>
      </c>
      <c r="EY167">
        <v>3</v>
      </c>
      <c r="EZ167">
        <v>3</v>
      </c>
      <c r="FA167">
        <v>2</v>
      </c>
      <c r="FB167">
        <v>3</v>
      </c>
      <c r="FC167">
        <v>4</v>
      </c>
      <c r="FD167">
        <v>4</v>
      </c>
      <c r="FE167">
        <v>5</v>
      </c>
      <c r="FF167">
        <v>3</v>
      </c>
      <c r="FG167">
        <v>3</v>
      </c>
      <c r="FH167">
        <v>1</v>
      </c>
      <c r="FI167">
        <v>2</v>
      </c>
      <c r="FJ167">
        <v>3</v>
      </c>
      <c r="FK167">
        <v>2</v>
      </c>
      <c r="FL167">
        <v>3</v>
      </c>
      <c r="FM167">
        <v>2</v>
      </c>
      <c r="FN167">
        <v>2</v>
      </c>
      <c r="FO167">
        <v>3</v>
      </c>
      <c r="FP167">
        <v>1</v>
      </c>
      <c r="FQ167">
        <v>2</v>
      </c>
      <c r="FR167">
        <v>2</v>
      </c>
      <c r="FS167">
        <v>2</v>
      </c>
      <c r="FT167">
        <v>2</v>
      </c>
      <c r="FU167">
        <v>2</v>
      </c>
      <c r="FV167">
        <v>3</v>
      </c>
      <c r="FW167">
        <v>1</v>
      </c>
      <c r="FX167">
        <v>2</v>
      </c>
      <c r="FY167">
        <v>2</v>
      </c>
      <c r="FZ167">
        <v>2</v>
      </c>
      <c r="GA167">
        <v>3</v>
      </c>
      <c r="GB167">
        <v>2</v>
      </c>
      <c r="GC167">
        <v>3</v>
      </c>
      <c r="GD167">
        <v>1</v>
      </c>
      <c r="GE167">
        <v>2</v>
      </c>
      <c r="GF167">
        <v>3</v>
      </c>
      <c r="GG167">
        <v>3</v>
      </c>
      <c r="GH167">
        <v>3</v>
      </c>
      <c r="GI167">
        <v>2</v>
      </c>
      <c r="GJ167">
        <v>1</v>
      </c>
      <c r="GK167">
        <v>2</v>
      </c>
      <c r="GL167">
        <v>3</v>
      </c>
      <c r="GM167">
        <v>3</v>
      </c>
      <c r="GN167">
        <v>2</v>
      </c>
      <c r="GO167">
        <v>3</v>
      </c>
      <c r="GP167">
        <v>1</v>
      </c>
      <c r="GQ167">
        <v>4</v>
      </c>
      <c r="GR167">
        <v>2</v>
      </c>
      <c r="GT167">
        <v>5</v>
      </c>
      <c r="GU167">
        <v>1</v>
      </c>
      <c r="GV167" t="s">
        <v>599</v>
      </c>
      <c r="GW167">
        <v>5</v>
      </c>
      <c r="GX167">
        <v>1</v>
      </c>
      <c r="GY167">
        <v>1</v>
      </c>
      <c r="HA167">
        <v>8</v>
      </c>
      <c r="HK167" t="s">
        <v>1706</v>
      </c>
      <c r="HL167" s="3"/>
      <c r="HM167" s="3"/>
    </row>
    <row r="168" spans="1:225" customFormat="1">
      <c r="A168" t="s">
        <v>1630</v>
      </c>
      <c r="B168" t="s">
        <v>837</v>
      </c>
      <c r="C168">
        <v>2</v>
      </c>
      <c r="D168">
        <v>5</v>
      </c>
      <c r="E168">
        <v>2</v>
      </c>
      <c r="F168">
        <v>2</v>
      </c>
      <c r="G168">
        <v>2009</v>
      </c>
      <c r="H168">
        <v>4</v>
      </c>
      <c r="J168">
        <v>3</v>
      </c>
      <c r="K168">
        <v>5</v>
      </c>
      <c r="AH168">
        <v>1</v>
      </c>
      <c r="AI168">
        <v>3</v>
      </c>
      <c r="AJ168">
        <v>2</v>
      </c>
      <c r="AK168">
        <v>3</v>
      </c>
      <c r="AL168">
        <v>3</v>
      </c>
      <c r="AM168">
        <v>2</v>
      </c>
      <c r="AN168">
        <v>3</v>
      </c>
      <c r="AO168">
        <v>4</v>
      </c>
      <c r="AP168">
        <v>3</v>
      </c>
      <c r="AQ168">
        <v>3</v>
      </c>
      <c r="AR168">
        <v>2</v>
      </c>
      <c r="AS168">
        <v>2</v>
      </c>
      <c r="AT168">
        <v>3</v>
      </c>
      <c r="AU168">
        <v>4</v>
      </c>
      <c r="AV168">
        <v>4</v>
      </c>
      <c r="AW168">
        <v>3</v>
      </c>
      <c r="AX168">
        <v>3</v>
      </c>
      <c r="AY168">
        <v>3</v>
      </c>
      <c r="AZ168">
        <v>3</v>
      </c>
      <c r="BA168">
        <v>2</v>
      </c>
      <c r="BB168">
        <v>2</v>
      </c>
      <c r="BC168">
        <v>3</v>
      </c>
      <c r="BD168">
        <v>3</v>
      </c>
      <c r="BE168">
        <v>2</v>
      </c>
      <c r="BF168">
        <v>2</v>
      </c>
      <c r="BG168">
        <v>3</v>
      </c>
      <c r="BH168">
        <v>3</v>
      </c>
      <c r="BI168">
        <v>4</v>
      </c>
      <c r="BJ168">
        <v>4</v>
      </c>
      <c r="BK168">
        <v>3</v>
      </c>
      <c r="BL168">
        <v>2</v>
      </c>
      <c r="BM168">
        <v>2</v>
      </c>
      <c r="BN168">
        <v>6</v>
      </c>
      <c r="BO168">
        <v>5</v>
      </c>
      <c r="BP168">
        <v>4</v>
      </c>
      <c r="BQ168">
        <v>4</v>
      </c>
      <c r="BR168">
        <v>3</v>
      </c>
      <c r="BS168">
        <v>4</v>
      </c>
      <c r="BT168">
        <v>5</v>
      </c>
      <c r="BU168">
        <v>5</v>
      </c>
      <c r="BV168">
        <v>6</v>
      </c>
      <c r="BW168">
        <v>5</v>
      </c>
      <c r="BX168">
        <v>6</v>
      </c>
      <c r="BY168">
        <v>5</v>
      </c>
      <c r="BZ168">
        <v>4</v>
      </c>
      <c r="CA168">
        <v>3</v>
      </c>
      <c r="CB168">
        <v>3</v>
      </c>
      <c r="CC168">
        <v>4</v>
      </c>
      <c r="CD168">
        <v>4</v>
      </c>
      <c r="CE168">
        <v>5</v>
      </c>
      <c r="CF168">
        <v>5</v>
      </c>
      <c r="CG168">
        <v>4</v>
      </c>
      <c r="CH168">
        <v>5</v>
      </c>
      <c r="CI168">
        <v>5</v>
      </c>
      <c r="CJ168">
        <v>6</v>
      </c>
      <c r="CK168">
        <v>4</v>
      </c>
      <c r="CL168">
        <v>5</v>
      </c>
      <c r="CM168">
        <v>4</v>
      </c>
      <c r="CN168">
        <v>3</v>
      </c>
      <c r="CO168">
        <v>3</v>
      </c>
      <c r="CP168">
        <v>2</v>
      </c>
      <c r="CQ168">
        <v>3</v>
      </c>
      <c r="CR168">
        <v>4</v>
      </c>
      <c r="CS168">
        <v>4</v>
      </c>
      <c r="CT168">
        <v>5</v>
      </c>
      <c r="CU168">
        <v>5</v>
      </c>
      <c r="CV168">
        <v>6</v>
      </c>
      <c r="CW168">
        <v>5</v>
      </c>
      <c r="CX168">
        <v>4</v>
      </c>
      <c r="CY168">
        <v>3</v>
      </c>
      <c r="CZ168">
        <v>2</v>
      </c>
      <c r="DA168">
        <v>1</v>
      </c>
      <c r="DB168">
        <v>2</v>
      </c>
      <c r="DC168">
        <v>2</v>
      </c>
      <c r="DD168">
        <v>3</v>
      </c>
      <c r="DE168">
        <v>3</v>
      </c>
      <c r="DF168">
        <v>3</v>
      </c>
      <c r="DG168">
        <v>2</v>
      </c>
      <c r="DH168">
        <v>2</v>
      </c>
      <c r="DI168">
        <v>3</v>
      </c>
      <c r="DJ168">
        <v>3</v>
      </c>
      <c r="DK168">
        <v>4</v>
      </c>
      <c r="DL168">
        <v>4</v>
      </c>
      <c r="DM168">
        <v>3</v>
      </c>
      <c r="DN168">
        <v>3</v>
      </c>
      <c r="DO168">
        <v>2</v>
      </c>
      <c r="DP168">
        <v>2</v>
      </c>
      <c r="DQ168">
        <v>3</v>
      </c>
      <c r="DR168">
        <v>3</v>
      </c>
      <c r="DS168">
        <v>2</v>
      </c>
      <c r="DT168">
        <v>3</v>
      </c>
      <c r="DU168">
        <v>2</v>
      </c>
      <c r="DV168">
        <v>3</v>
      </c>
      <c r="DW168">
        <v>3</v>
      </c>
      <c r="DX168">
        <v>4</v>
      </c>
      <c r="DY168">
        <v>4</v>
      </c>
      <c r="DZ168">
        <v>3</v>
      </c>
      <c r="EA168">
        <v>3</v>
      </c>
      <c r="EB168">
        <v>4</v>
      </c>
      <c r="EC168">
        <v>4</v>
      </c>
      <c r="ED168">
        <v>5</v>
      </c>
      <c r="EE168">
        <v>4</v>
      </c>
      <c r="EF168">
        <v>4</v>
      </c>
      <c r="EG168">
        <v>3</v>
      </c>
      <c r="EH168">
        <v>3</v>
      </c>
      <c r="EI168">
        <v>4</v>
      </c>
      <c r="EJ168">
        <v>3</v>
      </c>
      <c r="EK168">
        <v>3</v>
      </c>
      <c r="EL168">
        <v>4</v>
      </c>
      <c r="EM168">
        <v>4</v>
      </c>
      <c r="EN168">
        <v>3</v>
      </c>
      <c r="EO168">
        <v>2</v>
      </c>
      <c r="EP168">
        <v>3</v>
      </c>
      <c r="EQ168">
        <v>3</v>
      </c>
      <c r="ER168">
        <v>4</v>
      </c>
      <c r="ES168">
        <v>4</v>
      </c>
      <c r="ET168">
        <v>5</v>
      </c>
      <c r="EU168">
        <v>4</v>
      </c>
      <c r="EV168">
        <v>3</v>
      </c>
      <c r="EW168">
        <v>3</v>
      </c>
      <c r="EX168">
        <v>99</v>
      </c>
      <c r="EY168">
        <v>2</v>
      </c>
      <c r="EZ168">
        <v>3</v>
      </c>
      <c r="FA168">
        <v>3</v>
      </c>
      <c r="FB168">
        <v>4</v>
      </c>
      <c r="FC168">
        <v>4</v>
      </c>
      <c r="FD168">
        <v>3</v>
      </c>
      <c r="FE168">
        <v>3</v>
      </c>
      <c r="FF168">
        <v>2</v>
      </c>
      <c r="FG168">
        <v>3</v>
      </c>
      <c r="FH168">
        <v>2</v>
      </c>
      <c r="FI168">
        <v>3</v>
      </c>
      <c r="FJ168">
        <v>1</v>
      </c>
      <c r="FK168">
        <v>3</v>
      </c>
      <c r="FL168">
        <v>2</v>
      </c>
      <c r="FM168">
        <v>3</v>
      </c>
      <c r="FN168">
        <v>2</v>
      </c>
      <c r="FO168">
        <v>2</v>
      </c>
      <c r="FP168">
        <v>2</v>
      </c>
      <c r="FQ168">
        <v>3</v>
      </c>
      <c r="FR168">
        <v>2</v>
      </c>
      <c r="FS168">
        <v>3</v>
      </c>
      <c r="FT168">
        <v>3</v>
      </c>
      <c r="FU168">
        <v>3</v>
      </c>
      <c r="FV168">
        <v>1</v>
      </c>
      <c r="FW168">
        <v>3</v>
      </c>
      <c r="FX168">
        <v>2</v>
      </c>
      <c r="FY168">
        <v>3</v>
      </c>
      <c r="FZ168">
        <v>2</v>
      </c>
      <c r="GA168">
        <v>4</v>
      </c>
      <c r="GB168">
        <v>2</v>
      </c>
      <c r="GC168">
        <v>3</v>
      </c>
      <c r="GD168">
        <v>2</v>
      </c>
      <c r="GE168">
        <v>2</v>
      </c>
      <c r="GF168">
        <v>4</v>
      </c>
      <c r="GH168">
        <v>3</v>
      </c>
      <c r="GI168">
        <v>2</v>
      </c>
      <c r="GJ168">
        <v>3</v>
      </c>
      <c r="GK168">
        <v>3</v>
      </c>
      <c r="GL168">
        <v>2</v>
      </c>
      <c r="GM168">
        <v>4</v>
      </c>
      <c r="GN168">
        <v>3</v>
      </c>
      <c r="GO168">
        <v>2</v>
      </c>
      <c r="GP168">
        <v>3</v>
      </c>
      <c r="GQ168">
        <v>3</v>
      </c>
      <c r="GR168">
        <v>1</v>
      </c>
      <c r="GT168">
        <v>4</v>
      </c>
      <c r="GU168">
        <v>1</v>
      </c>
      <c r="GV168" t="s">
        <v>1675</v>
      </c>
      <c r="GW168">
        <v>5</v>
      </c>
      <c r="GX168">
        <v>1</v>
      </c>
      <c r="GY168">
        <v>1</v>
      </c>
      <c r="HA168">
        <v>8</v>
      </c>
      <c r="HK168" t="s">
        <v>1708</v>
      </c>
      <c r="HL168" s="3"/>
      <c r="HM168" s="3"/>
    </row>
    <row r="169" spans="1:225" customFormat="1">
      <c r="A169" t="s">
        <v>1500</v>
      </c>
      <c r="B169" t="s">
        <v>837</v>
      </c>
      <c r="C169">
        <v>2</v>
      </c>
      <c r="D169">
        <v>5</v>
      </c>
      <c r="E169">
        <v>2</v>
      </c>
      <c r="F169">
        <v>3</v>
      </c>
      <c r="G169">
        <v>1989</v>
      </c>
      <c r="H169">
        <v>12</v>
      </c>
      <c r="I169">
        <v>24</v>
      </c>
      <c r="J169">
        <v>1400</v>
      </c>
      <c r="K169">
        <v>7</v>
      </c>
      <c r="L169">
        <v>99</v>
      </c>
      <c r="M169">
        <v>99</v>
      </c>
      <c r="N169">
        <v>99</v>
      </c>
      <c r="O169">
        <v>99</v>
      </c>
      <c r="P169">
        <v>99</v>
      </c>
      <c r="Q169">
        <v>99</v>
      </c>
      <c r="R169">
        <v>99</v>
      </c>
      <c r="S169">
        <v>99</v>
      </c>
      <c r="T169">
        <v>99</v>
      </c>
      <c r="U169">
        <v>99</v>
      </c>
      <c r="V169">
        <v>99</v>
      </c>
      <c r="W169">
        <v>99</v>
      </c>
      <c r="X169">
        <v>99</v>
      </c>
      <c r="Y169">
        <v>99</v>
      </c>
      <c r="Z169">
        <v>99</v>
      </c>
      <c r="AA169">
        <v>99</v>
      </c>
      <c r="AB169">
        <v>99</v>
      </c>
      <c r="AC169">
        <v>99</v>
      </c>
      <c r="AF169">
        <v>99</v>
      </c>
      <c r="AG169">
        <v>99</v>
      </c>
      <c r="AH169">
        <v>1</v>
      </c>
      <c r="AI169">
        <v>3</v>
      </c>
      <c r="AJ169">
        <v>3</v>
      </c>
      <c r="AK169">
        <v>4</v>
      </c>
      <c r="AL169">
        <v>3</v>
      </c>
      <c r="AM169">
        <v>3</v>
      </c>
      <c r="AN169">
        <v>3</v>
      </c>
      <c r="AO169">
        <v>2</v>
      </c>
      <c r="AP169">
        <v>3</v>
      </c>
      <c r="AQ169">
        <v>4</v>
      </c>
      <c r="AR169">
        <v>3</v>
      </c>
      <c r="AS169">
        <v>3</v>
      </c>
      <c r="AT169">
        <v>1</v>
      </c>
      <c r="AU169">
        <v>1</v>
      </c>
      <c r="AV169">
        <v>2</v>
      </c>
      <c r="AW169">
        <v>3</v>
      </c>
      <c r="AX169">
        <v>3</v>
      </c>
      <c r="AY169">
        <v>2</v>
      </c>
      <c r="AZ169">
        <v>3</v>
      </c>
      <c r="BA169">
        <v>2</v>
      </c>
      <c r="BB169">
        <v>2</v>
      </c>
      <c r="BC169">
        <v>4</v>
      </c>
      <c r="BD169">
        <v>4</v>
      </c>
      <c r="BE169">
        <v>4</v>
      </c>
      <c r="BF169">
        <v>4</v>
      </c>
      <c r="BG169">
        <v>99</v>
      </c>
      <c r="BH169">
        <v>4</v>
      </c>
      <c r="BI169">
        <v>2</v>
      </c>
      <c r="BJ169">
        <v>3</v>
      </c>
      <c r="BK169">
        <v>2</v>
      </c>
      <c r="BL169">
        <v>3</v>
      </c>
      <c r="BM169">
        <v>2</v>
      </c>
      <c r="BN169">
        <v>4</v>
      </c>
      <c r="BO169">
        <v>7</v>
      </c>
      <c r="BP169">
        <v>3</v>
      </c>
      <c r="BQ169">
        <v>7</v>
      </c>
      <c r="BR169">
        <v>6</v>
      </c>
      <c r="BS169">
        <v>2</v>
      </c>
      <c r="BT169">
        <v>7</v>
      </c>
      <c r="BU169">
        <v>2</v>
      </c>
      <c r="BV169">
        <v>3</v>
      </c>
      <c r="BW169">
        <v>2</v>
      </c>
      <c r="BX169">
        <v>2</v>
      </c>
      <c r="BY169">
        <v>3</v>
      </c>
      <c r="BZ169">
        <v>3</v>
      </c>
      <c r="CA169">
        <v>5</v>
      </c>
      <c r="CB169">
        <v>6</v>
      </c>
      <c r="CC169">
        <v>4</v>
      </c>
      <c r="CD169">
        <v>2</v>
      </c>
      <c r="CE169">
        <v>4</v>
      </c>
      <c r="CF169">
        <v>1</v>
      </c>
      <c r="CG169">
        <v>3</v>
      </c>
      <c r="CH169">
        <v>3</v>
      </c>
      <c r="CI169">
        <v>6</v>
      </c>
      <c r="CJ169">
        <v>3</v>
      </c>
      <c r="CK169">
        <v>1</v>
      </c>
      <c r="CL169">
        <v>3</v>
      </c>
      <c r="CM169">
        <v>1</v>
      </c>
      <c r="CN169">
        <v>2</v>
      </c>
      <c r="CO169">
        <v>1</v>
      </c>
      <c r="CP169">
        <v>1</v>
      </c>
      <c r="CQ169">
        <v>2</v>
      </c>
      <c r="CR169">
        <v>1</v>
      </c>
      <c r="CS169">
        <v>2</v>
      </c>
      <c r="CT169">
        <v>2</v>
      </c>
      <c r="CU169">
        <v>1</v>
      </c>
      <c r="CV169">
        <v>1</v>
      </c>
      <c r="CW169">
        <v>1</v>
      </c>
      <c r="CX169">
        <v>2</v>
      </c>
      <c r="CY169">
        <v>1</v>
      </c>
      <c r="CZ169">
        <v>1</v>
      </c>
      <c r="DA169">
        <v>3</v>
      </c>
      <c r="DB169">
        <v>2</v>
      </c>
      <c r="DC169">
        <v>1</v>
      </c>
      <c r="DD169">
        <v>2</v>
      </c>
      <c r="DE169">
        <v>3</v>
      </c>
      <c r="DF169">
        <v>3</v>
      </c>
      <c r="DG169">
        <v>3</v>
      </c>
      <c r="DH169">
        <v>2</v>
      </c>
      <c r="DI169">
        <v>2</v>
      </c>
      <c r="DJ169">
        <v>3</v>
      </c>
      <c r="DK169">
        <v>2</v>
      </c>
      <c r="DL169">
        <v>3</v>
      </c>
      <c r="DM169">
        <v>2</v>
      </c>
      <c r="DN169">
        <v>2</v>
      </c>
      <c r="DO169">
        <v>4</v>
      </c>
      <c r="DP169">
        <v>3</v>
      </c>
      <c r="DQ169">
        <v>1</v>
      </c>
      <c r="DR169">
        <v>2</v>
      </c>
      <c r="DS169">
        <v>4</v>
      </c>
      <c r="DT169">
        <v>1</v>
      </c>
      <c r="DU169">
        <v>1</v>
      </c>
      <c r="DV169">
        <v>1</v>
      </c>
      <c r="DW169">
        <v>1</v>
      </c>
      <c r="DX169">
        <v>1</v>
      </c>
      <c r="DY169">
        <v>1</v>
      </c>
      <c r="DZ169">
        <v>2</v>
      </c>
      <c r="EA169">
        <v>2</v>
      </c>
      <c r="EB169">
        <v>1</v>
      </c>
      <c r="EC169">
        <v>1</v>
      </c>
      <c r="ED169">
        <v>1</v>
      </c>
      <c r="EE169">
        <v>3</v>
      </c>
      <c r="EF169">
        <v>3</v>
      </c>
      <c r="EG169">
        <v>2</v>
      </c>
      <c r="EH169">
        <v>3</v>
      </c>
      <c r="EI169">
        <v>1</v>
      </c>
      <c r="EJ169">
        <v>3</v>
      </c>
      <c r="EK169">
        <v>2</v>
      </c>
      <c r="EL169">
        <v>2</v>
      </c>
      <c r="EM169">
        <v>2</v>
      </c>
      <c r="EN169">
        <v>3</v>
      </c>
      <c r="EO169">
        <v>3</v>
      </c>
      <c r="EP169">
        <v>4</v>
      </c>
      <c r="EQ169">
        <v>3</v>
      </c>
      <c r="ER169">
        <v>4</v>
      </c>
      <c r="ES169">
        <v>4</v>
      </c>
      <c r="ET169">
        <v>2</v>
      </c>
      <c r="EU169">
        <v>4</v>
      </c>
      <c r="EV169">
        <v>3</v>
      </c>
      <c r="EW169">
        <v>2</v>
      </c>
      <c r="EX169">
        <v>99</v>
      </c>
      <c r="EY169">
        <v>4</v>
      </c>
      <c r="EZ169">
        <v>3</v>
      </c>
      <c r="FA169">
        <v>4</v>
      </c>
      <c r="FB169">
        <v>2</v>
      </c>
      <c r="FC169">
        <v>2</v>
      </c>
      <c r="FD169">
        <v>2</v>
      </c>
      <c r="FE169">
        <v>2</v>
      </c>
      <c r="FF169">
        <v>4</v>
      </c>
      <c r="FG169">
        <v>2</v>
      </c>
      <c r="FH169">
        <v>1</v>
      </c>
      <c r="FI169">
        <v>2</v>
      </c>
      <c r="FJ169">
        <v>2</v>
      </c>
      <c r="FK169">
        <v>99</v>
      </c>
      <c r="FL169">
        <v>3</v>
      </c>
      <c r="FM169">
        <v>2</v>
      </c>
      <c r="FN169">
        <v>3</v>
      </c>
      <c r="FO169">
        <v>1</v>
      </c>
      <c r="FP169">
        <v>99</v>
      </c>
      <c r="FQ169">
        <v>99</v>
      </c>
      <c r="FR169">
        <v>3</v>
      </c>
      <c r="FS169">
        <v>3</v>
      </c>
      <c r="FT169">
        <v>2</v>
      </c>
      <c r="FU169">
        <v>4</v>
      </c>
      <c r="FV169">
        <v>1</v>
      </c>
      <c r="FW169">
        <v>2</v>
      </c>
      <c r="FX169">
        <v>2</v>
      </c>
      <c r="FY169">
        <v>4</v>
      </c>
      <c r="FZ169">
        <v>4</v>
      </c>
      <c r="GA169">
        <v>3</v>
      </c>
      <c r="GB169">
        <v>3</v>
      </c>
      <c r="GC169">
        <v>1</v>
      </c>
      <c r="GD169">
        <v>3</v>
      </c>
      <c r="GE169">
        <v>4</v>
      </c>
      <c r="GF169">
        <v>2</v>
      </c>
      <c r="GG169">
        <v>4</v>
      </c>
      <c r="GH169">
        <v>2</v>
      </c>
      <c r="GI169">
        <v>99</v>
      </c>
      <c r="GJ169">
        <v>3</v>
      </c>
      <c r="GK169">
        <v>2</v>
      </c>
      <c r="GL169">
        <v>2</v>
      </c>
      <c r="GM169">
        <v>1</v>
      </c>
      <c r="GN169">
        <v>4</v>
      </c>
      <c r="GO169">
        <v>3</v>
      </c>
      <c r="GP169">
        <v>3</v>
      </c>
      <c r="GQ169">
        <v>3</v>
      </c>
      <c r="GR169">
        <v>2</v>
      </c>
      <c r="GS169">
        <v>47</v>
      </c>
      <c r="GT169">
        <v>5</v>
      </c>
      <c r="GU169">
        <v>99</v>
      </c>
      <c r="GV169" t="s">
        <v>1501</v>
      </c>
      <c r="GW169">
        <v>4</v>
      </c>
      <c r="GX169">
        <v>3</v>
      </c>
      <c r="GY169">
        <v>1</v>
      </c>
      <c r="GZ169">
        <v>99</v>
      </c>
      <c r="HA169">
        <v>1</v>
      </c>
      <c r="HB169">
        <v>99</v>
      </c>
      <c r="HD169">
        <v>99</v>
      </c>
      <c r="HE169">
        <v>99</v>
      </c>
      <c r="HF169">
        <v>99</v>
      </c>
      <c r="HG169">
        <v>99</v>
      </c>
      <c r="HH169">
        <v>99</v>
      </c>
      <c r="HI169">
        <v>99</v>
      </c>
      <c r="HJ169">
        <v>99</v>
      </c>
      <c r="HK169">
        <v>99</v>
      </c>
      <c r="HL169" s="3">
        <v>99</v>
      </c>
      <c r="HM169" s="3"/>
    </row>
    <row r="170" spans="1:225" customFormat="1">
      <c r="A170" t="s">
        <v>1627</v>
      </c>
      <c r="B170" t="s">
        <v>837</v>
      </c>
      <c r="C170">
        <v>2</v>
      </c>
      <c r="D170">
        <v>5</v>
      </c>
      <c r="E170">
        <v>2</v>
      </c>
      <c r="F170">
        <v>2</v>
      </c>
      <c r="G170">
        <v>2011</v>
      </c>
      <c r="H170">
        <v>2</v>
      </c>
      <c r="J170">
        <v>300</v>
      </c>
      <c r="K170">
        <v>4</v>
      </c>
      <c r="AH170">
        <v>1</v>
      </c>
      <c r="AI170">
        <v>3</v>
      </c>
      <c r="AJ170">
        <v>2</v>
      </c>
      <c r="AK170">
        <v>3</v>
      </c>
      <c r="AL170">
        <v>4</v>
      </c>
      <c r="AM170">
        <v>3</v>
      </c>
      <c r="AN170">
        <v>3</v>
      </c>
      <c r="AO170">
        <v>2</v>
      </c>
      <c r="AP170">
        <v>3</v>
      </c>
      <c r="AQ170">
        <v>3</v>
      </c>
      <c r="AR170">
        <v>4</v>
      </c>
      <c r="AS170">
        <v>3</v>
      </c>
      <c r="AT170">
        <v>2</v>
      </c>
      <c r="AU170">
        <v>2</v>
      </c>
      <c r="AV170">
        <v>3</v>
      </c>
      <c r="AW170">
        <v>3</v>
      </c>
      <c r="AX170">
        <v>4</v>
      </c>
      <c r="AY170">
        <v>4</v>
      </c>
      <c r="AZ170">
        <v>3</v>
      </c>
      <c r="BA170">
        <v>2</v>
      </c>
      <c r="BB170">
        <v>2</v>
      </c>
      <c r="BC170">
        <v>3</v>
      </c>
      <c r="BD170">
        <v>3</v>
      </c>
      <c r="BE170">
        <v>4</v>
      </c>
      <c r="BF170">
        <v>3</v>
      </c>
      <c r="BG170">
        <v>3</v>
      </c>
      <c r="BH170">
        <v>2</v>
      </c>
      <c r="BI170">
        <v>3</v>
      </c>
      <c r="BJ170">
        <v>3</v>
      </c>
      <c r="BK170">
        <v>2</v>
      </c>
      <c r="BL170">
        <v>3</v>
      </c>
      <c r="BM170">
        <v>4</v>
      </c>
      <c r="BN170">
        <v>5</v>
      </c>
      <c r="BO170">
        <v>4</v>
      </c>
      <c r="BP170">
        <v>4</v>
      </c>
      <c r="BQ170">
        <v>5</v>
      </c>
      <c r="BR170">
        <v>5</v>
      </c>
      <c r="BS170">
        <v>6</v>
      </c>
      <c r="BT170">
        <v>6</v>
      </c>
      <c r="BU170">
        <v>5</v>
      </c>
      <c r="BV170">
        <v>5</v>
      </c>
      <c r="BW170">
        <v>4</v>
      </c>
      <c r="BX170">
        <v>5</v>
      </c>
      <c r="BY170">
        <v>4</v>
      </c>
      <c r="BZ170">
        <v>4</v>
      </c>
      <c r="CA170">
        <v>3</v>
      </c>
      <c r="CB170">
        <v>3</v>
      </c>
      <c r="CC170">
        <v>2</v>
      </c>
      <c r="CD170">
        <v>3</v>
      </c>
      <c r="CE170">
        <v>3</v>
      </c>
      <c r="CF170">
        <v>4</v>
      </c>
      <c r="CG170">
        <v>4</v>
      </c>
      <c r="CH170">
        <v>5</v>
      </c>
      <c r="CI170">
        <v>5</v>
      </c>
      <c r="CJ170">
        <v>4</v>
      </c>
      <c r="CK170">
        <v>3</v>
      </c>
      <c r="CL170">
        <v>5</v>
      </c>
      <c r="CM170">
        <v>4</v>
      </c>
      <c r="CN170">
        <v>4</v>
      </c>
      <c r="CO170">
        <v>3</v>
      </c>
      <c r="CP170">
        <v>4</v>
      </c>
      <c r="CQ170">
        <v>4</v>
      </c>
      <c r="CR170">
        <v>5</v>
      </c>
      <c r="CS170">
        <v>4</v>
      </c>
      <c r="CT170">
        <v>4</v>
      </c>
      <c r="CU170">
        <v>3</v>
      </c>
      <c r="CV170">
        <v>4</v>
      </c>
      <c r="CW170">
        <v>4</v>
      </c>
      <c r="CX170">
        <v>5</v>
      </c>
      <c r="CY170">
        <v>5</v>
      </c>
      <c r="CZ170">
        <v>4</v>
      </c>
      <c r="DA170">
        <v>2</v>
      </c>
      <c r="DB170">
        <v>2</v>
      </c>
      <c r="DC170">
        <v>3</v>
      </c>
      <c r="DD170">
        <v>3</v>
      </c>
      <c r="DE170">
        <v>4</v>
      </c>
      <c r="DF170">
        <v>4</v>
      </c>
      <c r="DG170">
        <v>3</v>
      </c>
      <c r="DH170">
        <v>3</v>
      </c>
      <c r="DI170">
        <v>2</v>
      </c>
      <c r="DJ170">
        <v>2</v>
      </c>
      <c r="DK170">
        <v>3</v>
      </c>
      <c r="DL170">
        <v>3</v>
      </c>
      <c r="DM170">
        <v>2</v>
      </c>
      <c r="DN170">
        <v>2</v>
      </c>
      <c r="DO170">
        <v>3</v>
      </c>
      <c r="DP170">
        <v>3</v>
      </c>
      <c r="DQ170">
        <v>4</v>
      </c>
      <c r="DR170">
        <v>3</v>
      </c>
      <c r="DS170">
        <v>2</v>
      </c>
      <c r="DT170">
        <v>3</v>
      </c>
      <c r="DU170">
        <v>3</v>
      </c>
      <c r="DV170">
        <v>3</v>
      </c>
      <c r="DW170">
        <v>2</v>
      </c>
      <c r="DX170">
        <v>2</v>
      </c>
      <c r="DY170">
        <v>3</v>
      </c>
      <c r="DZ170">
        <v>4</v>
      </c>
      <c r="EA170">
        <v>4</v>
      </c>
      <c r="EB170">
        <v>4</v>
      </c>
      <c r="EC170">
        <v>4</v>
      </c>
      <c r="ED170">
        <v>3</v>
      </c>
      <c r="EE170">
        <v>3</v>
      </c>
      <c r="EF170">
        <v>2</v>
      </c>
      <c r="EG170">
        <v>3</v>
      </c>
      <c r="EH170">
        <v>4</v>
      </c>
      <c r="EI170">
        <v>4</v>
      </c>
      <c r="EJ170">
        <v>5</v>
      </c>
      <c r="EK170">
        <v>4</v>
      </c>
      <c r="EL170">
        <v>4</v>
      </c>
      <c r="EM170">
        <v>3</v>
      </c>
      <c r="EN170">
        <v>3</v>
      </c>
      <c r="EO170">
        <v>2</v>
      </c>
      <c r="EP170">
        <v>3</v>
      </c>
      <c r="EQ170">
        <v>4</v>
      </c>
      <c r="ER170">
        <v>4</v>
      </c>
      <c r="ES170">
        <v>3</v>
      </c>
      <c r="ET170">
        <v>4</v>
      </c>
      <c r="EU170">
        <v>5</v>
      </c>
      <c r="EV170">
        <v>4</v>
      </c>
      <c r="EW170">
        <v>3</v>
      </c>
      <c r="EX170">
        <v>99</v>
      </c>
      <c r="EY170">
        <v>3</v>
      </c>
      <c r="EZ170">
        <v>2</v>
      </c>
      <c r="FA170">
        <v>3</v>
      </c>
      <c r="FB170">
        <v>4</v>
      </c>
      <c r="FC170">
        <v>4</v>
      </c>
      <c r="FD170">
        <v>3</v>
      </c>
      <c r="FE170">
        <v>3</v>
      </c>
      <c r="FF170">
        <v>4</v>
      </c>
      <c r="FG170">
        <v>4</v>
      </c>
      <c r="FH170">
        <v>2</v>
      </c>
      <c r="FI170">
        <v>1</v>
      </c>
      <c r="FJ170">
        <v>2</v>
      </c>
      <c r="FK170">
        <v>3</v>
      </c>
      <c r="FL170">
        <v>1</v>
      </c>
      <c r="FM170">
        <v>2</v>
      </c>
      <c r="FN170">
        <v>3</v>
      </c>
      <c r="FO170">
        <v>1</v>
      </c>
      <c r="FP170">
        <v>3</v>
      </c>
      <c r="FQ170">
        <v>2</v>
      </c>
      <c r="FR170">
        <v>1</v>
      </c>
      <c r="FS170">
        <v>3</v>
      </c>
      <c r="FT170">
        <v>1</v>
      </c>
      <c r="FU170">
        <v>3</v>
      </c>
      <c r="FV170">
        <v>1</v>
      </c>
      <c r="FW170">
        <v>2</v>
      </c>
      <c r="FX170">
        <v>2</v>
      </c>
      <c r="FY170">
        <v>3</v>
      </c>
      <c r="FZ170">
        <v>1</v>
      </c>
      <c r="GA170">
        <v>3</v>
      </c>
      <c r="GB170">
        <v>1</v>
      </c>
      <c r="GC170">
        <v>4</v>
      </c>
      <c r="GD170">
        <v>3</v>
      </c>
      <c r="GE170">
        <v>2</v>
      </c>
      <c r="GF170">
        <v>2</v>
      </c>
      <c r="GG170">
        <v>3</v>
      </c>
      <c r="GH170">
        <v>2</v>
      </c>
      <c r="GI170">
        <v>2</v>
      </c>
      <c r="GJ170">
        <v>1</v>
      </c>
      <c r="GK170">
        <v>2</v>
      </c>
      <c r="GL170">
        <v>2</v>
      </c>
      <c r="GM170">
        <v>1</v>
      </c>
      <c r="GN170">
        <v>2</v>
      </c>
      <c r="GO170">
        <v>2</v>
      </c>
      <c r="GP170">
        <v>3</v>
      </c>
      <c r="GQ170">
        <v>2</v>
      </c>
      <c r="GR170">
        <v>1</v>
      </c>
      <c r="GT170">
        <v>4</v>
      </c>
      <c r="GU170">
        <v>1</v>
      </c>
      <c r="GV170" t="s">
        <v>1674</v>
      </c>
      <c r="GW170">
        <v>5</v>
      </c>
      <c r="GX170">
        <v>1</v>
      </c>
      <c r="GY170">
        <v>1</v>
      </c>
      <c r="HA170">
        <v>8</v>
      </c>
      <c r="HK170" t="s">
        <v>1705</v>
      </c>
      <c r="HL170" s="3"/>
      <c r="HM170" s="3"/>
    </row>
    <row r="171" spans="1:225" customFormat="1">
      <c r="A171" t="s">
        <v>2429</v>
      </c>
      <c r="B171" s="55" t="s">
        <v>1212</v>
      </c>
      <c r="C171" s="55">
        <v>3</v>
      </c>
      <c r="D171" s="55">
        <v>5</v>
      </c>
      <c r="E171" s="55">
        <v>1</v>
      </c>
      <c r="F171">
        <v>2</v>
      </c>
      <c r="G171">
        <v>2007</v>
      </c>
      <c r="H171">
        <v>6</v>
      </c>
      <c r="I171" s="55"/>
      <c r="M171" t="s">
        <v>2439</v>
      </c>
      <c r="N171">
        <v>1</v>
      </c>
      <c r="P171">
        <v>3</v>
      </c>
      <c r="U171">
        <v>8</v>
      </c>
      <c r="W171">
        <v>10</v>
      </c>
      <c r="AD171" s="55"/>
      <c r="AE171" s="55"/>
      <c r="AF171" s="55"/>
      <c r="AG171" s="55"/>
      <c r="AH171">
        <v>0</v>
      </c>
      <c r="HE171" s="55"/>
      <c r="HF171" s="80"/>
      <c r="HG171" s="80"/>
      <c r="HH171" s="80"/>
      <c r="HI171" s="80"/>
      <c r="HJ171" s="80"/>
      <c r="HK171" s="80"/>
      <c r="HL171" s="55"/>
      <c r="HM171" s="55"/>
      <c r="HN171" s="55"/>
      <c r="HO171" s="80">
        <v>0</v>
      </c>
      <c r="HP171" s="80">
        <v>2010</v>
      </c>
      <c r="HQ171" s="80">
        <v>1</v>
      </c>
    </row>
    <row r="172" spans="1:225" customFormat="1">
      <c r="A172" t="s">
        <v>2429</v>
      </c>
      <c r="B172" s="55" t="s">
        <v>1212</v>
      </c>
      <c r="C172" s="55">
        <v>93</v>
      </c>
      <c r="D172">
        <v>5</v>
      </c>
      <c r="E172" s="55">
        <v>1</v>
      </c>
      <c r="F172">
        <v>2</v>
      </c>
      <c r="G172">
        <v>2007</v>
      </c>
      <c r="H172">
        <v>6</v>
      </c>
      <c r="I172" s="55"/>
      <c r="M172" t="s">
        <v>2439</v>
      </c>
      <c r="N172" s="55"/>
      <c r="O172" s="55"/>
      <c r="P172" s="55"/>
      <c r="Q172" s="55"/>
      <c r="R172" s="55"/>
      <c r="S172" s="55"/>
      <c r="T172" s="55"/>
      <c r="U172" s="55"/>
      <c r="V172" s="55"/>
      <c r="W172" s="59"/>
      <c r="X172" s="55"/>
      <c r="Y172" s="55"/>
      <c r="Z172" s="55"/>
      <c r="AA172" s="55"/>
      <c r="AB172" s="55"/>
      <c r="AC172" s="55"/>
      <c r="AD172" s="55"/>
      <c r="AE172" s="55"/>
      <c r="AF172" s="55"/>
      <c r="AG172" s="55"/>
      <c r="AH172">
        <v>0</v>
      </c>
      <c r="HE172" s="55"/>
      <c r="HF172" s="80"/>
      <c r="HG172" s="80"/>
      <c r="HH172" s="80"/>
      <c r="HI172" s="80"/>
      <c r="HJ172" s="80"/>
      <c r="HK172" s="80"/>
      <c r="HL172" s="55"/>
      <c r="HM172" s="55"/>
      <c r="HN172" s="55"/>
      <c r="HO172" s="55"/>
      <c r="HP172" s="55"/>
      <c r="HQ172" s="55"/>
    </row>
    <row r="173" spans="1:225" customFormat="1">
      <c r="A173" t="s">
        <v>2426</v>
      </c>
      <c r="B173" s="55" t="s">
        <v>1212</v>
      </c>
      <c r="C173" s="55">
        <v>3</v>
      </c>
      <c r="D173" s="55">
        <v>5</v>
      </c>
      <c r="E173" s="55">
        <v>1</v>
      </c>
      <c r="F173">
        <v>2</v>
      </c>
      <c r="G173">
        <v>1988</v>
      </c>
      <c r="H173">
        <v>5</v>
      </c>
      <c r="I173" s="55"/>
      <c r="J173">
        <v>4</v>
      </c>
      <c r="K173">
        <v>4</v>
      </c>
      <c r="L173" t="s">
        <v>2433</v>
      </c>
      <c r="M173" t="s">
        <v>2436</v>
      </c>
      <c r="P173">
        <v>3</v>
      </c>
      <c r="AA173">
        <v>14</v>
      </c>
      <c r="AB173">
        <v>15</v>
      </c>
      <c r="AD173" s="55"/>
      <c r="AE173" s="55"/>
      <c r="AF173" s="55"/>
      <c r="AG173" s="55"/>
      <c r="AH173">
        <v>0</v>
      </c>
      <c r="AI173">
        <v>1</v>
      </c>
      <c r="AJ173">
        <v>4</v>
      </c>
      <c r="AK173">
        <v>3</v>
      </c>
      <c r="AL173">
        <v>4</v>
      </c>
      <c r="AM173">
        <v>3</v>
      </c>
      <c r="AN173">
        <v>4</v>
      </c>
      <c r="AO173">
        <v>2</v>
      </c>
      <c r="AP173">
        <v>1</v>
      </c>
      <c r="AQ173">
        <v>2</v>
      </c>
      <c r="AS173">
        <v>1</v>
      </c>
      <c r="AT173">
        <v>3</v>
      </c>
      <c r="AU173">
        <v>2</v>
      </c>
      <c r="AV173">
        <v>1</v>
      </c>
      <c r="AW173">
        <v>4</v>
      </c>
      <c r="AX173">
        <v>4</v>
      </c>
      <c r="AY173">
        <v>3</v>
      </c>
      <c r="AZ173">
        <v>4</v>
      </c>
      <c r="BA173">
        <v>3</v>
      </c>
      <c r="BB173">
        <v>4</v>
      </c>
      <c r="BC173">
        <v>4</v>
      </c>
      <c r="BD173">
        <v>3</v>
      </c>
      <c r="BE173">
        <v>4</v>
      </c>
      <c r="BF173">
        <v>4</v>
      </c>
      <c r="BG173">
        <v>3</v>
      </c>
      <c r="BH173">
        <v>3</v>
      </c>
      <c r="BI173">
        <v>3</v>
      </c>
      <c r="BJ173">
        <v>4</v>
      </c>
      <c r="BK173">
        <v>2</v>
      </c>
      <c r="BL173">
        <v>4</v>
      </c>
      <c r="BM173">
        <v>3</v>
      </c>
      <c r="BN173">
        <v>7</v>
      </c>
      <c r="BO173">
        <v>7</v>
      </c>
      <c r="BP173">
        <v>4</v>
      </c>
      <c r="BQ173">
        <v>6</v>
      </c>
      <c r="BR173">
        <v>6</v>
      </c>
      <c r="BS173">
        <v>1</v>
      </c>
      <c r="BT173">
        <v>5</v>
      </c>
      <c r="BU173">
        <v>2</v>
      </c>
      <c r="BV173">
        <v>2</v>
      </c>
      <c r="BW173">
        <v>1</v>
      </c>
      <c r="BX173">
        <v>2</v>
      </c>
      <c r="BY173">
        <v>2</v>
      </c>
      <c r="BZ173">
        <v>2</v>
      </c>
      <c r="CA173">
        <v>6</v>
      </c>
      <c r="CB173">
        <v>6</v>
      </c>
      <c r="CC173">
        <v>3</v>
      </c>
      <c r="CD173">
        <v>2</v>
      </c>
      <c r="CE173">
        <v>5</v>
      </c>
      <c r="CF173">
        <v>1</v>
      </c>
      <c r="CG173">
        <v>5</v>
      </c>
      <c r="CH173">
        <v>4</v>
      </c>
      <c r="CJ173">
        <v>4</v>
      </c>
      <c r="CK173">
        <v>2</v>
      </c>
      <c r="CL173">
        <v>2</v>
      </c>
      <c r="CM173">
        <v>1</v>
      </c>
      <c r="CN173">
        <v>2</v>
      </c>
      <c r="CO173">
        <v>4</v>
      </c>
      <c r="CP173">
        <v>1</v>
      </c>
      <c r="CQ173">
        <v>4</v>
      </c>
      <c r="CR173">
        <v>3</v>
      </c>
      <c r="CS173">
        <v>4</v>
      </c>
      <c r="CT173">
        <v>2</v>
      </c>
      <c r="CU173">
        <v>3</v>
      </c>
      <c r="CV173">
        <v>5</v>
      </c>
      <c r="CW173">
        <v>1</v>
      </c>
      <c r="CX173">
        <v>2</v>
      </c>
      <c r="CY173">
        <v>3</v>
      </c>
      <c r="CZ173">
        <v>5</v>
      </c>
      <c r="DA173">
        <v>4</v>
      </c>
      <c r="DB173">
        <v>2</v>
      </c>
      <c r="DC173">
        <v>3</v>
      </c>
      <c r="DD173">
        <v>1</v>
      </c>
      <c r="DE173">
        <v>1</v>
      </c>
      <c r="DF173">
        <v>1</v>
      </c>
      <c r="DG173">
        <v>2</v>
      </c>
      <c r="DH173">
        <v>1</v>
      </c>
      <c r="DI173">
        <v>2</v>
      </c>
      <c r="DJ173">
        <v>3</v>
      </c>
      <c r="DK173">
        <v>1</v>
      </c>
      <c r="DL173">
        <v>2</v>
      </c>
      <c r="DM173">
        <v>3</v>
      </c>
      <c r="DN173">
        <v>3</v>
      </c>
      <c r="DO173">
        <v>2</v>
      </c>
      <c r="DP173">
        <v>3</v>
      </c>
      <c r="DQ173">
        <v>2</v>
      </c>
      <c r="DR173">
        <v>1</v>
      </c>
      <c r="DS173">
        <v>3</v>
      </c>
      <c r="DT173">
        <v>1</v>
      </c>
      <c r="DU173">
        <v>2</v>
      </c>
      <c r="DV173">
        <v>2</v>
      </c>
      <c r="DW173">
        <v>1</v>
      </c>
      <c r="DX173">
        <v>1</v>
      </c>
      <c r="DY173">
        <v>1</v>
      </c>
      <c r="DZ173">
        <v>1</v>
      </c>
      <c r="EA173">
        <v>1</v>
      </c>
      <c r="EB173">
        <v>1</v>
      </c>
      <c r="EC173">
        <v>1</v>
      </c>
      <c r="ED173">
        <v>1</v>
      </c>
      <c r="EE173">
        <v>2</v>
      </c>
      <c r="EF173">
        <v>1</v>
      </c>
      <c r="EG173">
        <v>2</v>
      </c>
      <c r="EH173">
        <v>5</v>
      </c>
      <c r="EI173">
        <v>1</v>
      </c>
      <c r="EJ173">
        <v>2</v>
      </c>
      <c r="EK173">
        <v>1</v>
      </c>
      <c r="EL173">
        <v>1</v>
      </c>
      <c r="EM173">
        <v>1</v>
      </c>
      <c r="EN173">
        <v>3</v>
      </c>
      <c r="EO173">
        <v>1</v>
      </c>
      <c r="EP173">
        <v>4</v>
      </c>
      <c r="EQ173">
        <v>5</v>
      </c>
      <c r="ER173">
        <v>5</v>
      </c>
      <c r="ES173">
        <v>5</v>
      </c>
      <c r="ET173">
        <v>5</v>
      </c>
      <c r="EU173">
        <v>5</v>
      </c>
      <c r="EV173">
        <v>1</v>
      </c>
      <c r="EW173">
        <v>1</v>
      </c>
      <c r="EX173">
        <v>1</v>
      </c>
      <c r="EY173">
        <v>1</v>
      </c>
      <c r="EZ173">
        <v>1</v>
      </c>
      <c r="FA173">
        <v>5</v>
      </c>
      <c r="FB173">
        <v>1</v>
      </c>
      <c r="FC173">
        <v>1</v>
      </c>
      <c r="FD173">
        <v>3</v>
      </c>
      <c r="FE173">
        <v>2</v>
      </c>
      <c r="FF173">
        <v>1</v>
      </c>
      <c r="FG173">
        <v>5</v>
      </c>
      <c r="FH173">
        <v>1</v>
      </c>
      <c r="FI173">
        <v>2</v>
      </c>
      <c r="FJ173">
        <v>3</v>
      </c>
      <c r="FK173">
        <v>2</v>
      </c>
      <c r="FL173">
        <v>1</v>
      </c>
      <c r="FM173">
        <v>3</v>
      </c>
      <c r="FN173">
        <v>3</v>
      </c>
      <c r="FO173">
        <v>1</v>
      </c>
      <c r="FP173">
        <v>1</v>
      </c>
      <c r="FQ173">
        <v>2</v>
      </c>
      <c r="FR173">
        <v>3</v>
      </c>
      <c r="FS173">
        <v>3</v>
      </c>
      <c r="FT173">
        <v>2</v>
      </c>
      <c r="FU173">
        <v>4</v>
      </c>
      <c r="FV173">
        <v>1</v>
      </c>
      <c r="FW173">
        <v>2</v>
      </c>
      <c r="FX173">
        <v>1</v>
      </c>
      <c r="FY173">
        <v>1</v>
      </c>
      <c r="FZ173">
        <v>4</v>
      </c>
      <c r="GA173">
        <v>2</v>
      </c>
      <c r="GB173">
        <v>3</v>
      </c>
      <c r="GC173">
        <v>4</v>
      </c>
      <c r="GD173">
        <v>3</v>
      </c>
      <c r="GE173">
        <v>1</v>
      </c>
      <c r="GF173">
        <v>4</v>
      </c>
      <c r="GG173">
        <v>3</v>
      </c>
      <c r="GH173">
        <v>2</v>
      </c>
      <c r="GI173">
        <v>1</v>
      </c>
      <c r="GJ173">
        <v>3</v>
      </c>
      <c r="GK173">
        <v>3</v>
      </c>
      <c r="GL173">
        <v>2</v>
      </c>
      <c r="GM173">
        <v>1</v>
      </c>
      <c r="GN173">
        <v>4</v>
      </c>
      <c r="GO173">
        <v>3</v>
      </c>
      <c r="GP173">
        <v>1</v>
      </c>
      <c r="GQ173">
        <v>3</v>
      </c>
      <c r="GR173">
        <v>2</v>
      </c>
      <c r="GS173">
        <v>33</v>
      </c>
      <c r="GT173">
        <v>6</v>
      </c>
      <c r="GU173">
        <v>1</v>
      </c>
      <c r="GV173" t="s">
        <v>2443</v>
      </c>
      <c r="GW173">
        <v>6</v>
      </c>
      <c r="GX173">
        <v>1</v>
      </c>
      <c r="GY173">
        <v>1</v>
      </c>
      <c r="HA173">
        <v>1</v>
      </c>
      <c r="HC173">
        <v>2</v>
      </c>
      <c r="HD173">
        <v>1</v>
      </c>
      <c r="HE173" s="55"/>
      <c r="HF173" s="80" t="s">
        <v>2448</v>
      </c>
      <c r="HG173" s="80" t="s">
        <v>2449</v>
      </c>
      <c r="HH173" s="80">
        <v>1</v>
      </c>
      <c r="HI173" s="80">
        <v>1</v>
      </c>
      <c r="HJ173" s="80">
        <v>1</v>
      </c>
      <c r="HK173" s="80" t="s">
        <v>2449</v>
      </c>
      <c r="HL173" s="55"/>
      <c r="HM173" s="55"/>
      <c r="HN173" s="55"/>
      <c r="HO173" s="80">
        <v>0</v>
      </c>
      <c r="HP173" s="80" t="s">
        <v>2456</v>
      </c>
      <c r="HQ173" s="80">
        <v>2</v>
      </c>
    </row>
    <row r="174" spans="1:225" customFormat="1">
      <c r="A174" t="s">
        <v>1626</v>
      </c>
      <c r="B174" t="s">
        <v>837</v>
      </c>
      <c r="C174">
        <v>2</v>
      </c>
      <c r="D174">
        <v>5</v>
      </c>
      <c r="E174">
        <v>2</v>
      </c>
      <c r="F174">
        <v>2</v>
      </c>
      <c r="G174">
        <v>2012</v>
      </c>
      <c r="H174">
        <v>8</v>
      </c>
      <c r="J174">
        <v>80</v>
      </c>
      <c r="K174">
        <v>3</v>
      </c>
      <c r="AH174">
        <v>0</v>
      </c>
      <c r="AI174">
        <v>4</v>
      </c>
      <c r="AJ174">
        <v>3</v>
      </c>
      <c r="AK174">
        <v>3</v>
      </c>
      <c r="AL174">
        <v>2</v>
      </c>
      <c r="AM174">
        <v>2</v>
      </c>
      <c r="AN174">
        <v>2</v>
      </c>
      <c r="AO174">
        <v>3</v>
      </c>
      <c r="AP174">
        <v>3</v>
      </c>
      <c r="AQ174">
        <v>2</v>
      </c>
      <c r="AR174">
        <v>2</v>
      </c>
      <c r="AS174">
        <v>1</v>
      </c>
      <c r="AT174">
        <v>2</v>
      </c>
      <c r="AU174">
        <v>3</v>
      </c>
      <c r="AV174">
        <v>3</v>
      </c>
      <c r="AW174">
        <v>2</v>
      </c>
      <c r="AX174">
        <v>3</v>
      </c>
      <c r="AY174">
        <v>3</v>
      </c>
      <c r="AZ174">
        <v>4</v>
      </c>
      <c r="BA174">
        <v>4</v>
      </c>
      <c r="BB174">
        <v>3</v>
      </c>
      <c r="BC174">
        <v>3</v>
      </c>
      <c r="BD174">
        <v>2</v>
      </c>
      <c r="BE174">
        <v>2</v>
      </c>
      <c r="BF174">
        <v>3</v>
      </c>
      <c r="BG174">
        <v>3</v>
      </c>
      <c r="BH174">
        <v>2</v>
      </c>
      <c r="BI174">
        <v>2</v>
      </c>
      <c r="BJ174">
        <v>3</v>
      </c>
      <c r="BK174">
        <v>3</v>
      </c>
      <c r="BL174">
        <v>4</v>
      </c>
      <c r="BM174">
        <v>2</v>
      </c>
      <c r="BN174">
        <v>2</v>
      </c>
      <c r="BO174">
        <v>3</v>
      </c>
      <c r="BP174">
        <v>4</v>
      </c>
      <c r="BQ174">
        <v>4</v>
      </c>
      <c r="BR174">
        <v>5</v>
      </c>
      <c r="BS174">
        <v>6</v>
      </c>
      <c r="BT174">
        <v>6</v>
      </c>
      <c r="BU174">
        <v>5</v>
      </c>
      <c r="BV174">
        <v>4</v>
      </c>
      <c r="BW174">
        <v>6</v>
      </c>
      <c r="BX174">
        <v>5</v>
      </c>
      <c r="BY174">
        <v>5</v>
      </c>
      <c r="BZ174">
        <v>4</v>
      </c>
      <c r="CA174">
        <v>4</v>
      </c>
      <c r="CB174">
        <v>3</v>
      </c>
      <c r="CC174">
        <v>3</v>
      </c>
      <c r="CD174">
        <v>4</v>
      </c>
      <c r="CE174">
        <v>4</v>
      </c>
      <c r="CF174">
        <v>5</v>
      </c>
      <c r="CG174">
        <v>5</v>
      </c>
      <c r="CH174">
        <v>4</v>
      </c>
      <c r="CI174">
        <v>4</v>
      </c>
      <c r="CJ174">
        <v>3</v>
      </c>
      <c r="CK174">
        <v>5</v>
      </c>
      <c r="CL174">
        <v>5</v>
      </c>
      <c r="CM174">
        <v>4</v>
      </c>
      <c r="CN174">
        <v>3</v>
      </c>
      <c r="CO174">
        <v>4</v>
      </c>
      <c r="CP174">
        <v>4</v>
      </c>
      <c r="CQ174">
        <v>5</v>
      </c>
      <c r="CR174">
        <v>5</v>
      </c>
      <c r="CS174">
        <v>5</v>
      </c>
      <c r="CT174">
        <v>4</v>
      </c>
      <c r="CU174">
        <v>4</v>
      </c>
      <c r="CV174">
        <v>3</v>
      </c>
      <c r="CW174">
        <v>3</v>
      </c>
      <c r="CX174">
        <v>4</v>
      </c>
      <c r="CY174">
        <v>5</v>
      </c>
      <c r="CZ174">
        <v>5</v>
      </c>
      <c r="DA174">
        <v>4</v>
      </c>
      <c r="DB174">
        <v>3</v>
      </c>
      <c r="DC174">
        <v>3</v>
      </c>
      <c r="DD174">
        <v>2</v>
      </c>
      <c r="DE174">
        <v>2</v>
      </c>
      <c r="DF174">
        <v>2</v>
      </c>
      <c r="DG174">
        <v>2</v>
      </c>
      <c r="DH174">
        <v>3</v>
      </c>
      <c r="DI174">
        <v>3</v>
      </c>
      <c r="DJ174">
        <v>4</v>
      </c>
      <c r="DK174">
        <v>3</v>
      </c>
      <c r="DL174">
        <v>2</v>
      </c>
      <c r="DM174">
        <v>2</v>
      </c>
      <c r="DN174">
        <v>3</v>
      </c>
      <c r="DO174">
        <v>3</v>
      </c>
      <c r="DP174">
        <v>4</v>
      </c>
      <c r="DQ174">
        <v>3</v>
      </c>
      <c r="DR174">
        <v>3</v>
      </c>
      <c r="DS174">
        <v>2</v>
      </c>
      <c r="DT174">
        <v>3</v>
      </c>
      <c r="DU174">
        <v>5</v>
      </c>
      <c r="DV174">
        <v>4</v>
      </c>
      <c r="DW174">
        <v>4</v>
      </c>
      <c r="DX174">
        <v>3</v>
      </c>
      <c r="DY174">
        <v>3</v>
      </c>
      <c r="DZ174">
        <v>2</v>
      </c>
      <c r="EA174">
        <v>3</v>
      </c>
      <c r="EB174">
        <v>3</v>
      </c>
      <c r="EC174">
        <v>4</v>
      </c>
      <c r="ED174">
        <v>4</v>
      </c>
      <c r="EE174">
        <v>5</v>
      </c>
      <c r="EF174">
        <v>4</v>
      </c>
      <c r="EG174">
        <v>4</v>
      </c>
      <c r="EH174">
        <v>3</v>
      </c>
      <c r="EI174">
        <v>3</v>
      </c>
      <c r="EJ174">
        <v>5</v>
      </c>
      <c r="EK174">
        <v>4</v>
      </c>
      <c r="EL174">
        <v>3</v>
      </c>
      <c r="EM174">
        <v>2</v>
      </c>
      <c r="EN174">
        <v>3</v>
      </c>
      <c r="EO174">
        <v>4</v>
      </c>
      <c r="EP174">
        <v>4</v>
      </c>
      <c r="EQ174">
        <v>3</v>
      </c>
      <c r="ER174">
        <v>3</v>
      </c>
      <c r="ES174">
        <v>2</v>
      </c>
      <c r="ET174">
        <v>3</v>
      </c>
      <c r="EU174">
        <v>4</v>
      </c>
      <c r="EV174">
        <v>5</v>
      </c>
      <c r="EW174">
        <v>4</v>
      </c>
      <c r="EX174">
        <v>99</v>
      </c>
      <c r="EY174">
        <v>4</v>
      </c>
      <c r="EZ174">
        <v>3</v>
      </c>
      <c r="FA174">
        <v>3</v>
      </c>
      <c r="FB174">
        <v>2</v>
      </c>
      <c r="FC174">
        <v>3</v>
      </c>
      <c r="FD174">
        <v>4</v>
      </c>
      <c r="FE174">
        <v>4</v>
      </c>
      <c r="FF174">
        <v>3</v>
      </c>
      <c r="FG174">
        <v>4</v>
      </c>
      <c r="FH174">
        <v>1</v>
      </c>
      <c r="FI174">
        <v>2</v>
      </c>
      <c r="FJ174">
        <v>3</v>
      </c>
      <c r="FK174">
        <v>1</v>
      </c>
      <c r="FL174">
        <v>3</v>
      </c>
      <c r="FM174">
        <v>2</v>
      </c>
      <c r="FN174">
        <v>1</v>
      </c>
      <c r="FO174">
        <v>2</v>
      </c>
      <c r="FP174">
        <v>2</v>
      </c>
      <c r="FQ174">
        <v>3</v>
      </c>
      <c r="FR174">
        <v>2</v>
      </c>
      <c r="FS174">
        <v>2</v>
      </c>
      <c r="FT174">
        <v>3</v>
      </c>
      <c r="FU174">
        <v>2</v>
      </c>
      <c r="FV174">
        <v>2</v>
      </c>
      <c r="FW174">
        <v>2</v>
      </c>
      <c r="FX174">
        <v>3</v>
      </c>
      <c r="FY174">
        <v>1</v>
      </c>
      <c r="FZ174">
        <v>3</v>
      </c>
      <c r="GA174">
        <v>2</v>
      </c>
      <c r="GB174">
        <v>1</v>
      </c>
      <c r="GC174">
        <v>4</v>
      </c>
      <c r="GD174">
        <v>3</v>
      </c>
      <c r="GE174">
        <v>2</v>
      </c>
      <c r="GF174">
        <v>3</v>
      </c>
      <c r="GG174">
        <v>2</v>
      </c>
      <c r="GH174">
        <v>2</v>
      </c>
      <c r="GI174">
        <v>2</v>
      </c>
      <c r="GJ174">
        <v>3</v>
      </c>
      <c r="GK174">
        <v>1</v>
      </c>
      <c r="GL174">
        <v>1</v>
      </c>
      <c r="GM174">
        <v>3</v>
      </c>
      <c r="GN174">
        <v>2</v>
      </c>
      <c r="GO174">
        <v>1</v>
      </c>
      <c r="GP174">
        <v>2</v>
      </c>
      <c r="GQ174">
        <v>2</v>
      </c>
      <c r="GR174">
        <v>1</v>
      </c>
      <c r="GT174">
        <v>5</v>
      </c>
      <c r="GU174">
        <v>3</v>
      </c>
      <c r="GW174">
        <v>5</v>
      </c>
      <c r="GY174">
        <v>1</v>
      </c>
      <c r="HA174">
        <v>8</v>
      </c>
      <c r="HK174" t="s">
        <v>1704</v>
      </c>
      <c r="HL174" s="3"/>
      <c r="HM174" s="3"/>
    </row>
    <row r="175" spans="1:225" customFormat="1">
      <c r="A175" t="s">
        <v>1625</v>
      </c>
      <c r="B175" t="s">
        <v>837</v>
      </c>
      <c r="C175">
        <v>2</v>
      </c>
      <c r="D175">
        <v>5</v>
      </c>
      <c r="E175">
        <v>2</v>
      </c>
      <c r="F175">
        <v>1</v>
      </c>
      <c r="G175">
        <v>2013</v>
      </c>
      <c r="H175">
        <v>4</v>
      </c>
      <c r="J175">
        <v>200</v>
      </c>
      <c r="K175">
        <v>4</v>
      </c>
      <c r="AH175">
        <v>0</v>
      </c>
      <c r="AI175">
        <v>3</v>
      </c>
      <c r="AJ175">
        <v>3</v>
      </c>
      <c r="AK175">
        <v>2</v>
      </c>
      <c r="AL175">
        <v>2</v>
      </c>
      <c r="AM175">
        <v>3</v>
      </c>
      <c r="AN175">
        <v>3</v>
      </c>
      <c r="AO175">
        <v>4</v>
      </c>
      <c r="AP175">
        <v>4</v>
      </c>
      <c r="AQ175">
        <v>3</v>
      </c>
      <c r="AR175">
        <v>3</v>
      </c>
      <c r="AS175">
        <v>2</v>
      </c>
      <c r="AT175">
        <v>2</v>
      </c>
      <c r="AU175">
        <v>3</v>
      </c>
      <c r="AV175">
        <v>3</v>
      </c>
      <c r="AW175">
        <v>2</v>
      </c>
      <c r="AX175">
        <v>2</v>
      </c>
      <c r="AY175">
        <v>3</v>
      </c>
      <c r="AZ175">
        <v>3</v>
      </c>
      <c r="BA175">
        <v>4</v>
      </c>
      <c r="BB175">
        <v>4</v>
      </c>
      <c r="BC175">
        <v>3</v>
      </c>
      <c r="BD175">
        <v>3</v>
      </c>
      <c r="BE175">
        <v>2</v>
      </c>
      <c r="BF175">
        <v>2</v>
      </c>
      <c r="BG175">
        <v>3</v>
      </c>
      <c r="BH175">
        <v>3</v>
      </c>
      <c r="BI175">
        <v>3</v>
      </c>
      <c r="BJ175">
        <v>4</v>
      </c>
      <c r="BK175">
        <v>4</v>
      </c>
      <c r="BL175">
        <v>3</v>
      </c>
      <c r="BM175">
        <v>2</v>
      </c>
      <c r="BN175">
        <v>6</v>
      </c>
      <c r="BO175">
        <v>5</v>
      </c>
      <c r="BP175">
        <v>4</v>
      </c>
      <c r="BQ175">
        <v>3</v>
      </c>
      <c r="BR175">
        <v>4</v>
      </c>
      <c r="BS175">
        <v>4</v>
      </c>
      <c r="BT175">
        <v>5</v>
      </c>
      <c r="BU175">
        <v>5</v>
      </c>
      <c r="BV175">
        <v>6</v>
      </c>
      <c r="BW175">
        <v>5</v>
      </c>
      <c r="BX175">
        <v>3</v>
      </c>
      <c r="BY175">
        <v>4</v>
      </c>
      <c r="BZ175">
        <v>4</v>
      </c>
      <c r="CA175">
        <v>5</v>
      </c>
      <c r="CB175">
        <v>5</v>
      </c>
      <c r="CC175">
        <v>6</v>
      </c>
      <c r="CD175">
        <v>6</v>
      </c>
      <c r="CE175">
        <v>5</v>
      </c>
      <c r="CF175">
        <v>5</v>
      </c>
      <c r="CG175">
        <v>4</v>
      </c>
      <c r="CH175">
        <v>4</v>
      </c>
      <c r="CI175">
        <v>3</v>
      </c>
      <c r="CJ175">
        <v>4</v>
      </c>
      <c r="CK175">
        <v>5</v>
      </c>
      <c r="CL175">
        <v>5</v>
      </c>
      <c r="CM175">
        <v>4</v>
      </c>
      <c r="CN175">
        <v>4</v>
      </c>
      <c r="CO175">
        <v>3</v>
      </c>
      <c r="CP175">
        <v>4</v>
      </c>
      <c r="CQ175">
        <v>4</v>
      </c>
      <c r="CR175">
        <v>5</v>
      </c>
      <c r="CS175">
        <v>5</v>
      </c>
      <c r="CT175">
        <v>5</v>
      </c>
      <c r="CU175">
        <v>4</v>
      </c>
      <c r="CV175">
        <v>4</v>
      </c>
      <c r="CW175">
        <v>3</v>
      </c>
      <c r="CX175">
        <v>4</v>
      </c>
      <c r="CY175">
        <v>5</v>
      </c>
      <c r="CZ175">
        <v>5</v>
      </c>
      <c r="DA175">
        <v>3</v>
      </c>
      <c r="DB175">
        <v>3</v>
      </c>
      <c r="DC175">
        <v>2</v>
      </c>
      <c r="DD175">
        <v>2</v>
      </c>
      <c r="DE175">
        <v>3</v>
      </c>
      <c r="DF175">
        <v>3</v>
      </c>
      <c r="DG175">
        <v>3</v>
      </c>
      <c r="DH175">
        <v>3</v>
      </c>
      <c r="DI175">
        <v>3</v>
      </c>
      <c r="DJ175">
        <v>2</v>
      </c>
      <c r="DK175">
        <v>2</v>
      </c>
      <c r="DL175">
        <v>2</v>
      </c>
      <c r="DM175">
        <v>3</v>
      </c>
      <c r="DN175">
        <v>3</v>
      </c>
      <c r="DO175">
        <v>4</v>
      </c>
      <c r="DP175">
        <v>4</v>
      </c>
      <c r="DQ175">
        <v>3</v>
      </c>
      <c r="DR175">
        <v>3</v>
      </c>
      <c r="DS175">
        <v>3</v>
      </c>
      <c r="DT175">
        <v>4</v>
      </c>
      <c r="DU175">
        <v>3</v>
      </c>
      <c r="DV175">
        <v>3</v>
      </c>
      <c r="DW175">
        <v>4</v>
      </c>
      <c r="DX175">
        <v>4</v>
      </c>
      <c r="DY175">
        <v>5</v>
      </c>
      <c r="DZ175">
        <v>5</v>
      </c>
      <c r="EA175">
        <v>4</v>
      </c>
      <c r="EB175">
        <v>4</v>
      </c>
      <c r="EC175">
        <v>3</v>
      </c>
      <c r="ED175">
        <v>3</v>
      </c>
      <c r="EE175">
        <v>2</v>
      </c>
      <c r="EF175">
        <v>3</v>
      </c>
      <c r="EG175">
        <v>3</v>
      </c>
      <c r="EH175">
        <v>4</v>
      </c>
      <c r="EI175">
        <v>4</v>
      </c>
      <c r="EJ175">
        <v>3</v>
      </c>
      <c r="EK175">
        <v>2</v>
      </c>
      <c r="EL175">
        <v>3</v>
      </c>
      <c r="EM175">
        <v>4</v>
      </c>
      <c r="EN175">
        <v>4</v>
      </c>
      <c r="EO175">
        <v>5</v>
      </c>
      <c r="EP175">
        <v>4</v>
      </c>
      <c r="EQ175">
        <v>3</v>
      </c>
      <c r="ER175">
        <v>2</v>
      </c>
      <c r="ES175">
        <v>3</v>
      </c>
      <c r="ET175">
        <v>4</v>
      </c>
      <c r="EU175">
        <v>4</v>
      </c>
      <c r="EV175">
        <v>5</v>
      </c>
      <c r="EW175">
        <v>4</v>
      </c>
      <c r="EX175">
        <v>99</v>
      </c>
      <c r="EY175">
        <v>3</v>
      </c>
      <c r="EZ175">
        <v>2</v>
      </c>
      <c r="FA175">
        <v>3</v>
      </c>
      <c r="FB175">
        <v>3</v>
      </c>
      <c r="FC175">
        <v>4</v>
      </c>
      <c r="FD175">
        <v>4</v>
      </c>
      <c r="FE175">
        <v>5</v>
      </c>
      <c r="FF175">
        <v>3</v>
      </c>
      <c r="FG175">
        <v>2</v>
      </c>
      <c r="FH175">
        <v>2</v>
      </c>
      <c r="FI175">
        <v>1</v>
      </c>
      <c r="FJ175">
        <v>3</v>
      </c>
      <c r="FK175">
        <v>2</v>
      </c>
      <c r="FL175">
        <v>1</v>
      </c>
      <c r="FM175">
        <v>3</v>
      </c>
      <c r="FN175">
        <v>1</v>
      </c>
      <c r="FO175">
        <v>3</v>
      </c>
      <c r="FP175">
        <v>3</v>
      </c>
      <c r="FQ175">
        <v>2</v>
      </c>
      <c r="FR175">
        <v>3</v>
      </c>
      <c r="FS175">
        <v>2</v>
      </c>
      <c r="FT175">
        <v>1</v>
      </c>
      <c r="FU175">
        <v>2</v>
      </c>
      <c r="FV175">
        <v>2</v>
      </c>
      <c r="FW175">
        <v>3</v>
      </c>
      <c r="FX175">
        <v>3</v>
      </c>
      <c r="FY175">
        <v>2</v>
      </c>
      <c r="FZ175">
        <v>2</v>
      </c>
      <c r="GA175">
        <v>1</v>
      </c>
      <c r="GB175">
        <v>3</v>
      </c>
      <c r="GC175">
        <v>3</v>
      </c>
      <c r="GD175">
        <v>3</v>
      </c>
      <c r="GE175">
        <v>2</v>
      </c>
      <c r="GF175">
        <v>3</v>
      </c>
      <c r="GG175">
        <v>2</v>
      </c>
      <c r="GH175">
        <v>3</v>
      </c>
      <c r="GI175">
        <v>3</v>
      </c>
      <c r="GJ175">
        <v>2</v>
      </c>
      <c r="GK175">
        <v>3</v>
      </c>
      <c r="GL175">
        <v>2</v>
      </c>
      <c r="GM175">
        <v>4</v>
      </c>
      <c r="GN175">
        <v>1</v>
      </c>
      <c r="GO175">
        <v>4</v>
      </c>
      <c r="GP175">
        <v>4</v>
      </c>
      <c r="GQ175">
        <v>3</v>
      </c>
      <c r="GR175">
        <v>1</v>
      </c>
      <c r="GT175">
        <v>5</v>
      </c>
      <c r="GU175">
        <v>1</v>
      </c>
      <c r="GW175">
        <v>5</v>
      </c>
      <c r="GX175">
        <v>1</v>
      </c>
      <c r="GY175">
        <v>1</v>
      </c>
      <c r="HA175">
        <v>8</v>
      </c>
      <c r="HK175" t="s">
        <v>1703</v>
      </c>
      <c r="HL175" s="3"/>
      <c r="HM175" s="3"/>
    </row>
    <row r="176" spans="1:225" customFormat="1">
      <c r="A176" t="s">
        <v>2426</v>
      </c>
      <c r="B176" s="55" t="s">
        <v>1212</v>
      </c>
      <c r="C176" s="55">
        <v>3</v>
      </c>
      <c r="D176">
        <v>5</v>
      </c>
      <c r="E176" s="55">
        <v>1</v>
      </c>
      <c r="F176">
        <v>2</v>
      </c>
      <c r="G176">
        <v>1988</v>
      </c>
      <c r="H176">
        <v>5</v>
      </c>
      <c r="I176" s="55"/>
      <c r="J176">
        <v>4</v>
      </c>
      <c r="K176">
        <v>4</v>
      </c>
      <c r="L176" t="s">
        <v>2433</v>
      </c>
      <c r="M176" t="s">
        <v>2436</v>
      </c>
      <c r="N176" s="55"/>
      <c r="O176" s="55"/>
      <c r="P176" s="55"/>
      <c r="Q176" s="55"/>
      <c r="R176" s="55"/>
      <c r="S176" s="55"/>
      <c r="T176" s="55"/>
      <c r="U176" s="55"/>
      <c r="V176" s="55"/>
      <c r="W176" s="59"/>
      <c r="X176" s="55"/>
      <c r="Y176" s="55"/>
      <c r="Z176" s="55"/>
      <c r="AA176" s="55"/>
      <c r="AB176" s="55"/>
      <c r="AC176" s="55"/>
      <c r="AD176" s="55"/>
      <c r="AE176" s="55"/>
      <c r="AF176" s="55"/>
      <c r="AG176" s="55"/>
      <c r="AH176">
        <v>0</v>
      </c>
      <c r="AI176">
        <v>1</v>
      </c>
      <c r="AJ176">
        <v>4</v>
      </c>
      <c r="AK176">
        <v>3</v>
      </c>
      <c r="AL176">
        <v>4</v>
      </c>
      <c r="AM176">
        <v>3</v>
      </c>
      <c r="AN176">
        <v>4</v>
      </c>
      <c r="AO176">
        <v>2</v>
      </c>
      <c r="AP176">
        <v>1</v>
      </c>
      <c r="AQ176">
        <v>2</v>
      </c>
      <c r="AS176">
        <v>1</v>
      </c>
      <c r="AT176">
        <v>3</v>
      </c>
      <c r="AU176">
        <v>2</v>
      </c>
      <c r="AV176">
        <v>1</v>
      </c>
      <c r="AW176">
        <v>4</v>
      </c>
      <c r="AX176">
        <v>4</v>
      </c>
      <c r="AY176">
        <v>3</v>
      </c>
      <c r="AZ176">
        <v>4</v>
      </c>
      <c r="BA176">
        <v>3</v>
      </c>
      <c r="BB176">
        <v>4</v>
      </c>
      <c r="BC176">
        <v>4</v>
      </c>
      <c r="BD176">
        <v>3</v>
      </c>
      <c r="BE176">
        <v>4</v>
      </c>
      <c r="BF176">
        <v>4</v>
      </c>
      <c r="BG176">
        <v>3</v>
      </c>
      <c r="BH176">
        <v>3</v>
      </c>
      <c r="BI176">
        <v>3</v>
      </c>
      <c r="BJ176">
        <v>4</v>
      </c>
      <c r="BK176">
        <v>2</v>
      </c>
      <c r="BL176">
        <v>4</v>
      </c>
      <c r="BM176">
        <v>3</v>
      </c>
      <c r="BN176">
        <v>7</v>
      </c>
      <c r="BO176">
        <v>7</v>
      </c>
      <c r="BP176">
        <v>4</v>
      </c>
      <c r="BQ176">
        <v>6</v>
      </c>
      <c r="BR176">
        <v>6</v>
      </c>
      <c r="BS176">
        <v>1</v>
      </c>
      <c r="BT176">
        <v>5</v>
      </c>
      <c r="BU176">
        <v>2</v>
      </c>
      <c r="BV176">
        <v>2</v>
      </c>
      <c r="BW176">
        <v>1</v>
      </c>
      <c r="BX176">
        <v>2</v>
      </c>
      <c r="BY176">
        <v>2</v>
      </c>
      <c r="BZ176">
        <v>2</v>
      </c>
      <c r="CA176">
        <v>6</v>
      </c>
      <c r="CB176">
        <v>6</v>
      </c>
      <c r="CC176">
        <v>3</v>
      </c>
      <c r="CD176">
        <v>2</v>
      </c>
      <c r="CE176">
        <v>5</v>
      </c>
      <c r="CF176">
        <v>1</v>
      </c>
      <c r="CG176">
        <v>5</v>
      </c>
      <c r="CH176">
        <v>4</v>
      </c>
      <c r="CJ176">
        <v>4</v>
      </c>
      <c r="CK176">
        <v>2</v>
      </c>
      <c r="CL176">
        <v>2</v>
      </c>
      <c r="CM176">
        <v>1</v>
      </c>
      <c r="CN176">
        <v>2</v>
      </c>
      <c r="CO176">
        <v>4</v>
      </c>
      <c r="CP176">
        <v>1</v>
      </c>
      <c r="CQ176">
        <v>4</v>
      </c>
      <c r="CR176">
        <v>3</v>
      </c>
      <c r="CS176">
        <v>4</v>
      </c>
      <c r="CT176">
        <v>2</v>
      </c>
      <c r="CU176">
        <v>3</v>
      </c>
      <c r="CV176">
        <v>5</v>
      </c>
      <c r="CW176">
        <v>1</v>
      </c>
      <c r="CX176">
        <v>2</v>
      </c>
      <c r="CY176">
        <v>3</v>
      </c>
      <c r="CZ176">
        <v>5</v>
      </c>
      <c r="DA176">
        <v>4</v>
      </c>
      <c r="DB176">
        <v>2</v>
      </c>
      <c r="DC176">
        <v>3</v>
      </c>
      <c r="DD176">
        <v>1</v>
      </c>
      <c r="DE176">
        <v>1</v>
      </c>
      <c r="DF176">
        <v>1</v>
      </c>
      <c r="DG176">
        <v>2</v>
      </c>
      <c r="DH176">
        <v>1</v>
      </c>
      <c r="DI176">
        <v>2</v>
      </c>
      <c r="DJ176">
        <v>3</v>
      </c>
      <c r="DK176">
        <v>1</v>
      </c>
      <c r="DL176">
        <v>2</v>
      </c>
      <c r="DM176">
        <v>3</v>
      </c>
      <c r="DN176">
        <v>3</v>
      </c>
      <c r="DO176">
        <v>2</v>
      </c>
      <c r="DP176">
        <v>3</v>
      </c>
      <c r="DQ176">
        <v>2</v>
      </c>
      <c r="DR176">
        <v>1</v>
      </c>
      <c r="DS176">
        <v>3</v>
      </c>
      <c r="DT176">
        <v>1</v>
      </c>
      <c r="DU176">
        <v>2</v>
      </c>
      <c r="DV176">
        <v>2</v>
      </c>
      <c r="DW176">
        <v>1</v>
      </c>
      <c r="DX176">
        <v>1</v>
      </c>
      <c r="DY176">
        <v>1</v>
      </c>
      <c r="DZ176">
        <v>1</v>
      </c>
      <c r="EA176">
        <v>1</v>
      </c>
      <c r="EB176">
        <v>1</v>
      </c>
      <c r="EC176">
        <v>1</v>
      </c>
      <c r="ED176">
        <v>1</v>
      </c>
      <c r="EE176">
        <v>2</v>
      </c>
      <c r="EF176">
        <v>1</v>
      </c>
      <c r="EG176">
        <v>2</v>
      </c>
      <c r="EH176">
        <v>5</v>
      </c>
      <c r="EI176">
        <v>1</v>
      </c>
      <c r="EJ176">
        <v>2</v>
      </c>
      <c r="EK176">
        <v>1</v>
      </c>
      <c r="EL176">
        <v>1</v>
      </c>
      <c r="EM176">
        <v>1</v>
      </c>
      <c r="EN176">
        <v>3</v>
      </c>
      <c r="EO176">
        <v>1</v>
      </c>
      <c r="EP176">
        <v>4</v>
      </c>
      <c r="EQ176">
        <v>5</v>
      </c>
      <c r="ER176">
        <v>5</v>
      </c>
      <c r="ES176">
        <v>5</v>
      </c>
      <c r="ET176">
        <v>5</v>
      </c>
      <c r="EU176">
        <v>5</v>
      </c>
      <c r="EV176">
        <v>1</v>
      </c>
      <c r="EW176">
        <v>1</v>
      </c>
      <c r="EX176">
        <v>1</v>
      </c>
      <c r="EY176">
        <v>1</v>
      </c>
      <c r="EZ176">
        <v>1</v>
      </c>
      <c r="FA176">
        <v>5</v>
      </c>
      <c r="FB176">
        <v>1</v>
      </c>
      <c r="FC176">
        <v>1</v>
      </c>
      <c r="FD176">
        <v>3</v>
      </c>
      <c r="FE176">
        <v>2</v>
      </c>
      <c r="FF176">
        <v>1</v>
      </c>
      <c r="FG176">
        <v>5</v>
      </c>
      <c r="FH176">
        <v>1</v>
      </c>
      <c r="FI176">
        <v>2</v>
      </c>
      <c r="FJ176">
        <v>3</v>
      </c>
      <c r="FK176">
        <v>2</v>
      </c>
      <c r="FL176">
        <v>1</v>
      </c>
      <c r="FM176">
        <v>3</v>
      </c>
      <c r="FN176">
        <v>3</v>
      </c>
      <c r="FO176">
        <v>1</v>
      </c>
      <c r="FP176">
        <v>1</v>
      </c>
      <c r="FQ176">
        <v>2</v>
      </c>
      <c r="FR176">
        <v>3</v>
      </c>
      <c r="FS176">
        <v>3</v>
      </c>
      <c r="FT176">
        <v>2</v>
      </c>
      <c r="FU176">
        <v>4</v>
      </c>
      <c r="FV176">
        <v>1</v>
      </c>
      <c r="FW176">
        <v>2</v>
      </c>
      <c r="FX176">
        <v>1</v>
      </c>
      <c r="FY176">
        <v>1</v>
      </c>
      <c r="FZ176">
        <v>4</v>
      </c>
      <c r="GA176">
        <v>2</v>
      </c>
      <c r="GB176">
        <v>3</v>
      </c>
      <c r="GC176">
        <v>4</v>
      </c>
      <c r="GD176">
        <v>3</v>
      </c>
      <c r="GE176">
        <v>1</v>
      </c>
      <c r="GF176">
        <v>4</v>
      </c>
      <c r="GG176">
        <v>3</v>
      </c>
      <c r="GH176">
        <v>2</v>
      </c>
      <c r="GI176">
        <v>1</v>
      </c>
      <c r="GJ176">
        <v>3</v>
      </c>
      <c r="GK176">
        <v>3</v>
      </c>
      <c r="GL176">
        <v>2</v>
      </c>
      <c r="GM176">
        <v>1</v>
      </c>
      <c r="GN176">
        <v>4</v>
      </c>
      <c r="GO176">
        <v>3</v>
      </c>
      <c r="GP176">
        <v>1</v>
      </c>
      <c r="GQ176">
        <v>3</v>
      </c>
      <c r="GR176">
        <v>2</v>
      </c>
      <c r="GS176">
        <v>33</v>
      </c>
      <c r="GT176">
        <v>6</v>
      </c>
      <c r="GU176">
        <v>1</v>
      </c>
      <c r="GV176" t="s">
        <v>2443</v>
      </c>
      <c r="GW176">
        <v>6</v>
      </c>
      <c r="GX176">
        <v>1</v>
      </c>
      <c r="GY176">
        <v>1</v>
      </c>
      <c r="HA176">
        <v>1</v>
      </c>
      <c r="HC176" s="55"/>
      <c r="HD176">
        <v>2</v>
      </c>
      <c r="HE176">
        <v>1</v>
      </c>
      <c r="HF176" s="80" t="s">
        <v>2448</v>
      </c>
      <c r="HG176" s="80" t="s">
        <v>2449</v>
      </c>
      <c r="HH176" s="80">
        <v>1</v>
      </c>
      <c r="HI176" s="80">
        <v>1</v>
      </c>
      <c r="HJ176" s="80">
        <v>1</v>
      </c>
      <c r="HK176" s="80" t="s">
        <v>2449</v>
      </c>
      <c r="HL176" s="55"/>
      <c r="HM176" s="55"/>
      <c r="HN176" s="55"/>
      <c r="HO176" s="55"/>
      <c r="HP176" s="55"/>
      <c r="HQ176" s="55"/>
    </row>
    <row r="177" spans="1:225" customFormat="1" ht="105">
      <c r="A177" t="s">
        <v>1638</v>
      </c>
      <c r="B177" t="s">
        <v>837</v>
      </c>
      <c r="C177">
        <v>2</v>
      </c>
      <c r="D177">
        <v>5</v>
      </c>
      <c r="E177">
        <v>2</v>
      </c>
      <c r="F177">
        <v>3</v>
      </c>
      <c r="G177">
        <v>2007</v>
      </c>
      <c r="H177">
        <v>6</v>
      </c>
      <c r="J177">
        <v>350</v>
      </c>
      <c r="K177">
        <v>4</v>
      </c>
      <c r="AH177">
        <v>1</v>
      </c>
      <c r="AI177">
        <v>1</v>
      </c>
      <c r="AJ177">
        <v>2</v>
      </c>
      <c r="AK177">
        <v>4</v>
      </c>
      <c r="AL177">
        <v>4</v>
      </c>
      <c r="AM177">
        <v>4</v>
      </c>
      <c r="AN177">
        <v>4</v>
      </c>
      <c r="AO177">
        <v>2</v>
      </c>
      <c r="AP177">
        <v>1</v>
      </c>
      <c r="AQ177">
        <v>1</v>
      </c>
      <c r="AR177">
        <v>3</v>
      </c>
      <c r="AS177">
        <v>2</v>
      </c>
      <c r="AT177">
        <v>2</v>
      </c>
      <c r="AU177">
        <v>2</v>
      </c>
      <c r="AV177">
        <v>1</v>
      </c>
      <c r="AW177">
        <v>4</v>
      </c>
      <c r="AX177">
        <v>4</v>
      </c>
      <c r="AY177">
        <v>1</v>
      </c>
      <c r="AZ177">
        <v>4</v>
      </c>
      <c r="BA177">
        <v>3</v>
      </c>
      <c r="BB177">
        <v>4</v>
      </c>
      <c r="BC177">
        <v>4</v>
      </c>
      <c r="BD177">
        <v>4</v>
      </c>
      <c r="BE177">
        <v>4</v>
      </c>
      <c r="BF177">
        <v>4</v>
      </c>
      <c r="BG177">
        <v>2</v>
      </c>
      <c r="BH177">
        <v>4</v>
      </c>
      <c r="BI177">
        <v>3</v>
      </c>
      <c r="BJ177">
        <v>4</v>
      </c>
      <c r="BK177">
        <v>2</v>
      </c>
      <c r="BL177">
        <v>3</v>
      </c>
      <c r="BM177">
        <v>2</v>
      </c>
      <c r="BN177">
        <v>2</v>
      </c>
      <c r="BO177">
        <v>3</v>
      </c>
      <c r="BP177">
        <v>1</v>
      </c>
      <c r="BQ177">
        <v>7</v>
      </c>
      <c r="BR177">
        <v>3</v>
      </c>
      <c r="BS177">
        <v>3</v>
      </c>
      <c r="BT177">
        <v>4</v>
      </c>
      <c r="BU177">
        <v>4</v>
      </c>
      <c r="BV177">
        <v>1</v>
      </c>
      <c r="BW177">
        <v>1</v>
      </c>
      <c r="BX177">
        <v>4</v>
      </c>
      <c r="BY177">
        <v>3</v>
      </c>
      <c r="BZ177">
        <v>1</v>
      </c>
      <c r="CA177">
        <v>6</v>
      </c>
      <c r="CB177">
        <v>6</v>
      </c>
      <c r="CC177">
        <v>5</v>
      </c>
      <c r="CD177">
        <v>3</v>
      </c>
      <c r="CE177">
        <v>4</v>
      </c>
      <c r="CF177">
        <v>1</v>
      </c>
      <c r="CG177">
        <v>4</v>
      </c>
      <c r="CH177">
        <v>3</v>
      </c>
      <c r="CI177">
        <v>4</v>
      </c>
      <c r="CJ177">
        <v>2</v>
      </c>
      <c r="CK177">
        <v>1</v>
      </c>
      <c r="CL177">
        <v>3</v>
      </c>
      <c r="CM177">
        <v>2</v>
      </c>
      <c r="CN177">
        <v>4</v>
      </c>
      <c r="CO177">
        <v>2</v>
      </c>
      <c r="CP177">
        <v>2</v>
      </c>
      <c r="CQ177">
        <v>5</v>
      </c>
      <c r="CR177">
        <v>4</v>
      </c>
      <c r="CS177">
        <v>4</v>
      </c>
      <c r="CT177">
        <v>3</v>
      </c>
      <c r="CU177">
        <v>4</v>
      </c>
      <c r="CV177">
        <v>4</v>
      </c>
      <c r="CW177">
        <v>5</v>
      </c>
      <c r="CX177">
        <v>5</v>
      </c>
      <c r="CY177">
        <v>4</v>
      </c>
      <c r="CZ177">
        <v>1</v>
      </c>
      <c r="DA177">
        <v>4</v>
      </c>
      <c r="DB177">
        <v>1</v>
      </c>
      <c r="DC177">
        <v>4</v>
      </c>
      <c r="DD177">
        <v>1</v>
      </c>
      <c r="DE177">
        <v>1</v>
      </c>
      <c r="DF177">
        <v>2</v>
      </c>
      <c r="DG177">
        <v>3</v>
      </c>
      <c r="DH177">
        <v>1</v>
      </c>
      <c r="DI177">
        <v>2</v>
      </c>
      <c r="DJ177">
        <v>3</v>
      </c>
      <c r="DK177">
        <v>2</v>
      </c>
      <c r="DL177">
        <v>2</v>
      </c>
      <c r="DM177">
        <v>3</v>
      </c>
      <c r="DN177">
        <v>3</v>
      </c>
      <c r="DO177">
        <v>2</v>
      </c>
      <c r="DP177">
        <v>4</v>
      </c>
      <c r="DQ177">
        <v>3</v>
      </c>
      <c r="DR177">
        <v>1</v>
      </c>
      <c r="DS177">
        <v>4</v>
      </c>
      <c r="DT177">
        <v>1</v>
      </c>
      <c r="DU177">
        <v>1</v>
      </c>
      <c r="DV177">
        <v>2</v>
      </c>
      <c r="DW177">
        <v>2</v>
      </c>
      <c r="DX177">
        <v>1</v>
      </c>
      <c r="DY177">
        <v>1</v>
      </c>
      <c r="DZ177">
        <v>1</v>
      </c>
      <c r="EA177">
        <v>1</v>
      </c>
      <c r="EB177">
        <v>1</v>
      </c>
      <c r="EC177">
        <v>1</v>
      </c>
      <c r="ED177">
        <v>1</v>
      </c>
      <c r="EE177">
        <v>2</v>
      </c>
      <c r="EF177">
        <v>1</v>
      </c>
      <c r="EG177">
        <v>1</v>
      </c>
      <c r="EH177">
        <v>3</v>
      </c>
      <c r="EI177">
        <v>3</v>
      </c>
      <c r="EJ177">
        <v>5</v>
      </c>
      <c r="EK177">
        <v>1</v>
      </c>
      <c r="EL177">
        <v>1</v>
      </c>
      <c r="EM177">
        <v>1</v>
      </c>
      <c r="EN177">
        <v>3</v>
      </c>
      <c r="EO177">
        <v>2</v>
      </c>
      <c r="EP177">
        <v>5</v>
      </c>
      <c r="EQ177">
        <v>5</v>
      </c>
      <c r="ER177">
        <v>5</v>
      </c>
      <c r="ES177">
        <v>5</v>
      </c>
      <c r="ET177">
        <v>2</v>
      </c>
      <c r="EU177">
        <v>4</v>
      </c>
      <c r="EV177">
        <v>2</v>
      </c>
      <c r="EW177">
        <v>1</v>
      </c>
      <c r="EX177">
        <v>99</v>
      </c>
      <c r="EY177">
        <v>1</v>
      </c>
      <c r="EZ177">
        <v>3</v>
      </c>
      <c r="FA177">
        <v>4</v>
      </c>
      <c r="FB177">
        <v>2</v>
      </c>
      <c r="FC177">
        <v>3</v>
      </c>
      <c r="FD177">
        <v>3</v>
      </c>
      <c r="FE177">
        <v>3</v>
      </c>
      <c r="FF177">
        <v>2</v>
      </c>
      <c r="FG177">
        <v>2</v>
      </c>
      <c r="FH177">
        <v>1</v>
      </c>
      <c r="FI177">
        <v>2</v>
      </c>
      <c r="FJ177">
        <v>3</v>
      </c>
      <c r="FK177">
        <v>2</v>
      </c>
      <c r="FL177">
        <v>3</v>
      </c>
      <c r="FM177">
        <v>3</v>
      </c>
      <c r="FN177">
        <v>3</v>
      </c>
      <c r="FO177">
        <v>1</v>
      </c>
      <c r="FP177">
        <v>4</v>
      </c>
      <c r="FQ177">
        <v>2</v>
      </c>
      <c r="FR177">
        <v>3</v>
      </c>
      <c r="FS177">
        <v>3</v>
      </c>
      <c r="FT177">
        <v>2</v>
      </c>
      <c r="FU177">
        <v>4</v>
      </c>
      <c r="FV177">
        <v>4</v>
      </c>
      <c r="FW177">
        <v>2</v>
      </c>
      <c r="FX177">
        <v>1</v>
      </c>
      <c r="FY177">
        <v>4</v>
      </c>
      <c r="FZ177">
        <v>3</v>
      </c>
      <c r="GA177">
        <v>2</v>
      </c>
      <c r="GB177">
        <v>2</v>
      </c>
      <c r="GC177">
        <v>1</v>
      </c>
      <c r="GD177">
        <v>3</v>
      </c>
      <c r="GE177">
        <v>4</v>
      </c>
      <c r="GF177">
        <v>4</v>
      </c>
      <c r="GG177">
        <v>4</v>
      </c>
      <c r="GH177">
        <v>2</v>
      </c>
      <c r="GI177">
        <v>1</v>
      </c>
      <c r="GJ177">
        <v>3</v>
      </c>
      <c r="GK177">
        <v>3</v>
      </c>
      <c r="GL177">
        <v>3</v>
      </c>
      <c r="GM177">
        <v>1</v>
      </c>
      <c r="GN177">
        <v>4</v>
      </c>
      <c r="GO177">
        <v>3</v>
      </c>
      <c r="GP177">
        <v>2</v>
      </c>
      <c r="GQ177">
        <v>3</v>
      </c>
      <c r="GR177">
        <v>1</v>
      </c>
      <c r="GS177">
        <v>33</v>
      </c>
      <c r="GT177">
        <v>6</v>
      </c>
      <c r="GU177">
        <v>1</v>
      </c>
      <c r="GV177" t="s">
        <v>1679</v>
      </c>
      <c r="GW177">
        <v>4</v>
      </c>
      <c r="GX177">
        <v>1</v>
      </c>
      <c r="GY177">
        <v>1</v>
      </c>
      <c r="HA177">
        <v>7</v>
      </c>
      <c r="HL177" s="3" t="s">
        <v>1715</v>
      </c>
      <c r="HM177" s="3"/>
    </row>
    <row r="178" spans="1:225" customFormat="1">
      <c r="A178" t="s">
        <v>840</v>
      </c>
      <c r="B178" t="s">
        <v>837</v>
      </c>
      <c r="C178">
        <v>2</v>
      </c>
      <c r="D178">
        <v>5</v>
      </c>
      <c r="E178">
        <v>2</v>
      </c>
      <c r="F178">
        <v>2</v>
      </c>
      <c r="G178">
        <v>1996</v>
      </c>
      <c r="H178">
        <v>17</v>
      </c>
      <c r="I178">
        <v>17</v>
      </c>
      <c r="J178" t="s">
        <v>841</v>
      </c>
      <c r="K178">
        <v>6</v>
      </c>
      <c r="L178">
        <v>99</v>
      </c>
      <c r="M178">
        <v>99</v>
      </c>
      <c r="N178">
        <v>99</v>
      </c>
      <c r="O178">
        <v>99</v>
      </c>
      <c r="P178">
        <v>99</v>
      </c>
      <c r="Q178">
        <v>99</v>
      </c>
      <c r="R178">
        <v>99</v>
      </c>
      <c r="S178">
        <v>99</v>
      </c>
      <c r="T178">
        <v>99</v>
      </c>
      <c r="U178">
        <v>99</v>
      </c>
      <c r="V178">
        <v>99</v>
      </c>
      <c r="W178">
        <v>99</v>
      </c>
      <c r="X178">
        <v>99</v>
      </c>
      <c r="Y178">
        <v>99</v>
      </c>
      <c r="Z178">
        <v>99</v>
      </c>
      <c r="AA178">
        <v>99</v>
      </c>
      <c r="AB178">
        <v>99</v>
      </c>
      <c r="AC178">
        <v>99</v>
      </c>
      <c r="AF178">
        <v>99</v>
      </c>
      <c r="AG178">
        <v>99</v>
      </c>
      <c r="AH178">
        <v>0</v>
      </c>
      <c r="AI178">
        <v>2</v>
      </c>
      <c r="AJ178">
        <v>2</v>
      </c>
      <c r="AK178">
        <v>3</v>
      </c>
      <c r="AL178">
        <v>3</v>
      </c>
      <c r="AM178">
        <v>3</v>
      </c>
      <c r="AN178">
        <v>3</v>
      </c>
      <c r="AO178">
        <v>2</v>
      </c>
      <c r="AP178">
        <v>2</v>
      </c>
      <c r="AQ178">
        <v>2</v>
      </c>
      <c r="AR178">
        <v>2</v>
      </c>
      <c r="AS178">
        <v>2</v>
      </c>
      <c r="AT178">
        <v>3</v>
      </c>
      <c r="AU178">
        <v>3</v>
      </c>
      <c r="AV178">
        <v>3</v>
      </c>
      <c r="AW178">
        <v>4</v>
      </c>
      <c r="AX178">
        <v>3</v>
      </c>
      <c r="AY178">
        <v>1</v>
      </c>
      <c r="AZ178">
        <v>3</v>
      </c>
      <c r="BA178">
        <v>3</v>
      </c>
      <c r="BB178">
        <v>3</v>
      </c>
      <c r="BC178">
        <v>2</v>
      </c>
      <c r="BD178">
        <v>3</v>
      </c>
      <c r="BE178">
        <v>4</v>
      </c>
      <c r="BF178">
        <v>3</v>
      </c>
      <c r="BG178">
        <v>3</v>
      </c>
      <c r="BH178">
        <v>2</v>
      </c>
      <c r="BI178">
        <v>2</v>
      </c>
      <c r="BJ178">
        <v>3</v>
      </c>
      <c r="BK178">
        <v>2</v>
      </c>
      <c r="BL178">
        <v>2</v>
      </c>
      <c r="BM178">
        <v>3</v>
      </c>
      <c r="BN178">
        <v>7</v>
      </c>
      <c r="BO178">
        <v>7</v>
      </c>
      <c r="BP178">
        <v>1</v>
      </c>
      <c r="BQ178">
        <v>6</v>
      </c>
      <c r="BR178">
        <v>7</v>
      </c>
      <c r="BS178">
        <v>1</v>
      </c>
      <c r="BT178">
        <v>4</v>
      </c>
      <c r="BU178">
        <v>1</v>
      </c>
      <c r="BV178">
        <v>4</v>
      </c>
      <c r="BW178">
        <v>1</v>
      </c>
      <c r="BX178">
        <v>3</v>
      </c>
      <c r="BY178">
        <v>2</v>
      </c>
      <c r="BZ178">
        <v>1</v>
      </c>
      <c r="CA178">
        <v>6</v>
      </c>
      <c r="CB178">
        <v>6</v>
      </c>
      <c r="CC178">
        <v>3</v>
      </c>
      <c r="CD178">
        <v>1</v>
      </c>
      <c r="CE178">
        <v>3</v>
      </c>
      <c r="CF178">
        <v>1</v>
      </c>
      <c r="CG178">
        <v>4</v>
      </c>
      <c r="CH178">
        <v>2</v>
      </c>
      <c r="CI178">
        <v>2</v>
      </c>
      <c r="CJ178">
        <v>1</v>
      </c>
      <c r="CK178">
        <v>1</v>
      </c>
      <c r="CL178">
        <v>3</v>
      </c>
      <c r="CM178">
        <v>2</v>
      </c>
      <c r="CN178">
        <v>3</v>
      </c>
      <c r="CO178">
        <v>3</v>
      </c>
      <c r="CP178">
        <v>2</v>
      </c>
      <c r="CQ178">
        <v>2</v>
      </c>
      <c r="CR178">
        <v>2</v>
      </c>
      <c r="CS178">
        <v>2</v>
      </c>
      <c r="CT178">
        <v>2</v>
      </c>
      <c r="CU178">
        <v>2</v>
      </c>
      <c r="CV178">
        <v>2</v>
      </c>
      <c r="CW178">
        <v>2</v>
      </c>
      <c r="CX178">
        <v>2</v>
      </c>
      <c r="CY178">
        <v>2</v>
      </c>
      <c r="CZ178">
        <v>1</v>
      </c>
      <c r="DA178">
        <v>3</v>
      </c>
      <c r="DB178">
        <v>2</v>
      </c>
      <c r="DC178">
        <v>3</v>
      </c>
      <c r="DD178">
        <v>2</v>
      </c>
      <c r="DE178">
        <v>1</v>
      </c>
      <c r="DF178">
        <v>2</v>
      </c>
      <c r="DG178">
        <v>3</v>
      </c>
      <c r="DH178">
        <v>2</v>
      </c>
      <c r="DI178">
        <v>2</v>
      </c>
      <c r="DJ178">
        <v>3</v>
      </c>
      <c r="DK178">
        <v>2</v>
      </c>
      <c r="DL178">
        <v>2</v>
      </c>
      <c r="DM178">
        <v>3</v>
      </c>
      <c r="DN178">
        <v>4</v>
      </c>
      <c r="DO178">
        <v>2</v>
      </c>
      <c r="DP178">
        <v>3</v>
      </c>
      <c r="DQ178">
        <v>1</v>
      </c>
      <c r="DR178">
        <v>1</v>
      </c>
      <c r="DS178">
        <v>3</v>
      </c>
      <c r="DT178">
        <v>2</v>
      </c>
      <c r="DU178">
        <v>1</v>
      </c>
      <c r="DV178">
        <v>1</v>
      </c>
      <c r="DW178">
        <v>1</v>
      </c>
      <c r="DX178">
        <v>1</v>
      </c>
      <c r="DY178">
        <v>1</v>
      </c>
      <c r="DZ178">
        <v>1</v>
      </c>
      <c r="EA178">
        <v>1</v>
      </c>
      <c r="EB178">
        <v>1</v>
      </c>
      <c r="EC178">
        <v>1</v>
      </c>
      <c r="ED178">
        <v>1</v>
      </c>
      <c r="EE178">
        <v>2</v>
      </c>
      <c r="EF178">
        <v>1</v>
      </c>
      <c r="EG178">
        <v>2</v>
      </c>
      <c r="EH178">
        <v>3</v>
      </c>
      <c r="EI178">
        <v>2</v>
      </c>
      <c r="EJ178">
        <v>1</v>
      </c>
      <c r="EK178">
        <v>1</v>
      </c>
      <c r="EL178">
        <v>1</v>
      </c>
      <c r="EM178">
        <v>1</v>
      </c>
      <c r="EN178">
        <v>1</v>
      </c>
      <c r="EO178">
        <v>2</v>
      </c>
      <c r="EP178">
        <v>4</v>
      </c>
      <c r="EQ178">
        <v>5</v>
      </c>
      <c r="ER178">
        <v>4</v>
      </c>
      <c r="ES178">
        <v>4</v>
      </c>
      <c r="ET178">
        <v>4</v>
      </c>
      <c r="EU178">
        <v>4</v>
      </c>
      <c r="EV178">
        <v>2</v>
      </c>
      <c r="EW178">
        <v>1</v>
      </c>
      <c r="EX178">
        <v>99</v>
      </c>
      <c r="EY178">
        <v>2</v>
      </c>
      <c r="EZ178">
        <v>1</v>
      </c>
      <c r="FA178">
        <v>1</v>
      </c>
      <c r="FB178">
        <v>2</v>
      </c>
      <c r="FC178">
        <v>2</v>
      </c>
      <c r="FD178">
        <v>1</v>
      </c>
      <c r="FE178">
        <v>3</v>
      </c>
      <c r="FF178">
        <v>2</v>
      </c>
      <c r="FG178">
        <v>99</v>
      </c>
      <c r="FH178">
        <v>2</v>
      </c>
      <c r="FI178">
        <v>1</v>
      </c>
      <c r="FJ178">
        <v>3</v>
      </c>
      <c r="FK178">
        <v>2</v>
      </c>
      <c r="FL178">
        <v>3</v>
      </c>
      <c r="FM178">
        <v>2</v>
      </c>
      <c r="FN178">
        <v>3</v>
      </c>
      <c r="FO178">
        <v>1</v>
      </c>
      <c r="FP178">
        <v>2</v>
      </c>
      <c r="FQ178">
        <v>1</v>
      </c>
      <c r="FR178">
        <v>2</v>
      </c>
      <c r="FS178">
        <v>3</v>
      </c>
      <c r="FT178">
        <v>2</v>
      </c>
      <c r="FU178">
        <v>4</v>
      </c>
      <c r="FV178">
        <v>1</v>
      </c>
      <c r="FW178">
        <v>1</v>
      </c>
      <c r="FX178">
        <v>1</v>
      </c>
      <c r="FY178">
        <v>3</v>
      </c>
      <c r="FZ178">
        <v>2</v>
      </c>
      <c r="GA178">
        <v>2</v>
      </c>
      <c r="GB178">
        <v>1</v>
      </c>
      <c r="GC178">
        <v>1</v>
      </c>
      <c r="GD178">
        <v>4</v>
      </c>
      <c r="GE178">
        <v>1</v>
      </c>
      <c r="GF178">
        <v>4</v>
      </c>
      <c r="GG178">
        <v>1</v>
      </c>
      <c r="GH178">
        <v>2</v>
      </c>
      <c r="GI178">
        <v>3</v>
      </c>
      <c r="GJ178">
        <v>4</v>
      </c>
      <c r="GK178">
        <v>4</v>
      </c>
      <c r="GL178">
        <v>4</v>
      </c>
      <c r="GM178">
        <v>1</v>
      </c>
      <c r="GN178">
        <v>2</v>
      </c>
      <c r="GO178">
        <v>3</v>
      </c>
      <c r="GP178">
        <v>1</v>
      </c>
      <c r="GQ178">
        <v>3</v>
      </c>
      <c r="GR178">
        <v>99</v>
      </c>
      <c r="GS178">
        <v>99</v>
      </c>
      <c r="GT178">
        <v>99</v>
      </c>
      <c r="GU178">
        <v>99</v>
      </c>
      <c r="GV178">
        <v>99</v>
      </c>
      <c r="GW178">
        <v>99</v>
      </c>
      <c r="GX178">
        <v>99</v>
      </c>
      <c r="GY178">
        <v>99</v>
      </c>
      <c r="GZ178">
        <v>99</v>
      </c>
      <c r="HA178">
        <v>99</v>
      </c>
      <c r="HB178">
        <v>99</v>
      </c>
      <c r="HD178">
        <v>99</v>
      </c>
      <c r="HE178">
        <v>99</v>
      </c>
      <c r="HF178">
        <v>99</v>
      </c>
      <c r="HG178">
        <v>99</v>
      </c>
      <c r="HH178">
        <v>99</v>
      </c>
      <c r="HI178">
        <v>99</v>
      </c>
      <c r="HJ178">
        <v>99</v>
      </c>
      <c r="HK178">
        <v>99</v>
      </c>
      <c r="HL178" s="3">
        <v>99</v>
      </c>
      <c r="HM178" s="3"/>
    </row>
    <row r="179" spans="1:225" customFormat="1">
      <c r="A179" t="s">
        <v>2564</v>
      </c>
      <c r="B179" s="55" t="s">
        <v>1212</v>
      </c>
      <c r="C179" s="55">
        <v>3</v>
      </c>
      <c r="D179">
        <v>5</v>
      </c>
      <c r="E179" s="55">
        <v>1</v>
      </c>
      <c r="F179">
        <v>4</v>
      </c>
      <c r="G179">
        <v>1975</v>
      </c>
      <c r="H179">
        <v>38</v>
      </c>
      <c r="I179" s="55"/>
      <c r="J179">
        <v>7</v>
      </c>
      <c r="K179">
        <v>8</v>
      </c>
      <c r="M179" t="s">
        <v>2579</v>
      </c>
      <c r="N179" s="55"/>
      <c r="O179" s="55"/>
      <c r="P179" s="55"/>
      <c r="Q179" s="55"/>
      <c r="R179" s="55"/>
      <c r="S179" s="55"/>
      <c r="T179" s="55"/>
      <c r="U179" s="55"/>
      <c r="V179" s="55"/>
      <c r="W179" s="59"/>
      <c r="X179" s="55"/>
      <c r="Y179" s="55"/>
      <c r="Z179" s="55"/>
      <c r="AA179" s="55"/>
      <c r="AB179" s="55"/>
      <c r="AC179" s="55"/>
      <c r="AD179" s="55"/>
      <c r="AE179" s="55"/>
      <c r="AF179" s="55"/>
      <c r="AG179" s="55"/>
      <c r="AH179">
        <v>1</v>
      </c>
      <c r="AI179">
        <v>2</v>
      </c>
      <c r="AJ179">
        <v>1</v>
      </c>
      <c r="AK179">
        <v>3</v>
      </c>
      <c r="AL179">
        <v>3</v>
      </c>
      <c r="AM179">
        <v>3</v>
      </c>
      <c r="AN179">
        <v>3</v>
      </c>
      <c r="AO179">
        <v>3</v>
      </c>
      <c r="AP179">
        <v>1</v>
      </c>
      <c r="AQ179">
        <v>1</v>
      </c>
      <c r="AR179">
        <v>2</v>
      </c>
      <c r="AS179">
        <v>4</v>
      </c>
      <c r="AT179">
        <v>1</v>
      </c>
      <c r="AU179">
        <v>1</v>
      </c>
      <c r="AV179">
        <v>1</v>
      </c>
      <c r="AW179">
        <v>4</v>
      </c>
      <c r="AX179">
        <v>4</v>
      </c>
      <c r="AY179">
        <v>1</v>
      </c>
      <c r="AZ179">
        <v>4</v>
      </c>
      <c r="BA179">
        <v>3</v>
      </c>
      <c r="BB179">
        <v>3</v>
      </c>
      <c r="BC179">
        <v>3</v>
      </c>
      <c r="BD179">
        <v>3</v>
      </c>
      <c r="BE179">
        <v>3</v>
      </c>
      <c r="BF179">
        <v>3</v>
      </c>
      <c r="BG179">
        <v>3</v>
      </c>
      <c r="BH179">
        <v>2</v>
      </c>
      <c r="BI179">
        <v>3</v>
      </c>
      <c r="BJ179">
        <v>3</v>
      </c>
      <c r="BK179">
        <v>1</v>
      </c>
      <c r="BL179">
        <v>2</v>
      </c>
      <c r="BM179">
        <v>2</v>
      </c>
      <c r="BN179">
        <v>7</v>
      </c>
      <c r="BO179">
        <v>7</v>
      </c>
      <c r="BP179">
        <v>7</v>
      </c>
      <c r="BQ179">
        <v>7</v>
      </c>
      <c r="BR179">
        <v>7</v>
      </c>
      <c r="BS179">
        <v>1</v>
      </c>
      <c r="BT179">
        <v>7</v>
      </c>
      <c r="BU179">
        <v>2</v>
      </c>
      <c r="BV179">
        <v>5</v>
      </c>
      <c r="BW179">
        <v>1</v>
      </c>
      <c r="BX179">
        <v>2</v>
      </c>
      <c r="BY179">
        <v>2</v>
      </c>
      <c r="BZ179">
        <v>1</v>
      </c>
      <c r="CA179">
        <v>4</v>
      </c>
      <c r="CB179">
        <v>2</v>
      </c>
      <c r="CC179">
        <v>1</v>
      </c>
      <c r="CD179">
        <v>1</v>
      </c>
      <c r="CE179">
        <v>5</v>
      </c>
      <c r="CF179">
        <v>1</v>
      </c>
      <c r="CG179">
        <v>4</v>
      </c>
      <c r="CH179">
        <v>4</v>
      </c>
      <c r="CI179">
        <v>5</v>
      </c>
      <c r="CJ179">
        <v>1</v>
      </c>
      <c r="CK179">
        <v>1</v>
      </c>
      <c r="CL179">
        <v>2</v>
      </c>
      <c r="CM179">
        <v>1</v>
      </c>
      <c r="CN179">
        <v>1</v>
      </c>
      <c r="CO179">
        <v>1</v>
      </c>
      <c r="CP179">
        <v>1</v>
      </c>
      <c r="CQ179">
        <v>1</v>
      </c>
      <c r="CR179">
        <v>1</v>
      </c>
      <c r="CS179">
        <v>4</v>
      </c>
      <c r="CT179">
        <v>1</v>
      </c>
      <c r="CU179">
        <v>1</v>
      </c>
      <c r="CV179">
        <v>4</v>
      </c>
      <c r="CW179">
        <v>3</v>
      </c>
      <c r="CX179">
        <v>4</v>
      </c>
      <c r="CY179">
        <v>1</v>
      </c>
      <c r="CZ179">
        <v>3</v>
      </c>
      <c r="DA179">
        <v>4</v>
      </c>
      <c r="DB179">
        <v>1</v>
      </c>
      <c r="DC179">
        <v>4</v>
      </c>
      <c r="DD179">
        <v>1</v>
      </c>
      <c r="DE179">
        <v>1</v>
      </c>
      <c r="DF179">
        <v>4</v>
      </c>
      <c r="DG179">
        <v>4</v>
      </c>
      <c r="DH179">
        <v>2</v>
      </c>
      <c r="DI179">
        <v>1</v>
      </c>
      <c r="DJ179">
        <v>4</v>
      </c>
      <c r="DK179">
        <v>1</v>
      </c>
      <c r="DL179">
        <v>1</v>
      </c>
      <c r="DM179">
        <v>4</v>
      </c>
      <c r="DN179">
        <v>3</v>
      </c>
      <c r="DO179">
        <v>1</v>
      </c>
      <c r="DP179">
        <v>4</v>
      </c>
      <c r="DQ179">
        <v>1</v>
      </c>
      <c r="DR179">
        <v>1</v>
      </c>
      <c r="DS179">
        <v>4</v>
      </c>
      <c r="DT179">
        <v>1</v>
      </c>
      <c r="DU179">
        <v>1</v>
      </c>
      <c r="DV179">
        <v>1</v>
      </c>
      <c r="DW179">
        <v>1</v>
      </c>
      <c r="DX179">
        <v>1</v>
      </c>
      <c r="DY179">
        <v>1</v>
      </c>
      <c r="DZ179">
        <v>1</v>
      </c>
      <c r="EA179">
        <v>1</v>
      </c>
      <c r="EB179">
        <v>1</v>
      </c>
      <c r="EC179">
        <v>2</v>
      </c>
      <c r="ED179">
        <v>1</v>
      </c>
      <c r="EE179">
        <v>4</v>
      </c>
      <c r="EF179">
        <v>1</v>
      </c>
      <c r="EG179">
        <v>2</v>
      </c>
      <c r="EH179">
        <v>5</v>
      </c>
      <c r="EI179">
        <v>1</v>
      </c>
      <c r="EJ179">
        <v>1</v>
      </c>
      <c r="EK179">
        <v>1</v>
      </c>
      <c r="EL179">
        <v>1</v>
      </c>
      <c r="EM179">
        <v>1</v>
      </c>
      <c r="EN179">
        <v>1</v>
      </c>
      <c r="EO179">
        <v>1</v>
      </c>
      <c r="EP179">
        <v>4</v>
      </c>
      <c r="EQ179">
        <v>4</v>
      </c>
      <c r="ER179">
        <v>4</v>
      </c>
      <c r="ES179">
        <v>4</v>
      </c>
      <c r="ET179">
        <v>1</v>
      </c>
      <c r="EU179">
        <v>2</v>
      </c>
      <c r="EV179">
        <v>1</v>
      </c>
      <c r="EW179">
        <v>1</v>
      </c>
      <c r="EX179">
        <v>1</v>
      </c>
      <c r="EY179">
        <v>1</v>
      </c>
      <c r="EZ179">
        <v>1</v>
      </c>
      <c r="FA179">
        <v>5</v>
      </c>
      <c r="FB179">
        <v>1</v>
      </c>
      <c r="FC179">
        <v>1</v>
      </c>
      <c r="FD179">
        <v>1</v>
      </c>
      <c r="FE179">
        <v>1</v>
      </c>
      <c r="FF179">
        <v>1</v>
      </c>
      <c r="FG179">
        <v>5</v>
      </c>
      <c r="FH179">
        <v>1</v>
      </c>
      <c r="FI179">
        <v>2</v>
      </c>
      <c r="FJ179">
        <v>3</v>
      </c>
      <c r="FK179">
        <v>4</v>
      </c>
      <c r="FL179">
        <v>3</v>
      </c>
      <c r="FM179">
        <v>2</v>
      </c>
      <c r="FN179">
        <v>2</v>
      </c>
      <c r="FO179">
        <v>1</v>
      </c>
      <c r="FP179">
        <v>4</v>
      </c>
      <c r="FQ179">
        <v>1</v>
      </c>
      <c r="FR179">
        <v>3</v>
      </c>
      <c r="FS179">
        <v>3</v>
      </c>
      <c r="FT179">
        <v>1</v>
      </c>
      <c r="FU179">
        <v>4</v>
      </c>
      <c r="FV179">
        <v>1</v>
      </c>
      <c r="FW179">
        <v>2</v>
      </c>
      <c r="FX179">
        <v>2</v>
      </c>
      <c r="FY179">
        <v>4</v>
      </c>
      <c r="FZ179">
        <v>4</v>
      </c>
      <c r="GA179">
        <v>2</v>
      </c>
      <c r="GB179">
        <v>2</v>
      </c>
      <c r="GC179">
        <v>1</v>
      </c>
      <c r="GD179">
        <v>3</v>
      </c>
      <c r="GE179">
        <v>3</v>
      </c>
      <c r="GF179">
        <v>1</v>
      </c>
      <c r="GG179">
        <v>3</v>
      </c>
      <c r="GH179">
        <v>2</v>
      </c>
      <c r="GI179">
        <v>3</v>
      </c>
      <c r="GJ179">
        <v>3</v>
      </c>
      <c r="GK179">
        <v>2</v>
      </c>
      <c r="GL179">
        <v>1</v>
      </c>
      <c r="GM179">
        <v>1</v>
      </c>
      <c r="GN179">
        <v>1</v>
      </c>
      <c r="GO179">
        <v>3</v>
      </c>
      <c r="GP179">
        <v>1</v>
      </c>
      <c r="GQ179">
        <v>3</v>
      </c>
      <c r="GR179">
        <v>2</v>
      </c>
      <c r="GS179">
        <v>41</v>
      </c>
      <c r="GT179">
        <v>5</v>
      </c>
      <c r="GU179">
        <v>2</v>
      </c>
      <c r="GV179" t="s">
        <v>2592</v>
      </c>
      <c r="GW179">
        <v>6</v>
      </c>
      <c r="GX179">
        <v>5</v>
      </c>
      <c r="GY179">
        <v>1</v>
      </c>
      <c r="HA179">
        <v>8</v>
      </c>
      <c r="HC179" s="55"/>
      <c r="HD179">
        <v>1</v>
      </c>
      <c r="HF179" s="80"/>
      <c r="HG179" s="80"/>
      <c r="HH179" s="80"/>
      <c r="HI179" s="80"/>
      <c r="HJ179" s="80"/>
      <c r="HK179" s="80" t="s">
        <v>2602</v>
      </c>
      <c r="HL179" s="55"/>
      <c r="HM179" s="55"/>
      <c r="HN179" s="55"/>
      <c r="HO179" s="55"/>
      <c r="HP179" s="55"/>
      <c r="HQ179" s="55"/>
    </row>
    <row r="180" spans="1:225" customFormat="1">
      <c r="A180" t="s">
        <v>2575</v>
      </c>
      <c r="B180" s="55" t="s">
        <v>1212</v>
      </c>
      <c r="C180" s="55">
        <v>93</v>
      </c>
      <c r="D180">
        <v>5</v>
      </c>
      <c r="E180" s="55">
        <v>1</v>
      </c>
      <c r="F180">
        <v>4</v>
      </c>
      <c r="G180">
        <v>3</v>
      </c>
      <c r="H180">
        <v>45</v>
      </c>
      <c r="I180" s="55"/>
      <c r="J180">
        <v>8</v>
      </c>
      <c r="K180">
        <v>8</v>
      </c>
      <c r="M180" t="s">
        <v>2591</v>
      </c>
      <c r="N180" s="55"/>
      <c r="O180" s="55"/>
      <c r="P180" s="55"/>
      <c r="Q180" s="55"/>
      <c r="R180" s="55"/>
      <c r="S180" s="55"/>
      <c r="T180" s="55"/>
      <c r="U180" s="55"/>
      <c r="V180" s="55"/>
      <c r="W180" s="59"/>
      <c r="X180" s="55"/>
      <c r="Y180" s="55"/>
      <c r="Z180" s="55"/>
      <c r="AA180" s="55"/>
      <c r="AB180" s="55"/>
      <c r="AC180" s="55"/>
      <c r="AD180" s="55"/>
      <c r="AE180" s="55"/>
      <c r="AF180" s="55"/>
      <c r="AG180" s="55"/>
      <c r="AH180">
        <v>1</v>
      </c>
      <c r="AI180">
        <v>4</v>
      </c>
      <c r="AJ180">
        <v>3</v>
      </c>
      <c r="AL180">
        <v>1</v>
      </c>
      <c r="AM180">
        <v>1</v>
      </c>
      <c r="AN180">
        <v>1</v>
      </c>
      <c r="AO180">
        <v>1</v>
      </c>
      <c r="AP180">
        <v>1</v>
      </c>
      <c r="AQ180">
        <v>1</v>
      </c>
      <c r="AR180">
        <v>1</v>
      </c>
      <c r="AS180">
        <v>1</v>
      </c>
      <c r="AT180">
        <v>2</v>
      </c>
      <c r="AU180">
        <v>1</v>
      </c>
      <c r="AV180">
        <v>1</v>
      </c>
      <c r="AW180">
        <v>1</v>
      </c>
      <c r="AX180">
        <v>1</v>
      </c>
      <c r="AY180">
        <v>3</v>
      </c>
      <c r="AZ180">
        <v>3</v>
      </c>
      <c r="BA180">
        <v>3</v>
      </c>
      <c r="BB180">
        <v>3</v>
      </c>
      <c r="BC180">
        <v>3</v>
      </c>
      <c r="BD180">
        <v>3</v>
      </c>
      <c r="BE180">
        <v>3</v>
      </c>
      <c r="BF180">
        <v>3</v>
      </c>
      <c r="BG180">
        <v>4</v>
      </c>
      <c r="BH180">
        <v>4</v>
      </c>
      <c r="BI180">
        <v>3</v>
      </c>
      <c r="BJ180">
        <v>2</v>
      </c>
      <c r="BK180">
        <v>2</v>
      </c>
      <c r="BL180">
        <v>2</v>
      </c>
      <c r="BM180">
        <v>2</v>
      </c>
      <c r="BN180">
        <v>7</v>
      </c>
      <c r="BO180">
        <v>7</v>
      </c>
      <c r="BP180">
        <v>7</v>
      </c>
      <c r="BQ180">
        <v>7</v>
      </c>
      <c r="BS180">
        <v>1</v>
      </c>
      <c r="BT180">
        <v>7</v>
      </c>
      <c r="BU180">
        <v>5</v>
      </c>
      <c r="BV180">
        <v>5</v>
      </c>
      <c r="BW180">
        <v>1</v>
      </c>
      <c r="BX180">
        <v>1</v>
      </c>
      <c r="BY180">
        <v>1</v>
      </c>
      <c r="BZ180">
        <v>1</v>
      </c>
      <c r="CA180">
        <v>1</v>
      </c>
      <c r="CB180">
        <v>1</v>
      </c>
      <c r="CC180">
        <v>1</v>
      </c>
      <c r="CD180">
        <v>1</v>
      </c>
      <c r="CE180">
        <v>6</v>
      </c>
      <c r="CF180">
        <v>6</v>
      </c>
      <c r="CG180">
        <v>6</v>
      </c>
      <c r="CH180">
        <v>6</v>
      </c>
      <c r="CI180">
        <v>6</v>
      </c>
      <c r="CJ180">
        <v>1</v>
      </c>
      <c r="CK180">
        <v>1</v>
      </c>
      <c r="CL180">
        <v>1</v>
      </c>
      <c r="CM180">
        <v>6</v>
      </c>
      <c r="CN180">
        <v>1</v>
      </c>
      <c r="CO180">
        <v>1</v>
      </c>
      <c r="CP180">
        <v>1</v>
      </c>
      <c r="CQ180">
        <v>1</v>
      </c>
      <c r="CR180">
        <v>1</v>
      </c>
      <c r="CS180">
        <v>4</v>
      </c>
      <c r="CT180">
        <v>4</v>
      </c>
      <c r="CU180">
        <v>4</v>
      </c>
      <c r="CV180">
        <v>4</v>
      </c>
      <c r="CW180">
        <v>1</v>
      </c>
      <c r="CX180">
        <v>1</v>
      </c>
      <c r="CY180">
        <v>4</v>
      </c>
      <c r="CZ180">
        <v>1</v>
      </c>
      <c r="DA180">
        <v>4</v>
      </c>
      <c r="DB180">
        <v>1</v>
      </c>
      <c r="DC180">
        <v>4</v>
      </c>
      <c r="DD180">
        <v>1</v>
      </c>
      <c r="DE180">
        <v>1</v>
      </c>
      <c r="DG180">
        <v>2</v>
      </c>
      <c r="DH180">
        <v>2</v>
      </c>
      <c r="DI180">
        <v>2</v>
      </c>
      <c r="DJ180">
        <v>4</v>
      </c>
      <c r="DK180">
        <v>1</v>
      </c>
      <c r="DL180">
        <v>1</v>
      </c>
      <c r="DM180">
        <v>1</v>
      </c>
      <c r="DO180">
        <v>1</v>
      </c>
      <c r="DQ180">
        <v>3</v>
      </c>
      <c r="DR180">
        <v>1</v>
      </c>
      <c r="DS180">
        <v>4</v>
      </c>
      <c r="DT180">
        <v>2</v>
      </c>
      <c r="DU180">
        <v>1</v>
      </c>
      <c r="DV180">
        <v>1</v>
      </c>
      <c r="DW180">
        <v>1</v>
      </c>
      <c r="DX180">
        <v>1</v>
      </c>
      <c r="DY180">
        <v>1</v>
      </c>
      <c r="DZ180">
        <v>1</v>
      </c>
      <c r="EA180">
        <v>1</v>
      </c>
      <c r="EB180">
        <v>1</v>
      </c>
      <c r="EC180">
        <v>1</v>
      </c>
      <c r="ED180">
        <v>1</v>
      </c>
      <c r="EE180">
        <v>1</v>
      </c>
      <c r="EF180">
        <v>1</v>
      </c>
      <c r="EG180">
        <v>1</v>
      </c>
      <c r="EH180">
        <v>5</v>
      </c>
      <c r="EI180">
        <v>3</v>
      </c>
      <c r="EJ180">
        <v>5</v>
      </c>
      <c r="FH180">
        <v>1</v>
      </c>
      <c r="FI180">
        <v>2</v>
      </c>
      <c r="FJ180">
        <v>1</v>
      </c>
      <c r="FK180">
        <v>2</v>
      </c>
      <c r="FL180">
        <v>3</v>
      </c>
      <c r="FM180">
        <v>2</v>
      </c>
      <c r="FN180">
        <v>3</v>
      </c>
      <c r="FO180">
        <v>1</v>
      </c>
      <c r="FP180">
        <v>4</v>
      </c>
      <c r="FQ180">
        <v>1</v>
      </c>
      <c r="FR180">
        <v>3</v>
      </c>
      <c r="FS180">
        <v>3</v>
      </c>
      <c r="FT180">
        <v>2</v>
      </c>
      <c r="FU180">
        <v>4</v>
      </c>
      <c r="FV180">
        <v>1</v>
      </c>
      <c r="FW180">
        <v>2</v>
      </c>
      <c r="FX180">
        <v>1</v>
      </c>
      <c r="FY180">
        <v>1</v>
      </c>
      <c r="FZ180">
        <v>4</v>
      </c>
      <c r="GA180">
        <v>3</v>
      </c>
      <c r="GB180">
        <v>2</v>
      </c>
      <c r="GC180">
        <v>1</v>
      </c>
      <c r="GD180">
        <v>4</v>
      </c>
      <c r="GE180">
        <v>1</v>
      </c>
      <c r="GF180">
        <v>3</v>
      </c>
      <c r="GG180">
        <v>4</v>
      </c>
      <c r="GH180">
        <v>2</v>
      </c>
      <c r="GI180">
        <v>1</v>
      </c>
      <c r="GJ180">
        <v>4</v>
      </c>
      <c r="GK180">
        <v>2</v>
      </c>
      <c r="GL180">
        <v>4</v>
      </c>
      <c r="GM180">
        <v>1</v>
      </c>
      <c r="GN180">
        <v>4</v>
      </c>
      <c r="GO180">
        <v>2</v>
      </c>
      <c r="GP180">
        <v>2</v>
      </c>
      <c r="GQ180">
        <v>3</v>
      </c>
      <c r="GR180">
        <v>2</v>
      </c>
      <c r="GS180">
        <v>57</v>
      </c>
      <c r="GT180">
        <v>6</v>
      </c>
      <c r="GU180">
        <v>2</v>
      </c>
      <c r="GV180" t="s">
        <v>2601</v>
      </c>
      <c r="GW180">
        <v>5</v>
      </c>
      <c r="GX180">
        <v>3</v>
      </c>
      <c r="GY180">
        <v>1</v>
      </c>
      <c r="HA180">
        <v>1</v>
      </c>
      <c r="HC180" s="55"/>
      <c r="HD180">
        <v>1</v>
      </c>
      <c r="HF180" s="80"/>
      <c r="HG180" s="80"/>
      <c r="HH180" s="80"/>
      <c r="HI180" s="80"/>
      <c r="HJ180" s="80"/>
      <c r="HK180" s="80" t="s">
        <v>2611</v>
      </c>
      <c r="HL180" s="55"/>
      <c r="HM180" s="55"/>
      <c r="HN180" s="55"/>
      <c r="HO180" s="55"/>
      <c r="HP180" s="55"/>
      <c r="HQ180" s="55"/>
    </row>
    <row r="181" spans="1:225" customFormat="1">
      <c r="A181" t="s">
        <v>2427</v>
      </c>
      <c r="B181" s="55" t="s">
        <v>1212</v>
      </c>
      <c r="C181" s="55">
        <v>3</v>
      </c>
      <c r="D181" s="55">
        <v>5</v>
      </c>
      <c r="E181" s="55">
        <v>1</v>
      </c>
      <c r="F181">
        <v>3</v>
      </c>
      <c r="G181">
        <v>1998</v>
      </c>
      <c r="H181" t="s">
        <v>2431</v>
      </c>
      <c r="I181" s="55"/>
      <c r="J181">
        <v>6</v>
      </c>
      <c r="K181">
        <v>6</v>
      </c>
      <c r="M181" t="s">
        <v>2437</v>
      </c>
      <c r="O181">
        <v>2</v>
      </c>
      <c r="P181">
        <v>3</v>
      </c>
      <c r="Q181">
        <v>4</v>
      </c>
      <c r="AD181" s="55"/>
      <c r="AE181" s="55"/>
      <c r="AF181" s="55"/>
      <c r="AG181" s="55"/>
      <c r="AH181">
        <v>1</v>
      </c>
      <c r="AI181">
        <v>1</v>
      </c>
      <c r="AJ181">
        <v>1</v>
      </c>
      <c r="AK181">
        <v>4</v>
      </c>
      <c r="AL181">
        <v>4</v>
      </c>
      <c r="AM181">
        <v>4</v>
      </c>
      <c r="AN181">
        <v>1</v>
      </c>
      <c r="AO181">
        <v>2</v>
      </c>
      <c r="AP181">
        <v>2</v>
      </c>
      <c r="AQ181">
        <v>4</v>
      </c>
      <c r="AR181">
        <v>4</v>
      </c>
      <c r="AS181">
        <v>4</v>
      </c>
      <c r="AT181">
        <v>2</v>
      </c>
      <c r="AU181">
        <v>4</v>
      </c>
      <c r="AV181">
        <v>3</v>
      </c>
      <c r="AW181">
        <v>4</v>
      </c>
      <c r="AX181">
        <v>4</v>
      </c>
      <c r="AY181">
        <v>4</v>
      </c>
      <c r="AZ181">
        <v>4</v>
      </c>
      <c r="BA181">
        <v>4</v>
      </c>
      <c r="BB181">
        <v>4</v>
      </c>
      <c r="BC181">
        <v>3</v>
      </c>
      <c r="BD181">
        <v>4</v>
      </c>
      <c r="BE181">
        <v>3</v>
      </c>
      <c r="BF181">
        <v>4</v>
      </c>
      <c r="BG181">
        <v>4</v>
      </c>
      <c r="BH181">
        <v>3</v>
      </c>
      <c r="BI181">
        <v>2</v>
      </c>
      <c r="BJ181">
        <v>4</v>
      </c>
      <c r="BK181">
        <v>1</v>
      </c>
      <c r="BL181">
        <v>3</v>
      </c>
      <c r="BM181">
        <v>3</v>
      </c>
      <c r="BN181">
        <v>7</v>
      </c>
      <c r="BO181">
        <v>7</v>
      </c>
      <c r="BP181">
        <v>1</v>
      </c>
      <c r="BQ181">
        <v>7</v>
      </c>
      <c r="BR181">
        <v>7</v>
      </c>
      <c r="BS181">
        <v>1</v>
      </c>
      <c r="BT181">
        <v>7</v>
      </c>
      <c r="BU181">
        <v>4</v>
      </c>
      <c r="BV181">
        <v>2</v>
      </c>
      <c r="BW181">
        <v>6</v>
      </c>
      <c r="BX181">
        <v>2</v>
      </c>
      <c r="BY181">
        <v>3</v>
      </c>
      <c r="BZ181">
        <v>2</v>
      </c>
      <c r="CA181">
        <v>3</v>
      </c>
      <c r="CB181">
        <v>3</v>
      </c>
      <c r="CC181">
        <v>4</v>
      </c>
      <c r="CD181">
        <v>3</v>
      </c>
      <c r="CE181">
        <v>6</v>
      </c>
      <c r="CF181">
        <v>5</v>
      </c>
      <c r="CG181">
        <v>5</v>
      </c>
      <c r="CH181">
        <v>6</v>
      </c>
      <c r="CI181">
        <v>6</v>
      </c>
      <c r="CJ181">
        <v>6</v>
      </c>
      <c r="CK181">
        <v>6</v>
      </c>
      <c r="CL181">
        <v>3</v>
      </c>
      <c r="CM181">
        <v>6</v>
      </c>
      <c r="CN181">
        <v>6</v>
      </c>
      <c r="CO181">
        <v>6</v>
      </c>
      <c r="CP181">
        <v>6</v>
      </c>
      <c r="CQ181">
        <v>6</v>
      </c>
      <c r="CR181">
        <v>6</v>
      </c>
      <c r="CS181">
        <v>5</v>
      </c>
      <c r="CT181">
        <v>6</v>
      </c>
      <c r="CU181">
        <v>6</v>
      </c>
      <c r="CV181">
        <v>6</v>
      </c>
      <c r="CW181">
        <v>5</v>
      </c>
      <c r="CX181">
        <v>5</v>
      </c>
      <c r="CY181">
        <v>6</v>
      </c>
      <c r="CZ181">
        <v>1</v>
      </c>
      <c r="DA181">
        <v>3</v>
      </c>
      <c r="DB181">
        <v>4</v>
      </c>
      <c r="DC181">
        <v>1</v>
      </c>
      <c r="DD181">
        <v>1</v>
      </c>
      <c r="DE181">
        <v>1</v>
      </c>
      <c r="DF181">
        <v>1</v>
      </c>
      <c r="DG181">
        <v>2</v>
      </c>
      <c r="DH181">
        <v>2</v>
      </c>
      <c r="DI181">
        <v>4</v>
      </c>
      <c r="DJ181">
        <v>3</v>
      </c>
      <c r="DK181">
        <v>2</v>
      </c>
      <c r="DL181">
        <v>1</v>
      </c>
      <c r="DM181">
        <v>2</v>
      </c>
      <c r="DN181">
        <v>4</v>
      </c>
      <c r="DO181">
        <v>4</v>
      </c>
      <c r="DP181">
        <v>2</v>
      </c>
      <c r="DQ181">
        <v>2</v>
      </c>
      <c r="DR181">
        <v>2</v>
      </c>
      <c r="DS181">
        <v>3</v>
      </c>
      <c r="DT181">
        <v>2</v>
      </c>
      <c r="DU181">
        <v>4</v>
      </c>
      <c r="DV181">
        <v>4</v>
      </c>
      <c r="DW181">
        <v>1</v>
      </c>
      <c r="DX181">
        <v>1</v>
      </c>
      <c r="DY181">
        <v>3</v>
      </c>
      <c r="DZ181">
        <v>3</v>
      </c>
      <c r="EA181">
        <v>3</v>
      </c>
      <c r="EB181">
        <v>1</v>
      </c>
      <c r="EC181">
        <v>1</v>
      </c>
      <c r="ED181">
        <v>3</v>
      </c>
      <c r="EE181">
        <v>5</v>
      </c>
      <c r="EF181">
        <v>1</v>
      </c>
      <c r="EG181">
        <v>2</v>
      </c>
      <c r="EH181">
        <v>3</v>
      </c>
      <c r="EI181">
        <v>3</v>
      </c>
      <c r="EJ181">
        <v>5</v>
      </c>
      <c r="EK181">
        <v>2</v>
      </c>
      <c r="EL181">
        <v>1</v>
      </c>
      <c r="EM181">
        <v>1</v>
      </c>
      <c r="EN181">
        <v>4</v>
      </c>
      <c r="EO181">
        <v>5</v>
      </c>
      <c r="EP181">
        <v>5</v>
      </c>
      <c r="EQ181">
        <v>4</v>
      </c>
      <c r="ER181">
        <v>5</v>
      </c>
      <c r="ES181">
        <v>2</v>
      </c>
      <c r="ET181">
        <v>1</v>
      </c>
      <c r="EU181">
        <v>5</v>
      </c>
      <c r="EV181">
        <v>2</v>
      </c>
      <c r="EW181">
        <v>4</v>
      </c>
      <c r="EX181">
        <v>3</v>
      </c>
      <c r="EY181">
        <v>4</v>
      </c>
      <c r="EZ181">
        <v>1</v>
      </c>
      <c r="FA181">
        <v>5</v>
      </c>
      <c r="FC181">
        <v>1</v>
      </c>
      <c r="FD181">
        <v>1</v>
      </c>
      <c r="FE181">
        <v>2</v>
      </c>
      <c r="FF181">
        <v>3</v>
      </c>
      <c r="FG181">
        <v>4</v>
      </c>
      <c r="FH181">
        <v>1</v>
      </c>
      <c r="FI181">
        <v>1</v>
      </c>
      <c r="FJ181">
        <v>4</v>
      </c>
      <c r="FK181">
        <v>2</v>
      </c>
      <c r="FL181">
        <v>3</v>
      </c>
      <c r="FN181">
        <v>3</v>
      </c>
      <c r="FO181">
        <v>1</v>
      </c>
      <c r="FP181">
        <v>4</v>
      </c>
      <c r="FQ181">
        <v>1</v>
      </c>
      <c r="FR181">
        <v>3</v>
      </c>
      <c r="FS181">
        <v>3</v>
      </c>
      <c r="FT181">
        <v>2</v>
      </c>
      <c r="FU181">
        <v>4</v>
      </c>
      <c r="FV181">
        <v>1</v>
      </c>
      <c r="FX181">
        <v>1</v>
      </c>
      <c r="FY181">
        <v>1</v>
      </c>
      <c r="FZ181">
        <v>2</v>
      </c>
      <c r="GA181">
        <v>2</v>
      </c>
      <c r="GB181">
        <v>2</v>
      </c>
      <c r="GC181">
        <v>4</v>
      </c>
      <c r="GD181">
        <v>3</v>
      </c>
      <c r="GE181">
        <v>1</v>
      </c>
      <c r="GF181">
        <v>1</v>
      </c>
      <c r="GG181">
        <v>3</v>
      </c>
      <c r="GH181">
        <v>4</v>
      </c>
      <c r="GI181">
        <v>1</v>
      </c>
      <c r="GJ181">
        <v>1</v>
      </c>
      <c r="GK181">
        <v>2</v>
      </c>
      <c r="GL181">
        <v>4</v>
      </c>
      <c r="GM181">
        <v>1</v>
      </c>
      <c r="GN181">
        <v>2</v>
      </c>
      <c r="GO181">
        <v>2</v>
      </c>
      <c r="GP181">
        <v>2</v>
      </c>
      <c r="GQ181">
        <v>3</v>
      </c>
      <c r="GR181">
        <v>2</v>
      </c>
      <c r="GS181">
        <v>31</v>
      </c>
      <c r="GT181">
        <v>5</v>
      </c>
      <c r="GU181">
        <v>2</v>
      </c>
      <c r="GV181" t="s">
        <v>2444</v>
      </c>
      <c r="GW181">
        <v>5</v>
      </c>
      <c r="GX181">
        <v>1</v>
      </c>
      <c r="GY181">
        <v>1</v>
      </c>
      <c r="HA181">
        <v>1</v>
      </c>
      <c r="HC181">
        <v>2</v>
      </c>
      <c r="HD181">
        <v>1</v>
      </c>
      <c r="HE181" s="55"/>
      <c r="HF181" s="80" t="s">
        <v>2450</v>
      </c>
      <c r="HG181" s="80" t="s">
        <v>2451</v>
      </c>
      <c r="HH181" s="80">
        <v>1</v>
      </c>
      <c r="HI181" s="80">
        <v>1</v>
      </c>
      <c r="HJ181" s="80">
        <v>2</v>
      </c>
      <c r="HK181" s="80" t="s">
        <v>2451</v>
      </c>
      <c r="HL181" s="55"/>
      <c r="HM181" s="55"/>
      <c r="HN181" s="55"/>
      <c r="HO181" s="80">
        <v>0</v>
      </c>
      <c r="HP181" s="80" t="s">
        <v>2457</v>
      </c>
      <c r="HQ181" s="80">
        <v>2</v>
      </c>
    </row>
    <row r="182" spans="1:225" customFormat="1">
      <c r="A182" t="s">
        <v>842</v>
      </c>
      <c r="B182" t="s">
        <v>837</v>
      </c>
      <c r="C182">
        <v>2</v>
      </c>
      <c r="D182">
        <v>5</v>
      </c>
      <c r="E182">
        <v>2</v>
      </c>
      <c r="F182">
        <v>3</v>
      </c>
      <c r="G182">
        <v>1990</v>
      </c>
      <c r="H182">
        <v>23</v>
      </c>
      <c r="I182">
        <v>23</v>
      </c>
      <c r="J182" t="s">
        <v>843</v>
      </c>
      <c r="K182">
        <v>5</v>
      </c>
      <c r="L182">
        <v>99</v>
      </c>
      <c r="M182">
        <v>99</v>
      </c>
      <c r="N182">
        <v>99</v>
      </c>
      <c r="O182">
        <v>99</v>
      </c>
      <c r="P182">
        <v>99</v>
      </c>
      <c r="Q182">
        <v>99</v>
      </c>
      <c r="R182">
        <v>99</v>
      </c>
      <c r="S182">
        <v>99</v>
      </c>
      <c r="T182">
        <v>99</v>
      </c>
      <c r="U182">
        <v>99</v>
      </c>
      <c r="V182">
        <v>99</v>
      </c>
      <c r="W182">
        <v>99</v>
      </c>
      <c r="X182">
        <v>99</v>
      </c>
      <c r="Y182">
        <v>99</v>
      </c>
      <c r="Z182">
        <v>99</v>
      </c>
      <c r="AA182">
        <v>99</v>
      </c>
      <c r="AB182">
        <v>99</v>
      </c>
      <c r="AC182">
        <v>99</v>
      </c>
      <c r="AF182">
        <v>99</v>
      </c>
      <c r="AG182">
        <v>99</v>
      </c>
      <c r="AH182">
        <v>99</v>
      </c>
      <c r="AI182">
        <v>3</v>
      </c>
      <c r="AJ182">
        <v>3</v>
      </c>
      <c r="AK182">
        <v>4</v>
      </c>
      <c r="AL182">
        <v>4</v>
      </c>
      <c r="AM182">
        <v>3</v>
      </c>
      <c r="AN182">
        <v>3</v>
      </c>
      <c r="AO182">
        <v>2</v>
      </c>
      <c r="AP182">
        <v>3</v>
      </c>
      <c r="AQ182">
        <v>2</v>
      </c>
      <c r="AR182">
        <v>2</v>
      </c>
      <c r="AS182">
        <v>3</v>
      </c>
      <c r="AT182">
        <v>99</v>
      </c>
      <c r="AU182">
        <v>2</v>
      </c>
      <c r="AV182">
        <v>3</v>
      </c>
      <c r="AW182">
        <v>4</v>
      </c>
      <c r="AX182">
        <v>4</v>
      </c>
      <c r="AY182">
        <v>1</v>
      </c>
      <c r="AZ182">
        <v>4</v>
      </c>
      <c r="BA182">
        <v>3</v>
      </c>
      <c r="BB182">
        <v>4</v>
      </c>
      <c r="BC182">
        <v>4</v>
      </c>
      <c r="BD182">
        <v>3</v>
      </c>
      <c r="BE182">
        <v>3</v>
      </c>
      <c r="BF182">
        <v>2</v>
      </c>
      <c r="BG182">
        <v>99</v>
      </c>
      <c r="BH182">
        <v>3</v>
      </c>
      <c r="BI182">
        <v>3</v>
      </c>
      <c r="BJ182">
        <v>2</v>
      </c>
      <c r="BK182">
        <v>2</v>
      </c>
      <c r="BL182">
        <v>3</v>
      </c>
      <c r="BM182">
        <v>3</v>
      </c>
      <c r="BN182">
        <v>5</v>
      </c>
      <c r="BO182">
        <v>4</v>
      </c>
      <c r="BP182">
        <v>6</v>
      </c>
      <c r="BQ182">
        <v>5</v>
      </c>
      <c r="BR182">
        <v>4</v>
      </c>
      <c r="BS182">
        <v>3</v>
      </c>
      <c r="BT182">
        <v>1</v>
      </c>
      <c r="BU182">
        <v>2</v>
      </c>
      <c r="BV182">
        <v>1</v>
      </c>
      <c r="BW182">
        <v>1</v>
      </c>
      <c r="BX182">
        <v>4</v>
      </c>
      <c r="BY182">
        <v>6</v>
      </c>
      <c r="BZ182">
        <v>4</v>
      </c>
      <c r="CA182">
        <v>6</v>
      </c>
      <c r="CB182">
        <v>5</v>
      </c>
      <c r="CC182">
        <v>2</v>
      </c>
      <c r="CD182">
        <v>99</v>
      </c>
      <c r="CE182">
        <v>2</v>
      </c>
      <c r="CF182">
        <v>6</v>
      </c>
      <c r="CG182">
        <v>5</v>
      </c>
      <c r="CH182">
        <v>1</v>
      </c>
      <c r="CI182">
        <v>1</v>
      </c>
      <c r="CJ182">
        <v>1</v>
      </c>
      <c r="CK182">
        <v>2</v>
      </c>
      <c r="CL182">
        <v>4</v>
      </c>
      <c r="CM182">
        <v>3</v>
      </c>
      <c r="CN182">
        <v>3</v>
      </c>
      <c r="CO182">
        <v>3</v>
      </c>
      <c r="CP182">
        <v>1</v>
      </c>
      <c r="CQ182">
        <v>6</v>
      </c>
      <c r="CR182">
        <v>2</v>
      </c>
      <c r="CS182">
        <v>3</v>
      </c>
      <c r="CT182">
        <v>3</v>
      </c>
      <c r="CU182">
        <v>4</v>
      </c>
      <c r="CV182">
        <v>5</v>
      </c>
      <c r="CW182">
        <v>3</v>
      </c>
      <c r="CX182">
        <v>4</v>
      </c>
      <c r="CY182">
        <v>99</v>
      </c>
      <c r="CZ182">
        <v>99</v>
      </c>
      <c r="DA182">
        <v>3</v>
      </c>
      <c r="DB182">
        <v>2</v>
      </c>
      <c r="DC182">
        <v>2</v>
      </c>
      <c r="DD182">
        <v>1</v>
      </c>
      <c r="DE182">
        <v>2</v>
      </c>
      <c r="DF182">
        <v>3</v>
      </c>
      <c r="DG182">
        <v>2</v>
      </c>
      <c r="DH182">
        <v>1</v>
      </c>
      <c r="DI182">
        <v>2</v>
      </c>
      <c r="DJ182">
        <v>4</v>
      </c>
      <c r="DK182">
        <v>1</v>
      </c>
      <c r="DL182">
        <v>2</v>
      </c>
      <c r="DM182">
        <v>3</v>
      </c>
      <c r="DN182">
        <v>3</v>
      </c>
      <c r="DO182">
        <v>2</v>
      </c>
      <c r="DP182">
        <v>4</v>
      </c>
      <c r="DQ182">
        <v>2</v>
      </c>
      <c r="DR182">
        <v>2</v>
      </c>
      <c r="DS182">
        <v>4</v>
      </c>
      <c r="DT182">
        <v>2</v>
      </c>
      <c r="DU182">
        <v>2</v>
      </c>
      <c r="DV182">
        <v>2</v>
      </c>
      <c r="DW182">
        <v>2</v>
      </c>
      <c r="DX182">
        <v>1</v>
      </c>
      <c r="DY182">
        <v>1</v>
      </c>
      <c r="DZ182">
        <v>1</v>
      </c>
      <c r="EA182">
        <v>1</v>
      </c>
      <c r="EB182">
        <v>2</v>
      </c>
      <c r="EC182">
        <v>1</v>
      </c>
      <c r="ED182">
        <v>1</v>
      </c>
      <c r="EE182">
        <v>3</v>
      </c>
      <c r="EF182">
        <v>1</v>
      </c>
      <c r="EG182">
        <v>4</v>
      </c>
      <c r="EH182">
        <v>4</v>
      </c>
      <c r="EI182">
        <v>1</v>
      </c>
      <c r="EJ182">
        <v>3</v>
      </c>
      <c r="EK182">
        <v>1</v>
      </c>
      <c r="EL182">
        <v>3</v>
      </c>
      <c r="EM182">
        <v>3</v>
      </c>
      <c r="EN182">
        <v>3</v>
      </c>
      <c r="EO182">
        <v>4</v>
      </c>
      <c r="EP182">
        <v>4</v>
      </c>
      <c r="EQ182">
        <v>4</v>
      </c>
      <c r="ER182">
        <v>99</v>
      </c>
      <c r="ES182">
        <v>4</v>
      </c>
      <c r="ET182">
        <v>3</v>
      </c>
      <c r="EU182">
        <v>3</v>
      </c>
      <c r="EV182">
        <v>2</v>
      </c>
      <c r="EW182">
        <v>2</v>
      </c>
      <c r="EX182">
        <v>99</v>
      </c>
      <c r="EY182">
        <v>2</v>
      </c>
      <c r="EZ182">
        <v>2</v>
      </c>
      <c r="FA182">
        <v>5</v>
      </c>
      <c r="FB182">
        <v>1</v>
      </c>
      <c r="FC182">
        <v>1</v>
      </c>
      <c r="FD182">
        <v>2</v>
      </c>
      <c r="FE182">
        <v>4</v>
      </c>
      <c r="FF182">
        <v>3</v>
      </c>
      <c r="FG182">
        <v>2</v>
      </c>
      <c r="FH182">
        <v>1</v>
      </c>
      <c r="FI182">
        <v>2</v>
      </c>
      <c r="FJ182">
        <v>3</v>
      </c>
      <c r="FK182">
        <v>4</v>
      </c>
      <c r="FL182">
        <v>1</v>
      </c>
      <c r="FM182">
        <v>3</v>
      </c>
      <c r="FN182">
        <v>3</v>
      </c>
      <c r="FO182">
        <v>1</v>
      </c>
      <c r="FP182">
        <v>2</v>
      </c>
      <c r="FQ182">
        <v>1</v>
      </c>
      <c r="FR182">
        <v>1</v>
      </c>
      <c r="FS182">
        <v>2</v>
      </c>
      <c r="FT182">
        <v>2</v>
      </c>
      <c r="FU182">
        <v>4</v>
      </c>
      <c r="FV182">
        <v>4</v>
      </c>
      <c r="FW182">
        <v>2</v>
      </c>
      <c r="FX182">
        <v>2</v>
      </c>
      <c r="FY182">
        <v>1</v>
      </c>
      <c r="FZ182">
        <v>4</v>
      </c>
      <c r="GA182">
        <v>2</v>
      </c>
      <c r="GB182">
        <v>1</v>
      </c>
      <c r="GC182">
        <v>4</v>
      </c>
      <c r="GD182">
        <v>3</v>
      </c>
      <c r="GE182">
        <v>4</v>
      </c>
      <c r="GF182">
        <v>3</v>
      </c>
      <c r="GG182">
        <v>1</v>
      </c>
      <c r="GH182">
        <v>2</v>
      </c>
      <c r="GI182">
        <v>4</v>
      </c>
      <c r="GJ182">
        <v>4</v>
      </c>
      <c r="GK182">
        <v>4</v>
      </c>
      <c r="GL182">
        <v>3</v>
      </c>
      <c r="GM182">
        <v>3</v>
      </c>
      <c r="GN182">
        <v>2</v>
      </c>
      <c r="GO182">
        <v>3</v>
      </c>
      <c r="GP182">
        <v>3</v>
      </c>
      <c r="GQ182">
        <v>3</v>
      </c>
      <c r="GR182">
        <v>2</v>
      </c>
      <c r="GS182">
        <v>61</v>
      </c>
      <c r="GT182">
        <v>5</v>
      </c>
      <c r="GU182">
        <v>1</v>
      </c>
      <c r="GV182" t="s">
        <v>844</v>
      </c>
      <c r="GW182">
        <v>6</v>
      </c>
      <c r="GX182">
        <v>1</v>
      </c>
      <c r="GY182">
        <v>1</v>
      </c>
      <c r="GZ182">
        <v>99</v>
      </c>
      <c r="HA182">
        <v>8</v>
      </c>
      <c r="HB182">
        <v>99</v>
      </c>
      <c r="HD182">
        <v>99</v>
      </c>
      <c r="HE182">
        <v>99</v>
      </c>
      <c r="HF182">
        <v>99</v>
      </c>
      <c r="HG182">
        <v>99</v>
      </c>
      <c r="HH182">
        <v>99</v>
      </c>
      <c r="HI182">
        <v>99</v>
      </c>
      <c r="HJ182">
        <v>99</v>
      </c>
      <c r="HK182">
        <v>99</v>
      </c>
      <c r="HL182" s="3">
        <v>99</v>
      </c>
      <c r="HM182" s="3"/>
    </row>
    <row r="183" spans="1:225" customFormat="1">
      <c r="A183" t="s">
        <v>845</v>
      </c>
      <c r="B183" t="s">
        <v>837</v>
      </c>
      <c r="C183">
        <v>92</v>
      </c>
      <c r="D183">
        <v>5</v>
      </c>
      <c r="E183">
        <v>2</v>
      </c>
      <c r="M183">
        <v>99</v>
      </c>
      <c r="N183">
        <v>99</v>
      </c>
      <c r="O183">
        <v>99</v>
      </c>
      <c r="P183">
        <v>99</v>
      </c>
      <c r="Q183">
        <v>99</v>
      </c>
      <c r="R183">
        <v>99</v>
      </c>
      <c r="S183">
        <v>99</v>
      </c>
      <c r="T183">
        <v>99</v>
      </c>
      <c r="U183">
        <v>99</v>
      </c>
      <c r="V183">
        <v>99</v>
      </c>
      <c r="W183">
        <v>99</v>
      </c>
      <c r="X183">
        <v>99</v>
      </c>
      <c r="Y183">
        <v>99</v>
      </c>
      <c r="Z183">
        <v>99</v>
      </c>
      <c r="AA183">
        <v>99</v>
      </c>
      <c r="AB183">
        <v>99</v>
      </c>
      <c r="AC183">
        <v>99</v>
      </c>
      <c r="AF183">
        <v>99</v>
      </c>
      <c r="AG183">
        <v>99</v>
      </c>
      <c r="AI183">
        <v>3</v>
      </c>
      <c r="AJ183">
        <v>3</v>
      </c>
      <c r="AK183">
        <v>4</v>
      </c>
      <c r="AL183">
        <v>3</v>
      </c>
      <c r="AM183">
        <v>3</v>
      </c>
      <c r="HL183" s="3"/>
      <c r="HM183" s="3"/>
    </row>
    <row r="184" spans="1:225" customFormat="1" ht="181">
      <c r="A184" s="52" t="s">
        <v>1838</v>
      </c>
      <c r="B184" t="s">
        <v>1212</v>
      </c>
      <c r="C184">
        <v>3</v>
      </c>
      <c r="D184">
        <v>5</v>
      </c>
      <c r="E184">
        <v>1</v>
      </c>
      <c r="F184" s="52">
        <v>3</v>
      </c>
      <c r="G184" s="52">
        <v>1996</v>
      </c>
      <c r="H184" s="52">
        <v>17</v>
      </c>
      <c r="J184" s="52">
        <v>8</v>
      </c>
      <c r="K184" s="52">
        <v>8</v>
      </c>
      <c r="L184" s="52"/>
      <c r="M184" s="54" t="s">
        <v>1844</v>
      </c>
      <c r="N184" s="52">
        <v>1</v>
      </c>
      <c r="O184" s="52"/>
      <c r="P184" s="52">
        <v>1</v>
      </c>
      <c r="Q184" s="52">
        <v>1</v>
      </c>
      <c r="R184" s="52"/>
      <c r="S184" s="52"/>
      <c r="T184" s="52"/>
      <c r="U184" s="52"/>
      <c r="V184" s="52"/>
      <c r="W184" s="52"/>
      <c r="X184" s="52"/>
      <c r="Y184" s="52"/>
      <c r="Z184" s="52"/>
      <c r="AA184" s="52"/>
      <c r="AD184" t="s">
        <v>2164</v>
      </c>
      <c r="AE184" t="s">
        <v>2358</v>
      </c>
      <c r="AH184" s="52">
        <v>0</v>
      </c>
      <c r="AI184" s="52">
        <v>3</v>
      </c>
      <c r="AJ184" s="52">
        <v>1</v>
      </c>
      <c r="AK184" s="52">
        <v>2</v>
      </c>
      <c r="AL184" s="52">
        <v>3</v>
      </c>
      <c r="AM184" s="52">
        <v>3</v>
      </c>
      <c r="AN184" s="52">
        <v>3</v>
      </c>
      <c r="AO184" s="52">
        <v>4</v>
      </c>
      <c r="AP184" s="52">
        <v>3</v>
      </c>
      <c r="AQ184" s="52">
        <v>4</v>
      </c>
      <c r="AR184" s="52">
        <v>4</v>
      </c>
      <c r="AS184" s="52">
        <v>4</v>
      </c>
      <c r="AT184" s="52">
        <v>3</v>
      </c>
      <c r="AU184" s="52">
        <v>4</v>
      </c>
      <c r="AV184" s="52">
        <v>3</v>
      </c>
      <c r="AW184" s="52">
        <v>4</v>
      </c>
      <c r="AX184" s="52">
        <v>4</v>
      </c>
      <c r="AY184" s="52">
        <v>2</v>
      </c>
      <c r="AZ184" s="52">
        <v>3</v>
      </c>
      <c r="BA184" s="52">
        <v>4</v>
      </c>
      <c r="BB184" s="52">
        <v>4</v>
      </c>
      <c r="BC184" s="52">
        <v>4</v>
      </c>
      <c r="BD184" s="52">
        <v>4</v>
      </c>
      <c r="BE184" s="52">
        <v>4</v>
      </c>
      <c r="BF184" s="52">
        <v>4</v>
      </c>
      <c r="BG184" s="52">
        <v>4</v>
      </c>
      <c r="BH184" s="52">
        <v>4</v>
      </c>
      <c r="BI184" s="52">
        <v>4</v>
      </c>
      <c r="BJ184" s="52">
        <v>4</v>
      </c>
      <c r="BK184" s="52">
        <v>1</v>
      </c>
      <c r="BL184" s="52">
        <v>3</v>
      </c>
      <c r="BM184" s="52">
        <v>3</v>
      </c>
      <c r="BN184" s="52">
        <v>3</v>
      </c>
      <c r="BO184" s="52">
        <v>7</v>
      </c>
      <c r="BP184" s="52">
        <v>2</v>
      </c>
      <c r="BQ184" s="52">
        <v>7</v>
      </c>
      <c r="BR184" s="52">
        <v>6</v>
      </c>
      <c r="BS184" s="52">
        <v>1</v>
      </c>
      <c r="BT184" s="52">
        <v>1</v>
      </c>
      <c r="BU184" s="52">
        <v>6</v>
      </c>
      <c r="BV184" s="52">
        <v>7</v>
      </c>
      <c r="BW184" s="52">
        <v>3</v>
      </c>
      <c r="BX184" s="52">
        <v>1</v>
      </c>
      <c r="BY184" s="52">
        <v>1</v>
      </c>
      <c r="BZ184" s="52">
        <v>1</v>
      </c>
      <c r="CA184" s="52">
        <v>5</v>
      </c>
      <c r="CB184" s="52">
        <v>6</v>
      </c>
      <c r="CC184" s="52">
        <v>4</v>
      </c>
      <c r="CD184" s="52">
        <v>3</v>
      </c>
      <c r="CE184" s="52">
        <v>6</v>
      </c>
      <c r="CF184" s="52">
        <v>1</v>
      </c>
      <c r="CG184" s="52">
        <v>5</v>
      </c>
      <c r="CH184" s="52">
        <v>5</v>
      </c>
      <c r="CI184" s="52">
        <v>6</v>
      </c>
      <c r="CJ184" s="52">
        <v>4</v>
      </c>
      <c r="CK184" s="52">
        <v>4</v>
      </c>
      <c r="CL184" s="52">
        <v>4</v>
      </c>
      <c r="CM184" s="52">
        <v>1</v>
      </c>
      <c r="CN184" s="52">
        <v>3</v>
      </c>
      <c r="CO184" s="52">
        <v>5</v>
      </c>
      <c r="CP184" s="52">
        <v>5</v>
      </c>
      <c r="CQ184" s="52">
        <v>1</v>
      </c>
      <c r="CR184" s="52">
        <v>4</v>
      </c>
      <c r="CS184" s="52">
        <v>2</v>
      </c>
      <c r="CT184" s="52">
        <v>2</v>
      </c>
      <c r="CU184" s="52">
        <v>3</v>
      </c>
      <c r="CV184" s="52">
        <v>1</v>
      </c>
      <c r="CW184" s="52">
        <v>3</v>
      </c>
      <c r="CX184" s="52">
        <v>4</v>
      </c>
      <c r="CY184" s="52">
        <v>2</v>
      </c>
      <c r="CZ184" s="52">
        <v>3</v>
      </c>
      <c r="DA184" s="52">
        <v>4</v>
      </c>
      <c r="DB184" s="52">
        <v>1</v>
      </c>
      <c r="DC184" s="52">
        <v>3</v>
      </c>
      <c r="DD184" s="52">
        <v>2</v>
      </c>
      <c r="DE184" s="52">
        <v>1</v>
      </c>
      <c r="DF184" s="52">
        <v>3</v>
      </c>
      <c r="DG184" s="52">
        <v>3</v>
      </c>
      <c r="DH184" s="52">
        <v>2</v>
      </c>
      <c r="DI184" s="52">
        <v>2</v>
      </c>
      <c r="DJ184" s="52">
        <v>4</v>
      </c>
      <c r="DK184" s="52">
        <v>1</v>
      </c>
      <c r="DL184" s="52">
        <v>3</v>
      </c>
      <c r="DM184" s="52">
        <v>3</v>
      </c>
      <c r="DN184" s="52">
        <v>2</v>
      </c>
      <c r="DO184" s="52">
        <v>2</v>
      </c>
      <c r="DP184" s="52">
        <v>4</v>
      </c>
      <c r="DQ184" s="52">
        <v>1</v>
      </c>
      <c r="DR184" s="52">
        <v>2</v>
      </c>
      <c r="DS184" s="52">
        <v>2</v>
      </c>
      <c r="DT184" s="52">
        <v>2</v>
      </c>
      <c r="DU184" s="52">
        <v>1</v>
      </c>
      <c r="DV184" s="52">
        <v>1</v>
      </c>
      <c r="DW184" s="52">
        <v>1</v>
      </c>
      <c r="DX184" s="52">
        <v>1</v>
      </c>
      <c r="DY184" s="52">
        <v>1</v>
      </c>
      <c r="DZ184" s="52">
        <v>1</v>
      </c>
      <c r="EA184" s="52">
        <v>1</v>
      </c>
      <c r="EB184" s="52">
        <v>1</v>
      </c>
      <c r="EC184" s="52">
        <v>3</v>
      </c>
      <c r="ED184" s="52">
        <v>2</v>
      </c>
      <c r="EE184" s="52">
        <v>4</v>
      </c>
      <c r="EF184" s="52">
        <v>1</v>
      </c>
      <c r="EG184" s="52">
        <v>5</v>
      </c>
      <c r="EH184" s="52">
        <v>2</v>
      </c>
      <c r="EI184" s="52">
        <v>1</v>
      </c>
      <c r="EJ184" s="52">
        <v>1</v>
      </c>
      <c r="EK184" s="52">
        <v>1</v>
      </c>
      <c r="EL184" s="52">
        <v>1</v>
      </c>
      <c r="EM184" s="52">
        <v>1</v>
      </c>
      <c r="EN184" s="52">
        <v>2</v>
      </c>
      <c r="EO184" s="52">
        <v>3</v>
      </c>
      <c r="EP184" s="52">
        <v>3</v>
      </c>
      <c r="EQ184" s="52">
        <v>2</v>
      </c>
      <c r="ER184" s="52">
        <v>4</v>
      </c>
      <c r="ES184" s="52">
        <v>3</v>
      </c>
      <c r="ET184" s="52">
        <v>3</v>
      </c>
      <c r="EU184" s="52">
        <v>4</v>
      </c>
      <c r="EV184" s="52">
        <v>5</v>
      </c>
      <c r="EW184" s="52">
        <v>2</v>
      </c>
      <c r="EX184" s="52">
        <v>4</v>
      </c>
      <c r="EY184" s="52">
        <v>3</v>
      </c>
      <c r="EZ184" s="52">
        <v>5</v>
      </c>
      <c r="FA184" s="52"/>
      <c r="FB184" s="52">
        <v>1</v>
      </c>
      <c r="FC184" s="52">
        <v>1</v>
      </c>
      <c r="FD184" s="52">
        <v>5</v>
      </c>
      <c r="FE184" s="52">
        <v>4</v>
      </c>
      <c r="FF184" s="52">
        <v>4</v>
      </c>
      <c r="FG184" s="52">
        <v>4</v>
      </c>
      <c r="FH184" s="52">
        <v>1</v>
      </c>
      <c r="FI184" s="52">
        <v>2</v>
      </c>
      <c r="FJ184" s="52">
        <v>4</v>
      </c>
      <c r="FK184" s="52">
        <v>2</v>
      </c>
      <c r="FL184" s="52">
        <v>3</v>
      </c>
      <c r="FM184" s="52">
        <v>2</v>
      </c>
      <c r="FN184" s="52">
        <v>3</v>
      </c>
      <c r="FO184" s="52">
        <v>1</v>
      </c>
      <c r="FP184" s="52">
        <v>4</v>
      </c>
      <c r="FQ184" s="52">
        <v>3</v>
      </c>
      <c r="FR184" s="52">
        <v>3</v>
      </c>
      <c r="FS184" s="52">
        <v>3</v>
      </c>
      <c r="FT184" s="52">
        <v>2</v>
      </c>
      <c r="FU184" s="52">
        <v>4</v>
      </c>
      <c r="FV184" s="52">
        <v>3</v>
      </c>
      <c r="FW184" s="52">
        <v>2</v>
      </c>
      <c r="FX184" s="52">
        <v>1</v>
      </c>
      <c r="FY184" s="52">
        <v>1</v>
      </c>
      <c r="FZ184" s="52">
        <v>4</v>
      </c>
      <c r="GA184" s="52">
        <v>2</v>
      </c>
      <c r="GB184" s="52">
        <v>2</v>
      </c>
      <c r="GC184" s="52">
        <v>1</v>
      </c>
      <c r="GD184" s="52">
        <v>4</v>
      </c>
      <c r="GE184" s="52">
        <v>4</v>
      </c>
      <c r="GF184" s="52">
        <v>4</v>
      </c>
      <c r="GG184" s="52">
        <v>3</v>
      </c>
      <c r="GH184" s="52">
        <v>2</v>
      </c>
      <c r="GI184" s="52">
        <v>1</v>
      </c>
      <c r="GJ184" s="52">
        <v>3</v>
      </c>
      <c r="GK184" s="52">
        <v>2</v>
      </c>
      <c r="GL184" s="52">
        <v>2</v>
      </c>
      <c r="GM184" s="52">
        <v>1</v>
      </c>
      <c r="GN184" s="52">
        <v>4</v>
      </c>
      <c r="GO184" s="52">
        <v>3</v>
      </c>
      <c r="GP184" s="52">
        <v>2</v>
      </c>
      <c r="GQ184" s="52">
        <v>3</v>
      </c>
      <c r="GR184" s="52">
        <v>2</v>
      </c>
      <c r="GS184" s="52">
        <v>19</v>
      </c>
      <c r="GT184" s="52">
        <v>3</v>
      </c>
      <c r="GU184" s="52">
        <v>4</v>
      </c>
      <c r="GV184" s="52"/>
      <c r="GW184" s="52">
        <v>7</v>
      </c>
      <c r="GX184" s="52">
        <v>5</v>
      </c>
      <c r="GY184" s="52">
        <v>1</v>
      </c>
      <c r="GZ184" s="52"/>
      <c r="HA184" s="52">
        <v>8</v>
      </c>
      <c r="HB184" s="52"/>
      <c r="HC184" s="52"/>
      <c r="HD184" s="52">
        <v>2</v>
      </c>
      <c r="HE184" s="52">
        <v>3</v>
      </c>
      <c r="HF184" s="52" t="s">
        <v>1855</v>
      </c>
      <c r="HG184" s="52" t="s">
        <v>1856</v>
      </c>
      <c r="HH184" s="52">
        <v>1</v>
      </c>
      <c r="HI184" s="52">
        <v>1</v>
      </c>
      <c r="HJ184" s="52">
        <v>1</v>
      </c>
      <c r="HK184" s="52"/>
      <c r="HL184" s="3"/>
      <c r="HM184" s="3"/>
      <c r="HO184" s="80">
        <v>1</v>
      </c>
      <c r="HP184" s="80"/>
      <c r="HQ184" s="80">
        <v>2</v>
      </c>
    </row>
    <row r="185" spans="1:225" customFormat="1">
      <c r="A185" t="s">
        <v>846</v>
      </c>
      <c r="B185" t="s">
        <v>837</v>
      </c>
      <c r="C185">
        <v>2</v>
      </c>
      <c r="D185">
        <v>5</v>
      </c>
      <c r="E185">
        <v>2</v>
      </c>
      <c r="F185">
        <v>2</v>
      </c>
      <c r="G185">
        <v>1998</v>
      </c>
      <c r="H185">
        <v>15</v>
      </c>
      <c r="I185">
        <v>15</v>
      </c>
      <c r="J185">
        <v>900</v>
      </c>
      <c r="K185">
        <v>4</v>
      </c>
      <c r="L185">
        <v>99</v>
      </c>
      <c r="M185">
        <v>99</v>
      </c>
      <c r="N185">
        <v>99</v>
      </c>
      <c r="O185">
        <v>99</v>
      </c>
      <c r="P185">
        <v>99</v>
      </c>
      <c r="Q185">
        <v>99</v>
      </c>
      <c r="R185">
        <v>99</v>
      </c>
      <c r="S185">
        <v>99</v>
      </c>
      <c r="T185">
        <v>99</v>
      </c>
      <c r="U185">
        <v>99</v>
      </c>
      <c r="V185">
        <v>99</v>
      </c>
      <c r="W185">
        <v>99</v>
      </c>
      <c r="X185">
        <v>99</v>
      </c>
      <c r="Y185">
        <v>99</v>
      </c>
      <c r="Z185">
        <v>99</v>
      </c>
      <c r="AA185">
        <v>99</v>
      </c>
      <c r="AB185">
        <v>99</v>
      </c>
      <c r="AC185">
        <v>99</v>
      </c>
      <c r="AF185">
        <v>99</v>
      </c>
      <c r="AG185">
        <v>99</v>
      </c>
      <c r="AH185">
        <v>1</v>
      </c>
      <c r="AI185">
        <v>1</v>
      </c>
      <c r="AJ185">
        <v>3</v>
      </c>
      <c r="AK185">
        <v>4</v>
      </c>
      <c r="AL185">
        <v>4</v>
      </c>
      <c r="AM185">
        <v>4</v>
      </c>
      <c r="AN185">
        <v>4</v>
      </c>
      <c r="AO185">
        <v>3</v>
      </c>
      <c r="AP185">
        <v>2</v>
      </c>
      <c r="AQ185">
        <v>2</v>
      </c>
      <c r="AR185">
        <v>3</v>
      </c>
      <c r="AS185">
        <v>2</v>
      </c>
      <c r="AT185">
        <v>2</v>
      </c>
      <c r="AU185">
        <v>2</v>
      </c>
      <c r="AV185">
        <v>1</v>
      </c>
      <c r="AW185">
        <v>4</v>
      </c>
      <c r="AX185">
        <v>3</v>
      </c>
      <c r="AY185">
        <v>3</v>
      </c>
      <c r="AZ185">
        <v>4</v>
      </c>
      <c r="BA185">
        <v>3</v>
      </c>
      <c r="BB185">
        <v>4</v>
      </c>
      <c r="BC185">
        <v>3</v>
      </c>
      <c r="BD185">
        <v>4</v>
      </c>
      <c r="BE185">
        <v>3</v>
      </c>
      <c r="BF185">
        <v>4</v>
      </c>
      <c r="BG185">
        <v>3</v>
      </c>
      <c r="BH185">
        <v>3</v>
      </c>
      <c r="BI185">
        <v>3</v>
      </c>
      <c r="BJ185">
        <v>3</v>
      </c>
      <c r="BK185">
        <v>2</v>
      </c>
      <c r="BL185">
        <v>4</v>
      </c>
      <c r="BM185">
        <v>3</v>
      </c>
      <c r="BN185">
        <v>7</v>
      </c>
      <c r="BO185">
        <v>6</v>
      </c>
      <c r="BP185">
        <v>3</v>
      </c>
      <c r="BQ185">
        <v>6</v>
      </c>
      <c r="BR185">
        <v>7</v>
      </c>
      <c r="BS185">
        <v>1</v>
      </c>
      <c r="BT185">
        <v>4</v>
      </c>
      <c r="BU185">
        <v>2</v>
      </c>
      <c r="BV185">
        <v>2</v>
      </c>
      <c r="BW185">
        <v>1</v>
      </c>
      <c r="BX185">
        <v>1</v>
      </c>
      <c r="BY185">
        <v>5</v>
      </c>
      <c r="BZ185">
        <v>1</v>
      </c>
      <c r="CA185">
        <v>6</v>
      </c>
      <c r="CB185">
        <v>6</v>
      </c>
      <c r="CC185">
        <v>2</v>
      </c>
      <c r="CD185">
        <v>2</v>
      </c>
      <c r="CE185">
        <v>5</v>
      </c>
      <c r="CF185">
        <v>3</v>
      </c>
      <c r="CG185">
        <v>5</v>
      </c>
      <c r="CH185">
        <v>4</v>
      </c>
      <c r="CI185">
        <v>4</v>
      </c>
      <c r="CJ185">
        <v>2</v>
      </c>
      <c r="CK185">
        <v>1</v>
      </c>
      <c r="CL185">
        <v>2</v>
      </c>
      <c r="CM185">
        <v>1</v>
      </c>
      <c r="CN185">
        <v>2</v>
      </c>
      <c r="CO185">
        <v>3</v>
      </c>
      <c r="CP185">
        <v>1</v>
      </c>
      <c r="CQ185">
        <v>2</v>
      </c>
      <c r="CR185">
        <v>2</v>
      </c>
      <c r="CS185">
        <v>2</v>
      </c>
      <c r="CT185">
        <v>2</v>
      </c>
      <c r="CU185">
        <v>2</v>
      </c>
      <c r="CV185">
        <v>3</v>
      </c>
      <c r="CW185">
        <v>1</v>
      </c>
      <c r="CX185">
        <v>3</v>
      </c>
      <c r="CY185">
        <v>2</v>
      </c>
      <c r="CZ185">
        <v>2</v>
      </c>
      <c r="DA185">
        <v>2</v>
      </c>
      <c r="DB185">
        <v>2</v>
      </c>
      <c r="DC185">
        <v>3</v>
      </c>
      <c r="DD185">
        <v>1</v>
      </c>
      <c r="DE185">
        <v>1</v>
      </c>
      <c r="DF185">
        <v>2</v>
      </c>
      <c r="DG185">
        <v>2</v>
      </c>
      <c r="DH185">
        <v>2</v>
      </c>
      <c r="DI185">
        <v>1</v>
      </c>
      <c r="DJ185">
        <v>3</v>
      </c>
      <c r="DK185">
        <v>1</v>
      </c>
      <c r="DL185">
        <v>1</v>
      </c>
      <c r="DM185">
        <v>3</v>
      </c>
      <c r="DN185">
        <v>3</v>
      </c>
      <c r="DO185">
        <v>1</v>
      </c>
      <c r="DP185">
        <v>3</v>
      </c>
      <c r="DQ185">
        <v>1</v>
      </c>
      <c r="DR185">
        <v>1</v>
      </c>
      <c r="DS185">
        <v>3</v>
      </c>
      <c r="DT185">
        <v>2</v>
      </c>
      <c r="DU185">
        <v>2</v>
      </c>
      <c r="DV185">
        <v>2</v>
      </c>
      <c r="DW185">
        <v>1</v>
      </c>
      <c r="DX185">
        <v>1</v>
      </c>
      <c r="DY185">
        <v>3</v>
      </c>
      <c r="DZ185">
        <v>1</v>
      </c>
      <c r="EA185">
        <v>1</v>
      </c>
      <c r="EB185">
        <v>2</v>
      </c>
      <c r="EC185">
        <v>2</v>
      </c>
      <c r="ED185">
        <v>3</v>
      </c>
      <c r="EE185">
        <v>5</v>
      </c>
      <c r="EF185">
        <v>2</v>
      </c>
      <c r="EG185">
        <v>3</v>
      </c>
      <c r="EH185">
        <v>4</v>
      </c>
      <c r="EI185">
        <v>3</v>
      </c>
      <c r="EJ185">
        <v>3</v>
      </c>
      <c r="EK185">
        <v>1</v>
      </c>
      <c r="EL185">
        <v>1</v>
      </c>
      <c r="EM185">
        <v>2</v>
      </c>
      <c r="EN185">
        <v>2</v>
      </c>
      <c r="EO185">
        <v>3</v>
      </c>
      <c r="EP185">
        <v>4</v>
      </c>
      <c r="EQ185">
        <v>4</v>
      </c>
      <c r="ER185">
        <v>4</v>
      </c>
      <c r="ES185">
        <v>5</v>
      </c>
      <c r="ET185">
        <v>1</v>
      </c>
      <c r="EU185">
        <v>5</v>
      </c>
      <c r="EV185">
        <v>1</v>
      </c>
      <c r="EW185">
        <v>1</v>
      </c>
      <c r="EX185">
        <v>99</v>
      </c>
      <c r="EY185">
        <v>2</v>
      </c>
      <c r="EZ185">
        <v>1</v>
      </c>
      <c r="FA185">
        <v>4</v>
      </c>
      <c r="FB185">
        <v>1</v>
      </c>
      <c r="FC185">
        <v>1</v>
      </c>
      <c r="FD185">
        <v>2</v>
      </c>
      <c r="FE185">
        <v>2</v>
      </c>
      <c r="FF185">
        <v>3</v>
      </c>
      <c r="FG185">
        <v>99</v>
      </c>
      <c r="FH185">
        <v>1</v>
      </c>
      <c r="FI185">
        <v>2</v>
      </c>
      <c r="FJ185">
        <v>3</v>
      </c>
      <c r="FK185">
        <v>4</v>
      </c>
      <c r="FL185">
        <v>3</v>
      </c>
      <c r="FM185">
        <v>2</v>
      </c>
      <c r="FN185">
        <v>2</v>
      </c>
      <c r="FO185">
        <v>1</v>
      </c>
      <c r="FP185">
        <v>4</v>
      </c>
      <c r="FQ185">
        <v>2</v>
      </c>
      <c r="FR185">
        <v>3</v>
      </c>
      <c r="FS185">
        <v>1</v>
      </c>
      <c r="FT185">
        <v>2</v>
      </c>
      <c r="FU185">
        <v>4</v>
      </c>
      <c r="FV185">
        <v>1</v>
      </c>
      <c r="FW185">
        <v>2</v>
      </c>
      <c r="FX185">
        <v>1</v>
      </c>
      <c r="FY185">
        <v>1</v>
      </c>
      <c r="FZ185">
        <v>2</v>
      </c>
      <c r="GA185">
        <v>2</v>
      </c>
      <c r="GB185">
        <v>2</v>
      </c>
      <c r="GC185">
        <v>1</v>
      </c>
      <c r="GD185">
        <v>3</v>
      </c>
      <c r="GE185">
        <v>1</v>
      </c>
      <c r="GF185">
        <v>4</v>
      </c>
      <c r="GG185">
        <v>3</v>
      </c>
      <c r="GH185">
        <v>4</v>
      </c>
      <c r="GI185">
        <v>4</v>
      </c>
      <c r="GJ185">
        <v>1</v>
      </c>
      <c r="GK185">
        <v>4</v>
      </c>
      <c r="GL185">
        <v>2</v>
      </c>
      <c r="GM185">
        <v>1</v>
      </c>
      <c r="GN185">
        <v>4</v>
      </c>
      <c r="GO185">
        <v>3</v>
      </c>
      <c r="GP185">
        <v>2</v>
      </c>
      <c r="GQ185">
        <v>3</v>
      </c>
      <c r="GR185">
        <v>99</v>
      </c>
      <c r="GS185">
        <v>99</v>
      </c>
      <c r="GT185">
        <v>99</v>
      </c>
      <c r="GU185">
        <v>99</v>
      </c>
      <c r="GV185">
        <v>99</v>
      </c>
      <c r="GW185">
        <v>99</v>
      </c>
      <c r="GX185">
        <v>99</v>
      </c>
      <c r="GY185">
        <v>99</v>
      </c>
      <c r="GZ185">
        <v>99</v>
      </c>
      <c r="HA185">
        <v>99</v>
      </c>
      <c r="HB185">
        <v>99</v>
      </c>
      <c r="HD185">
        <v>99</v>
      </c>
      <c r="HE185">
        <v>99</v>
      </c>
      <c r="HF185">
        <v>99</v>
      </c>
      <c r="HG185">
        <v>99</v>
      </c>
      <c r="HH185">
        <v>99</v>
      </c>
      <c r="HI185">
        <v>99</v>
      </c>
      <c r="HJ185">
        <v>99</v>
      </c>
      <c r="HK185">
        <v>99</v>
      </c>
      <c r="HL185" s="3">
        <v>99</v>
      </c>
      <c r="HM185" s="3"/>
    </row>
    <row r="186" spans="1:225" customFormat="1">
      <c r="A186" s="58" t="s">
        <v>1838</v>
      </c>
      <c r="B186" s="55" t="s">
        <v>1212</v>
      </c>
      <c r="C186" s="55">
        <v>3</v>
      </c>
      <c r="D186" s="55">
        <v>5</v>
      </c>
      <c r="E186" s="55">
        <v>1</v>
      </c>
      <c r="F186" s="58">
        <v>4</v>
      </c>
      <c r="G186" s="58">
        <v>1965</v>
      </c>
      <c r="H186" s="58">
        <v>48</v>
      </c>
      <c r="I186" s="55"/>
      <c r="J186" s="58">
        <v>7</v>
      </c>
      <c r="K186" s="58">
        <v>7</v>
      </c>
      <c r="L186" s="58" t="s">
        <v>1843</v>
      </c>
      <c r="M186" s="58" t="s">
        <v>1847</v>
      </c>
      <c r="N186" s="58">
        <v>1</v>
      </c>
      <c r="O186" s="58"/>
      <c r="P186" s="58"/>
      <c r="Q186" s="58"/>
      <c r="R186" s="58"/>
      <c r="S186" s="58"/>
      <c r="T186" s="58"/>
      <c r="U186" s="58"/>
      <c r="V186" s="58"/>
      <c r="W186" s="58"/>
      <c r="X186" s="58"/>
      <c r="Y186" s="58"/>
      <c r="Z186" s="58"/>
      <c r="AA186" s="58"/>
      <c r="AB186" s="55"/>
      <c r="AC186" s="55"/>
      <c r="AD186" s="55" t="s">
        <v>2163</v>
      </c>
      <c r="AE186" s="55" t="s">
        <v>2341</v>
      </c>
      <c r="AF186" s="55"/>
      <c r="AG186" s="55"/>
      <c r="AH186" s="58">
        <v>1</v>
      </c>
      <c r="AI186" s="58">
        <v>3</v>
      </c>
      <c r="AJ186" s="58">
        <v>4</v>
      </c>
      <c r="AK186" s="58">
        <v>4</v>
      </c>
      <c r="AL186" s="58">
        <v>3</v>
      </c>
      <c r="AM186" s="58">
        <v>2</v>
      </c>
      <c r="AN186" s="58">
        <v>2</v>
      </c>
      <c r="AO186" s="58">
        <v>2</v>
      </c>
      <c r="AP186" s="58">
        <v>1</v>
      </c>
      <c r="AQ186" s="58">
        <v>2</v>
      </c>
      <c r="AR186" s="58">
        <v>4</v>
      </c>
      <c r="AS186" s="58">
        <v>3</v>
      </c>
      <c r="AT186" s="58">
        <v>1</v>
      </c>
      <c r="AU186" s="58">
        <v>3</v>
      </c>
      <c r="AV186" s="58">
        <v>1</v>
      </c>
      <c r="AW186" s="58">
        <v>4</v>
      </c>
      <c r="AX186" s="58">
        <v>4</v>
      </c>
      <c r="AY186" s="58">
        <v>4</v>
      </c>
      <c r="AZ186" s="58">
        <v>3</v>
      </c>
      <c r="BA186" s="58">
        <v>4</v>
      </c>
      <c r="BB186" s="58">
        <v>4</v>
      </c>
      <c r="BC186" s="58">
        <v>4</v>
      </c>
      <c r="BD186" s="58">
        <v>4</v>
      </c>
      <c r="BE186" s="58">
        <v>3</v>
      </c>
      <c r="BF186" s="58">
        <v>4</v>
      </c>
      <c r="BG186" s="58">
        <v>3</v>
      </c>
      <c r="BH186" s="58">
        <v>4</v>
      </c>
      <c r="BI186" s="58">
        <v>4</v>
      </c>
      <c r="BJ186" s="58">
        <v>4</v>
      </c>
      <c r="BK186" s="58">
        <v>2</v>
      </c>
      <c r="BL186" s="58">
        <v>2</v>
      </c>
      <c r="BM186" s="58">
        <v>1</v>
      </c>
      <c r="BN186" s="58">
        <v>7</v>
      </c>
      <c r="BO186" s="58">
        <v>7</v>
      </c>
      <c r="BP186" s="58">
        <v>1</v>
      </c>
      <c r="BQ186" s="58">
        <v>7</v>
      </c>
      <c r="BR186" s="58">
        <v>7</v>
      </c>
      <c r="BS186" s="58">
        <v>1</v>
      </c>
      <c r="BT186" s="58">
        <v>6</v>
      </c>
      <c r="BU186" s="58">
        <v>4</v>
      </c>
      <c r="BV186" s="58">
        <v>7</v>
      </c>
      <c r="BW186" s="58">
        <v>1</v>
      </c>
      <c r="BX186" s="58">
        <v>1</v>
      </c>
      <c r="BY186" s="58">
        <v>2</v>
      </c>
      <c r="BZ186" s="58">
        <v>5</v>
      </c>
      <c r="CA186" s="58">
        <v>6</v>
      </c>
      <c r="CB186" s="58">
        <v>6</v>
      </c>
      <c r="CC186" s="58">
        <v>4</v>
      </c>
      <c r="CD186" s="58">
        <v>2</v>
      </c>
      <c r="CE186" s="58">
        <v>6</v>
      </c>
      <c r="CF186" s="58">
        <v>1</v>
      </c>
      <c r="CG186" s="58">
        <v>6</v>
      </c>
      <c r="CH186" s="58">
        <v>5</v>
      </c>
      <c r="CI186" s="58">
        <v>2</v>
      </c>
      <c r="CJ186" s="58">
        <v>1</v>
      </c>
      <c r="CK186" s="58">
        <v>2</v>
      </c>
      <c r="CL186" s="58">
        <v>2</v>
      </c>
      <c r="CM186" s="58">
        <v>3</v>
      </c>
      <c r="CN186" s="58">
        <v>2</v>
      </c>
      <c r="CO186" s="58">
        <v>2</v>
      </c>
      <c r="CP186" s="58">
        <v>2</v>
      </c>
      <c r="CQ186" s="58">
        <v>6</v>
      </c>
      <c r="CR186" s="58">
        <v>1</v>
      </c>
      <c r="CS186" s="58">
        <v>1</v>
      </c>
      <c r="CT186" s="58">
        <v>1</v>
      </c>
      <c r="CU186" s="58">
        <v>1</v>
      </c>
      <c r="CV186" s="58">
        <v>5</v>
      </c>
      <c r="CW186" s="58">
        <v>1</v>
      </c>
      <c r="CX186" s="58">
        <v>3</v>
      </c>
      <c r="CY186" s="58">
        <v>2</v>
      </c>
      <c r="CZ186" s="58">
        <v>3</v>
      </c>
      <c r="DA186" s="58">
        <v>3</v>
      </c>
      <c r="DB186" s="58">
        <v>2</v>
      </c>
      <c r="DC186" s="58">
        <v>4</v>
      </c>
      <c r="DD186" s="58">
        <v>2</v>
      </c>
      <c r="DE186" s="58">
        <v>1</v>
      </c>
      <c r="DF186" s="58">
        <v>2</v>
      </c>
      <c r="DG186" s="58">
        <v>4</v>
      </c>
      <c r="DH186" s="58">
        <v>2</v>
      </c>
      <c r="DI186" s="58">
        <v>2</v>
      </c>
      <c r="DJ186" s="58">
        <v>3</v>
      </c>
      <c r="DK186" s="58">
        <v>1</v>
      </c>
      <c r="DL186" s="58">
        <v>1</v>
      </c>
      <c r="DM186" s="58">
        <v>4</v>
      </c>
      <c r="DN186" s="58">
        <v>4</v>
      </c>
      <c r="DO186" s="58">
        <v>1</v>
      </c>
      <c r="DP186" s="58">
        <v>3</v>
      </c>
      <c r="DQ186" s="58"/>
      <c r="DR186" s="58">
        <v>2</v>
      </c>
      <c r="DS186" s="58">
        <v>4</v>
      </c>
      <c r="DT186" s="58">
        <v>3</v>
      </c>
      <c r="DU186" s="58">
        <v>1</v>
      </c>
      <c r="DV186" s="58">
        <v>1</v>
      </c>
      <c r="DW186" s="58">
        <v>5</v>
      </c>
      <c r="DX186" s="58">
        <v>1</v>
      </c>
      <c r="DY186" s="58">
        <v>2</v>
      </c>
      <c r="DZ186" s="58">
        <v>1</v>
      </c>
      <c r="EA186" s="58">
        <v>1</v>
      </c>
      <c r="EB186" s="58">
        <v>3</v>
      </c>
      <c r="EC186" s="58">
        <v>2</v>
      </c>
      <c r="ED186" s="58">
        <v>3</v>
      </c>
      <c r="EE186" s="58">
        <v>5</v>
      </c>
      <c r="EF186" s="58">
        <v>4</v>
      </c>
      <c r="EG186" s="58">
        <v>5</v>
      </c>
      <c r="EH186" s="58">
        <v>1</v>
      </c>
      <c r="EI186" s="58">
        <v>1</v>
      </c>
      <c r="EJ186" s="58">
        <v>3</v>
      </c>
      <c r="EK186" s="58">
        <v>1</v>
      </c>
      <c r="EL186" s="58">
        <v>1</v>
      </c>
      <c r="EM186" s="58">
        <v>1</v>
      </c>
      <c r="EN186" s="58">
        <v>1</v>
      </c>
      <c r="EO186" s="58">
        <v>4</v>
      </c>
      <c r="EP186" s="58">
        <v>4</v>
      </c>
      <c r="EQ186" s="58">
        <v>1</v>
      </c>
      <c r="ER186" s="58">
        <v>4</v>
      </c>
      <c r="ES186" s="58">
        <v>2</v>
      </c>
      <c r="ET186" s="58">
        <v>5</v>
      </c>
      <c r="EU186" s="58">
        <v>5</v>
      </c>
      <c r="EV186" s="58">
        <v>1</v>
      </c>
      <c r="EW186" s="58">
        <v>1</v>
      </c>
      <c r="EX186" s="58">
        <v>1</v>
      </c>
      <c r="EY186" s="58">
        <v>3</v>
      </c>
      <c r="EZ186" s="58">
        <v>5</v>
      </c>
      <c r="FA186" s="58">
        <v>4</v>
      </c>
      <c r="FB186" s="58">
        <v>1</v>
      </c>
      <c r="FC186" s="58">
        <v>1</v>
      </c>
      <c r="FD186" s="58">
        <v>3</v>
      </c>
      <c r="FE186" s="58">
        <v>2</v>
      </c>
      <c r="FF186" s="58">
        <v>1</v>
      </c>
      <c r="FG186" s="58">
        <v>5</v>
      </c>
      <c r="FH186" s="58">
        <v>1</v>
      </c>
      <c r="FI186" s="58">
        <v>1</v>
      </c>
      <c r="FJ186" s="58">
        <v>3</v>
      </c>
      <c r="FK186" s="58">
        <v>2</v>
      </c>
      <c r="FL186" s="58">
        <v>3</v>
      </c>
      <c r="FM186" s="58">
        <v>2</v>
      </c>
      <c r="FN186" s="58">
        <v>3</v>
      </c>
      <c r="FO186" s="58">
        <v>2</v>
      </c>
      <c r="FP186" s="58">
        <v>4</v>
      </c>
      <c r="FQ186" s="58">
        <v>2</v>
      </c>
      <c r="FR186" s="58">
        <v>3</v>
      </c>
      <c r="FS186" s="58">
        <v>3</v>
      </c>
      <c r="FT186" s="58">
        <v>2</v>
      </c>
      <c r="FU186" s="58">
        <v>4</v>
      </c>
      <c r="FV186" s="58">
        <v>1</v>
      </c>
      <c r="FW186" s="58">
        <v>2</v>
      </c>
      <c r="FX186" s="58">
        <v>3</v>
      </c>
      <c r="FY186" s="58"/>
      <c r="FZ186" s="58">
        <v>2</v>
      </c>
      <c r="GA186" s="58">
        <v>2</v>
      </c>
      <c r="GB186" s="58">
        <v>2</v>
      </c>
      <c r="GC186" s="58">
        <v>4</v>
      </c>
      <c r="GD186" s="58">
        <v>4</v>
      </c>
      <c r="GE186" s="58">
        <v>2</v>
      </c>
      <c r="GF186" s="58">
        <v>4</v>
      </c>
      <c r="GG186" s="58">
        <v>4</v>
      </c>
      <c r="GH186" s="58">
        <v>2</v>
      </c>
      <c r="GI186" s="58">
        <v>1</v>
      </c>
      <c r="GJ186" s="58">
        <v>4</v>
      </c>
      <c r="GK186" s="58">
        <v>2</v>
      </c>
      <c r="GL186" s="58">
        <v>2</v>
      </c>
      <c r="GM186" s="58">
        <v>1</v>
      </c>
      <c r="GN186" s="58">
        <v>4</v>
      </c>
      <c r="GO186" s="58">
        <v>3</v>
      </c>
      <c r="GP186" s="58">
        <v>2</v>
      </c>
      <c r="GQ186" s="58">
        <v>3</v>
      </c>
      <c r="GR186" s="58">
        <v>2</v>
      </c>
      <c r="GS186" s="58">
        <v>55</v>
      </c>
      <c r="GT186" s="58">
        <v>6</v>
      </c>
      <c r="GU186" s="58">
        <v>2</v>
      </c>
      <c r="GV186" s="58" t="s">
        <v>1852</v>
      </c>
      <c r="GW186" s="58">
        <v>7</v>
      </c>
      <c r="GX186" s="58">
        <v>1</v>
      </c>
      <c r="GY186" s="58">
        <v>1</v>
      </c>
      <c r="GZ186" s="58"/>
      <c r="HA186" s="58">
        <v>8</v>
      </c>
      <c r="HB186" s="58"/>
      <c r="HC186" s="58"/>
      <c r="HD186" s="58">
        <v>2</v>
      </c>
      <c r="HE186" s="58">
        <v>3</v>
      </c>
      <c r="HF186" s="58" t="s">
        <v>1861</v>
      </c>
      <c r="HG186" s="58" t="s">
        <v>1862</v>
      </c>
      <c r="HH186" s="58">
        <v>1</v>
      </c>
      <c r="HI186" s="58">
        <v>1</v>
      </c>
      <c r="HJ186" s="58">
        <v>1</v>
      </c>
      <c r="HK186" s="58" t="s">
        <v>1863</v>
      </c>
      <c r="HL186" s="55"/>
      <c r="HM186" s="55"/>
      <c r="HN186" s="55"/>
      <c r="HO186" s="80">
        <v>0</v>
      </c>
      <c r="HP186" s="80" t="s">
        <v>2460</v>
      </c>
      <c r="HQ186" s="80">
        <v>2</v>
      </c>
    </row>
    <row r="187" spans="1:225" customFormat="1">
      <c r="A187" t="s">
        <v>850</v>
      </c>
      <c r="B187" t="s">
        <v>837</v>
      </c>
      <c r="C187">
        <v>2</v>
      </c>
      <c r="D187">
        <v>5</v>
      </c>
      <c r="E187">
        <v>2</v>
      </c>
      <c r="F187">
        <v>2</v>
      </c>
      <c r="G187">
        <v>2001</v>
      </c>
      <c r="H187">
        <v>12</v>
      </c>
      <c r="I187">
        <v>15</v>
      </c>
      <c r="J187" t="s">
        <v>1567</v>
      </c>
      <c r="K187">
        <v>6</v>
      </c>
      <c r="L187" t="s">
        <v>851</v>
      </c>
      <c r="M187">
        <v>99</v>
      </c>
      <c r="N187">
        <v>99</v>
      </c>
      <c r="O187">
        <v>99</v>
      </c>
      <c r="P187">
        <v>99</v>
      </c>
      <c r="Q187">
        <v>99</v>
      </c>
      <c r="R187">
        <v>99</v>
      </c>
      <c r="S187">
        <v>99</v>
      </c>
      <c r="T187">
        <v>99</v>
      </c>
      <c r="U187">
        <v>99</v>
      </c>
      <c r="V187">
        <v>99</v>
      </c>
      <c r="W187">
        <v>99</v>
      </c>
      <c r="X187">
        <v>99</v>
      </c>
      <c r="Y187">
        <v>99</v>
      </c>
      <c r="Z187">
        <v>99</v>
      </c>
      <c r="AA187">
        <v>99</v>
      </c>
      <c r="AB187">
        <v>99</v>
      </c>
      <c r="AC187">
        <v>99</v>
      </c>
      <c r="AF187">
        <v>99</v>
      </c>
      <c r="AG187">
        <v>99</v>
      </c>
      <c r="AH187">
        <v>1</v>
      </c>
      <c r="AI187">
        <v>2</v>
      </c>
      <c r="AJ187">
        <v>2</v>
      </c>
      <c r="AK187">
        <v>3</v>
      </c>
      <c r="AL187">
        <v>3</v>
      </c>
      <c r="AM187">
        <v>3</v>
      </c>
      <c r="AN187">
        <v>2</v>
      </c>
      <c r="AO187">
        <v>3</v>
      </c>
      <c r="AP187">
        <v>2</v>
      </c>
      <c r="AQ187">
        <v>2</v>
      </c>
      <c r="AR187">
        <v>3</v>
      </c>
      <c r="AS187">
        <v>3</v>
      </c>
      <c r="AT187">
        <v>3</v>
      </c>
      <c r="AU187">
        <v>2</v>
      </c>
      <c r="AV187">
        <v>3</v>
      </c>
      <c r="AW187">
        <v>3</v>
      </c>
      <c r="AX187">
        <v>2</v>
      </c>
      <c r="AY187">
        <v>3</v>
      </c>
      <c r="AZ187">
        <v>3</v>
      </c>
      <c r="BA187">
        <v>2</v>
      </c>
      <c r="BB187">
        <v>3</v>
      </c>
      <c r="BC187">
        <v>2</v>
      </c>
      <c r="BD187">
        <v>3</v>
      </c>
      <c r="BE187">
        <v>3</v>
      </c>
      <c r="BF187">
        <v>3</v>
      </c>
      <c r="BG187">
        <v>2</v>
      </c>
      <c r="BH187">
        <v>3</v>
      </c>
      <c r="BI187">
        <v>2</v>
      </c>
      <c r="BJ187">
        <v>3</v>
      </c>
      <c r="BK187">
        <v>2</v>
      </c>
      <c r="BL187">
        <v>2</v>
      </c>
      <c r="BM187">
        <v>2</v>
      </c>
      <c r="BN187">
        <v>5</v>
      </c>
      <c r="BO187">
        <v>5</v>
      </c>
      <c r="BP187">
        <v>4</v>
      </c>
      <c r="BQ187">
        <v>5</v>
      </c>
      <c r="BR187">
        <v>3</v>
      </c>
      <c r="BS187">
        <v>2</v>
      </c>
      <c r="BT187">
        <v>4</v>
      </c>
      <c r="BU187">
        <v>3</v>
      </c>
      <c r="BV187">
        <v>7</v>
      </c>
      <c r="BW187">
        <v>2</v>
      </c>
      <c r="BX187">
        <v>2</v>
      </c>
      <c r="BY187">
        <v>5</v>
      </c>
      <c r="BZ187">
        <v>5</v>
      </c>
      <c r="CA187">
        <v>6</v>
      </c>
      <c r="CB187">
        <v>6</v>
      </c>
      <c r="CC187">
        <v>6</v>
      </c>
      <c r="CD187">
        <v>3</v>
      </c>
      <c r="CE187">
        <v>5</v>
      </c>
      <c r="CF187">
        <v>4</v>
      </c>
      <c r="CG187">
        <v>5</v>
      </c>
      <c r="CH187">
        <v>4</v>
      </c>
      <c r="CI187">
        <v>3</v>
      </c>
      <c r="CJ187">
        <v>2</v>
      </c>
      <c r="CK187">
        <v>2</v>
      </c>
      <c r="CL187">
        <v>3</v>
      </c>
      <c r="CM187">
        <v>3</v>
      </c>
      <c r="CN187">
        <v>4</v>
      </c>
      <c r="CO187">
        <v>3</v>
      </c>
      <c r="CP187">
        <v>3</v>
      </c>
      <c r="CQ187">
        <v>6</v>
      </c>
      <c r="CR187">
        <v>2</v>
      </c>
      <c r="CS187">
        <v>2</v>
      </c>
      <c r="CT187">
        <v>2</v>
      </c>
      <c r="CU187">
        <v>2</v>
      </c>
      <c r="CV187">
        <v>4</v>
      </c>
      <c r="CW187">
        <v>2</v>
      </c>
      <c r="CX187">
        <v>5</v>
      </c>
      <c r="CY187">
        <v>2</v>
      </c>
      <c r="CZ187">
        <v>2</v>
      </c>
      <c r="DA187">
        <v>3</v>
      </c>
      <c r="DB187">
        <v>3</v>
      </c>
      <c r="DC187">
        <v>3</v>
      </c>
      <c r="DD187">
        <v>2</v>
      </c>
      <c r="DE187">
        <v>2</v>
      </c>
      <c r="DF187">
        <v>3</v>
      </c>
      <c r="DG187">
        <v>2</v>
      </c>
      <c r="DH187">
        <v>2</v>
      </c>
      <c r="DI187">
        <v>2</v>
      </c>
      <c r="DJ187">
        <v>3</v>
      </c>
      <c r="DK187">
        <v>2</v>
      </c>
      <c r="DL187">
        <v>2</v>
      </c>
      <c r="DM187">
        <v>3</v>
      </c>
      <c r="DN187">
        <v>1</v>
      </c>
      <c r="DO187">
        <v>2</v>
      </c>
      <c r="DP187">
        <v>3</v>
      </c>
      <c r="DQ187">
        <v>2</v>
      </c>
      <c r="DR187">
        <v>2</v>
      </c>
      <c r="DS187">
        <v>4</v>
      </c>
      <c r="DT187">
        <v>2</v>
      </c>
      <c r="DU187">
        <v>1</v>
      </c>
      <c r="DV187">
        <v>3</v>
      </c>
      <c r="DW187">
        <v>2</v>
      </c>
      <c r="DX187">
        <v>2</v>
      </c>
      <c r="DY187">
        <v>2</v>
      </c>
      <c r="DZ187">
        <v>2</v>
      </c>
      <c r="EA187">
        <v>2</v>
      </c>
      <c r="EB187">
        <v>2</v>
      </c>
      <c r="EC187">
        <v>2</v>
      </c>
      <c r="ED187">
        <v>2</v>
      </c>
      <c r="EE187">
        <v>4</v>
      </c>
      <c r="EF187">
        <v>3</v>
      </c>
      <c r="EG187">
        <v>2</v>
      </c>
      <c r="EH187">
        <v>2</v>
      </c>
      <c r="EI187">
        <v>2</v>
      </c>
      <c r="EJ187">
        <v>2</v>
      </c>
      <c r="EK187">
        <v>2</v>
      </c>
      <c r="EL187">
        <v>2</v>
      </c>
      <c r="EM187">
        <v>2</v>
      </c>
      <c r="EN187">
        <v>4</v>
      </c>
      <c r="EO187">
        <v>4</v>
      </c>
      <c r="EP187">
        <v>4</v>
      </c>
      <c r="EQ187">
        <v>4</v>
      </c>
      <c r="ER187">
        <v>4</v>
      </c>
      <c r="ES187">
        <v>2</v>
      </c>
      <c r="ET187">
        <v>4</v>
      </c>
      <c r="EU187">
        <v>4</v>
      </c>
      <c r="EV187">
        <v>4</v>
      </c>
      <c r="EW187">
        <v>2</v>
      </c>
      <c r="EX187">
        <v>99</v>
      </c>
      <c r="EY187">
        <v>3</v>
      </c>
      <c r="EZ187">
        <v>4</v>
      </c>
      <c r="FA187">
        <v>4</v>
      </c>
      <c r="FB187">
        <v>3</v>
      </c>
      <c r="FC187">
        <v>2</v>
      </c>
      <c r="FD187">
        <v>4</v>
      </c>
      <c r="FE187">
        <v>4</v>
      </c>
      <c r="FF187">
        <v>4</v>
      </c>
      <c r="FG187">
        <v>99</v>
      </c>
      <c r="FH187">
        <v>1</v>
      </c>
      <c r="FI187">
        <v>2</v>
      </c>
      <c r="FJ187">
        <v>2</v>
      </c>
      <c r="FK187">
        <v>2</v>
      </c>
      <c r="FL187">
        <v>3</v>
      </c>
      <c r="FM187">
        <v>2</v>
      </c>
      <c r="FN187">
        <v>3</v>
      </c>
      <c r="FO187">
        <v>2</v>
      </c>
      <c r="FP187">
        <v>1</v>
      </c>
      <c r="FQ187">
        <v>1</v>
      </c>
      <c r="FR187">
        <v>3</v>
      </c>
      <c r="FS187">
        <v>3</v>
      </c>
      <c r="FT187">
        <v>2</v>
      </c>
      <c r="FU187">
        <v>4</v>
      </c>
      <c r="FV187">
        <v>4</v>
      </c>
      <c r="FW187">
        <v>3</v>
      </c>
      <c r="FX187">
        <v>1</v>
      </c>
      <c r="FY187">
        <v>1</v>
      </c>
      <c r="FZ187">
        <v>2</v>
      </c>
      <c r="GA187">
        <v>2</v>
      </c>
      <c r="GB187">
        <v>1</v>
      </c>
      <c r="GC187">
        <v>1</v>
      </c>
      <c r="GD187">
        <v>4</v>
      </c>
      <c r="GE187">
        <v>1</v>
      </c>
      <c r="GF187">
        <v>4</v>
      </c>
      <c r="GG187">
        <v>4</v>
      </c>
      <c r="GH187">
        <v>2</v>
      </c>
      <c r="GI187">
        <v>1</v>
      </c>
      <c r="GJ187">
        <v>1</v>
      </c>
      <c r="GK187">
        <v>1</v>
      </c>
      <c r="GL187">
        <v>4</v>
      </c>
      <c r="GM187">
        <v>1</v>
      </c>
      <c r="GN187">
        <v>4</v>
      </c>
      <c r="GO187">
        <v>3</v>
      </c>
      <c r="GP187">
        <v>2</v>
      </c>
      <c r="GQ187">
        <v>4</v>
      </c>
      <c r="GR187">
        <v>2</v>
      </c>
      <c r="GS187">
        <v>52</v>
      </c>
      <c r="GT187">
        <v>6</v>
      </c>
      <c r="GU187">
        <v>1</v>
      </c>
      <c r="GV187" t="s">
        <v>852</v>
      </c>
      <c r="GW187">
        <v>5</v>
      </c>
      <c r="GX187">
        <v>5</v>
      </c>
      <c r="GY187">
        <v>0</v>
      </c>
      <c r="GZ187" t="s">
        <v>853</v>
      </c>
      <c r="HA187">
        <v>1</v>
      </c>
      <c r="HB187">
        <v>99</v>
      </c>
      <c r="HD187">
        <v>99</v>
      </c>
      <c r="HE187">
        <v>99</v>
      </c>
      <c r="HF187">
        <v>99</v>
      </c>
      <c r="HG187">
        <v>99</v>
      </c>
      <c r="HH187">
        <v>99</v>
      </c>
      <c r="HI187">
        <v>99</v>
      </c>
      <c r="HJ187">
        <v>99</v>
      </c>
      <c r="HK187">
        <v>99</v>
      </c>
      <c r="HL187" s="3">
        <v>99</v>
      </c>
      <c r="HM187" s="3"/>
    </row>
    <row r="188" spans="1:225" customFormat="1">
      <c r="A188" s="58" t="s">
        <v>1841</v>
      </c>
      <c r="B188" s="55" t="s">
        <v>1212</v>
      </c>
      <c r="C188" s="55">
        <v>3</v>
      </c>
      <c r="D188" s="55">
        <v>5</v>
      </c>
      <c r="E188" s="55">
        <v>1</v>
      </c>
      <c r="F188" s="58">
        <v>3</v>
      </c>
      <c r="G188" s="58">
        <v>1966</v>
      </c>
      <c r="H188" s="58" t="s">
        <v>1773</v>
      </c>
      <c r="I188" s="55"/>
      <c r="J188" s="58">
        <v>5</v>
      </c>
      <c r="K188" s="58">
        <v>5</v>
      </c>
      <c r="L188" s="58"/>
      <c r="M188" s="58" t="s">
        <v>1848</v>
      </c>
      <c r="N188" s="58">
        <v>1</v>
      </c>
      <c r="O188" s="58"/>
      <c r="P188" s="58"/>
      <c r="Q188" s="58"/>
      <c r="R188" s="58"/>
      <c r="S188" s="58"/>
      <c r="T188" s="58"/>
      <c r="U188" s="58"/>
      <c r="V188" s="58"/>
      <c r="W188" s="58"/>
      <c r="X188" s="58"/>
      <c r="Y188" s="58"/>
      <c r="Z188" s="58"/>
      <c r="AA188" s="58"/>
      <c r="AB188" s="55"/>
      <c r="AC188" s="55"/>
      <c r="AD188" s="55" t="s">
        <v>2159</v>
      </c>
      <c r="AE188" s="55"/>
      <c r="AF188" s="55"/>
      <c r="AG188" s="55"/>
      <c r="AH188" s="58">
        <v>0</v>
      </c>
      <c r="AI188" s="58">
        <v>1</v>
      </c>
      <c r="AJ188" s="58">
        <v>3</v>
      </c>
      <c r="AK188" s="58">
        <v>4</v>
      </c>
      <c r="AL188" s="58">
        <v>3</v>
      </c>
      <c r="AM188" s="58">
        <v>3</v>
      </c>
      <c r="AN188" s="58">
        <v>3</v>
      </c>
      <c r="AO188" s="58">
        <v>2</v>
      </c>
      <c r="AP188" s="58">
        <v>2</v>
      </c>
      <c r="AQ188" s="58">
        <v>2</v>
      </c>
      <c r="AR188" s="58">
        <v>2</v>
      </c>
      <c r="AS188" s="58">
        <v>2</v>
      </c>
      <c r="AT188" s="58">
        <v>2</v>
      </c>
      <c r="AU188" s="58">
        <v>2</v>
      </c>
      <c r="AV188" s="58">
        <v>2</v>
      </c>
      <c r="AW188" s="58">
        <v>3</v>
      </c>
      <c r="AX188" s="58">
        <v>3</v>
      </c>
      <c r="AY188" s="58">
        <v>2</v>
      </c>
      <c r="AZ188" s="58">
        <v>3</v>
      </c>
      <c r="BA188" s="58">
        <v>3</v>
      </c>
      <c r="BB188" s="58">
        <v>3</v>
      </c>
      <c r="BC188" s="58">
        <v>4</v>
      </c>
      <c r="BD188" s="58">
        <v>3</v>
      </c>
      <c r="BE188" s="58">
        <v>4</v>
      </c>
      <c r="BF188" s="58">
        <v>3</v>
      </c>
      <c r="BG188" s="58">
        <v>4</v>
      </c>
      <c r="BH188" s="58">
        <v>3</v>
      </c>
      <c r="BI188" s="58">
        <v>4</v>
      </c>
      <c r="BJ188" s="58">
        <v>3</v>
      </c>
      <c r="BK188" s="58">
        <v>3</v>
      </c>
      <c r="BL188" s="58">
        <v>3</v>
      </c>
      <c r="BM188" s="58">
        <v>3</v>
      </c>
      <c r="BN188" s="58">
        <v>6</v>
      </c>
      <c r="BO188" s="58">
        <v>6</v>
      </c>
      <c r="BP188" s="58">
        <v>2</v>
      </c>
      <c r="BQ188" s="58">
        <v>6</v>
      </c>
      <c r="BR188" s="58">
        <v>6</v>
      </c>
      <c r="BS188" s="58">
        <v>2</v>
      </c>
      <c r="BT188" s="58">
        <v>5</v>
      </c>
      <c r="BU188" s="58">
        <v>4</v>
      </c>
      <c r="BV188" s="58">
        <v>4</v>
      </c>
      <c r="BW188" s="58">
        <v>2</v>
      </c>
      <c r="BX188" s="58">
        <v>3</v>
      </c>
      <c r="BY188" s="58">
        <v>3</v>
      </c>
      <c r="BZ188" s="58">
        <v>3</v>
      </c>
      <c r="CA188" s="58">
        <v>3</v>
      </c>
      <c r="CB188" s="58">
        <v>3</v>
      </c>
      <c r="CC188" s="58">
        <v>3</v>
      </c>
      <c r="CD188" s="58">
        <v>3</v>
      </c>
      <c r="CE188" s="58">
        <v>4</v>
      </c>
      <c r="CF188" s="58">
        <v>3</v>
      </c>
      <c r="CG188" s="58">
        <v>4</v>
      </c>
      <c r="CH188" s="58">
        <v>4</v>
      </c>
      <c r="CI188" s="58">
        <v>4</v>
      </c>
      <c r="CJ188" s="58">
        <v>3</v>
      </c>
      <c r="CK188" s="58">
        <v>4</v>
      </c>
      <c r="CL188" s="58">
        <v>2</v>
      </c>
      <c r="CM188" s="58">
        <v>2</v>
      </c>
      <c r="CN188" s="58">
        <v>1</v>
      </c>
      <c r="CO188" s="58">
        <v>2</v>
      </c>
      <c r="CP188" s="58">
        <v>2</v>
      </c>
      <c r="CQ188" s="58">
        <v>4</v>
      </c>
      <c r="CR188" s="58">
        <v>2</v>
      </c>
      <c r="CS188" s="58">
        <v>2</v>
      </c>
      <c r="CT188" s="58">
        <v>2</v>
      </c>
      <c r="CU188" s="58">
        <v>2</v>
      </c>
      <c r="CV188" s="58">
        <v>2</v>
      </c>
      <c r="CW188" s="58">
        <v>2</v>
      </c>
      <c r="CX188" s="58">
        <v>2</v>
      </c>
      <c r="CY188" s="58">
        <v>2</v>
      </c>
      <c r="CZ188" s="58">
        <v>2</v>
      </c>
      <c r="DA188" s="58">
        <v>3</v>
      </c>
      <c r="DB188" s="58">
        <v>1</v>
      </c>
      <c r="DC188" s="58">
        <v>4</v>
      </c>
      <c r="DD188" s="58">
        <v>1</v>
      </c>
      <c r="DE188" s="58">
        <v>1</v>
      </c>
      <c r="DF188" s="58">
        <v>3</v>
      </c>
      <c r="DG188" s="58">
        <v>4</v>
      </c>
      <c r="DH188" s="58">
        <v>1</v>
      </c>
      <c r="DI188" s="58">
        <v>1</v>
      </c>
      <c r="DJ188" s="58">
        <v>4</v>
      </c>
      <c r="DK188" s="58">
        <v>1</v>
      </c>
      <c r="DL188" s="58">
        <v>1</v>
      </c>
      <c r="DM188" s="58">
        <v>4</v>
      </c>
      <c r="DN188" s="58">
        <v>4</v>
      </c>
      <c r="DO188" s="58">
        <v>1</v>
      </c>
      <c r="DP188" s="58">
        <v>4</v>
      </c>
      <c r="DQ188" s="58">
        <v>1</v>
      </c>
      <c r="DR188" s="58">
        <v>1</v>
      </c>
      <c r="DS188" s="58">
        <v>4</v>
      </c>
      <c r="DT188" s="58">
        <v>1</v>
      </c>
      <c r="DU188" s="58">
        <v>1</v>
      </c>
      <c r="DV188" s="58">
        <v>1</v>
      </c>
      <c r="DW188" s="58">
        <v>3</v>
      </c>
      <c r="DX188" s="58">
        <v>2</v>
      </c>
      <c r="DY188" s="58">
        <v>2</v>
      </c>
      <c r="DZ188" s="58">
        <v>2</v>
      </c>
      <c r="EA188" s="58">
        <v>2</v>
      </c>
      <c r="EB188" s="58">
        <v>3</v>
      </c>
      <c r="EC188" s="58">
        <v>3</v>
      </c>
      <c r="ED188" s="58">
        <v>2</v>
      </c>
      <c r="EE188" s="58">
        <v>3</v>
      </c>
      <c r="EF188" s="58">
        <v>3</v>
      </c>
      <c r="EG188" s="58">
        <v>3</v>
      </c>
      <c r="EH188" s="58">
        <v>4</v>
      </c>
      <c r="EI188" s="58">
        <v>2</v>
      </c>
      <c r="EJ188" s="58">
        <v>3</v>
      </c>
      <c r="EK188" s="58">
        <v>2</v>
      </c>
      <c r="EL188" s="58">
        <v>2</v>
      </c>
      <c r="EM188" s="58">
        <v>2</v>
      </c>
      <c r="EN188" s="58">
        <v>2</v>
      </c>
      <c r="EO188" s="58">
        <v>2</v>
      </c>
      <c r="EP188" s="58">
        <v>4</v>
      </c>
      <c r="EQ188" s="58">
        <v>4</v>
      </c>
      <c r="ER188" s="58">
        <v>4</v>
      </c>
      <c r="ES188" s="58">
        <v>4</v>
      </c>
      <c r="ET188" s="58">
        <v>2</v>
      </c>
      <c r="EU188" s="58">
        <v>4</v>
      </c>
      <c r="EV188" s="58">
        <v>2</v>
      </c>
      <c r="EW188" s="58">
        <v>2</v>
      </c>
      <c r="EX188" s="58">
        <v>2</v>
      </c>
      <c r="EY188" s="58">
        <v>2</v>
      </c>
      <c r="EZ188" s="58">
        <v>3</v>
      </c>
      <c r="FA188" s="58">
        <v>3</v>
      </c>
      <c r="FB188" s="58">
        <v>2</v>
      </c>
      <c r="FC188" s="58">
        <v>2</v>
      </c>
      <c r="FD188" s="58">
        <v>2</v>
      </c>
      <c r="FE188" s="58">
        <v>2</v>
      </c>
      <c r="FF188" s="58">
        <v>2</v>
      </c>
      <c r="FG188" s="58">
        <v>4</v>
      </c>
      <c r="FH188" s="58">
        <v>1</v>
      </c>
      <c r="FI188" s="58">
        <v>2</v>
      </c>
      <c r="FJ188" s="58">
        <v>3</v>
      </c>
      <c r="FK188" s="58">
        <v>2</v>
      </c>
      <c r="FL188" s="58">
        <v>3</v>
      </c>
      <c r="FM188" s="58">
        <v>2</v>
      </c>
      <c r="FN188" s="58">
        <v>3</v>
      </c>
      <c r="FO188" s="58">
        <v>1</v>
      </c>
      <c r="FP188" s="58">
        <v>4</v>
      </c>
      <c r="FQ188" s="58">
        <v>2</v>
      </c>
      <c r="FR188" s="58">
        <v>3</v>
      </c>
      <c r="FS188" s="58">
        <v>3</v>
      </c>
      <c r="FT188" s="58">
        <v>4</v>
      </c>
      <c r="FU188" s="58">
        <v>4</v>
      </c>
      <c r="FV188" s="58">
        <v>1</v>
      </c>
      <c r="FW188" s="58">
        <v>2</v>
      </c>
      <c r="FX188" s="58">
        <v>1</v>
      </c>
      <c r="FY188" s="58">
        <v>1</v>
      </c>
      <c r="FZ188" s="58">
        <v>4</v>
      </c>
      <c r="GA188" s="58">
        <v>2</v>
      </c>
      <c r="GB188" s="58">
        <v>2</v>
      </c>
      <c r="GC188" s="58">
        <v>1</v>
      </c>
      <c r="GD188" s="58">
        <v>3</v>
      </c>
      <c r="GE188" s="58">
        <v>1</v>
      </c>
      <c r="GF188" s="58">
        <v>2</v>
      </c>
      <c r="GG188" s="58">
        <v>3</v>
      </c>
      <c r="GH188" s="58">
        <v>3</v>
      </c>
      <c r="GI188" s="58">
        <v>2</v>
      </c>
      <c r="GJ188" s="58">
        <v>4</v>
      </c>
      <c r="GK188" s="58">
        <v>2</v>
      </c>
      <c r="GL188" s="58">
        <v>1</v>
      </c>
      <c r="GM188" s="58">
        <v>1</v>
      </c>
      <c r="GN188" s="58">
        <v>4</v>
      </c>
      <c r="GO188" s="58">
        <v>3</v>
      </c>
      <c r="GP188" s="58">
        <v>2</v>
      </c>
      <c r="GQ188" s="58">
        <v>3</v>
      </c>
      <c r="GR188" s="58">
        <v>2</v>
      </c>
      <c r="GS188" s="58">
        <v>51</v>
      </c>
      <c r="GT188" s="58">
        <v>5</v>
      </c>
      <c r="GU188" s="58">
        <v>1</v>
      </c>
      <c r="GV188" s="58" t="s">
        <v>1853</v>
      </c>
      <c r="GW188" s="58">
        <v>7</v>
      </c>
      <c r="GX188" s="58">
        <v>1</v>
      </c>
      <c r="GY188" s="58">
        <v>1</v>
      </c>
      <c r="GZ188" s="58"/>
      <c r="HA188" s="58">
        <v>7</v>
      </c>
      <c r="HB188" s="58"/>
      <c r="HC188" s="58"/>
      <c r="HD188" s="58">
        <v>2</v>
      </c>
      <c r="HE188" s="58">
        <v>2</v>
      </c>
      <c r="HF188" s="58"/>
      <c r="HG188" s="58"/>
      <c r="HH188" s="58"/>
      <c r="HI188" s="58"/>
      <c r="HJ188" s="58"/>
      <c r="HK188" s="58" t="s">
        <v>1864</v>
      </c>
      <c r="HL188" s="55"/>
      <c r="HM188" s="55"/>
      <c r="HN188" s="55"/>
      <c r="HO188" s="80">
        <v>0</v>
      </c>
      <c r="HP188" s="80">
        <v>2001</v>
      </c>
      <c r="HQ188" s="80">
        <v>1</v>
      </c>
    </row>
    <row r="189" spans="1:225" customFormat="1">
      <c r="A189" t="s">
        <v>2574</v>
      </c>
      <c r="B189" s="55" t="s">
        <v>1212</v>
      </c>
      <c r="C189" s="55">
        <v>3</v>
      </c>
      <c r="D189">
        <v>5</v>
      </c>
      <c r="E189" s="55">
        <v>1</v>
      </c>
      <c r="F189">
        <v>4</v>
      </c>
      <c r="G189">
        <v>1952</v>
      </c>
      <c r="H189">
        <v>61</v>
      </c>
      <c r="I189" s="55"/>
      <c r="J189">
        <v>8</v>
      </c>
      <c r="K189">
        <v>8</v>
      </c>
      <c r="M189" t="s">
        <v>2590</v>
      </c>
      <c r="N189" s="55"/>
      <c r="O189" s="55"/>
      <c r="P189" s="55"/>
      <c r="Q189" s="55"/>
      <c r="R189" s="55"/>
      <c r="S189" s="55"/>
      <c r="T189" s="55"/>
      <c r="U189" s="55"/>
      <c r="V189" s="55"/>
      <c r="W189" s="59"/>
      <c r="X189" s="55"/>
      <c r="Y189" s="55"/>
      <c r="Z189" s="55"/>
      <c r="AA189" s="55"/>
      <c r="AB189" s="55"/>
      <c r="AC189" s="55"/>
      <c r="AD189" s="55"/>
      <c r="AE189" s="55"/>
      <c r="AF189" s="55"/>
      <c r="AG189" s="55"/>
      <c r="AH189">
        <v>1</v>
      </c>
      <c r="AI189">
        <v>1</v>
      </c>
      <c r="AJ189">
        <v>1</v>
      </c>
      <c r="AK189">
        <v>4</v>
      </c>
      <c r="AL189">
        <v>4</v>
      </c>
      <c r="AM189">
        <v>3</v>
      </c>
      <c r="AN189">
        <v>3</v>
      </c>
      <c r="AO189">
        <v>3</v>
      </c>
      <c r="AP189">
        <v>1</v>
      </c>
      <c r="AQ189">
        <v>1</v>
      </c>
      <c r="AR189">
        <v>3</v>
      </c>
      <c r="AS189">
        <v>4</v>
      </c>
      <c r="AT189">
        <v>3</v>
      </c>
      <c r="AU189">
        <v>2</v>
      </c>
      <c r="AV189">
        <v>3</v>
      </c>
      <c r="AW189">
        <v>4</v>
      </c>
      <c r="AX189">
        <v>4</v>
      </c>
      <c r="AY189">
        <v>3</v>
      </c>
      <c r="AZ189">
        <v>3</v>
      </c>
      <c r="BA189">
        <v>3</v>
      </c>
      <c r="BB189">
        <v>4</v>
      </c>
      <c r="BC189">
        <v>4</v>
      </c>
      <c r="BD189">
        <v>4</v>
      </c>
      <c r="BE189">
        <v>4</v>
      </c>
      <c r="BF189">
        <v>3</v>
      </c>
      <c r="BG189">
        <v>3</v>
      </c>
      <c r="BH189">
        <v>3</v>
      </c>
      <c r="BI189">
        <v>3</v>
      </c>
      <c r="BJ189">
        <v>3</v>
      </c>
      <c r="BK189">
        <v>1</v>
      </c>
      <c r="BL189">
        <v>3</v>
      </c>
      <c r="BM189">
        <v>2</v>
      </c>
      <c r="BN189">
        <v>7</v>
      </c>
      <c r="BO189">
        <v>7</v>
      </c>
      <c r="BP189">
        <v>1</v>
      </c>
      <c r="BQ189">
        <v>7</v>
      </c>
      <c r="BR189">
        <v>6</v>
      </c>
      <c r="BS189">
        <v>5</v>
      </c>
      <c r="BT189">
        <v>1</v>
      </c>
      <c r="BU189">
        <v>4</v>
      </c>
      <c r="BV189">
        <v>1</v>
      </c>
      <c r="BW189">
        <v>1</v>
      </c>
      <c r="BX189">
        <v>3</v>
      </c>
      <c r="BY189">
        <v>5</v>
      </c>
      <c r="BZ189">
        <v>3</v>
      </c>
      <c r="CA189">
        <v>6</v>
      </c>
      <c r="CB189">
        <v>6</v>
      </c>
      <c r="CC189">
        <v>5</v>
      </c>
      <c r="CD189">
        <v>5</v>
      </c>
      <c r="CE189">
        <v>3</v>
      </c>
      <c r="CF189">
        <v>1</v>
      </c>
      <c r="CG189">
        <v>4</v>
      </c>
      <c r="CH189">
        <v>2</v>
      </c>
      <c r="CI189">
        <v>3</v>
      </c>
      <c r="CJ189">
        <v>1</v>
      </c>
      <c r="CK189">
        <v>2</v>
      </c>
      <c r="CL189">
        <v>5</v>
      </c>
      <c r="CM189">
        <v>1</v>
      </c>
      <c r="CN189">
        <v>1</v>
      </c>
      <c r="CO189">
        <v>1</v>
      </c>
      <c r="CP189">
        <v>2</v>
      </c>
      <c r="CQ189">
        <v>5</v>
      </c>
      <c r="CR189">
        <v>2</v>
      </c>
      <c r="CS189">
        <v>2</v>
      </c>
      <c r="CT189">
        <v>2</v>
      </c>
      <c r="CU189">
        <v>2</v>
      </c>
      <c r="CV189">
        <v>4</v>
      </c>
      <c r="CW189">
        <v>1</v>
      </c>
      <c r="CX189">
        <v>1</v>
      </c>
      <c r="CY189">
        <v>1</v>
      </c>
      <c r="CZ189">
        <v>1</v>
      </c>
      <c r="DA189">
        <v>3</v>
      </c>
      <c r="DB189">
        <v>1</v>
      </c>
      <c r="DC189">
        <v>3</v>
      </c>
      <c r="DD189">
        <v>1</v>
      </c>
      <c r="DE189">
        <v>1</v>
      </c>
      <c r="DF189">
        <v>3</v>
      </c>
      <c r="DG189">
        <v>2</v>
      </c>
      <c r="DH189">
        <v>2</v>
      </c>
      <c r="DI189">
        <v>1</v>
      </c>
      <c r="DJ189">
        <v>4</v>
      </c>
      <c r="DK189">
        <v>1</v>
      </c>
      <c r="DL189">
        <v>3</v>
      </c>
      <c r="DM189">
        <v>4</v>
      </c>
      <c r="DN189">
        <v>4</v>
      </c>
      <c r="DO189">
        <v>1</v>
      </c>
      <c r="DP189">
        <v>3</v>
      </c>
      <c r="DQ189">
        <v>1</v>
      </c>
      <c r="DR189">
        <v>2</v>
      </c>
      <c r="DS189">
        <v>4</v>
      </c>
      <c r="DT189">
        <v>2</v>
      </c>
      <c r="DU189">
        <v>1</v>
      </c>
      <c r="DV189">
        <v>1</v>
      </c>
      <c r="DW189">
        <v>1</v>
      </c>
      <c r="DX189">
        <v>1</v>
      </c>
      <c r="DY189">
        <v>1</v>
      </c>
      <c r="DZ189">
        <v>1</v>
      </c>
      <c r="EA189">
        <v>1</v>
      </c>
      <c r="EB189">
        <v>1</v>
      </c>
      <c r="EC189">
        <v>2</v>
      </c>
      <c r="ED189">
        <v>1</v>
      </c>
      <c r="EE189">
        <v>2</v>
      </c>
      <c r="EF189">
        <v>1</v>
      </c>
      <c r="EG189">
        <v>2</v>
      </c>
      <c r="EH189">
        <v>4</v>
      </c>
      <c r="EI189">
        <v>1</v>
      </c>
      <c r="EJ189">
        <v>1</v>
      </c>
      <c r="EK189">
        <v>1</v>
      </c>
      <c r="EL189">
        <v>1</v>
      </c>
      <c r="EM189">
        <v>1</v>
      </c>
      <c r="EN189">
        <v>1</v>
      </c>
      <c r="EO189">
        <v>5</v>
      </c>
      <c r="EP189">
        <v>4</v>
      </c>
      <c r="EQ189">
        <v>4</v>
      </c>
      <c r="ER189">
        <v>4</v>
      </c>
      <c r="ES189">
        <v>4</v>
      </c>
      <c r="ET189">
        <v>2</v>
      </c>
      <c r="EU189">
        <v>5</v>
      </c>
      <c r="EV189">
        <v>2</v>
      </c>
      <c r="EW189">
        <v>1</v>
      </c>
      <c r="EX189">
        <v>1</v>
      </c>
      <c r="EY189">
        <v>2</v>
      </c>
      <c r="EZ189">
        <v>1</v>
      </c>
      <c r="FA189">
        <v>4</v>
      </c>
      <c r="FB189">
        <v>1</v>
      </c>
      <c r="FC189">
        <v>1</v>
      </c>
      <c r="FD189">
        <v>1</v>
      </c>
      <c r="FE189">
        <v>2</v>
      </c>
      <c r="FF189">
        <v>1</v>
      </c>
      <c r="FG189">
        <v>5</v>
      </c>
      <c r="FH189">
        <v>3</v>
      </c>
      <c r="FI189">
        <v>2</v>
      </c>
      <c r="FJ189">
        <v>3</v>
      </c>
      <c r="FK189">
        <v>2</v>
      </c>
      <c r="FL189">
        <v>3</v>
      </c>
      <c r="FM189">
        <v>2</v>
      </c>
      <c r="FN189">
        <v>2</v>
      </c>
      <c r="FO189">
        <v>1</v>
      </c>
      <c r="FP189">
        <v>2</v>
      </c>
      <c r="FQ189">
        <v>1</v>
      </c>
      <c r="FR189">
        <v>3</v>
      </c>
      <c r="FS189">
        <v>3</v>
      </c>
      <c r="FT189">
        <v>2</v>
      </c>
      <c r="FU189">
        <v>4</v>
      </c>
      <c r="FV189">
        <v>1</v>
      </c>
      <c r="FW189">
        <v>2</v>
      </c>
      <c r="FX189">
        <v>1</v>
      </c>
      <c r="FY189">
        <v>1</v>
      </c>
      <c r="FZ189">
        <v>4</v>
      </c>
      <c r="GA189">
        <v>2</v>
      </c>
      <c r="GB189">
        <v>1</v>
      </c>
      <c r="GC189">
        <v>1</v>
      </c>
      <c r="GD189">
        <v>3</v>
      </c>
      <c r="GE189">
        <v>1</v>
      </c>
      <c r="GF189">
        <v>4</v>
      </c>
      <c r="GG189">
        <v>4</v>
      </c>
      <c r="GH189">
        <v>2</v>
      </c>
      <c r="GI189">
        <v>1</v>
      </c>
      <c r="GJ189">
        <v>4</v>
      </c>
      <c r="GK189">
        <v>3</v>
      </c>
      <c r="GL189">
        <v>1</v>
      </c>
      <c r="GM189">
        <v>1</v>
      </c>
      <c r="GN189">
        <v>4</v>
      </c>
      <c r="GO189">
        <v>3</v>
      </c>
      <c r="GP189">
        <v>2</v>
      </c>
      <c r="GQ189">
        <v>3</v>
      </c>
      <c r="GR189">
        <v>2</v>
      </c>
      <c r="GS189">
        <v>66</v>
      </c>
      <c r="GT189">
        <v>6</v>
      </c>
      <c r="GU189">
        <v>2</v>
      </c>
      <c r="GV189" t="s">
        <v>2600</v>
      </c>
      <c r="GW189">
        <v>5</v>
      </c>
      <c r="GX189">
        <v>3</v>
      </c>
      <c r="GY189">
        <v>1</v>
      </c>
      <c r="HA189">
        <v>7</v>
      </c>
      <c r="HC189" s="55"/>
      <c r="HD189">
        <v>1</v>
      </c>
      <c r="HF189" s="80"/>
      <c r="HG189" s="80"/>
      <c r="HH189" s="80"/>
      <c r="HI189" s="80"/>
      <c r="HJ189" s="80"/>
      <c r="HK189" s="80" t="s">
        <v>2610</v>
      </c>
      <c r="HL189" s="55"/>
      <c r="HM189" s="55"/>
      <c r="HN189" s="55"/>
      <c r="HO189" s="55"/>
      <c r="HP189" s="55"/>
      <c r="HQ189" s="55"/>
    </row>
    <row r="190" spans="1:225" customFormat="1" ht="60">
      <c r="A190" t="s">
        <v>1611</v>
      </c>
      <c r="B190" t="s">
        <v>837</v>
      </c>
      <c r="C190">
        <v>2</v>
      </c>
      <c r="D190">
        <v>5</v>
      </c>
      <c r="E190">
        <v>2</v>
      </c>
      <c r="F190">
        <v>2</v>
      </c>
      <c r="G190">
        <v>2002</v>
      </c>
      <c r="H190">
        <v>13</v>
      </c>
      <c r="J190" t="s">
        <v>1648</v>
      </c>
      <c r="K190">
        <v>5</v>
      </c>
      <c r="L190" t="s">
        <v>1654</v>
      </c>
      <c r="AH190">
        <v>1</v>
      </c>
      <c r="AI190">
        <v>3</v>
      </c>
      <c r="AJ190">
        <v>1</v>
      </c>
      <c r="AK190">
        <v>3</v>
      </c>
      <c r="AL190">
        <v>2</v>
      </c>
      <c r="AM190">
        <v>3</v>
      </c>
      <c r="AN190">
        <v>3</v>
      </c>
      <c r="AO190">
        <v>4</v>
      </c>
      <c r="AP190">
        <v>2</v>
      </c>
      <c r="AQ190">
        <v>3</v>
      </c>
      <c r="AR190">
        <v>3</v>
      </c>
      <c r="AS190">
        <v>4</v>
      </c>
      <c r="AT190">
        <v>3</v>
      </c>
      <c r="AU190">
        <v>3</v>
      </c>
      <c r="AV190">
        <v>2</v>
      </c>
      <c r="AW190">
        <v>4</v>
      </c>
      <c r="AX190">
        <v>3</v>
      </c>
      <c r="AY190">
        <v>3</v>
      </c>
      <c r="AZ190">
        <v>3</v>
      </c>
      <c r="BA190">
        <v>3</v>
      </c>
      <c r="BB190">
        <v>3</v>
      </c>
      <c r="BC190">
        <v>3</v>
      </c>
      <c r="BD190">
        <v>4</v>
      </c>
      <c r="BE190">
        <v>4</v>
      </c>
      <c r="BF190">
        <v>3</v>
      </c>
      <c r="BG190">
        <v>3</v>
      </c>
      <c r="BH190">
        <v>3</v>
      </c>
      <c r="BI190">
        <v>3</v>
      </c>
      <c r="BJ190">
        <v>3</v>
      </c>
      <c r="BK190">
        <v>1</v>
      </c>
      <c r="BL190">
        <v>3</v>
      </c>
      <c r="BM190">
        <v>3</v>
      </c>
      <c r="BN190">
        <v>4</v>
      </c>
      <c r="BO190">
        <v>5</v>
      </c>
      <c r="BP190">
        <v>4</v>
      </c>
      <c r="BQ190">
        <v>6</v>
      </c>
      <c r="BR190">
        <v>4</v>
      </c>
      <c r="BS190">
        <v>2</v>
      </c>
      <c r="BT190">
        <v>5</v>
      </c>
      <c r="BU190">
        <v>6</v>
      </c>
      <c r="BV190">
        <v>6</v>
      </c>
      <c r="BW190">
        <v>5</v>
      </c>
      <c r="BX190">
        <v>2</v>
      </c>
      <c r="BY190">
        <v>2</v>
      </c>
      <c r="BZ190">
        <v>5</v>
      </c>
      <c r="CA190">
        <v>6</v>
      </c>
      <c r="CB190">
        <v>6</v>
      </c>
      <c r="CC190">
        <v>5</v>
      </c>
      <c r="CD190">
        <v>5</v>
      </c>
      <c r="CE190">
        <v>5</v>
      </c>
      <c r="CF190">
        <v>2</v>
      </c>
      <c r="CG190">
        <v>2</v>
      </c>
      <c r="CH190">
        <v>5</v>
      </c>
      <c r="CI190">
        <v>4</v>
      </c>
      <c r="CJ190">
        <v>2</v>
      </c>
      <c r="CK190">
        <v>4</v>
      </c>
      <c r="CL190">
        <v>1</v>
      </c>
      <c r="CM190">
        <v>6</v>
      </c>
      <c r="CN190">
        <v>1</v>
      </c>
      <c r="CO190">
        <v>4</v>
      </c>
      <c r="CP190">
        <v>1</v>
      </c>
      <c r="CQ190">
        <v>4</v>
      </c>
      <c r="CR190">
        <v>2</v>
      </c>
      <c r="CS190">
        <v>2</v>
      </c>
      <c r="CT190">
        <v>2</v>
      </c>
      <c r="CU190">
        <v>1</v>
      </c>
      <c r="CV190">
        <v>5</v>
      </c>
      <c r="CW190">
        <v>1</v>
      </c>
      <c r="CX190">
        <v>2</v>
      </c>
      <c r="CY190">
        <v>2</v>
      </c>
      <c r="CZ190">
        <v>1</v>
      </c>
      <c r="DA190">
        <v>3</v>
      </c>
      <c r="DB190">
        <v>2</v>
      </c>
      <c r="DC190">
        <v>2</v>
      </c>
      <c r="DD190">
        <v>1</v>
      </c>
      <c r="DE190">
        <v>2</v>
      </c>
      <c r="DF190">
        <v>2</v>
      </c>
      <c r="DG190">
        <v>2</v>
      </c>
      <c r="DH190">
        <v>3</v>
      </c>
      <c r="DI190">
        <v>1</v>
      </c>
      <c r="DJ190">
        <v>3</v>
      </c>
      <c r="DK190">
        <v>1</v>
      </c>
      <c r="DL190">
        <v>2</v>
      </c>
      <c r="DM190">
        <v>2</v>
      </c>
      <c r="DN190">
        <v>2</v>
      </c>
      <c r="DO190">
        <v>2</v>
      </c>
      <c r="DP190">
        <v>3</v>
      </c>
      <c r="DQ190">
        <v>1</v>
      </c>
      <c r="DR190">
        <v>1</v>
      </c>
      <c r="DS190">
        <v>1</v>
      </c>
      <c r="DT190">
        <v>2</v>
      </c>
      <c r="DU190">
        <v>1</v>
      </c>
      <c r="DV190">
        <v>1</v>
      </c>
      <c r="DW190">
        <v>1</v>
      </c>
      <c r="DX190">
        <v>1</v>
      </c>
      <c r="DY190">
        <v>1</v>
      </c>
      <c r="DZ190">
        <v>1</v>
      </c>
      <c r="EA190">
        <v>1</v>
      </c>
      <c r="EB190">
        <v>1</v>
      </c>
      <c r="EC190">
        <v>2</v>
      </c>
      <c r="ED190">
        <v>2</v>
      </c>
      <c r="EF190">
        <v>1</v>
      </c>
      <c r="EG190">
        <v>1</v>
      </c>
      <c r="EH190">
        <v>1</v>
      </c>
      <c r="EI190">
        <v>2</v>
      </c>
      <c r="EJ190">
        <v>3</v>
      </c>
      <c r="EK190">
        <v>2</v>
      </c>
      <c r="EL190">
        <v>2</v>
      </c>
      <c r="EM190">
        <v>2</v>
      </c>
      <c r="EN190">
        <v>4</v>
      </c>
      <c r="EO190">
        <v>3</v>
      </c>
      <c r="EP190">
        <v>3</v>
      </c>
      <c r="EQ190">
        <v>3</v>
      </c>
      <c r="ER190">
        <v>4</v>
      </c>
      <c r="ES190">
        <v>4</v>
      </c>
      <c r="ET190">
        <v>4</v>
      </c>
      <c r="EU190">
        <v>3</v>
      </c>
      <c r="EV190">
        <v>2</v>
      </c>
      <c r="EW190">
        <v>2</v>
      </c>
      <c r="EX190">
        <v>99</v>
      </c>
      <c r="EY190">
        <v>1</v>
      </c>
      <c r="EZ190">
        <v>2</v>
      </c>
      <c r="FA190">
        <v>4</v>
      </c>
      <c r="FB190">
        <v>2</v>
      </c>
      <c r="FC190">
        <v>2</v>
      </c>
      <c r="FD190">
        <v>2</v>
      </c>
      <c r="FE190">
        <v>3</v>
      </c>
      <c r="FF190">
        <v>3</v>
      </c>
      <c r="FG190">
        <v>3</v>
      </c>
      <c r="FH190">
        <v>1</v>
      </c>
      <c r="FI190">
        <v>2</v>
      </c>
      <c r="FJ190">
        <v>4</v>
      </c>
      <c r="FK190">
        <v>2</v>
      </c>
      <c r="FL190">
        <v>3</v>
      </c>
      <c r="FM190">
        <v>2</v>
      </c>
      <c r="FN190">
        <v>3</v>
      </c>
      <c r="FO190">
        <v>1</v>
      </c>
      <c r="FP190">
        <v>4</v>
      </c>
      <c r="FQ190">
        <v>4</v>
      </c>
      <c r="FR190">
        <v>3</v>
      </c>
      <c r="FS190">
        <v>3</v>
      </c>
      <c r="FT190">
        <v>2</v>
      </c>
      <c r="FU190">
        <v>4</v>
      </c>
      <c r="FV190">
        <v>1</v>
      </c>
      <c r="FW190">
        <v>2</v>
      </c>
      <c r="FX190">
        <v>4</v>
      </c>
      <c r="FY190">
        <v>1</v>
      </c>
      <c r="FZ190">
        <v>4</v>
      </c>
      <c r="GA190">
        <v>2</v>
      </c>
      <c r="GB190">
        <v>2</v>
      </c>
      <c r="GC190">
        <v>1</v>
      </c>
      <c r="GD190">
        <v>3</v>
      </c>
      <c r="GE190">
        <v>4</v>
      </c>
      <c r="GF190">
        <v>4</v>
      </c>
      <c r="GG190">
        <v>2</v>
      </c>
      <c r="GH190">
        <v>2</v>
      </c>
      <c r="GI190">
        <v>1</v>
      </c>
      <c r="GJ190">
        <v>4</v>
      </c>
      <c r="GK190">
        <v>2</v>
      </c>
      <c r="GL190">
        <v>2</v>
      </c>
      <c r="GM190">
        <v>1</v>
      </c>
      <c r="GN190">
        <v>2</v>
      </c>
      <c r="GO190">
        <v>4</v>
      </c>
      <c r="GP190">
        <v>3</v>
      </c>
      <c r="GQ190">
        <v>3</v>
      </c>
      <c r="GR190">
        <v>2</v>
      </c>
      <c r="GS190">
        <v>62</v>
      </c>
      <c r="GT190">
        <v>5</v>
      </c>
      <c r="GU190">
        <v>1</v>
      </c>
      <c r="GV190" t="s">
        <v>779</v>
      </c>
      <c r="GW190">
        <v>4</v>
      </c>
      <c r="GX190">
        <v>1</v>
      </c>
      <c r="GY190">
        <v>1</v>
      </c>
      <c r="HA190">
        <v>7</v>
      </c>
      <c r="HK190" t="s">
        <v>1686</v>
      </c>
      <c r="HL190" s="3" t="s">
        <v>1687</v>
      </c>
      <c r="HM190" s="3"/>
    </row>
    <row r="191" spans="1:225" customFormat="1">
      <c r="A191" t="s">
        <v>854</v>
      </c>
      <c r="B191" t="s">
        <v>837</v>
      </c>
      <c r="C191">
        <v>2</v>
      </c>
      <c r="D191">
        <v>5</v>
      </c>
      <c r="E191">
        <v>2</v>
      </c>
      <c r="F191">
        <v>3</v>
      </c>
      <c r="G191">
        <v>1995</v>
      </c>
      <c r="H191">
        <v>18</v>
      </c>
      <c r="I191">
        <v>18</v>
      </c>
      <c r="J191">
        <v>1600</v>
      </c>
      <c r="K191">
        <v>5</v>
      </c>
      <c r="L191">
        <v>99</v>
      </c>
      <c r="M191">
        <v>99</v>
      </c>
      <c r="N191">
        <v>99</v>
      </c>
      <c r="O191">
        <v>99</v>
      </c>
      <c r="P191">
        <v>99</v>
      </c>
      <c r="Q191">
        <v>99</v>
      </c>
      <c r="R191">
        <v>99</v>
      </c>
      <c r="S191">
        <v>99</v>
      </c>
      <c r="T191">
        <v>99</v>
      </c>
      <c r="U191">
        <v>99</v>
      </c>
      <c r="V191">
        <v>99</v>
      </c>
      <c r="W191">
        <v>99</v>
      </c>
      <c r="X191">
        <v>99</v>
      </c>
      <c r="Y191">
        <v>99</v>
      </c>
      <c r="Z191">
        <v>99</v>
      </c>
      <c r="AA191">
        <v>99</v>
      </c>
      <c r="AB191">
        <v>99</v>
      </c>
      <c r="AC191">
        <v>99</v>
      </c>
      <c r="AF191">
        <v>99</v>
      </c>
      <c r="AG191">
        <v>99</v>
      </c>
      <c r="AH191">
        <v>1</v>
      </c>
      <c r="AI191">
        <v>3</v>
      </c>
      <c r="AJ191">
        <v>1</v>
      </c>
      <c r="AK191">
        <v>4</v>
      </c>
      <c r="AL191">
        <v>4</v>
      </c>
      <c r="AM191">
        <v>3</v>
      </c>
      <c r="AN191">
        <v>4</v>
      </c>
      <c r="AO191">
        <v>3</v>
      </c>
      <c r="AP191">
        <v>1</v>
      </c>
      <c r="AQ191">
        <v>4</v>
      </c>
      <c r="AR191">
        <v>2</v>
      </c>
      <c r="AS191">
        <v>4</v>
      </c>
      <c r="AT191">
        <v>2</v>
      </c>
      <c r="AU191">
        <v>4</v>
      </c>
      <c r="AV191">
        <v>2</v>
      </c>
      <c r="AW191">
        <v>4</v>
      </c>
      <c r="AX191">
        <v>4</v>
      </c>
      <c r="AY191">
        <v>1</v>
      </c>
      <c r="AZ191">
        <v>2</v>
      </c>
      <c r="BA191">
        <v>3</v>
      </c>
      <c r="BB191">
        <v>4</v>
      </c>
      <c r="BC191">
        <v>4</v>
      </c>
      <c r="BD191">
        <v>3</v>
      </c>
      <c r="BE191">
        <v>4</v>
      </c>
      <c r="BF191">
        <v>3</v>
      </c>
      <c r="BG191">
        <v>4</v>
      </c>
      <c r="BH191">
        <v>4</v>
      </c>
      <c r="BI191">
        <v>3</v>
      </c>
      <c r="BJ191">
        <v>3</v>
      </c>
      <c r="BK191">
        <v>1</v>
      </c>
      <c r="BL191">
        <v>4</v>
      </c>
      <c r="BM191">
        <v>1</v>
      </c>
      <c r="BN191">
        <v>4</v>
      </c>
      <c r="BO191">
        <v>5</v>
      </c>
      <c r="BP191">
        <v>4</v>
      </c>
      <c r="BQ191">
        <v>6</v>
      </c>
      <c r="BR191">
        <v>5</v>
      </c>
      <c r="BS191">
        <v>1</v>
      </c>
      <c r="BT191">
        <v>2</v>
      </c>
      <c r="BU191">
        <v>5</v>
      </c>
      <c r="BV191">
        <v>1</v>
      </c>
      <c r="BW191">
        <v>2</v>
      </c>
      <c r="BX191">
        <v>1</v>
      </c>
      <c r="BY191">
        <v>3</v>
      </c>
      <c r="BZ191">
        <v>1</v>
      </c>
      <c r="CA191">
        <v>2</v>
      </c>
      <c r="CB191">
        <v>6</v>
      </c>
      <c r="CC191">
        <v>3</v>
      </c>
      <c r="CD191">
        <v>3</v>
      </c>
      <c r="CE191">
        <v>6</v>
      </c>
      <c r="CF191">
        <v>1</v>
      </c>
      <c r="CG191">
        <v>4</v>
      </c>
      <c r="CH191">
        <v>6</v>
      </c>
      <c r="CI191">
        <v>5</v>
      </c>
      <c r="CJ191">
        <v>1</v>
      </c>
      <c r="CK191">
        <v>4</v>
      </c>
      <c r="CL191">
        <v>3</v>
      </c>
      <c r="CM191">
        <v>1</v>
      </c>
      <c r="CN191">
        <v>3</v>
      </c>
      <c r="CO191">
        <v>1</v>
      </c>
      <c r="CP191">
        <v>2</v>
      </c>
      <c r="CQ191">
        <v>4</v>
      </c>
      <c r="CR191">
        <v>1</v>
      </c>
      <c r="CS191">
        <v>1</v>
      </c>
      <c r="CT191">
        <v>1</v>
      </c>
      <c r="CU191">
        <v>1</v>
      </c>
      <c r="CV191">
        <v>3</v>
      </c>
      <c r="CW191">
        <v>1</v>
      </c>
      <c r="CX191">
        <v>4</v>
      </c>
      <c r="CY191">
        <v>1</v>
      </c>
      <c r="CZ191">
        <v>1</v>
      </c>
      <c r="DA191">
        <v>4</v>
      </c>
      <c r="DB191">
        <v>2</v>
      </c>
      <c r="DC191">
        <v>3</v>
      </c>
      <c r="DD191">
        <v>1</v>
      </c>
      <c r="DE191">
        <v>1</v>
      </c>
      <c r="DF191">
        <v>3</v>
      </c>
      <c r="DG191">
        <v>3</v>
      </c>
      <c r="DH191">
        <v>2</v>
      </c>
      <c r="DI191">
        <v>1</v>
      </c>
      <c r="DJ191">
        <v>3</v>
      </c>
      <c r="DK191">
        <v>2</v>
      </c>
      <c r="DL191">
        <v>2</v>
      </c>
      <c r="DM191">
        <v>4</v>
      </c>
      <c r="DN191">
        <v>2</v>
      </c>
      <c r="DO191">
        <v>2</v>
      </c>
      <c r="DP191">
        <v>4</v>
      </c>
      <c r="DQ191">
        <v>2</v>
      </c>
      <c r="DR191">
        <v>1</v>
      </c>
      <c r="DS191">
        <v>3</v>
      </c>
      <c r="DT191">
        <v>2</v>
      </c>
      <c r="DU191">
        <v>2</v>
      </c>
      <c r="DV191">
        <v>2</v>
      </c>
      <c r="DW191">
        <v>1</v>
      </c>
      <c r="DX191">
        <v>1</v>
      </c>
      <c r="DY191">
        <v>1</v>
      </c>
      <c r="DZ191">
        <v>1</v>
      </c>
      <c r="EA191">
        <v>1</v>
      </c>
      <c r="EB191">
        <v>1</v>
      </c>
      <c r="EC191">
        <v>2</v>
      </c>
      <c r="ED191">
        <v>3</v>
      </c>
      <c r="EE191">
        <v>3</v>
      </c>
      <c r="EF191">
        <v>1</v>
      </c>
      <c r="EG191">
        <v>2</v>
      </c>
      <c r="EH191">
        <v>4</v>
      </c>
      <c r="EI191">
        <v>1</v>
      </c>
      <c r="EJ191">
        <v>1</v>
      </c>
      <c r="EK191">
        <v>1</v>
      </c>
      <c r="EL191">
        <v>3</v>
      </c>
      <c r="EM191">
        <v>2</v>
      </c>
      <c r="EN191">
        <v>3</v>
      </c>
      <c r="EO191">
        <v>2</v>
      </c>
      <c r="EP191">
        <v>3</v>
      </c>
      <c r="EQ191">
        <v>5</v>
      </c>
      <c r="ER191">
        <v>4</v>
      </c>
      <c r="ES191">
        <v>5</v>
      </c>
      <c r="ET191">
        <v>4</v>
      </c>
      <c r="EU191">
        <v>5</v>
      </c>
      <c r="EV191">
        <v>4</v>
      </c>
      <c r="EW191">
        <v>2</v>
      </c>
      <c r="EX191">
        <v>99</v>
      </c>
      <c r="EY191">
        <v>2</v>
      </c>
      <c r="EZ191">
        <v>2</v>
      </c>
      <c r="FA191">
        <v>5</v>
      </c>
      <c r="FB191">
        <v>1</v>
      </c>
      <c r="FC191">
        <v>1</v>
      </c>
      <c r="FD191">
        <v>4</v>
      </c>
      <c r="FE191">
        <v>3</v>
      </c>
      <c r="FF191">
        <v>3</v>
      </c>
      <c r="FG191">
        <v>99</v>
      </c>
      <c r="FH191">
        <v>1</v>
      </c>
      <c r="FI191">
        <v>2</v>
      </c>
      <c r="FJ191">
        <v>4</v>
      </c>
      <c r="FK191">
        <v>1</v>
      </c>
      <c r="FL191">
        <v>3</v>
      </c>
      <c r="FM191">
        <v>2</v>
      </c>
      <c r="FN191">
        <v>3</v>
      </c>
      <c r="FO191">
        <v>1</v>
      </c>
      <c r="FP191">
        <v>2</v>
      </c>
      <c r="FQ191">
        <v>1</v>
      </c>
      <c r="FR191">
        <v>3</v>
      </c>
      <c r="FS191">
        <v>3</v>
      </c>
      <c r="FT191">
        <v>2</v>
      </c>
      <c r="FU191">
        <v>4</v>
      </c>
      <c r="FV191">
        <v>1</v>
      </c>
      <c r="FW191">
        <v>2</v>
      </c>
      <c r="FX191">
        <v>1</v>
      </c>
      <c r="FY191">
        <v>2</v>
      </c>
      <c r="FZ191">
        <v>4</v>
      </c>
      <c r="GA191">
        <v>2</v>
      </c>
      <c r="GB191">
        <v>2</v>
      </c>
      <c r="GC191">
        <v>1</v>
      </c>
      <c r="GD191">
        <v>3</v>
      </c>
      <c r="GE191">
        <v>2</v>
      </c>
      <c r="GF191">
        <v>2</v>
      </c>
      <c r="GG191">
        <v>4</v>
      </c>
      <c r="GH191">
        <v>2</v>
      </c>
      <c r="GI191">
        <v>1</v>
      </c>
      <c r="GJ191">
        <v>1</v>
      </c>
      <c r="GK191">
        <v>2</v>
      </c>
      <c r="GL191">
        <v>2</v>
      </c>
      <c r="GM191">
        <v>1</v>
      </c>
      <c r="GN191">
        <v>4</v>
      </c>
      <c r="GO191">
        <v>3</v>
      </c>
      <c r="GP191">
        <v>2</v>
      </c>
      <c r="GQ191">
        <v>3</v>
      </c>
      <c r="GR191">
        <v>99</v>
      </c>
      <c r="GS191">
        <v>99</v>
      </c>
      <c r="GT191">
        <v>99</v>
      </c>
      <c r="GU191">
        <v>99</v>
      </c>
      <c r="GV191">
        <v>99</v>
      </c>
      <c r="GW191">
        <v>99</v>
      </c>
      <c r="GX191">
        <v>99</v>
      </c>
      <c r="GY191">
        <v>99</v>
      </c>
      <c r="GZ191">
        <v>99</v>
      </c>
      <c r="HA191">
        <v>99</v>
      </c>
      <c r="HB191">
        <v>99</v>
      </c>
      <c r="HD191">
        <v>99</v>
      </c>
      <c r="HE191">
        <v>99</v>
      </c>
      <c r="HF191">
        <v>99</v>
      </c>
      <c r="HG191">
        <v>99</v>
      </c>
      <c r="HH191">
        <v>99</v>
      </c>
      <c r="HI191">
        <v>99</v>
      </c>
      <c r="HJ191">
        <v>99</v>
      </c>
      <c r="HK191">
        <v>99</v>
      </c>
      <c r="HL191" s="3">
        <v>99</v>
      </c>
      <c r="HM191" s="3"/>
    </row>
    <row r="192" spans="1:225" customFormat="1">
      <c r="A192" t="s">
        <v>2425</v>
      </c>
      <c r="B192" s="55" t="s">
        <v>1212</v>
      </c>
      <c r="C192" s="55">
        <v>3</v>
      </c>
      <c r="D192" s="55">
        <v>5</v>
      </c>
      <c r="E192" s="55">
        <v>1</v>
      </c>
      <c r="F192">
        <v>2</v>
      </c>
      <c r="G192">
        <v>1995</v>
      </c>
      <c r="H192">
        <v>8</v>
      </c>
      <c r="I192" s="55"/>
      <c r="J192">
        <v>5</v>
      </c>
      <c r="K192">
        <v>6</v>
      </c>
      <c r="M192" t="s">
        <v>2435</v>
      </c>
      <c r="O192">
        <v>2</v>
      </c>
      <c r="AD192" s="55"/>
      <c r="AE192" s="55"/>
      <c r="AF192" s="55"/>
      <c r="AG192" s="55"/>
      <c r="AH192">
        <v>0</v>
      </c>
      <c r="AI192">
        <v>2</v>
      </c>
      <c r="AJ192">
        <v>2</v>
      </c>
      <c r="AK192">
        <v>3</v>
      </c>
      <c r="AL192">
        <v>3</v>
      </c>
      <c r="AM192">
        <v>3</v>
      </c>
      <c r="AN192">
        <v>3</v>
      </c>
      <c r="AO192">
        <v>2</v>
      </c>
      <c r="AP192">
        <v>2</v>
      </c>
      <c r="AQ192">
        <v>2</v>
      </c>
      <c r="AR192">
        <v>3</v>
      </c>
      <c r="AS192">
        <v>2</v>
      </c>
      <c r="AT192">
        <v>3</v>
      </c>
      <c r="AU192">
        <v>2</v>
      </c>
      <c r="AV192">
        <v>2</v>
      </c>
      <c r="AW192">
        <v>2</v>
      </c>
      <c r="AX192">
        <v>3</v>
      </c>
      <c r="AY192">
        <v>3</v>
      </c>
      <c r="AZ192">
        <v>3</v>
      </c>
      <c r="BA192">
        <v>2</v>
      </c>
      <c r="BB192">
        <v>3</v>
      </c>
      <c r="BC192">
        <v>2</v>
      </c>
      <c r="BD192">
        <v>3</v>
      </c>
      <c r="BE192">
        <v>3</v>
      </c>
      <c r="BF192">
        <v>3</v>
      </c>
      <c r="BG192">
        <v>3</v>
      </c>
      <c r="BH192">
        <v>2</v>
      </c>
      <c r="BI192">
        <v>2</v>
      </c>
      <c r="BJ192">
        <v>3</v>
      </c>
      <c r="BK192">
        <v>2</v>
      </c>
      <c r="BL192">
        <v>3</v>
      </c>
      <c r="BM192">
        <v>3</v>
      </c>
      <c r="BN192">
        <v>7</v>
      </c>
      <c r="BO192">
        <v>7</v>
      </c>
      <c r="BP192">
        <v>2</v>
      </c>
      <c r="BQ192">
        <v>5</v>
      </c>
      <c r="BR192">
        <v>5</v>
      </c>
      <c r="BS192">
        <v>1</v>
      </c>
      <c r="BT192">
        <v>5</v>
      </c>
      <c r="BU192">
        <v>2</v>
      </c>
      <c r="BV192">
        <v>5</v>
      </c>
      <c r="BW192">
        <v>2</v>
      </c>
      <c r="BX192">
        <v>4</v>
      </c>
      <c r="BY192">
        <v>3</v>
      </c>
      <c r="BZ192">
        <v>5</v>
      </c>
      <c r="CA192">
        <v>5</v>
      </c>
      <c r="CB192">
        <v>5</v>
      </c>
      <c r="CC192">
        <v>5</v>
      </c>
      <c r="CD192">
        <v>4</v>
      </c>
      <c r="CE192">
        <v>3</v>
      </c>
      <c r="CF192">
        <v>3</v>
      </c>
      <c r="CG192">
        <v>4</v>
      </c>
      <c r="CH192">
        <v>4</v>
      </c>
      <c r="CI192">
        <v>3</v>
      </c>
      <c r="CJ192">
        <v>4</v>
      </c>
      <c r="CK192">
        <v>4</v>
      </c>
      <c r="CL192">
        <v>2</v>
      </c>
      <c r="CM192">
        <v>4</v>
      </c>
      <c r="CN192">
        <v>2</v>
      </c>
      <c r="CO192">
        <v>4</v>
      </c>
      <c r="CP192">
        <v>3</v>
      </c>
      <c r="CQ192">
        <v>6</v>
      </c>
      <c r="CR192">
        <v>3</v>
      </c>
      <c r="CS192">
        <v>3</v>
      </c>
      <c r="CT192">
        <v>2</v>
      </c>
      <c r="CU192">
        <v>3</v>
      </c>
      <c r="CV192">
        <v>4</v>
      </c>
      <c r="CW192">
        <v>4</v>
      </c>
      <c r="CX192">
        <v>3</v>
      </c>
      <c r="CY192">
        <v>4</v>
      </c>
      <c r="CZ192">
        <v>3</v>
      </c>
      <c r="DA192">
        <v>3</v>
      </c>
      <c r="DB192">
        <v>1</v>
      </c>
      <c r="DC192">
        <v>3</v>
      </c>
      <c r="DD192">
        <v>1</v>
      </c>
      <c r="DE192">
        <v>1</v>
      </c>
      <c r="DF192">
        <v>2</v>
      </c>
      <c r="DG192">
        <v>3</v>
      </c>
      <c r="DH192">
        <v>1</v>
      </c>
      <c r="DI192">
        <v>1</v>
      </c>
      <c r="DJ192">
        <v>3</v>
      </c>
      <c r="DK192">
        <v>1</v>
      </c>
      <c r="DL192">
        <v>1</v>
      </c>
      <c r="DM192">
        <v>3</v>
      </c>
      <c r="DN192">
        <v>3</v>
      </c>
      <c r="DO192">
        <v>1</v>
      </c>
      <c r="DP192">
        <v>3</v>
      </c>
      <c r="DQ192">
        <v>3</v>
      </c>
      <c r="DR192">
        <v>2</v>
      </c>
      <c r="DS192">
        <v>3</v>
      </c>
      <c r="DT192">
        <v>1</v>
      </c>
      <c r="DU192">
        <v>1</v>
      </c>
      <c r="DV192">
        <v>1</v>
      </c>
      <c r="DW192">
        <v>2</v>
      </c>
      <c r="DX192">
        <v>1</v>
      </c>
      <c r="DY192">
        <v>1</v>
      </c>
      <c r="DZ192">
        <v>1</v>
      </c>
      <c r="EA192">
        <v>1</v>
      </c>
      <c r="EB192">
        <v>1</v>
      </c>
      <c r="EC192">
        <v>1</v>
      </c>
      <c r="ED192">
        <v>1</v>
      </c>
      <c r="EE192">
        <v>3</v>
      </c>
      <c r="EF192">
        <v>2</v>
      </c>
      <c r="EG192">
        <v>3</v>
      </c>
      <c r="EH192">
        <v>4</v>
      </c>
      <c r="EI192">
        <v>1</v>
      </c>
      <c r="EJ192">
        <v>1</v>
      </c>
      <c r="EK192">
        <v>1</v>
      </c>
      <c r="EL192">
        <v>3</v>
      </c>
      <c r="EM192">
        <v>1</v>
      </c>
      <c r="EN192">
        <v>2</v>
      </c>
      <c r="EO192">
        <v>2</v>
      </c>
      <c r="EP192">
        <v>3</v>
      </c>
      <c r="EQ192">
        <v>3</v>
      </c>
      <c r="ER192">
        <v>3</v>
      </c>
      <c r="ES192">
        <v>3</v>
      </c>
      <c r="ET192">
        <v>3</v>
      </c>
      <c r="EU192">
        <v>4</v>
      </c>
      <c r="EV192">
        <v>2</v>
      </c>
      <c r="EW192">
        <v>1</v>
      </c>
      <c r="EX192">
        <v>1</v>
      </c>
      <c r="EY192">
        <v>1</v>
      </c>
      <c r="EZ192">
        <v>2</v>
      </c>
      <c r="FA192">
        <v>3</v>
      </c>
      <c r="FB192">
        <v>3</v>
      </c>
      <c r="FC192">
        <v>2</v>
      </c>
      <c r="FD192">
        <v>4</v>
      </c>
      <c r="FE192">
        <v>3</v>
      </c>
      <c r="FF192">
        <v>3</v>
      </c>
      <c r="FG192">
        <v>3</v>
      </c>
      <c r="FH192">
        <v>1</v>
      </c>
      <c r="FI192">
        <v>2</v>
      </c>
      <c r="FJ192">
        <v>3</v>
      </c>
      <c r="FK192">
        <v>2</v>
      </c>
      <c r="FL192">
        <v>3</v>
      </c>
      <c r="FM192">
        <v>2</v>
      </c>
      <c r="FN192">
        <v>3</v>
      </c>
      <c r="FO192">
        <v>1</v>
      </c>
      <c r="FP192">
        <v>4</v>
      </c>
      <c r="FQ192">
        <v>1</v>
      </c>
      <c r="FR192">
        <v>3</v>
      </c>
      <c r="FS192">
        <v>3</v>
      </c>
      <c r="FT192">
        <v>2</v>
      </c>
      <c r="FU192">
        <v>4</v>
      </c>
      <c r="FV192">
        <v>1</v>
      </c>
      <c r="FW192">
        <v>2</v>
      </c>
      <c r="FX192">
        <v>2</v>
      </c>
      <c r="FY192">
        <v>1</v>
      </c>
      <c r="FZ192">
        <v>4</v>
      </c>
      <c r="GA192">
        <v>2</v>
      </c>
      <c r="GB192">
        <v>2</v>
      </c>
      <c r="GC192">
        <v>1</v>
      </c>
      <c r="GD192">
        <v>3</v>
      </c>
      <c r="GE192">
        <v>2</v>
      </c>
      <c r="GF192">
        <v>4</v>
      </c>
      <c r="GG192">
        <v>4</v>
      </c>
      <c r="GH192">
        <v>2</v>
      </c>
      <c r="GI192">
        <v>1</v>
      </c>
      <c r="GJ192">
        <v>1</v>
      </c>
      <c r="GK192">
        <v>2</v>
      </c>
      <c r="GL192">
        <v>2</v>
      </c>
      <c r="GM192">
        <v>1</v>
      </c>
      <c r="GN192">
        <v>2</v>
      </c>
      <c r="GO192">
        <v>3</v>
      </c>
      <c r="GP192">
        <v>2</v>
      </c>
      <c r="GQ192">
        <v>3</v>
      </c>
      <c r="GR192">
        <v>2</v>
      </c>
      <c r="GS192">
        <v>25</v>
      </c>
      <c r="GT192">
        <v>5</v>
      </c>
      <c r="GU192">
        <v>2</v>
      </c>
      <c r="GV192" t="s">
        <v>2442</v>
      </c>
      <c r="GW192">
        <v>2</v>
      </c>
      <c r="GX192">
        <v>5</v>
      </c>
      <c r="GY192">
        <v>1</v>
      </c>
      <c r="HA192">
        <v>1</v>
      </c>
      <c r="HC192">
        <v>2</v>
      </c>
      <c r="HD192">
        <v>1</v>
      </c>
      <c r="HE192" s="55"/>
      <c r="HF192" s="80" t="s">
        <v>2446</v>
      </c>
      <c r="HG192" s="80" t="s">
        <v>2447</v>
      </c>
      <c r="HH192" s="80">
        <v>1</v>
      </c>
      <c r="HI192" s="80">
        <v>1</v>
      </c>
      <c r="HJ192" s="80">
        <v>1</v>
      </c>
      <c r="HK192" s="80" t="s">
        <v>2447</v>
      </c>
      <c r="HL192" s="55"/>
      <c r="HM192" s="55"/>
      <c r="HN192" s="55"/>
      <c r="HO192" s="80">
        <v>1</v>
      </c>
      <c r="HP192" s="80"/>
      <c r="HQ192" s="80"/>
    </row>
    <row r="193" spans="1:225" customFormat="1">
      <c r="A193" t="s">
        <v>1622</v>
      </c>
      <c r="B193" t="s">
        <v>837</v>
      </c>
      <c r="C193">
        <v>2</v>
      </c>
      <c r="D193">
        <v>5</v>
      </c>
      <c r="E193">
        <v>2</v>
      </c>
      <c r="F193">
        <v>2</v>
      </c>
      <c r="G193">
        <v>2008</v>
      </c>
      <c r="H193">
        <v>5</v>
      </c>
      <c r="J193">
        <v>500</v>
      </c>
      <c r="K193">
        <v>4</v>
      </c>
      <c r="AH193">
        <v>0</v>
      </c>
      <c r="AI193">
        <v>2</v>
      </c>
      <c r="AJ193">
        <v>2</v>
      </c>
      <c r="AK193">
        <v>3</v>
      </c>
      <c r="AL193">
        <v>4</v>
      </c>
      <c r="AM193">
        <v>4</v>
      </c>
      <c r="AN193">
        <v>3</v>
      </c>
      <c r="AO193">
        <v>4</v>
      </c>
      <c r="AP193">
        <v>2</v>
      </c>
      <c r="AQ193">
        <v>2</v>
      </c>
      <c r="AR193">
        <v>3</v>
      </c>
      <c r="AS193">
        <v>1</v>
      </c>
      <c r="AT193">
        <v>4</v>
      </c>
      <c r="AU193">
        <v>1</v>
      </c>
      <c r="AV193">
        <v>1</v>
      </c>
      <c r="AW193">
        <v>3</v>
      </c>
      <c r="AX193">
        <v>3</v>
      </c>
      <c r="AY193">
        <v>2</v>
      </c>
      <c r="AZ193">
        <v>4</v>
      </c>
      <c r="BA193">
        <v>3</v>
      </c>
      <c r="BB193">
        <v>2</v>
      </c>
      <c r="BC193">
        <v>3</v>
      </c>
      <c r="BD193">
        <v>3</v>
      </c>
      <c r="BE193">
        <v>4</v>
      </c>
      <c r="BF193">
        <v>2</v>
      </c>
      <c r="BG193">
        <v>3</v>
      </c>
      <c r="BH193">
        <v>3</v>
      </c>
      <c r="BI193">
        <v>2</v>
      </c>
      <c r="BJ193">
        <v>2</v>
      </c>
      <c r="BK193">
        <v>3</v>
      </c>
      <c r="BL193">
        <v>2</v>
      </c>
      <c r="BM193">
        <v>3</v>
      </c>
      <c r="BN193">
        <v>5</v>
      </c>
      <c r="BO193">
        <v>6</v>
      </c>
      <c r="BP193">
        <v>5</v>
      </c>
      <c r="BQ193">
        <v>5</v>
      </c>
      <c r="BR193">
        <v>5</v>
      </c>
      <c r="BS193">
        <v>4</v>
      </c>
      <c r="BT193">
        <v>7</v>
      </c>
      <c r="BU193">
        <v>7</v>
      </c>
      <c r="BV193">
        <v>5</v>
      </c>
      <c r="BW193">
        <v>3</v>
      </c>
      <c r="BX193">
        <v>4</v>
      </c>
      <c r="BY193">
        <v>4</v>
      </c>
      <c r="BZ193">
        <v>1</v>
      </c>
      <c r="CA193">
        <v>3</v>
      </c>
      <c r="CB193">
        <v>1</v>
      </c>
      <c r="CC193">
        <v>4</v>
      </c>
      <c r="CD193">
        <v>2</v>
      </c>
      <c r="CE193">
        <v>5</v>
      </c>
      <c r="CF193">
        <v>3</v>
      </c>
      <c r="CG193">
        <v>2</v>
      </c>
      <c r="CH193">
        <v>5</v>
      </c>
      <c r="CI193">
        <v>5</v>
      </c>
      <c r="CJ193">
        <v>5</v>
      </c>
      <c r="CK193">
        <v>2</v>
      </c>
      <c r="CL193">
        <v>5</v>
      </c>
      <c r="CM193">
        <v>5</v>
      </c>
      <c r="CN193">
        <v>2</v>
      </c>
      <c r="CO193">
        <v>4</v>
      </c>
      <c r="CP193">
        <v>5</v>
      </c>
      <c r="CQ193">
        <v>3</v>
      </c>
      <c r="CR193">
        <v>1</v>
      </c>
      <c r="CS193">
        <v>4</v>
      </c>
      <c r="CT193">
        <v>5</v>
      </c>
      <c r="CU193">
        <v>4</v>
      </c>
      <c r="CV193">
        <v>4</v>
      </c>
      <c r="CW193">
        <v>5</v>
      </c>
      <c r="CX193">
        <v>5</v>
      </c>
      <c r="CY193">
        <v>3</v>
      </c>
      <c r="CZ193">
        <v>3</v>
      </c>
      <c r="DA193">
        <v>3</v>
      </c>
      <c r="DB193">
        <v>1</v>
      </c>
      <c r="DC193">
        <v>4</v>
      </c>
      <c r="DD193">
        <v>4</v>
      </c>
      <c r="DE193">
        <v>2</v>
      </c>
      <c r="DF193">
        <v>2</v>
      </c>
      <c r="DG193">
        <v>2</v>
      </c>
      <c r="DH193">
        <v>1</v>
      </c>
      <c r="DI193">
        <v>1</v>
      </c>
      <c r="DJ193">
        <v>3</v>
      </c>
      <c r="DK193">
        <v>2</v>
      </c>
      <c r="DL193">
        <v>1</v>
      </c>
      <c r="DM193">
        <v>4</v>
      </c>
      <c r="DN193">
        <v>4</v>
      </c>
      <c r="DO193">
        <v>2</v>
      </c>
      <c r="DP193">
        <v>1</v>
      </c>
      <c r="DQ193">
        <v>1</v>
      </c>
      <c r="DR193">
        <v>1</v>
      </c>
      <c r="DS193">
        <v>3</v>
      </c>
      <c r="DT193">
        <v>3</v>
      </c>
      <c r="DU193">
        <v>2</v>
      </c>
      <c r="DV193">
        <v>4</v>
      </c>
      <c r="DW193">
        <v>4</v>
      </c>
      <c r="DX193">
        <v>4</v>
      </c>
      <c r="DY193">
        <v>4</v>
      </c>
      <c r="DZ193">
        <v>5</v>
      </c>
      <c r="EA193">
        <v>4</v>
      </c>
      <c r="EB193">
        <v>4</v>
      </c>
      <c r="EC193">
        <v>3</v>
      </c>
      <c r="ED193">
        <v>3</v>
      </c>
      <c r="EE193">
        <v>4</v>
      </c>
      <c r="EF193">
        <v>4</v>
      </c>
      <c r="EG193">
        <v>2</v>
      </c>
      <c r="EH193">
        <v>4</v>
      </c>
      <c r="EI193">
        <v>3</v>
      </c>
      <c r="EJ193">
        <v>2</v>
      </c>
      <c r="EK193">
        <v>3</v>
      </c>
      <c r="EL193">
        <v>4</v>
      </c>
      <c r="EM193">
        <v>4</v>
      </c>
      <c r="EN193">
        <v>4</v>
      </c>
      <c r="EO193">
        <v>1</v>
      </c>
      <c r="EP193">
        <v>2</v>
      </c>
      <c r="EQ193">
        <v>4</v>
      </c>
      <c r="ER193">
        <v>4</v>
      </c>
      <c r="ES193">
        <v>4</v>
      </c>
      <c r="ET193">
        <v>2</v>
      </c>
      <c r="EU193">
        <v>3</v>
      </c>
      <c r="EV193">
        <v>5</v>
      </c>
      <c r="EW193">
        <v>5</v>
      </c>
      <c r="EX193">
        <v>99</v>
      </c>
      <c r="EY193">
        <v>4</v>
      </c>
      <c r="EZ193">
        <v>2</v>
      </c>
      <c r="FA193">
        <v>2</v>
      </c>
      <c r="FB193">
        <v>2</v>
      </c>
      <c r="FC193">
        <v>2</v>
      </c>
      <c r="FD193">
        <v>2</v>
      </c>
      <c r="FE193">
        <v>1</v>
      </c>
      <c r="FF193">
        <v>1</v>
      </c>
      <c r="FG193">
        <v>3</v>
      </c>
      <c r="FH193">
        <v>1</v>
      </c>
      <c r="FI193">
        <v>4</v>
      </c>
      <c r="FJ193">
        <v>3</v>
      </c>
      <c r="FK193">
        <v>2</v>
      </c>
      <c r="FL193">
        <v>3</v>
      </c>
      <c r="FM193">
        <v>2</v>
      </c>
      <c r="FN193">
        <v>4</v>
      </c>
      <c r="FO193">
        <v>1</v>
      </c>
      <c r="FP193">
        <v>1</v>
      </c>
      <c r="FQ193">
        <v>1</v>
      </c>
      <c r="FR193">
        <v>3</v>
      </c>
      <c r="FS193">
        <v>3</v>
      </c>
      <c r="FT193">
        <v>2</v>
      </c>
      <c r="FU193">
        <v>4</v>
      </c>
      <c r="FV193">
        <v>1</v>
      </c>
      <c r="FW193">
        <v>2</v>
      </c>
      <c r="FX193">
        <v>2</v>
      </c>
      <c r="FY193">
        <v>3</v>
      </c>
      <c r="FZ193">
        <v>4</v>
      </c>
      <c r="GA193">
        <v>2</v>
      </c>
      <c r="GB193">
        <v>2</v>
      </c>
      <c r="GC193">
        <v>4</v>
      </c>
      <c r="GD193">
        <v>3</v>
      </c>
      <c r="GE193">
        <v>1</v>
      </c>
      <c r="GF193">
        <v>2</v>
      </c>
      <c r="GG193">
        <v>3</v>
      </c>
      <c r="GH193">
        <v>1</v>
      </c>
      <c r="GI193">
        <v>2</v>
      </c>
      <c r="GJ193">
        <v>4</v>
      </c>
      <c r="GK193">
        <v>3</v>
      </c>
      <c r="GL193">
        <v>3</v>
      </c>
      <c r="GM193">
        <v>3</v>
      </c>
      <c r="GN193">
        <v>3</v>
      </c>
      <c r="GO193">
        <v>2</v>
      </c>
      <c r="GP193">
        <v>1</v>
      </c>
      <c r="GQ193">
        <v>1</v>
      </c>
      <c r="GR193">
        <v>1</v>
      </c>
      <c r="GS193">
        <v>29</v>
      </c>
      <c r="GT193">
        <v>4</v>
      </c>
      <c r="GU193">
        <v>1</v>
      </c>
      <c r="GV193" t="s">
        <v>1670</v>
      </c>
      <c r="GW193">
        <v>6</v>
      </c>
      <c r="GX193">
        <v>1</v>
      </c>
      <c r="GY193">
        <v>3</v>
      </c>
      <c r="HA193">
        <v>1</v>
      </c>
      <c r="HK193" t="s">
        <v>1699</v>
      </c>
      <c r="HL193" s="3"/>
      <c r="HM193" s="3"/>
    </row>
    <row r="194" spans="1:225" customFormat="1">
      <c r="A194" t="s">
        <v>2425</v>
      </c>
      <c r="B194" s="55" t="s">
        <v>1212</v>
      </c>
      <c r="C194" s="55">
        <v>3</v>
      </c>
      <c r="D194">
        <v>5</v>
      </c>
      <c r="E194" s="55">
        <v>1</v>
      </c>
      <c r="F194">
        <v>2</v>
      </c>
      <c r="G194">
        <v>1995</v>
      </c>
      <c r="H194">
        <v>8</v>
      </c>
      <c r="I194" s="55"/>
      <c r="J194">
        <v>5</v>
      </c>
      <c r="K194">
        <v>6</v>
      </c>
      <c r="M194" t="s">
        <v>2435</v>
      </c>
      <c r="N194" s="55"/>
      <c r="O194" s="55"/>
      <c r="P194" s="55"/>
      <c r="Q194" s="55"/>
      <c r="R194" s="55"/>
      <c r="S194" s="55"/>
      <c r="T194" s="55"/>
      <c r="U194" s="55"/>
      <c r="V194" s="55"/>
      <c r="W194" s="59"/>
      <c r="X194" s="55"/>
      <c r="Y194" s="55"/>
      <c r="Z194" s="55"/>
      <c r="AA194" s="55"/>
      <c r="AB194" s="55"/>
      <c r="AC194" s="55"/>
      <c r="AD194" s="55"/>
      <c r="AE194" s="55"/>
      <c r="AF194" s="55"/>
      <c r="AG194" s="55"/>
      <c r="AH194">
        <v>0</v>
      </c>
      <c r="AI194">
        <v>2</v>
      </c>
      <c r="AJ194">
        <v>2</v>
      </c>
      <c r="AK194">
        <v>3</v>
      </c>
      <c r="AL194">
        <v>3</v>
      </c>
      <c r="AM194">
        <v>3</v>
      </c>
      <c r="AN194">
        <v>3</v>
      </c>
      <c r="AO194">
        <v>2</v>
      </c>
      <c r="AP194">
        <v>2</v>
      </c>
      <c r="AQ194">
        <v>2</v>
      </c>
      <c r="AR194">
        <v>3</v>
      </c>
      <c r="AS194">
        <v>2</v>
      </c>
      <c r="AT194">
        <v>3</v>
      </c>
      <c r="AU194">
        <v>2</v>
      </c>
      <c r="AV194">
        <v>2</v>
      </c>
      <c r="AW194">
        <v>2</v>
      </c>
      <c r="AX194">
        <v>3</v>
      </c>
      <c r="AY194">
        <v>3</v>
      </c>
      <c r="AZ194">
        <v>3</v>
      </c>
      <c r="BA194">
        <v>2</v>
      </c>
      <c r="BB194">
        <v>3</v>
      </c>
      <c r="BC194">
        <v>2</v>
      </c>
      <c r="BD194">
        <v>3</v>
      </c>
      <c r="BE194">
        <v>3</v>
      </c>
      <c r="BF194">
        <v>3</v>
      </c>
      <c r="BG194">
        <v>3</v>
      </c>
      <c r="BH194">
        <v>2</v>
      </c>
      <c r="BI194">
        <v>2</v>
      </c>
      <c r="BJ194">
        <v>3</v>
      </c>
      <c r="BK194">
        <v>2</v>
      </c>
      <c r="BL194">
        <v>3</v>
      </c>
      <c r="BM194">
        <v>3</v>
      </c>
      <c r="BN194">
        <v>7</v>
      </c>
      <c r="BO194">
        <v>7</v>
      </c>
      <c r="BP194">
        <v>2</v>
      </c>
      <c r="BQ194">
        <v>5</v>
      </c>
      <c r="BR194">
        <v>5</v>
      </c>
      <c r="BS194">
        <v>1</v>
      </c>
      <c r="BT194">
        <v>5</v>
      </c>
      <c r="BU194">
        <v>2</v>
      </c>
      <c r="BV194">
        <v>5</v>
      </c>
      <c r="BW194">
        <v>2</v>
      </c>
      <c r="BX194">
        <v>4</v>
      </c>
      <c r="BY194">
        <v>3</v>
      </c>
      <c r="BZ194">
        <v>5</v>
      </c>
      <c r="CA194">
        <v>5</v>
      </c>
      <c r="CB194">
        <v>5</v>
      </c>
      <c r="CC194">
        <v>5</v>
      </c>
      <c r="CD194">
        <v>4</v>
      </c>
      <c r="CE194">
        <v>3</v>
      </c>
      <c r="CF194">
        <v>3</v>
      </c>
      <c r="CG194">
        <v>4</v>
      </c>
      <c r="CH194">
        <v>4</v>
      </c>
      <c r="CI194">
        <v>3</v>
      </c>
      <c r="CJ194">
        <v>4</v>
      </c>
      <c r="CK194">
        <v>4</v>
      </c>
      <c r="CL194">
        <v>2</v>
      </c>
      <c r="CM194">
        <v>4</v>
      </c>
      <c r="CN194">
        <v>2</v>
      </c>
      <c r="CO194">
        <v>4</v>
      </c>
      <c r="CP194">
        <v>3</v>
      </c>
      <c r="CQ194">
        <v>6</v>
      </c>
      <c r="CR194">
        <v>3</v>
      </c>
      <c r="CS194">
        <v>3</v>
      </c>
      <c r="CT194">
        <v>2</v>
      </c>
      <c r="CU194">
        <v>3</v>
      </c>
      <c r="CV194">
        <v>4</v>
      </c>
      <c r="CW194">
        <v>4</v>
      </c>
      <c r="CX194">
        <v>3</v>
      </c>
      <c r="CY194">
        <v>4</v>
      </c>
      <c r="CZ194">
        <v>3</v>
      </c>
      <c r="DA194">
        <v>3</v>
      </c>
      <c r="DB194">
        <v>1</v>
      </c>
      <c r="DC194">
        <v>3</v>
      </c>
      <c r="DD194">
        <v>1</v>
      </c>
      <c r="DE194">
        <v>1</v>
      </c>
      <c r="DF194">
        <v>2</v>
      </c>
      <c r="DG194">
        <v>3</v>
      </c>
      <c r="DH194">
        <v>1</v>
      </c>
      <c r="DI194">
        <v>1</v>
      </c>
      <c r="DJ194">
        <v>3</v>
      </c>
      <c r="DK194">
        <v>1</v>
      </c>
      <c r="DL194">
        <v>1</v>
      </c>
      <c r="DM194">
        <v>3</v>
      </c>
      <c r="DN194">
        <v>3</v>
      </c>
      <c r="DO194">
        <v>1</v>
      </c>
      <c r="DP194">
        <v>3</v>
      </c>
      <c r="DQ194">
        <v>3</v>
      </c>
      <c r="DR194">
        <v>2</v>
      </c>
      <c r="DS194">
        <v>3</v>
      </c>
      <c r="DT194">
        <v>1</v>
      </c>
      <c r="DU194">
        <v>1</v>
      </c>
      <c r="DV194">
        <v>1</v>
      </c>
      <c r="DW194">
        <v>2</v>
      </c>
      <c r="DX194">
        <v>1</v>
      </c>
      <c r="DY194">
        <v>1</v>
      </c>
      <c r="DZ194">
        <v>1</v>
      </c>
      <c r="EA194">
        <v>1</v>
      </c>
      <c r="EB194">
        <v>1</v>
      </c>
      <c r="EC194">
        <v>1</v>
      </c>
      <c r="ED194">
        <v>1</v>
      </c>
      <c r="EE194">
        <v>3</v>
      </c>
      <c r="EF194">
        <v>2</v>
      </c>
      <c r="EG194">
        <v>3</v>
      </c>
      <c r="EH194">
        <v>4</v>
      </c>
      <c r="EI194">
        <v>1</v>
      </c>
      <c r="EJ194">
        <v>1</v>
      </c>
      <c r="EK194">
        <v>1</v>
      </c>
      <c r="EL194">
        <v>3</v>
      </c>
      <c r="EM194">
        <v>1</v>
      </c>
      <c r="EN194">
        <v>2</v>
      </c>
      <c r="EO194">
        <v>2</v>
      </c>
      <c r="EP194">
        <v>3</v>
      </c>
      <c r="EQ194">
        <v>3</v>
      </c>
      <c r="ER194">
        <v>3</v>
      </c>
      <c r="ES194">
        <v>3</v>
      </c>
      <c r="ET194">
        <v>3</v>
      </c>
      <c r="EU194">
        <v>4</v>
      </c>
      <c r="EV194">
        <v>2</v>
      </c>
      <c r="EW194">
        <v>1</v>
      </c>
      <c r="EX194">
        <v>1</v>
      </c>
      <c r="EY194">
        <v>1</v>
      </c>
      <c r="EZ194">
        <v>2</v>
      </c>
      <c r="FA194">
        <v>3</v>
      </c>
      <c r="FB194">
        <v>3</v>
      </c>
      <c r="FC194">
        <v>2</v>
      </c>
      <c r="FD194">
        <v>4</v>
      </c>
      <c r="FE194">
        <v>3</v>
      </c>
      <c r="FF194">
        <v>3</v>
      </c>
      <c r="FG194">
        <v>3</v>
      </c>
      <c r="FH194">
        <v>1</v>
      </c>
      <c r="FI194">
        <v>2</v>
      </c>
      <c r="FJ194">
        <v>3</v>
      </c>
      <c r="FK194">
        <v>2</v>
      </c>
      <c r="FL194">
        <v>3</v>
      </c>
      <c r="FM194">
        <v>2</v>
      </c>
      <c r="FN194">
        <v>3</v>
      </c>
      <c r="FO194">
        <v>1</v>
      </c>
      <c r="FP194">
        <v>4</v>
      </c>
      <c r="FQ194">
        <v>1</v>
      </c>
      <c r="FR194">
        <v>3</v>
      </c>
      <c r="FS194">
        <v>3</v>
      </c>
      <c r="FT194">
        <v>2</v>
      </c>
      <c r="FU194">
        <v>4</v>
      </c>
      <c r="FV194">
        <v>1</v>
      </c>
      <c r="FW194">
        <v>2</v>
      </c>
      <c r="FX194">
        <v>2</v>
      </c>
      <c r="FY194">
        <v>1</v>
      </c>
      <c r="FZ194">
        <v>4</v>
      </c>
      <c r="GA194">
        <v>2</v>
      </c>
      <c r="GB194">
        <v>2</v>
      </c>
      <c r="GC194">
        <v>1</v>
      </c>
      <c r="GD194">
        <v>3</v>
      </c>
      <c r="GE194">
        <v>2</v>
      </c>
      <c r="GF194">
        <v>4</v>
      </c>
      <c r="GG194">
        <v>4</v>
      </c>
      <c r="GH194">
        <v>2</v>
      </c>
      <c r="GI194">
        <v>1</v>
      </c>
      <c r="GJ194">
        <v>1</v>
      </c>
      <c r="GK194">
        <v>2</v>
      </c>
      <c r="GL194">
        <v>2</v>
      </c>
      <c r="GM194">
        <v>1</v>
      </c>
      <c r="GN194">
        <v>2</v>
      </c>
      <c r="GO194">
        <v>3</v>
      </c>
      <c r="GP194">
        <v>2</v>
      </c>
      <c r="GQ194">
        <v>3</v>
      </c>
      <c r="GR194">
        <v>2</v>
      </c>
      <c r="GS194">
        <v>25</v>
      </c>
      <c r="GT194">
        <v>5</v>
      </c>
      <c r="GU194">
        <v>2</v>
      </c>
      <c r="GV194" t="s">
        <v>2442</v>
      </c>
      <c r="GW194">
        <v>2</v>
      </c>
      <c r="GX194">
        <v>5</v>
      </c>
      <c r="GY194">
        <v>1</v>
      </c>
      <c r="HA194">
        <v>1</v>
      </c>
      <c r="HC194" s="55"/>
      <c r="HD194">
        <v>2</v>
      </c>
      <c r="HE194">
        <v>1</v>
      </c>
      <c r="HF194" s="80" t="s">
        <v>2446</v>
      </c>
      <c r="HG194" s="80" t="s">
        <v>2447</v>
      </c>
      <c r="HH194" s="80">
        <v>1</v>
      </c>
      <c r="HI194" s="80">
        <v>1</v>
      </c>
      <c r="HJ194" s="80">
        <v>1</v>
      </c>
      <c r="HK194" s="80" t="s">
        <v>2447</v>
      </c>
      <c r="HL194" s="55"/>
      <c r="HM194" s="55"/>
      <c r="HN194" s="55"/>
      <c r="HO194" s="55"/>
      <c r="HP194" s="55"/>
      <c r="HQ194" s="55"/>
    </row>
    <row r="195" spans="1:225" customFormat="1">
      <c r="A195" t="s">
        <v>855</v>
      </c>
      <c r="B195" t="s">
        <v>837</v>
      </c>
      <c r="C195">
        <v>2</v>
      </c>
      <c r="D195">
        <v>5</v>
      </c>
      <c r="E195">
        <v>2</v>
      </c>
      <c r="F195">
        <v>4</v>
      </c>
      <c r="G195">
        <v>1997</v>
      </c>
      <c r="H195">
        <v>15.5</v>
      </c>
      <c r="I195">
        <v>15.5</v>
      </c>
      <c r="J195">
        <v>1500</v>
      </c>
      <c r="K195">
        <v>7</v>
      </c>
      <c r="L195">
        <v>99</v>
      </c>
      <c r="M195">
        <v>99</v>
      </c>
      <c r="N195">
        <v>99</v>
      </c>
      <c r="O195">
        <v>99</v>
      </c>
      <c r="P195">
        <v>99</v>
      </c>
      <c r="Q195">
        <v>99</v>
      </c>
      <c r="R195">
        <v>99</v>
      </c>
      <c r="S195">
        <v>99</v>
      </c>
      <c r="T195">
        <v>99</v>
      </c>
      <c r="U195">
        <v>99</v>
      </c>
      <c r="V195">
        <v>99</v>
      </c>
      <c r="W195">
        <v>99</v>
      </c>
      <c r="X195">
        <v>99</v>
      </c>
      <c r="Y195">
        <v>99</v>
      </c>
      <c r="Z195">
        <v>99</v>
      </c>
      <c r="AA195">
        <v>99</v>
      </c>
      <c r="AB195">
        <v>99</v>
      </c>
      <c r="AC195">
        <v>99</v>
      </c>
      <c r="AF195">
        <v>99</v>
      </c>
      <c r="AG195">
        <v>99</v>
      </c>
      <c r="AH195">
        <v>1</v>
      </c>
      <c r="AI195">
        <v>1</v>
      </c>
      <c r="AJ195">
        <v>4</v>
      </c>
      <c r="AK195">
        <v>4</v>
      </c>
      <c r="AL195">
        <v>4</v>
      </c>
      <c r="AM195">
        <v>4</v>
      </c>
      <c r="AN195">
        <v>4</v>
      </c>
      <c r="AO195">
        <v>3</v>
      </c>
      <c r="AP195">
        <v>1</v>
      </c>
      <c r="AQ195">
        <v>4</v>
      </c>
      <c r="AR195">
        <v>4</v>
      </c>
      <c r="AS195">
        <v>4</v>
      </c>
      <c r="AT195">
        <v>2</v>
      </c>
      <c r="AU195">
        <v>2</v>
      </c>
      <c r="AV195">
        <v>1</v>
      </c>
      <c r="AW195">
        <v>4</v>
      </c>
      <c r="AX195">
        <v>4</v>
      </c>
      <c r="AY195">
        <v>3</v>
      </c>
      <c r="AZ195">
        <v>4</v>
      </c>
      <c r="BA195">
        <v>4</v>
      </c>
      <c r="BB195">
        <v>4</v>
      </c>
      <c r="BC195">
        <v>4</v>
      </c>
      <c r="BD195">
        <v>4</v>
      </c>
      <c r="BE195">
        <v>4</v>
      </c>
      <c r="BF195">
        <v>4</v>
      </c>
      <c r="BG195">
        <v>4</v>
      </c>
      <c r="BH195">
        <v>4</v>
      </c>
      <c r="BI195">
        <v>4</v>
      </c>
      <c r="BJ195">
        <v>4</v>
      </c>
      <c r="BK195">
        <v>3</v>
      </c>
      <c r="BL195">
        <v>3</v>
      </c>
      <c r="BM195">
        <v>2</v>
      </c>
      <c r="BN195">
        <v>6</v>
      </c>
      <c r="BO195">
        <v>5</v>
      </c>
      <c r="BP195">
        <v>5</v>
      </c>
      <c r="BQ195">
        <v>7</v>
      </c>
      <c r="BR195">
        <v>6</v>
      </c>
      <c r="BS195">
        <v>3</v>
      </c>
      <c r="BT195">
        <v>2</v>
      </c>
      <c r="BU195">
        <v>5</v>
      </c>
      <c r="BV195">
        <v>6</v>
      </c>
      <c r="BW195">
        <v>1</v>
      </c>
      <c r="BX195">
        <v>1</v>
      </c>
      <c r="BY195">
        <v>2</v>
      </c>
      <c r="BZ195">
        <v>3</v>
      </c>
      <c r="CA195">
        <v>5</v>
      </c>
      <c r="CB195">
        <v>6</v>
      </c>
      <c r="CC195">
        <v>5</v>
      </c>
      <c r="CD195">
        <v>4</v>
      </c>
      <c r="CE195">
        <v>6</v>
      </c>
      <c r="CF195">
        <v>3</v>
      </c>
      <c r="CG195">
        <v>5</v>
      </c>
      <c r="CH195">
        <v>6</v>
      </c>
      <c r="CI195">
        <v>6</v>
      </c>
      <c r="CJ195">
        <v>1</v>
      </c>
      <c r="CK195">
        <v>3</v>
      </c>
      <c r="CL195">
        <v>1</v>
      </c>
      <c r="CM195">
        <v>1</v>
      </c>
      <c r="CN195">
        <v>1</v>
      </c>
      <c r="CO195">
        <v>1</v>
      </c>
      <c r="CP195">
        <v>1</v>
      </c>
      <c r="CQ195">
        <v>1</v>
      </c>
      <c r="CR195">
        <v>1</v>
      </c>
      <c r="CS195">
        <v>1</v>
      </c>
      <c r="CT195">
        <v>1</v>
      </c>
      <c r="CU195">
        <v>1</v>
      </c>
      <c r="CV195">
        <v>1</v>
      </c>
      <c r="CW195">
        <v>1</v>
      </c>
      <c r="CX195">
        <v>2</v>
      </c>
      <c r="CY195">
        <v>1</v>
      </c>
      <c r="CZ195">
        <v>1</v>
      </c>
      <c r="DA195">
        <v>4</v>
      </c>
      <c r="DB195">
        <v>1</v>
      </c>
      <c r="DC195">
        <v>4</v>
      </c>
      <c r="DD195">
        <v>1</v>
      </c>
      <c r="DE195">
        <v>1</v>
      </c>
      <c r="DF195">
        <v>4</v>
      </c>
      <c r="DG195">
        <v>4</v>
      </c>
      <c r="DH195">
        <v>2</v>
      </c>
      <c r="DI195">
        <v>1</v>
      </c>
      <c r="DJ195">
        <v>4</v>
      </c>
      <c r="DK195">
        <v>1</v>
      </c>
      <c r="DL195">
        <v>1</v>
      </c>
      <c r="DM195">
        <v>4</v>
      </c>
      <c r="DN195">
        <v>4</v>
      </c>
      <c r="DO195">
        <v>1</v>
      </c>
      <c r="DP195">
        <v>4</v>
      </c>
      <c r="DQ195">
        <v>1</v>
      </c>
      <c r="DR195">
        <v>1</v>
      </c>
      <c r="DS195">
        <v>4</v>
      </c>
      <c r="DT195">
        <v>1</v>
      </c>
      <c r="DU195">
        <v>1</v>
      </c>
      <c r="DV195">
        <v>1</v>
      </c>
      <c r="DW195">
        <v>1</v>
      </c>
      <c r="DX195">
        <v>1</v>
      </c>
      <c r="DY195">
        <v>1</v>
      </c>
      <c r="DZ195">
        <v>1</v>
      </c>
      <c r="EA195">
        <v>1</v>
      </c>
      <c r="EB195">
        <v>1</v>
      </c>
      <c r="EC195">
        <v>1</v>
      </c>
      <c r="ED195">
        <v>3</v>
      </c>
      <c r="EE195">
        <v>3</v>
      </c>
      <c r="EF195">
        <v>3</v>
      </c>
      <c r="EG195">
        <v>3</v>
      </c>
      <c r="EH195">
        <v>5</v>
      </c>
      <c r="EI195">
        <v>1</v>
      </c>
      <c r="EJ195">
        <v>1</v>
      </c>
      <c r="EK195">
        <v>1</v>
      </c>
      <c r="EL195">
        <v>1</v>
      </c>
      <c r="EM195">
        <v>1</v>
      </c>
      <c r="EN195">
        <v>1</v>
      </c>
      <c r="EO195">
        <v>1</v>
      </c>
      <c r="EP195">
        <v>5</v>
      </c>
      <c r="EQ195">
        <v>5</v>
      </c>
      <c r="ER195">
        <v>5</v>
      </c>
      <c r="ES195">
        <v>5</v>
      </c>
      <c r="ET195">
        <v>1</v>
      </c>
      <c r="EU195">
        <v>5</v>
      </c>
      <c r="EV195">
        <v>1</v>
      </c>
      <c r="EW195">
        <v>1</v>
      </c>
      <c r="EX195">
        <v>99</v>
      </c>
      <c r="EY195">
        <v>3</v>
      </c>
      <c r="EZ195">
        <v>3</v>
      </c>
      <c r="FA195">
        <v>3</v>
      </c>
      <c r="FB195">
        <v>1</v>
      </c>
      <c r="FC195">
        <v>1</v>
      </c>
      <c r="FD195">
        <v>1</v>
      </c>
      <c r="FE195">
        <v>1</v>
      </c>
      <c r="FF195">
        <v>1</v>
      </c>
      <c r="FG195">
        <v>99</v>
      </c>
      <c r="FH195">
        <v>3</v>
      </c>
      <c r="FI195">
        <v>1</v>
      </c>
      <c r="FJ195">
        <v>1</v>
      </c>
      <c r="FK195">
        <v>2</v>
      </c>
      <c r="FL195">
        <v>1</v>
      </c>
      <c r="FM195">
        <v>2</v>
      </c>
      <c r="FN195">
        <v>3</v>
      </c>
      <c r="FO195">
        <v>2</v>
      </c>
      <c r="FP195">
        <v>2</v>
      </c>
      <c r="FQ195">
        <v>1</v>
      </c>
      <c r="FR195">
        <v>1</v>
      </c>
      <c r="FS195">
        <v>1</v>
      </c>
      <c r="FT195">
        <v>2</v>
      </c>
      <c r="FU195">
        <v>1</v>
      </c>
      <c r="FV195">
        <v>1</v>
      </c>
      <c r="FW195">
        <v>2</v>
      </c>
      <c r="FX195">
        <v>2</v>
      </c>
      <c r="FY195">
        <v>1</v>
      </c>
      <c r="FZ195">
        <v>4</v>
      </c>
      <c r="GA195">
        <v>1</v>
      </c>
      <c r="GB195">
        <v>3</v>
      </c>
      <c r="GC195">
        <v>1</v>
      </c>
      <c r="GD195">
        <v>2</v>
      </c>
      <c r="GE195">
        <v>1</v>
      </c>
      <c r="GF195">
        <v>2</v>
      </c>
      <c r="GG195">
        <v>3</v>
      </c>
      <c r="GH195">
        <v>2</v>
      </c>
      <c r="GI195">
        <v>1</v>
      </c>
      <c r="GJ195">
        <v>4</v>
      </c>
      <c r="GK195">
        <v>4</v>
      </c>
      <c r="GL195">
        <v>2</v>
      </c>
      <c r="GM195">
        <v>4</v>
      </c>
      <c r="GN195">
        <v>2</v>
      </c>
      <c r="GO195">
        <v>2</v>
      </c>
      <c r="GP195">
        <v>2</v>
      </c>
      <c r="GQ195">
        <v>1</v>
      </c>
      <c r="GR195">
        <v>1</v>
      </c>
      <c r="GS195">
        <v>62.8</v>
      </c>
      <c r="GT195">
        <v>3</v>
      </c>
      <c r="GU195">
        <v>2</v>
      </c>
      <c r="GV195" t="s">
        <v>856</v>
      </c>
      <c r="GW195">
        <v>5</v>
      </c>
      <c r="GX195">
        <v>1</v>
      </c>
      <c r="GY195">
        <v>1</v>
      </c>
      <c r="GZ195">
        <v>99</v>
      </c>
      <c r="HA195">
        <v>6</v>
      </c>
      <c r="HB195">
        <v>99</v>
      </c>
      <c r="HD195">
        <v>99</v>
      </c>
      <c r="HE195">
        <v>99</v>
      </c>
      <c r="HF195">
        <v>99</v>
      </c>
      <c r="HG195">
        <v>99</v>
      </c>
      <c r="HH195">
        <v>99</v>
      </c>
      <c r="HI195">
        <v>99</v>
      </c>
      <c r="HJ195">
        <v>99</v>
      </c>
      <c r="HK195">
        <v>99</v>
      </c>
      <c r="HL195" s="3">
        <v>99</v>
      </c>
      <c r="HM195" s="3"/>
    </row>
    <row r="196" spans="1:225" customFormat="1" ht="75">
      <c r="A196" t="s">
        <v>1642</v>
      </c>
      <c r="B196" t="s">
        <v>837</v>
      </c>
      <c r="C196">
        <v>2</v>
      </c>
      <c r="D196">
        <v>5</v>
      </c>
      <c r="E196">
        <v>2</v>
      </c>
      <c r="F196">
        <v>3</v>
      </c>
      <c r="G196">
        <v>1995</v>
      </c>
      <c r="H196">
        <v>23</v>
      </c>
      <c r="J196">
        <v>5000</v>
      </c>
      <c r="K196">
        <v>7</v>
      </c>
      <c r="AH196">
        <v>1</v>
      </c>
      <c r="AI196">
        <v>2</v>
      </c>
      <c r="AJ196">
        <v>2</v>
      </c>
      <c r="AK196">
        <v>3</v>
      </c>
      <c r="AL196">
        <v>3</v>
      </c>
      <c r="AM196">
        <v>3</v>
      </c>
      <c r="AN196">
        <v>3</v>
      </c>
      <c r="AO196">
        <v>1</v>
      </c>
      <c r="AP196">
        <v>1</v>
      </c>
      <c r="AQ196">
        <v>1</v>
      </c>
      <c r="AR196">
        <v>2</v>
      </c>
      <c r="AS196">
        <v>3</v>
      </c>
      <c r="AT196">
        <v>2</v>
      </c>
      <c r="AU196">
        <v>2</v>
      </c>
      <c r="AV196">
        <v>1</v>
      </c>
      <c r="AW196">
        <v>4</v>
      </c>
      <c r="AX196">
        <v>4</v>
      </c>
      <c r="AY196">
        <v>1</v>
      </c>
      <c r="AZ196">
        <v>3</v>
      </c>
      <c r="BA196">
        <v>4</v>
      </c>
      <c r="BB196">
        <v>4</v>
      </c>
      <c r="BC196">
        <v>4</v>
      </c>
      <c r="BD196">
        <v>4</v>
      </c>
      <c r="BE196">
        <v>4</v>
      </c>
      <c r="BF196">
        <v>3</v>
      </c>
      <c r="BG196">
        <v>3</v>
      </c>
      <c r="BH196">
        <v>3</v>
      </c>
      <c r="BI196">
        <v>3</v>
      </c>
      <c r="BJ196">
        <v>4</v>
      </c>
      <c r="BK196">
        <v>2</v>
      </c>
      <c r="BL196">
        <v>4</v>
      </c>
      <c r="BM196">
        <v>3</v>
      </c>
      <c r="BN196">
        <v>5</v>
      </c>
      <c r="BO196">
        <v>5</v>
      </c>
      <c r="BP196">
        <v>2</v>
      </c>
      <c r="BQ196">
        <v>6</v>
      </c>
      <c r="BR196">
        <v>7</v>
      </c>
      <c r="BS196">
        <v>2</v>
      </c>
      <c r="BT196">
        <v>5</v>
      </c>
      <c r="BU196">
        <v>4</v>
      </c>
      <c r="BV196">
        <v>7</v>
      </c>
      <c r="BW196">
        <v>1</v>
      </c>
      <c r="BX196">
        <v>1</v>
      </c>
      <c r="BY196">
        <v>2</v>
      </c>
      <c r="BZ196">
        <v>2</v>
      </c>
      <c r="CA196">
        <v>4</v>
      </c>
      <c r="CB196">
        <v>6</v>
      </c>
      <c r="CC196">
        <v>6</v>
      </c>
      <c r="CD196">
        <v>2</v>
      </c>
      <c r="CE196">
        <v>5</v>
      </c>
      <c r="CF196">
        <v>2</v>
      </c>
      <c r="CG196">
        <v>2</v>
      </c>
      <c r="CH196">
        <v>5</v>
      </c>
      <c r="CI196">
        <v>5</v>
      </c>
      <c r="CJ196">
        <v>1</v>
      </c>
      <c r="CK196">
        <v>1</v>
      </c>
      <c r="CL196">
        <v>2</v>
      </c>
      <c r="CM196">
        <v>1</v>
      </c>
      <c r="CN196">
        <v>1</v>
      </c>
      <c r="CO196">
        <v>1</v>
      </c>
      <c r="CP196">
        <v>1</v>
      </c>
      <c r="CQ196">
        <v>2</v>
      </c>
      <c r="CR196">
        <v>1</v>
      </c>
      <c r="CS196">
        <v>1</v>
      </c>
      <c r="CT196">
        <v>1</v>
      </c>
      <c r="CU196">
        <v>1</v>
      </c>
      <c r="CV196">
        <v>1</v>
      </c>
      <c r="CW196">
        <v>2</v>
      </c>
      <c r="CX196">
        <v>1</v>
      </c>
      <c r="CY196">
        <v>1</v>
      </c>
      <c r="CZ196">
        <v>1</v>
      </c>
      <c r="DA196">
        <v>3</v>
      </c>
      <c r="DB196">
        <v>1</v>
      </c>
      <c r="DC196">
        <v>4</v>
      </c>
      <c r="DD196">
        <v>1</v>
      </c>
      <c r="DE196">
        <v>1</v>
      </c>
      <c r="DF196">
        <v>4</v>
      </c>
      <c r="DG196">
        <v>4</v>
      </c>
      <c r="DH196">
        <v>2</v>
      </c>
      <c r="DI196">
        <v>1</v>
      </c>
      <c r="DJ196">
        <v>4</v>
      </c>
      <c r="DK196">
        <v>1</v>
      </c>
      <c r="DL196">
        <v>1</v>
      </c>
      <c r="DM196">
        <v>4</v>
      </c>
      <c r="DN196">
        <v>4</v>
      </c>
      <c r="DO196">
        <v>1</v>
      </c>
      <c r="DP196">
        <v>3</v>
      </c>
      <c r="DQ196">
        <v>1</v>
      </c>
      <c r="DR196">
        <v>1</v>
      </c>
      <c r="DS196">
        <v>4</v>
      </c>
      <c r="DT196">
        <v>1</v>
      </c>
      <c r="DU196">
        <v>1</v>
      </c>
      <c r="DV196">
        <v>1</v>
      </c>
      <c r="DW196">
        <v>1</v>
      </c>
      <c r="DX196">
        <v>1</v>
      </c>
      <c r="DY196">
        <v>1</v>
      </c>
      <c r="DZ196">
        <v>1</v>
      </c>
      <c r="EA196">
        <v>1</v>
      </c>
      <c r="EB196">
        <v>1</v>
      </c>
      <c r="EC196">
        <v>1</v>
      </c>
      <c r="ED196">
        <v>4</v>
      </c>
      <c r="EE196">
        <v>3</v>
      </c>
      <c r="EF196">
        <v>1</v>
      </c>
      <c r="EG196">
        <v>2</v>
      </c>
      <c r="EH196">
        <v>4</v>
      </c>
      <c r="EI196">
        <v>1</v>
      </c>
      <c r="EJ196">
        <v>4</v>
      </c>
      <c r="EK196">
        <v>1</v>
      </c>
      <c r="EL196">
        <v>1</v>
      </c>
      <c r="EM196">
        <v>1</v>
      </c>
      <c r="EN196">
        <v>1</v>
      </c>
      <c r="EO196">
        <v>1</v>
      </c>
      <c r="EP196">
        <v>4</v>
      </c>
      <c r="EQ196">
        <v>4</v>
      </c>
      <c r="ER196">
        <v>5</v>
      </c>
      <c r="ES196">
        <v>4</v>
      </c>
      <c r="ET196">
        <v>1</v>
      </c>
      <c r="EU196">
        <v>5</v>
      </c>
      <c r="EV196">
        <v>1</v>
      </c>
      <c r="EW196">
        <v>1</v>
      </c>
      <c r="EX196">
        <v>99</v>
      </c>
      <c r="EY196">
        <v>1</v>
      </c>
      <c r="EZ196">
        <v>1</v>
      </c>
      <c r="FA196">
        <v>5</v>
      </c>
      <c r="FB196">
        <v>1</v>
      </c>
      <c r="FC196">
        <v>1</v>
      </c>
      <c r="FD196">
        <v>3</v>
      </c>
      <c r="FE196">
        <v>1</v>
      </c>
      <c r="FF196">
        <v>1</v>
      </c>
      <c r="FG196">
        <v>4</v>
      </c>
      <c r="FH196">
        <v>1</v>
      </c>
      <c r="FI196">
        <v>2</v>
      </c>
      <c r="FJ196">
        <v>3</v>
      </c>
      <c r="FK196">
        <v>2</v>
      </c>
      <c r="FL196">
        <v>3</v>
      </c>
      <c r="FM196">
        <v>2</v>
      </c>
      <c r="FN196">
        <v>3</v>
      </c>
      <c r="FO196">
        <v>1</v>
      </c>
      <c r="FP196">
        <v>2</v>
      </c>
      <c r="FQ196">
        <v>1</v>
      </c>
      <c r="FR196">
        <v>3</v>
      </c>
      <c r="FS196">
        <v>4</v>
      </c>
      <c r="FT196">
        <v>2</v>
      </c>
      <c r="FU196">
        <v>4</v>
      </c>
      <c r="FV196">
        <v>1</v>
      </c>
      <c r="FW196">
        <v>4</v>
      </c>
      <c r="FX196">
        <v>2</v>
      </c>
      <c r="FY196">
        <v>1</v>
      </c>
      <c r="FZ196">
        <v>4</v>
      </c>
      <c r="GA196">
        <v>2</v>
      </c>
      <c r="GB196">
        <v>1</v>
      </c>
      <c r="GC196">
        <v>1</v>
      </c>
      <c r="GD196">
        <v>4</v>
      </c>
      <c r="GE196">
        <v>1</v>
      </c>
      <c r="GF196">
        <v>4</v>
      </c>
      <c r="GG196">
        <v>1</v>
      </c>
      <c r="GH196">
        <v>2</v>
      </c>
      <c r="GI196">
        <v>3</v>
      </c>
      <c r="GJ196">
        <v>4</v>
      </c>
      <c r="GK196">
        <v>2</v>
      </c>
      <c r="GL196">
        <v>4</v>
      </c>
      <c r="GM196">
        <v>3</v>
      </c>
      <c r="GN196">
        <v>4</v>
      </c>
      <c r="GO196">
        <v>3</v>
      </c>
      <c r="GP196">
        <v>2</v>
      </c>
      <c r="GQ196">
        <v>3</v>
      </c>
      <c r="GR196">
        <v>1</v>
      </c>
      <c r="GS196">
        <v>49</v>
      </c>
      <c r="GT196">
        <v>6</v>
      </c>
      <c r="GU196">
        <v>1</v>
      </c>
      <c r="GV196" t="s">
        <v>1682</v>
      </c>
      <c r="GW196">
        <v>3</v>
      </c>
      <c r="GX196">
        <v>3</v>
      </c>
      <c r="GY196">
        <v>1</v>
      </c>
      <c r="HA196">
        <v>3</v>
      </c>
      <c r="HK196" t="s">
        <v>1720</v>
      </c>
      <c r="HL196" s="3" t="s">
        <v>1721</v>
      </c>
      <c r="HM196" s="3"/>
    </row>
    <row r="197" spans="1:225" customFormat="1">
      <c r="A197" t="s">
        <v>2566</v>
      </c>
      <c r="B197" s="55" t="s">
        <v>1212</v>
      </c>
      <c r="C197" s="55">
        <v>3</v>
      </c>
      <c r="D197">
        <v>5</v>
      </c>
      <c r="E197" s="55">
        <v>1</v>
      </c>
      <c r="F197">
        <v>3</v>
      </c>
      <c r="G197">
        <v>1951</v>
      </c>
      <c r="H197">
        <v>30</v>
      </c>
      <c r="I197" s="55"/>
      <c r="L197" t="s">
        <v>2577</v>
      </c>
      <c r="M197" t="s">
        <v>2581</v>
      </c>
      <c r="N197" s="55"/>
      <c r="O197" s="55"/>
      <c r="P197" s="55"/>
      <c r="Q197" s="55"/>
      <c r="R197" s="55"/>
      <c r="S197" s="55"/>
      <c r="T197" s="55"/>
      <c r="U197" s="55"/>
      <c r="V197" s="55"/>
      <c r="W197" s="59"/>
      <c r="X197" s="55"/>
      <c r="Y197" s="55"/>
      <c r="Z197" s="55"/>
      <c r="AA197" s="55"/>
      <c r="AB197" s="55"/>
      <c r="AC197" s="55"/>
      <c r="AD197" s="55"/>
      <c r="AE197" s="55"/>
      <c r="AF197" s="55"/>
      <c r="AG197" s="55"/>
      <c r="AH197">
        <v>1</v>
      </c>
      <c r="AI197">
        <v>1</v>
      </c>
      <c r="AJ197">
        <v>1</v>
      </c>
      <c r="AK197">
        <v>2</v>
      </c>
      <c r="AL197">
        <v>3</v>
      </c>
      <c r="AM197">
        <v>2</v>
      </c>
      <c r="AN197">
        <v>1</v>
      </c>
      <c r="AO197">
        <v>3</v>
      </c>
      <c r="AP197">
        <v>1</v>
      </c>
      <c r="AQ197">
        <v>3</v>
      </c>
      <c r="AR197">
        <v>3</v>
      </c>
      <c r="AS197">
        <v>3</v>
      </c>
      <c r="AT197">
        <v>2</v>
      </c>
      <c r="AU197">
        <v>2</v>
      </c>
      <c r="AV197">
        <v>3</v>
      </c>
      <c r="AW197">
        <v>4</v>
      </c>
      <c r="AX197">
        <v>4</v>
      </c>
      <c r="AY197">
        <v>3</v>
      </c>
      <c r="AZ197">
        <v>3</v>
      </c>
      <c r="BA197">
        <v>4</v>
      </c>
      <c r="BB197">
        <v>4</v>
      </c>
      <c r="BC197">
        <v>3</v>
      </c>
      <c r="BD197">
        <v>4</v>
      </c>
      <c r="BE197">
        <v>2</v>
      </c>
      <c r="BF197">
        <v>4</v>
      </c>
      <c r="BG197">
        <v>4</v>
      </c>
      <c r="BH197">
        <v>4</v>
      </c>
      <c r="BI197">
        <v>4</v>
      </c>
      <c r="BJ197">
        <v>2</v>
      </c>
      <c r="BK197">
        <v>2</v>
      </c>
      <c r="BL197">
        <v>3</v>
      </c>
      <c r="BN197">
        <v>3</v>
      </c>
      <c r="BO197">
        <v>7</v>
      </c>
      <c r="BP197">
        <v>1</v>
      </c>
      <c r="BQ197">
        <v>6</v>
      </c>
      <c r="BR197">
        <v>5</v>
      </c>
      <c r="BS197">
        <v>1</v>
      </c>
      <c r="BT197">
        <v>4</v>
      </c>
      <c r="BU197">
        <v>6</v>
      </c>
      <c r="BV197">
        <v>3</v>
      </c>
      <c r="BW197">
        <v>1</v>
      </c>
      <c r="BX197">
        <v>1</v>
      </c>
      <c r="BY197">
        <v>1</v>
      </c>
      <c r="BZ197">
        <v>1</v>
      </c>
      <c r="CA197">
        <v>3</v>
      </c>
      <c r="CB197">
        <v>6</v>
      </c>
      <c r="CC197">
        <v>4</v>
      </c>
      <c r="CD197">
        <v>3</v>
      </c>
      <c r="CE197">
        <v>6</v>
      </c>
      <c r="CF197">
        <v>3</v>
      </c>
      <c r="CG197">
        <v>5</v>
      </c>
      <c r="CH197">
        <v>3</v>
      </c>
      <c r="CI197">
        <v>4</v>
      </c>
      <c r="CJ197">
        <v>2</v>
      </c>
      <c r="CK197">
        <v>3</v>
      </c>
      <c r="CL197">
        <v>1</v>
      </c>
      <c r="CM197">
        <v>2</v>
      </c>
      <c r="CN197">
        <v>1</v>
      </c>
      <c r="CO197">
        <v>4</v>
      </c>
      <c r="CP197">
        <v>1</v>
      </c>
      <c r="CQ197">
        <v>4</v>
      </c>
      <c r="CR197">
        <v>1</v>
      </c>
      <c r="CS197">
        <v>1</v>
      </c>
      <c r="CT197">
        <v>1</v>
      </c>
      <c r="CU197">
        <v>1</v>
      </c>
      <c r="CV197">
        <v>2</v>
      </c>
      <c r="CW197">
        <v>1</v>
      </c>
      <c r="CX197">
        <v>2</v>
      </c>
      <c r="CY197">
        <v>1</v>
      </c>
      <c r="CZ197">
        <v>2</v>
      </c>
      <c r="DA197">
        <v>4</v>
      </c>
      <c r="DB197">
        <v>2</v>
      </c>
      <c r="DC197">
        <v>4</v>
      </c>
      <c r="DD197">
        <v>1</v>
      </c>
      <c r="DE197">
        <v>1</v>
      </c>
      <c r="DF197">
        <v>3</v>
      </c>
      <c r="DG197">
        <v>4</v>
      </c>
      <c r="DH197">
        <v>1</v>
      </c>
      <c r="DI197">
        <v>1</v>
      </c>
      <c r="DJ197">
        <v>4</v>
      </c>
      <c r="DK197">
        <v>1</v>
      </c>
      <c r="DL197">
        <v>1</v>
      </c>
      <c r="DM197">
        <v>4</v>
      </c>
      <c r="DN197">
        <v>4</v>
      </c>
      <c r="DO197">
        <v>1</v>
      </c>
      <c r="DP197">
        <v>4</v>
      </c>
      <c r="DQ197">
        <v>2</v>
      </c>
      <c r="DR197">
        <v>1</v>
      </c>
      <c r="DS197">
        <v>4</v>
      </c>
      <c r="DT197">
        <v>2</v>
      </c>
      <c r="DU197">
        <v>1</v>
      </c>
      <c r="DV197">
        <v>2</v>
      </c>
      <c r="DW197">
        <v>1</v>
      </c>
      <c r="DX197">
        <v>1</v>
      </c>
      <c r="DY197">
        <v>2</v>
      </c>
      <c r="DZ197">
        <v>2</v>
      </c>
      <c r="EA197">
        <v>2</v>
      </c>
      <c r="EB197">
        <v>1</v>
      </c>
      <c r="EC197">
        <v>1</v>
      </c>
      <c r="ED197">
        <v>1</v>
      </c>
      <c r="EE197">
        <v>2</v>
      </c>
      <c r="EF197">
        <v>2</v>
      </c>
      <c r="EG197">
        <v>5</v>
      </c>
      <c r="EH197">
        <v>3</v>
      </c>
      <c r="EI197">
        <v>2</v>
      </c>
      <c r="EJ197">
        <v>3</v>
      </c>
      <c r="EK197">
        <v>1</v>
      </c>
      <c r="EL197">
        <v>3</v>
      </c>
      <c r="EM197">
        <v>4</v>
      </c>
      <c r="EN197">
        <v>1</v>
      </c>
      <c r="EO197">
        <v>1</v>
      </c>
      <c r="EP197">
        <v>2</v>
      </c>
      <c r="EQ197">
        <v>3</v>
      </c>
      <c r="ER197">
        <v>3</v>
      </c>
      <c r="ES197">
        <v>1</v>
      </c>
      <c r="ET197">
        <v>3</v>
      </c>
      <c r="EU197">
        <v>4</v>
      </c>
      <c r="EV197">
        <v>1</v>
      </c>
      <c r="EW197">
        <v>3</v>
      </c>
      <c r="EX197">
        <v>1</v>
      </c>
      <c r="EY197">
        <v>1</v>
      </c>
      <c r="EZ197">
        <v>3</v>
      </c>
      <c r="FA197">
        <v>3</v>
      </c>
      <c r="FB197">
        <v>1</v>
      </c>
      <c r="FC197">
        <v>4</v>
      </c>
      <c r="FD197">
        <v>4</v>
      </c>
      <c r="FE197">
        <v>4</v>
      </c>
      <c r="FF197">
        <v>4</v>
      </c>
      <c r="FG197">
        <v>2</v>
      </c>
      <c r="HC197" s="55"/>
      <c r="HF197" s="80"/>
      <c r="HG197" s="80"/>
      <c r="HH197" s="80"/>
      <c r="HI197" s="80"/>
      <c r="HJ197" s="80"/>
      <c r="HK197" s="80"/>
      <c r="HL197" s="55"/>
      <c r="HM197" s="55"/>
      <c r="HN197" s="55"/>
      <c r="HO197" s="55"/>
      <c r="HP197" s="55"/>
      <c r="HQ197" s="55"/>
    </row>
    <row r="198" spans="1:225" customFormat="1">
      <c r="A198" t="s">
        <v>2566</v>
      </c>
      <c r="B198" s="55" t="s">
        <v>1212</v>
      </c>
      <c r="C198" s="55">
        <v>3</v>
      </c>
      <c r="D198">
        <v>5</v>
      </c>
      <c r="E198" s="55">
        <v>1</v>
      </c>
      <c r="F198">
        <v>1</v>
      </c>
      <c r="G198">
        <v>2013</v>
      </c>
      <c r="H198" s="25">
        <f>1/12</f>
        <v>8.3333333333333329E-2</v>
      </c>
      <c r="I198" s="55"/>
      <c r="J198">
        <v>3</v>
      </c>
      <c r="K198">
        <v>3</v>
      </c>
      <c r="M198" t="s">
        <v>2585</v>
      </c>
      <c r="N198" s="55"/>
      <c r="O198" s="55"/>
      <c r="P198" s="55"/>
      <c r="Q198" s="55"/>
      <c r="R198" s="55"/>
      <c r="S198" s="55"/>
      <c r="T198" s="55"/>
      <c r="U198" s="55"/>
      <c r="V198" s="55"/>
      <c r="W198" s="59"/>
      <c r="X198" s="55"/>
      <c r="Y198" s="55"/>
      <c r="Z198" s="55"/>
      <c r="AA198" s="55"/>
      <c r="AB198" s="55"/>
      <c r="AC198" s="55"/>
      <c r="AD198" s="55"/>
      <c r="AE198" s="55"/>
      <c r="AF198" s="55"/>
      <c r="AG198" s="55"/>
      <c r="AH198">
        <v>0</v>
      </c>
      <c r="AI198">
        <v>2</v>
      </c>
      <c r="AJ198">
        <v>2</v>
      </c>
      <c r="AK198">
        <v>3</v>
      </c>
      <c r="AL198">
        <v>3</v>
      </c>
      <c r="AM198">
        <v>3</v>
      </c>
      <c r="AN198">
        <v>3</v>
      </c>
      <c r="AO198">
        <v>3</v>
      </c>
      <c r="AP198">
        <v>3</v>
      </c>
      <c r="AQ198">
        <v>3</v>
      </c>
      <c r="AR198">
        <v>3</v>
      </c>
      <c r="AS198">
        <v>3</v>
      </c>
      <c r="AT198">
        <v>3</v>
      </c>
      <c r="AU198">
        <v>3</v>
      </c>
      <c r="AV198">
        <v>3</v>
      </c>
      <c r="AW198">
        <v>4</v>
      </c>
      <c r="AY198">
        <v>2</v>
      </c>
      <c r="AZ198">
        <v>3</v>
      </c>
      <c r="BA198">
        <v>3</v>
      </c>
      <c r="BB198">
        <v>4</v>
      </c>
      <c r="BC198">
        <v>3</v>
      </c>
      <c r="BD198">
        <v>3</v>
      </c>
      <c r="BE198">
        <v>3</v>
      </c>
      <c r="BF198">
        <v>2</v>
      </c>
      <c r="BG198">
        <v>2</v>
      </c>
      <c r="BH198">
        <v>2</v>
      </c>
      <c r="BI198">
        <v>2</v>
      </c>
      <c r="BJ198">
        <v>3</v>
      </c>
      <c r="BK198">
        <v>2</v>
      </c>
      <c r="BL198">
        <v>3</v>
      </c>
      <c r="BM198">
        <v>3</v>
      </c>
      <c r="BN198">
        <v>5</v>
      </c>
      <c r="BO198">
        <v>4</v>
      </c>
      <c r="BP198">
        <v>4</v>
      </c>
      <c r="BQ198">
        <v>5</v>
      </c>
      <c r="BR198">
        <v>5</v>
      </c>
      <c r="BS198">
        <v>3</v>
      </c>
      <c r="BT198">
        <v>5</v>
      </c>
      <c r="BU198">
        <v>3</v>
      </c>
      <c r="BV198">
        <v>5</v>
      </c>
      <c r="BW198">
        <v>4</v>
      </c>
      <c r="BX198">
        <v>3</v>
      </c>
      <c r="BY198">
        <v>3</v>
      </c>
      <c r="BZ198">
        <v>3</v>
      </c>
      <c r="CA198">
        <v>4</v>
      </c>
      <c r="CB198">
        <v>4</v>
      </c>
      <c r="CC198">
        <v>3</v>
      </c>
      <c r="CD198">
        <v>3</v>
      </c>
      <c r="CE198">
        <v>4</v>
      </c>
      <c r="CF198">
        <v>3</v>
      </c>
      <c r="CG198">
        <v>4</v>
      </c>
      <c r="CH198">
        <v>4</v>
      </c>
      <c r="CI198">
        <v>4</v>
      </c>
      <c r="CJ198">
        <v>3</v>
      </c>
      <c r="CK198">
        <v>3</v>
      </c>
      <c r="CL198">
        <v>3</v>
      </c>
      <c r="CM198">
        <v>3</v>
      </c>
      <c r="CN198">
        <v>4</v>
      </c>
      <c r="CO198">
        <v>3</v>
      </c>
      <c r="CP198">
        <v>2</v>
      </c>
      <c r="CQ198">
        <v>4</v>
      </c>
      <c r="CR198">
        <v>4</v>
      </c>
      <c r="CS198">
        <v>2</v>
      </c>
      <c r="CT198">
        <v>2</v>
      </c>
      <c r="CU198">
        <v>2</v>
      </c>
      <c r="CV198">
        <v>3</v>
      </c>
      <c r="CW198">
        <v>2</v>
      </c>
      <c r="CX198">
        <v>4</v>
      </c>
      <c r="CY198">
        <v>2</v>
      </c>
      <c r="CZ198">
        <v>4</v>
      </c>
      <c r="DA198">
        <v>3</v>
      </c>
      <c r="DB198">
        <v>2</v>
      </c>
      <c r="DC198">
        <v>2</v>
      </c>
      <c r="DD198">
        <v>3</v>
      </c>
      <c r="DE198">
        <v>2</v>
      </c>
      <c r="DF198">
        <v>1</v>
      </c>
      <c r="DG198">
        <v>2</v>
      </c>
      <c r="DH198">
        <v>3</v>
      </c>
      <c r="DI198">
        <v>3</v>
      </c>
      <c r="DJ198">
        <v>2</v>
      </c>
      <c r="DK198">
        <v>1</v>
      </c>
      <c r="DL198">
        <v>3</v>
      </c>
      <c r="DM198">
        <v>2</v>
      </c>
      <c r="DN198">
        <v>2</v>
      </c>
      <c r="DO198">
        <v>2</v>
      </c>
      <c r="DP198">
        <v>2</v>
      </c>
      <c r="DQ198">
        <v>3</v>
      </c>
      <c r="DR198">
        <v>3</v>
      </c>
      <c r="DS198">
        <v>2</v>
      </c>
      <c r="DT198">
        <v>2</v>
      </c>
      <c r="DU198">
        <v>3</v>
      </c>
      <c r="DV198">
        <v>2</v>
      </c>
      <c r="DW198">
        <v>2</v>
      </c>
      <c r="DX198">
        <v>2</v>
      </c>
      <c r="DY198">
        <v>2</v>
      </c>
      <c r="DZ198">
        <v>2</v>
      </c>
      <c r="EA198">
        <v>2</v>
      </c>
      <c r="EB198">
        <v>3</v>
      </c>
      <c r="EC198">
        <v>3</v>
      </c>
      <c r="ED198">
        <v>3</v>
      </c>
      <c r="EE198">
        <v>4</v>
      </c>
      <c r="EF198">
        <v>1</v>
      </c>
      <c r="EG198">
        <v>5</v>
      </c>
      <c r="EH198">
        <v>3</v>
      </c>
      <c r="EI198">
        <v>1</v>
      </c>
      <c r="EJ198">
        <v>2</v>
      </c>
      <c r="EK198">
        <v>1</v>
      </c>
      <c r="EL198">
        <v>2</v>
      </c>
      <c r="EM198">
        <v>2</v>
      </c>
      <c r="EN198">
        <v>2</v>
      </c>
      <c r="EO198">
        <v>2</v>
      </c>
      <c r="EP198">
        <v>4</v>
      </c>
      <c r="EQ198">
        <v>3</v>
      </c>
      <c r="ER198">
        <v>3</v>
      </c>
      <c r="ES198">
        <v>3</v>
      </c>
      <c r="ET198">
        <v>3</v>
      </c>
      <c r="EU198">
        <v>4</v>
      </c>
      <c r="EV198">
        <v>2</v>
      </c>
      <c r="EW198">
        <v>2</v>
      </c>
      <c r="EX198">
        <v>3</v>
      </c>
      <c r="EY198">
        <v>3</v>
      </c>
      <c r="EZ198">
        <v>3</v>
      </c>
      <c r="FA198">
        <v>2</v>
      </c>
      <c r="FB198">
        <v>2</v>
      </c>
      <c r="FC198">
        <v>2</v>
      </c>
      <c r="FD198">
        <v>3</v>
      </c>
      <c r="FE198">
        <v>3</v>
      </c>
      <c r="FF198">
        <v>2</v>
      </c>
      <c r="FG198">
        <v>4</v>
      </c>
      <c r="FH198">
        <v>3</v>
      </c>
      <c r="FI198">
        <v>1</v>
      </c>
      <c r="FJ198">
        <v>4</v>
      </c>
      <c r="FK198">
        <v>2</v>
      </c>
      <c r="FL198">
        <v>3</v>
      </c>
      <c r="FM198">
        <v>3</v>
      </c>
      <c r="FN198">
        <v>3</v>
      </c>
      <c r="FO198">
        <v>1</v>
      </c>
      <c r="FP198">
        <v>4</v>
      </c>
      <c r="FQ198">
        <v>1</v>
      </c>
      <c r="FR198">
        <v>2</v>
      </c>
      <c r="FS198">
        <v>3</v>
      </c>
      <c r="FT198">
        <v>2</v>
      </c>
      <c r="FU198">
        <v>4</v>
      </c>
      <c r="FV198">
        <v>1</v>
      </c>
      <c r="FW198">
        <v>2</v>
      </c>
      <c r="FX198">
        <v>3</v>
      </c>
      <c r="FY198">
        <v>1</v>
      </c>
      <c r="FZ198">
        <v>4</v>
      </c>
      <c r="GA198">
        <v>2</v>
      </c>
      <c r="GB198">
        <v>3</v>
      </c>
      <c r="GC198">
        <v>1</v>
      </c>
      <c r="GD198">
        <v>4</v>
      </c>
      <c r="GE198">
        <v>1</v>
      </c>
      <c r="GF198">
        <v>4</v>
      </c>
      <c r="GG198">
        <v>4</v>
      </c>
      <c r="GH198">
        <v>2</v>
      </c>
      <c r="GI198">
        <v>1</v>
      </c>
      <c r="GJ198">
        <v>4</v>
      </c>
      <c r="GK198">
        <v>2</v>
      </c>
      <c r="GL198">
        <v>2</v>
      </c>
      <c r="GM198">
        <v>1</v>
      </c>
      <c r="GN198">
        <v>1</v>
      </c>
      <c r="GO198">
        <v>2</v>
      </c>
      <c r="GP198">
        <v>4</v>
      </c>
      <c r="GQ198">
        <v>3</v>
      </c>
      <c r="GR198">
        <v>2</v>
      </c>
      <c r="GS198">
        <v>29</v>
      </c>
      <c r="GT198">
        <v>6</v>
      </c>
      <c r="GU198">
        <v>2</v>
      </c>
      <c r="GV198" t="s">
        <v>2596</v>
      </c>
      <c r="GW198">
        <v>5</v>
      </c>
      <c r="GX198">
        <v>1</v>
      </c>
      <c r="GY198">
        <v>1</v>
      </c>
      <c r="HA198">
        <v>8</v>
      </c>
      <c r="HC198" s="55"/>
      <c r="HD198">
        <v>1</v>
      </c>
      <c r="HF198" s="80"/>
      <c r="HG198" s="80"/>
      <c r="HH198" s="80"/>
      <c r="HI198" s="80"/>
      <c r="HJ198" s="80"/>
      <c r="HK198" s="80" t="s">
        <v>2606</v>
      </c>
      <c r="HL198" s="55"/>
      <c r="HM198" s="55"/>
      <c r="HN198" s="55"/>
      <c r="HO198" s="55"/>
      <c r="HP198" s="55"/>
      <c r="HQ198" s="55"/>
    </row>
    <row r="199" spans="1:225" customFormat="1">
      <c r="A199" t="s">
        <v>1618</v>
      </c>
      <c r="B199" t="s">
        <v>837</v>
      </c>
      <c r="C199">
        <v>2</v>
      </c>
      <c r="D199">
        <v>5</v>
      </c>
      <c r="E199">
        <v>2</v>
      </c>
      <c r="F199">
        <v>3</v>
      </c>
      <c r="G199">
        <v>2000</v>
      </c>
      <c r="H199" t="s">
        <v>1645</v>
      </c>
      <c r="J199">
        <v>2000</v>
      </c>
      <c r="K199">
        <v>5</v>
      </c>
      <c r="AH199">
        <v>1</v>
      </c>
      <c r="AI199">
        <v>1</v>
      </c>
      <c r="AJ199">
        <v>3</v>
      </c>
      <c r="AK199">
        <v>3</v>
      </c>
      <c r="AL199">
        <v>3</v>
      </c>
      <c r="AM199">
        <v>3</v>
      </c>
      <c r="AN199">
        <v>3</v>
      </c>
      <c r="AO199">
        <v>1</v>
      </c>
      <c r="AP199">
        <v>4</v>
      </c>
      <c r="AQ199">
        <v>3</v>
      </c>
      <c r="AR199">
        <v>2</v>
      </c>
      <c r="AS199">
        <v>2</v>
      </c>
      <c r="AT199">
        <v>1</v>
      </c>
      <c r="AU199">
        <v>1</v>
      </c>
      <c r="AV199">
        <v>2</v>
      </c>
      <c r="AW199">
        <v>2</v>
      </c>
      <c r="AX199">
        <v>2</v>
      </c>
      <c r="AY199">
        <v>2</v>
      </c>
      <c r="AZ199">
        <v>4</v>
      </c>
      <c r="BA199">
        <v>2</v>
      </c>
      <c r="BB199">
        <v>3</v>
      </c>
      <c r="BC199">
        <v>2</v>
      </c>
      <c r="BD199">
        <v>3</v>
      </c>
      <c r="BE199">
        <v>4</v>
      </c>
      <c r="BF199">
        <v>2</v>
      </c>
      <c r="BG199">
        <v>2</v>
      </c>
      <c r="BH199">
        <v>3</v>
      </c>
      <c r="BI199">
        <v>3</v>
      </c>
      <c r="BJ199">
        <v>4</v>
      </c>
      <c r="BK199">
        <v>3</v>
      </c>
      <c r="BL199">
        <v>4</v>
      </c>
      <c r="BM199">
        <v>2</v>
      </c>
      <c r="BN199">
        <v>3</v>
      </c>
      <c r="BO199">
        <v>4</v>
      </c>
      <c r="BP199">
        <v>5</v>
      </c>
      <c r="BQ199">
        <v>2</v>
      </c>
      <c r="BR199">
        <v>2</v>
      </c>
      <c r="BS199">
        <v>2</v>
      </c>
      <c r="BT199">
        <v>1</v>
      </c>
      <c r="BU199">
        <v>5</v>
      </c>
      <c r="BV199">
        <v>5</v>
      </c>
      <c r="BW199">
        <v>3</v>
      </c>
      <c r="BX199">
        <v>2</v>
      </c>
      <c r="BY199">
        <v>2</v>
      </c>
      <c r="BZ199">
        <v>5</v>
      </c>
      <c r="CA199">
        <v>6</v>
      </c>
      <c r="CB199">
        <v>6</v>
      </c>
      <c r="CC199">
        <v>6</v>
      </c>
      <c r="CD199">
        <v>4</v>
      </c>
      <c r="CE199">
        <v>3</v>
      </c>
      <c r="CF199">
        <v>1</v>
      </c>
      <c r="CG199">
        <v>2</v>
      </c>
      <c r="CH199">
        <v>2</v>
      </c>
      <c r="CI199">
        <v>2</v>
      </c>
      <c r="CJ199">
        <v>4</v>
      </c>
      <c r="CK199">
        <v>2</v>
      </c>
      <c r="CL199">
        <v>5</v>
      </c>
      <c r="CM199">
        <v>3</v>
      </c>
      <c r="CN199">
        <v>2</v>
      </c>
      <c r="CO199">
        <v>2</v>
      </c>
      <c r="CP199">
        <v>2</v>
      </c>
      <c r="CQ199">
        <v>3</v>
      </c>
      <c r="CR199">
        <v>3</v>
      </c>
      <c r="CS199">
        <v>2</v>
      </c>
      <c r="CT199">
        <v>3</v>
      </c>
      <c r="CU199">
        <v>3</v>
      </c>
      <c r="CV199">
        <v>5</v>
      </c>
      <c r="CW199">
        <v>2</v>
      </c>
      <c r="CX199">
        <v>2</v>
      </c>
      <c r="CY199">
        <v>4</v>
      </c>
      <c r="CZ199">
        <v>3</v>
      </c>
      <c r="DA199">
        <v>2</v>
      </c>
      <c r="DB199">
        <v>2</v>
      </c>
      <c r="DC199">
        <v>2</v>
      </c>
      <c r="DD199">
        <v>1</v>
      </c>
      <c r="DE199">
        <v>2</v>
      </c>
      <c r="DF199">
        <v>2</v>
      </c>
      <c r="DG199">
        <v>3</v>
      </c>
      <c r="DH199">
        <v>1</v>
      </c>
      <c r="DI199">
        <v>2</v>
      </c>
      <c r="DJ199">
        <v>2</v>
      </c>
      <c r="DK199">
        <v>2</v>
      </c>
      <c r="DL199">
        <v>3</v>
      </c>
      <c r="DM199">
        <v>2</v>
      </c>
      <c r="DN199">
        <v>2</v>
      </c>
      <c r="DO199">
        <v>3</v>
      </c>
      <c r="DP199">
        <v>2</v>
      </c>
      <c r="DQ199">
        <v>2</v>
      </c>
      <c r="DR199">
        <v>1</v>
      </c>
      <c r="DS199">
        <v>3</v>
      </c>
      <c r="DT199">
        <v>1</v>
      </c>
      <c r="DU199">
        <v>2</v>
      </c>
      <c r="DV199">
        <v>2</v>
      </c>
      <c r="DW199">
        <v>2</v>
      </c>
      <c r="DX199">
        <v>1</v>
      </c>
      <c r="DY199">
        <v>1</v>
      </c>
      <c r="DZ199">
        <v>1</v>
      </c>
      <c r="EA199">
        <v>1</v>
      </c>
      <c r="EB199">
        <v>1</v>
      </c>
      <c r="EC199">
        <v>3</v>
      </c>
      <c r="ED199">
        <v>2</v>
      </c>
      <c r="EE199">
        <v>4</v>
      </c>
      <c r="EF199">
        <v>2</v>
      </c>
      <c r="EG199">
        <v>3</v>
      </c>
      <c r="EH199">
        <v>1</v>
      </c>
      <c r="EI199">
        <v>2</v>
      </c>
      <c r="EJ199">
        <v>3</v>
      </c>
      <c r="EK199">
        <v>2</v>
      </c>
      <c r="EL199">
        <v>3</v>
      </c>
      <c r="EM199">
        <v>1</v>
      </c>
      <c r="EN199">
        <v>4</v>
      </c>
      <c r="EO199">
        <v>4</v>
      </c>
      <c r="EP199">
        <v>5</v>
      </c>
      <c r="EQ199">
        <v>4</v>
      </c>
      <c r="ER199">
        <v>5</v>
      </c>
      <c r="ES199">
        <v>4</v>
      </c>
      <c r="ET199">
        <v>3</v>
      </c>
      <c r="EU199">
        <v>4</v>
      </c>
      <c r="EV199">
        <v>2</v>
      </c>
      <c r="EW199">
        <v>2</v>
      </c>
      <c r="EX199">
        <v>99</v>
      </c>
      <c r="EY199">
        <v>3</v>
      </c>
      <c r="EZ199">
        <v>3</v>
      </c>
      <c r="FA199">
        <v>4</v>
      </c>
      <c r="FB199">
        <v>3</v>
      </c>
      <c r="FC199">
        <v>2</v>
      </c>
      <c r="FD199">
        <v>2</v>
      </c>
      <c r="FE199">
        <v>2</v>
      </c>
      <c r="FF199">
        <v>2</v>
      </c>
      <c r="FG199">
        <v>3</v>
      </c>
      <c r="FH199">
        <v>1</v>
      </c>
      <c r="FI199">
        <v>2</v>
      </c>
      <c r="FJ199">
        <v>4</v>
      </c>
      <c r="FK199">
        <v>2</v>
      </c>
      <c r="FL199">
        <v>3</v>
      </c>
      <c r="FM199">
        <v>2</v>
      </c>
      <c r="FN199">
        <v>3</v>
      </c>
      <c r="FO199">
        <v>1</v>
      </c>
      <c r="FP199">
        <v>4</v>
      </c>
      <c r="FQ199">
        <v>2</v>
      </c>
      <c r="FR199">
        <v>3</v>
      </c>
      <c r="FS199">
        <v>3</v>
      </c>
      <c r="FT199">
        <v>2</v>
      </c>
      <c r="FU199">
        <v>4</v>
      </c>
      <c r="FV199">
        <v>1</v>
      </c>
      <c r="FW199">
        <v>2</v>
      </c>
      <c r="FX199">
        <v>2</v>
      </c>
      <c r="FY199">
        <v>1</v>
      </c>
      <c r="FZ199">
        <v>4</v>
      </c>
      <c r="GA199">
        <v>2</v>
      </c>
      <c r="GB199">
        <v>2</v>
      </c>
      <c r="GC199">
        <v>1</v>
      </c>
      <c r="GD199">
        <v>4</v>
      </c>
      <c r="GE199">
        <v>1</v>
      </c>
      <c r="GF199">
        <v>4</v>
      </c>
      <c r="GG199">
        <v>3</v>
      </c>
      <c r="GH199">
        <v>2</v>
      </c>
      <c r="GI199">
        <v>1</v>
      </c>
      <c r="GJ199">
        <v>4</v>
      </c>
      <c r="GK199">
        <v>2</v>
      </c>
      <c r="GL199">
        <v>2</v>
      </c>
      <c r="GM199">
        <v>1</v>
      </c>
      <c r="GN199">
        <v>4</v>
      </c>
      <c r="GO199">
        <v>2</v>
      </c>
      <c r="GP199">
        <v>2</v>
      </c>
      <c r="GQ199">
        <v>3</v>
      </c>
      <c r="GR199">
        <v>2</v>
      </c>
      <c r="GS199">
        <v>35</v>
      </c>
      <c r="GT199">
        <v>5</v>
      </c>
      <c r="GU199">
        <v>4</v>
      </c>
      <c r="GX199">
        <v>1</v>
      </c>
      <c r="GY199">
        <v>1</v>
      </c>
      <c r="HA199">
        <v>8</v>
      </c>
      <c r="HL199" s="3"/>
      <c r="HM199" s="3"/>
    </row>
    <row r="200" spans="1:225" customFormat="1">
      <c r="A200" t="s">
        <v>857</v>
      </c>
      <c r="B200" t="s">
        <v>837</v>
      </c>
      <c r="C200">
        <v>2</v>
      </c>
      <c r="D200">
        <v>5</v>
      </c>
      <c r="E200">
        <v>2</v>
      </c>
      <c r="F200">
        <v>4</v>
      </c>
      <c r="G200">
        <v>2000</v>
      </c>
      <c r="H200">
        <v>13</v>
      </c>
      <c r="I200">
        <v>13</v>
      </c>
      <c r="J200">
        <v>1500</v>
      </c>
      <c r="K200">
        <v>5</v>
      </c>
      <c r="L200">
        <v>99</v>
      </c>
      <c r="M200">
        <v>99</v>
      </c>
      <c r="N200">
        <v>99</v>
      </c>
      <c r="O200">
        <v>99</v>
      </c>
      <c r="P200">
        <v>99</v>
      </c>
      <c r="Q200">
        <v>99</v>
      </c>
      <c r="R200">
        <v>99</v>
      </c>
      <c r="S200">
        <v>99</v>
      </c>
      <c r="T200">
        <v>99</v>
      </c>
      <c r="U200">
        <v>99</v>
      </c>
      <c r="V200">
        <v>99</v>
      </c>
      <c r="W200">
        <v>99</v>
      </c>
      <c r="X200">
        <v>99</v>
      </c>
      <c r="Y200">
        <v>99</v>
      </c>
      <c r="Z200">
        <v>99</v>
      </c>
      <c r="AA200">
        <v>99</v>
      </c>
      <c r="AB200">
        <v>99</v>
      </c>
      <c r="AC200">
        <v>99</v>
      </c>
      <c r="AF200">
        <v>99</v>
      </c>
      <c r="AG200">
        <v>99</v>
      </c>
      <c r="AH200">
        <v>1</v>
      </c>
      <c r="AI200">
        <v>2</v>
      </c>
      <c r="AJ200">
        <v>2</v>
      </c>
      <c r="AK200">
        <v>4</v>
      </c>
      <c r="AL200">
        <v>4</v>
      </c>
      <c r="AM200">
        <v>4</v>
      </c>
      <c r="AN200">
        <v>4</v>
      </c>
      <c r="AO200">
        <v>2</v>
      </c>
      <c r="AP200">
        <v>2</v>
      </c>
      <c r="AQ200">
        <v>2</v>
      </c>
      <c r="AR200">
        <v>2</v>
      </c>
      <c r="AS200">
        <v>2</v>
      </c>
      <c r="AT200">
        <v>2</v>
      </c>
      <c r="AU200">
        <v>2</v>
      </c>
      <c r="AV200">
        <v>2</v>
      </c>
      <c r="AW200">
        <v>4</v>
      </c>
      <c r="AX200">
        <v>3</v>
      </c>
      <c r="AY200">
        <v>2</v>
      </c>
      <c r="AZ200">
        <v>4</v>
      </c>
      <c r="BA200">
        <v>3</v>
      </c>
      <c r="BB200">
        <v>4</v>
      </c>
      <c r="BC200">
        <v>3</v>
      </c>
      <c r="BD200">
        <v>3</v>
      </c>
      <c r="BE200">
        <v>3</v>
      </c>
      <c r="BF200">
        <v>3</v>
      </c>
      <c r="BG200">
        <v>3</v>
      </c>
      <c r="BH200">
        <v>3</v>
      </c>
      <c r="BI200">
        <v>3</v>
      </c>
      <c r="BJ200">
        <v>3</v>
      </c>
      <c r="BK200">
        <v>2</v>
      </c>
      <c r="BL200">
        <v>2</v>
      </c>
      <c r="BM200">
        <v>3</v>
      </c>
      <c r="BN200">
        <v>5</v>
      </c>
      <c r="BO200">
        <v>5</v>
      </c>
      <c r="BP200">
        <v>3</v>
      </c>
      <c r="BQ200">
        <v>5</v>
      </c>
      <c r="BR200">
        <v>4</v>
      </c>
      <c r="BS200">
        <v>3</v>
      </c>
      <c r="BT200">
        <v>4</v>
      </c>
      <c r="BU200">
        <v>4</v>
      </c>
      <c r="BV200">
        <v>4</v>
      </c>
      <c r="BW200">
        <v>3</v>
      </c>
      <c r="BX200">
        <v>3</v>
      </c>
      <c r="BY200">
        <v>4</v>
      </c>
      <c r="BZ200">
        <v>3</v>
      </c>
      <c r="CA200">
        <v>3</v>
      </c>
      <c r="CB200">
        <v>3</v>
      </c>
      <c r="CC200">
        <v>3</v>
      </c>
      <c r="CD200">
        <v>3</v>
      </c>
      <c r="CE200">
        <v>4</v>
      </c>
      <c r="CF200">
        <v>1</v>
      </c>
      <c r="CG200">
        <v>4</v>
      </c>
      <c r="CH200">
        <v>4</v>
      </c>
      <c r="CI200">
        <v>4</v>
      </c>
      <c r="CJ200">
        <v>2</v>
      </c>
      <c r="CK200">
        <v>3</v>
      </c>
      <c r="CL200">
        <v>3</v>
      </c>
      <c r="CM200">
        <v>2</v>
      </c>
      <c r="CN200">
        <v>2</v>
      </c>
      <c r="CO200">
        <v>2</v>
      </c>
      <c r="CP200">
        <v>2</v>
      </c>
      <c r="CQ200">
        <v>4</v>
      </c>
      <c r="CR200">
        <v>2</v>
      </c>
      <c r="CS200">
        <v>2</v>
      </c>
      <c r="CT200">
        <v>3</v>
      </c>
      <c r="CU200">
        <v>3</v>
      </c>
      <c r="CV200">
        <v>3</v>
      </c>
      <c r="CW200">
        <v>3</v>
      </c>
      <c r="CX200">
        <v>3</v>
      </c>
      <c r="CY200">
        <v>3</v>
      </c>
      <c r="CZ200">
        <v>4</v>
      </c>
      <c r="DA200">
        <v>3</v>
      </c>
      <c r="DB200">
        <v>1</v>
      </c>
      <c r="DC200">
        <v>3</v>
      </c>
      <c r="DD200">
        <v>1</v>
      </c>
      <c r="DE200">
        <v>1</v>
      </c>
      <c r="DF200">
        <v>4</v>
      </c>
      <c r="DG200">
        <v>3</v>
      </c>
      <c r="DH200">
        <v>1</v>
      </c>
      <c r="DI200">
        <v>1</v>
      </c>
      <c r="DJ200">
        <v>4</v>
      </c>
      <c r="DK200">
        <v>1</v>
      </c>
      <c r="DL200">
        <v>1</v>
      </c>
      <c r="DM200">
        <v>4</v>
      </c>
      <c r="DN200">
        <v>3</v>
      </c>
      <c r="DO200">
        <v>2</v>
      </c>
      <c r="DP200">
        <v>4</v>
      </c>
      <c r="DQ200">
        <v>1</v>
      </c>
      <c r="DR200">
        <v>2</v>
      </c>
      <c r="DS200">
        <v>4</v>
      </c>
      <c r="DT200">
        <v>1</v>
      </c>
      <c r="DU200">
        <v>1</v>
      </c>
      <c r="DV200">
        <v>1</v>
      </c>
      <c r="DW200">
        <v>1</v>
      </c>
      <c r="DX200">
        <v>1</v>
      </c>
      <c r="DY200">
        <v>4</v>
      </c>
      <c r="DZ200">
        <v>3</v>
      </c>
      <c r="EA200">
        <v>3</v>
      </c>
      <c r="EB200">
        <v>3</v>
      </c>
      <c r="EC200">
        <v>1</v>
      </c>
      <c r="ED200">
        <v>1</v>
      </c>
      <c r="EE200">
        <v>3</v>
      </c>
      <c r="EF200">
        <v>1</v>
      </c>
      <c r="EG200">
        <v>3</v>
      </c>
      <c r="EH200">
        <v>5</v>
      </c>
      <c r="EI200">
        <v>3</v>
      </c>
      <c r="EJ200">
        <v>5</v>
      </c>
      <c r="EK200">
        <v>1</v>
      </c>
      <c r="EL200">
        <v>1</v>
      </c>
      <c r="EM200">
        <v>1</v>
      </c>
      <c r="EN200">
        <v>1</v>
      </c>
      <c r="EO200">
        <v>1</v>
      </c>
      <c r="EP200">
        <v>5</v>
      </c>
      <c r="EQ200">
        <v>5</v>
      </c>
      <c r="ER200">
        <v>5</v>
      </c>
      <c r="ES200">
        <v>5</v>
      </c>
      <c r="ET200">
        <v>1</v>
      </c>
      <c r="EU200">
        <v>4</v>
      </c>
      <c r="EV200">
        <v>4</v>
      </c>
      <c r="EW200">
        <v>1</v>
      </c>
      <c r="EX200">
        <v>99</v>
      </c>
      <c r="EY200">
        <v>1</v>
      </c>
      <c r="EZ200">
        <v>4</v>
      </c>
      <c r="FA200">
        <v>4</v>
      </c>
      <c r="FB200">
        <v>4</v>
      </c>
      <c r="FC200">
        <v>4</v>
      </c>
      <c r="FD200">
        <v>1</v>
      </c>
      <c r="FE200">
        <v>4</v>
      </c>
      <c r="FF200">
        <v>4</v>
      </c>
      <c r="FG200">
        <v>4</v>
      </c>
      <c r="FH200">
        <v>2</v>
      </c>
      <c r="FI200">
        <v>2</v>
      </c>
      <c r="FJ200">
        <v>3</v>
      </c>
      <c r="FK200">
        <v>3</v>
      </c>
      <c r="FL200">
        <v>3</v>
      </c>
      <c r="FM200">
        <v>2</v>
      </c>
      <c r="FN200">
        <v>3</v>
      </c>
      <c r="FO200">
        <v>2</v>
      </c>
      <c r="FP200">
        <v>4</v>
      </c>
      <c r="FQ200">
        <v>4</v>
      </c>
      <c r="FR200">
        <v>3</v>
      </c>
      <c r="FS200">
        <v>1</v>
      </c>
      <c r="FT200">
        <v>2</v>
      </c>
      <c r="FU200">
        <v>4</v>
      </c>
      <c r="FV200">
        <v>1</v>
      </c>
      <c r="FW200">
        <v>4</v>
      </c>
      <c r="FX200">
        <v>1</v>
      </c>
      <c r="FY200">
        <v>1</v>
      </c>
      <c r="FZ200">
        <v>4</v>
      </c>
      <c r="GA200">
        <v>2</v>
      </c>
      <c r="GB200">
        <v>2</v>
      </c>
      <c r="GC200">
        <v>99</v>
      </c>
      <c r="GD200">
        <v>3</v>
      </c>
      <c r="GE200">
        <v>1</v>
      </c>
      <c r="GF200">
        <v>4</v>
      </c>
      <c r="GG200">
        <v>3</v>
      </c>
      <c r="GH200">
        <v>4</v>
      </c>
      <c r="GI200">
        <v>3</v>
      </c>
      <c r="GJ200">
        <v>4</v>
      </c>
      <c r="GK200">
        <v>2</v>
      </c>
      <c r="GL200">
        <v>2</v>
      </c>
      <c r="GM200">
        <v>3</v>
      </c>
      <c r="GN200">
        <v>4</v>
      </c>
      <c r="GO200">
        <v>3</v>
      </c>
      <c r="GP200">
        <v>2</v>
      </c>
      <c r="GQ200">
        <v>3</v>
      </c>
      <c r="GR200">
        <v>2</v>
      </c>
      <c r="GS200">
        <v>62</v>
      </c>
      <c r="GT200">
        <v>5</v>
      </c>
      <c r="GU200">
        <v>1</v>
      </c>
      <c r="GV200" t="s">
        <v>768</v>
      </c>
      <c r="GW200">
        <v>7</v>
      </c>
      <c r="GX200">
        <v>1</v>
      </c>
      <c r="GY200">
        <v>1</v>
      </c>
      <c r="GZ200">
        <v>99</v>
      </c>
      <c r="HA200">
        <v>7</v>
      </c>
      <c r="HB200">
        <v>99</v>
      </c>
      <c r="HD200">
        <v>99</v>
      </c>
      <c r="HE200">
        <v>99</v>
      </c>
      <c r="HF200">
        <v>99</v>
      </c>
      <c r="HG200">
        <v>99</v>
      </c>
      <c r="HH200">
        <v>99</v>
      </c>
      <c r="HI200">
        <v>99</v>
      </c>
      <c r="HJ200">
        <v>99</v>
      </c>
      <c r="HK200">
        <v>99</v>
      </c>
      <c r="HL200" s="3">
        <v>99</v>
      </c>
      <c r="HM200" s="3"/>
    </row>
    <row r="201" spans="1:225" customFormat="1">
      <c r="A201" t="s">
        <v>2567</v>
      </c>
      <c r="B201" s="55" t="s">
        <v>1212</v>
      </c>
      <c r="C201" s="55">
        <v>3</v>
      </c>
      <c r="D201">
        <v>5</v>
      </c>
      <c r="E201" s="55">
        <v>1</v>
      </c>
      <c r="F201">
        <v>3</v>
      </c>
      <c r="G201">
        <v>1992</v>
      </c>
      <c r="H201">
        <v>21</v>
      </c>
      <c r="I201" s="55"/>
      <c r="J201">
        <v>8</v>
      </c>
      <c r="K201">
        <v>8</v>
      </c>
      <c r="M201" t="s">
        <v>2582</v>
      </c>
      <c r="N201" s="55"/>
      <c r="O201" s="55"/>
      <c r="P201" s="55"/>
      <c r="Q201" s="55"/>
      <c r="R201" s="55"/>
      <c r="S201" s="55"/>
      <c r="T201" s="55"/>
      <c r="U201" s="55"/>
      <c r="V201" s="55"/>
      <c r="W201" s="59"/>
      <c r="X201" s="55"/>
      <c r="Y201" s="55"/>
      <c r="Z201" s="55"/>
      <c r="AA201" s="55"/>
      <c r="AB201" s="55"/>
      <c r="AC201" s="55"/>
      <c r="AD201" s="55"/>
      <c r="AE201" s="55"/>
      <c r="AF201" s="55"/>
      <c r="AG201" s="55"/>
      <c r="AH201">
        <v>1</v>
      </c>
      <c r="AI201">
        <v>1</v>
      </c>
      <c r="AJ201">
        <v>1</v>
      </c>
      <c r="AK201">
        <v>4</v>
      </c>
      <c r="AL201">
        <v>4</v>
      </c>
      <c r="AM201">
        <v>4</v>
      </c>
      <c r="AN201">
        <v>4</v>
      </c>
      <c r="AO201">
        <v>3</v>
      </c>
      <c r="AP201">
        <v>3</v>
      </c>
      <c r="AQ201">
        <v>4</v>
      </c>
      <c r="AR201">
        <v>4</v>
      </c>
      <c r="AS201">
        <v>4</v>
      </c>
      <c r="AT201">
        <v>4</v>
      </c>
      <c r="AU201">
        <v>4</v>
      </c>
      <c r="AV201">
        <v>4</v>
      </c>
      <c r="AW201">
        <v>3</v>
      </c>
      <c r="AX201">
        <v>3</v>
      </c>
      <c r="AY201">
        <v>1</v>
      </c>
      <c r="AZ201">
        <v>4</v>
      </c>
      <c r="BA201">
        <v>3</v>
      </c>
      <c r="BB201">
        <v>4</v>
      </c>
      <c r="BC201">
        <v>4</v>
      </c>
      <c r="BD201">
        <v>3</v>
      </c>
      <c r="BE201">
        <v>4</v>
      </c>
      <c r="BF201">
        <v>3</v>
      </c>
      <c r="BG201">
        <v>4</v>
      </c>
      <c r="BH201">
        <v>4</v>
      </c>
      <c r="BI201">
        <v>3</v>
      </c>
      <c r="BJ201">
        <v>3</v>
      </c>
      <c r="BK201">
        <v>1</v>
      </c>
      <c r="BL201">
        <v>4</v>
      </c>
      <c r="BM201">
        <v>3</v>
      </c>
      <c r="BN201">
        <v>7</v>
      </c>
      <c r="BO201">
        <v>6</v>
      </c>
      <c r="BP201">
        <v>2</v>
      </c>
      <c r="BQ201">
        <v>7</v>
      </c>
      <c r="BR201">
        <v>7</v>
      </c>
      <c r="BS201">
        <v>2</v>
      </c>
      <c r="BT201">
        <v>2</v>
      </c>
      <c r="BU201">
        <v>2</v>
      </c>
      <c r="BV201">
        <v>3</v>
      </c>
      <c r="BW201">
        <v>2</v>
      </c>
      <c r="BX201">
        <v>2</v>
      </c>
      <c r="BY201">
        <v>5</v>
      </c>
      <c r="BZ201">
        <v>2</v>
      </c>
      <c r="CA201">
        <v>1</v>
      </c>
      <c r="CB201">
        <v>1</v>
      </c>
      <c r="CC201">
        <v>4</v>
      </c>
      <c r="CD201">
        <v>3</v>
      </c>
      <c r="CE201">
        <v>3</v>
      </c>
      <c r="CF201">
        <v>2</v>
      </c>
      <c r="CG201">
        <v>3</v>
      </c>
      <c r="CH201">
        <v>2</v>
      </c>
      <c r="CI201">
        <v>3</v>
      </c>
      <c r="CJ201">
        <v>2</v>
      </c>
      <c r="CK201">
        <v>2</v>
      </c>
      <c r="CL201">
        <v>3</v>
      </c>
      <c r="CM201">
        <v>3</v>
      </c>
      <c r="CN201">
        <v>3</v>
      </c>
      <c r="CO201">
        <v>2</v>
      </c>
      <c r="CP201">
        <v>2</v>
      </c>
      <c r="CQ201">
        <v>6</v>
      </c>
      <c r="CR201">
        <v>2</v>
      </c>
      <c r="CS201">
        <v>2</v>
      </c>
      <c r="CT201">
        <v>2</v>
      </c>
      <c r="CU201">
        <v>2</v>
      </c>
      <c r="CV201">
        <v>4</v>
      </c>
      <c r="CW201">
        <v>1</v>
      </c>
      <c r="CX201">
        <v>4</v>
      </c>
      <c r="CY201">
        <v>2</v>
      </c>
      <c r="CZ201">
        <v>3</v>
      </c>
      <c r="DA201">
        <v>3</v>
      </c>
      <c r="DB201">
        <v>2</v>
      </c>
      <c r="DC201">
        <v>2</v>
      </c>
      <c r="DD201">
        <v>2</v>
      </c>
      <c r="DE201">
        <v>2</v>
      </c>
      <c r="DF201">
        <v>1</v>
      </c>
      <c r="DG201">
        <v>3</v>
      </c>
      <c r="DH201">
        <v>2</v>
      </c>
      <c r="DI201">
        <v>2</v>
      </c>
      <c r="DJ201">
        <v>3</v>
      </c>
      <c r="DK201">
        <v>1</v>
      </c>
      <c r="DL201">
        <v>3</v>
      </c>
      <c r="DM201">
        <v>2</v>
      </c>
      <c r="DN201">
        <v>1</v>
      </c>
      <c r="DO201">
        <v>3</v>
      </c>
      <c r="DP201">
        <v>2</v>
      </c>
      <c r="DQ201">
        <v>2</v>
      </c>
      <c r="DR201">
        <v>3</v>
      </c>
      <c r="DS201">
        <v>3</v>
      </c>
      <c r="DT201">
        <v>3</v>
      </c>
      <c r="DU201">
        <v>1</v>
      </c>
      <c r="DV201">
        <v>2</v>
      </c>
      <c r="DW201">
        <v>3</v>
      </c>
      <c r="DX201">
        <v>1</v>
      </c>
      <c r="DY201">
        <v>2</v>
      </c>
      <c r="DZ201">
        <v>1</v>
      </c>
      <c r="EA201">
        <v>1</v>
      </c>
      <c r="EB201">
        <v>1</v>
      </c>
      <c r="EC201">
        <v>3</v>
      </c>
      <c r="ED201">
        <v>2</v>
      </c>
      <c r="EE201">
        <v>4</v>
      </c>
      <c r="EF201">
        <v>2</v>
      </c>
      <c r="EG201">
        <v>2</v>
      </c>
      <c r="EH201">
        <v>5</v>
      </c>
      <c r="EI201">
        <v>1</v>
      </c>
      <c r="EJ201">
        <v>4</v>
      </c>
      <c r="EK201">
        <v>2</v>
      </c>
      <c r="EL201">
        <v>2</v>
      </c>
      <c r="EM201">
        <v>2</v>
      </c>
      <c r="EN201">
        <v>4</v>
      </c>
      <c r="EO201">
        <v>4</v>
      </c>
      <c r="EP201">
        <v>5</v>
      </c>
      <c r="EQ201">
        <v>5</v>
      </c>
      <c r="ER201">
        <v>5</v>
      </c>
      <c r="ES201">
        <v>5</v>
      </c>
      <c r="ET201">
        <v>5</v>
      </c>
      <c r="EU201">
        <v>5</v>
      </c>
      <c r="EV201">
        <v>4</v>
      </c>
      <c r="EW201">
        <v>2</v>
      </c>
      <c r="EX201">
        <v>2</v>
      </c>
      <c r="EY201">
        <v>2</v>
      </c>
      <c r="EZ201">
        <v>4</v>
      </c>
      <c r="FA201">
        <v>5</v>
      </c>
      <c r="FB201">
        <v>2</v>
      </c>
      <c r="FC201">
        <v>2</v>
      </c>
      <c r="FD201">
        <v>2</v>
      </c>
      <c r="FE201">
        <v>4</v>
      </c>
      <c r="FF201">
        <v>2</v>
      </c>
      <c r="FG201">
        <v>4</v>
      </c>
      <c r="FH201">
        <v>1</v>
      </c>
      <c r="FI201">
        <v>2</v>
      </c>
      <c r="FJ201">
        <v>3</v>
      </c>
      <c r="FK201">
        <v>2</v>
      </c>
      <c r="FN201">
        <v>1</v>
      </c>
      <c r="FO201">
        <v>1</v>
      </c>
      <c r="FP201">
        <v>4</v>
      </c>
      <c r="FR201">
        <v>3</v>
      </c>
      <c r="FS201">
        <v>3</v>
      </c>
      <c r="FT201">
        <v>2</v>
      </c>
      <c r="FU201">
        <v>4</v>
      </c>
      <c r="FV201">
        <v>1</v>
      </c>
      <c r="FW201">
        <v>2</v>
      </c>
      <c r="FX201">
        <v>1</v>
      </c>
      <c r="FY201">
        <v>1</v>
      </c>
      <c r="FZ201">
        <v>4</v>
      </c>
      <c r="GA201">
        <v>2</v>
      </c>
      <c r="GB201">
        <v>3</v>
      </c>
      <c r="GC201">
        <v>1</v>
      </c>
      <c r="GD201">
        <v>3</v>
      </c>
      <c r="GE201">
        <v>1</v>
      </c>
      <c r="GF201">
        <v>1</v>
      </c>
      <c r="GG201">
        <v>2</v>
      </c>
      <c r="GH201">
        <v>2</v>
      </c>
      <c r="GI201">
        <v>4</v>
      </c>
      <c r="GJ201">
        <v>4</v>
      </c>
      <c r="GK201">
        <v>2</v>
      </c>
      <c r="GL201">
        <v>4</v>
      </c>
      <c r="GM201">
        <v>1</v>
      </c>
      <c r="GN201">
        <v>2</v>
      </c>
      <c r="GO201">
        <v>3</v>
      </c>
      <c r="GP201">
        <v>2</v>
      </c>
      <c r="GQ201">
        <v>3</v>
      </c>
      <c r="GR201">
        <v>2</v>
      </c>
      <c r="GS201">
        <v>25</v>
      </c>
      <c r="GT201">
        <v>5</v>
      </c>
      <c r="GU201">
        <v>2</v>
      </c>
      <c r="GV201" t="s">
        <v>2593</v>
      </c>
      <c r="GW201">
        <v>1</v>
      </c>
      <c r="GX201">
        <v>4</v>
      </c>
      <c r="GY201">
        <v>6</v>
      </c>
      <c r="HA201">
        <v>7</v>
      </c>
      <c r="HC201" s="55"/>
      <c r="HD201">
        <v>1</v>
      </c>
      <c r="HF201" s="80"/>
      <c r="HG201" s="80"/>
      <c r="HH201" s="80"/>
      <c r="HI201" s="80"/>
      <c r="HJ201" s="80"/>
      <c r="HK201" s="80" t="s">
        <v>2603</v>
      </c>
      <c r="HL201" s="55"/>
      <c r="HM201" s="55"/>
      <c r="HN201" s="55"/>
      <c r="HO201" s="55"/>
      <c r="HP201" s="55"/>
      <c r="HQ201" s="55"/>
    </row>
    <row r="202" spans="1:225" customFormat="1">
      <c r="A202" t="s">
        <v>2424</v>
      </c>
      <c r="B202" s="55" t="s">
        <v>1212</v>
      </c>
      <c r="C202" s="55">
        <v>3</v>
      </c>
      <c r="D202" s="55">
        <v>5</v>
      </c>
      <c r="E202" s="55">
        <v>1</v>
      </c>
      <c r="F202">
        <v>2</v>
      </c>
      <c r="G202">
        <v>1995</v>
      </c>
      <c r="H202">
        <v>18</v>
      </c>
      <c r="I202" s="55"/>
      <c r="J202">
        <v>5</v>
      </c>
      <c r="K202">
        <v>5</v>
      </c>
      <c r="M202" t="s">
        <v>2434</v>
      </c>
      <c r="N202">
        <v>1</v>
      </c>
      <c r="O202">
        <v>2</v>
      </c>
      <c r="P202">
        <v>3</v>
      </c>
      <c r="Q202">
        <v>4</v>
      </c>
      <c r="AA202">
        <v>14</v>
      </c>
      <c r="AB202">
        <v>15</v>
      </c>
      <c r="AD202" s="55"/>
      <c r="AE202" s="55"/>
      <c r="AF202" s="55"/>
      <c r="AG202" s="55"/>
      <c r="AH202">
        <v>0</v>
      </c>
      <c r="AI202">
        <v>1</v>
      </c>
      <c r="AJ202">
        <v>2</v>
      </c>
      <c r="AK202">
        <v>3</v>
      </c>
      <c r="AL202">
        <v>4</v>
      </c>
      <c r="AM202">
        <v>4</v>
      </c>
      <c r="AN202">
        <v>3</v>
      </c>
      <c r="AO202">
        <v>4</v>
      </c>
      <c r="AP202">
        <v>2</v>
      </c>
      <c r="AQ202">
        <v>3</v>
      </c>
      <c r="AR202">
        <v>3</v>
      </c>
      <c r="AS202">
        <v>3</v>
      </c>
      <c r="AT202">
        <v>2</v>
      </c>
      <c r="AU202">
        <v>2</v>
      </c>
      <c r="AV202">
        <v>3</v>
      </c>
      <c r="AW202">
        <v>3</v>
      </c>
      <c r="AX202">
        <v>4</v>
      </c>
      <c r="AY202">
        <v>2</v>
      </c>
      <c r="AZ202">
        <v>4</v>
      </c>
      <c r="BA202">
        <v>3</v>
      </c>
      <c r="BB202">
        <v>3</v>
      </c>
      <c r="BC202">
        <v>3</v>
      </c>
      <c r="BD202">
        <v>4</v>
      </c>
      <c r="BE202">
        <v>4</v>
      </c>
      <c r="BF202">
        <v>3</v>
      </c>
      <c r="BG202">
        <v>3</v>
      </c>
      <c r="BH202">
        <v>3</v>
      </c>
      <c r="BI202">
        <v>2</v>
      </c>
      <c r="BJ202">
        <v>4</v>
      </c>
      <c r="BK202">
        <v>2</v>
      </c>
      <c r="BL202">
        <v>3</v>
      </c>
      <c r="BM202">
        <v>3</v>
      </c>
      <c r="BN202">
        <v>5</v>
      </c>
      <c r="BO202">
        <v>6</v>
      </c>
      <c r="BP202">
        <v>4</v>
      </c>
      <c r="BQ202">
        <v>5</v>
      </c>
      <c r="BR202">
        <v>3</v>
      </c>
      <c r="BS202">
        <v>2</v>
      </c>
      <c r="BT202">
        <v>5</v>
      </c>
      <c r="BU202">
        <v>4</v>
      </c>
      <c r="BV202">
        <v>7</v>
      </c>
      <c r="BW202">
        <v>2</v>
      </c>
      <c r="BX202">
        <v>2</v>
      </c>
      <c r="BY202">
        <v>2</v>
      </c>
      <c r="BZ202">
        <v>1</v>
      </c>
      <c r="CA202">
        <v>1</v>
      </c>
      <c r="CB202">
        <v>4</v>
      </c>
      <c r="CC202">
        <v>4</v>
      </c>
      <c r="CD202">
        <v>2</v>
      </c>
      <c r="CE202">
        <v>5</v>
      </c>
      <c r="CF202">
        <v>3</v>
      </c>
      <c r="CG202">
        <v>1</v>
      </c>
      <c r="CH202">
        <v>4</v>
      </c>
      <c r="CI202">
        <v>3</v>
      </c>
      <c r="CJ202">
        <v>3</v>
      </c>
      <c r="CK202">
        <v>5</v>
      </c>
      <c r="CL202">
        <v>2</v>
      </c>
      <c r="CM202">
        <v>3</v>
      </c>
      <c r="CN202">
        <v>4</v>
      </c>
      <c r="CO202">
        <v>4</v>
      </c>
      <c r="CP202">
        <v>2</v>
      </c>
      <c r="CQ202">
        <v>4</v>
      </c>
      <c r="CR202">
        <v>3</v>
      </c>
      <c r="CS202">
        <v>3</v>
      </c>
      <c r="CT202">
        <v>2</v>
      </c>
      <c r="CU202">
        <v>4</v>
      </c>
      <c r="CV202">
        <v>2</v>
      </c>
      <c r="CW202">
        <v>3</v>
      </c>
      <c r="CX202">
        <v>4</v>
      </c>
      <c r="CY202">
        <v>4</v>
      </c>
      <c r="CZ202">
        <v>4</v>
      </c>
      <c r="DA202">
        <v>3</v>
      </c>
      <c r="DB202">
        <v>2</v>
      </c>
      <c r="DC202">
        <v>3</v>
      </c>
      <c r="DD202">
        <v>2</v>
      </c>
      <c r="DE202">
        <v>1</v>
      </c>
      <c r="DF202">
        <v>1</v>
      </c>
      <c r="DG202">
        <v>2</v>
      </c>
      <c r="DH202">
        <v>1</v>
      </c>
      <c r="DI202">
        <v>2</v>
      </c>
      <c r="DJ202">
        <v>4</v>
      </c>
      <c r="DK202">
        <v>1</v>
      </c>
      <c r="DL202">
        <v>1</v>
      </c>
      <c r="DM202">
        <v>4</v>
      </c>
      <c r="DN202">
        <v>4</v>
      </c>
      <c r="DO202">
        <v>2</v>
      </c>
      <c r="DP202">
        <v>4</v>
      </c>
      <c r="DQ202">
        <v>2</v>
      </c>
      <c r="DR202">
        <v>2</v>
      </c>
      <c r="DS202">
        <v>4</v>
      </c>
      <c r="DT202">
        <v>2</v>
      </c>
      <c r="DU202">
        <v>2</v>
      </c>
      <c r="DV202">
        <v>2</v>
      </c>
      <c r="DW202">
        <v>1</v>
      </c>
      <c r="DX202">
        <v>3</v>
      </c>
      <c r="DY202">
        <v>4</v>
      </c>
      <c r="DZ202">
        <v>3</v>
      </c>
      <c r="EA202">
        <v>3</v>
      </c>
      <c r="EB202">
        <v>2</v>
      </c>
      <c r="EC202">
        <v>2</v>
      </c>
      <c r="ED202">
        <v>3</v>
      </c>
      <c r="EE202">
        <v>4</v>
      </c>
      <c r="EF202">
        <v>3</v>
      </c>
      <c r="EG202">
        <v>4</v>
      </c>
      <c r="EH202">
        <v>4</v>
      </c>
      <c r="EI202">
        <v>1</v>
      </c>
      <c r="EJ202">
        <v>4</v>
      </c>
      <c r="EK202">
        <v>3</v>
      </c>
      <c r="EL202">
        <v>2</v>
      </c>
      <c r="EM202">
        <v>2</v>
      </c>
      <c r="EN202">
        <v>1</v>
      </c>
      <c r="EO202">
        <v>1</v>
      </c>
      <c r="EP202">
        <v>4</v>
      </c>
      <c r="EQ202">
        <v>5</v>
      </c>
      <c r="ER202">
        <v>5</v>
      </c>
      <c r="ES202">
        <v>5</v>
      </c>
      <c r="ET202">
        <v>1</v>
      </c>
      <c r="EU202">
        <v>3</v>
      </c>
      <c r="EV202">
        <v>3</v>
      </c>
      <c r="EW202">
        <v>1</v>
      </c>
      <c r="EX202">
        <v>1</v>
      </c>
      <c r="EY202">
        <v>3</v>
      </c>
      <c r="EZ202">
        <v>3</v>
      </c>
      <c r="FA202">
        <v>4</v>
      </c>
      <c r="FB202">
        <v>2</v>
      </c>
      <c r="FC202">
        <v>2</v>
      </c>
      <c r="FD202">
        <v>3</v>
      </c>
      <c r="FE202">
        <v>2</v>
      </c>
      <c r="FF202">
        <v>3</v>
      </c>
      <c r="FG202">
        <v>3</v>
      </c>
      <c r="HE202" s="55"/>
      <c r="HF202" s="80"/>
      <c r="HG202" s="80"/>
      <c r="HH202" s="80"/>
      <c r="HI202" s="80"/>
      <c r="HJ202" s="80"/>
      <c r="HK202" s="80"/>
      <c r="HL202" s="55"/>
      <c r="HM202" s="55"/>
      <c r="HN202" s="55"/>
      <c r="HO202" s="80">
        <v>1</v>
      </c>
      <c r="HP202" s="80"/>
      <c r="HQ202" s="80">
        <v>2</v>
      </c>
    </row>
    <row r="203" spans="1:225" customFormat="1">
      <c r="A203" t="s">
        <v>2424</v>
      </c>
      <c r="B203" s="55" t="s">
        <v>1212</v>
      </c>
      <c r="C203" s="55">
        <v>3</v>
      </c>
      <c r="D203">
        <v>5</v>
      </c>
      <c r="E203" s="55">
        <v>1</v>
      </c>
      <c r="F203">
        <v>2</v>
      </c>
      <c r="G203">
        <v>1995</v>
      </c>
      <c r="H203">
        <v>18</v>
      </c>
      <c r="I203" s="55"/>
      <c r="J203">
        <v>5</v>
      </c>
      <c r="K203">
        <v>5</v>
      </c>
      <c r="M203" t="s">
        <v>2434</v>
      </c>
      <c r="N203" s="55"/>
      <c r="O203" s="55"/>
      <c r="P203" s="55"/>
      <c r="Q203" s="55"/>
      <c r="R203" s="55"/>
      <c r="S203" s="55"/>
      <c r="T203" s="55"/>
      <c r="U203" s="55"/>
      <c r="V203" s="55"/>
      <c r="W203" s="59"/>
      <c r="X203" s="55"/>
      <c r="Y203" s="55"/>
      <c r="Z203" s="55"/>
      <c r="AA203" s="55"/>
      <c r="AB203" s="55"/>
      <c r="AC203" s="55"/>
      <c r="AD203" s="55"/>
      <c r="AE203" s="55"/>
      <c r="AF203" s="55"/>
      <c r="AG203" s="55"/>
      <c r="AH203">
        <v>0</v>
      </c>
      <c r="AI203">
        <v>1</v>
      </c>
      <c r="AJ203">
        <v>2</v>
      </c>
      <c r="AK203">
        <v>3</v>
      </c>
      <c r="AL203">
        <v>4</v>
      </c>
      <c r="AM203">
        <v>4</v>
      </c>
      <c r="AN203">
        <v>3</v>
      </c>
      <c r="AO203">
        <v>4</v>
      </c>
      <c r="AP203">
        <v>2</v>
      </c>
      <c r="AQ203">
        <v>3</v>
      </c>
      <c r="AR203">
        <v>3</v>
      </c>
      <c r="AS203">
        <v>3</v>
      </c>
      <c r="AT203">
        <v>2</v>
      </c>
      <c r="AU203">
        <v>2</v>
      </c>
      <c r="AV203">
        <v>3</v>
      </c>
      <c r="AW203">
        <v>3</v>
      </c>
      <c r="AX203">
        <v>4</v>
      </c>
      <c r="AY203">
        <v>2</v>
      </c>
      <c r="AZ203">
        <v>4</v>
      </c>
      <c r="BA203">
        <v>3</v>
      </c>
      <c r="BB203">
        <v>3</v>
      </c>
      <c r="BC203">
        <v>3</v>
      </c>
      <c r="BD203">
        <v>4</v>
      </c>
      <c r="BE203">
        <v>4</v>
      </c>
      <c r="BF203">
        <v>3</v>
      </c>
      <c r="BG203">
        <v>3</v>
      </c>
      <c r="BH203">
        <v>3</v>
      </c>
      <c r="BI203">
        <v>2</v>
      </c>
      <c r="BJ203">
        <v>4</v>
      </c>
      <c r="BK203">
        <v>2</v>
      </c>
      <c r="BL203">
        <v>3</v>
      </c>
      <c r="BM203">
        <v>3</v>
      </c>
      <c r="BN203">
        <v>5</v>
      </c>
      <c r="BO203">
        <v>6</v>
      </c>
      <c r="BP203">
        <v>4</v>
      </c>
      <c r="BQ203">
        <v>5</v>
      </c>
      <c r="BR203">
        <v>3</v>
      </c>
      <c r="BS203">
        <v>2</v>
      </c>
      <c r="BT203">
        <v>5</v>
      </c>
      <c r="BU203">
        <v>4</v>
      </c>
      <c r="BV203">
        <v>7</v>
      </c>
      <c r="BW203">
        <v>2</v>
      </c>
      <c r="BX203">
        <v>2</v>
      </c>
      <c r="BY203">
        <v>2</v>
      </c>
      <c r="BZ203">
        <v>1</v>
      </c>
      <c r="CA203">
        <v>1</v>
      </c>
      <c r="CB203">
        <v>4</v>
      </c>
      <c r="CC203">
        <v>4</v>
      </c>
      <c r="CD203">
        <v>2</v>
      </c>
      <c r="CE203">
        <v>5</v>
      </c>
      <c r="CF203">
        <v>3</v>
      </c>
      <c r="CG203">
        <v>1</v>
      </c>
      <c r="CH203">
        <v>4</v>
      </c>
      <c r="CI203">
        <v>3</v>
      </c>
      <c r="CJ203">
        <v>3</v>
      </c>
      <c r="CK203">
        <v>5</v>
      </c>
      <c r="CL203">
        <v>2</v>
      </c>
      <c r="CM203">
        <v>3</v>
      </c>
      <c r="CN203">
        <v>4</v>
      </c>
      <c r="CO203">
        <v>4</v>
      </c>
      <c r="CP203">
        <v>2</v>
      </c>
      <c r="CQ203">
        <v>4</v>
      </c>
      <c r="CR203">
        <v>3</v>
      </c>
      <c r="CS203">
        <v>3</v>
      </c>
      <c r="CT203">
        <v>2</v>
      </c>
      <c r="CU203">
        <v>4</v>
      </c>
      <c r="CV203">
        <v>2</v>
      </c>
      <c r="CW203">
        <v>3</v>
      </c>
      <c r="CX203">
        <v>4</v>
      </c>
      <c r="CY203">
        <v>4</v>
      </c>
      <c r="CZ203">
        <v>4</v>
      </c>
      <c r="DA203">
        <v>3</v>
      </c>
      <c r="DB203">
        <v>2</v>
      </c>
      <c r="DC203">
        <v>3</v>
      </c>
      <c r="DD203">
        <v>2</v>
      </c>
      <c r="DE203">
        <v>1</v>
      </c>
      <c r="DF203">
        <v>1</v>
      </c>
      <c r="DG203">
        <v>2</v>
      </c>
      <c r="DH203">
        <v>1</v>
      </c>
      <c r="DI203">
        <v>2</v>
      </c>
      <c r="DJ203">
        <v>4</v>
      </c>
      <c r="DK203">
        <v>1</v>
      </c>
      <c r="DL203">
        <v>1</v>
      </c>
      <c r="DM203">
        <v>4</v>
      </c>
      <c r="DN203">
        <v>4</v>
      </c>
      <c r="DO203">
        <v>2</v>
      </c>
      <c r="DP203">
        <v>4</v>
      </c>
      <c r="DQ203">
        <v>2</v>
      </c>
      <c r="DR203">
        <v>2</v>
      </c>
      <c r="DS203">
        <v>4</v>
      </c>
      <c r="DT203">
        <v>2</v>
      </c>
      <c r="DU203">
        <v>2</v>
      </c>
      <c r="DV203">
        <v>2</v>
      </c>
      <c r="DW203">
        <v>1</v>
      </c>
      <c r="DX203">
        <v>3</v>
      </c>
      <c r="DY203">
        <v>4</v>
      </c>
      <c r="DZ203">
        <v>3</v>
      </c>
      <c r="EA203">
        <v>3</v>
      </c>
      <c r="EB203">
        <v>2</v>
      </c>
      <c r="EC203">
        <v>2</v>
      </c>
      <c r="ED203">
        <v>3</v>
      </c>
      <c r="EE203">
        <v>4</v>
      </c>
      <c r="EF203">
        <v>3</v>
      </c>
      <c r="EG203">
        <v>4</v>
      </c>
      <c r="EH203">
        <v>4</v>
      </c>
      <c r="EI203">
        <v>1</v>
      </c>
      <c r="EJ203">
        <v>4</v>
      </c>
      <c r="EK203">
        <v>3</v>
      </c>
      <c r="EL203">
        <v>2</v>
      </c>
      <c r="EM203">
        <v>2</v>
      </c>
      <c r="EN203">
        <v>1</v>
      </c>
      <c r="EO203">
        <v>1</v>
      </c>
      <c r="EP203">
        <v>4</v>
      </c>
      <c r="EQ203">
        <v>5</v>
      </c>
      <c r="ER203">
        <v>5</v>
      </c>
      <c r="ES203">
        <v>5</v>
      </c>
      <c r="ET203">
        <v>1</v>
      </c>
      <c r="EU203">
        <v>3</v>
      </c>
      <c r="EV203">
        <v>3</v>
      </c>
      <c r="EW203">
        <v>1</v>
      </c>
      <c r="EX203">
        <v>1</v>
      </c>
      <c r="EY203">
        <v>3</v>
      </c>
      <c r="EZ203">
        <v>3</v>
      </c>
      <c r="FA203">
        <v>4</v>
      </c>
      <c r="FB203">
        <v>2</v>
      </c>
      <c r="FC203">
        <v>2</v>
      </c>
      <c r="FD203">
        <v>3</v>
      </c>
      <c r="FE203">
        <v>2</v>
      </c>
      <c r="FF203">
        <v>3</v>
      </c>
      <c r="FG203">
        <v>3</v>
      </c>
      <c r="HC203" s="55"/>
      <c r="HF203" s="80"/>
      <c r="HG203" s="80"/>
      <c r="HH203" s="80"/>
      <c r="HI203" s="80"/>
      <c r="HJ203" s="80"/>
      <c r="HK203" s="80"/>
      <c r="HL203" s="55"/>
      <c r="HM203" s="55"/>
      <c r="HN203" s="55"/>
      <c r="HO203" s="55"/>
      <c r="HP203" s="55"/>
      <c r="HQ203" s="55"/>
    </row>
    <row r="204" spans="1:225" customFormat="1">
      <c r="A204" t="s">
        <v>1623</v>
      </c>
      <c r="B204" t="s">
        <v>837</v>
      </c>
      <c r="C204">
        <v>2</v>
      </c>
      <c r="D204">
        <v>5</v>
      </c>
      <c r="E204">
        <v>2</v>
      </c>
      <c r="F204">
        <v>2</v>
      </c>
      <c r="G204">
        <v>2007</v>
      </c>
      <c r="H204">
        <v>6</v>
      </c>
      <c r="J204">
        <v>200</v>
      </c>
      <c r="K204">
        <v>5</v>
      </c>
      <c r="AH204">
        <v>0</v>
      </c>
      <c r="AI204">
        <v>2</v>
      </c>
      <c r="AJ204">
        <v>3</v>
      </c>
      <c r="AK204">
        <v>3</v>
      </c>
      <c r="AL204">
        <v>4</v>
      </c>
      <c r="AM204">
        <v>4</v>
      </c>
      <c r="AN204">
        <v>3</v>
      </c>
      <c r="AO204">
        <v>4</v>
      </c>
      <c r="AP204">
        <v>2</v>
      </c>
      <c r="AQ204">
        <v>2</v>
      </c>
      <c r="AR204">
        <v>3</v>
      </c>
      <c r="AS204">
        <v>2</v>
      </c>
      <c r="AT204">
        <v>4</v>
      </c>
      <c r="AU204">
        <v>1</v>
      </c>
      <c r="AV204">
        <v>1</v>
      </c>
      <c r="AW204">
        <v>3</v>
      </c>
      <c r="AX204">
        <v>3</v>
      </c>
      <c r="AY204">
        <v>2</v>
      </c>
      <c r="AZ204">
        <v>4</v>
      </c>
      <c r="BA204">
        <v>3</v>
      </c>
      <c r="BB204">
        <v>2</v>
      </c>
      <c r="BC204">
        <v>3</v>
      </c>
      <c r="BD204">
        <v>3</v>
      </c>
      <c r="BE204">
        <v>4</v>
      </c>
      <c r="BF204">
        <v>2</v>
      </c>
      <c r="BG204">
        <v>3</v>
      </c>
      <c r="BH204">
        <v>3</v>
      </c>
      <c r="BI204">
        <v>4</v>
      </c>
      <c r="BJ204">
        <v>4</v>
      </c>
      <c r="BK204">
        <v>3</v>
      </c>
      <c r="BL204">
        <v>3</v>
      </c>
      <c r="BM204">
        <v>3</v>
      </c>
      <c r="BN204">
        <v>5</v>
      </c>
      <c r="BO204">
        <v>6</v>
      </c>
      <c r="BP204">
        <v>7</v>
      </c>
      <c r="BQ204">
        <v>7</v>
      </c>
      <c r="BR204">
        <v>7</v>
      </c>
      <c r="BS204">
        <v>5</v>
      </c>
      <c r="BT204">
        <v>7</v>
      </c>
      <c r="BU204">
        <v>7</v>
      </c>
      <c r="BV204">
        <v>6</v>
      </c>
      <c r="BW204">
        <v>3</v>
      </c>
      <c r="BX204">
        <v>3</v>
      </c>
      <c r="BY204">
        <v>4</v>
      </c>
      <c r="BZ204">
        <v>2</v>
      </c>
      <c r="CA204">
        <v>3</v>
      </c>
      <c r="CB204">
        <v>2</v>
      </c>
      <c r="CC204">
        <v>4</v>
      </c>
      <c r="CD204">
        <v>2</v>
      </c>
      <c r="CE204">
        <v>5</v>
      </c>
      <c r="CF204">
        <v>3</v>
      </c>
      <c r="CG204">
        <v>2</v>
      </c>
      <c r="CH204">
        <v>5</v>
      </c>
      <c r="CI204">
        <v>5</v>
      </c>
      <c r="CJ204">
        <v>5</v>
      </c>
      <c r="CK204">
        <v>3</v>
      </c>
      <c r="CL204">
        <v>5</v>
      </c>
      <c r="CM204">
        <v>5</v>
      </c>
      <c r="CN204">
        <v>2</v>
      </c>
      <c r="CO204">
        <v>4</v>
      </c>
      <c r="CP204">
        <v>5</v>
      </c>
      <c r="CQ204">
        <v>3</v>
      </c>
      <c r="CR204">
        <v>2</v>
      </c>
      <c r="CS204">
        <v>4</v>
      </c>
      <c r="CT204">
        <v>5</v>
      </c>
      <c r="CU204">
        <v>5</v>
      </c>
      <c r="CV204">
        <v>5</v>
      </c>
      <c r="CW204">
        <v>5</v>
      </c>
      <c r="CX204">
        <v>5</v>
      </c>
      <c r="CY204">
        <v>4</v>
      </c>
      <c r="CZ204">
        <v>3</v>
      </c>
      <c r="DA204">
        <v>4</v>
      </c>
      <c r="DB204">
        <v>1</v>
      </c>
      <c r="DC204">
        <v>3</v>
      </c>
      <c r="DD204">
        <v>3</v>
      </c>
      <c r="DE204">
        <v>2</v>
      </c>
      <c r="DF204">
        <v>2</v>
      </c>
      <c r="DG204">
        <v>2</v>
      </c>
      <c r="DH204">
        <v>1</v>
      </c>
      <c r="DI204">
        <v>1</v>
      </c>
      <c r="DJ204">
        <v>3</v>
      </c>
      <c r="DK204">
        <v>2</v>
      </c>
      <c r="DL204">
        <v>1</v>
      </c>
      <c r="DM204">
        <v>3</v>
      </c>
      <c r="DN204">
        <v>3</v>
      </c>
      <c r="DO204">
        <v>2</v>
      </c>
      <c r="DP204">
        <v>2</v>
      </c>
      <c r="DQ204">
        <v>2</v>
      </c>
      <c r="DR204">
        <v>1</v>
      </c>
      <c r="DS204">
        <v>3</v>
      </c>
      <c r="DT204">
        <v>3</v>
      </c>
      <c r="DU204">
        <v>2</v>
      </c>
      <c r="DV204">
        <v>3</v>
      </c>
      <c r="DW204">
        <v>3</v>
      </c>
      <c r="DX204">
        <v>4</v>
      </c>
      <c r="DY204">
        <v>4</v>
      </c>
      <c r="DZ204">
        <v>5</v>
      </c>
      <c r="EA204">
        <v>4</v>
      </c>
      <c r="EB204">
        <v>4</v>
      </c>
      <c r="EC204">
        <v>3</v>
      </c>
      <c r="ED204">
        <v>3</v>
      </c>
      <c r="EE204">
        <v>3</v>
      </c>
      <c r="EF204">
        <v>3</v>
      </c>
      <c r="EG204">
        <v>2</v>
      </c>
      <c r="EH204">
        <v>4</v>
      </c>
      <c r="EI204">
        <v>3</v>
      </c>
      <c r="EJ204">
        <v>2</v>
      </c>
      <c r="EK204">
        <v>3</v>
      </c>
      <c r="EL204">
        <v>4</v>
      </c>
      <c r="EM204">
        <v>4</v>
      </c>
      <c r="EN204">
        <v>4</v>
      </c>
      <c r="EO204">
        <v>2</v>
      </c>
      <c r="EP204">
        <v>3</v>
      </c>
      <c r="EQ204">
        <v>4</v>
      </c>
      <c r="ER204">
        <v>4</v>
      </c>
      <c r="ES204">
        <v>4</v>
      </c>
      <c r="ET204">
        <v>2</v>
      </c>
      <c r="EU204">
        <v>3</v>
      </c>
      <c r="EV204">
        <v>4</v>
      </c>
      <c r="EW204">
        <v>4</v>
      </c>
      <c r="EX204">
        <v>99</v>
      </c>
      <c r="EY204">
        <v>4</v>
      </c>
      <c r="EZ204">
        <v>2</v>
      </c>
      <c r="FA204">
        <v>2</v>
      </c>
      <c r="FB204">
        <v>2</v>
      </c>
      <c r="FC204">
        <v>2</v>
      </c>
      <c r="FD204">
        <v>2</v>
      </c>
      <c r="FE204">
        <v>2</v>
      </c>
      <c r="FF204">
        <v>2</v>
      </c>
      <c r="FG204">
        <v>3</v>
      </c>
      <c r="FH204">
        <v>1</v>
      </c>
      <c r="FI204">
        <v>4</v>
      </c>
      <c r="FJ204">
        <v>3</v>
      </c>
      <c r="FK204">
        <v>2</v>
      </c>
      <c r="FL204">
        <v>3</v>
      </c>
      <c r="FM204">
        <v>2</v>
      </c>
      <c r="FN204">
        <v>4</v>
      </c>
      <c r="FO204">
        <v>1</v>
      </c>
      <c r="FP204">
        <v>1</v>
      </c>
      <c r="FQ204">
        <v>1</v>
      </c>
      <c r="FR204">
        <v>3</v>
      </c>
      <c r="FS204">
        <v>3</v>
      </c>
      <c r="FT204">
        <v>2</v>
      </c>
      <c r="FU204">
        <v>4</v>
      </c>
      <c r="FV204">
        <v>1</v>
      </c>
      <c r="FW204">
        <v>2</v>
      </c>
      <c r="FX204">
        <v>2</v>
      </c>
      <c r="FY204">
        <v>3</v>
      </c>
      <c r="FZ204">
        <v>4</v>
      </c>
      <c r="GA204">
        <v>2</v>
      </c>
      <c r="GB204">
        <v>2</v>
      </c>
      <c r="GC204">
        <v>4</v>
      </c>
      <c r="GD204">
        <v>3</v>
      </c>
      <c r="GE204">
        <v>1</v>
      </c>
      <c r="GF204">
        <v>2</v>
      </c>
      <c r="GG204">
        <v>3</v>
      </c>
      <c r="GH204">
        <v>1</v>
      </c>
      <c r="GI204">
        <v>2</v>
      </c>
      <c r="GJ204">
        <v>4</v>
      </c>
      <c r="GK204">
        <v>3</v>
      </c>
      <c r="GL204">
        <v>3</v>
      </c>
      <c r="GM204">
        <v>3</v>
      </c>
      <c r="GN204">
        <v>3</v>
      </c>
      <c r="GO204">
        <v>2</v>
      </c>
      <c r="GP204">
        <v>1</v>
      </c>
      <c r="GQ204">
        <v>1</v>
      </c>
      <c r="GR204">
        <v>2</v>
      </c>
      <c r="GS204">
        <v>29</v>
      </c>
      <c r="GT204">
        <v>4</v>
      </c>
      <c r="GU204">
        <v>1</v>
      </c>
      <c r="GV204" t="s">
        <v>1671</v>
      </c>
      <c r="GW204">
        <v>5</v>
      </c>
      <c r="GX204">
        <v>1</v>
      </c>
      <c r="GY204">
        <v>1</v>
      </c>
      <c r="HA204">
        <v>1</v>
      </c>
      <c r="HK204" t="s">
        <v>1700</v>
      </c>
      <c r="HL204" s="3"/>
      <c r="HM204" s="3"/>
    </row>
    <row r="205" spans="1:225" customFormat="1">
      <c r="A205" t="s">
        <v>1621</v>
      </c>
      <c r="B205" t="s">
        <v>837</v>
      </c>
      <c r="C205">
        <v>2</v>
      </c>
      <c r="D205">
        <v>5</v>
      </c>
      <c r="E205">
        <v>2</v>
      </c>
      <c r="F205">
        <v>3</v>
      </c>
      <c r="G205">
        <v>2007</v>
      </c>
      <c r="H205">
        <v>6</v>
      </c>
      <c r="K205">
        <v>5</v>
      </c>
      <c r="AH205">
        <v>0</v>
      </c>
      <c r="AI205">
        <v>2</v>
      </c>
      <c r="AJ205">
        <v>4</v>
      </c>
      <c r="AK205">
        <v>4</v>
      </c>
      <c r="AL205">
        <v>4</v>
      </c>
      <c r="AM205">
        <v>4</v>
      </c>
      <c r="AN205">
        <v>3</v>
      </c>
      <c r="AO205">
        <v>4</v>
      </c>
      <c r="AP205">
        <v>3</v>
      </c>
      <c r="AQ205">
        <v>3</v>
      </c>
      <c r="AR205">
        <v>3</v>
      </c>
      <c r="AS205">
        <v>2</v>
      </c>
      <c r="AT205">
        <v>4</v>
      </c>
      <c r="AU205">
        <v>1</v>
      </c>
      <c r="AV205">
        <v>1</v>
      </c>
      <c r="AW205">
        <v>3</v>
      </c>
      <c r="AX205">
        <v>3</v>
      </c>
      <c r="AY205">
        <v>2</v>
      </c>
      <c r="AZ205">
        <v>4</v>
      </c>
      <c r="BA205">
        <v>3</v>
      </c>
      <c r="BB205">
        <v>1</v>
      </c>
      <c r="BC205">
        <v>3</v>
      </c>
      <c r="BD205">
        <v>3</v>
      </c>
      <c r="BE205">
        <v>4</v>
      </c>
      <c r="BF205">
        <v>2</v>
      </c>
      <c r="BG205">
        <v>3</v>
      </c>
      <c r="BH205">
        <v>3</v>
      </c>
      <c r="BI205">
        <v>4</v>
      </c>
      <c r="BJ205">
        <v>4</v>
      </c>
      <c r="BK205">
        <v>3</v>
      </c>
      <c r="BL205">
        <v>3</v>
      </c>
      <c r="BM205">
        <v>3</v>
      </c>
      <c r="BN205">
        <v>5</v>
      </c>
      <c r="BO205">
        <v>6</v>
      </c>
      <c r="BP205">
        <v>5</v>
      </c>
      <c r="BQ205">
        <v>5</v>
      </c>
      <c r="BR205">
        <v>7</v>
      </c>
      <c r="BS205">
        <v>5</v>
      </c>
      <c r="BT205">
        <v>7</v>
      </c>
      <c r="BU205">
        <v>7</v>
      </c>
      <c r="BV205">
        <v>6</v>
      </c>
      <c r="BW205">
        <v>4</v>
      </c>
      <c r="BX205">
        <v>4</v>
      </c>
      <c r="BY205">
        <v>5</v>
      </c>
      <c r="BZ205">
        <v>2</v>
      </c>
      <c r="CA205">
        <v>3</v>
      </c>
      <c r="CB205">
        <v>2</v>
      </c>
      <c r="CC205">
        <v>4</v>
      </c>
      <c r="CD205">
        <v>2</v>
      </c>
      <c r="CE205">
        <v>6</v>
      </c>
      <c r="CF205">
        <v>3</v>
      </c>
      <c r="CG205">
        <v>2</v>
      </c>
      <c r="CH205">
        <v>6</v>
      </c>
      <c r="CI205">
        <v>5</v>
      </c>
      <c r="CJ205">
        <v>5</v>
      </c>
      <c r="CK205">
        <v>3</v>
      </c>
      <c r="CL205">
        <v>5</v>
      </c>
      <c r="CM205">
        <v>4</v>
      </c>
      <c r="CN205">
        <v>2</v>
      </c>
      <c r="CO205">
        <v>4</v>
      </c>
      <c r="CP205">
        <v>5</v>
      </c>
      <c r="CQ205">
        <v>2</v>
      </c>
      <c r="CR205">
        <v>2</v>
      </c>
      <c r="CS205">
        <v>4</v>
      </c>
      <c r="CT205">
        <v>5</v>
      </c>
      <c r="CU205">
        <v>4</v>
      </c>
      <c r="CV205">
        <v>4</v>
      </c>
      <c r="CW205">
        <v>5</v>
      </c>
      <c r="CX205">
        <v>5</v>
      </c>
      <c r="CY205">
        <v>3</v>
      </c>
      <c r="CZ205">
        <v>3</v>
      </c>
      <c r="DA205">
        <v>4</v>
      </c>
      <c r="DB205">
        <v>1</v>
      </c>
      <c r="DC205">
        <v>4</v>
      </c>
      <c r="DD205">
        <v>4</v>
      </c>
      <c r="DE205">
        <v>3</v>
      </c>
      <c r="DF205">
        <v>3</v>
      </c>
      <c r="DG205">
        <v>2</v>
      </c>
      <c r="DH205">
        <v>1</v>
      </c>
      <c r="DI205">
        <v>1</v>
      </c>
      <c r="DJ205">
        <v>3</v>
      </c>
      <c r="DK205">
        <v>2</v>
      </c>
      <c r="DL205">
        <v>1</v>
      </c>
      <c r="DM205">
        <v>3</v>
      </c>
      <c r="DN205">
        <v>3</v>
      </c>
      <c r="DO205">
        <v>2</v>
      </c>
      <c r="DP205">
        <v>1</v>
      </c>
      <c r="DQ205">
        <v>1</v>
      </c>
      <c r="DR205">
        <v>1</v>
      </c>
      <c r="DS205">
        <v>3</v>
      </c>
      <c r="DT205">
        <v>3</v>
      </c>
      <c r="DU205">
        <v>2</v>
      </c>
      <c r="DV205">
        <v>4</v>
      </c>
      <c r="DW205">
        <v>4</v>
      </c>
      <c r="DX205">
        <v>5</v>
      </c>
      <c r="DY205">
        <v>5</v>
      </c>
      <c r="DZ205">
        <v>5</v>
      </c>
      <c r="EA205">
        <v>4</v>
      </c>
      <c r="EB205">
        <v>4</v>
      </c>
      <c r="EC205">
        <v>3</v>
      </c>
      <c r="ED205">
        <v>4</v>
      </c>
      <c r="EE205">
        <v>3</v>
      </c>
      <c r="EF205">
        <v>3</v>
      </c>
      <c r="EG205">
        <v>2</v>
      </c>
      <c r="EH205">
        <v>4</v>
      </c>
      <c r="EI205">
        <v>3</v>
      </c>
      <c r="EJ205">
        <v>2</v>
      </c>
      <c r="EK205">
        <v>3</v>
      </c>
      <c r="EL205">
        <v>4</v>
      </c>
      <c r="EM205">
        <v>5</v>
      </c>
      <c r="EN205">
        <v>4</v>
      </c>
      <c r="EO205">
        <v>2</v>
      </c>
      <c r="EP205">
        <v>3</v>
      </c>
      <c r="EQ205">
        <v>4</v>
      </c>
      <c r="ER205">
        <v>3</v>
      </c>
      <c r="ES205">
        <v>3</v>
      </c>
      <c r="ET205">
        <v>2</v>
      </c>
      <c r="EU205">
        <v>3</v>
      </c>
      <c r="EV205">
        <v>4</v>
      </c>
      <c r="EW205">
        <v>4</v>
      </c>
      <c r="EX205">
        <v>99</v>
      </c>
      <c r="EY205">
        <v>4</v>
      </c>
      <c r="EZ205">
        <v>2</v>
      </c>
      <c r="FA205">
        <v>2</v>
      </c>
      <c r="FB205">
        <v>1</v>
      </c>
      <c r="FC205">
        <v>1</v>
      </c>
      <c r="FD205">
        <v>1</v>
      </c>
      <c r="FE205">
        <v>2</v>
      </c>
      <c r="FF205">
        <v>2</v>
      </c>
      <c r="FG205">
        <v>3</v>
      </c>
      <c r="FH205">
        <v>1</v>
      </c>
      <c r="FI205">
        <v>4</v>
      </c>
      <c r="FJ205">
        <v>3</v>
      </c>
      <c r="FK205">
        <v>2</v>
      </c>
      <c r="FL205">
        <v>3</v>
      </c>
      <c r="FM205">
        <v>2</v>
      </c>
      <c r="FN205">
        <v>4</v>
      </c>
      <c r="FO205">
        <v>1</v>
      </c>
      <c r="FP205">
        <v>1</v>
      </c>
      <c r="FQ205">
        <v>1</v>
      </c>
      <c r="FR205">
        <v>3</v>
      </c>
      <c r="FS205">
        <v>3</v>
      </c>
      <c r="FT205">
        <v>2</v>
      </c>
      <c r="FU205">
        <v>4</v>
      </c>
      <c r="FV205">
        <v>1</v>
      </c>
      <c r="FW205">
        <v>2</v>
      </c>
      <c r="FX205">
        <v>2</v>
      </c>
      <c r="FY205">
        <v>3</v>
      </c>
      <c r="FZ205">
        <v>4</v>
      </c>
      <c r="GA205">
        <v>2</v>
      </c>
      <c r="GB205">
        <v>2</v>
      </c>
      <c r="GC205">
        <v>4</v>
      </c>
      <c r="GD205">
        <v>3</v>
      </c>
      <c r="GE205">
        <v>1</v>
      </c>
      <c r="GF205">
        <v>2</v>
      </c>
      <c r="GG205">
        <v>3</v>
      </c>
      <c r="GH205">
        <v>1</v>
      </c>
      <c r="GI205">
        <v>2</v>
      </c>
      <c r="GJ205">
        <v>4</v>
      </c>
      <c r="GK205">
        <v>3</v>
      </c>
      <c r="GL205">
        <v>3</v>
      </c>
      <c r="GM205">
        <v>3</v>
      </c>
      <c r="GN205">
        <v>3</v>
      </c>
      <c r="GO205">
        <v>2</v>
      </c>
      <c r="GP205">
        <v>2</v>
      </c>
      <c r="GQ205">
        <v>1</v>
      </c>
      <c r="GR205">
        <v>2</v>
      </c>
      <c r="GS205">
        <v>32</v>
      </c>
      <c r="GT205">
        <v>4</v>
      </c>
      <c r="GU205">
        <v>1</v>
      </c>
      <c r="GW205">
        <v>6</v>
      </c>
      <c r="GX205">
        <v>1</v>
      </c>
      <c r="GY205">
        <v>4</v>
      </c>
      <c r="HA205">
        <v>2</v>
      </c>
      <c r="HK205" t="s">
        <v>1698</v>
      </c>
      <c r="HL205" s="3"/>
      <c r="HM205" s="3"/>
    </row>
    <row r="206" spans="1:225" customFormat="1">
      <c r="A206" t="s">
        <v>769</v>
      </c>
      <c r="B206" t="s">
        <v>837</v>
      </c>
      <c r="C206">
        <v>2</v>
      </c>
      <c r="D206">
        <v>5</v>
      </c>
      <c r="E206">
        <v>2</v>
      </c>
      <c r="F206">
        <v>2</v>
      </c>
      <c r="G206">
        <v>1998</v>
      </c>
      <c r="H206">
        <v>15</v>
      </c>
      <c r="I206">
        <v>15</v>
      </c>
      <c r="J206" t="s">
        <v>770</v>
      </c>
      <c r="K206">
        <v>6</v>
      </c>
      <c r="L206">
        <v>99</v>
      </c>
      <c r="M206">
        <v>99</v>
      </c>
      <c r="N206">
        <v>99</v>
      </c>
      <c r="O206">
        <v>99</v>
      </c>
      <c r="P206">
        <v>99</v>
      </c>
      <c r="Q206">
        <v>99</v>
      </c>
      <c r="R206">
        <v>99</v>
      </c>
      <c r="S206">
        <v>99</v>
      </c>
      <c r="T206">
        <v>99</v>
      </c>
      <c r="U206">
        <v>99</v>
      </c>
      <c r="V206">
        <v>99</v>
      </c>
      <c r="W206">
        <v>99</v>
      </c>
      <c r="X206">
        <v>99</v>
      </c>
      <c r="Y206">
        <v>99</v>
      </c>
      <c r="Z206">
        <v>99</v>
      </c>
      <c r="AA206">
        <v>99</v>
      </c>
      <c r="AB206">
        <v>99</v>
      </c>
      <c r="AC206">
        <v>99</v>
      </c>
      <c r="AF206">
        <v>99</v>
      </c>
      <c r="AG206">
        <v>99</v>
      </c>
      <c r="AH206">
        <v>0</v>
      </c>
      <c r="AI206">
        <v>3</v>
      </c>
      <c r="AJ206">
        <v>2</v>
      </c>
      <c r="AK206">
        <v>3</v>
      </c>
      <c r="AL206">
        <v>4</v>
      </c>
      <c r="AM206">
        <v>3</v>
      </c>
      <c r="AN206">
        <v>3</v>
      </c>
      <c r="AO206">
        <v>1</v>
      </c>
      <c r="AP206">
        <v>1</v>
      </c>
      <c r="AQ206">
        <v>1</v>
      </c>
      <c r="AR206">
        <v>1</v>
      </c>
      <c r="AS206">
        <v>2</v>
      </c>
      <c r="AT206">
        <v>3</v>
      </c>
      <c r="AU206">
        <v>1</v>
      </c>
      <c r="AV206">
        <v>2</v>
      </c>
      <c r="AW206">
        <v>1</v>
      </c>
      <c r="AX206">
        <v>2</v>
      </c>
      <c r="AY206">
        <v>3</v>
      </c>
      <c r="AZ206">
        <v>3</v>
      </c>
      <c r="BA206">
        <v>2</v>
      </c>
      <c r="BB206">
        <v>4</v>
      </c>
      <c r="BC206">
        <v>3</v>
      </c>
      <c r="BD206">
        <v>4</v>
      </c>
      <c r="BE206">
        <v>4</v>
      </c>
      <c r="BF206">
        <v>2</v>
      </c>
      <c r="BG206">
        <v>3</v>
      </c>
      <c r="BH206">
        <v>2</v>
      </c>
      <c r="BI206">
        <v>2</v>
      </c>
      <c r="BJ206">
        <v>3</v>
      </c>
      <c r="BK206">
        <v>2</v>
      </c>
      <c r="BL206">
        <v>3</v>
      </c>
      <c r="BM206">
        <v>2</v>
      </c>
      <c r="BN206">
        <v>4</v>
      </c>
      <c r="BO206">
        <v>3</v>
      </c>
      <c r="BP206">
        <v>2</v>
      </c>
      <c r="BQ206">
        <v>2</v>
      </c>
      <c r="BR206">
        <v>4</v>
      </c>
      <c r="BS206">
        <v>3</v>
      </c>
      <c r="BT206">
        <v>1</v>
      </c>
      <c r="BU206">
        <v>1</v>
      </c>
      <c r="BV206">
        <v>2</v>
      </c>
      <c r="BW206">
        <v>5</v>
      </c>
      <c r="BX206">
        <v>3</v>
      </c>
      <c r="BY206">
        <v>4</v>
      </c>
      <c r="BZ206">
        <v>2</v>
      </c>
      <c r="CA206">
        <v>4</v>
      </c>
      <c r="CB206">
        <v>1</v>
      </c>
      <c r="CC206">
        <v>6</v>
      </c>
      <c r="CD206">
        <v>6</v>
      </c>
      <c r="CE206">
        <v>4</v>
      </c>
      <c r="CF206">
        <v>3</v>
      </c>
      <c r="CG206">
        <v>5</v>
      </c>
      <c r="CH206">
        <v>4</v>
      </c>
      <c r="CI206">
        <v>2</v>
      </c>
      <c r="CJ206">
        <v>2</v>
      </c>
      <c r="CK206">
        <v>2</v>
      </c>
      <c r="CL206">
        <v>3</v>
      </c>
      <c r="CM206">
        <v>2</v>
      </c>
      <c r="CN206">
        <v>3</v>
      </c>
      <c r="CO206">
        <v>2</v>
      </c>
      <c r="CP206">
        <v>2</v>
      </c>
      <c r="CQ206">
        <v>5</v>
      </c>
      <c r="CR206">
        <v>4</v>
      </c>
      <c r="CS206">
        <v>1</v>
      </c>
      <c r="CT206">
        <v>1</v>
      </c>
      <c r="CU206">
        <v>1</v>
      </c>
      <c r="CV206">
        <v>2</v>
      </c>
      <c r="CW206">
        <v>1</v>
      </c>
      <c r="CX206">
        <v>1</v>
      </c>
      <c r="CY206">
        <v>4</v>
      </c>
      <c r="CZ206">
        <v>2</v>
      </c>
      <c r="DA206">
        <v>3</v>
      </c>
      <c r="DB206">
        <v>2</v>
      </c>
      <c r="DC206">
        <v>3</v>
      </c>
      <c r="DD206">
        <v>1</v>
      </c>
      <c r="DE206">
        <v>1</v>
      </c>
      <c r="DF206">
        <v>2</v>
      </c>
      <c r="DG206">
        <v>2</v>
      </c>
      <c r="DH206">
        <v>2</v>
      </c>
      <c r="DI206">
        <v>1</v>
      </c>
      <c r="DJ206">
        <v>4</v>
      </c>
      <c r="DK206">
        <v>3</v>
      </c>
      <c r="DL206">
        <v>3</v>
      </c>
      <c r="DM206">
        <v>4</v>
      </c>
      <c r="DN206">
        <v>3</v>
      </c>
      <c r="DO206">
        <v>2</v>
      </c>
      <c r="DP206">
        <v>4</v>
      </c>
      <c r="DQ206">
        <v>1</v>
      </c>
      <c r="DR206">
        <v>2</v>
      </c>
      <c r="DS206">
        <v>3</v>
      </c>
      <c r="DT206">
        <v>2</v>
      </c>
      <c r="DU206">
        <v>1</v>
      </c>
      <c r="DV206">
        <v>1</v>
      </c>
      <c r="DW206">
        <v>2</v>
      </c>
      <c r="DX206">
        <v>1</v>
      </c>
      <c r="DY206">
        <v>1</v>
      </c>
      <c r="DZ206">
        <v>1</v>
      </c>
      <c r="EA206">
        <v>1</v>
      </c>
      <c r="EB206">
        <v>1</v>
      </c>
      <c r="EC206">
        <v>1</v>
      </c>
      <c r="ED206">
        <v>1</v>
      </c>
      <c r="EE206">
        <v>2</v>
      </c>
      <c r="EF206">
        <v>1</v>
      </c>
      <c r="EG206">
        <v>3</v>
      </c>
      <c r="EH206">
        <v>3</v>
      </c>
      <c r="EI206">
        <v>3</v>
      </c>
      <c r="EJ206">
        <v>2</v>
      </c>
      <c r="EK206">
        <v>1</v>
      </c>
      <c r="EL206">
        <v>1</v>
      </c>
      <c r="EM206">
        <v>3</v>
      </c>
      <c r="EN206">
        <v>3</v>
      </c>
      <c r="EO206">
        <v>2</v>
      </c>
      <c r="EP206">
        <v>3</v>
      </c>
      <c r="EQ206">
        <v>4</v>
      </c>
      <c r="ER206">
        <v>4</v>
      </c>
      <c r="ES206">
        <v>4</v>
      </c>
      <c r="ET206">
        <v>2</v>
      </c>
      <c r="EU206">
        <v>4</v>
      </c>
      <c r="EV206">
        <v>2</v>
      </c>
      <c r="EW206">
        <v>1</v>
      </c>
      <c r="EX206">
        <v>99</v>
      </c>
      <c r="EY206">
        <v>1</v>
      </c>
      <c r="EZ206">
        <v>2</v>
      </c>
      <c r="FA206">
        <v>4</v>
      </c>
      <c r="FB206">
        <v>3</v>
      </c>
      <c r="FC206">
        <v>3</v>
      </c>
      <c r="FD206">
        <v>3</v>
      </c>
      <c r="FE206">
        <v>3</v>
      </c>
      <c r="FF206">
        <v>2</v>
      </c>
      <c r="FG206">
        <v>99</v>
      </c>
      <c r="FH206">
        <v>1</v>
      </c>
      <c r="FI206">
        <v>1</v>
      </c>
      <c r="FJ206">
        <v>4</v>
      </c>
      <c r="FK206">
        <v>2</v>
      </c>
      <c r="FL206">
        <v>3</v>
      </c>
      <c r="FM206">
        <v>2</v>
      </c>
      <c r="FN206">
        <v>3</v>
      </c>
      <c r="FO206">
        <v>1</v>
      </c>
      <c r="FP206">
        <v>4</v>
      </c>
      <c r="FQ206">
        <v>1</v>
      </c>
      <c r="FR206">
        <v>4</v>
      </c>
      <c r="FS206">
        <v>3</v>
      </c>
      <c r="FT206">
        <v>1</v>
      </c>
      <c r="FU206">
        <v>4</v>
      </c>
      <c r="FV206">
        <v>1</v>
      </c>
      <c r="FW206">
        <v>2</v>
      </c>
      <c r="FX206">
        <v>1</v>
      </c>
      <c r="FY206">
        <v>1</v>
      </c>
      <c r="FZ206">
        <v>3</v>
      </c>
      <c r="GA206">
        <v>2</v>
      </c>
      <c r="GB206">
        <v>3</v>
      </c>
      <c r="GC206">
        <v>1</v>
      </c>
      <c r="GD206">
        <v>3</v>
      </c>
      <c r="GE206">
        <v>1</v>
      </c>
      <c r="GF206">
        <v>4</v>
      </c>
      <c r="GG206">
        <v>3</v>
      </c>
      <c r="GH206">
        <v>2</v>
      </c>
      <c r="GI206">
        <v>4</v>
      </c>
      <c r="GJ206">
        <v>4</v>
      </c>
      <c r="GK206">
        <v>3</v>
      </c>
      <c r="GL206">
        <v>4</v>
      </c>
      <c r="GM206">
        <v>1</v>
      </c>
      <c r="GN206">
        <v>2</v>
      </c>
      <c r="GO206">
        <v>1</v>
      </c>
      <c r="GP206">
        <v>2</v>
      </c>
      <c r="GQ206">
        <v>3</v>
      </c>
      <c r="GR206">
        <v>99</v>
      </c>
      <c r="GS206">
        <v>99</v>
      </c>
      <c r="GT206">
        <v>99</v>
      </c>
      <c r="GU206">
        <v>99</v>
      </c>
      <c r="GV206">
        <v>99</v>
      </c>
      <c r="GW206">
        <v>99</v>
      </c>
      <c r="GX206">
        <v>99</v>
      </c>
      <c r="GY206">
        <v>99</v>
      </c>
      <c r="GZ206">
        <v>99</v>
      </c>
      <c r="HA206">
        <v>99</v>
      </c>
      <c r="HB206">
        <v>99</v>
      </c>
      <c r="HD206">
        <v>99</v>
      </c>
      <c r="HE206">
        <v>99</v>
      </c>
      <c r="HF206">
        <v>99</v>
      </c>
      <c r="HG206">
        <v>99</v>
      </c>
      <c r="HH206">
        <v>99</v>
      </c>
      <c r="HI206">
        <v>99</v>
      </c>
      <c r="HJ206">
        <v>99</v>
      </c>
      <c r="HK206">
        <v>99</v>
      </c>
      <c r="HL206" s="3">
        <v>99</v>
      </c>
      <c r="HM206" s="3"/>
    </row>
    <row r="207" spans="1:225" customFormat="1" ht="45">
      <c r="A207" t="s">
        <v>1639</v>
      </c>
      <c r="B207" t="s">
        <v>837</v>
      </c>
      <c r="C207">
        <v>2</v>
      </c>
      <c r="D207">
        <v>5</v>
      </c>
      <c r="E207">
        <v>2</v>
      </c>
      <c r="F207">
        <v>4</v>
      </c>
      <c r="G207">
        <v>1988</v>
      </c>
      <c r="H207" t="s">
        <v>1647</v>
      </c>
      <c r="J207" t="s">
        <v>1652</v>
      </c>
      <c r="K207">
        <v>8</v>
      </c>
      <c r="L207" t="s">
        <v>1656</v>
      </c>
      <c r="AH207">
        <v>1</v>
      </c>
      <c r="AI207">
        <v>1</v>
      </c>
      <c r="AJ207">
        <v>3</v>
      </c>
      <c r="AK207">
        <v>4</v>
      </c>
      <c r="AL207">
        <v>4</v>
      </c>
      <c r="AM207">
        <v>4</v>
      </c>
      <c r="AN207">
        <v>4</v>
      </c>
      <c r="AO207">
        <v>1</v>
      </c>
      <c r="AP207">
        <v>4</v>
      </c>
      <c r="AQ207">
        <v>3</v>
      </c>
      <c r="AR207">
        <v>2</v>
      </c>
      <c r="AS207">
        <v>1</v>
      </c>
      <c r="AT207">
        <v>1</v>
      </c>
      <c r="AU207">
        <v>2</v>
      </c>
      <c r="AV207">
        <v>2</v>
      </c>
      <c r="AW207">
        <v>4</v>
      </c>
      <c r="AX207">
        <v>4</v>
      </c>
      <c r="AY207">
        <v>2</v>
      </c>
      <c r="AZ207">
        <v>3</v>
      </c>
      <c r="BA207">
        <v>3</v>
      </c>
      <c r="BB207">
        <v>4</v>
      </c>
      <c r="BC207">
        <v>4</v>
      </c>
      <c r="BD207">
        <v>4</v>
      </c>
      <c r="BE207">
        <v>4</v>
      </c>
      <c r="BF207">
        <v>1</v>
      </c>
      <c r="BG207">
        <v>2</v>
      </c>
      <c r="BH207">
        <v>4</v>
      </c>
      <c r="BI207">
        <v>2</v>
      </c>
      <c r="BJ207">
        <v>3</v>
      </c>
      <c r="BK207">
        <v>3</v>
      </c>
      <c r="BL207">
        <v>4</v>
      </c>
      <c r="BM207">
        <v>3</v>
      </c>
      <c r="BN207">
        <v>7</v>
      </c>
      <c r="BO207">
        <v>4</v>
      </c>
      <c r="BP207">
        <v>3</v>
      </c>
      <c r="BQ207">
        <v>7</v>
      </c>
      <c r="BR207">
        <v>7</v>
      </c>
      <c r="BS207">
        <v>1</v>
      </c>
      <c r="BT207">
        <v>2</v>
      </c>
      <c r="BU207">
        <v>2</v>
      </c>
      <c r="BV207">
        <v>6</v>
      </c>
      <c r="BW207">
        <v>1</v>
      </c>
      <c r="BX207">
        <v>2</v>
      </c>
      <c r="BY207">
        <v>1</v>
      </c>
      <c r="BZ207">
        <v>1</v>
      </c>
      <c r="CA207">
        <v>3</v>
      </c>
      <c r="CB207">
        <v>6</v>
      </c>
      <c r="CC207">
        <v>5</v>
      </c>
      <c r="CD207">
        <v>5</v>
      </c>
      <c r="CE207">
        <v>3</v>
      </c>
      <c r="CF207">
        <v>4</v>
      </c>
      <c r="CG207">
        <v>3</v>
      </c>
      <c r="CH207">
        <v>4</v>
      </c>
      <c r="CI207">
        <v>1</v>
      </c>
      <c r="CJ207">
        <v>1</v>
      </c>
      <c r="CK207">
        <v>1</v>
      </c>
      <c r="CL207">
        <v>1</v>
      </c>
      <c r="CM207">
        <v>3</v>
      </c>
      <c r="CN207">
        <v>1</v>
      </c>
      <c r="CO207">
        <v>3</v>
      </c>
      <c r="CP207">
        <v>1</v>
      </c>
      <c r="CQ207">
        <v>6</v>
      </c>
      <c r="CR207">
        <v>3</v>
      </c>
      <c r="CS207">
        <v>1</v>
      </c>
      <c r="CT207">
        <v>1</v>
      </c>
      <c r="CU207">
        <v>1</v>
      </c>
      <c r="CV207">
        <v>6</v>
      </c>
      <c r="CW207">
        <v>1</v>
      </c>
      <c r="CX207">
        <v>4</v>
      </c>
      <c r="CY207">
        <v>2</v>
      </c>
      <c r="CZ207">
        <v>1</v>
      </c>
      <c r="DA207">
        <v>1</v>
      </c>
      <c r="DB207">
        <v>1</v>
      </c>
      <c r="DD207">
        <v>1</v>
      </c>
      <c r="DE207">
        <v>1</v>
      </c>
      <c r="DF207">
        <v>1</v>
      </c>
      <c r="DG207">
        <v>1</v>
      </c>
      <c r="DH207">
        <v>4</v>
      </c>
      <c r="DI207">
        <v>4</v>
      </c>
      <c r="DJ207">
        <v>1</v>
      </c>
      <c r="DK207">
        <v>4</v>
      </c>
      <c r="DL207">
        <v>4</v>
      </c>
      <c r="DM207">
        <v>1</v>
      </c>
      <c r="DN207">
        <v>2</v>
      </c>
      <c r="DO207">
        <v>3</v>
      </c>
      <c r="DP207">
        <v>1</v>
      </c>
      <c r="DQ207">
        <v>3</v>
      </c>
      <c r="DR207">
        <v>2</v>
      </c>
      <c r="DS207">
        <v>4</v>
      </c>
      <c r="DT207">
        <v>4</v>
      </c>
      <c r="DU207">
        <v>1</v>
      </c>
      <c r="DV207">
        <v>1</v>
      </c>
      <c r="DW207">
        <v>3</v>
      </c>
      <c r="DX207">
        <v>2</v>
      </c>
      <c r="DY207">
        <v>3</v>
      </c>
      <c r="DZ207">
        <v>3</v>
      </c>
      <c r="EA207">
        <v>2</v>
      </c>
      <c r="EB207">
        <v>5</v>
      </c>
      <c r="EC207">
        <v>5</v>
      </c>
      <c r="ED207">
        <v>2</v>
      </c>
      <c r="EE207">
        <v>3</v>
      </c>
      <c r="EF207">
        <v>1</v>
      </c>
      <c r="EG207">
        <v>1</v>
      </c>
      <c r="EH207">
        <v>2</v>
      </c>
      <c r="EI207">
        <v>2</v>
      </c>
      <c r="EJ207">
        <v>1</v>
      </c>
      <c r="EK207">
        <v>1</v>
      </c>
      <c r="EL207">
        <v>5</v>
      </c>
      <c r="EM207">
        <v>5</v>
      </c>
      <c r="EN207">
        <v>1</v>
      </c>
      <c r="EO207">
        <v>4</v>
      </c>
      <c r="EP207">
        <v>5</v>
      </c>
      <c r="EQ207">
        <v>5</v>
      </c>
      <c r="ER207">
        <v>5</v>
      </c>
      <c r="ES207">
        <v>5</v>
      </c>
      <c r="ET207">
        <v>1</v>
      </c>
      <c r="EU207">
        <v>5</v>
      </c>
      <c r="EV207">
        <v>2</v>
      </c>
      <c r="EW207">
        <v>4</v>
      </c>
      <c r="EX207">
        <v>99</v>
      </c>
      <c r="EY207">
        <v>4</v>
      </c>
      <c r="EZ207">
        <v>1</v>
      </c>
      <c r="FA207">
        <v>5</v>
      </c>
      <c r="FB207">
        <v>1</v>
      </c>
      <c r="FC207">
        <v>2</v>
      </c>
      <c r="FD207">
        <v>5</v>
      </c>
      <c r="FE207">
        <v>4</v>
      </c>
      <c r="FF207">
        <v>5</v>
      </c>
      <c r="FG207">
        <v>5</v>
      </c>
      <c r="FH207">
        <v>1</v>
      </c>
      <c r="FI207">
        <v>2</v>
      </c>
      <c r="FJ207">
        <v>4</v>
      </c>
      <c r="FK207">
        <v>2</v>
      </c>
      <c r="FL207">
        <v>3</v>
      </c>
      <c r="FM207">
        <v>2</v>
      </c>
      <c r="FN207">
        <v>2</v>
      </c>
      <c r="FO207">
        <v>1</v>
      </c>
      <c r="FP207">
        <v>4</v>
      </c>
      <c r="FQ207">
        <v>3</v>
      </c>
      <c r="FR207">
        <v>4</v>
      </c>
      <c r="FS207">
        <v>3</v>
      </c>
      <c r="FT207">
        <v>2</v>
      </c>
      <c r="FU207">
        <v>4</v>
      </c>
      <c r="FV207">
        <v>1</v>
      </c>
      <c r="FW207">
        <v>2</v>
      </c>
      <c r="FX207">
        <v>1</v>
      </c>
      <c r="FY207">
        <v>1</v>
      </c>
      <c r="FZ207">
        <v>4</v>
      </c>
      <c r="GA207">
        <v>2</v>
      </c>
      <c r="GB207">
        <v>2</v>
      </c>
      <c r="GC207">
        <v>3</v>
      </c>
      <c r="GD207">
        <v>4</v>
      </c>
      <c r="GE207">
        <v>1</v>
      </c>
      <c r="GF207">
        <v>2</v>
      </c>
      <c r="GG207">
        <v>3</v>
      </c>
      <c r="GH207">
        <v>2</v>
      </c>
      <c r="GI207">
        <v>1</v>
      </c>
      <c r="GJ207">
        <v>4</v>
      </c>
      <c r="GK207">
        <v>2</v>
      </c>
      <c r="GL207">
        <v>2</v>
      </c>
      <c r="GM207">
        <v>1</v>
      </c>
      <c r="GN207">
        <v>4</v>
      </c>
      <c r="GO207">
        <v>2</v>
      </c>
      <c r="GP207">
        <v>2</v>
      </c>
      <c r="GQ207">
        <v>1</v>
      </c>
      <c r="GR207">
        <v>2</v>
      </c>
      <c r="GS207">
        <v>58</v>
      </c>
      <c r="GT207">
        <v>6</v>
      </c>
      <c r="GU207">
        <v>1</v>
      </c>
      <c r="GW207">
        <v>1</v>
      </c>
      <c r="GX207">
        <v>3</v>
      </c>
      <c r="GY207">
        <v>1</v>
      </c>
      <c r="HA207">
        <v>8</v>
      </c>
      <c r="HK207" t="s">
        <v>1716</v>
      </c>
      <c r="HL207" s="3" t="s">
        <v>1717</v>
      </c>
      <c r="HM207" s="3"/>
    </row>
    <row r="208" spans="1:225" customFormat="1">
      <c r="A208" t="s">
        <v>771</v>
      </c>
      <c r="B208" t="s">
        <v>837</v>
      </c>
      <c r="C208">
        <v>92</v>
      </c>
      <c r="D208">
        <v>5</v>
      </c>
      <c r="E208">
        <v>2</v>
      </c>
      <c r="M208">
        <v>99</v>
      </c>
      <c r="N208">
        <v>99</v>
      </c>
      <c r="O208">
        <v>99</v>
      </c>
      <c r="P208">
        <v>99</v>
      </c>
      <c r="Q208">
        <v>99</v>
      </c>
      <c r="R208">
        <v>99</v>
      </c>
      <c r="S208">
        <v>99</v>
      </c>
      <c r="T208">
        <v>99</v>
      </c>
      <c r="U208">
        <v>99</v>
      </c>
      <c r="V208">
        <v>99</v>
      </c>
      <c r="W208">
        <v>99</v>
      </c>
      <c r="X208">
        <v>99</v>
      </c>
      <c r="Y208">
        <v>99</v>
      </c>
      <c r="Z208">
        <v>99</v>
      </c>
      <c r="AA208">
        <v>99</v>
      </c>
      <c r="AB208">
        <v>99</v>
      </c>
      <c r="AC208">
        <v>99</v>
      </c>
      <c r="AF208">
        <v>99</v>
      </c>
      <c r="AG208">
        <v>99</v>
      </c>
      <c r="AI208">
        <v>3</v>
      </c>
      <c r="AJ208">
        <v>3</v>
      </c>
      <c r="AK208">
        <v>3</v>
      </c>
      <c r="AL208">
        <v>3</v>
      </c>
      <c r="AM208">
        <v>3</v>
      </c>
      <c r="AN208">
        <v>3</v>
      </c>
      <c r="AO208">
        <v>2</v>
      </c>
      <c r="AP208">
        <v>2</v>
      </c>
      <c r="AQ208">
        <v>2</v>
      </c>
      <c r="AR208">
        <v>2</v>
      </c>
      <c r="AS208">
        <v>2</v>
      </c>
      <c r="AT208">
        <v>2</v>
      </c>
      <c r="AU208">
        <v>2</v>
      </c>
      <c r="AV208">
        <v>2</v>
      </c>
      <c r="AW208">
        <v>3</v>
      </c>
      <c r="AX208">
        <v>3</v>
      </c>
      <c r="AY208">
        <v>2</v>
      </c>
      <c r="AZ208">
        <v>3</v>
      </c>
      <c r="BA208">
        <v>2</v>
      </c>
      <c r="BB208">
        <v>3</v>
      </c>
      <c r="BC208">
        <v>3</v>
      </c>
      <c r="BD208">
        <v>3</v>
      </c>
      <c r="BE208">
        <v>3</v>
      </c>
      <c r="BF208">
        <v>3</v>
      </c>
      <c r="BG208">
        <v>3</v>
      </c>
      <c r="BH208">
        <v>3</v>
      </c>
      <c r="BI208">
        <v>2</v>
      </c>
      <c r="BJ208">
        <v>3</v>
      </c>
      <c r="BK208">
        <v>3</v>
      </c>
      <c r="BL208">
        <v>2</v>
      </c>
      <c r="BM208">
        <v>2</v>
      </c>
      <c r="BN208">
        <v>5</v>
      </c>
      <c r="BO208">
        <v>5</v>
      </c>
      <c r="BP208">
        <v>5</v>
      </c>
      <c r="BQ208">
        <v>6</v>
      </c>
      <c r="BR208">
        <v>2</v>
      </c>
      <c r="BS208">
        <v>2</v>
      </c>
      <c r="BT208">
        <v>3</v>
      </c>
      <c r="BU208">
        <v>6</v>
      </c>
      <c r="BV208">
        <v>5</v>
      </c>
      <c r="BW208">
        <v>1</v>
      </c>
      <c r="BX208">
        <v>2</v>
      </c>
      <c r="BY208">
        <v>4</v>
      </c>
      <c r="BZ208">
        <v>4</v>
      </c>
      <c r="CA208">
        <v>4</v>
      </c>
      <c r="CB208">
        <v>6</v>
      </c>
      <c r="CC208">
        <v>6</v>
      </c>
      <c r="CD208">
        <v>6</v>
      </c>
      <c r="CE208">
        <v>6</v>
      </c>
      <c r="CF208">
        <v>3</v>
      </c>
      <c r="CG208">
        <v>4</v>
      </c>
      <c r="CH208">
        <v>2</v>
      </c>
      <c r="CI208">
        <v>3</v>
      </c>
      <c r="CJ208">
        <v>1</v>
      </c>
      <c r="CK208">
        <v>4</v>
      </c>
      <c r="CL208">
        <v>2</v>
      </c>
      <c r="CM208">
        <v>1</v>
      </c>
      <c r="CN208">
        <v>2</v>
      </c>
      <c r="CO208">
        <v>2</v>
      </c>
      <c r="CP208">
        <v>2</v>
      </c>
      <c r="CQ208">
        <v>2</v>
      </c>
      <c r="CR208">
        <v>2</v>
      </c>
      <c r="CS208">
        <v>2</v>
      </c>
      <c r="CT208">
        <v>2</v>
      </c>
      <c r="CU208">
        <v>2</v>
      </c>
      <c r="CV208">
        <v>2</v>
      </c>
      <c r="CW208">
        <v>2</v>
      </c>
      <c r="CX208">
        <v>2</v>
      </c>
      <c r="CY208">
        <v>2</v>
      </c>
      <c r="CZ208">
        <v>3</v>
      </c>
      <c r="DA208">
        <v>4</v>
      </c>
      <c r="DB208">
        <v>2</v>
      </c>
      <c r="DC208">
        <v>3</v>
      </c>
      <c r="DD208">
        <v>2</v>
      </c>
      <c r="DE208">
        <v>2</v>
      </c>
      <c r="DF208">
        <v>3</v>
      </c>
      <c r="DG208">
        <v>3</v>
      </c>
      <c r="DH208">
        <v>2</v>
      </c>
      <c r="DI208">
        <v>2</v>
      </c>
      <c r="DJ208">
        <v>3</v>
      </c>
      <c r="DK208">
        <v>2</v>
      </c>
      <c r="DL208">
        <v>2</v>
      </c>
      <c r="DM208">
        <v>3</v>
      </c>
      <c r="DN208">
        <v>3</v>
      </c>
      <c r="DO208">
        <v>2</v>
      </c>
      <c r="DP208">
        <v>3</v>
      </c>
      <c r="DQ208">
        <v>2</v>
      </c>
      <c r="DR208">
        <v>2</v>
      </c>
      <c r="DS208">
        <v>3</v>
      </c>
      <c r="DT208">
        <v>1</v>
      </c>
      <c r="DU208">
        <v>3</v>
      </c>
      <c r="DV208">
        <v>3</v>
      </c>
      <c r="DW208">
        <v>2</v>
      </c>
      <c r="DX208">
        <v>1</v>
      </c>
      <c r="DY208">
        <v>2</v>
      </c>
      <c r="DZ208">
        <v>1</v>
      </c>
      <c r="EA208">
        <v>1</v>
      </c>
      <c r="EB208">
        <v>1</v>
      </c>
      <c r="EC208">
        <v>1</v>
      </c>
      <c r="ED208">
        <v>1</v>
      </c>
      <c r="EE208">
        <v>2</v>
      </c>
      <c r="EF208">
        <v>4</v>
      </c>
      <c r="EG208">
        <v>4</v>
      </c>
      <c r="EH208">
        <v>5</v>
      </c>
      <c r="EI208">
        <v>3</v>
      </c>
      <c r="EJ208">
        <v>3</v>
      </c>
      <c r="EK208">
        <v>1</v>
      </c>
      <c r="EL208">
        <v>2</v>
      </c>
      <c r="EM208">
        <v>1</v>
      </c>
      <c r="EN208">
        <v>1</v>
      </c>
      <c r="EO208">
        <v>3</v>
      </c>
      <c r="EP208">
        <v>4</v>
      </c>
      <c r="EQ208">
        <v>4</v>
      </c>
      <c r="ER208">
        <v>4</v>
      </c>
      <c r="ES208">
        <v>4</v>
      </c>
      <c r="ET208">
        <v>4</v>
      </c>
      <c r="EU208">
        <v>4</v>
      </c>
      <c r="EV208">
        <v>3</v>
      </c>
      <c r="EW208">
        <v>2</v>
      </c>
      <c r="EY208">
        <v>1</v>
      </c>
      <c r="EZ208">
        <v>3</v>
      </c>
      <c r="FA208">
        <v>5</v>
      </c>
      <c r="FB208">
        <v>2</v>
      </c>
      <c r="FC208">
        <v>2</v>
      </c>
      <c r="FD208">
        <v>3</v>
      </c>
      <c r="FE208">
        <v>3</v>
      </c>
      <c r="FF208">
        <v>3</v>
      </c>
      <c r="FG208">
        <v>4</v>
      </c>
      <c r="FH208">
        <v>2</v>
      </c>
      <c r="FI208">
        <v>2</v>
      </c>
      <c r="FJ208">
        <v>1</v>
      </c>
      <c r="FK208">
        <v>2</v>
      </c>
      <c r="FL208">
        <v>3</v>
      </c>
      <c r="FM208">
        <v>2</v>
      </c>
      <c r="FN208">
        <v>3</v>
      </c>
      <c r="FO208">
        <v>1</v>
      </c>
      <c r="FP208">
        <v>4</v>
      </c>
      <c r="FQ208">
        <v>1</v>
      </c>
      <c r="FR208">
        <v>2</v>
      </c>
      <c r="FS208">
        <v>3</v>
      </c>
      <c r="FT208">
        <v>1</v>
      </c>
      <c r="FU208">
        <v>4</v>
      </c>
      <c r="FV208">
        <v>1</v>
      </c>
      <c r="FW208">
        <v>2</v>
      </c>
      <c r="FX208">
        <v>2</v>
      </c>
      <c r="FY208">
        <v>2</v>
      </c>
      <c r="FZ208">
        <v>4</v>
      </c>
      <c r="GA208">
        <v>2</v>
      </c>
      <c r="GB208">
        <v>2</v>
      </c>
      <c r="GC208">
        <v>4</v>
      </c>
      <c r="GD208">
        <v>4</v>
      </c>
      <c r="GE208">
        <v>1</v>
      </c>
      <c r="GF208">
        <v>4</v>
      </c>
      <c r="GG208">
        <v>4</v>
      </c>
      <c r="GH208">
        <v>4</v>
      </c>
      <c r="GI208">
        <v>1</v>
      </c>
      <c r="GJ208">
        <v>4</v>
      </c>
      <c r="GK208">
        <v>2</v>
      </c>
      <c r="GL208">
        <v>2</v>
      </c>
      <c r="GM208">
        <v>1</v>
      </c>
      <c r="GN208">
        <v>4</v>
      </c>
      <c r="GO208">
        <v>2</v>
      </c>
      <c r="GP208">
        <v>1</v>
      </c>
      <c r="GQ208">
        <v>4</v>
      </c>
      <c r="HL208" s="3"/>
      <c r="HM208" s="3"/>
    </row>
    <row r="209" spans="1:225" customFormat="1">
      <c r="A209" t="s">
        <v>772</v>
      </c>
      <c r="B209" t="s">
        <v>837</v>
      </c>
      <c r="C209">
        <v>2</v>
      </c>
      <c r="D209">
        <v>5</v>
      </c>
      <c r="E209">
        <v>2</v>
      </c>
      <c r="F209">
        <v>2</v>
      </c>
      <c r="G209">
        <v>1999</v>
      </c>
      <c r="H209">
        <v>14</v>
      </c>
      <c r="I209">
        <v>18</v>
      </c>
      <c r="J209">
        <v>1400</v>
      </c>
      <c r="K209">
        <v>5</v>
      </c>
      <c r="L209">
        <v>99</v>
      </c>
      <c r="M209">
        <v>99</v>
      </c>
      <c r="N209">
        <v>99</v>
      </c>
      <c r="O209">
        <v>99</v>
      </c>
      <c r="P209">
        <v>99</v>
      </c>
      <c r="Q209">
        <v>99</v>
      </c>
      <c r="R209">
        <v>99</v>
      </c>
      <c r="S209">
        <v>99</v>
      </c>
      <c r="T209">
        <v>99</v>
      </c>
      <c r="U209">
        <v>99</v>
      </c>
      <c r="V209">
        <v>99</v>
      </c>
      <c r="W209">
        <v>99</v>
      </c>
      <c r="X209">
        <v>99</v>
      </c>
      <c r="Y209">
        <v>99</v>
      </c>
      <c r="Z209">
        <v>99</v>
      </c>
      <c r="AA209">
        <v>99</v>
      </c>
      <c r="AB209">
        <v>99</v>
      </c>
      <c r="AC209">
        <v>99</v>
      </c>
      <c r="AF209">
        <v>99</v>
      </c>
      <c r="AG209">
        <v>99</v>
      </c>
      <c r="AH209">
        <v>1</v>
      </c>
      <c r="AI209">
        <v>2</v>
      </c>
      <c r="AJ209">
        <v>1</v>
      </c>
      <c r="AK209">
        <v>3</v>
      </c>
      <c r="AL209">
        <v>4</v>
      </c>
      <c r="AM209">
        <v>3</v>
      </c>
      <c r="AN209">
        <v>3</v>
      </c>
      <c r="AO209">
        <v>2</v>
      </c>
      <c r="AP209">
        <v>3</v>
      </c>
      <c r="AQ209">
        <v>3</v>
      </c>
      <c r="AR209">
        <v>4</v>
      </c>
      <c r="AS209">
        <v>3</v>
      </c>
      <c r="AT209">
        <v>3</v>
      </c>
      <c r="AU209">
        <v>3</v>
      </c>
      <c r="AV209">
        <v>3</v>
      </c>
      <c r="AW209">
        <v>4</v>
      </c>
      <c r="AX209">
        <v>4</v>
      </c>
      <c r="AY209">
        <v>1</v>
      </c>
      <c r="AZ209">
        <v>3</v>
      </c>
      <c r="BA209">
        <v>3</v>
      </c>
      <c r="BB209">
        <v>4</v>
      </c>
      <c r="BC209">
        <v>3</v>
      </c>
      <c r="BD209">
        <v>4</v>
      </c>
      <c r="BE209">
        <v>4</v>
      </c>
      <c r="BF209">
        <v>4</v>
      </c>
      <c r="BG209">
        <v>3</v>
      </c>
      <c r="BH209">
        <v>3</v>
      </c>
      <c r="BI209">
        <v>2</v>
      </c>
      <c r="BJ209">
        <v>3</v>
      </c>
      <c r="BK209">
        <v>1</v>
      </c>
      <c r="BL209">
        <v>3</v>
      </c>
      <c r="BM209">
        <v>2</v>
      </c>
      <c r="BN209">
        <v>6</v>
      </c>
      <c r="BO209">
        <v>5</v>
      </c>
      <c r="BP209">
        <v>4</v>
      </c>
      <c r="BQ209">
        <v>4</v>
      </c>
      <c r="BR209">
        <v>5</v>
      </c>
      <c r="BS209">
        <v>1</v>
      </c>
      <c r="BT209">
        <v>5</v>
      </c>
      <c r="BU209">
        <v>5</v>
      </c>
      <c r="BV209">
        <v>5</v>
      </c>
      <c r="BW209">
        <v>4</v>
      </c>
      <c r="BX209">
        <v>2</v>
      </c>
      <c r="BY209">
        <v>3</v>
      </c>
      <c r="BZ209">
        <v>4</v>
      </c>
      <c r="CA209">
        <v>6</v>
      </c>
      <c r="CB209">
        <v>6</v>
      </c>
      <c r="CC209">
        <v>6</v>
      </c>
      <c r="CD209">
        <v>4</v>
      </c>
      <c r="CE209">
        <v>4</v>
      </c>
      <c r="CF209">
        <v>1</v>
      </c>
      <c r="CG209">
        <v>5</v>
      </c>
      <c r="CH209">
        <v>4</v>
      </c>
      <c r="CI209">
        <v>5</v>
      </c>
      <c r="CJ209">
        <v>5</v>
      </c>
      <c r="CK209">
        <v>3</v>
      </c>
      <c r="CL209">
        <v>2</v>
      </c>
      <c r="CM209">
        <v>1</v>
      </c>
      <c r="CN209">
        <v>2</v>
      </c>
      <c r="CO209">
        <v>3</v>
      </c>
      <c r="CP209">
        <v>1</v>
      </c>
      <c r="CQ209">
        <v>5</v>
      </c>
      <c r="CR209">
        <v>3</v>
      </c>
      <c r="CS209">
        <v>3</v>
      </c>
      <c r="CT209">
        <v>3</v>
      </c>
      <c r="CU209">
        <v>3</v>
      </c>
      <c r="CV209">
        <v>5</v>
      </c>
      <c r="CW209">
        <v>4</v>
      </c>
      <c r="CX209">
        <v>4</v>
      </c>
      <c r="CY209">
        <v>2</v>
      </c>
      <c r="CZ209">
        <v>1</v>
      </c>
      <c r="DA209">
        <v>2</v>
      </c>
      <c r="DB209">
        <v>3</v>
      </c>
      <c r="DC209">
        <v>3</v>
      </c>
      <c r="DD209">
        <v>1</v>
      </c>
      <c r="DE209">
        <v>2</v>
      </c>
      <c r="DF209">
        <v>2</v>
      </c>
      <c r="DG209">
        <v>3</v>
      </c>
      <c r="DH209">
        <v>2</v>
      </c>
      <c r="DI209">
        <v>2</v>
      </c>
      <c r="DJ209">
        <v>3</v>
      </c>
      <c r="DK209">
        <v>2</v>
      </c>
      <c r="DL209">
        <v>1</v>
      </c>
      <c r="DM209">
        <v>3</v>
      </c>
      <c r="DN209">
        <v>3</v>
      </c>
      <c r="DO209">
        <v>1</v>
      </c>
      <c r="DP209">
        <v>3</v>
      </c>
      <c r="DQ209">
        <v>3</v>
      </c>
      <c r="DR209">
        <v>3</v>
      </c>
      <c r="DS209">
        <v>4</v>
      </c>
      <c r="DT209">
        <v>2</v>
      </c>
      <c r="DU209">
        <v>5</v>
      </c>
      <c r="DV209">
        <v>3</v>
      </c>
      <c r="DW209">
        <v>1</v>
      </c>
      <c r="DX209">
        <v>1</v>
      </c>
      <c r="DY209">
        <v>1</v>
      </c>
      <c r="DZ209">
        <v>1</v>
      </c>
      <c r="EA209">
        <v>1</v>
      </c>
      <c r="EB209">
        <v>3</v>
      </c>
      <c r="EC209">
        <v>2</v>
      </c>
      <c r="ED209">
        <v>1</v>
      </c>
      <c r="EE209">
        <v>2</v>
      </c>
      <c r="EF209">
        <v>1</v>
      </c>
      <c r="EG209">
        <v>4</v>
      </c>
      <c r="EH209">
        <v>3</v>
      </c>
      <c r="EI209">
        <v>1</v>
      </c>
      <c r="EJ209">
        <v>4</v>
      </c>
      <c r="EK209">
        <v>2</v>
      </c>
      <c r="EL209">
        <v>2</v>
      </c>
      <c r="EM209">
        <v>2</v>
      </c>
      <c r="EN209">
        <v>2</v>
      </c>
      <c r="EO209">
        <v>2</v>
      </c>
      <c r="EP209">
        <v>4</v>
      </c>
      <c r="EQ209">
        <v>4</v>
      </c>
      <c r="ER209">
        <v>4</v>
      </c>
      <c r="ES209">
        <v>4</v>
      </c>
      <c r="ET209">
        <v>2</v>
      </c>
      <c r="EU209">
        <v>4</v>
      </c>
      <c r="EV209">
        <v>3</v>
      </c>
      <c r="EW209">
        <v>1</v>
      </c>
      <c r="EX209">
        <v>99</v>
      </c>
      <c r="EY209">
        <v>4</v>
      </c>
      <c r="EZ209">
        <v>2</v>
      </c>
      <c r="FA209">
        <v>4</v>
      </c>
      <c r="FB209">
        <v>2</v>
      </c>
      <c r="FC209">
        <v>4</v>
      </c>
      <c r="FD209">
        <v>2</v>
      </c>
      <c r="FE209">
        <v>4</v>
      </c>
      <c r="FF209">
        <v>2</v>
      </c>
      <c r="FG209">
        <v>99</v>
      </c>
      <c r="FH209">
        <v>1</v>
      </c>
      <c r="FI209">
        <v>2</v>
      </c>
      <c r="FJ209">
        <v>3</v>
      </c>
      <c r="FK209">
        <v>2</v>
      </c>
      <c r="FL209">
        <v>3</v>
      </c>
      <c r="FM209">
        <v>3</v>
      </c>
      <c r="FN209">
        <v>3</v>
      </c>
      <c r="FO209">
        <v>1</v>
      </c>
      <c r="FP209">
        <v>4</v>
      </c>
      <c r="FQ209">
        <v>1</v>
      </c>
      <c r="FR209">
        <v>3</v>
      </c>
      <c r="FS209">
        <v>3</v>
      </c>
      <c r="FT209">
        <v>2</v>
      </c>
      <c r="FU209">
        <v>4</v>
      </c>
      <c r="FV209">
        <v>3</v>
      </c>
      <c r="FW209">
        <v>2</v>
      </c>
      <c r="FX209">
        <v>3</v>
      </c>
      <c r="FY209">
        <v>4</v>
      </c>
      <c r="FZ209">
        <v>4</v>
      </c>
      <c r="GA209">
        <v>2</v>
      </c>
      <c r="GB209">
        <v>2</v>
      </c>
      <c r="GC209">
        <v>1</v>
      </c>
      <c r="GD209">
        <v>3</v>
      </c>
      <c r="GE209">
        <v>1</v>
      </c>
      <c r="GF209">
        <v>3</v>
      </c>
      <c r="GG209">
        <v>4</v>
      </c>
      <c r="GH209">
        <v>2</v>
      </c>
      <c r="GI209">
        <v>1</v>
      </c>
      <c r="GJ209">
        <v>4</v>
      </c>
      <c r="GK209">
        <v>2</v>
      </c>
      <c r="GL209">
        <v>2</v>
      </c>
      <c r="GM209">
        <v>3</v>
      </c>
      <c r="GN209">
        <v>4</v>
      </c>
      <c r="GO209">
        <v>3</v>
      </c>
      <c r="GP209">
        <v>2</v>
      </c>
      <c r="GQ209">
        <v>2</v>
      </c>
      <c r="GR209">
        <v>99</v>
      </c>
      <c r="GS209">
        <v>99</v>
      </c>
      <c r="GT209">
        <v>99</v>
      </c>
      <c r="GU209">
        <v>99</v>
      </c>
      <c r="GV209">
        <v>99</v>
      </c>
      <c r="GW209">
        <v>99</v>
      </c>
      <c r="GX209">
        <v>99</v>
      </c>
      <c r="GY209">
        <v>99</v>
      </c>
      <c r="GZ209">
        <v>99</v>
      </c>
      <c r="HA209">
        <v>99</v>
      </c>
      <c r="HB209">
        <v>99</v>
      </c>
      <c r="HD209">
        <v>99</v>
      </c>
      <c r="HE209">
        <v>99</v>
      </c>
      <c r="HF209">
        <v>99</v>
      </c>
      <c r="HG209">
        <v>99</v>
      </c>
      <c r="HH209">
        <v>99</v>
      </c>
      <c r="HI209">
        <v>99</v>
      </c>
      <c r="HJ209">
        <v>99</v>
      </c>
      <c r="HK209">
        <v>99</v>
      </c>
      <c r="HL209" s="3">
        <v>99</v>
      </c>
      <c r="HM209" s="3"/>
    </row>
    <row r="210" spans="1:225" customFormat="1">
      <c r="A210" t="s">
        <v>773</v>
      </c>
      <c r="B210" t="s">
        <v>837</v>
      </c>
      <c r="C210">
        <v>2</v>
      </c>
      <c r="D210">
        <v>5</v>
      </c>
      <c r="E210">
        <v>2</v>
      </c>
      <c r="F210">
        <v>4</v>
      </c>
      <c r="G210">
        <v>1997</v>
      </c>
      <c r="H210">
        <v>16</v>
      </c>
      <c r="I210">
        <v>16</v>
      </c>
      <c r="J210">
        <v>1000</v>
      </c>
      <c r="K210">
        <v>5</v>
      </c>
      <c r="L210">
        <v>99</v>
      </c>
      <c r="M210">
        <v>99</v>
      </c>
      <c r="N210">
        <v>99</v>
      </c>
      <c r="O210">
        <v>99</v>
      </c>
      <c r="P210">
        <v>99</v>
      </c>
      <c r="Q210">
        <v>99</v>
      </c>
      <c r="R210">
        <v>99</v>
      </c>
      <c r="S210">
        <v>99</v>
      </c>
      <c r="T210">
        <v>99</v>
      </c>
      <c r="U210">
        <v>99</v>
      </c>
      <c r="V210">
        <v>99</v>
      </c>
      <c r="W210">
        <v>99</v>
      </c>
      <c r="X210">
        <v>99</v>
      </c>
      <c r="Y210">
        <v>99</v>
      </c>
      <c r="Z210">
        <v>99</v>
      </c>
      <c r="AA210">
        <v>99</v>
      </c>
      <c r="AB210">
        <v>99</v>
      </c>
      <c r="AC210">
        <v>99</v>
      </c>
      <c r="AF210">
        <v>99</v>
      </c>
      <c r="AG210">
        <v>99</v>
      </c>
      <c r="AH210">
        <v>1</v>
      </c>
      <c r="AI210">
        <v>2</v>
      </c>
      <c r="AJ210">
        <v>2</v>
      </c>
      <c r="AK210">
        <v>2</v>
      </c>
      <c r="AL210">
        <v>2</v>
      </c>
      <c r="AM210">
        <v>2</v>
      </c>
      <c r="AN210">
        <v>2</v>
      </c>
      <c r="AO210">
        <v>2</v>
      </c>
      <c r="AP210">
        <v>2</v>
      </c>
      <c r="AQ210">
        <v>2</v>
      </c>
      <c r="AR210">
        <v>2</v>
      </c>
      <c r="AS210">
        <v>2</v>
      </c>
      <c r="AT210">
        <v>2</v>
      </c>
      <c r="AU210">
        <v>2</v>
      </c>
      <c r="AV210">
        <v>2</v>
      </c>
      <c r="AW210">
        <v>2</v>
      </c>
      <c r="AX210">
        <v>2</v>
      </c>
      <c r="AY210">
        <v>2</v>
      </c>
      <c r="AZ210">
        <v>2</v>
      </c>
      <c r="BA210">
        <v>2</v>
      </c>
      <c r="BB210">
        <v>2</v>
      </c>
      <c r="BC210">
        <v>2</v>
      </c>
      <c r="BD210">
        <v>2</v>
      </c>
      <c r="BE210">
        <v>2</v>
      </c>
      <c r="BF210">
        <v>2</v>
      </c>
      <c r="BG210">
        <v>2</v>
      </c>
      <c r="BH210">
        <v>2</v>
      </c>
      <c r="BI210">
        <v>2</v>
      </c>
      <c r="BJ210">
        <v>2</v>
      </c>
      <c r="BK210">
        <v>2</v>
      </c>
      <c r="BL210">
        <v>2</v>
      </c>
      <c r="BM210">
        <v>2</v>
      </c>
      <c r="BN210">
        <v>3</v>
      </c>
      <c r="BO210">
        <v>3</v>
      </c>
      <c r="BP210">
        <v>3</v>
      </c>
      <c r="BQ210">
        <v>3</v>
      </c>
      <c r="BR210">
        <v>3</v>
      </c>
      <c r="BS210">
        <v>3</v>
      </c>
      <c r="BT210">
        <v>3</v>
      </c>
      <c r="BU210">
        <v>3</v>
      </c>
      <c r="BV210">
        <v>3</v>
      </c>
      <c r="BW210">
        <v>3</v>
      </c>
      <c r="BX210">
        <v>3</v>
      </c>
      <c r="BY210">
        <v>3</v>
      </c>
      <c r="BZ210">
        <v>3</v>
      </c>
      <c r="CA210">
        <v>3</v>
      </c>
      <c r="CB210">
        <v>3</v>
      </c>
      <c r="CC210">
        <v>3</v>
      </c>
      <c r="CD210">
        <v>3</v>
      </c>
      <c r="CE210">
        <v>3</v>
      </c>
      <c r="CF210">
        <v>3</v>
      </c>
      <c r="CG210">
        <v>3</v>
      </c>
      <c r="CH210">
        <v>3</v>
      </c>
      <c r="CI210">
        <v>3</v>
      </c>
      <c r="CJ210">
        <v>3</v>
      </c>
      <c r="CK210">
        <v>3</v>
      </c>
      <c r="CL210">
        <v>3</v>
      </c>
      <c r="CM210">
        <v>3</v>
      </c>
      <c r="CN210">
        <v>3</v>
      </c>
      <c r="CO210">
        <v>3</v>
      </c>
      <c r="CP210">
        <v>3</v>
      </c>
      <c r="CQ210">
        <v>3</v>
      </c>
      <c r="CR210">
        <v>3</v>
      </c>
      <c r="CS210">
        <v>3</v>
      </c>
      <c r="CT210">
        <v>3</v>
      </c>
      <c r="CU210">
        <v>3</v>
      </c>
      <c r="CV210">
        <v>3</v>
      </c>
      <c r="CW210">
        <v>3</v>
      </c>
      <c r="CX210">
        <v>3</v>
      </c>
      <c r="CY210">
        <v>3</v>
      </c>
      <c r="CZ210">
        <v>3</v>
      </c>
      <c r="DA210">
        <v>2</v>
      </c>
      <c r="DB210">
        <v>2</v>
      </c>
      <c r="DC210">
        <v>2</v>
      </c>
      <c r="DD210">
        <v>2</v>
      </c>
      <c r="DE210">
        <v>2</v>
      </c>
      <c r="DF210">
        <v>2</v>
      </c>
      <c r="DG210">
        <v>2</v>
      </c>
      <c r="DH210">
        <v>2</v>
      </c>
      <c r="DI210">
        <v>2</v>
      </c>
      <c r="DJ210">
        <v>2</v>
      </c>
      <c r="DK210">
        <v>2</v>
      </c>
      <c r="DL210">
        <v>2</v>
      </c>
      <c r="DM210">
        <v>2</v>
      </c>
      <c r="DN210">
        <v>2</v>
      </c>
      <c r="DO210">
        <v>2</v>
      </c>
      <c r="DP210">
        <v>2</v>
      </c>
      <c r="DQ210">
        <v>2</v>
      </c>
      <c r="DR210">
        <v>2</v>
      </c>
      <c r="DS210">
        <v>2</v>
      </c>
      <c r="DT210">
        <v>2</v>
      </c>
      <c r="DU210">
        <v>2</v>
      </c>
      <c r="DV210">
        <v>2</v>
      </c>
      <c r="DW210">
        <v>2</v>
      </c>
      <c r="DX210">
        <v>2</v>
      </c>
      <c r="DY210">
        <v>2</v>
      </c>
      <c r="DZ210">
        <v>2</v>
      </c>
      <c r="EA210">
        <v>2</v>
      </c>
      <c r="EB210">
        <v>2</v>
      </c>
      <c r="EC210">
        <v>2</v>
      </c>
      <c r="ED210">
        <v>2</v>
      </c>
      <c r="EE210">
        <v>2</v>
      </c>
      <c r="EF210">
        <v>2</v>
      </c>
      <c r="EG210">
        <v>2</v>
      </c>
      <c r="EH210">
        <v>2</v>
      </c>
      <c r="EI210">
        <v>2</v>
      </c>
      <c r="EJ210">
        <v>3</v>
      </c>
      <c r="EK210">
        <v>3</v>
      </c>
      <c r="EL210">
        <v>3</v>
      </c>
      <c r="EM210">
        <v>3</v>
      </c>
      <c r="EN210">
        <v>3</v>
      </c>
      <c r="EO210">
        <v>3</v>
      </c>
      <c r="EP210">
        <v>3</v>
      </c>
      <c r="EQ210">
        <v>3</v>
      </c>
      <c r="ER210">
        <v>3</v>
      </c>
      <c r="ES210">
        <v>3</v>
      </c>
      <c r="ET210">
        <v>3</v>
      </c>
      <c r="EU210">
        <v>3</v>
      </c>
      <c r="EV210">
        <v>3</v>
      </c>
      <c r="EW210">
        <v>3</v>
      </c>
      <c r="EX210">
        <v>99</v>
      </c>
      <c r="EY210">
        <v>3</v>
      </c>
      <c r="EZ210">
        <v>3</v>
      </c>
      <c r="FA210">
        <v>3</v>
      </c>
      <c r="FB210">
        <v>3</v>
      </c>
      <c r="FC210">
        <v>3</v>
      </c>
      <c r="FD210">
        <v>3</v>
      </c>
      <c r="FE210">
        <v>3</v>
      </c>
      <c r="FF210">
        <v>3</v>
      </c>
      <c r="FG210">
        <v>99</v>
      </c>
      <c r="FH210">
        <v>1</v>
      </c>
      <c r="FI210">
        <v>2</v>
      </c>
      <c r="FJ210">
        <v>3</v>
      </c>
      <c r="FK210">
        <v>1</v>
      </c>
      <c r="FL210">
        <v>3</v>
      </c>
      <c r="FM210">
        <v>3</v>
      </c>
      <c r="FN210">
        <v>1</v>
      </c>
      <c r="FO210">
        <v>1</v>
      </c>
      <c r="FP210">
        <v>2</v>
      </c>
      <c r="FQ210">
        <v>2</v>
      </c>
      <c r="FR210">
        <v>4</v>
      </c>
      <c r="FS210">
        <v>1</v>
      </c>
      <c r="FT210">
        <v>3</v>
      </c>
      <c r="FU210">
        <v>3</v>
      </c>
      <c r="FV210">
        <v>3</v>
      </c>
      <c r="FW210">
        <v>1</v>
      </c>
      <c r="FX210">
        <v>4</v>
      </c>
      <c r="FY210">
        <v>2</v>
      </c>
      <c r="FZ210">
        <v>3</v>
      </c>
      <c r="GA210">
        <v>2</v>
      </c>
      <c r="GB210">
        <v>1</v>
      </c>
      <c r="GC210">
        <v>2</v>
      </c>
      <c r="GD210">
        <v>4</v>
      </c>
      <c r="GE210">
        <v>2</v>
      </c>
      <c r="GF210">
        <v>4</v>
      </c>
      <c r="GG210">
        <v>3</v>
      </c>
      <c r="GH210">
        <v>2</v>
      </c>
      <c r="GI210">
        <v>1</v>
      </c>
      <c r="GJ210">
        <v>4</v>
      </c>
      <c r="GK210">
        <v>2</v>
      </c>
      <c r="GL210">
        <v>2</v>
      </c>
      <c r="GM210">
        <v>1</v>
      </c>
      <c r="GN210">
        <v>4</v>
      </c>
      <c r="GO210">
        <v>2</v>
      </c>
      <c r="GP210">
        <v>2</v>
      </c>
      <c r="GQ210">
        <v>3</v>
      </c>
      <c r="GR210">
        <v>2</v>
      </c>
      <c r="GS210">
        <v>56</v>
      </c>
      <c r="GT210">
        <v>6</v>
      </c>
      <c r="GU210">
        <v>2</v>
      </c>
      <c r="GV210" t="s">
        <v>774</v>
      </c>
      <c r="GW210">
        <v>6</v>
      </c>
      <c r="GX210">
        <v>1</v>
      </c>
      <c r="GY210">
        <v>1</v>
      </c>
      <c r="GZ210">
        <v>99</v>
      </c>
      <c r="HA210">
        <v>8</v>
      </c>
      <c r="HB210">
        <v>99</v>
      </c>
      <c r="HD210">
        <v>99</v>
      </c>
      <c r="HE210">
        <v>99</v>
      </c>
      <c r="HF210">
        <v>99</v>
      </c>
      <c r="HG210">
        <v>99</v>
      </c>
      <c r="HH210">
        <v>99</v>
      </c>
      <c r="HI210">
        <v>99</v>
      </c>
      <c r="HJ210">
        <v>99</v>
      </c>
      <c r="HK210">
        <v>99</v>
      </c>
      <c r="HL210" s="3">
        <v>99</v>
      </c>
      <c r="HM210" s="3"/>
    </row>
    <row r="211" spans="1:225" customFormat="1">
      <c r="A211" s="58" t="s">
        <v>1842</v>
      </c>
      <c r="B211" s="55" t="s">
        <v>1212</v>
      </c>
      <c r="C211" s="55">
        <v>3</v>
      </c>
      <c r="D211" s="55">
        <v>5</v>
      </c>
      <c r="E211" s="55">
        <v>1</v>
      </c>
      <c r="F211" s="58">
        <v>3</v>
      </c>
      <c r="G211" s="58">
        <v>1981</v>
      </c>
      <c r="H211" s="58">
        <v>32</v>
      </c>
      <c r="I211" s="55"/>
      <c r="J211" s="58">
        <v>8</v>
      </c>
      <c r="K211" s="58">
        <v>8</v>
      </c>
      <c r="L211" s="58"/>
      <c r="M211" s="58" t="s">
        <v>1849</v>
      </c>
      <c r="N211" s="58">
        <v>1</v>
      </c>
      <c r="O211" s="58">
        <v>1</v>
      </c>
      <c r="P211" s="58">
        <v>1</v>
      </c>
      <c r="Q211" s="58"/>
      <c r="R211" s="58"/>
      <c r="S211" s="58"/>
      <c r="T211" s="58"/>
      <c r="U211" s="58"/>
      <c r="V211" s="58"/>
      <c r="W211" s="58"/>
      <c r="X211" s="58"/>
      <c r="Y211" s="58"/>
      <c r="Z211" s="58"/>
      <c r="AA211" s="58"/>
      <c r="AB211" s="55"/>
      <c r="AC211" s="55"/>
      <c r="AD211" s="55" t="s">
        <v>2352</v>
      </c>
      <c r="AE211" s="55" t="s">
        <v>2356</v>
      </c>
      <c r="AF211" s="55"/>
      <c r="AG211" s="55"/>
      <c r="AH211" s="58">
        <v>1</v>
      </c>
      <c r="AI211" s="58">
        <v>2</v>
      </c>
      <c r="AJ211" s="58">
        <v>3</v>
      </c>
      <c r="AK211" s="58">
        <v>4</v>
      </c>
      <c r="AL211" s="58">
        <v>3</v>
      </c>
      <c r="AM211" s="58">
        <v>2</v>
      </c>
      <c r="AN211" s="58">
        <v>3</v>
      </c>
      <c r="AO211" s="58">
        <v>4</v>
      </c>
      <c r="AP211" s="58">
        <v>4</v>
      </c>
      <c r="AQ211" s="58">
        <v>3</v>
      </c>
      <c r="AR211" s="58">
        <v>4</v>
      </c>
      <c r="AS211" s="58">
        <v>2</v>
      </c>
      <c r="AT211" s="58">
        <v>3</v>
      </c>
      <c r="AU211" s="58">
        <v>3</v>
      </c>
      <c r="AV211" s="58">
        <v>4</v>
      </c>
      <c r="AW211" s="58">
        <v>3</v>
      </c>
      <c r="AX211" s="58">
        <v>3</v>
      </c>
      <c r="AY211" s="58">
        <v>2</v>
      </c>
      <c r="AZ211" s="58">
        <v>3</v>
      </c>
      <c r="BA211" s="58">
        <v>3</v>
      </c>
      <c r="BB211" s="58">
        <v>4</v>
      </c>
      <c r="BC211" s="58">
        <v>3</v>
      </c>
      <c r="BD211" s="58">
        <v>3</v>
      </c>
      <c r="BE211" s="58">
        <v>4</v>
      </c>
      <c r="BF211" s="58">
        <v>3</v>
      </c>
      <c r="BG211" s="58">
        <v>3</v>
      </c>
      <c r="BH211" s="58">
        <v>3</v>
      </c>
      <c r="BI211" s="58">
        <v>3</v>
      </c>
      <c r="BJ211" s="58">
        <v>4</v>
      </c>
      <c r="BK211" s="58">
        <v>3</v>
      </c>
      <c r="BL211" s="58">
        <v>3</v>
      </c>
      <c r="BM211" s="58">
        <v>3</v>
      </c>
      <c r="BN211" s="58">
        <v>7</v>
      </c>
      <c r="BO211" s="58">
        <v>6</v>
      </c>
      <c r="BP211" s="58">
        <v>4</v>
      </c>
      <c r="BQ211" s="58">
        <v>5</v>
      </c>
      <c r="BR211" s="58">
        <v>6</v>
      </c>
      <c r="BS211" s="58">
        <v>5</v>
      </c>
      <c r="BT211" s="58">
        <v>5</v>
      </c>
      <c r="BU211" s="58">
        <v>6</v>
      </c>
      <c r="BV211" s="58">
        <v>3</v>
      </c>
      <c r="BW211" s="58">
        <v>1</v>
      </c>
      <c r="BX211" s="58">
        <v>4</v>
      </c>
      <c r="BY211" s="58">
        <v>3</v>
      </c>
      <c r="BZ211" s="58">
        <v>5</v>
      </c>
      <c r="CA211" s="58">
        <v>4</v>
      </c>
      <c r="CB211" s="58">
        <v>5</v>
      </c>
      <c r="CC211" s="58">
        <v>5</v>
      </c>
      <c r="CD211" s="58">
        <v>3</v>
      </c>
      <c r="CE211" s="58">
        <v>5</v>
      </c>
      <c r="CF211" s="58">
        <v>4</v>
      </c>
      <c r="CG211" s="58">
        <v>3</v>
      </c>
      <c r="CH211" s="58">
        <v>4</v>
      </c>
      <c r="CI211" s="58">
        <v>4</v>
      </c>
      <c r="CJ211" s="58">
        <v>4</v>
      </c>
      <c r="CK211" s="58">
        <v>3</v>
      </c>
      <c r="CL211" s="58">
        <v>3</v>
      </c>
      <c r="CM211" s="58">
        <v>4</v>
      </c>
      <c r="CN211" s="58">
        <v>5</v>
      </c>
      <c r="CO211" s="58">
        <v>5</v>
      </c>
      <c r="CP211" s="58">
        <v>2</v>
      </c>
      <c r="CQ211" s="58">
        <v>5</v>
      </c>
      <c r="CR211" s="58">
        <v>5</v>
      </c>
      <c r="CS211" s="58">
        <v>4</v>
      </c>
      <c r="CT211" s="58">
        <v>5</v>
      </c>
      <c r="CU211" s="58">
        <v>4</v>
      </c>
      <c r="CV211" s="58">
        <v>4</v>
      </c>
      <c r="CW211" s="58">
        <v>3</v>
      </c>
      <c r="CX211" s="58">
        <v>2</v>
      </c>
      <c r="CY211" s="58">
        <v>4</v>
      </c>
      <c r="CZ211" s="58">
        <v>3</v>
      </c>
      <c r="DA211" s="58">
        <v>2</v>
      </c>
      <c r="DB211" s="58">
        <v>3</v>
      </c>
      <c r="DC211" s="58">
        <v>2</v>
      </c>
      <c r="DD211" s="58">
        <v>2</v>
      </c>
      <c r="DE211" s="58">
        <v>2</v>
      </c>
      <c r="DF211" s="58">
        <v>1</v>
      </c>
      <c r="DG211" s="58">
        <v>2</v>
      </c>
      <c r="DH211" s="58">
        <v>3</v>
      </c>
      <c r="DI211" s="58">
        <v>3</v>
      </c>
      <c r="DJ211" s="58">
        <v>2</v>
      </c>
      <c r="DK211" s="58">
        <v>2</v>
      </c>
      <c r="DL211" s="58">
        <v>4</v>
      </c>
      <c r="DM211" s="58">
        <v>2</v>
      </c>
      <c r="DN211" s="58">
        <v>2</v>
      </c>
      <c r="DO211" s="58">
        <v>3</v>
      </c>
      <c r="DP211" s="58">
        <v>2</v>
      </c>
      <c r="DQ211" s="58">
        <v>2</v>
      </c>
      <c r="DR211" s="58">
        <v>3</v>
      </c>
      <c r="DS211" s="58">
        <v>2</v>
      </c>
      <c r="DT211" s="58">
        <v>2</v>
      </c>
      <c r="DU211" s="58">
        <v>2</v>
      </c>
      <c r="DV211" s="58">
        <v>2</v>
      </c>
      <c r="DW211" s="58">
        <v>2</v>
      </c>
      <c r="DX211" s="58">
        <v>1</v>
      </c>
      <c r="DY211" s="58">
        <v>2</v>
      </c>
      <c r="DZ211" s="58">
        <v>3</v>
      </c>
      <c r="EA211" s="58">
        <v>3</v>
      </c>
      <c r="EB211" s="58">
        <v>1</v>
      </c>
      <c r="EC211" s="58">
        <v>2</v>
      </c>
      <c r="ED211" s="58">
        <v>3</v>
      </c>
      <c r="EE211" s="58">
        <v>3</v>
      </c>
      <c r="EF211" s="58">
        <v>1</v>
      </c>
      <c r="EG211" s="58">
        <v>3</v>
      </c>
      <c r="EH211" s="58">
        <v>5</v>
      </c>
      <c r="EI211" s="58">
        <v>1</v>
      </c>
      <c r="EJ211" s="58">
        <v>2</v>
      </c>
      <c r="EK211" s="58">
        <v>2</v>
      </c>
      <c r="EL211" s="58">
        <v>2</v>
      </c>
      <c r="EM211" s="58">
        <v>2</v>
      </c>
      <c r="EN211" s="58">
        <v>4</v>
      </c>
      <c r="EO211" s="58">
        <v>2</v>
      </c>
      <c r="EP211" s="58">
        <v>4</v>
      </c>
      <c r="EQ211" s="58">
        <v>3</v>
      </c>
      <c r="ER211" s="58">
        <v>3</v>
      </c>
      <c r="ES211" s="58">
        <v>3</v>
      </c>
      <c r="ET211" s="58">
        <v>3</v>
      </c>
      <c r="EU211" s="58">
        <v>3</v>
      </c>
      <c r="EV211" s="58">
        <v>4</v>
      </c>
      <c r="EW211" s="58">
        <v>3</v>
      </c>
      <c r="EX211" s="58">
        <v>3</v>
      </c>
      <c r="EY211" s="58">
        <v>4</v>
      </c>
      <c r="EZ211" s="58">
        <v>2</v>
      </c>
      <c r="FA211" s="58">
        <v>4</v>
      </c>
      <c r="FB211" s="58">
        <v>3</v>
      </c>
      <c r="FC211" s="58">
        <v>2</v>
      </c>
      <c r="FD211" s="58">
        <v>2</v>
      </c>
      <c r="FE211" s="58">
        <v>3</v>
      </c>
      <c r="FF211" s="58">
        <v>4</v>
      </c>
      <c r="FG211" s="58">
        <v>3</v>
      </c>
      <c r="FH211" s="58">
        <v>1</v>
      </c>
      <c r="FI211" s="58">
        <v>1</v>
      </c>
      <c r="FJ211" s="58">
        <v>3</v>
      </c>
      <c r="FK211" s="58">
        <v>2</v>
      </c>
      <c r="FL211" s="58">
        <v>3</v>
      </c>
      <c r="FM211" s="58">
        <v>2</v>
      </c>
      <c r="FN211" s="58">
        <v>3</v>
      </c>
      <c r="FO211" s="58">
        <v>1</v>
      </c>
      <c r="FP211" s="58">
        <v>4</v>
      </c>
      <c r="FQ211" s="58">
        <v>3</v>
      </c>
      <c r="FR211" s="58">
        <v>3</v>
      </c>
      <c r="FS211" s="58">
        <v>3</v>
      </c>
      <c r="FT211" s="58">
        <v>2</v>
      </c>
      <c r="FU211" s="58">
        <v>1</v>
      </c>
      <c r="FV211" s="58">
        <v>1</v>
      </c>
      <c r="FW211" s="58">
        <v>4</v>
      </c>
      <c r="FX211" s="58">
        <v>1</v>
      </c>
      <c r="FY211" s="58">
        <v>1</v>
      </c>
      <c r="FZ211" s="58">
        <v>2</v>
      </c>
      <c r="GA211" s="58">
        <v>3</v>
      </c>
      <c r="GB211" s="58">
        <v>2</v>
      </c>
      <c r="GC211" s="58">
        <v>1</v>
      </c>
      <c r="GD211" s="58">
        <v>3</v>
      </c>
      <c r="GE211" s="58">
        <v>1</v>
      </c>
      <c r="GF211" s="58">
        <v>1</v>
      </c>
      <c r="GG211" s="58">
        <v>3</v>
      </c>
      <c r="GH211" s="58">
        <v>2</v>
      </c>
      <c r="GI211" s="58">
        <v>1</v>
      </c>
      <c r="GJ211" s="58">
        <v>4</v>
      </c>
      <c r="GK211" s="58">
        <v>2</v>
      </c>
      <c r="GL211" s="58">
        <v>2</v>
      </c>
      <c r="GM211" s="58">
        <v>1</v>
      </c>
      <c r="GN211" s="58">
        <v>2</v>
      </c>
      <c r="GO211" s="58">
        <v>1</v>
      </c>
      <c r="GP211" s="58">
        <v>2</v>
      </c>
      <c r="GQ211" s="58">
        <v>3</v>
      </c>
      <c r="GR211" s="58">
        <v>2</v>
      </c>
      <c r="GS211" s="58">
        <v>35</v>
      </c>
      <c r="GT211" s="58">
        <v>6</v>
      </c>
      <c r="GU211" s="58">
        <v>2</v>
      </c>
      <c r="GV211" s="58" t="s">
        <v>1854</v>
      </c>
      <c r="GW211" s="58">
        <v>6</v>
      </c>
      <c r="GX211" s="58">
        <v>1</v>
      </c>
      <c r="GY211" s="58">
        <v>1</v>
      </c>
      <c r="GZ211" s="58"/>
      <c r="HA211" s="58">
        <v>8</v>
      </c>
      <c r="HB211" s="58"/>
      <c r="HC211" s="58"/>
      <c r="HD211" s="58">
        <v>2</v>
      </c>
      <c r="HE211" s="58">
        <v>1</v>
      </c>
      <c r="HF211" s="58" t="s">
        <v>1865</v>
      </c>
      <c r="HG211" s="58" t="s">
        <v>1866</v>
      </c>
      <c r="HH211" s="58">
        <v>1</v>
      </c>
      <c r="HI211" s="58">
        <v>1</v>
      </c>
      <c r="HJ211" s="58">
        <v>1</v>
      </c>
      <c r="HK211" s="58" t="s">
        <v>1866</v>
      </c>
      <c r="HL211" s="55"/>
      <c r="HM211" s="55"/>
      <c r="HN211" s="55"/>
      <c r="HO211" s="80">
        <v>1</v>
      </c>
      <c r="HP211" s="80"/>
      <c r="HQ211" s="80"/>
    </row>
    <row r="212" spans="1:225" customFormat="1">
      <c r="A212" t="s">
        <v>1637</v>
      </c>
      <c r="B212" t="s">
        <v>837</v>
      </c>
      <c r="C212">
        <v>92</v>
      </c>
      <c r="D212">
        <v>5</v>
      </c>
      <c r="E212">
        <v>2</v>
      </c>
      <c r="AI212">
        <v>2</v>
      </c>
      <c r="AJ212">
        <v>3</v>
      </c>
      <c r="AK212">
        <v>4</v>
      </c>
      <c r="AL212">
        <v>4</v>
      </c>
      <c r="AM212">
        <v>3</v>
      </c>
      <c r="AN212">
        <v>3</v>
      </c>
      <c r="AO212">
        <v>2</v>
      </c>
      <c r="AP212">
        <v>1</v>
      </c>
      <c r="AQ212">
        <v>2</v>
      </c>
      <c r="AR212">
        <v>3</v>
      </c>
      <c r="AS212">
        <v>3</v>
      </c>
      <c r="AT212">
        <v>2</v>
      </c>
      <c r="AU212">
        <v>2</v>
      </c>
      <c r="AV212">
        <v>1</v>
      </c>
      <c r="AW212">
        <v>3</v>
      </c>
      <c r="AX212">
        <v>3</v>
      </c>
      <c r="AY212">
        <v>1</v>
      </c>
      <c r="AZ212">
        <v>3</v>
      </c>
      <c r="BA212">
        <v>3</v>
      </c>
      <c r="BB212">
        <v>4</v>
      </c>
      <c r="BC212">
        <v>3</v>
      </c>
      <c r="BD212">
        <v>4</v>
      </c>
      <c r="BE212">
        <v>2</v>
      </c>
      <c r="BF212">
        <v>4</v>
      </c>
      <c r="BG212">
        <v>2</v>
      </c>
      <c r="BH212">
        <v>3</v>
      </c>
      <c r="BI212">
        <v>3</v>
      </c>
      <c r="BJ212">
        <v>2</v>
      </c>
      <c r="BK212">
        <v>2</v>
      </c>
      <c r="BL212">
        <v>2</v>
      </c>
      <c r="BM212">
        <v>2</v>
      </c>
      <c r="BN212">
        <v>5</v>
      </c>
      <c r="BO212">
        <v>5</v>
      </c>
      <c r="BP212">
        <v>3</v>
      </c>
      <c r="BQ212">
        <v>4</v>
      </c>
      <c r="BR212">
        <v>4</v>
      </c>
      <c r="BS212">
        <v>4</v>
      </c>
      <c r="BT212">
        <v>5</v>
      </c>
      <c r="BU212">
        <v>5</v>
      </c>
      <c r="BV212">
        <v>5</v>
      </c>
      <c r="BW212">
        <v>2</v>
      </c>
      <c r="BX212">
        <v>3</v>
      </c>
      <c r="BY212">
        <v>2</v>
      </c>
      <c r="BZ212">
        <v>1</v>
      </c>
      <c r="CA212">
        <v>2</v>
      </c>
      <c r="CB212">
        <v>2</v>
      </c>
      <c r="CC212">
        <v>3</v>
      </c>
      <c r="CD212">
        <v>2</v>
      </c>
      <c r="CE212">
        <v>5</v>
      </c>
      <c r="CF212">
        <v>4</v>
      </c>
      <c r="CG212">
        <v>3</v>
      </c>
      <c r="CH212">
        <v>3</v>
      </c>
      <c r="CI212">
        <v>3</v>
      </c>
      <c r="CK212">
        <v>3</v>
      </c>
      <c r="EX212">
        <v>99</v>
      </c>
      <c r="HL212" s="3"/>
      <c r="HM212" s="3"/>
    </row>
    <row r="213" spans="1:225" customFormat="1">
      <c r="A213" t="s">
        <v>836</v>
      </c>
      <c r="B213" t="s">
        <v>837</v>
      </c>
      <c r="C213">
        <v>2</v>
      </c>
      <c r="D213">
        <v>5</v>
      </c>
      <c r="E213">
        <v>1</v>
      </c>
      <c r="F213">
        <v>3</v>
      </c>
      <c r="G213">
        <v>2000</v>
      </c>
      <c r="H213">
        <v>13</v>
      </c>
      <c r="I213">
        <v>18</v>
      </c>
      <c r="J213">
        <v>99</v>
      </c>
      <c r="K213">
        <v>6</v>
      </c>
      <c r="L213">
        <v>99</v>
      </c>
      <c r="M213">
        <v>99</v>
      </c>
      <c r="N213">
        <v>99</v>
      </c>
      <c r="O213">
        <v>99</v>
      </c>
      <c r="P213">
        <v>99</v>
      </c>
      <c r="Q213">
        <v>99</v>
      </c>
      <c r="R213">
        <v>99</v>
      </c>
      <c r="S213">
        <v>99</v>
      </c>
      <c r="T213">
        <v>99</v>
      </c>
      <c r="U213">
        <v>99</v>
      </c>
      <c r="V213">
        <v>99</v>
      </c>
      <c r="W213">
        <v>99</v>
      </c>
      <c r="X213">
        <v>99</v>
      </c>
      <c r="Y213">
        <v>99</v>
      </c>
      <c r="Z213">
        <v>99</v>
      </c>
      <c r="AA213">
        <v>99</v>
      </c>
      <c r="AB213">
        <v>99</v>
      </c>
      <c r="AC213">
        <v>99</v>
      </c>
      <c r="AF213">
        <v>99</v>
      </c>
      <c r="AG213">
        <v>99</v>
      </c>
      <c r="AH213">
        <v>1</v>
      </c>
      <c r="AI213">
        <v>1</v>
      </c>
      <c r="AJ213">
        <v>3</v>
      </c>
      <c r="AK213">
        <v>3</v>
      </c>
      <c r="AL213">
        <v>4</v>
      </c>
      <c r="AM213">
        <v>3</v>
      </c>
      <c r="AN213">
        <v>3</v>
      </c>
      <c r="AO213">
        <v>2</v>
      </c>
      <c r="AP213">
        <v>2</v>
      </c>
      <c r="AQ213">
        <v>2</v>
      </c>
      <c r="AR213">
        <v>2</v>
      </c>
      <c r="AS213">
        <v>1</v>
      </c>
      <c r="AT213">
        <v>1</v>
      </c>
      <c r="AU213">
        <v>1</v>
      </c>
      <c r="AV213">
        <v>1</v>
      </c>
      <c r="AW213">
        <v>3</v>
      </c>
      <c r="AX213">
        <v>2</v>
      </c>
      <c r="AY213">
        <v>3</v>
      </c>
      <c r="AZ213">
        <v>3</v>
      </c>
      <c r="BA213">
        <v>3</v>
      </c>
      <c r="BB213">
        <v>3</v>
      </c>
      <c r="BC213">
        <v>3</v>
      </c>
      <c r="BD213">
        <v>3</v>
      </c>
      <c r="BE213">
        <v>3</v>
      </c>
      <c r="BF213">
        <v>3</v>
      </c>
      <c r="BG213">
        <v>3</v>
      </c>
      <c r="BH213">
        <v>3</v>
      </c>
      <c r="BI213">
        <v>2</v>
      </c>
      <c r="BJ213">
        <v>3</v>
      </c>
      <c r="BK213">
        <v>2</v>
      </c>
      <c r="BL213">
        <v>2</v>
      </c>
      <c r="BM213">
        <v>2</v>
      </c>
      <c r="BN213">
        <v>6</v>
      </c>
      <c r="BO213">
        <v>5</v>
      </c>
      <c r="BP213">
        <v>6</v>
      </c>
      <c r="BQ213">
        <v>5</v>
      </c>
      <c r="BR213">
        <v>6</v>
      </c>
      <c r="BS213">
        <v>1</v>
      </c>
      <c r="BT213">
        <v>2</v>
      </c>
      <c r="BU213">
        <v>3</v>
      </c>
      <c r="BV213">
        <v>5</v>
      </c>
      <c r="BW213">
        <v>1</v>
      </c>
      <c r="BX213">
        <v>2</v>
      </c>
      <c r="BY213">
        <v>2</v>
      </c>
      <c r="BZ213">
        <v>1</v>
      </c>
      <c r="CA213">
        <v>6</v>
      </c>
      <c r="CB213">
        <v>6</v>
      </c>
      <c r="CC213">
        <v>3</v>
      </c>
      <c r="CD213">
        <v>5</v>
      </c>
      <c r="CE213">
        <v>5</v>
      </c>
      <c r="CF213">
        <v>1</v>
      </c>
      <c r="CG213">
        <v>3</v>
      </c>
      <c r="CH213">
        <v>2</v>
      </c>
      <c r="CI213">
        <v>2</v>
      </c>
      <c r="CJ213">
        <v>2</v>
      </c>
      <c r="CK213">
        <v>1</v>
      </c>
      <c r="CL213">
        <v>2</v>
      </c>
      <c r="CM213">
        <v>2</v>
      </c>
      <c r="CN213">
        <v>2</v>
      </c>
      <c r="CO213">
        <v>2</v>
      </c>
      <c r="CP213">
        <v>1</v>
      </c>
      <c r="CQ213">
        <v>2</v>
      </c>
      <c r="CR213">
        <v>1</v>
      </c>
      <c r="CS213">
        <v>2</v>
      </c>
      <c r="CT213">
        <v>2</v>
      </c>
      <c r="CU213">
        <v>2</v>
      </c>
      <c r="CV213">
        <v>3</v>
      </c>
      <c r="CW213">
        <v>1</v>
      </c>
      <c r="CX213">
        <v>2</v>
      </c>
      <c r="CY213">
        <v>2</v>
      </c>
      <c r="CZ213">
        <v>5</v>
      </c>
      <c r="DA213">
        <v>4</v>
      </c>
      <c r="DB213">
        <v>2</v>
      </c>
      <c r="DC213">
        <v>4</v>
      </c>
      <c r="DD213">
        <v>2</v>
      </c>
      <c r="DE213">
        <v>2</v>
      </c>
      <c r="DF213">
        <v>3</v>
      </c>
      <c r="DG213">
        <v>3</v>
      </c>
      <c r="DH213">
        <v>1</v>
      </c>
      <c r="DI213">
        <v>2</v>
      </c>
      <c r="DJ213">
        <v>4</v>
      </c>
      <c r="DK213">
        <v>1</v>
      </c>
      <c r="DL213">
        <v>2</v>
      </c>
      <c r="DM213">
        <v>3</v>
      </c>
      <c r="DN213">
        <v>3</v>
      </c>
      <c r="DO213">
        <v>2</v>
      </c>
      <c r="DP213">
        <v>4</v>
      </c>
      <c r="DQ213">
        <v>1</v>
      </c>
      <c r="DR213">
        <v>1</v>
      </c>
      <c r="DS213">
        <v>4</v>
      </c>
      <c r="DT213">
        <v>1</v>
      </c>
      <c r="DU213">
        <v>2</v>
      </c>
      <c r="DV213">
        <v>4</v>
      </c>
      <c r="DW213">
        <v>1</v>
      </c>
      <c r="DX213">
        <v>1</v>
      </c>
      <c r="DY213">
        <v>2</v>
      </c>
      <c r="DZ213">
        <v>1</v>
      </c>
      <c r="EA213">
        <v>1</v>
      </c>
      <c r="EB213">
        <v>1</v>
      </c>
      <c r="EC213">
        <v>1</v>
      </c>
      <c r="ED213">
        <v>2</v>
      </c>
      <c r="EE213">
        <v>2</v>
      </c>
      <c r="EF213">
        <v>2</v>
      </c>
      <c r="EG213">
        <v>4</v>
      </c>
      <c r="EH213">
        <v>4</v>
      </c>
      <c r="EI213">
        <v>1</v>
      </c>
      <c r="EJ213">
        <v>4</v>
      </c>
      <c r="EK213">
        <v>1</v>
      </c>
      <c r="EL213">
        <v>1</v>
      </c>
      <c r="EM213">
        <v>1</v>
      </c>
      <c r="EN213">
        <v>2</v>
      </c>
      <c r="EO213">
        <v>2</v>
      </c>
      <c r="EP213">
        <v>5</v>
      </c>
      <c r="EQ213">
        <v>5</v>
      </c>
      <c r="ER213">
        <v>4</v>
      </c>
      <c r="ES213">
        <v>4</v>
      </c>
      <c r="ET213">
        <v>2</v>
      </c>
      <c r="EU213">
        <v>5</v>
      </c>
      <c r="EV213">
        <v>1</v>
      </c>
      <c r="EW213">
        <v>1</v>
      </c>
      <c r="EX213">
        <v>99</v>
      </c>
      <c r="EY213">
        <v>1</v>
      </c>
      <c r="EZ213">
        <v>2</v>
      </c>
      <c r="FA213">
        <v>4</v>
      </c>
      <c r="FB213">
        <v>1</v>
      </c>
      <c r="FC213">
        <v>1</v>
      </c>
      <c r="FD213">
        <v>1</v>
      </c>
      <c r="FE213">
        <v>2</v>
      </c>
      <c r="FF213">
        <v>1</v>
      </c>
      <c r="FG213">
        <v>99</v>
      </c>
      <c r="FH213">
        <v>3</v>
      </c>
      <c r="FI213">
        <v>2</v>
      </c>
      <c r="FJ213">
        <v>3</v>
      </c>
      <c r="FK213">
        <v>2</v>
      </c>
      <c r="FL213">
        <v>3</v>
      </c>
      <c r="FM213">
        <v>2</v>
      </c>
      <c r="FN213">
        <v>3</v>
      </c>
      <c r="FO213">
        <v>1</v>
      </c>
      <c r="FP213">
        <v>4</v>
      </c>
      <c r="FQ213">
        <v>1</v>
      </c>
      <c r="FR213">
        <v>4</v>
      </c>
      <c r="FS213">
        <v>3</v>
      </c>
      <c r="FT213">
        <v>2</v>
      </c>
      <c r="FU213">
        <v>4</v>
      </c>
      <c r="FV213">
        <v>1</v>
      </c>
      <c r="FW213">
        <v>2</v>
      </c>
      <c r="FX213">
        <v>2</v>
      </c>
      <c r="FY213">
        <v>1</v>
      </c>
      <c r="FZ213">
        <v>2</v>
      </c>
      <c r="GA213">
        <v>2</v>
      </c>
      <c r="GB213">
        <v>2</v>
      </c>
      <c r="GC213">
        <v>99</v>
      </c>
      <c r="GD213">
        <v>4</v>
      </c>
      <c r="GE213">
        <v>1</v>
      </c>
      <c r="GF213">
        <v>4</v>
      </c>
      <c r="GG213">
        <v>99</v>
      </c>
      <c r="GH213">
        <v>2</v>
      </c>
      <c r="GI213">
        <v>1</v>
      </c>
      <c r="GJ213">
        <v>4</v>
      </c>
      <c r="GK213">
        <v>2</v>
      </c>
      <c r="GL213">
        <v>2</v>
      </c>
      <c r="GM213">
        <v>1</v>
      </c>
      <c r="GN213">
        <v>4</v>
      </c>
      <c r="GO213">
        <v>2</v>
      </c>
      <c r="GP213">
        <v>99</v>
      </c>
      <c r="GQ213">
        <v>99</v>
      </c>
      <c r="GR213">
        <v>2</v>
      </c>
      <c r="GS213">
        <v>60</v>
      </c>
      <c r="GT213">
        <v>5</v>
      </c>
      <c r="GU213">
        <v>2</v>
      </c>
      <c r="GV213" t="s">
        <v>838</v>
      </c>
      <c r="GW213">
        <v>6</v>
      </c>
      <c r="GX213">
        <v>1</v>
      </c>
      <c r="GY213">
        <v>1</v>
      </c>
      <c r="GZ213">
        <v>99</v>
      </c>
      <c r="HA213">
        <v>1</v>
      </c>
      <c r="HB213">
        <v>99</v>
      </c>
      <c r="HD213">
        <v>99</v>
      </c>
      <c r="HE213">
        <v>99</v>
      </c>
      <c r="HF213">
        <v>99</v>
      </c>
      <c r="HG213">
        <v>99</v>
      </c>
      <c r="HH213">
        <v>99</v>
      </c>
      <c r="HI213">
        <v>99</v>
      </c>
      <c r="HJ213">
        <v>99</v>
      </c>
      <c r="HK213">
        <v>99</v>
      </c>
      <c r="HL213" s="3">
        <v>99</v>
      </c>
      <c r="HM213" s="3"/>
    </row>
    <row r="214" spans="1:225" customFormat="1">
      <c r="A214" t="s">
        <v>1503</v>
      </c>
      <c r="B214" t="s">
        <v>837</v>
      </c>
      <c r="C214">
        <v>2</v>
      </c>
      <c r="D214">
        <v>5</v>
      </c>
      <c r="E214">
        <v>1</v>
      </c>
      <c r="F214">
        <v>2</v>
      </c>
      <c r="G214">
        <v>1978</v>
      </c>
      <c r="H214">
        <v>35</v>
      </c>
      <c r="I214">
        <f>2013-G214</f>
        <v>35</v>
      </c>
      <c r="J214" t="s">
        <v>1521</v>
      </c>
      <c r="K214">
        <v>6</v>
      </c>
      <c r="L214">
        <v>99</v>
      </c>
      <c r="M214">
        <v>99</v>
      </c>
      <c r="N214">
        <v>99</v>
      </c>
      <c r="O214">
        <v>99</v>
      </c>
      <c r="P214">
        <v>99</v>
      </c>
      <c r="Q214">
        <v>99</v>
      </c>
      <c r="R214">
        <v>99</v>
      </c>
      <c r="S214">
        <v>99</v>
      </c>
      <c r="T214">
        <v>99</v>
      </c>
      <c r="U214">
        <v>99</v>
      </c>
      <c r="V214">
        <v>99</v>
      </c>
      <c r="W214">
        <v>99</v>
      </c>
      <c r="X214">
        <v>99</v>
      </c>
      <c r="Y214">
        <v>99</v>
      </c>
      <c r="Z214">
        <v>99</v>
      </c>
      <c r="AA214">
        <v>99</v>
      </c>
      <c r="AB214">
        <v>99</v>
      </c>
      <c r="AC214">
        <v>99</v>
      </c>
      <c r="AF214">
        <v>99</v>
      </c>
      <c r="AG214">
        <v>99</v>
      </c>
      <c r="AH214">
        <v>0</v>
      </c>
      <c r="AI214">
        <v>1</v>
      </c>
      <c r="AJ214">
        <v>2</v>
      </c>
      <c r="AK214">
        <v>4</v>
      </c>
      <c r="AL214">
        <v>4</v>
      </c>
      <c r="AM214">
        <v>4</v>
      </c>
      <c r="AN214">
        <v>4</v>
      </c>
      <c r="AO214">
        <v>2</v>
      </c>
      <c r="AP214">
        <v>3</v>
      </c>
      <c r="AQ214">
        <v>1</v>
      </c>
      <c r="AR214">
        <v>3</v>
      </c>
      <c r="AS214">
        <v>3</v>
      </c>
      <c r="AT214">
        <v>2</v>
      </c>
      <c r="AU214">
        <v>2</v>
      </c>
      <c r="AV214">
        <v>3</v>
      </c>
      <c r="AW214">
        <v>4</v>
      </c>
      <c r="AX214">
        <v>4</v>
      </c>
      <c r="AY214">
        <v>4</v>
      </c>
      <c r="AZ214">
        <v>3</v>
      </c>
      <c r="BA214">
        <v>4</v>
      </c>
      <c r="BB214">
        <v>4</v>
      </c>
      <c r="BC214">
        <v>4</v>
      </c>
      <c r="BD214">
        <v>4</v>
      </c>
      <c r="BE214">
        <v>4</v>
      </c>
      <c r="BF214">
        <v>4</v>
      </c>
      <c r="BG214">
        <v>4</v>
      </c>
      <c r="BH214">
        <v>4</v>
      </c>
      <c r="BI214">
        <v>4</v>
      </c>
      <c r="BJ214">
        <v>4</v>
      </c>
      <c r="BK214">
        <v>2</v>
      </c>
      <c r="BL214">
        <v>3</v>
      </c>
      <c r="BM214">
        <v>2</v>
      </c>
      <c r="BN214">
        <v>4</v>
      </c>
      <c r="BO214">
        <v>4</v>
      </c>
      <c r="BP214">
        <v>1</v>
      </c>
      <c r="BQ214">
        <v>2</v>
      </c>
      <c r="BR214">
        <v>2</v>
      </c>
      <c r="BS214">
        <v>2</v>
      </c>
      <c r="BT214">
        <v>1</v>
      </c>
      <c r="BU214">
        <v>4</v>
      </c>
      <c r="BV214">
        <v>1</v>
      </c>
      <c r="BW214">
        <v>2</v>
      </c>
      <c r="BX214">
        <v>1</v>
      </c>
      <c r="BY214">
        <v>2</v>
      </c>
      <c r="BZ214">
        <v>4</v>
      </c>
      <c r="CA214">
        <v>4</v>
      </c>
      <c r="CB214">
        <v>6</v>
      </c>
      <c r="CC214">
        <v>6</v>
      </c>
      <c r="CD214">
        <v>5</v>
      </c>
      <c r="CE214">
        <v>5</v>
      </c>
      <c r="CF214">
        <v>1</v>
      </c>
      <c r="CG214">
        <v>5</v>
      </c>
      <c r="CH214">
        <v>3</v>
      </c>
      <c r="CI214">
        <v>1</v>
      </c>
      <c r="CJ214">
        <v>1</v>
      </c>
      <c r="CK214">
        <v>1</v>
      </c>
      <c r="CL214">
        <v>3</v>
      </c>
      <c r="CM214">
        <v>1</v>
      </c>
      <c r="CN214">
        <v>2</v>
      </c>
      <c r="CO214">
        <v>3</v>
      </c>
      <c r="CP214">
        <v>1</v>
      </c>
      <c r="CQ214">
        <v>6</v>
      </c>
      <c r="CR214">
        <v>3</v>
      </c>
      <c r="CS214">
        <v>3</v>
      </c>
      <c r="CT214">
        <v>1</v>
      </c>
      <c r="CU214">
        <v>1</v>
      </c>
      <c r="CV214">
        <v>3</v>
      </c>
      <c r="CW214">
        <v>1</v>
      </c>
      <c r="CX214">
        <v>3</v>
      </c>
      <c r="CY214">
        <v>1</v>
      </c>
      <c r="CZ214">
        <v>2</v>
      </c>
      <c r="DA214">
        <v>3</v>
      </c>
      <c r="DB214">
        <v>2</v>
      </c>
      <c r="DC214">
        <v>3</v>
      </c>
      <c r="DD214">
        <v>2</v>
      </c>
      <c r="DE214">
        <v>2</v>
      </c>
      <c r="DF214">
        <v>2</v>
      </c>
      <c r="DG214">
        <v>2</v>
      </c>
      <c r="DH214">
        <v>1</v>
      </c>
      <c r="DI214">
        <v>1</v>
      </c>
      <c r="DJ214">
        <v>3</v>
      </c>
      <c r="DK214">
        <v>2</v>
      </c>
      <c r="DL214">
        <v>1</v>
      </c>
      <c r="DM214">
        <v>4</v>
      </c>
      <c r="DN214">
        <v>4</v>
      </c>
      <c r="DO214">
        <v>1</v>
      </c>
      <c r="DP214">
        <v>3</v>
      </c>
      <c r="DQ214">
        <v>2</v>
      </c>
      <c r="DR214">
        <v>2</v>
      </c>
      <c r="DS214">
        <v>4</v>
      </c>
      <c r="DT214">
        <v>1</v>
      </c>
      <c r="DU214">
        <v>1</v>
      </c>
      <c r="DV214">
        <v>1</v>
      </c>
      <c r="DW214">
        <v>1</v>
      </c>
      <c r="DX214">
        <v>1</v>
      </c>
      <c r="DY214">
        <v>1</v>
      </c>
      <c r="DZ214">
        <v>1</v>
      </c>
      <c r="EA214">
        <v>1</v>
      </c>
      <c r="EB214">
        <v>2</v>
      </c>
      <c r="EC214">
        <v>3</v>
      </c>
      <c r="ED214">
        <v>4</v>
      </c>
      <c r="EE214">
        <v>3</v>
      </c>
      <c r="EF214">
        <v>3</v>
      </c>
      <c r="EG214">
        <v>4</v>
      </c>
      <c r="EH214">
        <v>2</v>
      </c>
      <c r="EI214">
        <v>2</v>
      </c>
      <c r="EJ214">
        <v>3</v>
      </c>
      <c r="EK214">
        <v>1</v>
      </c>
      <c r="EL214">
        <v>1</v>
      </c>
      <c r="EM214">
        <v>1</v>
      </c>
      <c r="EN214">
        <v>1</v>
      </c>
      <c r="EO214">
        <v>2</v>
      </c>
      <c r="EP214">
        <v>3</v>
      </c>
      <c r="EQ214">
        <v>4</v>
      </c>
      <c r="ER214">
        <v>4</v>
      </c>
      <c r="ES214">
        <v>4</v>
      </c>
      <c r="ET214">
        <v>2</v>
      </c>
      <c r="EU214">
        <v>2</v>
      </c>
      <c r="EV214">
        <v>2</v>
      </c>
      <c r="EW214">
        <v>1</v>
      </c>
      <c r="EX214">
        <v>99</v>
      </c>
      <c r="EY214">
        <v>1</v>
      </c>
      <c r="EZ214">
        <v>3</v>
      </c>
      <c r="FA214">
        <v>4</v>
      </c>
      <c r="FB214">
        <v>1</v>
      </c>
      <c r="FC214">
        <v>5</v>
      </c>
      <c r="FD214">
        <v>1</v>
      </c>
      <c r="FE214">
        <v>3</v>
      </c>
      <c r="FF214">
        <v>1</v>
      </c>
      <c r="FG214">
        <v>5</v>
      </c>
      <c r="FH214">
        <v>1</v>
      </c>
      <c r="FI214">
        <v>1</v>
      </c>
      <c r="FJ214">
        <v>2</v>
      </c>
      <c r="FK214">
        <v>3</v>
      </c>
      <c r="FL214">
        <v>3</v>
      </c>
      <c r="FM214">
        <v>2</v>
      </c>
      <c r="FN214">
        <v>3</v>
      </c>
      <c r="FO214">
        <v>1</v>
      </c>
      <c r="FP214">
        <v>4</v>
      </c>
      <c r="FQ214">
        <v>1</v>
      </c>
      <c r="FR214">
        <v>3</v>
      </c>
      <c r="FS214">
        <v>3</v>
      </c>
      <c r="FT214">
        <v>2</v>
      </c>
      <c r="FU214">
        <v>1</v>
      </c>
      <c r="FV214">
        <v>1</v>
      </c>
      <c r="FW214">
        <v>2</v>
      </c>
      <c r="FX214">
        <v>1</v>
      </c>
      <c r="FY214">
        <v>4</v>
      </c>
      <c r="FZ214">
        <v>4</v>
      </c>
      <c r="GA214">
        <v>2</v>
      </c>
      <c r="GB214">
        <v>2</v>
      </c>
      <c r="GC214">
        <v>1</v>
      </c>
      <c r="GD214">
        <v>3</v>
      </c>
      <c r="GE214">
        <v>1</v>
      </c>
      <c r="GF214">
        <v>4</v>
      </c>
      <c r="GG214">
        <v>2</v>
      </c>
      <c r="GH214">
        <v>2</v>
      </c>
      <c r="GI214">
        <v>1</v>
      </c>
      <c r="GJ214">
        <v>1</v>
      </c>
      <c r="GK214">
        <v>3</v>
      </c>
      <c r="GL214">
        <v>4</v>
      </c>
      <c r="GM214">
        <v>1</v>
      </c>
      <c r="GN214">
        <v>4</v>
      </c>
      <c r="GO214">
        <v>3</v>
      </c>
      <c r="GP214">
        <v>2</v>
      </c>
      <c r="GQ214">
        <v>3</v>
      </c>
      <c r="GR214">
        <v>2</v>
      </c>
      <c r="GS214">
        <v>72</v>
      </c>
      <c r="GT214">
        <v>5</v>
      </c>
      <c r="GU214">
        <v>5</v>
      </c>
      <c r="GV214">
        <v>99</v>
      </c>
      <c r="GW214">
        <v>3</v>
      </c>
      <c r="GX214">
        <v>1</v>
      </c>
      <c r="GY214">
        <v>1</v>
      </c>
      <c r="GZ214">
        <v>99</v>
      </c>
      <c r="HA214">
        <v>1</v>
      </c>
      <c r="HB214">
        <v>99</v>
      </c>
      <c r="HD214">
        <v>99</v>
      </c>
      <c r="HE214">
        <v>99</v>
      </c>
      <c r="HF214">
        <v>99</v>
      </c>
      <c r="HG214">
        <v>99</v>
      </c>
      <c r="HH214">
        <v>99</v>
      </c>
      <c r="HI214">
        <v>99</v>
      </c>
      <c r="HJ214">
        <v>99</v>
      </c>
      <c r="HK214" t="s">
        <v>1542</v>
      </c>
      <c r="HL214" s="3">
        <v>99</v>
      </c>
      <c r="HM214" s="3"/>
    </row>
    <row r="215" spans="1:225" customFormat="1">
      <c r="A215" t="s">
        <v>1086</v>
      </c>
      <c r="B215" t="s">
        <v>837</v>
      </c>
      <c r="C215">
        <v>2</v>
      </c>
      <c r="D215">
        <v>5</v>
      </c>
      <c r="E215">
        <v>1</v>
      </c>
      <c r="F215">
        <v>3</v>
      </c>
      <c r="G215">
        <v>1994</v>
      </c>
      <c r="H215">
        <v>19</v>
      </c>
      <c r="I215">
        <v>19</v>
      </c>
      <c r="J215" t="s">
        <v>1566</v>
      </c>
      <c r="K215">
        <v>6</v>
      </c>
      <c r="L215" t="s">
        <v>1089</v>
      </c>
      <c r="M215">
        <v>99</v>
      </c>
      <c r="N215">
        <v>99</v>
      </c>
      <c r="O215">
        <v>99</v>
      </c>
      <c r="P215">
        <v>99</v>
      </c>
      <c r="Q215">
        <v>99</v>
      </c>
      <c r="R215">
        <v>99</v>
      </c>
      <c r="S215">
        <v>99</v>
      </c>
      <c r="T215">
        <v>99</v>
      </c>
      <c r="U215">
        <v>99</v>
      </c>
      <c r="V215">
        <v>99</v>
      </c>
      <c r="W215">
        <v>99</v>
      </c>
      <c r="X215">
        <v>99</v>
      </c>
      <c r="Y215">
        <v>99</v>
      </c>
      <c r="Z215">
        <v>99</v>
      </c>
      <c r="AA215">
        <v>99</v>
      </c>
      <c r="AB215">
        <v>99</v>
      </c>
      <c r="AC215">
        <v>99</v>
      </c>
      <c r="AF215">
        <v>99</v>
      </c>
      <c r="AG215">
        <v>99</v>
      </c>
      <c r="AH215">
        <v>1</v>
      </c>
      <c r="AI215">
        <v>2</v>
      </c>
      <c r="AJ215">
        <v>2</v>
      </c>
      <c r="AK215">
        <v>4</v>
      </c>
      <c r="AL215">
        <v>3</v>
      </c>
      <c r="AM215">
        <v>3</v>
      </c>
      <c r="AN215">
        <v>3</v>
      </c>
      <c r="AO215">
        <v>2</v>
      </c>
      <c r="AP215">
        <v>1</v>
      </c>
      <c r="AQ215">
        <v>2</v>
      </c>
      <c r="AR215">
        <v>2</v>
      </c>
      <c r="AS215">
        <v>4</v>
      </c>
      <c r="AT215">
        <v>2</v>
      </c>
      <c r="AU215">
        <v>2</v>
      </c>
      <c r="AV215">
        <v>3</v>
      </c>
      <c r="AW215">
        <v>4</v>
      </c>
      <c r="AX215">
        <v>3</v>
      </c>
      <c r="AY215">
        <v>2</v>
      </c>
      <c r="AZ215">
        <v>3</v>
      </c>
      <c r="BA215">
        <v>3</v>
      </c>
      <c r="BB215">
        <v>3</v>
      </c>
      <c r="BC215">
        <v>4</v>
      </c>
      <c r="BD215">
        <v>3</v>
      </c>
      <c r="BE215">
        <v>4</v>
      </c>
      <c r="BF215">
        <v>3</v>
      </c>
      <c r="BG215">
        <v>3</v>
      </c>
      <c r="BH215">
        <v>3</v>
      </c>
      <c r="BI215">
        <v>3</v>
      </c>
      <c r="BJ215">
        <v>3</v>
      </c>
      <c r="BK215">
        <v>1</v>
      </c>
      <c r="BL215">
        <v>3</v>
      </c>
      <c r="BM215">
        <v>3</v>
      </c>
      <c r="BN215">
        <v>6</v>
      </c>
      <c r="BO215">
        <v>5</v>
      </c>
      <c r="BP215">
        <v>3</v>
      </c>
      <c r="BQ215">
        <v>6</v>
      </c>
      <c r="BR215">
        <v>5</v>
      </c>
      <c r="BS215">
        <v>2</v>
      </c>
      <c r="BT215">
        <v>5</v>
      </c>
      <c r="BU215">
        <v>5</v>
      </c>
      <c r="BV215">
        <v>5</v>
      </c>
      <c r="BW215">
        <v>2</v>
      </c>
      <c r="BX215">
        <v>1</v>
      </c>
      <c r="BY215">
        <v>1</v>
      </c>
      <c r="BZ215">
        <v>1</v>
      </c>
      <c r="CA215">
        <v>6</v>
      </c>
      <c r="CB215">
        <v>6</v>
      </c>
      <c r="CC215">
        <v>1</v>
      </c>
      <c r="CD215">
        <v>4</v>
      </c>
      <c r="CE215">
        <v>2</v>
      </c>
      <c r="CF215">
        <v>1</v>
      </c>
      <c r="CG215">
        <v>2</v>
      </c>
      <c r="CH215">
        <v>2</v>
      </c>
      <c r="CI215">
        <v>1</v>
      </c>
      <c r="CJ215">
        <v>1</v>
      </c>
      <c r="CK215">
        <v>2</v>
      </c>
      <c r="CL215">
        <v>2</v>
      </c>
      <c r="CM215">
        <v>2</v>
      </c>
      <c r="CN215">
        <v>2</v>
      </c>
      <c r="CO215">
        <v>2</v>
      </c>
      <c r="CP215">
        <v>2</v>
      </c>
      <c r="CQ215">
        <v>5</v>
      </c>
      <c r="CR215">
        <v>2</v>
      </c>
      <c r="CS215">
        <v>2</v>
      </c>
      <c r="CT215">
        <v>2</v>
      </c>
      <c r="CU215">
        <v>2</v>
      </c>
      <c r="CV215">
        <v>3</v>
      </c>
      <c r="CW215">
        <v>2</v>
      </c>
      <c r="CX215">
        <v>3</v>
      </c>
      <c r="CY215">
        <v>2</v>
      </c>
      <c r="CZ215">
        <v>1</v>
      </c>
      <c r="DA215">
        <v>3</v>
      </c>
      <c r="DB215">
        <v>2</v>
      </c>
      <c r="DC215">
        <v>3</v>
      </c>
      <c r="DD215">
        <v>2</v>
      </c>
      <c r="DE215">
        <v>1</v>
      </c>
      <c r="DF215">
        <v>3</v>
      </c>
      <c r="DG215">
        <v>3</v>
      </c>
      <c r="DH215">
        <v>1</v>
      </c>
      <c r="DI215">
        <v>2</v>
      </c>
      <c r="DJ215">
        <v>3</v>
      </c>
      <c r="DK215">
        <v>1</v>
      </c>
      <c r="DL215">
        <v>1</v>
      </c>
      <c r="DM215">
        <v>3</v>
      </c>
      <c r="DN215">
        <v>2</v>
      </c>
      <c r="DO215">
        <v>2</v>
      </c>
      <c r="DP215">
        <v>3</v>
      </c>
      <c r="DQ215">
        <v>2</v>
      </c>
      <c r="DR215">
        <v>1</v>
      </c>
      <c r="DS215">
        <v>3</v>
      </c>
      <c r="DT215">
        <v>1</v>
      </c>
      <c r="DU215">
        <v>1</v>
      </c>
      <c r="DV215">
        <v>1</v>
      </c>
      <c r="DW215">
        <v>1</v>
      </c>
      <c r="DX215">
        <v>1</v>
      </c>
      <c r="DY215">
        <v>2</v>
      </c>
      <c r="DZ215">
        <v>1</v>
      </c>
      <c r="EA215">
        <v>1</v>
      </c>
      <c r="EB215">
        <v>1</v>
      </c>
      <c r="EC215">
        <v>1</v>
      </c>
      <c r="ED215">
        <v>2</v>
      </c>
      <c r="EE215">
        <v>4</v>
      </c>
      <c r="EF215">
        <v>2</v>
      </c>
      <c r="EG215">
        <v>4</v>
      </c>
      <c r="EH215">
        <v>3</v>
      </c>
      <c r="EI215">
        <v>1</v>
      </c>
      <c r="EJ215">
        <v>4</v>
      </c>
      <c r="EK215">
        <v>1</v>
      </c>
      <c r="EL215">
        <v>1</v>
      </c>
      <c r="EM215">
        <v>1</v>
      </c>
      <c r="EN215">
        <v>4</v>
      </c>
      <c r="EO215">
        <v>2</v>
      </c>
      <c r="EP215">
        <v>4</v>
      </c>
      <c r="EQ215">
        <v>3</v>
      </c>
      <c r="ER215">
        <v>4</v>
      </c>
      <c r="ES215">
        <v>3</v>
      </c>
      <c r="ET215">
        <v>3</v>
      </c>
      <c r="EU215">
        <v>4</v>
      </c>
      <c r="EV215">
        <v>2</v>
      </c>
      <c r="EW215">
        <v>2</v>
      </c>
      <c r="EX215">
        <v>99</v>
      </c>
      <c r="EY215">
        <v>1</v>
      </c>
      <c r="EZ215">
        <v>3</v>
      </c>
      <c r="FA215">
        <v>4</v>
      </c>
      <c r="FB215">
        <v>1</v>
      </c>
      <c r="FC215">
        <v>2</v>
      </c>
      <c r="FD215">
        <v>3</v>
      </c>
      <c r="FE215">
        <v>2</v>
      </c>
      <c r="FF215">
        <v>2</v>
      </c>
      <c r="FG215">
        <v>4</v>
      </c>
      <c r="FH215">
        <v>99</v>
      </c>
      <c r="FI215">
        <v>99</v>
      </c>
      <c r="FJ215">
        <v>99</v>
      </c>
      <c r="FK215">
        <v>99</v>
      </c>
      <c r="FL215">
        <v>99</v>
      </c>
      <c r="FM215">
        <v>99</v>
      </c>
      <c r="FN215">
        <v>99</v>
      </c>
      <c r="FO215">
        <v>99</v>
      </c>
      <c r="FP215">
        <v>99</v>
      </c>
      <c r="FQ215">
        <v>99</v>
      </c>
      <c r="FR215">
        <v>99</v>
      </c>
      <c r="FS215">
        <v>99</v>
      </c>
      <c r="FT215">
        <v>99</v>
      </c>
      <c r="FU215">
        <v>99</v>
      </c>
      <c r="FV215">
        <v>99</v>
      </c>
      <c r="FW215">
        <v>99</v>
      </c>
      <c r="FX215">
        <v>99</v>
      </c>
      <c r="FY215">
        <v>99</v>
      </c>
      <c r="FZ215">
        <v>99</v>
      </c>
      <c r="GA215">
        <v>99</v>
      </c>
      <c r="GB215">
        <v>99</v>
      </c>
      <c r="GC215">
        <v>99</v>
      </c>
      <c r="GD215">
        <v>99</v>
      </c>
      <c r="GE215">
        <v>99</v>
      </c>
      <c r="GF215">
        <v>99</v>
      </c>
      <c r="GG215">
        <v>99</v>
      </c>
      <c r="GH215">
        <v>99</v>
      </c>
      <c r="GI215">
        <v>99</v>
      </c>
      <c r="GJ215">
        <v>99</v>
      </c>
      <c r="GK215">
        <v>99</v>
      </c>
      <c r="GL215">
        <v>99</v>
      </c>
      <c r="GM215">
        <v>99</v>
      </c>
      <c r="GN215">
        <v>99</v>
      </c>
      <c r="GO215">
        <v>99</v>
      </c>
      <c r="GP215">
        <v>99</v>
      </c>
      <c r="GQ215">
        <v>99</v>
      </c>
      <c r="GR215">
        <v>99</v>
      </c>
      <c r="GS215">
        <v>99</v>
      </c>
      <c r="GT215">
        <v>99</v>
      </c>
      <c r="GU215">
        <v>99</v>
      </c>
      <c r="GV215">
        <v>99</v>
      </c>
      <c r="GW215">
        <v>99</v>
      </c>
      <c r="GX215">
        <v>99</v>
      </c>
      <c r="GY215">
        <v>99</v>
      </c>
      <c r="GZ215">
        <v>99</v>
      </c>
      <c r="HA215">
        <v>99</v>
      </c>
      <c r="HB215">
        <v>99</v>
      </c>
      <c r="HD215">
        <v>99</v>
      </c>
      <c r="HE215">
        <v>99</v>
      </c>
      <c r="HF215">
        <v>99</v>
      </c>
      <c r="HG215">
        <v>99</v>
      </c>
      <c r="HH215">
        <v>99</v>
      </c>
      <c r="HI215">
        <v>99</v>
      </c>
      <c r="HJ215">
        <v>99</v>
      </c>
      <c r="HK215">
        <v>99</v>
      </c>
      <c r="HL215" s="3">
        <v>99</v>
      </c>
      <c r="HM215" s="3"/>
    </row>
    <row r="216" spans="1:225" customFormat="1" ht="60">
      <c r="A216" t="s">
        <v>1617</v>
      </c>
      <c r="B216" t="s">
        <v>837</v>
      </c>
      <c r="C216">
        <v>2</v>
      </c>
      <c r="D216">
        <v>5</v>
      </c>
      <c r="E216">
        <v>2</v>
      </c>
      <c r="F216">
        <v>2</v>
      </c>
      <c r="G216">
        <v>2010</v>
      </c>
      <c r="H216">
        <v>18</v>
      </c>
      <c r="J216">
        <v>1000</v>
      </c>
      <c r="K216">
        <v>5</v>
      </c>
      <c r="AH216">
        <v>1</v>
      </c>
      <c r="AI216">
        <v>2</v>
      </c>
      <c r="AJ216">
        <v>2</v>
      </c>
      <c r="AK216">
        <v>3</v>
      </c>
      <c r="AL216">
        <v>4</v>
      </c>
      <c r="AM216">
        <v>3</v>
      </c>
      <c r="AN216">
        <v>4</v>
      </c>
      <c r="AO216">
        <v>3</v>
      </c>
      <c r="AP216">
        <v>2</v>
      </c>
      <c r="AQ216">
        <v>2</v>
      </c>
      <c r="AR216">
        <v>2</v>
      </c>
      <c r="AS216">
        <v>2</v>
      </c>
      <c r="AT216">
        <v>2</v>
      </c>
      <c r="AU216">
        <v>2</v>
      </c>
      <c r="AV216">
        <v>2</v>
      </c>
      <c r="AW216">
        <v>3</v>
      </c>
      <c r="AX216">
        <v>3</v>
      </c>
      <c r="AY216">
        <v>2</v>
      </c>
      <c r="AZ216">
        <v>3</v>
      </c>
      <c r="BA216">
        <v>2</v>
      </c>
      <c r="BB216">
        <v>3</v>
      </c>
      <c r="BC216">
        <v>1</v>
      </c>
      <c r="BD216">
        <v>3</v>
      </c>
      <c r="BE216">
        <v>4</v>
      </c>
      <c r="BF216">
        <v>3</v>
      </c>
      <c r="BG216">
        <v>2</v>
      </c>
      <c r="BH216">
        <v>2</v>
      </c>
      <c r="BI216">
        <v>2</v>
      </c>
      <c r="BJ216">
        <v>3</v>
      </c>
      <c r="BK216">
        <v>2</v>
      </c>
      <c r="BL216">
        <v>2</v>
      </c>
      <c r="BM216">
        <v>3</v>
      </c>
      <c r="BN216">
        <v>4</v>
      </c>
      <c r="BO216">
        <v>3</v>
      </c>
      <c r="BP216">
        <v>2</v>
      </c>
      <c r="BQ216">
        <v>6</v>
      </c>
      <c r="BR216">
        <v>5</v>
      </c>
      <c r="BS216">
        <v>3</v>
      </c>
      <c r="BT216">
        <v>5</v>
      </c>
      <c r="BU216">
        <v>2</v>
      </c>
      <c r="BV216">
        <v>3</v>
      </c>
      <c r="BW216">
        <v>1</v>
      </c>
      <c r="BX216">
        <v>2</v>
      </c>
      <c r="BY216">
        <v>5</v>
      </c>
      <c r="BZ216">
        <v>2</v>
      </c>
      <c r="CA216">
        <v>6</v>
      </c>
      <c r="CB216">
        <v>6</v>
      </c>
      <c r="CC216">
        <v>5</v>
      </c>
      <c r="CD216">
        <v>3</v>
      </c>
      <c r="CE216">
        <v>4</v>
      </c>
      <c r="CF216">
        <v>1</v>
      </c>
      <c r="CG216">
        <v>4</v>
      </c>
      <c r="CH216">
        <v>2</v>
      </c>
      <c r="CI216">
        <v>3</v>
      </c>
      <c r="CJ216">
        <v>2</v>
      </c>
      <c r="CK216">
        <v>1</v>
      </c>
      <c r="CL216">
        <v>4</v>
      </c>
      <c r="CM216">
        <v>3</v>
      </c>
      <c r="CN216">
        <v>4</v>
      </c>
      <c r="CO216">
        <v>2</v>
      </c>
      <c r="CP216">
        <v>3</v>
      </c>
      <c r="CQ216">
        <v>3</v>
      </c>
      <c r="CR216">
        <v>3</v>
      </c>
      <c r="CS216">
        <v>4</v>
      </c>
      <c r="CT216">
        <v>1</v>
      </c>
      <c r="CU216">
        <v>3</v>
      </c>
      <c r="CV216">
        <v>3</v>
      </c>
      <c r="CW216">
        <v>2</v>
      </c>
      <c r="CX216">
        <v>4</v>
      </c>
      <c r="CY216">
        <v>3</v>
      </c>
      <c r="CZ216">
        <v>3</v>
      </c>
      <c r="DA216">
        <v>2</v>
      </c>
      <c r="DB216">
        <v>2</v>
      </c>
      <c r="DC216">
        <v>2</v>
      </c>
      <c r="DD216">
        <v>2</v>
      </c>
      <c r="DE216">
        <v>2</v>
      </c>
      <c r="DF216">
        <v>3</v>
      </c>
      <c r="DG216">
        <v>2</v>
      </c>
      <c r="DH216">
        <v>2</v>
      </c>
      <c r="DI216">
        <v>3</v>
      </c>
      <c r="DJ216">
        <v>3</v>
      </c>
      <c r="DK216">
        <v>1</v>
      </c>
      <c r="DL216">
        <v>2</v>
      </c>
      <c r="DM216">
        <v>3</v>
      </c>
      <c r="DN216">
        <v>2</v>
      </c>
      <c r="DO216">
        <v>2</v>
      </c>
      <c r="DP216">
        <v>3</v>
      </c>
      <c r="DQ216">
        <v>4</v>
      </c>
      <c r="DR216">
        <v>1</v>
      </c>
      <c r="DS216">
        <v>2</v>
      </c>
      <c r="DT216">
        <v>2</v>
      </c>
      <c r="DU216">
        <v>2</v>
      </c>
      <c r="DV216">
        <v>3</v>
      </c>
      <c r="DW216">
        <v>2</v>
      </c>
      <c r="DX216">
        <v>1</v>
      </c>
      <c r="DY216">
        <v>2</v>
      </c>
      <c r="DZ216">
        <v>2</v>
      </c>
      <c r="EA216">
        <v>1</v>
      </c>
      <c r="EB216">
        <v>1</v>
      </c>
      <c r="EC216">
        <v>3</v>
      </c>
      <c r="ED216">
        <v>3</v>
      </c>
      <c r="EE216">
        <v>4</v>
      </c>
      <c r="EF216">
        <v>2</v>
      </c>
      <c r="EG216">
        <v>4</v>
      </c>
      <c r="EH216">
        <v>2</v>
      </c>
      <c r="EI216">
        <v>2</v>
      </c>
      <c r="EJ216">
        <v>4</v>
      </c>
      <c r="EK216">
        <v>3</v>
      </c>
      <c r="EL216">
        <v>2</v>
      </c>
      <c r="EM216">
        <v>2</v>
      </c>
      <c r="EN216">
        <v>4</v>
      </c>
      <c r="EO216">
        <v>3</v>
      </c>
      <c r="EP216">
        <v>4</v>
      </c>
      <c r="EQ216">
        <v>4</v>
      </c>
      <c r="ER216">
        <v>3</v>
      </c>
      <c r="ES216">
        <v>4</v>
      </c>
      <c r="ET216">
        <v>2</v>
      </c>
      <c r="EU216">
        <v>3</v>
      </c>
      <c r="EV216">
        <v>4</v>
      </c>
      <c r="EW216">
        <v>2</v>
      </c>
      <c r="EX216">
        <v>99</v>
      </c>
      <c r="EY216">
        <v>3</v>
      </c>
      <c r="EZ216">
        <v>4</v>
      </c>
      <c r="FA216">
        <v>4</v>
      </c>
      <c r="FB216">
        <v>3</v>
      </c>
      <c r="FC216">
        <v>2</v>
      </c>
      <c r="FD216">
        <v>2</v>
      </c>
      <c r="FE216">
        <v>4</v>
      </c>
      <c r="FF216">
        <v>3</v>
      </c>
      <c r="FG216">
        <v>3</v>
      </c>
      <c r="FH216">
        <v>3</v>
      </c>
      <c r="FI216">
        <v>2</v>
      </c>
      <c r="FJ216">
        <v>3</v>
      </c>
      <c r="FK216">
        <v>2</v>
      </c>
      <c r="FL216">
        <v>3</v>
      </c>
      <c r="FM216">
        <v>3</v>
      </c>
      <c r="FN216">
        <v>3</v>
      </c>
      <c r="FO216">
        <v>1</v>
      </c>
      <c r="FP216">
        <v>4</v>
      </c>
      <c r="FQ216">
        <v>1</v>
      </c>
      <c r="FR216">
        <v>3</v>
      </c>
      <c r="FS216">
        <v>3</v>
      </c>
      <c r="FT216">
        <v>2</v>
      </c>
      <c r="FU216">
        <v>4</v>
      </c>
      <c r="FV216">
        <v>3</v>
      </c>
      <c r="FW216">
        <v>2</v>
      </c>
      <c r="FX216">
        <v>4</v>
      </c>
      <c r="FY216">
        <v>3</v>
      </c>
      <c r="FZ216">
        <v>4</v>
      </c>
      <c r="GA216">
        <v>2</v>
      </c>
      <c r="GB216">
        <v>2</v>
      </c>
      <c r="GC216">
        <v>1</v>
      </c>
      <c r="GD216">
        <v>2</v>
      </c>
      <c r="GE216">
        <v>1</v>
      </c>
      <c r="GF216">
        <v>3</v>
      </c>
      <c r="GG216">
        <v>3</v>
      </c>
      <c r="GH216">
        <v>2</v>
      </c>
      <c r="GI216">
        <v>1</v>
      </c>
      <c r="GJ216">
        <v>4</v>
      </c>
      <c r="GK216">
        <v>2</v>
      </c>
      <c r="GL216">
        <v>4</v>
      </c>
      <c r="GM216">
        <v>1</v>
      </c>
      <c r="GN216">
        <v>4</v>
      </c>
      <c r="GO216">
        <v>3</v>
      </c>
      <c r="GP216">
        <v>2</v>
      </c>
      <c r="GQ216">
        <v>3</v>
      </c>
      <c r="GR216">
        <v>2</v>
      </c>
      <c r="GS216">
        <v>55</v>
      </c>
      <c r="GT216">
        <v>6</v>
      </c>
      <c r="GU216">
        <v>2</v>
      </c>
      <c r="GV216" t="s">
        <v>1666</v>
      </c>
      <c r="GW216">
        <v>6</v>
      </c>
      <c r="GX216">
        <v>1</v>
      </c>
      <c r="GY216">
        <v>1</v>
      </c>
      <c r="HA216">
        <v>0</v>
      </c>
      <c r="HB216" t="s">
        <v>1667</v>
      </c>
      <c r="HK216" t="s">
        <v>1694</v>
      </c>
      <c r="HL216" s="3" t="s">
        <v>1695</v>
      </c>
      <c r="HM216" s="3"/>
    </row>
    <row r="217" spans="1:225" customFormat="1">
      <c r="A217" t="s">
        <v>1631</v>
      </c>
      <c r="B217" t="s">
        <v>837</v>
      </c>
      <c r="C217">
        <v>2</v>
      </c>
      <c r="D217">
        <v>5</v>
      </c>
      <c r="E217">
        <v>2</v>
      </c>
      <c r="F217">
        <v>3</v>
      </c>
      <c r="G217">
        <v>2005</v>
      </c>
      <c r="H217">
        <v>5</v>
      </c>
      <c r="J217">
        <v>5</v>
      </c>
      <c r="K217">
        <v>5</v>
      </c>
      <c r="AH217">
        <v>0</v>
      </c>
      <c r="AI217">
        <v>1</v>
      </c>
      <c r="AJ217">
        <v>2</v>
      </c>
      <c r="AK217">
        <v>3</v>
      </c>
      <c r="AL217">
        <v>4</v>
      </c>
      <c r="AM217">
        <v>3</v>
      </c>
      <c r="AN217">
        <v>3</v>
      </c>
      <c r="AO217">
        <v>3</v>
      </c>
      <c r="AP217">
        <v>3</v>
      </c>
      <c r="AQ217">
        <v>2</v>
      </c>
      <c r="AR217">
        <v>2</v>
      </c>
      <c r="AS217">
        <v>2</v>
      </c>
      <c r="AT217">
        <v>2</v>
      </c>
      <c r="AU217">
        <v>3</v>
      </c>
      <c r="AV217">
        <v>3</v>
      </c>
      <c r="AW217">
        <v>3</v>
      </c>
      <c r="AX217">
        <v>4</v>
      </c>
      <c r="AY217">
        <v>4</v>
      </c>
      <c r="AZ217">
        <v>3</v>
      </c>
      <c r="BA217">
        <v>3</v>
      </c>
      <c r="BB217">
        <v>2</v>
      </c>
      <c r="BC217">
        <v>2</v>
      </c>
      <c r="BD217">
        <v>3</v>
      </c>
      <c r="BE217">
        <v>3</v>
      </c>
      <c r="BF217">
        <v>2</v>
      </c>
      <c r="BG217">
        <v>2</v>
      </c>
      <c r="BH217">
        <v>2</v>
      </c>
      <c r="BI217">
        <v>3</v>
      </c>
      <c r="BJ217">
        <v>3</v>
      </c>
      <c r="BK217">
        <v>3</v>
      </c>
      <c r="BL217">
        <v>4</v>
      </c>
      <c r="BM217">
        <v>2</v>
      </c>
      <c r="BN217">
        <v>7</v>
      </c>
      <c r="BO217">
        <v>6</v>
      </c>
      <c r="BP217">
        <v>6</v>
      </c>
      <c r="BQ217">
        <v>5</v>
      </c>
      <c r="BR217">
        <v>5</v>
      </c>
      <c r="BS217">
        <v>4</v>
      </c>
      <c r="BT217">
        <v>4</v>
      </c>
      <c r="BU217">
        <v>3</v>
      </c>
      <c r="BV217">
        <v>4</v>
      </c>
      <c r="BW217">
        <v>5</v>
      </c>
      <c r="BX217">
        <v>6</v>
      </c>
      <c r="BY217">
        <v>5</v>
      </c>
      <c r="BZ217">
        <v>5</v>
      </c>
      <c r="CA217">
        <v>4</v>
      </c>
      <c r="CB217">
        <v>4</v>
      </c>
      <c r="CC217">
        <v>3</v>
      </c>
      <c r="CD217">
        <v>3</v>
      </c>
      <c r="CE217">
        <v>4</v>
      </c>
      <c r="CF217">
        <v>4</v>
      </c>
      <c r="CG217">
        <v>3</v>
      </c>
      <c r="CH217">
        <v>3</v>
      </c>
      <c r="CI217">
        <v>4</v>
      </c>
      <c r="CJ217">
        <v>4</v>
      </c>
      <c r="CK217">
        <v>5</v>
      </c>
      <c r="CL217">
        <v>2</v>
      </c>
      <c r="CM217">
        <v>3</v>
      </c>
      <c r="CN217">
        <v>3</v>
      </c>
      <c r="CO217">
        <v>4</v>
      </c>
      <c r="CP217">
        <v>4</v>
      </c>
      <c r="CQ217">
        <v>5</v>
      </c>
      <c r="CR217">
        <v>5</v>
      </c>
      <c r="CS217">
        <v>4</v>
      </c>
      <c r="CT217">
        <v>3</v>
      </c>
      <c r="CU217">
        <v>3</v>
      </c>
      <c r="CV217">
        <v>3</v>
      </c>
      <c r="CW217">
        <v>4</v>
      </c>
      <c r="CX217">
        <v>4</v>
      </c>
      <c r="CY217">
        <v>5</v>
      </c>
      <c r="CZ217">
        <v>5</v>
      </c>
      <c r="DA217">
        <v>1</v>
      </c>
      <c r="DB217">
        <v>2</v>
      </c>
      <c r="DC217">
        <v>2</v>
      </c>
      <c r="DD217">
        <v>3</v>
      </c>
      <c r="DE217">
        <v>3</v>
      </c>
      <c r="DF217">
        <v>3</v>
      </c>
      <c r="DG217">
        <v>3</v>
      </c>
      <c r="DH217">
        <v>3</v>
      </c>
      <c r="DI217">
        <v>2</v>
      </c>
      <c r="DJ217">
        <v>2</v>
      </c>
      <c r="DK217">
        <v>2</v>
      </c>
      <c r="DL217">
        <v>3</v>
      </c>
      <c r="DM217">
        <v>3</v>
      </c>
      <c r="DN217">
        <v>3</v>
      </c>
      <c r="DO217">
        <v>4</v>
      </c>
      <c r="DP217">
        <v>4</v>
      </c>
      <c r="DQ217">
        <v>3</v>
      </c>
      <c r="DR217">
        <v>3</v>
      </c>
      <c r="DS217">
        <v>2</v>
      </c>
      <c r="DT217">
        <v>2</v>
      </c>
      <c r="DU217">
        <v>1</v>
      </c>
      <c r="DV217">
        <v>1</v>
      </c>
      <c r="DW217">
        <v>2</v>
      </c>
      <c r="DX217">
        <v>3</v>
      </c>
      <c r="DY217">
        <v>3</v>
      </c>
      <c r="DZ217">
        <v>4</v>
      </c>
      <c r="EA217">
        <v>4</v>
      </c>
      <c r="EB217">
        <v>5</v>
      </c>
      <c r="EC217">
        <v>4</v>
      </c>
      <c r="ED217">
        <v>4</v>
      </c>
      <c r="EE217">
        <v>3</v>
      </c>
      <c r="EF217">
        <v>3</v>
      </c>
      <c r="EG217">
        <v>3</v>
      </c>
      <c r="EH217">
        <v>4</v>
      </c>
      <c r="EI217">
        <v>4</v>
      </c>
      <c r="EJ217">
        <v>3</v>
      </c>
      <c r="EK217">
        <v>3</v>
      </c>
      <c r="EL217">
        <v>3</v>
      </c>
      <c r="EM217">
        <v>2</v>
      </c>
      <c r="EN217">
        <v>2</v>
      </c>
      <c r="EO217">
        <v>3</v>
      </c>
      <c r="EP217">
        <v>3</v>
      </c>
      <c r="EQ217">
        <v>3</v>
      </c>
      <c r="ER217">
        <v>4</v>
      </c>
      <c r="ES217">
        <v>4</v>
      </c>
      <c r="ET217">
        <v>4</v>
      </c>
      <c r="EU217">
        <v>3</v>
      </c>
      <c r="EV217">
        <v>3</v>
      </c>
      <c r="EW217">
        <v>2</v>
      </c>
      <c r="EX217">
        <v>99</v>
      </c>
      <c r="EY217">
        <v>2</v>
      </c>
      <c r="EZ217">
        <v>3</v>
      </c>
      <c r="FA217">
        <v>3</v>
      </c>
      <c r="FB217">
        <v>3</v>
      </c>
      <c r="FC217">
        <v>4</v>
      </c>
      <c r="FD217">
        <v>4</v>
      </c>
      <c r="FE217">
        <v>4</v>
      </c>
      <c r="FF217">
        <v>5</v>
      </c>
      <c r="FG217">
        <v>5</v>
      </c>
      <c r="FH217">
        <v>2</v>
      </c>
      <c r="FI217">
        <v>3</v>
      </c>
      <c r="FJ217">
        <v>2</v>
      </c>
      <c r="FK217">
        <v>2</v>
      </c>
      <c r="FL217">
        <v>1</v>
      </c>
      <c r="FM217">
        <v>2</v>
      </c>
      <c r="FN217">
        <v>3</v>
      </c>
      <c r="FO217">
        <v>2</v>
      </c>
      <c r="FP217">
        <v>3</v>
      </c>
      <c r="FQ217">
        <v>3</v>
      </c>
      <c r="FR217">
        <v>2</v>
      </c>
      <c r="FS217">
        <v>3</v>
      </c>
      <c r="FT217">
        <v>3</v>
      </c>
      <c r="FU217">
        <v>2</v>
      </c>
      <c r="FV217">
        <v>3</v>
      </c>
      <c r="FW217">
        <v>3</v>
      </c>
      <c r="FX217">
        <v>1</v>
      </c>
      <c r="FY217">
        <v>2</v>
      </c>
      <c r="FZ217">
        <v>2</v>
      </c>
      <c r="GA217">
        <v>2</v>
      </c>
      <c r="GB217">
        <v>3</v>
      </c>
      <c r="GC217">
        <v>3</v>
      </c>
      <c r="GD217">
        <v>2</v>
      </c>
      <c r="GE217">
        <v>1</v>
      </c>
      <c r="GF217">
        <v>2</v>
      </c>
      <c r="GG217">
        <v>3</v>
      </c>
      <c r="GH217">
        <v>3</v>
      </c>
      <c r="GI217">
        <v>4</v>
      </c>
      <c r="GJ217">
        <v>3</v>
      </c>
      <c r="GK217">
        <v>3</v>
      </c>
      <c r="GL217">
        <v>3</v>
      </c>
      <c r="GM217">
        <v>1</v>
      </c>
      <c r="GN217">
        <v>3</v>
      </c>
      <c r="GO217">
        <v>2</v>
      </c>
      <c r="GP217">
        <v>3</v>
      </c>
      <c r="GQ217">
        <v>3</v>
      </c>
      <c r="GR217">
        <v>1</v>
      </c>
      <c r="GT217">
        <v>4</v>
      </c>
      <c r="GU217">
        <v>1</v>
      </c>
      <c r="GW217">
        <v>5</v>
      </c>
      <c r="GX217">
        <v>1</v>
      </c>
      <c r="GY217">
        <v>1</v>
      </c>
      <c r="HA217">
        <v>4</v>
      </c>
      <c r="HK217" t="s">
        <v>1709</v>
      </c>
      <c r="HL217" s="3"/>
      <c r="HM217" s="3"/>
    </row>
    <row r="218" spans="1:225" customFormat="1">
      <c r="A218" t="s">
        <v>775</v>
      </c>
      <c r="B218" t="s">
        <v>837</v>
      </c>
      <c r="C218">
        <v>2</v>
      </c>
      <c r="D218">
        <v>5</v>
      </c>
      <c r="E218">
        <v>2</v>
      </c>
      <c r="F218">
        <v>4</v>
      </c>
      <c r="G218">
        <v>1983</v>
      </c>
      <c r="H218">
        <v>30</v>
      </c>
      <c r="I218">
        <v>30</v>
      </c>
      <c r="J218" t="s">
        <v>805</v>
      </c>
      <c r="K218">
        <v>8</v>
      </c>
      <c r="L218">
        <v>99</v>
      </c>
      <c r="M218">
        <v>99</v>
      </c>
      <c r="N218">
        <v>99</v>
      </c>
      <c r="O218">
        <v>99</v>
      </c>
      <c r="P218">
        <v>99</v>
      </c>
      <c r="Q218">
        <v>99</v>
      </c>
      <c r="R218">
        <v>99</v>
      </c>
      <c r="S218">
        <v>99</v>
      </c>
      <c r="T218">
        <v>99</v>
      </c>
      <c r="U218">
        <v>99</v>
      </c>
      <c r="V218">
        <v>99</v>
      </c>
      <c r="W218">
        <v>99</v>
      </c>
      <c r="X218">
        <v>99</v>
      </c>
      <c r="Y218">
        <v>99</v>
      </c>
      <c r="Z218">
        <v>99</v>
      </c>
      <c r="AA218">
        <v>99</v>
      </c>
      <c r="AB218">
        <v>99</v>
      </c>
      <c r="AC218">
        <v>99</v>
      </c>
      <c r="AF218">
        <v>99</v>
      </c>
      <c r="AG218">
        <v>99</v>
      </c>
      <c r="AH218">
        <v>1</v>
      </c>
      <c r="AI218">
        <v>3</v>
      </c>
      <c r="AJ218">
        <v>2</v>
      </c>
      <c r="AK218">
        <v>3</v>
      </c>
      <c r="AL218">
        <v>3</v>
      </c>
      <c r="AM218">
        <v>3</v>
      </c>
      <c r="AN218">
        <v>3</v>
      </c>
      <c r="AO218">
        <v>2</v>
      </c>
      <c r="AP218">
        <v>2</v>
      </c>
      <c r="AQ218">
        <v>2</v>
      </c>
      <c r="AR218">
        <v>2</v>
      </c>
      <c r="AS218">
        <v>2</v>
      </c>
      <c r="AT218">
        <v>2</v>
      </c>
      <c r="AU218">
        <v>2</v>
      </c>
      <c r="AV218">
        <v>2</v>
      </c>
      <c r="AW218">
        <v>3</v>
      </c>
      <c r="AX218">
        <v>3</v>
      </c>
      <c r="AY218">
        <v>1</v>
      </c>
      <c r="AZ218">
        <v>3</v>
      </c>
      <c r="BA218">
        <v>3</v>
      </c>
      <c r="BB218">
        <v>3</v>
      </c>
      <c r="BC218">
        <v>3</v>
      </c>
      <c r="BD218">
        <v>3</v>
      </c>
      <c r="BE218">
        <v>3</v>
      </c>
      <c r="BF218">
        <v>3</v>
      </c>
      <c r="BG218">
        <v>4</v>
      </c>
      <c r="BH218">
        <v>3</v>
      </c>
      <c r="BI218">
        <v>3</v>
      </c>
      <c r="BJ218">
        <v>3</v>
      </c>
      <c r="BK218">
        <v>3</v>
      </c>
      <c r="BL218">
        <v>2</v>
      </c>
      <c r="BM218">
        <v>2</v>
      </c>
      <c r="BN218">
        <v>5</v>
      </c>
      <c r="BO218">
        <v>4</v>
      </c>
      <c r="BP218">
        <v>2</v>
      </c>
      <c r="BQ218">
        <v>5</v>
      </c>
      <c r="BR218">
        <v>4</v>
      </c>
      <c r="BS218">
        <v>3</v>
      </c>
      <c r="BT218">
        <v>4</v>
      </c>
      <c r="BU218">
        <v>4</v>
      </c>
      <c r="BV218">
        <v>4</v>
      </c>
      <c r="BW218">
        <v>2</v>
      </c>
      <c r="BX218">
        <v>2</v>
      </c>
      <c r="BY218">
        <v>2</v>
      </c>
      <c r="BZ218">
        <v>2</v>
      </c>
      <c r="CA218">
        <v>4</v>
      </c>
      <c r="CB218">
        <v>4</v>
      </c>
      <c r="CC218">
        <v>6</v>
      </c>
      <c r="CD218">
        <v>4</v>
      </c>
      <c r="CE218">
        <v>4</v>
      </c>
      <c r="CF218">
        <v>2</v>
      </c>
      <c r="CG218">
        <v>5</v>
      </c>
      <c r="CH218">
        <v>4</v>
      </c>
      <c r="CI218">
        <v>4</v>
      </c>
      <c r="CJ218">
        <v>2</v>
      </c>
      <c r="CK218">
        <v>3</v>
      </c>
      <c r="CL218">
        <v>3</v>
      </c>
      <c r="CM218">
        <v>1</v>
      </c>
      <c r="CN218">
        <v>1</v>
      </c>
      <c r="CO218">
        <v>1</v>
      </c>
      <c r="CP218">
        <v>1</v>
      </c>
      <c r="CQ218">
        <v>4</v>
      </c>
      <c r="CR218">
        <v>5</v>
      </c>
      <c r="CS218">
        <v>5</v>
      </c>
      <c r="CT218">
        <v>5</v>
      </c>
      <c r="CU218">
        <v>5</v>
      </c>
      <c r="CV218">
        <v>4</v>
      </c>
      <c r="CW218">
        <v>6</v>
      </c>
      <c r="CX218">
        <v>5</v>
      </c>
      <c r="CY218">
        <v>6</v>
      </c>
      <c r="CZ218">
        <v>6</v>
      </c>
      <c r="DA218">
        <v>2</v>
      </c>
      <c r="DB218">
        <v>2</v>
      </c>
      <c r="DC218">
        <v>3</v>
      </c>
      <c r="DD218">
        <v>1</v>
      </c>
      <c r="DE218">
        <v>1</v>
      </c>
      <c r="DF218">
        <v>2</v>
      </c>
      <c r="DG218">
        <v>3</v>
      </c>
      <c r="DH218">
        <v>2</v>
      </c>
      <c r="DI218">
        <v>3</v>
      </c>
      <c r="DJ218">
        <v>3</v>
      </c>
      <c r="DK218">
        <v>1</v>
      </c>
      <c r="DL218">
        <v>1</v>
      </c>
      <c r="DM218">
        <v>4</v>
      </c>
      <c r="DN218">
        <v>3</v>
      </c>
      <c r="DO218">
        <v>1</v>
      </c>
      <c r="DP218">
        <v>3</v>
      </c>
      <c r="DQ218">
        <v>1</v>
      </c>
      <c r="DR218">
        <v>2</v>
      </c>
      <c r="DS218">
        <v>3</v>
      </c>
      <c r="DT218">
        <v>1</v>
      </c>
      <c r="DU218">
        <v>1</v>
      </c>
      <c r="DV218">
        <v>1</v>
      </c>
      <c r="DW218">
        <v>1</v>
      </c>
      <c r="DX218">
        <v>1</v>
      </c>
      <c r="DY218">
        <v>1</v>
      </c>
      <c r="DZ218">
        <v>1</v>
      </c>
      <c r="EA218">
        <v>1</v>
      </c>
      <c r="EB218">
        <v>3</v>
      </c>
      <c r="EC218">
        <v>2</v>
      </c>
      <c r="ED218">
        <v>1</v>
      </c>
      <c r="EE218">
        <v>2</v>
      </c>
      <c r="EF218">
        <v>3</v>
      </c>
      <c r="EG218">
        <v>4</v>
      </c>
      <c r="EH218">
        <v>4</v>
      </c>
      <c r="EI218">
        <v>3</v>
      </c>
      <c r="EJ218">
        <v>2</v>
      </c>
      <c r="EK218">
        <v>1</v>
      </c>
      <c r="EL218">
        <v>1</v>
      </c>
      <c r="EM218">
        <v>2</v>
      </c>
      <c r="EN218">
        <v>2</v>
      </c>
      <c r="EO218">
        <v>2</v>
      </c>
      <c r="EP218">
        <v>3</v>
      </c>
      <c r="EQ218">
        <v>3</v>
      </c>
      <c r="ER218">
        <v>3</v>
      </c>
      <c r="ES218">
        <v>3</v>
      </c>
      <c r="ET218">
        <v>2</v>
      </c>
      <c r="EU218">
        <v>3</v>
      </c>
      <c r="EV218">
        <v>2</v>
      </c>
      <c r="EW218">
        <v>2</v>
      </c>
      <c r="EX218">
        <v>99</v>
      </c>
      <c r="EY218">
        <v>2</v>
      </c>
      <c r="EZ218">
        <v>3</v>
      </c>
      <c r="FA218">
        <v>3</v>
      </c>
      <c r="FB218">
        <v>2</v>
      </c>
      <c r="FC218">
        <v>2</v>
      </c>
      <c r="FD218">
        <v>2</v>
      </c>
      <c r="FE218">
        <v>3</v>
      </c>
      <c r="FF218">
        <v>2</v>
      </c>
      <c r="FG218">
        <v>99</v>
      </c>
      <c r="FH218">
        <v>1</v>
      </c>
      <c r="FI218">
        <v>2</v>
      </c>
      <c r="FJ218">
        <v>4</v>
      </c>
      <c r="FK218">
        <v>2</v>
      </c>
      <c r="FL218">
        <v>3</v>
      </c>
      <c r="FM218">
        <v>2</v>
      </c>
      <c r="FN218">
        <v>3</v>
      </c>
      <c r="FO218">
        <v>4</v>
      </c>
      <c r="FP218">
        <v>2</v>
      </c>
      <c r="FQ218">
        <v>1</v>
      </c>
      <c r="FR218">
        <v>3</v>
      </c>
      <c r="FS218">
        <v>3</v>
      </c>
      <c r="FT218">
        <v>2</v>
      </c>
      <c r="FU218">
        <v>4</v>
      </c>
      <c r="FV218">
        <v>4</v>
      </c>
      <c r="FW218">
        <v>4</v>
      </c>
      <c r="FX218">
        <v>1</v>
      </c>
      <c r="FY218">
        <v>1</v>
      </c>
      <c r="FZ218">
        <v>2</v>
      </c>
      <c r="GA218">
        <v>2</v>
      </c>
      <c r="GB218">
        <v>2</v>
      </c>
      <c r="GC218">
        <v>4</v>
      </c>
      <c r="GD218">
        <v>3</v>
      </c>
      <c r="GE218">
        <v>1</v>
      </c>
      <c r="GF218">
        <v>1</v>
      </c>
      <c r="GG218">
        <v>3</v>
      </c>
      <c r="GH218">
        <v>2</v>
      </c>
      <c r="GI218">
        <v>1</v>
      </c>
      <c r="GJ218">
        <v>3</v>
      </c>
      <c r="GK218">
        <v>3</v>
      </c>
      <c r="GL218">
        <v>2</v>
      </c>
      <c r="GM218">
        <v>1</v>
      </c>
      <c r="GN218">
        <v>4</v>
      </c>
      <c r="GO218">
        <v>3</v>
      </c>
      <c r="GP218">
        <v>2</v>
      </c>
      <c r="GQ218">
        <v>3</v>
      </c>
      <c r="GR218">
        <v>1</v>
      </c>
      <c r="GS218">
        <v>63</v>
      </c>
      <c r="GT218">
        <v>6</v>
      </c>
      <c r="GU218">
        <v>1</v>
      </c>
      <c r="GV218" t="s">
        <v>776</v>
      </c>
      <c r="GW218">
        <v>7</v>
      </c>
      <c r="GX218">
        <v>1</v>
      </c>
      <c r="GY218">
        <v>1</v>
      </c>
      <c r="GZ218">
        <v>99</v>
      </c>
      <c r="HA218">
        <v>8</v>
      </c>
      <c r="HB218">
        <v>99</v>
      </c>
      <c r="HD218">
        <v>99</v>
      </c>
      <c r="HE218">
        <v>99</v>
      </c>
      <c r="HF218">
        <v>99</v>
      </c>
      <c r="HG218">
        <v>99</v>
      </c>
      <c r="HH218">
        <v>99</v>
      </c>
      <c r="HI218">
        <v>99</v>
      </c>
      <c r="HJ218">
        <v>99</v>
      </c>
      <c r="HK218">
        <v>99</v>
      </c>
      <c r="HL218" s="3">
        <v>99</v>
      </c>
      <c r="HM218" s="3"/>
    </row>
    <row r="219" spans="1:225" customFormat="1">
      <c r="A219" t="s">
        <v>839</v>
      </c>
      <c r="B219" t="s">
        <v>837</v>
      </c>
      <c r="C219">
        <v>92</v>
      </c>
      <c r="D219">
        <v>5</v>
      </c>
      <c r="E219">
        <v>1</v>
      </c>
      <c r="F219">
        <v>2</v>
      </c>
      <c r="G219">
        <v>2000</v>
      </c>
      <c r="H219">
        <v>13</v>
      </c>
      <c r="I219">
        <v>13</v>
      </c>
      <c r="J219">
        <v>3000</v>
      </c>
      <c r="K219">
        <v>5</v>
      </c>
      <c r="M219">
        <v>99</v>
      </c>
      <c r="N219">
        <v>99</v>
      </c>
      <c r="O219">
        <v>99</v>
      </c>
      <c r="P219">
        <v>99</v>
      </c>
      <c r="Q219">
        <v>99</v>
      </c>
      <c r="R219">
        <v>99</v>
      </c>
      <c r="S219">
        <v>99</v>
      </c>
      <c r="T219">
        <v>99</v>
      </c>
      <c r="U219">
        <v>99</v>
      </c>
      <c r="V219">
        <v>99</v>
      </c>
      <c r="W219">
        <v>99</v>
      </c>
      <c r="X219">
        <v>99</v>
      </c>
      <c r="Y219">
        <v>99</v>
      </c>
      <c r="Z219">
        <v>99</v>
      </c>
      <c r="AA219">
        <v>99</v>
      </c>
      <c r="AB219">
        <v>99</v>
      </c>
      <c r="AC219">
        <v>99</v>
      </c>
      <c r="AF219">
        <v>99</v>
      </c>
      <c r="AG219">
        <v>99</v>
      </c>
      <c r="AH219">
        <v>1</v>
      </c>
      <c r="HL219" s="3"/>
      <c r="HM219" s="3"/>
    </row>
    <row r="220" spans="1:225" customFormat="1">
      <c r="A220" t="s">
        <v>1641</v>
      </c>
      <c r="B220" t="s">
        <v>837</v>
      </c>
      <c r="C220">
        <v>2</v>
      </c>
      <c r="D220">
        <v>5</v>
      </c>
      <c r="E220">
        <v>2</v>
      </c>
      <c r="F220">
        <v>1</v>
      </c>
      <c r="G220">
        <v>2009</v>
      </c>
      <c r="H220">
        <v>4</v>
      </c>
      <c r="J220" t="s">
        <v>1653</v>
      </c>
      <c r="K220">
        <v>5</v>
      </c>
      <c r="L220" t="s">
        <v>1657</v>
      </c>
      <c r="AH220">
        <v>0</v>
      </c>
      <c r="AI220">
        <v>2</v>
      </c>
      <c r="AJ220">
        <v>3</v>
      </c>
      <c r="AK220">
        <v>4</v>
      </c>
      <c r="AL220">
        <v>4</v>
      </c>
      <c r="AM220">
        <v>3</v>
      </c>
      <c r="AN220">
        <v>3</v>
      </c>
      <c r="AO220">
        <v>3</v>
      </c>
      <c r="AP220">
        <v>4</v>
      </c>
      <c r="AQ220">
        <v>4</v>
      </c>
      <c r="AR220">
        <v>3</v>
      </c>
      <c r="AS220">
        <v>3</v>
      </c>
      <c r="AT220">
        <v>3</v>
      </c>
      <c r="AU220">
        <v>3</v>
      </c>
      <c r="AV220">
        <v>4</v>
      </c>
      <c r="AW220">
        <v>3</v>
      </c>
      <c r="AX220">
        <v>4</v>
      </c>
      <c r="AY220">
        <v>1</v>
      </c>
      <c r="AZ220">
        <v>3</v>
      </c>
      <c r="BA220">
        <v>3</v>
      </c>
      <c r="BB220">
        <v>4</v>
      </c>
      <c r="BC220">
        <v>3</v>
      </c>
      <c r="BD220">
        <v>3</v>
      </c>
      <c r="BE220">
        <v>4</v>
      </c>
      <c r="BF220">
        <v>4</v>
      </c>
      <c r="BG220">
        <v>2</v>
      </c>
      <c r="BH220">
        <v>3</v>
      </c>
      <c r="BI220">
        <v>2</v>
      </c>
      <c r="BJ220">
        <v>4</v>
      </c>
      <c r="BK220">
        <v>1</v>
      </c>
      <c r="BL220">
        <v>3</v>
      </c>
      <c r="BM220">
        <v>3</v>
      </c>
      <c r="BN220">
        <v>3</v>
      </c>
      <c r="BO220">
        <v>3</v>
      </c>
      <c r="BP220">
        <v>5</v>
      </c>
      <c r="BQ220">
        <v>5</v>
      </c>
      <c r="BR220">
        <v>2</v>
      </c>
      <c r="BS220">
        <v>2</v>
      </c>
      <c r="BT220">
        <v>3</v>
      </c>
      <c r="BU220">
        <v>3</v>
      </c>
      <c r="BV220">
        <v>5</v>
      </c>
      <c r="BW220">
        <v>3</v>
      </c>
      <c r="BX220">
        <v>2</v>
      </c>
      <c r="BY220">
        <v>5</v>
      </c>
      <c r="BZ220">
        <v>2</v>
      </c>
      <c r="CA220">
        <v>6</v>
      </c>
      <c r="CB220">
        <v>6</v>
      </c>
      <c r="CC220">
        <v>6</v>
      </c>
      <c r="CD220">
        <v>3</v>
      </c>
      <c r="CF220">
        <v>1</v>
      </c>
      <c r="CG220">
        <v>6</v>
      </c>
      <c r="CH220">
        <v>4</v>
      </c>
      <c r="CI220">
        <v>4</v>
      </c>
      <c r="CJ220">
        <v>2</v>
      </c>
      <c r="CK220">
        <v>4</v>
      </c>
      <c r="CL220">
        <v>4</v>
      </c>
      <c r="CM220">
        <v>3</v>
      </c>
      <c r="CN220">
        <v>4</v>
      </c>
      <c r="CO220">
        <v>3</v>
      </c>
      <c r="CP220">
        <v>2</v>
      </c>
      <c r="CQ220">
        <v>5</v>
      </c>
      <c r="CR220">
        <v>3</v>
      </c>
      <c r="CS220">
        <v>3</v>
      </c>
      <c r="CT220">
        <v>2</v>
      </c>
      <c r="CU220">
        <v>3</v>
      </c>
      <c r="CV220">
        <v>3</v>
      </c>
      <c r="CW220">
        <v>4</v>
      </c>
      <c r="CX220">
        <v>4</v>
      </c>
      <c r="CY220">
        <v>3</v>
      </c>
      <c r="CZ220">
        <v>3</v>
      </c>
      <c r="DA220">
        <v>2</v>
      </c>
      <c r="DB220">
        <v>3</v>
      </c>
      <c r="DC220">
        <v>2</v>
      </c>
      <c r="DD220">
        <v>3</v>
      </c>
      <c r="DE220">
        <v>3</v>
      </c>
      <c r="DF220">
        <v>1</v>
      </c>
      <c r="DG220">
        <v>2</v>
      </c>
      <c r="DH220">
        <v>3</v>
      </c>
      <c r="DI220">
        <v>2</v>
      </c>
      <c r="DJ220">
        <v>2</v>
      </c>
      <c r="DK220">
        <v>2</v>
      </c>
      <c r="DL220">
        <v>3</v>
      </c>
      <c r="DM220">
        <v>1</v>
      </c>
      <c r="DN220">
        <v>2</v>
      </c>
      <c r="DO220">
        <v>3</v>
      </c>
      <c r="DP220">
        <v>2</v>
      </c>
      <c r="DQ220">
        <v>2</v>
      </c>
      <c r="DR220">
        <v>2</v>
      </c>
      <c r="DS220">
        <v>3</v>
      </c>
      <c r="DT220">
        <v>2</v>
      </c>
      <c r="DU220">
        <v>1</v>
      </c>
      <c r="DV220">
        <v>1</v>
      </c>
      <c r="DW220">
        <v>1</v>
      </c>
      <c r="DX220">
        <v>1</v>
      </c>
      <c r="DY220">
        <v>1</v>
      </c>
      <c r="DZ220">
        <v>1</v>
      </c>
      <c r="EA220">
        <v>1</v>
      </c>
      <c r="EB220">
        <v>1</v>
      </c>
      <c r="EC220">
        <v>2</v>
      </c>
      <c r="ED220">
        <v>3</v>
      </c>
      <c r="EE220">
        <v>4</v>
      </c>
      <c r="EF220">
        <v>3</v>
      </c>
      <c r="EG220">
        <v>3</v>
      </c>
      <c r="EH220">
        <v>2</v>
      </c>
      <c r="EI220">
        <v>1</v>
      </c>
      <c r="EJ220">
        <v>2</v>
      </c>
      <c r="EK220">
        <v>2</v>
      </c>
      <c r="EL220">
        <v>1</v>
      </c>
      <c r="EM220">
        <v>1</v>
      </c>
      <c r="EN220">
        <v>4</v>
      </c>
      <c r="EO220">
        <v>2</v>
      </c>
      <c r="EP220">
        <v>4</v>
      </c>
      <c r="EQ220">
        <v>4</v>
      </c>
      <c r="ER220">
        <v>4</v>
      </c>
      <c r="ES220">
        <v>4</v>
      </c>
      <c r="ET220">
        <v>2</v>
      </c>
      <c r="EU220">
        <v>4</v>
      </c>
      <c r="EV220">
        <v>4</v>
      </c>
      <c r="EW220">
        <v>3</v>
      </c>
      <c r="EX220">
        <v>99</v>
      </c>
      <c r="EY220">
        <v>3</v>
      </c>
      <c r="EZ220">
        <v>3</v>
      </c>
      <c r="FA220">
        <v>5</v>
      </c>
      <c r="FB220">
        <v>2</v>
      </c>
      <c r="FC220">
        <v>2</v>
      </c>
      <c r="FD220">
        <v>2</v>
      </c>
      <c r="FE220">
        <v>2</v>
      </c>
      <c r="FF220">
        <v>2</v>
      </c>
      <c r="FG220">
        <v>4</v>
      </c>
      <c r="FH220">
        <v>1</v>
      </c>
      <c r="FI220">
        <v>2</v>
      </c>
      <c r="FJ220">
        <v>3</v>
      </c>
      <c r="FK220">
        <v>2</v>
      </c>
      <c r="FL220">
        <v>3</v>
      </c>
      <c r="FM220">
        <v>2</v>
      </c>
      <c r="FN220">
        <v>3</v>
      </c>
      <c r="FO220">
        <v>1</v>
      </c>
      <c r="FP220">
        <v>4</v>
      </c>
      <c r="FQ220">
        <v>1</v>
      </c>
      <c r="FR220">
        <v>3</v>
      </c>
      <c r="FS220">
        <v>2</v>
      </c>
      <c r="FT220">
        <v>2</v>
      </c>
      <c r="FU220">
        <v>4</v>
      </c>
      <c r="FV220">
        <v>1</v>
      </c>
      <c r="FW220">
        <v>4</v>
      </c>
      <c r="FX220">
        <v>3</v>
      </c>
      <c r="FY220">
        <v>3</v>
      </c>
      <c r="FZ220">
        <v>4</v>
      </c>
      <c r="GA220">
        <v>2</v>
      </c>
      <c r="GB220">
        <v>1</v>
      </c>
      <c r="GC220">
        <v>3</v>
      </c>
      <c r="GD220">
        <v>4</v>
      </c>
      <c r="GE220">
        <v>1</v>
      </c>
      <c r="GF220">
        <v>2</v>
      </c>
      <c r="GG220">
        <v>1</v>
      </c>
      <c r="GH220">
        <v>3</v>
      </c>
      <c r="GI220">
        <v>2</v>
      </c>
      <c r="GJ220">
        <v>3</v>
      </c>
      <c r="GK220">
        <v>3</v>
      </c>
      <c r="GL220">
        <v>1</v>
      </c>
      <c r="GM220">
        <v>3</v>
      </c>
      <c r="GN220">
        <v>4</v>
      </c>
      <c r="GO220">
        <v>3</v>
      </c>
      <c r="GP220">
        <v>2</v>
      </c>
      <c r="GQ220">
        <v>3</v>
      </c>
      <c r="GR220">
        <v>2</v>
      </c>
      <c r="GS220">
        <v>40</v>
      </c>
      <c r="GT220">
        <v>3</v>
      </c>
      <c r="GU220">
        <v>1</v>
      </c>
      <c r="GV220" t="s">
        <v>1681</v>
      </c>
      <c r="GW220">
        <v>3</v>
      </c>
      <c r="GX220">
        <v>5</v>
      </c>
      <c r="GY220">
        <v>1</v>
      </c>
      <c r="HA220">
        <v>7</v>
      </c>
      <c r="HK220" t="s">
        <v>1719</v>
      </c>
      <c r="HL220" s="3"/>
      <c r="HM220" s="3"/>
    </row>
    <row r="221" spans="1:225" customFormat="1">
      <c r="A221" t="s">
        <v>780</v>
      </c>
      <c r="B221" t="s">
        <v>837</v>
      </c>
      <c r="C221">
        <v>92</v>
      </c>
      <c r="D221">
        <v>5</v>
      </c>
      <c r="E221">
        <v>2</v>
      </c>
      <c r="M221">
        <v>99</v>
      </c>
      <c r="N221">
        <v>99</v>
      </c>
      <c r="O221">
        <v>99</v>
      </c>
      <c r="P221">
        <v>99</v>
      </c>
      <c r="Q221">
        <v>99</v>
      </c>
      <c r="R221">
        <v>99</v>
      </c>
      <c r="S221">
        <v>99</v>
      </c>
      <c r="T221">
        <v>99</v>
      </c>
      <c r="U221">
        <v>99</v>
      </c>
      <c r="V221">
        <v>99</v>
      </c>
      <c r="W221">
        <v>99</v>
      </c>
      <c r="X221">
        <v>99</v>
      </c>
      <c r="Y221">
        <v>99</v>
      </c>
      <c r="Z221">
        <v>99</v>
      </c>
      <c r="AA221">
        <v>99</v>
      </c>
      <c r="AB221">
        <v>99</v>
      </c>
      <c r="AC221">
        <v>99</v>
      </c>
      <c r="AF221">
        <v>99</v>
      </c>
      <c r="AG221">
        <v>99</v>
      </c>
      <c r="AI221">
        <v>2</v>
      </c>
      <c r="AJ221">
        <v>3</v>
      </c>
      <c r="AK221">
        <v>4</v>
      </c>
      <c r="AL221">
        <v>4</v>
      </c>
      <c r="AM221">
        <v>4</v>
      </c>
      <c r="AN221">
        <v>4</v>
      </c>
      <c r="AO221">
        <v>4</v>
      </c>
      <c r="AP221">
        <v>2</v>
      </c>
      <c r="AQ221">
        <v>3</v>
      </c>
      <c r="AR221">
        <v>2</v>
      </c>
      <c r="AS221">
        <v>4</v>
      </c>
      <c r="AT221">
        <v>4</v>
      </c>
      <c r="AU221">
        <v>3</v>
      </c>
      <c r="AV221">
        <v>3</v>
      </c>
      <c r="AW221">
        <v>4</v>
      </c>
      <c r="AX221">
        <v>4</v>
      </c>
      <c r="AY221">
        <v>2</v>
      </c>
      <c r="AZ221">
        <v>4</v>
      </c>
      <c r="BA221">
        <v>3</v>
      </c>
      <c r="BB221">
        <v>4</v>
      </c>
      <c r="BC221">
        <v>4</v>
      </c>
      <c r="BD221">
        <v>4</v>
      </c>
      <c r="BE221">
        <v>4</v>
      </c>
      <c r="BF221">
        <v>4</v>
      </c>
      <c r="BG221">
        <v>3</v>
      </c>
      <c r="BH221">
        <v>3</v>
      </c>
      <c r="BI221">
        <v>3</v>
      </c>
      <c r="BJ221">
        <v>3</v>
      </c>
      <c r="BK221">
        <v>4</v>
      </c>
      <c r="BL221">
        <v>4</v>
      </c>
      <c r="BM221">
        <v>4</v>
      </c>
      <c r="BN221">
        <v>7</v>
      </c>
      <c r="BO221">
        <v>7</v>
      </c>
      <c r="BP221">
        <v>5</v>
      </c>
      <c r="BQ221">
        <v>5</v>
      </c>
      <c r="BR221">
        <v>7</v>
      </c>
      <c r="BS221">
        <v>1</v>
      </c>
      <c r="BT221">
        <v>6</v>
      </c>
      <c r="BU221">
        <v>1</v>
      </c>
      <c r="BV221">
        <v>7</v>
      </c>
      <c r="BW221">
        <v>1</v>
      </c>
      <c r="BX221">
        <v>3</v>
      </c>
      <c r="BY221">
        <v>4</v>
      </c>
      <c r="BZ221">
        <v>1</v>
      </c>
      <c r="CA221">
        <v>6</v>
      </c>
      <c r="CB221">
        <v>6</v>
      </c>
      <c r="CC221">
        <v>4</v>
      </c>
      <c r="CD221">
        <v>3</v>
      </c>
      <c r="CE221">
        <v>5</v>
      </c>
      <c r="CF221">
        <v>1</v>
      </c>
      <c r="CG221">
        <v>6</v>
      </c>
      <c r="CH221">
        <v>6</v>
      </c>
      <c r="CI221">
        <v>6</v>
      </c>
      <c r="CJ221">
        <v>2</v>
      </c>
      <c r="CK221">
        <v>4</v>
      </c>
      <c r="CL221">
        <v>3</v>
      </c>
      <c r="CM221">
        <v>6</v>
      </c>
      <c r="CN221">
        <v>1</v>
      </c>
      <c r="CO221">
        <v>6</v>
      </c>
      <c r="CP221">
        <v>6</v>
      </c>
      <c r="CQ221">
        <v>6</v>
      </c>
      <c r="CR221">
        <v>4</v>
      </c>
      <c r="CS221">
        <v>4</v>
      </c>
      <c r="CT221">
        <v>4</v>
      </c>
      <c r="CU221">
        <v>4</v>
      </c>
      <c r="CV221">
        <v>5</v>
      </c>
      <c r="CW221">
        <v>1</v>
      </c>
      <c r="CX221">
        <v>5</v>
      </c>
      <c r="CY221">
        <v>5</v>
      </c>
      <c r="CZ221">
        <v>1</v>
      </c>
      <c r="DA221">
        <v>4</v>
      </c>
      <c r="DB221">
        <v>1</v>
      </c>
      <c r="DC221">
        <v>4</v>
      </c>
      <c r="DD221">
        <v>1</v>
      </c>
      <c r="DE221">
        <v>1</v>
      </c>
      <c r="DF221">
        <v>4</v>
      </c>
      <c r="DG221">
        <v>2</v>
      </c>
      <c r="DH221">
        <v>2</v>
      </c>
      <c r="DI221">
        <v>2</v>
      </c>
      <c r="DJ221">
        <v>4</v>
      </c>
      <c r="DK221">
        <v>1</v>
      </c>
      <c r="DL221">
        <v>1</v>
      </c>
      <c r="DM221">
        <v>4</v>
      </c>
      <c r="DN221">
        <v>4</v>
      </c>
      <c r="DO221">
        <v>1</v>
      </c>
      <c r="DP221">
        <v>4</v>
      </c>
      <c r="DQ221">
        <v>2</v>
      </c>
      <c r="DR221">
        <v>2</v>
      </c>
      <c r="DS221">
        <v>4</v>
      </c>
      <c r="DT221">
        <v>1</v>
      </c>
      <c r="DU221">
        <v>3</v>
      </c>
      <c r="DV221">
        <v>3</v>
      </c>
      <c r="DW221">
        <v>4</v>
      </c>
      <c r="DX221">
        <v>2</v>
      </c>
      <c r="DY221">
        <v>3</v>
      </c>
      <c r="DZ221">
        <v>5</v>
      </c>
      <c r="EA221">
        <v>3</v>
      </c>
      <c r="EC221">
        <v>1</v>
      </c>
      <c r="ED221">
        <v>2</v>
      </c>
      <c r="EE221">
        <v>5</v>
      </c>
      <c r="EF221">
        <v>1</v>
      </c>
      <c r="EG221">
        <v>3</v>
      </c>
      <c r="EH221">
        <v>2</v>
      </c>
      <c r="EI221">
        <v>1</v>
      </c>
      <c r="HL221" s="3"/>
      <c r="HM221" s="3"/>
    </row>
    <row r="222" spans="1:225" customFormat="1" ht="45">
      <c r="A222" t="s">
        <v>271</v>
      </c>
      <c r="B222" t="s">
        <v>837</v>
      </c>
      <c r="C222">
        <v>92</v>
      </c>
      <c r="D222">
        <v>5</v>
      </c>
      <c r="E222">
        <v>1</v>
      </c>
      <c r="K222">
        <v>8</v>
      </c>
      <c r="M222">
        <v>99</v>
      </c>
      <c r="N222">
        <v>99</v>
      </c>
      <c r="O222">
        <v>99</v>
      </c>
      <c r="P222">
        <v>99</v>
      </c>
      <c r="Q222">
        <v>99</v>
      </c>
      <c r="R222">
        <v>99</v>
      </c>
      <c r="S222">
        <v>99</v>
      </c>
      <c r="T222">
        <v>99</v>
      </c>
      <c r="U222">
        <v>99</v>
      </c>
      <c r="V222">
        <v>99</v>
      </c>
      <c r="W222">
        <v>99</v>
      </c>
      <c r="X222">
        <v>99</v>
      </c>
      <c r="Y222">
        <v>99</v>
      </c>
      <c r="Z222">
        <v>99</v>
      </c>
      <c r="AA222">
        <v>99</v>
      </c>
      <c r="AB222">
        <v>99</v>
      </c>
      <c r="AC222">
        <v>99</v>
      </c>
      <c r="AF222">
        <v>99</v>
      </c>
      <c r="AG222">
        <v>99</v>
      </c>
      <c r="GR222">
        <v>2</v>
      </c>
      <c r="GS222">
        <v>46</v>
      </c>
      <c r="GT222">
        <v>6</v>
      </c>
      <c r="GU222">
        <v>1</v>
      </c>
      <c r="GV222" t="s">
        <v>226</v>
      </c>
      <c r="GW222">
        <v>7</v>
      </c>
      <c r="GX222">
        <v>1</v>
      </c>
      <c r="GY222">
        <v>1</v>
      </c>
      <c r="HA222">
        <v>8</v>
      </c>
      <c r="HK222" t="s">
        <v>227</v>
      </c>
      <c r="HL222" s="3" t="s">
        <v>228</v>
      </c>
      <c r="HM222" s="3"/>
    </row>
    <row r="223" spans="1:225" customFormat="1">
      <c r="A223" t="s">
        <v>1640</v>
      </c>
      <c r="B223" t="s">
        <v>837</v>
      </c>
      <c r="C223">
        <v>2</v>
      </c>
      <c r="D223">
        <v>5</v>
      </c>
      <c r="E223">
        <v>2</v>
      </c>
      <c r="F223">
        <v>3</v>
      </c>
      <c r="G223">
        <v>1992</v>
      </c>
      <c r="H223">
        <v>20</v>
      </c>
      <c r="J223">
        <v>2000</v>
      </c>
      <c r="K223">
        <v>8</v>
      </c>
      <c r="AH223">
        <v>1</v>
      </c>
      <c r="AI223">
        <v>1</v>
      </c>
      <c r="AJ223">
        <v>3</v>
      </c>
      <c r="AK223">
        <v>4</v>
      </c>
      <c r="AL223">
        <v>4</v>
      </c>
      <c r="AM223">
        <v>4</v>
      </c>
      <c r="AN223">
        <v>4</v>
      </c>
      <c r="AO223">
        <v>2</v>
      </c>
      <c r="AP223">
        <v>2</v>
      </c>
      <c r="AQ223">
        <v>3</v>
      </c>
      <c r="AR223">
        <v>2</v>
      </c>
      <c r="AS223">
        <v>3</v>
      </c>
      <c r="AT223">
        <v>3</v>
      </c>
      <c r="AU223">
        <v>4</v>
      </c>
      <c r="AV223">
        <v>4</v>
      </c>
      <c r="AW223">
        <v>3</v>
      </c>
      <c r="AX223">
        <v>3</v>
      </c>
      <c r="AY223">
        <v>4</v>
      </c>
      <c r="BA223">
        <v>3</v>
      </c>
      <c r="BB223">
        <v>4</v>
      </c>
      <c r="BC223">
        <v>4</v>
      </c>
      <c r="BD223">
        <v>3</v>
      </c>
      <c r="BE223">
        <v>3</v>
      </c>
      <c r="BF223">
        <v>4</v>
      </c>
      <c r="BG223">
        <v>3</v>
      </c>
      <c r="BH223">
        <v>3</v>
      </c>
      <c r="BI223">
        <v>2</v>
      </c>
      <c r="BJ223">
        <v>4</v>
      </c>
      <c r="BK223">
        <v>3</v>
      </c>
      <c r="BL223">
        <v>3</v>
      </c>
      <c r="BM223">
        <v>3</v>
      </c>
      <c r="BN223">
        <v>7</v>
      </c>
      <c r="BO223">
        <v>1</v>
      </c>
      <c r="BP223">
        <v>1</v>
      </c>
      <c r="BQ223">
        <v>7</v>
      </c>
      <c r="BR223">
        <v>7</v>
      </c>
      <c r="BS223">
        <v>1</v>
      </c>
      <c r="BT223">
        <v>1</v>
      </c>
      <c r="BU223">
        <v>1</v>
      </c>
      <c r="BV223">
        <v>1</v>
      </c>
      <c r="BW223">
        <v>1</v>
      </c>
      <c r="BX223">
        <v>4</v>
      </c>
      <c r="BY223">
        <v>3</v>
      </c>
      <c r="BZ223">
        <v>5</v>
      </c>
      <c r="CA223">
        <v>4</v>
      </c>
      <c r="CB223">
        <v>6</v>
      </c>
      <c r="CD223">
        <v>4</v>
      </c>
      <c r="CE223">
        <v>3</v>
      </c>
      <c r="CF223">
        <v>4</v>
      </c>
      <c r="CG223">
        <v>5</v>
      </c>
      <c r="CH223">
        <v>5</v>
      </c>
      <c r="CI223">
        <v>5</v>
      </c>
      <c r="CJ223">
        <v>3</v>
      </c>
      <c r="CK223">
        <v>5</v>
      </c>
      <c r="CL223">
        <v>2</v>
      </c>
      <c r="CM223">
        <v>1</v>
      </c>
      <c r="CN223">
        <v>3</v>
      </c>
      <c r="CO223">
        <v>2</v>
      </c>
      <c r="CP223">
        <v>1</v>
      </c>
      <c r="CQ223">
        <v>4</v>
      </c>
      <c r="CR223">
        <v>2</v>
      </c>
      <c r="CS223">
        <v>2</v>
      </c>
      <c r="CT223">
        <v>2</v>
      </c>
      <c r="CU223">
        <v>3</v>
      </c>
      <c r="CV223">
        <v>3</v>
      </c>
      <c r="CW223">
        <v>2</v>
      </c>
      <c r="CX223">
        <v>3</v>
      </c>
      <c r="CY223">
        <v>2</v>
      </c>
      <c r="CZ223">
        <v>4</v>
      </c>
      <c r="DA223">
        <v>4</v>
      </c>
      <c r="DB223">
        <v>2</v>
      </c>
      <c r="DC223">
        <v>3</v>
      </c>
      <c r="DD223">
        <v>2</v>
      </c>
      <c r="DE223">
        <v>2</v>
      </c>
      <c r="DF223">
        <v>2</v>
      </c>
      <c r="DG223">
        <v>3</v>
      </c>
      <c r="DH223">
        <v>2</v>
      </c>
      <c r="DI223">
        <v>1</v>
      </c>
      <c r="DJ223">
        <v>4</v>
      </c>
      <c r="DK223">
        <v>3</v>
      </c>
      <c r="DL223">
        <v>2</v>
      </c>
      <c r="DM223">
        <v>3</v>
      </c>
      <c r="DN223">
        <v>2</v>
      </c>
      <c r="DO223">
        <v>2</v>
      </c>
      <c r="DP223">
        <v>4</v>
      </c>
      <c r="DQ223">
        <v>2</v>
      </c>
      <c r="DR223">
        <v>2</v>
      </c>
      <c r="DS223">
        <v>4</v>
      </c>
      <c r="DT223">
        <v>2</v>
      </c>
      <c r="DU223">
        <v>1</v>
      </c>
      <c r="DV223">
        <v>1</v>
      </c>
      <c r="DW223">
        <v>1</v>
      </c>
      <c r="DX223">
        <v>1</v>
      </c>
      <c r="DY223">
        <v>1</v>
      </c>
      <c r="DZ223">
        <v>1</v>
      </c>
      <c r="EA223">
        <v>1</v>
      </c>
      <c r="EB223">
        <v>5</v>
      </c>
      <c r="EC223">
        <v>1</v>
      </c>
      <c r="ED223">
        <v>1</v>
      </c>
      <c r="EE223">
        <v>5</v>
      </c>
      <c r="EF223">
        <v>5</v>
      </c>
      <c r="EG223">
        <v>1</v>
      </c>
      <c r="EH223">
        <v>5</v>
      </c>
      <c r="EI223">
        <v>1</v>
      </c>
      <c r="EJ223">
        <v>1</v>
      </c>
      <c r="EK223">
        <v>1</v>
      </c>
      <c r="EL223">
        <v>1</v>
      </c>
      <c r="EM223">
        <v>1</v>
      </c>
      <c r="EN223">
        <v>5</v>
      </c>
      <c r="EO223">
        <v>1</v>
      </c>
      <c r="EP223">
        <v>5</v>
      </c>
      <c r="EQ223">
        <v>5</v>
      </c>
      <c r="ER223">
        <v>5</v>
      </c>
      <c r="ES223">
        <v>5</v>
      </c>
      <c r="ET223">
        <v>1</v>
      </c>
      <c r="EU223">
        <v>5</v>
      </c>
      <c r="EV223">
        <v>1</v>
      </c>
      <c r="EW223">
        <v>5</v>
      </c>
      <c r="EX223">
        <v>99</v>
      </c>
      <c r="EY223">
        <v>5</v>
      </c>
      <c r="EZ223">
        <v>1</v>
      </c>
      <c r="FA223">
        <v>5</v>
      </c>
      <c r="FB223">
        <v>1</v>
      </c>
      <c r="FC223">
        <v>1</v>
      </c>
      <c r="FD223">
        <v>5</v>
      </c>
      <c r="FE223">
        <v>5</v>
      </c>
      <c r="FF223">
        <v>1</v>
      </c>
      <c r="FG223">
        <v>5</v>
      </c>
      <c r="FH223">
        <v>1</v>
      </c>
      <c r="FI223">
        <v>2</v>
      </c>
      <c r="FJ223">
        <v>3</v>
      </c>
      <c r="FK223">
        <v>2</v>
      </c>
      <c r="FL223">
        <v>1</v>
      </c>
      <c r="FM223">
        <v>2</v>
      </c>
      <c r="FN223">
        <v>2</v>
      </c>
      <c r="FO223">
        <v>1</v>
      </c>
      <c r="FP223">
        <v>4</v>
      </c>
      <c r="FQ223">
        <v>2</v>
      </c>
      <c r="FR223">
        <v>3</v>
      </c>
      <c r="FS223">
        <v>3</v>
      </c>
      <c r="FT223">
        <v>2</v>
      </c>
      <c r="FU223">
        <v>4</v>
      </c>
      <c r="FV223">
        <v>1</v>
      </c>
      <c r="FW223">
        <v>2</v>
      </c>
      <c r="FX223">
        <v>1</v>
      </c>
      <c r="FY223">
        <v>1</v>
      </c>
      <c r="FZ223">
        <v>2</v>
      </c>
      <c r="GA223">
        <v>2</v>
      </c>
      <c r="GB223">
        <v>3</v>
      </c>
      <c r="GC223">
        <v>1</v>
      </c>
      <c r="GD223">
        <v>3</v>
      </c>
      <c r="GE223">
        <v>1</v>
      </c>
      <c r="GF223">
        <v>4</v>
      </c>
      <c r="GG223">
        <v>3</v>
      </c>
      <c r="GH223">
        <v>2</v>
      </c>
      <c r="GI223">
        <v>1</v>
      </c>
      <c r="GJ223">
        <v>4</v>
      </c>
      <c r="GK223">
        <v>2</v>
      </c>
      <c r="GL223">
        <v>3</v>
      </c>
      <c r="GM223">
        <v>1</v>
      </c>
      <c r="GN223">
        <v>4</v>
      </c>
      <c r="GO223">
        <v>3</v>
      </c>
      <c r="GP223">
        <v>2</v>
      </c>
      <c r="GQ223">
        <v>3</v>
      </c>
      <c r="GR223">
        <v>2</v>
      </c>
      <c r="GS223">
        <v>62</v>
      </c>
      <c r="GT223">
        <v>5</v>
      </c>
      <c r="GU223">
        <v>2</v>
      </c>
      <c r="GV223" t="s">
        <v>1680</v>
      </c>
      <c r="GW223">
        <v>2</v>
      </c>
      <c r="GX223">
        <v>1</v>
      </c>
      <c r="GY223">
        <v>1</v>
      </c>
      <c r="HA223">
        <v>2</v>
      </c>
      <c r="HK223" t="s">
        <v>1718</v>
      </c>
      <c r="HL223" s="3"/>
      <c r="HM223" s="3"/>
    </row>
    <row r="224" spans="1:225" customFormat="1">
      <c r="A224" t="s">
        <v>1123</v>
      </c>
      <c r="B224" t="s">
        <v>837</v>
      </c>
      <c r="C224">
        <v>2</v>
      </c>
      <c r="D224">
        <v>5</v>
      </c>
      <c r="E224">
        <v>1</v>
      </c>
      <c r="F224">
        <v>2</v>
      </c>
      <c r="G224">
        <v>2000</v>
      </c>
      <c r="H224">
        <v>13</v>
      </c>
      <c r="I224">
        <v>13</v>
      </c>
      <c r="J224">
        <v>2000</v>
      </c>
      <c r="K224">
        <v>5</v>
      </c>
      <c r="L224">
        <v>99</v>
      </c>
      <c r="M224">
        <v>99</v>
      </c>
      <c r="N224">
        <v>99</v>
      </c>
      <c r="O224">
        <v>99</v>
      </c>
      <c r="P224">
        <v>99</v>
      </c>
      <c r="Q224">
        <v>99</v>
      </c>
      <c r="R224">
        <v>99</v>
      </c>
      <c r="S224">
        <v>99</v>
      </c>
      <c r="T224">
        <v>99</v>
      </c>
      <c r="U224">
        <v>99</v>
      </c>
      <c r="V224">
        <v>99</v>
      </c>
      <c r="W224">
        <v>99</v>
      </c>
      <c r="X224">
        <v>99</v>
      </c>
      <c r="Y224">
        <v>99</v>
      </c>
      <c r="Z224">
        <v>99</v>
      </c>
      <c r="AA224">
        <v>99</v>
      </c>
      <c r="AB224">
        <v>99</v>
      </c>
      <c r="AC224">
        <v>99</v>
      </c>
      <c r="AF224">
        <v>99</v>
      </c>
      <c r="AG224">
        <v>99</v>
      </c>
      <c r="AH224">
        <v>1</v>
      </c>
      <c r="AI224">
        <v>3</v>
      </c>
      <c r="AJ224">
        <v>3</v>
      </c>
      <c r="AK224">
        <v>3</v>
      </c>
      <c r="AL224">
        <v>3</v>
      </c>
      <c r="AM224">
        <v>2</v>
      </c>
      <c r="AN224">
        <v>2</v>
      </c>
      <c r="AO224">
        <v>4</v>
      </c>
      <c r="AP224">
        <v>3</v>
      </c>
      <c r="AQ224">
        <v>3</v>
      </c>
      <c r="AR224">
        <v>3</v>
      </c>
      <c r="AS224">
        <v>2</v>
      </c>
      <c r="AT224">
        <v>3</v>
      </c>
      <c r="AU224">
        <v>3</v>
      </c>
      <c r="AV224">
        <v>99</v>
      </c>
      <c r="AW224">
        <v>2</v>
      </c>
      <c r="AX224">
        <v>3</v>
      </c>
      <c r="AY224">
        <v>2</v>
      </c>
      <c r="AZ224">
        <v>3</v>
      </c>
      <c r="BA224">
        <v>2</v>
      </c>
      <c r="BB224">
        <v>3</v>
      </c>
      <c r="BC224">
        <v>3</v>
      </c>
      <c r="BD224">
        <v>3</v>
      </c>
      <c r="BE224">
        <v>4</v>
      </c>
      <c r="BF224">
        <v>3</v>
      </c>
      <c r="BG224">
        <v>3</v>
      </c>
      <c r="BH224">
        <v>3</v>
      </c>
      <c r="BI224">
        <v>2</v>
      </c>
      <c r="BJ224">
        <v>2</v>
      </c>
      <c r="BK224">
        <v>2</v>
      </c>
      <c r="BL224">
        <v>3</v>
      </c>
      <c r="BM224">
        <v>3</v>
      </c>
      <c r="BN224">
        <v>7</v>
      </c>
      <c r="BO224">
        <v>6</v>
      </c>
      <c r="BP224">
        <v>6</v>
      </c>
      <c r="BQ224">
        <v>6</v>
      </c>
      <c r="BR224">
        <v>7</v>
      </c>
      <c r="BS224">
        <v>6</v>
      </c>
      <c r="BT224">
        <v>2</v>
      </c>
      <c r="BU224">
        <v>2</v>
      </c>
      <c r="BV224">
        <v>5</v>
      </c>
      <c r="BW224">
        <v>1</v>
      </c>
      <c r="BX224">
        <v>5</v>
      </c>
      <c r="BY224">
        <v>3</v>
      </c>
      <c r="BZ224">
        <v>4</v>
      </c>
      <c r="CA224">
        <v>2</v>
      </c>
      <c r="CB224">
        <v>6</v>
      </c>
      <c r="CC224">
        <v>5</v>
      </c>
      <c r="CD224">
        <v>5</v>
      </c>
      <c r="CE224">
        <v>2</v>
      </c>
      <c r="CF224">
        <v>1</v>
      </c>
      <c r="CG224">
        <v>5</v>
      </c>
      <c r="CH224">
        <v>5</v>
      </c>
      <c r="CI224">
        <v>5</v>
      </c>
      <c r="CJ224">
        <v>5</v>
      </c>
      <c r="CK224">
        <v>1</v>
      </c>
      <c r="CL224">
        <v>4</v>
      </c>
      <c r="CM224">
        <v>4</v>
      </c>
      <c r="CN224">
        <v>4</v>
      </c>
      <c r="CO224">
        <v>5</v>
      </c>
      <c r="CP224">
        <v>2</v>
      </c>
      <c r="CQ224">
        <v>4</v>
      </c>
      <c r="CR224">
        <v>4</v>
      </c>
      <c r="CS224">
        <v>4</v>
      </c>
      <c r="CT224">
        <v>4</v>
      </c>
      <c r="CU224">
        <v>4</v>
      </c>
      <c r="CV224">
        <v>5</v>
      </c>
      <c r="CW224">
        <v>5</v>
      </c>
      <c r="CX224">
        <v>5</v>
      </c>
      <c r="CY224">
        <v>4</v>
      </c>
      <c r="CZ224">
        <v>4</v>
      </c>
      <c r="DA224">
        <v>4</v>
      </c>
      <c r="DB224">
        <v>2</v>
      </c>
      <c r="DC224">
        <v>3</v>
      </c>
      <c r="DD224">
        <v>2</v>
      </c>
      <c r="DE224">
        <v>2</v>
      </c>
      <c r="DF224">
        <v>2</v>
      </c>
      <c r="DG224">
        <v>3</v>
      </c>
      <c r="DH224">
        <v>2</v>
      </c>
      <c r="DI224">
        <v>3</v>
      </c>
      <c r="DJ224">
        <v>3</v>
      </c>
      <c r="DK224">
        <v>2</v>
      </c>
      <c r="DL224">
        <v>2</v>
      </c>
      <c r="DM224">
        <v>3</v>
      </c>
      <c r="DN224">
        <v>2</v>
      </c>
      <c r="DO224">
        <v>2</v>
      </c>
      <c r="DP224">
        <v>3</v>
      </c>
      <c r="DQ224">
        <v>2</v>
      </c>
      <c r="DR224">
        <v>2</v>
      </c>
      <c r="DS224">
        <v>2</v>
      </c>
      <c r="DT224">
        <v>3</v>
      </c>
      <c r="DU224">
        <v>1</v>
      </c>
      <c r="DV224">
        <v>3</v>
      </c>
      <c r="DW224">
        <v>2</v>
      </c>
      <c r="DX224">
        <v>1</v>
      </c>
      <c r="DY224">
        <v>3</v>
      </c>
      <c r="DZ224">
        <v>1</v>
      </c>
      <c r="EA224">
        <v>1</v>
      </c>
      <c r="EB224">
        <v>1</v>
      </c>
      <c r="EC224">
        <v>2</v>
      </c>
      <c r="ED224">
        <v>1</v>
      </c>
      <c r="EE224">
        <v>4</v>
      </c>
      <c r="EF224">
        <v>1</v>
      </c>
      <c r="EG224">
        <v>2</v>
      </c>
      <c r="EH224">
        <v>4</v>
      </c>
      <c r="EI224">
        <v>2</v>
      </c>
      <c r="EJ224">
        <v>3</v>
      </c>
      <c r="EK224">
        <v>2</v>
      </c>
      <c r="EL224">
        <v>4</v>
      </c>
      <c r="EM224">
        <v>1</v>
      </c>
      <c r="EN224">
        <v>4</v>
      </c>
      <c r="EO224">
        <v>3</v>
      </c>
      <c r="EP224">
        <v>4</v>
      </c>
      <c r="EQ224">
        <v>4</v>
      </c>
      <c r="ER224">
        <v>4</v>
      </c>
      <c r="ES224">
        <v>4</v>
      </c>
      <c r="ET224">
        <v>2</v>
      </c>
      <c r="EU224">
        <v>3</v>
      </c>
      <c r="EV224">
        <v>4</v>
      </c>
      <c r="EW224">
        <v>2</v>
      </c>
      <c r="EX224">
        <v>99</v>
      </c>
      <c r="EY224">
        <v>2</v>
      </c>
      <c r="EZ224">
        <v>4</v>
      </c>
      <c r="FA224">
        <v>4</v>
      </c>
      <c r="FB224">
        <v>3</v>
      </c>
      <c r="FC224">
        <v>2</v>
      </c>
      <c r="FD224">
        <v>1</v>
      </c>
      <c r="FE224">
        <v>2</v>
      </c>
      <c r="FF224">
        <v>4</v>
      </c>
      <c r="FG224">
        <v>4</v>
      </c>
      <c r="FH224">
        <v>3</v>
      </c>
      <c r="FI224">
        <v>1</v>
      </c>
      <c r="FJ224">
        <v>3</v>
      </c>
      <c r="FK224">
        <v>3</v>
      </c>
      <c r="FL224">
        <v>3</v>
      </c>
      <c r="FM224">
        <v>2</v>
      </c>
      <c r="FN224">
        <v>3</v>
      </c>
      <c r="FO224">
        <v>1</v>
      </c>
      <c r="FP224">
        <v>4</v>
      </c>
      <c r="FQ224">
        <v>1</v>
      </c>
      <c r="FR224">
        <v>3</v>
      </c>
      <c r="FS224">
        <v>3</v>
      </c>
      <c r="FT224">
        <v>4</v>
      </c>
      <c r="FU224">
        <v>4</v>
      </c>
      <c r="FV224">
        <v>1</v>
      </c>
      <c r="FW224">
        <v>2</v>
      </c>
      <c r="FX224">
        <v>1</v>
      </c>
      <c r="FY224">
        <v>3</v>
      </c>
      <c r="FZ224">
        <v>4</v>
      </c>
      <c r="GA224">
        <v>2</v>
      </c>
      <c r="GB224">
        <v>99</v>
      </c>
      <c r="GC224">
        <v>1</v>
      </c>
      <c r="GD224">
        <v>2</v>
      </c>
      <c r="GE224">
        <v>2</v>
      </c>
      <c r="GF224">
        <v>4</v>
      </c>
      <c r="GG224">
        <v>99</v>
      </c>
      <c r="GH224">
        <v>2</v>
      </c>
      <c r="GI224">
        <v>3</v>
      </c>
      <c r="GJ224">
        <v>4</v>
      </c>
      <c r="GK224">
        <v>3</v>
      </c>
      <c r="GL224">
        <v>1</v>
      </c>
      <c r="GM224">
        <v>3</v>
      </c>
      <c r="GN224">
        <v>4</v>
      </c>
      <c r="GO224">
        <v>3</v>
      </c>
      <c r="GP224">
        <v>99</v>
      </c>
      <c r="GQ224">
        <v>3</v>
      </c>
      <c r="GR224">
        <v>2</v>
      </c>
      <c r="GS224">
        <v>54</v>
      </c>
      <c r="GT224">
        <v>3</v>
      </c>
      <c r="GU224">
        <v>1</v>
      </c>
      <c r="GV224" t="s">
        <v>1126</v>
      </c>
      <c r="GW224">
        <v>2</v>
      </c>
      <c r="GX224">
        <v>5</v>
      </c>
      <c r="GY224">
        <v>1</v>
      </c>
      <c r="GZ224">
        <v>99</v>
      </c>
      <c r="HA224">
        <v>8</v>
      </c>
      <c r="HB224">
        <v>99</v>
      </c>
      <c r="HD224">
        <v>99</v>
      </c>
      <c r="HE224">
        <v>99</v>
      </c>
      <c r="HF224">
        <v>99</v>
      </c>
      <c r="HG224">
        <v>99</v>
      </c>
      <c r="HH224">
        <v>99</v>
      </c>
      <c r="HI224">
        <v>99</v>
      </c>
      <c r="HJ224">
        <v>99</v>
      </c>
      <c r="HK224" t="s">
        <v>1129</v>
      </c>
      <c r="HL224" s="3">
        <v>99</v>
      </c>
      <c r="HM224" s="3"/>
    </row>
    <row r="225" spans="1:221" customFormat="1">
      <c r="A225" t="s">
        <v>1615</v>
      </c>
      <c r="B225" t="s">
        <v>837</v>
      </c>
      <c r="C225">
        <v>2</v>
      </c>
      <c r="D225">
        <v>5</v>
      </c>
      <c r="E225">
        <v>2</v>
      </c>
      <c r="F225">
        <v>3</v>
      </c>
      <c r="G225">
        <v>1993</v>
      </c>
      <c r="H225" t="s">
        <v>1644</v>
      </c>
      <c r="J225">
        <v>1000</v>
      </c>
      <c r="K225">
        <v>6</v>
      </c>
      <c r="AH225">
        <v>1</v>
      </c>
      <c r="AI225">
        <v>3</v>
      </c>
      <c r="AJ225">
        <v>2</v>
      </c>
      <c r="AK225">
        <v>3</v>
      </c>
      <c r="AL225">
        <v>3</v>
      </c>
      <c r="AM225">
        <v>3</v>
      </c>
      <c r="AN225">
        <v>3</v>
      </c>
      <c r="AO225">
        <v>3</v>
      </c>
      <c r="AP225">
        <v>2</v>
      </c>
      <c r="AQ225">
        <v>3</v>
      </c>
      <c r="AR225">
        <v>3</v>
      </c>
      <c r="AS225">
        <v>3</v>
      </c>
      <c r="AT225">
        <v>3</v>
      </c>
      <c r="AU225">
        <v>2</v>
      </c>
      <c r="AV225">
        <v>2</v>
      </c>
      <c r="AW225">
        <v>3</v>
      </c>
      <c r="AX225">
        <v>3</v>
      </c>
      <c r="AY225">
        <v>2</v>
      </c>
      <c r="AZ225">
        <v>3</v>
      </c>
      <c r="BA225">
        <v>3</v>
      </c>
      <c r="BB225">
        <v>3</v>
      </c>
      <c r="BC225">
        <v>3</v>
      </c>
      <c r="BD225">
        <v>3</v>
      </c>
      <c r="BE225">
        <v>4</v>
      </c>
      <c r="BF225">
        <v>3</v>
      </c>
      <c r="BG225">
        <v>3</v>
      </c>
      <c r="BH225">
        <v>3</v>
      </c>
      <c r="BI225">
        <v>3</v>
      </c>
      <c r="BJ225">
        <v>3</v>
      </c>
      <c r="BK225">
        <v>2</v>
      </c>
      <c r="BL225">
        <v>3</v>
      </c>
      <c r="BM225">
        <v>3</v>
      </c>
      <c r="BN225">
        <v>7</v>
      </c>
      <c r="BO225">
        <v>6</v>
      </c>
      <c r="BP225">
        <v>6</v>
      </c>
      <c r="BQ225">
        <v>6</v>
      </c>
      <c r="BR225">
        <v>5</v>
      </c>
      <c r="BS225">
        <v>3</v>
      </c>
      <c r="BT225">
        <v>4</v>
      </c>
      <c r="BU225">
        <v>5</v>
      </c>
      <c r="BV225">
        <v>5</v>
      </c>
      <c r="BW225">
        <v>2</v>
      </c>
      <c r="BX225">
        <v>2</v>
      </c>
      <c r="BY225">
        <v>4</v>
      </c>
      <c r="BZ225">
        <v>3</v>
      </c>
      <c r="CA225">
        <v>5</v>
      </c>
      <c r="CB225">
        <v>5</v>
      </c>
      <c r="CC225">
        <v>5</v>
      </c>
      <c r="CD225">
        <v>5</v>
      </c>
      <c r="CE225">
        <v>5</v>
      </c>
      <c r="CF225">
        <v>2</v>
      </c>
      <c r="CG225">
        <v>4</v>
      </c>
      <c r="CH225">
        <v>5</v>
      </c>
      <c r="CI225">
        <v>5</v>
      </c>
      <c r="CJ225">
        <v>4</v>
      </c>
      <c r="CK225">
        <v>5</v>
      </c>
      <c r="CL225">
        <v>3</v>
      </c>
      <c r="CM225">
        <v>2</v>
      </c>
      <c r="CN225">
        <v>3</v>
      </c>
      <c r="CO225">
        <v>2</v>
      </c>
      <c r="CP225">
        <v>3</v>
      </c>
      <c r="CQ225">
        <v>5</v>
      </c>
      <c r="CR225">
        <v>2</v>
      </c>
      <c r="CS225">
        <v>3</v>
      </c>
      <c r="CT225">
        <v>3</v>
      </c>
      <c r="CU225">
        <v>3</v>
      </c>
      <c r="CV225">
        <v>3</v>
      </c>
      <c r="CW225">
        <v>3</v>
      </c>
      <c r="CX225">
        <v>3</v>
      </c>
      <c r="CY225">
        <v>3</v>
      </c>
      <c r="CZ225">
        <v>2</v>
      </c>
      <c r="DA225">
        <v>3</v>
      </c>
      <c r="DB225">
        <v>1</v>
      </c>
      <c r="DC225">
        <v>3</v>
      </c>
      <c r="DD225">
        <v>1</v>
      </c>
      <c r="DE225">
        <v>1</v>
      </c>
      <c r="DF225">
        <v>3</v>
      </c>
      <c r="DG225">
        <v>3</v>
      </c>
      <c r="DH225">
        <v>1</v>
      </c>
      <c r="DI225">
        <v>2</v>
      </c>
      <c r="DJ225">
        <v>3</v>
      </c>
      <c r="DK225">
        <v>1</v>
      </c>
      <c r="DL225">
        <v>1</v>
      </c>
      <c r="DM225">
        <v>3</v>
      </c>
      <c r="DN225">
        <v>3</v>
      </c>
      <c r="DO225">
        <v>1</v>
      </c>
      <c r="DP225">
        <v>3</v>
      </c>
      <c r="DQ225">
        <v>2</v>
      </c>
      <c r="DR225">
        <v>1</v>
      </c>
      <c r="DS225">
        <v>3</v>
      </c>
      <c r="DT225">
        <v>2</v>
      </c>
      <c r="DU225">
        <v>3</v>
      </c>
      <c r="DV225">
        <v>4</v>
      </c>
      <c r="DW225">
        <v>2</v>
      </c>
      <c r="DX225">
        <v>2</v>
      </c>
      <c r="DY225">
        <v>2</v>
      </c>
      <c r="DZ225">
        <v>3</v>
      </c>
      <c r="EA225">
        <v>2</v>
      </c>
      <c r="EB225">
        <v>2</v>
      </c>
      <c r="EC225">
        <v>2</v>
      </c>
      <c r="ED225">
        <v>2</v>
      </c>
      <c r="EE225">
        <v>4</v>
      </c>
      <c r="EF225">
        <v>2</v>
      </c>
      <c r="EG225">
        <v>3</v>
      </c>
      <c r="EH225">
        <v>4</v>
      </c>
      <c r="EI225">
        <v>3</v>
      </c>
      <c r="EJ225">
        <v>4</v>
      </c>
      <c r="EK225">
        <v>2</v>
      </c>
      <c r="EL225">
        <v>2</v>
      </c>
      <c r="EM225">
        <v>2</v>
      </c>
      <c r="EN225">
        <v>2</v>
      </c>
      <c r="EO225">
        <v>2</v>
      </c>
      <c r="EP225">
        <v>3</v>
      </c>
      <c r="EQ225">
        <v>4</v>
      </c>
      <c r="ER225">
        <v>4</v>
      </c>
      <c r="ES225">
        <v>4</v>
      </c>
      <c r="ET225">
        <v>3</v>
      </c>
      <c r="EU225">
        <v>4</v>
      </c>
      <c r="EV225">
        <v>3</v>
      </c>
      <c r="EW225">
        <v>2</v>
      </c>
      <c r="EX225">
        <v>99</v>
      </c>
      <c r="EY225">
        <v>2</v>
      </c>
      <c r="EZ225">
        <v>3</v>
      </c>
      <c r="FA225">
        <v>4</v>
      </c>
      <c r="FB225">
        <v>3</v>
      </c>
      <c r="FC225">
        <v>4</v>
      </c>
      <c r="FD225">
        <v>2</v>
      </c>
      <c r="FE225">
        <v>3</v>
      </c>
      <c r="FF225">
        <v>3</v>
      </c>
      <c r="FG225">
        <v>4</v>
      </c>
      <c r="FH225">
        <v>1</v>
      </c>
      <c r="FI225">
        <v>2</v>
      </c>
      <c r="FJ225">
        <v>3</v>
      </c>
      <c r="FK225">
        <v>2</v>
      </c>
      <c r="FL225">
        <v>3</v>
      </c>
      <c r="FM225">
        <v>2</v>
      </c>
      <c r="FN225">
        <v>3</v>
      </c>
      <c r="FO225">
        <v>1</v>
      </c>
      <c r="FP225">
        <v>4</v>
      </c>
      <c r="FQ225">
        <v>1</v>
      </c>
      <c r="FR225">
        <v>3</v>
      </c>
      <c r="FS225">
        <v>3</v>
      </c>
      <c r="FT225">
        <v>4</v>
      </c>
      <c r="FU225">
        <v>4</v>
      </c>
      <c r="FV225">
        <v>1</v>
      </c>
      <c r="FW225">
        <v>2</v>
      </c>
      <c r="FX225">
        <v>1</v>
      </c>
      <c r="FY225">
        <v>1</v>
      </c>
      <c r="FZ225">
        <v>4</v>
      </c>
      <c r="GA225">
        <v>2</v>
      </c>
      <c r="GB225">
        <v>2</v>
      </c>
      <c r="GC225">
        <v>1</v>
      </c>
      <c r="GD225">
        <v>3</v>
      </c>
      <c r="GE225">
        <v>4</v>
      </c>
      <c r="GF225">
        <v>4</v>
      </c>
      <c r="GG225">
        <v>3</v>
      </c>
      <c r="GH225">
        <v>2</v>
      </c>
      <c r="GI225">
        <v>1</v>
      </c>
      <c r="GJ225">
        <v>1</v>
      </c>
      <c r="GK225">
        <v>2</v>
      </c>
      <c r="GL225">
        <v>4</v>
      </c>
      <c r="GM225">
        <v>1</v>
      </c>
      <c r="GN225">
        <v>4</v>
      </c>
      <c r="GO225">
        <v>2</v>
      </c>
      <c r="GP225">
        <v>2</v>
      </c>
      <c r="GQ225">
        <v>3</v>
      </c>
      <c r="GR225">
        <v>2</v>
      </c>
      <c r="GS225">
        <v>76</v>
      </c>
      <c r="GT225">
        <v>5</v>
      </c>
      <c r="GU225">
        <v>1</v>
      </c>
      <c r="GV225" t="s">
        <v>1664</v>
      </c>
      <c r="GW225">
        <v>1</v>
      </c>
      <c r="GX225">
        <v>1</v>
      </c>
      <c r="GY225">
        <v>1</v>
      </c>
      <c r="HA225">
        <v>1</v>
      </c>
      <c r="HK225" t="s">
        <v>1692</v>
      </c>
      <c r="HL225" s="3"/>
      <c r="HM225" s="3"/>
    </row>
    <row r="226" spans="1:221" customFormat="1">
      <c r="A226" t="s">
        <v>1514</v>
      </c>
      <c r="B226" t="s">
        <v>837</v>
      </c>
      <c r="C226">
        <v>2</v>
      </c>
      <c r="D226">
        <v>5</v>
      </c>
      <c r="E226">
        <v>1</v>
      </c>
      <c r="F226">
        <v>1</v>
      </c>
      <c r="G226">
        <v>2012</v>
      </c>
      <c r="H226">
        <v>0.67</v>
      </c>
      <c r="I226">
        <v>0.67</v>
      </c>
      <c r="J226">
        <v>64</v>
      </c>
      <c r="K226">
        <v>3</v>
      </c>
      <c r="L226">
        <v>99</v>
      </c>
      <c r="M226">
        <v>99</v>
      </c>
      <c r="N226">
        <v>99</v>
      </c>
      <c r="O226">
        <v>99</v>
      </c>
      <c r="P226">
        <v>99</v>
      </c>
      <c r="Q226">
        <v>99</v>
      </c>
      <c r="R226">
        <v>99</v>
      </c>
      <c r="S226">
        <v>99</v>
      </c>
      <c r="T226">
        <v>99</v>
      </c>
      <c r="U226">
        <v>99</v>
      </c>
      <c r="V226">
        <v>99</v>
      </c>
      <c r="W226">
        <v>99</v>
      </c>
      <c r="X226">
        <v>99</v>
      </c>
      <c r="Y226">
        <v>99</v>
      </c>
      <c r="Z226">
        <v>99</v>
      </c>
      <c r="AA226">
        <v>99</v>
      </c>
      <c r="AB226">
        <v>99</v>
      </c>
      <c r="AC226">
        <v>99</v>
      </c>
      <c r="AF226">
        <v>99</v>
      </c>
      <c r="AG226">
        <v>99</v>
      </c>
      <c r="AH226">
        <v>0</v>
      </c>
      <c r="AI226">
        <v>1</v>
      </c>
      <c r="AJ226">
        <v>2</v>
      </c>
      <c r="AK226">
        <v>3</v>
      </c>
      <c r="AL226">
        <v>3</v>
      </c>
      <c r="AM226">
        <v>3</v>
      </c>
      <c r="AN226">
        <v>4</v>
      </c>
      <c r="AO226">
        <v>2</v>
      </c>
      <c r="AP226">
        <v>4</v>
      </c>
      <c r="AQ226">
        <v>3</v>
      </c>
      <c r="AR226">
        <v>3</v>
      </c>
      <c r="AS226">
        <v>3</v>
      </c>
      <c r="AT226">
        <v>3</v>
      </c>
      <c r="AU226">
        <v>3</v>
      </c>
      <c r="AV226">
        <v>4</v>
      </c>
      <c r="AW226">
        <v>4</v>
      </c>
      <c r="AX226">
        <v>4</v>
      </c>
      <c r="AY226">
        <v>1</v>
      </c>
      <c r="AZ226">
        <v>3</v>
      </c>
      <c r="BA226">
        <v>4</v>
      </c>
      <c r="BB226">
        <v>4</v>
      </c>
      <c r="BC226">
        <v>4</v>
      </c>
      <c r="BD226">
        <v>4</v>
      </c>
      <c r="BE226">
        <v>4</v>
      </c>
      <c r="BF226">
        <v>4</v>
      </c>
      <c r="BG226">
        <v>4</v>
      </c>
      <c r="BH226">
        <v>4</v>
      </c>
      <c r="BI226">
        <v>4</v>
      </c>
      <c r="BJ226">
        <v>3</v>
      </c>
      <c r="BK226">
        <v>1</v>
      </c>
      <c r="BL226">
        <v>3</v>
      </c>
      <c r="BM226">
        <v>3</v>
      </c>
      <c r="BN226">
        <v>7</v>
      </c>
      <c r="BO226">
        <v>7</v>
      </c>
      <c r="BP226">
        <v>2</v>
      </c>
      <c r="BQ226">
        <v>7</v>
      </c>
      <c r="BR226">
        <v>6</v>
      </c>
      <c r="BS226">
        <v>1</v>
      </c>
      <c r="BT226">
        <v>7</v>
      </c>
      <c r="BU226">
        <v>2</v>
      </c>
      <c r="BV226">
        <v>1</v>
      </c>
      <c r="BW226">
        <v>1</v>
      </c>
      <c r="BX226">
        <v>1</v>
      </c>
      <c r="BY226">
        <v>4</v>
      </c>
      <c r="BZ226">
        <v>1</v>
      </c>
      <c r="CA226">
        <v>2</v>
      </c>
      <c r="CB226">
        <v>6</v>
      </c>
      <c r="CC226">
        <v>2</v>
      </c>
      <c r="CD226">
        <v>2</v>
      </c>
      <c r="CE226">
        <v>6</v>
      </c>
      <c r="CF226">
        <v>1</v>
      </c>
      <c r="CG226">
        <v>5</v>
      </c>
      <c r="CH226">
        <v>5</v>
      </c>
      <c r="CI226">
        <v>5</v>
      </c>
      <c r="CJ226">
        <v>1</v>
      </c>
      <c r="CK226">
        <v>5</v>
      </c>
      <c r="CL226">
        <v>1</v>
      </c>
      <c r="CM226">
        <v>3</v>
      </c>
      <c r="CN226">
        <v>2</v>
      </c>
      <c r="CO226">
        <v>3</v>
      </c>
      <c r="CP226">
        <v>1</v>
      </c>
      <c r="CQ226">
        <v>5</v>
      </c>
      <c r="CR226">
        <v>2</v>
      </c>
      <c r="CS226">
        <v>2</v>
      </c>
      <c r="CT226">
        <v>5</v>
      </c>
      <c r="CU226">
        <v>2</v>
      </c>
      <c r="CV226">
        <v>3</v>
      </c>
      <c r="CW226">
        <v>1</v>
      </c>
      <c r="CX226">
        <v>2</v>
      </c>
      <c r="CY226">
        <v>2</v>
      </c>
      <c r="CZ226">
        <v>1</v>
      </c>
      <c r="DA226">
        <v>4</v>
      </c>
      <c r="DB226">
        <v>3</v>
      </c>
      <c r="DC226">
        <v>4</v>
      </c>
      <c r="DD226">
        <v>1</v>
      </c>
      <c r="DE226">
        <v>1</v>
      </c>
      <c r="DF226">
        <v>3</v>
      </c>
      <c r="DG226">
        <v>2</v>
      </c>
      <c r="DH226">
        <v>1</v>
      </c>
      <c r="DI226">
        <v>3</v>
      </c>
      <c r="DJ226">
        <v>4</v>
      </c>
      <c r="DK226">
        <v>2</v>
      </c>
      <c r="DL226">
        <v>2</v>
      </c>
      <c r="DM226">
        <v>2</v>
      </c>
      <c r="DN226">
        <v>2</v>
      </c>
      <c r="DO226">
        <v>2</v>
      </c>
      <c r="DP226">
        <v>2</v>
      </c>
      <c r="DQ226">
        <v>3</v>
      </c>
      <c r="DR226">
        <v>2</v>
      </c>
      <c r="DS226">
        <v>2</v>
      </c>
      <c r="DT226">
        <v>3</v>
      </c>
      <c r="DU226">
        <v>1</v>
      </c>
      <c r="DV226">
        <v>1</v>
      </c>
      <c r="DW226">
        <v>1</v>
      </c>
      <c r="DX226">
        <v>1</v>
      </c>
      <c r="DY226">
        <v>3</v>
      </c>
      <c r="DZ226">
        <v>1</v>
      </c>
      <c r="EA226">
        <v>1</v>
      </c>
      <c r="EB226">
        <v>2</v>
      </c>
      <c r="EC226">
        <v>1</v>
      </c>
      <c r="ED226">
        <v>1</v>
      </c>
      <c r="EE226">
        <v>4</v>
      </c>
      <c r="EF226">
        <v>1</v>
      </c>
      <c r="EG226">
        <v>4</v>
      </c>
      <c r="EH226">
        <v>2</v>
      </c>
      <c r="EI226">
        <v>1</v>
      </c>
      <c r="EJ226">
        <v>1</v>
      </c>
      <c r="EK226">
        <v>1</v>
      </c>
      <c r="EL226">
        <v>1</v>
      </c>
      <c r="EM226">
        <v>1</v>
      </c>
      <c r="EN226">
        <v>1</v>
      </c>
      <c r="EO226">
        <v>1</v>
      </c>
      <c r="EP226">
        <v>5</v>
      </c>
      <c r="EQ226">
        <v>4</v>
      </c>
      <c r="ER226">
        <v>4</v>
      </c>
      <c r="ES226">
        <v>4</v>
      </c>
      <c r="ET226">
        <v>2</v>
      </c>
      <c r="EU226">
        <v>5</v>
      </c>
      <c r="EV226">
        <v>4</v>
      </c>
      <c r="EW226">
        <v>1</v>
      </c>
      <c r="EX226">
        <v>99</v>
      </c>
      <c r="EY226">
        <v>4</v>
      </c>
      <c r="EZ226">
        <v>2</v>
      </c>
      <c r="FA226">
        <v>5</v>
      </c>
      <c r="FB226">
        <v>1</v>
      </c>
      <c r="FC226">
        <v>1</v>
      </c>
      <c r="FD226">
        <v>2</v>
      </c>
      <c r="FE226">
        <v>2</v>
      </c>
      <c r="FF226">
        <v>2</v>
      </c>
      <c r="FG226">
        <v>5</v>
      </c>
      <c r="FH226">
        <v>3</v>
      </c>
      <c r="FI226">
        <v>2</v>
      </c>
      <c r="FJ226">
        <v>2</v>
      </c>
      <c r="FK226">
        <v>2</v>
      </c>
      <c r="FL226">
        <v>3</v>
      </c>
      <c r="FM226">
        <v>2</v>
      </c>
      <c r="FN226">
        <v>3</v>
      </c>
      <c r="FO226">
        <v>1</v>
      </c>
      <c r="FP226">
        <v>4</v>
      </c>
      <c r="FQ226">
        <v>1</v>
      </c>
      <c r="FR226">
        <v>3</v>
      </c>
      <c r="FS226">
        <v>1</v>
      </c>
      <c r="FT226">
        <v>2</v>
      </c>
      <c r="FU226">
        <v>1</v>
      </c>
      <c r="FV226">
        <v>1</v>
      </c>
      <c r="FW226">
        <v>2</v>
      </c>
      <c r="FX226">
        <v>1</v>
      </c>
      <c r="FY226">
        <v>1</v>
      </c>
      <c r="FZ226">
        <v>4</v>
      </c>
      <c r="GA226">
        <v>2</v>
      </c>
      <c r="GB226">
        <v>2</v>
      </c>
      <c r="GC226">
        <v>3</v>
      </c>
      <c r="GD226">
        <v>3</v>
      </c>
      <c r="GE226">
        <v>1</v>
      </c>
      <c r="GF226">
        <v>4</v>
      </c>
      <c r="GG226">
        <v>2</v>
      </c>
      <c r="GH226">
        <v>3</v>
      </c>
      <c r="GI226">
        <v>1</v>
      </c>
      <c r="GJ226">
        <v>1</v>
      </c>
      <c r="GK226">
        <v>2</v>
      </c>
      <c r="GL226">
        <v>4</v>
      </c>
      <c r="GM226">
        <v>1</v>
      </c>
      <c r="GN226">
        <v>4</v>
      </c>
      <c r="GO226">
        <v>3</v>
      </c>
      <c r="GP226">
        <v>2</v>
      </c>
      <c r="GQ226">
        <v>3</v>
      </c>
      <c r="GR226">
        <v>2</v>
      </c>
      <c r="GS226">
        <v>26</v>
      </c>
      <c r="GT226">
        <v>6</v>
      </c>
      <c r="GU226">
        <v>2</v>
      </c>
      <c r="GV226" t="s">
        <v>1536</v>
      </c>
      <c r="GW226">
        <v>3</v>
      </c>
      <c r="GX226">
        <v>5</v>
      </c>
      <c r="GY226">
        <v>1</v>
      </c>
      <c r="GZ226">
        <v>99</v>
      </c>
      <c r="HA226">
        <v>3</v>
      </c>
      <c r="HB226">
        <v>99</v>
      </c>
      <c r="HD226">
        <v>99</v>
      </c>
      <c r="HE226">
        <v>99</v>
      </c>
      <c r="HF226">
        <v>99</v>
      </c>
      <c r="HG226">
        <v>99</v>
      </c>
      <c r="HH226">
        <v>99</v>
      </c>
      <c r="HI226">
        <v>99</v>
      </c>
      <c r="HJ226">
        <v>99</v>
      </c>
      <c r="HK226" t="s">
        <v>1559</v>
      </c>
      <c r="HL226" s="3">
        <v>99</v>
      </c>
      <c r="HM226" s="3"/>
    </row>
    <row r="227" spans="1:221" customFormat="1">
      <c r="A227" t="s">
        <v>781</v>
      </c>
      <c r="B227" t="s">
        <v>837</v>
      </c>
      <c r="C227">
        <v>2</v>
      </c>
      <c r="D227">
        <v>5</v>
      </c>
      <c r="E227">
        <v>2</v>
      </c>
      <c r="F227">
        <v>2</v>
      </c>
      <c r="G227">
        <v>2001</v>
      </c>
      <c r="H227">
        <v>12</v>
      </c>
      <c r="I227">
        <v>12</v>
      </c>
      <c r="J227" t="s">
        <v>782</v>
      </c>
      <c r="K227">
        <v>5</v>
      </c>
      <c r="L227" t="s">
        <v>783</v>
      </c>
      <c r="M227">
        <v>99</v>
      </c>
      <c r="N227">
        <v>99</v>
      </c>
      <c r="O227">
        <v>99</v>
      </c>
      <c r="P227">
        <v>99</v>
      </c>
      <c r="Q227">
        <v>99</v>
      </c>
      <c r="R227">
        <v>99</v>
      </c>
      <c r="S227">
        <v>99</v>
      </c>
      <c r="T227">
        <v>99</v>
      </c>
      <c r="U227">
        <v>99</v>
      </c>
      <c r="V227">
        <v>99</v>
      </c>
      <c r="W227">
        <v>99</v>
      </c>
      <c r="X227">
        <v>99</v>
      </c>
      <c r="Y227">
        <v>99</v>
      </c>
      <c r="Z227">
        <v>99</v>
      </c>
      <c r="AA227">
        <v>99</v>
      </c>
      <c r="AB227">
        <v>99</v>
      </c>
      <c r="AC227">
        <v>99</v>
      </c>
      <c r="AF227">
        <v>99</v>
      </c>
      <c r="AG227">
        <v>99</v>
      </c>
      <c r="AH227">
        <v>1</v>
      </c>
      <c r="AI227">
        <v>1</v>
      </c>
      <c r="AJ227">
        <v>1</v>
      </c>
      <c r="AK227">
        <v>4</v>
      </c>
      <c r="AL227">
        <v>4</v>
      </c>
      <c r="AM227">
        <v>3</v>
      </c>
      <c r="AN227">
        <v>3</v>
      </c>
      <c r="AO227">
        <v>3</v>
      </c>
      <c r="AP227">
        <v>2</v>
      </c>
      <c r="AQ227">
        <v>3</v>
      </c>
      <c r="AR227">
        <v>3</v>
      </c>
      <c r="AS227">
        <v>4</v>
      </c>
      <c r="AT227">
        <v>2</v>
      </c>
      <c r="AU227">
        <v>3</v>
      </c>
      <c r="AV227">
        <v>3</v>
      </c>
      <c r="AW227">
        <v>4</v>
      </c>
      <c r="AX227">
        <v>4</v>
      </c>
      <c r="AY227">
        <v>2</v>
      </c>
      <c r="AZ227">
        <v>3</v>
      </c>
      <c r="BA227">
        <v>4</v>
      </c>
      <c r="BB227">
        <v>4</v>
      </c>
      <c r="BC227">
        <v>4</v>
      </c>
      <c r="BD227">
        <v>4</v>
      </c>
      <c r="BE227">
        <v>4</v>
      </c>
      <c r="BF227">
        <v>3</v>
      </c>
      <c r="BG227">
        <v>3</v>
      </c>
      <c r="BH227">
        <v>3</v>
      </c>
      <c r="BI227">
        <v>2</v>
      </c>
      <c r="BJ227">
        <v>4</v>
      </c>
      <c r="BK227">
        <v>1</v>
      </c>
      <c r="BL227">
        <v>3</v>
      </c>
      <c r="BM227">
        <v>2</v>
      </c>
      <c r="BN227">
        <v>5</v>
      </c>
      <c r="BO227">
        <v>5</v>
      </c>
      <c r="BP227">
        <v>3</v>
      </c>
      <c r="BQ227">
        <v>5</v>
      </c>
      <c r="BR227">
        <v>3</v>
      </c>
      <c r="BS227">
        <v>1</v>
      </c>
      <c r="BT227">
        <v>6</v>
      </c>
      <c r="BU227">
        <v>3</v>
      </c>
      <c r="BV227">
        <v>5</v>
      </c>
      <c r="BW227">
        <v>1</v>
      </c>
      <c r="BX227">
        <v>2</v>
      </c>
      <c r="BY227">
        <v>2</v>
      </c>
      <c r="BZ227">
        <v>1</v>
      </c>
      <c r="CA227">
        <v>5</v>
      </c>
      <c r="CB227">
        <v>6</v>
      </c>
      <c r="CC227">
        <v>2</v>
      </c>
      <c r="CD227">
        <v>1</v>
      </c>
      <c r="CE227">
        <v>5</v>
      </c>
      <c r="CF227">
        <v>1</v>
      </c>
      <c r="CG227">
        <v>3</v>
      </c>
      <c r="CH227">
        <v>4</v>
      </c>
      <c r="CI227">
        <v>6</v>
      </c>
      <c r="CJ227">
        <v>2</v>
      </c>
      <c r="CK227">
        <v>1</v>
      </c>
      <c r="CL227">
        <v>3</v>
      </c>
      <c r="CM227">
        <v>2</v>
      </c>
      <c r="CN227">
        <v>4</v>
      </c>
      <c r="CO227">
        <v>5</v>
      </c>
      <c r="CP227">
        <v>3</v>
      </c>
      <c r="CQ227">
        <v>3</v>
      </c>
      <c r="CR227">
        <v>2</v>
      </c>
      <c r="CS227">
        <v>4</v>
      </c>
      <c r="CT227">
        <v>2</v>
      </c>
      <c r="CU227">
        <v>3</v>
      </c>
      <c r="CV227">
        <v>1</v>
      </c>
      <c r="CW227">
        <v>2</v>
      </c>
      <c r="CX227">
        <v>2</v>
      </c>
      <c r="CY227">
        <v>3</v>
      </c>
      <c r="CZ227">
        <v>4</v>
      </c>
      <c r="DA227">
        <v>3</v>
      </c>
      <c r="DB227">
        <v>2</v>
      </c>
      <c r="DC227">
        <v>2</v>
      </c>
      <c r="DD227">
        <v>2</v>
      </c>
      <c r="DE227">
        <v>2</v>
      </c>
      <c r="DF227">
        <v>1</v>
      </c>
      <c r="DG227">
        <v>1</v>
      </c>
      <c r="DH227">
        <v>2</v>
      </c>
      <c r="DI227">
        <v>3</v>
      </c>
      <c r="DJ227">
        <v>2</v>
      </c>
      <c r="DK227">
        <v>2</v>
      </c>
      <c r="DL227">
        <v>2</v>
      </c>
      <c r="DM227">
        <v>2</v>
      </c>
      <c r="DN227">
        <v>2</v>
      </c>
      <c r="DO227">
        <v>1</v>
      </c>
      <c r="DP227">
        <v>1</v>
      </c>
      <c r="DQ227">
        <v>2</v>
      </c>
      <c r="DR227">
        <v>2</v>
      </c>
      <c r="DS227">
        <v>2</v>
      </c>
      <c r="DT227">
        <v>2</v>
      </c>
      <c r="DU227">
        <v>2</v>
      </c>
      <c r="DV227">
        <v>2</v>
      </c>
      <c r="DW227">
        <v>1</v>
      </c>
      <c r="DX227">
        <v>1</v>
      </c>
      <c r="DY227">
        <v>1</v>
      </c>
      <c r="DZ227">
        <v>1</v>
      </c>
      <c r="EA227">
        <v>1</v>
      </c>
      <c r="EB227">
        <v>1</v>
      </c>
      <c r="EC227">
        <v>1</v>
      </c>
      <c r="ED227">
        <v>3</v>
      </c>
      <c r="EE227">
        <v>3</v>
      </c>
      <c r="EF227">
        <v>1</v>
      </c>
      <c r="EG227">
        <v>2</v>
      </c>
      <c r="EH227">
        <v>5</v>
      </c>
      <c r="EI227">
        <v>3</v>
      </c>
      <c r="EJ227">
        <v>4</v>
      </c>
      <c r="EK227">
        <v>1</v>
      </c>
      <c r="EL227">
        <v>1</v>
      </c>
      <c r="EM227">
        <v>2</v>
      </c>
      <c r="EN227">
        <v>4</v>
      </c>
      <c r="EO227">
        <v>2</v>
      </c>
      <c r="EP227">
        <v>5</v>
      </c>
      <c r="EQ227">
        <v>4</v>
      </c>
      <c r="ER227">
        <v>5</v>
      </c>
      <c r="ES227">
        <v>4</v>
      </c>
      <c r="ET227">
        <v>1</v>
      </c>
      <c r="EU227">
        <v>5</v>
      </c>
      <c r="EV227">
        <v>4</v>
      </c>
      <c r="EW227">
        <v>2</v>
      </c>
      <c r="EX227">
        <v>99</v>
      </c>
      <c r="EY227">
        <v>4</v>
      </c>
      <c r="EZ227">
        <v>2</v>
      </c>
      <c r="FA227">
        <v>4</v>
      </c>
      <c r="FB227">
        <v>1</v>
      </c>
      <c r="FC227">
        <v>3</v>
      </c>
      <c r="FD227">
        <v>3</v>
      </c>
      <c r="FE227">
        <v>2</v>
      </c>
      <c r="FF227">
        <v>1</v>
      </c>
      <c r="FG227">
        <v>99</v>
      </c>
      <c r="FH227">
        <v>1</v>
      </c>
      <c r="FI227">
        <v>4</v>
      </c>
      <c r="FJ227">
        <v>4</v>
      </c>
      <c r="FK227">
        <v>1</v>
      </c>
      <c r="FL227">
        <v>3</v>
      </c>
      <c r="FM227">
        <v>2</v>
      </c>
      <c r="FN227">
        <v>3</v>
      </c>
      <c r="FO227">
        <v>1</v>
      </c>
      <c r="FP227">
        <v>4</v>
      </c>
      <c r="FQ227">
        <v>1</v>
      </c>
      <c r="FR227">
        <v>3</v>
      </c>
      <c r="FS227">
        <v>3</v>
      </c>
      <c r="FT227">
        <v>2</v>
      </c>
      <c r="FU227">
        <v>4</v>
      </c>
      <c r="FV227">
        <v>4</v>
      </c>
      <c r="FW227">
        <v>2</v>
      </c>
      <c r="FX227">
        <v>1</v>
      </c>
      <c r="FY227">
        <v>1</v>
      </c>
      <c r="FZ227">
        <v>3</v>
      </c>
      <c r="GA227">
        <v>3</v>
      </c>
      <c r="GB227">
        <v>3</v>
      </c>
      <c r="GC227">
        <v>1</v>
      </c>
      <c r="GD227">
        <v>3</v>
      </c>
      <c r="GE227">
        <v>4</v>
      </c>
      <c r="GF227">
        <v>2</v>
      </c>
      <c r="GG227">
        <v>4</v>
      </c>
      <c r="GH227">
        <v>2</v>
      </c>
      <c r="GI227">
        <v>1</v>
      </c>
      <c r="GJ227">
        <v>4</v>
      </c>
      <c r="GK227">
        <v>2</v>
      </c>
      <c r="GL227">
        <v>2</v>
      </c>
      <c r="GM227">
        <v>4</v>
      </c>
      <c r="GN227">
        <v>4</v>
      </c>
      <c r="GO227">
        <v>3</v>
      </c>
      <c r="GP227">
        <v>1</v>
      </c>
      <c r="GQ227">
        <v>3</v>
      </c>
      <c r="GR227">
        <v>2</v>
      </c>
      <c r="GS227">
        <v>52</v>
      </c>
      <c r="GT227">
        <v>6</v>
      </c>
      <c r="GU227">
        <v>2</v>
      </c>
      <c r="GV227" t="s">
        <v>784</v>
      </c>
      <c r="GW227">
        <v>6</v>
      </c>
      <c r="GX227">
        <v>1</v>
      </c>
      <c r="GY227">
        <v>0</v>
      </c>
      <c r="GZ227" t="s">
        <v>785</v>
      </c>
      <c r="HA227">
        <v>0</v>
      </c>
      <c r="HB227" t="s">
        <v>786</v>
      </c>
      <c r="HD227">
        <v>99</v>
      </c>
      <c r="HE227">
        <v>99</v>
      </c>
      <c r="HF227">
        <v>99</v>
      </c>
      <c r="HG227">
        <v>99</v>
      </c>
      <c r="HH227">
        <v>99</v>
      </c>
      <c r="HI227">
        <v>99</v>
      </c>
      <c r="HJ227">
        <v>99</v>
      </c>
      <c r="HK227">
        <v>99</v>
      </c>
      <c r="HL227" s="3">
        <v>99</v>
      </c>
      <c r="HM227" s="3"/>
    </row>
    <row r="228" spans="1:221" customFormat="1" ht="60">
      <c r="A228" t="s">
        <v>286</v>
      </c>
      <c r="B228" t="s">
        <v>837</v>
      </c>
      <c r="C228">
        <v>2</v>
      </c>
      <c r="D228">
        <v>5</v>
      </c>
      <c r="E228">
        <v>1</v>
      </c>
      <c r="F228">
        <v>3</v>
      </c>
      <c r="G228">
        <v>2000</v>
      </c>
      <c r="H228">
        <v>12</v>
      </c>
      <c r="I228">
        <f>2013-G228</f>
        <v>13</v>
      </c>
      <c r="J228">
        <v>99</v>
      </c>
      <c r="K228">
        <v>7</v>
      </c>
      <c r="L228">
        <v>99</v>
      </c>
      <c r="M228">
        <v>99</v>
      </c>
      <c r="N228">
        <v>99</v>
      </c>
      <c r="O228">
        <v>99</v>
      </c>
      <c r="P228">
        <v>99</v>
      </c>
      <c r="Q228">
        <v>99</v>
      </c>
      <c r="R228">
        <v>99</v>
      </c>
      <c r="S228">
        <v>99</v>
      </c>
      <c r="T228">
        <v>99</v>
      </c>
      <c r="U228">
        <v>99</v>
      </c>
      <c r="V228">
        <v>99</v>
      </c>
      <c r="W228">
        <v>99</v>
      </c>
      <c r="X228">
        <v>99</v>
      </c>
      <c r="Y228">
        <v>99</v>
      </c>
      <c r="Z228">
        <v>99</v>
      </c>
      <c r="AA228">
        <v>99</v>
      </c>
      <c r="AB228">
        <v>99</v>
      </c>
      <c r="AC228">
        <v>99</v>
      </c>
      <c r="AF228">
        <v>99</v>
      </c>
      <c r="AG228">
        <v>99</v>
      </c>
      <c r="AH228">
        <v>1</v>
      </c>
      <c r="AI228">
        <v>2</v>
      </c>
      <c r="AJ228">
        <v>1</v>
      </c>
      <c r="AK228">
        <v>4</v>
      </c>
      <c r="AL228">
        <v>4</v>
      </c>
      <c r="AM228">
        <v>4</v>
      </c>
      <c r="AN228">
        <v>4</v>
      </c>
      <c r="AO228">
        <v>3</v>
      </c>
      <c r="AP228">
        <v>2</v>
      </c>
      <c r="AQ228">
        <v>1</v>
      </c>
      <c r="AR228">
        <v>4</v>
      </c>
      <c r="AS228">
        <v>3</v>
      </c>
      <c r="AT228">
        <v>2</v>
      </c>
      <c r="AU228">
        <v>1</v>
      </c>
      <c r="AV228">
        <v>1</v>
      </c>
      <c r="AW228">
        <v>2</v>
      </c>
      <c r="AX228">
        <v>4</v>
      </c>
      <c r="AY228">
        <v>2</v>
      </c>
      <c r="AZ228">
        <v>3</v>
      </c>
      <c r="BA228">
        <v>3</v>
      </c>
      <c r="BB228">
        <v>3</v>
      </c>
      <c r="BC228">
        <v>3</v>
      </c>
      <c r="BD228">
        <v>4</v>
      </c>
      <c r="BE228">
        <v>4</v>
      </c>
      <c r="BF228">
        <v>3</v>
      </c>
      <c r="BG228">
        <v>3</v>
      </c>
      <c r="BH228">
        <v>3</v>
      </c>
      <c r="BI228">
        <v>3</v>
      </c>
      <c r="BJ228">
        <v>4</v>
      </c>
      <c r="BK228">
        <v>1</v>
      </c>
      <c r="BL228">
        <v>4</v>
      </c>
      <c r="BM228">
        <v>2</v>
      </c>
      <c r="BN228">
        <v>3</v>
      </c>
      <c r="BO228">
        <v>6</v>
      </c>
      <c r="BP228">
        <v>3</v>
      </c>
      <c r="BQ228">
        <v>7</v>
      </c>
      <c r="BR228">
        <v>4</v>
      </c>
      <c r="BS228">
        <v>1</v>
      </c>
      <c r="BT228">
        <v>3</v>
      </c>
      <c r="BU228">
        <v>5</v>
      </c>
      <c r="BV228">
        <v>6</v>
      </c>
      <c r="BW228">
        <v>2</v>
      </c>
      <c r="BX228">
        <v>2</v>
      </c>
      <c r="BY228">
        <v>2</v>
      </c>
      <c r="BZ228">
        <v>4</v>
      </c>
      <c r="CA228">
        <v>4</v>
      </c>
      <c r="CB228">
        <v>6</v>
      </c>
      <c r="CC228">
        <v>3</v>
      </c>
      <c r="CD228">
        <v>3</v>
      </c>
      <c r="CE228">
        <v>5</v>
      </c>
      <c r="CF228">
        <v>4</v>
      </c>
      <c r="CG228">
        <v>4</v>
      </c>
      <c r="CH228">
        <v>5</v>
      </c>
      <c r="CI228">
        <v>5</v>
      </c>
      <c r="CJ228">
        <v>2</v>
      </c>
      <c r="CK228">
        <v>2</v>
      </c>
      <c r="CL228">
        <v>2</v>
      </c>
      <c r="CM228">
        <v>1</v>
      </c>
      <c r="CN228">
        <v>4</v>
      </c>
      <c r="CO228">
        <v>4</v>
      </c>
      <c r="CP228">
        <v>1</v>
      </c>
      <c r="CQ228">
        <v>3</v>
      </c>
      <c r="CR228">
        <v>3</v>
      </c>
      <c r="CS228">
        <v>2</v>
      </c>
      <c r="CT228">
        <v>2</v>
      </c>
      <c r="CU228">
        <v>4</v>
      </c>
      <c r="CV228">
        <v>4</v>
      </c>
      <c r="CW228">
        <v>5</v>
      </c>
      <c r="CX228">
        <v>4</v>
      </c>
      <c r="CY228">
        <v>4</v>
      </c>
      <c r="CZ228">
        <v>1</v>
      </c>
      <c r="DA228">
        <v>3</v>
      </c>
      <c r="DB228">
        <v>2</v>
      </c>
      <c r="DC228">
        <v>4</v>
      </c>
      <c r="DD228">
        <v>1</v>
      </c>
      <c r="DE228">
        <v>1</v>
      </c>
      <c r="DF228">
        <v>2</v>
      </c>
      <c r="DG228">
        <v>3</v>
      </c>
      <c r="DH228">
        <v>1</v>
      </c>
      <c r="DI228">
        <v>1</v>
      </c>
      <c r="DJ228">
        <v>3</v>
      </c>
      <c r="DK228">
        <v>2</v>
      </c>
      <c r="DL228">
        <v>2</v>
      </c>
      <c r="DM228">
        <v>4</v>
      </c>
      <c r="DN228">
        <v>3</v>
      </c>
      <c r="DO228">
        <v>1</v>
      </c>
      <c r="DP228">
        <v>4</v>
      </c>
      <c r="DQ228">
        <v>1</v>
      </c>
      <c r="DR228">
        <v>1</v>
      </c>
      <c r="DS228">
        <v>4</v>
      </c>
      <c r="DT228">
        <v>1</v>
      </c>
      <c r="DU228">
        <v>3</v>
      </c>
      <c r="DV228">
        <v>1</v>
      </c>
      <c r="DW228">
        <v>1</v>
      </c>
      <c r="DX228">
        <v>1</v>
      </c>
      <c r="DY228">
        <v>1</v>
      </c>
      <c r="DZ228">
        <v>1</v>
      </c>
      <c r="EA228">
        <v>1</v>
      </c>
      <c r="EB228">
        <v>1</v>
      </c>
      <c r="EC228">
        <v>1</v>
      </c>
      <c r="ED228">
        <v>1</v>
      </c>
      <c r="EE228">
        <v>3</v>
      </c>
      <c r="EF228">
        <v>1</v>
      </c>
      <c r="EG228">
        <v>5</v>
      </c>
      <c r="EH228">
        <v>3</v>
      </c>
      <c r="EI228">
        <v>1</v>
      </c>
      <c r="EJ228">
        <v>2</v>
      </c>
      <c r="EK228">
        <v>2</v>
      </c>
      <c r="EL228">
        <v>1</v>
      </c>
      <c r="EM228">
        <v>1</v>
      </c>
      <c r="EN228">
        <v>3</v>
      </c>
      <c r="EO228">
        <v>3</v>
      </c>
      <c r="EP228">
        <v>5</v>
      </c>
      <c r="EQ228">
        <v>5</v>
      </c>
      <c r="ER228">
        <v>5</v>
      </c>
      <c r="ES228">
        <v>5</v>
      </c>
      <c r="ET228">
        <v>1</v>
      </c>
      <c r="EU228">
        <v>4</v>
      </c>
      <c r="EV228">
        <v>2</v>
      </c>
      <c r="EW228">
        <v>2</v>
      </c>
      <c r="EX228">
        <v>99</v>
      </c>
      <c r="EY228">
        <v>2</v>
      </c>
      <c r="EZ228">
        <v>4</v>
      </c>
      <c r="FA228">
        <v>3</v>
      </c>
      <c r="FB228">
        <v>3</v>
      </c>
      <c r="FC228">
        <v>2</v>
      </c>
      <c r="FD228">
        <v>3</v>
      </c>
      <c r="FE228">
        <v>3</v>
      </c>
      <c r="FF228">
        <v>1</v>
      </c>
      <c r="FG228">
        <v>3</v>
      </c>
      <c r="FH228">
        <v>1</v>
      </c>
      <c r="FI228">
        <v>2</v>
      </c>
      <c r="FJ228">
        <v>4</v>
      </c>
      <c r="FK228">
        <v>2</v>
      </c>
      <c r="FL228">
        <v>3</v>
      </c>
      <c r="FM228">
        <v>2</v>
      </c>
      <c r="FN228">
        <v>3</v>
      </c>
      <c r="FO228">
        <v>1</v>
      </c>
      <c r="FP228">
        <v>2</v>
      </c>
      <c r="FQ228">
        <v>1</v>
      </c>
      <c r="FR228">
        <v>3</v>
      </c>
      <c r="FS228">
        <v>3</v>
      </c>
      <c r="FT228">
        <v>2</v>
      </c>
      <c r="FU228">
        <v>4</v>
      </c>
      <c r="FV228">
        <v>4</v>
      </c>
      <c r="FW228">
        <v>2</v>
      </c>
      <c r="FX228">
        <v>1</v>
      </c>
      <c r="FY228">
        <v>1</v>
      </c>
      <c r="FZ228">
        <v>4</v>
      </c>
      <c r="GA228">
        <v>1</v>
      </c>
      <c r="GB228">
        <v>3</v>
      </c>
      <c r="GC228">
        <v>4</v>
      </c>
      <c r="GD228">
        <v>3</v>
      </c>
      <c r="GE228">
        <v>2</v>
      </c>
      <c r="GF228">
        <v>4</v>
      </c>
      <c r="GG228">
        <v>2</v>
      </c>
      <c r="GH228">
        <v>3</v>
      </c>
      <c r="GI228">
        <v>4</v>
      </c>
      <c r="GJ228">
        <v>4</v>
      </c>
      <c r="GK228">
        <v>2</v>
      </c>
      <c r="GL228">
        <v>2</v>
      </c>
      <c r="GM228">
        <v>1</v>
      </c>
      <c r="GN228">
        <v>4</v>
      </c>
      <c r="GO228">
        <v>2</v>
      </c>
      <c r="GP228">
        <v>2</v>
      </c>
      <c r="GQ228">
        <v>3</v>
      </c>
      <c r="GR228">
        <v>2</v>
      </c>
      <c r="GS228">
        <v>63</v>
      </c>
      <c r="GT228">
        <v>3</v>
      </c>
      <c r="GU228">
        <v>99</v>
      </c>
      <c r="GV228" t="s">
        <v>253</v>
      </c>
      <c r="GW228">
        <v>6</v>
      </c>
      <c r="GX228">
        <v>1</v>
      </c>
      <c r="GY228">
        <v>1</v>
      </c>
      <c r="GZ228">
        <v>99</v>
      </c>
      <c r="HA228">
        <v>3</v>
      </c>
      <c r="HB228">
        <v>99</v>
      </c>
      <c r="HD228">
        <v>99</v>
      </c>
      <c r="HE228">
        <v>99</v>
      </c>
      <c r="HF228">
        <v>99</v>
      </c>
      <c r="HG228">
        <v>99</v>
      </c>
      <c r="HH228">
        <v>99</v>
      </c>
      <c r="HI228">
        <v>99</v>
      </c>
      <c r="HJ228">
        <v>99</v>
      </c>
      <c r="HK228" t="s">
        <v>254</v>
      </c>
      <c r="HL228" s="3" t="s">
        <v>187</v>
      </c>
      <c r="HM228" s="3"/>
    </row>
    <row r="229" spans="1:221" customFormat="1">
      <c r="A229" t="s">
        <v>1111</v>
      </c>
      <c r="B229" t="s">
        <v>837</v>
      </c>
      <c r="C229">
        <v>2</v>
      </c>
      <c r="D229">
        <v>5</v>
      </c>
      <c r="E229">
        <v>2</v>
      </c>
      <c r="F229">
        <v>2</v>
      </c>
      <c r="G229">
        <v>1999</v>
      </c>
      <c r="H229">
        <v>4</v>
      </c>
      <c r="I229">
        <v>14</v>
      </c>
      <c r="J229">
        <v>99</v>
      </c>
      <c r="K229">
        <v>6</v>
      </c>
      <c r="L229">
        <v>99</v>
      </c>
      <c r="M229">
        <v>99</v>
      </c>
      <c r="N229">
        <v>99</v>
      </c>
      <c r="O229">
        <v>99</v>
      </c>
      <c r="P229">
        <v>99</v>
      </c>
      <c r="Q229">
        <v>99</v>
      </c>
      <c r="R229">
        <v>99</v>
      </c>
      <c r="S229">
        <v>99</v>
      </c>
      <c r="T229">
        <v>99</v>
      </c>
      <c r="U229">
        <v>99</v>
      </c>
      <c r="V229">
        <v>99</v>
      </c>
      <c r="W229">
        <v>99</v>
      </c>
      <c r="X229">
        <v>99</v>
      </c>
      <c r="Y229">
        <v>99</v>
      </c>
      <c r="Z229">
        <v>99</v>
      </c>
      <c r="AA229">
        <v>99</v>
      </c>
      <c r="AB229">
        <v>99</v>
      </c>
      <c r="AC229">
        <v>99</v>
      </c>
      <c r="AF229">
        <v>99</v>
      </c>
      <c r="AG229">
        <v>99</v>
      </c>
      <c r="AH229">
        <v>0</v>
      </c>
      <c r="AI229">
        <v>1</v>
      </c>
      <c r="AJ229">
        <v>4</v>
      </c>
      <c r="AK229">
        <v>4</v>
      </c>
      <c r="AL229">
        <v>4</v>
      </c>
      <c r="AM229">
        <v>4</v>
      </c>
      <c r="AN229">
        <v>4</v>
      </c>
      <c r="AO229">
        <v>3</v>
      </c>
      <c r="AP229">
        <v>2</v>
      </c>
      <c r="AQ229">
        <v>2</v>
      </c>
      <c r="AR229">
        <v>2</v>
      </c>
      <c r="AS229">
        <v>3</v>
      </c>
      <c r="AT229">
        <v>1</v>
      </c>
      <c r="AU229">
        <v>1</v>
      </c>
      <c r="AV229">
        <v>1</v>
      </c>
      <c r="AW229">
        <v>4</v>
      </c>
      <c r="AX229">
        <v>4</v>
      </c>
      <c r="AY229">
        <v>1</v>
      </c>
      <c r="AZ229">
        <v>4</v>
      </c>
      <c r="BA229">
        <v>3</v>
      </c>
      <c r="BB229">
        <v>4</v>
      </c>
      <c r="BC229">
        <v>4</v>
      </c>
      <c r="BD229">
        <v>4</v>
      </c>
      <c r="BE229">
        <v>1</v>
      </c>
      <c r="BF229">
        <v>4</v>
      </c>
      <c r="BG229">
        <v>4</v>
      </c>
      <c r="BH229">
        <v>4</v>
      </c>
      <c r="BI229">
        <v>3</v>
      </c>
      <c r="BJ229">
        <v>3</v>
      </c>
      <c r="BK229">
        <v>1</v>
      </c>
      <c r="BL229">
        <v>3</v>
      </c>
      <c r="BM229">
        <v>2</v>
      </c>
      <c r="BN229">
        <v>4</v>
      </c>
      <c r="BO229">
        <v>6</v>
      </c>
      <c r="BP229">
        <v>2</v>
      </c>
      <c r="BQ229">
        <v>3</v>
      </c>
      <c r="BR229">
        <v>3</v>
      </c>
      <c r="BS229">
        <v>1</v>
      </c>
      <c r="BT229">
        <v>7</v>
      </c>
      <c r="BU229">
        <v>4</v>
      </c>
      <c r="BV229">
        <v>6</v>
      </c>
      <c r="BW229">
        <v>1</v>
      </c>
      <c r="BX229">
        <v>3</v>
      </c>
      <c r="BY229">
        <v>5</v>
      </c>
      <c r="BZ229">
        <v>5</v>
      </c>
      <c r="CA229">
        <v>1</v>
      </c>
      <c r="CB229">
        <v>6</v>
      </c>
      <c r="CC229">
        <v>6</v>
      </c>
      <c r="CD229">
        <v>3</v>
      </c>
      <c r="CE229">
        <v>5</v>
      </c>
      <c r="CF229">
        <v>1</v>
      </c>
      <c r="CG229">
        <v>3</v>
      </c>
      <c r="CH229">
        <v>4</v>
      </c>
      <c r="CI229">
        <v>3</v>
      </c>
      <c r="CJ229">
        <v>3</v>
      </c>
      <c r="CK229">
        <v>1</v>
      </c>
      <c r="CL229">
        <v>5</v>
      </c>
      <c r="CM229">
        <v>6</v>
      </c>
      <c r="CN229">
        <v>5</v>
      </c>
      <c r="CO229">
        <v>2</v>
      </c>
      <c r="CP229">
        <v>3</v>
      </c>
      <c r="CQ229">
        <v>5</v>
      </c>
      <c r="CR229">
        <v>4</v>
      </c>
      <c r="CS229">
        <v>3</v>
      </c>
      <c r="CT229">
        <v>1</v>
      </c>
      <c r="CU229">
        <v>3</v>
      </c>
      <c r="CV229">
        <v>3</v>
      </c>
      <c r="CW229">
        <v>4</v>
      </c>
      <c r="CX229">
        <v>4</v>
      </c>
      <c r="CY229">
        <v>4</v>
      </c>
      <c r="CZ229">
        <v>1</v>
      </c>
      <c r="DA229">
        <v>3</v>
      </c>
      <c r="DB229">
        <v>2</v>
      </c>
      <c r="DC229">
        <v>4</v>
      </c>
      <c r="DD229">
        <v>1</v>
      </c>
      <c r="DE229">
        <v>1</v>
      </c>
      <c r="DF229">
        <v>2</v>
      </c>
      <c r="DG229">
        <v>2</v>
      </c>
      <c r="DH229">
        <v>1</v>
      </c>
      <c r="DI229">
        <v>2</v>
      </c>
      <c r="DJ229">
        <v>4</v>
      </c>
      <c r="DK229">
        <v>1</v>
      </c>
      <c r="DL229">
        <v>1</v>
      </c>
      <c r="DM229">
        <v>4</v>
      </c>
      <c r="DN229">
        <v>4</v>
      </c>
      <c r="DO229">
        <v>1</v>
      </c>
      <c r="DP229">
        <v>3</v>
      </c>
      <c r="DQ229">
        <v>1</v>
      </c>
      <c r="DR229">
        <v>1</v>
      </c>
      <c r="DS229">
        <v>4</v>
      </c>
      <c r="DT229">
        <v>2</v>
      </c>
      <c r="DU229">
        <v>1</v>
      </c>
      <c r="DV229">
        <v>1</v>
      </c>
      <c r="DW229">
        <v>1</v>
      </c>
      <c r="DX229">
        <v>1</v>
      </c>
      <c r="DY229">
        <v>1</v>
      </c>
      <c r="DZ229">
        <v>1</v>
      </c>
      <c r="EA229">
        <v>1</v>
      </c>
      <c r="EB229">
        <v>1</v>
      </c>
      <c r="EC229">
        <v>1</v>
      </c>
      <c r="ED229">
        <v>1</v>
      </c>
      <c r="EE229">
        <v>4</v>
      </c>
      <c r="EF229">
        <v>1</v>
      </c>
      <c r="EG229">
        <v>1</v>
      </c>
      <c r="EH229">
        <v>1</v>
      </c>
      <c r="EI229">
        <v>1</v>
      </c>
      <c r="EJ229">
        <v>1</v>
      </c>
      <c r="EK229">
        <v>1</v>
      </c>
      <c r="EL229">
        <v>1</v>
      </c>
      <c r="EM229">
        <v>1</v>
      </c>
      <c r="EN229">
        <v>1</v>
      </c>
      <c r="EO229">
        <v>1</v>
      </c>
      <c r="EP229">
        <v>5</v>
      </c>
      <c r="EQ229">
        <v>5</v>
      </c>
      <c r="ER229">
        <v>5</v>
      </c>
      <c r="ES229">
        <v>5</v>
      </c>
      <c r="ET229">
        <v>1</v>
      </c>
      <c r="EU229">
        <v>5</v>
      </c>
      <c r="EV229">
        <v>2</v>
      </c>
      <c r="EW229">
        <v>1</v>
      </c>
      <c r="EX229">
        <v>99</v>
      </c>
      <c r="EY229">
        <v>1</v>
      </c>
      <c r="EZ229">
        <v>2</v>
      </c>
      <c r="FA229">
        <v>1</v>
      </c>
      <c r="FB229">
        <v>3</v>
      </c>
      <c r="FC229">
        <v>1</v>
      </c>
      <c r="FD229">
        <v>1</v>
      </c>
      <c r="FE229">
        <v>3</v>
      </c>
      <c r="FF229">
        <v>2</v>
      </c>
      <c r="FG229">
        <v>5</v>
      </c>
      <c r="FH229">
        <v>1</v>
      </c>
      <c r="FI229">
        <v>1</v>
      </c>
      <c r="FJ229">
        <v>4</v>
      </c>
      <c r="FK229">
        <v>99</v>
      </c>
      <c r="FL229">
        <v>3</v>
      </c>
      <c r="FM229">
        <v>2</v>
      </c>
      <c r="FN229">
        <v>3</v>
      </c>
      <c r="FO229">
        <v>1</v>
      </c>
      <c r="FP229">
        <v>4</v>
      </c>
      <c r="FQ229">
        <v>1</v>
      </c>
      <c r="FR229">
        <v>3</v>
      </c>
      <c r="FS229">
        <v>3</v>
      </c>
      <c r="FT229">
        <v>2</v>
      </c>
      <c r="FU229">
        <v>4</v>
      </c>
      <c r="FV229">
        <v>1</v>
      </c>
      <c r="FW229">
        <v>2</v>
      </c>
      <c r="FX229">
        <v>1</v>
      </c>
      <c r="FY229">
        <v>4</v>
      </c>
      <c r="FZ229">
        <v>2</v>
      </c>
      <c r="GA229">
        <v>2</v>
      </c>
      <c r="GB229">
        <v>2</v>
      </c>
      <c r="GC229">
        <v>3</v>
      </c>
      <c r="GD229">
        <v>3</v>
      </c>
      <c r="GE229">
        <v>2</v>
      </c>
      <c r="GF229">
        <v>4</v>
      </c>
      <c r="GG229">
        <v>3</v>
      </c>
      <c r="GH229">
        <v>2</v>
      </c>
      <c r="GI229">
        <v>1</v>
      </c>
      <c r="GJ229">
        <v>4</v>
      </c>
      <c r="GK229">
        <v>3</v>
      </c>
      <c r="GL229">
        <v>2</v>
      </c>
      <c r="GM229">
        <v>3</v>
      </c>
      <c r="GN229">
        <v>4</v>
      </c>
      <c r="GO229">
        <v>2</v>
      </c>
      <c r="GP229">
        <v>2</v>
      </c>
      <c r="GQ229">
        <v>3</v>
      </c>
      <c r="GR229">
        <v>2</v>
      </c>
      <c r="GS229">
        <v>72</v>
      </c>
      <c r="GT229">
        <v>3</v>
      </c>
      <c r="GU229">
        <v>5</v>
      </c>
      <c r="GV229">
        <v>99</v>
      </c>
      <c r="GW229">
        <v>6</v>
      </c>
      <c r="GX229">
        <v>1</v>
      </c>
      <c r="GY229">
        <v>1</v>
      </c>
      <c r="GZ229">
        <v>99</v>
      </c>
      <c r="HA229">
        <v>7</v>
      </c>
      <c r="HB229">
        <v>99</v>
      </c>
      <c r="HD229">
        <v>99</v>
      </c>
      <c r="HE229">
        <v>99</v>
      </c>
      <c r="HF229">
        <v>99</v>
      </c>
      <c r="HG229">
        <v>99</v>
      </c>
      <c r="HH229">
        <v>99</v>
      </c>
      <c r="HI229">
        <v>99</v>
      </c>
      <c r="HJ229">
        <v>99</v>
      </c>
      <c r="HK229" t="s">
        <v>1112</v>
      </c>
      <c r="HL229" s="3">
        <v>99</v>
      </c>
      <c r="HM229" s="3"/>
    </row>
    <row r="230" spans="1:221" customFormat="1">
      <c r="A230" t="s">
        <v>1619</v>
      </c>
      <c r="B230" t="s">
        <v>837</v>
      </c>
      <c r="C230">
        <v>2</v>
      </c>
      <c r="D230">
        <v>5</v>
      </c>
      <c r="E230">
        <v>2</v>
      </c>
      <c r="F230">
        <v>3</v>
      </c>
      <c r="G230">
        <v>1987</v>
      </c>
      <c r="H230">
        <v>22</v>
      </c>
      <c r="J230" t="s">
        <v>1650</v>
      </c>
      <c r="K230">
        <v>6</v>
      </c>
      <c r="AH230">
        <v>1</v>
      </c>
      <c r="AI230">
        <v>1</v>
      </c>
      <c r="AJ230">
        <v>2</v>
      </c>
      <c r="AK230">
        <v>4</v>
      </c>
      <c r="AL230">
        <v>4</v>
      </c>
      <c r="AM230">
        <v>3</v>
      </c>
      <c r="AN230">
        <v>3</v>
      </c>
      <c r="AO230">
        <v>1</v>
      </c>
      <c r="AP230">
        <v>1</v>
      </c>
      <c r="AQ230">
        <v>1</v>
      </c>
      <c r="AR230">
        <v>2</v>
      </c>
      <c r="AS230">
        <v>2</v>
      </c>
      <c r="AT230">
        <v>1</v>
      </c>
      <c r="AU230">
        <v>3</v>
      </c>
      <c r="AV230">
        <v>1</v>
      </c>
      <c r="AW230">
        <v>2</v>
      </c>
      <c r="AX230">
        <v>3</v>
      </c>
      <c r="AY230">
        <v>2</v>
      </c>
      <c r="AZ230">
        <v>3</v>
      </c>
      <c r="BA230">
        <v>2</v>
      </c>
      <c r="BB230">
        <v>1</v>
      </c>
      <c r="BC230">
        <v>1</v>
      </c>
      <c r="BD230">
        <v>3</v>
      </c>
      <c r="BE230">
        <v>3</v>
      </c>
      <c r="BF230">
        <v>3</v>
      </c>
      <c r="BG230">
        <v>4</v>
      </c>
      <c r="BH230">
        <v>3</v>
      </c>
      <c r="BI230">
        <v>3</v>
      </c>
      <c r="BJ230">
        <v>4</v>
      </c>
      <c r="BK230">
        <v>3</v>
      </c>
      <c r="BL230">
        <v>3</v>
      </c>
      <c r="BM230">
        <v>3</v>
      </c>
      <c r="BN230">
        <v>6</v>
      </c>
      <c r="BO230">
        <v>5</v>
      </c>
      <c r="BP230">
        <v>3</v>
      </c>
      <c r="BQ230">
        <v>7</v>
      </c>
      <c r="BR230">
        <v>6</v>
      </c>
      <c r="BS230">
        <v>1</v>
      </c>
      <c r="BT230">
        <v>6</v>
      </c>
      <c r="BU230">
        <v>3</v>
      </c>
      <c r="BV230">
        <v>5</v>
      </c>
      <c r="BW230">
        <v>1</v>
      </c>
      <c r="BX230">
        <v>2</v>
      </c>
      <c r="BY230">
        <v>2</v>
      </c>
      <c r="BZ230">
        <v>2</v>
      </c>
      <c r="CA230">
        <v>2</v>
      </c>
      <c r="CB230">
        <v>5</v>
      </c>
      <c r="CC230">
        <v>4</v>
      </c>
      <c r="CD230">
        <v>2</v>
      </c>
      <c r="CE230">
        <v>3</v>
      </c>
      <c r="CG230">
        <v>5</v>
      </c>
      <c r="CH230">
        <v>2</v>
      </c>
      <c r="CJ230">
        <v>2</v>
      </c>
      <c r="CK230">
        <v>4</v>
      </c>
      <c r="CL230">
        <v>5</v>
      </c>
      <c r="CM230">
        <v>2</v>
      </c>
      <c r="CN230">
        <v>2</v>
      </c>
      <c r="CO230">
        <v>2</v>
      </c>
      <c r="CP230">
        <v>4</v>
      </c>
      <c r="CQ230">
        <v>5</v>
      </c>
      <c r="CR230">
        <v>3</v>
      </c>
      <c r="CS230">
        <v>3</v>
      </c>
      <c r="CT230">
        <v>4</v>
      </c>
      <c r="CU230">
        <v>2</v>
      </c>
      <c r="CV230">
        <v>2</v>
      </c>
      <c r="CW230">
        <v>1</v>
      </c>
      <c r="CX230">
        <v>2</v>
      </c>
      <c r="CY230">
        <v>2</v>
      </c>
      <c r="CZ230">
        <v>5</v>
      </c>
      <c r="DA230">
        <v>3</v>
      </c>
      <c r="DB230">
        <v>1</v>
      </c>
      <c r="DC230">
        <v>3</v>
      </c>
      <c r="DD230">
        <v>2</v>
      </c>
      <c r="DE230">
        <v>1</v>
      </c>
      <c r="DF230">
        <v>3</v>
      </c>
      <c r="DG230">
        <v>3</v>
      </c>
      <c r="DH230">
        <v>1</v>
      </c>
      <c r="DI230">
        <v>1</v>
      </c>
      <c r="DJ230">
        <v>3</v>
      </c>
      <c r="DK230">
        <v>1</v>
      </c>
      <c r="DL230">
        <v>1</v>
      </c>
      <c r="DM230">
        <v>4</v>
      </c>
      <c r="DN230">
        <v>3</v>
      </c>
      <c r="DO230">
        <v>1</v>
      </c>
      <c r="DP230">
        <v>3</v>
      </c>
      <c r="DQ230">
        <v>2</v>
      </c>
      <c r="DR230">
        <v>2</v>
      </c>
      <c r="DS230">
        <v>4</v>
      </c>
      <c r="DT230">
        <v>1</v>
      </c>
      <c r="DU230">
        <v>2</v>
      </c>
      <c r="DV230">
        <v>1</v>
      </c>
      <c r="DW230">
        <v>1</v>
      </c>
      <c r="DX230">
        <v>1</v>
      </c>
      <c r="DY230">
        <v>1</v>
      </c>
      <c r="DZ230">
        <v>3</v>
      </c>
      <c r="EA230">
        <v>3</v>
      </c>
      <c r="EB230">
        <v>2</v>
      </c>
      <c r="EC230">
        <v>1</v>
      </c>
      <c r="ED230">
        <v>2</v>
      </c>
      <c r="EE230">
        <v>4</v>
      </c>
      <c r="EF230">
        <v>1</v>
      </c>
      <c r="EG230">
        <v>5</v>
      </c>
      <c r="EH230">
        <v>3</v>
      </c>
      <c r="EI230">
        <v>1</v>
      </c>
      <c r="EJ230">
        <v>2</v>
      </c>
      <c r="EK230">
        <v>1</v>
      </c>
      <c r="EL230">
        <v>1</v>
      </c>
      <c r="EM230">
        <v>1</v>
      </c>
      <c r="EN230">
        <v>1</v>
      </c>
      <c r="EO230">
        <v>1</v>
      </c>
      <c r="EP230">
        <v>4</v>
      </c>
      <c r="EQ230">
        <v>4</v>
      </c>
      <c r="ER230">
        <v>4</v>
      </c>
      <c r="ES230">
        <v>4</v>
      </c>
      <c r="ET230">
        <v>2</v>
      </c>
      <c r="EU230">
        <v>5</v>
      </c>
      <c r="EV230">
        <v>1</v>
      </c>
      <c r="EW230">
        <v>1</v>
      </c>
      <c r="EX230">
        <v>99</v>
      </c>
      <c r="EY230">
        <v>2</v>
      </c>
      <c r="EZ230">
        <v>2</v>
      </c>
      <c r="FA230">
        <v>4</v>
      </c>
      <c r="FB230">
        <v>1</v>
      </c>
      <c r="FC230">
        <v>3</v>
      </c>
      <c r="FD230">
        <v>1</v>
      </c>
      <c r="FE230">
        <v>4</v>
      </c>
      <c r="FF230">
        <v>3</v>
      </c>
      <c r="FG230">
        <v>4</v>
      </c>
      <c r="FH230">
        <v>1</v>
      </c>
      <c r="FI230">
        <v>2</v>
      </c>
      <c r="FJ230">
        <v>3</v>
      </c>
      <c r="FK230">
        <v>4</v>
      </c>
      <c r="FL230">
        <v>3</v>
      </c>
      <c r="FM230">
        <v>2</v>
      </c>
      <c r="FN230">
        <v>2</v>
      </c>
      <c r="FO230">
        <v>1</v>
      </c>
      <c r="FP230">
        <v>4</v>
      </c>
      <c r="FQ230">
        <v>1</v>
      </c>
      <c r="FR230">
        <v>3</v>
      </c>
      <c r="FS230">
        <v>3</v>
      </c>
      <c r="FT230">
        <v>2</v>
      </c>
      <c r="FU230">
        <v>4</v>
      </c>
      <c r="FV230">
        <v>4</v>
      </c>
      <c r="FW230">
        <v>2</v>
      </c>
      <c r="FX230">
        <v>1</v>
      </c>
      <c r="FY230">
        <v>1</v>
      </c>
      <c r="FZ230">
        <v>4</v>
      </c>
      <c r="GA230">
        <v>2</v>
      </c>
      <c r="GB230">
        <v>2</v>
      </c>
      <c r="GC230">
        <v>1</v>
      </c>
      <c r="GD230">
        <v>4</v>
      </c>
      <c r="GE230">
        <v>1</v>
      </c>
      <c r="GF230">
        <v>4</v>
      </c>
      <c r="GG230">
        <v>3</v>
      </c>
      <c r="GH230">
        <v>2</v>
      </c>
      <c r="GI230">
        <v>1</v>
      </c>
      <c r="GJ230">
        <v>4</v>
      </c>
      <c r="GK230">
        <v>2</v>
      </c>
      <c r="GL230">
        <v>2</v>
      </c>
      <c r="GM230">
        <v>1</v>
      </c>
      <c r="GN230">
        <v>4</v>
      </c>
      <c r="GO230">
        <v>3</v>
      </c>
      <c r="GP230">
        <v>2</v>
      </c>
      <c r="GQ230">
        <v>3</v>
      </c>
      <c r="GR230">
        <v>2</v>
      </c>
      <c r="GS230">
        <v>65</v>
      </c>
      <c r="GT230">
        <v>5</v>
      </c>
      <c r="GU230">
        <v>1</v>
      </c>
      <c r="GV230" t="s">
        <v>1668</v>
      </c>
      <c r="GW230">
        <v>3</v>
      </c>
      <c r="GX230">
        <v>3</v>
      </c>
      <c r="GY230">
        <v>1</v>
      </c>
      <c r="HA230">
        <v>1</v>
      </c>
      <c r="HK230" t="s">
        <v>1696</v>
      </c>
      <c r="HL230" s="3"/>
      <c r="HM230" s="3"/>
    </row>
    <row r="231" spans="1:221" customFormat="1">
      <c r="A231" t="s">
        <v>281</v>
      </c>
      <c r="B231" t="s">
        <v>837</v>
      </c>
      <c r="C231">
        <v>2</v>
      </c>
      <c r="D231">
        <v>5</v>
      </c>
      <c r="E231">
        <v>1</v>
      </c>
      <c r="F231">
        <v>2</v>
      </c>
      <c r="G231">
        <v>2011</v>
      </c>
      <c r="H231">
        <v>2</v>
      </c>
      <c r="I231">
        <f>2013-G231</f>
        <v>2</v>
      </c>
      <c r="J231">
        <v>99</v>
      </c>
      <c r="K231">
        <v>4</v>
      </c>
      <c r="L231">
        <v>99</v>
      </c>
      <c r="M231">
        <v>99</v>
      </c>
      <c r="N231">
        <v>99</v>
      </c>
      <c r="O231">
        <v>99</v>
      </c>
      <c r="P231">
        <v>99</v>
      </c>
      <c r="Q231">
        <v>99</v>
      </c>
      <c r="R231">
        <v>99</v>
      </c>
      <c r="S231">
        <v>99</v>
      </c>
      <c r="T231">
        <v>99</v>
      </c>
      <c r="U231">
        <v>99</v>
      </c>
      <c r="V231">
        <v>99</v>
      </c>
      <c r="W231">
        <v>99</v>
      </c>
      <c r="X231">
        <v>99</v>
      </c>
      <c r="Y231">
        <v>99</v>
      </c>
      <c r="Z231">
        <v>99</v>
      </c>
      <c r="AA231">
        <v>99</v>
      </c>
      <c r="AB231">
        <v>99</v>
      </c>
      <c r="AC231">
        <v>99</v>
      </c>
      <c r="AF231">
        <v>99</v>
      </c>
      <c r="AG231">
        <v>99</v>
      </c>
      <c r="AH231">
        <v>0</v>
      </c>
      <c r="AI231">
        <v>1</v>
      </c>
      <c r="AJ231">
        <v>1</v>
      </c>
      <c r="AK231">
        <v>4</v>
      </c>
      <c r="AL231">
        <v>4</v>
      </c>
      <c r="AM231">
        <v>4</v>
      </c>
      <c r="AN231">
        <v>4</v>
      </c>
      <c r="AO231">
        <v>99</v>
      </c>
      <c r="AP231">
        <v>2</v>
      </c>
      <c r="AQ231">
        <v>3</v>
      </c>
      <c r="AR231">
        <v>2</v>
      </c>
      <c r="AS231">
        <v>3</v>
      </c>
      <c r="AT231">
        <v>1</v>
      </c>
      <c r="AU231">
        <v>3</v>
      </c>
      <c r="AV231">
        <v>2</v>
      </c>
      <c r="AW231">
        <v>4</v>
      </c>
      <c r="AX231">
        <v>4</v>
      </c>
      <c r="AY231">
        <v>1</v>
      </c>
      <c r="AZ231">
        <v>4</v>
      </c>
      <c r="BA231">
        <v>4</v>
      </c>
      <c r="BB231">
        <v>4</v>
      </c>
      <c r="BC231">
        <v>4</v>
      </c>
      <c r="BD231">
        <v>4</v>
      </c>
      <c r="BE231">
        <v>4</v>
      </c>
      <c r="BF231">
        <v>4</v>
      </c>
      <c r="BG231">
        <v>4</v>
      </c>
      <c r="BH231">
        <v>4</v>
      </c>
      <c r="BI231">
        <v>4</v>
      </c>
      <c r="BJ231">
        <v>4</v>
      </c>
      <c r="BK231">
        <v>2</v>
      </c>
      <c r="BL231">
        <v>3</v>
      </c>
      <c r="BM231">
        <v>3</v>
      </c>
      <c r="BN231">
        <v>5</v>
      </c>
      <c r="BO231">
        <v>7</v>
      </c>
      <c r="BP231">
        <v>1</v>
      </c>
      <c r="BQ231">
        <v>4</v>
      </c>
      <c r="BR231">
        <v>4</v>
      </c>
      <c r="BS231">
        <v>1</v>
      </c>
      <c r="BT231">
        <v>1</v>
      </c>
      <c r="BU231">
        <v>1</v>
      </c>
      <c r="BV231">
        <v>1</v>
      </c>
      <c r="BW231">
        <v>1</v>
      </c>
      <c r="BX231">
        <v>2</v>
      </c>
      <c r="BY231">
        <v>3</v>
      </c>
      <c r="BZ231">
        <v>1</v>
      </c>
      <c r="CA231">
        <v>2</v>
      </c>
      <c r="CB231">
        <v>6</v>
      </c>
      <c r="CC231">
        <v>6</v>
      </c>
      <c r="CD231">
        <v>5</v>
      </c>
      <c r="CE231">
        <v>4</v>
      </c>
      <c r="CF231">
        <v>1</v>
      </c>
      <c r="CG231">
        <v>4</v>
      </c>
      <c r="CH231">
        <v>4</v>
      </c>
      <c r="CI231">
        <v>1</v>
      </c>
      <c r="CJ231">
        <v>1</v>
      </c>
      <c r="CK231">
        <v>1</v>
      </c>
      <c r="CL231">
        <v>4</v>
      </c>
      <c r="CM231">
        <v>2</v>
      </c>
      <c r="CN231">
        <v>2</v>
      </c>
      <c r="CO231">
        <v>3</v>
      </c>
      <c r="CP231">
        <v>2</v>
      </c>
      <c r="CQ231">
        <v>2</v>
      </c>
      <c r="CR231">
        <v>2</v>
      </c>
      <c r="CS231">
        <v>2</v>
      </c>
      <c r="CT231">
        <v>4</v>
      </c>
      <c r="CU231">
        <v>2</v>
      </c>
      <c r="CV231">
        <v>1</v>
      </c>
      <c r="CW231">
        <v>1</v>
      </c>
      <c r="CX231">
        <v>3</v>
      </c>
      <c r="CY231">
        <v>2</v>
      </c>
      <c r="CZ231">
        <v>2</v>
      </c>
      <c r="DA231">
        <v>3</v>
      </c>
      <c r="DB231">
        <v>2</v>
      </c>
      <c r="DC231">
        <v>1</v>
      </c>
      <c r="DD231">
        <v>1</v>
      </c>
      <c r="DE231">
        <v>1</v>
      </c>
      <c r="DF231">
        <v>3</v>
      </c>
      <c r="DG231">
        <v>4</v>
      </c>
      <c r="DH231">
        <v>1</v>
      </c>
      <c r="DI231">
        <v>2</v>
      </c>
      <c r="DJ231">
        <v>4</v>
      </c>
      <c r="DK231">
        <v>2</v>
      </c>
      <c r="DL231">
        <v>1</v>
      </c>
      <c r="DM231">
        <v>4</v>
      </c>
      <c r="DN231">
        <v>4</v>
      </c>
      <c r="DO231">
        <v>1</v>
      </c>
      <c r="DP231">
        <v>4</v>
      </c>
      <c r="DQ231">
        <v>2</v>
      </c>
      <c r="DR231">
        <v>2</v>
      </c>
      <c r="DS231">
        <v>2</v>
      </c>
      <c r="DT231">
        <v>2</v>
      </c>
      <c r="DU231">
        <v>2</v>
      </c>
      <c r="DV231">
        <v>2</v>
      </c>
      <c r="DW231">
        <v>1</v>
      </c>
      <c r="DX231">
        <v>1</v>
      </c>
      <c r="DY231">
        <v>1</v>
      </c>
      <c r="DZ231">
        <v>1</v>
      </c>
      <c r="EA231">
        <v>1</v>
      </c>
      <c r="EB231">
        <v>1</v>
      </c>
      <c r="EC231">
        <v>1</v>
      </c>
      <c r="ED231">
        <v>1</v>
      </c>
      <c r="EE231">
        <v>2</v>
      </c>
      <c r="EF231">
        <v>4</v>
      </c>
      <c r="EG231">
        <v>3</v>
      </c>
      <c r="EH231">
        <v>2</v>
      </c>
      <c r="EI231">
        <v>4</v>
      </c>
      <c r="EJ231">
        <v>4</v>
      </c>
      <c r="EK231">
        <v>4</v>
      </c>
      <c r="EL231">
        <v>2</v>
      </c>
      <c r="EM231">
        <v>4</v>
      </c>
      <c r="EN231">
        <v>1</v>
      </c>
      <c r="EO231">
        <v>1</v>
      </c>
      <c r="EP231">
        <v>4</v>
      </c>
      <c r="EQ231">
        <v>5</v>
      </c>
      <c r="ER231">
        <v>5</v>
      </c>
      <c r="ES231">
        <v>5</v>
      </c>
      <c r="ET231">
        <v>2</v>
      </c>
      <c r="EU231">
        <v>3</v>
      </c>
      <c r="EV231">
        <v>4</v>
      </c>
      <c r="EW231">
        <v>2</v>
      </c>
      <c r="EX231">
        <v>99</v>
      </c>
      <c r="EY231">
        <v>3</v>
      </c>
      <c r="EZ231">
        <v>2</v>
      </c>
      <c r="FA231">
        <v>4</v>
      </c>
      <c r="FB231">
        <v>1</v>
      </c>
      <c r="FC231">
        <v>1</v>
      </c>
      <c r="FD231">
        <v>1</v>
      </c>
      <c r="FE231">
        <v>1</v>
      </c>
      <c r="FF231">
        <v>1</v>
      </c>
      <c r="FG231">
        <v>4</v>
      </c>
      <c r="FH231">
        <v>1</v>
      </c>
      <c r="FI231">
        <v>1</v>
      </c>
      <c r="FJ231">
        <v>3</v>
      </c>
      <c r="FK231">
        <v>4</v>
      </c>
      <c r="FL231">
        <v>3</v>
      </c>
      <c r="FM231">
        <v>2</v>
      </c>
      <c r="FN231">
        <v>3</v>
      </c>
      <c r="FO231">
        <v>1</v>
      </c>
      <c r="FP231">
        <v>4</v>
      </c>
      <c r="FQ231">
        <v>2</v>
      </c>
      <c r="FR231">
        <v>3</v>
      </c>
      <c r="FS231">
        <v>3</v>
      </c>
      <c r="FT231">
        <v>4</v>
      </c>
      <c r="FU231">
        <v>4</v>
      </c>
      <c r="FV231">
        <v>1</v>
      </c>
      <c r="FW231">
        <v>2</v>
      </c>
      <c r="FX231">
        <v>2</v>
      </c>
      <c r="FY231">
        <v>1</v>
      </c>
      <c r="FZ231">
        <v>99</v>
      </c>
      <c r="GA231">
        <v>2</v>
      </c>
      <c r="GB231">
        <v>2</v>
      </c>
      <c r="GC231">
        <v>4</v>
      </c>
      <c r="GD231">
        <v>4</v>
      </c>
      <c r="GE231">
        <v>1</v>
      </c>
      <c r="GF231">
        <v>2</v>
      </c>
      <c r="GG231">
        <v>1</v>
      </c>
      <c r="GH231">
        <v>2</v>
      </c>
      <c r="GI231">
        <v>3</v>
      </c>
      <c r="GJ231">
        <v>1</v>
      </c>
      <c r="GK231">
        <v>2</v>
      </c>
      <c r="GL231">
        <v>2</v>
      </c>
      <c r="GM231">
        <v>3</v>
      </c>
      <c r="GN231">
        <v>4</v>
      </c>
      <c r="GO231">
        <v>2</v>
      </c>
      <c r="GP231">
        <v>2</v>
      </c>
      <c r="GQ231">
        <v>3</v>
      </c>
      <c r="GR231">
        <v>2</v>
      </c>
      <c r="GS231">
        <v>58</v>
      </c>
      <c r="GT231">
        <v>6</v>
      </c>
      <c r="GU231">
        <v>2</v>
      </c>
      <c r="GV231" t="s">
        <v>242</v>
      </c>
      <c r="GW231">
        <v>7</v>
      </c>
      <c r="GX231">
        <v>1</v>
      </c>
      <c r="GY231">
        <v>1</v>
      </c>
      <c r="GZ231">
        <v>99</v>
      </c>
      <c r="HA231">
        <v>7</v>
      </c>
      <c r="HB231">
        <v>99</v>
      </c>
      <c r="HD231">
        <v>99</v>
      </c>
      <c r="HE231">
        <v>99</v>
      </c>
      <c r="HF231">
        <v>99</v>
      </c>
      <c r="HG231">
        <v>99</v>
      </c>
      <c r="HH231">
        <v>99</v>
      </c>
      <c r="HI231">
        <v>99</v>
      </c>
      <c r="HJ231">
        <v>99</v>
      </c>
      <c r="HK231" t="s">
        <v>243</v>
      </c>
      <c r="HL231" s="3">
        <v>99</v>
      </c>
      <c r="HM231" s="3"/>
    </row>
    <row r="232" spans="1:221" customFormat="1">
      <c r="A232" t="s">
        <v>266</v>
      </c>
      <c r="B232" t="s">
        <v>837</v>
      </c>
      <c r="C232">
        <v>2</v>
      </c>
      <c r="D232">
        <v>5</v>
      </c>
      <c r="E232">
        <v>1</v>
      </c>
      <c r="F232">
        <v>2</v>
      </c>
      <c r="G232">
        <v>1999</v>
      </c>
      <c r="H232">
        <v>14</v>
      </c>
      <c r="I232">
        <v>15</v>
      </c>
      <c r="J232">
        <v>99</v>
      </c>
      <c r="K232">
        <v>8</v>
      </c>
      <c r="L232">
        <v>99</v>
      </c>
      <c r="M232">
        <v>99</v>
      </c>
      <c r="N232">
        <v>99</v>
      </c>
      <c r="O232">
        <v>99</v>
      </c>
      <c r="P232">
        <v>99</v>
      </c>
      <c r="Q232">
        <v>99</v>
      </c>
      <c r="R232">
        <v>99</v>
      </c>
      <c r="S232">
        <v>99</v>
      </c>
      <c r="T232">
        <v>99</v>
      </c>
      <c r="U232">
        <v>99</v>
      </c>
      <c r="V232">
        <v>99</v>
      </c>
      <c r="W232">
        <v>99</v>
      </c>
      <c r="X232">
        <v>99</v>
      </c>
      <c r="Y232">
        <v>99</v>
      </c>
      <c r="Z232">
        <v>99</v>
      </c>
      <c r="AA232">
        <v>99</v>
      </c>
      <c r="AB232">
        <v>99</v>
      </c>
      <c r="AC232">
        <v>99</v>
      </c>
      <c r="AF232">
        <v>99</v>
      </c>
      <c r="AG232">
        <v>99</v>
      </c>
      <c r="AH232">
        <v>1</v>
      </c>
      <c r="AI232">
        <v>2</v>
      </c>
      <c r="AJ232">
        <v>4</v>
      </c>
      <c r="AK232">
        <v>4</v>
      </c>
      <c r="AL232">
        <v>4</v>
      </c>
      <c r="AM232">
        <v>3</v>
      </c>
      <c r="AN232">
        <v>4</v>
      </c>
      <c r="AO232">
        <v>3</v>
      </c>
      <c r="AP232">
        <v>3</v>
      </c>
      <c r="AQ232">
        <v>3</v>
      </c>
      <c r="AR232">
        <v>4</v>
      </c>
      <c r="AS232">
        <v>3</v>
      </c>
      <c r="AT232">
        <v>2</v>
      </c>
      <c r="AU232">
        <v>1</v>
      </c>
      <c r="AV232">
        <v>3</v>
      </c>
      <c r="AW232">
        <v>4</v>
      </c>
      <c r="AX232">
        <v>3</v>
      </c>
      <c r="AY232">
        <v>3</v>
      </c>
      <c r="AZ232">
        <v>3</v>
      </c>
      <c r="BA232">
        <v>3</v>
      </c>
      <c r="BB232">
        <v>4</v>
      </c>
      <c r="BC232">
        <v>3</v>
      </c>
      <c r="BD232">
        <v>4</v>
      </c>
      <c r="BE232">
        <v>3</v>
      </c>
      <c r="BF232">
        <v>3</v>
      </c>
      <c r="BG232">
        <v>4</v>
      </c>
      <c r="BH232">
        <v>3</v>
      </c>
      <c r="BI232">
        <v>2</v>
      </c>
      <c r="BJ232">
        <v>99</v>
      </c>
      <c r="BK232">
        <v>3</v>
      </c>
      <c r="BL232">
        <v>4</v>
      </c>
      <c r="BM232">
        <v>3</v>
      </c>
      <c r="BN232">
        <v>4</v>
      </c>
      <c r="BO232">
        <v>7</v>
      </c>
      <c r="BP232">
        <v>2</v>
      </c>
      <c r="BQ232">
        <v>7</v>
      </c>
      <c r="BR232">
        <v>4</v>
      </c>
      <c r="BS232">
        <v>1</v>
      </c>
      <c r="BT232">
        <v>6</v>
      </c>
      <c r="BU232">
        <v>4</v>
      </c>
      <c r="BV232">
        <v>6</v>
      </c>
      <c r="BW232">
        <v>1</v>
      </c>
      <c r="BX232">
        <v>2</v>
      </c>
      <c r="BY232">
        <v>2</v>
      </c>
      <c r="BZ232">
        <v>2</v>
      </c>
      <c r="CA232">
        <v>3</v>
      </c>
      <c r="CB232">
        <v>6</v>
      </c>
      <c r="CC232">
        <v>2</v>
      </c>
      <c r="CD232">
        <v>2</v>
      </c>
      <c r="CE232">
        <v>5</v>
      </c>
      <c r="CF232">
        <v>1</v>
      </c>
      <c r="CG232">
        <v>2</v>
      </c>
      <c r="CH232">
        <v>2</v>
      </c>
      <c r="CI232">
        <v>4</v>
      </c>
      <c r="CJ232">
        <v>1</v>
      </c>
      <c r="CK232">
        <v>1</v>
      </c>
      <c r="CL232">
        <v>1</v>
      </c>
      <c r="CM232">
        <v>1</v>
      </c>
      <c r="CN232">
        <v>1</v>
      </c>
      <c r="CO232">
        <v>2</v>
      </c>
      <c r="CP232">
        <v>1</v>
      </c>
      <c r="CQ232">
        <v>5</v>
      </c>
      <c r="CR232">
        <v>3</v>
      </c>
      <c r="CS232">
        <v>3</v>
      </c>
      <c r="CT232">
        <v>2</v>
      </c>
      <c r="CU232">
        <v>3</v>
      </c>
      <c r="CV232">
        <v>5</v>
      </c>
      <c r="CW232">
        <v>1</v>
      </c>
      <c r="CX232">
        <v>1</v>
      </c>
      <c r="CY232">
        <v>3</v>
      </c>
      <c r="CZ232">
        <v>1</v>
      </c>
      <c r="DA232">
        <v>4</v>
      </c>
      <c r="DB232">
        <v>2</v>
      </c>
      <c r="DC232">
        <v>3</v>
      </c>
      <c r="DD232">
        <v>1</v>
      </c>
      <c r="DE232">
        <v>1</v>
      </c>
      <c r="DF232">
        <v>3</v>
      </c>
      <c r="DG232">
        <v>2</v>
      </c>
      <c r="DH232">
        <v>2</v>
      </c>
      <c r="DI232">
        <v>2</v>
      </c>
      <c r="DJ232">
        <v>4</v>
      </c>
      <c r="DK232">
        <v>1</v>
      </c>
      <c r="DL232">
        <v>2</v>
      </c>
      <c r="DM232">
        <v>3</v>
      </c>
      <c r="DN232">
        <v>3</v>
      </c>
      <c r="DO232">
        <v>2</v>
      </c>
      <c r="DP232">
        <v>99</v>
      </c>
      <c r="DQ232">
        <v>1</v>
      </c>
      <c r="DR232">
        <v>1</v>
      </c>
      <c r="DS232">
        <v>4</v>
      </c>
      <c r="DT232">
        <v>4</v>
      </c>
      <c r="DU232">
        <v>1</v>
      </c>
      <c r="DV232">
        <v>1</v>
      </c>
      <c r="DW232">
        <v>3</v>
      </c>
      <c r="DX232">
        <v>1</v>
      </c>
      <c r="DY232">
        <v>1</v>
      </c>
      <c r="DZ232">
        <v>1</v>
      </c>
      <c r="EA232">
        <v>1</v>
      </c>
      <c r="EB232">
        <v>2</v>
      </c>
      <c r="EC232">
        <v>1</v>
      </c>
      <c r="ED232">
        <v>1</v>
      </c>
      <c r="EE232">
        <v>5</v>
      </c>
      <c r="EF232">
        <v>1</v>
      </c>
      <c r="EG232">
        <v>2</v>
      </c>
      <c r="EH232">
        <v>4</v>
      </c>
      <c r="EI232">
        <v>2</v>
      </c>
      <c r="EJ232">
        <v>3</v>
      </c>
      <c r="EK232">
        <v>1</v>
      </c>
      <c r="EL232">
        <v>1</v>
      </c>
      <c r="EM232">
        <v>1</v>
      </c>
      <c r="EN232">
        <v>1</v>
      </c>
      <c r="EO232">
        <v>2</v>
      </c>
      <c r="EP232">
        <v>4</v>
      </c>
      <c r="EQ232">
        <v>5</v>
      </c>
      <c r="ER232">
        <v>5</v>
      </c>
      <c r="ES232">
        <v>4</v>
      </c>
      <c r="ET232">
        <v>2</v>
      </c>
      <c r="EU232">
        <v>5</v>
      </c>
      <c r="EV232">
        <v>4</v>
      </c>
      <c r="EW232">
        <v>1</v>
      </c>
      <c r="EX232">
        <v>99</v>
      </c>
      <c r="EY232">
        <v>1</v>
      </c>
      <c r="EZ232">
        <v>4</v>
      </c>
      <c r="FA232">
        <v>5</v>
      </c>
      <c r="FB232">
        <v>4</v>
      </c>
      <c r="FC232">
        <v>2</v>
      </c>
      <c r="FD232">
        <v>1</v>
      </c>
      <c r="FE232">
        <v>3</v>
      </c>
      <c r="FF232">
        <v>3</v>
      </c>
      <c r="FG232">
        <v>5</v>
      </c>
      <c r="FH232">
        <v>1</v>
      </c>
      <c r="FI232">
        <v>2</v>
      </c>
      <c r="FJ232">
        <v>4</v>
      </c>
      <c r="FK232">
        <v>2</v>
      </c>
      <c r="FL232">
        <v>1</v>
      </c>
      <c r="FM232">
        <v>2</v>
      </c>
      <c r="FN232">
        <v>2</v>
      </c>
      <c r="FO232">
        <v>1</v>
      </c>
      <c r="FP232">
        <v>4</v>
      </c>
      <c r="FQ232">
        <v>2</v>
      </c>
      <c r="FR232">
        <v>3</v>
      </c>
      <c r="FS232">
        <v>3</v>
      </c>
      <c r="FT232">
        <v>2</v>
      </c>
      <c r="FU232">
        <v>4</v>
      </c>
      <c r="FV232">
        <v>1</v>
      </c>
      <c r="FW232">
        <v>2</v>
      </c>
      <c r="FX232">
        <v>1</v>
      </c>
      <c r="FY232">
        <v>1</v>
      </c>
      <c r="FZ232">
        <v>2</v>
      </c>
      <c r="GA232">
        <v>2</v>
      </c>
      <c r="GB232">
        <v>1</v>
      </c>
      <c r="GC232">
        <v>4</v>
      </c>
      <c r="GD232">
        <v>3</v>
      </c>
      <c r="GE232">
        <v>1</v>
      </c>
      <c r="GF232">
        <v>2</v>
      </c>
      <c r="GG232">
        <v>3</v>
      </c>
      <c r="GH232">
        <v>2</v>
      </c>
      <c r="GI232">
        <v>1</v>
      </c>
      <c r="GJ232">
        <v>3</v>
      </c>
      <c r="GK232">
        <v>2</v>
      </c>
      <c r="GL232">
        <v>4</v>
      </c>
      <c r="GM232">
        <v>1</v>
      </c>
      <c r="GN232">
        <v>4</v>
      </c>
      <c r="GO232">
        <v>3</v>
      </c>
      <c r="GP232">
        <v>2</v>
      </c>
      <c r="GQ232">
        <v>3</v>
      </c>
      <c r="GR232">
        <v>2</v>
      </c>
      <c r="GS232">
        <v>61</v>
      </c>
      <c r="GT232">
        <v>5</v>
      </c>
      <c r="GU232">
        <v>1</v>
      </c>
      <c r="GV232" t="s">
        <v>218</v>
      </c>
      <c r="GW232">
        <v>99</v>
      </c>
      <c r="GX232">
        <v>5</v>
      </c>
      <c r="GY232">
        <v>1</v>
      </c>
      <c r="GZ232">
        <v>99</v>
      </c>
      <c r="HA232">
        <v>2</v>
      </c>
      <c r="HB232">
        <v>99</v>
      </c>
      <c r="HD232">
        <v>99</v>
      </c>
      <c r="HE232">
        <v>99</v>
      </c>
      <c r="HF232">
        <v>99</v>
      </c>
      <c r="HG232">
        <v>99</v>
      </c>
      <c r="HH232">
        <v>99</v>
      </c>
      <c r="HI232">
        <v>99</v>
      </c>
      <c r="HJ232">
        <v>99</v>
      </c>
      <c r="HK232" t="s">
        <v>219</v>
      </c>
      <c r="HL232" s="3">
        <v>99</v>
      </c>
      <c r="HM232" s="3"/>
    </row>
    <row r="233" spans="1:221" customFormat="1">
      <c r="A233" t="s">
        <v>1138</v>
      </c>
      <c r="B233" t="s">
        <v>837</v>
      </c>
      <c r="C233">
        <v>92</v>
      </c>
      <c r="D233">
        <v>5</v>
      </c>
      <c r="E233">
        <v>2</v>
      </c>
      <c r="M233">
        <v>99</v>
      </c>
      <c r="N233">
        <v>99</v>
      </c>
      <c r="O233">
        <v>99</v>
      </c>
      <c r="P233">
        <v>99</v>
      </c>
      <c r="Q233">
        <v>99</v>
      </c>
      <c r="R233">
        <v>99</v>
      </c>
      <c r="S233">
        <v>99</v>
      </c>
      <c r="T233">
        <v>99</v>
      </c>
      <c r="U233">
        <v>99</v>
      </c>
      <c r="V233">
        <v>99</v>
      </c>
      <c r="W233">
        <v>99</v>
      </c>
      <c r="X233">
        <v>99</v>
      </c>
      <c r="Y233">
        <v>99</v>
      </c>
      <c r="Z233">
        <v>99</v>
      </c>
      <c r="AA233">
        <v>99</v>
      </c>
      <c r="AB233">
        <v>99</v>
      </c>
      <c r="AC233">
        <v>99</v>
      </c>
      <c r="AF233">
        <v>99</v>
      </c>
      <c r="AG233">
        <v>99</v>
      </c>
      <c r="AI233">
        <v>1</v>
      </c>
      <c r="AJ233">
        <v>1</v>
      </c>
      <c r="AK233">
        <v>3</v>
      </c>
      <c r="AL233">
        <v>3</v>
      </c>
      <c r="AM233">
        <v>3</v>
      </c>
      <c r="AN233">
        <v>2</v>
      </c>
      <c r="AO233">
        <v>3</v>
      </c>
      <c r="AP233">
        <v>3</v>
      </c>
      <c r="AQ233">
        <v>3</v>
      </c>
      <c r="AR233">
        <v>3</v>
      </c>
      <c r="AS233">
        <v>3</v>
      </c>
      <c r="AT233">
        <v>2</v>
      </c>
      <c r="AU233">
        <v>2</v>
      </c>
      <c r="AV233">
        <v>1</v>
      </c>
      <c r="AW233">
        <v>4</v>
      </c>
      <c r="AX233">
        <v>4</v>
      </c>
      <c r="AY233">
        <v>3</v>
      </c>
      <c r="AZ233">
        <v>3</v>
      </c>
      <c r="BA233">
        <v>3</v>
      </c>
      <c r="BB233">
        <v>4</v>
      </c>
      <c r="BC233">
        <v>3</v>
      </c>
      <c r="BD233">
        <v>4</v>
      </c>
      <c r="BE233">
        <v>4</v>
      </c>
      <c r="BF233">
        <v>4</v>
      </c>
      <c r="BG233">
        <v>4</v>
      </c>
      <c r="BH233">
        <v>4</v>
      </c>
      <c r="BI233">
        <v>3</v>
      </c>
      <c r="BJ233">
        <v>3</v>
      </c>
      <c r="BK233">
        <v>3</v>
      </c>
      <c r="BL233">
        <v>2</v>
      </c>
      <c r="BM233">
        <v>3</v>
      </c>
      <c r="BN233">
        <v>3</v>
      </c>
      <c r="BO233">
        <v>3</v>
      </c>
      <c r="BP233">
        <v>4</v>
      </c>
      <c r="BQ233">
        <v>5</v>
      </c>
      <c r="BR233">
        <v>5</v>
      </c>
      <c r="BS233">
        <v>3</v>
      </c>
      <c r="BT233">
        <v>3</v>
      </c>
      <c r="BU233">
        <v>6</v>
      </c>
      <c r="BV233">
        <v>6</v>
      </c>
      <c r="BW233">
        <v>1</v>
      </c>
      <c r="BX233">
        <v>1</v>
      </c>
      <c r="BY233">
        <v>2</v>
      </c>
      <c r="BZ233">
        <v>1</v>
      </c>
      <c r="CA233">
        <v>4</v>
      </c>
      <c r="CB233">
        <v>5</v>
      </c>
      <c r="CC233">
        <v>5</v>
      </c>
      <c r="CD233">
        <v>5</v>
      </c>
      <c r="CE233">
        <v>5</v>
      </c>
      <c r="CF233">
        <v>1</v>
      </c>
      <c r="CG233">
        <v>2</v>
      </c>
      <c r="CH233">
        <v>2</v>
      </c>
      <c r="CI233">
        <v>4</v>
      </c>
      <c r="CJ233">
        <v>2</v>
      </c>
      <c r="CK233">
        <v>2</v>
      </c>
      <c r="CL233">
        <v>4</v>
      </c>
      <c r="CM233">
        <v>2</v>
      </c>
      <c r="CN233">
        <v>1</v>
      </c>
      <c r="CO233">
        <v>1</v>
      </c>
      <c r="CP233">
        <v>1</v>
      </c>
      <c r="CQ233">
        <v>2</v>
      </c>
      <c r="CS233">
        <v>1</v>
      </c>
      <c r="CT233">
        <v>1</v>
      </c>
      <c r="CU233">
        <v>4</v>
      </c>
      <c r="CV233">
        <v>4</v>
      </c>
      <c r="CW233">
        <v>1</v>
      </c>
      <c r="CX233">
        <v>4</v>
      </c>
      <c r="CY233">
        <v>2</v>
      </c>
      <c r="CZ233">
        <v>2</v>
      </c>
      <c r="DA233">
        <v>2</v>
      </c>
      <c r="DB233">
        <v>2</v>
      </c>
      <c r="DC233">
        <v>3</v>
      </c>
      <c r="DD233">
        <v>3</v>
      </c>
      <c r="DE233">
        <v>2</v>
      </c>
      <c r="DF233">
        <v>1</v>
      </c>
      <c r="DG233">
        <v>2</v>
      </c>
      <c r="DH233">
        <v>2</v>
      </c>
      <c r="DI233">
        <v>2</v>
      </c>
      <c r="DJ233">
        <v>2</v>
      </c>
      <c r="DK233">
        <v>2</v>
      </c>
      <c r="DL233">
        <v>1</v>
      </c>
      <c r="DM233">
        <v>3</v>
      </c>
      <c r="DN233">
        <v>1</v>
      </c>
      <c r="DO233">
        <v>2</v>
      </c>
      <c r="DP233">
        <v>2</v>
      </c>
      <c r="DQ233">
        <v>3</v>
      </c>
      <c r="DR233">
        <v>3</v>
      </c>
      <c r="DS233">
        <v>3</v>
      </c>
      <c r="DT233">
        <v>2</v>
      </c>
      <c r="HL233" s="3"/>
      <c r="HM233" s="3"/>
    </row>
    <row r="234" spans="1:221" customFormat="1">
      <c r="A234" t="s">
        <v>787</v>
      </c>
      <c r="B234" t="s">
        <v>837</v>
      </c>
      <c r="C234">
        <v>2</v>
      </c>
      <c r="D234">
        <v>5</v>
      </c>
      <c r="E234">
        <v>2</v>
      </c>
      <c r="F234">
        <v>3</v>
      </c>
      <c r="G234">
        <v>1994</v>
      </c>
      <c r="H234">
        <v>18</v>
      </c>
      <c r="I234">
        <v>19</v>
      </c>
      <c r="J234">
        <v>10000</v>
      </c>
      <c r="K234">
        <v>5</v>
      </c>
      <c r="L234">
        <v>99</v>
      </c>
      <c r="M234">
        <v>99</v>
      </c>
      <c r="N234">
        <v>99</v>
      </c>
      <c r="O234">
        <v>99</v>
      </c>
      <c r="P234">
        <v>99</v>
      </c>
      <c r="Q234">
        <v>99</v>
      </c>
      <c r="R234">
        <v>99</v>
      </c>
      <c r="S234">
        <v>99</v>
      </c>
      <c r="T234">
        <v>99</v>
      </c>
      <c r="U234">
        <v>99</v>
      </c>
      <c r="V234">
        <v>99</v>
      </c>
      <c r="W234">
        <v>99</v>
      </c>
      <c r="X234">
        <v>99</v>
      </c>
      <c r="Y234">
        <v>99</v>
      </c>
      <c r="Z234">
        <v>99</v>
      </c>
      <c r="AA234">
        <v>99</v>
      </c>
      <c r="AB234">
        <v>99</v>
      </c>
      <c r="AC234">
        <v>99</v>
      </c>
      <c r="AF234">
        <v>99</v>
      </c>
      <c r="AG234">
        <v>99</v>
      </c>
      <c r="AH234">
        <v>1</v>
      </c>
      <c r="AI234">
        <v>3</v>
      </c>
      <c r="AJ234">
        <v>1</v>
      </c>
      <c r="AK234">
        <v>3</v>
      </c>
      <c r="AL234">
        <v>4</v>
      </c>
      <c r="AM234">
        <v>3</v>
      </c>
      <c r="AN234">
        <v>3</v>
      </c>
      <c r="AO234">
        <v>2</v>
      </c>
      <c r="AP234">
        <v>3</v>
      </c>
      <c r="AQ234">
        <v>4</v>
      </c>
      <c r="AR234">
        <v>4</v>
      </c>
      <c r="AS234">
        <v>4</v>
      </c>
      <c r="AT234">
        <v>2</v>
      </c>
      <c r="AU234">
        <v>3</v>
      </c>
      <c r="AV234">
        <v>3</v>
      </c>
      <c r="AW234">
        <v>4</v>
      </c>
      <c r="AX234">
        <v>4</v>
      </c>
      <c r="AY234">
        <v>3</v>
      </c>
      <c r="AZ234">
        <v>3</v>
      </c>
      <c r="BA234">
        <v>3</v>
      </c>
      <c r="BB234">
        <v>3</v>
      </c>
      <c r="BC234">
        <v>3</v>
      </c>
      <c r="BD234">
        <v>4</v>
      </c>
      <c r="BE234">
        <v>3</v>
      </c>
      <c r="BF234">
        <v>4</v>
      </c>
      <c r="BG234">
        <v>3</v>
      </c>
      <c r="BH234">
        <v>3</v>
      </c>
      <c r="BI234">
        <v>3</v>
      </c>
      <c r="BJ234">
        <v>3</v>
      </c>
      <c r="BK234">
        <v>1</v>
      </c>
      <c r="BL234">
        <v>2</v>
      </c>
      <c r="BM234">
        <v>3</v>
      </c>
      <c r="BN234">
        <v>3</v>
      </c>
      <c r="BO234">
        <v>5</v>
      </c>
      <c r="BP234">
        <v>3</v>
      </c>
      <c r="BQ234">
        <v>6</v>
      </c>
      <c r="BR234">
        <v>5</v>
      </c>
      <c r="BS234">
        <v>2</v>
      </c>
      <c r="BT234">
        <v>2</v>
      </c>
      <c r="BU234">
        <v>6</v>
      </c>
      <c r="BV234">
        <v>5</v>
      </c>
      <c r="BW234">
        <v>1</v>
      </c>
      <c r="BX234">
        <v>2</v>
      </c>
      <c r="BY234">
        <v>5</v>
      </c>
      <c r="BZ234">
        <v>5</v>
      </c>
      <c r="CA234">
        <v>6</v>
      </c>
      <c r="CB234">
        <v>6</v>
      </c>
      <c r="CC234">
        <v>6</v>
      </c>
      <c r="CD234">
        <v>5</v>
      </c>
      <c r="CE234">
        <v>5</v>
      </c>
      <c r="CF234">
        <v>4</v>
      </c>
      <c r="CG234">
        <v>5</v>
      </c>
      <c r="CH234">
        <v>4</v>
      </c>
      <c r="CI234">
        <v>5</v>
      </c>
      <c r="CJ234">
        <v>5</v>
      </c>
      <c r="CK234">
        <v>3</v>
      </c>
      <c r="CL234">
        <v>3</v>
      </c>
      <c r="CM234">
        <v>4</v>
      </c>
      <c r="CN234">
        <v>4</v>
      </c>
      <c r="CO234">
        <v>3</v>
      </c>
      <c r="CP234">
        <v>3</v>
      </c>
      <c r="CQ234">
        <v>6</v>
      </c>
      <c r="CR234">
        <v>3</v>
      </c>
      <c r="CS234">
        <v>3</v>
      </c>
      <c r="CT234">
        <v>3</v>
      </c>
      <c r="CU234">
        <v>4</v>
      </c>
      <c r="CV234">
        <v>4</v>
      </c>
      <c r="CW234">
        <v>3</v>
      </c>
      <c r="CX234">
        <v>4</v>
      </c>
      <c r="CY234">
        <v>4</v>
      </c>
      <c r="CZ234">
        <v>2</v>
      </c>
      <c r="DA234">
        <v>3</v>
      </c>
      <c r="DB234">
        <v>2</v>
      </c>
      <c r="DC234">
        <v>3</v>
      </c>
      <c r="DD234">
        <v>2</v>
      </c>
      <c r="DE234">
        <v>2</v>
      </c>
      <c r="DF234">
        <v>3</v>
      </c>
      <c r="DG234">
        <v>2</v>
      </c>
      <c r="DH234">
        <v>2</v>
      </c>
      <c r="DI234">
        <v>2</v>
      </c>
      <c r="DJ234">
        <v>3</v>
      </c>
      <c r="DK234">
        <v>2</v>
      </c>
      <c r="DL234">
        <v>2</v>
      </c>
      <c r="DM234">
        <v>3</v>
      </c>
      <c r="DN234">
        <v>3</v>
      </c>
      <c r="DO234">
        <v>2</v>
      </c>
      <c r="DP234">
        <v>3</v>
      </c>
      <c r="DQ234">
        <v>2</v>
      </c>
      <c r="DR234">
        <v>3</v>
      </c>
      <c r="DS234">
        <v>2</v>
      </c>
      <c r="DT234">
        <v>3</v>
      </c>
      <c r="DU234">
        <v>1</v>
      </c>
      <c r="DV234">
        <v>1</v>
      </c>
      <c r="DW234">
        <v>1</v>
      </c>
      <c r="DX234">
        <v>1</v>
      </c>
      <c r="DY234">
        <v>1</v>
      </c>
      <c r="DZ234">
        <v>1</v>
      </c>
      <c r="EA234">
        <v>1</v>
      </c>
      <c r="EB234">
        <v>2</v>
      </c>
      <c r="EC234">
        <v>2</v>
      </c>
      <c r="ED234">
        <v>2</v>
      </c>
      <c r="EE234">
        <v>3</v>
      </c>
      <c r="EF234">
        <v>3</v>
      </c>
      <c r="EG234">
        <v>2</v>
      </c>
      <c r="EH234">
        <v>4</v>
      </c>
      <c r="EI234">
        <v>3</v>
      </c>
      <c r="EJ234">
        <v>4</v>
      </c>
      <c r="EK234">
        <v>1</v>
      </c>
      <c r="EL234">
        <v>2</v>
      </c>
      <c r="EM234">
        <v>2</v>
      </c>
      <c r="EN234">
        <v>4</v>
      </c>
      <c r="EO234">
        <v>4</v>
      </c>
      <c r="EP234">
        <v>4</v>
      </c>
      <c r="EQ234">
        <v>3</v>
      </c>
      <c r="ER234">
        <v>3</v>
      </c>
      <c r="ES234">
        <v>4</v>
      </c>
      <c r="ET234">
        <v>3</v>
      </c>
      <c r="EU234">
        <v>3</v>
      </c>
      <c r="EV234">
        <v>5</v>
      </c>
      <c r="EW234">
        <v>2</v>
      </c>
      <c r="EX234">
        <v>99</v>
      </c>
      <c r="EY234">
        <v>4</v>
      </c>
      <c r="EZ234">
        <v>4</v>
      </c>
      <c r="FA234">
        <v>5</v>
      </c>
      <c r="FB234">
        <v>2</v>
      </c>
      <c r="FC234">
        <v>3</v>
      </c>
      <c r="FD234">
        <v>2</v>
      </c>
      <c r="FE234">
        <v>4</v>
      </c>
      <c r="FF234">
        <v>4</v>
      </c>
      <c r="FG234">
        <v>99</v>
      </c>
      <c r="FH234">
        <v>3</v>
      </c>
      <c r="FI234">
        <v>2</v>
      </c>
      <c r="FJ234">
        <v>3</v>
      </c>
      <c r="FK234">
        <v>3</v>
      </c>
      <c r="FL234">
        <v>3</v>
      </c>
      <c r="FM234">
        <v>2</v>
      </c>
      <c r="FN234">
        <v>3</v>
      </c>
      <c r="FO234">
        <v>1</v>
      </c>
      <c r="FP234">
        <v>4</v>
      </c>
      <c r="FQ234">
        <v>1</v>
      </c>
      <c r="FR234">
        <v>3</v>
      </c>
      <c r="FS234">
        <v>3</v>
      </c>
      <c r="FT234">
        <v>2</v>
      </c>
      <c r="FU234">
        <v>2</v>
      </c>
      <c r="FV234">
        <v>2</v>
      </c>
      <c r="FW234">
        <v>2</v>
      </c>
      <c r="FX234">
        <v>1</v>
      </c>
      <c r="FY234">
        <v>4</v>
      </c>
      <c r="FZ234">
        <v>4</v>
      </c>
      <c r="GA234">
        <v>3</v>
      </c>
      <c r="GB234">
        <v>1</v>
      </c>
      <c r="GC234">
        <v>4</v>
      </c>
      <c r="GD234">
        <v>3</v>
      </c>
      <c r="GE234">
        <v>1</v>
      </c>
      <c r="GF234">
        <v>3</v>
      </c>
      <c r="GG234">
        <v>3</v>
      </c>
      <c r="GH234">
        <v>2</v>
      </c>
      <c r="GI234">
        <v>1</v>
      </c>
      <c r="GJ234">
        <v>4</v>
      </c>
      <c r="GK234">
        <v>2</v>
      </c>
      <c r="GL234">
        <v>1</v>
      </c>
      <c r="GM234">
        <v>4</v>
      </c>
      <c r="GN234">
        <v>4</v>
      </c>
      <c r="GO234">
        <v>3</v>
      </c>
      <c r="GP234">
        <v>3</v>
      </c>
      <c r="GQ234">
        <v>1</v>
      </c>
      <c r="GR234">
        <v>99</v>
      </c>
      <c r="GS234">
        <v>99</v>
      </c>
      <c r="GT234">
        <v>99</v>
      </c>
      <c r="GU234">
        <v>99</v>
      </c>
      <c r="GV234">
        <v>99</v>
      </c>
      <c r="GW234">
        <v>99</v>
      </c>
      <c r="GX234">
        <v>99</v>
      </c>
      <c r="GY234">
        <v>99</v>
      </c>
      <c r="GZ234">
        <v>99</v>
      </c>
      <c r="HA234">
        <v>99</v>
      </c>
      <c r="HB234">
        <v>99</v>
      </c>
      <c r="HD234">
        <v>99</v>
      </c>
      <c r="HE234">
        <v>99</v>
      </c>
      <c r="HF234">
        <v>99</v>
      </c>
      <c r="HG234">
        <v>99</v>
      </c>
      <c r="HH234">
        <v>99</v>
      </c>
      <c r="HI234">
        <v>99</v>
      </c>
      <c r="HJ234">
        <v>99</v>
      </c>
      <c r="HK234">
        <v>99</v>
      </c>
      <c r="HL234" s="3">
        <v>99</v>
      </c>
      <c r="HM234" s="3"/>
    </row>
    <row r="235" spans="1:221" customFormat="1">
      <c r="A235" t="s">
        <v>847</v>
      </c>
      <c r="B235" t="s">
        <v>837</v>
      </c>
      <c r="C235">
        <v>2</v>
      </c>
      <c r="D235">
        <v>5</v>
      </c>
      <c r="E235">
        <v>1</v>
      </c>
      <c r="F235">
        <v>1</v>
      </c>
      <c r="G235">
        <v>2009</v>
      </c>
      <c r="H235">
        <v>3</v>
      </c>
      <c r="I235">
        <v>5</v>
      </c>
      <c r="J235">
        <v>0</v>
      </c>
      <c r="K235">
        <v>4</v>
      </c>
      <c r="L235">
        <v>99</v>
      </c>
      <c r="M235">
        <v>99</v>
      </c>
      <c r="N235">
        <v>99</v>
      </c>
      <c r="O235">
        <v>99</v>
      </c>
      <c r="P235">
        <v>99</v>
      </c>
      <c r="Q235">
        <v>99</v>
      </c>
      <c r="R235">
        <v>99</v>
      </c>
      <c r="S235">
        <v>99</v>
      </c>
      <c r="T235">
        <v>99</v>
      </c>
      <c r="U235">
        <v>99</v>
      </c>
      <c r="V235">
        <v>99</v>
      </c>
      <c r="W235">
        <v>99</v>
      </c>
      <c r="X235">
        <v>99</v>
      </c>
      <c r="Y235">
        <v>99</v>
      </c>
      <c r="Z235">
        <v>99</v>
      </c>
      <c r="AA235">
        <v>99</v>
      </c>
      <c r="AB235">
        <v>99</v>
      </c>
      <c r="AC235">
        <v>99</v>
      </c>
      <c r="AF235">
        <v>99</v>
      </c>
      <c r="AG235">
        <v>99</v>
      </c>
      <c r="AH235">
        <v>0</v>
      </c>
      <c r="AI235">
        <v>1</v>
      </c>
      <c r="AJ235">
        <v>3</v>
      </c>
      <c r="AK235">
        <v>4</v>
      </c>
      <c r="AL235">
        <v>4</v>
      </c>
      <c r="AM235">
        <v>3</v>
      </c>
      <c r="AN235">
        <v>4</v>
      </c>
      <c r="AO235">
        <v>4</v>
      </c>
      <c r="AP235">
        <v>4</v>
      </c>
      <c r="AQ235">
        <v>4</v>
      </c>
      <c r="AR235">
        <v>4</v>
      </c>
      <c r="AS235">
        <v>4</v>
      </c>
      <c r="AT235">
        <v>4</v>
      </c>
      <c r="AU235">
        <v>4</v>
      </c>
      <c r="AV235">
        <v>3</v>
      </c>
      <c r="AW235">
        <v>3</v>
      </c>
      <c r="AX235">
        <v>3</v>
      </c>
      <c r="AY235">
        <v>1</v>
      </c>
      <c r="AZ235">
        <v>4</v>
      </c>
      <c r="BA235">
        <v>3</v>
      </c>
      <c r="BB235">
        <v>3</v>
      </c>
      <c r="BC235">
        <v>4</v>
      </c>
      <c r="BD235">
        <v>2</v>
      </c>
      <c r="BE235">
        <v>3</v>
      </c>
      <c r="BF235">
        <v>2</v>
      </c>
      <c r="BG235">
        <v>2</v>
      </c>
      <c r="BH235">
        <v>2</v>
      </c>
      <c r="BI235">
        <v>3</v>
      </c>
      <c r="BJ235">
        <v>4</v>
      </c>
      <c r="BK235">
        <v>2</v>
      </c>
      <c r="BL235">
        <v>3</v>
      </c>
      <c r="BM235">
        <v>3</v>
      </c>
      <c r="BN235">
        <v>7</v>
      </c>
      <c r="BO235">
        <v>7</v>
      </c>
      <c r="BP235">
        <v>5</v>
      </c>
      <c r="BQ235">
        <v>7</v>
      </c>
      <c r="BR235">
        <v>7</v>
      </c>
      <c r="BS235">
        <v>1</v>
      </c>
      <c r="BT235">
        <v>4</v>
      </c>
      <c r="BU235">
        <v>2</v>
      </c>
      <c r="BV235">
        <v>6</v>
      </c>
      <c r="BW235">
        <v>6</v>
      </c>
      <c r="BX235">
        <v>3</v>
      </c>
      <c r="BY235">
        <v>2</v>
      </c>
      <c r="BZ235">
        <v>1</v>
      </c>
      <c r="CA235">
        <v>5</v>
      </c>
      <c r="CB235">
        <v>6</v>
      </c>
      <c r="CC235">
        <v>1</v>
      </c>
      <c r="CD235">
        <v>5</v>
      </c>
      <c r="CE235">
        <v>3</v>
      </c>
      <c r="CF235">
        <v>1</v>
      </c>
      <c r="CG235">
        <v>6</v>
      </c>
      <c r="CH235">
        <v>2</v>
      </c>
      <c r="CI235">
        <v>2</v>
      </c>
      <c r="CJ235">
        <v>2</v>
      </c>
      <c r="CK235">
        <v>1</v>
      </c>
      <c r="CL235">
        <v>5</v>
      </c>
      <c r="CM235">
        <v>2</v>
      </c>
      <c r="CN235">
        <v>4</v>
      </c>
      <c r="CO235">
        <v>4</v>
      </c>
      <c r="CP235">
        <v>5</v>
      </c>
      <c r="CQ235">
        <v>5</v>
      </c>
      <c r="CR235">
        <v>4</v>
      </c>
      <c r="CS235">
        <v>3</v>
      </c>
      <c r="CT235">
        <v>3</v>
      </c>
      <c r="CU235">
        <v>4</v>
      </c>
      <c r="CV235">
        <v>3</v>
      </c>
      <c r="CW235">
        <v>2</v>
      </c>
      <c r="CX235">
        <v>5</v>
      </c>
      <c r="CY235">
        <v>4</v>
      </c>
      <c r="CZ235">
        <v>1</v>
      </c>
      <c r="DA235">
        <v>2</v>
      </c>
      <c r="DB235">
        <v>3</v>
      </c>
      <c r="DC235">
        <v>2</v>
      </c>
      <c r="DD235">
        <v>4</v>
      </c>
      <c r="DE235">
        <v>3</v>
      </c>
      <c r="DF235">
        <v>2</v>
      </c>
      <c r="DG235">
        <v>2</v>
      </c>
      <c r="DH235">
        <v>3</v>
      </c>
      <c r="DI235">
        <v>2</v>
      </c>
      <c r="DJ235">
        <v>2</v>
      </c>
      <c r="DK235">
        <v>3</v>
      </c>
      <c r="DL235">
        <v>3</v>
      </c>
      <c r="DM235">
        <v>1</v>
      </c>
      <c r="DN235">
        <v>3</v>
      </c>
      <c r="DO235">
        <v>3</v>
      </c>
      <c r="DP235">
        <v>1</v>
      </c>
      <c r="DQ235">
        <v>2</v>
      </c>
      <c r="DR235">
        <v>2</v>
      </c>
      <c r="DS235">
        <v>2</v>
      </c>
      <c r="DT235">
        <v>2</v>
      </c>
      <c r="DU235">
        <v>1</v>
      </c>
      <c r="DV235">
        <v>1</v>
      </c>
      <c r="DW235">
        <v>1</v>
      </c>
      <c r="DX235">
        <v>1</v>
      </c>
      <c r="DY235">
        <v>1</v>
      </c>
      <c r="DZ235">
        <v>1</v>
      </c>
      <c r="EA235">
        <v>1</v>
      </c>
      <c r="EB235">
        <v>1</v>
      </c>
      <c r="EC235">
        <v>2</v>
      </c>
      <c r="ED235">
        <v>5</v>
      </c>
      <c r="EE235">
        <v>5</v>
      </c>
      <c r="EF235">
        <v>2</v>
      </c>
      <c r="EG235">
        <v>1</v>
      </c>
      <c r="EH235">
        <v>4</v>
      </c>
      <c r="EI235">
        <v>1</v>
      </c>
      <c r="EJ235">
        <v>1</v>
      </c>
      <c r="EK235">
        <v>1</v>
      </c>
      <c r="EL235">
        <v>1</v>
      </c>
      <c r="EM235">
        <v>1</v>
      </c>
      <c r="EN235">
        <v>1</v>
      </c>
      <c r="EO235">
        <v>3</v>
      </c>
      <c r="EP235">
        <v>5</v>
      </c>
      <c r="EQ235">
        <v>4</v>
      </c>
      <c r="ER235">
        <v>5</v>
      </c>
      <c r="ES235">
        <v>4</v>
      </c>
      <c r="ET235">
        <v>4</v>
      </c>
      <c r="EU235">
        <v>3</v>
      </c>
      <c r="EV235">
        <v>2</v>
      </c>
      <c r="EW235">
        <v>2</v>
      </c>
      <c r="EX235">
        <v>99</v>
      </c>
      <c r="EY235">
        <v>1</v>
      </c>
      <c r="EZ235">
        <v>5</v>
      </c>
      <c r="FA235">
        <v>5</v>
      </c>
      <c r="FB235">
        <v>1</v>
      </c>
      <c r="FC235">
        <v>2</v>
      </c>
      <c r="FD235">
        <v>1</v>
      </c>
      <c r="FE235">
        <v>5</v>
      </c>
      <c r="FF235">
        <v>4</v>
      </c>
      <c r="FG235">
        <v>4</v>
      </c>
      <c r="FH235">
        <v>2</v>
      </c>
      <c r="FI235">
        <v>1</v>
      </c>
      <c r="FJ235">
        <v>3</v>
      </c>
      <c r="FK235">
        <v>2</v>
      </c>
      <c r="FL235">
        <v>3</v>
      </c>
      <c r="FM235">
        <v>2</v>
      </c>
      <c r="FN235">
        <v>3</v>
      </c>
      <c r="FO235">
        <v>1</v>
      </c>
      <c r="FP235">
        <v>4</v>
      </c>
      <c r="FQ235">
        <v>2</v>
      </c>
      <c r="FR235">
        <v>3</v>
      </c>
      <c r="FS235">
        <v>3</v>
      </c>
      <c r="FT235">
        <v>2</v>
      </c>
      <c r="FU235">
        <v>4</v>
      </c>
      <c r="FV235">
        <v>1</v>
      </c>
      <c r="FW235">
        <v>2</v>
      </c>
      <c r="FX235">
        <v>2</v>
      </c>
      <c r="FY235">
        <v>4</v>
      </c>
      <c r="FZ235">
        <v>3</v>
      </c>
      <c r="GA235">
        <v>1</v>
      </c>
      <c r="GB235">
        <v>2</v>
      </c>
      <c r="GC235">
        <v>1</v>
      </c>
      <c r="GD235">
        <v>3</v>
      </c>
      <c r="GE235">
        <v>99</v>
      </c>
      <c r="GF235">
        <v>4</v>
      </c>
      <c r="GG235">
        <v>3</v>
      </c>
      <c r="GH235">
        <v>2</v>
      </c>
      <c r="GI235">
        <v>3</v>
      </c>
      <c r="GJ235">
        <v>3</v>
      </c>
      <c r="GK235">
        <v>2</v>
      </c>
      <c r="GL235">
        <v>3</v>
      </c>
      <c r="GM235">
        <v>1</v>
      </c>
      <c r="GN235">
        <v>4</v>
      </c>
      <c r="GO235">
        <v>99</v>
      </c>
      <c r="GP235">
        <v>99</v>
      </c>
      <c r="GQ235">
        <v>99</v>
      </c>
      <c r="GR235">
        <v>2</v>
      </c>
      <c r="GS235">
        <v>44</v>
      </c>
      <c r="GT235">
        <v>3</v>
      </c>
      <c r="GU235">
        <v>1</v>
      </c>
      <c r="GV235" t="s">
        <v>848</v>
      </c>
      <c r="GW235">
        <v>5</v>
      </c>
      <c r="GX235">
        <v>1</v>
      </c>
      <c r="GY235">
        <v>1</v>
      </c>
      <c r="GZ235">
        <v>99</v>
      </c>
      <c r="HA235">
        <v>0</v>
      </c>
      <c r="HB235" t="s">
        <v>849</v>
      </c>
      <c r="HD235">
        <v>99</v>
      </c>
      <c r="HE235">
        <v>99</v>
      </c>
      <c r="HF235">
        <v>99</v>
      </c>
      <c r="HG235">
        <v>99</v>
      </c>
      <c r="HH235">
        <v>99</v>
      </c>
      <c r="HI235">
        <v>99</v>
      </c>
      <c r="HJ235">
        <v>99</v>
      </c>
      <c r="HK235">
        <v>99</v>
      </c>
      <c r="HL235" s="3">
        <v>99</v>
      </c>
      <c r="HM235" s="3"/>
    </row>
    <row r="236" spans="1:221" customFormat="1">
      <c r="A236" t="s">
        <v>788</v>
      </c>
      <c r="B236" t="s">
        <v>837</v>
      </c>
      <c r="C236">
        <v>2</v>
      </c>
      <c r="D236">
        <v>5</v>
      </c>
      <c r="E236">
        <v>2</v>
      </c>
      <c r="F236">
        <v>2</v>
      </c>
      <c r="G236">
        <v>2002</v>
      </c>
      <c r="H236">
        <v>6</v>
      </c>
      <c r="I236">
        <v>11</v>
      </c>
      <c r="J236">
        <v>830</v>
      </c>
      <c r="K236">
        <v>4</v>
      </c>
      <c r="L236">
        <v>99</v>
      </c>
      <c r="M236">
        <v>99</v>
      </c>
      <c r="N236">
        <v>99</v>
      </c>
      <c r="O236">
        <v>99</v>
      </c>
      <c r="P236">
        <v>99</v>
      </c>
      <c r="Q236">
        <v>99</v>
      </c>
      <c r="R236">
        <v>99</v>
      </c>
      <c r="S236">
        <v>99</v>
      </c>
      <c r="T236">
        <v>99</v>
      </c>
      <c r="U236">
        <v>99</v>
      </c>
      <c r="V236">
        <v>99</v>
      </c>
      <c r="W236">
        <v>99</v>
      </c>
      <c r="X236">
        <v>99</v>
      </c>
      <c r="Y236">
        <v>99</v>
      </c>
      <c r="Z236">
        <v>99</v>
      </c>
      <c r="AA236">
        <v>99</v>
      </c>
      <c r="AB236">
        <v>99</v>
      </c>
      <c r="AC236">
        <v>99</v>
      </c>
      <c r="AF236">
        <v>99</v>
      </c>
      <c r="AG236">
        <v>99</v>
      </c>
      <c r="AH236">
        <v>1</v>
      </c>
      <c r="AI236">
        <v>1</v>
      </c>
      <c r="AJ236">
        <v>1</v>
      </c>
      <c r="AK236">
        <v>4</v>
      </c>
      <c r="AL236">
        <v>3</v>
      </c>
      <c r="AM236">
        <v>2</v>
      </c>
      <c r="AN236">
        <v>3</v>
      </c>
      <c r="AO236">
        <v>4</v>
      </c>
      <c r="AP236">
        <v>3</v>
      </c>
      <c r="AQ236">
        <v>4</v>
      </c>
      <c r="AR236">
        <v>3</v>
      </c>
      <c r="AS236">
        <v>4</v>
      </c>
      <c r="AT236">
        <v>3</v>
      </c>
      <c r="AU236">
        <v>3</v>
      </c>
      <c r="AV236">
        <v>2</v>
      </c>
      <c r="AW236">
        <v>3</v>
      </c>
      <c r="AX236">
        <v>3</v>
      </c>
      <c r="AY236">
        <v>2</v>
      </c>
      <c r="AZ236">
        <v>3</v>
      </c>
      <c r="BA236">
        <v>3</v>
      </c>
      <c r="BB236">
        <v>3</v>
      </c>
      <c r="BC236">
        <v>3</v>
      </c>
      <c r="BD236">
        <v>3</v>
      </c>
      <c r="BE236">
        <v>3</v>
      </c>
      <c r="BF236">
        <v>3</v>
      </c>
      <c r="BG236">
        <v>3</v>
      </c>
      <c r="BH236">
        <v>4</v>
      </c>
      <c r="BI236">
        <v>3</v>
      </c>
      <c r="BJ236">
        <v>2</v>
      </c>
      <c r="BK236">
        <v>1</v>
      </c>
      <c r="BL236">
        <v>3</v>
      </c>
      <c r="BM236">
        <v>3</v>
      </c>
      <c r="BN236">
        <v>4</v>
      </c>
      <c r="BO236">
        <v>5</v>
      </c>
      <c r="BP236">
        <v>4</v>
      </c>
      <c r="BQ236">
        <v>4</v>
      </c>
      <c r="BR236">
        <v>5</v>
      </c>
      <c r="BS236">
        <v>2</v>
      </c>
      <c r="BT236">
        <v>2</v>
      </c>
      <c r="BU236">
        <v>3</v>
      </c>
      <c r="BV236">
        <v>3</v>
      </c>
      <c r="BW236">
        <v>2</v>
      </c>
      <c r="BX236">
        <v>1</v>
      </c>
      <c r="BY236">
        <v>1</v>
      </c>
      <c r="BZ236">
        <v>1</v>
      </c>
      <c r="CA236">
        <v>6</v>
      </c>
      <c r="CB236">
        <v>4</v>
      </c>
      <c r="CC236">
        <v>4</v>
      </c>
      <c r="CD236">
        <v>3</v>
      </c>
      <c r="CE236">
        <v>5</v>
      </c>
      <c r="CF236">
        <v>2</v>
      </c>
      <c r="CG236">
        <v>5</v>
      </c>
      <c r="CH236">
        <v>5</v>
      </c>
      <c r="CI236">
        <v>5</v>
      </c>
      <c r="CJ236">
        <v>1</v>
      </c>
      <c r="CK236">
        <v>3</v>
      </c>
      <c r="CL236">
        <v>3</v>
      </c>
      <c r="CM236">
        <v>3</v>
      </c>
      <c r="CN236">
        <v>5</v>
      </c>
      <c r="CO236">
        <v>4</v>
      </c>
      <c r="CP236">
        <v>2</v>
      </c>
      <c r="CQ236">
        <v>5</v>
      </c>
      <c r="CR236">
        <v>3</v>
      </c>
      <c r="CS236">
        <v>2</v>
      </c>
      <c r="CT236">
        <v>4</v>
      </c>
      <c r="CU236">
        <v>3</v>
      </c>
      <c r="CV236">
        <v>2</v>
      </c>
      <c r="CW236">
        <v>1</v>
      </c>
      <c r="CX236">
        <v>5</v>
      </c>
      <c r="CY236">
        <v>4</v>
      </c>
      <c r="CZ236">
        <v>1</v>
      </c>
      <c r="DA236">
        <v>2</v>
      </c>
      <c r="DB236">
        <v>2</v>
      </c>
      <c r="DC236">
        <v>2</v>
      </c>
      <c r="DD236">
        <v>1</v>
      </c>
      <c r="DE236">
        <v>1</v>
      </c>
      <c r="DF236">
        <v>1</v>
      </c>
      <c r="DG236">
        <v>2</v>
      </c>
      <c r="DH236">
        <v>2</v>
      </c>
      <c r="DI236">
        <v>2</v>
      </c>
      <c r="DJ236">
        <v>2</v>
      </c>
      <c r="DK236">
        <v>2</v>
      </c>
      <c r="DL236">
        <v>2</v>
      </c>
      <c r="DM236">
        <v>2</v>
      </c>
      <c r="DN236">
        <v>2</v>
      </c>
      <c r="DO236">
        <v>2</v>
      </c>
      <c r="DP236">
        <v>2</v>
      </c>
      <c r="DQ236">
        <v>1</v>
      </c>
      <c r="DR236">
        <v>2</v>
      </c>
      <c r="DS236">
        <v>2</v>
      </c>
      <c r="DT236">
        <v>2</v>
      </c>
      <c r="DU236">
        <v>3</v>
      </c>
      <c r="DV236">
        <v>2</v>
      </c>
      <c r="DW236">
        <v>1</v>
      </c>
      <c r="DX236">
        <v>1</v>
      </c>
      <c r="DY236">
        <v>1</v>
      </c>
      <c r="DZ236">
        <v>2</v>
      </c>
      <c r="EA236">
        <v>2</v>
      </c>
      <c r="EB236">
        <v>2</v>
      </c>
      <c r="EC236">
        <v>2</v>
      </c>
      <c r="ED236">
        <v>2</v>
      </c>
      <c r="EE236">
        <v>2</v>
      </c>
      <c r="EF236">
        <v>1</v>
      </c>
      <c r="EG236">
        <v>5</v>
      </c>
      <c r="EH236">
        <v>4</v>
      </c>
      <c r="EI236">
        <v>2</v>
      </c>
      <c r="EJ236">
        <v>1</v>
      </c>
      <c r="EK236">
        <v>1</v>
      </c>
      <c r="EL236">
        <v>4</v>
      </c>
      <c r="EM236">
        <v>1</v>
      </c>
      <c r="EN236">
        <v>4</v>
      </c>
      <c r="EO236">
        <v>1</v>
      </c>
      <c r="EP236">
        <v>4</v>
      </c>
      <c r="EQ236">
        <v>4</v>
      </c>
      <c r="ER236">
        <v>4</v>
      </c>
      <c r="ES236">
        <v>4</v>
      </c>
      <c r="ET236">
        <v>2</v>
      </c>
      <c r="EU236">
        <v>4</v>
      </c>
      <c r="EV236">
        <v>3</v>
      </c>
      <c r="EW236">
        <v>3</v>
      </c>
      <c r="EX236">
        <v>99</v>
      </c>
      <c r="EY236">
        <v>3</v>
      </c>
      <c r="EZ236">
        <v>2</v>
      </c>
      <c r="FA236">
        <v>5</v>
      </c>
      <c r="FB236">
        <v>2</v>
      </c>
      <c r="FC236">
        <v>3</v>
      </c>
      <c r="FD236">
        <v>2</v>
      </c>
      <c r="FE236">
        <v>1</v>
      </c>
      <c r="FF236">
        <v>99</v>
      </c>
      <c r="FG236">
        <v>99</v>
      </c>
      <c r="FH236">
        <v>1</v>
      </c>
      <c r="FI236">
        <v>2</v>
      </c>
      <c r="FJ236">
        <v>3</v>
      </c>
      <c r="FK236">
        <v>2</v>
      </c>
      <c r="FL236">
        <v>1</v>
      </c>
      <c r="FM236">
        <v>2</v>
      </c>
      <c r="FN236">
        <v>3</v>
      </c>
      <c r="FO236">
        <v>4</v>
      </c>
      <c r="FP236">
        <v>4</v>
      </c>
      <c r="FQ236">
        <v>4</v>
      </c>
      <c r="FR236">
        <v>3</v>
      </c>
      <c r="FS236">
        <v>3</v>
      </c>
      <c r="FT236">
        <v>4</v>
      </c>
      <c r="FU236">
        <v>4</v>
      </c>
      <c r="FV236">
        <v>3</v>
      </c>
      <c r="FW236">
        <v>2</v>
      </c>
      <c r="FX236">
        <v>2</v>
      </c>
      <c r="FY236">
        <v>1</v>
      </c>
      <c r="FZ236">
        <v>4</v>
      </c>
      <c r="GA236">
        <v>1</v>
      </c>
      <c r="GB236">
        <v>1</v>
      </c>
      <c r="GC236">
        <v>1</v>
      </c>
      <c r="GD236">
        <v>3</v>
      </c>
      <c r="GE236">
        <v>1</v>
      </c>
      <c r="GF236">
        <v>4</v>
      </c>
      <c r="GG236">
        <v>3</v>
      </c>
      <c r="GH236">
        <v>2</v>
      </c>
      <c r="GI236">
        <v>1</v>
      </c>
      <c r="GJ236">
        <v>4</v>
      </c>
      <c r="GK236">
        <v>2</v>
      </c>
      <c r="GL236">
        <v>2</v>
      </c>
      <c r="GM236">
        <v>1</v>
      </c>
      <c r="GN236">
        <v>4</v>
      </c>
      <c r="GO236">
        <v>3</v>
      </c>
      <c r="GP236">
        <v>2</v>
      </c>
      <c r="GQ236">
        <v>1</v>
      </c>
      <c r="GR236">
        <v>99</v>
      </c>
      <c r="GS236">
        <v>99</v>
      </c>
      <c r="GT236">
        <v>99</v>
      </c>
      <c r="GU236">
        <v>99</v>
      </c>
      <c r="GV236">
        <v>99</v>
      </c>
      <c r="GW236">
        <v>99</v>
      </c>
      <c r="GX236">
        <v>99</v>
      </c>
      <c r="GY236">
        <v>99</v>
      </c>
      <c r="GZ236">
        <v>99</v>
      </c>
      <c r="HA236">
        <v>99</v>
      </c>
      <c r="HB236">
        <v>99</v>
      </c>
      <c r="HD236">
        <v>99</v>
      </c>
      <c r="HE236">
        <v>99</v>
      </c>
      <c r="HF236">
        <v>99</v>
      </c>
      <c r="HG236">
        <v>99</v>
      </c>
      <c r="HH236">
        <v>99</v>
      </c>
      <c r="HI236">
        <v>99</v>
      </c>
      <c r="HJ236">
        <v>99</v>
      </c>
      <c r="HK236">
        <v>99</v>
      </c>
      <c r="HL236" s="3">
        <v>99</v>
      </c>
      <c r="HM236" s="3"/>
    </row>
    <row r="237" spans="1:221" customFormat="1" ht="60">
      <c r="A237" t="s">
        <v>293</v>
      </c>
      <c r="B237" t="s">
        <v>837</v>
      </c>
      <c r="C237">
        <v>92</v>
      </c>
      <c r="D237">
        <v>5</v>
      </c>
      <c r="E237">
        <v>1</v>
      </c>
      <c r="F237">
        <v>4</v>
      </c>
      <c r="G237">
        <v>2001</v>
      </c>
      <c r="H237">
        <v>12</v>
      </c>
      <c r="I237">
        <v>14</v>
      </c>
      <c r="K237">
        <v>5</v>
      </c>
      <c r="M237">
        <v>99</v>
      </c>
      <c r="N237">
        <v>99</v>
      </c>
      <c r="O237">
        <v>99</v>
      </c>
      <c r="P237">
        <v>99</v>
      </c>
      <c r="Q237">
        <v>99</v>
      </c>
      <c r="R237">
        <v>99</v>
      </c>
      <c r="S237">
        <v>99</v>
      </c>
      <c r="T237">
        <v>99</v>
      </c>
      <c r="U237">
        <v>99</v>
      </c>
      <c r="V237">
        <v>99</v>
      </c>
      <c r="W237">
        <v>99</v>
      </c>
      <c r="X237">
        <v>99</v>
      </c>
      <c r="Y237">
        <v>99</v>
      </c>
      <c r="Z237">
        <v>99</v>
      </c>
      <c r="AA237">
        <v>99</v>
      </c>
      <c r="AB237">
        <v>99</v>
      </c>
      <c r="AC237">
        <v>99</v>
      </c>
      <c r="AF237">
        <v>99</v>
      </c>
      <c r="AG237">
        <v>99</v>
      </c>
      <c r="AH237">
        <v>1</v>
      </c>
      <c r="GR237">
        <v>2</v>
      </c>
      <c r="GS237">
        <v>53</v>
      </c>
      <c r="GT237">
        <v>5</v>
      </c>
      <c r="GU237">
        <v>1</v>
      </c>
      <c r="GV237" t="s">
        <v>199</v>
      </c>
      <c r="GW237">
        <v>7</v>
      </c>
      <c r="GX237">
        <v>1</v>
      </c>
      <c r="GY237">
        <v>1</v>
      </c>
      <c r="HA237">
        <v>7</v>
      </c>
      <c r="HK237" t="s">
        <v>200</v>
      </c>
      <c r="HL237" s="3" t="s">
        <v>201</v>
      </c>
      <c r="HM237" s="3"/>
    </row>
    <row r="238" spans="1:221" customFormat="1">
      <c r="A238" t="s">
        <v>272</v>
      </c>
      <c r="B238" t="s">
        <v>837</v>
      </c>
      <c r="C238">
        <v>2</v>
      </c>
      <c r="D238">
        <v>5</v>
      </c>
      <c r="E238">
        <v>1</v>
      </c>
      <c r="F238">
        <v>3</v>
      </c>
      <c r="G238">
        <v>2003</v>
      </c>
      <c r="H238">
        <v>10</v>
      </c>
      <c r="I238">
        <f>2013-G238</f>
        <v>10</v>
      </c>
      <c r="J238">
        <v>99</v>
      </c>
      <c r="K238">
        <v>5</v>
      </c>
      <c r="L238">
        <v>99</v>
      </c>
      <c r="M238">
        <v>99</v>
      </c>
      <c r="N238">
        <v>99</v>
      </c>
      <c r="O238">
        <v>99</v>
      </c>
      <c r="P238">
        <v>99</v>
      </c>
      <c r="Q238">
        <v>99</v>
      </c>
      <c r="R238">
        <v>99</v>
      </c>
      <c r="S238">
        <v>99</v>
      </c>
      <c r="T238">
        <v>99</v>
      </c>
      <c r="U238">
        <v>99</v>
      </c>
      <c r="V238">
        <v>99</v>
      </c>
      <c r="W238">
        <v>99</v>
      </c>
      <c r="X238">
        <v>99</v>
      </c>
      <c r="Y238">
        <v>99</v>
      </c>
      <c r="Z238">
        <v>99</v>
      </c>
      <c r="AA238">
        <v>99</v>
      </c>
      <c r="AB238">
        <v>99</v>
      </c>
      <c r="AC238">
        <v>99</v>
      </c>
      <c r="AF238">
        <v>99</v>
      </c>
      <c r="AG238">
        <v>99</v>
      </c>
      <c r="AH238">
        <v>1</v>
      </c>
      <c r="AI238">
        <v>1</v>
      </c>
      <c r="AJ238">
        <v>3</v>
      </c>
      <c r="AK238">
        <v>4</v>
      </c>
      <c r="AL238">
        <v>3</v>
      </c>
      <c r="AM238">
        <v>3</v>
      </c>
      <c r="AN238">
        <v>2</v>
      </c>
      <c r="AO238">
        <v>3</v>
      </c>
      <c r="AP238">
        <v>2</v>
      </c>
      <c r="AQ238">
        <v>2</v>
      </c>
      <c r="AR238">
        <v>3</v>
      </c>
      <c r="AS238">
        <v>2</v>
      </c>
      <c r="AT238">
        <v>2</v>
      </c>
      <c r="AU238">
        <v>3</v>
      </c>
      <c r="AV238">
        <v>2</v>
      </c>
      <c r="AW238">
        <v>3</v>
      </c>
      <c r="AX238">
        <v>3</v>
      </c>
      <c r="AY238">
        <v>2</v>
      </c>
      <c r="AZ238">
        <v>3</v>
      </c>
      <c r="BA238">
        <v>3</v>
      </c>
      <c r="BB238">
        <v>3</v>
      </c>
      <c r="BC238">
        <v>3</v>
      </c>
      <c r="BD238">
        <v>3</v>
      </c>
      <c r="BE238">
        <v>3</v>
      </c>
      <c r="BF238">
        <v>3</v>
      </c>
      <c r="BG238">
        <v>3</v>
      </c>
      <c r="BH238">
        <v>4</v>
      </c>
      <c r="BI238">
        <v>2</v>
      </c>
      <c r="BJ238">
        <v>3</v>
      </c>
      <c r="BK238">
        <v>2</v>
      </c>
      <c r="BL238">
        <v>2</v>
      </c>
      <c r="BM238">
        <v>2</v>
      </c>
      <c r="BN238">
        <v>7</v>
      </c>
      <c r="BO238">
        <v>7</v>
      </c>
      <c r="BP238">
        <v>2</v>
      </c>
      <c r="BQ238">
        <v>7</v>
      </c>
      <c r="BR238">
        <v>7</v>
      </c>
      <c r="BS238">
        <v>1</v>
      </c>
      <c r="BT238">
        <v>2</v>
      </c>
      <c r="BU238">
        <v>1</v>
      </c>
      <c r="BV238">
        <v>1</v>
      </c>
      <c r="BW238">
        <v>1</v>
      </c>
      <c r="BX238">
        <v>1</v>
      </c>
      <c r="BY238">
        <v>2</v>
      </c>
      <c r="BZ238">
        <v>2</v>
      </c>
      <c r="CA238">
        <v>3</v>
      </c>
      <c r="CB238">
        <v>2</v>
      </c>
      <c r="CC238">
        <v>2</v>
      </c>
      <c r="CD238">
        <v>2</v>
      </c>
      <c r="CE238">
        <v>5</v>
      </c>
      <c r="CF238">
        <v>5</v>
      </c>
      <c r="CG238">
        <v>4</v>
      </c>
      <c r="CH238">
        <v>5</v>
      </c>
      <c r="CI238">
        <v>5</v>
      </c>
      <c r="CJ238">
        <v>4</v>
      </c>
      <c r="CK238">
        <v>5</v>
      </c>
      <c r="CL238">
        <v>2</v>
      </c>
      <c r="CM238">
        <v>1</v>
      </c>
      <c r="CN238">
        <v>1</v>
      </c>
      <c r="CO238">
        <v>3</v>
      </c>
      <c r="CP238">
        <v>1</v>
      </c>
      <c r="CQ238">
        <v>3</v>
      </c>
      <c r="CR238">
        <v>2</v>
      </c>
      <c r="CS238">
        <v>2</v>
      </c>
      <c r="CT238">
        <v>2</v>
      </c>
      <c r="CU238">
        <v>1</v>
      </c>
      <c r="CV238">
        <v>2</v>
      </c>
      <c r="CW238">
        <v>2</v>
      </c>
      <c r="CX238">
        <v>1</v>
      </c>
      <c r="CY238">
        <v>2</v>
      </c>
      <c r="CZ238">
        <v>1</v>
      </c>
      <c r="DA238">
        <v>4</v>
      </c>
      <c r="DB238">
        <v>1</v>
      </c>
      <c r="DC238">
        <v>4</v>
      </c>
      <c r="DD238">
        <v>1</v>
      </c>
      <c r="DE238">
        <v>1</v>
      </c>
      <c r="DF238">
        <v>4</v>
      </c>
      <c r="DG238">
        <v>3</v>
      </c>
      <c r="DH238">
        <v>1</v>
      </c>
      <c r="DI238">
        <v>1</v>
      </c>
      <c r="DJ238">
        <v>4</v>
      </c>
      <c r="DK238">
        <v>1</v>
      </c>
      <c r="DL238">
        <v>1</v>
      </c>
      <c r="DM238">
        <v>4</v>
      </c>
      <c r="DN238">
        <v>4</v>
      </c>
      <c r="DO238">
        <v>1</v>
      </c>
      <c r="DP238">
        <v>4</v>
      </c>
      <c r="DQ238">
        <v>1</v>
      </c>
      <c r="DR238">
        <v>1</v>
      </c>
      <c r="DS238">
        <v>4</v>
      </c>
      <c r="DT238">
        <v>1</v>
      </c>
      <c r="DU238">
        <v>3</v>
      </c>
      <c r="DV238">
        <v>3</v>
      </c>
      <c r="DW238">
        <v>2</v>
      </c>
      <c r="DX238">
        <v>2</v>
      </c>
      <c r="DY238">
        <v>2</v>
      </c>
      <c r="DZ238">
        <v>2</v>
      </c>
      <c r="EA238">
        <v>2</v>
      </c>
      <c r="EB238">
        <v>1</v>
      </c>
      <c r="EC238">
        <v>1</v>
      </c>
      <c r="ED238">
        <v>1</v>
      </c>
      <c r="EE238">
        <v>5</v>
      </c>
      <c r="EF238">
        <v>3</v>
      </c>
      <c r="EG238">
        <v>5</v>
      </c>
      <c r="EH238">
        <v>3</v>
      </c>
      <c r="EI238">
        <v>2</v>
      </c>
      <c r="EJ238">
        <v>4</v>
      </c>
      <c r="EK238">
        <v>2</v>
      </c>
      <c r="EL238">
        <v>1</v>
      </c>
      <c r="EM238">
        <v>2</v>
      </c>
      <c r="EN238">
        <v>2</v>
      </c>
      <c r="EO238">
        <v>2</v>
      </c>
      <c r="EP238">
        <v>4</v>
      </c>
      <c r="EQ238">
        <v>4</v>
      </c>
      <c r="ER238">
        <v>2</v>
      </c>
      <c r="ES238">
        <v>2</v>
      </c>
      <c r="ET238">
        <v>2</v>
      </c>
      <c r="EU238">
        <v>3</v>
      </c>
      <c r="EV238">
        <v>2</v>
      </c>
      <c r="EW238">
        <v>1</v>
      </c>
      <c r="EX238">
        <v>99</v>
      </c>
      <c r="EY238">
        <v>2</v>
      </c>
      <c r="EZ238">
        <v>3</v>
      </c>
      <c r="FA238">
        <v>4</v>
      </c>
      <c r="FB238">
        <v>2</v>
      </c>
      <c r="FC238">
        <v>3</v>
      </c>
      <c r="FD238">
        <v>3</v>
      </c>
      <c r="FE238">
        <v>3</v>
      </c>
      <c r="FF238">
        <v>2</v>
      </c>
      <c r="FG238">
        <v>5</v>
      </c>
      <c r="FH238">
        <v>1</v>
      </c>
      <c r="FI238">
        <v>2</v>
      </c>
      <c r="FJ238">
        <v>1</v>
      </c>
      <c r="FK238">
        <v>3</v>
      </c>
      <c r="FL238">
        <v>1</v>
      </c>
      <c r="FM238">
        <v>2</v>
      </c>
      <c r="FN238">
        <v>3</v>
      </c>
      <c r="FO238">
        <v>1</v>
      </c>
      <c r="FP238">
        <v>4</v>
      </c>
      <c r="FQ238">
        <v>3</v>
      </c>
      <c r="FR238">
        <v>3</v>
      </c>
      <c r="FS238">
        <v>1</v>
      </c>
      <c r="FT238">
        <v>2</v>
      </c>
      <c r="FU238">
        <v>4</v>
      </c>
      <c r="FV238">
        <v>1</v>
      </c>
      <c r="FW238">
        <v>2</v>
      </c>
      <c r="FX238">
        <v>1</v>
      </c>
      <c r="FY238">
        <v>1</v>
      </c>
      <c r="FZ238">
        <v>4</v>
      </c>
      <c r="GA238">
        <v>2</v>
      </c>
      <c r="GB238">
        <v>2</v>
      </c>
      <c r="GC238">
        <v>1</v>
      </c>
      <c r="GD238">
        <v>4</v>
      </c>
      <c r="GE238">
        <v>1</v>
      </c>
      <c r="GF238">
        <v>4</v>
      </c>
      <c r="GG238">
        <v>1</v>
      </c>
      <c r="GH238">
        <v>2</v>
      </c>
      <c r="GI238">
        <v>1</v>
      </c>
      <c r="GJ238">
        <v>4</v>
      </c>
      <c r="GK238">
        <v>2</v>
      </c>
      <c r="GL238">
        <v>2</v>
      </c>
      <c r="GM238">
        <v>1</v>
      </c>
      <c r="GN238">
        <v>4</v>
      </c>
      <c r="GO238">
        <v>3</v>
      </c>
      <c r="GP238">
        <v>4</v>
      </c>
      <c r="GQ238">
        <v>2</v>
      </c>
      <c r="GR238">
        <v>99</v>
      </c>
      <c r="GS238">
        <v>99</v>
      </c>
      <c r="GT238">
        <v>99</v>
      </c>
      <c r="GU238">
        <v>99</v>
      </c>
      <c r="GV238">
        <v>99</v>
      </c>
      <c r="GW238">
        <v>99</v>
      </c>
      <c r="GX238">
        <v>99</v>
      </c>
      <c r="GY238">
        <v>99</v>
      </c>
      <c r="GZ238">
        <v>99</v>
      </c>
      <c r="HA238">
        <v>99</v>
      </c>
      <c r="HB238">
        <v>99</v>
      </c>
      <c r="HD238">
        <v>99</v>
      </c>
      <c r="HE238">
        <v>99</v>
      </c>
      <c r="HF238">
        <v>99</v>
      </c>
      <c r="HG238">
        <v>99</v>
      </c>
      <c r="HH238">
        <v>99</v>
      </c>
      <c r="HI238">
        <v>99</v>
      </c>
      <c r="HJ238">
        <v>99</v>
      </c>
      <c r="HK238">
        <v>99</v>
      </c>
      <c r="HL238" s="3">
        <v>99</v>
      </c>
      <c r="HM238" s="3"/>
    </row>
    <row r="239" spans="1:221" customFormat="1">
      <c r="A239" t="s">
        <v>789</v>
      </c>
      <c r="B239" t="s">
        <v>837</v>
      </c>
      <c r="C239">
        <v>92</v>
      </c>
      <c r="D239">
        <v>5</v>
      </c>
      <c r="E239">
        <v>2</v>
      </c>
      <c r="M239">
        <v>99</v>
      </c>
      <c r="N239">
        <v>99</v>
      </c>
      <c r="O239">
        <v>99</v>
      </c>
      <c r="P239">
        <v>99</v>
      </c>
      <c r="Q239">
        <v>99</v>
      </c>
      <c r="R239">
        <v>99</v>
      </c>
      <c r="S239">
        <v>99</v>
      </c>
      <c r="T239">
        <v>99</v>
      </c>
      <c r="U239">
        <v>99</v>
      </c>
      <c r="V239">
        <v>99</v>
      </c>
      <c r="W239">
        <v>99</v>
      </c>
      <c r="X239">
        <v>99</v>
      </c>
      <c r="Y239">
        <v>99</v>
      </c>
      <c r="Z239">
        <v>99</v>
      </c>
      <c r="AA239">
        <v>99</v>
      </c>
      <c r="AB239">
        <v>99</v>
      </c>
      <c r="AC239">
        <v>99</v>
      </c>
      <c r="AF239">
        <v>99</v>
      </c>
      <c r="AG239">
        <v>99</v>
      </c>
      <c r="AI239">
        <v>3</v>
      </c>
      <c r="AJ239">
        <v>2</v>
      </c>
      <c r="AK239">
        <v>3</v>
      </c>
      <c r="AL239">
        <v>3</v>
      </c>
      <c r="AM239">
        <v>2</v>
      </c>
      <c r="AN239">
        <v>2</v>
      </c>
      <c r="AO239">
        <v>3</v>
      </c>
      <c r="AP239">
        <v>3</v>
      </c>
      <c r="AQ239">
        <v>3</v>
      </c>
      <c r="AR239">
        <v>3</v>
      </c>
      <c r="AS239">
        <v>3</v>
      </c>
      <c r="AT239">
        <v>3</v>
      </c>
      <c r="AU239">
        <v>3</v>
      </c>
      <c r="AV239">
        <v>3</v>
      </c>
      <c r="AW239">
        <v>3</v>
      </c>
      <c r="AX239">
        <v>3</v>
      </c>
      <c r="AY239">
        <v>2</v>
      </c>
      <c r="AZ239">
        <v>3</v>
      </c>
      <c r="BA239">
        <v>3</v>
      </c>
      <c r="BB239">
        <v>3</v>
      </c>
      <c r="BC239">
        <v>3</v>
      </c>
      <c r="BD239">
        <v>3</v>
      </c>
      <c r="BE239">
        <v>3</v>
      </c>
      <c r="BF239">
        <v>3</v>
      </c>
      <c r="BG239">
        <v>3</v>
      </c>
      <c r="BH239">
        <v>3</v>
      </c>
      <c r="BI239">
        <v>3</v>
      </c>
      <c r="BJ239">
        <v>3</v>
      </c>
      <c r="BK239">
        <v>2</v>
      </c>
      <c r="BL239">
        <v>3</v>
      </c>
      <c r="BM239">
        <v>3</v>
      </c>
      <c r="BN239">
        <v>6</v>
      </c>
      <c r="BO239">
        <v>6</v>
      </c>
      <c r="BP239">
        <v>2</v>
      </c>
      <c r="BQ239">
        <v>6</v>
      </c>
      <c r="BR239">
        <v>6</v>
      </c>
      <c r="BS239">
        <v>2</v>
      </c>
      <c r="BT239">
        <v>1</v>
      </c>
      <c r="BU239">
        <v>1</v>
      </c>
      <c r="BV239">
        <v>3</v>
      </c>
      <c r="BW239">
        <v>1</v>
      </c>
      <c r="BX239">
        <v>1</v>
      </c>
      <c r="BY239">
        <v>1</v>
      </c>
      <c r="BZ239">
        <v>1</v>
      </c>
      <c r="CA239">
        <v>6</v>
      </c>
      <c r="CB239">
        <v>6</v>
      </c>
      <c r="CC239">
        <v>1</v>
      </c>
      <c r="CD239">
        <v>1</v>
      </c>
      <c r="CE239">
        <v>6</v>
      </c>
      <c r="CF239">
        <v>6</v>
      </c>
      <c r="CG239">
        <v>6</v>
      </c>
      <c r="CH239">
        <v>6</v>
      </c>
      <c r="CI239">
        <v>6</v>
      </c>
      <c r="CJ239">
        <v>3</v>
      </c>
      <c r="CK239">
        <v>3</v>
      </c>
      <c r="CL239">
        <v>1</v>
      </c>
      <c r="CM239">
        <v>2</v>
      </c>
      <c r="CN239">
        <v>4</v>
      </c>
      <c r="CO239">
        <v>4</v>
      </c>
      <c r="CP239">
        <v>1</v>
      </c>
      <c r="CQ239">
        <v>4</v>
      </c>
      <c r="CR239">
        <v>1</v>
      </c>
      <c r="CS239">
        <v>1</v>
      </c>
      <c r="CT239">
        <v>1</v>
      </c>
      <c r="CU239">
        <v>1</v>
      </c>
      <c r="CV239">
        <v>1</v>
      </c>
      <c r="CW239">
        <v>1</v>
      </c>
      <c r="CX239">
        <v>3</v>
      </c>
      <c r="CY239">
        <v>1</v>
      </c>
      <c r="CZ239">
        <v>1</v>
      </c>
      <c r="DA239">
        <v>2</v>
      </c>
      <c r="DB239">
        <v>2</v>
      </c>
      <c r="DC239">
        <v>2</v>
      </c>
      <c r="DD239">
        <v>2</v>
      </c>
      <c r="DE239">
        <v>2</v>
      </c>
      <c r="DF239">
        <v>2</v>
      </c>
      <c r="DG239">
        <v>2</v>
      </c>
      <c r="DH239">
        <v>1</v>
      </c>
      <c r="DI239">
        <v>1</v>
      </c>
      <c r="DJ239">
        <v>3</v>
      </c>
      <c r="DK239">
        <v>2</v>
      </c>
      <c r="DL239">
        <v>2</v>
      </c>
      <c r="DM239">
        <v>3</v>
      </c>
      <c r="DN239">
        <v>2</v>
      </c>
      <c r="DO239">
        <v>2</v>
      </c>
      <c r="DP239">
        <v>3</v>
      </c>
      <c r="DQ239">
        <v>1</v>
      </c>
      <c r="DR239">
        <v>1</v>
      </c>
      <c r="DS239">
        <v>4</v>
      </c>
      <c r="DT239">
        <v>1</v>
      </c>
      <c r="DU239">
        <v>1</v>
      </c>
      <c r="DV239">
        <v>1</v>
      </c>
      <c r="DW239">
        <v>1</v>
      </c>
      <c r="DX239">
        <v>1</v>
      </c>
      <c r="DY239">
        <v>1</v>
      </c>
      <c r="DZ239">
        <v>1</v>
      </c>
      <c r="EA239">
        <v>1</v>
      </c>
      <c r="EB239">
        <v>1</v>
      </c>
      <c r="EC239">
        <v>1</v>
      </c>
      <c r="ED239">
        <v>1</v>
      </c>
      <c r="EE239">
        <v>1</v>
      </c>
      <c r="EF239">
        <v>1</v>
      </c>
      <c r="EG239">
        <v>3</v>
      </c>
      <c r="EH239">
        <v>3</v>
      </c>
      <c r="EI239">
        <v>3</v>
      </c>
      <c r="EJ239">
        <v>1</v>
      </c>
      <c r="EK239">
        <v>1</v>
      </c>
      <c r="EL239">
        <v>1</v>
      </c>
      <c r="EM239">
        <v>1</v>
      </c>
      <c r="EN239">
        <v>5</v>
      </c>
      <c r="EO239">
        <v>3</v>
      </c>
      <c r="EP239">
        <v>3</v>
      </c>
      <c r="EQ239">
        <v>3</v>
      </c>
      <c r="ER239">
        <v>3</v>
      </c>
      <c r="ES239">
        <v>3</v>
      </c>
      <c r="ET239">
        <v>1</v>
      </c>
      <c r="EU239">
        <v>1</v>
      </c>
      <c r="EV239">
        <v>3</v>
      </c>
      <c r="EW239">
        <v>1</v>
      </c>
      <c r="EY239">
        <v>3</v>
      </c>
      <c r="EZ239">
        <v>1</v>
      </c>
      <c r="FA239">
        <v>3</v>
      </c>
      <c r="FB239">
        <v>2</v>
      </c>
      <c r="FC239">
        <v>2</v>
      </c>
      <c r="FD239">
        <v>1</v>
      </c>
      <c r="FE239">
        <v>1</v>
      </c>
      <c r="FF239">
        <v>1</v>
      </c>
      <c r="FH239">
        <v>1</v>
      </c>
      <c r="FI239">
        <v>2</v>
      </c>
      <c r="FJ239">
        <v>3</v>
      </c>
      <c r="FK239">
        <v>2</v>
      </c>
      <c r="FL239">
        <v>3</v>
      </c>
      <c r="FM239">
        <v>2</v>
      </c>
      <c r="FN239">
        <v>3</v>
      </c>
      <c r="FO239">
        <v>1</v>
      </c>
      <c r="FP239">
        <v>4</v>
      </c>
      <c r="FQ239">
        <v>3</v>
      </c>
      <c r="FR239">
        <v>1</v>
      </c>
      <c r="FS239">
        <v>1</v>
      </c>
      <c r="FT239">
        <v>2</v>
      </c>
      <c r="FU239">
        <v>4</v>
      </c>
      <c r="FV239">
        <v>1</v>
      </c>
      <c r="FW239">
        <v>2</v>
      </c>
      <c r="FX239">
        <v>1</v>
      </c>
      <c r="FY239">
        <v>1</v>
      </c>
      <c r="FZ239">
        <v>4</v>
      </c>
      <c r="GA239">
        <v>2</v>
      </c>
      <c r="GB239">
        <v>1</v>
      </c>
      <c r="GC239">
        <v>4</v>
      </c>
      <c r="GD239">
        <v>3</v>
      </c>
      <c r="GE239">
        <v>1</v>
      </c>
      <c r="GF239">
        <v>2</v>
      </c>
      <c r="GG239">
        <v>4</v>
      </c>
      <c r="GH239">
        <v>2</v>
      </c>
      <c r="GI239">
        <v>1</v>
      </c>
      <c r="GJ239">
        <v>1</v>
      </c>
      <c r="GK239">
        <v>4</v>
      </c>
      <c r="GL239">
        <v>2</v>
      </c>
      <c r="GM239">
        <v>4</v>
      </c>
      <c r="GN239">
        <v>4</v>
      </c>
      <c r="GO239">
        <v>3</v>
      </c>
      <c r="GP239">
        <v>2</v>
      </c>
      <c r="GQ239">
        <v>1</v>
      </c>
      <c r="HL239" s="3"/>
      <c r="HM239" s="3"/>
    </row>
    <row r="240" spans="1:221" customFormat="1">
      <c r="A240" t="s">
        <v>790</v>
      </c>
      <c r="B240" t="s">
        <v>837</v>
      </c>
      <c r="C240">
        <v>2</v>
      </c>
      <c r="D240">
        <v>5</v>
      </c>
      <c r="E240">
        <v>2</v>
      </c>
      <c r="F240">
        <v>3</v>
      </c>
      <c r="G240">
        <v>1999</v>
      </c>
      <c r="H240">
        <v>13</v>
      </c>
      <c r="I240">
        <v>14</v>
      </c>
      <c r="J240" t="s">
        <v>791</v>
      </c>
      <c r="K240">
        <v>8</v>
      </c>
      <c r="L240" t="s">
        <v>792</v>
      </c>
      <c r="M240">
        <v>99</v>
      </c>
      <c r="N240">
        <v>99</v>
      </c>
      <c r="O240">
        <v>99</v>
      </c>
      <c r="P240">
        <v>99</v>
      </c>
      <c r="Q240">
        <v>99</v>
      </c>
      <c r="R240">
        <v>99</v>
      </c>
      <c r="S240">
        <v>99</v>
      </c>
      <c r="T240">
        <v>99</v>
      </c>
      <c r="U240">
        <v>99</v>
      </c>
      <c r="V240">
        <v>99</v>
      </c>
      <c r="W240">
        <v>99</v>
      </c>
      <c r="X240">
        <v>99</v>
      </c>
      <c r="Y240">
        <v>99</v>
      </c>
      <c r="Z240">
        <v>99</v>
      </c>
      <c r="AA240">
        <v>99</v>
      </c>
      <c r="AB240">
        <v>99</v>
      </c>
      <c r="AC240">
        <v>99</v>
      </c>
      <c r="AF240">
        <v>99</v>
      </c>
      <c r="AG240">
        <v>99</v>
      </c>
      <c r="AH240">
        <v>1</v>
      </c>
      <c r="AI240">
        <v>1</v>
      </c>
      <c r="AJ240">
        <v>4</v>
      </c>
      <c r="AK240">
        <v>4</v>
      </c>
      <c r="AL240">
        <v>4</v>
      </c>
      <c r="AM240">
        <v>4</v>
      </c>
      <c r="AN240">
        <v>4</v>
      </c>
      <c r="AO240">
        <v>2</v>
      </c>
      <c r="AP240">
        <v>3</v>
      </c>
      <c r="AQ240">
        <v>3</v>
      </c>
      <c r="AR240">
        <v>4</v>
      </c>
      <c r="AS240">
        <v>4</v>
      </c>
      <c r="AT240">
        <v>3</v>
      </c>
      <c r="AU240">
        <v>3</v>
      </c>
      <c r="AV240">
        <v>4</v>
      </c>
      <c r="AW240">
        <v>3</v>
      </c>
      <c r="AX240">
        <v>4</v>
      </c>
      <c r="AY240">
        <v>1</v>
      </c>
      <c r="AZ240">
        <v>4</v>
      </c>
      <c r="BA240">
        <v>3</v>
      </c>
      <c r="BB240">
        <v>3</v>
      </c>
      <c r="BC240">
        <v>4</v>
      </c>
      <c r="BD240">
        <v>4</v>
      </c>
      <c r="BE240">
        <v>4</v>
      </c>
      <c r="BF240">
        <v>4</v>
      </c>
      <c r="BG240">
        <v>4</v>
      </c>
      <c r="BH240">
        <v>4</v>
      </c>
      <c r="BI240">
        <v>3</v>
      </c>
      <c r="BJ240">
        <v>3</v>
      </c>
      <c r="BK240">
        <v>1</v>
      </c>
      <c r="BL240">
        <v>4</v>
      </c>
      <c r="BM240">
        <v>3</v>
      </c>
      <c r="BN240">
        <v>4</v>
      </c>
      <c r="BO240">
        <v>4</v>
      </c>
      <c r="BP240">
        <v>5</v>
      </c>
      <c r="BQ240">
        <v>7</v>
      </c>
      <c r="BR240">
        <v>1</v>
      </c>
      <c r="BS240">
        <v>1</v>
      </c>
      <c r="BT240">
        <v>6</v>
      </c>
      <c r="BU240">
        <v>4</v>
      </c>
      <c r="BV240">
        <v>4</v>
      </c>
      <c r="BW240">
        <v>1</v>
      </c>
      <c r="BX240">
        <v>2</v>
      </c>
      <c r="BY240">
        <v>2</v>
      </c>
      <c r="BZ240">
        <v>1</v>
      </c>
      <c r="CA240">
        <v>4</v>
      </c>
      <c r="CB240">
        <v>6</v>
      </c>
      <c r="CC240">
        <v>6</v>
      </c>
      <c r="CD240">
        <v>6</v>
      </c>
      <c r="CE240">
        <v>5</v>
      </c>
      <c r="CF240">
        <v>1</v>
      </c>
      <c r="CG240">
        <v>2</v>
      </c>
      <c r="CH240">
        <v>3</v>
      </c>
      <c r="CI240">
        <v>5</v>
      </c>
      <c r="CJ240">
        <v>1</v>
      </c>
      <c r="CK240">
        <v>1</v>
      </c>
      <c r="CL240">
        <v>3</v>
      </c>
      <c r="CM240">
        <v>3</v>
      </c>
      <c r="CN240">
        <v>5</v>
      </c>
      <c r="CO240">
        <v>3</v>
      </c>
      <c r="CP240">
        <v>3</v>
      </c>
      <c r="CQ240">
        <v>3</v>
      </c>
      <c r="CR240">
        <v>4</v>
      </c>
      <c r="CS240">
        <v>4</v>
      </c>
      <c r="CT240">
        <v>3</v>
      </c>
      <c r="CU240">
        <v>2</v>
      </c>
      <c r="CV240">
        <v>2</v>
      </c>
      <c r="CW240">
        <v>1</v>
      </c>
      <c r="CX240">
        <v>6</v>
      </c>
      <c r="CY240">
        <v>4</v>
      </c>
      <c r="CZ240">
        <v>3</v>
      </c>
      <c r="DA240">
        <v>3</v>
      </c>
      <c r="DB240">
        <v>3</v>
      </c>
      <c r="DC240">
        <v>3</v>
      </c>
      <c r="DD240">
        <v>1</v>
      </c>
      <c r="DE240">
        <v>2</v>
      </c>
      <c r="DF240">
        <v>2</v>
      </c>
      <c r="DG240">
        <v>3</v>
      </c>
      <c r="DH240">
        <v>2</v>
      </c>
      <c r="DI240">
        <v>4</v>
      </c>
      <c r="DJ240">
        <v>3</v>
      </c>
      <c r="DK240">
        <v>2</v>
      </c>
      <c r="DL240">
        <v>2</v>
      </c>
      <c r="DM240">
        <v>3</v>
      </c>
      <c r="DN240">
        <v>3</v>
      </c>
      <c r="DO240">
        <v>2</v>
      </c>
      <c r="DP240">
        <v>3</v>
      </c>
      <c r="DQ240">
        <v>2</v>
      </c>
      <c r="DR240">
        <v>2</v>
      </c>
      <c r="DS240">
        <v>3</v>
      </c>
      <c r="DT240">
        <v>3</v>
      </c>
      <c r="DU240">
        <v>1</v>
      </c>
      <c r="DV240">
        <v>1</v>
      </c>
      <c r="DW240">
        <v>1</v>
      </c>
      <c r="DX240">
        <v>1</v>
      </c>
      <c r="DY240">
        <v>1</v>
      </c>
      <c r="DZ240">
        <v>1</v>
      </c>
      <c r="EA240">
        <v>1</v>
      </c>
      <c r="EB240">
        <v>1</v>
      </c>
      <c r="EC240">
        <v>1</v>
      </c>
      <c r="ED240">
        <v>2</v>
      </c>
      <c r="EE240">
        <v>2</v>
      </c>
      <c r="EF240">
        <v>2</v>
      </c>
      <c r="EG240">
        <v>2</v>
      </c>
      <c r="EH240">
        <v>5</v>
      </c>
      <c r="EI240">
        <v>1</v>
      </c>
      <c r="EJ240">
        <v>3</v>
      </c>
      <c r="EK240">
        <v>3</v>
      </c>
      <c r="EL240">
        <v>3</v>
      </c>
      <c r="EM240">
        <v>1</v>
      </c>
      <c r="EN240">
        <v>3</v>
      </c>
      <c r="EO240">
        <v>3</v>
      </c>
      <c r="EP240">
        <v>5</v>
      </c>
      <c r="EQ240">
        <v>5</v>
      </c>
      <c r="ER240">
        <v>4</v>
      </c>
      <c r="ES240">
        <v>4</v>
      </c>
      <c r="ET240">
        <v>1</v>
      </c>
      <c r="EU240">
        <v>4</v>
      </c>
      <c r="EV240">
        <v>4</v>
      </c>
      <c r="EW240">
        <v>1</v>
      </c>
      <c r="EX240">
        <v>99</v>
      </c>
      <c r="EY240">
        <v>1</v>
      </c>
      <c r="EZ240">
        <v>3</v>
      </c>
      <c r="FA240">
        <v>5</v>
      </c>
      <c r="FB240">
        <v>1</v>
      </c>
      <c r="FC240">
        <v>4</v>
      </c>
      <c r="FD240">
        <v>3</v>
      </c>
      <c r="FE240">
        <v>3</v>
      </c>
      <c r="FF240">
        <v>4</v>
      </c>
      <c r="FG240">
        <v>99</v>
      </c>
      <c r="FH240">
        <v>1</v>
      </c>
      <c r="FI240">
        <v>1</v>
      </c>
      <c r="FJ240">
        <v>4</v>
      </c>
      <c r="FK240">
        <v>2</v>
      </c>
      <c r="FL240">
        <v>3</v>
      </c>
      <c r="FM240">
        <v>2</v>
      </c>
      <c r="FN240">
        <v>99</v>
      </c>
      <c r="FO240">
        <v>1</v>
      </c>
      <c r="FP240">
        <v>4</v>
      </c>
      <c r="FQ240">
        <v>1</v>
      </c>
      <c r="FR240">
        <v>4</v>
      </c>
      <c r="FS240">
        <v>4</v>
      </c>
      <c r="FT240">
        <v>2</v>
      </c>
      <c r="FU240">
        <v>4</v>
      </c>
      <c r="FV240">
        <v>1</v>
      </c>
      <c r="FW240">
        <v>4</v>
      </c>
      <c r="FX240">
        <v>1</v>
      </c>
      <c r="FY240">
        <v>1</v>
      </c>
      <c r="FZ240">
        <v>4</v>
      </c>
      <c r="GA240">
        <v>2</v>
      </c>
      <c r="GB240">
        <v>99</v>
      </c>
      <c r="GC240">
        <v>1</v>
      </c>
      <c r="GD240">
        <v>2</v>
      </c>
      <c r="GE240">
        <v>1</v>
      </c>
      <c r="GF240">
        <v>2</v>
      </c>
      <c r="GG240">
        <v>3</v>
      </c>
      <c r="GH240">
        <v>2</v>
      </c>
      <c r="GI240">
        <v>1</v>
      </c>
      <c r="GJ240">
        <v>3</v>
      </c>
      <c r="GK240">
        <v>3</v>
      </c>
      <c r="GL240">
        <v>4</v>
      </c>
      <c r="GM240">
        <v>1</v>
      </c>
      <c r="GN240">
        <v>4</v>
      </c>
      <c r="GO240">
        <v>3</v>
      </c>
      <c r="GP240">
        <v>3</v>
      </c>
      <c r="GQ240">
        <v>3</v>
      </c>
      <c r="GR240">
        <v>2</v>
      </c>
      <c r="GS240">
        <v>52</v>
      </c>
      <c r="GT240">
        <v>5</v>
      </c>
      <c r="GU240">
        <v>1</v>
      </c>
      <c r="GV240" t="s">
        <v>793</v>
      </c>
      <c r="GW240">
        <v>4</v>
      </c>
      <c r="GX240">
        <v>3</v>
      </c>
      <c r="GY240">
        <v>1</v>
      </c>
      <c r="GZ240">
        <v>99</v>
      </c>
      <c r="HA240">
        <v>0</v>
      </c>
      <c r="HB240" t="s">
        <v>794</v>
      </c>
      <c r="HD240">
        <v>99</v>
      </c>
      <c r="HE240">
        <v>99</v>
      </c>
      <c r="HF240">
        <v>99</v>
      </c>
      <c r="HG240">
        <v>99</v>
      </c>
      <c r="HH240">
        <v>99</v>
      </c>
      <c r="HI240">
        <v>99</v>
      </c>
      <c r="HJ240">
        <v>99</v>
      </c>
      <c r="HK240">
        <v>99</v>
      </c>
      <c r="HL240" s="3">
        <v>99</v>
      </c>
      <c r="HM240" s="3"/>
    </row>
    <row r="241" spans="1:221" customFormat="1">
      <c r="A241" t="s">
        <v>295</v>
      </c>
      <c r="B241" t="s">
        <v>837</v>
      </c>
      <c r="C241" s="1">
        <v>92</v>
      </c>
      <c r="D241">
        <v>5</v>
      </c>
      <c r="E241">
        <v>1</v>
      </c>
      <c r="F241">
        <v>2</v>
      </c>
      <c r="G241">
        <v>2003</v>
      </c>
      <c r="H241">
        <v>10</v>
      </c>
      <c r="I241">
        <f>2013-G241</f>
        <v>10</v>
      </c>
      <c r="K241">
        <v>5</v>
      </c>
      <c r="M241">
        <v>99</v>
      </c>
      <c r="N241">
        <v>99</v>
      </c>
      <c r="O241">
        <v>99</v>
      </c>
      <c r="P241">
        <v>99</v>
      </c>
      <c r="Q241">
        <v>99</v>
      </c>
      <c r="R241">
        <v>99</v>
      </c>
      <c r="S241">
        <v>99</v>
      </c>
      <c r="T241">
        <v>99</v>
      </c>
      <c r="U241">
        <v>99</v>
      </c>
      <c r="V241">
        <v>99</v>
      </c>
      <c r="W241">
        <v>99</v>
      </c>
      <c r="X241">
        <v>99</v>
      </c>
      <c r="Y241">
        <v>99</v>
      </c>
      <c r="Z241">
        <v>99</v>
      </c>
      <c r="AA241">
        <v>99</v>
      </c>
      <c r="AB241">
        <v>99</v>
      </c>
      <c r="AC241">
        <v>99</v>
      </c>
      <c r="AF241">
        <v>99</v>
      </c>
      <c r="AG241">
        <v>99</v>
      </c>
      <c r="AH241">
        <v>1</v>
      </c>
      <c r="AI241">
        <v>1</v>
      </c>
      <c r="AJ241">
        <v>3</v>
      </c>
      <c r="AK241">
        <v>3</v>
      </c>
      <c r="AL241">
        <v>3</v>
      </c>
      <c r="AM241">
        <v>3</v>
      </c>
      <c r="AN241">
        <v>3</v>
      </c>
      <c r="AO241">
        <v>2</v>
      </c>
      <c r="AP241">
        <v>2</v>
      </c>
      <c r="AQ241">
        <v>3</v>
      </c>
      <c r="AR241">
        <v>3</v>
      </c>
      <c r="AS241">
        <v>2</v>
      </c>
      <c r="AT241">
        <v>2</v>
      </c>
      <c r="AU241">
        <v>2</v>
      </c>
      <c r="AV241">
        <v>2</v>
      </c>
      <c r="AW241">
        <v>3</v>
      </c>
      <c r="AX241">
        <v>3</v>
      </c>
      <c r="AY241">
        <v>2</v>
      </c>
      <c r="AZ241">
        <v>2</v>
      </c>
      <c r="BA241">
        <v>2</v>
      </c>
      <c r="BB241">
        <v>2</v>
      </c>
      <c r="BC241">
        <v>3</v>
      </c>
      <c r="BD241">
        <v>2</v>
      </c>
      <c r="BE241">
        <v>3</v>
      </c>
      <c r="BF241">
        <v>3</v>
      </c>
      <c r="BG241">
        <v>2</v>
      </c>
      <c r="BH241">
        <v>2</v>
      </c>
      <c r="BI241">
        <v>3</v>
      </c>
      <c r="BJ241">
        <v>2</v>
      </c>
      <c r="BK241">
        <v>2</v>
      </c>
      <c r="BL241">
        <v>3</v>
      </c>
      <c r="BM241">
        <v>3</v>
      </c>
      <c r="BN241">
        <v>5</v>
      </c>
      <c r="BO241">
        <v>5</v>
      </c>
      <c r="BP241">
        <v>3</v>
      </c>
      <c r="BQ241">
        <v>5</v>
      </c>
      <c r="BR241">
        <v>5</v>
      </c>
      <c r="BS241">
        <v>3</v>
      </c>
      <c r="BT241">
        <v>3</v>
      </c>
      <c r="BU241">
        <v>3</v>
      </c>
      <c r="BV241">
        <v>3</v>
      </c>
      <c r="BW241">
        <v>3</v>
      </c>
      <c r="BX241">
        <v>2</v>
      </c>
      <c r="BY241">
        <v>3</v>
      </c>
      <c r="BZ241">
        <v>2</v>
      </c>
      <c r="CA241">
        <v>4</v>
      </c>
      <c r="CB241">
        <v>4</v>
      </c>
      <c r="CC241">
        <v>2</v>
      </c>
      <c r="CD241">
        <v>2</v>
      </c>
      <c r="CE241">
        <v>4</v>
      </c>
      <c r="CF241">
        <v>2</v>
      </c>
      <c r="CG241">
        <v>2</v>
      </c>
      <c r="CH241">
        <v>2</v>
      </c>
      <c r="CI241">
        <v>3</v>
      </c>
      <c r="CJ241">
        <v>3</v>
      </c>
      <c r="CK241">
        <v>2</v>
      </c>
      <c r="CL241">
        <v>2</v>
      </c>
      <c r="CM241">
        <v>2</v>
      </c>
      <c r="CN241">
        <v>3</v>
      </c>
      <c r="CO241">
        <v>2</v>
      </c>
      <c r="CP241">
        <v>3</v>
      </c>
      <c r="CQ241">
        <v>4</v>
      </c>
      <c r="CR241">
        <v>3</v>
      </c>
      <c r="CS241">
        <v>2</v>
      </c>
      <c r="CT241">
        <v>3</v>
      </c>
      <c r="CU241">
        <v>3</v>
      </c>
      <c r="CV241">
        <v>2</v>
      </c>
      <c r="CW241">
        <v>3</v>
      </c>
      <c r="CX241">
        <v>3</v>
      </c>
      <c r="CY241">
        <v>3</v>
      </c>
      <c r="CZ241">
        <v>2</v>
      </c>
      <c r="DA241">
        <v>4</v>
      </c>
      <c r="DB241">
        <v>2</v>
      </c>
      <c r="DC241">
        <v>3</v>
      </c>
      <c r="DD241">
        <v>2</v>
      </c>
      <c r="DE241">
        <v>1</v>
      </c>
      <c r="DF241">
        <v>3</v>
      </c>
      <c r="DG241">
        <v>3</v>
      </c>
      <c r="DH241">
        <v>2</v>
      </c>
      <c r="DI241">
        <v>2</v>
      </c>
      <c r="DJ241">
        <v>4</v>
      </c>
      <c r="DK241">
        <v>2</v>
      </c>
      <c r="DL241">
        <v>2</v>
      </c>
      <c r="DM241">
        <v>3</v>
      </c>
      <c r="DN241">
        <v>3</v>
      </c>
      <c r="DO241">
        <v>2</v>
      </c>
      <c r="DP241">
        <v>3</v>
      </c>
      <c r="DQ241">
        <v>2</v>
      </c>
      <c r="DR241">
        <v>2</v>
      </c>
      <c r="DS241">
        <v>3</v>
      </c>
      <c r="DT241">
        <v>2</v>
      </c>
      <c r="DU241">
        <v>1</v>
      </c>
      <c r="DV241">
        <v>1</v>
      </c>
      <c r="DW241">
        <v>2</v>
      </c>
      <c r="DX241">
        <v>1</v>
      </c>
      <c r="DY241">
        <v>2</v>
      </c>
      <c r="DZ241">
        <v>3</v>
      </c>
      <c r="EA241">
        <v>3</v>
      </c>
      <c r="EB241">
        <v>2</v>
      </c>
      <c r="EC241">
        <v>1</v>
      </c>
      <c r="ED241">
        <v>1</v>
      </c>
      <c r="EE241">
        <v>1</v>
      </c>
      <c r="EF241">
        <v>4</v>
      </c>
      <c r="EG241">
        <v>3</v>
      </c>
      <c r="EH241">
        <v>2</v>
      </c>
      <c r="EI241">
        <v>3</v>
      </c>
      <c r="EJ241">
        <v>3</v>
      </c>
      <c r="EK241">
        <v>3</v>
      </c>
      <c r="EL241">
        <v>1</v>
      </c>
      <c r="EM241">
        <v>2</v>
      </c>
      <c r="EN241">
        <v>2</v>
      </c>
      <c r="EO241">
        <v>3</v>
      </c>
      <c r="EP241">
        <v>3</v>
      </c>
      <c r="EQ241">
        <v>3</v>
      </c>
      <c r="ER241">
        <v>3</v>
      </c>
      <c r="ES241">
        <v>3</v>
      </c>
      <c r="ET241">
        <v>3</v>
      </c>
      <c r="EZ241">
        <v>2</v>
      </c>
      <c r="FA241">
        <v>4</v>
      </c>
      <c r="FB241">
        <v>3</v>
      </c>
      <c r="FH241">
        <v>1</v>
      </c>
      <c r="FI241">
        <v>2</v>
      </c>
      <c r="FJ241">
        <v>3</v>
      </c>
      <c r="FK241">
        <v>4</v>
      </c>
      <c r="FL241">
        <v>2</v>
      </c>
      <c r="FM241">
        <v>2</v>
      </c>
      <c r="FN241">
        <v>2</v>
      </c>
      <c r="FO241">
        <v>1</v>
      </c>
      <c r="FP241">
        <v>4</v>
      </c>
      <c r="FR241">
        <v>3</v>
      </c>
      <c r="FS241">
        <v>2</v>
      </c>
      <c r="FT241">
        <v>1</v>
      </c>
      <c r="FU241">
        <v>4</v>
      </c>
      <c r="FV241">
        <v>3</v>
      </c>
      <c r="FW241">
        <v>2</v>
      </c>
      <c r="GI241">
        <v>3</v>
      </c>
      <c r="GQ241">
        <v>3</v>
      </c>
      <c r="GR241">
        <v>2</v>
      </c>
      <c r="GS241">
        <v>55</v>
      </c>
      <c r="GT241">
        <v>6</v>
      </c>
      <c r="GU241">
        <v>1</v>
      </c>
      <c r="GV241" t="s">
        <v>204</v>
      </c>
      <c r="GW241">
        <v>2</v>
      </c>
      <c r="GX241">
        <v>5</v>
      </c>
      <c r="GY241">
        <v>1</v>
      </c>
      <c r="HA241">
        <v>7</v>
      </c>
      <c r="HK241" t="s">
        <v>205</v>
      </c>
      <c r="HL241" s="3"/>
      <c r="HM241" s="3"/>
    </row>
    <row r="242" spans="1:221" customFormat="1" ht="45">
      <c r="A242" t="s">
        <v>1512</v>
      </c>
      <c r="B242" t="s">
        <v>837</v>
      </c>
      <c r="C242">
        <v>2</v>
      </c>
      <c r="D242">
        <v>5</v>
      </c>
      <c r="E242">
        <v>1</v>
      </c>
      <c r="F242">
        <v>1</v>
      </c>
      <c r="G242">
        <v>1996</v>
      </c>
      <c r="H242">
        <v>1</v>
      </c>
      <c r="I242">
        <v>17</v>
      </c>
      <c r="J242" t="s">
        <v>1523</v>
      </c>
      <c r="K242">
        <v>4</v>
      </c>
      <c r="L242" t="s">
        <v>1519</v>
      </c>
      <c r="M242">
        <v>99</v>
      </c>
      <c r="N242">
        <v>99</v>
      </c>
      <c r="O242">
        <v>99</v>
      </c>
      <c r="P242">
        <v>99</v>
      </c>
      <c r="Q242">
        <v>99</v>
      </c>
      <c r="R242">
        <v>99</v>
      </c>
      <c r="S242">
        <v>99</v>
      </c>
      <c r="T242">
        <v>99</v>
      </c>
      <c r="U242">
        <v>99</v>
      </c>
      <c r="V242">
        <v>99</v>
      </c>
      <c r="W242">
        <v>99</v>
      </c>
      <c r="X242">
        <v>99</v>
      </c>
      <c r="Y242">
        <v>99</v>
      </c>
      <c r="Z242">
        <v>99</v>
      </c>
      <c r="AA242">
        <v>99</v>
      </c>
      <c r="AB242">
        <v>99</v>
      </c>
      <c r="AC242">
        <v>99</v>
      </c>
      <c r="AF242">
        <v>99</v>
      </c>
      <c r="AG242">
        <v>99</v>
      </c>
      <c r="AH242">
        <v>0</v>
      </c>
      <c r="AI242">
        <v>2</v>
      </c>
      <c r="AJ242">
        <v>1</v>
      </c>
      <c r="AK242">
        <v>3</v>
      </c>
      <c r="AL242">
        <v>3</v>
      </c>
      <c r="AM242">
        <v>3</v>
      </c>
      <c r="AN242">
        <v>3</v>
      </c>
      <c r="AO242">
        <v>3</v>
      </c>
      <c r="AP242">
        <v>3</v>
      </c>
      <c r="AQ242">
        <v>3</v>
      </c>
      <c r="AR242">
        <v>3</v>
      </c>
      <c r="AS242">
        <v>4</v>
      </c>
      <c r="AT242">
        <v>2</v>
      </c>
      <c r="AU242">
        <v>2</v>
      </c>
      <c r="AV242">
        <v>3</v>
      </c>
      <c r="AW242">
        <v>3</v>
      </c>
      <c r="AX242">
        <v>3</v>
      </c>
      <c r="AY242">
        <v>2</v>
      </c>
      <c r="AZ242">
        <v>3</v>
      </c>
      <c r="BA242">
        <v>3</v>
      </c>
      <c r="BB242">
        <v>4</v>
      </c>
      <c r="BC242">
        <v>3</v>
      </c>
      <c r="BD242">
        <v>4</v>
      </c>
      <c r="BE242">
        <v>4</v>
      </c>
      <c r="BF242">
        <v>4</v>
      </c>
      <c r="BG242">
        <v>3</v>
      </c>
      <c r="BH242">
        <v>3</v>
      </c>
      <c r="BI242">
        <v>3</v>
      </c>
      <c r="BJ242">
        <v>3</v>
      </c>
      <c r="BK242">
        <v>1</v>
      </c>
      <c r="BL242">
        <v>3</v>
      </c>
      <c r="BM242">
        <v>2</v>
      </c>
      <c r="BN242">
        <v>4</v>
      </c>
      <c r="BO242">
        <v>5</v>
      </c>
      <c r="BP242">
        <v>4</v>
      </c>
      <c r="BQ242">
        <v>5</v>
      </c>
      <c r="BR242">
        <v>4</v>
      </c>
      <c r="BS242">
        <v>1</v>
      </c>
      <c r="BT242">
        <v>6</v>
      </c>
      <c r="BU242">
        <v>3</v>
      </c>
      <c r="BV242">
        <v>5</v>
      </c>
      <c r="BW242">
        <v>1</v>
      </c>
      <c r="BX242">
        <v>4</v>
      </c>
      <c r="BY242">
        <v>3</v>
      </c>
      <c r="BZ242">
        <v>2</v>
      </c>
      <c r="CA242">
        <v>2</v>
      </c>
      <c r="CB242">
        <v>1</v>
      </c>
      <c r="CC242">
        <v>3</v>
      </c>
      <c r="CD242">
        <v>3</v>
      </c>
      <c r="CE242">
        <v>3</v>
      </c>
      <c r="CF242">
        <v>1</v>
      </c>
      <c r="CG242">
        <v>3</v>
      </c>
      <c r="CH242">
        <v>2</v>
      </c>
      <c r="CI242">
        <v>2</v>
      </c>
      <c r="CJ242">
        <v>1</v>
      </c>
      <c r="CK242">
        <v>3</v>
      </c>
      <c r="CL242">
        <v>3</v>
      </c>
      <c r="CM242">
        <v>2</v>
      </c>
      <c r="CN242">
        <v>2</v>
      </c>
      <c r="CO242">
        <v>1</v>
      </c>
      <c r="CP242">
        <v>1</v>
      </c>
      <c r="CQ242">
        <v>2</v>
      </c>
      <c r="CR242">
        <v>2</v>
      </c>
      <c r="CS242">
        <v>2</v>
      </c>
      <c r="CT242">
        <v>1</v>
      </c>
      <c r="CU242">
        <v>2</v>
      </c>
      <c r="CV242">
        <v>3</v>
      </c>
      <c r="CW242">
        <v>1</v>
      </c>
      <c r="CX242">
        <v>2</v>
      </c>
      <c r="CY242">
        <v>2</v>
      </c>
      <c r="CZ242">
        <v>2</v>
      </c>
      <c r="DA242">
        <v>3</v>
      </c>
      <c r="DB242">
        <v>1</v>
      </c>
      <c r="DC242">
        <v>3</v>
      </c>
      <c r="DD242">
        <v>1</v>
      </c>
      <c r="DE242">
        <v>1</v>
      </c>
      <c r="DF242">
        <v>3</v>
      </c>
      <c r="DG242">
        <v>3</v>
      </c>
      <c r="DH242">
        <v>1</v>
      </c>
      <c r="DI242">
        <v>2</v>
      </c>
      <c r="DJ242">
        <v>4</v>
      </c>
      <c r="DK242">
        <v>2</v>
      </c>
      <c r="DL242">
        <v>1</v>
      </c>
      <c r="DM242">
        <v>4</v>
      </c>
      <c r="DN242">
        <v>3</v>
      </c>
      <c r="DO242">
        <v>1</v>
      </c>
      <c r="DP242">
        <v>4</v>
      </c>
      <c r="DQ242">
        <v>1</v>
      </c>
      <c r="DR242">
        <v>2</v>
      </c>
      <c r="DS242">
        <v>4</v>
      </c>
      <c r="DT242">
        <v>1</v>
      </c>
      <c r="DU242">
        <v>1</v>
      </c>
      <c r="DV242">
        <v>1</v>
      </c>
      <c r="DW242">
        <v>3</v>
      </c>
      <c r="DX242">
        <v>1</v>
      </c>
      <c r="DY242">
        <v>1</v>
      </c>
      <c r="DZ242">
        <v>1</v>
      </c>
      <c r="EA242">
        <v>1</v>
      </c>
      <c r="EB242">
        <v>1</v>
      </c>
      <c r="EC242">
        <v>1</v>
      </c>
      <c r="ED242">
        <v>3</v>
      </c>
      <c r="EE242">
        <v>3</v>
      </c>
      <c r="EF242">
        <v>1</v>
      </c>
      <c r="EG242">
        <v>4</v>
      </c>
      <c r="EH242">
        <v>4</v>
      </c>
      <c r="EI242">
        <v>2</v>
      </c>
      <c r="EJ242">
        <v>1</v>
      </c>
      <c r="EK242">
        <v>1</v>
      </c>
      <c r="EL242">
        <v>1</v>
      </c>
      <c r="EM242">
        <v>1</v>
      </c>
      <c r="EN242">
        <v>1</v>
      </c>
      <c r="EO242">
        <v>2</v>
      </c>
      <c r="EP242">
        <v>2</v>
      </c>
      <c r="EQ242">
        <v>4</v>
      </c>
      <c r="ER242">
        <v>5</v>
      </c>
      <c r="ES242">
        <v>4</v>
      </c>
      <c r="ET242">
        <v>2</v>
      </c>
      <c r="EU242">
        <v>1</v>
      </c>
      <c r="EV242">
        <v>1</v>
      </c>
      <c r="EW242">
        <v>1</v>
      </c>
      <c r="EX242">
        <v>99</v>
      </c>
      <c r="EY242">
        <v>3</v>
      </c>
      <c r="EZ242">
        <v>3</v>
      </c>
      <c r="FA242">
        <v>4</v>
      </c>
      <c r="FB242">
        <v>2</v>
      </c>
      <c r="FC242">
        <v>2</v>
      </c>
      <c r="FD242">
        <v>4</v>
      </c>
      <c r="FE242">
        <v>4</v>
      </c>
      <c r="FF242">
        <v>3</v>
      </c>
      <c r="FG242">
        <v>4</v>
      </c>
      <c r="FH242">
        <v>1</v>
      </c>
      <c r="FI242">
        <v>2</v>
      </c>
      <c r="FJ242">
        <v>3</v>
      </c>
      <c r="FK242">
        <v>4</v>
      </c>
      <c r="FL242">
        <v>3</v>
      </c>
      <c r="FM242">
        <v>2</v>
      </c>
      <c r="FN242">
        <v>3</v>
      </c>
      <c r="FO242">
        <v>2</v>
      </c>
      <c r="FP242">
        <v>4</v>
      </c>
      <c r="FQ242">
        <v>2</v>
      </c>
      <c r="FR242">
        <v>3</v>
      </c>
      <c r="FS242">
        <v>3</v>
      </c>
      <c r="FT242">
        <v>2</v>
      </c>
      <c r="FU242">
        <v>4</v>
      </c>
      <c r="FV242">
        <v>1</v>
      </c>
      <c r="FW242">
        <v>2</v>
      </c>
      <c r="FX242">
        <v>1</v>
      </c>
      <c r="FY242">
        <v>1</v>
      </c>
      <c r="FZ242">
        <v>2</v>
      </c>
      <c r="GA242">
        <v>2</v>
      </c>
      <c r="GB242">
        <v>3</v>
      </c>
      <c r="GC242">
        <v>1</v>
      </c>
      <c r="GD242">
        <v>3</v>
      </c>
      <c r="GE242">
        <v>1</v>
      </c>
      <c r="GF242">
        <v>4</v>
      </c>
      <c r="GG242">
        <v>3</v>
      </c>
      <c r="GH242">
        <v>2</v>
      </c>
      <c r="GI242">
        <v>1</v>
      </c>
      <c r="GJ242">
        <v>4</v>
      </c>
      <c r="GK242">
        <v>4</v>
      </c>
      <c r="GL242">
        <v>3</v>
      </c>
      <c r="GM242">
        <v>1</v>
      </c>
      <c r="GN242">
        <v>1</v>
      </c>
      <c r="GO242">
        <v>3</v>
      </c>
      <c r="GP242">
        <v>2</v>
      </c>
      <c r="GQ242">
        <v>3</v>
      </c>
      <c r="GR242">
        <v>2</v>
      </c>
      <c r="GS242">
        <v>79</v>
      </c>
      <c r="GT242">
        <v>6</v>
      </c>
      <c r="GU242">
        <v>1</v>
      </c>
      <c r="GV242" t="s">
        <v>1533</v>
      </c>
      <c r="GW242">
        <v>1</v>
      </c>
      <c r="GX242">
        <v>3</v>
      </c>
      <c r="GY242">
        <v>1</v>
      </c>
      <c r="GZ242">
        <v>99</v>
      </c>
      <c r="HA242">
        <v>1</v>
      </c>
      <c r="HB242">
        <v>99</v>
      </c>
      <c r="HD242">
        <v>99</v>
      </c>
      <c r="HE242">
        <v>99</v>
      </c>
      <c r="HF242">
        <v>99</v>
      </c>
      <c r="HG242">
        <v>99</v>
      </c>
      <c r="HH242">
        <v>99</v>
      </c>
      <c r="HI242">
        <v>99</v>
      </c>
      <c r="HJ242">
        <v>99</v>
      </c>
      <c r="HK242" t="s">
        <v>1555</v>
      </c>
      <c r="HL242" s="3" t="s">
        <v>1556</v>
      </c>
      <c r="HM242" s="3"/>
    </row>
    <row r="243" spans="1:221" customFormat="1">
      <c r="A243" t="s">
        <v>1616</v>
      </c>
      <c r="B243" t="s">
        <v>837</v>
      </c>
      <c r="C243">
        <v>2</v>
      </c>
      <c r="D243">
        <v>5</v>
      </c>
      <c r="E243">
        <v>2</v>
      </c>
      <c r="F243">
        <v>1</v>
      </c>
      <c r="G243">
        <v>2009</v>
      </c>
      <c r="H243">
        <v>6</v>
      </c>
      <c r="J243" t="s">
        <v>1649</v>
      </c>
      <c r="K243">
        <v>4</v>
      </c>
      <c r="AH243">
        <v>1</v>
      </c>
      <c r="AI243">
        <v>3</v>
      </c>
      <c r="AJ243">
        <v>2</v>
      </c>
      <c r="AK243">
        <v>2</v>
      </c>
      <c r="AL243">
        <v>3</v>
      </c>
      <c r="AM243">
        <v>1</v>
      </c>
      <c r="AN243">
        <v>2</v>
      </c>
      <c r="AO243">
        <v>3</v>
      </c>
      <c r="AP243">
        <v>2</v>
      </c>
      <c r="AQ243">
        <v>3</v>
      </c>
      <c r="AR243">
        <v>3</v>
      </c>
      <c r="AS243">
        <v>3</v>
      </c>
      <c r="AT243">
        <v>2</v>
      </c>
      <c r="AU243">
        <v>2</v>
      </c>
      <c r="AV243">
        <v>2</v>
      </c>
      <c r="AW243">
        <v>4</v>
      </c>
      <c r="AX243">
        <v>4</v>
      </c>
      <c r="AY243">
        <v>3</v>
      </c>
      <c r="AZ243">
        <v>3</v>
      </c>
      <c r="BA243">
        <v>3</v>
      </c>
      <c r="BB243">
        <v>4</v>
      </c>
      <c r="BC243">
        <v>3</v>
      </c>
      <c r="BD243">
        <v>4</v>
      </c>
      <c r="BE243">
        <v>3</v>
      </c>
      <c r="BF243">
        <v>4</v>
      </c>
      <c r="BG243">
        <v>3</v>
      </c>
      <c r="BH243">
        <v>3</v>
      </c>
      <c r="BI243">
        <v>2</v>
      </c>
      <c r="BJ243">
        <v>2</v>
      </c>
      <c r="BK243">
        <v>2</v>
      </c>
      <c r="BL243">
        <v>2</v>
      </c>
      <c r="BM243">
        <v>3</v>
      </c>
      <c r="BN243">
        <v>4</v>
      </c>
      <c r="BO243">
        <v>6</v>
      </c>
      <c r="BP243">
        <v>2</v>
      </c>
      <c r="BQ243">
        <v>5</v>
      </c>
      <c r="BR243">
        <v>5</v>
      </c>
      <c r="BS243">
        <v>1</v>
      </c>
      <c r="BT243">
        <v>6</v>
      </c>
      <c r="BU243">
        <v>3</v>
      </c>
      <c r="BV243">
        <v>5</v>
      </c>
      <c r="BW243">
        <v>1</v>
      </c>
      <c r="BX243">
        <v>2</v>
      </c>
      <c r="BY243">
        <v>4</v>
      </c>
      <c r="BZ243">
        <v>3</v>
      </c>
      <c r="CA243">
        <v>5</v>
      </c>
      <c r="CB243">
        <v>6</v>
      </c>
      <c r="CC243">
        <v>6</v>
      </c>
      <c r="CD243">
        <v>5</v>
      </c>
      <c r="CE243">
        <v>5</v>
      </c>
      <c r="CF243">
        <v>2</v>
      </c>
      <c r="CG243">
        <v>4</v>
      </c>
      <c r="CH243">
        <v>3</v>
      </c>
      <c r="CI243">
        <v>1</v>
      </c>
      <c r="CJ243">
        <v>2</v>
      </c>
      <c r="CK243">
        <v>4</v>
      </c>
      <c r="CL243">
        <v>2</v>
      </c>
      <c r="CM243">
        <v>5</v>
      </c>
      <c r="CN243">
        <v>2</v>
      </c>
      <c r="CO243">
        <v>3</v>
      </c>
      <c r="CP243">
        <v>1</v>
      </c>
      <c r="CQ243">
        <v>4</v>
      </c>
      <c r="CR243">
        <v>2</v>
      </c>
      <c r="CS243">
        <v>2</v>
      </c>
      <c r="CT243">
        <v>2</v>
      </c>
      <c r="CU243">
        <v>2</v>
      </c>
      <c r="CV243">
        <v>2</v>
      </c>
      <c r="CW243">
        <v>1</v>
      </c>
      <c r="CX243">
        <v>3</v>
      </c>
      <c r="CY243">
        <v>2</v>
      </c>
      <c r="CZ243">
        <v>1</v>
      </c>
      <c r="DA243">
        <v>4</v>
      </c>
      <c r="DB243">
        <v>1</v>
      </c>
      <c r="DC243">
        <v>3</v>
      </c>
      <c r="DD243">
        <v>1</v>
      </c>
      <c r="DE243">
        <v>1</v>
      </c>
      <c r="DF243">
        <v>3</v>
      </c>
      <c r="DG243">
        <v>2</v>
      </c>
      <c r="DH243">
        <v>1</v>
      </c>
      <c r="DI243">
        <v>2</v>
      </c>
      <c r="DJ243">
        <v>4</v>
      </c>
      <c r="DK243">
        <v>2</v>
      </c>
      <c r="DL243">
        <v>1</v>
      </c>
      <c r="DM243">
        <v>4</v>
      </c>
      <c r="DN243">
        <v>3</v>
      </c>
      <c r="DO243">
        <v>1</v>
      </c>
      <c r="DP243">
        <v>4</v>
      </c>
      <c r="DQ243">
        <v>2</v>
      </c>
      <c r="DR243">
        <v>1</v>
      </c>
      <c r="DS243">
        <v>4</v>
      </c>
      <c r="DT243">
        <v>1</v>
      </c>
      <c r="DU243">
        <v>2</v>
      </c>
      <c r="DV243">
        <v>2</v>
      </c>
      <c r="DW243">
        <v>2</v>
      </c>
      <c r="DX243">
        <v>1</v>
      </c>
      <c r="DY243">
        <v>2</v>
      </c>
      <c r="DZ243">
        <v>1</v>
      </c>
      <c r="EA243">
        <v>1</v>
      </c>
      <c r="EB243">
        <v>1</v>
      </c>
      <c r="EC243">
        <v>2</v>
      </c>
      <c r="ED243">
        <v>1</v>
      </c>
      <c r="EE243">
        <v>4</v>
      </c>
      <c r="EF243">
        <v>2</v>
      </c>
      <c r="EG243">
        <v>3</v>
      </c>
      <c r="EH243">
        <v>3</v>
      </c>
      <c r="EI243">
        <v>2</v>
      </c>
      <c r="EJ243">
        <v>2</v>
      </c>
      <c r="EK243">
        <v>1</v>
      </c>
      <c r="EL243">
        <v>3</v>
      </c>
      <c r="EM243">
        <v>3</v>
      </c>
      <c r="EN243">
        <v>2</v>
      </c>
      <c r="EO243">
        <v>4</v>
      </c>
      <c r="EP243">
        <v>2</v>
      </c>
      <c r="EQ243">
        <v>2</v>
      </c>
      <c r="ER243">
        <v>3</v>
      </c>
      <c r="ES243">
        <v>2</v>
      </c>
      <c r="ET243">
        <v>4</v>
      </c>
      <c r="EU243">
        <v>2</v>
      </c>
      <c r="EV243">
        <v>3</v>
      </c>
      <c r="EW243">
        <v>2</v>
      </c>
      <c r="EX243">
        <v>99</v>
      </c>
      <c r="EY243">
        <v>3</v>
      </c>
      <c r="EZ243">
        <v>3</v>
      </c>
      <c r="FA243">
        <v>3</v>
      </c>
      <c r="FB243">
        <v>2</v>
      </c>
      <c r="FC243">
        <v>3</v>
      </c>
      <c r="FD243">
        <v>4</v>
      </c>
      <c r="FE243">
        <v>4</v>
      </c>
      <c r="FF243">
        <v>2</v>
      </c>
      <c r="FG243">
        <v>3</v>
      </c>
      <c r="FH243">
        <v>1</v>
      </c>
      <c r="FI243">
        <v>4</v>
      </c>
      <c r="FJ243">
        <v>3</v>
      </c>
      <c r="FK243">
        <v>4</v>
      </c>
      <c r="FL243">
        <v>3</v>
      </c>
      <c r="FM243">
        <v>2</v>
      </c>
      <c r="FN243">
        <v>3</v>
      </c>
      <c r="FO243">
        <v>1</v>
      </c>
      <c r="FP243">
        <v>4</v>
      </c>
      <c r="FQ243">
        <v>1</v>
      </c>
      <c r="FR243">
        <v>3</v>
      </c>
      <c r="FS243">
        <v>3</v>
      </c>
      <c r="FT243">
        <v>2</v>
      </c>
      <c r="FU243">
        <v>4</v>
      </c>
      <c r="FV243">
        <v>1</v>
      </c>
      <c r="FW243">
        <v>2</v>
      </c>
      <c r="FX243">
        <v>2</v>
      </c>
      <c r="FY243">
        <v>1</v>
      </c>
      <c r="FZ243">
        <v>2</v>
      </c>
      <c r="GA243">
        <v>2</v>
      </c>
      <c r="GB243">
        <v>2</v>
      </c>
      <c r="GC243">
        <v>1</v>
      </c>
      <c r="GD243">
        <v>2</v>
      </c>
      <c r="GE243">
        <v>1</v>
      </c>
      <c r="GF243">
        <v>4</v>
      </c>
      <c r="GG243">
        <v>4</v>
      </c>
      <c r="GH243">
        <v>2</v>
      </c>
      <c r="GI243">
        <v>1</v>
      </c>
      <c r="GJ243">
        <v>3</v>
      </c>
      <c r="GK243">
        <v>2</v>
      </c>
      <c r="GL243">
        <v>3</v>
      </c>
      <c r="GM243">
        <v>3</v>
      </c>
      <c r="GN243">
        <v>4</v>
      </c>
      <c r="GO243">
        <v>3</v>
      </c>
      <c r="GP243">
        <v>2</v>
      </c>
      <c r="GQ243">
        <v>3</v>
      </c>
      <c r="GR243">
        <v>2</v>
      </c>
      <c r="GS243">
        <v>64</v>
      </c>
      <c r="GT243">
        <v>6</v>
      </c>
      <c r="GU243">
        <v>2</v>
      </c>
      <c r="GV243" t="s">
        <v>1665</v>
      </c>
      <c r="GW243">
        <v>6</v>
      </c>
      <c r="GX243">
        <v>5</v>
      </c>
      <c r="GY243">
        <v>1</v>
      </c>
      <c r="HA243">
        <v>1</v>
      </c>
      <c r="HK243" t="s">
        <v>1693</v>
      </c>
      <c r="HL243" s="3"/>
      <c r="HM243" s="3"/>
    </row>
    <row r="244" spans="1:221" customFormat="1">
      <c r="A244" t="s">
        <v>1511</v>
      </c>
      <c r="B244" t="s">
        <v>837</v>
      </c>
      <c r="C244">
        <v>2</v>
      </c>
      <c r="D244">
        <v>5</v>
      </c>
      <c r="E244">
        <v>1</v>
      </c>
      <c r="F244">
        <v>2</v>
      </c>
      <c r="G244">
        <v>2010</v>
      </c>
      <c r="H244">
        <v>2</v>
      </c>
      <c r="I244">
        <f>2013-G244</f>
        <v>3</v>
      </c>
      <c r="J244" t="s">
        <v>1524</v>
      </c>
      <c r="K244">
        <v>4</v>
      </c>
      <c r="L244">
        <v>99</v>
      </c>
      <c r="M244">
        <v>99</v>
      </c>
      <c r="N244">
        <v>99</v>
      </c>
      <c r="O244">
        <v>99</v>
      </c>
      <c r="P244">
        <v>99</v>
      </c>
      <c r="Q244">
        <v>99</v>
      </c>
      <c r="R244">
        <v>99</v>
      </c>
      <c r="S244">
        <v>99</v>
      </c>
      <c r="T244">
        <v>99</v>
      </c>
      <c r="U244">
        <v>99</v>
      </c>
      <c r="V244">
        <v>99</v>
      </c>
      <c r="W244">
        <v>99</v>
      </c>
      <c r="X244">
        <v>99</v>
      </c>
      <c r="Y244">
        <v>99</v>
      </c>
      <c r="Z244">
        <v>99</v>
      </c>
      <c r="AA244">
        <v>99</v>
      </c>
      <c r="AB244">
        <v>99</v>
      </c>
      <c r="AC244">
        <v>99</v>
      </c>
      <c r="AF244">
        <v>99</v>
      </c>
      <c r="AG244">
        <v>99</v>
      </c>
      <c r="AH244">
        <v>0</v>
      </c>
      <c r="AI244">
        <v>2</v>
      </c>
      <c r="AJ244">
        <v>2</v>
      </c>
      <c r="AK244">
        <v>3</v>
      </c>
      <c r="AL244">
        <v>4</v>
      </c>
      <c r="AM244">
        <v>3</v>
      </c>
      <c r="AN244">
        <v>3</v>
      </c>
      <c r="AO244">
        <v>2</v>
      </c>
      <c r="AP244">
        <v>1</v>
      </c>
      <c r="AQ244">
        <v>2</v>
      </c>
      <c r="AR244">
        <v>2</v>
      </c>
      <c r="AS244">
        <v>3</v>
      </c>
      <c r="AT244">
        <v>3</v>
      </c>
      <c r="AU244">
        <v>3</v>
      </c>
      <c r="AV244">
        <v>2</v>
      </c>
      <c r="AW244">
        <v>4</v>
      </c>
      <c r="AX244">
        <v>3</v>
      </c>
      <c r="AY244">
        <v>2</v>
      </c>
      <c r="AZ244">
        <v>3</v>
      </c>
      <c r="BA244">
        <v>3</v>
      </c>
      <c r="BB244">
        <v>3</v>
      </c>
      <c r="BC244">
        <v>4</v>
      </c>
      <c r="BD244">
        <v>3</v>
      </c>
      <c r="BE244">
        <v>3</v>
      </c>
      <c r="BF244">
        <v>3</v>
      </c>
      <c r="BG244">
        <v>3</v>
      </c>
      <c r="BH244">
        <v>3</v>
      </c>
      <c r="BI244">
        <v>3</v>
      </c>
      <c r="BJ244">
        <v>3</v>
      </c>
      <c r="BK244">
        <v>2</v>
      </c>
      <c r="BL244">
        <v>2</v>
      </c>
      <c r="BM244">
        <v>3</v>
      </c>
      <c r="BN244">
        <v>5</v>
      </c>
      <c r="BO244">
        <v>5</v>
      </c>
      <c r="BP244">
        <v>5</v>
      </c>
      <c r="BQ244">
        <v>6</v>
      </c>
      <c r="BR244">
        <v>6</v>
      </c>
      <c r="BS244">
        <v>1</v>
      </c>
      <c r="BT244">
        <v>5</v>
      </c>
      <c r="BU244">
        <v>3</v>
      </c>
      <c r="BV244">
        <v>6</v>
      </c>
      <c r="BW244">
        <v>2</v>
      </c>
      <c r="BX244">
        <v>2</v>
      </c>
      <c r="BY244">
        <v>2</v>
      </c>
      <c r="BZ244">
        <v>2</v>
      </c>
      <c r="CA244">
        <v>5</v>
      </c>
      <c r="CB244">
        <v>6</v>
      </c>
      <c r="CC244">
        <v>4</v>
      </c>
      <c r="CD244">
        <v>3</v>
      </c>
      <c r="CE244">
        <v>4</v>
      </c>
      <c r="CF244">
        <v>1</v>
      </c>
      <c r="CG244">
        <v>4</v>
      </c>
      <c r="CH244">
        <v>2</v>
      </c>
      <c r="CI244">
        <v>2</v>
      </c>
      <c r="CJ244">
        <v>2</v>
      </c>
      <c r="CK244">
        <v>3</v>
      </c>
      <c r="CL244">
        <v>2</v>
      </c>
      <c r="CM244">
        <v>4</v>
      </c>
      <c r="CN244">
        <v>3</v>
      </c>
      <c r="CO244">
        <v>5</v>
      </c>
      <c r="CP244">
        <v>2</v>
      </c>
      <c r="CQ244">
        <v>4</v>
      </c>
      <c r="CR244">
        <v>2</v>
      </c>
      <c r="CS244">
        <v>4</v>
      </c>
      <c r="CT244">
        <v>3</v>
      </c>
      <c r="CU244">
        <v>4</v>
      </c>
      <c r="CV244">
        <v>4</v>
      </c>
      <c r="CW244">
        <v>1</v>
      </c>
      <c r="CX244">
        <v>3</v>
      </c>
      <c r="CY244">
        <v>3</v>
      </c>
      <c r="CZ244">
        <v>3</v>
      </c>
      <c r="DA244">
        <v>4</v>
      </c>
      <c r="DB244">
        <v>1</v>
      </c>
      <c r="DC244">
        <v>3</v>
      </c>
      <c r="DD244">
        <v>1</v>
      </c>
      <c r="DE244">
        <v>2</v>
      </c>
      <c r="DF244">
        <v>3</v>
      </c>
      <c r="DG244">
        <v>3</v>
      </c>
      <c r="DH244">
        <v>1</v>
      </c>
      <c r="DI244">
        <v>1</v>
      </c>
      <c r="DJ244">
        <v>4</v>
      </c>
      <c r="DK244">
        <v>1</v>
      </c>
      <c r="DL244">
        <v>2</v>
      </c>
      <c r="DM244">
        <v>3</v>
      </c>
      <c r="DN244">
        <v>4</v>
      </c>
      <c r="DO244">
        <v>1</v>
      </c>
      <c r="DP244">
        <v>3</v>
      </c>
      <c r="DQ244">
        <v>2</v>
      </c>
      <c r="DR244">
        <v>1</v>
      </c>
      <c r="DS244">
        <v>4</v>
      </c>
      <c r="DT244">
        <v>1</v>
      </c>
      <c r="DU244">
        <v>2</v>
      </c>
      <c r="DV244">
        <v>2</v>
      </c>
      <c r="DW244">
        <v>2</v>
      </c>
      <c r="DX244">
        <v>1</v>
      </c>
      <c r="DY244">
        <v>1</v>
      </c>
      <c r="DZ244">
        <v>2</v>
      </c>
      <c r="EA244">
        <v>1</v>
      </c>
      <c r="EB244">
        <v>2</v>
      </c>
      <c r="EC244">
        <v>1</v>
      </c>
      <c r="ED244">
        <v>1</v>
      </c>
      <c r="EE244">
        <v>3</v>
      </c>
      <c r="EF244">
        <v>3</v>
      </c>
      <c r="EG244">
        <v>1</v>
      </c>
      <c r="EH244">
        <v>4</v>
      </c>
      <c r="EI244">
        <v>2</v>
      </c>
      <c r="EJ244">
        <v>4</v>
      </c>
      <c r="EK244">
        <v>2</v>
      </c>
      <c r="EL244">
        <v>2</v>
      </c>
      <c r="EM244">
        <v>2</v>
      </c>
      <c r="EN244">
        <v>1</v>
      </c>
      <c r="EO244">
        <v>2</v>
      </c>
      <c r="EP244">
        <v>4</v>
      </c>
      <c r="EQ244">
        <v>4</v>
      </c>
      <c r="ER244">
        <v>4</v>
      </c>
      <c r="ES244">
        <v>4</v>
      </c>
      <c r="ET244">
        <v>2</v>
      </c>
      <c r="EU244">
        <v>4</v>
      </c>
      <c r="EV244">
        <v>1</v>
      </c>
      <c r="EW244">
        <v>3</v>
      </c>
      <c r="EX244">
        <v>99</v>
      </c>
      <c r="EY244">
        <v>1</v>
      </c>
      <c r="EZ244">
        <v>4</v>
      </c>
      <c r="FA244">
        <v>4</v>
      </c>
      <c r="FB244">
        <v>3</v>
      </c>
      <c r="FC244">
        <v>2</v>
      </c>
      <c r="FD244">
        <v>4</v>
      </c>
      <c r="FE244">
        <v>4</v>
      </c>
      <c r="FF244">
        <v>4</v>
      </c>
      <c r="FG244">
        <v>3</v>
      </c>
      <c r="FH244">
        <v>1</v>
      </c>
      <c r="FI244">
        <v>2</v>
      </c>
      <c r="FJ244">
        <v>3</v>
      </c>
      <c r="FK244">
        <v>2</v>
      </c>
      <c r="FL244">
        <v>3</v>
      </c>
      <c r="FM244">
        <v>2</v>
      </c>
      <c r="FN244">
        <v>3</v>
      </c>
      <c r="FO244">
        <v>2</v>
      </c>
      <c r="FP244">
        <v>4</v>
      </c>
      <c r="FQ244">
        <v>1</v>
      </c>
      <c r="FR244">
        <v>3</v>
      </c>
      <c r="FS244">
        <v>3</v>
      </c>
      <c r="FT244">
        <v>2</v>
      </c>
      <c r="FU244">
        <v>4</v>
      </c>
      <c r="FV244">
        <v>1</v>
      </c>
      <c r="FW244">
        <v>2</v>
      </c>
      <c r="FX244">
        <v>1</v>
      </c>
      <c r="FY244">
        <v>1</v>
      </c>
      <c r="FZ244">
        <v>2</v>
      </c>
      <c r="GA244">
        <v>99</v>
      </c>
      <c r="GB244">
        <v>1</v>
      </c>
      <c r="GC244">
        <v>1</v>
      </c>
      <c r="GD244">
        <v>3</v>
      </c>
      <c r="GE244">
        <v>2</v>
      </c>
      <c r="GF244">
        <v>4</v>
      </c>
      <c r="GG244">
        <v>3</v>
      </c>
      <c r="GH244">
        <v>2</v>
      </c>
      <c r="GI244">
        <v>1</v>
      </c>
      <c r="GJ244">
        <v>3</v>
      </c>
      <c r="GK244">
        <v>2</v>
      </c>
      <c r="GL244">
        <v>2</v>
      </c>
      <c r="GM244">
        <v>1</v>
      </c>
      <c r="GN244">
        <v>4</v>
      </c>
      <c r="GO244">
        <v>3</v>
      </c>
      <c r="GP244">
        <v>2</v>
      </c>
      <c r="GQ244">
        <v>3</v>
      </c>
      <c r="GR244">
        <v>2</v>
      </c>
      <c r="GS244">
        <v>51</v>
      </c>
      <c r="GT244">
        <v>6</v>
      </c>
      <c r="GU244">
        <v>3</v>
      </c>
      <c r="GV244">
        <v>99</v>
      </c>
      <c r="GW244">
        <v>6</v>
      </c>
      <c r="GX244">
        <v>1</v>
      </c>
      <c r="GY244">
        <v>1</v>
      </c>
      <c r="GZ244">
        <v>99</v>
      </c>
      <c r="HA244">
        <v>7</v>
      </c>
      <c r="HB244">
        <v>99</v>
      </c>
      <c r="HD244">
        <v>99</v>
      </c>
      <c r="HE244">
        <v>99</v>
      </c>
      <c r="HF244">
        <v>99</v>
      </c>
      <c r="HG244">
        <v>99</v>
      </c>
      <c r="HH244">
        <v>99</v>
      </c>
      <c r="HI244">
        <v>99</v>
      </c>
      <c r="HJ244">
        <v>99</v>
      </c>
      <c r="HK244" t="s">
        <v>1554</v>
      </c>
      <c r="HL244" s="3">
        <v>99</v>
      </c>
      <c r="HM244" s="3"/>
    </row>
    <row r="245" spans="1:221" customFormat="1">
      <c r="A245" t="s">
        <v>795</v>
      </c>
      <c r="B245" t="s">
        <v>837</v>
      </c>
      <c r="C245">
        <v>2</v>
      </c>
      <c r="D245">
        <v>5</v>
      </c>
      <c r="E245">
        <v>2</v>
      </c>
      <c r="F245">
        <v>4</v>
      </c>
      <c r="G245">
        <v>1992</v>
      </c>
      <c r="H245">
        <v>21</v>
      </c>
      <c r="I245">
        <v>21</v>
      </c>
      <c r="J245" t="s">
        <v>796</v>
      </c>
      <c r="K245">
        <v>7</v>
      </c>
      <c r="L245" t="s">
        <v>797</v>
      </c>
      <c r="M245">
        <v>99</v>
      </c>
      <c r="N245">
        <v>99</v>
      </c>
      <c r="O245">
        <v>99</v>
      </c>
      <c r="P245">
        <v>99</v>
      </c>
      <c r="Q245">
        <v>99</v>
      </c>
      <c r="R245">
        <v>99</v>
      </c>
      <c r="S245">
        <v>99</v>
      </c>
      <c r="T245">
        <v>99</v>
      </c>
      <c r="U245">
        <v>99</v>
      </c>
      <c r="V245">
        <v>99</v>
      </c>
      <c r="W245">
        <v>99</v>
      </c>
      <c r="X245">
        <v>99</v>
      </c>
      <c r="Y245">
        <v>99</v>
      </c>
      <c r="Z245">
        <v>99</v>
      </c>
      <c r="AA245">
        <v>99</v>
      </c>
      <c r="AB245">
        <v>99</v>
      </c>
      <c r="AC245">
        <v>99</v>
      </c>
      <c r="AF245">
        <v>99</v>
      </c>
      <c r="AG245">
        <v>99</v>
      </c>
      <c r="AH245">
        <v>1</v>
      </c>
      <c r="AI245">
        <v>1</v>
      </c>
      <c r="AJ245">
        <v>2</v>
      </c>
      <c r="AK245">
        <v>4</v>
      </c>
      <c r="AL245">
        <v>4</v>
      </c>
      <c r="AM245">
        <v>3</v>
      </c>
      <c r="AN245">
        <v>3</v>
      </c>
      <c r="AO245">
        <v>4</v>
      </c>
      <c r="AP245">
        <v>2</v>
      </c>
      <c r="AQ245">
        <v>4</v>
      </c>
      <c r="AR245">
        <v>4</v>
      </c>
      <c r="AS245">
        <v>4</v>
      </c>
      <c r="AT245">
        <v>2</v>
      </c>
      <c r="AU245">
        <v>3</v>
      </c>
      <c r="AV245">
        <v>2</v>
      </c>
      <c r="AW245">
        <v>4</v>
      </c>
      <c r="AX245">
        <v>3</v>
      </c>
      <c r="AY245">
        <v>4</v>
      </c>
      <c r="AZ245">
        <v>3</v>
      </c>
      <c r="BA245">
        <v>3</v>
      </c>
      <c r="BB245">
        <v>4</v>
      </c>
      <c r="BC245">
        <v>4</v>
      </c>
      <c r="BD245">
        <v>3</v>
      </c>
      <c r="BE245">
        <v>4</v>
      </c>
      <c r="BF245">
        <v>3</v>
      </c>
      <c r="BG245">
        <v>3</v>
      </c>
      <c r="BH245">
        <v>3</v>
      </c>
      <c r="BI245">
        <v>2</v>
      </c>
      <c r="BJ245">
        <v>4</v>
      </c>
      <c r="BK245">
        <v>2</v>
      </c>
      <c r="BL245">
        <v>3</v>
      </c>
      <c r="BM245">
        <v>3</v>
      </c>
      <c r="BN245">
        <v>4</v>
      </c>
      <c r="BO245">
        <v>6</v>
      </c>
      <c r="BP245">
        <v>6</v>
      </c>
      <c r="BQ245">
        <v>4</v>
      </c>
      <c r="BR245">
        <v>2</v>
      </c>
      <c r="BS245">
        <v>2</v>
      </c>
      <c r="BT245">
        <v>3</v>
      </c>
      <c r="BU245">
        <v>5</v>
      </c>
      <c r="BV245">
        <v>4</v>
      </c>
      <c r="BW245">
        <v>2</v>
      </c>
      <c r="BX245">
        <v>4</v>
      </c>
      <c r="BY245">
        <v>4</v>
      </c>
      <c r="BZ245">
        <v>3</v>
      </c>
      <c r="CA245">
        <v>4</v>
      </c>
      <c r="CB245">
        <v>6</v>
      </c>
      <c r="CC245">
        <v>2</v>
      </c>
      <c r="CD245">
        <v>2</v>
      </c>
      <c r="CE245">
        <v>4</v>
      </c>
      <c r="CF245">
        <v>4</v>
      </c>
      <c r="CG245">
        <v>4</v>
      </c>
      <c r="CH245">
        <v>4</v>
      </c>
      <c r="CI245">
        <v>2</v>
      </c>
      <c r="CJ245">
        <v>2</v>
      </c>
      <c r="CK245">
        <v>4</v>
      </c>
      <c r="CL245">
        <v>3</v>
      </c>
      <c r="CM245">
        <v>4</v>
      </c>
      <c r="CN245">
        <v>4</v>
      </c>
      <c r="CO245">
        <v>4</v>
      </c>
      <c r="CP245">
        <v>2</v>
      </c>
      <c r="CQ245">
        <v>5</v>
      </c>
      <c r="CR245">
        <v>2</v>
      </c>
      <c r="CS245">
        <v>3</v>
      </c>
      <c r="CT245">
        <v>2</v>
      </c>
      <c r="CU245">
        <v>3</v>
      </c>
      <c r="CV245">
        <v>3</v>
      </c>
      <c r="CW245">
        <v>3</v>
      </c>
      <c r="CX245">
        <v>4</v>
      </c>
      <c r="CY245">
        <v>2</v>
      </c>
      <c r="CZ245">
        <v>1</v>
      </c>
      <c r="DA245">
        <v>2</v>
      </c>
      <c r="DB245">
        <v>2</v>
      </c>
      <c r="DC245">
        <v>3</v>
      </c>
      <c r="DD245">
        <v>2</v>
      </c>
      <c r="DE245">
        <v>2</v>
      </c>
      <c r="DF245">
        <v>3</v>
      </c>
      <c r="DG245">
        <v>2</v>
      </c>
      <c r="DH245">
        <v>3</v>
      </c>
      <c r="DI245">
        <v>3</v>
      </c>
      <c r="DJ245">
        <v>3</v>
      </c>
      <c r="DK245">
        <v>2</v>
      </c>
      <c r="DL245">
        <v>2</v>
      </c>
      <c r="DM245">
        <v>4</v>
      </c>
      <c r="DN245">
        <v>3</v>
      </c>
      <c r="DO245">
        <v>3</v>
      </c>
      <c r="DP245">
        <v>3</v>
      </c>
      <c r="DQ245">
        <v>3</v>
      </c>
      <c r="DR245">
        <v>3</v>
      </c>
      <c r="DS245">
        <v>3</v>
      </c>
      <c r="DT245">
        <v>3</v>
      </c>
      <c r="DU245">
        <v>4</v>
      </c>
      <c r="DV245">
        <v>3</v>
      </c>
      <c r="DW245">
        <v>2</v>
      </c>
      <c r="DX245">
        <v>1</v>
      </c>
      <c r="DY245">
        <v>1</v>
      </c>
      <c r="DZ245">
        <v>3</v>
      </c>
      <c r="EA245">
        <v>1</v>
      </c>
      <c r="EB245">
        <v>4</v>
      </c>
      <c r="EC245">
        <v>4</v>
      </c>
      <c r="ED245">
        <v>1</v>
      </c>
      <c r="EE245">
        <v>5</v>
      </c>
      <c r="EF245">
        <v>1</v>
      </c>
      <c r="EG245">
        <v>2</v>
      </c>
      <c r="EH245">
        <v>3</v>
      </c>
      <c r="EI245">
        <v>4</v>
      </c>
      <c r="EJ245">
        <v>1</v>
      </c>
      <c r="EK245">
        <v>5</v>
      </c>
      <c r="EL245">
        <v>1</v>
      </c>
      <c r="EM245">
        <v>4</v>
      </c>
      <c r="EN245">
        <v>3</v>
      </c>
      <c r="EO245">
        <v>1</v>
      </c>
      <c r="EP245">
        <v>5</v>
      </c>
      <c r="EQ245">
        <v>5</v>
      </c>
      <c r="ER245">
        <v>5</v>
      </c>
      <c r="ES245">
        <v>5</v>
      </c>
      <c r="ET245">
        <v>4</v>
      </c>
      <c r="EU245">
        <v>5</v>
      </c>
      <c r="EV245">
        <v>4</v>
      </c>
      <c r="EW245">
        <v>1</v>
      </c>
      <c r="EX245">
        <v>99</v>
      </c>
      <c r="EY245">
        <v>4</v>
      </c>
      <c r="EZ245">
        <v>4</v>
      </c>
      <c r="FA245">
        <v>4</v>
      </c>
      <c r="FB245">
        <v>3</v>
      </c>
      <c r="FC245">
        <v>3</v>
      </c>
      <c r="FD245">
        <v>3</v>
      </c>
      <c r="FE245">
        <v>4</v>
      </c>
      <c r="FF245">
        <v>4</v>
      </c>
      <c r="FG245">
        <v>99</v>
      </c>
      <c r="FH245">
        <v>1</v>
      </c>
      <c r="FI245">
        <v>2</v>
      </c>
      <c r="FJ245">
        <v>3</v>
      </c>
      <c r="FK245">
        <v>3</v>
      </c>
      <c r="FL245">
        <v>3</v>
      </c>
      <c r="FM245">
        <v>2</v>
      </c>
      <c r="FN245">
        <v>2</v>
      </c>
      <c r="FO245">
        <v>3</v>
      </c>
      <c r="FP245">
        <v>4</v>
      </c>
      <c r="FQ245">
        <v>1</v>
      </c>
      <c r="FR245">
        <v>1</v>
      </c>
      <c r="FS245">
        <v>3</v>
      </c>
      <c r="FT245">
        <v>2</v>
      </c>
      <c r="FU245">
        <v>4</v>
      </c>
      <c r="FV245">
        <v>1</v>
      </c>
      <c r="FW245">
        <v>2</v>
      </c>
      <c r="FX245">
        <v>1</v>
      </c>
      <c r="FY245">
        <v>1</v>
      </c>
      <c r="FZ245">
        <v>4</v>
      </c>
      <c r="GA245">
        <v>2</v>
      </c>
      <c r="GB245">
        <v>2</v>
      </c>
      <c r="GC245">
        <v>1</v>
      </c>
      <c r="GD245">
        <v>3</v>
      </c>
      <c r="GE245">
        <v>1</v>
      </c>
      <c r="GF245">
        <v>4</v>
      </c>
      <c r="GG245">
        <v>3</v>
      </c>
      <c r="GH245">
        <v>2</v>
      </c>
      <c r="GI245">
        <v>1</v>
      </c>
      <c r="GJ245">
        <v>4</v>
      </c>
      <c r="GK245">
        <v>2</v>
      </c>
      <c r="GL245">
        <v>3</v>
      </c>
      <c r="GM245">
        <v>1</v>
      </c>
      <c r="GN245">
        <v>4</v>
      </c>
      <c r="GO245">
        <v>2</v>
      </c>
      <c r="GP245">
        <v>2</v>
      </c>
      <c r="GQ245">
        <v>3</v>
      </c>
      <c r="GR245">
        <v>99</v>
      </c>
      <c r="GS245">
        <v>99</v>
      </c>
      <c r="GT245">
        <v>99</v>
      </c>
      <c r="GU245">
        <v>99</v>
      </c>
      <c r="GV245">
        <v>99</v>
      </c>
      <c r="GW245">
        <v>99</v>
      </c>
      <c r="GX245">
        <v>99</v>
      </c>
      <c r="GY245">
        <v>99</v>
      </c>
      <c r="GZ245">
        <v>99</v>
      </c>
      <c r="HA245">
        <v>99</v>
      </c>
      <c r="HB245">
        <v>99</v>
      </c>
      <c r="HD245">
        <v>99</v>
      </c>
      <c r="HE245">
        <v>99</v>
      </c>
      <c r="HF245">
        <v>99</v>
      </c>
      <c r="HG245">
        <v>99</v>
      </c>
      <c r="HH245">
        <v>99</v>
      </c>
      <c r="HI245">
        <v>99</v>
      </c>
      <c r="HJ245">
        <v>99</v>
      </c>
      <c r="HK245">
        <v>99</v>
      </c>
      <c r="HL245" s="3">
        <v>99</v>
      </c>
      <c r="HM245" s="3"/>
    </row>
    <row r="246" spans="1:221" customFormat="1">
      <c r="A246" t="s">
        <v>798</v>
      </c>
      <c r="B246" t="s">
        <v>837</v>
      </c>
      <c r="C246">
        <v>2</v>
      </c>
      <c r="D246">
        <v>5</v>
      </c>
      <c r="E246">
        <v>2</v>
      </c>
      <c r="F246">
        <v>2</v>
      </c>
      <c r="G246">
        <v>2009</v>
      </c>
      <c r="H246">
        <v>4</v>
      </c>
      <c r="I246">
        <v>5</v>
      </c>
      <c r="J246" t="s">
        <v>799</v>
      </c>
      <c r="K246">
        <v>5</v>
      </c>
      <c r="L246">
        <v>99</v>
      </c>
      <c r="M246">
        <v>99</v>
      </c>
      <c r="N246">
        <v>99</v>
      </c>
      <c r="O246">
        <v>99</v>
      </c>
      <c r="P246">
        <v>99</v>
      </c>
      <c r="Q246">
        <v>99</v>
      </c>
      <c r="R246">
        <v>99</v>
      </c>
      <c r="S246">
        <v>99</v>
      </c>
      <c r="T246">
        <v>99</v>
      </c>
      <c r="U246">
        <v>99</v>
      </c>
      <c r="V246">
        <v>99</v>
      </c>
      <c r="W246">
        <v>99</v>
      </c>
      <c r="X246">
        <v>99</v>
      </c>
      <c r="Y246">
        <v>99</v>
      </c>
      <c r="Z246">
        <v>99</v>
      </c>
      <c r="AA246">
        <v>99</v>
      </c>
      <c r="AB246">
        <v>99</v>
      </c>
      <c r="AC246">
        <v>99</v>
      </c>
      <c r="AF246">
        <v>99</v>
      </c>
      <c r="AG246">
        <v>99</v>
      </c>
      <c r="AH246">
        <v>1</v>
      </c>
      <c r="AI246">
        <v>3</v>
      </c>
      <c r="AJ246">
        <v>1</v>
      </c>
      <c r="AK246">
        <v>4</v>
      </c>
      <c r="AL246">
        <v>3</v>
      </c>
      <c r="AM246">
        <v>4</v>
      </c>
      <c r="AN246">
        <v>4</v>
      </c>
      <c r="AO246">
        <v>3</v>
      </c>
      <c r="AP246">
        <v>3</v>
      </c>
      <c r="AQ246">
        <v>3</v>
      </c>
      <c r="AR246">
        <v>3</v>
      </c>
      <c r="AS246">
        <v>4</v>
      </c>
      <c r="AT246">
        <v>2</v>
      </c>
      <c r="AU246">
        <v>3</v>
      </c>
      <c r="AV246">
        <v>2</v>
      </c>
      <c r="AW246">
        <v>4</v>
      </c>
      <c r="AX246">
        <v>1</v>
      </c>
      <c r="AY246">
        <v>3</v>
      </c>
      <c r="AZ246">
        <v>4</v>
      </c>
      <c r="BA246">
        <v>3</v>
      </c>
      <c r="BB246">
        <v>3</v>
      </c>
      <c r="BC246">
        <v>4</v>
      </c>
      <c r="BD246">
        <v>4</v>
      </c>
      <c r="BE246">
        <v>4</v>
      </c>
      <c r="BF246">
        <v>3</v>
      </c>
      <c r="BG246">
        <v>3</v>
      </c>
      <c r="BH246">
        <v>3</v>
      </c>
      <c r="BI246">
        <v>2</v>
      </c>
      <c r="BJ246">
        <v>4</v>
      </c>
      <c r="BK246">
        <v>2</v>
      </c>
      <c r="BL246">
        <v>4</v>
      </c>
      <c r="BM246">
        <v>2</v>
      </c>
      <c r="BN246">
        <v>7</v>
      </c>
      <c r="BO246">
        <v>7</v>
      </c>
      <c r="BP246">
        <v>1</v>
      </c>
      <c r="BQ246">
        <v>7</v>
      </c>
      <c r="BR246">
        <v>5</v>
      </c>
      <c r="BS246">
        <v>1</v>
      </c>
      <c r="BT246">
        <v>4</v>
      </c>
      <c r="BU246">
        <v>1</v>
      </c>
      <c r="BV246">
        <v>1</v>
      </c>
      <c r="BW246">
        <v>1</v>
      </c>
      <c r="BX246">
        <v>5</v>
      </c>
      <c r="BY246">
        <v>5</v>
      </c>
      <c r="BZ246">
        <v>1</v>
      </c>
      <c r="CA246">
        <v>6</v>
      </c>
      <c r="CB246">
        <v>6</v>
      </c>
      <c r="CC246">
        <v>3</v>
      </c>
      <c r="CD246">
        <v>6</v>
      </c>
      <c r="CE246">
        <v>2</v>
      </c>
      <c r="CF246">
        <v>1</v>
      </c>
      <c r="CG246">
        <v>6</v>
      </c>
      <c r="CH246">
        <v>5</v>
      </c>
      <c r="CI246">
        <v>6</v>
      </c>
      <c r="CJ246">
        <v>4</v>
      </c>
      <c r="CK246">
        <v>5</v>
      </c>
      <c r="CL246">
        <v>4</v>
      </c>
      <c r="CM246">
        <v>2</v>
      </c>
      <c r="CN246">
        <v>4</v>
      </c>
      <c r="CO246">
        <v>3</v>
      </c>
      <c r="CP246">
        <v>1</v>
      </c>
      <c r="CQ246">
        <v>4</v>
      </c>
      <c r="CR246">
        <v>1</v>
      </c>
      <c r="CS246">
        <v>1</v>
      </c>
      <c r="CT246">
        <v>1</v>
      </c>
      <c r="CU246">
        <v>3</v>
      </c>
      <c r="CV246">
        <v>3</v>
      </c>
      <c r="CW246">
        <v>1</v>
      </c>
      <c r="CX246">
        <v>3</v>
      </c>
      <c r="CY246">
        <v>2</v>
      </c>
      <c r="CZ246">
        <v>2</v>
      </c>
      <c r="DA246">
        <v>4</v>
      </c>
      <c r="DB246">
        <v>1</v>
      </c>
      <c r="DC246">
        <v>3</v>
      </c>
      <c r="DD246">
        <v>1</v>
      </c>
      <c r="DE246">
        <v>1</v>
      </c>
      <c r="DF246">
        <v>3</v>
      </c>
      <c r="DG246">
        <v>3</v>
      </c>
      <c r="DH246">
        <v>1</v>
      </c>
      <c r="DI246">
        <v>1</v>
      </c>
      <c r="DJ246">
        <v>4</v>
      </c>
      <c r="DK246">
        <v>1</v>
      </c>
      <c r="DL246">
        <v>2</v>
      </c>
      <c r="DM246">
        <v>4</v>
      </c>
      <c r="DN246">
        <v>4</v>
      </c>
      <c r="DO246">
        <v>2</v>
      </c>
      <c r="DP246">
        <v>4</v>
      </c>
      <c r="DQ246">
        <v>2</v>
      </c>
      <c r="DR246">
        <v>1</v>
      </c>
      <c r="DS246">
        <v>4</v>
      </c>
      <c r="DT246">
        <v>1</v>
      </c>
      <c r="DU246">
        <v>3</v>
      </c>
      <c r="DV246">
        <v>5</v>
      </c>
      <c r="DW246">
        <v>1</v>
      </c>
      <c r="DX246">
        <v>1</v>
      </c>
      <c r="DY246">
        <v>2</v>
      </c>
      <c r="DZ246">
        <v>5</v>
      </c>
      <c r="EA246">
        <v>1</v>
      </c>
      <c r="EB246">
        <v>2</v>
      </c>
      <c r="EC246">
        <v>1</v>
      </c>
      <c r="ED246">
        <v>1</v>
      </c>
      <c r="EE246">
        <v>1</v>
      </c>
      <c r="EF246">
        <v>1</v>
      </c>
      <c r="EG246">
        <v>1</v>
      </c>
      <c r="EH246">
        <v>2</v>
      </c>
      <c r="EI246">
        <v>5</v>
      </c>
      <c r="EJ246">
        <v>4</v>
      </c>
      <c r="EK246">
        <v>2</v>
      </c>
      <c r="EL246">
        <v>1</v>
      </c>
      <c r="EM246">
        <v>5</v>
      </c>
      <c r="EN246">
        <v>5</v>
      </c>
      <c r="EO246">
        <v>4</v>
      </c>
      <c r="EP246">
        <v>5</v>
      </c>
      <c r="EQ246">
        <v>5</v>
      </c>
      <c r="ER246">
        <v>5</v>
      </c>
      <c r="ES246">
        <v>5</v>
      </c>
      <c r="ET246">
        <v>1</v>
      </c>
      <c r="EU246">
        <v>5</v>
      </c>
      <c r="EV246">
        <v>2</v>
      </c>
      <c r="EW246">
        <v>5</v>
      </c>
      <c r="EX246">
        <v>99</v>
      </c>
      <c r="EY246">
        <v>5</v>
      </c>
      <c r="EZ246">
        <v>4</v>
      </c>
      <c r="FA246">
        <v>5</v>
      </c>
      <c r="FB246">
        <v>5</v>
      </c>
      <c r="FC246">
        <v>2</v>
      </c>
      <c r="FD246">
        <v>5</v>
      </c>
      <c r="FE246">
        <v>4</v>
      </c>
      <c r="FF246">
        <v>1</v>
      </c>
      <c r="FG246">
        <v>99</v>
      </c>
      <c r="FH246">
        <v>1</v>
      </c>
      <c r="FI246">
        <v>2</v>
      </c>
      <c r="FJ246">
        <v>3</v>
      </c>
      <c r="FK246">
        <v>4</v>
      </c>
      <c r="FL246">
        <v>3</v>
      </c>
      <c r="FM246">
        <v>2</v>
      </c>
      <c r="FN246">
        <v>2</v>
      </c>
      <c r="FO246">
        <v>1</v>
      </c>
      <c r="FP246">
        <v>4</v>
      </c>
      <c r="FQ246">
        <v>2</v>
      </c>
      <c r="FR246">
        <v>3</v>
      </c>
      <c r="FS246">
        <v>3</v>
      </c>
      <c r="FT246">
        <v>2</v>
      </c>
      <c r="FU246">
        <v>2</v>
      </c>
      <c r="FV246">
        <v>1</v>
      </c>
      <c r="FW246">
        <v>2</v>
      </c>
      <c r="FX246">
        <v>1</v>
      </c>
      <c r="FY246">
        <v>1</v>
      </c>
      <c r="FZ246">
        <v>2</v>
      </c>
      <c r="GA246">
        <v>2</v>
      </c>
      <c r="GB246">
        <v>2</v>
      </c>
      <c r="GC246">
        <v>1</v>
      </c>
      <c r="GD246">
        <v>1</v>
      </c>
      <c r="GE246">
        <v>1</v>
      </c>
      <c r="GF246">
        <v>4</v>
      </c>
      <c r="GG246">
        <v>2</v>
      </c>
      <c r="GH246">
        <v>2</v>
      </c>
      <c r="GI246">
        <v>1</v>
      </c>
      <c r="GJ246">
        <v>4</v>
      </c>
      <c r="GK246">
        <v>2</v>
      </c>
      <c r="GL246">
        <v>2</v>
      </c>
      <c r="GM246">
        <v>1</v>
      </c>
      <c r="GN246">
        <v>4</v>
      </c>
      <c r="GO246">
        <v>3</v>
      </c>
      <c r="GP246">
        <v>3</v>
      </c>
      <c r="GQ246">
        <v>1</v>
      </c>
      <c r="GR246">
        <v>2</v>
      </c>
      <c r="GS246">
        <v>58</v>
      </c>
      <c r="GT246">
        <v>6</v>
      </c>
      <c r="GU246">
        <v>1</v>
      </c>
      <c r="GV246" t="s">
        <v>800</v>
      </c>
      <c r="GW246">
        <v>4</v>
      </c>
      <c r="GX246">
        <v>3</v>
      </c>
      <c r="GY246">
        <v>1</v>
      </c>
      <c r="GZ246">
        <v>99</v>
      </c>
      <c r="HA246">
        <v>7</v>
      </c>
      <c r="HB246">
        <v>99</v>
      </c>
      <c r="HD246">
        <v>99</v>
      </c>
      <c r="HE246">
        <v>99</v>
      </c>
      <c r="HF246">
        <v>99</v>
      </c>
      <c r="HG246">
        <v>99</v>
      </c>
      <c r="HH246">
        <v>99</v>
      </c>
      <c r="HI246">
        <v>99</v>
      </c>
      <c r="HJ246">
        <v>99</v>
      </c>
      <c r="HK246">
        <v>99</v>
      </c>
      <c r="HL246" s="3">
        <v>99</v>
      </c>
      <c r="HM246" s="3"/>
    </row>
    <row r="247" spans="1:221" customFormat="1">
      <c r="A247" t="s">
        <v>1084</v>
      </c>
      <c r="B247" t="s">
        <v>837</v>
      </c>
      <c r="C247">
        <v>92</v>
      </c>
      <c r="D247">
        <v>5</v>
      </c>
      <c r="E247">
        <v>1</v>
      </c>
      <c r="K247">
        <v>7</v>
      </c>
      <c r="M247">
        <v>99</v>
      </c>
      <c r="N247">
        <v>99</v>
      </c>
      <c r="O247">
        <v>99</v>
      </c>
      <c r="P247">
        <v>99</v>
      </c>
      <c r="Q247">
        <v>99</v>
      </c>
      <c r="R247">
        <v>99</v>
      </c>
      <c r="S247">
        <v>99</v>
      </c>
      <c r="T247">
        <v>99</v>
      </c>
      <c r="U247">
        <v>99</v>
      </c>
      <c r="V247">
        <v>99</v>
      </c>
      <c r="W247">
        <v>99</v>
      </c>
      <c r="X247">
        <v>99</v>
      </c>
      <c r="Y247">
        <v>99</v>
      </c>
      <c r="Z247">
        <v>99</v>
      </c>
      <c r="AA247">
        <v>99</v>
      </c>
      <c r="AB247">
        <v>99</v>
      </c>
      <c r="AC247">
        <v>99</v>
      </c>
      <c r="AF247">
        <v>99</v>
      </c>
      <c r="AG247">
        <v>99</v>
      </c>
      <c r="AH247">
        <v>1</v>
      </c>
      <c r="HL247" s="3"/>
      <c r="HM247" s="3"/>
    </row>
    <row r="248" spans="1:221" customFormat="1">
      <c r="A248" t="s">
        <v>289</v>
      </c>
      <c r="B248" t="s">
        <v>837</v>
      </c>
      <c r="C248">
        <v>92</v>
      </c>
      <c r="D248">
        <v>5</v>
      </c>
      <c r="E248">
        <v>1</v>
      </c>
      <c r="F248">
        <v>3</v>
      </c>
      <c r="G248">
        <v>1995</v>
      </c>
      <c r="H248">
        <v>18</v>
      </c>
      <c r="I248">
        <f>2013-G248</f>
        <v>18</v>
      </c>
      <c r="K248">
        <v>5</v>
      </c>
      <c r="M248">
        <v>99</v>
      </c>
      <c r="N248">
        <v>99</v>
      </c>
      <c r="O248">
        <v>99</v>
      </c>
      <c r="P248">
        <v>99</v>
      </c>
      <c r="Q248">
        <v>99</v>
      </c>
      <c r="R248">
        <v>99</v>
      </c>
      <c r="S248">
        <v>99</v>
      </c>
      <c r="T248">
        <v>99</v>
      </c>
      <c r="U248">
        <v>99</v>
      </c>
      <c r="V248">
        <v>99</v>
      </c>
      <c r="W248">
        <v>99</v>
      </c>
      <c r="X248">
        <v>99</v>
      </c>
      <c r="Y248">
        <v>99</v>
      </c>
      <c r="Z248">
        <v>99</v>
      </c>
      <c r="AA248">
        <v>99</v>
      </c>
      <c r="AB248">
        <v>99</v>
      </c>
      <c r="AC248">
        <v>99</v>
      </c>
      <c r="AF248">
        <v>99</v>
      </c>
      <c r="AG248">
        <v>99</v>
      </c>
      <c r="AH248">
        <v>1</v>
      </c>
      <c r="AI248">
        <v>1</v>
      </c>
      <c r="AJ248">
        <v>3</v>
      </c>
      <c r="AK248">
        <v>4</v>
      </c>
      <c r="AL248">
        <v>4</v>
      </c>
      <c r="AN248">
        <v>4</v>
      </c>
      <c r="AO248">
        <v>3</v>
      </c>
      <c r="AP248">
        <v>1</v>
      </c>
      <c r="AQ248">
        <v>2</v>
      </c>
      <c r="AR248">
        <v>1</v>
      </c>
      <c r="AS248">
        <v>2</v>
      </c>
      <c r="AT248">
        <v>2</v>
      </c>
      <c r="AU248">
        <v>3</v>
      </c>
      <c r="AV248">
        <v>1</v>
      </c>
      <c r="AW248">
        <v>3</v>
      </c>
      <c r="AX248">
        <v>4</v>
      </c>
      <c r="AY248">
        <v>2</v>
      </c>
      <c r="AZ248">
        <v>4</v>
      </c>
      <c r="BA248">
        <v>2</v>
      </c>
      <c r="BB248">
        <v>4</v>
      </c>
      <c r="BC248">
        <v>4</v>
      </c>
      <c r="BD248">
        <v>4</v>
      </c>
      <c r="BE248">
        <v>4</v>
      </c>
      <c r="BF248">
        <v>4</v>
      </c>
      <c r="BG248">
        <v>2</v>
      </c>
      <c r="BH248">
        <v>2</v>
      </c>
      <c r="BJ248">
        <v>4</v>
      </c>
      <c r="BK248">
        <v>2</v>
      </c>
      <c r="BL248">
        <v>3</v>
      </c>
      <c r="GR248">
        <v>1</v>
      </c>
      <c r="GS248">
        <v>50</v>
      </c>
      <c r="GT248">
        <v>6</v>
      </c>
      <c r="GU248">
        <v>1</v>
      </c>
      <c r="GV248" t="s">
        <v>190</v>
      </c>
      <c r="GW248">
        <v>3</v>
      </c>
      <c r="GX248">
        <v>3</v>
      </c>
      <c r="GY248">
        <v>1</v>
      </c>
      <c r="HA248">
        <v>8</v>
      </c>
      <c r="HK248" t="s">
        <v>191</v>
      </c>
      <c r="HL248" s="3" t="s">
        <v>192</v>
      </c>
      <c r="HM248" s="3"/>
    </row>
    <row r="249" spans="1:221" customFormat="1">
      <c r="A249" t="s">
        <v>270</v>
      </c>
      <c r="B249" t="s">
        <v>837</v>
      </c>
      <c r="C249">
        <v>2</v>
      </c>
      <c r="D249">
        <v>5</v>
      </c>
      <c r="E249">
        <v>1</v>
      </c>
      <c r="F249">
        <v>4</v>
      </c>
      <c r="G249">
        <v>1995</v>
      </c>
      <c r="H249">
        <v>18</v>
      </c>
      <c r="I249">
        <v>20</v>
      </c>
      <c r="J249">
        <v>99</v>
      </c>
      <c r="K249">
        <v>7</v>
      </c>
      <c r="L249" t="s">
        <v>305</v>
      </c>
      <c r="M249">
        <v>99</v>
      </c>
      <c r="N249">
        <v>99</v>
      </c>
      <c r="O249">
        <v>99</v>
      </c>
      <c r="P249">
        <v>99</v>
      </c>
      <c r="Q249">
        <v>99</v>
      </c>
      <c r="R249">
        <v>99</v>
      </c>
      <c r="S249">
        <v>99</v>
      </c>
      <c r="T249">
        <v>99</v>
      </c>
      <c r="U249">
        <v>99</v>
      </c>
      <c r="V249">
        <v>99</v>
      </c>
      <c r="W249">
        <v>99</v>
      </c>
      <c r="X249">
        <v>99</v>
      </c>
      <c r="Y249">
        <v>99</v>
      </c>
      <c r="Z249">
        <v>99</v>
      </c>
      <c r="AA249">
        <v>99</v>
      </c>
      <c r="AB249">
        <v>99</v>
      </c>
      <c r="AC249">
        <v>99</v>
      </c>
      <c r="AF249">
        <v>99</v>
      </c>
      <c r="AG249">
        <v>99</v>
      </c>
      <c r="AH249">
        <v>1</v>
      </c>
      <c r="AI249">
        <v>1</v>
      </c>
      <c r="AJ249">
        <v>3</v>
      </c>
      <c r="AK249">
        <v>4</v>
      </c>
      <c r="AL249">
        <v>4</v>
      </c>
      <c r="AM249">
        <v>4</v>
      </c>
      <c r="AN249">
        <v>4</v>
      </c>
      <c r="AO249">
        <v>1</v>
      </c>
      <c r="AP249">
        <v>2</v>
      </c>
      <c r="AQ249">
        <v>1</v>
      </c>
      <c r="AR249">
        <v>1</v>
      </c>
      <c r="AS249">
        <v>1</v>
      </c>
      <c r="AT249">
        <v>1</v>
      </c>
      <c r="AU249">
        <v>1</v>
      </c>
      <c r="AV249">
        <v>1</v>
      </c>
      <c r="AW249">
        <v>4</v>
      </c>
      <c r="AX249">
        <v>4</v>
      </c>
      <c r="AY249">
        <v>2</v>
      </c>
      <c r="AZ249">
        <v>4</v>
      </c>
      <c r="BA249">
        <v>3</v>
      </c>
      <c r="BB249">
        <v>4</v>
      </c>
      <c r="BC249">
        <v>2</v>
      </c>
      <c r="BD249">
        <v>2</v>
      </c>
      <c r="BE249">
        <v>2</v>
      </c>
      <c r="BF249">
        <v>3</v>
      </c>
      <c r="BG249">
        <v>3</v>
      </c>
      <c r="BH249">
        <v>3</v>
      </c>
      <c r="BI249">
        <v>2</v>
      </c>
      <c r="BJ249">
        <v>4</v>
      </c>
      <c r="BK249">
        <v>2</v>
      </c>
      <c r="BL249">
        <v>2</v>
      </c>
      <c r="BM249">
        <v>1</v>
      </c>
      <c r="BN249">
        <v>3</v>
      </c>
      <c r="BO249">
        <v>5</v>
      </c>
      <c r="BP249">
        <v>2</v>
      </c>
      <c r="BQ249">
        <v>6</v>
      </c>
      <c r="BR249">
        <v>3</v>
      </c>
      <c r="BS249">
        <v>1</v>
      </c>
      <c r="BT249">
        <v>1</v>
      </c>
      <c r="BU249">
        <v>2</v>
      </c>
      <c r="BV249">
        <v>1</v>
      </c>
      <c r="BW249">
        <v>1</v>
      </c>
      <c r="BX249">
        <v>4</v>
      </c>
      <c r="BY249">
        <v>3</v>
      </c>
      <c r="BZ249">
        <v>4</v>
      </c>
      <c r="CA249">
        <v>6</v>
      </c>
      <c r="CB249">
        <v>6</v>
      </c>
      <c r="CC249">
        <v>6</v>
      </c>
      <c r="CD249">
        <v>5</v>
      </c>
      <c r="CE249">
        <v>3</v>
      </c>
      <c r="CF249">
        <v>1</v>
      </c>
      <c r="CG249">
        <v>2</v>
      </c>
      <c r="CH249">
        <v>4</v>
      </c>
      <c r="CI249">
        <v>2</v>
      </c>
      <c r="CJ249">
        <v>1</v>
      </c>
      <c r="CK249">
        <v>1</v>
      </c>
      <c r="CL249">
        <v>1</v>
      </c>
      <c r="CM249">
        <v>1</v>
      </c>
      <c r="CN249">
        <v>1</v>
      </c>
      <c r="CO249">
        <v>1</v>
      </c>
      <c r="CP249">
        <v>1</v>
      </c>
      <c r="CQ249">
        <v>4</v>
      </c>
      <c r="CR249">
        <v>1</v>
      </c>
      <c r="CS249">
        <v>1</v>
      </c>
      <c r="CT249">
        <v>1</v>
      </c>
      <c r="CU249">
        <v>1</v>
      </c>
      <c r="CV249">
        <v>1</v>
      </c>
      <c r="CW249">
        <v>1</v>
      </c>
      <c r="CX249">
        <v>1</v>
      </c>
      <c r="CY249">
        <v>1</v>
      </c>
      <c r="CZ249">
        <v>1</v>
      </c>
      <c r="DA249">
        <v>4</v>
      </c>
      <c r="DB249">
        <v>2</v>
      </c>
      <c r="DC249">
        <v>4</v>
      </c>
      <c r="DD249">
        <v>1</v>
      </c>
      <c r="DE249">
        <v>1</v>
      </c>
      <c r="DF249">
        <v>4</v>
      </c>
      <c r="DG249">
        <v>3</v>
      </c>
      <c r="DH249">
        <v>1</v>
      </c>
      <c r="DI249">
        <v>2</v>
      </c>
      <c r="DJ249">
        <v>4</v>
      </c>
      <c r="DK249">
        <v>1</v>
      </c>
      <c r="DL249">
        <v>1</v>
      </c>
      <c r="DM249">
        <v>4</v>
      </c>
      <c r="DN249">
        <v>4</v>
      </c>
      <c r="DO249">
        <v>1</v>
      </c>
      <c r="DP249">
        <v>4</v>
      </c>
      <c r="DQ249">
        <v>1</v>
      </c>
      <c r="DR249">
        <v>1</v>
      </c>
      <c r="DS249">
        <v>4</v>
      </c>
      <c r="DT249">
        <v>1</v>
      </c>
      <c r="DU249">
        <v>3</v>
      </c>
      <c r="DV249">
        <v>3</v>
      </c>
      <c r="DW249">
        <v>1</v>
      </c>
      <c r="DX249">
        <v>1</v>
      </c>
      <c r="DY249">
        <v>1</v>
      </c>
      <c r="DZ249">
        <v>1</v>
      </c>
      <c r="EA249">
        <v>1</v>
      </c>
      <c r="EB249">
        <v>3</v>
      </c>
      <c r="EC249">
        <v>1</v>
      </c>
      <c r="ED249">
        <v>1</v>
      </c>
      <c r="EE249">
        <v>1</v>
      </c>
      <c r="EF249">
        <v>1</v>
      </c>
      <c r="EG249">
        <v>3</v>
      </c>
      <c r="EH249">
        <v>4</v>
      </c>
      <c r="EI249">
        <v>4</v>
      </c>
      <c r="EJ249">
        <v>1</v>
      </c>
      <c r="EK249">
        <v>1</v>
      </c>
      <c r="EL249">
        <v>1</v>
      </c>
      <c r="EM249">
        <v>1</v>
      </c>
      <c r="EN249">
        <v>3</v>
      </c>
      <c r="EO249">
        <v>3</v>
      </c>
      <c r="EP249">
        <v>4</v>
      </c>
      <c r="EQ249">
        <v>5</v>
      </c>
      <c r="ER249">
        <v>5</v>
      </c>
      <c r="ES249">
        <v>5</v>
      </c>
      <c r="ET249">
        <v>1</v>
      </c>
      <c r="EU249">
        <v>3</v>
      </c>
      <c r="EV249">
        <v>1</v>
      </c>
      <c r="EW249">
        <v>1</v>
      </c>
      <c r="EX249">
        <v>99</v>
      </c>
      <c r="EY249">
        <v>1</v>
      </c>
      <c r="EZ249">
        <v>2</v>
      </c>
      <c r="FA249">
        <v>5</v>
      </c>
      <c r="FB249">
        <v>1</v>
      </c>
      <c r="FC249">
        <v>1</v>
      </c>
      <c r="FD249">
        <v>1</v>
      </c>
      <c r="FE249">
        <v>3</v>
      </c>
      <c r="FF249">
        <v>4</v>
      </c>
      <c r="FG249">
        <v>3</v>
      </c>
      <c r="FH249">
        <v>1</v>
      </c>
      <c r="FI249">
        <v>2</v>
      </c>
      <c r="FJ249">
        <v>3</v>
      </c>
      <c r="FK249">
        <v>4</v>
      </c>
      <c r="FL249">
        <v>3</v>
      </c>
      <c r="FM249">
        <v>2</v>
      </c>
      <c r="FN249">
        <v>2</v>
      </c>
      <c r="FO249">
        <v>1</v>
      </c>
      <c r="FP249">
        <v>4</v>
      </c>
      <c r="FQ249">
        <v>1</v>
      </c>
      <c r="FR249">
        <v>3</v>
      </c>
      <c r="FS249">
        <v>3</v>
      </c>
      <c r="FT249">
        <v>2</v>
      </c>
      <c r="FU249">
        <v>4</v>
      </c>
      <c r="FV249">
        <v>4</v>
      </c>
      <c r="FW249">
        <v>2</v>
      </c>
      <c r="FX249">
        <v>1</v>
      </c>
      <c r="FY249">
        <v>1</v>
      </c>
      <c r="FZ249">
        <v>4</v>
      </c>
      <c r="GA249">
        <v>2</v>
      </c>
      <c r="GB249">
        <v>1</v>
      </c>
      <c r="GC249">
        <v>1</v>
      </c>
      <c r="GD249">
        <v>2</v>
      </c>
      <c r="GE249">
        <v>1</v>
      </c>
      <c r="GF249">
        <v>2</v>
      </c>
      <c r="GG249">
        <v>2</v>
      </c>
      <c r="GH249">
        <v>2</v>
      </c>
      <c r="GI249">
        <v>1</v>
      </c>
      <c r="GJ249">
        <v>3</v>
      </c>
      <c r="GK249">
        <v>2</v>
      </c>
      <c r="GL249">
        <v>2</v>
      </c>
      <c r="GM249">
        <v>1</v>
      </c>
      <c r="GN249">
        <v>1</v>
      </c>
      <c r="GO249">
        <v>2</v>
      </c>
      <c r="GP249">
        <v>2</v>
      </c>
      <c r="GQ249">
        <v>3</v>
      </c>
      <c r="GR249">
        <v>99</v>
      </c>
      <c r="GS249">
        <v>99</v>
      </c>
      <c r="GT249">
        <v>99</v>
      </c>
      <c r="GU249">
        <v>99</v>
      </c>
      <c r="GV249">
        <v>99</v>
      </c>
      <c r="GW249">
        <v>99</v>
      </c>
      <c r="GX249">
        <v>99</v>
      </c>
      <c r="GY249">
        <v>99</v>
      </c>
      <c r="GZ249">
        <v>99</v>
      </c>
      <c r="HA249">
        <v>99</v>
      </c>
      <c r="HB249">
        <v>99</v>
      </c>
      <c r="HD249">
        <v>99</v>
      </c>
      <c r="HE249">
        <v>99</v>
      </c>
      <c r="HF249">
        <v>99</v>
      </c>
      <c r="HG249">
        <v>99</v>
      </c>
      <c r="HH249">
        <v>99</v>
      </c>
      <c r="HI249">
        <v>99</v>
      </c>
      <c r="HJ249">
        <v>99</v>
      </c>
      <c r="HK249">
        <v>99</v>
      </c>
      <c r="HL249" s="3">
        <v>99</v>
      </c>
      <c r="HM249" s="3"/>
    </row>
    <row r="250" spans="1:221" customFormat="1" ht="45">
      <c r="A250" t="s">
        <v>269</v>
      </c>
      <c r="B250" t="s">
        <v>837</v>
      </c>
      <c r="C250">
        <v>2</v>
      </c>
      <c r="D250">
        <v>5</v>
      </c>
      <c r="E250">
        <v>1</v>
      </c>
      <c r="F250">
        <v>4</v>
      </c>
      <c r="G250">
        <v>1973</v>
      </c>
      <c r="H250">
        <v>40</v>
      </c>
      <c r="I250">
        <f>2013-G250</f>
        <v>40</v>
      </c>
      <c r="J250">
        <v>99</v>
      </c>
      <c r="K250">
        <v>8</v>
      </c>
      <c r="L250">
        <v>99</v>
      </c>
      <c r="M250">
        <v>99</v>
      </c>
      <c r="N250">
        <v>99</v>
      </c>
      <c r="O250">
        <v>99</v>
      </c>
      <c r="P250">
        <v>99</v>
      </c>
      <c r="Q250">
        <v>99</v>
      </c>
      <c r="R250">
        <v>99</v>
      </c>
      <c r="S250">
        <v>99</v>
      </c>
      <c r="T250">
        <v>99</v>
      </c>
      <c r="U250">
        <v>99</v>
      </c>
      <c r="V250">
        <v>99</v>
      </c>
      <c r="W250">
        <v>99</v>
      </c>
      <c r="X250">
        <v>99</v>
      </c>
      <c r="Y250">
        <v>99</v>
      </c>
      <c r="Z250">
        <v>99</v>
      </c>
      <c r="AA250">
        <v>99</v>
      </c>
      <c r="AB250">
        <v>99</v>
      </c>
      <c r="AC250">
        <v>99</v>
      </c>
      <c r="AF250">
        <v>99</v>
      </c>
      <c r="AG250">
        <v>99</v>
      </c>
      <c r="AH250">
        <v>1</v>
      </c>
      <c r="AI250">
        <v>1</v>
      </c>
      <c r="AJ250">
        <v>3</v>
      </c>
      <c r="AK250">
        <v>4</v>
      </c>
      <c r="AL250">
        <v>4</v>
      </c>
      <c r="AM250">
        <v>4</v>
      </c>
      <c r="AN250">
        <v>4</v>
      </c>
      <c r="AO250">
        <v>3</v>
      </c>
      <c r="AP250">
        <v>3</v>
      </c>
      <c r="AQ250">
        <v>3</v>
      </c>
      <c r="AR250">
        <v>3</v>
      </c>
      <c r="AS250">
        <v>3</v>
      </c>
      <c r="AT250">
        <v>2</v>
      </c>
      <c r="AU250">
        <v>2</v>
      </c>
      <c r="AV250">
        <v>2</v>
      </c>
      <c r="AW250">
        <v>3</v>
      </c>
      <c r="AX250">
        <v>3</v>
      </c>
      <c r="AY250">
        <v>2</v>
      </c>
      <c r="AZ250">
        <v>4</v>
      </c>
      <c r="BA250">
        <v>4</v>
      </c>
      <c r="BB250">
        <v>4</v>
      </c>
      <c r="BC250">
        <v>4</v>
      </c>
      <c r="BD250">
        <v>4</v>
      </c>
      <c r="BE250">
        <v>4</v>
      </c>
      <c r="BF250">
        <v>4</v>
      </c>
      <c r="BG250">
        <v>4</v>
      </c>
      <c r="BH250">
        <v>4</v>
      </c>
      <c r="BI250">
        <v>3</v>
      </c>
      <c r="BJ250">
        <v>4</v>
      </c>
      <c r="BK250">
        <v>3</v>
      </c>
      <c r="BL250">
        <v>4</v>
      </c>
      <c r="BM250">
        <v>4</v>
      </c>
      <c r="BN250">
        <v>5</v>
      </c>
      <c r="BO250">
        <v>5</v>
      </c>
      <c r="BP250">
        <v>2</v>
      </c>
      <c r="BQ250">
        <v>6</v>
      </c>
      <c r="BR250">
        <v>6</v>
      </c>
      <c r="BS250">
        <v>2</v>
      </c>
      <c r="BT250">
        <v>6</v>
      </c>
      <c r="BU250">
        <v>6</v>
      </c>
      <c r="BV250">
        <v>4</v>
      </c>
      <c r="BW250">
        <v>2</v>
      </c>
      <c r="BX250">
        <v>5</v>
      </c>
      <c r="BY250">
        <v>5</v>
      </c>
      <c r="BZ250">
        <v>4</v>
      </c>
      <c r="CA250">
        <v>6</v>
      </c>
      <c r="CB250">
        <v>6</v>
      </c>
      <c r="CC250">
        <v>6</v>
      </c>
      <c r="CD250">
        <v>5</v>
      </c>
      <c r="CE250">
        <v>5</v>
      </c>
      <c r="CF250">
        <v>2</v>
      </c>
      <c r="CG250">
        <v>2</v>
      </c>
      <c r="CH250">
        <v>4</v>
      </c>
      <c r="CI250">
        <v>4</v>
      </c>
      <c r="CJ250">
        <v>1</v>
      </c>
      <c r="CK250">
        <v>1</v>
      </c>
      <c r="CL250">
        <v>2</v>
      </c>
      <c r="CM250">
        <v>1</v>
      </c>
      <c r="CN250">
        <v>1</v>
      </c>
      <c r="CO250">
        <v>1</v>
      </c>
      <c r="CP250">
        <v>1</v>
      </c>
      <c r="CQ250">
        <v>1</v>
      </c>
      <c r="CR250">
        <v>1</v>
      </c>
      <c r="CS250">
        <v>1</v>
      </c>
      <c r="CT250">
        <v>1</v>
      </c>
      <c r="CU250">
        <v>1</v>
      </c>
      <c r="CV250">
        <v>1</v>
      </c>
      <c r="CW250">
        <v>1</v>
      </c>
      <c r="CX250">
        <v>1</v>
      </c>
      <c r="CY250">
        <v>1</v>
      </c>
      <c r="CZ250">
        <v>1</v>
      </c>
      <c r="DA250">
        <v>4</v>
      </c>
      <c r="DB250">
        <v>1</v>
      </c>
      <c r="DC250">
        <v>3</v>
      </c>
      <c r="DD250">
        <v>1</v>
      </c>
      <c r="DE250">
        <v>2</v>
      </c>
      <c r="DF250">
        <v>3</v>
      </c>
      <c r="DG250">
        <v>2</v>
      </c>
      <c r="DH250">
        <v>1</v>
      </c>
      <c r="DI250">
        <v>1</v>
      </c>
      <c r="DJ250">
        <v>4</v>
      </c>
      <c r="DK250">
        <v>1</v>
      </c>
      <c r="DL250">
        <v>2</v>
      </c>
      <c r="DM250">
        <v>3</v>
      </c>
      <c r="DN250">
        <v>3</v>
      </c>
      <c r="DO250">
        <v>2</v>
      </c>
      <c r="DP250">
        <v>3</v>
      </c>
      <c r="DQ250">
        <v>1</v>
      </c>
      <c r="DR250">
        <v>1</v>
      </c>
      <c r="DS250">
        <v>4</v>
      </c>
      <c r="DT250">
        <v>1</v>
      </c>
      <c r="DU250">
        <v>1</v>
      </c>
      <c r="DV250">
        <v>1</v>
      </c>
      <c r="DW250">
        <v>1</v>
      </c>
      <c r="DX250">
        <v>1</v>
      </c>
      <c r="DY250">
        <v>1</v>
      </c>
      <c r="DZ250">
        <v>1</v>
      </c>
      <c r="EA250">
        <v>1</v>
      </c>
      <c r="EB250">
        <v>1</v>
      </c>
      <c r="EC250">
        <v>1</v>
      </c>
      <c r="ED250">
        <v>1</v>
      </c>
      <c r="EE250">
        <v>2</v>
      </c>
      <c r="EF250">
        <v>2</v>
      </c>
      <c r="EG250">
        <v>1</v>
      </c>
      <c r="EH250">
        <v>5</v>
      </c>
      <c r="EI250">
        <v>1</v>
      </c>
      <c r="EJ250">
        <v>1</v>
      </c>
      <c r="EK250">
        <v>1</v>
      </c>
      <c r="EL250">
        <v>1</v>
      </c>
      <c r="EM250">
        <v>1</v>
      </c>
      <c r="EN250">
        <v>1</v>
      </c>
      <c r="EO250">
        <v>2</v>
      </c>
      <c r="EP250">
        <v>5</v>
      </c>
      <c r="EQ250">
        <v>5</v>
      </c>
      <c r="ER250">
        <v>5</v>
      </c>
      <c r="ES250">
        <v>5</v>
      </c>
      <c r="ET250">
        <v>1</v>
      </c>
      <c r="EU250">
        <v>5</v>
      </c>
      <c r="EV250">
        <v>1</v>
      </c>
      <c r="EW250">
        <v>1</v>
      </c>
      <c r="EX250">
        <v>99</v>
      </c>
      <c r="EY250">
        <v>1</v>
      </c>
      <c r="EZ250">
        <v>1</v>
      </c>
      <c r="FA250">
        <v>4</v>
      </c>
      <c r="FB250">
        <v>1</v>
      </c>
      <c r="FC250">
        <v>1</v>
      </c>
      <c r="FD250">
        <v>1</v>
      </c>
      <c r="FE250">
        <v>1</v>
      </c>
      <c r="FF250">
        <v>1</v>
      </c>
      <c r="FG250">
        <v>5</v>
      </c>
      <c r="FH250">
        <v>1</v>
      </c>
      <c r="FI250">
        <v>2</v>
      </c>
      <c r="FJ250">
        <v>3</v>
      </c>
      <c r="FK250">
        <v>4</v>
      </c>
      <c r="FL250">
        <v>3</v>
      </c>
      <c r="FM250">
        <v>2</v>
      </c>
      <c r="FN250">
        <v>2</v>
      </c>
      <c r="FO250">
        <v>1</v>
      </c>
      <c r="FP250">
        <v>4</v>
      </c>
      <c r="FQ250">
        <v>1</v>
      </c>
      <c r="FR250">
        <v>3</v>
      </c>
      <c r="FS250">
        <v>3</v>
      </c>
      <c r="FT250">
        <v>2</v>
      </c>
      <c r="FU250">
        <v>4</v>
      </c>
      <c r="FV250">
        <v>4</v>
      </c>
      <c r="FW250">
        <v>2</v>
      </c>
      <c r="FX250">
        <v>1</v>
      </c>
      <c r="FY250">
        <v>1</v>
      </c>
      <c r="FZ250">
        <v>2</v>
      </c>
      <c r="GA250">
        <v>2</v>
      </c>
      <c r="GB250">
        <v>1</v>
      </c>
      <c r="GC250">
        <v>1</v>
      </c>
      <c r="GD250">
        <v>4</v>
      </c>
      <c r="GE250">
        <v>1</v>
      </c>
      <c r="GF250">
        <v>4</v>
      </c>
      <c r="GG250">
        <v>3</v>
      </c>
      <c r="GH250">
        <v>2</v>
      </c>
      <c r="GI250">
        <v>1</v>
      </c>
      <c r="GJ250">
        <v>4</v>
      </c>
      <c r="GK250">
        <v>4</v>
      </c>
      <c r="GL250">
        <v>2</v>
      </c>
      <c r="GM250">
        <v>1</v>
      </c>
      <c r="GN250">
        <v>4</v>
      </c>
      <c r="GO250">
        <v>2</v>
      </c>
      <c r="GP250">
        <v>2</v>
      </c>
      <c r="GQ250">
        <v>3</v>
      </c>
      <c r="GR250">
        <v>2</v>
      </c>
      <c r="GS250">
        <v>44</v>
      </c>
      <c r="GT250">
        <v>6</v>
      </c>
      <c r="GU250">
        <v>4</v>
      </c>
      <c r="GV250" t="s">
        <v>223</v>
      </c>
      <c r="GW250">
        <v>4</v>
      </c>
      <c r="GX250">
        <v>5</v>
      </c>
      <c r="GY250">
        <v>1</v>
      </c>
      <c r="GZ250">
        <v>99</v>
      </c>
      <c r="HA250">
        <v>7</v>
      </c>
      <c r="HB250">
        <v>99</v>
      </c>
      <c r="HD250">
        <v>99</v>
      </c>
      <c r="HE250">
        <v>99</v>
      </c>
      <c r="HF250">
        <v>99</v>
      </c>
      <c r="HG250">
        <v>99</v>
      </c>
      <c r="HH250">
        <v>99</v>
      </c>
      <c r="HI250">
        <v>99</v>
      </c>
      <c r="HJ250">
        <v>99</v>
      </c>
      <c r="HK250" t="s">
        <v>224</v>
      </c>
      <c r="HL250" s="3" t="s">
        <v>225</v>
      </c>
      <c r="HM250" s="3"/>
    </row>
    <row r="251" spans="1:221" customFormat="1">
      <c r="A251" t="s">
        <v>1087</v>
      </c>
      <c r="B251" t="s">
        <v>837</v>
      </c>
      <c r="C251">
        <v>2</v>
      </c>
      <c r="D251">
        <v>5</v>
      </c>
      <c r="E251">
        <v>1</v>
      </c>
      <c r="F251">
        <v>3</v>
      </c>
      <c r="G251">
        <v>1990</v>
      </c>
      <c r="H251">
        <v>22</v>
      </c>
      <c r="I251">
        <v>23</v>
      </c>
      <c r="J251">
        <v>1000</v>
      </c>
      <c r="K251">
        <v>6</v>
      </c>
      <c r="L251">
        <v>99</v>
      </c>
      <c r="M251">
        <v>99</v>
      </c>
      <c r="N251">
        <v>99</v>
      </c>
      <c r="O251">
        <v>99</v>
      </c>
      <c r="P251">
        <v>99</v>
      </c>
      <c r="Q251">
        <v>99</v>
      </c>
      <c r="R251">
        <v>99</v>
      </c>
      <c r="S251">
        <v>99</v>
      </c>
      <c r="T251">
        <v>99</v>
      </c>
      <c r="U251">
        <v>99</v>
      </c>
      <c r="V251">
        <v>99</v>
      </c>
      <c r="W251">
        <v>99</v>
      </c>
      <c r="X251">
        <v>99</v>
      </c>
      <c r="Y251">
        <v>99</v>
      </c>
      <c r="Z251">
        <v>99</v>
      </c>
      <c r="AA251">
        <v>99</v>
      </c>
      <c r="AB251">
        <v>99</v>
      </c>
      <c r="AC251">
        <v>99</v>
      </c>
      <c r="AF251">
        <v>99</v>
      </c>
      <c r="AG251">
        <v>99</v>
      </c>
      <c r="AH251">
        <v>1</v>
      </c>
      <c r="AI251">
        <v>1</v>
      </c>
      <c r="AJ251">
        <v>2</v>
      </c>
      <c r="AK251">
        <v>4</v>
      </c>
      <c r="AL251">
        <v>4</v>
      </c>
      <c r="AM251">
        <v>3</v>
      </c>
      <c r="AN251">
        <v>3</v>
      </c>
      <c r="AO251">
        <v>4</v>
      </c>
      <c r="AP251">
        <v>1</v>
      </c>
      <c r="AQ251">
        <v>3</v>
      </c>
      <c r="AR251">
        <v>99</v>
      </c>
      <c r="AS251">
        <v>3</v>
      </c>
      <c r="AT251">
        <v>2</v>
      </c>
      <c r="AU251">
        <v>2</v>
      </c>
      <c r="AV251">
        <v>2</v>
      </c>
      <c r="AW251">
        <v>4</v>
      </c>
      <c r="AX251">
        <v>2</v>
      </c>
      <c r="AY251">
        <v>4</v>
      </c>
      <c r="AZ251">
        <v>4</v>
      </c>
      <c r="BA251">
        <v>3</v>
      </c>
      <c r="BB251">
        <v>3</v>
      </c>
      <c r="BC251">
        <v>3</v>
      </c>
      <c r="BD251">
        <v>3</v>
      </c>
      <c r="BE251">
        <v>4</v>
      </c>
      <c r="BF251">
        <v>3</v>
      </c>
      <c r="BG251">
        <v>3</v>
      </c>
      <c r="BH251">
        <v>3</v>
      </c>
      <c r="BI251">
        <v>3</v>
      </c>
      <c r="BJ251">
        <v>4</v>
      </c>
      <c r="BK251">
        <v>3</v>
      </c>
      <c r="BL251">
        <v>3</v>
      </c>
      <c r="BM251">
        <v>3</v>
      </c>
      <c r="BN251">
        <v>7</v>
      </c>
      <c r="BO251">
        <v>7</v>
      </c>
      <c r="BP251">
        <v>1</v>
      </c>
      <c r="BQ251">
        <v>6</v>
      </c>
      <c r="BR251">
        <v>7</v>
      </c>
      <c r="BS251">
        <v>6</v>
      </c>
      <c r="BT251">
        <v>3</v>
      </c>
      <c r="BU251">
        <v>6</v>
      </c>
      <c r="BV251">
        <v>2</v>
      </c>
      <c r="BW251">
        <v>5</v>
      </c>
      <c r="BX251">
        <v>2</v>
      </c>
      <c r="BY251">
        <v>3</v>
      </c>
      <c r="BZ251">
        <v>1</v>
      </c>
      <c r="CA251">
        <v>2</v>
      </c>
      <c r="CB251">
        <v>1</v>
      </c>
      <c r="CC251">
        <v>2</v>
      </c>
      <c r="CD251">
        <v>2</v>
      </c>
      <c r="CE251">
        <v>5</v>
      </c>
      <c r="CF251">
        <v>1</v>
      </c>
      <c r="CG251">
        <v>1</v>
      </c>
      <c r="CH251">
        <v>5</v>
      </c>
      <c r="CI251">
        <v>2</v>
      </c>
      <c r="CJ251">
        <v>5</v>
      </c>
      <c r="CK251">
        <v>2</v>
      </c>
      <c r="CL251">
        <v>4</v>
      </c>
      <c r="CM251">
        <v>3</v>
      </c>
      <c r="CN251">
        <v>2</v>
      </c>
      <c r="CO251">
        <v>2</v>
      </c>
      <c r="CP251">
        <v>4</v>
      </c>
      <c r="CQ251">
        <v>3</v>
      </c>
      <c r="CR251">
        <v>2</v>
      </c>
      <c r="CS251">
        <v>2</v>
      </c>
      <c r="CT251">
        <v>2</v>
      </c>
      <c r="CU251">
        <v>2</v>
      </c>
      <c r="CV251">
        <v>2</v>
      </c>
      <c r="CW251">
        <v>3</v>
      </c>
      <c r="CX251">
        <v>3</v>
      </c>
      <c r="CY251">
        <v>2</v>
      </c>
      <c r="CZ251">
        <v>2</v>
      </c>
      <c r="DA251">
        <v>3</v>
      </c>
      <c r="DB251">
        <v>1</v>
      </c>
      <c r="DC251">
        <v>3</v>
      </c>
      <c r="DD251">
        <v>2</v>
      </c>
      <c r="DE251">
        <v>1</v>
      </c>
      <c r="DF251">
        <v>3</v>
      </c>
      <c r="DG251">
        <v>2</v>
      </c>
      <c r="DH251">
        <v>1</v>
      </c>
      <c r="DI251">
        <v>1</v>
      </c>
      <c r="DJ251">
        <v>3</v>
      </c>
      <c r="DK251">
        <v>2</v>
      </c>
      <c r="DL251">
        <v>1</v>
      </c>
      <c r="DM251">
        <v>3</v>
      </c>
      <c r="DN251">
        <v>3</v>
      </c>
      <c r="DO251">
        <v>1</v>
      </c>
      <c r="DP251">
        <v>4</v>
      </c>
      <c r="DQ251">
        <v>2</v>
      </c>
      <c r="DR251">
        <v>1</v>
      </c>
      <c r="DS251">
        <v>4</v>
      </c>
      <c r="DT251">
        <v>2</v>
      </c>
      <c r="DU251">
        <v>1</v>
      </c>
      <c r="DV251">
        <v>1</v>
      </c>
      <c r="DW251">
        <v>1</v>
      </c>
      <c r="DX251">
        <v>1</v>
      </c>
      <c r="DY251">
        <v>3</v>
      </c>
      <c r="DZ251">
        <v>1</v>
      </c>
      <c r="EA251">
        <v>1</v>
      </c>
      <c r="EB251">
        <v>1</v>
      </c>
      <c r="EC251">
        <v>1</v>
      </c>
      <c r="ED251">
        <v>1</v>
      </c>
      <c r="EE251">
        <v>3</v>
      </c>
      <c r="EF251">
        <v>3</v>
      </c>
      <c r="EG251">
        <v>2</v>
      </c>
      <c r="EH251">
        <v>4</v>
      </c>
      <c r="EI251">
        <v>3</v>
      </c>
      <c r="EJ251">
        <v>3</v>
      </c>
      <c r="EK251">
        <v>4</v>
      </c>
      <c r="EL251">
        <v>2</v>
      </c>
      <c r="EM251">
        <v>1</v>
      </c>
      <c r="EN251">
        <v>2</v>
      </c>
      <c r="EO251">
        <v>2</v>
      </c>
      <c r="EP251">
        <v>5</v>
      </c>
      <c r="EQ251">
        <v>5</v>
      </c>
      <c r="ER251">
        <v>5</v>
      </c>
      <c r="ES251">
        <v>4</v>
      </c>
      <c r="ET251">
        <v>2</v>
      </c>
      <c r="EU251">
        <v>5</v>
      </c>
      <c r="EV251">
        <v>2</v>
      </c>
      <c r="EW251">
        <v>2</v>
      </c>
      <c r="EX251">
        <v>99</v>
      </c>
      <c r="EY251">
        <v>2</v>
      </c>
      <c r="EZ251">
        <v>2</v>
      </c>
      <c r="FA251">
        <v>5</v>
      </c>
      <c r="FB251">
        <v>1</v>
      </c>
      <c r="FC251">
        <v>1</v>
      </c>
      <c r="FD251">
        <v>3</v>
      </c>
      <c r="FE251">
        <v>5</v>
      </c>
      <c r="FF251">
        <v>2</v>
      </c>
      <c r="FG251">
        <v>4</v>
      </c>
      <c r="FH251">
        <v>2</v>
      </c>
      <c r="FI251">
        <v>2</v>
      </c>
      <c r="FJ251">
        <v>3</v>
      </c>
      <c r="FK251">
        <v>2</v>
      </c>
      <c r="FL251">
        <v>2</v>
      </c>
      <c r="FM251">
        <v>2</v>
      </c>
      <c r="FN251">
        <v>2</v>
      </c>
      <c r="FO251">
        <v>2</v>
      </c>
      <c r="FP251">
        <v>2</v>
      </c>
      <c r="FQ251">
        <v>1</v>
      </c>
      <c r="FR251">
        <v>3</v>
      </c>
      <c r="FS251">
        <v>3</v>
      </c>
      <c r="FT251">
        <v>2</v>
      </c>
      <c r="FU251">
        <v>4</v>
      </c>
      <c r="FV251">
        <v>1</v>
      </c>
      <c r="FW251">
        <v>4</v>
      </c>
      <c r="FX251">
        <v>1</v>
      </c>
      <c r="FY251">
        <v>1</v>
      </c>
      <c r="FZ251">
        <v>4</v>
      </c>
      <c r="GA251">
        <v>2</v>
      </c>
      <c r="GB251">
        <v>2</v>
      </c>
      <c r="GC251">
        <v>1</v>
      </c>
      <c r="GD251">
        <v>4</v>
      </c>
      <c r="GE251">
        <v>1</v>
      </c>
      <c r="GF251">
        <v>3</v>
      </c>
      <c r="GG251">
        <v>3</v>
      </c>
      <c r="GH251">
        <v>2</v>
      </c>
      <c r="GI251">
        <v>1</v>
      </c>
      <c r="GJ251">
        <v>4</v>
      </c>
      <c r="GK251">
        <v>2</v>
      </c>
      <c r="GL251">
        <v>2</v>
      </c>
      <c r="GM251">
        <v>1</v>
      </c>
      <c r="GN251">
        <v>4</v>
      </c>
      <c r="GO251">
        <v>3</v>
      </c>
      <c r="GP251">
        <v>1</v>
      </c>
      <c r="GQ251">
        <v>3</v>
      </c>
      <c r="GR251">
        <v>1</v>
      </c>
      <c r="GS251">
        <v>53</v>
      </c>
      <c r="GT251">
        <v>6</v>
      </c>
      <c r="GU251">
        <v>1</v>
      </c>
      <c r="GV251" t="s">
        <v>1092</v>
      </c>
      <c r="GW251">
        <v>4</v>
      </c>
      <c r="GX251">
        <v>3</v>
      </c>
      <c r="GY251">
        <v>0</v>
      </c>
      <c r="GZ251" t="s">
        <v>1093</v>
      </c>
      <c r="HA251">
        <v>0</v>
      </c>
      <c r="HB251" t="s">
        <v>1094</v>
      </c>
      <c r="HD251">
        <v>99</v>
      </c>
      <c r="HE251">
        <v>99</v>
      </c>
      <c r="HF251">
        <v>99</v>
      </c>
      <c r="HG251">
        <v>99</v>
      </c>
      <c r="HH251">
        <v>99</v>
      </c>
      <c r="HI251">
        <v>99</v>
      </c>
      <c r="HJ251">
        <v>99</v>
      </c>
      <c r="HK251" t="s">
        <v>1095</v>
      </c>
      <c r="HL251" s="3">
        <v>99</v>
      </c>
      <c r="HM251" s="3"/>
    </row>
    <row r="252" spans="1:221" customFormat="1">
      <c r="A252" t="s">
        <v>279</v>
      </c>
      <c r="B252" t="s">
        <v>837</v>
      </c>
      <c r="C252">
        <v>2</v>
      </c>
      <c r="D252">
        <v>5</v>
      </c>
      <c r="E252">
        <v>1</v>
      </c>
      <c r="F252">
        <v>3</v>
      </c>
      <c r="G252">
        <v>1991</v>
      </c>
      <c r="H252">
        <v>23</v>
      </c>
      <c r="I252">
        <f>2013-G252</f>
        <v>22</v>
      </c>
      <c r="J252">
        <v>99</v>
      </c>
      <c r="K252">
        <v>5</v>
      </c>
      <c r="L252">
        <v>99</v>
      </c>
      <c r="M252">
        <v>99</v>
      </c>
      <c r="N252">
        <v>99</v>
      </c>
      <c r="O252">
        <v>99</v>
      </c>
      <c r="P252">
        <v>99</v>
      </c>
      <c r="Q252">
        <v>99</v>
      </c>
      <c r="R252">
        <v>99</v>
      </c>
      <c r="S252">
        <v>99</v>
      </c>
      <c r="T252">
        <v>99</v>
      </c>
      <c r="U252">
        <v>99</v>
      </c>
      <c r="V252">
        <v>99</v>
      </c>
      <c r="W252">
        <v>99</v>
      </c>
      <c r="X252">
        <v>99</v>
      </c>
      <c r="Y252">
        <v>99</v>
      </c>
      <c r="Z252">
        <v>99</v>
      </c>
      <c r="AA252">
        <v>99</v>
      </c>
      <c r="AB252">
        <v>99</v>
      </c>
      <c r="AC252">
        <v>99</v>
      </c>
      <c r="AF252">
        <v>99</v>
      </c>
      <c r="AG252">
        <v>99</v>
      </c>
      <c r="AH252">
        <v>1</v>
      </c>
      <c r="AI252">
        <v>3</v>
      </c>
      <c r="AJ252">
        <v>2</v>
      </c>
      <c r="AK252">
        <v>4</v>
      </c>
      <c r="AL252">
        <v>4</v>
      </c>
      <c r="AM252">
        <v>3</v>
      </c>
      <c r="AN252">
        <v>3</v>
      </c>
      <c r="AO252">
        <v>4</v>
      </c>
      <c r="AP252">
        <v>4</v>
      </c>
      <c r="AQ252">
        <v>4</v>
      </c>
      <c r="AR252">
        <v>4</v>
      </c>
      <c r="AS252">
        <v>4</v>
      </c>
      <c r="AT252">
        <v>3</v>
      </c>
      <c r="AU252">
        <v>4</v>
      </c>
      <c r="AV252">
        <v>4</v>
      </c>
      <c r="AW252">
        <v>4</v>
      </c>
      <c r="AX252">
        <v>4</v>
      </c>
      <c r="AY252">
        <v>4</v>
      </c>
      <c r="AZ252">
        <v>3</v>
      </c>
      <c r="BA252">
        <v>3</v>
      </c>
      <c r="BB252">
        <v>4</v>
      </c>
      <c r="BC252">
        <v>4</v>
      </c>
      <c r="BD252">
        <v>4</v>
      </c>
      <c r="BE252">
        <v>4</v>
      </c>
      <c r="BF252">
        <v>4</v>
      </c>
      <c r="BG252">
        <v>3</v>
      </c>
      <c r="BH252">
        <v>4</v>
      </c>
      <c r="BI252">
        <v>3</v>
      </c>
      <c r="BJ252">
        <v>3</v>
      </c>
      <c r="BK252">
        <v>2</v>
      </c>
      <c r="BL252">
        <v>3</v>
      </c>
      <c r="BM252">
        <v>3</v>
      </c>
      <c r="BN252">
        <v>5</v>
      </c>
      <c r="BO252">
        <v>6</v>
      </c>
      <c r="BP252">
        <v>6</v>
      </c>
      <c r="BQ252">
        <v>5</v>
      </c>
      <c r="BR252">
        <v>3</v>
      </c>
      <c r="BS252">
        <v>2</v>
      </c>
      <c r="BT252">
        <v>2</v>
      </c>
      <c r="BU252">
        <v>6</v>
      </c>
      <c r="BV252">
        <v>4</v>
      </c>
      <c r="BW252">
        <v>2</v>
      </c>
      <c r="BX252">
        <v>2</v>
      </c>
      <c r="BY252">
        <v>4</v>
      </c>
      <c r="BZ252">
        <v>4</v>
      </c>
      <c r="CA252">
        <v>5</v>
      </c>
      <c r="CB252">
        <v>5</v>
      </c>
      <c r="CC252">
        <v>5</v>
      </c>
      <c r="CD252">
        <v>5</v>
      </c>
      <c r="CE252">
        <v>5</v>
      </c>
      <c r="CF252">
        <v>3</v>
      </c>
      <c r="CG252">
        <v>5</v>
      </c>
      <c r="CH252">
        <v>5</v>
      </c>
      <c r="CI252">
        <v>5</v>
      </c>
      <c r="CJ252">
        <v>2</v>
      </c>
      <c r="CK252">
        <v>4</v>
      </c>
      <c r="CL252">
        <v>4</v>
      </c>
      <c r="CM252">
        <v>2</v>
      </c>
      <c r="CN252">
        <v>3</v>
      </c>
      <c r="CO252">
        <v>3</v>
      </c>
      <c r="CP252">
        <v>3</v>
      </c>
      <c r="CQ252">
        <v>4</v>
      </c>
      <c r="CR252">
        <v>3</v>
      </c>
      <c r="CS252">
        <v>3</v>
      </c>
      <c r="CT252">
        <v>3</v>
      </c>
      <c r="CU252">
        <v>4</v>
      </c>
      <c r="CV252">
        <v>4</v>
      </c>
      <c r="CW252">
        <v>4</v>
      </c>
      <c r="CX252">
        <v>5</v>
      </c>
      <c r="CY252">
        <v>4</v>
      </c>
      <c r="CZ252">
        <v>3</v>
      </c>
      <c r="DA252">
        <v>3</v>
      </c>
      <c r="DB252">
        <v>1</v>
      </c>
      <c r="DC252">
        <v>2</v>
      </c>
      <c r="DD252">
        <v>2</v>
      </c>
      <c r="DE252">
        <v>2</v>
      </c>
      <c r="DF252">
        <v>2</v>
      </c>
      <c r="DG252">
        <v>2</v>
      </c>
      <c r="DH252">
        <v>2</v>
      </c>
      <c r="DI252">
        <v>3</v>
      </c>
      <c r="DJ252">
        <v>2</v>
      </c>
      <c r="DK252">
        <v>3</v>
      </c>
      <c r="DL252">
        <v>3</v>
      </c>
      <c r="DM252">
        <v>2</v>
      </c>
      <c r="DN252">
        <v>2</v>
      </c>
      <c r="DO252">
        <v>2</v>
      </c>
      <c r="DP252">
        <v>2</v>
      </c>
      <c r="DQ252">
        <v>3</v>
      </c>
      <c r="DR252">
        <v>2</v>
      </c>
      <c r="DS252">
        <v>3</v>
      </c>
      <c r="DT252">
        <v>1</v>
      </c>
      <c r="DU252">
        <v>2</v>
      </c>
      <c r="DV252">
        <v>2</v>
      </c>
      <c r="DW252">
        <v>4</v>
      </c>
      <c r="DX252">
        <v>1</v>
      </c>
      <c r="DY252">
        <v>1</v>
      </c>
      <c r="DZ252">
        <v>1</v>
      </c>
      <c r="EA252">
        <v>1</v>
      </c>
      <c r="EB252">
        <v>1</v>
      </c>
      <c r="EC252">
        <v>3</v>
      </c>
      <c r="ED252">
        <v>3</v>
      </c>
      <c r="EE252">
        <v>4</v>
      </c>
      <c r="EF252">
        <v>3</v>
      </c>
      <c r="EG252">
        <v>4</v>
      </c>
      <c r="EH252">
        <v>3</v>
      </c>
      <c r="EI252">
        <v>4</v>
      </c>
      <c r="EJ252">
        <v>3</v>
      </c>
      <c r="EK252">
        <v>4</v>
      </c>
      <c r="EL252">
        <v>2</v>
      </c>
      <c r="EM252">
        <v>2</v>
      </c>
      <c r="EN252">
        <v>4</v>
      </c>
      <c r="EO252">
        <v>2</v>
      </c>
      <c r="EP252">
        <v>4</v>
      </c>
      <c r="EQ252">
        <v>4</v>
      </c>
      <c r="ER252">
        <v>4</v>
      </c>
      <c r="ES252">
        <v>4</v>
      </c>
      <c r="ET252">
        <v>3</v>
      </c>
      <c r="EU252">
        <v>4</v>
      </c>
      <c r="EV252">
        <v>4</v>
      </c>
      <c r="EW252">
        <v>3</v>
      </c>
      <c r="EX252">
        <v>99</v>
      </c>
      <c r="EY252">
        <v>3</v>
      </c>
      <c r="EZ252">
        <v>3</v>
      </c>
      <c r="FA252">
        <v>3</v>
      </c>
      <c r="FB252">
        <v>3</v>
      </c>
      <c r="FC252">
        <v>2</v>
      </c>
      <c r="FD252">
        <v>3</v>
      </c>
      <c r="FE252">
        <v>2</v>
      </c>
      <c r="FF252">
        <v>4</v>
      </c>
      <c r="FG252">
        <v>3</v>
      </c>
      <c r="FH252">
        <v>1</v>
      </c>
      <c r="FI252">
        <v>2</v>
      </c>
      <c r="FJ252">
        <v>3</v>
      </c>
      <c r="FK252">
        <v>2</v>
      </c>
      <c r="FL252">
        <v>1</v>
      </c>
      <c r="FM252">
        <v>2</v>
      </c>
      <c r="FN252">
        <v>3</v>
      </c>
      <c r="FO252">
        <v>3</v>
      </c>
      <c r="FP252">
        <v>2</v>
      </c>
      <c r="FQ252">
        <v>2</v>
      </c>
      <c r="FR252">
        <v>3</v>
      </c>
      <c r="FS252">
        <v>3</v>
      </c>
      <c r="FT252">
        <v>1</v>
      </c>
      <c r="FU252">
        <v>4</v>
      </c>
      <c r="FV252">
        <v>1</v>
      </c>
      <c r="FW252">
        <v>3</v>
      </c>
      <c r="FX252">
        <v>1</v>
      </c>
      <c r="FY252">
        <v>4</v>
      </c>
      <c r="FZ252">
        <v>4</v>
      </c>
      <c r="GA252">
        <v>1</v>
      </c>
      <c r="GB252">
        <v>3</v>
      </c>
      <c r="GC252">
        <v>3</v>
      </c>
      <c r="GD252">
        <v>4</v>
      </c>
      <c r="GE252">
        <v>2</v>
      </c>
      <c r="GF252">
        <v>4</v>
      </c>
      <c r="GG252">
        <v>4</v>
      </c>
      <c r="GH252">
        <v>2</v>
      </c>
      <c r="GI252">
        <v>1</v>
      </c>
      <c r="GJ252">
        <v>4</v>
      </c>
      <c r="GK252">
        <v>2</v>
      </c>
      <c r="GL252">
        <v>3</v>
      </c>
      <c r="GM252">
        <v>1</v>
      </c>
      <c r="GN252">
        <v>4</v>
      </c>
      <c r="GO252">
        <v>3</v>
      </c>
      <c r="GP252">
        <v>2</v>
      </c>
      <c r="GQ252">
        <v>3</v>
      </c>
      <c r="GR252">
        <v>2</v>
      </c>
      <c r="GS252">
        <v>54</v>
      </c>
      <c r="GT252">
        <v>5</v>
      </c>
      <c r="GU252">
        <v>99</v>
      </c>
      <c r="GV252" t="s">
        <v>239</v>
      </c>
      <c r="GW252">
        <v>5</v>
      </c>
      <c r="GX252">
        <v>1</v>
      </c>
      <c r="GY252">
        <v>1</v>
      </c>
      <c r="GZ252">
        <v>99</v>
      </c>
      <c r="HA252">
        <v>8</v>
      </c>
      <c r="HB252">
        <v>99</v>
      </c>
      <c r="HD252">
        <v>99</v>
      </c>
      <c r="HE252">
        <v>99</v>
      </c>
      <c r="HF252">
        <v>99</v>
      </c>
      <c r="HG252">
        <v>99</v>
      </c>
      <c r="HH252">
        <v>99</v>
      </c>
      <c r="HI252">
        <v>99</v>
      </c>
      <c r="HJ252">
        <v>99</v>
      </c>
      <c r="HK252" t="s">
        <v>240</v>
      </c>
      <c r="HL252" s="3">
        <v>99</v>
      </c>
      <c r="HM252" s="3"/>
    </row>
    <row r="253" spans="1:221" customFormat="1" ht="60">
      <c r="A253" t="s">
        <v>291</v>
      </c>
      <c r="B253" t="s">
        <v>837</v>
      </c>
      <c r="C253">
        <v>92</v>
      </c>
      <c r="D253">
        <v>5</v>
      </c>
      <c r="E253">
        <v>1</v>
      </c>
      <c r="F253">
        <v>2</v>
      </c>
      <c r="G253">
        <v>2006</v>
      </c>
      <c r="H253">
        <v>7</v>
      </c>
      <c r="I253">
        <v>9</v>
      </c>
      <c r="K253">
        <v>5</v>
      </c>
      <c r="M253">
        <v>99</v>
      </c>
      <c r="N253">
        <v>99</v>
      </c>
      <c r="O253">
        <v>99</v>
      </c>
      <c r="P253">
        <v>99</v>
      </c>
      <c r="Q253">
        <v>99</v>
      </c>
      <c r="R253">
        <v>99</v>
      </c>
      <c r="S253">
        <v>99</v>
      </c>
      <c r="T253">
        <v>99</v>
      </c>
      <c r="U253">
        <v>99</v>
      </c>
      <c r="V253">
        <v>99</v>
      </c>
      <c r="W253">
        <v>99</v>
      </c>
      <c r="X253">
        <v>99</v>
      </c>
      <c r="Y253">
        <v>99</v>
      </c>
      <c r="Z253">
        <v>99</v>
      </c>
      <c r="AA253">
        <v>99</v>
      </c>
      <c r="AB253">
        <v>99</v>
      </c>
      <c r="AC253">
        <v>99</v>
      </c>
      <c r="AF253">
        <v>99</v>
      </c>
      <c r="AG253">
        <v>99</v>
      </c>
      <c r="AH253">
        <v>1</v>
      </c>
      <c r="AI253">
        <v>2</v>
      </c>
      <c r="AJ253">
        <v>2</v>
      </c>
      <c r="AK253">
        <v>2</v>
      </c>
      <c r="AL253">
        <v>4</v>
      </c>
      <c r="AM253">
        <v>4</v>
      </c>
      <c r="AN253">
        <v>3</v>
      </c>
      <c r="AO253">
        <v>1</v>
      </c>
      <c r="AP253">
        <v>1</v>
      </c>
      <c r="AQ253">
        <v>2</v>
      </c>
      <c r="AR253">
        <v>2</v>
      </c>
      <c r="AS253">
        <v>2</v>
      </c>
      <c r="AT253">
        <v>1</v>
      </c>
      <c r="AU253">
        <v>2</v>
      </c>
      <c r="AV253">
        <v>1</v>
      </c>
      <c r="AW253">
        <v>4</v>
      </c>
      <c r="AX253">
        <v>3</v>
      </c>
      <c r="AY253">
        <v>3</v>
      </c>
      <c r="AZ253">
        <v>4</v>
      </c>
      <c r="BA253">
        <v>3</v>
      </c>
      <c r="BB253">
        <v>4</v>
      </c>
      <c r="BC253">
        <v>4</v>
      </c>
      <c r="BD253">
        <v>4</v>
      </c>
      <c r="BE253">
        <v>2</v>
      </c>
      <c r="BF253">
        <v>3</v>
      </c>
      <c r="BG253">
        <v>2</v>
      </c>
      <c r="BH253">
        <v>3</v>
      </c>
      <c r="BI253">
        <v>3</v>
      </c>
      <c r="BJ253">
        <v>3</v>
      </c>
      <c r="BK253">
        <v>2</v>
      </c>
      <c r="BL253">
        <v>2</v>
      </c>
      <c r="BM253">
        <v>2</v>
      </c>
      <c r="BN253">
        <v>1</v>
      </c>
      <c r="BO253">
        <v>1</v>
      </c>
      <c r="BP253">
        <v>2</v>
      </c>
      <c r="BQ253">
        <v>2</v>
      </c>
      <c r="BR253">
        <v>2</v>
      </c>
      <c r="BS253">
        <v>2</v>
      </c>
      <c r="BT253">
        <v>2</v>
      </c>
      <c r="BU253">
        <v>2</v>
      </c>
      <c r="BV253">
        <v>2</v>
      </c>
      <c r="BW253">
        <v>1</v>
      </c>
      <c r="BX253">
        <v>2</v>
      </c>
      <c r="BY253">
        <v>5</v>
      </c>
      <c r="BZ253">
        <v>2</v>
      </c>
      <c r="CA253">
        <v>2</v>
      </c>
      <c r="CB253">
        <v>6</v>
      </c>
      <c r="CC253">
        <v>5</v>
      </c>
      <c r="CD253">
        <v>2</v>
      </c>
      <c r="GR253">
        <v>2</v>
      </c>
      <c r="GS253">
        <v>54</v>
      </c>
      <c r="GT253">
        <v>4</v>
      </c>
      <c r="GU253">
        <v>1</v>
      </c>
      <c r="GV253" t="s">
        <v>196</v>
      </c>
      <c r="GW253">
        <v>5</v>
      </c>
      <c r="GX253">
        <v>3</v>
      </c>
      <c r="GY253">
        <v>1</v>
      </c>
      <c r="HA253">
        <v>7</v>
      </c>
      <c r="HK253" t="s">
        <v>197</v>
      </c>
      <c r="HL253" s="3" t="s">
        <v>198</v>
      </c>
      <c r="HM253" s="3"/>
    </row>
    <row r="254" spans="1:221" customFormat="1">
      <c r="A254" t="s">
        <v>1515</v>
      </c>
      <c r="B254" t="s">
        <v>837</v>
      </c>
      <c r="C254">
        <v>2</v>
      </c>
      <c r="D254">
        <v>5</v>
      </c>
      <c r="E254">
        <v>1</v>
      </c>
      <c r="F254">
        <v>2</v>
      </c>
      <c r="G254">
        <v>2008</v>
      </c>
      <c r="H254">
        <v>5</v>
      </c>
      <c r="I254">
        <f>2013-G254</f>
        <v>5</v>
      </c>
      <c r="J254">
        <v>99</v>
      </c>
      <c r="K254">
        <v>4</v>
      </c>
      <c r="L254">
        <v>99</v>
      </c>
      <c r="M254">
        <v>99</v>
      </c>
      <c r="N254">
        <v>99</v>
      </c>
      <c r="O254">
        <v>99</v>
      </c>
      <c r="P254">
        <v>99</v>
      </c>
      <c r="Q254">
        <v>99</v>
      </c>
      <c r="R254">
        <v>99</v>
      </c>
      <c r="S254">
        <v>99</v>
      </c>
      <c r="T254">
        <v>99</v>
      </c>
      <c r="U254">
        <v>99</v>
      </c>
      <c r="V254">
        <v>99</v>
      </c>
      <c r="W254">
        <v>99</v>
      </c>
      <c r="X254">
        <v>99</v>
      </c>
      <c r="Y254">
        <v>99</v>
      </c>
      <c r="Z254">
        <v>99</v>
      </c>
      <c r="AA254">
        <v>99</v>
      </c>
      <c r="AB254">
        <v>99</v>
      </c>
      <c r="AC254">
        <v>99</v>
      </c>
      <c r="AF254">
        <v>99</v>
      </c>
      <c r="AG254">
        <v>99</v>
      </c>
      <c r="AH254">
        <v>0</v>
      </c>
      <c r="AI254">
        <v>2</v>
      </c>
      <c r="AJ254">
        <v>3</v>
      </c>
      <c r="AK254">
        <v>4</v>
      </c>
      <c r="AL254">
        <v>3</v>
      </c>
      <c r="AM254">
        <v>3</v>
      </c>
      <c r="AN254">
        <v>3</v>
      </c>
      <c r="AO254">
        <v>3</v>
      </c>
      <c r="AP254">
        <v>2</v>
      </c>
      <c r="AQ254">
        <v>2</v>
      </c>
      <c r="AR254">
        <v>3</v>
      </c>
      <c r="AS254">
        <v>2</v>
      </c>
      <c r="AT254">
        <v>2</v>
      </c>
      <c r="AU254">
        <v>2</v>
      </c>
      <c r="AV254">
        <v>2</v>
      </c>
      <c r="AW254">
        <v>3</v>
      </c>
      <c r="AX254">
        <v>3</v>
      </c>
      <c r="AY254">
        <v>2</v>
      </c>
      <c r="AZ254">
        <v>3</v>
      </c>
      <c r="BA254">
        <v>2</v>
      </c>
      <c r="BB254">
        <v>2</v>
      </c>
      <c r="BC254">
        <v>2</v>
      </c>
      <c r="BD254">
        <v>3</v>
      </c>
      <c r="BE254">
        <v>3</v>
      </c>
      <c r="BF254">
        <v>3</v>
      </c>
      <c r="BG254">
        <v>2</v>
      </c>
      <c r="BH254">
        <v>3</v>
      </c>
      <c r="BI254">
        <v>2</v>
      </c>
      <c r="BJ254">
        <v>3</v>
      </c>
      <c r="BK254">
        <v>2</v>
      </c>
      <c r="BL254">
        <v>3</v>
      </c>
      <c r="BM254">
        <v>3</v>
      </c>
      <c r="BN254">
        <v>4</v>
      </c>
      <c r="BO254">
        <v>4</v>
      </c>
      <c r="BP254">
        <v>5</v>
      </c>
      <c r="BQ254">
        <v>6</v>
      </c>
      <c r="BR254">
        <v>4</v>
      </c>
      <c r="BS254">
        <v>2</v>
      </c>
      <c r="BT254">
        <v>2</v>
      </c>
      <c r="BU254">
        <v>3</v>
      </c>
      <c r="BV254">
        <v>4</v>
      </c>
      <c r="BW254">
        <v>2</v>
      </c>
      <c r="BX254">
        <v>3</v>
      </c>
      <c r="BY254">
        <v>3</v>
      </c>
      <c r="BZ254">
        <v>3</v>
      </c>
      <c r="CA254">
        <v>3</v>
      </c>
      <c r="CB254">
        <v>2</v>
      </c>
      <c r="CC254">
        <v>4</v>
      </c>
      <c r="CD254">
        <v>4</v>
      </c>
      <c r="CE254">
        <v>4</v>
      </c>
      <c r="CF254">
        <v>4</v>
      </c>
      <c r="CG254">
        <v>4</v>
      </c>
      <c r="CH254">
        <v>4</v>
      </c>
      <c r="CI254">
        <v>4</v>
      </c>
      <c r="CJ254">
        <v>4</v>
      </c>
      <c r="CK254">
        <v>2</v>
      </c>
      <c r="CL254">
        <v>2</v>
      </c>
      <c r="CM254">
        <v>3</v>
      </c>
      <c r="CN254">
        <v>2</v>
      </c>
      <c r="CO254">
        <v>3</v>
      </c>
      <c r="CP254">
        <v>3</v>
      </c>
      <c r="CQ254">
        <v>2</v>
      </c>
      <c r="CR254">
        <v>2</v>
      </c>
      <c r="CS254">
        <v>3</v>
      </c>
      <c r="CT254">
        <v>2</v>
      </c>
      <c r="CU254">
        <v>2</v>
      </c>
      <c r="CV254">
        <v>1</v>
      </c>
      <c r="CW254">
        <v>1</v>
      </c>
      <c r="CX254">
        <v>3</v>
      </c>
      <c r="CY254">
        <v>1</v>
      </c>
      <c r="CZ254">
        <v>3</v>
      </c>
      <c r="DA254">
        <v>3</v>
      </c>
      <c r="DB254">
        <v>1</v>
      </c>
      <c r="DC254">
        <v>3</v>
      </c>
      <c r="DD254">
        <v>2</v>
      </c>
      <c r="DE254">
        <v>1</v>
      </c>
      <c r="DF254">
        <v>2</v>
      </c>
      <c r="DG254">
        <v>2</v>
      </c>
      <c r="DH254">
        <v>1</v>
      </c>
      <c r="DI254">
        <v>1</v>
      </c>
      <c r="DJ254">
        <v>2</v>
      </c>
      <c r="DK254">
        <v>2</v>
      </c>
      <c r="DL254">
        <v>2</v>
      </c>
      <c r="DM254">
        <v>3</v>
      </c>
      <c r="DN254">
        <v>3</v>
      </c>
      <c r="DO254">
        <v>1</v>
      </c>
      <c r="DP254">
        <v>3</v>
      </c>
      <c r="DQ254">
        <v>2</v>
      </c>
      <c r="DR254">
        <v>2</v>
      </c>
      <c r="DS254">
        <v>3</v>
      </c>
      <c r="DT254">
        <v>1</v>
      </c>
      <c r="DU254">
        <v>1</v>
      </c>
      <c r="DV254">
        <v>3</v>
      </c>
      <c r="DW254">
        <v>2</v>
      </c>
      <c r="DX254">
        <v>2</v>
      </c>
      <c r="DY254">
        <v>2</v>
      </c>
      <c r="DZ254">
        <v>1</v>
      </c>
      <c r="EA254">
        <v>1</v>
      </c>
      <c r="EB254">
        <v>1</v>
      </c>
      <c r="EC254">
        <v>1</v>
      </c>
      <c r="ED254">
        <v>2</v>
      </c>
      <c r="EE254">
        <v>3</v>
      </c>
      <c r="EF254">
        <v>3</v>
      </c>
      <c r="EG254">
        <v>2</v>
      </c>
      <c r="EH254">
        <v>4</v>
      </c>
      <c r="EI254">
        <v>3</v>
      </c>
      <c r="EJ254">
        <v>2</v>
      </c>
      <c r="EK254">
        <v>2</v>
      </c>
      <c r="EL254">
        <v>4</v>
      </c>
      <c r="EM254">
        <v>2</v>
      </c>
      <c r="EN254">
        <v>2</v>
      </c>
      <c r="EO254">
        <v>3</v>
      </c>
      <c r="EP254">
        <v>4</v>
      </c>
      <c r="EQ254">
        <v>4</v>
      </c>
      <c r="ER254">
        <v>4</v>
      </c>
      <c r="ES254">
        <v>4</v>
      </c>
      <c r="ET254">
        <v>3</v>
      </c>
      <c r="EU254">
        <v>4</v>
      </c>
      <c r="EV254">
        <v>2</v>
      </c>
      <c r="EW254">
        <v>2</v>
      </c>
      <c r="EX254">
        <v>99</v>
      </c>
      <c r="EY254">
        <v>2</v>
      </c>
      <c r="EZ254">
        <v>2</v>
      </c>
      <c r="FA254">
        <v>3</v>
      </c>
      <c r="FB254">
        <v>2</v>
      </c>
      <c r="FC254">
        <v>2</v>
      </c>
      <c r="FD254">
        <v>1</v>
      </c>
      <c r="FE254">
        <v>1</v>
      </c>
      <c r="FF254">
        <v>3</v>
      </c>
      <c r="FG254">
        <v>5</v>
      </c>
      <c r="FH254">
        <v>1</v>
      </c>
      <c r="FI254">
        <v>2</v>
      </c>
      <c r="FJ254">
        <v>3</v>
      </c>
      <c r="FK254">
        <v>2</v>
      </c>
      <c r="FL254">
        <v>1</v>
      </c>
      <c r="FM254">
        <v>2</v>
      </c>
      <c r="FN254">
        <v>3</v>
      </c>
      <c r="FO254">
        <v>2</v>
      </c>
      <c r="FP254">
        <v>4</v>
      </c>
      <c r="FQ254">
        <v>1</v>
      </c>
      <c r="FR254">
        <v>3</v>
      </c>
      <c r="FS254">
        <v>1</v>
      </c>
      <c r="FT254">
        <v>2</v>
      </c>
      <c r="FU254">
        <v>2</v>
      </c>
      <c r="FV254">
        <v>3</v>
      </c>
      <c r="FW254">
        <v>2</v>
      </c>
      <c r="FX254">
        <v>2</v>
      </c>
      <c r="FY254">
        <v>1</v>
      </c>
      <c r="FZ254">
        <v>2</v>
      </c>
      <c r="GA254">
        <v>2</v>
      </c>
      <c r="GB254">
        <v>2</v>
      </c>
      <c r="GC254">
        <v>1</v>
      </c>
      <c r="GD254">
        <v>4</v>
      </c>
      <c r="GE254">
        <v>1</v>
      </c>
      <c r="GF254">
        <v>2</v>
      </c>
      <c r="GG254">
        <v>2</v>
      </c>
      <c r="GH254">
        <v>3</v>
      </c>
      <c r="GI254">
        <v>1</v>
      </c>
      <c r="GJ254">
        <v>4</v>
      </c>
      <c r="GK254">
        <v>2</v>
      </c>
      <c r="GL254">
        <v>4</v>
      </c>
      <c r="GM254">
        <v>1</v>
      </c>
      <c r="GN254">
        <v>4</v>
      </c>
      <c r="GO254">
        <v>3</v>
      </c>
      <c r="GP254">
        <v>3</v>
      </c>
      <c r="GQ254">
        <v>3</v>
      </c>
      <c r="GR254">
        <v>2</v>
      </c>
      <c r="GS254">
        <v>54</v>
      </c>
      <c r="GT254">
        <v>2</v>
      </c>
      <c r="GU254">
        <v>2</v>
      </c>
      <c r="GV254" t="s">
        <v>1537</v>
      </c>
      <c r="GW254">
        <v>4</v>
      </c>
      <c r="GX254">
        <v>3</v>
      </c>
      <c r="GY254">
        <v>1</v>
      </c>
      <c r="GZ254">
        <v>99</v>
      </c>
      <c r="HA254">
        <v>1</v>
      </c>
      <c r="HB254">
        <v>99</v>
      </c>
      <c r="HD254">
        <v>99</v>
      </c>
      <c r="HE254">
        <v>99</v>
      </c>
      <c r="HF254">
        <v>99</v>
      </c>
      <c r="HG254">
        <v>99</v>
      </c>
      <c r="HH254">
        <v>99</v>
      </c>
      <c r="HI254">
        <v>99</v>
      </c>
      <c r="HJ254">
        <v>99</v>
      </c>
      <c r="HK254">
        <v>99</v>
      </c>
      <c r="HL254" s="3">
        <v>99</v>
      </c>
      <c r="HM254" s="3"/>
    </row>
    <row r="255" spans="1:221" customFormat="1">
      <c r="A255" t="s">
        <v>777</v>
      </c>
      <c r="B255" t="s">
        <v>837</v>
      </c>
      <c r="C255">
        <v>92</v>
      </c>
      <c r="D255">
        <v>5</v>
      </c>
      <c r="E255">
        <v>1</v>
      </c>
      <c r="F255">
        <v>3</v>
      </c>
      <c r="G255">
        <v>1991</v>
      </c>
      <c r="H255">
        <v>22</v>
      </c>
      <c r="I255">
        <v>22</v>
      </c>
      <c r="J255" t="s">
        <v>778</v>
      </c>
      <c r="K255">
        <v>8</v>
      </c>
      <c r="M255">
        <v>99</v>
      </c>
      <c r="N255">
        <v>99</v>
      </c>
      <c r="O255">
        <v>99</v>
      </c>
      <c r="P255">
        <v>99</v>
      </c>
      <c r="Q255">
        <v>99</v>
      </c>
      <c r="R255">
        <v>99</v>
      </c>
      <c r="S255">
        <v>99</v>
      </c>
      <c r="T255">
        <v>99</v>
      </c>
      <c r="U255">
        <v>99</v>
      </c>
      <c r="V255">
        <v>99</v>
      </c>
      <c r="W255">
        <v>99</v>
      </c>
      <c r="X255">
        <v>99</v>
      </c>
      <c r="Y255">
        <v>99</v>
      </c>
      <c r="Z255">
        <v>99</v>
      </c>
      <c r="AA255">
        <v>99</v>
      </c>
      <c r="AB255">
        <v>99</v>
      </c>
      <c r="AC255">
        <v>99</v>
      </c>
      <c r="AF255">
        <v>99</v>
      </c>
      <c r="AG255">
        <v>99</v>
      </c>
      <c r="AH255">
        <v>1</v>
      </c>
      <c r="AI255">
        <v>3</v>
      </c>
      <c r="AJ255">
        <v>3</v>
      </c>
      <c r="AK255">
        <v>4</v>
      </c>
      <c r="AL255">
        <v>4</v>
      </c>
      <c r="AM255">
        <v>3</v>
      </c>
      <c r="AN255">
        <v>3</v>
      </c>
      <c r="AO255">
        <v>2</v>
      </c>
      <c r="AP255">
        <v>2</v>
      </c>
      <c r="AQ255">
        <v>3</v>
      </c>
      <c r="AR255">
        <v>3</v>
      </c>
      <c r="AS255">
        <v>3</v>
      </c>
      <c r="AT255">
        <v>1</v>
      </c>
      <c r="AU255">
        <v>2</v>
      </c>
      <c r="AV255">
        <v>2</v>
      </c>
      <c r="AW255">
        <v>4</v>
      </c>
      <c r="AX255">
        <v>3</v>
      </c>
      <c r="AY255">
        <v>3</v>
      </c>
      <c r="AZ255">
        <v>3</v>
      </c>
      <c r="BA255">
        <v>2</v>
      </c>
      <c r="BB255">
        <v>3</v>
      </c>
      <c r="BC255">
        <v>3</v>
      </c>
      <c r="BD255">
        <v>3</v>
      </c>
      <c r="BE255">
        <v>4</v>
      </c>
      <c r="BF255">
        <v>3</v>
      </c>
      <c r="BG255">
        <v>3</v>
      </c>
      <c r="BH255">
        <v>3</v>
      </c>
      <c r="BI255">
        <v>2</v>
      </c>
      <c r="BJ255">
        <v>3</v>
      </c>
      <c r="BK255">
        <v>1</v>
      </c>
      <c r="BL255">
        <v>3</v>
      </c>
      <c r="BM255">
        <v>3</v>
      </c>
      <c r="BN255">
        <v>5</v>
      </c>
      <c r="BO255">
        <v>5</v>
      </c>
      <c r="BP255">
        <v>5</v>
      </c>
      <c r="BQ255">
        <v>4</v>
      </c>
      <c r="BR255">
        <v>4</v>
      </c>
      <c r="BS255">
        <v>5</v>
      </c>
      <c r="BT255">
        <v>5</v>
      </c>
      <c r="BU255">
        <v>3</v>
      </c>
      <c r="BV255">
        <v>3</v>
      </c>
      <c r="BW255">
        <v>2</v>
      </c>
      <c r="BX255">
        <v>3</v>
      </c>
      <c r="BY255">
        <v>2</v>
      </c>
      <c r="BZ255">
        <v>5</v>
      </c>
      <c r="CA255">
        <v>6</v>
      </c>
      <c r="CB255">
        <v>6</v>
      </c>
      <c r="CC255">
        <v>6</v>
      </c>
      <c r="CD255">
        <v>4</v>
      </c>
      <c r="CE255">
        <v>5</v>
      </c>
      <c r="CF255">
        <v>1</v>
      </c>
      <c r="CG255">
        <v>5</v>
      </c>
      <c r="CH255">
        <v>4</v>
      </c>
      <c r="CI255">
        <v>4</v>
      </c>
      <c r="CJ255">
        <v>3</v>
      </c>
      <c r="CK255">
        <v>2</v>
      </c>
      <c r="CL255">
        <v>2</v>
      </c>
      <c r="CM255">
        <v>2</v>
      </c>
      <c r="CN255">
        <v>2</v>
      </c>
      <c r="CO255">
        <v>2</v>
      </c>
      <c r="CP255">
        <v>2</v>
      </c>
      <c r="CQ255">
        <v>2</v>
      </c>
      <c r="CR255">
        <v>2</v>
      </c>
      <c r="CS255">
        <v>2</v>
      </c>
      <c r="CT255">
        <v>2</v>
      </c>
      <c r="CU255">
        <v>2</v>
      </c>
      <c r="CV255">
        <v>2</v>
      </c>
      <c r="CW255">
        <v>2</v>
      </c>
      <c r="CX255">
        <v>3</v>
      </c>
      <c r="CY255">
        <v>3</v>
      </c>
      <c r="CZ255">
        <v>2</v>
      </c>
      <c r="DA255">
        <v>3</v>
      </c>
      <c r="DB255">
        <v>2</v>
      </c>
      <c r="DC255">
        <v>3</v>
      </c>
      <c r="DD255">
        <v>1</v>
      </c>
      <c r="DE255">
        <v>1</v>
      </c>
      <c r="DF255">
        <v>3</v>
      </c>
      <c r="DG255">
        <v>3</v>
      </c>
      <c r="DH255">
        <v>1</v>
      </c>
      <c r="DI255">
        <v>1</v>
      </c>
      <c r="DJ255">
        <v>3</v>
      </c>
      <c r="DK255">
        <v>2</v>
      </c>
      <c r="DL255">
        <v>2</v>
      </c>
      <c r="DM255">
        <v>3</v>
      </c>
      <c r="DN255">
        <v>2</v>
      </c>
      <c r="DO255">
        <v>1</v>
      </c>
      <c r="DP255">
        <v>3</v>
      </c>
      <c r="DQ255">
        <v>2</v>
      </c>
      <c r="DR255">
        <v>2</v>
      </c>
      <c r="DS255">
        <v>3</v>
      </c>
      <c r="DT255">
        <v>2</v>
      </c>
      <c r="DU255">
        <v>1</v>
      </c>
      <c r="DV255">
        <v>2</v>
      </c>
      <c r="DW255">
        <v>2</v>
      </c>
      <c r="DX255">
        <v>2</v>
      </c>
      <c r="DY255">
        <v>4</v>
      </c>
      <c r="DZ255">
        <v>1</v>
      </c>
      <c r="EA255">
        <v>1</v>
      </c>
      <c r="EB255">
        <v>1</v>
      </c>
      <c r="EC255">
        <v>2</v>
      </c>
      <c r="ED255">
        <v>2</v>
      </c>
      <c r="EE255">
        <v>1</v>
      </c>
      <c r="EF255">
        <v>1</v>
      </c>
      <c r="EG255">
        <v>2</v>
      </c>
      <c r="EH255">
        <v>1</v>
      </c>
      <c r="FH255">
        <v>1</v>
      </c>
      <c r="FI255">
        <v>2</v>
      </c>
      <c r="FJ255">
        <v>3</v>
      </c>
      <c r="FK255">
        <v>2</v>
      </c>
      <c r="FL255">
        <v>3</v>
      </c>
      <c r="FM255">
        <v>2</v>
      </c>
      <c r="FN255">
        <v>4</v>
      </c>
      <c r="FO255">
        <v>1</v>
      </c>
      <c r="FP255">
        <v>4</v>
      </c>
      <c r="FQ255">
        <v>1</v>
      </c>
      <c r="FR255">
        <v>3</v>
      </c>
      <c r="FS255">
        <v>3</v>
      </c>
      <c r="FU255">
        <v>4</v>
      </c>
      <c r="FV255">
        <v>1</v>
      </c>
      <c r="FW255">
        <v>2</v>
      </c>
      <c r="FX255">
        <v>2</v>
      </c>
      <c r="FY255">
        <v>1</v>
      </c>
      <c r="FZ255">
        <v>4</v>
      </c>
      <c r="GA255">
        <v>3</v>
      </c>
      <c r="GC255">
        <v>4</v>
      </c>
      <c r="GD255">
        <v>3</v>
      </c>
      <c r="GE255">
        <v>1</v>
      </c>
      <c r="GF255">
        <v>4</v>
      </c>
      <c r="GG255">
        <v>4</v>
      </c>
      <c r="GH255">
        <v>2</v>
      </c>
      <c r="GI255">
        <v>1</v>
      </c>
      <c r="GJ255">
        <v>1</v>
      </c>
      <c r="GK255">
        <v>2</v>
      </c>
      <c r="GL255">
        <v>1</v>
      </c>
      <c r="GM255">
        <v>1</v>
      </c>
      <c r="GN255">
        <v>4</v>
      </c>
      <c r="GO255">
        <v>4</v>
      </c>
      <c r="GP255">
        <v>2</v>
      </c>
      <c r="GQ255">
        <v>4</v>
      </c>
      <c r="GR255">
        <v>2</v>
      </c>
      <c r="GS255">
        <v>56</v>
      </c>
      <c r="GT255">
        <v>5</v>
      </c>
      <c r="GU255">
        <v>1</v>
      </c>
      <c r="GV255" t="s">
        <v>779</v>
      </c>
      <c r="GW255">
        <v>6</v>
      </c>
      <c r="GX255">
        <v>1</v>
      </c>
      <c r="GY255">
        <v>1</v>
      </c>
      <c r="HA255">
        <v>7</v>
      </c>
      <c r="HL255" s="3"/>
      <c r="HM255" s="3"/>
    </row>
    <row r="256" spans="1:221" customFormat="1">
      <c r="A256" t="s">
        <v>268</v>
      </c>
      <c r="B256" t="s">
        <v>837</v>
      </c>
      <c r="C256">
        <v>2</v>
      </c>
      <c r="D256">
        <v>5</v>
      </c>
      <c r="E256">
        <v>1</v>
      </c>
      <c r="F256">
        <v>2</v>
      </c>
      <c r="G256">
        <v>2008</v>
      </c>
      <c r="H256">
        <v>3</v>
      </c>
      <c r="I256">
        <f>2013-G256</f>
        <v>5</v>
      </c>
      <c r="J256">
        <v>99</v>
      </c>
      <c r="K256">
        <v>3</v>
      </c>
      <c r="L256">
        <v>99</v>
      </c>
      <c r="M256">
        <v>99</v>
      </c>
      <c r="N256">
        <v>99</v>
      </c>
      <c r="O256">
        <v>99</v>
      </c>
      <c r="P256">
        <v>99</v>
      </c>
      <c r="Q256">
        <v>99</v>
      </c>
      <c r="R256">
        <v>99</v>
      </c>
      <c r="S256">
        <v>99</v>
      </c>
      <c r="T256">
        <v>99</v>
      </c>
      <c r="U256">
        <v>99</v>
      </c>
      <c r="V256">
        <v>99</v>
      </c>
      <c r="W256">
        <v>99</v>
      </c>
      <c r="X256">
        <v>99</v>
      </c>
      <c r="Y256">
        <v>99</v>
      </c>
      <c r="Z256">
        <v>99</v>
      </c>
      <c r="AA256">
        <v>99</v>
      </c>
      <c r="AB256">
        <v>99</v>
      </c>
      <c r="AC256">
        <v>99</v>
      </c>
      <c r="AF256">
        <v>99</v>
      </c>
      <c r="AG256">
        <v>99</v>
      </c>
      <c r="AH256">
        <v>0</v>
      </c>
      <c r="AI256">
        <v>1</v>
      </c>
      <c r="AJ256">
        <v>3</v>
      </c>
      <c r="AK256">
        <v>4</v>
      </c>
      <c r="AL256">
        <v>3</v>
      </c>
      <c r="AM256">
        <v>4</v>
      </c>
      <c r="AN256">
        <v>3</v>
      </c>
      <c r="AO256">
        <v>3</v>
      </c>
      <c r="AP256">
        <v>3</v>
      </c>
      <c r="AQ256">
        <v>2</v>
      </c>
      <c r="AR256">
        <v>3</v>
      </c>
      <c r="AS256">
        <v>4</v>
      </c>
      <c r="AT256">
        <v>99</v>
      </c>
      <c r="AU256">
        <v>3</v>
      </c>
      <c r="AV256">
        <v>3</v>
      </c>
      <c r="AW256">
        <v>3</v>
      </c>
      <c r="AX256">
        <v>3</v>
      </c>
      <c r="AY256">
        <v>4</v>
      </c>
      <c r="AZ256">
        <v>4</v>
      </c>
      <c r="BA256">
        <v>4</v>
      </c>
      <c r="BB256">
        <v>4</v>
      </c>
      <c r="BC256">
        <v>4</v>
      </c>
      <c r="BD256">
        <v>4</v>
      </c>
      <c r="BE256">
        <v>4</v>
      </c>
      <c r="BF256">
        <v>4</v>
      </c>
      <c r="BG256">
        <v>4</v>
      </c>
      <c r="BH256">
        <v>3</v>
      </c>
      <c r="BI256">
        <v>3</v>
      </c>
      <c r="BJ256">
        <v>3</v>
      </c>
      <c r="BK256">
        <v>4</v>
      </c>
      <c r="BL256">
        <v>4</v>
      </c>
      <c r="BM256">
        <v>3</v>
      </c>
      <c r="BN256">
        <v>5</v>
      </c>
      <c r="BO256">
        <v>6</v>
      </c>
      <c r="BP256">
        <v>4</v>
      </c>
      <c r="BQ256">
        <v>4</v>
      </c>
      <c r="BR256">
        <v>5</v>
      </c>
      <c r="BS256">
        <v>4</v>
      </c>
      <c r="BT256">
        <v>2</v>
      </c>
      <c r="BU256">
        <v>4</v>
      </c>
      <c r="BV256">
        <v>4</v>
      </c>
      <c r="BW256">
        <v>3</v>
      </c>
      <c r="BX256">
        <v>6</v>
      </c>
      <c r="BY256">
        <v>5</v>
      </c>
      <c r="BZ256">
        <v>2</v>
      </c>
      <c r="CA256">
        <v>3</v>
      </c>
      <c r="CB256">
        <v>3</v>
      </c>
      <c r="CC256">
        <v>3</v>
      </c>
      <c r="CD256">
        <v>99</v>
      </c>
      <c r="CE256">
        <v>4</v>
      </c>
      <c r="CF256">
        <v>5</v>
      </c>
      <c r="CG256">
        <v>2</v>
      </c>
      <c r="CH256">
        <v>5</v>
      </c>
      <c r="CI256">
        <v>4</v>
      </c>
      <c r="CJ256">
        <v>3</v>
      </c>
      <c r="CK256">
        <v>4</v>
      </c>
      <c r="CL256">
        <v>3</v>
      </c>
      <c r="CM256">
        <v>2</v>
      </c>
      <c r="CN256">
        <v>2</v>
      </c>
      <c r="CO256">
        <v>2</v>
      </c>
      <c r="CP256">
        <v>2</v>
      </c>
      <c r="CQ256">
        <v>3</v>
      </c>
      <c r="CR256">
        <v>2</v>
      </c>
      <c r="CS256">
        <v>99</v>
      </c>
      <c r="CT256">
        <v>2</v>
      </c>
      <c r="CU256">
        <v>3</v>
      </c>
      <c r="CV256">
        <v>1</v>
      </c>
      <c r="CW256">
        <v>3</v>
      </c>
      <c r="CX256">
        <v>4</v>
      </c>
      <c r="CY256">
        <v>2</v>
      </c>
      <c r="CZ256">
        <v>1</v>
      </c>
      <c r="DA256">
        <v>3</v>
      </c>
      <c r="DB256">
        <v>2</v>
      </c>
      <c r="DC256">
        <v>3</v>
      </c>
      <c r="DD256">
        <v>1</v>
      </c>
      <c r="DE256">
        <v>1</v>
      </c>
      <c r="DF256">
        <v>3</v>
      </c>
      <c r="DG256">
        <v>3</v>
      </c>
      <c r="DH256">
        <v>2</v>
      </c>
      <c r="DI256">
        <v>2</v>
      </c>
      <c r="DJ256">
        <v>3</v>
      </c>
      <c r="DK256">
        <v>2</v>
      </c>
      <c r="DL256">
        <v>2</v>
      </c>
      <c r="DM256">
        <v>2</v>
      </c>
      <c r="DN256">
        <v>3</v>
      </c>
      <c r="DO256">
        <v>1</v>
      </c>
      <c r="DP256">
        <v>2</v>
      </c>
      <c r="DQ256">
        <v>2</v>
      </c>
      <c r="DR256">
        <v>2</v>
      </c>
      <c r="DS256">
        <v>3</v>
      </c>
      <c r="DT256">
        <v>2</v>
      </c>
      <c r="DU256">
        <v>99</v>
      </c>
      <c r="DV256">
        <v>5</v>
      </c>
      <c r="DW256">
        <v>2</v>
      </c>
      <c r="DX256">
        <v>1</v>
      </c>
      <c r="DY256">
        <v>2</v>
      </c>
      <c r="DZ256">
        <v>1</v>
      </c>
      <c r="EA256">
        <v>2</v>
      </c>
      <c r="EB256">
        <v>2</v>
      </c>
      <c r="EC256">
        <v>2</v>
      </c>
      <c r="ED256">
        <v>1</v>
      </c>
      <c r="EE256">
        <v>4</v>
      </c>
      <c r="EF256">
        <v>3</v>
      </c>
      <c r="EG256">
        <v>2</v>
      </c>
      <c r="EH256">
        <v>4</v>
      </c>
      <c r="EI256">
        <v>2</v>
      </c>
      <c r="EJ256">
        <v>2</v>
      </c>
      <c r="EK256">
        <v>2</v>
      </c>
      <c r="EL256">
        <v>4</v>
      </c>
      <c r="EM256">
        <v>2</v>
      </c>
      <c r="EN256">
        <v>3</v>
      </c>
      <c r="EO256">
        <v>99</v>
      </c>
      <c r="EP256">
        <v>4</v>
      </c>
      <c r="EQ256">
        <v>5</v>
      </c>
      <c r="ER256">
        <v>4</v>
      </c>
      <c r="ES256">
        <v>4</v>
      </c>
      <c r="ET256">
        <v>2</v>
      </c>
      <c r="EU256">
        <v>3</v>
      </c>
      <c r="EV256">
        <v>2</v>
      </c>
      <c r="EW256">
        <v>99</v>
      </c>
      <c r="EX256">
        <v>99</v>
      </c>
      <c r="EY256">
        <v>2</v>
      </c>
      <c r="EZ256">
        <v>2</v>
      </c>
      <c r="FA256">
        <v>4</v>
      </c>
      <c r="FB256">
        <v>1</v>
      </c>
      <c r="FC256">
        <v>3</v>
      </c>
      <c r="FD256">
        <v>99</v>
      </c>
      <c r="FE256">
        <v>2</v>
      </c>
      <c r="FF256">
        <v>4</v>
      </c>
      <c r="FG256">
        <v>5</v>
      </c>
      <c r="FH256">
        <v>1</v>
      </c>
      <c r="FI256">
        <v>1</v>
      </c>
      <c r="FJ256">
        <v>3</v>
      </c>
      <c r="FK256">
        <v>2</v>
      </c>
      <c r="FL256">
        <v>3</v>
      </c>
      <c r="FM256">
        <v>2</v>
      </c>
      <c r="FN256">
        <v>4</v>
      </c>
      <c r="FO256">
        <v>1</v>
      </c>
      <c r="FP256">
        <v>1</v>
      </c>
      <c r="FQ256">
        <v>1</v>
      </c>
      <c r="FR256">
        <v>3</v>
      </c>
      <c r="FS256">
        <v>4</v>
      </c>
      <c r="FT256">
        <v>3</v>
      </c>
      <c r="FU256">
        <v>4</v>
      </c>
      <c r="FV256">
        <v>1</v>
      </c>
      <c r="FW256">
        <v>1</v>
      </c>
      <c r="FX256">
        <v>1</v>
      </c>
      <c r="FY256">
        <v>1</v>
      </c>
      <c r="FZ256">
        <v>2</v>
      </c>
      <c r="GA256">
        <v>2</v>
      </c>
      <c r="GB256">
        <v>2</v>
      </c>
      <c r="GC256">
        <v>1</v>
      </c>
      <c r="GD256">
        <v>4</v>
      </c>
      <c r="GE256">
        <v>4</v>
      </c>
      <c r="GF256">
        <v>4</v>
      </c>
      <c r="GG256">
        <v>1</v>
      </c>
      <c r="GH256">
        <v>4</v>
      </c>
      <c r="GI256">
        <v>1</v>
      </c>
      <c r="GJ256">
        <v>3</v>
      </c>
      <c r="GK256">
        <v>2</v>
      </c>
      <c r="GL256">
        <v>2</v>
      </c>
      <c r="GM256">
        <v>4</v>
      </c>
      <c r="GN256">
        <v>4</v>
      </c>
      <c r="GO256">
        <v>3</v>
      </c>
      <c r="GP256">
        <v>3</v>
      </c>
      <c r="GQ256">
        <v>3</v>
      </c>
      <c r="GR256">
        <v>1</v>
      </c>
      <c r="GS256">
        <v>64</v>
      </c>
      <c r="GT256">
        <v>6</v>
      </c>
      <c r="GU256">
        <v>2</v>
      </c>
      <c r="GV256" t="s">
        <v>779</v>
      </c>
      <c r="GW256">
        <v>6</v>
      </c>
      <c r="GX256">
        <v>1</v>
      </c>
      <c r="GY256">
        <v>1</v>
      </c>
      <c r="GZ256">
        <v>99</v>
      </c>
      <c r="HA256">
        <v>2</v>
      </c>
      <c r="HB256">
        <v>99</v>
      </c>
      <c r="HD256">
        <v>99</v>
      </c>
      <c r="HE256">
        <v>99</v>
      </c>
      <c r="HF256">
        <v>99</v>
      </c>
      <c r="HG256">
        <v>99</v>
      </c>
      <c r="HH256">
        <v>99</v>
      </c>
      <c r="HI256">
        <v>99</v>
      </c>
      <c r="HJ256">
        <v>99</v>
      </c>
      <c r="HK256" t="s">
        <v>222</v>
      </c>
      <c r="HL256" s="3">
        <v>99</v>
      </c>
      <c r="HM256" s="3"/>
    </row>
    <row r="257" spans="1:221" customFormat="1">
      <c r="A257" t="s">
        <v>292</v>
      </c>
      <c r="B257" t="s">
        <v>837</v>
      </c>
      <c r="C257">
        <v>2</v>
      </c>
      <c r="D257">
        <v>5</v>
      </c>
      <c r="E257">
        <v>1</v>
      </c>
      <c r="F257">
        <v>3</v>
      </c>
      <c r="G257">
        <v>1993</v>
      </c>
      <c r="H257">
        <v>20</v>
      </c>
      <c r="I257">
        <f>2013-G257</f>
        <v>20</v>
      </c>
      <c r="J257">
        <v>99</v>
      </c>
      <c r="K257">
        <v>6</v>
      </c>
      <c r="L257">
        <v>99</v>
      </c>
      <c r="M257">
        <v>99</v>
      </c>
      <c r="N257">
        <v>99</v>
      </c>
      <c r="O257">
        <v>99</v>
      </c>
      <c r="P257">
        <v>99</v>
      </c>
      <c r="Q257">
        <v>99</v>
      </c>
      <c r="R257">
        <v>99</v>
      </c>
      <c r="S257">
        <v>99</v>
      </c>
      <c r="T257">
        <v>99</v>
      </c>
      <c r="U257">
        <v>99</v>
      </c>
      <c r="V257">
        <v>99</v>
      </c>
      <c r="W257">
        <v>99</v>
      </c>
      <c r="X257">
        <v>99</v>
      </c>
      <c r="Y257">
        <v>99</v>
      </c>
      <c r="Z257">
        <v>99</v>
      </c>
      <c r="AA257">
        <v>99</v>
      </c>
      <c r="AB257">
        <v>99</v>
      </c>
      <c r="AC257">
        <v>99</v>
      </c>
      <c r="AF257">
        <v>99</v>
      </c>
      <c r="AG257">
        <v>99</v>
      </c>
      <c r="AH257">
        <v>1</v>
      </c>
      <c r="AI257">
        <v>1</v>
      </c>
      <c r="AJ257">
        <v>2</v>
      </c>
      <c r="AK257">
        <v>2</v>
      </c>
      <c r="AL257">
        <v>4</v>
      </c>
      <c r="AM257">
        <v>4</v>
      </c>
      <c r="AN257">
        <v>4</v>
      </c>
      <c r="AO257">
        <v>2</v>
      </c>
      <c r="AP257">
        <v>2</v>
      </c>
      <c r="AQ257">
        <v>3</v>
      </c>
      <c r="AR257">
        <v>2</v>
      </c>
      <c r="AS257">
        <v>2</v>
      </c>
      <c r="AT257">
        <v>2</v>
      </c>
      <c r="AU257">
        <v>3</v>
      </c>
      <c r="AV257">
        <v>2</v>
      </c>
      <c r="AW257">
        <v>4</v>
      </c>
      <c r="AX257">
        <v>4</v>
      </c>
      <c r="AY257">
        <v>3</v>
      </c>
      <c r="AZ257">
        <v>4</v>
      </c>
      <c r="BA257">
        <v>3</v>
      </c>
      <c r="BB257">
        <v>4</v>
      </c>
      <c r="BC257">
        <v>3</v>
      </c>
      <c r="BD257">
        <v>4</v>
      </c>
      <c r="BE257">
        <v>4</v>
      </c>
      <c r="BF257">
        <v>4</v>
      </c>
      <c r="BG257">
        <v>3</v>
      </c>
      <c r="BH257">
        <v>4</v>
      </c>
      <c r="BI257">
        <v>3</v>
      </c>
      <c r="BJ257">
        <v>3</v>
      </c>
      <c r="BK257">
        <v>2</v>
      </c>
      <c r="BL257">
        <v>3</v>
      </c>
      <c r="BM257">
        <v>3</v>
      </c>
      <c r="BN257">
        <v>4</v>
      </c>
      <c r="BO257">
        <v>5</v>
      </c>
      <c r="BP257">
        <v>4</v>
      </c>
      <c r="BQ257">
        <v>6</v>
      </c>
      <c r="BR257">
        <v>3</v>
      </c>
      <c r="BS257">
        <v>4</v>
      </c>
      <c r="BT257">
        <v>5</v>
      </c>
      <c r="BU257">
        <v>4</v>
      </c>
      <c r="BV257">
        <v>4</v>
      </c>
      <c r="BW257">
        <v>2</v>
      </c>
      <c r="BX257">
        <v>2</v>
      </c>
      <c r="BY257">
        <v>4</v>
      </c>
      <c r="BZ257">
        <v>4</v>
      </c>
      <c r="CA257">
        <v>4</v>
      </c>
      <c r="CB257">
        <v>3</v>
      </c>
      <c r="CC257">
        <v>3</v>
      </c>
      <c r="CD257">
        <v>3</v>
      </c>
      <c r="CE257">
        <v>5</v>
      </c>
      <c r="CF257">
        <v>4</v>
      </c>
      <c r="CG257">
        <v>4</v>
      </c>
      <c r="CH257">
        <v>4</v>
      </c>
      <c r="CI257">
        <v>5</v>
      </c>
      <c r="CJ257">
        <v>4</v>
      </c>
      <c r="CK257">
        <v>3</v>
      </c>
      <c r="CL257">
        <v>2</v>
      </c>
      <c r="CM257">
        <v>2</v>
      </c>
      <c r="CN257">
        <v>2</v>
      </c>
      <c r="CO257">
        <v>1</v>
      </c>
      <c r="CP257">
        <v>1</v>
      </c>
      <c r="CQ257">
        <v>2</v>
      </c>
      <c r="CR257">
        <v>2</v>
      </c>
      <c r="CS257">
        <v>2</v>
      </c>
      <c r="CT257">
        <v>2</v>
      </c>
      <c r="CU257">
        <v>2</v>
      </c>
      <c r="CV257">
        <v>2</v>
      </c>
      <c r="CW257">
        <v>1</v>
      </c>
      <c r="CX257">
        <v>2</v>
      </c>
      <c r="CY257">
        <v>2</v>
      </c>
      <c r="CZ257">
        <v>2</v>
      </c>
      <c r="DA257">
        <v>4</v>
      </c>
      <c r="DB257">
        <v>1</v>
      </c>
      <c r="DC257">
        <v>4</v>
      </c>
      <c r="DD257">
        <v>1</v>
      </c>
      <c r="DE257">
        <v>1</v>
      </c>
      <c r="DF257">
        <v>4</v>
      </c>
      <c r="DG257">
        <v>4</v>
      </c>
      <c r="DH257">
        <v>1</v>
      </c>
      <c r="DI257">
        <v>1</v>
      </c>
      <c r="DJ257">
        <v>4</v>
      </c>
      <c r="DK257">
        <v>1</v>
      </c>
      <c r="DL257">
        <v>1</v>
      </c>
      <c r="DM257">
        <v>4</v>
      </c>
      <c r="DN257">
        <v>4</v>
      </c>
      <c r="DO257">
        <v>1</v>
      </c>
      <c r="DP257">
        <v>4</v>
      </c>
      <c r="DQ257">
        <v>1</v>
      </c>
      <c r="DR257">
        <v>1</v>
      </c>
      <c r="DS257">
        <v>4</v>
      </c>
      <c r="DT257">
        <v>4</v>
      </c>
      <c r="DU257">
        <v>3</v>
      </c>
      <c r="DV257">
        <v>2</v>
      </c>
      <c r="DW257">
        <v>1</v>
      </c>
      <c r="DX257">
        <v>1</v>
      </c>
      <c r="DY257">
        <v>3</v>
      </c>
      <c r="DZ257">
        <v>3</v>
      </c>
      <c r="EA257">
        <v>3</v>
      </c>
      <c r="EB257">
        <v>1</v>
      </c>
      <c r="EC257">
        <v>1</v>
      </c>
      <c r="ED257">
        <v>1</v>
      </c>
      <c r="EE257">
        <v>4</v>
      </c>
      <c r="EF257">
        <v>1</v>
      </c>
      <c r="EG257">
        <v>3</v>
      </c>
      <c r="EH257">
        <v>5</v>
      </c>
      <c r="EI257">
        <v>3</v>
      </c>
      <c r="EJ257">
        <v>2</v>
      </c>
      <c r="EK257">
        <v>1</v>
      </c>
      <c r="EL257">
        <v>3</v>
      </c>
      <c r="EM257">
        <v>2</v>
      </c>
      <c r="EN257">
        <v>1</v>
      </c>
      <c r="EO257">
        <v>2</v>
      </c>
      <c r="EP257">
        <v>3</v>
      </c>
      <c r="EQ257">
        <v>4</v>
      </c>
      <c r="ER257">
        <v>4</v>
      </c>
      <c r="ES257">
        <v>4</v>
      </c>
      <c r="ET257">
        <v>2</v>
      </c>
      <c r="EU257">
        <v>4</v>
      </c>
      <c r="EV257">
        <v>1</v>
      </c>
      <c r="EW257">
        <v>1</v>
      </c>
      <c r="EX257">
        <v>99</v>
      </c>
      <c r="EY257">
        <v>1</v>
      </c>
      <c r="EZ257">
        <v>4</v>
      </c>
      <c r="FA257">
        <v>4</v>
      </c>
      <c r="FB257">
        <v>1</v>
      </c>
      <c r="FC257">
        <v>1</v>
      </c>
      <c r="FD257">
        <v>1</v>
      </c>
      <c r="FE257">
        <v>2</v>
      </c>
      <c r="FF257">
        <v>2</v>
      </c>
      <c r="FG257">
        <v>5</v>
      </c>
      <c r="FH257">
        <v>1</v>
      </c>
      <c r="FI257">
        <v>2</v>
      </c>
      <c r="FJ257">
        <v>3</v>
      </c>
      <c r="FK257">
        <v>3</v>
      </c>
      <c r="FL257">
        <v>3</v>
      </c>
      <c r="FM257">
        <v>2</v>
      </c>
      <c r="FN257">
        <v>3</v>
      </c>
      <c r="FO257">
        <v>1</v>
      </c>
      <c r="FP257">
        <v>4</v>
      </c>
      <c r="FQ257">
        <v>1</v>
      </c>
      <c r="FR257">
        <v>3</v>
      </c>
      <c r="FS257">
        <v>3</v>
      </c>
      <c r="FT257">
        <v>2</v>
      </c>
      <c r="FU257">
        <v>4</v>
      </c>
      <c r="FV257">
        <v>1</v>
      </c>
      <c r="FW257">
        <v>2</v>
      </c>
      <c r="FX257">
        <v>1</v>
      </c>
      <c r="FY257">
        <v>1</v>
      </c>
      <c r="FZ257">
        <v>4</v>
      </c>
      <c r="GA257">
        <v>2</v>
      </c>
      <c r="GB257">
        <v>2</v>
      </c>
      <c r="GC257">
        <v>1</v>
      </c>
      <c r="GD257">
        <v>2</v>
      </c>
      <c r="GE257">
        <v>1</v>
      </c>
      <c r="GF257">
        <v>4</v>
      </c>
      <c r="GG257">
        <v>2</v>
      </c>
      <c r="GH257">
        <v>2</v>
      </c>
      <c r="GI257">
        <v>1</v>
      </c>
      <c r="GJ257">
        <v>4</v>
      </c>
      <c r="GK257">
        <v>2</v>
      </c>
      <c r="GL257">
        <v>2</v>
      </c>
      <c r="GM257">
        <v>1</v>
      </c>
      <c r="GN257">
        <v>4</v>
      </c>
      <c r="GO257">
        <v>2</v>
      </c>
      <c r="GP257">
        <v>2</v>
      </c>
      <c r="GQ257">
        <v>4</v>
      </c>
      <c r="GR257">
        <v>99</v>
      </c>
      <c r="GS257">
        <v>99</v>
      </c>
      <c r="GT257">
        <v>99</v>
      </c>
      <c r="GU257">
        <v>99</v>
      </c>
      <c r="GV257">
        <v>99</v>
      </c>
      <c r="GW257">
        <v>99</v>
      </c>
      <c r="GX257">
        <v>99</v>
      </c>
      <c r="GY257">
        <v>99</v>
      </c>
      <c r="GZ257">
        <v>99</v>
      </c>
      <c r="HA257">
        <v>99</v>
      </c>
      <c r="HB257">
        <v>99</v>
      </c>
      <c r="HD257">
        <v>99</v>
      </c>
      <c r="HE257">
        <v>99</v>
      </c>
      <c r="HF257">
        <v>99</v>
      </c>
      <c r="HG257">
        <v>99</v>
      </c>
      <c r="HH257">
        <v>99</v>
      </c>
      <c r="HI257">
        <v>99</v>
      </c>
      <c r="HJ257">
        <v>99</v>
      </c>
      <c r="HK257">
        <v>99</v>
      </c>
      <c r="HL257" s="3">
        <v>99</v>
      </c>
      <c r="HM257" s="3"/>
    </row>
    <row r="258" spans="1:221" customFormat="1" ht="75">
      <c r="A258" t="s">
        <v>275</v>
      </c>
      <c r="B258" t="s">
        <v>837</v>
      </c>
      <c r="C258">
        <v>2</v>
      </c>
      <c r="D258">
        <v>5</v>
      </c>
      <c r="E258">
        <v>1</v>
      </c>
      <c r="F258">
        <v>3</v>
      </c>
      <c r="G258">
        <v>1998</v>
      </c>
      <c r="H258">
        <v>15</v>
      </c>
      <c r="I258">
        <f>2013-G258</f>
        <v>15</v>
      </c>
      <c r="J258">
        <v>99</v>
      </c>
      <c r="K258">
        <v>6</v>
      </c>
      <c r="L258" t="s">
        <v>306</v>
      </c>
      <c r="M258">
        <v>99</v>
      </c>
      <c r="N258">
        <v>99</v>
      </c>
      <c r="O258">
        <v>99</v>
      </c>
      <c r="P258">
        <v>99</v>
      </c>
      <c r="Q258">
        <v>99</v>
      </c>
      <c r="R258">
        <v>99</v>
      </c>
      <c r="S258">
        <v>99</v>
      </c>
      <c r="T258">
        <v>99</v>
      </c>
      <c r="U258">
        <v>99</v>
      </c>
      <c r="V258">
        <v>99</v>
      </c>
      <c r="W258">
        <v>99</v>
      </c>
      <c r="X258">
        <v>99</v>
      </c>
      <c r="Y258">
        <v>99</v>
      </c>
      <c r="Z258">
        <v>99</v>
      </c>
      <c r="AA258">
        <v>99</v>
      </c>
      <c r="AB258">
        <v>99</v>
      </c>
      <c r="AC258">
        <v>99</v>
      </c>
      <c r="AF258">
        <v>99</v>
      </c>
      <c r="AG258">
        <v>99</v>
      </c>
      <c r="AH258">
        <v>1</v>
      </c>
      <c r="AI258">
        <v>1</v>
      </c>
      <c r="AJ258">
        <v>2</v>
      </c>
      <c r="AK258">
        <v>4</v>
      </c>
      <c r="AL258">
        <v>4</v>
      </c>
      <c r="AM258">
        <v>4</v>
      </c>
      <c r="AN258">
        <v>4</v>
      </c>
      <c r="AO258">
        <v>3</v>
      </c>
      <c r="AP258">
        <v>1</v>
      </c>
      <c r="AQ258">
        <v>3</v>
      </c>
      <c r="AR258">
        <v>3</v>
      </c>
      <c r="AS258">
        <v>3</v>
      </c>
      <c r="AT258">
        <v>3</v>
      </c>
      <c r="AU258">
        <v>2</v>
      </c>
      <c r="AV258">
        <v>2</v>
      </c>
      <c r="AW258">
        <v>4</v>
      </c>
      <c r="AX258">
        <v>4</v>
      </c>
      <c r="AY258">
        <v>3</v>
      </c>
      <c r="AZ258">
        <v>4</v>
      </c>
      <c r="BA258">
        <v>4</v>
      </c>
      <c r="BB258">
        <v>4</v>
      </c>
      <c r="BC258">
        <v>4</v>
      </c>
      <c r="BD258">
        <v>4</v>
      </c>
      <c r="BE258">
        <v>3</v>
      </c>
      <c r="BF258">
        <v>3</v>
      </c>
      <c r="BG258">
        <v>3</v>
      </c>
      <c r="BH258">
        <v>4</v>
      </c>
      <c r="BI258">
        <v>3</v>
      </c>
      <c r="BJ258">
        <v>3</v>
      </c>
      <c r="BK258">
        <v>2</v>
      </c>
      <c r="BL258">
        <v>2</v>
      </c>
      <c r="BM258">
        <v>2</v>
      </c>
      <c r="BN258">
        <v>5</v>
      </c>
      <c r="BO258">
        <v>2</v>
      </c>
      <c r="BP258">
        <v>5</v>
      </c>
      <c r="BQ258">
        <v>3</v>
      </c>
      <c r="BR258">
        <v>2</v>
      </c>
      <c r="BS258">
        <v>3</v>
      </c>
      <c r="BT258">
        <v>2</v>
      </c>
      <c r="BU258">
        <v>6</v>
      </c>
      <c r="BV258">
        <v>2</v>
      </c>
      <c r="BW258">
        <v>2</v>
      </c>
      <c r="BX258">
        <v>1</v>
      </c>
      <c r="BY258">
        <v>2</v>
      </c>
      <c r="BZ258">
        <v>3</v>
      </c>
      <c r="CA258">
        <v>3</v>
      </c>
      <c r="CB258">
        <v>6</v>
      </c>
      <c r="CC258">
        <v>6</v>
      </c>
      <c r="CD258">
        <v>5</v>
      </c>
      <c r="CE258">
        <v>5</v>
      </c>
      <c r="CF258">
        <v>1</v>
      </c>
      <c r="CG258">
        <v>5</v>
      </c>
      <c r="CH258">
        <v>5</v>
      </c>
      <c r="CI258">
        <v>2</v>
      </c>
      <c r="CJ258">
        <v>2</v>
      </c>
      <c r="CK258">
        <v>1</v>
      </c>
      <c r="CL258">
        <v>1</v>
      </c>
      <c r="CM258">
        <v>2</v>
      </c>
      <c r="CN258">
        <v>2</v>
      </c>
      <c r="CO258">
        <v>2</v>
      </c>
      <c r="CP258">
        <v>1</v>
      </c>
      <c r="CQ258">
        <v>2</v>
      </c>
      <c r="CR258">
        <v>1</v>
      </c>
      <c r="CS258">
        <v>2</v>
      </c>
      <c r="CT258">
        <v>2</v>
      </c>
      <c r="CU258">
        <v>2</v>
      </c>
      <c r="CV258">
        <v>2</v>
      </c>
      <c r="CW258">
        <v>1</v>
      </c>
      <c r="CX258">
        <v>3</v>
      </c>
      <c r="CY258">
        <v>2</v>
      </c>
      <c r="CZ258">
        <v>1</v>
      </c>
      <c r="DA258">
        <v>2</v>
      </c>
      <c r="DB258">
        <v>2</v>
      </c>
      <c r="DC258">
        <v>3</v>
      </c>
      <c r="DD258">
        <v>2</v>
      </c>
      <c r="DE258">
        <v>2</v>
      </c>
      <c r="DF258">
        <v>2</v>
      </c>
      <c r="DG258">
        <v>3</v>
      </c>
      <c r="DH258">
        <v>2</v>
      </c>
      <c r="DI258">
        <v>2</v>
      </c>
      <c r="DJ258">
        <v>2</v>
      </c>
      <c r="DK258">
        <v>2</v>
      </c>
      <c r="DL258">
        <v>2</v>
      </c>
      <c r="DM258">
        <v>3</v>
      </c>
      <c r="DN258">
        <v>3</v>
      </c>
      <c r="DO258">
        <v>3</v>
      </c>
      <c r="DP258">
        <v>3</v>
      </c>
      <c r="DQ258">
        <v>2</v>
      </c>
      <c r="DR258">
        <v>2</v>
      </c>
      <c r="DS258">
        <v>3</v>
      </c>
      <c r="DT258">
        <v>2</v>
      </c>
      <c r="DU258">
        <v>3</v>
      </c>
      <c r="DV258">
        <v>2</v>
      </c>
      <c r="DW258">
        <v>1</v>
      </c>
      <c r="DX258">
        <v>1</v>
      </c>
      <c r="DY258">
        <v>3</v>
      </c>
      <c r="DZ258">
        <v>1</v>
      </c>
      <c r="EA258">
        <v>1</v>
      </c>
      <c r="EB258">
        <v>1</v>
      </c>
      <c r="EC258">
        <v>3</v>
      </c>
      <c r="ED258">
        <v>3</v>
      </c>
      <c r="EE258">
        <v>4</v>
      </c>
      <c r="EF258">
        <v>99</v>
      </c>
      <c r="EG258">
        <v>2</v>
      </c>
      <c r="EH258">
        <v>5</v>
      </c>
      <c r="EI258">
        <v>2</v>
      </c>
      <c r="EJ258">
        <v>2</v>
      </c>
      <c r="EK258">
        <v>1</v>
      </c>
      <c r="EL258">
        <v>2</v>
      </c>
      <c r="EM258">
        <v>1</v>
      </c>
      <c r="EN258">
        <v>1</v>
      </c>
      <c r="EO258">
        <v>3</v>
      </c>
      <c r="EP258">
        <v>3</v>
      </c>
      <c r="EQ258">
        <v>4</v>
      </c>
      <c r="ER258">
        <v>4</v>
      </c>
      <c r="ES258">
        <v>4</v>
      </c>
      <c r="ET258">
        <v>3</v>
      </c>
      <c r="EU258">
        <v>3</v>
      </c>
      <c r="EV258">
        <v>2</v>
      </c>
      <c r="EW258">
        <v>2</v>
      </c>
      <c r="EX258">
        <v>99</v>
      </c>
      <c r="EY258">
        <v>3</v>
      </c>
      <c r="EZ258">
        <v>3</v>
      </c>
      <c r="FA258">
        <v>3</v>
      </c>
      <c r="FB258">
        <v>1</v>
      </c>
      <c r="FC258">
        <v>1</v>
      </c>
      <c r="FD258">
        <v>2</v>
      </c>
      <c r="FE258">
        <v>1</v>
      </c>
      <c r="FF258">
        <v>1</v>
      </c>
      <c r="FG258">
        <v>4</v>
      </c>
      <c r="FH258">
        <v>1</v>
      </c>
      <c r="FI258">
        <v>1</v>
      </c>
      <c r="FJ258">
        <v>3</v>
      </c>
      <c r="FK258">
        <v>2</v>
      </c>
      <c r="FL258">
        <v>3</v>
      </c>
      <c r="FM258">
        <v>3</v>
      </c>
      <c r="FN258">
        <v>3</v>
      </c>
      <c r="FO258">
        <v>1</v>
      </c>
      <c r="FP258">
        <v>3</v>
      </c>
      <c r="FQ258">
        <v>4</v>
      </c>
      <c r="FR258">
        <v>3</v>
      </c>
      <c r="FS258">
        <v>3</v>
      </c>
      <c r="FT258">
        <v>2</v>
      </c>
      <c r="FU258">
        <v>4</v>
      </c>
      <c r="FV258">
        <v>1</v>
      </c>
      <c r="FW258">
        <v>2</v>
      </c>
      <c r="FX258">
        <v>1</v>
      </c>
      <c r="FY258">
        <v>1</v>
      </c>
      <c r="FZ258">
        <v>4</v>
      </c>
      <c r="GA258">
        <v>1</v>
      </c>
      <c r="GB258">
        <v>1</v>
      </c>
      <c r="GC258">
        <v>4</v>
      </c>
      <c r="GD258">
        <v>3</v>
      </c>
      <c r="GE258">
        <v>1</v>
      </c>
      <c r="GF258">
        <v>2</v>
      </c>
      <c r="GG258">
        <v>3</v>
      </c>
      <c r="GH258">
        <v>2</v>
      </c>
      <c r="GI258">
        <v>3</v>
      </c>
      <c r="GJ258">
        <v>4</v>
      </c>
      <c r="GK258">
        <v>4</v>
      </c>
      <c r="GL258">
        <v>2</v>
      </c>
      <c r="GM258">
        <v>1</v>
      </c>
      <c r="GN258">
        <v>4</v>
      </c>
      <c r="GO258">
        <v>3</v>
      </c>
      <c r="GP258">
        <v>1</v>
      </c>
      <c r="GQ258">
        <v>3</v>
      </c>
      <c r="GR258">
        <v>1</v>
      </c>
      <c r="GS258">
        <v>60</v>
      </c>
      <c r="GT258">
        <v>5</v>
      </c>
      <c r="GU258">
        <v>1</v>
      </c>
      <c r="GV258" t="s">
        <v>231</v>
      </c>
      <c r="GW258">
        <v>1</v>
      </c>
      <c r="GX258">
        <v>3</v>
      </c>
      <c r="GY258">
        <v>1</v>
      </c>
      <c r="GZ258">
        <v>99</v>
      </c>
      <c r="HA258">
        <v>1</v>
      </c>
      <c r="HB258">
        <v>99</v>
      </c>
      <c r="HD258">
        <v>99</v>
      </c>
      <c r="HE258">
        <v>99</v>
      </c>
      <c r="HF258">
        <v>99</v>
      </c>
      <c r="HG258">
        <v>99</v>
      </c>
      <c r="HH258">
        <v>99</v>
      </c>
      <c r="HI258">
        <v>99</v>
      </c>
      <c r="HJ258">
        <v>99</v>
      </c>
      <c r="HK258" t="s">
        <v>232</v>
      </c>
      <c r="HL258" s="3" t="s">
        <v>233</v>
      </c>
      <c r="HM258" s="3"/>
    </row>
    <row r="259" spans="1:221" customFormat="1">
      <c r="A259" t="s">
        <v>1609</v>
      </c>
      <c r="B259" t="s">
        <v>837</v>
      </c>
      <c r="C259">
        <v>2</v>
      </c>
      <c r="D259">
        <v>5</v>
      </c>
      <c r="E259">
        <v>2</v>
      </c>
      <c r="F259">
        <v>3</v>
      </c>
      <c r="G259">
        <v>2002</v>
      </c>
      <c r="H259">
        <v>11</v>
      </c>
      <c r="J259">
        <v>2000</v>
      </c>
      <c r="K259">
        <v>6</v>
      </c>
      <c r="AH259">
        <v>1</v>
      </c>
      <c r="AI259">
        <v>3</v>
      </c>
      <c r="AJ259">
        <v>1</v>
      </c>
      <c r="AK259">
        <v>2</v>
      </c>
      <c r="AL259">
        <v>3</v>
      </c>
      <c r="AM259">
        <v>2</v>
      </c>
      <c r="AN259">
        <v>2</v>
      </c>
      <c r="AO259">
        <v>4</v>
      </c>
      <c r="AP259">
        <v>3</v>
      </c>
      <c r="AQ259">
        <v>3</v>
      </c>
      <c r="AR259">
        <v>2</v>
      </c>
      <c r="AS259">
        <v>3</v>
      </c>
      <c r="AT259">
        <v>1</v>
      </c>
      <c r="AU259">
        <v>1</v>
      </c>
      <c r="AV259">
        <v>3</v>
      </c>
      <c r="AW259">
        <v>3</v>
      </c>
      <c r="AX259">
        <v>3</v>
      </c>
      <c r="AY259">
        <v>1</v>
      </c>
      <c r="AZ259">
        <v>3</v>
      </c>
      <c r="BA259">
        <v>3</v>
      </c>
      <c r="BB259">
        <v>4</v>
      </c>
      <c r="BC259">
        <v>3</v>
      </c>
      <c r="BD259">
        <v>3</v>
      </c>
      <c r="BE259">
        <v>3</v>
      </c>
      <c r="BF259">
        <v>3</v>
      </c>
      <c r="BG259">
        <v>2</v>
      </c>
      <c r="BH259">
        <v>3</v>
      </c>
      <c r="BI259">
        <v>2</v>
      </c>
      <c r="BJ259">
        <v>3</v>
      </c>
      <c r="BK259">
        <v>1</v>
      </c>
      <c r="BL259">
        <v>3</v>
      </c>
      <c r="BM259">
        <v>3</v>
      </c>
      <c r="BN259">
        <v>1</v>
      </c>
      <c r="BO259">
        <v>6</v>
      </c>
      <c r="BP259">
        <v>4</v>
      </c>
      <c r="BQ259">
        <v>7</v>
      </c>
      <c r="BR259">
        <v>4</v>
      </c>
      <c r="BS259">
        <v>1</v>
      </c>
      <c r="BT259">
        <v>1</v>
      </c>
      <c r="BU259">
        <v>1</v>
      </c>
      <c r="BV259">
        <v>1</v>
      </c>
      <c r="BW259">
        <v>1</v>
      </c>
      <c r="BX259">
        <v>3</v>
      </c>
      <c r="BY259">
        <v>3</v>
      </c>
      <c r="BZ259">
        <v>2</v>
      </c>
      <c r="CA259">
        <v>6</v>
      </c>
      <c r="CB259">
        <v>6</v>
      </c>
      <c r="CC259">
        <v>4</v>
      </c>
      <c r="CD259">
        <v>3</v>
      </c>
      <c r="CE259">
        <v>3</v>
      </c>
      <c r="CF259">
        <v>1</v>
      </c>
      <c r="CG259">
        <v>3</v>
      </c>
      <c r="CH259">
        <v>4</v>
      </c>
      <c r="CI259">
        <v>4</v>
      </c>
      <c r="CJ259">
        <v>1</v>
      </c>
      <c r="CK259">
        <v>1</v>
      </c>
      <c r="CL259">
        <v>4</v>
      </c>
      <c r="CM259">
        <v>2</v>
      </c>
      <c r="CN259">
        <v>3</v>
      </c>
      <c r="CO259">
        <v>1</v>
      </c>
      <c r="CP259">
        <v>1</v>
      </c>
      <c r="CQ259">
        <v>6</v>
      </c>
      <c r="CR259">
        <v>1</v>
      </c>
      <c r="CS259">
        <v>1</v>
      </c>
      <c r="CT259">
        <v>1</v>
      </c>
      <c r="CU259">
        <v>1</v>
      </c>
      <c r="CV259">
        <v>5</v>
      </c>
      <c r="CW259">
        <v>1</v>
      </c>
      <c r="CX259">
        <v>5</v>
      </c>
      <c r="CY259">
        <v>2</v>
      </c>
      <c r="CZ259">
        <v>1</v>
      </c>
      <c r="DA259">
        <v>3</v>
      </c>
      <c r="DB259">
        <v>2</v>
      </c>
      <c r="DC259">
        <v>3</v>
      </c>
      <c r="DD259">
        <v>1</v>
      </c>
      <c r="DE259">
        <v>1</v>
      </c>
      <c r="DF259">
        <v>3</v>
      </c>
      <c r="DG259">
        <v>4</v>
      </c>
      <c r="DH259">
        <v>1</v>
      </c>
      <c r="DI259">
        <v>3</v>
      </c>
      <c r="DJ259">
        <v>4</v>
      </c>
      <c r="DK259">
        <v>2</v>
      </c>
      <c r="DL259">
        <v>2</v>
      </c>
      <c r="DM259">
        <v>2</v>
      </c>
      <c r="DN259">
        <v>2</v>
      </c>
      <c r="DO259">
        <v>2</v>
      </c>
      <c r="DP259">
        <v>3</v>
      </c>
      <c r="DQ259">
        <v>2</v>
      </c>
      <c r="DR259">
        <v>2</v>
      </c>
      <c r="DS259">
        <v>4</v>
      </c>
      <c r="DT259">
        <v>2</v>
      </c>
      <c r="DU259">
        <v>1</v>
      </c>
      <c r="DV259">
        <v>1</v>
      </c>
      <c r="DW259">
        <v>1</v>
      </c>
      <c r="DX259">
        <v>1</v>
      </c>
      <c r="DY259">
        <v>1</v>
      </c>
      <c r="DZ259">
        <v>1</v>
      </c>
      <c r="EA259">
        <v>1</v>
      </c>
      <c r="EB259">
        <v>1</v>
      </c>
      <c r="EC259">
        <v>1</v>
      </c>
      <c r="ED259">
        <v>1</v>
      </c>
      <c r="EE259">
        <v>1</v>
      </c>
      <c r="EF259">
        <v>1</v>
      </c>
      <c r="EG259">
        <v>2</v>
      </c>
      <c r="EH259">
        <v>5</v>
      </c>
      <c r="EI259">
        <v>1</v>
      </c>
      <c r="EJ259">
        <v>1</v>
      </c>
      <c r="EK259">
        <v>1</v>
      </c>
      <c r="EL259">
        <v>1</v>
      </c>
      <c r="EM259">
        <v>1</v>
      </c>
      <c r="EN259">
        <v>1</v>
      </c>
      <c r="EO259">
        <v>3</v>
      </c>
      <c r="EP259">
        <v>2</v>
      </c>
      <c r="EQ259">
        <v>2</v>
      </c>
      <c r="ER259">
        <v>3</v>
      </c>
      <c r="ES259">
        <v>1</v>
      </c>
      <c r="ET259">
        <v>3</v>
      </c>
      <c r="EU259">
        <v>5</v>
      </c>
      <c r="EV259">
        <v>2</v>
      </c>
      <c r="EW259">
        <v>1</v>
      </c>
      <c r="EX259">
        <v>99</v>
      </c>
      <c r="EY259">
        <v>3</v>
      </c>
      <c r="EZ259">
        <v>1</v>
      </c>
      <c r="FA259">
        <v>5</v>
      </c>
      <c r="FB259">
        <v>2</v>
      </c>
      <c r="FC259">
        <v>1</v>
      </c>
      <c r="FD259">
        <v>1</v>
      </c>
      <c r="FE259">
        <v>4</v>
      </c>
      <c r="FF259">
        <v>5</v>
      </c>
      <c r="FG259">
        <v>4</v>
      </c>
      <c r="FH259">
        <v>1</v>
      </c>
      <c r="FI259">
        <v>2</v>
      </c>
      <c r="FJ259">
        <v>4</v>
      </c>
      <c r="FK259">
        <v>2</v>
      </c>
      <c r="FL259">
        <v>3</v>
      </c>
      <c r="FM259">
        <v>2</v>
      </c>
      <c r="FN259">
        <v>2</v>
      </c>
      <c r="FO259">
        <v>1</v>
      </c>
      <c r="FP259">
        <v>4</v>
      </c>
      <c r="FQ259">
        <v>1</v>
      </c>
      <c r="FR259">
        <v>3</v>
      </c>
      <c r="FS259">
        <v>3</v>
      </c>
      <c r="FT259">
        <v>2</v>
      </c>
      <c r="FU259">
        <v>4</v>
      </c>
      <c r="FV259">
        <v>1</v>
      </c>
      <c r="FW259">
        <v>2</v>
      </c>
      <c r="FX259">
        <v>1</v>
      </c>
      <c r="FY259">
        <v>1</v>
      </c>
      <c r="FZ259">
        <v>2</v>
      </c>
      <c r="GA259">
        <v>2</v>
      </c>
      <c r="GB259">
        <v>2</v>
      </c>
      <c r="GC259">
        <v>1</v>
      </c>
      <c r="GD259">
        <v>4</v>
      </c>
      <c r="GE259">
        <v>1</v>
      </c>
      <c r="GF259">
        <v>4</v>
      </c>
      <c r="GG259">
        <v>2</v>
      </c>
      <c r="GH259">
        <v>2</v>
      </c>
      <c r="GI259">
        <v>3</v>
      </c>
      <c r="GJ259">
        <v>1</v>
      </c>
      <c r="GK259">
        <v>2</v>
      </c>
      <c r="GL259">
        <v>2</v>
      </c>
      <c r="GM259">
        <v>1</v>
      </c>
      <c r="GN259">
        <v>4</v>
      </c>
      <c r="GO259">
        <v>3</v>
      </c>
      <c r="GP259">
        <v>1</v>
      </c>
      <c r="GQ259">
        <v>3</v>
      </c>
      <c r="GR259">
        <v>2</v>
      </c>
      <c r="GS259">
        <v>35</v>
      </c>
      <c r="GT259">
        <v>5</v>
      </c>
      <c r="GU259">
        <v>1</v>
      </c>
      <c r="GV259" t="s">
        <v>1660</v>
      </c>
      <c r="GW259">
        <v>4</v>
      </c>
      <c r="GX259">
        <v>1</v>
      </c>
      <c r="GY259">
        <v>1</v>
      </c>
      <c r="HA259">
        <v>2</v>
      </c>
      <c r="HK259" t="s">
        <v>1684</v>
      </c>
      <c r="HL259" s="3"/>
      <c r="HM259" s="3"/>
    </row>
    <row r="260" spans="1:221" customFormat="1">
      <c r="A260" t="s">
        <v>804</v>
      </c>
      <c r="B260" t="s">
        <v>837</v>
      </c>
      <c r="C260">
        <v>2</v>
      </c>
      <c r="D260">
        <v>5</v>
      </c>
      <c r="E260">
        <v>2</v>
      </c>
      <c r="F260">
        <v>4</v>
      </c>
      <c r="G260">
        <v>1977</v>
      </c>
      <c r="H260">
        <v>36</v>
      </c>
      <c r="I260">
        <v>36</v>
      </c>
      <c r="J260" t="s">
        <v>805</v>
      </c>
      <c r="K260">
        <v>8</v>
      </c>
      <c r="L260">
        <v>99</v>
      </c>
      <c r="M260">
        <v>99</v>
      </c>
      <c r="N260">
        <v>99</v>
      </c>
      <c r="O260">
        <v>99</v>
      </c>
      <c r="P260">
        <v>99</v>
      </c>
      <c r="Q260">
        <v>99</v>
      </c>
      <c r="R260">
        <v>99</v>
      </c>
      <c r="S260">
        <v>99</v>
      </c>
      <c r="T260">
        <v>99</v>
      </c>
      <c r="U260">
        <v>99</v>
      </c>
      <c r="V260">
        <v>99</v>
      </c>
      <c r="W260">
        <v>99</v>
      </c>
      <c r="X260">
        <v>99</v>
      </c>
      <c r="Y260">
        <v>99</v>
      </c>
      <c r="Z260">
        <v>99</v>
      </c>
      <c r="AA260">
        <v>99</v>
      </c>
      <c r="AB260">
        <v>99</v>
      </c>
      <c r="AC260">
        <v>99</v>
      </c>
      <c r="AF260">
        <v>99</v>
      </c>
      <c r="AG260">
        <v>99</v>
      </c>
      <c r="AH260">
        <v>1</v>
      </c>
      <c r="AI260">
        <v>2</v>
      </c>
      <c r="AJ260">
        <v>1</v>
      </c>
      <c r="AK260">
        <v>4</v>
      </c>
      <c r="AL260">
        <v>4</v>
      </c>
      <c r="AM260">
        <v>4</v>
      </c>
      <c r="AN260">
        <v>4</v>
      </c>
      <c r="AO260">
        <v>3</v>
      </c>
      <c r="AP260">
        <v>1</v>
      </c>
      <c r="AQ260">
        <v>1</v>
      </c>
      <c r="AR260">
        <v>4</v>
      </c>
      <c r="AS260">
        <v>4</v>
      </c>
      <c r="AT260">
        <v>2</v>
      </c>
      <c r="AU260">
        <v>1</v>
      </c>
      <c r="AV260">
        <v>1</v>
      </c>
      <c r="AW260">
        <v>4</v>
      </c>
      <c r="AX260">
        <v>3</v>
      </c>
      <c r="AY260">
        <v>1</v>
      </c>
      <c r="AZ260">
        <v>3</v>
      </c>
      <c r="BA260">
        <v>3</v>
      </c>
      <c r="BB260">
        <v>4</v>
      </c>
      <c r="BC260">
        <v>4</v>
      </c>
      <c r="BD260">
        <v>3</v>
      </c>
      <c r="BE260">
        <v>4</v>
      </c>
      <c r="BF260">
        <v>3</v>
      </c>
      <c r="BG260">
        <v>3</v>
      </c>
      <c r="BH260">
        <v>3</v>
      </c>
      <c r="BI260">
        <v>3</v>
      </c>
      <c r="BJ260">
        <v>3</v>
      </c>
      <c r="BK260">
        <v>1</v>
      </c>
      <c r="BL260">
        <v>3</v>
      </c>
      <c r="BM260">
        <v>4</v>
      </c>
      <c r="BN260">
        <v>5</v>
      </c>
      <c r="BO260">
        <v>6</v>
      </c>
      <c r="BP260">
        <v>3</v>
      </c>
      <c r="BQ260">
        <v>2</v>
      </c>
      <c r="BR260">
        <v>5</v>
      </c>
      <c r="BS260">
        <v>1</v>
      </c>
      <c r="BT260">
        <v>5</v>
      </c>
      <c r="BU260">
        <v>6</v>
      </c>
      <c r="BV260">
        <v>3</v>
      </c>
      <c r="BW260">
        <v>1</v>
      </c>
      <c r="BX260">
        <v>1</v>
      </c>
      <c r="BY260">
        <v>5</v>
      </c>
      <c r="BZ260">
        <v>5</v>
      </c>
      <c r="CA260">
        <v>6</v>
      </c>
      <c r="CB260">
        <v>6</v>
      </c>
      <c r="CC260">
        <v>6</v>
      </c>
      <c r="CD260">
        <v>5</v>
      </c>
      <c r="CE260">
        <v>4</v>
      </c>
      <c r="CF260">
        <v>1</v>
      </c>
      <c r="CG260">
        <v>3</v>
      </c>
      <c r="CH260">
        <v>4</v>
      </c>
      <c r="CI260">
        <v>1</v>
      </c>
      <c r="CJ260">
        <v>1</v>
      </c>
      <c r="CK260">
        <v>1</v>
      </c>
      <c r="CL260">
        <v>2</v>
      </c>
      <c r="CM260">
        <v>3</v>
      </c>
      <c r="CN260">
        <v>3</v>
      </c>
      <c r="CO260">
        <v>2</v>
      </c>
      <c r="CP260">
        <v>3</v>
      </c>
      <c r="CQ260">
        <v>4</v>
      </c>
      <c r="CR260">
        <v>2</v>
      </c>
      <c r="CS260">
        <v>2</v>
      </c>
      <c r="CT260">
        <v>2</v>
      </c>
      <c r="CU260">
        <v>3</v>
      </c>
      <c r="CV260">
        <v>3</v>
      </c>
      <c r="CW260">
        <v>1</v>
      </c>
      <c r="CX260">
        <v>4</v>
      </c>
      <c r="CY260">
        <v>3</v>
      </c>
      <c r="CZ260">
        <v>3</v>
      </c>
      <c r="DA260">
        <v>3</v>
      </c>
      <c r="DB260">
        <v>2</v>
      </c>
      <c r="DC260">
        <v>3</v>
      </c>
      <c r="DD260">
        <v>1</v>
      </c>
      <c r="DE260">
        <v>2</v>
      </c>
      <c r="DF260">
        <v>2</v>
      </c>
      <c r="DG260">
        <v>3</v>
      </c>
      <c r="DH260">
        <v>1</v>
      </c>
      <c r="DI260">
        <v>2</v>
      </c>
      <c r="DJ260">
        <v>3</v>
      </c>
      <c r="DK260">
        <v>2</v>
      </c>
      <c r="DL260">
        <v>2</v>
      </c>
      <c r="DM260">
        <v>3</v>
      </c>
      <c r="DN260">
        <v>2</v>
      </c>
      <c r="DO260">
        <v>2</v>
      </c>
      <c r="DP260">
        <v>3</v>
      </c>
      <c r="DQ260">
        <v>2</v>
      </c>
      <c r="DR260">
        <v>2</v>
      </c>
      <c r="DS260">
        <v>3</v>
      </c>
      <c r="DT260">
        <v>1</v>
      </c>
      <c r="DU260">
        <v>1</v>
      </c>
      <c r="DV260">
        <v>1</v>
      </c>
      <c r="DW260">
        <v>1</v>
      </c>
      <c r="DX260">
        <v>1</v>
      </c>
      <c r="DY260">
        <v>1</v>
      </c>
      <c r="DZ260">
        <v>1</v>
      </c>
      <c r="EA260">
        <v>1</v>
      </c>
      <c r="EB260">
        <v>1</v>
      </c>
      <c r="EC260">
        <v>2</v>
      </c>
      <c r="ED260">
        <v>1</v>
      </c>
      <c r="EE260">
        <v>3</v>
      </c>
      <c r="EF260">
        <v>3</v>
      </c>
      <c r="EG260">
        <v>4</v>
      </c>
      <c r="EH260">
        <v>5</v>
      </c>
      <c r="EI260">
        <v>1</v>
      </c>
      <c r="EJ260">
        <v>1</v>
      </c>
      <c r="EK260">
        <v>1</v>
      </c>
      <c r="EL260">
        <v>1</v>
      </c>
      <c r="EM260">
        <v>1</v>
      </c>
      <c r="EN260">
        <v>3</v>
      </c>
      <c r="EO260">
        <v>2</v>
      </c>
      <c r="EP260">
        <v>5</v>
      </c>
      <c r="EQ260">
        <v>5</v>
      </c>
      <c r="ER260">
        <v>4</v>
      </c>
      <c r="ES260">
        <v>4</v>
      </c>
      <c r="ET260">
        <v>1</v>
      </c>
      <c r="EU260">
        <v>5</v>
      </c>
      <c r="EV260">
        <v>2</v>
      </c>
      <c r="EW260">
        <v>2</v>
      </c>
      <c r="EX260">
        <v>99</v>
      </c>
      <c r="EY260">
        <v>1</v>
      </c>
      <c r="EZ260">
        <v>4</v>
      </c>
      <c r="FA260">
        <v>4</v>
      </c>
      <c r="FB260">
        <v>1</v>
      </c>
      <c r="FC260">
        <v>1</v>
      </c>
      <c r="FD260">
        <v>2</v>
      </c>
      <c r="FE260">
        <v>4</v>
      </c>
      <c r="FF260">
        <v>2</v>
      </c>
      <c r="FG260">
        <v>99</v>
      </c>
      <c r="FH260">
        <v>1</v>
      </c>
      <c r="FI260">
        <v>2</v>
      </c>
      <c r="FJ260">
        <v>3</v>
      </c>
      <c r="FK260">
        <v>2</v>
      </c>
      <c r="FL260">
        <v>3</v>
      </c>
      <c r="FM260">
        <v>99</v>
      </c>
      <c r="FN260">
        <v>1</v>
      </c>
      <c r="FO260">
        <v>1</v>
      </c>
      <c r="FP260">
        <v>4</v>
      </c>
      <c r="FQ260">
        <v>1</v>
      </c>
      <c r="FR260">
        <v>99</v>
      </c>
      <c r="FS260">
        <v>3</v>
      </c>
      <c r="FT260">
        <v>2</v>
      </c>
      <c r="FU260">
        <v>4</v>
      </c>
      <c r="FV260">
        <v>1</v>
      </c>
      <c r="FW260">
        <v>2</v>
      </c>
      <c r="FX260">
        <v>1</v>
      </c>
      <c r="FY260">
        <v>1</v>
      </c>
      <c r="FZ260">
        <v>4</v>
      </c>
      <c r="GA260">
        <v>2</v>
      </c>
      <c r="GB260">
        <v>99</v>
      </c>
      <c r="GC260">
        <v>99</v>
      </c>
      <c r="GD260">
        <v>4</v>
      </c>
      <c r="GE260">
        <v>1</v>
      </c>
      <c r="GF260">
        <v>4</v>
      </c>
      <c r="GG260">
        <v>3</v>
      </c>
      <c r="GH260">
        <v>2</v>
      </c>
      <c r="GI260">
        <v>1</v>
      </c>
      <c r="GJ260">
        <v>3</v>
      </c>
      <c r="GK260">
        <v>2</v>
      </c>
      <c r="GL260">
        <v>2</v>
      </c>
      <c r="GM260">
        <v>1</v>
      </c>
      <c r="GN260">
        <v>4</v>
      </c>
      <c r="GO260">
        <v>3</v>
      </c>
      <c r="GP260">
        <v>1</v>
      </c>
      <c r="GQ260">
        <v>3</v>
      </c>
      <c r="GR260">
        <v>1</v>
      </c>
      <c r="GS260">
        <v>64</v>
      </c>
      <c r="GT260">
        <v>6</v>
      </c>
      <c r="GU260">
        <v>2</v>
      </c>
      <c r="GV260" t="s">
        <v>703</v>
      </c>
      <c r="GW260">
        <v>99</v>
      </c>
      <c r="GX260">
        <v>1</v>
      </c>
      <c r="GY260">
        <v>99</v>
      </c>
      <c r="GZ260">
        <v>99</v>
      </c>
      <c r="HA260">
        <v>8</v>
      </c>
      <c r="HB260">
        <v>99</v>
      </c>
      <c r="HD260">
        <v>99</v>
      </c>
      <c r="HE260">
        <v>99</v>
      </c>
      <c r="HF260">
        <v>99</v>
      </c>
      <c r="HG260">
        <v>99</v>
      </c>
      <c r="HH260">
        <v>99</v>
      </c>
      <c r="HI260">
        <v>99</v>
      </c>
      <c r="HJ260">
        <v>99</v>
      </c>
      <c r="HK260">
        <v>99</v>
      </c>
      <c r="HL260" s="3">
        <v>99</v>
      </c>
      <c r="HM260" s="3"/>
    </row>
    <row r="261" spans="1:221" customFormat="1">
      <c r="A261" t="s">
        <v>298</v>
      </c>
      <c r="B261" t="s">
        <v>837</v>
      </c>
      <c r="C261">
        <v>2</v>
      </c>
      <c r="D261">
        <v>5</v>
      </c>
      <c r="E261">
        <v>1</v>
      </c>
      <c r="F261">
        <v>3</v>
      </c>
      <c r="G261">
        <v>1996</v>
      </c>
      <c r="H261">
        <v>17</v>
      </c>
      <c r="I261">
        <f>2013-G261</f>
        <v>17</v>
      </c>
      <c r="J261">
        <v>99</v>
      </c>
      <c r="K261">
        <v>5</v>
      </c>
      <c r="L261">
        <v>99</v>
      </c>
      <c r="M261">
        <v>99</v>
      </c>
      <c r="N261">
        <v>99</v>
      </c>
      <c r="O261">
        <v>99</v>
      </c>
      <c r="P261">
        <v>99</v>
      </c>
      <c r="Q261">
        <v>99</v>
      </c>
      <c r="R261">
        <v>99</v>
      </c>
      <c r="S261">
        <v>99</v>
      </c>
      <c r="T261">
        <v>99</v>
      </c>
      <c r="U261">
        <v>99</v>
      </c>
      <c r="V261">
        <v>99</v>
      </c>
      <c r="W261">
        <v>99</v>
      </c>
      <c r="X261">
        <v>99</v>
      </c>
      <c r="Y261">
        <v>99</v>
      </c>
      <c r="Z261">
        <v>99</v>
      </c>
      <c r="AA261">
        <v>99</v>
      </c>
      <c r="AB261">
        <v>99</v>
      </c>
      <c r="AC261">
        <v>99</v>
      </c>
      <c r="AF261">
        <v>99</v>
      </c>
      <c r="AG261">
        <v>99</v>
      </c>
      <c r="AH261">
        <v>1</v>
      </c>
      <c r="AI261">
        <v>3</v>
      </c>
      <c r="AJ261">
        <v>3</v>
      </c>
      <c r="AK261">
        <v>4</v>
      </c>
      <c r="AL261">
        <v>3</v>
      </c>
      <c r="AM261">
        <v>3</v>
      </c>
      <c r="AN261">
        <v>3</v>
      </c>
      <c r="AO261">
        <v>4</v>
      </c>
      <c r="AP261">
        <v>3</v>
      </c>
      <c r="AQ261">
        <v>4</v>
      </c>
      <c r="AR261">
        <v>4</v>
      </c>
      <c r="AS261">
        <v>2</v>
      </c>
      <c r="AT261">
        <v>3</v>
      </c>
      <c r="AU261">
        <v>3</v>
      </c>
      <c r="AV261">
        <v>3</v>
      </c>
      <c r="AW261">
        <v>4</v>
      </c>
      <c r="AX261">
        <v>4</v>
      </c>
      <c r="AY261">
        <v>3</v>
      </c>
      <c r="AZ261">
        <v>3</v>
      </c>
      <c r="BA261">
        <v>4</v>
      </c>
      <c r="BB261">
        <v>4</v>
      </c>
      <c r="BC261">
        <v>4</v>
      </c>
      <c r="BD261">
        <v>4</v>
      </c>
      <c r="BE261">
        <v>4</v>
      </c>
      <c r="BF261">
        <v>4</v>
      </c>
      <c r="BG261">
        <v>3</v>
      </c>
      <c r="BH261">
        <v>4</v>
      </c>
      <c r="BI261">
        <v>3</v>
      </c>
      <c r="BJ261">
        <v>3</v>
      </c>
      <c r="BK261">
        <v>2</v>
      </c>
      <c r="BL261">
        <v>3</v>
      </c>
      <c r="BM261">
        <v>2</v>
      </c>
      <c r="BN261">
        <v>7</v>
      </c>
      <c r="BO261">
        <v>6</v>
      </c>
      <c r="BP261">
        <v>3</v>
      </c>
      <c r="BQ261">
        <v>7</v>
      </c>
      <c r="BR261">
        <v>7</v>
      </c>
      <c r="BS261">
        <v>1</v>
      </c>
      <c r="BT261">
        <v>6</v>
      </c>
      <c r="BU261">
        <v>3</v>
      </c>
      <c r="BV261">
        <v>5</v>
      </c>
      <c r="BW261">
        <v>1</v>
      </c>
      <c r="BX261">
        <v>3</v>
      </c>
      <c r="BY261">
        <v>4</v>
      </c>
      <c r="BZ261">
        <v>2</v>
      </c>
      <c r="CA261">
        <v>3</v>
      </c>
      <c r="CB261">
        <v>6</v>
      </c>
      <c r="CC261">
        <v>2</v>
      </c>
      <c r="CD261">
        <v>2</v>
      </c>
      <c r="CE261">
        <v>4</v>
      </c>
      <c r="CF261">
        <v>4</v>
      </c>
      <c r="CG261">
        <v>3</v>
      </c>
      <c r="CH261">
        <v>4</v>
      </c>
      <c r="CI261">
        <v>4</v>
      </c>
      <c r="CJ261">
        <v>2</v>
      </c>
      <c r="CK261">
        <v>3</v>
      </c>
      <c r="CL261">
        <v>3</v>
      </c>
      <c r="CM261">
        <v>3</v>
      </c>
      <c r="CN261">
        <v>2</v>
      </c>
      <c r="CO261">
        <v>2</v>
      </c>
      <c r="CP261">
        <v>1</v>
      </c>
      <c r="CQ261">
        <v>4</v>
      </c>
      <c r="CR261">
        <v>2</v>
      </c>
      <c r="CS261">
        <v>2</v>
      </c>
      <c r="CT261">
        <v>2</v>
      </c>
      <c r="CU261">
        <v>1</v>
      </c>
      <c r="CV261">
        <v>2</v>
      </c>
      <c r="CW261">
        <v>1</v>
      </c>
      <c r="CX261">
        <v>3</v>
      </c>
      <c r="CY261">
        <v>2</v>
      </c>
      <c r="CZ261">
        <v>1</v>
      </c>
      <c r="DA261">
        <v>3</v>
      </c>
      <c r="DB261">
        <v>2</v>
      </c>
      <c r="DC261">
        <v>3</v>
      </c>
      <c r="DD261">
        <v>2</v>
      </c>
      <c r="DE261">
        <v>2</v>
      </c>
      <c r="DF261">
        <v>3</v>
      </c>
      <c r="DG261">
        <v>3</v>
      </c>
      <c r="DH261">
        <v>2</v>
      </c>
      <c r="DI261">
        <v>2</v>
      </c>
      <c r="DJ261">
        <v>3</v>
      </c>
      <c r="DK261">
        <v>1</v>
      </c>
      <c r="DL261">
        <v>2</v>
      </c>
      <c r="DM261">
        <v>3</v>
      </c>
      <c r="DN261">
        <v>2</v>
      </c>
      <c r="DO261">
        <v>2</v>
      </c>
      <c r="DP261">
        <v>3</v>
      </c>
      <c r="DQ261">
        <v>1</v>
      </c>
      <c r="DR261">
        <v>2</v>
      </c>
      <c r="DS261">
        <v>3</v>
      </c>
      <c r="DT261">
        <v>2</v>
      </c>
      <c r="DU261">
        <v>2</v>
      </c>
      <c r="DV261">
        <v>2</v>
      </c>
      <c r="DW261">
        <v>1</v>
      </c>
      <c r="DX261">
        <v>1</v>
      </c>
      <c r="DY261">
        <v>1</v>
      </c>
      <c r="DZ261">
        <v>1</v>
      </c>
      <c r="EA261">
        <v>1</v>
      </c>
      <c r="EB261">
        <v>1</v>
      </c>
      <c r="EC261">
        <v>1</v>
      </c>
      <c r="ED261">
        <v>2</v>
      </c>
      <c r="EE261">
        <v>1</v>
      </c>
      <c r="EF261">
        <v>2</v>
      </c>
      <c r="EG261">
        <v>2</v>
      </c>
      <c r="EH261">
        <v>4</v>
      </c>
      <c r="EI261">
        <v>5</v>
      </c>
      <c r="EJ261">
        <v>3</v>
      </c>
      <c r="EK261">
        <v>2</v>
      </c>
      <c r="EL261">
        <v>1</v>
      </c>
      <c r="EM261">
        <v>1</v>
      </c>
      <c r="EN261">
        <v>1</v>
      </c>
      <c r="EO261">
        <v>1</v>
      </c>
      <c r="EP261">
        <v>5</v>
      </c>
      <c r="EQ261">
        <v>3</v>
      </c>
      <c r="ER261">
        <v>4</v>
      </c>
      <c r="ES261">
        <v>4</v>
      </c>
      <c r="ET261">
        <v>2</v>
      </c>
      <c r="EU261">
        <v>4</v>
      </c>
      <c r="EV261">
        <v>2</v>
      </c>
      <c r="EW261">
        <v>1</v>
      </c>
      <c r="EX261">
        <v>99</v>
      </c>
      <c r="EY261">
        <v>2</v>
      </c>
      <c r="EZ261">
        <v>1</v>
      </c>
      <c r="FA261">
        <v>4</v>
      </c>
      <c r="FB261">
        <v>2</v>
      </c>
      <c r="FC261">
        <v>2</v>
      </c>
      <c r="FD261">
        <v>1</v>
      </c>
      <c r="FE261">
        <v>2</v>
      </c>
      <c r="FF261">
        <v>3</v>
      </c>
      <c r="FG261">
        <v>5</v>
      </c>
      <c r="FH261">
        <v>1</v>
      </c>
      <c r="FI261">
        <v>2</v>
      </c>
      <c r="FJ261">
        <v>4</v>
      </c>
      <c r="FK261">
        <v>2</v>
      </c>
      <c r="FL261">
        <v>3</v>
      </c>
      <c r="FM261">
        <v>2</v>
      </c>
      <c r="FN261">
        <v>2</v>
      </c>
      <c r="FO261">
        <v>1</v>
      </c>
      <c r="FP261">
        <v>4</v>
      </c>
      <c r="FQ261">
        <v>1</v>
      </c>
      <c r="FR261">
        <v>3</v>
      </c>
      <c r="FS261">
        <v>3</v>
      </c>
      <c r="FT261">
        <v>2</v>
      </c>
      <c r="FU261">
        <v>4</v>
      </c>
      <c r="FV261">
        <v>1</v>
      </c>
      <c r="FW261">
        <v>2</v>
      </c>
      <c r="FX261">
        <v>1</v>
      </c>
      <c r="FY261">
        <v>1</v>
      </c>
      <c r="FZ261">
        <v>99</v>
      </c>
      <c r="GA261">
        <v>2</v>
      </c>
      <c r="GB261">
        <v>2</v>
      </c>
      <c r="GC261">
        <v>1</v>
      </c>
      <c r="GD261">
        <v>4</v>
      </c>
      <c r="GE261">
        <v>1</v>
      </c>
      <c r="GF261">
        <v>4</v>
      </c>
      <c r="GG261">
        <v>3</v>
      </c>
      <c r="GH261">
        <v>2</v>
      </c>
      <c r="GI261">
        <v>1</v>
      </c>
      <c r="GJ261">
        <v>4</v>
      </c>
      <c r="GK261">
        <v>2</v>
      </c>
      <c r="GL261">
        <v>2</v>
      </c>
      <c r="GM261">
        <v>1</v>
      </c>
      <c r="GN261">
        <v>4</v>
      </c>
      <c r="GO261">
        <v>3</v>
      </c>
      <c r="GP261">
        <v>2</v>
      </c>
      <c r="GQ261">
        <v>3</v>
      </c>
      <c r="GR261">
        <v>99</v>
      </c>
      <c r="GS261">
        <v>99</v>
      </c>
      <c r="GT261">
        <v>99</v>
      </c>
      <c r="GU261">
        <v>99</v>
      </c>
      <c r="GV261">
        <v>99</v>
      </c>
      <c r="GW261">
        <v>99</v>
      </c>
      <c r="GX261">
        <v>99</v>
      </c>
      <c r="GY261">
        <v>99</v>
      </c>
      <c r="GZ261">
        <v>99</v>
      </c>
      <c r="HA261">
        <v>99</v>
      </c>
      <c r="HB261">
        <v>99</v>
      </c>
      <c r="HD261">
        <v>99</v>
      </c>
      <c r="HE261">
        <v>99</v>
      </c>
      <c r="HF261">
        <v>99</v>
      </c>
      <c r="HG261">
        <v>99</v>
      </c>
      <c r="HH261">
        <v>99</v>
      </c>
      <c r="HI261">
        <v>99</v>
      </c>
      <c r="HJ261">
        <v>99</v>
      </c>
      <c r="HK261">
        <v>99</v>
      </c>
      <c r="HL261" s="3">
        <v>99</v>
      </c>
      <c r="HM261" s="3"/>
    </row>
    <row r="262" spans="1:221" customFormat="1">
      <c r="A262" t="s">
        <v>277</v>
      </c>
      <c r="B262" t="s">
        <v>837</v>
      </c>
      <c r="C262">
        <v>2</v>
      </c>
      <c r="D262">
        <v>5</v>
      </c>
      <c r="E262">
        <v>1</v>
      </c>
      <c r="F262">
        <v>3</v>
      </c>
      <c r="G262">
        <v>1996</v>
      </c>
      <c r="H262">
        <v>17</v>
      </c>
      <c r="I262">
        <f>2013-G262</f>
        <v>17</v>
      </c>
      <c r="J262">
        <v>99</v>
      </c>
      <c r="K262">
        <v>7</v>
      </c>
      <c r="L262">
        <v>99</v>
      </c>
      <c r="M262">
        <v>99</v>
      </c>
      <c r="N262">
        <v>99</v>
      </c>
      <c r="O262">
        <v>99</v>
      </c>
      <c r="P262">
        <v>99</v>
      </c>
      <c r="Q262">
        <v>99</v>
      </c>
      <c r="R262">
        <v>99</v>
      </c>
      <c r="S262">
        <v>99</v>
      </c>
      <c r="T262">
        <v>99</v>
      </c>
      <c r="U262">
        <v>99</v>
      </c>
      <c r="V262">
        <v>99</v>
      </c>
      <c r="W262">
        <v>99</v>
      </c>
      <c r="X262">
        <v>99</v>
      </c>
      <c r="Y262">
        <v>99</v>
      </c>
      <c r="Z262">
        <v>99</v>
      </c>
      <c r="AA262">
        <v>99</v>
      </c>
      <c r="AB262">
        <v>99</v>
      </c>
      <c r="AC262">
        <v>99</v>
      </c>
      <c r="AF262">
        <v>99</v>
      </c>
      <c r="AG262">
        <v>99</v>
      </c>
      <c r="AH262">
        <v>0</v>
      </c>
      <c r="AI262">
        <v>1</v>
      </c>
      <c r="AJ262">
        <v>2</v>
      </c>
      <c r="AK262">
        <v>1</v>
      </c>
      <c r="AL262">
        <v>1</v>
      </c>
      <c r="AM262">
        <v>1</v>
      </c>
      <c r="AN262">
        <v>1</v>
      </c>
      <c r="AO262">
        <v>2</v>
      </c>
      <c r="AP262">
        <v>2</v>
      </c>
      <c r="AQ262">
        <v>2</v>
      </c>
      <c r="AR262">
        <v>2</v>
      </c>
      <c r="AS262">
        <v>2</v>
      </c>
      <c r="AT262">
        <v>2</v>
      </c>
      <c r="AU262">
        <v>2</v>
      </c>
      <c r="AV262">
        <v>3</v>
      </c>
      <c r="AW262">
        <v>2</v>
      </c>
      <c r="AX262">
        <v>2</v>
      </c>
      <c r="AY262">
        <v>2</v>
      </c>
      <c r="AZ262">
        <v>2</v>
      </c>
      <c r="BA262">
        <v>3</v>
      </c>
      <c r="BB262">
        <v>2</v>
      </c>
      <c r="BC262">
        <v>2</v>
      </c>
      <c r="BD262">
        <v>2</v>
      </c>
      <c r="BE262">
        <v>2</v>
      </c>
      <c r="BF262">
        <v>2</v>
      </c>
      <c r="BG262">
        <v>2</v>
      </c>
      <c r="BH262">
        <v>2</v>
      </c>
      <c r="BI262">
        <v>3</v>
      </c>
      <c r="BJ262">
        <v>2</v>
      </c>
      <c r="BK262">
        <v>3</v>
      </c>
      <c r="BL262">
        <v>2</v>
      </c>
      <c r="BM262">
        <v>2</v>
      </c>
      <c r="BN262">
        <v>6</v>
      </c>
      <c r="BO262">
        <v>7</v>
      </c>
      <c r="BP262">
        <v>4</v>
      </c>
      <c r="BQ262">
        <v>6</v>
      </c>
      <c r="BR262">
        <v>6</v>
      </c>
      <c r="BS262">
        <v>1</v>
      </c>
      <c r="BT262">
        <v>3</v>
      </c>
      <c r="BU262">
        <v>6</v>
      </c>
      <c r="BV262">
        <v>5</v>
      </c>
      <c r="BW262">
        <v>1</v>
      </c>
      <c r="BX262">
        <v>2</v>
      </c>
      <c r="BY262">
        <v>4</v>
      </c>
      <c r="BZ262">
        <v>5</v>
      </c>
      <c r="CA262">
        <v>2</v>
      </c>
      <c r="CB262">
        <v>6</v>
      </c>
      <c r="CC262">
        <v>6</v>
      </c>
      <c r="CD262">
        <v>5</v>
      </c>
      <c r="CE262">
        <v>4</v>
      </c>
      <c r="CF262">
        <v>1</v>
      </c>
      <c r="CG262">
        <v>3</v>
      </c>
      <c r="CH262">
        <v>2</v>
      </c>
      <c r="CI262">
        <v>2</v>
      </c>
      <c r="CJ262">
        <v>1</v>
      </c>
      <c r="CK262">
        <v>1</v>
      </c>
      <c r="CL262">
        <v>3</v>
      </c>
      <c r="CM262">
        <v>1</v>
      </c>
      <c r="CN262">
        <v>3</v>
      </c>
      <c r="CO262">
        <v>4</v>
      </c>
      <c r="CP262">
        <v>1</v>
      </c>
      <c r="CQ262">
        <v>5</v>
      </c>
      <c r="CR262">
        <v>3</v>
      </c>
      <c r="CS262">
        <v>3</v>
      </c>
      <c r="CT262">
        <v>4</v>
      </c>
      <c r="CU262">
        <v>3</v>
      </c>
      <c r="CV262">
        <v>5</v>
      </c>
      <c r="CW262">
        <v>3</v>
      </c>
      <c r="CX262">
        <v>5</v>
      </c>
      <c r="CY262">
        <v>4</v>
      </c>
      <c r="CZ262">
        <v>3</v>
      </c>
      <c r="DA262">
        <v>3</v>
      </c>
      <c r="DB262">
        <v>3</v>
      </c>
      <c r="DC262">
        <v>3</v>
      </c>
      <c r="DD262">
        <v>3</v>
      </c>
      <c r="DE262">
        <v>2</v>
      </c>
      <c r="DF262">
        <v>4</v>
      </c>
      <c r="DG262">
        <v>2</v>
      </c>
      <c r="DH262">
        <v>2</v>
      </c>
      <c r="DI262">
        <v>1</v>
      </c>
      <c r="DJ262">
        <v>4</v>
      </c>
      <c r="DK262">
        <v>1</v>
      </c>
      <c r="DL262">
        <v>1</v>
      </c>
      <c r="DM262">
        <v>1</v>
      </c>
      <c r="DN262">
        <v>4</v>
      </c>
      <c r="DO262">
        <v>1</v>
      </c>
      <c r="DP262">
        <v>3</v>
      </c>
      <c r="DQ262">
        <v>2</v>
      </c>
      <c r="DR262">
        <v>2</v>
      </c>
      <c r="DS262">
        <v>3</v>
      </c>
      <c r="DT262">
        <v>2</v>
      </c>
      <c r="DU262">
        <v>3</v>
      </c>
      <c r="DV262">
        <v>3</v>
      </c>
      <c r="DW262">
        <v>4</v>
      </c>
      <c r="DX262">
        <v>1</v>
      </c>
      <c r="DY262">
        <v>3</v>
      </c>
      <c r="DZ262">
        <v>1</v>
      </c>
      <c r="EA262">
        <v>1</v>
      </c>
      <c r="EB262">
        <v>4</v>
      </c>
      <c r="EC262">
        <v>1</v>
      </c>
      <c r="ED262">
        <v>2</v>
      </c>
      <c r="EE262">
        <v>4</v>
      </c>
      <c r="EF262">
        <v>3</v>
      </c>
      <c r="EG262">
        <v>2</v>
      </c>
      <c r="EH262">
        <v>4</v>
      </c>
      <c r="EI262">
        <v>3</v>
      </c>
      <c r="EJ262">
        <v>2</v>
      </c>
      <c r="EK262">
        <v>1</v>
      </c>
      <c r="EL262">
        <v>2</v>
      </c>
      <c r="EM262">
        <v>2</v>
      </c>
      <c r="EN262">
        <v>4</v>
      </c>
      <c r="EO262">
        <v>3</v>
      </c>
      <c r="EP262">
        <v>4</v>
      </c>
      <c r="EQ262">
        <v>5</v>
      </c>
      <c r="ER262">
        <v>5</v>
      </c>
      <c r="ES262">
        <v>4</v>
      </c>
      <c r="ET262">
        <v>2</v>
      </c>
      <c r="EU262">
        <v>5</v>
      </c>
      <c r="EV262">
        <v>4</v>
      </c>
      <c r="EW262">
        <v>1</v>
      </c>
      <c r="EX262">
        <v>99</v>
      </c>
      <c r="EY262">
        <v>4</v>
      </c>
      <c r="EZ262">
        <v>2</v>
      </c>
      <c r="FA262">
        <v>5</v>
      </c>
      <c r="FB262">
        <v>1</v>
      </c>
      <c r="FC262">
        <v>1</v>
      </c>
      <c r="FD262">
        <v>1</v>
      </c>
      <c r="FE262">
        <v>1</v>
      </c>
      <c r="FF262">
        <v>4</v>
      </c>
      <c r="FG262">
        <v>1</v>
      </c>
      <c r="FH262">
        <v>1</v>
      </c>
      <c r="FI262">
        <v>2</v>
      </c>
      <c r="FJ262">
        <v>4</v>
      </c>
      <c r="FK262">
        <v>2</v>
      </c>
      <c r="FL262">
        <v>3</v>
      </c>
      <c r="FM262">
        <v>2</v>
      </c>
      <c r="FN262">
        <v>3</v>
      </c>
      <c r="FO262">
        <v>1</v>
      </c>
      <c r="FP262">
        <v>4</v>
      </c>
      <c r="FQ262">
        <v>1</v>
      </c>
      <c r="FR262">
        <v>3</v>
      </c>
      <c r="FS262">
        <v>2</v>
      </c>
      <c r="FT262">
        <v>4</v>
      </c>
      <c r="FU262">
        <v>4</v>
      </c>
      <c r="FV262">
        <v>3</v>
      </c>
      <c r="FW262">
        <v>2</v>
      </c>
      <c r="FX262">
        <v>1</v>
      </c>
      <c r="FY262">
        <v>1</v>
      </c>
      <c r="FZ262">
        <v>4</v>
      </c>
      <c r="GA262">
        <v>2</v>
      </c>
      <c r="GB262">
        <v>3</v>
      </c>
      <c r="GC262">
        <v>1</v>
      </c>
      <c r="GD262">
        <v>3</v>
      </c>
      <c r="GE262">
        <v>4</v>
      </c>
      <c r="GF262">
        <v>2</v>
      </c>
      <c r="GG262">
        <v>3</v>
      </c>
      <c r="GH262">
        <v>2</v>
      </c>
      <c r="GI262">
        <v>1</v>
      </c>
      <c r="GJ262">
        <v>4</v>
      </c>
      <c r="GK262">
        <v>2</v>
      </c>
      <c r="GL262">
        <v>3</v>
      </c>
      <c r="GM262">
        <v>3</v>
      </c>
      <c r="GN262">
        <v>4</v>
      </c>
      <c r="GO262">
        <v>3</v>
      </c>
      <c r="GP262">
        <v>2</v>
      </c>
      <c r="GQ262">
        <v>3</v>
      </c>
      <c r="GR262">
        <v>1</v>
      </c>
      <c r="GS262">
        <v>47</v>
      </c>
      <c r="GT262">
        <v>4</v>
      </c>
      <c r="GU262">
        <v>6</v>
      </c>
      <c r="GV262">
        <v>99</v>
      </c>
      <c r="GW262">
        <v>5</v>
      </c>
      <c r="GX262">
        <v>3</v>
      </c>
      <c r="GY262">
        <v>1</v>
      </c>
      <c r="GZ262">
        <v>99</v>
      </c>
      <c r="HA262">
        <v>1</v>
      </c>
      <c r="HB262">
        <v>99</v>
      </c>
      <c r="HD262">
        <v>99</v>
      </c>
      <c r="HE262">
        <v>99</v>
      </c>
      <c r="HF262">
        <v>99</v>
      </c>
      <c r="HG262">
        <v>99</v>
      </c>
      <c r="HH262">
        <v>99</v>
      </c>
      <c r="HI262">
        <v>99</v>
      </c>
      <c r="HJ262">
        <v>99</v>
      </c>
      <c r="HK262" t="s">
        <v>237</v>
      </c>
      <c r="HL262" s="3">
        <v>99</v>
      </c>
      <c r="HM262" s="3"/>
    </row>
    <row r="263" spans="1:221" customFormat="1">
      <c r="A263" t="s">
        <v>1610</v>
      </c>
      <c r="B263" t="s">
        <v>837</v>
      </c>
      <c r="C263">
        <v>2</v>
      </c>
      <c r="D263">
        <v>5</v>
      </c>
      <c r="E263">
        <v>2</v>
      </c>
      <c r="F263">
        <v>2</v>
      </c>
      <c r="G263">
        <v>1995</v>
      </c>
      <c r="H263">
        <v>13</v>
      </c>
      <c r="J263">
        <v>850</v>
      </c>
      <c r="K263">
        <v>5</v>
      </c>
      <c r="AH263">
        <v>1</v>
      </c>
      <c r="AI263">
        <v>1</v>
      </c>
      <c r="AJ263">
        <v>2</v>
      </c>
      <c r="AK263">
        <v>4</v>
      </c>
      <c r="AL263">
        <v>3</v>
      </c>
      <c r="AM263">
        <v>4</v>
      </c>
      <c r="AN263">
        <v>3</v>
      </c>
      <c r="AO263">
        <v>3</v>
      </c>
      <c r="AP263">
        <v>2</v>
      </c>
      <c r="AQ263">
        <v>2</v>
      </c>
      <c r="AR263">
        <v>3</v>
      </c>
      <c r="AS263">
        <v>3</v>
      </c>
      <c r="AT263">
        <v>3</v>
      </c>
      <c r="AU263">
        <v>2</v>
      </c>
      <c r="AV263">
        <v>3</v>
      </c>
      <c r="AW263">
        <v>4</v>
      </c>
      <c r="AX263">
        <v>4</v>
      </c>
      <c r="AY263">
        <v>1</v>
      </c>
      <c r="AZ263">
        <v>4</v>
      </c>
      <c r="BA263">
        <v>3</v>
      </c>
      <c r="BB263">
        <v>4</v>
      </c>
      <c r="BC263">
        <v>4</v>
      </c>
      <c r="BD263">
        <v>4</v>
      </c>
      <c r="BE263">
        <v>4</v>
      </c>
      <c r="BF263">
        <v>4</v>
      </c>
      <c r="BG263">
        <v>3</v>
      </c>
      <c r="BH263">
        <v>4</v>
      </c>
      <c r="BI263">
        <v>4</v>
      </c>
      <c r="BJ263">
        <v>3</v>
      </c>
      <c r="BK263">
        <v>1</v>
      </c>
      <c r="BL263">
        <v>4</v>
      </c>
      <c r="BM263">
        <v>3</v>
      </c>
      <c r="BN263">
        <v>6</v>
      </c>
      <c r="BO263">
        <v>5</v>
      </c>
      <c r="BP263">
        <v>4</v>
      </c>
      <c r="BQ263">
        <v>5</v>
      </c>
      <c r="BR263">
        <v>4</v>
      </c>
      <c r="BS263">
        <v>1</v>
      </c>
      <c r="BT263">
        <v>4</v>
      </c>
      <c r="BU263">
        <v>4</v>
      </c>
      <c r="BV263">
        <v>4</v>
      </c>
      <c r="BW263">
        <v>1</v>
      </c>
      <c r="BX263">
        <v>1</v>
      </c>
      <c r="BY263">
        <v>1</v>
      </c>
      <c r="BZ263">
        <v>2</v>
      </c>
      <c r="CA263">
        <v>5</v>
      </c>
      <c r="CB263">
        <v>5</v>
      </c>
      <c r="CC263">
        <v>4</v>
      </c>
      <c r="CD263">
        <v>2</v>
      </c>
      <c r="CE263">
        <v>6</v>
      </c>
      <c r="CF263">
        <v>4</v>
      </c>
      <c r="CG263">
        <v>6</v>
      </c>
      <c r="CH263">
        <v>6</v>
      </c>
      <c r="CI263">
        <v>6</v>
      </c>
      <c r="CJ263">
        <v>5</v>
      </c>
      <c r="CK263">
        <v>5</v>
      </c>
      <c r="CL263">
        <v>1</v>
      </c>
      <c r="CM263">
        <v>2</v>
      </c>
      <c r="CN263">
        <v>2</v>
      </c>
      <c r="CO263">
        <v>2</v>
      </c>
      <c r="CP263">
        <v>1</v>
      </c>
      <c r="CQ263">
        <v>4</v>
      </c>
      <c r="CR263">
        <v>2</v>
      </c>
      <c r="CS263">
        <v>2</v>
      </c>
      <c r="CT263">
        <v>2</v>
      </c>
      <c r="CU263">
        <v>2</v>
      </c>
      <c r="CV263">
        <v>4</v>
      </c>
      <c r="CW263">
        <v>3</v>
      </c>
      <c r="CX263">
        <v>3</v>
      </c>
      <c r="CY263">
        <v>3</v>
      </c>
      <c r="CZ263">
        <v>2</v>
      </c>
      <c r="DA263">
        <v>3</v>
      </c>
      <c r="DB263">
        <v>2</v>
      </c>
      <c r="DC263">
        <v>3</v>
      </c>
      <c r="DD263">
        <v>2</v>
      </c>
      <c r="DE263">
        <v>1</v>
      </c>
      <c r="DF263">
        <v>3</v>
      </c>
      <c r="DG263">
        <v>3</v>
      </c>
      <c r="DH263">
        <v>2</v>
      </c>
      <c r="DI263">
        <v>1</v>
      </c>
      <c r="DJ263">
        <v>3</v>
      </c>
      <c r="DK263">
        <v>1</v>
      </c>
      <c r="DL263">
        <v>1</v>
      </c>
      <c r="DM263">
        <v>4</v>
      </c>
      <c r="DN263">
        <v>2</v>
      </c>
      <c r="DO263">
        <v>2</v>
      </c>
      <c r="DP263">
        <v>3</v>
      </c>
      <c r="DQ263">
        <v>1</v>
      </c>
      <c r="DR263">
        <v>1</v>
      </c>
      <c r="DS263">
        <v>4</v>
      </c>
      <c r="DT263">
        <v>2</v>
      </c>
      <c r="DU263">
        <v>1</v>
      </c>
      <c r="DV263">
        <v>1</v>
      </c>
      <c r="DW263">
        <v>2</v>
      </c>
      <c r="DX263">
        <v>1</v>
      </c>
      <c r="DY263">
        <v>1</v>
      </c>
      <c r="DZ263">
        <v>1</v>
      </c>
      <c r="EA263">
        <v>1</v>
      </c>
      <c r="EB263">
        <v>2</v>
      </c>
      <c r="EC263">
        <v>1</v>
      </c>
      <c r="ED263">
        <v>2</v>
      </c>
      <c r="EE263">
        <v>3</v>
      </c>
      <c r="EF263">
        <v>1</v>
      </c>
      <c r="EG263">
        <v>2</v>
      </c>
      <c r="EH263">
        <v>3</v>
      </c>
      <c r="EI263">
        <v>1</v>
      </c>
      <c r="EJ263">
        <v>2</v>
      </c>
      <c r="EK263">
        <v>1</v>
      </c>
      <c r="EL263">
        <v>2</v>
      </c>
      <c r="EM263">
        <v>2</v>
      </c>
      <c r="EN263">
        <v>5</v>
      </c>
      <c r="EO263">
        <v>1</v>
      </c>
      <c r="EP263">
        <v>5</v>
      </c>
      <c r="EQ263">
        <v>4</v>
      </c>
      <c r="ER263">
        <v>5</v>
      </c>
      <c r="ES263">
        <v>4</v>
      </c>
      <c r="ET263">
        <v>2</v>
      </c>
      <c r="EU263">
        <v>5</v>
      </c>
      <c r="EV263">
        <v>2</v>
      </c>
      <c r="EW263">
        <v>2</v>
      </c>
      <c r="EX263">
        <v>99</v>
      </c>
      <c r="EY263">
        <v>1</v>
      </c>
      <c r="EZ263">
        <v>1</v>
      </c>
      <c r="FA263">
        <v>5</v>
      </c>
      <c r="FB263">
        <v>1</v>
      </c>
      <c r="FC263">
        <v>1</v>
      </c>
      <c r="FD263">
        <v>1</v>
      </c>
      <c r="FE263">
        <v>2</v>
      </c>
      <c r="FF263">
        <v>2</v>
      </c>
      <c r="FG263">
        <v>4</v>
      </c>
      <c r="FH263">
        <v>1</v>
      </c>
      <c r="FI263">
        <v>2</v>
      </c>
      <c r="FJ263">
        <v>3</v>
      </c>
      <c r="FK263">
        <v>2</v>
      </c>
      <c r="FL263">
        <v>3</v>
      </c>
      <c r="FM263">
        <v>2</v>
      </c>
      <c r="FN263">
        <v>3</v>
      </c>
      <c r="FO263">
        <v>1</v>
      </c>
      <c r="FP263">
        <v>4</v>
      </c>
      <c r="FQ263">
        <v>1</v>
      </c>
      <c r="FR263">
        <v>3</v>
      </c>
      <c r="FS263">
        <v>3</v>
      </c>
      <c r="FT263">
        <v>2</v>
      </c>
      <c r="FU263">
        <v>4</v>
      </c>
      <c r="FV263">
        <v>1</v>
      </c>
      <c r="FW263">
        <v>2</v>
      </c>
      <c r="FX263">
        <v>1</v>
      </c>
      <c r="FY263">
        <v>4</v>
      </c>
      <c r="FZ263">
        <v>4</v>
      </c>
      <c r="GA263">
        <v>2</v>
      </c>
      <c r="GB263">
        <v>2</v>
      </c>
      <c r="GC263">
        <v>1</v>
      </c>
      <c r="GD263">
        <v>3</v>
      </c>
      <c r="GE263">
        <v>1</v>
      </c>
      <c r="GF263">
        <v>4</v>
      </c>
      <c r="GG263">
        <v>3</v>
      </c>
      <c r="GH263">
        <v>2</v>
      </c>
      <c r="GI263">
        <v>1</v>
      </c>
      <c r="GJ263">
        <v>1</v>
      </c>
      <c r="GK263">
        <v>2</v>
      </c>
      <c r="GL263">
        <v>2</v>
      </c>
      <c r="GM263">
        <v>1</v>
      </c>
      <c r="GN263">
        <v>4</v>
      </c>
      <c r="GO263">
        <v>3</v>
      </c>
      <c r="GP263">
        <v>2</v>
      </c>
      <c r="GQ263">
        <v>3</v>
      </c>
      <c r="GR263">
        <v>2</v>
      </c>
      <c r="GS263">
        <v>27</v>
      </c>
      <c r="GT263">
        <v>5</v>
      </c>
      <c r="GU263">
        <v>1</v>
      </c>
      <c r="GV263" t="s">
        <v>1661</v>
      </c>
      <c r="GW263">
        <v>2</v>
      </c>
      <c r="GX263">
        <v>5</v>
      </c>
      <c r="GY263">
        <v>1</v>
      </c>
      <c r="HA263">
        <v>2</v>
      </c>
      <c r="HK263" t="s">
        <v>1685</v>
      </c>
      <c r="HL263" s="3"/>
      <c r="HM263" s="3"/>
    </row>
    <row r="264" spans="1:221" customFormat="1" ht="30">
      <c r="A264" t="s">
        <v>296</v>
      </c>
      <c r="B264" t="s">
        <v>837</v>
      </c>
      <c r="C264">
        <v>2</v>
      </c>
      <c r="D264">
        <v>5</v>
      </c>
      <c r="E264">
        <v>1</v>
      </c>
      <c r="F264">
        <v>2</v>
      </c>
      <c r="G264">
        <v>2001</v>
      </c>
      <c r="H264">
        <v>12</v>
      </c>
      <c r="I264">
        <v>17</v>
      </c>
      <c r="J264">
        <v>99</v>
      </c>
      <c r="K264">
        <v>8</v>
      </c>
      <c r="L264">
        <v>99</v>
      </c>
      <c r="M264">
        <v>99</v>
      </c>
      <c r="N264">
        <v>99</v>
      </c>
      <c r="O264">
        <v>99</v>
      </c>
      <c r="P264">
        <v>99</v>
      </c>
      <c r="Q264">
        <v>99</v>
      </c>
      <c r="R264">
        <v>99</v>
      </c>
      <c r="S264">
        <v>99</v>
      </c>
      <c r="T264">
        <v>99</v>
      </c>
      <c r="U264">
        <v>99</v>
      </c>
      <c r="V264">
        <v>99</v>
      </c>
      <c r="W264">
        <v>99</v>
      </c>
      <c r="X264">
        <v>99</v>
      </c>
      <c r="Y264">
        <v>99</v>
      </c>
      <c r="Z264">
        <v>99</v>
      </c>
      <c r="AA264">
        <v>99</v>
      </c>
      <c r="AB264">
        <v>99</v>
      </c>
      <c r="AC264">
        <v>99</v>
      </c>
      <c r="AF264">
        <v>99</v>
      </c>
      <c r="AG264">
        <v>99</v>
      </c>
      <c r="AH264">
        <v>1</v>
      </c>
      <c r="AI264">
        <v>1</v>
      </c>
      <c r="AJ264">
        <v>2</v>
      </c>
      <c r="AK264">
        <v>4</v>
      </c>
      <c r="AL264">
        <v>4</v>
      </c>
      <c r="AM264">
        <v>4</v>
      </c>
      <c r="AN264">
        <v>4</v>
      </c>
      <c r="AO264">
        <v>1</v>
      </c>
      <c r="AP264">
        <v>3</v>
      </c>
      <c r="AQ264">
        <v>3</v>
      </c>
      <c r="AR264">
        <v>2</v>
      </c>
      <c r="AS264">
        <v>1</v>
      </c>
      <c r="AT264">
        <v>1</v>
      </c>
      <c r="AU264">
        <v>2</v>
      </c>
      <c r="AV264">
        <v>3</v>
      </c>
      <c r="AW264">
        <v>4</v>
      </c>
      <c r="AX264">
        <v>4</v>
      </c>
      <c r="AY264">
        <v>2</v>
      </c>
      <c r="AZ264">
        <v>3</v>
      </c>
      <c r="BA264">
        <v>3</v>
      </c>
      <c r="BB264">
        <v>4</v>
      </c>
      <c r="BC264">
        <v>4</v>
      </c>
      <c r="BD264">
        <v>4</v>
      </c>
      <c r="BE264">
        <v>4</v>
      </c>
      <c r="BF264">
        <v>4</v>
      </c>
      <c r="BG264">
        <v>4</v>
      </c>
      <c r="BH264">
        <v>4</v>
      </c>
      <c r="BI264">
        <v>3</v>
      </c>
      <c r="BJ264">
        <v>3</v>
      </c>
      <c r="BK264">
        <v>2</v>
      </c>
      <c r="BL264">
        <v>2</v>
      </c>
      <c r="BM264">
        <v>2</v>
      </c>
      <c r="BN264">
        <v>7</v>
      </c>
      <c r="BO264">
        <v>5</v>
      </c>
      <c r="BP264">
        <v>4</v>
      </c>
      <c r="BQ264">
        <v>6</v>
      </c>
      <c r="BR264">
        <v>2</v>
      </c>
      <c r="BS264">
        <v>1</v>
      </c>
      <c r="BT264">
        <v>1</v>
      </c>
      <c r="BU264">
        <v>1</v>
      </c>
      <c r="BV264">
        <v>5</v>
      </c>
      <c r="BW264">
        <v>2</v>
      </c>
      <c r="BX264">
        <v>1</v>
      </c>
      <c r="BY264">
        <v>2</v>
      </c>
      <c r="BZ264">
        <v>2</v>
      </c>
      <c r="CA264">
        <v>6</v>
      </c>
      <c r="CB264">
        <v>6</v>
      </c>
      <c r="CC264">
        <v>5</v>
      </c>
      <c r="CD264">
        <v>5</v>
      </c>
      <c r="CE264">
        <v>4</v>
      </c>
      <c r="CF264">
        <v>1</v>
      </c>
      <c r="CG264">
        <v>1</v>
      </c>
      <c r="CH264">
        <v>4</v>
      </c>
      <c r="CI264">
        <v>4</v>
      </c>
      <c r="CJ264">
        <v>1</v>
      </c>
      <c r="CK264">
        <v>1</v>
      </c>
      <c r="CL264">
        <v>3</v>
      </c>
      <c r="CM264">
        <v>1</v>
      </c>
      <c r="CN264">
        <v>2</v>
      </c>
      <c r="CO264">
        <v>3</v>
      </c>
      <c r="CP264">
        <v>1</v>
      </c>
      <c r="CQ264">
        <v>4</v>
      </c>
      <c r="CR264">
        <v>2</v>
      </c>
      <c r="CS264">
        <v>1</v>
      </c>
      <c r="CT264">
        <v>1</v>
      </c>
      <c r="CU264">
        <v>1</v>
      </c>
      <c r="CV264">
        <v>1</v>
      </c>
      <c r="CW264">
        <v>1</v>
      </c>
      <c r="CX264">
        <v>2</v>
      </c>
      <c r="CY264">
        <v>1</v>
      </c>
      <c r="CZ264">
        <v>1</v>
      </c>
      <c r="DA264">
        <v>2</v>
      </c>
      <c r="DB264">
        <v>2</v>
      </c>
      <c r="DC264">
        <v>2</v>
      </c>
      <c r="DD264">
        <v>2</v>
      </c>
      <c r="DE264">
        <v>2</v>
      </c>
      <c r="DF264">
        <v>2</v>
      </c>
      <c r="DG264">
        <v>2</v>
      </c>
      <c r="DH264">
        <v>2</v>
      </c>
      <c r="DI264">
        <v>2</v>
      </c>
      <c r="DJ264">
        <v>2</v>
      </c>
      <c r="DK264">
        <v>1</v>
      </c>
      <c r="DL264">
        <v>1</v>
      </c>
      <c r="DM264">
        <v>2</v>
      </c>
      <c r="DN264">
        <v>2</v>
      </c>
      <c r="DO264">
        <v>1</v>
      </c>
      <c r="DP264">
        <v>2</v>
      </c>
      <c r="DQ264">
        <v>1</v>
      </c>
      <c r="DR264">
        <v>1</v>
      </c>
      <c r="DS264">
        <v>2</v>
      </c>
      <c r="DT264">
        <v>1</v>
      </c>
      <c r="DU264">
        <v>1</v>
      </c>
      <c r="DV264">
        <v>1</v>
      </c>
      <c r="DW264">
        <v>1</v>
      </c>
      <c r="DX264">
        <v>1</v>
      </c>
      <c r="DY264">
        <v>1</v>
      </c>
      <c r="DZ264">
        <v>1</v>
      </c>
      <c r="EA264">
        <v>1</v>
      </c>
      <c r="EB264">
        <v>1</v>
      </c>
      <c r="EC264">
        <v>1</v>
      </c>
      <c r="ED264">
        <v>3</v>
      </c>
      <c r="EE264">
        <v>4</v>
      </c>
      <c r="EF264">
        <v>1</v>
      </c>
      <c r="EG264">
        <v>5</v>
      </c>
      <c r="EH264">
        <v>5</v>
      </c>
      <c r="EI264">
        <v>1</v>
      </c>
      <c r="EJ264">
        <v>1</v>
      </c>
      <c r="EK264">
        <v>1</v>
      </c>
      <c r="EL264">
        <v>1</v>
      </c>
      <c r="EM264">
        <v>1</v>
      </c>
      <c r="EN264">
        <v>1</v>
      </c>
      <c r="EO264">
        <v>1</v>
      </c>
      <c r="EP264">
        <v>5</v>
      </c>
      <c r="EQ264">
        <v>5</v>
      </c>
      <c r="ER264">
        <v>5</v>
      </c>
      <c r="ES264">
        <v>5</v>
      </c>
      <c r="ET264">
        <v>1</v>
      </c>
      <c r="EU264">
        <v>5</v>
      </c>
      <c r="EV264">
        <v>1</v>
      </c>
      <c r="EW264">
        <v>1</v>
      </c>
      <c r="EX264">
        <v>99</v>
      </c>
      <c r="EY264">
        <v>1</v>
      </c>
      <c r="EZ264">
        <v>1</v>
      </c>
      <c r="FA264">
        <v>5</v>
      </c>
      <c r="FB264">
        <v>1</v>
      </c>
      <c r="FC264">
        <v>1</v>
      </c>
      <c r="FD264">
        <v>1</v>
      </c>
      <c r="FE264">
        <v>3</v>
      </c>
      <c r="FF264">
        <v>5</v>
      </c>
      <c r="FG264">
        <v>5</v>
      </c>
      <c r="FH264">
        <v>3</v>
      </c>
      <c r="FI264">
        <v>1</v>
      </c>
      <c r="FJ264">
        <v>3</v>
      </c>
      <c r="FK264">
        <v>2</v>
      </c>
      <c r="FL264">
        <v>3</v>
      </c>
      <c r="FM264">
        <v>2</v>
      </c>
      <c r="FN264">
        <v>3</v>
      </c>
      <c r="FO264">
        <v>1</v>
      </c>
      <c r="FP264">
        <v>4</v>
      </c>
      <c r="FQ264">
        <v>1</v>
      </c>
      <c r="FR264">
        <v>3</v>
      </c>
      <c r="FS264">
        <v>4</v>
      </c>
      <c r="FT264">
        <v>2</v>
      </c>
      <c r="FU264">
        <v>4</v>
      </c>
      <c r="FV264">
        <v>4</v>
      </c>
      <c r="FW264">
        <v>4</v>
      </c>
      <c r="FX264">
        <v>3</v>
      </c>
      <c r="FY264">
        <v>2</v>
      </c>
      <c r="FZ264">
        <v>3</v>
      </c>
      <c r="GA264">
        <v>2</v>
      </c>
      <c r="GB264">
        <v>2</v>
      </c>
      <c r="GC264">
        <v>1</v>
      </c>
      <c r="GD264">
        <v>4</v>
      </c>
      <c r="GE264">
        <v>2</v>
      </c>
      <c r="GF264">
        <v>4</v>
      </c>
      <c r="GG264">
        <v>2</v>
      </c>
      <c r="GH264">
        <v>2</v>
      </c>
      <c r="GI264">
        <v>1</v>
      </c>
      <c r="GJ264">
        <v>1</v>
      </c>
      <c r="GK264">
        <v>2</v>
      </c>
      <c r="GL264">
        <v>2</v>
      </c>
      <c r="GM264">
        <v>1</v>
      </c>
      <c r="GN264">
        <v>2</v>
      </c>
      <c r="GO264">
        <v>3</v>
      </c>
      <c r="GP264">
        <v>4</v>
      </c>
      <c r="GQ264">
        <v>3</v>
      </c>
      <c r="GR264">
        <v>2</v>
      </c>
      <c r="GS264">
        <v>55</v>
      </c>
      <c r="GT264">
        <v>6</v>
      </c>
      <c r="GU264">
        <v>2</v>
      </c>
      <c r="GV264" t="s">
        <v>206</v>
      </c>
      <c r="GW264">
        <v>6</v>
      </c>
      <c r="GX264">
        <v>1</v>
      </c>
      <c r="GY264">
        <v>2</v>
      </c>
      <c r="GZ264">
        <v>99</v>
      </c>
      <c r="HA264">
        <v>3</v>
      </c>
      <c r="HB264">
        <v>99</v>
      </c>
      <c r="HD264">
        <v>99</v>
      </c>
      <c r="HE264">
        <v>99</v>
      </c>
      <c r="HF264">
        <v>99</v>
      </c>
      <c r="HG264">
        <v>99</v>
      </c>
      <c r="HH264">
        <v>99</v>
      </c>
      <c r="HI264">
        <v>99</v>
      </c>
      <c r="HJ264">
        <v>99</v>
      </c>
      <c r="HK264" t="s">
        <v>207</v>
      </c>
      <c r="HL264" s="3" t="s">
        <v>208</v>
      </c>
      <c r="HM264" s="3"/>
    </row>
    <row r="265" spans="1:221" customFormat="1" ht="135">
      <c r="A265" t="s">
        <v>301</v>
      </c>
      <c r="B265" t="s">
        <v>837</v>
      </c>
      <c r="C265">
        <v>2</v>
      </c>
      <c r="D265">
        <v>5</v>
      </c>
      <c r="E265">
        <v>1</v>
      </c>
      <c r="F265">
        <v>3</v>
      </c>
      <c r="G265">
        <v>1994</v>
      </c>
      <c r="H265">
        <v>19</v>
      </c>
      <c r="I265">
        <f>2013-G265</f>
        <v>19</v>
      </c>
      <c r="J265">
        <v>99</v>
      </c>
      <c r="K265">
        <v>5</v>
      </c>
      <c r="L265">
        <v>99</v>
      </c>
      <c r="M265">
        <v>99</v>
      </c>
      <c r="N265">
        <v>99</v>
      </c>
      <c r="O265">
        <v>99</v>
      </c>
      <c r="P265">
        <v>99</v>
      </c>
      <c r="Q265">
        <v>99</v>
      </c>
      <c r="R265">
        <v>99</v>
      </c>
      <c r="S265">
        <v>99</v>
      </c>
      <c r="T265">
        <v>99</v>
      </c>
      <c r="U265">
        <v>99</v>
      </c>
      <c r="V265">
        <v>99</v>
      </c>
      <c r="W265">
        <v>99</v>
      </c>
      <c r="X265">
        <v>99</v>
      </c>
      <c r="Y265">
        <v>99</v>
      </c>
      <c r="Z265">
        <v>99</v>
      </c>
      <c r="AA265">
        <v>99</v>
      </c>
      <c r="AB265">
        <v>99</v>
      </c>
      <c r="AC265">
        <v>99</v>
      </c>
      <c r="AF265">
        <v>99</v>
      </c>
      <c r="AG265">
        <v>99</v>
      </c>
      <c r="AH265">
        <v>1</v>
      </c>
      <c r="AI265">
        <v>1</v>
      </c>
      <c r="AJ265">
        <v>1</v>
      </c>
      <c r="AK265">
        <v>3</v>
      </c>
      <c r="AL265">
        <v>4</v>
      </c>
      <c r="AM265">
        <v>4</v>
      </c>
      <c r="AN265">
        <v>4</v>
      </c>
      <c r="AO265">
        <v>3</v>
      </c>
      <c r="AP265">
        <v>3</v>
      </c>
      <c r="AQ265">
        <v>2</v>
      </c>
      <c r="AR265">
        <v>2</v>
      </c>
      <c r="AS265">
        <v>3</v>
      </c>
      <c r="AT265">
        <v>2</v>
      </c>
      <c r="AU265">
        <v>2</v>
      </c>
      <c r="AV265">
        <v>2</v>
      </c>
      <c r="AW265">
        <v>4</v>
      </c>
      <c r="AX265">
        <v>4</v>
      </c>
      <c r="AY265">
        <v>1</v>
      </c>
      <c r="AZ265">
        <v>4</v>
      </c>
      <c r="BA265">
        <v>3</v>
      </c>
      <c r="BB265">
        <v>4</v>
      </c>
      <c r="BC265">
        <v>3</v>
      </c>
      <c r="BD265">
        <v>3</v>
      </c>
      <c r="BE265">
        <v>4</v>
      </c>
      <c r="BF265">
        <v>4</v>
      </c>
      <c r="BG265">
        <v>3</v>
      </c>
      <c r="BH265">
        <v>4</v>
      </c>
      <c r="BI265">
        <v>3</v>
      </c>
      <c r="BJ265">
        <v>4</v>
      </c>
      <c r="BK265">
        <v>1</v>
      </c>
      <c r="BL265">
        <v>3</v>
      </c>
      <c r="BM265">
        <v>3</v>
      </c>
      <c r="BN265">
        <v>4</v>
      </c>
      <c r="BO265">
        <v>4</v>
      </c>
      <c r="BP265">
        <v>5</v>
      </c>
      <c r="BQ265">
        <v>6</v>
      </c>
      <c r="BR265">
        <v>5</v>
      </c>
      <c r="BS265">
        <v>2</v>
      </c>
      <c r="BT265">
        <v>4</v>
      </c>
      <c r="BU265">
        <v>4</v>
      </c>
      <c r="BV265">
        <v>5</v>
      </c>
      <c r="BW265">
        <v>1</v>
      </c>
      <c r="BX265">
        <v>2</v>
      </c>
      <c r="BY265">
        <v>2</v>
      </c>
      <c r="BZ265">
        <v>1</v>
      </c>
      <c r="CA265">
        <v>4</v>
      </c>
      <c r="CB265">
        <v>6</v>
      </c>
      <c r="CC265">
        <v>3</v>
      </c>
      <c r="CD265">
        <v>1</v>
      </c>
      <c r="CE265">
        <v>5</v>
      </c>
      <c r="CF265">
        <v>1</v>
      </c>
      <c r="CG265">
        <v>4</v>
      </c>
      <c r="CH265">
        <v>6</v>
      </c>
      <c r="CI265">
        <v>5</v>
      </c>
      <c r="CJ265">
        <v>1</v>
      </c>
      <c r="CK265">
        <v>3</v>
      </c>
      <c r="CL265">
        <v>3</v>
      </c>
      <c r="CM265">
        <v>2</v>
      </c>
      <c r="CN265">
        <v>2</v>
      </c>
      <c r="CO265">
        <v>3</v>
      </c>
      <c r="CP265">
        <v>3</v>
      </c>
      <c r="CQ265">
        <v>3</v>
      </c>
      <c r="CR265">
        <v>2</v>
      </c>
      <c r="CS265">
        <v>3</v>
      </c>
      <c r="CT265">
        <v>3</v>
      </c>
      <c r="CU265">
        <v>3</v>
      </c>
      <c r="CV265">
        <v>4</v>
      </c>
      <c r="CW265">
        <v>1</v>
      </c>
      <c r="CX265">
        <v>4</v>
      </c>
      <c r="CY265">
        <v>3</v>
      </c>
      <c r="CZ265">
        <v>2</v>
      </c>
      <c r="DA265">
        <v>3</v>
      </c>
      <c r="DB265">
        <v>3</v>
      </c>
      <c r="DC265">
        <v>2</v>
      </c>
      <c r="DD265">
        <v>3</v>
      </c>
      <c r="DE265">
        <v>2</v>
      </c>
      <c r="DF265">
        <v>4</v>
      </c>
      <c r="DG265">
        <v>2</v>
      </c>
      <c r="DH265">
        <v>3</v>
      </c>
      <c r="DI265">
        <v>2</v>
      </c>
      <c r="DJ265">
        <v>2</v>
      </c>
      <c r="DK265">
        <v>1</v>
      </c>
      <c r="DL265">
        <v>2</v>
      </c>
      <c r="DM265">
        <v>2</v>
      </c>
      <c r="DN265">
        <v>2</v>
      </c>
      <c r="DO265">
        <v>3</v>
      </c>
      <c r="DP265">
        <v>2</v>
      </c>
      <c r="DQ265">
        <v>1</v>
      </c>
      <c r="DR265">
        <v>2</v>
      </c>
      <c r="DS265">
        <v>3</v>
      </c>
      <c r="DT265">
        <v>2</v>
      </c>
      <c r="DU265">
        <v>4</v>
      </c>
      <c r="DV265">
        <v>3</v>
      </c>
      <c r="DW265">
        <v>1</v>
      </c>
      <c r="DX265">
        <v>1</v>
      </c>
      <c r="DY265">
        <v>1</v>
      </c>
      <c r="DZ265">
        <v>1</v>
      </c>
      <c r="EA265">
        <v>1</v>
      </c>
      <c r="EB265">
        <v>2</v>
      </c>
      <c r="EC265">
        <v>2</v>
      </c>
      <c r="ED265">
        <v>2</v>
      </c>
      <c r="EE265">
        <v>2</v>
      </c>
      <c r="EF265">
        <v>1</v>
      </c>
      <c r="EG265">
        <v>3</v>
      </c>
      <c r="EH265">
        <v>2</v>
      </c>
      <c r="EI265">
        <v>2</v>
      </c>
      <c r="EJ265">
        <v>2</v>
      </c>
      <c r="EK265">
        <v>2</v>
      </c>
      <c r="EL265">
        <v>1</v>
      </c>
      <c r="EM265">
        <v>1</v>
      </c>
      <c r="EN265">
        <v>3</v>
      </c>
      <c r="EO265">
        <v>2</v>
      </c>
      <c r="EP265">
        <v>5</v>
      </c>
      <c r="EQ265">
        <v>5</v>
      </c>
      <c r="ER265">
        <v>4</v>
      </c>
      <c r="ES265">
        <v>5</v>
      </c>
      <c r="ET265">
        <v>1</v>
      </c>
      <c r="EU265">
        <v>4</v>
      </c>
      <c r="EV265">
        <v>2</v>
      </c>
      <c r="EW265">
        <v>2</v>
      </c>
      <c r="EX265">
        <v>99</v>
      </c>
      <c r="EY265">
        <v>2</v>
      </c>
      <c r="EZ265">
        <v>2</v>
      </c>
      <c r="FA265">
        <v>5</v>
      </c>
      <c r="FB265">
        <v>2</v>
      </c>
      <c r="FC265">
        <v>1</v>
      </c>
      <c r="FD265">
        <v>3</v>
      </c>
      <c r="FE265">
        <v>2</v>
      </c>
      <c r="FF265">
        <v>3</v>
      </c>
      <c r="FG265">
        <v>5</v>
      </c>
      <c r="FH265">
        <v>1</v>
      </c>
      <c r="FI265">
        <v>2</v>
      </c>
      <c r="FJ265">
        <v>3</v>
      </c>
      <c r="FK265">
        <v>2</v>
      </c>
      <c r="FL265">
        <v>3</v>
      </c>
      <c r="FM265">
        <v>2</v>
      </c>
      <c r="FN265">
        <v>3</v>
      </c>
      <c r="FO265">
        <v>1</v>
      </c>
      <c r="FP265">
        <v>4</v>
      </c>
      <c r="FQ265">
        <v>1</v>
      </c>
      <c r="FR265">
        <v>3</v>
      </c>
      <c r="FS265">
        <v>3</v>
      </c>
      <c r="FT265">
        <v>2</v>
      </c>
      <c r="FU265">
        <v>1</v>
      </c>
      <c r="FV265">
        <v>1</v>
      </c>
      <c r="FW265">
        <v>2</v>
      </c>
      <c r="FX265">
        <v>2</v>
      </c>
      <c r="FY265">
        <v>4</v>
      </c>
      <c r="FZ265">
        <v>4</v>
      </c>
      <c r="GA265">
        <v>2</v>
      </c>
      <c r="GB265">
        <v>2</v>
      </c>
      <c r="GC265">
        <v>1</v>
      </c>
      <c r="GD265">
        <v>3</v>
      </c>
      <c r="GE265">
        <v>1</v>
      </c>
      <c r="GF265">
        <v>4</v>
      </c>
      <c r="GG265">
        <v>3</v>
      </c>
      <c r="GH265">
        <v>2</v>
      </c>
      <c r="GI265">
        <v>1</v>
      </c>
      <c r="GJ265">
        <v>1</v>
      </c>
      <c r="GK265">
        <v>2</v>
      </c>
      <c r="GL265">
        <v>2</v>
      </c>
      <c r="GM265">
        <v>1</v>
      </c>
      <c r="GN265">
        <v>4</v>
      </c>
      <c r="GO265">
        <v>3</v>
      </c>
      <c r="GP265">
        <v>2</v>
      </c>
      <c r="GQ265">
        <v>3</v>
      </c>
      <c r="GR265">
        <v>2</v>
      </c>
      <c r="GS265">
        <v>45</v>
      </c>
      <c r="GT265">
        <v>6</v>
      </c>
      <c r="GU265">
        <v>1</v>
      </c>
      <c r="GV265" t="s">
        <v>214</v>
      </c>
      <c r="GW265">
        <v>5</v>
      </c>
      <c r="GX265">
        <v>1</v>
      </c>
      <c r="GY265">
        <v>4</v>
      </c>
      <c r="GZ265">
        <v>99</v>
      </c>
      <c r="HA265">
        <v>7</v>
      </c>
      <c r="HB265">
        <v>99</v>
      </c>
      <c r="HD265">
        <v>99</v>
      </c>
      <c r="HE265">
        <v>99</v>
      </c>
      <c r="HF265">
        <v>99</v>
      </c>
      <c r="HG265">
        <v>99</v>
      </c>
      <c r="HH265">
        <v>99</v>
      </c>
      <c r="HI265">
        <v>99</v>
      </c>
      <c r="HJ265">
        <v>99</v>
      </c>
      <c r="HK265" t="s">
        <v>215</v>
      </c>
      <c r="HL265" s="3" t="s">
        <v>89</v>
      </c>
      <c r="HM265" s="3"/>
    </row>
    <row r="266" spans="1:221" customFormat="1" ht="45">
      <c r="A266" t="s">
        <v>1517</v>
      </c>
      <c r="B266" t="s">
        <v>837</v>
      </c>
      <c r="C266">
        <v>2</v>
      </c>
      <c r="D266">
        <v>5</v>
      </c>
      <c r="E266">
        <v>1</v>
      </c>
      <c r="F266">
        <v>2</v>
      </c>
      <c r="G266">
        <v>2000</v>
      </c>
      <c r="H266">
        <v>13</v>
      </c>
      <c r="I266">
        <f>2013-G266</f>
        <v>13</v>
      </c>
      <c r="J266">
        <v>3000</v>
      </c>
      <c r="K266">
        <v>5</v>
      </c>
      <c r="L266">
        <v>99</v>
      </c>
      <c r="M266">
        <v>99</v>
      </c>
      <c r="N266">
        <v>99</v>
      </c>
      <c r="O266">
        <v>99</v>
      </c>
      <c r="P266">
        <v>99</v>
      </c>
      <c r="Q266">
        <v>99</v>
      </c>
      <c r="R266">
        <v>99</v>
      </c>
      <c r="S266">
        <v>99</v>
      </c>
      <c r="T266">
        <v>99</v>
      </c>
      <c r="U266">
        <v>99</v>
      </c>
      <c r="V266">
        <v>99</v>
      </c>
      <c r="W266">
        <v>99</v>
      </c>
      <c r="X266">
        <v>99</v>
      </c>
      <c r="Y266">
        <v>99</v>
      </c>
      <c r="Z266">
        <v>99</v>
      </c>
      <c r="AA266">
        <v>99</v>
      </c>
      <c r="AB266">
        <v>99</v>
      </c>
      <c r="AC266">
        <v>99</v>
      </c>
      <c r="AF266">
        <v>99</v>
      </c>
      <c r="AG266">
        <v>99</v>
      </c>
      <c r="AH266">
        <v>1</v>
      </c>
      <c r="AI266">
        <v>2</v>
      </c>
      <c r="AJ266">
        <v>3</v>
      </c>
      <c r="AK266">
        <v>3</v>
      </c>
      <c r="AL266">
        <v>3</v>
      </c>
      <c r="AM266">
        <v>3</v>
      </c>
      <c r="AN266">
        <v>3</v>
      </c>
      <c r="AO266">
        <v>1</v>
      </c>
      <c r="AP266">
        <v>3</v>
      </c>
      <c r="AQ266">
        <v>3</v>
      </c>
      <c r="AR266">
        <v>3</v>
      </c>
      <c r="AS266">
        <v>1</v>
      </c>
      <c r="AT266">
        <v>1</v>
      </c>
      <c r="AU266">
        <v>2</v>
      </c>
      <c r="AV266">
        <v>2</v>
      </c>
      <c r="AW266">
        <v>1</v>
      </c>
      <c r="AX266">
        <v>3</v>
      </c>
      <c r="AY266">
        <v>2</v>
      </c>
      <c r="AZ266">
        <v>3</v>
      </c>
      <c r="BA266">
        <v>2</v>
      </c>
      <c r="BB266">
        <v>4</v>
      </c>
      <c r="BC266">
        <v>3</v>
      </c>
      <c r="BD266">
        <v>3</v>
      </c>
      <c r="BE266">
        <v>2</v>
      </c>
      <c r="BF266">
        <v>3</v>
      </c>
      <c r="BG266">
        <v>3</v>
      </c>
      <c r="BH266">
        <v>3</v>
      </c>
      <c r="BI266">
        <v>2</v>
      </c>
      <c r="BJ266">
        <v>4</v>
      </c>
      <c r="BK266">
        <v>3</v>
      </c>
      <c r="BL266">
        <v>4</v>
      </c>
      <c r="BM266">
        <v>3</v>
      </c>
      <c r="BN266">
        <v>7</v>
      </c>
      <c r="BO266">
        <v>4</v>
      </c>
      <c r="BP266">
        <v>4</v>
      </c>
      <c r="BQ266">
        <v>4</v>
      </c>
      <c r="BR266">
        <v>7</v>
      </c>
      <c r="BS266">
        <v>4</v>
      </c>
      <c r="BT266">
        <v>4</v>
      </c>
      <c r="BU266">
        <v>6</v>
      </c>
      <c r="BV266">
        <v>5</v>
      </c>
      <c r="BW266">
        <v>5</v>
      </c>
      <c r="BX266">
        <v>3</v>
      </c>
      <c r="BY266">
        <v>5</v>
      </c>
      <c r="BZ266">
        <v>5</v>
      </c>
      <c r="CA266">
        <v>6</v>
      </c>
      <c r="CB266">
        <v>6</v>
      </c>
      <c r="CC266">
        <v>6</v>
      </c>
      <c r="CD266">
        <v>6</v>
      </c>
      <c r="CE266">
        <v>6</v>
      </c>
      <c r="CF266">
        <v>1</v>
      </c>
      <c r="CG266">
        <v>2</v>
      </c>
      <c r="CH266">
        <v>2</v>
      </c>
      <c r="CI266">
        <v>5</v>
      </c>
      <c r="CJ266">
        <v>4</v>
      </c>
      <c r="CK266">
        <v>4</v>
      </c>
      <c r="CL266">
        <v>2</v>
      </c>
      <c r="CM266">
        <v>2</v>
      </c>
      <c r="CN266">
        <v>2</v>
      </c>
      <c r="CO266">
        <v>2</v>
      </c>
      <c r="CP266">
        <v>2</v>
      </c>
      <c r="CQ266">
        <v>4</v>
      </c>
      <c r="CR266">
        <v>2</v>
      </c>
      <c r="CS266">
        <v>2</v>
      </c>
      <c r="CT266">
        <v>2</v>
      </c>
      <c r="CU266">
        <v>2</v>
      </c>
      <c r="CV266">
        <v>2</v>
      </c>
      <c r="CW266">
        <v>2</v>
      </c>
      <c r="CX266">
        <v>2</v>
      </c>
      <c r="CY266">
        <v>2</v>
      </c>
      <c r="CZ266">
        <v>2</v>
      </c>
      <c r="DA266">
        <v>2</v>
      </c>
      <c r="DB266">
        <v>2</v>
      </c>
      <c r="DC266">
        <v>2</v>
      </c>
      <c r="DD266">
        <v>3</v>
      </c>
      <c r="DE266">
        <v>2</v>
      </c>
      <c r="DF266">
        <v>2</v>
      </c>
      <c r="DG266">
        <v>3</v>
      </c>
      <c r="DH266">
        <v>2</v>
      </c>
      <c r="DI266">
        <v>1</v>
      </c>
      <c r="DJ266">
        <v>2</v>
      </c>
      <c r="DK266">
        <v>1</v>
      </c>
      <c r="DL266">
        <v>2</v>
      </c>
      <c r="DM266">
        <v>1</v>
      </c>
      <c r="DN266">
        <v>3</v>
      </c>
      <c r="DO266">
        <v>2</v>
      </c>
      <c r="DP266">
        <v>2</v>
      </c>
      <c r="DQ266">
        <v>2</v>
      </c>
      <c r="DR266">
        <v>3</v>
      </c>
      <c r="DS266">
        <v>4</v>
      </c>
      <c r="DT266">
        <v>2</v>
      </c>
      <c r="DU266">
        <v>3</v>
      </c>
      <c r="DV266">
        <v>1</v>
      </c>
      <c r="DW266">
        <v>1</v>
      </c>
      <c r="DX266">
        <v>1</v>
      </c>
      <c r="DY266">
        <v>1</v>
      </c>
      <c r="DZ266">
        <v>1</v>
      </c>
      <c r="EA266">
        <v>1</v>
      </c>
      <c r="EB266">
        <v>3</v>
      </c>
      <c r="EC266">
        <v>3</v>
      </c>
      <c r="ED266">
        <v>5</v>
      </c>
      <c r="EE266">
        <v>4</v>
      </c>
      <c r="EF266">
        <v>1</v>
      </c>
      <c r="EG266">
        <v>5</v>
      </c>
      <c r="EH266">
        <v>3</v>
      </c>
      <c r="EI266">
        <v>1</v>
      </c>
      <c r="EJ266">
        <v>3</v>
      </c>
      <c r="EK266">
        <v>1</v>
      </c>
      <c r="EL266">
        <v>3</v>
      </c>
      <c r="EM266">
        <v>1</v>
      </c>
      <c r="EN266">
        <v>3</v>
      </c>
      <c r="EO266">
        <v>3</v>
      </c>
      <c r="EP266">
        <v>4</v>
      </c>
      <c r="EQ266">
        <v>4</v>
      </c>
      <c r="ER266">
        <v>4</v>
      </c>
      <c r="ES266">
        <v>4</v>
      </c>
      <c r="ET266">
        <v>3</v>
      </c>
      <c r="EU266">
        <v>4</v>
      </c>
      <c r="EV266">
        <v>1</v>
      </c>
      <c r="EW266">
        <v>2</v>
      </c>
      <c r="EX266">
        <v>99</v>
      </c>
      <c r="EY266">
        <v>1</v>
      </c>
      <c r="EZ266">
        <v>3</v>
      </c>
      <c r="FA266">
        <v>3</v>
      </c>
      <c r="FB266">
        <v>1</v>
      </c>
      <c r="FC266">
        <v>3</v>
      </c>
      <c r="FD266">
        <v>3</v>
      </c>
      <c r="FE266">
        <v>3</v>
      </c>
      <c r="FF266">
        <v>4</v>
      </c>
      <c r="FG266">
        <v>4</v>
      </c>
      <c r="FH266">
        <v>1</v>
      </c>
      <c r="FI266">
        <v>2</v>
      </c>
      <c r="FJ266">
        <v>4</v>
      </c>
      <c r="FK266">
        <v>4</v>
      </c>
      <c r="FL266">
        <v>3</v>
      </c>
      <c r="FM266">
        <v>2</v>
      </c>
      <c r="FN266">
        <v>3</v>
      </c>
      <c r="FO266">
        <v>1</v>
      </c>
      <c r="FP266">
        <v>4</v>
      </c>
      <c r="FQ266">
        <v>1</v>
      </c>
      <c r="FR266">
        <v>3</v>
      </c>
      <c r="FS266">
        <v>3</v>
      </c>
      <c r="FT266">
        <v>1</v>
      </c>
      <c r="FU266">
        <v>4</v>
      </c>
      <c r="FV266">
        <v>1</v>
      </c>
      <c r="FW266">
        <v>2</v>
      </c>
      <c r="FX266">
        <v>1</v>
      </c>
      <c r="FY266">
        <v>4</v>
      </c>
      <c r="FZ266">
        <v>1</v>
      </c>
      <c r="GA266">
        <v>3</v>
      </c>
      <c r="GB266">
        <v>2</v>
      </c>
      <c r="GC266">
        <v>1</v>
      </c>
      <c r="GD266">
        <v>3</v>
      </c>
      <c r="GE266">
        <v>1</v>
      </c>
      <c r="GF266">
        <v>4</v>
      </c>
      <c r="GG266">
        <v>2</v>
      </c>
      <c r="GH266">
        <v>2</v>
      </c>
      <c r="GI266">
        <v>1</v>
      </c>
      <c r="GJ266">
        <v>4</v>
      </c>
      <c r="GK266">
        <v>2</v>
      </c>
      <c r="GL266">
        <v>4</v>
      </c>
      <c r="GM266">
        <v>1</v>
      </c>
      <c r="GN266">
        <v>4</v>
      </c>
      <c r="GO266">
        <v>2</v>
      </c>
      <c r="GP266">
        <v>2</v>
      </c>
      <c r="GQ266">
        <v>3</v>
      </c>
      <c r="GR266">
        <v>2</v>
      </c>
      <c r="GS266">
        <v>68</v>
      </c>
      <c r="GT266">
        <v>6</v>
      </c>
      <c r="GU266">
        <v>1</v>
      </c>
      <c r="GV266" t="s">
        <v>1539</v>
      </c>
      <c r="GW266">
        <v>2</v>
      </c>
      <c r="GX266">
        <v>3</v>
      </c>
      <c r="GY266">
        <v>1</v>
      </c>
      <c r="GZ266">
        <v>99</v>
      </c>
      <c r="HA266">
        <v>7</v>
      </c>
      <c r="HB266">
        <v>99</v>
      </c>
      <c r="HD266">
        <v>99</v>
      </c>
      <c r="HE266">
        <v>99</v>
      </c>
      <c r="HF266">
        <v>99</v>
      </c>
      <c r="HG266">
        <v>99</v>
      </c>
      <c r="HH266">
        <v>99</v>
      </c>
      <c r="HI266">
        <v>99</v>
      </c>
      <c r="HJ266">
        <v>99</v>
      </c>
      <c r="HK266" t="s">
        <v>1562</v>
      </c>
      <c r="HL266" s="3" t="s">
        <v>1563</v>
      </c>
      <c r="HM266" s="3"/>
    </row>
    <row r="267" spans="1:221" customFormat="1">
      <c r="A267" t="s">
        <v>299</v>
      </c>
      <c r="B267" t="s">
        <v>837</v>
      </c>
      <c r="C267">
        <v>2</v>
      </c>
      <c r="D267">
        <v>5</v>
      </c>
      <c r="E267">
        <v>1</v>
      </c>
      <c r="F267">
        <v>4</v>
      </c>
      <c r="G267">
        <v>1987</v>
      </c>
      <c r="H267">
        <v>26</v>
      </c>
      <c r="I267">
        <v>28</v>
      </c>
      <c r="J267">
        <v>99</v>
      </c>
      <c r="K267">
        <v>7</v>
      </c>
      <c r="L267">
        <v>99</v>
      </c>
      <c r="M267">
        <v>99</v>
      </c>
      <c r="N267">
        <v>99</v>
      </c>
      <c r="O267">
        <v>99</v>
      </c>
      <c r="P267">
        <v>99</v>
      </c>
      <c r="Q267">
        <v>99</v>
      </c>
      <c r="R267">
        <v>99</v>
      </c>
      <c r="S267">
        <v>99</v>
      </c>
      <c r="T267">
        <v>99</v>
      </c>
      <c r="U267">
        <v>99</v>
      </c>
      <c r="V267">
        <v>99</v>
      </c>
      <c r="W267">
        <v>99</v>
      </c>
      <c r="X267">
        <v>99</v>
      </c>
      <c r="Y267">
        <v>99</v>
      </c>
      <c r="Z267">
        <v>99</v>
      </c>
      <c r="AA267">
        <v>99</v>
      </c>
      <c r="AB267">
        <v>99</v>
      </c>
      <c r="AC267">
        <v>99</v>
      </c>
      <c r="AF267">
        <v>99</v>
      </c>
      <c r="AG267">
        <v>99</v>
      </c>
      <c r="AH267">
        <v>1</v>
      </c>
      <c r="AI267">
        <v>1</v>
      </c>
      <c r="AJ267">
        <v>3</v>
      </c>
      <c r="AK267">
        <v>4</v>
      </c>
      <c r="AL267">
        <v>3</v>
      </c>
      <c r="AM267">
        <v>4</v>
      </c>
      <c r="AN267">
        <v>3</v>
      </c>
      <c r="AO267">
        <v>2</v>
      </c>
      <c r="AP267">
        <v>3</v>
      </c>
      <c r="AQ267">
        <v>2</v>
      </c>
      <c r="AR267">
        <v>1</v>
      </c>
      <c r="AS267">
        <v>3</v>
      </c>
      <c r="AT267">
        <v>1</v>
      </c>
      <c r="AU267">
        <v>1</v>
      </c>
      <c r="AV267">
        <v>2</v>
      </c>
      <c r="AW267">
        <v>4</v>
      </c>
      <c r="AX267">
        <v>4</v>
      </c>
      <c r="AY267">
        <v>1</v>
      </c>
      <c r="AZ267">
        <v>3</v>
      </c>
      <c r="BA267">
        <v>4</v>
      </c>
      <c r="BB267">
        <v>4</v>
      </c>
      <c r="BC267">
        <v>4</v>
      </c>
      <c r="BD267">
        <v>4</v>
      </c>
      <c r="BE267">
        <v>4</v>
      </c>
      <c r="BF267">
        <v>3</v>
      </c>
      <c r="BG267">
        <v>3</v>
      </c>
      <c r="BH267">
        <v>4</v>
      </c>
      <c r="BI267">
        <v>3</v>
      </c>
      <c r="BJ267">
        <v>2</v>
      </c>
      <c r="BK267">
        <v>1</v>
      </c>
      <c r="BL267">
        <v>4</v>
      </c>
      <c r="BM267">
        <v>3</v>
      </c>
      <c r="BN267">
        <v>7</v>
      </c>
      <c r="BO267">
        <v>3</v>
      </c>
      <c r="BP267">
        <v>1</v>
      </c>
      <c r="BQ267">
        <v>5</v>
      </c>
      <c r="BR267">
        <v>7</v>
      </c>
      <c r="BS267">
        <v>2</v>
      </c>
      <c r="BT267">
        <v>1</v>
      </c>
      <c r="BU267">
        <v>4</v>
      </c>
      <c r="BV267">
        <v>3</v>
      </c>
      <c r="BW267">
        <v>1</v>
      </c>
      <c r="BX267">
        <v>1</v>
      </c>
      <c r="BY267">
        <v>1</v>
      </c>
      <c r="BZ267">
        <v>4</v>
      </c>
      <c r="CA267">
        <v>6</v>
      </c>
      <c r="CB267">
        <v>6</v>
      </c>
      <c r="CC267">
        <v>6</v>
      </c>
      <c r="CD267">
        <v>4</v>
      </c>
      <c r="CE267">
        <v>5</v>
      </c>
      <c r="CF267">
        <v>1</v>
      </c>
      <c r="CG267">
        <v>4</v>
      </c>
      <c r="CH267">
        <v>5</v>
      </c>
      <c r="CI267">
        <v>6</v>
      </c>
      <c r="CJ267">
        <v>1</v>
      </c>
      <c r="CK267">
        <v>3</v>
      </c>
      <c r="CL267">
        <v>2</v>
      </c>
      <c r="CM267">
        <v>1</v>
      </c>
      <c r="CN267">
        <v>3</v>
      </c>
      <c r="CO267">
        <v>4</v>
      </c>
      <c r="CP267">
        <v>1</v>
      </c>
      <c r="CQ267">
        <v>3</v>
      </c>
      <c r="CR267">
        <v>1</v>
      </c>
      <c r="CS267">
        <v>2</v>
      </c>
      <c r="CT267">
        <v>2</v>
      </c>
      <c r="CU267">
        <v>2</v>
      </c>
      <c r="CV267">
        <v>5</v>
      </c>
      <c r="CW267">
        <v>3</v>
      </c>
      <c r="CX267">
        <v>2</v>
      </c>
      <c r="CY267">
        <v>1</v>
      </c>
      <c r="CZ267">
        <v>1</v>
      </c>
      <c r="DA267">
        <v>2</v>
      </c>
      <c r="DB267">
        <v>2</v>
      </c>
      <c r="DC267">
        <v>2</v>
      </c>
      <c r="DD267">
        <v>2</v>
      </c>
      <c r="DE267">
        <v>2</v>
      </c>
      <c r="DF267">
        <v>2</v>
      </c>
      <c r="DG267">
        <v>1</v>
      </c>
      <c r="DH267">
        <v>2</v>
      </c>
      <c r="DI267">
        <v>2</v>
      </c>
      <c r="DJ267">
        <v>2</v>
      </c>
      <c r="DK267">
        <v>2</v>
      </c>
      <c r="DL267">
        <v>3</v>
      </c>
      <c r="DM267">
        <v>1</v>
      </c>
      <c r="DN267">
        <v>3</v>
      </c>
      <c r="DO267">
        <v>1</v>
      </c>
      <c r="DP267">
        <v>2</v>
      </c>
      <c r="DQ267">
        <v>1</v>
      </c>
      <c r="DR267">
        <v>2</v>
      </c>
      <c r="DS267">
        <v>4</v>
      </c>
      <c r="DT267">
        <v>3</v>
      </c>
      <c r="DU267">
        <v>1</v>
      </c>
      <c r="DV267">
        <v>1</v>
      </c>
      <c r="DW267">
        <v>1</v>
      </c>
      <c r="DX267">
        <v>1</v>
      </c>
      <c r="DY267">
        <v>3</v>
      </c>
      <c r="DZ267">
        <v>1</v>
      </c>
      <c r="EA267">
        <v>1</v>
      </c>
      <c r="EB267">
        <v>3</v>
      </c>
      <c r="EC267">
        <v>1</v>
      </c>
      <c r="ED267">
        <v>2</v>
      </c>
      <c r="EE267">
        <v>1</v>
      </c>
      <c r="EF267">
        <v>1</v>
      </c>
      <c r="EG267">
        <v>2</v>
      </c>
      <c r="EH267">
        <v>5</v>
      </c>
      <c r="EI267">
        <v>1</v>
      </c>
      <c r="EJ267">
        <v>1</v>
      </c>
      <c r="EK267">
        <v>1</v>
      </c>
      <c r="EL267">
        <v>1</v>
      </c>
      <c r="EM267">
        <v>1</v>
      </c>
      <c r="EN267">
        <v>4</v>
      </c>
      <c r="EO267">
        <v>2</v>
      </c>
      <c r="EP267">
        <v>5</v>
      </c>
      <c r="EQ267">
        <v>4</v>
      </c>
      <c r="ER267">
        <v>5</v>
      </c>
      <c r="ES267">
        <v>4</v>
      </c>
      <c r="ET267">
        <v>4</v>
      </c>
      <c r="EU267">
        <v>5</v>
      </c>
      <c r="EV267">
        <v>2</v>
      </c>
      <c r="EW267">
        <v>1</v>
      </c>
      <c r="EX267">
        <v>99</v>
      </c>
      <c r="EY267">
        <v>2</v>
      </c>
      <c r="EZ267">
        <v>1</v>
      </c>
      <c r="FA267">
        <v>5</v>
      </c>
      <c r="FB267">
        <v>1</v>
      </c>
      <c r="FC267">
        <v>1</v>
      </c>
      <c r="FD267">
        <v>2</v>
      </c>
      <c r="FE267">
        <v>2</v>
      </c>
      <c r="FF267">
        <v>1</v>
      </c>
      <c r="FG267">
        <v>1</v>
      </c>
      <c r="FH267">
        <v>99</v>
      </c>
      <c r="FI267">
        <v>99</v>
      </c>
      <c r="FJ267">
        <v>99</v>
      </c>
      <c r="FK267">
        <v>99</v>
      </c>
      <c r="FL267">
        <v>99</v>
      </c>
      <c r="FM267">
        <v>99</v>
      </c>
      <c r="FN267">
        <v>99</v>
      </c>
      <c r="FO267">
        <v>99</v>
      </c>
      <c r="FP267">
        <v>99</v>
      </c>
      <c r="FQ267">
        <v>99</v>
      </c>
      <c r="FR267">
        <v>99</v>
      </c>
      <c r="FS267">
        <v>99</v>
      </c>
      <c r="FT267">
        <v>99</v>
      </c>
      <c r="FU267">
        <v>99</v>
      </c>
      <c r="FV267">
        <v>99</v>
      </c>
      <c r="FW267">
        <v>99</v>
      </c>
      <c r="FX267">
        <v>99</v>
      </c>
      <c r="FY267">
        <v>99</v>
      </c>
      <c r="FZ267">
        <v>99</v>
      </c>
      <c r="GA267">
        <v>99</v>
      </c>
      <c r="GB267">
        <v>99</v>
      </c>
      <c r="GC267">
        <v>99</v>
      </c>
      <c r="GD267">
        <v>99</v>
      </c>
      <c r="GE267">
        <v>99</v>
      </c>
      <c r="GF267">
        <v>99</v>
      </c>
      <c r="GG267">
        <v>99</v>
      </c>
      <c r="GH267">
        <v>99</v>
      </c>
      <c r="GI267">
        <v>99</v>
      </c>
      <c r="GJ267">
        <v>99</v>
      </c>
      <c r="GK267">
        <v>99</v>
      </c>
      <c r="GL267">
        <v>99</v>
      </c>
      <c r="GM267">
        <v>99</v>
      </c>
      <c r="GN267">
        <v>99</v>
      </c>
      <c r="GO267">
        <v>99</v>
      </c>
      <c r="GP267">
        <v>99</v>
      </c>
      <c r="GQ267">
        <v>99</v>
      </c>
      <c r="GR267">
        <v>1</v>
      </c>
      <c r="GS267">
        <v>44</v>
      </c>
      <c r="GT267">
        <v>99</v>
      </c>
      <c r="GU267">
        <v>1</v>
      </c>
      <c r="GV267" t="s">
        <v>210</v>
      </c>
      <c r="GW267">
        <v>6</v>
      </c>
      <c r="GX267">
        <v>1</v>
      </c>
      <c r="GY267">
        <v>1</v>
      </c>
      <c r="GZ267">
        <v>99</v>
      </c>
      <c r="HA267">
        <v>3</v>
      </c>
      <c r="HB267">
        <v>99</v>
      </c>
      <c r="HD267">
        <v>99</v>
      </c>
      <c r="HE267">
        <v>99</v>
      </c>
      <c r="HF267">
        <v>99</v>
      </c>
      <c r="HG267">
        <v>99</v>
      </c>
      <c r="HH267">
        <v>99</v>
      </c>
      <c r="HI267">
        <v>99</v>
      </c>
      <c r="HJ267">
        <v>99</v>
      </c>
      <c r="HK267">
        <v>99</v>
      </c>
      <c r="HL267" s="3">
        <v>99</v>
      </c>
      <c r="HM267" s="3"/>
    </row>
    <row r="268" spans="1:221" customFormat="1">
      <c r="A268" t="s">
        <v>706</v>
      </c>
      <c r="B268" t="s">
        <v>837</v>
      </c>
      <c r="C268">
        <v>2</v>
      </c>
      <c r="D268">
        <v>5</v>
      </c>
      <c r="E268">
        <v>2</v>
      </c>
      <c r="F268">
        <v>4</v>
      </c>
      <c r="G268">
        <v>1991</v>
      </c>
      <c r="H268">
        <v>22</v>
      </c>
      <c r="I268">
        <v>22</v>
      </c>
      <c r="J268">
        <v>30000</v>
      </c>
      <c r="K268">
        <v>8</v>
      </c>
      <c r="L268">
        <v>99</v>
      </c>
      <c r="M268">
        <v>99</v>
      </c>
      <c r="N268">
        <v>99</v>
      </c>
      <c r="O268">
        <v>99</v>
      </c>
      <c r="P268">
        <v>99</v>
      </c>
      <c r="Q268">
        <v>99</v>
      </c>
      <c r="R268">
        <v>99</v>
      </c>
      <c r="S268">
        <v>99</v>
      </c>
      <c r="T268">
        <v>99</v>
      </c>
      <c r="U268">
        <v>99</v>
      </c>
      <c r="V268">
        <v>99</v>
      </c>
      <c r="W268">
        <v>99</v>
      </c>
      <c r="X268">
        <v>99</v>
      </c>
      <c r="Y268">
        <v>99</v>
      </c>
      <c r="Z268">
        <v>99</v>
      </c>
      <c r="AA268">
        <v>99</v>
      </c>
      <c r="AB268">
        <v>99</v>
      </c>
      <c r="AC268">
        <v>99</v>
      </c>
      <c r="AF268">
        <v>99</v>
      </c>
      <c r="AG268">
        <v>99</v>
      </c>
      <c r="AH268">
        <v>1</v>
      </c>
      <c r="AI268">
        <v>1</v>
      </c>
      <c r="AJ268">
        <v>2</v>
      </c>
      <c r="AK268">
        <v>4</v>
      </c>
      <c r="AL268">
        <v>4</v>
      </c>
      <c r="AM268">
        <v>3</v>
      </c>
      <c r="AN268">
        <v>2</v>
      </c>
      <c r="AO268">
        <v>3</v>
      </c>
      <c r="AP268">
        <v>4</v>
      </c>
      <c r="AQ268">
        <v>4</v>
      </c>
      <c r="AR268">
        <v>4</v>
      </c>
      <c r="AS268">
        <v>3</v>
      </c>
      <c r="AT268">
        <v>3</v>
      </c>
      <c r="AU268">
        <v>4</v>
      </c>
      <c r="AV268">
        <v>4</v>
      </c>
      <c r="AW268">
        <v>3</v>
      </c>
      <c r="AX268">
        <v>3</v>
      </c>
      <c r="AY268">
        <v>3</v>
      </c>
      <c r="AZ268">
        <v>3</v>
      </c>
      <c r="BA268">
        <v>1</v>
      </c>
      <c r="BB268">
        <v>1</v>
      </c>
      <c r="BC268">
        <v>2</v>
      </c>
      <c r="BD268">
        <v>2</v>
      </c>
      <c r="BE268">
        <v>1</v>
      </c>
      <c r="BF268">
        <v>1</v>
      </c>
      <c r="BG268">
        <v>1</v>
      </c>
      <c r="BH268">
        <v>1</v>
      </c>
      <c r="BI268">
        <v>1</v>
      </c>
      <c r="BJ268">
        <v>3</v>
      </c>
      <c r="BK268">
        <v>1</v>
      </c>
      <c r="BL268">
        <v>2</v>
      </c>
      <c r="BM268">
        <v>1</v>
      </c>
      <c r="BN268">
        <v>7</v>
      </c>
      <c r="BO268">
        <v>7</v>
      </c>
      <c r="BP268">
        <v>3</v>
      </c>
      <c r="BQ268">
        <v>7</v>
      </c>
      <c r="BR268">
        <v>6</v>
      </c>
      <c r="BS268">
        <v>1</v>
      </c>
      <c r="BT268">
        <v>5</v>
      </c>
      <c r="BU268">
        <v>2</v>
      </c>
      <c r="BV268">
        <v>2</v>
      </c>
      <c r="BW268">
        <v>1</v>
      </c>
      <c r="BX268">
        <v>4</v>
      </c>
      <c r="BY268">
        <v>6</v>
      </c>
      <c r="BZ268">
        <v>4</v>
      </c>
      <c r="CA268">
        <v>5</v>
      </c>
      <c r="CB268">
        <v>5</v>
      </c>
      <c r="CC268">
        <v>5</v>
      </c>
      <c r="CD268">
        <v>5</v>
      </c>
      <c r="CE268">
        <v>4</v>
      </c>
      <c r="CF268">
        <v>3</v>
      </c>
      <c r="CG268">
        <v>4</v>
      </c>
      <c r="CH268">
        <v>3</v>
      </c>
      <c r="CI268">
        <v>3</v>
      </c>
      <c r="CJ268">
        <v>1</v>
      </c>
      <c r="CK268">
        <v>2</v>
      </c>
      <c r="CL268">
        <v>4</v>
      </c>
      <c r="CM268">
        <v>4</v>
      </c>
      <c r="CN268">
        <v>2</v>
      </c>
      <c r="CO268">
        <v>3</v>
      </c>
      <c r="CP268">
        <v>3</v>
      </c>
      <c r="CQ268">
        <v>4</v>
      </c>
      <c r="CR268">
        <v>3</v>
      </c>
      <c r="CS268">
        <v>3</v>
      </c>
      <c r="CT268">
        <v>2</v>
      </c>
      <c r="CU268">
        <v>2</v>
      </c>
      <c r="CV268">
        <v>1</v>
      </c>
      <c r="CW268">
        <v>1</v>
      </c>
      <c r="CX268">
        <v>4</v>
      </c>
      <c r="CY268">
        <v>4</v>
      </c>
      <c r="CZ268">
        <v>1</v>
      </c>
      <c r="DA268">
        <v>3</v>
      </c>
      <c r="DB268">
        <v>2</v>
      </c>
      <c r="DC268">
        <v>3</v>
      </c>
      <c r="DD268">
        <v>3</v>
      </c>
      <c r="DE268">
        <v>1</v>
      </c>
      <c r="DF268">
        <v>1</v>
      </c>
      <c r="DG268">
        <v>4</v>
      </c>
      <c r="DH268">
        <v>3</v>
      </c>
      <c r="DI268">
        <v>3</v>
      </c>
      <c r="DJ268">
        <v>2</v>
      </c>
      <c r="DK268">
        <v>2</v>
      </c>
      <c r="DL268">
        <v>2</v>
      </c>
      <c r="DM268">
        <v>2</v>
      </c>
      <c r="DN268">
        <v>1</v>
      </c>
      <c r="DO268">
        <v>1</v>
      </c>
      <c r="DP268">
        <v>2</v>
      </c>
      <c r="DQ268">
        <v>2</v>
      </c>
      <c r="DR268">
        <v>1</v>
      </c>
      <c r="DS268">
        <v>4</v>
      </c>
      <c r="DT268">
        <v>2</v>
      </c>
      <c r="DU268">
        <v>5</v>
      </c>
      <c r="DV268">
        <v>5</v>
      </c>
      <c r="DW268">
        <v>1</v>
      </c>
      <c r="DX268">
        <v>1</v>
      </c>
      <c r="DY268">
        <v>2</v>
      </c>
      <c r="DZ268">
        <v>2</v>
      </c>
      <c r="EA268">
        <v>2</v>
      </c>
      <c r="EB268">
        <v>2</v>
      </c>
      <c r="EC268">
        <v>4</v>
      </c>
      <c r="ED268">
        <v>5</v>
      </c>
      <c r="EE268">
        <v>2</v>
      </c>
      <c r="EF268">
        <v>4</v>
      </c>
      <c r="EG268">
        <v>4</v>
      </c>
      <c r="EH268">
        <v>4</v>
      </c>
      <c r="EI268">
        <v>3</v>
      </c>
      <c r="EJ268">
        <v>4</v>
      </c>
      <c r="EK268">
        <v>1</v>
      </c>
      <c r="EL268">
        <v>4</v>
      </c>
      <c r="EM268">
        <v>1</v>
      </c>
      <c r="EN268">
        <v>5</v>
      </c>
      <c r="EO268">
        <v>5</v>
      </c>
      <c r="EP268">
        <v>5</v>
      </c>
      <c r="EQ268">
        <v>3</v>
      </c>
      <c r="ER268">
        <v>5</v>
      </c>
      <c r="ES268">
        <v>2</v>
      </c>
      <c r="ET268">
        <v>3</v>
      </c>
      <c r="EU268">
        <v>3</v>
      </c>
      <c r="EV268">
        <v>5</v>
      </c>
      <c r="EW268">
        <v>1</v>
      </c>
      <c r="EX268">
        <v>99</v>
      </c>
      <c r="EY268">
        <v>1</v>
      </c>
      <c r="EZ268">
        <v>5</v>
      </c>
      <c r="FA268">
        <v>5</v>
      </c>
      <c r="FB268">
        <v>1</v>
      </c>
      <c r="FC268">
        <v>5</v>
      </c>
      <c r="FD268">
        <v>2</v>
      </c>
      <c r="FE268">
        <v>5</v>
      </c>
      <c r="FF268">
        <v>5</v>
      </c>
      <c r="FG268">
        <v>1</v>
      </c>
      <c r="FH268">
        <v>1</v>
      </c>
      <c r="FI268">
        <v>2</v>
      </c>
      <c r="FJ268">
        <v>3</v>
      </c>
      <c r="FK268">
        <v>99</v>
      </c>
      <c r="FL268">
        <v>3</v>
      </c>
      <c r="FM268">
        <v>99</v>
      </c>
      <c r="FN268">
        <v>3</v>
      </c>
      <c r="FO268">
        <v>99</v>
      </c>
      <c r="FP268">
        <v>99</v>
      </c>
      <c r="FQ268">
        <v>99</v>
      </c>
      <c r="FR268">
        <v>99</v>
      </c>
      <c r="FS268">
        <v>1</v>
      </c>
      <c r="FT268">
        <v>99</v>
      </c>
      <c r="FU268">
        <v>4</v>
      </c>
      <c r="FV268">
        <v>1</v>
      </c>
      <c r="FW268">
        <v>2</v>
      </c>
      <c r="FX268">
        <v>1</v>
      </c>
      <c r="FY268">
        <v>1</v>
      </c>
      <c r="FZ268">
        <v>99</v>
      </c>
      <c r="GA268">
        <v>99</v>
      </c>
      <c r="GB268">
        <v>99</v>
      </c>
      <c r="GC268">
        <v>1</v>
      </c>
      <c r="GD268">
        <v>4</v>
      </c>
      <c r="GE268">
        <v>99</v>
      </c>
      <c r="GF268">
        <v>99</v>
      </c>
      <c r="GG268">
        <v>99</v>
      </c>
      <c r="GH268">
        <v>99</v>
      </c>
      <c r="GI268">
        <v>99</v>
      </c>
      <c r="GJ268">
        <v>99</v>
      </c>
      <c r="GK268">
        <v>99</v>
      </c>
      <c r="GL268">
        <v>99</v>
      </c>
      <c r="GM268">
        <v>99</v>
      </c>
      <c r="GN268">
        <v>99</v>
      </c>
      <c r="GO268">
        <v>99</v>
      </c>
      <c r="GP268">
        <v>99</v>
      </c>
      <c r="GQ268">
        <v>99</v>
      </c>
      <c r="GR268">
        <v>2</v>
      </c>
      <c r="GS268">
        <v>57</v>
      </c>
      <c r="GT268">
        <v>6</v>
      </c>
      <c r="GU268">
        <v>1</v>
      </c>
      <c r="GV268" t="s">
        <v>707</v>
      </c>
      <c r="GW268">
        <v>4</v>
      </c>
      <c r="GX268">
        <v>5</v>
      </c>
      <c r="GY268">
        <v>1</v>
      </c>
      <c r="GZ268">
        <v>99</v>
      </c>
      <c r="HA268">
        <v>7</v>
      </c>
      <c r="HB268">
        <v>99</v>
      </c>
      <c r="HD268">
        <v>99</v>
      </c>
      <c r="HE268">
        <v>99</v>
      </c>
      <c r="HF268">
        <v>99</v>
      </c>
      <c r="HG268">
        <v>99</v>
      </c>
      <c r="HH268">
        <v>99</v>
      </c>
      <c r="HI268">
        <v>99</v>
      </c>
      <c r="HJ268">
        <v>99</v>
      </c>
      <c r="HK268">
        <v>99</v>
      </c>
      <c r="HL268" s="3">
        <v>99</v>
      </c>
      <c r="HM268" s="3"/>
    </row>
    <row r="269" spans="1:221" customFormat="1">
      <c r="A269" t="s">
        <v>285</v>
      </c>
      <c r="B269" t="s">
        <v>837</v>
      </c>
      <c r="C269">
        <v>92</v>
      </c>
      <c r="D269">
        <v>5</v>
      </c>
      <c r="E269">
        <v>1</v>
      </c>
      <c r="F269">
        <v>3</v>
      </c>
      <c r="G269">
        <v>1976</v>
      </c>
      <c r="H269">
        <v>25</v>
      </c>
      <c r="I269">
        <f>2013-G269</f>
        <v>37</v>
      </c>
      <c r="K269">
        <v>5</v>
      </c>
      <c r="M269">
        <v>99</v>
      </c>
      <c r="N269">
        <v>99</v>
      </c>
      <c r="O269">
        <v>99</v>
      </c>
      <c r="P269">
        <v>99</v>
      </c>
      <c r="Q269">
        <v>99</v>
      </c>
      <c r="R269">
        <v>99</v>
      </c>
      <c r="S269">
        <v>99</v>
      </c>
      <c r="T269">
        <v>99</v>
      </c>
      <c r="U269">
        <v>99</v>
      </c>
      <c r="V269">
        <v>99</v>
      </c>
      <c r="W269">
        <v>99</v>
      </c>
      <c r="X269">
        <v>99</v>
      </c>
      <c r="Y269">
        <v>99</v>
      </c>
      <c r="Z269">
        <v>99</v>
      </c>
      <c r="AA269">
        <v>99</v>
      </c>
      <c r="AB269">
        <v>99</v>
      </c>
      <c r="AC269">
        <v>99</v>
      </c>
      <c r="AF269">
        <v>99</v>
      </c>
      <c r="AG269">
        <v>99</v>
      </c>
      <c r="AH269">
        <v>1</v>
      </c>
      <c r="AI269">
        <v>2</v>
      </c>
      <c r="AJ269">
        <v>3</v>
      </c>
      <c r="AK269">
        <v>3</v>
      </c>
      <c r="AL269">
        <v>4</v>
      </c>
      <c r="AM269">
        <v>3</v>
      </c>
      <c r="AN269">
        <v>3</v>
      </c>
      <c r="AO269">
        <v>3</v>
      </c>
      <c r="AP269">
        <v>2</v>
      </c>
      <c r="AQ269">
        <v>3</v>
      </c>
      <c r="AR269">
        <v>2</v>
      </c>
      <c r="AS269">
        <v>2</v>
      </c>
      <c r="AT269">
        <v>2</v>
      </c>
      <c r="AU269">
        <v>3</v>
      </c>
      <c r="AV269">
        <v>2</v>
      </c>
      <c r="AW269">
        <v>3</v>
      </c>
      <c r="AX269">
        <v>4</v>
      </c>
      <c r="AY269">
        <v>2</v>
      </c>
      <c r="AZ269">
        <v>3</v>
      </c>
      <c r="BA269">
        <v>3</v>
      </c>
      <c r="BB269">
        <v>3</v>
      </c>
      <c r="BC269">
        <v>3</v>
      </c>
      <c r="BD269">
        <v>3</v>
      </c>
      <c r="BE269">
        <v>3</v>
      </c>
      <c r="BF269">
        <v>3</v>
      </c>
      <c r="BG269">
        <v>3</v>
      </c>
      <c r="BH269">
        <v>2</v>
      </c>
      <c r="BI269">
        <v>3</v>
      </c>
      <c r="BJ269">
        <v>3</v>
      </c>
      <c r="BK269">
        <v>3</v>
      </c>
      <c r="BL269">
        <v>3</v>
      </c>
      <c r="BM269">
        <v>3</v>
      </c>
      <c r="BN269">
        <v>5</v>
      </c>
      <c r="BO269">
        <v>5</v>
      </c>
      <c r="BP269">
        <v>2</v>
      </c>
      <c r="BQ269">
        <v>6</v>
      </c>
      <c r="BR269">
        <v>5</v>
      </c>
      <c r="BS269">
        <v>3</v>
      </c>
      <c r="BT269">
        <v>5</v>
      </c>
      <c r="BU269">
        <v>3</v>
      </c>
      <c r="BV269">
        <v>6</v>
      </c>
      <c r="BW269">
        <v>2</v>
      </c>
      <c r="BX269">
        <v>2</v>
      </c>
      <c r="BY269">
        <v>4</v>
      </c>
      <c r="BZ269">
        <v>5</v>
      </c>
      <c r="CA269">
        <v>6</v>
      </c>
      <c r="CB269">
        <v>6</v>
      </c>
      <c r="CC269">
        <v>6</v>
      </c>
      <c r="CD269">
        <v>4</v>
      </c>
      <c r="CE269">
        <v>5</v>
      </c>
      <c r="CF269">
        <v>2</v>
      </c>
      <c r="CG269">
        <v>2</v>
      </c>
      <c r="CH269">
        <v>4</v>
      </c>
      <c r="CI269">
        <v>3</v>
      </c>
      <c r="CJ269">
        <v>2</v>
      </c>
      <c r="CK269">
        <v>4</v>
      </c>
      <c r="CL269">
        <v>5</v>
      </c>
      <c r="CM269">
        <v>4</v>
      </c>
      <c r="CN269">
        <v>4</v>
      </c>
      <c r="CO269">
        <v>2</v>
      </c>
      <c r="GR269">
        <v>2</v>
      </c>
      <c r="GS269">
        <v>44</v>
      </c>
      <c r="GT269">
        <v>6</v>
      </c>
      <c r="GU269">
        <v>1</v>
      </c>
      <c r="GV269" t="s">
        <v>251</v>
      </c>
      <c r="GW269">
        <v>4</v>
      </c>
      <c r="GX269">
        <v>5</v>
      </c>
      <c r="GY269">
        <v>1</v>
      </c>
      <c r="HA269">
        <v>8</v>
      </c>
      <c r="HL269" s="3" t="s">
        <v>252</v>
      </c>
      <c r="HM269" s="3"/>
    </row>
    <row r="270" spans="1:221" customFormat="1">
      <c r="A270" t="s">
        <v>1620</v>
      </c>
      <c r="B270" t="s">
        <v>837</v>
      </c>
      <c r="C270">
        <v>2</v>
      </c>
      <c r="D270">
        <v>5</v>
      </c>
      <c r="E270">
        <v>2</v>
      </c>
      <c r="F270">
        <v>2</v>
      </c>
      <c r="G270">
        <v>2008</v>
      </c>
      <c r="H270">
        <v>4</v>
      </c>
      <c r="K270">
        <v>4</v>
      </c>
      <c r="AH270">
        <v>0</v>
      </c>
      <c r="AI270">
        <v>2</v>
      </c>
      <c r="AJ270">
        <v>2</v>
      </c>
      <c r="AK270">
        <v>2</v>
      </c>
      <c r="AL270">
        <v>4</v>
      </c>
      <c r="AM270">
        <v>4</v>
      </c>
      <c r="AN270">
        <v>3</v>
      </c>
      <c r="AO270">
        <v>4</v>
      </c>
      <c r="AP270">
        <v>3</v>
      </c>
      <c r="AQ270">
        <v>3</v>
      </c>
      <c r="AR270">
        <v>3</v>
      </c>
      <c r="AS270">
        <v>2</v>
      </c>
      <c r="AT270">
        <v>4</v>
      </c>
      <c r="AU270">
        <v>1</v>
      </c>
      <c r="AV270">
        <v>1</v>
      </c>
      <c r="AW270">
        <v>4</v>
      </c>
      <c r="AX270">
        <v>4</v>
      </c>
      <c r="AY270">
        <v>2</v>
      </c>
      <c r="AZ270">
        <v>4</v>
      </c>
      <c r="BA270">
        <v>3</v>
      </c>
      <c r="BB270">
        <v>2</v>
      </c>
      <c r="BC270">
        <v>3</v>
      </c>
      <c r="BD270">
        <v>2</v>
      </c>
      <c r="BE270">
        <v>4</v>
      </c>
      <c r="BF270">
        <v>2</v>
      </c>
      <c r="BG270">
        <v>2</v>
      </c>
      <c r="BH270">
        <v>3</v>
      </c>
      <c r="BI270">
        <v>4</v>
      </c>
      <c r="BJ270">
        <v>4</v>
      </c>
      <c r="BK270">
        <v>3</v>
      </c>
      <c r="BL270">
        <v>2</v>
      </c>
      <c r="BM270">
        <v>3</v>
      </c>
      <c r="BN270">
        <v>5</v>
      </c>
      <c r="BO270">
        <v>6</v>
      </c>
      <c r="BP270">
        <v>7</v>
      </c>
      <c r="BQ270">
        <v>7</v>
      </c>
      <c r="BR270">
        <v>7</v>
      </c>
      <c r="BS270">
        <v>5</v>
      </c>
      <c r="BT270">
        <v>5</v>
      </c>
      <c r="BU270">
        <v>5</v>
      </c>
      <c r="BV270">
        <v>4</v>
      </c>
      <c r="BW270">
        <v>3</v>
      </c>
      <c r="BX270">
        <v>3</v>
      </c>
      <c r="BY270">
        <v>4</v>
      </c>
      <c r="BZ270">
        <v>2</v>
      </c>
      <c r="CA270">
        <v>3</v>
      </c>
      <c r="CB270">
        <v>2</v>
      </c>
      <c r="CC270">
        <v>4</v>
      </c>
      <c r="CD270">
        <v>2</v>
      </c>
      <c r="CE270">
        <v>5</v>
      </c>
      <c r="CF270">
        <v>3</v>
      </c>
      <c r="CG270">
        <v>2</v>
      </c>
      <c r="CH270">
        <v>4</v>
      </c>
      <c r="CI270">
        <v>4</v>
      </c>
      <c r="CJ270">
        <v>5</v>
      </c>
      <c r="CK270">
        <v>2</v>
      </c>
      <c r="CL270">
        <v>5</v>
      </c>
      <c r="CM270">
        <v>5</v>
      </c>
      <c r="CN270">
        <v>2</v>
      </c>
      <c r="CO270">
        <v>4</v>
      </c>
      <c r="CP270">
        <v>5</v>
      </c>
      <c r="CQ270">
        <v>3</v>
      </c>
      <c r="CR270">
        <v>2</v>
      </c>
      <c r="CS270">
        <v>4</v>
      </c>
      <c r="CT270">
        <v>5</v>
      </c>
      <c r="CU270">
        <v>4</v>
      </c>
      <c r="CV270">
        <v>3</v>
      </c>
      <c r="CW270">
        <v>3</v>
      </c>
      <c r="CX270">
        <v>5</v>
      </c>
      <c r="CY270">
        <v>2</v>
      </c>
      <c r="CZ270">
        <v>3</v>
      </c>
      <c r="DA270">
        <v>4</v>
      </c>
      <c r="DB270">
        <v>1</v>
      </c>
      <c r="DC270">
        <v>3</v>
      </c>
      <c r="DD270">
        <v>3</v>
      </c>
      <c r="DE270">
        <v>2</v>
      </c>
      <c r="DF270">
        <v>2</v>
      </c>
      <c r="DG270">
        <v>2</v>
      </c>
      <c r="DH270">
        <v>2</v>
      </c>
      <c r="DI270">
        <v>2</v>
      </c>
      <c r="DJ270">
        <v>3</v>
      </c>
      <c r="DK270">
        <v>2</v>
      </c>
      <c r="DL270">
        <v>1</v>
      </c>
      <c r="DM270">
        <v>4</v>
      </c>
      <c r="DN270">
        <v>4</v>
      </c>
      <c r="DO270">
        <v>2</v>
      </c>
      <c r="DP270">
        <v>2</v>
      </c>
      <c r="DQ270">
        <v>2</v>
      </c>
      <c r="DR270">
        <v>1</v>
      </c>
      <c r="DS270">
        <v>4</v>
      </c>
      <c r="DT270">
        <v>4</v>
      </c>
      <c r="DU270">
        <v>2</v>
      </c>
      <c r="DV270">
        <v>4</v>
      </c>
      <c r="DW270">
        <v>3</v>
      </c>
      <c r="DX270">
        <v>3</v>
      </c>
      <c r="DY270">
        <v>4</v>
      </c>
      <c r="DZ270">
        <v>5</v>
      </c>
      <c r="EA270">
        <v>4</v>
      </c>
      <c r="EB270">
        <v>4</v>
      </c>
      <c r="EC270">
        <v>3</v>
      </c>
      <c r="ED270">
        <v>3</v>
      </c>
      <c r="EE270">
        <v>4</v>
      </c>
      <c r="EF270">
        <v>4</v>
      </c>
      <c r="EG270">
        <v>2</v>
      </c>
      <c r="EH270">
        <v>4</v>
      </c>
      <c r="EI270">
        <v>3</v>
      </c>
      <c r="EJ270">
        <v>2</v>
      </c>
      <c r="EK270">
        <v>3</v>
      </c>
      <c r="EL270">
        <v>4</v>
      </c>
      <c r="EM270">
        <v>5</v>
      </c>
      <c r="EN270">
        <v>5</v>
      </c>
      <c r="EO270">
        <v>2</v>
      </c>
      <c r="EP270">
        <v>3</v>
      </c>
      <c r="EQ270">
        <v>4</v>
      </c>
      <c r="ER270">
        <v>4</v>
      </c>
      <c r="ES270">
        <v>4</v>
      </c>
      <c r="ET270">
        <v>2</v>
      </c>
      <c r="EU270">
        <v>3</v>
      </c>
      <c r="EV270">
        <v>3</v>
      </c>
      <c r="EW270">
        <v>3</v>
      </c>
      <c r="EX270">
        <v>99</v>
      </c>
      <c r="EY270">
        <v>4</v>
      </c>
      <c r="EZ270">
        <v>2</v>
      </c>
      <c r="FA270">
        <v>2</v>
      </c>
      <c r="FB270">
        <v>2</v>
      </c>
      <c r="FC270">
        <v>2</v>
      </c>
      <c r="FD270">
        <v>3</v>
      </c>
      <c r="FE270">
        <v>2</v>
      </c>
      <c r="FF270">
        <v>2</v>
      </c>
      <c r="FG270">
        <v>3</v>
      </c>
      <c r="FH270">
        <v>1</v>
      </c>
      <c r="FI270">
        <v>4</v>
      </c>
      <c r="FJ270">
        <v>3</v>
      </c>
      <c r="FK270">
        <v>2</v>
      </c>
      <c r="FL270">
        <v>3</v>
      </c>
      <c r="FM270">
        <v>2</v>
      </c>
      <c r="FN270">
        <v>4</v>
      </c>
      <c r="FO270">
        <v>1</v>
      </c>
      <c r="FP270">
        <v>1</v>
      </c>
      <c r="FQ270">
        <v>1</v>
      </c>
      <c r="FR270">
        <v>3</v>
      </c>
      <c r="FS270">
        <v>3</v>
      </c>
      <c r="FT270">
        <v>2</v>
      </c>
      <c r="FU270">
        <v>4</v>
      </c>
      <c r="FV270">
        <v>1</v>
      </c>
      <c r="FW270">
        <v>2</v>
      </c>
      <c r="FX270">
        <v>2</v>
      </c>
      <c r="FY270">
        <v>3</v>
      </c>
      <c r="FZ270">
        <v>4</v>
      </c>
      <c r="GA270">
        <v>2</v>
      </c>
      <c r="GB270">
        <v>2</v>
      </c>
      <c r="GC270">
        <v>4</v>
      </c>
      <c r="GD270">
        <v>3</v>
      </c>
      <c r="GE270">
        <v>1</v>
      </c>
      <c r="GF270">
        <v>2</v>
      </c>
      <c r="GG270">
        <v>3</v>
      </c>
      <c r="GH270">
        <v>1</v>
      </c>
      <c r="GI270">
        <v>2</v>
      </c>
      <c r="GJ270">
        <v>4</v>
      </c>
      <c r="GK270">
        <v>3</v>
      </c>
      <c r="GL270">
        <v>3</v>
      </c>
      <c r="GM270">
        <v>3</v>
      </c>
      <c r="GN270">
        <v>3</v>
      </c>
      <c r="GO270">
        <v>2</v>
      </c>
      <c r="GP270">
        <v>1</v>
      </c>
      <c r="GQ270">
        <v>1</v>
      </c>
      <c r="GR270">
        <v>1</v>
      </c>
      <c r="GS270">
        <v>35</v>
      </c>
      <c r="GT270">
        <v>5</v>
      </c>
      <c r="GU270">
        <v>1</v>
      </c>
      <c r="GV270" t="s">
        <v>1669</v>
      </c>
      <c r="GW270">
        <v>6</v>
      </c>
      <c r="GX270">
        <v>1</v>
      </c>
      <c r="GY270">
        <v>5</v>
      </c>
      <c r="HA270">
        <v>1</v>
      </c>
      <c r="HK270" t="s">
        <v>1697</v>
      </c>
      <c r="HL270" s="3"/>
      <c r="HM270" s="3"/>
    </row>
    <row r="271" spans="1:221" customFormat="1" ht="135">
      <c r="A271" t="s">
        <v>1510</v>
      </c>
      <c r="B271" t="s">
        <v>837</v>
      </c>
      <c r="C271">
        <v>2</v>
      </c>
      <c r="D271">
        <v>5</v>
      </c>
      <c r="E271">
        <v>1</v>
      </c>
      <c r="F271">
        <v>2</v>
      </c>
      <c r="G271">
        <v>2007</v>
      </c>
      <c r="H271">
        <v>6</v>
      </c>
      <c r="I271">
        <f>2013-G271</f>
        <v>6</v>
      </c>
      <c r="J271">
        <v>375</v>
      </c>
      <c r="K271">
        <v>4</v>
      </c>
      <c r="L271">
        <v>425</v>
      </c>
      <c r="M271">
        <v>99</v>
      </c>
      <c r="N271">
        <v>99</v>
      </c>
      <c r="O271">
        <v>99</v>
      </c>
      <c r="P271">
        <v>99</v>
      </c>
      <c r="Q271">
        <v>99</v>
      </c>
      <c r="R271">
        <v>99</v>
      </c>
      <c r="S271">
        <v>99</v>
      </c>
      <c r="T271">
        <v>99</v>
      </c>
      <c r="U271">
        <v>99</v>
      </c>
      <c r="V271">
        <v>99</v>
      </c>
      <c r="W271">
        <v>99</v>
      </c>
      <c r="X271">
        <v>99</v>
      </c>
      <c r="Y271">
        <v>99</v>
      </c>
      <c r="Z271">
        <v>99</v>
      </c>
      <c r="AA271">
        <v>99</v>
      </c>
      <c r="AB271">
        <v>99</v>
      </c>
      <c r="AC271">
        <v>99</v>
      </c>
      <c r="AF271">
        <v>99</v>
      </c>
      <c r="AG271">
        <v>99</v>
      </c>
      <c r="AH271">
        <v>0</v>
      </c>
      <c r="AI271">
        <v>1</v>
      </c>
      <c r="AJ271">
        <v>2</v>
      </c>
      <c r="AK271">
        <v>4</v>
      </c>
      <c r="AL271">
        <v>4</v>
      </c>
      <c r="AM271">
        <v>4</v>
      </c>
      <c r="AN271">
        <v>4</v>
      </c>
      <c r="AO271">
        <v>99</v>
      </c>
      <c r="AP271">
        <v>2</v>
      </c>
      <c r="AQ271">
        <v>3</v>
      </c>
      <c r="AR271">
        <v>4</v>
      </c>
      <c r="AS271">
        <v>3</v>
      </c>
      <c r="AT271">
        <v>1</v>
      </c>
      <c r="AU271">
        <v>1</v>
      </c>
      <c r="AV271">
        <v>1</v>
      </c>
      <c r="AW271">
        <v>4</v>
      </c>
      <c r="AX271">
        <v>4</v>
      </c>
      <c r="AY271">
        <v>3</v>
      </c>
      <c r="AZ271">
        <v>4</v>
      </c>
      <c r="BA271">
        <v>4</v>
      </c>
      <c r="BB271">
        <v>4</v>
      </c>
      <c r="BC271">
        <v>4</v>
      </c>
      <c r="BD271">
        <v>4</v>
      </c>
      <c r="BE271">
        <v>4</v>
      </c>
      <c r="BF271">
        <v>4</v>
      </c>
      <c r="BG271">
        <v>4</v>
      </c>
      <c r="BH271">
        <v>4</v>
      </c>
      <c r="BI271">
        <v>4</v>
      </c>
      <c r="BJ271">
        <v>4</v>
      </c>
      <c r="BK271">
        <v>2</v>
      </c>
      <c r="BL271">
        <v>4</v>
      </c>
      <c r="BM271">
        <v>2</v>
      </c>
      <c r="BN271">
        <v>4</v>
      </c>
      <c r="BO271">
        <v>4</v>
      </c>
      <c r="BP271">
        <v>4</v>
      </c>
      <c r="BQ271">
        <v>6</v>
      </c>
      <c r="BR271">
        <v>4</v>
      </c>
      <c r="BS271">
        <v>2</v>
      </c>
      <c r="BT271">
        <v>1</v>
      </c>
      <c r="BU271">
        <v>2</v>
      </c>
      <c r="BV271">
        <v>1</v>
      </c>
      <c r="BW271">
        <v>1</v>
      </c>
      <c r="BX271">
        <v>2</v>
      </c>
      <c r="BY271">
        <v>1</v>
      </c>
      <c r="BZ271">
        <v>1</v>
      </c>
      <c r="CA271">
        <v>5</v>
      </c>
      <c r="CB271">
        <v>6</v>
      </c>
      <c r="CC271">
        <v>1</v>
      </c>
      <c r="CD271">
        <v>1</v>
      </c>
      <c r="CE271">
        <v>5</v>
      </c>
      <c r="CF271">
        <v>1</v>
      </c>
      <c r="CG271">
        <v>1</v>
      </c>
      <c r="CH271">
        <v>2</v>
      </c>
      <c r="CI271">
        <v>99</v>
      </c>
      <c r="CJ271">
        <v>1</v>
      </c>
      <c r="CK271">
        <v>1</v>
      </c>
      <c r="CL271">
        <v>2</v>
      </c>
      <c r="CM271">
        <v>2</v>
      </c>
      <c r="CN271">
        <v>3</v>
      </c>
      <c r="CO271">
        <v>2</v>
      </c>
      <c r="CP271">
        <v>3</v>
      </c>
      <c r="CQ271">
        <v>6</v>
      </c>
      <c r="CR271">
        <v>2</v>
      </c>
      <c r="CS271">
        <v>2</v>
      </c>
      <c r="CT271">
        <v>3</v>
      </c>
      <c r="CU271">
        <v>2</v>
      </c>
      <c r="CV271">
        <v>3</v>
      </c>
      <c r="CW271">
        <v>1</v>
      </c>
      <c r="CX271">
        <v>99</v>
      </c>
      <c r="CY271">
        <v>3</v>
      </c>
      <c r="CZ271">
        <v>3</v>
      </c>
      <c r="DA271">
        <v>4</v>
      </c>
      <c r="DB271">
        <v>2</v>
      </c>
      <c r="DC271">
        <v>2</v>
      </c>
      <c r="DD271">
        <v>1</v>
      </c>
      <c r="DE271">
        <v>2</v>
      </c>
      <c r="DF271">
        <v>3</v>
      </c>
      <c r="DG271">
        <v>4</v>
      </c>
      <c r="DH271">
        <v>2</v>
      </c>
      <c r="DI271">
        <v>1</v>
      </c>
      <c r="DJ271">
        <v>3</v>
      </c>
      <c r="DK271">
        <v>2</v>
      </c>
      <c r="DL271">
        <v>2</v>
      </c>
      <c r="DM271">
        <v>3</v>
      </c>
      <c r="DN271">
        <v>3</v>
      </c>
      <c r="DO271">
        <v>2</v>
      </c>
      <c r="DP271">
        <v>4</v>
      </c>
      <c r="DQ271">
        <v>1</v>
      </c>
      <c r="DR271">
        <v>1</v>
      </c>
      <c r="DS271">
        <v>4</v>
      </c>
      <c r="DT271">
        <v>2</v>
      </c>
      <c r="DU271">
        <v>1</v>
      </c>
      <c r="DV271">
        <v>1</v>
      </c>
      <c r="DW271">
        <v>1</v>
      </c>
      <c r="DX271">
        <v>1</v>
      </c>
      <c r="DY271">
        <v>1</v>
      </c>
      <c r="DZ271">
        <v>1</v>
      </c>
      <c r="EA271">
        <v>1</v>
      </c>
      <c r="EB271">
        <v>1</v>
      </c>
      <c r="EC271">
        <v>1</v>
      </c>
      <c r="ED271">
        <v>1</v>
      </c>
      <c r="EE271">
        <v>2</v>
      </c>
      <c r="EF271">
        <v>2</v>
      </c>
      <c r="EG271">
        <v>1</v>
      </c>
      <c r="EH271">
        <v>5</v>
      </c>
      <c r="EI271">
        <v>2</v>
      </c>
      <c r="EJ271">
        <v>1</v>
      </c>
      <c r="EK271">
        <v>1</v>
      </c>
      <c r="EL271">
        <v>3</v>
      </c>
      <c r="EM271">
        <v>2</v>
      </c>
      <c r="EN271">
        <v>1</v>
      </c>
      <c r="EO271">
        <v>1</v>
      </c>
      <c r="EP271">
        <v>4</v>
      </c>
      <c r="EQ271">
        <v>5</v>
      </c>
      <c r="ER271">
        <v>5</v>
      </c>
      <c r="ES271">
        <v>4</v>
      </c>
      <c r="ET271">
        <v>2</v>
      </c>
      <c r="EU271">
        <v>5</v>
      </c>
      <c r="EV271">
        <v>2</v>
      </c>
      <c r="EW271">
        <v>1</v>
      </c>
      <c r="EX271">
        <v>99</v>
      </c>
      <c r="EY271">
        <v>1</v>
      </c>
      <c r="EZ271">
        <v>1</v>
      </c>
      <c r="FA271">
        <v>5</v>
      </c>
      <c r="FB271">
        <v>5</v>
      </c>
      <c r="FC271">
        <v>1</v>
      </c>
      <c r="FD271">
        <v>2</v>
      </c>
      <c r="FE271">
        <v>2</v>
      </c>
      <c r="FF271">
        <v>1</v>
      </c>
      <c r="FG271">
        <v>3</v>
      </c>
      <c r="FH271">
        <v>1</v>
      </c>
      <c r="FI271">
        <v>2</v>
      </c>
      <c r="FJ271">
        <v>3</v>
      </c>
      <c r="FK271">
        <v>2</v>
      </c>
      <c r="FL271">
        <v>3</v>
      </c>
      <c r="FM271">
        <v>3</v>
      </c>
      <c r="FN271">
        <v>3</v>
      </c>
      <c r="FO271">
        <v>1</v>
      </c>
      <c r="FP271">
        <v>4</v>
      </c>
      <c r="FQ271">
        <v>1</v>
      </c>
      <c r="FR271">
        <v>3</v>
      </c>
      <c r="FS271">
        <v>3</v>
      </c>
      <c r="FT271">
        <v>2</v>
      </c>
      <c r="FU271">
        <v>4</v>
      </c>
      <c r="FV271">
        <v>1</v>
      </c>
      <c r="FW271">
        <v>2</v>
      </c>
      <c r="FX271">
        <v>2</v>
      </c>
      <c r="FY271">
        <v>4</v>
      </c>
      <c r="FZ271">
        <v>4</v>
      </c>
      <c r="GA271">
        <v>2</v>
      </c>
      <c r="GB271">
        <v>2</v>
      </c>
      <c r="GC271">
        <v>4</v>
      </c>
      <c r="GD271">
        <v>3</v>
      </c>
      <c r="GE271">
        <v>1</v>
      </c>
      <c r="GF271">
        <v>4</v>
      </c>
      <c r="GG271">
        <v>3</v>
      </c>
      <c r="GH271">
        <v>2</v>
      </c>
      <c r="GI271">
        <v>1</v>
      </c>
      <c r="GJ271">
        <v>1</v>
      </c>
      <c r="GK271">
        <v>2</v>
      </c>
      <c r="GL271">
        <v>2</v>
      </c>
      <c r="GM271">
        <v>1</v>
      </c>
      <c r="GN271">
        <v>4</v>
      </c>
      <c r="GO271">
        <v>3</v>
      </c>
      <c r="GP271">
        <v>1</v>
      </c>
      <c r="GQ271">
        <v>3</v>
      </c>
      <c r="GR271">
        <v>1</v>
      </c>
      <c r="GS271">
        <v>31</v>
      </c>
      <c r="GT271">
        <v>6</v>
      </c>
      <c r="GU271">
        <v>4</v>
      </c>
      <c r="GV271" t="s">
        <v>1232</v>
      </c>
      <c r="GW271">
        <v>1</v>
      </c>
      <c r="GX271">
        <v>5</v>
      </c>
      <c r="GY271">
        <v>1</v>
      </c>
      <c r="GZ271">
        <v>99</v>
      </c>
      <c r="HA271">
        <v>0</v>
      </c>
      <c r="HB271" t="s">
        <v>1532</v>
      </c>
      <c r="HD271">
        <v>99</v>
      </c>
      <c r="HE271">
        <v>99</v>
      </c>
      <c r="HF271">
        <v>99</v>
      </c>
      <c r="HG271">
        <v>99</v>
      </c>
      <c r="HH271">
        <v>99</v>
      </c>
      <c r="HI271">
        <v>99</v>
      </c>
      <c r="HJ271">
        <v>99</v>
      </c>
      <c r="HK271" t="s">
        <v>1552</v>
      </c>
      <c r="HL271" s="3" t="s">
        <v>1553</v>
      </c>
      <c r="HM271" s="3"/>
    </row>
    <row r="272" spans="1:221" customFormat="1">
      <c r="A272" t="s">
        <v>709</v>
      </c>
      <c r="B272" t="s">
        <v>837</v>
      </c>
      <c r="C272">
        <v>92</v>
      </c>
      <c r="D272">
        <v>5</v>
      </c>
      <c r="E272">
        <v>2</v>
      </c>
      <c r="M272">
        <v>99</v>
      </c>
      <c r="N272">
        <v>99</v>
      </c>
      <c r="O272">
        <v>99</v>
      </c>
      <c r="P272">
        <v>99</v>
      </c>
      <c r="Q272">
        <v>99</v>
      </c>
      <c r="R272">
        <v>99</v>
      </c>
      <c r="S272">
        <v>99</v>
      </c>
      <c r="T272">
        <v>99</v>
      </c>
      <c r="U272">
        <v>99</v>
      </c>
      <c r="V272">
        <v>99</v>
      </c>
      <c r="W272">
        <v>99</v>
      </c>
      <c r="X272">
        <v>99</v>
      </c>
      <c r="Y272">
        <v>99</v>
      </c>
      <c r="Z272">
        <v>99</v>
      </c>
      <c r="AA272">
        <v>99</v>
      </c>
      <c r="AB272">
        <v>99</v>
      </c>
      <c r="AC272">
        <v>99</v>
      </c>
      <c r="AF272">
        <v>99</v>
      </c>
      <c r="AG272">
        <v>99</v>
      </c>
      <c r="AI272">
        <v>3</v>
      </c>
      <c r="AJ272">
        <v>3</v>
      </c>
      <c r="AK272">
        <v>3</v>
      </c>
      <c r="AL272">
        <v>4</v>
      </c>
      <c r="AM272">
        <v>3</v>
      </c>
      <c r="AN272">
        <v>4</v>
      </c>
      <c r="AO272">
        <v>1</v>
      </c>
      <c r="AP272">
        <v>1</v>
      </c>
      <c r="AQ272">
        <v>3</v>
      </c>
      <c r="AR272">
        <v>3</v>
      </c>
      <c r="AS272">
        <v>1</v>
      </c>
      <c r="AT272">
        <v>1</v>
      </c>
      <c r="AU272">
        <v>3</v>
      </c>
      <c r="AV272">
        <v>3</v>
      </c>
      <c r="AW272">
        <v>4</v>
      </c>
      <c r="AX272">
        <v>4</v>
      </c>
      <c r="AY272">
        <v>2</v>
      </c>
      <c r="AZ272">
        <v>3</v>
      </c>
      <c r="HL272" s="3"/>
      <c r="HM272" s="3"/>
    </row>
    <row r="273" spans="1:221" customFormat="1">
      <c r="A273" t="s">
        <v>710</v>
      </c>
      <c r="B273" t="s">
        <v>837</v>
      </c>
      <c r="C273">
        <v>2</v>
      </c>
      <c r="D273">
        <v>5</v>
      </c>
      <c r="E273">
        <v>2</v>
      </c>
      <c r="F273">
        <v>2</v>
      </c>
      <c r="G273">
        <v>1993</v>
      </c>
      <c r="H273">
        <v>20</v>
      </c>
      <c r="I273">
        <v>20</v>
      </c>
      <c r="J273">
        <v>1000</v>
      </c>
      <c r="K273">
        <v>5</v>
      </c>
      <c r="L273">
        <v>99</v>
      </c>
      <c r="M273">
        <v>99</v>
      </c>
      <c r="N273">
        <v>99</v>
      </c>
      <c r="O273">
        <v>99</v>
      </c>
      <c r="P273">
        <v>99</v>
      </c>
      <c r="Q273">
        <v>99</v>
      </c>
      <c r="R273">
        <v>99</v>
      </c>
      <c r="S273">
        <v>99</v>
      </c>
      <c r="T273">
        <v>99</v>
      </c>
      <c r="U273">
        <v>99</v>
      </c>
      <c r="V273">
        <v>99</v>
      </c>
      <c r="W273">
        <v>99</v>
      </c>
      <c r="X273">
        <v>99</v>
      </c>
      <c r="Y273">
        <v>99</v>
      </c>
      <c r="Z273">
        <v>99</v>
      </c>
      <c r="AA273">
        <v>99</v>
      </c>
      <c r="AB273">
        <v>99</v>
      </c>
      <c r="AC273">
        <v>99</v>
      </c>
      <c r="AF273">
        <v>99</v>
      </c>
      <c r="AG273">
        <v>99</v>
      </c>
      <c r="AH273">
        <v>1</v>
      </c>
      <c r="AI273">
        <v>2</v>
      </c>
      <c r="AJ273">
        <v>2</v>
      </c>
      <c r="AK273">
        <v>3</v>
      </c>
      <c r="AL273">
        <v>3</v>
      </c>
      <c r="AM273">
        <v>3</v>
      </c>
      <c r="AN273">
        <v>3</v>
      </c>
      <c r="AO273">
        <v>3</v>
      </c>
      <c r="AP273">
        <v>3</v>
      </c>
      <c r="AQ273">
        <v>3</v>
      </c>
      <c r="AR273">
        <v>4</v>
      </c>
      <c r="AS273">
        <v>3</v>
      </c>
      <c r="AT273">
        <v>3</v>
      </c>
      <c r="AU273">
        <v>4</v>
      </c>
      <c r="AV273">
        <v>3</v>
      </c>
      <c r="AW273">
        <v>3</v>
      </c>
      <c r="AX273">
        <v>3</v>
      </c>
      <c r="AY273">
        <v>3</v>
      </c>
      <c r="AZ273">
        <v>3</v>
      </c>
      <c r="BA273">
        <v>3</v>
      </c>
      <c r="BB273">
        <v>4</v>
      </c>
      <c r="BC273">
        <v>4</v>
      </c>
      <c r="BD273">
        <v>4</v>
      </c>
      <c r="BE273">
        <v>4</v>
      </c>
      <c r="BF273">
        <v>3</v>
      </c>
      <c r="BG273">
        <v>3</v>
      </c>
      <c r="BH273">
        <v>3</v>
      </c>
      <c r="BI273">
        <v>3</v>
      </c>
      <c r="BJ273">
        <v>4</v>
      </c>
      <c r="BK273">
        <v>1</v>
      </c>
      <c r="BL273">
        <v>3</v>
      </c>
      <c r="BM273">
        <v>3</v>
      </c>
      <c r="BN273">
        <v>6</v>
      </c>
      <c r="BO273">
        <v>6</v>
      </c>
      <c r="BP273">
        <v>3</v>
      </c>
      <c r="BQ273">
        <v>6</v>
      </c>
      <c r="BR273">
        <v>5</v>
      </c>
      <c r="BS273">
        <v>1</v>
      </c>
      <c r="BT273">
        <v>5</v>
      </c>
      <c r="BU273">
        <v>2</v>
      </c>
      <c r="BV273">
        <v>4</v>
      </c>
      <c r="BW273">
        <v>2</v>
      </c>
      <c r="BX273">
        <v>2</v>
      </c>
      <c r="BY273">
        <v>2</v>
      </c>
      <c r="BZ273">
        <v>2</v>
      </c>
      <c r="CA273">
        <v>5</v>
      </c>
      <c r="CB273">
        <v>6</v>
      </c>
      <c r="CC273">
        <v>6</v>
      </c>
      <c r="CD273">
        <v>6</v>
      </c>
      <c r="CE273">
        <v>5</v>
      </c>
      <c r="CF273">
        <v>3</v>
      </c>
      <c r="CG273">
        <v>4</v>
      </c>
      <c r="CH273">
        <v>5</v>
      </c>
      <c r="CI273">
        <v>5</v>
      </c>
      <c r="CJ273">
        <v>4</v>
      </c>
      <c r="CK273">
        <v>5</v>
      </c>
      <c r="CL273">
        <v>1</v>
      </c>
      <c r="CM273">
        <v>3</v>
      </c>
      <c r="CN273">
        <v>4</v>
      </c>
      <c r="CO273">
        <v>5</v>
      </c>
      <c r="CP273">
        <v>2</v>
      </c>
      <c r="CQ273">
        <v>6</v>
      </c>
      <c r="CR273">
        <v>4</v>
      </c>
      <c r="CS273">
        <v>4</v>
      </c>
      <c r="CT273">
        <v>4</v>
      </c>
      <c r="CU273">
        <v>4</v>
      </c>
      <c r="CV273">
        <v>4</v>
      </c>
      <c r="CW273">
        <v>6</v>
      </c>
      <c r="CX273">
        <v>5</v>
      </c>
      <c r="CY273">
        <v>5</v>
      </c>
      <c r="CZ273">
        <v>1</v>
      </c>
      <c r="DA273">
        <v>4</v>
      </c>
      <c r="DB273">
        <v>2</v>
      </c>
      <c r="DC273">
        <v>4</v>
      </c>
      <c r="DD273">
        <v>1</v>
      </c>
      <c r="DE273">
        <v>1</v>
      </c>
      <c r="DF273">
        <v>4</v>
      </c>
      <c r="DG273">
        <v>4</v>
      </c>
      <c r="DH273">
        <v>2</v>
      </c>
      <c r="DI273">
        <v>2</v>
      </c>
      <c r="DJ273">
        <v>4</v>
      </c>
      <c r="DK273">
        <v>1</v>
      </c>
      <c r="DL273">
        <v>1</v>
      </c>
      <c r="DM273">
        <v>4</v>
      </c>
      <c r="DN273">
        <v>3</v>
      </c>
      <c r="DO273">
        <v>2</v>
      </c>
      <c r="DP273">
        <v>4</v>
      </c>
      <c r="DQ273">
        <v>2</v>
      </c>
      <c r="DR273">
        <v>1</v>
      </c>
      <c r="DS273">
        <v>4</v>
      </c>
      <c r="DT273">
        <v>1</v>
      </c>
      <c r="DU273">
        <v>1</v>
      </c>
      <c r="DV273">
        <v>2</v>
      </c>
      <c r="DW273">
        <v>3</v>
      </c>
      <c r="DX273">
        <v>1</v>
      </c>
      <c r="DY273">
        <v>2</v>
      </c>
      <c r="DZ273">
        <v>1</v>
      </c>
      <c r="EA273">
        <v>1</v>
      </c>
      <c r="EB273">
        <v>1</v>
      </c>
      <c r="EC273">
        <v>1</v>
      </c>
      <c r="ED273">
        <v>1</v>
      </c>
      <c r="EE273">
        <v>5</v>
      </c>
      <c r="EF273">
        <v>1</v>
      </c>
      <c r="EG273">
        <v>3</v>
      </c>
      <c r="EH273">
        <v>4</v>
      </c>
      <c r="EI273">
        <v>2</v>
      </c>
      <c r="EJ273">
        <v>4</v>
      </c>
      <c r="EK273">
        <v>1</v>
      </c>
      <c r="EL273">
        <v>2</v>
      </c>
      <c r="EM273">
        <v>1</v>
      </c>
      <c r="EN273">
        <v>3</v>
      </c>
      <c r="EO273">
        <v>2</v>
      </c>
      <c r="EP273">
        <v>4</v>
      </c>
      <c r="EQ273">
        <v>4</v>
      </c>
      <c r="ER273">
        <v>4</v>
      </c>
      <c r="ES273">
        <v>4</v>
      </c>
      <c r="ET273">
        <v>2</v>
      </c>
      <c r="EU273">
        <v>5</v>
      </c>
      <c r="EV273">
        <v>4</v>
      </c>
      <c r="EW273">
        <v>1</v>
      </c>
      <c r="EX273">
        <v>99</v>
      </c>
      <c r="EY273">
        <v>1</v>
      </c>
      <c r="EZ273">
        <v>4</v>
      </c>
      <c r="FA273">
        <v>4</v>
      </c>
      <c r="FB273">
        <v>1</v>
      </c>
      <c r="FC273">
        <v>2</v>
      </c>
      <c r="FD273">
        <v>1</v>
      </c>
      <c r="FE273">
        <v>1</v>
      </c>
      <c r="FF273">
        <v>3</v>
      </c>
      <c r="FG273">
        <v>99</v>
      </c>
      <c r="FH273">
        <v>1</v>
      </c>
      <c r="FI273">
        <v>1</v>
      </c>
      <c r="FJ273">
        <v>3</v>
      </c>
      <c r="FK273">
        <v>2</v>
      </c>
      <c r="FL273">
        <v>3</v>
      </c>
      <c r="FM273">
        <v>2</v>
      </c>
      <c r="FN273">
        <v>3</v>
      </c>
      <c r="FO273">
        <v>3</v>
      </c>
      <c r="FP273">
        <v>4</v>
      </c>
      <c r="FQ273">
        <v>3</v>
      </c>
      <c r="FR273">
        <v>3</v>
      </c>
      <c r="FS273">
        <v>3</v>
      </c>
      <c r="FT273">
        <v>2</v>
      </c>
      <c r="FU273">
        <v>4</v>
      </c>
      <c r="FV273">
        <v>1</v>
      </c>
      <c r="FW273">
        <v>4</v>
      </c>
      <c r="FX273">
        <v>1</v>
      </c>
      <c r="FY273">
        <v>4</v>
      </c>
      <c r="FZ273">
        <v>4</v>
      </c>
      <c r="GA273">
        <v>2</v>
      </c>
      <c r="GB273">
        <v>2</v>
      </c>
      <c r="GC273">
        <v>1</v>
      </c>
      <c r="GD273">
        <v>4</v>
      </c>
      <c r="GE273">
        <v>1</v>
      </c>
      <c r="GF273">
        <v>4</v>
      </c>
      <c r="GG273">
        <v>2</v>
      </c>
      <c r="GH273">
        <v>2</v>
      </c>
      <c r="GI273">
        <v>2</v>
      </c>
      <c r="GJ273">
        <v>4</v>
      </c>
      <c r="GK273">
        <v>2</v>
      </c>
      <c r="GL273">
        <v>3</v>
      </c>
      <c r="GM273">
        <v>1</v>
      </c>
      <c r="GN273">
        <v>4</v>
      </c>
      <c r="GO273">
        <v>3</v>
      </c>
      <c r="GP273">
        <v>3</v>
      </c>
      <c r="GQ273">
        <v>3</v>
      </c>
      <c r="GR273">
        <v>2</v>
      </c>
      <c r="GS273">
        <v>57</v>
      </c>
      <c r="GT273">
        <v>5</v>
      </c>
      <c r="GU273">
        <v>1</v>
      </c>
      <c r="GV273" t="s">
        <v>711</v>
      </c>
      <c r="GW273">
        <v>5</v>
      </c>
      <c r="GX273">
        <v>1</v>
      </c>
      <c r="GY273">
        <v>1</v>
      </c>
      <c r="GZ273">
        <v>99</v>
      </c>
      <c r="HA273">
        <v>7</v>
      </c>
      <c r="HB273">
        <v>99</v>
      </c>
      <c r="HD273">
        <v>99</v>
      </c>
      <c r="HE273">
        <v>99</v>
      </c>
      <c r="HF273">
        <v>99</v>
      </c>
      <c r="HG273">
        <v>99</v>
      </c>
      <c r="HH273">
        <v>99</v>
      </c>
      <c r="HI273">
        <v>99</v>
      </c>
      <c r="HJ273">
        <v>99</v>
      </c>
      <c r="HK273">
        <v>99</v>
      </c>
      <c r="HL273" s="3">
        <v>99</v>
      </c>
      <c r="HM273" s="3"/>
    </row>
    <row r="274" spans="1:221" customFormat="1">
      <c r="A274" t="s">
        <v>712</v>
      </c>
      <c r="B274" t="s">
        <v>837</v>
      </c>
      <c r="C274">
        <v>92</v>
      </c>
      <c r="D274">
        <v>5</v>
      </c>
      <c r="E274">
        <v>2</v>
      </c>
      <c r="M274">
        <v>99</v>
      </c>
      <c r="N274">
        <v>99</v>
      </c>
      <c r="O274">
        <v>99</v>
      </c>
      <c r="P274">
        <v>99</v>
      </c>
      <c r="Q274">
        <v>99</v>
      </c>
      <c r="R274">
        <v>99</v>
      </c>
      <c r="S274">
        <v>99</v>
      </c>
      <c r="T274">
        <v>99</v>
      </c>
      <c r="U274">
        <v>99</v>
      </c>
      <c r="V274">
        <v>99</v>
      </c>
      <c r="W274">
        <v>99</v>
      </c>
      <c r="X274">
        <v>99</v>
      </c>
      <c r="Y274">
        <v>99</v>
      </c>
      <c r="Z274">
        <v>99</v>
      </c>
      <c r="AA274">
        <v>99</v>
      </c>
      <c r="AB274">
        <v>99</v>
      </c>
      <c r="AC274">
        <v>99</v>
      </c>
      <c r="AF274">
        <v>99</v>
      </c>
      <c r="AG274">
        <v>99</v>
      </c>
      <c r="FH274">
        <v>1</v>
      </c>
      <c r="FI274">
        <v>2</v>
      </c>
      <c r="FJ274">
        <v>3</v>
      </c>
      <c r="FK274">
        <v>2</v>
      </c>
      <c r="FL274">
        <v>3</v>
      </c>
      <c r="FM274">
        <v>2</v>
      </c>
      <c r="FN274">
        <v>3</v>
      </c>
      <c r="FO274">
        <v>1</v>
      </c>
      <c r="FP274">
        <v>1</v>
      </c>
      <c r="FQ274">
        <v>1</v>
      </c>
      <c r="FR274">
        <v>3</v>
      </c>
      <c r="FS274">
        <v>3</v>
      </c>
      <c r="FT274">
        <v>2</v>
      </c>
      <c r="FU274">
        <v>4</v>
      </c>
      <c r="FV274">
        <v>1</v>
      </c>
      <c r="FW274">
        <v>4</v>
      </c>
      <c r="FX274">
        <v>4</v>
      </c>
      <c r="FY274">
        <v>1</v>
      </c>
      <c r="FZ274">
        <v>2</v>
      </c>
      <c r="GA274">
        <v>1</v>
      </c>
      <c r="GB274">
        <v>2</v>
      </c>
      <c r="GC274">
        <v>1</v>
      </c>
      <c r="GD274">
        <v>3</v>
      </c>
      <c r="GE274">
        <v>4</v>
      </c>
      <c r="GF274">
        <v>4</v>
      </c>
      <c r="GG274">
        <v>4</v>
      </c>
      <c r="GH274">
        <v>2</v>
      </c>
      <c r="GI274">
        <v>1</v>
      </c>
      <c r="GJ274">
        <v>1</v>
      </c>
      <c r="GK274">
        <v>3</v>
      </c>
      <c r="GL274">
        <v>1</v>
      </c>
      <c r="GM274">
        <v>3</v>
      </c>
      <c r="GN274">
        <v>2</v>
      </c>
      <c r="GO274">
        <v>3</v>
      </c>
      <c r="GP274">
        <v>2</v>
      </c>
      <c r="GQ274">
        <v>3</v>
      </c>
      <c r="HL274" s="3"/>
      <c r="HM274" s="3"/>
    </row>
    <row r="275" spans="1:221" customFormat="1" ht="90">
      <c r="A275" t="s">
        <v>1636</v>
      </c>
      <c r="B275" t="s">
        <v>837</v>
      </c>
      <c r="C275">
        <v>2</v>
      </c>
      <c r="D275">
        <v>5</v>
      </c>
      <c r="E275">
        <v>2</v>
      </c>
      <c r="F275">
        <v>1</v>
      </c>
      <c r="G275" t="s">
        <v>1643</v>
      </c>
      <c r="H275">
        <v>18</v>
      </c>
      <c r="J275">
        <v>1000</v>
      </c>
      <c r="K275">
        <v>5</v>
      </c>
      <c r="L275" t="s">
        <v>1655</v>
      </c>
      <c r="AH275">
        <v>1</v>
      </c>
      <c r="AI275">
        <v>1</v>
      </c>
      <c r="AJ275">
        <v>2</v>
      </c>
      <c r="AK275">
        <v>3</v>
      </c>
      <c r="AL275">
        <v>4</v>
      </c>
      <c r="AM275">
        <v>4</v>
      </c>
      <c r="AN275">
        <v>3</v>
      </c>
      <c r="AO275">
        <v>3</v>
      </c>
      <c r="AP275">
        <v>2</v>
      </c>
      <c r="AQ275">
        <v>3</v>
      </c>
      <c r="AR275">
        <v>1</v>
      </c>
      <c r="AS275">
        <v>3</v>
      </c>
      <c r="AT275">
        <v>3</v>
      </c>
      <c r="AU275">
        <v>3</v>
      </c>
      <c r="AV275">
        <v>3</v>
      </c>
      <c r="AW275">
        <v>4</v>
      </c>
      <c r="AX275">
        <v>2</v>
      </c>
      <c r="AY275">
        <v>2</v>
      </c>
      <c r="AZ275">
        <v>3</v>
      </c>
      <c r="BA275">
        <v>2</v>
      </c>
      <c r="BB275">
        <v>4</v>
      </c>
      <c r="BC275">
        <v>2</v>
      </c>
      <c r="BD275">
        <v>4</v>
      </c>
      <c r="BE275">
        <v>4</v>
      </c>
      <c r="BF275">
        <v>4</v>
      </c>
      <c r="BG275">
        <v>2</v>
      </c>
      <c r="BH275">
        <v>4</v>
      </c>
      <c r="BI275">
        <v>3</v>
      </c>
      <c r="BJ275">
        <v>4</v>
      </c>
      <c r="BK275">
        <v>2</v>
      </c>
      <c r="BL275">
        <v>4</v>
      </c>
      <c r="BM275">
        <v>3</v>
      </c>
      <c r="BN275">
        <v>5</v>
      </c>
      <c r="BO275">
        <v>6</v>
      </c>
      <c r="BP275">
        <v>2</v>
      </c>
      <c r="BQ275">
        <v>6</v>
      </c>
      <c r="BR275">
        <v>5</v>
      </c>
      <c r="BS275">
        <v>1</v>
      </c>
      <c r="BT275">
        <v>4</v>
      </c>
      <c r="BU275">
        <v>2</v>
      </c>
      <c r="BV275">
        <v>5</v>
      </c>
      <c r="BW275">
        <v>1</v>
      </c>
      <c r="BX275">
        <v>2</v>
      </c>
      <c r="BY275">
        <v>3</v>
      </c>
      <c r="BZ275">
        <v>5</v>
      </c>
      <c r="CA275">
        <v>3</v>
      </c>
      <c r="CB275">
        <v>5</v>
      </c>
      <c r="CC275">
        <v>3</v>
      </c>
      <c r="CD275">
        <v>3</v>
      </c>
      <c r="CE275">
        <v>5</v>
      </c>
      <c r="CF275">
        <v>2</v>
      </c>
      <c r="CG275">
        <v>4</v>
      </c>
      <c r="CH275">
        <v>3</v>
      </c>
      <c r="CI275">
        <v>5</v>
      </c>
      <c r="CJ275">
        <v>2</v>
      </c>
      <c r="CK275">
        <v>3</v>
      </c>
      <c r="CL275">
        <v>3</v>
      </c>
      <c r="CM275">
        <v>4</v>
      </c>
      <c r="CN275">
        <v>3</v>
      </c>
      <c r="CO275">
        <v>3</v>
      </c>
      <c r="CP275">
        <v>3</v>
      </c>
      <c r="CQ275">
        <v>6</v>
      </c>
      <c r="CR275">
        <v>3</v>
      </c>
      <c r="CS275">
        <v>3</v>
      </c>
      <c r="CT275">
        <v>3</v>
      </c>
      <c r="CU275">
        <v>4</v>
      </c>
      <c r="CV275">
        <v>5</v>
      </c>
      <c r="CW275">
        <v>1</v>
      </c>
      <c r="CX275">
        <v>3</v>
      </c>
      <c r="CY275">
        <v>4</v>
      </c>
      <c r="CZ275">
        <v>1</v>
      </c>
      <c r="DA275">
        <v>4</v>
      </c>
      <c r="DB275">
        <v>3</v>
      </c>
      <c r="DC275">
        <v>2</v>
      </c>
      <c r="DD275">
        <v>1</v>
      </c>
      <c r="DE275">
        <v>2</v>
      </c>
      <c r="DF275">
        <v>3</v>
      </c>
      <c r="DG275">
        <v>3</v>
      </c>
      <c r="DH275">
        <v>2</v>
      </c>
      <c r="DI275">
        <v>2</v>
      </c>
      <c r="DJ275">
        <v>3</v>
      </c>
      <c r="DK275">
        <v>1</v>
      </c>
      <c r="DL275">
        <v>3</v>
      </c>
      <c r="DM275">
        <v>3</v>
      </c>
      <c r="DN275">
        <v>2</v>
      </c>
      <c r="DO275">
        <v>2</v>
      </c>
      <c r="DP275">
        <v>2</v>
      </c>
      <c r="DQ275">
        <v>3</v>
      </c>
      <c r="DR275">
        <v>3</v>
      </c>
      <c r="DS275">
        <v>4</v>
      </c>
      <c r="DT275">
        <v>4</v>
      </c>
      <c r="DU275">
        <v>1</v>
      </c>
      <c r="DV275">
        <v>2</v>
      </c>
      <c r="DW275">
        <v>1</v>
      </c>
      <c r="DX275">
        <v>1</v>
      </c>
      <c r="DY275">
        <v>2</v>
      </c>
      <c r="DZ275">
        <v>2</v>
      </c>
      <c r="EA275">
        <v>5</v>
      </c>
      <c r="EB275">
        <v>1</v>
      </c>
      <c r="EC275">
        <v>1</v>
      </c>
      <c r="ED275">
        <v>5</v>
      </c>
      <c r="EE275">
        <v>2</v>
      </c>
      <c r="EF275">
        <v>1</v>
      </c>
      <c r="EG275">
        <v>3</v>
      </c>
      <c r="EH275">
        <v>3</v>
      </c>
      <c r="EI275">
        <v>2</v>
      </c>
      <c r="EJ275">
        <v>4</v>
      </c>
      <c r="EK275">
        <v>1</v>
      </c>
      <c r="EL275">
        <v>1</v>
      </c>
      <c r="EM275">
        <v>1</v>
      </c>
      <c r="EN275">
        <v>4</v>
      </c>
      <c r="EO275">
        <v>2</v>
      </c>
      <c r="EP275">
        <v>5</v>
      </c>
      <c r="EQ275">
        <v>5</v>
      </c>
      <c r="ER275">
        <v>5</v>
      </c>
      <c r="ES275">
        <v>5</v>
      </c>
      <c r="ET275">
        <v>3</v>
      </c>
      <c r="EU275">
        <v>3</v>
      </c>
      <c r="EV275">
        <v>4</v>
      </c>
      <c r="EW275">
        <v>1</v>
      </c>
      <c r="EX275">
        <v>99</v>
      </c>
      <c r="EY275">
        <v>3</v>
      </c>
      <c r="EZ275">
        <v>2</v>
      </c>
      <c r="FA275">
        <v>4</v>
      </c>
      <c r="FB275">
        <v>2</v>
      </c>
      <c r="FC275">
        <v>1</v>
      </c>
      <c r="FD275">
        <v>2</v>
      </c>
      <c r="FE275">
        <v>3</v>
      </c>
      <c r="FF275">
        <v>2</v>
      </c>
      <c r="FG275">
        <v>5</v>
      </c>
      <c r="FH275">
        <v>1</v>
      </c>
      <c r="FI275">
        <v>4</v>
      </c>
      <c r="FJ275">
        <v>3</v>
      </c>
      <c r="FK275">
        <v>4</v>
      </c>
      <c r="FL275">
        <v>3</v>
      </c>
      <c r="FM275">
        <v>2</v>
      </c>
      <c r="FN275">
        <v>3</v>
      </c>
      <c r="FO275">
        <v>1</v>
      </c>
      <c r="FP275">
        <v>4</v>
      </c>
      <c r="FQ275">
        <v>1</v>
      </c>
      <c r="FR275">
        <v>3</v>
      </c>
      <c r="FS275">
        <v>4</v>
      </c>
      <c r="FT275">
        <v>2</v>
      </c>
      <c r="FU275">
        <v>4</v>
      </c>
      <c r="FV275">
        <v>1</v>
      </c>
      <c r="FW275">
        <v>4</v>
      </c>
      <c r="FX275">
        <v>2</v>
      </c>
      <c r="FY275">
        <v>4</v>
      </c>
      <c r="FZ275">
        <v>2</v>
      </c>
      <c r="GA275">
        <v>2</v>
      </c>
      <c r="GB275">
        <v>2</v>
      </c>
      <c r="GC275">
        <v>1</v>
      </c>
      <c r="GD275">
        <v>3</v>
      </c>
      <c r="GE275">
        <v>4</v>
      </c>
      <c r="GF275">
        <v>4</v>
      </c>
      <c r="GG275">
        <v>3</v>
      </c>
      <c r="GH275">
        <v>2</v>
      </c>
      <c r="GI275">
        <v>1</v>
      </c>
      <c r="GJ275">
        <v>1</v>
      </c>
      <c r="GK275">
        <v>2</v>
      </c>
      <c r="GL275">
        <v>2</v>
      </c>
      <c r="GM275">
        <v>1</v>
      </c>
      <c r="GN275">
        <v>4</v>
      </c>
      <c r="GO275">
        <v>3</v>
      </c>
      <c r="GP275">
        <v>2</v>
      </c>
      <c r="GQ275">
        <v>3</v>
      </c>
      <c r="GR275">
        <v>2</v>
      </c>
      <c r="GS275">
        <v>34</v>
      </c>
      <c r="GT275">
        <v>3</v>
      </c>
      <c r="GU275">
        <v>2</v>
      </c>
      <c r="GV275" t="s">
        <v>1678</v>
      </c>
      <c r="GW275">
        <v>7</v>
      </c>
      <c r="GX275">
        <v>1</v>
      </c>
      <c r="HK275" t="s">
        <v>1713</v>
      </c>
      <c r="HL275" s="3" t="s">
        <v>1714</v>
      </c>
      <c r="HM275" s="3"/>
    </row>
    <row r="276" spans="1:221" customFormat="1" ht="45">
      <c r="A276" t="s">
        <v>1502</v>
      </c>
      <c r="B276" t="s">
        <v>837</v>
      </c>
      <c r="C276">
        <v>2</v>
      </c>
      <c r="D276">
        <v>5</v>
      </c>
      <c r="E276">
        <v>1</v>
      </c>
      <c r="F276">
        <v>2</v>
      </c>
      <c r="G276">
        <v>2009</v>
      </c>
      <c r="H276">
        <v>3</v>
      </c>
      <c r="I276">
        <f>2013-G276</f>
        <v>4</v>
      </c>
      <c r="J276" t="s">
        <v>1520</v>
      </c>
      <c r="K276">
        <v>5</v>
      </c>
      <c r="L276" t="s">
        <v>1518</v>
      </c>
      <c r="M276">
        <v>99</v>
      </c>
      <c r="N276">
        <v>99</v>
      </c>
      <c r="O276">
        <v>99</v>
      </c>
      <c r="P276">
        <v>99</v>
      </c>
      <c r="Q276">
        <v>99</v>
      </c>
      <c r="R276">
        <v>99</v>
      </c>
      <c r="S276">
        <v>99</v>
      </c>
      <c r="T276">
        <v>99</v>
      </c>
      <c r="U276">
        <v>99</v>
      </c>
      <c r="V276">
        <v>99</v>
      </c>
      <c r="W276">
        <v>99</v>
      </c>
      <c r="X276">
        <v>99</v>
      </c>
      <c r="Y276">
        <v>99</v>
      </c>
      <c r="Z276">
        <v>99</v>
      </c>
      <c r="AA276">
        <v>99</v>
      </c>
      <c r="AB276">
        <v>99</v>
      </c>
      <c r="AC276">
        <v>99</v>
      </c>
      <c r="AF276">
        <v>99</v>
      </c>
      <c r="AG276">
        <v>99</v>
      </c>
      <c r="AH276">
        <v>0</v>
      </c>
      <c r="AI276">
        <v>3</v>
      </c>
      <c r="AJ276">
        <v>3</v>
      </c>
      <c r="AK276">
        <v>4</v>
      </c>
      <c r="AL276">
        <v>3</v>
      </c>
      <c r="AM276">
        <v>3</v>
      </c>
      <c r="AN276">
        <v>4</v>
      </c>
      <c r="AO276">
        <v>2</v>
      </c>
      <c r="AP276">
        <v>3</v>
      </c>
      <c r="AQ276">
        <v>3</v>
      </c>
      <c r="AR276">
        <v>4</v>
      </c>
      <c r="AS276">
        <v>3</v>
      </c>
      <c r="AT276">
        <v>3</v>
      </c>
      <c r="AU276">
        <v>3</v>
      </c>
      <c r="AV276">
        <v>3</v>
      </c>
      <c r="AW276">
        <v>4</v>
      </c>
      <c r="AX276">
        <v>4</v>
      </c>
      <c r="AY276">
        <v>2</v>
      </c>
      <c r="AZ276">
        <v>4</v>
      </c>
      <c r="BA276">
        <v>3</v>
      </c>
      <c r="BB276">
        <v>3</v>
      </c>
      <c r="BC276">
        <v>3</v>
      </c>
      <c r="BD276">
        <v>4</v>
      </c>
      <c r="BE276">
        <v>4</v>
      </c>
      <c r="BF276">
        <v>4</v>
      </c>
      <c r="BG276">
        <v>3</v>
      </c>
      <c r="BH276">
        <v>3</v>
      </c>
      <c r="BI276">
        <v>3</v>
      </c>
      <c r="BJ276">
        <v>4</v>
      </c>
      <c r="BK276">
        <v>2</v>
      </c>
      <c r="BL276">
        <v>3</v>
      </c>
      <c r="BM276">
        <v>2</v>
      </c>
      <c r="BN276">
        <v>3</v>
      </c>
      <c r="BO276">
        <v>6</v>
      </c>
      <c r="BP276">
        <v>4</v>
      </c>
      <c r="BQ276">
        <v>5</v>
      </c>
      <c r="BR276">
        <v>2</v>
      </c>
      <c r="BS276">
        <v>2</v>
      </c>
      <c r="BT276">
        <v>2</v>
      </c>
      <c r="BU276">
        <v>3</v>
      </c>
      <c r="BV276">
        <v>3</v>
      </c>
      <c r="BW276">
        <v>2</v>
      </c>
      <c r="BX276">
        <v>3</v>
      </c>
      <c r="BY276">
        <v>2</v>
      </c>
      <c r="BZ276">
        <v>1</v>
      </c>
      <c r="CA276">
        <v>4</v>
      </c>
      <c r="CB276">
        <v>5</v>
      </c>
      <c r="CC276">
        <v>4</v>
      </c>
      <c r="CD276">
        <v>3</v>
      </c>
      <c r="CE276">
        <v>4</v>
      </c>
      <c r="CF276">
        <v>2</v>
      </c>
      <c r="CG276">
        <v>5</v>
      </c>
      <c r="CH276">
        <v>4</v>
      </c>
      <c r="CI276">
        <v>4</v>
      </c>
      <c r="CJ276">
        <v>5</v>
      </c>
      <c r="CK276">
        <v>5</v>
      </c>
      <c r="CL276">
        <v>6</v>
      </c>
      <c r="CM276">
        <v>1</v>
      </c>
      <c r="CN276">
        <v>4</v>
      </c>
      <c r="CO276">
        <v>4</v>
      </c>
      <c r="CP276">
        <v>2</v>
      </c>
      <c r="CQ276">
        <v>6</v>
      </c>
      <c r="CR276">
        <v>4</v>
      </c>
      <c r="CS276">
        <v>3</v>
      </c>
      <c r="CT276">
        <v>5</v>
      </c>
      <c r="CU276">
        <v>3</v>
      </c>
      <c r="CV276">
        <v>3</v>
      </c>
      <c r="CW276">
        <v>3</v>
      </c>
      <c r="CX276">
        <v>4</v>
      </c>
      <c r="CY276">
        <v>3</v>
      </c>
      <c r="CZ276">
        <v>3</v>
      </c>
      <c r="DA276">
        <v>3</v>
      </c>
      <c r="DB276">
        <v>2</v>
      </c>
      <c r="DC276">
        <v>3</v>
      </c>
      <c r="DD276">
        <v>2</v>
      </c>
      <c r="DE276">
        <v>2</v>
      </c>
      <c r="DF276">
        <v>2</v>
      </c>
      <c r="DG276">
        <v>2</v>
      </c>
      <c r="DH276">
        <v>2</v>
      </c>
      <c r="DI276">
        <v>2</v>
      </c>
      <c r="DJ276">
        <v>3</v>
      </c>
      <c r="DK276">
        <v>1</v>
      </c>
      <c r="DL276">
        <v>3</v>
      </c>
      <c r="DM276">
        <v>2</v>
      </c>
      <c r="DN276">
        <v>2</v>
      </c>
      <c r="DO276">
        <v>2</v>
      </c>
      <c r="DP276">
        <v>2</v>
      </c>
      <c r="DQ276">
        <v>1</v>
      </c>
      <c r="DR276">
        <v>2</v>
      </c>
      <c r="DS276">
        <v>4</v>
      </c>
      <c r="DT276">
        <v>2</v>
      </c>
      <c r="DU276">
        <v>2</v>
      </c>
      <c r="DV276">
        <v>4</v>
      </c>
      <c r="DW276">
        <v>1</v>
      </c>
      <c r="DX276">
        <v>1</v>
      </c>
      <c r="DY276">
        <v>1</v>
      </c>
      <c r="DZ276">
        <v>2</v>
      </c>
      <c r="EA276">
        <v>2</v>
      </c>
      <c r="EB276">
        <v>3</v>
      </c>
      <c r="EC276">
        <v>3</v>
      </c>
      <c r="ED276">
        <v>3</v>
      </c>
      <c r="EE276">
        <v>4</v>
      </c>
      <c r="EF276">
        <v>1</v>
      </c>
      <c r="EG276">
        <v>2</v>
      </c>
      <c r="EH276">
        <v>3</v>
      </c>
      <c r="EI276">
        <v>2</v>
      </c>
      <c r="EJ276">
        <v>4</v>
      </c>
      <c r="EK276">
        <v>3</v>
      </c>
      <c r="EL276">
        <v>3</v>
      </c>
      <c r="EM276">
        <v>2</v>
      </c>
      <c r="EN276">
        <v>3</v>
      </c>
      <c r="EO276">
        <v>3</v>
      </c>
      <c r="EP276">
        <v>5</v>
      </c>
      <c r="EQ276">
        <v>4</v>
      </c>
      <c r="ER276">
        <v>4</v>
      </c>
      <c r="ES276">
        <v>5</v>
      </c>
      <c r="ET276">
        <v>3</v>
      </c>
      <c r="EU276">
        <v>4</v>
      </c>
      <c r="EV276">
        <v>4</v>
      </c>
      <c r="EW276">
        <v>3</v>
      </c>
      <c r="EX276">
        <v>99</v>
      </c>
      <c r="EY276">
        <v>3</v>
      </c>
      <c r="EZ276">
        <v>3</v>
      </c>
      <c r="FA276">
        <v>4</v>
      </c>
      <c r="FB276">
        <v>1</v>
      </c>
      <c r="FC276">
        <v>3</v>
      </c>
      <c r="FD276">
        <v>2</v>
      </c>
      <c r="FE276">
        <v>3</v>
      </c>
      <c r="FF276">
        <v>5</v>
      </c>
      <c r="FG276">
        <v>5</v>
      </c>
      <c r="FH276">
        <v>1</v>
      </c>
      <c r="FI276">
        <v>2</v>
      </c>
      <c r="FJ276">
        <v>4</v>
      </c>
      <c r="FK276">
        <v>2</v>
      </c>
      <c r="FL276">
        <v>3</v>
      </c>
      <c r="FM276">
        <v>2</v>
      </c>
      <c r="FN276">
        <v>3</v>
      </c>
      <c r="FO276">
        <v>1</v>
      </c>
      <c r="FP276">
        <v>4</v>
      </c>
      <c r="FQ276">
        <v>1</v>
      </c>
      <c r="FR276">
        <v>3</v>
      </c>
      <c r="FS276">
        <v>3</v>
      </c>
      <c r="FT276">
        <v>2</v>
      </c>
      <c r="FU276">
        <v>4</v>
      </c>
      <c r="FV276">
        <v>1</v>
      </c>
      <c r="FW276">
        <v>2</v>
      </c>
      <c r="FX276">
        <v>1</v>
      </c>
      <c r="FY276">
        <v>1</v>
      </c>
      <c r="FZ276">
        <v>2</v>
      </c>
      <c r="GA276">
        <v>2</v>
      </c>
      <c r="GB276">
        <v>1</v>
      </c>
      <c r="GC276">
        <v>1</v>
      </c>
      <c r="GD276">
        <v>4</v>
      </c>
      <c r="GE276">
        <v>2</v>
      </c>
      <c r="GF276">
        <v>4</v>
      </c>
      <c r="GG276">
        <v>3</v>
      </c>
      <c r="GH276">
        <v>2</v>
      </c>
      <c r="GI276">
        <v>1</v>
      </c>
      <c r="GJ276">
        <v>1</v>
      </c>
      <c r="GK276">
        <v>4</v>
      </c>
      <c r="GL276">
        <v>2</v>
      </c>
      <c r="GM276">
        <v>4</v>
      </c>
      <c r="GN276">
        <v>4</v>
      </c>
      <c r="GO276">
        <v>3</v>
      </c>
      <c r="GP276">
        <v>3</v>
      </c>
      <c r="GQ276">
        <v>3</v>
      </c>
      <c r="GR276">
        <v>2</v>
      </c>
      <c r="GS276">
        <v>60</v>
      </c>
      <c r="GT276">
        <v>6</v>
      </c>
      <c r="GU276">
        <v>1</v>
      </c>
      <c r="GV276" t="s">
        <v>1525</v>
      </c>
      <c r="GW276">
        <v>5</v>
      </c>
      <c r="GX276">
        <v>3</v>
      </c>
      <c r="GY276">
        <v>1</v>
      </c>
      <c r="GZ276">
        <v>99</v>
      </c>
      <c r="HA276">
        <v>7</v>
      </c>
      <c r="HB276">
        <v>99</v>
      </c>
      <c r="HD276">
        <v>99</v>
      </c>
      <c r="HE276">
        <v>99</v>
      </c>
      <c r="HF276">
        <v>99</v>
      </c>
      <c r="HG276">
        <v>99</v>
      </c>
      <c r="HH276">
        <v>99</v>
      </c>
      <c r="HI276">
        <v>99</v>
      </c>
      <c r="HJ276">
        <v>99</v>
      </c>
      <c r="HK276" t="s">
        <v>1540</v>
      </c>
      <c r="HL276" s="3" t="s">
        <v>1541</v>
      </c>
      <c r="HM276" s="3"/>
    </row>
    <row r="277" spans="1:221" customFormat="1">
      <c r="A277" t="s">
        <v>713</v>
      </c>
      <c r="B277" t="s">
        <v>837</v>
      </c>
      <c r="C277">
        <v>2</v>
      </c>
      <c r="D277">
        <v>5</v>
      </c>
      <c r="E277">
        <v>2</v>
      </c>
      <c r="F277">
        <v>2</v>
      </c>
      <c r="G277">
        <v>2005</v>
      </c>
      <c r="H277">
        <v>8</v>
      </c>
      <c r="I277">
        <v>10</v>
      </c>
      <c r="J277" t="s">
        <v>714</v>
      </c>
      <c r="K277">
        <v>6</v>
      </c>
      <c r="L277">
        <v>99</v>
      </c>
      <c r="M277">
        <v>99</v>
      </c>
      <c r="N277">
        <v>99</v>
      </c>
      <c r="O277">
        <v>99</v>
      </c>
      <c r="P277">
        <v>99</v>
      </c>
      <c r="Q277">
        <v>99</v>
      </c>
      <c r="R277">
        <v>99</v>
      </c>
      <c r="S277">
        <v>99</v>
      </c>
      <c r="T277">
        <v>99</v>
      </c>
      <c r="U277">
        <v>99</v>
      </c>
      <c r="V277">
        <v>99</v>
      </c>
      <c r="W277">
        <v>99</v>
      </c>
      <c r="X277">
        <v>99</v>
      </c>
      <c r="Y277">
        <v>99</v>
      </c>
      <c r="Z277">
        <v>99</v>
      </c>
      <c r="AA277">
        <v>99</v>
      </c>
      <c r="AB277">
        <v>99</v>
      </c>
      <c r="AC277">
        <v>99</v>
      </c>
      <c r="AF277">
        <v>99</v>
      </c>
      <c r="AG277">
        <v>99</v>
      </c>
      <c r="AH277">
        <v>1</v>
      </c>
      <c r="AI277">
        <v>3</v>
      </c>
      <c r="AJ277">
        <v>3</v>
      </c>
      <c r="AK277">
        <v>3</v>
      </c>
      <c r="AL277">
        <v>4</v>
      </c>
      <c r="AM277">
        <v>3</v>
      </c>
      <c r="AN277">
        <v>3</v>
      </c>
      <c r="AO277">
        <v>3</v>
      </c>
      <c r="AP277">
        <v>4</v>
      </c>
      <c r="AQ277">
        <v>4</v>
      </c>
      <c r="AR277">
        <v>3</v>
      </c>
      <c r="AS277">
        <v>4</v>
      </c>
      <c r="AT277">
        <v>3</v>
      </c>
      <c r="AU277">
        <v>3</v>
      </c>
      <c r="AV277">
        <v>3</v>
      </c>
      <c r="AW277">
        <v>3</v>
      </c>
      <c r="AX277">
        <v>3</v>
      </c>
      <c r="AY277">
        <v>3</v>
      </c>
      <c r="AZ277">
        <v>3</v>
      </c>
      <c r="BA277">
        <v>3</v>
      </c>
      <c r="BB277">
        <v>4</v>
      </c>
      <c r="BC277">
        <v>4</v>
      </c>
      <c r="BD277">
        <v>4</v>
      </c>
      <c r="BE277">
        <v>4</v>
      </c>
      <c r="BF277">
        <v>3</v>
      </c>
      <c r="BG277">
        <v>2</v>
      </c>
      <c r="BH277">
        <v>2</v>
      </c>
      <c r="BI277">
        <v>2</v>
      </c>
      <c r="BJ277">
        <v>3</v>
      </c>
      <c r="BK277">
        <v>1</v>
      </c>
      <c r="BL277">
        <v>3</v>
      </c>
      <c r="BM277">
        <v>3</v>
      </c>
      <c r="BN277">
        <v>6</v>
      </c>
      <c r="BO277">
        <v>5</v>
      </c>
      <c r="BP277">
        <v>5</v>
      </c>
      <c r="BQ277">
        <v>6</v>
      </c>
      <c r="BR277">
        <v>4</v>
      </c>
      <c r="BS277">
        <v>1</v>
      </c>
      <c r="BT277">
        <v>4</v>
      </c>
      <c r="BU277">
        <v>3</v>
      </c>
      <c r="BV277">
        <v>5</v>
      </c>
      <c r="BW277">
        <v>1</v>
      </c>
      <c r="BX277">
        <v>1</v>
      </c>
      <c r="BY277">
        <v>2</v>
      </c>
      <c r="BZ277">
        <v>2</v>
      </c>
      <c r="CA277">
        <v>6</v>
      </c>
      <c r="CB277">
        <v>6</v>
      </c>
      <c r="CC277">
        <v>5</v>
      </c>
      <c r="CD277">
        <v>4</v>
      </c>
      <c r="CE277">
        <v>5</v>
      </c>
      <c r="CF277">
        <v>1</v>
      </c>
      <c r="CG277">
        <v>4</v>
      </c>
      <c r="CH277">
        <v>2</v>
      </c>
      <c r="CI277">
        <v>2</v>
      </c>
      <c r="CJ277">
        <v>1</v>
      </c>
      <c r="CK277">
        <v>1</v>
      </c>
      <c r="CL277">
        <v>5</v>
      </c>
      <c r="CM277">
        <v>4</v>
      </c>
      <c r="CN277">
        <v>4</v>
      </c>
      <c r="CO277">
        <v>3</v>
      </c>
      <c r="CP277">
        <v>3</v>
      </c>
      <c r="CQ277">
        <v>4</v>
      </c>
      <c r="CR277">
        <v>3</v>
      </c>
      <c r="CS277">
        <v>3</v>
      </c>
      <c r="CT277">
        <v>2</v>
      </c>
      <c r="CU277">
        <v>3</v>
      </c>
      <c r="CV277">
        <v>2</v>
      </c>
      <c r="CW277">
        <v>3</v>
      </c>
      <c r="CX277">
        <v>2</v>
      </c>
      <c r="CY277">
        <v>3</v>
      </c>
      <c r="CZ277">
        <v>3</v>
      </c>
      <c r="DA277">
        <v>3</v>
      </c>
      <c r="DB277">
        <v>1</v>
      </c>
      <c r="DC277">
        <v>2</v>
      </c>
      <c r="DD277">
        <v>1</v>
      </c>
      <c r="DE277">
        <v>1</v>
      </c>
      <c r="DF277">
        <v>3</v>
      </c>
      <c r="DG277">
        <v>3</v>
      </c>
      <c r="DH277">
        <v>1</v>
      </c>
      <c r="DI277">
        <v>1</v>
      </c>
      <c r="DJ277">
        <v>3</v>
      </c>
      <c r="DK277">
        <v>2</v>
      </c>
      <c r="DL277">
        <v>2</v>
      </c>
      <c r="DM277">
        <v>3</v>
      </c>
      <c r="DN277">
        <v>3</v>
      </c>
      <c r="DO277">
        <v>2</v>
      </c>
      <c r="DP277">
        <v>3</v>
      </c>
      <c r="DQ277">
        <v>1</v>
      </c>
      <c r="DR277">
        <v>2</v>
      </c>
      <c r="DS277">
        <v>3</v>
      </c>
      <c r="DT277">
        <v>1</v>
      </c>
      <c r="DU277">
        <v>1</v>
      </c>
      <c r="DV277">
        <v>1</v>
      </c>
      <c r="DW277">
        <v>4</v>
      </c>
      <c r="DX277">
        <v>1</v>
      </c>
      <c r="DY277">
        <v>1</v>
      </c>
      <c r="DZ277">
        <v>1</v>
      </c>
      <c r="EA277">
        <v>1</v>
      </c>
      <c r="EB277">
        <v>1</v>
      </c>
      <c r="EC277">
        <v>1</v>
      </c>
      <c r="ED277">
        <v>1</v>
      </c>
      <c r="EE277">
        <v>4</v>
      </c>
      <c r="EF277">
        <v>3</v>
      </c>
      <c r="EG277">
        <v>3</v>
      </c>
      <c r="EH277">
        <v>4</v>
      </c>
      <c r="EI277">
        <v>1</v>
      </c>
      <c r="EJ277">
        <v>2</v>
      </c>
      <c r="EK277">
        <v>1</v>
      </c>
      <c r="EL277">
        <v>1</v>
      </c>
      <c r="EM277">
        <v>1</v>
      </c>
      <c r="EN277">
        <v>2</v>
      </c>
      <c r="EO277">
        <v>3</v>
      </c>
      <c r="EP277">
        <v>4</v>
      </c>
      <c r="EQ277">
        <v>4</v>
      </c>
      <c r="ER277">
        <v>3</v>
      </c>
      <c r="ES277">
        <v>4</v>
      </c>
      <c r="ET277">
        <v>3</v>
      </c>
      <c r="EU277">
        <v>3</v>
      </c>
      <c r="EV277">
        <v>3</v>
      </c>
      <c r="EW277">
        <v>2</v>
      </c>
      <c r="EX277">
        <v>99</v>
      </c>
      <c r="EY277">
        <v>2</v>
      </c>
      <c r="EZ277">
        <v>2</v>
      </c>
      <c r="FA277">
        <v>4</v>
      </c>
      <c r="FB277">
        <v>2</v>
      </c>
      <c r="FC277">
        <v>2</v>
      </c>
      <c r="FD277">
        <v>1</v>
      </c>
      <c r="FE277">
        <v>3</v>
      </c>
      <c r="FF277">
        <v>3</v>
      </c>
      <c r="FG277">
        <v>99</v>
      </c>
      <c r="FH277">
        <v>1</v>
      </c>
      <c r="FI277">
        <v>2</v>
      </c>
      <c r="FJ277">
        <v>3</v>
      </c>
      <c r="FK277">
        <v>4</v>
      </c>
      <c r="FL277">
        <v>3</v>
      </c>
      <c r="FM277">
        <v>3</v>
      </c>
      <c r="FN277">
        <v>3</v>
      </c>
      <c r="FO277">
        <v>2</v>
      </c>
      <c r="FP277">
        <v>4</v>
      </c>
      <c r="FQ277">
        <v>1</v>
      </c>
      <c r="FR277">
        <v>3</v>
      </c>
      <c r="FS277">
        <v>3</v>
      </c>
      <c r="FT277">
        <v>2</v>
      </c>
      <c r="FU277">
        <v>4</v>
      </c>
      <c r="FV277">
        <v>4</v>
      </c>
      <c r="FW277">
        <v>2</v>
      </c>
      <c r="FX277">
        <v>3</v>
      </c>
      <c r="FY277">
        <v>1</v>
      </c>
      <c r="FZ277">
        <v>2</v>
      </c>
      <c r="GA277">
        <v>2</v>
      </c>
      <c r="GB277">
        <v>2</v>
      </c>
      <c r="GC277">
        <v>1</v>
      </c>
      <c r="GD277">
        <v>4</v>
      </c>
      <c r="GE277">
        <v>1</v>
      </c>
      <c r="GF277">
        <v>2</v>
      </c>
      <c r="GG277">
        <v>4</v>
      </c>
      <c r="GH277">
        <v>2</v>
      </c>
      <c r="GI277">
        <v>1</v>
      </c>
      <c r="GJ277">
        <v>4</v>
      </c>
      <c r="GK277">
        <v>2</v>
      </c>
      <c r="GL277">
        <v>3</v>
      </c>
      <c r="GM277">
        <v>1</v>
      </c>
      <c r="GN277">
        <v>4</v>
      </c>
      <c r="GO277">
        <v>3</v>
      </c>
      <c r="GP277">
        <v>3</v>
      </c>
      <c r="GQ277">
        <v>4</v>
      </c>
      <c r="GR277">
        <v>99</v>
      </c>
      <c r="GS277">
        <v>99</v>
      </c>
      <c r="GT277">
        <v>99</v>
      </c>
      <c r="GU277">
        <v>99</v>
      </c>
      <c r="GV277">
        <v>99</v>
      </c>
      <c r="GW277">
        <v>99</v>
      </c>
      <c r="GX277">
        <v>99</v>
      </c>
      <c r="GY277">
        <v>99</v>
      </c>
      <c r="GZ277">
        <v>99</v>
      </c>
      <c r="HA277">
        <v>99</v>
      </c>
      <c r="HB277">
        <v>99</v>
      </c>
      <c r="HD277">
        <v>99</v>
      </c>
      <c r="HE277">
        <v>99</v>
      </c>
      <c r="HF277">
        <v>99</v>
      </c>
      <c r="HG277">
        <v>99</v>
      </c>
      <c r="HH277">
        <v>99</v>
      </c>
      <c r="HI277">
        <v>99</v>
      </c>
      <c r="HJ277">
        <v>99</v>
      </c>
      <c r="HK277">
        <v>99</v>
      </c>
      <c r="HL277" s="3">
        <v>99</v>
      </c>
      <c r="HM277" s="3"/>
    </row>
    <row r="278" spans="1:221" customFormat="1">
      <c r="A278" t="s">
        <v>1635</v>
      </c>
      <c r="B278" t="s">
        <v>837</v>
      </c>
      <c r="C278">
        <v>92</v>
      </c>
      <c r="D278">
        <v>5</v>
      </c>
      <c r="E278">
        <v>2</v>
      </c>
      <c r="AI278">
        <v>1</v>
      </c>
      <c r="AJ278">
        <v>4</v>
      </c>
      <c r="AK278">
        <v>4</v>
      </c>
      <c r="AL278">
        <v>4</v>
      </c>
      <c r="AM278">
        <v>3</v>
      </c>
      <c r="AN278">
        <v>2</v>
      </c>
      <c r="AO278">
        <v>1</v>
      </c>
      <c r="AP278">
        <v>1</v>
      </c>
      <c r="AQ278">
        <v>1</v>
      </c>
      <c r="AR278">
        <v>1</v>
      </c>
      <c r="AS278">
        <v>4</v>
      </c>
      <c r="AT278">
        <v>1</v>
      </c>
      <c r="AU278">
        <v>1</v>
      </c>
      <c r="AV278">
        <v>2</v>
      </c>
      <c r="AW278">
        <v>4</v>
      </c>
      <c r="AX278">
        <v>4</v>
      </c>
      <c r="AY278">
        <v>4</v>
      </c>
      <c r="AZ278">
        <v>1</v>
      </c>
      <c r="BA278">
        <v>1</v>
      </c>
      <c r="BB278">
        <v>2</v>
      </c>
      <c r="BC278">
        <v>4</v>
      </c>
      <c r="BD278">
        <v>4</v>
      </c>
      <c r="BE278">
        <v>4</v>
      </c>
      <c r="BF278">
        <v>4</v>
      </c>
      <c r="BG278">
        <v>4</v>
      </c>
      <c r="BH278">
        <v>4</v>
      </c>
      <c r="BI278">
        <v>2</v>
      </c>
      <c r="BJ278">
        <v>3</v>
      </c>
      <c r="BK278">
        <v>1</v>
      </c>
      <c r="BL278">
        <v>4</v>
      </c>
      <c r="BM278">
        <v>1</v>
      </c>
      <c r="BN278">
        <v>7</v>
      </c>
      <c r="BO278">
        <v>7</v>
      </c>
      <c r="BP278">
        <v>1</v>
      </c>
      <c r="BR278">
        <v>1</v>
      </c>
      <c r="BS278">
        <v>7</v>
      </c>
      <c r="BT278">
        <v>1</v>
      </c>
      <c r="BU278">
        <v>7</v>
      </c>
      <c r="BV278">
        <v>1</v>
      </c>
      <c r="BW278">
        <v>1</v>
      </c>
      <c r="BX278">
        <v>1</v>
      </c>
      <c r="BY278">
        <v>1</v>
      </c>
      <c r="BZ278">
        <v>1</v>
      </c>
      <c r="CA278">
        <v>5</v>
      </c>
      <c r="CB278">
        <v>3</v>
      </c>
      <c r="CC278">
        <v>1</v>
      </c>
      <c r="CD278">
        <v>1</v>
      </c>
      <c r="CE278">
        <v>5</v>
      </c>
      <c r="CF278">
        <v>1</v>
      </c>
      <c r="CG278">
        <v>5</v>
      </c>
      <c r="CH278">
        <v>4</v>
      </c>
      <c r="CI278">
        <v>5</v>
      </c>
      <c r="CJ278">
        <v>2</v>
      </c>
      <c r="CK278">
        <v>5</v>
      </c>
      <c r="CL278">
        <v>1</v>
      </c>
      <c r="CM278">
        <v>1</v>
      </c>
      <c r="CN278">
        <v>4</v>
      </c>
      <c r="CO278">
        <v>1</v>
      </c>
      <c r="CP278">
        <v>4</v>
      </c>
      <c r="CQ278">
        <v>4</v>
      </c>
      <c r="CR278">
        <v>1</v>
      </c>
      <c r="CS278">
        <v>1</v>
      </c>
      <c r="CU278">
        <v>1</v>
      </c>
      <c r="CV278">
        <v>4</v>
      </c>
      <c r="CW278">
        <v>1</v>
      </c>
      <c r="CX278">
        <v>4</v>
      </c>
      <c r="CY278">
        <v>4</v>
      </c>
      <c r="CZ278">
        <v>1</v>
      </c>
      <c r="DA278">
        <v>2</v>
      </c>
      <c r="DB278">
        <v>4</v>
      </c>
      <c r="DC278">
        <v>3</v>
      </c>
      <c r="DD278">
        <v>4</v>
      </c>
      <c r="DE278">
        <v>2</v>
      </c>
      <c r="DF278">
        <v>2</v>
      </c>
      <c r="DG278">
        <v>1</v>
      </c>
      <c r="DH278">
        <v>3</v>
      </c>
      <c r="DI278">
        <v>3</v>
      </c>
      <c r="DJ278">
        <v>3</v>
      </c>
      <c r="DK278">
        <v>2</v>
      </c>
      <c r="DL278">
        <v>3</v>
      </c>
      <c r="DN278">
        <v>3</v>
      </c>
      <c r="DO278">
        <v>3</v>
      </c>
      <c r="DP278">
        <v>1</v>
      </c>
      <c r="DQ278">
        <v>2</v>
      </c>
      <c r="DR278">
        <v>3</v>
      </c>
      <c r="DS278">
        <v>2</v>
      </c>
      <c r="DU278">
        <v>1</v>
      </c>
      <c r="DV278">
        <v>5</v>
      </c>
      <c r="DW278">
        <v>1</v>
      </c>
      <c r="DX278">
        <v>1</v>
      </c>
      <c r="DY278">
        <v>1</v>
      </c>
      <c r="DZ278">
        <v>5</v>
      </c>
      <c r="EA278">
        <v>2</v>
      </c>
      <c r="EX278">
        <v>99</v>
      </c>
      <c r="FH278">
        <v>1</v>
      </c>
      <c r="HL278" s="3"/>
      <c r="HM278" s="3"/>
    </row>
    <row r="279" spans="1:221" customFormat="1" ht="105">
      <c r="A279" t="s">
        <v>1122</v>
      </c>
      <c r="B279" t="s">
        <v>837</v>
      </c>
      <c r="C279">
        <v>2</v>
      </c>
      <c r="D279">
        <v>5</v>
      </c>
      <c r="E279">
        <v>1</v>
      </c>
      <c r="F279">
        <v>2</v>
      </c>
      <c r="G279">
        <v>2001</v>
      </c>
      <c r="H279">
        <v>12</v>
      </c>
      <c r="I279">
        <v>12</v>
      </c>
      <c r="J279">
        <v>1800</v>
      </c>
      <c r="K279">
        <v>5</v>
      </c>
      <c r="L279" t="s">
        <v>1124</v>
      </c>
      <c r="M279">
        <v>99</v>
      </c>
      <c r="N279">
        <v>99</v>
      </c>
      <c r="O279">
        <v>99</v>
      </c>
      <c r="P279">
        <v>99</v>
      </c>
      <c r="Q279">
        <v>99</v>
      </c>
      <c r="R279">
        <v>99</v>
      </c>
      <c r="S279">
        <v>99</v>
      </c>
      <c r="T279">
        <v>99</v>
      </c>
      <c r="U279">
        <v>99</v>
      </c>
      <c r="V279">
        <v>99</v>
      </c>
      <c r="W279">
        <v>99</v>
      </c>
      <c r="X279">
        <v>99</v>
      </c>
      <c r="Y279">
        <v>99</v>
      </c>
      <c r="Z279">
        <v>99</v>
      </c>
      <c r="AA279">
        <v>99</v>
      </c>
      <c r="AB279">
        <v>99</v>
      </c>
      <c r="AC279">
        <v>99</v>
      </c>
      <c r="AF279">
        <v>99</v>
      </c>
      <c r="AG279">
        <v>99</v>
      </c>
      <c r="AH279">
        <v>1</v>
      </c>
      <c r="AI279">
        <v>2</v>
      </c>
      <c r="AJ279">
        <v>1</v>
      </c>
      <c r="AK279">
        <v>3</v>
      </c>
      <c r="AL279">
        <v>3</v>
      </c>
      <c r="AM279">
        <v>2</v>
      </c>
      <c r="AN279">
        <v>3</v>
      </c>
      <c r="AO279">
        <v>3</v>
      </c>
      <c r="AP279">
        <v>2</v>
      </c>
      <c r="AQ279">
        <v>3</v>
      </c>
      <c r="AR279">
        <v>3</v>
      </c>
      <c r="AS279">
        <v>4</v>
      </c>
      <c r="AT279">
        <v>3</v>
      </c>
      <c r="AU279">
        <v>3</v>
      </c>
      <c r="AV279">
        <v>3</v>
      </c>
      <c r="AW279">
        <v>4</v>
      </c>
      <c r="AX279">
        <v>4</v>
      </c>
      <c r="AY279">
        <v>2</v>
      </c>
      <c r="AZ279">
        <v>3</v>
      </c>
      <c r="BA279">
        <v>4</v>
      </c>
      <c r="BB279">
        <v>4</v>
      </c>
      <c r="BC279">
        <v>4</v>
      </c>
      <c r="BD279">
        <v>4</v>
      </c>
      <c r="BE279">
        <v>4</v>
      </c>
      <c r="BF279">
        <v>4</v>
      </c>
      <c r="BG279">
        <v>3</v>
      </c>
      <c r="BH279">
        <v>3</v>
      </c>
      <c r="BI279">
        <v>3</v>
      </c>
      <c r="BJ279">
        <v>3</v>
      </c>
      <c r="BK279">
        <v>1</v>
      </c>
      <c r="BL279">
        <v>3</v>
      </c>
      <c r="BM279">
        <v>4</v>
      </c>
      <c r="BN279">
        <v>5</v>
      </c>
      <c r="BO279">
        <v>6</v>
      </c>
      <c r="BP279">
        <v>4</v>
      </c>
      <c r="BQ279">
        <v>6</v>
      </c>
      <c r="BR279">
        <v>4</v>
      </c>
      <c r="BS279">
        <v>2</v>
      </c>
      <c r="BT279">
        <v>1</v>
      </c>
      <c r="BU279">
        <v>1</v>
      </c>
      <c r="BV279">
        <v>1</v>
      </c>
      <c r="BW279">
        <v>1</v>
      </c>
      <c r="BX279">
        <v>1</v>
      </c>
      <c r="BY279">
        <v>1</v>
      </c>
      <c r="BZ279">
        <v>2</v>
      </c>
      <c r="CA279">
        <v>5</v>
      </c>
      <c r="CB279">
        <v>6</v>
      </c>
      <c r="CC279">
        <v>4</v>
      </c>
      <c r="CD279">
        <v>3</v>
      </c>
      <c r="CE279">
        <v>6</v>
      </c>
      <c r="CF279">
        <v>2</v>
      </c>
      <c r="CG279">
        <v>5</v>
      </c>
      <c r="CH279">
        <v>6</v>
      </c>
      <c r="CI279">
        <v>6</v>
      </c>
      <c r="CJ279">
        <v>3</v>
      </c>
      <c r="CK279">
        <v>4</v>
      </c>
      <c r="CL279">
        <v>3</v>
      </c>
      <c r="CM279">
        <v>2</v>
      </c>
      <c r="CN279">
        <v>4</v>
      </c>
      <c r="CO279">
        <v>3</v>
      </c>
      <c r="CP279">
        <v>3</v>
      </c>
      <c r="CQ279">
        <v>3</v>
      </c>
      <c r="CR279">
        <v>3</v>
      </c>
      <c r="CS279">
        <v>4</v>
      </c>
      <c r="CT279">
        <v>4</v>
      </c>
      <c r="CU279">
        <v>4</v>
      </c>
      <c r="CV279">
        <v>2</v>
      </c>
      <c r="CW279">
        <v>1</v>
      </c>
      <c r="CX279">
        <v>4</v>
      </c>
      <c r="CY279">
        <v>4</v>
      </c>
      <c r="CZ279">
        <v>4</v>
      </c>
      <c r="DA279">
        <v>2</v>
      </c>
      <c r="DB279">
        <v>3</v>
      </c>
      <c r="DC279">
        <v>2</v>
      </c>
      <c r="DD279">
        <v>2</v>
      </c>
      <c r="DE279">
        <v>2</v>
      </c>
      <c r="DF279">
        <v>3</v>
      </c>
      <c r="DG279">
        <v>2</v>
      </c>
      <c r="DH279">
        <v>2</v>
      </c>
      <c r="DI279">
        <v>3</v>
      </c>
      <c r="DJ279">
        <v>2</v>
      </c>
      <c r="DK279">
        <v>2</v>
      </c>
      <c r="DL279">
        <v>2</v>
      </c>
      <c r="DM279">
        <v>2</v>
      </c>
      <c r="DN279">
        <v>3</v>
      </c>
      <c r="DO279">
        <v>2</v>
      </c>
      <c r="DP279">
        <v>2</v>
      </c>
      <c r="DQ279">
        <v>1</v>
      </c>
      <c r="DR279">
        <v>2</v>
      </c>
      <c r="DS279">
        <v>2</v>
      </c>
      <c r="DT279">
        <v>2</v>
      </c>
      <c r="DU279">
        <v>4</v>
      </c>
      <c r="DV279">
        <v>4</v>
      </c>
      <c r="DW279">
        <v>1</v>
      </c>
      <c r="DX279">
        <v>1</v>
      </c>
      <c r="DY279">
        <v>2</v>
      </c>
      <c r="DZ279">
        <v>1</v>
      </c>
      <c r="EA279">
        <v>1</v>
      </c>
      <c r="EB279">
        <v>3</v>
      </c>
      <c r="EC279">
        <v>2</v>
      </c>
      <c r="ED279">
        <v>4</v>
      </c>
      <c r="EE279">
        <v>4</v>
      </c>
      <c r="EF279">
        <v>4</v>
      </c>
      <c r="EG279">
        <v>4</v>
      </c>
      <c r="EH279">
        <v>2</v>
      </c>
      <c r="EI279">
        <v>1</v>
      </c>
      <c r="EJ279">
        <v>3</v>
      </c>
      <c r="EK279">
        <v>1</v>
      </c>
      <c r="EL279">
        <v>1</v>
      </c>
      <c r="EM279">
        <v>1</v>
      </c>
      <c r="EN279">
        <v>4</v>
      </c>
      <c r="EO279">
        <v>1</v>
      </c>
      <c r="EP279">
        <v>2</v>
      </c>
      <c r="EQ279">
        <v>4</v>
      </c>
      <c r="ER279">
        <v>4</v>
      </c>
      <c r="ES279">
        <v>4</v>
      </c>
      <c r="ET279">
        <v>2</v>
      </c>
      <c r="EU279">
        <v>2</v>
      </c>
      <c r="EV279">
        <v>4</v>
      </c>
      <c r="EW279">
        <v>4</v>
      </c>
      <c r="EX279">
        <v>99</v>
      </c>
      <c r="EY279">
        <v>4</v>
      </c>
      <c r="EZ279">
        <v>1</v>
      </c>
      <c r="FA279">
        <v>5</v>
      </c>
      <c r="FB279">
        <v>1</v>
      </c>
      <c r="FC279">
        <v>1</v>
      </c>
      <c r="FD279">
        <v>1</v>
      </c>
      <c r="FE279">
        <v>3</v>
      </c>
      <c r="FF279">
        <v>2</v>
      </c>
      <c r="FG279">
        <v>3</v>
      </c>
      <c r="FH279">
        <v>1</v>
      </c>
      <c r="FI279">
        <v>2</v>
      </c>
      <c r="FJ279">
        <v>3</v>
      </c>
      <c r="FK279">
        <v>4</v>
      </c>
      <c r="FL279">
        <v>3</v>
      </c>
      <c r="FM279">
        <v>2</v>
      </c>
      <c r="FN279">
        <v>2</v>
      </c>
      <c r="FO279">
        <v>1</v>
      </c>
      <c r="FP279">
        <v>1</v>
      </c>
      <c r="FQ279">
        <v>1</v>
      </c>
      <c r="FR279">
        <v>3</v>
      </c>
      <c r="FS279">
        <v>3</v>
      </c>
      <c r="FT279">
        <v>2</v>
      </c>
      <c r="FU279">
        <v>4</v>
      </c>
      <c r="FV279">
        <v>3</v>
      </c>
      <c r="FW279">
        <v>2</v>
      </c>
      <c r="FX279">
        <v>1</v>
      </c>
      <c r="FY279">
        <v>3</v>
      </c>
      <c r="FZ279">
        <v>4</v>
      </c>
      <c r="GA279">
        <v>2</v>
      </c>
      <c r="GB279">
        <v>2</v>
      </c>
      <c r="GC279">
        <v>1</v>
      </c>
      <c r="GD279">
        <v>3</v>
      </c>
      <c r="GE279">
        <v>2</v>
      </c>
      <c r="GF279">
        <v>2</v>
      </c>
      <c r="GG279">
        <v>3</v>
      </c>
      <c r="GH279">
        <v>2</v>
      </c>
      <c r="GI279">
        <v>1</v>
      </c>
      <c r="GJ279">
        <v>1</v>
      </c>
      <c r="GK279">
        <v>2</v>
      </c>
      <c r="GL279">
        <v>1</v>
      </c>
      <c r="GM279">
        <v>1</v>
      </c>
      <c r="GN279">
        <v>4</v>
      </c>
      <c r="GO279">
        <v>3</v>
      </c>
      <c r="GP279">
        <v>2</v>
      </c>
      <c r="GQ279">
        <v>3</v>
      </c>
      <c r="GR279">
        <v>2</v>
      </c>
      <c r="GS279">
        <v>45</v>
      </c>
      <c r="GT279">
        <v>5</v>
      </c>
      <c r="GU279">
        <v>1</v>
      </c>
      <c r="GV279" t="s">
        <v>1125</v>
      </c>
      <c r="GW279">
        <v>2</v>
      </c>
      <c r="GX279">
        <v>5</v>
      </c>
      <c r="GY279">
        <v>1</v>
      </c>
      <c r="GZ279">
        <v>99</v>
      </c>
      <c r="HA279">
        <v>7</v>
      </c>
      <c r="HB279">
        <v>99</v>
      </c>
      <c r="HD279">
        <v>99</v>
      </c>
      <c r="HE279">
        <v>99</v>
      </c>
      <c r="HF279">
        <v>99</v>
      </c>
      <c r="HG279">
        <v>99</v>
      </c>
      <c r="HH279">
        <v>99</v>
      </c>
      <c r="HI279">
        <v>99</v>
      </c>
      <c r="HJ279">
        <v>99</v>
      </c>
      <c r="HK279" t="s">
        <v>1127</v>
      </c>
      <c r="HL279" s="3" t="s">
        <v>1128</v>
      </c>
      <c r="HM279" s="3"/>
    </row>
    <row r="280" spans="1:221" customFormat="1">
      <c r="A280" t="s">
        <v>304</v>
      </c>
      <c r="B280" t="s">
        <v>837</v>
      </c>
      <c r="C280">
        <v>2</v>
      </c>
      <c r="D280">
        <v>5</v>
      </c>
      <c r="E280">
        <v>1</v>
      </c>
      <c r="F280">
        <v>2</v>
      </c>
      <c r="G280">
        <v>2001</v>
      </c>
      <c r="H280">
        <v>11</v>
      </c>
      <c r="I280">
        <f>2013-G280</f>
        <v>12</v>
      </c>
      <c r="J280">
        <v>99</v>
      </c>
      <c r="K280">
        <v>5</v>
      </c>
      <c r="L280">
        <v>99</v>
      </c>
      <c r="M280">
        <v>99</v>
      </c>
      <c r="N280">
        <v>99</v>
      </c>
      <c r="O280">
        <v>99</v>
      </c>
      <c r="P280">
        <v>99</v>
      </c>
      <c r="Q280">
        <v>99</v>
      </c>
      <c r="R280">
        <v>99</v>
      </c>
      <c r="S280">
        <v>99</v>
      </c>
      <c r="T280">
        <v>99</v>
      </c>
      <c r="U280">
        <v>99</v>
      </c>
      <c r="V280">
        <v>99</v>
      </c>
      <c r="W280">
        <v>99</v>
      </c>
      <c r="X280">
        <v>99</v>
      </c>
      <c r="Y280">
        <v>99</v>
      </c>
      <c r="Z280">
        <v>99</v>
      </c>
      <c r="AA280">
        <v>99</v>
      </c>
      <c r="AB280">
        <v>99</v>
      </c>
      <c r="AC280">
        <v>99</v>
      </c>
      <c r="AF280">
        <v>99</v>
      </c>
      <c r="AG280">
        <v>99</v>
      </c>
      <c r="AH280">
        <v>1</v>
      </c>
      <c r="AI280">
        <v>3</v>
      </c>
      <c r="AJ280">
        <v>2</v>
      </c>
      <c r="AK280">
        <v>4</v>
      </c>
      <c r="AL280">
        <v>3</v>
      </c>
      <c r="AM280">
        <v>3</v>
      </c>
      <c r="AN280">
        <v>3</v>
      </c>
      <c r="AO280">
        <v>3</v>
      </c>
      <c r="AP280">
        <v>4</v>
      </c>
      <c r="AQ280">
        <v>3</v>
      </c>
      <c r="AR280">
        <v>4</v>
      </c>
      <c r="AS280">
        <v>3</v>
      </c>
      <c r="AT280">
        <v>1</v>
      </c>
      <c r="AU280">
        <v>2</v>
      </c>
      <c r="AV280">
        <v>3</v>
      </c>
      <c r="AW280">
        <v>2</v>
      </c>
      <c r="AX280">
        <v>2</v>
      </c>
      <c r="AY280">
        <v>3</v>
      </c>
      <c r="AZ280">
        <v>2</v>
      </c>
      <c r="BA280">
        <v>1</v>
      </c>
      <c r="BB280">
        <v>4</v>
      </c>
      <c r="BC280">
        <v>2</v>
      </c>
      <c r="BD280">
        <v>2</v>
      </c>
      <c r="BE280">
        <v>2</v>
      </c>
      <c r="BF280">
        <v>2</v>
      </c>
      <c r="BG280">
        <v>3</v>
      </c>
      <c r="BH280">
        <v>2</v>
      </c>
      <c r="BI280">
        <v>2</v>
      </c>
      <c r="BJ280">
        <v>3</v>
      </c>
      <c r="BK280">
        <v>1</v>
      </c>
      <c r="BL280">
        <v>3</v>
      </c>
      <c r="BM280">
        <v>2</v>
      </c>
      <c r="BN280">
        <v>4</v>
      </c>
      <c r="BO280">
        <v>6</v>
      </c>
      <c r="BP280">
        <v>4</v>
      </c>
      <c r="BQ280">
        <v>7</v>
      </c>
      <c r="BR280">
        <v>5</v>
      </c>
      <c r="BS280">
        <v>2</v>
      </c>
      <c r="BT280">
        <v>5</v>
      </c>
      <c r="BU280">
        <v>6</v>
      </c>
      <c r="BV280">
        <v>5</v>
      </c>
      <c r="BW280">
        <v>3</v>
      </c>
      <c r="BX280">
        <v>4</v>
      </c>
      <c r="BY280">
        <v>3</v>
      </c>
      <c r="BZ280">
        <v>3</v>
      </c>
      <c r="CA280">
        <v>5</v>
      </c>
      <c r="CB280">
        <v>6</v>
      </c>
      <c r="CC280">
        <v>5</v>
      </c>
      <c r="CD280">
        <v>3</v>
      </c>
      <c r="CE280">
        <v>4</v>
      </c>
      <c r="CF280">
        <v>2</v>
      </c>
      <c r="CG280">
        <v>3</v>
      </c>
      <c r="CH280">
        <v>4</v>
      </c>
      <c r="CI280">
        <v>6</v>
      </c>
      <c r="CJ280">
        <v>2</v>
      </c>
      <c r="CK280">
        <v>4</v>
      </c>
      <c r="CL280">
        <v>4</v>
      </c>
      <c r="CM280">
        <v>4</v>
      </c>
      <c r="CN280">
        <v>5</v>
      </c>
      <c r="CO280">
        <v>3</v>
      </c>
      <c r="CP280">
        <v>4</v>
      </c>
      <c r="CQ280">
        <v>5</v>
      </c>
      <c r="CR280">
        <v>2</v>
      </c>
      <c r="CS280">
        <v>4</v>
      </c>
      <c r="CT280">
        <v>5</v>
      </c>
      <c r="CU280">
        <v>3</v>
      </c>
      <c r="CV280">
        <v>5</v>
      </c>
      <c r="CW280">
        <v>4</v>
      </c>
      <c r="CX280">
        <v>5</v>
      </c>
      <c r="CY280">
        <v>4</v>
      </c>
      <c r="CZ280">
        <v>4</v>
      </c>
      <c r="DA280">
        <v>3</v>
      </c>
      <c r="DB280">
        <v>3</v>
      </c>
      <c r="DC280">
        <v>2</v>
      </c>
      <c r="DD280">
        <v>2</v>
      </c>
      <c r="DE280">
        <v>2</v>
      </c>
      <c r="DF280">
        <v>1</v>
      </c>
      <c r="DG280">
        <v>3</v>
      </c>
      <c r="DH280">
        <v>3</v>
      </c>
      <c r="DI280">
        <v>3</v>
      </c>
      <c r="DJ280">
        <v>3</v>
      </c>
      <c r="DK280">
        <v>3</v>
      </c>
      <c r="DL280">
        <v>1</v>
      </c>
      <c r="DM280">
        <v>2</v>
      </c>
      <c r="DN280">
        <v>2</v>
      </c>
      <c r="DO280">
        <v>2</v>
      </c>
      <c r="DP280">
        <v>2</v>
      </c>
      <c r="DQ280">
        <v>3</v>
      </c>
      <c r="DR280">
        <v>3</v>
      </c>
      <c r="DS280">
        <v>2</v>
      </c>
      <c r="DT280">
        <v>3</v>
      </c>
      <c r="DU280">
        <v>1</v>
      </c>
      <c r="DV280">
        <v>1</v>
      </c>
      <c r="DW280">
        <v>4</v>
      </c>
      <c r="DX280">
        <v>2</v>
      </c>
      <c r="DY280">
        <v>2</v>
      </c>
      <c r="DZ280">
        <v>3</v>
      </c>
      <c r="EA280">
        <v>2</v>
      </c>
      <c r="EB280">
        <v>1</v>
      </c>
      <c r="EC280">
        <v>4</v>
      </c>
      <c r="ED280">
        <v>3</v>
      </c>
      <c r="EE280">
        <v>2</v>
      </c>
      <c r="EF280">
        <v>2</v>
      </c>
      <c r="EG280">
        <v>2</v>
      </c>
      <c r="EH280">
        <v>4</v>
      </c>
      <c r="EI280">
        <v>2</v>
      </c>
      <c r="EJ280">
        <v>4</v>
      </c>
      <c r="EK280">
        <v>1</v>
      </c>
      <c r="EL280">
        <v>1</v>
      </c>
      <c r="EM280">
        <v>1</v>
      </c>
      <c r="EN280">
        <v>3</v>
      </c>
      <c r="EO280">
        <v>4</v>
      </c>
      <c r="EP280">
        <v>4</v>
      </c>
      <c r="EQ280">
        <v>4</v>
      </c>
      <c r="ER280">
        <v>4</v>
      </c>
      <c r="ES280">
        <v>4</v>
      </c>
      <c r="ET280">
        <v>4</v>
      </c>
      <c r="EU280">
        <v>5</v>
      </c>
      <c r="EV280">
        <v>2</v>
      </c>
      <c r="EW280">
        <v>4</v>
      </c>
      <c r="EX280">
        <v>99</v>
      </c>
      <c r="EY280">
        <v>3</v>
      </c>
      <c r="EZ280">
        <v>4</v>
      </c>
      <c r="FA280">
        <v>4</v>
      </c>
      <c r="FB280">
        <v>2</v>
      </c>
      <c r="FC280">
        <v>2</v>
      </c>
      <c r="FD280">
        <v>2</v>
      </c>
      <c r="FE280">
        <v>4</v>
      </c>
      <c r="FF280">
        <v>1</v>
      </c>
      <c r="FG280">
        <v>4</v>
      </c>
      <c r="FH280">
        <v>1</v>
      </c>
      <c r="FI280">
        <v>1</v>
      </c>
      <c r="FJ280">
        <v>3</v>
      </c>
      <c r="FK280">
        <v>2</v>
      </c>
      <c r="FL280">
        <v>3</v>
      </c>
      <c r="FM280">
        <v>3</v>
      </c>
      <c r="FN280">
        <v>3</v>
      </c>
      <c r="FO280">
        <v>1</v>
      </c>
      <c r="FP280">
        <v>4</v>
      </c>
      <c r="FQ280">
        <v>2</v>
      </c>
      <c r="FR280">
        <v>3</v>
      </c>
      <c r="FS280">
        <v>3</v>
      </c>
      <c r="FT280">
        <v>4</v>
      </c>
      <c r="FU280">
        <v>4</v>
      </c>
      <c r="FV280">
        <v>1</v>
      </c>
      <c r="FW280">
        <v>2</v>
      </c>
      <c r="FX280">
        <v>1</v>
      </c>
      <c r="FY280">
        <v>4</v>
      </c>
      <c r="FZ280">
        <v>4</v>
      </c>
      <c r="GA280">
        <v>2</v>
      </c>
      <c r="GB280">
        <v>1</v>
      </c>
      <c r="GC280">
        <v>1</v>
      </c>
      <c r="GD280">
        <v>3</v>
      </c>
      <c r="GE280">
        <v>1</v>
      </c>
      <c r="GF280">
        <v>4</v>
      </c>
      <c r="GG280">
        <v>3</v>
      </c>
      <c r="GH280">
        <v>2</v>
      </c>
      <c r="GI280">
        <v>1</v>
      </c>
      <c r="GJ280">
        <v>4</v>
      </c>
      <c r="GK280">
        <v>2</v>
      </c>
      <c r="GL280">
        <v>4</v>
      </c>
      <c r="GM280">
        <v>1</v>
      </c>
      <c r="GN280">
        <v>4</v>
      </c>
      <c r="GO280">
        <v>3</v>
      </c>
      <c r="GP280">
        <v>1</v>
      </c>
      <c r="GQ280">
        <v>3</v>
      </c>
      <c r="GR280">
        <v>99</v>
      </c>
      <c r="GS280">
        <v>99</v>
      </c>
      <c r="GT280">
        <v>99</v>
      </c>
      <c r="GU280">
        <v>99</v>
      </c>
      <c r="GV280">
        <v>99</v>
      </c>
      <c r="GW280">
        <v>99</v>
      </c>
      <c r="GX280">
        <v>99</v>
      </c>
      <c r="GY280">
        <v>99</v>
      </c>
      <c r="GZ280">
        <v>99</v>
      </c>
      <c r="HA280">
        <v>99</v>
      </c>
      <c r="HB280">
        <v>99</v>
      </c>
      <c r="HD280">
        <v>99</v>
      </c>
      <c r="HE280">
        <v>99</v>
      </c>
      <c r="HF280">
        <v>99</v>
      </c>
      <c r="HG280">
        <v>99</v>
      </c>
      <c r="HH280">
        <v>99</v>
      </c>
      <c r="HI280">
        <v>99</v>
      </c>
      <c r="HJ280">
        <v>99</v>
      </c>
      <c r="HK280">
        <v>99</v>
      </c>
      <c r="HL280" s="3">
        <v>99</v>
      </c>
      <c r="HM280" s="3"/>
    </row>
    <row r="281" spans="1:221" customFormat="1">
      <c r="A281" t="s">
        <v>265</v>
      </c>
      <c r="B281" t="s">
        <v>837</v>
      </c>
      <c r="C281">
        <v>2</v>
      </c>
      <c r="D281">
        <v>5</v>
      </c>
      <c r="E281">
        <v>1</v>
      </c>
      <c r="F281">
        <v>4</v>
      </c>
      <c r="G281">
        <v>1992</v>
      </c>
      <c r="H281">
        <v>20</v>
      </c>
      <c r="I281">
        <f>2013-G281</f>
        <v>21</v>
      </c>
      <c r="J281">
        <v>99</v>
      </c>
      <c r="K281">
        <v>5</v>
      </c>
      <c r="L281">
        <v>99</v>
      </c>
      <c r="M281">
        <v>99</v>
      </c>
      <c r="N281">
        <v>99</v>
      </c>
      <c r="O281">
        <v>99</v>
      </c>
      <c r="P281">
        <v>99</v>
      </c>
      <c r="Q281">
        <v>99</v>
      </c>
      <c r="R281">
        <v>99</v>
      </c>
      <c r="S281">
        <v>99</v>
      </c>
      <c r="T281">
        <v>99</v>
      </c>
      <c r="U281">
        <v>99</v>
      </c>
      <c r="V281">
        <v>99</v>
      </c>
      <c r="W281">
        <v>99</v>
      </c>
      <c r="X281">
        <v>99</v>
      </c>
      <c r="Y281">
        <v>99</v>
      </c>
      <c r="Z281">
        <v>99</v>
      </c>
      <c r="AA281">
        <v>99</v>
      </c>
      <c r="AB281">
        <v>99</v>
      </c>
      <c r="AC281">
        <v>99</v>
      </c>
      <c r="AF281">
        <v>99</v>
      </c>
      <c r="AG281">
        <v>99</v>
      </c>
      <c r="AH281">
        <v>1</v>
      </c>
      <c r="AI281">
        <v>1</v>
      </c>
      <c r="AJ281">
        <v>3</v>
      </c>
      <c r="AK281">
        <v>4</v>
      </c>
      <c r="AL281">
        <v>4</v>
      </c>
      <c r="AM281">
        <v>3</v>
      </c>
      <c r="AN281">
        <v>2</v>
      </c>
      <c r="AO281">
        <v>1</v>
      </c>
      <c r="AP281">
        <v>1</v>
      </c>
      <c r="AQ281">
        <v>3</v>
      </c>
      <c r="AR281">
        <v>2</v>
      </c>
      <c r="AS281">
        <v>3</v>
      </c>
      <c r="AT281">
        <v>1</v>
      </c>
      <c r="AU281">
        <v>3</v>
      </c>
      <c r="AV281">
        <v>1</v>
      </c>
      <c r="AW281">
        <v>4</v>
      </c>
      <c r="AX281">
        <v>2</v>
      </c>
      <c r="AY281">
        <v>3</v>
      </c>
      <c r="AZ281">
        <v>3</v>
      </c>
      <c r="BA281">
        <v>3</v>
      </c>
      <c r="BB281">
        <v>3</v>
      </c>
      <c r="BC281">
        <v>4</v>
      </c>
      <c r="BD281">
        <v>4</v>
      </c>
      <c r="BE281">
        <v>4</v>
      </c>
      <c r="BF281">
        <v>4</v>
      </c>
      <c r="BG281">
        <v>4</v>
      </c>
      <c r="BH281">
        <v>4</v>
      </c>
      <c r="BI281">
        <v>3</v>
      </c>
      <c r="BJ281">
        <v>4</v>
      </c>
      <c r="BK281">
        <v>2</v>
      </c>
      <c r="BL281">
        <v>3</v>
      </c>
      <c r="BM281">
        <v>4</v>
      </c>
      <c r="BN281">
        <v>5</v>
      </c>
      <c r="BO281">
        <v>6</v>
      </c>
      <c r="BP281">
        <v>1</v>
      </c>
      <c r="BQ281">
        <v>7</v>
      </c>
      <c r="BR281">
        <v>7</v>
      </c>
      <c r="BS281">
        <v>1</v>
      </c>
      <c r="BT281">
        <v>6</v>
      </c>
      <c r="BU281">
        <v>2</v>
      </c>
      <c r="BV281">
        <v>7</v>
      </c>
      <c r="BW281">
        <v>1</v>
      </c>
      <c r="BX281">
        <v>1</v>
      </c>
      <c r="BY281">
        <v>4</v>
      </c>
      <c r="BZ281">
        <v>1</v>
      </c>
      <c r="CA281">
        <v>4</v>
      </c>
      <c r="CB281">
        <v>6</v>
      </c>
      <c r="CC281">
        <v>3</v>
      </c>
      <c r="CD281">
        <v>1</v>
      </c>
      <c r="CE281">
        <v>5</v>
      </c>
      <c r="CF281">
        <v>2</v>
      </c>
      <c r="CG281">
        <v>4</v>
      </c>
      <c r="CH281">
        <v>5</v>
      </c>
      <c r="CI281">
        <v>5</v>
      </c>
      <c r="CJ281">
        <v>1</v>
      </c>
      <c r="CK281">
        <v>2</v>
      </c>
      <c r="CL281">
        <v>2</v>
      </c>
      <c r="CM281">
        <v>1</v>
      </c>
      <c r="CN281">
        <v>1</v>
      </c>
      <c r="CO281">
        <v>3</v>
      </c>
      <c r="CP281">
        <v>1</v>
      </c>
      <c r="CQ281">
        <v>1</v>
      </c>
      <c r="CR281">
        <v>3</v>
      </c>
      <c r="CS281">
        <v>2</v>
      </c>
      <c r="CT281">
        <v>2</v>
      </c>
      <c r="CU281">
        <v>2</v>
      </c>
      <c r="CV281">
        <v>1</v>
      </c>
      <c r="CW281">
        <v>1</v>
      </c>
      <c r="CX281">
        <v>1</v>
      </c>
      <c r="CY281">
        <v>1</v>
      </c>
      <c r="CZ281">
        <v>2</v>
      </c>
      <c r="DA281">
        <v>4</v>
      </c>
      <c r="DB281">
        <v>1</v>
      </c>
      <c r="DC281">
        <v>3</v>
      </c>
      <c r="DD281">
        <v>1</v>
      </c>
      <c r="DE281">
        <v>1</v>
      </c>
      <c r="DF281">
        <v>4</v>
      </c>
      <c r="DG281">
        <v>4</v>
      </c>
      <c r="DH281">
        <v>1</v>
      </c>
      <c r="DI281">
        <v>1</v>
      </c>
      <c r="DJ281">
        <v>4</v>
      </c>
      <c r="DK281">
        <v>1</v>
      </c>
      <c r="DL281">
        <v>1</v>
      </c>
      <c r="DM281">
        <v>4</v>
      </c>
      <c r="DN281">
        <v>2</v>
      </c>
      <c r="DO281">
        <v>1</v>
      </c>
      <c r="DP281">
        <v>4</v>
      </c>
      <c r="DQ281">
        <v>1</v>
      </c>
      <c r="DR281">
        <v>1</v>
      </c>
      <c r="DS281">
        <v>4</v>
      </c>
      <c r="DT281">
        <v>1</v>
      </c>
      <c r="DU281">
        <v>1</v>
      </c>
      <c r="DV281">
        <v>1</v>
      </c>
      <c r="DW281">
        <v>1</v>
      </c>
      <c r="DX281">
        <v>1</v>
      </c>
      <c r="DY281">
        <v>1</v>
      </c>
      <c r="DZ281">
        <v>1</v>
      </c>
      <c r="EA281">
        <v>1</v>
      </c>
      <c r="EB281">
        <v>1</v>
      </c>
      <c r="EC281">
        <v>1</v>
      </c>
      <c r="ED281">
        <v>2</v>
      </c>
      <c r="EE281">
        <v>4</v>
      </c>
      <c r="EF281">
        <v>2</v>
      </c>
      <c r="EG281">
        <v>4</v>
      </c>
      <c r="EH281">
        <v>5</v>
      </c>
      <c r="EI281">
        <v>1</v>
      </c>
      <c r="EJ281">
        <v>3</v>
      </c>
      <c r="EK281">
        <v>1</v>
      </c>
      <c r="EL281">
        <v>1</v>
      </c>
      <c r="EM281">
        <v>1</v>
      </c>
      <c r="EN281">
        <v>4</v>
      </c>
      <c r="EO281">
        <v>1</v>
      </c>
      <c r="EP281">
        <v>5</v>
      </c>
      <c r="EQ281">
        <v>4</v>
      </c>
      <c r="ER281">
        <v>5</v>
      </c>
      <c r="ES281">
        <v>4</v>
      </c>
      <c r="ET281">
        <v>4</v>
      </c>
      <c r="EU281">
        <v>5</v>
      </c>
      <c r="EV281">
        <v>1</v>
      </c>
      <c r="EW281">
        <v>1</v>
      </c>
      <c r="EX281">
        <v>99</v>
      </c>
      <c r="EY281">
        <v>1</v>
      </c>
      <c r="EZ281">
        <v>2</v>
      </c>
      <c r="FA281">
        <v>5</v>
      </c>
      <c r="FB281">
        <v>2</v>
      </c>
      <c r="FC281">
        <v>1</v>
      </c>
      <c r="FD281">
        <v>1</v>
      </c>
      <c r="FE281">
        <v>4</v>
      </c>
      <c r="FF281">
        <v>2</v>
      </c>
      <c r="FG281">
        <v>5</v>
      </c>
      <c r="FH281">
        <v>1</v>
      </c>
      <c r="FI281">
        <v>2</v>
      </c>
      <c r="FJ281">
        <v>3</v>
      </c>
      <c r="FK281">
        <v>4</v>
      </c>
      <c r="FL281">
        <v>3</v>
      </c>
      <c r="FM281">
        <v>2</v>
      </c>
      <c r="FN281">
        <v>3</v>
      </c>
      <c r="FO281">
        <v>1</v>
      </c>
      <c r="FP281">
        <v>4</v>
      </c>
      <c r="FQ281">
        <v>1</v>
      </c>
      <c r="FR281">
        <v>3</v>
      </c>
      <c r="FS281">
        <v>3</v>
      </c>
      <c r="FT281">
        <v>4</v>
      </c>
      <c r="FU281">
        <v>4</v>
      </c>
      <c r="FV281">
        <v>1</v>
      </c>
      <c r="FW281">
        <v>2</v>
      </c>
      <c r="FX281">
        <v>2</v>
      </c>
      <c r="FY281">
        <v>1</v>
      </c>
      <c r="FZ281">
        <v>2</v>
      </c>
      <c r="GA281">
        <v>2</v>
      </c>
      <c r="GB281">
        <v>2</v>
      </c>
      <c r="GC281">
        <v>1</v>
      </c>
      <c r="GD281">
        <v>2</v>
      </c>
      <c r="GE281">
        <v>1</v>
      </c>
      <c r="GF281">
        <v>4</v>
      </c>
      <c r="GG281">
        <v>3</v>
      </c>
      <c r="GH281">
        <v>2</v>
      </c>
      <c r="GI281">
        <v>1</v>
      </c>
      <c r="GJ281">
        <v>4</v>
      </c>
      <c r="GK281">
        <v>2</v>
      </c>
      <c r="GL281">
        <v>2</v>
      </c>
      <c r="GM281">
        <v>1</v>
      </c>
      <c r="GN281">
        <v>2</v>
      </c>
      <c r="GO281">
        <v>3</v>
      </c>
      <c r="GP281">
        <v>2</v>
      </c>
      <c r="GQ281">
        <v>3</v>
      </c>
      <c r="GR281">
        <v>2</v>
      </c>
      <c r="GS281">
        <v>69</v>
      </c>
      <c r="GT281">
        <v>5</v>
      </c>
      <c r="GU281">
        <v>1</v>
      </c>
      <c r="GV281" t="s">
        <v>707</v>
      </c>
      <c r="GW281">
        <v>6</v>
      </c>
      <c r="GX281">
        <v>1</v>
      </c>
      <c r="GY281">
        <v>1</v>
      </c>
      <c r="GZ281">
        <v>99</v>
      </c>
      <c r="HA281">
        <v>7</v>
      </c>
      <c r="HB281">
        <v>99</v>
      </c>
      <c r="HD281">
        <v>99</v>
      </c>
      <c r="HE281">
        <v>99</v>
      </c>
      <c r="HF281">
        <v>99</v>
      </c>
      <c r="HG281">
        <v>99</v>
      </c>
      <c r="HH281">
        <v>99</v>
      </c>
      <c r="HI281">
        <v>99</v>
      </c>
      <c r="HJ281">
        <v>99</v>
      </c>
      <c r="HK281" t="s">
        <v>217</v>
      </c>
      <c r="HL281" s="3">
        <v>99</v>
      </c>
      <c r="HM281" s="3"/>
    </row>
    <row r="282" spans="1:221" customFormat="1">
      <c r="A282" t="s">
        <v>1608</v>
      </c>
      <c r="B282" t="s">
        <v>837</v>
      </c>
      <c r="C282">
        <v>2</v>
      </c>
      <c r="D282">
        <v>5</v>
      </c>
      <c r="E282">
        <v>2</v>
      </c>
      <c r="F282">
        <v>4</v>
      </c>
      <c r="G282">
        <v>1983</v>
      </c>
      <c r="H282">
        <v>30</v>
      </c>
      <c r="J282">
        <v>2000</v>
      </c>
      <c r="K282">
        <v>8</v>
      </c>
      <c r="AH282">
        <v>1</v>
      </c>
      <c r="AJ282">
        <v>3</v>
      </c>
      <c r="AK282">
        <v>4</v>
      </c>
      <c r="AL282">
        <v>4</v>
      </c>
      <c r="AM282">
        <v>4</v>
      </c>
      <c r="AN282">
        <v>4</v>
      </c>
      <c r="AO282">
        <v>2</v>
      </c>
      <c r="AP282">
        <v>1</v>
      </c>
      <c r="AQ282">
        <v>3</v>
      </c>
      <c r="AR282">
        <v>2</v>
      </c>
      <c r="AS282">
        <v>3</v>
      </c>
      <c r="AT282">
        <v>2</v>
      </c>
      <c r="AU282">
        <v>2</v>
      </c>
      <c r="AV282">
        <v>1</v>
      </c>
      <c r="AW282">
        <v>3</v>
      </c>
      <c r="AX282">
        <v>3</v>
      </c>
      <c r="AY282">
        <v>2</v>
      </c>
      <c r="AZ282">
        <v>4</v>
      </c>
      <c r="BA282">
        <v>3</v>
      </c>
      <c r="BB282">
        <v>4</v>
      </c>
      <c r="BC282">
        <v>4</v>
      </c>
      <c r="BD282">
        <v>4</v>
      </c>
      <c r="BE282">
        <v>4</v>
      </c>
      <c r="BF282">
        <v>4</v>
      </c>
      <c r="BG282">
        <v>3</v>
      </c>
      <c r="BH282">
        <v>3</v>
      </c>
      <c r="BI282">
        <v>3</v>
      </c>
      <c r="BJ282">
        <v>4</v>
      </c>
      <c r="BK282">
        <v>2</v>
      </c>
      <c r="BL282">
        <v>4</v>
      </c>
      <c r="BM282">
        <v>2</v>
      </c>
      <c r="BN282">
        <v>6</v>
      </c>
      <c r="BO282">
        <v>6</v>
      </c>
      <c r="BP282">
        <v>2</v>
      </c>
      <c r="BQ282">
        <v>5</v>
      </c>
      <c r="BR282">
        <v>6</v>
      </c>
      <c r="BS282">
        <v>1</v>
      </c>
      <c r="BT282">
        <v>5</v>
      </c>
      <c r="BU282">
        <v>3</v>
      </c>
      <c r="BV282">
        <v>4</v>
      </c>
      <c r="BW282">
        <v>1</v>
      </c>
      <c r="BX282">
        <v>2</v>
      </c>
      <c r="BY282">
        <v>2</v>
      </c>
      <c r="BZ282">
        <v>3</v>
      </c>
      <c r="CA282">
        <v>3</v>
      </c>
      <c r="CB282">
        <v>5</v>
      </c>
      <c r="CC282">
        <v>2</v>
      </c>
      <c r="CD282">
        <v>2</v>
      </c>
      <c r="CE282">
        <v>4</v>
      </c>
      <c r="CF282">
        <v>5</v>
      </c>
      <c r="CG282">
        <v>5</v>
      </c>
      <c r="CH282">
        <v>5</v>
      </c>
      <c r="CI282">
        <v>5</v>
      </c>
      <c r="CJ282">
        <v>4</v>
      </c>
      <c r="CK282">
        <v>3</v>
      </c>
      <c r="CL282">
        <v>2</v>
      </c>
      <c r="CM282">
        <v>1</v>
      </c>
      <c r="CN282">
        <v>1</v>
      </c>
      <c r="CO282">
        <v>3</v>
      </c>
      <c r="CP282">
        <v>1</v>
      </c>
      <c r="CQ282">
        <v>3</v>
      </c>
      <c r="CR282">
        <v>1</v>
      </c>
      <c r="CS282">
        <v>1</v>
      </c>
      <c r="CT282">
        <v>1</v>
      </c>
      <c r="CU282">
        <v>1</v>
      </c>
      <c r="CV282">
        <v>1</v>
      </c>
      <c r="CW282">
        <v>1</v>
      </c>
      <c r="CX282">
        <v>2</v>
      </c>
      <c r="CY282">
        <v>1</v>
      </c>
      <c r="CZ282">
        <v>2</v>
      </c>
      <c r="DA282">
        <v>4</v>
      </c>
      <c r="DB282">
        <v>2</v>
      </c>
      <c r="DC282">
        <v>4</v>
      </c>
      <c r="DD282">
        <v>1</v>
      </c>
      <c r="DE282">
        <v>1</v>
      </c>
      <c r="DF282">
        <v>4</v>
      </c>
      <c r="DG282">
        <v>4</v>
      </c>
      <c r="DH282">
        <v>1</v>
      </c>
      <c r="DI282">
        <v>1</v>
      </c>
      <c r="DJ282">
        <v>4</v>
      </c>
      <c r="DK282">
        <v>1</v>
      </c>
      <c r="DL282">
        <v>1</v>
      </c>
      <c r="DM282">
        <v>4</v>
      </c>
      <c r="DN282">
        <v>4</v>
      </c>
      <c r="DO282">
        <v>1</v>
      </c>
      <c r="DP282">
        <v>4</v>
      </c>
      <c r="DQ282">
        <v>1</v>
      </c>
      <c r="DR282">
        <v>1</v>
      </c>
      <c r="DS282">
        <v>4</v>
      </c>
      <c r="DT282">
        <v>1</v>
      </c>
      <c r="DU282">
        <v>1</v>
      </c>
      <c r="DV282">
        <v>2</v>
      </c>
      <c r="DW282">
        <v>1</v>
      </c>
      <c r="DX282">
        <v>1</v>
      </c>
      <c r="DY282">
        <v>1</v>
      </c>
      <c r="DZ282">
        <v>1</v>
      </c>
      <c r="EA282">
        <v>1</v>
      </c>
      <c r="EB282">
        <v>1</v>
      </c>
      <c r="EC282">
        <v>1</v>
      </c>
      <c r="ED282">
        <v>1</v>
      </c>
      <c r="EE282">
        <v>2</v>
      </c>
      <c r="EF282">
        <v>2</v>
      </c>
      <c r="EG282">
        <v>1</v>
      </c>
      <c r="EH282">
        <v>1</v>
      </c>
      <c r="EI282">
        <v>3</v>
      </c>
      <c r="EJ282">
        <v>2</v>
      </c>
      <c r="EK282">
        <v>1</v>
      </c>
      <c r="EL282">
        <v>1</v>
      </c>
      <c r="EM282">
        <v>2</v>
      </c>
      <c r="EN282">
        <v>1</v>
      </c>
      <c r="EO282">
        <v>1</v>
      </c>
      <c r="EP282">
        <v>5</v>
      </c>
      <c r="EQ282">
        <v>5</v>
      </c>
      <c r="ER282">
        <v>5</v>
      </c>
      <c r="ES282">
        <v>5</v>
      </c>
      <c r="ET282">
        <v>1</v>
      </c>
      <c r="EU282">
        <v>5</v>
      </c>
      <c r="EV282">
        <v>1</v>
      </c>
      <c r="EW282">
        <v>1</v>
      </c>
      <c r="EX282">
        <v>99</v>
      </c>
      <c r="EY282">
        <v>1</v>
      </c>
      <c r="EZ282">
        <v>1</v>
      </c>
      <c r="FA282">
        <v>5</v>
      </c>
      <c r="FB282">
        <v>1</v>
      </c>
      <c r="FC282">
        <v>2</v>
      </c>
      <c r="FD282">
        <v>1</v>
      </c>
      <c r="FE282">
        <v>2</v>
      </c>
      <c r="FF282">
        <v>1</v>
      </c>
      <c r="FG282">
        <v>5</v>
      </c>
      <c r="FH282">
        <v>1</v>
      </c>
      <c r="FI282">
        <v>2</v>
      </c>
      <c r="FJ282">
        <v>4</v>
      </c>
      <c r="FK282">
        <v>1</v>
      </c>
      <c r="FL282">
        <v>3</v>
      </c>
      <c r="FM282">
        <v>2</v>
      </c>
      <c r="FN282">
        <v>2</v>
      </c>
      <c r="FO282">
        <v>1</v>
      </c>
      <c r="FP282">
        <v>4</v>
      </c>
      <c r="FQ282">
        <v>1</v>
      </c>
      <c r="FR282">
        <v>4</v>
      </c>
      <c r="FS282">
        <v>3</v>
      </c>
      <c r="FT282">
        <v>2</v>
      </c>
      <c r="FU282">
        <v>4</v>
      </c>
      <c r="FV282">
        <v>1</v>
      </c>
      <c r="FW282">
        <v>2</v>
      </c>
      <c r="FX282">
        <v>1</v>
      </c>
      <c r="FY282">
        <v>4</v>
      </c>
      <c r="FZ282">
        <v>4</v>
      </c>
      <c r="GA282">
        <v>2</v>
      </c>
      <c r="GB282">
        <v>2</v>
      </c>
      <c r="GC282">
        <v>1</v>
      </c>
      <c r="GD282">
        <v>1</v>
      </c>
      <c r="GE282">
        <v>1</v>
      </c>
      <c r="GF282">
        <v>4</v>
      </c>
      <c r="GG282">
        <v>3</v>
      </c>
      <c r="GH282">
        <v>2</v>
      </c>
      <c r="GI282">
        <v>1</v>
      </c>
      <c r="GJ282">
        <v>4</v>
      </c>
      <c r="GK282">
        <v>2</v>
      </c>
      <c r="GL282">
        <v>2</v>
      </c>
      <c r="GM282">
        <v>1</v>
      </c>
      <c r="GN282">
        <v>4</v>
      </c>
      <c r="GO282">
        <v>3</v>
      </c>
      <c r="GP282">
        <v>3</v>
      </c>
      <c r="GQ282">
        <v>3</v>
      </c>
      <c r="GR282">
        <v>1</v>
      </c>
      <c r="GS282">
        <v>60</v>
      </c>
      <c r="GT282">
        <v>5</v>
      </c>
      <c r="GU282">
        <v>1</v>
      </c>
      <c r="GV282" t="s">
        <v>1658</v>
      </c>
      <c r="GW282">
        <v>6</v>
      </c>
      <c r="GX282">
        <v>3</v>
      </c>
      <c r="GY282">
        <v>1</v>
      </c>
      <c r="HA282">
        <v>0</v>
      </c>
      <c r="HB282" t="s">
        <v>1659</v>
      </c>
      <c r="HK282" t="s">
        <v>1683</v>
      </c>
      <c r="HL282" s="3"/>
      <c r="HM282" s="3"/>
    </row>
    <row r="283" spans="1:221" customFormat="1">
      <c r="A283" t="s">
        <v>300</v>
      </c>
      <c r="B283" t="s">
        <v>837</v>
      </c>
      <c r="C283">
        <v>2</v>
      </c>
      <c r="D283">
        <v>5</v>
      </c>
      <c r="E283">
        <v>1</v>
      </c>
      <c r="F283">
        <v>2</v>
      </c>
      <c r="G283">
        <v>2005</v>
      </c>
      <c r="H283">
        <v>8</v>
      </c>
      <c r="I283">
        <v>10</v>
      </c>
      <c r="J283">
        <v>99</v>
      </c>
      <c r="K283">
        <v>5</v>
      </c>
      <c r="L283">
        <v>99</v>
      </c>
      <c r="M283">
        <v>99</v>
      </c>
      <c r="N283">
        <v>99</v>
      </c>
      <c r="O283">
        <v>99</v>
      </c>
      <c r="P283">
        <v>99</v>
      </c>
      <c r="Q283">
        <v>99</v>
      </c>
      <c r="R283">
        <v>99</v>
      </c>
      <c r="S283">
        <v>99</v>
      </c>
      <c r="T283">
        <v>99</v>
      </c>
      <c r="U283">
        <v>99</v>
      </c>
      <c r="V283">
        <v>99</v>
      </c>
      <c r="W283">
        <v>99</v>
      </c>
      <c r="X283">
        <v>99</v>
      </c>
      <c r="Y283">
        <v>99</v>
      </c>
      <c r="Z283">
        <v>99</v>
      </c>
      <c r="AA283">
        <v>99</v>
      </c>
      <c r="AB283">
        <v>99</v>
      </c>
      <c r="AC283">
        <v>99</v>
      </c>
      <c r="AF283">
        <v>99</v>
      </c>
      <c r="AG283">
        <v>99</v>
      </c>
      <c r="AH283">
        <v>1</v>
      </c>
      <c r="AI283">
        <v>1</v>
      </c>
      <c r="AJ283">
        <v>3</v>
      </c>
      <c r="AK283">
        <v>4</v>
      </c>
      <c r="AL283">
        <v>4</v>
      </c>
      <c r="AM283">
        <v>3</v>
      </c>
      <c r="AN283">
        <v>3</v>
      </c>
      <c r="AO283">
        <v>2</v>
      </c>
      <c r="AP283">
        <v>2</v>
      </c>
      <c r="AQ283">
        <v>3</v>
      </c>
      <c r="AR283">
        <v>2</v>
      </c>
      <c r="AS283">
        <v>2</v>
      </c>
      <c r="AT283">
        <v>1</v>
      </c>
      <c r="AU283">
        <v>3</v>
      </c>
      <c r="AV283">
        <v>2</v>
      </c>
      <c r="AW283">
        <v>3</v>
      </c>
      <c r="AX283">
        <v>3</v>
      </c>
      <c r="AY283">
        <v>3</v>
      </c>
      <c r="AZ283">
        <v>4</v>
      </c>
      <c r="BA283">
        <v>3</v>
      </c>
      <c r="BB283">
        <v>4</v>
      </c>
      <c r="BC283">
        <v>3</v>
      </c>
      <c r="BD283">
        <v>2</v>
      </c>
      <c r="BE283">
        <v>2</v>
      </c>
      <c r="BF283">
        <v>3</v>
      </c>
      <c r="BG283">
        <v>2</v>
      </c>
      <c r="BH283">
        <v>3</v>
      </c>
      <c r="BI283">
        <v>2</v>
      </c>
      <c r="BJ283">
        <v>4</v>
      </c>
      <c r="BK283">
        <v>3</v>
      </c>
      <c r="BL283">
        <v>3</v>
      </c>
      <c r="BM283">
        <v>2</v>
      </c>
      <c r="BN283">
        <v>5</v>
      </c>
      <c r="BO283">
        <v>3</v>
      </c>
      <c r="BP283">
        <v>3</v>
      </c>
      <c r="BQ283">
        <v>5</v>
      </c>
      <c r="BR283">
        <v>5</v>
      </c>
      <c r="BS283">
        <v>2</v>
      </c>
      <c r="BT283">
        <v>2</v>
      </c>
      <c r="BU283">
        <v>3</v>
      </c>
      <c r="BV283">
        <v>4</v>
      </c>
      <c r="BW283">
        <v>5</v>
      </c>
      <c r="BX283">
        <v>2</v>
      </c>
      <c r="BY283">
        <v>1</v>
      </c>
      <c r="BZ283">
        <v>5</v>
      </c>
      <c r="CA283">
        <v>6</v>
      </c>
      <c r="CB283">
        <v>5</v>
      </c>
      <c r="CC283">
        <v>5</v>
      </c>
      <c r="CD283">
        <v>5</v>
      </c>
      <c r="CE283">
        <v>5</v>
      </c>
      <c r="CF283">
        <v>2</v>
      </c>
      <c r="CG283">
        <v>3</v>
      </c>
      <c r="CH283">
        <v>4</v>
      </c>
      <c r="CI283">
        <v>5</v>
      </c>
      <c r="CJ283">
        <v>2</v>
      </c>
      <c r="CK283">
        <v>1</v>
      </c>
      <c r="CL283">
        <v>3</v>
      </c>
      <c r="CM283">
        <v>3</v>
      </c>
      <c r="CN283">
        <v>3</v>
      </c>
      <c r="CO283">
        <v>4</v>
      </c>
      <c r="CP283">
        <v>2</v>
      </c>
      <c r="CQ283">
        <v>5</v>
      </c>
      <c r="CR283">
        <v>2</v>
      </c>
      <c r="CS283">
        <v>1</v>
      </c>
      <c r="CT283">
        <v>2</v>
      </c>
      <c r="CU283">
        <v>2</v>
      </c>
      <c r="CV283">
        <v>2</v>
      </c>
      <c r="CW283">
        <v>2</v>
      </c>
      <c r="CX283">
        <v>4</v>
      </c>
      <c r="CY283">
        <v>2</v>
      </c>
      <c r="CZ283">
        <v>1</v>
      </c>
      <c r="DA283">
        <v>3</v>
      </c>
      <c r="DB283">
        <v>2</v>
      </c>
      <c r="DC283">
        <v>2</v>
      </c>
      <c r="DD283">
        <v>1</v>
      </c>
      <c r="DE283">
        <v>2</v>
      </c>
      <c r="DF283">
        <v>2</v>
      </c>
      <c r="DG283">
        <v>3</v>
      </c>
      <c r="DH283">
        <v>1</v>
      </c>
      <c r="DI283">
        <v>1</v>
      </c>
      <c r="DJ283">
        <v>3</v>
      </c>
      <c r="DK283">
        <v>2</v>
      </c>
      <c r="DL283">
        <v>2</v>
      </c>
      <c r="DM283">
        <v>2</v>
      </c>
      <c r="DN283">
        <v>4</v>
      </c>
      <c r="DO283">
        <v>2</v>
      </c>
      <c r="DP283">
        <v>2</v>
      </c>
      <c r="DQ283">
        <v>2</v>
      </c>
      <c r="DR283">
        <v>2</v>
      </c>
      <c r="DS283">
        <v>3</v>
      </c>
      <c r="DT283">
        <v>2</v>
      </c>
      <c r="DU283">
        <v>1</v>
      </c>
      <c r="DV283">
        <v>1</v>
      </c>
      <c r="DW283">
        <v>1</v>
      </c>
      <c r="DX283">
        <v>1</v>
      </c>
      <c r="DY283">
        <v>1</v>
      </c>
      <c r="DZ283">
        <v>1</v>
      </c>
      <c r="EA283">
        <v>1</v>
      </c>
      <c r="EB283">
        <v>3</v>
      </c>
      <c r="EC283">
        <v>2</v>
      </c>
      <c r="ED283">
        <v>1</v>
      </c>
      <c r="EE283">
        <v>1</v>
      </c>
      <c r="EF283">
        <v>1</v>
      </c>
      <c r="EG283">
        <v>2</v>
      </c>
      <c r="EH283">
        <v>3</v>
      </c>
      <c r="EI283">
        <v>1</v>
      </c>
      <c r="EJ283">
        <v>2</v>
      </c>
      <c r="EK283">
        <v>1</v>
      </c>
      <c r="EL283">
        <v>1</v>
      </c>
      <c r="EM283">
        <v>1</v>
      </c>
      <c r="EN283">
        <v>1</v>
      </c>
      <c r="EO283">
        <v>1</v>
      </c>
      <c r="EP283">
        <v>5</v>
      </c>
      <c r="EQ283">
        <v>4</v>
      </c>
      <c r="ER283">
        <v>4</v>
      </c>
      <c r="ES283">
        <v>4</v>
      </c>
      <c r="ET283">
        <v>1</v>
      </c>
      <c r="EU283">
        <v>4</v>
      </c>
      <c r="EV283">
        <v>2</v>
      </c>
      <c r="EW283">
        <v>1</v>
      </c>
      <c r="EX283">
        <v>99</v>
      </c>
      <c r="EY283">
        <v>2</v>
      </c>
      <c r="EZ283">
        <v>2</v>
      </c>
      <c r="FA283">
        <v>4</v>
      </c>
      <c r="FB283">
        <v>3</v>
      </c>
      <c r="FC283">
        <v>2</v>
      </c>
      <c r="FD283">
        <v>1</v>
      </c>
      <c r="FE283">
        <v>3</v>
      </c>
      <c r="FF283">
        <v>2</v>
      </c>
      <c r="FG283">
        <v>3</v>
      </c>
      <c r="FH283">
        <v>1</v>
      </c>
      <c r="FI283">
        <v>2</v>
      </c>
      <c r="FJ283">
        <v>3</v>
      </c>
      <c r="FK283">
        <v>2</v>
      </c>
      <c r="FL283">
        <v>3</v>
      </c>
      <c r="FM283">
        <v>3</v>
      </c>
      <c r="FN283">
        <v>3</v>
      </c>
      <c r="FO283">
        <v>1</v>
      </c>
      <c r="FP283">
        <v>4</v>
      </c>
      <c r="FQ283">
        <v>2</v>
      </c>
      <c r="FR283">
        <v>3</v>
      </c>
      <c r="FS283">
        <v>4</v>
      </c>
      <c r="FT283">
        <v>2</v>
      </c>
      <c r="FU283">
        <v>4</v>
      </c>
      <c r="FV283">
        <v>1</v>
      </c>
      <c r="FW283">
        <v>4</v>
      </c>
      <c r="FX283">
        <v>1</v>
      </c>
      <c r="FY283">
        <v>1</v>
      </c>
      <c r="FZ283">
        <v>4</v>
      </c>
      <c r="GA283">
        <v>2</v>
      </c>
      <c r="GB283">
        <v>2</v>
      </c>
      <c r="GC283">
        <v>1</v>
      </c>
      <c r="GD283">
        <v>2</v>
      </c>
      <c r="GE283">
        <v>1</v>
      </c>
      <c r="GF283">
        <v>2</v>
      </c>
      <c r="GG283">
        <v>3</v>
      </c>
      <c r="GH283">
        <v>2</v>
      </c>
      <c r="GI283">
        <v>3</v>
      </c>
      <c r="GJ283">
        <v>4</v>
      </c>
      <c r="GK283">
        <v>2</v>
      </c>
      <c r="GL283">
        <v>4</v>
      </c>
      <c r="GM283">
        <v>1</v>
      </c>
      <c r="GN283">
        <v>2</v>
      </c>
      <c r="GO283">
        <v>3</v>
      </c>
      <c r="GP283">
        <v>2</v>
      </c>
      <c r="GQ283">
        <v>3</v>
      </c>
      <c r="GR283">
        <v>2</v>
      </c>
      <c r="GS283">
        <v>40</v>
      </c>
      <c r="GT283">
        <v>5</v>
      </c>
      <c r="GU283">
        <v>1</v>
      </c>
      <c r="GV283" t="s">
        <v>211</v>
      </c>
      <c r="GW283">
        <v>4</v>
      </c>
      <c r="GX283">
        <v>5</v>
      </c>
      <c r="GY283">
        <v>1</v>
      </c>
      <c r="GZ283">
        <v>99</v>
      </c>
      <c r="HA283">
        <v>7</v>
      </c>
      <c r="HB283">
        <v>99</v>
      </c>
      <c r="HD283">
        <v>99</v>
      </c>
      <c r="HE283">
        <v>99</v>
      </c>
      <c r="HF283">
        <v>99</v>
      </c>
      <c r="HG283">
        <v>99</v>
      </c>
      <c r="HH283">
        <v>99</v>
      </c>
      <c r="HI283">
        <v>99</v>
      </c>
      <c r="HJ283">
        <v>99</v>
      </c>
      <c r="HK283" t="s">
        <v>212</v>
      </c>
      <c r="HL283" s="3" t="s">
        <v>213</v>
      </c>
      <c r="HM283" s="3"/>
    </row>
    <row r="284" spans="1:221" customFormat="1">
      <c r="A284" t="s">
        <v>1614</v>
      </c>
      <c r="B284" t="s">
        <v>837</v>
      </c>
      <c r="C284">
        <v>2</v>
      </c>
      <c r="D284">
        <v>5</v>
      </c>
      <c r="E284">
        <v>2</v>
      </c>
      <c r="F284">
        <v>3</v>
      </c>
      <c r="G284">
        <v>2002</v>
      </c>
      <c r="H284">
        <v>11</v>
      </c>
      <c r="K284">
        <v>5</v>
      </c>
      <c r="AH284">
        <v>1</v>
      </c>
      <c r="AI284">
        <v>1</v>
      </c>
      <c r="AJ284">
        <v>3</v>
      </c>
      <c r="AK284">
        <v>3</v>
      </c>
      <c r="AL284">
        <v>4</v>
      </c>
      <c r="AM284">
        <v>4</v>
      </c>
      <c r="AN284">
        <v>3</v>
      </c>
      <c r="AO284">
        <v>2</v>
      </c>
      <c r="AP284">
        <v>2</v>
      </c>
      <c r="AQ284">
        <v>2</v>
      </c>
      <c r="AR284">
        <v>2</v>
      </c>
      <c r="AS284">
        <v>3</v>
      </c>
      <c r="AT284">
        <v>2</v>
      </c>
      <c r="AU284">
        <v>2</v>
      </c>
      <c r="AV284">
        <v>2</v>
      </c>
      <c r="AW284">
        <v>4</v>
      </c>
      <c r="AX284">
        <v>4</v>
      </c>
      <c r="AY284">
        <v>1</v>
      </c>
      <c r="AZ284">
        <v>4</v>
      </c>
      <c r="BA284">
        <v>4</v>
      </c>
      <c r="BB284">
        <v>4</v>
      </c>
      <c r="BC284">
        <v>4</v>
      </c>
      <c r="BD284">
        <v>4</v>
      </c>
      <c r="BE284">
        <v>4</v>
      </c>
      <c r="BF284">
        <v>4</v>
      </c>
      <c r="BG284">
        <v>4</v>
      </c>
      <c r="BH284">
        <v>4</v>
      </c>
      <c r="BI284">
        <v>4</v>
      </c>
      <c r="BJ284">
        <v>4</v>
      </c>
      <c r="BK284">
        <v>3</v>
      </c>
      <c r="BL284">
        <v>4</v>
      </c>
      <c r="BM284">
        <v>2</v>
      </c>
      <c r="BN284">
        <v>5</v>
      </c>
      <c r="BO284">
        <v>3</v>
      </c>
      <c r="BP284">
        <v>1</v>
      </c>
      <c r="BQ284">
        <v>7</v>
      </c>
      <c r="BR284">
        <v>5</v>
      </c>
      <c r="BS284">
        <v>3</v>
      </c>
      <c r="BT284">
        <v>5</v>
      </c>
      <c r="BU284">
        <v>1</v>
      </c>
      <c r="BV284">
        <v>2</v>
      </c>
      <c r="BW284">
        <v>1</v>
      </c>
      <c r="BX284">
        <v>1</v>
      </c>
      <c r="BY284">
        <v>1</v>
      </c>
      <c r="BZ284">
        <v>2</v>
      </c>
      <c r="CA284">
        <v>6</v>
      </c>
      <c r="CB284">
        <v>6</v>
      </c>
      <c r="CC284">
        <v>6</v>
      </c>
      <c r="CD284">
        <v>3</v>
      </c>
      <c r="CE284">
        <v>6</v>
      </c>
      <c r="CF284">
        <v>1</v>
      </c>
      <c r="CG284">
        <v>4</v>
      </c>
      <c r="CH284">
        <v>5</v>
      </c>
      <c r="CI284">
        <v>2</v>
      </c>
      <c r="CJ284">
        <v>1</v>
      </c>
      <c r="CK284">
        <v>1</v>
      </c>
      <c r="CL284">
        <v>2</v>
      </c>
      <c r="CM284">
        <v>2</v>
      </c>
      <c r="CN284">
        <v>2</v>
      </c>
      <c r="CO284">
        <v>1</v>
      </c>
      <c r="CP284">
        <v>1</v>
      </c>
      <c r="CQ284">
        <v>3</v>
      </c>
      <c r="CR284">
        <v>1</v>
      </c>
      <c r="CS284">
        <v>1</v>
      </c>
      <c r="CT284">
        <v>1</v>
      </c>
      <c r="CU284">
        <v>1</v>
      </c>
      <c r="CV284">
        <v>1</v>
      </c>
      <c r="CW284">
        <v>1</v>
      </c>
      <c r="CX284">
        <v>2</v>
      </c>
      <c r="CY284">
        <v>1</v>
      </c>
      <c r="CZ284">
        <v>1</v>
      </c>
      <c r="DA284">
        <v>4</v>
      </c>
      <c r="DB284">
        <v>2</v>
      </c>
      <c r="DC284">
        <v>3</v>
      </c>
      <c r="DD284">
        <v>2</v>
      </c>
      <c r="DE284">
        <v>1</v>
      </c>
      <c r="DF284">
        <v>3</v>
      </c>
      <c r="DG284">
        <v>4</v>
      </c>
      <c r="DH284">
        <v>1</v>
      </c>
      <c r="DI284">
        <v>1</v>
      </c>
      <c r="DJ284">
        <v>3</v>
      </c>
      <c r="DK284">
        <v>1</v>
      </c>
      <c r="DL284">
        <v>2</v>
      </c>
      <c r="DM284">
        <v>3</v>
      </c>
      <c r="DN284">
        <v>3</v>
      </c>
      <c r="DO284">
        <v>1</v>
      </c>
      <c r="DP284">
        <v>4</v>
      </c>
      <c r="DQ284">
        <v>1</v>
      </c>
      <c r="DR284">
        <v>1</v>
      </c>
      <c r="DS284">
        <v>3</v>
      </c>
      <c r="DT284">
        <v>2</v>
      </c>
      <c r="DU284">
        <v>1</v>
      </c>
      <c r="DV284">
        <v>1</v>
      </c>
      <c r="DW284">
        <v>1</v>
      </c>
      <c r="DX284">
        <v>1</v>
      </c>
      <c r="DY284">
        <v>1</v>
      </c>
      <c r="DZ284">
        <v>1</v>
      </c>
      <c r="EA284">
        <v>1</v>
      </c>
      <c r="EB284">
        <v>1</v>
      </c>
      <c r="EC284">
        <v>1</v>
      </c>
      <c r="ED284">
        <v>1</v>
      </c>
      <c r="EE284">
        <v>1</v>
      </c>
      <c r="EF284">
        <v>1</v>
      </c>
      <c r="EG284">
        <v>1</v>
      </c>
      <c r="EH284">
        <v>3</v>
      </c>
      <c r="EI284">
        <v>2</v>
      </c>
      <c r="EJ284">
        <v>1</v>
      </c>
      <c r="EK284">
        <v>1</v>
      </c>
      <c r="EL284">
        <v>1</v>
      </c>
      <c r="EM284">
        <v>1</v>
      </c>
      <c r="EN284">
        <v>3</v>
      </c>
      <c r="EO284">
        <v>1</v>
      </c>
      <c r="EP284">
        <v>3</v>
      </c>
      <c r="EQ284">
        <v>4</v>
      </c>
      <c r="ER284">
        <v>3</v>
      </c>
      <c r="ES284">
        <v>4</v>
      </c>
      <c r="ET284">
        <v>2</v>
      </c>
      <c r="EU284">
        <v>3</v>
      </c>
      <c r="EV284">
        <v>2</v>
      </c>
      <c r="EW284">
        <v>2</v>
      </c>
      <c r="EX284">
        <v>99</v>
      </c>
      <c r="EY284">
        <v>1</v>
      </c>
      <c r="EZ284">
        <v>1</v>
      </c>
      <c r="FA284">
        <v>5</v>
      </c>
      <c r="FB284">
        <v>1</v>
      </c>
      <c r="FC284">
        <v>2</v>
      </c>
      <c r="FD284">
        <v>1</v>
      </c>
      <c r="FE284">
        <v>3</v>
      </c>
      <c r="FF284">
        <v>2</v>
      </c>
      <c r="FG284">
        <v>3</v>
      </c>
      <c r="FH284">
        <v>1</v>
      </c>
      <c r="FI284">
        <v>2</v>
      </c>
      <c r="FJ284">
        <v>3</v>
      </c>
      <c r="FK284">
        <v>4</v>
      </c>
      <c r="FL284">
        <v>3</v>
      </c>
      <c r="FM284">
        <v>2</v>
      </c>
      <c r="FN284">
        <v>3</v>
      </c>
      <c r="FO284">
        <v>1</v>
      </c>
      <c r="FP284">
        <v>4</v>
      </c>
      <c r="FQ284">
        <v>1</v>
      </c>
      <c r="FR284">
        <v>3</v>
      </c>
      <c r="FS284">
        <v>3</v>
      </c>
      <c r="FT284">
        <v>2</v>
      </c>
      <c r="FU284">
        <v>4</v>
      </c>
      <c r="FV284">
        <v>1</v>
      </c>
      <c r="FW284">
        <v>2</v>
      </c>
      <c r="FX284">
        <v>3</v>
      </c>
      <c r="FY284">
        <v>1</v>
      </c>
      <c r="FZ284">
        <v>4</v>
      </c>
      <c r="GA284">
        <v>2</v>
      </c>
      <c r="GB284">
        <v>2</v>
      </c>
      <c r="GC284">
        <v>1</v>
      </c>
      <c r="GD284">
        <v>3</v>
      </c>
      <c r="GE284">
        <v>1</v>
      </c>
      <c r="GF284">
        <v>4</v>
      </c>
      <c r="GG284">
        <v>3</v>
      </c>
      <c r="GH284">
        <v>2</v>
      </c>
      <c r="GI284">
        <v>1</v>
      </c>
      <c r="GJ284">
        <v>4</v>
      </c>
      <c r="GK284">
        <v>2</v>
      </c>
      <c r="GL284">
        <v>2</v>
      </c>
      <c r="GM284">
        <v>4</v>
      </c>
      <c r="GN284">
        <v>4</v>
      </c>
      <c r="GO284">
        <v>3</v>
      </c>
      <c r="GP284">
        <v>2</v>
      </c>
      <c r="GQ284">
        <v>3</v>
      </c>
      <c r="GR284">
        <v>2</v>
      </c>
      <c r="GS284">
        <v>35</v>
      </c>
      <c r="GT284">
        <v>2</v>
      </c>
      <c r="GU284">
        <v>1</v>
      </c>
      <c r="GV284" t="s">
        <v>1663</v>
      </c>
      <c r="GW284">
        <v>2</v>
      </c>
      <c r="GX284">
        <v>5</v>
      </c>
      <c r="GY284">
        <v>1</v>
      </c>
      <c r="HK284" t="s">
        <v>1691</v>
      </c>
      <c r="HL284" s="3"/>
      <c r="HM284" s="3"/>
    </row>
    <row r="285" spans="1:221" customFormat="1">
      <c r="A285" t="s">
        <v>801</v>
      </c>
      <c r="B285" t="s">
        <v>837</v>
      </c>
      <c r="C285">
        <v>2</v>
      </c>
      <c r="D285">
        <v>5</v>
      </c>
      <c r="E285">
        <v>1</v>
      </c>
      <c r="F285">
        <v>3</v>
      </c>
      <c r="G285">
        <v>2007</v>
      </c>
      <c r="H285">
        <v>6</v>
      </c>
      <c r="I285">
        <v>6</v>
      </c>
      <c r="J285">
        <v>1200</v>
      </c>
      <c r="K285">
        <v>5</v>
      </c>
      <c r="L285">
        <v>99</v>
      </c>
      <c r="M285">
        <v>99</v>
      </c>
      <c r="N285">
        <v>99</v>
      </c>
      <c r="O285">
        <v>99</v>
      </c>
      <c r="P285">
        <v>99</v>
      </c>
      <c r="Q285">
        <v>99</v>
      </c>
      <c r="R285">
        <v>99</v>
      </c>
      <c r="S285">
        <v>99</v>
      </c>
      <c r="T285">
        <v>99</v>
      </c>
      <c r="U285">
        <v>99</v>
      </c>
      <c r="V285">
        <v>99</v>
      </c>
      <c r="W285">
        <v>99</v>
      </c>
      <c r="X285">
        <v>99</v>
      </c>
      <c r="Y285">
        <v>99</v>
      </c>
      <c r="Z285">
        <v>99</v>
      </c>
      <c r="AA285">
        <v>99</v>
      </c>
      <c r="AB285">
        <v>99</v>
      </c>
      <c r="AC285">
        <v>99</v>
      </c>
      <c r="AF285">
        <v>99</v>
      </c>
      <c r="AG285">
        <v>99</v>
      </c>
      <c r="AH285">
        <v>1</v>
      </c>
      <c r="AI285">
        <v>1</v>
      </c>
      <c r="AJ285">
        <v>3</v>
      </c>
      <c r="AK285">
        <v>4</v>
      </c>
      <c r="AL285">
        <v>4</v>
      </c>
      <c r="AM285">
        <v>4</v>
      </c>
      <c r="AN285">
        <v>4</v>
      </c>
      <c r="AO285">
        <v>2</v>
      </c>
      <c r="AP285">
        <v>3</v>
      </c>
      <c r="AQ285">
        <v>1</v>
      </c>
      <c r="AR285">
        <v>1</v>
      </c>
      <c r="AS285">
        <v>1</v>
      </c>
      <c r="AT285">
        <v>2</v>
      </c>
      <c r="AU285">
        <v>2</v>
      </c>
      <c r="AV285">
        <v>3</v>
      </c>
      <c r="AW285">
        <v>3</v>
      </c>
      <c r="AX285">
        <v>3</v>
      </c>
      <c r="AY285">
        <v>2</v>
      </c>
      <c r="AZ285">
        <v>3</v>
      </c>
      <c r="BA285">
        <v>3</v>
      </c>
      <c r="BB285">
        <v>3</v>
      </c>
      <c r="BC285">
        <v>3</v>
      </c>
      <c r="BD285">
        <v>3</v>
      </c>
      <c r="BE285">
        <v>3</v>
      </c>
      <c r="BF285">
        <v>3</v>
      </c>
      <c r="BG285">
        <v>3</v>
      </c>
      <c r="BH285">
        <v>3</v>
      </c>
      <c r="BI285">
        <v>3</v>
      </c>
      <c r="BJ285">
        <v>4</v>
      </c>
      <c r="BK285">
        <v>3</v>
      </c>
      <c r="BL285">
        <v>4</v>
      </c>
      <c r="BM285">
        <v>4</v>
      </c>
      <c r="BN285">
        <v>5</v>
      </c>
      <c r="BO285">
        <v>5</v>
      </c>
      <c r="BP285">
        <v>2</v>
      </c>
      <c r="BQ285">
        <v>6</v>
      </c>
      <c r="BR285">
        <v>5</v>
      </c>
      <c r="BS285">
        <v>2</v>
      </c>
      <c r="BT285">
        <v>2</v>
      </c>
      <c r="BU285">
        <v>2</v>
      </c>
      <c r="BV285">
        <v>1</v>
      </c>
      <c r="BW285">
        <v>2</v>
      </c>
      <c r="BX285">
        <v>2</v>
      </c>
      <c r="BY285">
        <v>2</v>
      </c>
      <c r="BZ285">
        <v>5</v>
      </c>
      <c r="CA285">
        <v>2</v>
      </c>
      <c r="CB285">
        <v>5</v>
      </c>
      <c r="CC285">
        <v>2</v>
      </c>
      <c r="CD285">
        <v>2</v>
      </c>
      <c r="CE285">
        <v>5</v>
      </c>
      <c r="CF285">
        <v>1</v>
      </c>
      <c r="CG285">
        <v>4</v>
      </c>
      <c r="CH285">
        <v>5</v>
      </c>
      <c r="CI285">
        <v>5</v>
      </c>
      <c r="CJ285">
        <v>1</v>
      </c>
      <c r="CK285">
        <v>1</v>
      </c>
      <c r="CL285">
        <v>2</v>
      </c>
      <c r="CM285">
        <v>1</v>
      </c>
      <c r="CN285">
        <v>2</v>
      </c>
      <c r="CO285">
        <v>2</v>
      </c>
      <c r="CP285">
        <v>1</v>
      </c>
      <c r="CQ285">
        <v>3</v>
      </c>
      <c r="CR285">
        <v>2</v>
      </c>
      <c r="CS285">
        <v>2</v>
      </c>
      <c r="CT285">
        <v>1</v>
      </c>
      <c r="CU285">
        <v>2</v>
      </c>
      <c r="CV285">
        <v>2</v>
      </c>
      <c r="CW285">
        <v>1</v>
      </c>
      <c r="CX285">
        <v>2</v>
      </c>
      <c r="CY285">
        <v>2</v>
      </c>
      <c r="CZ285">
        <v>1</v>
      </c>
      <c r="DA285">
        <v>4</v>
      </c>
      <c r="DB285">
        <v>1</v>
      </c>
      <c r="DC285">
        <v>4</v>
      </c>
      <c r="DD285">
        <v>1</v>
      </c>
      <c r="DE285">
        <v>1</v>
      </c>
      <c r="DF285">
        <v>4</v>
      </c>
      <c r="DG285">
        <v>4</v>
      </c>
      <c r="DH285">
        <v>1</v>
      </c>
      <c r="DI285">
        <v>1</v>
      </c>
      <c r="DJ285">
        <v>4</v>
      </c>
      <c r="DK285">
        <v>1</v>
      </c>
      <c r="DL285">
        <v>4</v>
      </c>
      <c r="DM285">
        <v>4</v>
      </c>
      <c r="DN285">
        <v>3</v>
      </c>
      <c r="DO285">
        <v>1</v>
      </c>
      <c r="DP285">
        <v>3</v>
      </c>
      <c r="DQ285">
        <v>1</v>
      </c>
      <c r="DR285">
        <v>1</v>
      </c>
      <c r="DS285">
        <v>3</v>
      </c>
      <c r="DT285">
        <v>1</v>
      </c>
      <c r="DU285">
        <v>4</v>
      </c>
      <c r="DV285">
        <v>5</v>
      </c>
      <c r="DW285">
        <v>1</v>
      </c>
      <c r="DX285">
        <v>1</v>
      </c>
      <c r="DY285">
        <v>1</v>
      </c>
      <c r="DZ285">
        <v>1</v>
      </c>
      <c r="EA285">
        <v>1</v>
      </c>
      <c r="EB285">
        <v>1</v>
      </c>
      <c r="EC285">
        <v>2</v>
      </c>
      <c r="ED285">
        <v>2</v>
      </c>
      <c r="EE285">
        <v>1</v>
      </c>
      <c r="EF285">
        <v>1</v>
      </c>
      <c r="EG285">
        <v>1</v>
      </c>
      <c r="EH285">
        <v>4</v>
      </c>
      <c r="EI285">
        <v>1</v>
      </c>
      <c r="EJ285">
        <v>1</v>
      </c>
      <c r="EK285">
        <v>1</v>
      </c>
      <c r="EL285">
        <v>2</v>
      </c>
      <c r="EM285">
        <v>2</v>
      </c>
      <c r="EN285">
        <v>2</v>
      </c>
      <c r="EO285">
        <v>2</v>
      </c>
      <c r="EP285">
        <v>5</v>
      </c>
      <c r="EQ285">
        <v>5</v>
      </c>
      <c r="ER285">
        <v>5</v>
      </c>
      <c r="ES285">
        <v>5</v>
      </c>
      <c r="ET285">
        <v>2</v>
      </c>
      <c r="EU285">
        <v>5</v>
      </c>
      <c r="EV285">
        <v>1</v>
      </c>
      <c r="EW285">
        <v>1</v>
      </c>
      <c r="EX285">
        <v>99</v>
      </c>
      <c r="EY285">
        <v>1</v>
      </c>
      <c r="EZ285">
        <v>1</v>
      </c>
      <c r="FA285">
        <v>4</v>
      </c>
      <c r="FB285">
        <v>1</v>
      </c>
      <c r="FC285">
        <v>2</v>
      </c>
      <c r="FD285">
        <v>1</v>
      </c>
      <c r="FE285">
        <v>2</v>
      </c>
      <c r="FF285">
        <v>1</v>
      </c>
      <c r="FG285">
        <v>4</v>
      </c>
      <c r="FH285">
        <v>3</v>
      </c>
      <c r="FI285">
        <v>2</v>
      </c>
      <c r="FJ285">
        <v>4</v>
      </c>
      <c r="FK285">
        <v>2</v>
      </c>
      <c r="FL285">
        <v>3</v>
      </c>
      <c r="FM285">
        <v>1</v>
      </c>
      <c r="FN285">
        <v>3</v>
      </c>
      <c r="FO285">
        <v>1</v>
      </c>
      <c r="FP285">
        <v>4</v>
      </c>
      <c r="FQ285">
        <v>4</v>
      </c>
      <c r="FR285">
        <v>3</v>
      </c>
      <c r="FS285">
        <v>3</v>
      </c>
      <c r="FT285">
        <v>1</v>
      </c>
      <c r="FU285">
        <v>4</v>
      </c>
      <c r="FV285">
        <v>1</v>
      </c>
      <c r="FW285">
        <v>2</v>
      </c>
      <c r="FX285">
        <v>1</v>
      </c>
      <c r="FY285">
        <v>2</v>
      </c>
      <c r="FZ285">
        <v>2</v>
      </c>
      <c r="GA285">
        <v>1</v>
      </c>
      <c r="GB285">
        <v>3</v>
      </c>
      <c r="GC285">
        <v>3</v>
      </c>
      <c r="GD285">
        <v>3</v>
      </c>
      <c r="GE285">
        <v>2</v>
      </c>
      <c r="GF285">
        <v>2</v>
      </c>
      <c r="GG285">
        <v>3</v>
      </c>
      <c r="GH285">
        <v>2</v>
      </c>
      <c r="GI285">
        <v>1</v>
      </c>
      <c r="GJ285">
        <v>4</v>
      </c>
      <c r="GK285">
        <v>2</v>
      </c>
      <c r="GL285">
        <v>2</v>
      </c>
      <c r="GM285">
        <v>3</v>
      </c>
      <c r="GN285">
        <v>4</v>
      </c>
      <c r="GO285">
        <v>3</v>
      </c>
      <c r="GP285">
        <v>2</v>
      </c>
      <c r="GQ285">
        <v>2</v>
      </c>
      <c r="GR285">
        <v>2</v>
      </c>
      <c r="GS285">
        <v>52</v>
      </c>
      <c r="GT285">
        <v>5</v>
      </c>
      <c r="GU285">
        <v>2</v>
      </c>
      <c r="GV285" t="s">
        <v>779</v>
      </c>
      <c r="GW285">
        <v>3</v>
      </c>
      <c r="GX285">
        <v>5</v>
      </c>
      <c r="GY285">
        <v>1</v>
      </c>
      <c r="GZ285">
        <v>99</v>
      </c>
      <c r="HA285">
        <v>8</v>
      </c>
      <c r="HB285">
        <v>99</v>
      </c>
      <c r="HD285">
        <v>99</v>
      </c>
      <c r="HE285">
        <v>99</v>
      </c>
      <c r="HF285">
        <v>99</v>
      </c>
      <c r="HG285">
        <v>99</v>
      </c>
      <c r="HH285">
        <v>99</v>
      </c>
      <c r="HI285">
        <v>99</v>
      </c>
      <c r="HJ285">
        <v>99</v>
      </c>
      <c r="HK285">
        <v>99</v>
      </c>
      <c r="HL285" s="3">
        <v>99</v>
      </c>
      <c r="HM285" s="3"/>
    </row>
    <row r="286" spans="1:221" customFormat="1" ht="30">
      <c r="A286" t="s">
        <v>282</v>
      </c>
      <c r="B286" t="s">
        <v>837</v>
      </c>
      <c r="C286">
        <v>2</v>
      </c>
      <c r="D286">
        <v>5</v>
      </c>
      <c r="E286">
        <v>1</v>
      </c>
      <c r="F286">
        <v>2</v>
      </c>
      <c r="G286">
        <v>1989</v>
      </c>
      <c r="H286">
        <v>14</v>
      </c>
      <c r="I286">
        <f>2013-G286</f>
        <v>24</v>
      </c>
      <c r="J286">
        <v>99</v>
      </c>
      <c r="K286">
        <v>5</v>
      </c>
      <c r="L286">
        <v>99</v>
      </c>
      <c r="M286">
        <v>99</v>
      </c>
      <c r="N286">
        <v>99</v>
      </c>
      <c r="O286">
        <v>99</v>
      </c>
      <c r="P286">
        <v>99</v>
      </c>
      <c r="Q286">
        <v>99</v>
      </c>
      <c r="R286">
        <v>99</v>
      </c>
      <c r="S286">
        <v>99</v>
      </c>
      <c r="T286">
        <v>99</v>
      </c>
      <c r="U286">
        <v>99</v>
      </c>
      <c r="V286">
        <v>99</v>
      </c>
      <c r="W286">
        <v>99</v>
      </c>
      <c r="X286">
        <v>99</v>
      </c>
      <c r="Y286">
        <v>99</v>
      </c>
      <c r="Z286">
        <v>99</v>
      </c>
      <c r="AA286">
        <v>99</v>
      </c>
      <c r="AB286">
        <v>99</v>
      </c>
      <c r="AC286">
        <v>99</v>
      </c>
      <c r="AF286">
        <v>99</v>
      </c>
      <c r="AG286">
        <v>99</v>
      </c>
      <c r="AH286">
        <v>1</v>
      </c>
      <c r="AI286">
        <v>3</v>
      </c>
      <c r="AJ286">
        <v>2</v>
      </c>
      <c r="AK286">
        <v>99</v>
      </c>
      <c r="AL286">
        <v>3</v>
      </c>
      <c r="AM286">
        <v>2</v>
      </c>
      <c r="AN286">
        <v>3</v>
      </c>
      <c r="AO286">
        <v>2</v>
      </c>
      <c r="AP286">
        <v>2</v>
      </c>
      <c r="AQ286">
        <v>2</v>
      </c>
      <c r="AR286">
        <v>2</v>
      </c>
      <c r="AS286">
        <v>4</v>
      </c>
      <c r="AT286">
        <v>1</v>
      </c>
      <c r="AU286">
        <v>2</v>
      </c>
      <c r="AV286">
        <v>1</v>
      </c>
      <c r="AW286">
        <v>4</v>
      </c>
      <c r="AX286">
        <v>4</v>
      </c>
      <c r="AY286">
        <v>1</v>
      </c>
      <c r="AZ286">
        <v>4</v>
      </c>
      <c r="BA286">
        <v>4</v>
      </c>
      <c r="BB286">
        <v>3</v>
      </c>
      <c r="BC286">
        <v>4</v>
      </c>
      <c r="BD286">
        <v>3</v>
      </c>
      <c r="BE286">
        <v>4</v>
      </c>
      <c r="BF286">
        <v>3</v>
      </c>
      <c r="BG286">
        <v>4</v>
      </c>
      <c r="BH286">
        <v>3</v>
      </c>
      <c r="BI286">
        <v>3</v>
      </c>
      <c r="BJ286">
        <v>3</v>
      </c>
      <c r="BK286">
        <v>1</v>
      </c>
      <c r="BL286">
        <v>2</v>
      </c>
      <c r="BM286">
        <v>2</v>
      </c>
      <c r="BN286">
        <v>6</v>
      </c>
      <c r="BO286">
        <v>6</v>
      </c>
      <c r="BP286">
        <v>4</v>
      </c>
      <c r="BQ286">
        <v>5</v>
      </c>
      <c r="BR286">
        <v>5</v>
      </c>
      <c r="BS286">
        <v>2</v>
      </c>
      <c r="BT286">
        <v>3</v>
      </c>
      <c r="BU286">
        <v>2</v>
      </c>
      <c r="BV286">
        <v>1</v>
      </c>
      <c r="BW286">
        <v>1</v>
      </c>
      <c r="BX286">
        <v>2</v>
      </c>
      <c r="BY286">
        <v>2</v>
      </c>
      <c r="BZ286">
        <v>2</v>
      </c>
      <c r="CA286">
        <v>3</v>
      </c>
      <c r="CB286">
        <v>6</v>
      </c>
      <c r="CC286">
        <v>4</v>
      </c>
      <c r="CD286">
        <v>2</v>
      </c>
      <c r="CE286">
        <v>6</v>
      </c>
      <c r="CF286">
        <v>1</v>
      </c>
      <c r="CG286">
        <v>6</v>
      </c>
      <c r="CH286">
        <v>5</v>
      </c>
      <c r="CI286">
        <v>4</v>
      </c>
      <c r="CJ286">
        <v>1</v>
      </c>
      <c r="CK286">
        <v>2</v>
      </c>
      <c r="CL286">
        <v>2</v>
      </c>
      <c r="CM286">
        <v>2</v>
      </c>
      <c r="CN286">
        <v>1</v>
      </c>
      <c r="CO286">
        <v>2</v>
      </c>
      <c r="CP286">
        <v>1</v>
      </c>
      <c r="CQ286">
        <v>5</v>
      </c>
      <c r="CR286">
        <v>2</v>
      </c>
      <c r="CS286">
        <v>1</v>
      </c>
      <c r="CT286">
        <v>1</v>
      </c>
      <c r="CU286">
        <v>2</v>
      </c>
      <c r="CV286">
        <v>1</v>
      </c>
      <c r="CW286">
        <v>2</v>
      </c>
      <c r="CX286">
        <v>1</v>
      </c>
      <c r="CY286">
        <v>1</v>
      </c>
      <c r="CZ286">
        <v>1</v>
      </c>
      <c r="DA286">
        <v>2</v>
      </c>
      <c r="DB286">
        <v>1</v>
      </c>
      <c r="DC286">
        <v>3</v>
      </c>
      <c r="DD286">
        <v>1</v>
      </c>
      <c r="DE286">
        <v>1</v>
      </c>
      <c r="DF286">
        <v>2</v>
      </c>
      <c r="DG286">
        <v>3</v>
      </c>
      <c r="DH286">
        <v>1</v>
      </c>
      <c r="DI286">
        <v>1</v>
      </c>
      <c r="DJ286">
        <v>2</v>
      </c>
      <c r="DK286">
        <v>2</v>
      </c>
      <c r="DL286">
        <v>1</v>
      </c>
      <c r="DM286">
        <v>3</v>
      </c>
      <c r="DN286">
        <v>3</v>
      </c>
      <c r="DO286">
        <v>1</v>
      </c>
      <c r="DP286">
        <v>3</v>
      </c>
      <c r="DQ286">
        <v>2</v>
      </c>
      <c r="DR286">
        <v>1</v>
      </c>
      <c r="DS286">
        <v>3</v>
      </c>
      <c r="DT286">
        <v>1</v>
      </c>
      <c r="DU286">
        <v>2</v>
      </c>
      <c r="DV286">
        <v>2</v>
      </c>
      <c r="DW286">
        <v>1</v>
      </c>
      <c r="DX286">
        <v>1</v>
      </c>
      <c r="DY286">
        <v>4</v>
      </c>
      <c r="DZ286">
        <v>4</v>
      </c>
      <c r="EA286">
        <v>1</v>
      </c>
      <c r="EB286">
        <v>1</v>
      </c>
      <c r="EC286">
        <v>1</v>
      </c>
      <c r="ED286">
        <v>1</v>
      </c>
      <c r="EE286">
        <v>4</v>
      </c>
      <c r="EF286">
        <v>1</v>
      </c>
      <c r="EG286">
        <v>3</v>
      </c>
      <c r="EH286">
        <v>3</v>
      </c>
      <c r="EI286">
        <v>2</v>
      </c>
      <c r="EJ286">
        <v>2</v>
      </c>
      <c r="EK286">
        <v>1</v>
      </c>
      <c r="EL286">
        <v>2</v>
      </c>
      <c r="EM286">
        <v>1</v>
      </c>
      <c r="EN286">
        <v>1</v>
      </c>
      <c r="EO286">
        <v>1</v>
      </c>
      <c r="EP286">
        <v>3</v>
      </c>
      <c r="EQ286">
        <v>3</v>
      </c>
      <c r="ER286">
        <v>4</v>
      </c>
      <c r="ES286">
        <v>4</v>
      </c>
      <c r="ET286">
        <v>2</v>
      </c>
      <c r="EU286">
        <v>3</v>
      </c>
      <c r="EV286">
        <v>3</v>
      </c>
      <c r="EW286">
        <v>1</v>
      </c>
      <c r="EX286">
        <v>99</v>
      </c>
      <c r="EY286">
        <v>2</v>
      </c>
      <c r="EZ286">
        <v>4</v>
      </c>
      <c r="FA286">
        <v>5</v>
      </c>
      <c r="FB286">
        <v>1</v>
      </c>
      <c r="FC286">
        <v>3</v>
      </c>
      <c r="FD286">
        <v>1</v>
      </c>
      <c r="FE286">
        <v>3</v>
      </c>
      <c r="FF286">
        <v>4</v>
      </c>
      <c r="FG286">
        <v>1</v>
      </c>
      <c r="FH286">
        <v>1</v>
      </c>
      <c r="FI286">
        <v>1</v>
      </c>
      <c r="FJ286">
        <v>3</v>
      </c>
      <c r="FK286">
        <v>2</v>
      </c>
      <c r="FL286">
        <v>1</v>
      </c>
      <c r="FM286">
        <v>99</v>
      </c>
      <c r="FN286">
        <v>3</v>
      </c>
      <c r="FO286">
        <v>1</v>
      </c>
      <c r="FP286">
        <v>99</v>
      </c>
      <c r="FQ286">
        <v>1</v>
      </c>
      <c r="FR286">
        <v>3</v>
      </c>
      <c r="FS286">
        <v>4</v>
      </c>
      <c r="FT286">
        <v>2</v>
      </c>
      <c r="FU286">
        <v>4</v>
      </c>
      <c r="FV286">
        <v>1</v>
      </c>
      <c r="FW286">
        <v>2</v>
      </c>
      <c r="FX286">
        <v>1</v>
      </c>
      <c r="FY286">
        <v>1</v>
      </c>
      <c r="FZ286">
        <v>4</v>
      </c>
      <c r="GA286">
        <v>2</v>
      </c>
      <c r="GB286">
        <v>2</v>
      </c>
      <c r="GC286">
        <v>1</v>
      </c>
      <c r="GD286">
        <v>99</v>
      </c>
      <c r="GE286">
        <v>1</v>
      </c>
      <c r="GF286">
        <v>3</v>
      </c>
      <c r="GG286">
        <v>4</v>
      </c>
      <c r="GH286">
        <v>2</v>
      </c>
      <c r="GI286">
        <v>1</v>
      </c>
      <c r="GJ286">
        <v>4</v>
      </c>
      <c r="GK286">
        <v>4</v>
      </c>
      <c r="GL286">
        <v>4</v>
      </c>
      <c r="GM286">
        <v>99</v>
      </c>
      <c r="GN286">
        <v>4</v>
      </c>
      <c r="GO286">
        <v>99</v>
      </c>
      <c r="GP286">
        <v>2</v>
      </c>
      <c r="GQ286">
        <v>2</v>
      </c>
      <c r="GR286">
        <v>2</v>
      </c>
      <c r="GS286">
        <v>62</v>
      </c>
      <c r="GT286">
        <v>6</v>
      </c>
      <c r="GU286">
        <v>1</v>
      </c>
      <c r="GV286" t="s">
        <v>244</v>
      </c>
      <c r="GW286">
        <v>5</v>
      </c>
      <c r="GX286">
        <v>99</v>
      </c>
      <c r="GY286">
        <v>1</v>
      </c>
      <c r="GZ286">
        <v>99</v>
      </c>
      <c r="HA286">
        <v>2</v>
      </c>
      <c r="HB286">
        <v>99</v>
      </c>
      <c r="HD286">
        <v>99</v>
      </c>
      <c r="HE286">
        <v>99</v>
      </c>
      <c r="HF286">
        <v>99</v>
      </c>
      <c r="HG286">
        <v>99</v>
      </c>
      <c r="HH286">
        <v>99</v>
      </c>
      <c r="HI286">
        <v>99</v>
      </c>
      <c r="HJ286">
        <v>99</v>
      </c>
      <c r="HK286" t="s">
        <v>245</v>
      </c>
      <c r="HL286" s="3" t="s">
        <v>246</v>
      </c>
      <c r="HM286" s="3"/>
    </row>
    <row r="287" spans="1:221" customFormat="1">
      <c r="A287" t="s">
        <v>267</v>
      </c>
      <c r="B287" t="s">
        <v>837</v>
      </c>
      <c r="C287">
        <v>2</v>
      </c>
      <c r="D287">
        <v>5</v>
      </c>
      <c r="E287">
        <v>1</v>
      </c>
      <c r="F287">
        <v>3</v>
      </c>
      <c r="G287">
        <v>1987</v>
      </c>
      <c r="H287">
        <v>26</v>
      </c>
      <c r="I287">
        <f>2013-G287</f>
        <v>26</v>
      </c>
      <c r="J287">
        <v>99</v>
      </c>
      <c r="K287">
        <v>8</v>
      </c>
      <c r="L287">
        <v>99</v>
      </c>
      <c r="M287">
        <v>99</v>
      </c>
      <c r="N287">
        <v>99</v>
      </c>
      <c r="O287">
        <v>99</v>
      </c>
      <c r="P287">
        <v>99</v>
      </c>
      <c r="Q287">
        <v>99</v>
      </c>
      <c r="R287">
        <v>99</v>
      </c>
      <c r="S287">
        <v>99</v>
      </c>
      <c r="T287">
        <v>99</v>
      </c>
      <c r="U287">
        <v>99</v>
      </c>
      <c r="V287">
        <v>99</v>
      </c>
      <c r="W287">
        <v>99</v>
      </c>
      <c r="X287">
        <v>99</v>
      </c>
      <c r="Y287">
        <v>99</v>
      </c>
      <c r="Z287">
        <v>99</v>
      </c>
      <c r="AA287">
        <v>99</v>
      </c>
      <c r="AB287">
        <v>99</v>
      </c>
      <c r="AC287">
        <v>99</v>
      </c>
      <c r="AF287">
        <v>99</v>
      </c>
      <c r="AG287">
        <v>99</v>
      </c>
      <c r="AH287">
        <v>1</v>
      </c>
      <c r="AI287">
        <v>1</v>
      </c>
      <c r="AJ287">
        <v>2</v>
      </c>
      <c r="AK287">
        <v>3</v>
      </c>
      <c r="AL287">
        <v>4</v>
      </c>
      <c r="AM287">
        <v>3</v>
      </c>
      <c r="AN287">
        <v>1</v>
      </c>
      <c r="AO287">
        <v>1</v>
      </c>
      <c r="AP287">
        <v>3</v>
      </c>
      <c r="AQ287">
        <v>2</v>
      </c>
      <c r="AR287">
        <v>3</v>
      </c>
      <c r="AS287">
        <v>3</v>
      </c>
      <c r="AT287">
        <v>2</v>
      </c>
      <c r="AU287">
        <v>1</v>
      </c>
      <c r="AV287">
        <v>3</v>
      </c>
      <c r="AW287">
        <v>4</v>
      </c>
      <c r="AX287">
        <v>3</v>
      </c>
      <c r="AY287">
        <v>3</v>
      </c>
      <c r="AZ287">
        <v>4</v>
      </c>
      <c r="BA287">
        <v>3</v>
      </c>
      <c r="BB287">
        <v>4</v>
      </c>
      <c r="BC287">
        <v>4</v>
      </c>
      <c r="BD287">
        <v>4</v>
      </c>
      <c r="BE287">
        <v>4</v>
      </c>
      <c r="BF287">
        <v>4</v>
      </c>
      <c r="BG287">
        <v>2</v>
      </c>
      <c r="BH287">
        <v>3</v>
      </c>
      <c r="BI287">
        <v>2</v>
      </c>
      <c r="BJ287">
        <v>4</v>
      </c>
      <c r="BK287">
        <v>1</v>
      </c>
      <c r="BL287">
        <v>3</v>
      </c>
      <c r="BM287">
        <v>2</v>
      </c>
      <c r="BN287">
        <v>5</v>
      </c>
      <c r="BO287">
        <v>5</v>
      </c>
      <c r="BP287">
        <v>2</v>
      </c>
      <c r="BQ287">
        <v>6</v>
      </c>
      <c r="BR287">
        <v>4</v>
      </c>
      <c r="BS287">
        <v>1</v>
      </c>
      <c r="BT287">
        <v>2</v>
      </c>
      <c r="BU287">
        <v>4</v>
      </c>
      <c r="BV287">
        <v>2</v>
      </c>
      <c r="BW287">
        <v>5</v>
      </c>
      <c r="BX287">
        <v>2</v>
      </c>
      <c r="BY287">
        <v>2</v>
      </c>
      <c r="BZ287">
        <v>1</v>
      </c>
      <c r="CA287">
        <v>5</v>
      </c>
      <c r="CB287">
        <v>6</v>
      </c>
      <c r="CC287">
        <v>2</v>
      </c>
      <c r="CD287">
        <v>1</v>
      </c>
      <c r="CE287">
        <v>3</v>
      </c>
      <c r="CF287">
        <v>1</v>
      </c>
      <c r="CG287">
        <v>5</v>
      </c>
      <c r="CH287">
        <v>4</v>
      </c>
      <c r="CI287">
        <v>4</v>
      </c>
      <c r="CJ287">
        <v>1</v>
      </c>
      <c r="CK287">
        <v>4</v>
      </c>
      <c r="CL287">
        <v>3</v>
      </c>
      <c r="CM287">
        <v>3</v>
      </c>
      <c r="CN287">
        <v>3</v>
      </c>
      <c r="CO287">
        <v>1</v>
      </c>
      <c r="CP287">
        <v>2</v>
      </c>
      <c r="CQ287">
        <v>6</v>
      </c>
      <c r="CR287">
        <v>4</v>
      </c>
      <c r="CS287">
        <v>2</v>
      </c>
      <c r="CT287">
        <v>2</v>
      </c>
      <c r="CU287">
        <v>3</v>
      </c>
      <c r="CV287">
        <v>4</v>
      </c>
      <c r="CW287">
        <v>2</v>
      </c>
      <c r="CX287">
        <v>2</v>
      </c>
      <c r="CY287">
        <v>3</v>
      </c>
      <c r="CZ287">
        <v>3</v>
      </c>
      <c r="DA287">
        <v>3</v>
      </c>
      <c r="DB287">
        <v>2</v>
      </c>
      <c r="DC287">
        <v>3</v>
      </c>
      <c r="DD287">
        <v>1</v>
      </c>
      <c r="DE287">
        <v>2</v>
      </c>
      <c r="DF287">
        <v>3</v>
      </c>
      <c r="DG287">
        <v>3</v>
      </c>
      <c r="DH287">
        <v>2</v>
      </c>
      <c r="DI287">
        <v>1</v>
      </c>
      <c r="DJ287">
        <v>4</v>
      </c>
      <c r="DK287">
        <v>2</v>
      </c>
      <c r="DL287">
        <v>3</v>
      </c>
      <c r="DM287">
        <v>3</v>
      </c>
      <c r="DN287">
        <v>2</v>
      </c>
      <c r="DO287">
        <v>2</v>
      </c>
      <c r="DP287">
        <v>4</v>
      </c>
      <c r="DQ287">
        <v>2</v>
      </c>
      <c r="DR287">
        <v>2</v>
      </c>
      <c r="DS287">
        <v>4</v>
      </c>
      <c r="DT287">
        <v>1</v>
      </c>
      <c r="DU287">
        <v>3</v>
      </c>
      <c r="DV287">
        <v>4</v>
      </c>
      <c r="DW287">
        <v>99</v>
      </c>
      <c r="DX287">
        <v>1</v>
      </c>
      <c r="DY287">
        <v>1</v>
      </c>
      <c r="DZ287">
        <v>4</v>
      </c>
      <c r="EA287">
        <v>1</v>
      </c>
      <c r="EB287">
        <v>1</v>
      </c>
      <c r="EC287">
        <v>2</v>
      </c>
      <c r="ED287">
        <v>2</v>
      </c>
      <c r="EE287">
        <v>4</v>
      </c>
      <c r="EF287">
        <v>4</v>
      </c>
      <c r="EG287">
        <v>4</v>
      </c>
      <c r="EH287">
        <v>4</v>
      </c>
      <c r="EI287">
        <v>2</v>
      </c>
      <c r="EJ287">
        <v>3</v>
      </c>
      <c r="EK287">
        <v>2</v>
      </c>
      <c r="EL287">
        <v>1</v>
      </c>
      <c r="EM287">
        <v>1</v>
      </c>
      <c r="EN287">
        <v>2</v>
      </c>
      <c r="EO287">
        <v>1</v>
      </c>
      <c r="EP287">
        <v>2</v>
      </c>
      <c r="EQ287">
        <v>5</v>
      </c>
      <c r="ER287">
        <v>5</v>
      </c>
      <c r="ES287">
        <v>3</v>
      </c>
      <c r="ET287">
        <v>1</v>
      </c>
      <c r="EU287">
        <v>4</v>
      </c>
      <c r="EV287">
        <v>1</v>
      </c>
      <c r="EW287">
        <v>1</v>
      </c>
      <c r="EX287">
        <v>99</v>
      </c>
      <c r="EY287">
        <v>4</v>
      </c>
      <c r="EZ287">
        <v>4</v>
      </c>
      <c r="FA287">
        <v>5</v>
      </c>
      <c r="FB287">
        <v>1</v>
      </c>
      <c r="FC287">
        <v>4</v>
      </c>
      <c r="FD287">
        <v>4</v>
      </c>
      <c r="FE287">
        <v>4</v>
      </c>
      <c r="FF287">
        <v>3</v>
      </c>
      <c r="FG287">
        <v>3</v>
      </c>
      <c r="FH287">
        <v>1</v>
      </c>
      <c r="FI287">
        <v>1</v>
      </c>
      <c r="FJ287">
        <v>3</v>
      </c>
      <c r="FK287">
        <v>2</v>
      </c>
      <c r="FL287">
        <v>3</v>
      </c>
      <c r="FM287">
        <v>2</v>
      </c>
      <c r="FN287">
        <v>3</v>
      </c>
      <c r="FO287">
        <v>3</v>
      </c>
      <c r="FP287">
        <v>2</v>
      </c>
      <c r="FQ287">
        <v>1</v>
      </c>
      <c r="FR287">
        <v>1</v>
      </c>
      <c r="FS287">
        <v>3</v>
      </c>
      <c r="FT287">
        <v>2</v>
      </c>
      <c r="FU287">
        <v>4</v>
      </c>
      <c r="FV287">
        <v>4</v>
      </c>
      <c r="FW287">
        <v>2</v>
      </c>
      <c r="FX287">
        <v>1</v>
      </c>
      <c r="FY287">
        <v>2</v>
      </c>
      <c r="FZ287">
        <v>2</v>
      </c>
      <c r="GA287">
        <v>2</v>
      </c>
      <c r="GB287">
        <v>1</v>
      </c>
      <c r="GC287">
        <v>3</v>
      </c>
      <c r="GD287">
        <v>3</v>
      </c>
      <c r="GE287">
        <v>2</v>
      </c>
      <c r="GF287">
        <v>1</v>
      </c>
      <c r="GG287">
        <v>1</v>
      </c>
      <c r="GH287">
        <v>2</v>
      </c>
      <c r="GI287">
        <v>2</v>
      </c>
      <c r="GJ287">
        <v>1</v>
      </c>
      <c r="GK287">
        <v>2</v>
      </c>
      <c r="GL287">
        <v>3</v>
      </c>
      <c r="GM287">
        <v>1</v>
      </c>
      <c r="GN287">
        <v>1</v>
      </c>
      <c r="GO287">
        <v>3</v>
      </c>
      <c r="GP287">
        <v>2</v>
      </c>
      <c r="GQ287">
        <v>3</v>
      </c>
      <c r="GR287">
        <v>2</v>
      </c>
      <c r="GS287">
        <v>54</v>
      </c>
      <c r="GT287">
        <v>1</v>
      </c>
      <c r="GU287">
        <v>2</v>
      </c>
      <c r="GV287" t="s">
        <v>220</v>
      </c>
      <c r="GW287">
        <v>99</v>
      </c>
      <c r="GX287">
        <v>1</v>
      </c>
      <c r="GY287">
        <v>1</v>
      </c>
      <c r="GZ287">
        <v>99</v>
      </c>
      <c r="HA287">
        <v>1</v>
      </c>
      <c r="HB287">
        <v>99</v>
      </c>
      <c r="HD287">
        <v>99</v>
      </c>
      <c r="HE287">
        <v>99</v>
      </c>
      <c r="HF287">
        <v>99</v>
      </c>
      <c r="HG287">
        <v>99</v>
      </c>
      <c r="HH287">
        <v>99</v>
      </c>
      <c r="HI287">
        <v>99</v>
      </c>
      <c r="HJ287">
        <v>99</v>
      </c>
      <c r="HK287" t="s">
        <v>221</v>
      </c>
      <c r="HL287" s="3">
        <v>99</v>
      </c>
      <c r="HM287" s="3"/>
    </row>
    <row r="288" spans="1:221" customFormat="1" ht="285">
      <c r="A288" t="s">
        <v>1613</v>
      </c>
      <c r="B288" t="s">
        <v>837</v>
      </c>
      <c r="C288">
        <v>2</v>
      </c>
      <c r="D288">
        <v>5</v>
      </c>
      <c r="E288">
        <v>2</v>
      </c>
      <c r="F288">
        <v>2</v>
      </c>
      <c r="G288">
        <v>2007</v>
      </c>
      <c r="H288">
        <v>5</v>
      </c>
      <c r="J288">
        <v>400</v>
      </c>
      <c r="K288">
        <v>4</v>
      </c>
      <c r="AH288">
        <v>0</v>
      </c>
      <c r="AI288">
        <v>2</v>
      </c>
      <c r="AJ288">
        <v>3</v>
      </c>
      <c r="AK288">
        <v>4</v>
      </c>
      <c r="AL288">
        <v>4</v>
      </c>
      <c r="AM288">
        <v>3</v>
      </c>
      <c r="AN288">
        <v>4</v>
      </c>
      <c r="AO288">
        <v>1</v>
      </c>
      <c r="AP288">
        <v>1</v>
      </c>
      <c r="AQ288">
        <v>2</v>
      </c>
      <c r="AR288">
        <v>3</v>
      </c>
      <c r="AS288">
        <v>1</v>
      </c>
      <c r="AT288">
        <v>2</v>
      </c>
      <c r="AU288">
        <v>3</v>
      </c>
      <c r="AV288">
        <v>2</v>
      </c>
      <c r="AW288">
        <v>4</v>
      </c>
      <c r="AX288">
        <v>4</v>
      </c>
      <c r="AY288">
        <v>2</v>
      </c>
      <c r="AZ288">
        <v>3</v>
      </c>
      <c r="BA288">
        <v>3</v>
      </c>
      <c r="BB288">
        <v>3</v>
      </c>
      <c r="BC288">
        <v>4</v>
      </c>
      <c r="BD288">
        <v>4</v>
      </c>
      <c r="BE288">
        <v>4</v>
      </c>
      <c r="BF288">
        <v>3</v>
      </c>
      <c r="BG288">
        <v>3</v>
      </c>
      <c r="BH288">
        <v>3</v>
      </c>
      <c r="BI288">
        <v>3</v>
      </c>
      <c r="BJ288">
        <v>3</v>
      </c>
      <c r="BK288">
        <v>2</v>
      </c>
      <c r="BL288">
        <v>3</v>
      </c>
      <c r="BM288">
        <v>2</v>
      </c>
      <c r="BN288">
        <v>6</v>
      </c>
      <c r="BO288">
        <v>6</v>
      </c>
      <c r="BP288">
        <v>4</v>
      </c>
      <c r="BQ288">
        <v>5</v>
      </c>
      <c r="BR288">
        <v>5</v>
      </c>
      <c r="BS288">
        <v>1</v>
      </c>
      <c r="BT288">
        <v>3</v>
      </c>
      <c r="BU288">
        <v>5</v>
      </c>
      <c r="BV288">
        <v>2</v>
      </c>
      <c r="BW288">
        <v>1</v>
      </c>
      <c r="BX288">
        <v>1</v>
      </c>
      <c r="BY288">
        <v>1</v>
      </c>
      <c r="BZ288">
        <v>1</v>
      </c>
      <c r="CA288">
        <v>3</v>
      </c>
      <c r="CB288">
        <v>5</v>
      </c>
      <c r="CC288">
        <v>3</v>
      </c>
      <c r="CD288">
        <v>2</v>
      </c>
      <c r="CE288">
        <v>5</v>
      </c>
      <c r="CF288">
        <v>2</v>
      </c>
      <c r="CG288">
        <v>2</v>
      </c>
      <c r="CH288">
        <v>4</v>
      </c>
      <c r="CI288">
        <v>4</v>
      </c>
      <c r="CJ288">
        <v>3</v>
      </c>
      <c r="CK288">
        <v>3</v>
      </c>
      <c r="CL288">
        <v>2</v>
      </c>
      <c r="CM288">
        <v>3</v>
      </c>
      <c r="CN288">
        <v>2</v>
      </c>
      <c r="CO288">
        <v>3</v>
      </c>
      <c r="CP288">
        <v>3</v>
      </c>
      <c r="CQ288">
        <v>2</v>
      </c>
      <c r="CR288">
        <v>3</v>
      </c>
      <c r="CS288">
        <v>3</v>
      </c>
      <c r="CT288">
        <v>2</v>
      </c>
      <c r="CU288">
        <v>3</v>
      </c>
      <c r="CV288">
        <v>2</v>
      </c>
      <c r="CW288">
        <v>3</v>
      </c>
      <c r="CX288">
        <v>3</v>
      </c>
      <c r="CY288">
        <v>3</v>
      </c>
      <c r="CZ288">
        <v>2</v>
      </c>
      <c r="DA288">
        <v>4</v>
      </c>
      <c r="DB288">
        <v>2</v>
      </c>
      <c r="DC288">
        <v>4</v>
      </c>
      <c r="DD288">
        <v>1</v>
      </c>
      <c r="DE288">
        <v>1</v>
      </c>
      <c r="DF288">
        <v>3</v>
      </c>
      <c r="DG288">
        <v>3</v>
      </c>
      <c r="DH288">
        <v>1</v>
      </c>
      <c r="DI288">
        <v>2</v>
      </c>
      <c r="DJ288">
        <v>4</v>
      </c>
      <c r="DK288">
        <v>1</v>
      </c>
      <c r="DL288">
        <v>2</v>
      </c>
      <c r="DM288">
        <v>3</v>
      </c>
      <c r="DN288">
        <v>3</v>
      </c>
      <c r="DO288">
        <v>1</v>
      </c>
      <c r="DP288">
        <v>4</v>
      </c>
      <c r="DQ288">
        <v>2</v>
      </c>
      <c r="DR288">
        <v>1</v>
      </c>
      <c r="DS288">
        <v>4</v>
      </c>
      <c r="DT288">
        <v>1</v>
      </c>
      <c r="DU288">
        <v>1</v>
      </c>
      <c r="DV288">
        <v>2</v>
      </c>
      <c r="DW288">
        <v>1</v>
      </c>
      <c r="DX288">
        <v>1</v>
      </c>
      <c r="DY288">
        <v>3</v>
      </c>
      <c r="DZ288">
        <v>1</v>
      </c>
      <c r="EA288">
        <v>1</v>
      </c>
      <c r="EB288">
        <v>1</v>
      </c>
      <c r="EC288">
        <v>1</v>
      </c>
      <c r="ED288">
        <v>1</v>
      </c>
      <c r="EE288">
        <v>2</v>
      </c>
      <c r="EF288">
        <v>3</v>
      </c>
      <c r="EG288">
        <v>2</v>
      </c>
      <c r="EH288">
        <v>4</v>
      </c>
      <c r="EI288">
        <v>2</v>
      </c>
      <c r="EJ288">
        <v>3</v>
      </c>
      <c r="EK288">
        <v>1</v>
      </c>
      <c r="EL288">
        <v>2</v>
      </c>
      <c r="EM288">
        <v>1</v>
      </c>
      <c r="EN288">
        <v>1</v>
      </c>
      <c r="EO288">
        <v>1</v>
      </c>
      <c r="EP288">
        <v>4</v>
      </c>
      <c r="EQ288">
        <v>4</v>
      </c>
      <c r="ER288">
        <v>4</v>
      </c>
      <c r="ES288">
        <v>4</v>
      </c>
      <c r="ET288">
        <v>2</v>
      </c>
      <c r="EU288">
        <v>4</v>
      </c>
      <c r="EV288">
        <v>1</v>
      </c>
      <c r="EW288">
        <v>1</v>
      </c>
      <c r="EX288">
        <v>99</v>
      </c>
      <c r="EY288">
        <v>1</v>
      </c>
      <c r="EZ288">
        <v>3</v>
      </c>
      <c r="FA288">
        <v>5</v>
      </c>
      <c r="FB288">
        <v>1</v>
      </c>
      <c r="FC288">
        <v>3</v>
      </c>
      <c r="FD288">
        <v>1</v>
      </c>
      <c r="FE288">
        <v>2</v>
      </c>
      <c r="FF288">
        <v>3</v>
      </c>
      <c r="FG288">
        <v>4</v>
      </c>
      <c r="FH288">
        <v>1</v>
      </c>
      <c r="FI288">
        <v>2</v>
      </c>
      <c r="FJ288">
        <v>3</v>
      </c>
      <c r="FL288">
        <v>3</v>
      </c>
      <c r="FM288">
        <v>2</v>
      </c>
      <c r="FN288">
        <v>3</v>
      </c>
      <c r="FO288">
        <v>1</v>
      </c>
      <c r="FP288">
        <v>4</v>
      </c>
      <c r="FQ288">
        <v>1</v>
      </c>
      <c r="FR288">
        <v>3</v>
      </c>
      <c r="FS288">
        <v>3</v>
      </c>
      <c r="FT288">
        <v>2</v>
      </c>
      <c r="FU288">
        <v>4</v>
      </c>
      <c r="FV288">
        <v>1</v>
      </c>
      <c r="FW288">
        <v>2</v>
      </c>
      <c r="FX288">
        <v>1</v>
      </c>
      <c r="FY288">
        <v>1</v>
      </c>
      <c r="FZ288">
        <v>4</v>
      </c>
      <c r="GA288">
        <v>3</v>
      </c>
      <c r="GB288">
        <v>2</v>
      </c>
      <c r="GC288">
        <v>1</v>
      </c>
      <c r="GD288">
        <v>3</v>
      </c>
      <c r="GE288">
        <v>1</v>
      </c>
      <c r="GF288">
        <v>1</v>
      </c>
      <c r="GG288">
        <v>3</v>
      </c>
      <c r="GH288">
        <v>2</v>
      </c>
      <c r="GI288">
        <v>1</v>
      </c>
      <c r="GJ288">
        <v>3</v>
      </c>
      <c r="GK288">
        <v>2</v>
      </c>
      <c r="GL288">
        <v>2</v>
      </c>
      <c r="GM288">
        <v>1</v>
      </c>
      <c r="GN288">
        <v>4</v>
      </c>
      <c r="GO288">
        <v>3</v>
      </c>
      <c r="GP288">
        <v>2</v>
      </c>
      <c r="GQ288">
        <v>3</v>
      </c>
      <c r="GR288">
        <v>2</v>
      </c>
      <c r="GS288">
        <v>31</v>
      </c>
      <c r="GT288">
        <v>6</v>
      </c>
      <c r="GU288">
        <v>3</v>
      </c>
      <c r="GW288">
        <v>3</v>
      </c>
      <c r="GX288">
        <v>5</v>
      </c>
      <c r="GY288">
        <v>1</v>
      </c>
      <c r="HA288">
        <v>8</v>
      </c>
      <c r="HK288" t="s">
        <v>1689</v>
      </c>
      <c r="HL288" s="3" t="s">
        <v>1690</v>
      </c>
      <c r="HM288" s="3"/>
    </row>
    <row r="289" spans="1:225" customFormat="1" ht="60">
      <c r="A289" t="s">
        <v>284</v>
      </c>
      <c r="B289" t="s">
        <v>837</v>
      </c>
      <c r="C289">
        <v>2</v>
      </c>
      <c r="D289">
        <v>5</v>
      </c>
      <c r="E289">
        <v>1</v>
      </c>
      <c r="F289">
        <v>3</v>
      </c>
      <c r="G289">
        <v>1997</v>
      </c>
      <c r="H289">
        <v>15</v>
      </c>
      <c r="I289">
        <f>2013-G289</f>
        <v>16</v>
      </c>
      <c r="J289">
        <v>99</v>
      </c>
      <c r="K289">
        <v>5</v>
      </c>
      <c r="L289">
        <v>99</v>
      </c>
      <c r="M289">
        <v>99</v>
      </c>
      <c r="N289">
        <v>99</v>
      </c>
      <c r="O289">
        <v>99</v>
      </c>
      <c r="P289">
        <v>99</v>
      </c>
      <c r="Q289">
        <v>99</v>
      </c>
      <c r="R289">
        <v>99</v>
      </c>
      <c r="S289">
        <v>99</v>
      </c>
      <c r="T289">
        <v>99</v>
      </c>
      <c r="U289">
        <v>99</v>
      </c>
      <c r="V289">
        <v>99</v>
      </c>
      <c r="W289">
        <v>99</v>
      </c>
      <c r="X289">
        <v>99</v>
      </c>
      <c r="Y289">
        <v>99</v>
      </c>
      <c r="Z289">
        <v>99</v>
      </c>
      <c r="AA289">
        <v>99</v>
      </c>
      <c r="AB289">
        <v>99</v>
      </c>
      <c r="AC289">
        <v>99</v>
      </c>
      <c r="AF289">
        <v>99</v>
      </c>
      <c r="AG289">
        <v>99</v>
      </c>
      <c r="AH289">
        <v>1</v>
      </c>
      <c r="AI289">
        <v>1</v>
      </c>
      <c r="AJ289">
        <v>4</v>
      </c>
      <c r="AK289">
        <v>4</v>
      </c>
      <c r="AL289">
        <v>4</v>
      </c>
      <c r="AM289">
        <v>4</v>
      </c>
      <c r="AN289">
        <v>4</v>
      </c>
      <c r="AO289">
        <v>2</v>
      </c>
      <c r="AP289">
        <v>3</v>
      </c>
      <c r="AQ289">
        <v>2</v>
      </c>
      <c r="AR289">
        <v>3</v>
      </c>
      <c r="AS289">
        <v>1</v>
      </c>
      <c r="AT289">
        <v>1</v>
      </c>
      <c r="AU289">
        <v>1</v>
      </c>
      <c r="AV289">
        <v>2</v>
      </c>
      <c r="AW289">
        <v>3</v>
      </c>
      <c r="AX289">
        <v>4</v>
      </c>
      <c r="AY289">
        <v>1</v>
      </c>
      <c r="AZ289">
        <v>4</v>
      </c>
      <c r="BA289">
        <v>2</v>
      </c>
      <c r="BB289">
        <v>3</v>
      </c>
      <c r="BC289">
        <v>99</v>
      </c>
      <c r="BD289">
        <v>3</v>
      </c>
      <c r="BE289">
        <v>3</v>
      </c>
      <c r="BF289">
        <v>3</v>
      </c>
      <c r="BG289">
        <v>2</v>
      </c>
      <c r="BH289">
        <v>2</v>
      </c>
      <c r="BI289">
        <v>2</v>
      </c>
      <c r="BJ289">
        <v>4</v>
      </c>
      <c r="BK289">
        <v>3</v>
      </c>
      <c r="BL289">
        <v>4</v>
      </c>
      <c r="BM289">
        <v>3</v>
      </c>
      <c r="BN289">
        <v>7</v>
      </c>
      <c r="BO289">
        <v>6</v>
      </c>
      <c r="BP289">
        <v>2</v>
      </c>
      <c r="BQ289">
        <v>6</v>
      </c>
      <c r="BR289">
        <v>6</v>
      </c>
      <c r="BS289">
        <v>1</v>
      </c>
      <c r="BT289">
        <v>6</v>
      </c>
      <c r="BU289">
        <v>4</v>
      </c>
      <c r="BV289">
        <v>6</v>
      </c>
      <c r="BW289">
        <v>1</v>
      </c>
      <c r="BX289">
        <v>4</v>
      </c>
      <c r="BY289">
        <v>4</v>
      </c>
      <c r="BZ289">
        <v>5</v>
      </c>
      <c r="CA289">
        <v>6</v>
      </c>
      <c r="CB289">
        <v>6</v>
      </c>
      <c r="CC289">
        <v>6</v>
      </c>
      <c r="CD289">
        <v>6</v>
      </c>
      <c r="CE289">
        <v>3</v>
      </c>
      <c r="CF289">
        <v>1</v>
      </c>
      <c r="CG289">
        <v>2</v>
      </c>
      <c r="CH289">
        <v>4</v>
      </c>
      <c r="CI289">
        <v>4</v>
      </c>
      <c r="CJ289">
        <v>1</v>
      </c>
      <c r="CK289">
        <v>3</v>
      </c>
      <c r="CL289">
        <v>2</v>
      </c>
      <c r="CM289">
        <v>1</v>
      </c>
      <c r="CN289">
        <v>1</v>
      </c>
      <c r="CO289">
        <v>1</v>
      </c>
      <c r="CP289">
        <v>2</v>
      </c>
      <c r="CQ289">
        <v>1</v>
      </c>
      <c r="CR289">
        <v>1</v>
      </c>
      <c r="CS289">
        <v>1</v>
      </c>
      <c r="CT289">
        <v>1</v>
      </c>
      <c r="CU289">
        <v>1</v>
      </c>
      <c r="CV289">
        <v>2</v>
      </c>
      <c r="CW289">
        <v>1</v>
      </c>
      <c r="CX289">
        <v>2</v>
      </c>
      <c r="CY289">
        <v>1</v>
      </c>
      <c r="CZ289">
        <v>1</v>
      </c>
      <c r="DA289">
        <v>2</v>
      </c>
      <c r="DB289">
        <v>2</v>
      </c>
      <c r="DC289">
        <v>3</v>
      </c>
      <c r="DD289">
        <v>1</v>
      </c>
      <c r="DE289">
        <v>1</v>
      </c>
      <c r="DF289">
        <v>2</v>
      </c>
      <c r="DG289">
        <v>4</v>
      </c>
      <c r="DH289">
        <v>1</v>
      </c>
      <c r="DI289">
        <v>2</v>
      </c>
      <c r="DJ289">
        <v>2</v>
      </c>
      <c r="DK289">
        <v>1</v>
      </c>
      <c r="DL289">
        <v>1</v>
      </c>
      <c r="DM289">
        <v>4</v>
      </c>
      <c r="DN289">
        <v>3</v>
      </c>
      <c r="DO289">
        <v>1</v>
      </c>
      <c r="DP289">
        <v>3</v>
      </c>
      <c r="DQ289">
        <v>2</v>
      </c>
      <c r="DR289">
        <v>2</v>
      </c>
      <c r="DS289">
        <v>3</v>
      </c>
      <c r="DT289">
        <v>1</v>
      </c>
      <c r="DU289">
        <v>1</v>
      </c>
      <c r="DV289">
        <v>1</v>
      </c>
      <c r="DW289">
        <v>1</v>
      </c>
      <c r="DX289">
        <v>3</v>
      </c>
      <c r="DY289">
        <v>3</v>
      </c>
      <c r="DZ289">
        <v>1</v>
      </c>
      <c r="EA289">
        <v>1</v>
      </c>
      <c r="EB289">
        <v>1</v>
      </c>
      <c r="EC289">
        <v>3</v>
      </c>
      <c r="ED289">
        <v>3</v>
      </c>
      <c r="EE289">
        <v>3</v>
      </c>
      <c r="EF289">
        <v>2</v>
      </c>
      <c r="EG289">
        <v>4</v>
      </c>
      <c r="EH289">
        <v>4</v>
      </c>
      <c r="EI289">
        <v>1</v>
      </c>
      <c r="EJ289">
        <v>4</v>
      </c>
      <c r="EK289">
        <v>1</v>
      </c>
      <c r="EL289">
        <v>1</v>
      </c>
      <c r="EM289">
        <v>1</v>
      </c>
      <c r="EN289">
        <v>1</v>
      </c>
      <c r="EO289">
        <v>3</v>
      </c>
      <c r="EP289">
        <v>5</v>
      </c>
      <c r="EQ289">
        <v>5</v>
      </c>
      <c r="ER289">
        <v>5</v>
      </c>
      <c r="ES289">
        <v>5</v>
      </c>
      <c r="ET289">
        <v>1</v>
      </c>
      <c r="EU289">
        <v>5</v>
      </c>
      <c r="EV289">
        <v>1</v>
      </c>
      <c r="EW289">
        <v>1</v>
      </c>
      <c r="EX289">
        <v>99</v>
      </c>
      <c r="EY289">
        <v>1</v>
      </c>
      <c r="EZ289">
        <v>3</v>
      </c>
      <c r="FA289">
        <v>4</v>
      </c>
      <c r="FB289">
        <v>2</v>
      </c>
      <c r="FC289">
        <v>3</v>
      </c>
      <c r="FD289">
        <v>3</v>
      </c>
      <c r="FE289">
        <v>2</v>
      </c>
      <c r="FF289">
        <v>1</v>
      </c>
      <c r="FG289">
        <v>4</v>
      </c>
      <c r="FH289">
        <v>99</v>
      </c>
      <c r="FI289">
        <v>2</v>
      </c>
      <c r="FJ289">
        <v>3</v>
      </c>
      <c r="FK289">
        <v>2</v>
      </c>
      <c r="FL289">
        <v>3</v>
      </c>
      <c r="FM289">
        <v>2</v>
      </c>
      <c r="FN289">
        <v>3</v>
      </c>
      <c r="FO289">
        <v>1</v>
      </c>
      <c r="FP289">
        <v>99</v>
      </c>
      <c r="FQ289">
        <v>1</v>
      </c>
      <c r="FR289">
        <v>3</v>
      </c>
      <c r="FS289">
        <v>3</v>
      </c>
      <c r="FT289">
        <v>2</v>
      </c>
      <c r="FU289">
        <v>4</v>
      </c>
      <c r="FV289">
        <v>1</v>
      </c>
      <c r="FW289">
        <v>2</v>
      </c>
      <c r="FX289">
        <v>1</v>
      </c>
      <c r="FY289">
        <v>1</v>
      </c>
      <c r="FZ289">
        <v>4</v>
      </c>
      <c r="GA289">
        <v>99</v>
      </c>
      <c r="GB289">
        <v>2</v>
      </c>
      <c r="GC289">
        <v>99</v>
      </c>
      <c r="GD289">
        <v>3</v>
      </c>
      <c r="GE289">
        <v>1</v>
      </c>
      <c r="GF289">
        <v>4</v>
      </c>
      <c r="GG289">
        <v>4</v>
      </c>
      <c r="GH289">
        <v>2</v>
      </c>
      <c r="GI289">
        <v>1</v>
      </c>
      <c r="GJ289">
        <v>4</v>
      </c>
      <c r="GK289">
        <v>4</v>
      </c>
      <c r="GL289">
        <v>3</v>
      </c>
      <c r="GM289">
        <v>99</v>
      </c>
      <c r="GN289">
        <v>3</v>
      </c>
      <c r="GO289">
        <v>3</v>
      </c>
      <c r="GP289">
        <v>2</v>
      </c>
      <c r="GQ289">
        <v>3</v>
      </c>
      <c r="GR289">
        <v>1</v>
      </c>
      <c r="GS289">
        <v>60</v>
      </c>
      <c r="GT289">
        <v>6</v>
      </c>
      <c r="GU289">
        <v>2</v>
      </c>
      <c r="GV289" t="s">
        <v>247</v>
      </c>
      <c r="GW289">
        <v>6</v>
      </c>
      <c r="GX289">
        <v>5</v>
      </c>
      <c r="GY289">
        <v>1</v>
      </c>
      <c r="GZ289">
        <v>99</v>
      </c>
      <c r="HA289">
        <v>0</v>
      </c>
      <c r="HB289" t="s">
        <v>248</v>
      </c>
      <c r="HD289">
        <v>99</v>
      </c>
      <c r="HE289">
        <v>99</v>
      </c>
      <c r="HF289">
        <v>99</v>
      </c>
      <c r="HG289">
        <v>99</v>
      </c>
      <c r="HH289">
        <v>99</v>
      </c>
      <c r="HI289">
        <v>99</v>
      </c>
      <c r="HJ289">
        <v>99</v>
      </c>
      <c r="HK289" t="s">
        <v>249</v>
      </c>
      <c r="HL289" s="3" t="s">
        <v>250</v>
      </c>
      <c r="HM289" s="3"/>
    </row>
    <row r="290" spans="1:225" customFormat="1">
      <c r="A290" t="s">
        <v>1612</v>
      </c>
      <c r="B290" t="s">
        <v>837</v>
      </c>
      <c r="C290">
        <v>2</v>
      </c>
      <c r="D290">
        <v>5</v>
      </c>
      <c r="E290">
        <v>2</v>
      </c>
      <c r="F290">
        <v>4</v>
      </c>
      <c r="G290">
        <v>1996</v>
      </c>
      <c r="H290">
        <v>20</v>
      </c>
      <c r="K290">
        <v>7</v>
      </c>
      <c r="AH290">
        <v>1</v>
      </c>
      <c r="AI290">
        <v>1</v>
      </c>
      <c r="AJ290">
        <v>4</v>
      </c>
      <c r="AK290">
        <v>4</v>
      </c>
      <c r="AL290">
        <v>4</v>
      </c>
      <c r="AM290">
        <v>3</v>
      </c>
      <c r="AN290">
        <v>3</v>
      </c>
      <c r="AO290">
        <v>3</v>
      </c>
      <c r="AP290">
        <v>1</v>
      </c>
      <c r="AQ290">
        <v>3</v>
      </c>
      <c r="AR290">
        <v>4</v>
      </c>
      <c r="AS290">
        <v>3</v>
      </c>
      <c r="AT290">
        <v>3</v>
      </c>
      <c r="AU290">
        <v>2</v>
      </c>
      <c r="AV290">
        <v>1</v>
      </c>
      <c r="AW290">
        <v>4</v>
      </c>
      <c r="AX290">
        <v>4</v>
      </c>
      <c r="AY290">
        <v>3</v>
      </c>
      <c r="AZ290">
        <v>4</v>
      </c>
      <c r="BA290">
        <v>4</v>
      </c>
      <c r="BB290">
        <v>4</v>
      </c>
      <c r="BC290">
        <v>4</v>
      </c>
      <c r="BD290">
        <v>4</v>
      </c>
      <c r="BE290">
        <v>4</v>
      </c>
      <c r="BF290">
        <v>4</v>
      </c>
      <c r="BG290">
        <v>4</v>
      </c>
      <c r="BH290">
        <v>4</v>
      </c>
      <c r="BI290">
        <v>3</v>
      </c>
      <c r="BJ290">
        <v>3</v>
      </c>
      <c r="BK290">
        <v>3</v>
      </c>
      <c r="BL290">
        <v>4</v>
      </c>
      <c r="BM290">
        <v>4</v>
      </c>
      <c r="BN290">
        <v>6</v>
      </c>
      <c r="BO290">
        <v>4</v>
      </c>
      <c r="BP290">
        <v>2</v>
      </c>
      <c r="BQ290">
        <v>6</v>
      </c>
      <c r="BR290">
        <v>5</v>
      </c>
      <c r="BS290">
        <v>5</v>
      </c>
      <c r="BT290">
        <v>6</v>
      </c>
      <c r="BU290">
        <v>2</v>
      </c>
      <c r="BV290">
        <v>5</v>
      </c>
      <c r="BW290">
        <v>2</v>
      </c>
      <c r="BX290">
        <v>2</v>
      </c>
      <c r="BY290">
        <v>1</v>
      </c>
      <c r="BZ290">
        <v>5</v>
      </c>
      <c r="CA290">
        <v>6</v>
      </c>
      <c r="CB290">
        <v>6</v>
      </c>
      <c r="CC290">
        <v>6</v>
      </c>
      <c r="CD290">
        <v>3</v>
      </c>
      <c r="CE290">
        <v>5</v>
      </c>
      <c r="CF290">
        <v>1</v>
      </c>
      <c r="CG290">
        <v>2</v>
      </c>
      <c r="CH290">
        <v>5</v>
      </c>
      <c r="CI290">
        <v>4</v>
      </c>
      <c r="CJ290">
        <v>2</v>
      </c>
      <c r="CK290">
        <v>4</v>
      </c>
      <c r="CL290">
        <v>4</v>
      </c>
      <c r="CM290">
        <v>3</v>
      </c>
      <c r="CN290">
        <v>4</v>
      </c>
      <c r="CO290">
        <v>3</v>
      </c>
      <c r="CP290">
        <v>2</v>
      </c>
      <c r="CQ290">
        <v>5</v>
      </c>
      <c r="CR290">
        <v>2</v>
      </c>
      <c r="CS290">
        <v>3</v>
      </c>
      <c r="CT290">
        <v>3</v>
      </c>
      <c r="CU290">
        <v>2</v>
      </c>
      <c r="CV290">
        <v>2</v>
      </c>
      <c r="CW290">
        <v>2</v>
      </c>
      <c r="CX290">
        <v>4</v>
      </c>
      <c r="CY290">
        <v>3</v>
      </c>
      <c r="CZ290">
        <v>2</v>
      </c>
      <c r="DA290">
        <v>3</v>
      </c>
      <c r="DB290">
        <v>1</v>
      </c>
      <c r="DC290">
        <v>2</v>
      </c>
      <c r="DD290">
        <v>1</v>
      </c>
      <c r="DE290">
        <v>2</v>
      </c>
      <c r="DF290">
        <v>3</v>
      </c>
      <c r="DG290">
        <v>3</v>
      </c>
      <c r="DH290">
        <v>2</v>
      </c>
      <c r="DI290">
        <v>2</v>
      </c>
      <c r="DJ290">
        <v>3</v>
      </c>
      <c r="DK290">
        <v>2</v>
      </c>
      <c r="DL290">
        <v>2</v>
      </c>
      <c r="DM290">
        <v>3</v>
      </c>
      <c r="DN290">
        <v>2</v>
      </c>
      <c r="DO290">
        <v>2</v>
      </c>
      <c r="DP290">
        <v>4</v>
      </c>
      <c r="DQ290">
        <v>2</v>
      </c>
      <c r="DR290">
        <v>2</v>
      </c>
      <c r="DS290">
        <v>3</v>
      </c>
      <c r="DT290">
        <v>1</v>
      </c>
      <c r="DU290">
        <v>1</v>
      </c>
      <c r="DV290">
        <v>1</v>
      </c>
      <c r="DW290">
        <v>1</v>
      </c>
      <c r="DX290">
        <v>1</v>
      </c>
      <c r="DY290">
        <v>1</v>
      </c>
      <c r="DZ290">
        <v>1</v>
      </c>
      <c r="EA290">
        <v>1</v>
      </c>
      <c r="EB290">
        <v>1</v>
      </c>
      <c r="EC290">
        <v>1</v>
      </c>
      <c r="ED290">
        <v>1</v>
      </c>
      <c r="EE290">
        <v>3</v>
      </c>
      <c r="EF290">
        <v>1</v>
      </c>
      <c r="EG290">
        <v>4</v>
      </c>
      <c r="EH290">
        <v>3</v>
      </c>
      <c r="EI290">
        <v>1</v>
      </c>
      <c r="EJ290">
        <v>2</v>
      </c>
      <c r="EK290">
        <v>1</v>
      </c>
      <c r="EL290">
        <v>1</v>
      </c>
      <c r="EM290">
        <v>1</v>
      </c>
      <c r="EN290">
        <v>3</v>
      </c>
      <c r="EO290">
        <v>3</v>
      </c>
      <c r="EP290">
        <v>5</v>
      </c>
      <c r="EQ290">
        <v>4</v>
      </c>
      <c r="ER290">
        <v>5</v>
      </c>
      <c r="ES290">
        <v>3</v>
      </c>
      <c r="ET290">
        <v>3</v>
      </c>
      <c r="EU290">
        <v>5</v>
      </c>
      <c r="EV290">
        <v>2</v>
      </c>
      <c r="EW290">
        <v>1</v>
      </c>
      <c r="EX290">
        <v>99</v>
      </c>
      <c r="EY290">
        <v>1</v>
      </c>
      <c r="EZ290">
        <v>1</v>
      </c>
      <c r="FA290">
        <v>5</v>
      </c>
      <c r="FB290">
        <v>1</v>
      </c>
      <c r="FC290">
        <v>2</v>
      </c>
      <c r="FD290">
        <v>2</v>
      </c>
      <c r="FE290">
        <v>4</v>
      </c>
      <c r="FF290">
        <v>2</v>
      </c>
      <c r="FG290">
        <v>4</v>
      </c>
      <c r="FH290">
        <v>1</v>
      </c>
      <c r="FI290">
        <v>2</v>
      </c>
      <c r="FJ290">
        <v>3</v>
      </c>
      <c r="FK290">
        <v>4</v>
      </c>
      <c r="FL290">
        <v>3</v>
      </c>
      <c r="FM290">
        <v>2</v>
      </c>
      <c r="FN290">
        <v>2</v>
      </c>
      <c r="FO290">
        <v>2</v>
      </c>
      <c r="FP290">
        <v>4</v>
      </c>
      <c r="FQ290">
        <v>2</v>
      </c>
      <c r="FR290">
        <v>3</v>
      </c>
      <c r="FS290">
        <v>3</v>
      </c>
      <c r="FT290">
        <v>2</v>
      </c>
      <c r="FU290">
        <v>4</v>
      </c>
      <c r="FV290">
        <v>3</v>
      </c>
      <c r="FW290">
        <v>3</v>
      </c>
      <c r="FX290">
        <v>3</v>
      </c>
      <c r="FY290">
        <v>1</v>
      </c>
      <c r="FZ290">
        <v>4</v>
      </c>
      <c r="GA290">
        <v>2</v>
      </c>
      <c r="GB290">
        <v>2</v>
      </c>
      <c r="GC290">
        <v>1</v>
      </c>
      <c r="GD290">
        <v>3</v>
      </c>
      <c r="GE290">
        <v>1</v>
      </c>
      <c r="GF290">
        <v>4</v>
      </c>
      <c r="GG290">
        <v>2</v>
      </c>
      <c r="GH290">
        <v>4</v>
      </c>
      <c r="GI290">
        <v>1</v>
      </c>
      <c r="GJ290">
        <v>4</v>
      </c>
      <c r="GK290">
        <v>2</v>
      </c>
      <c r="GL290">
        <v>2</v>
      </c>
      <c r="GM290">
        <v>1</v>
      </c>
      <c r="GN290">
        <v>4</v>
      </c>
      <c r="GO290">
        <v>2</v>
      </c>
      <c r="GP290">
        <v>1</v>
      </c>
      <c r="GQ290">
        <v>4</v>
      </c>
      <c r="GR290">
        <v>1</v>
      </c>
      <c r="GS290">
        <v>49</v>
      </c>
      <c r="GT290">
        <v>6</v>
      </c>
      <c r="GU290">
        <v>1</v>
      </c>
      <c r="GV290" t="s">
        <v>1662</v>
      </c>
      <c r="GW290">
        <v>3</v>
      </c>
      <c r="GX290">
        <v>3</v>
      </c>
      <c r="GY290">
        <v>1</v>
      </c>
      <c r="HA290">
        <v>7</v>
      </c>
      <c r="HK290" t="s">
        <v>1688</v>
      </c>
      <c r="HL290" s="3"/>
      <c r="HM290" s="3"/>
    </row>
    <row r="291" spans="1:225" customFormat="1">
      <c r="A291" t="s">
        <v>1632</v>
      </c>
      <c r="B291" t="s">
        <v>837</v>
      </c>
      <c r="C291">
        <v>2</v>
      </c>
      <c r="D291">
        <v>5</v>
      </c>
      <c r="E291">
        <v>2</v>
      </c>
      <c r="F291">
        <v>3</v>
      </c>
      <c r="G291">
        <v>1991</v>
      </c>
      <c r="H291" t="s">
        <v>1646</v>
      </c>
      <c r="K291">
        <v>6</v>
      </c>
      <c r="AH291">
        <v>1</v>
      </c>
      <c r="AI291">
        <v>3</v>
      </c>
      <c r="AJ291">
        <v>2</v>
      </c>
      <c r="AK291">
        <v>3</v>
      </c>
      <c r="AL291">
        <v>3</v>
      </c>
      <c r="AM291">
        <v>3</v>
      </c>
      <c r="AN291">
        <v>3</v>
      </c>
      <c r="AO291">
        <v>2</v>
      </c>
      <c r="AP291">
        <v>3</v>
      </c>
      <c r="AQ291">
        <v>3</v>
      </c>
      <c r="AR291">
        <v>3</v>
      </c>
      <c r="AS291">
        <v>3</v>
      </c>
      <c r="AT291">
        <v>3</v>
      </c>
      <c r="AU291">
        <v>3</v>
      </c>
      <c r="AV291">
        <v>3</v>
      </c>
      <c r="AW291">
        <v>3</v>
      </c>
      <c r="AX291">
        <v>3</v>
      </c>
      <c r="AY291">
        <v>3</v>
      </c>
      <c r="AZ291">
        <v>3</v>
      </c>
      <c r="BA291">
        <v>3</v>
      </c>
      <c r="BB291">
        <v>3</v>
      </c>
      <c r="BC291">
        <v>3</v>
      </c>
      <c r="BD291">
        <v>3</v>
      </c>
      <c r="BE291">
        <v>3</v>
      </c>
      <c r="BF291">
        <v>3</v>
      </c>
      <c r="BG291">
        <v>2</v>
      </c>
      <c r="BH291">
        <v>3</v>
      </c>
      <c r="BI291">
        <v>3</v>
      </c>
      <c r="BJ291">
        <v>3</v>
      </c>
      <c r="BK291">
        <v>2</v>
      </c>
      <c r="BL291">
        <v>3</v>
      </c>
      <c r="BM291">
        <v>3</v>
      </c>
      <c r="BN291">
        <v>4</v>
      </c>
      <c r="BO291">
        <v>4</v>
      </c>
      <c r="BP291">
        <v>3</v>
      </c>
      <c r="BQ291">
        <v>5</v>
      </c>
      <c r="BR291">
        <v>5</v>
      </c>
      <c r="BS291">
        <v>3</v>
      </c>
      <c r="BT291">
        <v>5</v>
      </c>
      <c r="BU291">
        <v>4</v>
      </c>
      <c r="BV291">
        <v>5</v>
      </c>
      <c r="BW291">
        <v>3</v>
      </c>
      <c r="BX291">
        <v>3</v>
      </c>
      <c r="BY291">
        <v>3</v>
      </c>
      <c r="BZ291">
        <v>4</v>
      </c>
      <c r="CA291">
        <v>4</v>
      </c>
      <c r="CB291">
        <v>4</v>
      </c>
      <c r="CC291">
        <v>4</v>
      </c>
      <c r="CD291">
        <v>4</v>
      </c>
      <c r="CE291">
        <v>3</v>
      </c>
      <c r="CF291">
        <v>3</v>
      </c>
      <c r="CG291">
        <v>3</v>
      </c>
      <c r="CH291">
        <v>4</v>
      </c>
      <c r="CI291">
        <v>3</v>
      </c>
      <c r="CJ291">
        <v>3</v>
      </c>
      <c r="CK291">
        <v>3</v>
      </c>
      <c r="CL291">
        <v>3</v>
      </c>
      <c r="CM291">
        <v>3</v>
      </c>
      <c r="CN291">
        <v>3</v>
      </c>
      <c r="CO291">
        <v>3</v>
      </c>
      <c r="CP291">
        <v>2</v>
      </c>
      <c r="CQ291">
        <v>4</v>
      </c>
      <c r="CR291">
        <v>2</v>
      </c>
      <c r="CS291">
        <v>3</v>
      </c>
      <c r="CT291">
        <v>3</v>
      </c>
      <c r="CU291">
        <v>3</v>
      </c>
      <c r="CV291">
        <v>4</v>
      </c>
      <c r="CW291">
        <v>3</v>
      </c>
      <c r="CX291">
        <v>4</v>
      </c>
      <c r="CY291">
        <v>3</v>
      </c>
      <c r="CZ291">
        <v>3</v>
      </c>
      <c r="DA291">
        <v>3</v>
      </c>
      <c r="DB291">
        <v>2</v>
      </c>
      <c r="DC291">
        <v>2</v>
      </c>
      <c r="DD291">
        <v>2</v>
      </c>
      <c r="DE291">
        <v>2</v>
      </c>
      <c r="DF291">
        <v>2</v>
      </c>
      <c r="DG291">
        <v>2</v>
      </c>
      <c r="DH291">
        <v>1</v>
      </c>
      <c r="DI291">
        <v>1</v>
      </c>
      <c r="DJ291">
        <v>2</v>
      </c>
      <c r="DK291">
        <v>2</v>
      </c>
      <c r="DL291">
        <v>2</v>
      </c>
      <c r="DM291">
        <v>2</v>
      </c>
      <c r="DN291">
        <v>2</v>
      </c>
      <c r="DO291">
        <v>2</v>
      </c>
      <c r="DP291">
        <v>2</v>
      </c>
      <c r="DQ291">
        <v>1</v>
      </c>
      <c r="DR291">
        <v>3</v>
      </c>
      <c r="DS291">
        <v>2</v>
      </c>
      <c r="DT291">
        <v>2</v>
      </c>
      <c r="DU291">
        <v>2</v>
      </c>
      <c r="DV291">
        <v>3</v>
      </c>
      <c r="DW291">
        <v>2</v>
      </c>
      <c r="DX291">
        <v>1</v>
      </c>
      <c r="DY291">
        <v>1</v>
      </c>
      <c r="DZ291">
        <v>1</v>
      </c>
      <c r="EA291">
        <v>1</v>
      </c>
      <c r="EB291">
        <v>1</v>
      </c>
      <c r="EC291">
        <v>1</v>
      </c>
      <c r="ED291">
        <v>1</v>
      </c>
      <c r="EE291">
        <v>3</v>
      </c>
      <c r="EF291">
        <v>1</v>
      </c>
      <c r="EG291">
        <v>2</v>
      </c>
      <c r="EH291">
        <v>5</v>
      </c>
      <c r="EI291">
        <v>3</v>
      </c>
      <c r="EJ291">
        <v>3</v>
      </c>
      <c r="EK291">
        <v>2</v>
      </c>
      <c r="EL291">
        <v>2</v>
      </c>
      <c r="EM291">
        <v>3</v>
      </c>
      <c r="EN291">
        <v>3</v>
      </c>
      <c r="EO291">
        <v>2</v>
      </c>
      <c r="EP291">
        <v>4</v>
      </c>
      <c r="EQ291">
        <v>3</v>
      </c>
      <c r="ER291">
        <v>4</v>
      </c>
      <c r="ES291">
        <v>3</v>
      </c>
      <c r="ET291">
        <v>3</v>
      </c>
      <c r="EU291">
        <v>4</v>
      </c>
      <c r="EV291">
        <v>2</v>
      </c>
      <c r="EW291">
        <v>2</v>
      </c>
      <c r="EX291">
        <v>99</v>
      </c>
      <c r="EY291">
        <v>3</v>
      </c>
      <c r="EZ291">
        <v>3</v>
      </c>
      <c r="FA291">
        <v>4</v>
      </c>
      <c r="FB291">
        <v>2</v>
      </c>
      <c r="FC291">
        <v>2</v>
      </c>
      <c r="FD291">
        <v>2</v>
      </c>
      <c r="FE291">
        <v>3</v>
      </c>
      <c r="FF291">
        <v>3</v>
      </c>
      <c r="FG291">
        <v>4</v>
      </c>
      <c r="FH291">
        <v>1</v>
      </c>
      <c r="FI291">
        <v>1</v>
      </c>
      <c r="FJ291">
        <v>3</v>
      </c>
      <c r="FK291">
        <v>4</v>
      </c>
      <c r="FL291">
        <v>3</v>
      </c>
      <c r="FM291">
        <v>2</v>
      </c>
      <c r="FN291">
        <v>4</v>
      </c>
      <c r="FO291">
        <v>1</v>
      </c>
      <c r="FP291">
        <v>4</v>
      </c>
      <c r="FQ291">
        <v>2</v>
      </c>
      <c r="FR291">
        <v>3</v>
      </c>
      <c r="FS291">
        <v>3</v>
      </c>
      <c r="FT291">
        <v>2</v>
      </c>
      <c r="FU291">
        <v>4</v>
      </c>
      <c r="FV291">
        <v>4</v>
      </c>
      <c r="FW291">
        <v>2</v>
      </c>
      <c r="FX291">
        <v>2</v>
      </c>
      <c r="FY291">
        <v>1</v>
      </c>
      <c r="FZ291">
        <v>1</v>
      </c>
      <c r="GA291">
        <v>2</v>
      </c>
      <c r="GB291">
        <v>1</v>
      </c>
      <c r="GC291">
        <v>1</v>
      </c>
      <c r="GD291">
        <v>3</v>
      </c>
      <c r="GE291">
        <v>1</v>
      </c>
      <c r="GF291">
        <v>4</v>
      </c>
      <c r="GG291">
        <v>3</v>
      </c>
      <c r="GH291">
        <v>4</v>
      </c>
      <c r="GI291">
        <v>1</v>
      </c>
      <c r="GJ291">
        <v>4</v>
      </c>
      <c r="GK291">
        <v>2</v>
      </c>
      <c r="GL291">
        <v>2</v>
      </c>
      <c r="GM291">
        <v>2</v>
      </c>
      <c r="GN291">
        <v>4</v>
      </c>
      <c r="GO291">
        <v>3</v>
      </c>
      <c r="GP291">
        <v>2</v>
      </c>
      <c r="GQ291">
        <v>3</v>
      </c>
      <c r="GR291">
        <v>2</v>
      </c>
      <c r="GS291">
        <v>59</v>
      </c>
      <c r="GT291">
        <v>6</v>
      </c>
      <c r="GU291">
        <v>1</v>
      </c>
      <c r="GV291" t="s">
        <v>1676</v>
      </c>
      <c r="GW291">
        <v>7</v>
      </c>
      <c r="GX291">
        <v>1</v>
      </c>
      <c r="GY291">
        <v>1</v>
      </c>
      <c r="HA291">
        <v>7</v>
      </c>
      <c r="HK291" t="s">
        <v>1710</v>
      </c>
      <c r="HL291" s="3"/>
      <c r="HM291" s="3"/>
    </row>
    <row r="292" spans="1:225" customFormat="1" ht="30">
      <c r="A292" t="s">
        <v>1624</v>
      </c>
      <c r="B292" t="s">
        <v>837</v>
      </c>
      <c r="C292">
        <v>2</v>
      </c>
      <c r="D292">
        <v>5</v>
      </c>
      <c r="E292">
        <v>2</v>
      </c>
      <c r="F292">
        <v>4</v>
      </c>
      <c r="G292">
        <v>1983</v>
      </c>
      <c r="H292">
        <v>37</v>
      </c>
      <c r="J292" t="s">
        <v>1651</v>
      </c>
      <c r="K292">
        <v>8</v>
      </c>
      <c r="AH292">
        <v>1</v>
      </c>
      <c r="AI292">
        <v>1</v>
      </c>
      <c r="AJ292">
        <v>2</v>
      </c>
      <c r="AK292">
        <v>4</v>
      </c>
      <c r="AL292">
        <v>4</v>
      </c>
      <c r="AM292">
        <v>4</v>
      </c>
      <c r="AN292">
        <v>4</v>
      </c>
      <c r="AO292">
        <v>4</v>
      </c>
      <c r="AP292">
        <v>3</v>
      </c>
      <c r="AQ292">
        <v>3</v>
      </c>
      <c r="AR292">
        <v>2</v>
      </c>
      <c r="AS292">
        <v>3</v>
      </c>
      <c r="AT292">
        <v>2</v>
      </c>
      <c r="AU292">
        <v>1</v>
      </c>
      <c r="AV292">
        <v>1</v>
      </c>
      <c r="AW292">
        <v>2</v>
      </c>
      <c r="AX292">
        <v>2</v>
      </c>
      <c r="AY292">
        <v>2</v>
      </c>
      <c r="AZ292">
        <v>4</v>
      </c>
      <c r="BA292">
        <v>4</v>
      </c>
      <c r="BB292">
        <v>4</v>
      </c>
      <c r="BC292">
        <v>4</v>
      </c>
      <c r="BD292">
        <v>3</v>
      </c>
      <c r="BE292">
        <v>4</v>
      </c>
      <c r="BF292">
        <v>4</v>
      </c>
      <c r="BG292">
        <v>4</v>
      </c>
      <c r="BH292">
        <v>3</v>
      </c>
      <c r="BI292">
        <v>3</v>
      </c>
      <c r="BJ292">
        <v>4</v>
      </c>
      <c r="BK292">
        <v>2</v>
      </c>
      <c r="BL292">
        <v>4</v>
      </c>
      <c r="BM292">
        <v>4</v>
      </c>
      <c r="BN292">
        <v>4</v>
      </c>
      <c r="BO292">
        <v>7</v>
      </c>
      <c r="BP292">
        <v>1</v>
      </c>
      <c r="BQ292">
        <v>7</v>
      </c>
      <c r="BR292">
        <v>5</v>
      </c>
      <c r="BS292">
        <v>1</v>
      </c>
      <c r="BT292">
        <v>3</v>
      </c>
      <c r="BU292">
        <v>4</v>
      </c>
      <c r="BV292">
        <v>4</v>
      </c>
      <c r="BW292">
        <v>1</v>
      </c>
      <c r="BX292">
        <v>4</v>
      </c>
      <c r="BY292">
        <v>4</v>
      </c>
      <c r="BZ292">
        <v>1</v>
      </c>
      <c r="CA292">
        <v>4</v>
      </c>
      <c r="CB292">
        <v>6</v>
      </c>
      <c r="CC292">
        <v>4</v>
      </c>
      <c r="CD292">
        <v>4</v>
      </c>
      <c r="CE292">
        <v>4</v>
      </c>
      <c r="CF292">
        <v>1</v>
      </c>
      <c r="CG292">
        <v>1</v>
      </c>
      <c r="CH292">
        <v>1</v>
      </c>
      <c r="CI292">
        <v>3</v>
      </c>
      <c r="CJ292">
        <v>1</v>
      </c>
      <c r="CK292">
        <v>3</v>
      </c>
      <c r="CL292">
        <v>3</v>
      </c>
      <c r="CM292">
        <v>4</v>
      </c>
      <c r="CN292">
        <v>2</v>
      </c>
      <c r="CO292">
        <v>2</v>
      </c>
      <c r="CP292">
        <v>2</v>
      </c>
      <c r="CQ292">
        <v>4</v>
      </c>
      <c r="CR292">
        <v>3</v>
      </c>
      <c r="CS292">
        <v>3</v>
      </c>
      <c r="CT292">
        <v>4</v>
      </c>
      <c r="CU292">
        <v>4</v>
      </c>
      <c r="CV292">
        <v>4</v>
      </c>
      <c r="CW292">
        <v>3</v>
      </c>
      <c r="CX292">
        <v>4</v>
      </c>
      <c r="CY292">
        <v>4</v>
      </c>
      <c r="CZ292">
        <v>1</v>
      </c>
      <c r="DA292">
        <v>3</v>
      </c>
      <c r="DB292">
        <v>2</v>
      </c>
      <c r="DC292">
        <v>3</v>
      </c>
      <c r="DD292">
        <v>2</v>
      </c>
      <c r="DE292">
        <v>1</v>
      </c>
      <c r="DF292">
        <v>1</v>
      </c>
      <c r="DG292">
        <v>3</v>
      </c>
      <c r="DH292">
        <v>3</v>
      </c>
      <c r="DI292">
        <v>2</v>
      </c>
      <c r="DJ292">
        <v>2</v>
      </c>
      <c r="DK292">
        <v>1</v>
      </c>
      <c r="DL292">
        <v>1</v>
      </c>
      <c r="DM292">
        <v>3</v>
      </c>
      <c r="DN292">
        <v>3</v>
      </c>
      <c r="DO292">
        <v>1</v>
      </c>
      <c r="DP292">
        <v>3</v>
      </c>
      <c r="DQ292">
        <v>1</v>
      </c>
      <c r="DR292">
        <v>1</v>
      </c>
      <c r="DS292">
        <v>4</v>
      </c>
      <c r="DT292">
        <v>3</v>
      </c>
      <c r="DU292">
        <v>1</v>
      </c>
      <c r="DV292">
        <v>1</v>
      </c>
      <c r="DW292">
        <v>1</v>
      </c>
      <c r="DX292">
        <v>1</v>
      </c>
      <c r="DY292">
        <v>1</v>
      </c>
      <c r="DZ292">
        <v>1</v>
      </c>
      <c r="EA292">
        <v>1</v>
      </c>
      <c r="EB292">
        <v>1</v>
      </c>
      <c r="EC292">
        <v>3</v>
      </c>
      <c r="ED292">
        <v>3</v>
      </c>
      <c r="EE292">
        <v>1</v>
      </c>
      <c r="EF292">
        <v>1</v>
      </c>
      <c r="EG292">
        <v>1</v>
      </c>
      <c r="EH292">
        <v>5</v>
      </c>
      <c r="EI292">
        <v>1</v>
      </c>
      <c r="EJ292">
        <v>2</v>
      </c>
      <c r="EK292">
        <v>1</v>
      </c>
      <c r="EL292">
        <v>1</v>
      </c>
      <c r="EM292">
        <v>1</v>
      </c>
      <c r="EN292">
        <v>4</v>
      </c>
      <c r="EO292">
        <v>1</v>
      </c>
      <c r="EP292">
        <v>5</v>
      </c>
      <c r="EQ292">
        <v>5</v>
      </c>
      <c r="ER292">
        <v>5</v>
      </c>
      <c r="ES292">
        <v>5</v>
      </c>
      <c r="ET292">
        <v>1</v>
      </c>
      <c r="EU292">
        <v>5</v>
      </c>
      <c r="EV292">
        <v>1</v>
      </c>
      <c r="EW292">
        <v>1</v>
      </c>
      <c r="EX292">
        <v>99</v>
      </c>
      <c r="EY292">
        <v>4</v>
      </c>
      <c r="EZ292">
        <v>5</v>
      </c>
      <c r="FA292">
        <v>5</v>
      </c>
      <c r="FB292">
        <v>4</v>
      </c>
      <c r="FC292">
        <v>5</v>
      </c>
      <c r="FD292">
        <v>2</v>
      </c>
      <c r="FE292">
        <v>1</v>
      </c>
      <c r="FF292">
        <v>4</v>
      </c>
      <c r="FG292">
        <v>5</v>
      </c>
      <c r="FH292">
        <v>1</v>
      </c>
      <c r="FI292">
        <v>2</v>
      </c>
      <c r="FJ292">
        <v>3</v>
      </c>
      <c r="FK292">
        <v>4</v>
      </c>
      <c r="FL292">
        <v>3</v>
      </c>
      <c r="FM292">
        <v>2</v>
      </c>
      <c r="FN292">
        <v>3</v>
      </c>
      <c r="FO292">
        <v>1</v>
      </c>
      <c r="FP292">
        <v>4</v>
      </c>
      <c r="FQ292">
        <v>1</v>
      </c>
      <c r="FR292">
        <v>3</v>
      </c>
      <c r="FS292">
        <v>3</v>
      </c>
      <c r="FT292">
        <v>2</v>
      </c>
      <c r="FU292">
        <v>4</v>
      </c>
      <c r="FV292">
        <v>1</v>
      </c>
      <c r="FW292">
        <v>2</v>
      </c>
      <c r="FX292">
        <v>1</v>
      </c>
      <c r="FY292">
        <v>1</v>
      </c>
      <c r="FZ292">
        <v>4</v>
      </c>
      <c r="GA292">
        <v>2</v>
      </c>
      <c r="GB292">
        <v>3</v>
      </c>
      <c r="GC292">
        <v>4</v>
      </c>
      <c r="GD292">
        <v>3</v>
      </c>
      <c r="GE292">
        <v>1</v>
      </c>
      <c r="GF292">
        <v>4</v>
      </c>
      <c r="GG292">
        <v>4</v>
      </c>
      <c r="GH292">
        <v>2</v>
      </c>
      <c r="GI292">
        <v>1</v>
      </c>
      <c r="GJ292">
        <v>4</v>
      </c>
      <c r="GK292">
        <v>2</v>
      </c>
      <c r="GL292">
        <v>2</v>
      </c>
      <c r="GM292">
        <v>1</v>
      </c>
      <c r="GN292">
        <v>4</v>
      </c>
      <c r="GO292">
        <v>2</v>
      </c>
      <c r="GP292">
        <v>2</v>
      </c>
      <c r="GQ292">
        <v>3</v>
      </c>
      <c r="GR292">
        <v>2</v>
      </c>
      <c r="GS292">
        <v>64</v>
      </c>
      <c r="GT292">
        <v>3</v>
      </c>
      <c r="GU292">
        <v>1</v>
      </c>
      <c r="GV292" t="s">
        <v>1672</v>
      </c>
      <c r="GW292">
        <v>2</v>
      </c>
      <c r="GX292">
        <v>5</v>
      </c>
      <c r="GY292">
        <v>0</v>
      </c>
      <c r="GZ292" t="s">
        <v>1673</v>
      </c>
      <c r="HA292">
        <v>7</v>
      </c>
      <c r="HK292" t="s">
        <v>1701</v>
      </c>
      <c r="HL292" s="3" t="s">
        <v>1702</v>
      </c>
      <c r="HM292" s="3"/>
    </row>
    <row r="293" spans="1:225" customFormat="1">
      <c r="A293" t="s">
        <v>1633</v>
      </c>
      <c r="B293" t="s">
        <v>837</v>
      </c>
      <c r="C293">
        <v>2</v>
      </c>
      <c r="D293">
        <v>5</v>
      </c>
      <c r="E293">
        <v>2</v>
      </c>
      <c r="F293">
        <v>2</v>
      </c>
      <c r="G293">
        <v>1997</v>
      </c>
      <c r="H293">
        <v>17</v>
      </c>
      <c r="J293">
        <v>1300</v>
      </c>
      <c r="K293">
        <v>5</v>
      </c>
      <c r="AH293">
        <v>0</v>
      </c>
      <c r="AI293">
        <v>2</v>
      </c>
      <c r="AJ293">
        <v>1</v>
      </c>
      <c r="AK293">
        <v>2</v>
      </c>
      <c r="AL293">
        <v>3</v>
      </c>
      <c r="AM293">
        <v>3</v>
      </c>
      <c r="AN293">
        <v>3</v>
      </c>
      <c r="AO293">
        <v>2</v>
      </c>
      <c r="AP293">
        <v>1</v>
      </c>
      <c r="AQ293">
        <v>1</v>
      </c>
      <c r="AR293">
        <v>2</v>
      </c>
      <c r="AS293">
        <v>3</v>
      </c>
      <c r="AT293">
        <v>2</v>
      </c>
      <c r="AU293">
        <v>2</v>
      </c>
      <c r="AV293">
        <v>1</v>
      </c>
      <c r="AW293">
        <v>4</v>
      </c>
      <c r="AX293">
        <v>4</v>
      </c>
      <c r="AY293">
        <v>1</v>
      </c>
      <c r="AZ293">
        <v>4</v>
      </c>
      <c r="BA293">
        <v>3</v>
      </c>
      <c r="BB293">
        <v>3</v>
      </c>
      <c r="BC293">
        <v>4</v>
      </c>
      <c r="BD293">
        <v>4</v>
      </c>
      <c r="BE293">
        <v>4</v>
      </c>
      <c r="BF293">
        <v>3</v>
      </c>
      <c r="BG293">
        <v>4</v>
      </c>
      <c r="BH293">
        <v>4</v>
      </c>
      <c r="BI293">
        <v>3</v>
      </c>
      <c r="BK293">
        <v>3</v>
      </c>
      <c r="BL293">
        <v>3</v>
      </c>
      <c r="BM293">
        <v>2</v>
      </c>
      <c r="BN293">
        <v>4</v>
      </c>
      <c r="BO293">
        <v>6</v>
      </c>
      <c r="BP293">
        <v>6</v>
      </c>
      <c r="BQ293">
        <v>5</v>
      </c>
      <c r="BR293">
        <v>5</v>
      </c>
      <c r="BS293">
        <v>2</v>
      </c>
      <c r="BT293">
        <v>1</v>
      </c>
      <c r="BU293">
        <v>3</v>
      </c>
      <c r="BV293">
        <v>4</v>
      </c>
      <c r="BW293">
        <v>2</v>
      </c>
      <c r="BX293">
        <v>1</v>
      </c>
      <c r="BY293">
        <v>2</v>
      </c>
      <c r="BZ293">
        <v>1</v>
      </c>
      <c r="CA293">
        <v>3</v>
      </c>
      <c r="CB293">
        <v>6</v>
      </c>
      <c r="CC293">
        <v>3</v>
      </c>
      <c r="CD293">
        <v>2</v>
      </c>
      <c r="CE293">
        <v>6</v>
      </c>
      <c r="CF293">
        <v>1</v>
      </c>
      <c r="CG293">
        <v>4</v>
      </c>
      <c r="CH293">
        <v>5</v>
      </c>
      <c r="CI293">
        <v>4</v>
      </c>
      <c r="CJ293">
        <v>2</v>
      </c>
      <c r="CK293">
        <v>2</v>
      </c>
      <c r="CL293">
        <v>2</v>
      </c>
      <c r="CM293">
        <v>1</v>
      </c>
      <c r="CN293">
        <v>2</v>
      </c>
      <c r="CO293">
        <v>2</v>
      </c>
      <c r="CP293">
        <v>2</v>
      </c>
      <c r="CQ293">
        <v>3</v>
      </c>
      <c r="CR293">
        <v>2</v>
      </c>
      <c r="CS293">
        <v>2</v>
      </c>
      <c r="CT293">
        <v>1</v>
      </c>
      <c r="CU293">
        <v>2</v>
      </c>
      <c r="CV293">
        <v>2</v>
      </c>
      <c r="CW293">
        <v>1</v>
      </c>
      <c r="CX293">
        <v>2</v>
      </c>
      <c r="CY293">
        <v>1</v>
      </c>
      <c r="CZ293">
        <v>1</v>
      </c>
      <c r="DA293">
        <v>3</v>
      </c>
      <c r="DB293">
        <v>1</v>
      </c>
      <c r="DC293">
        <v>3</v>
      </c>
      <c r="DD293">
        <v>1</v>
      </c>
      <c r="DE293">
        <v>1</v>
      </c>
      <c r="DF293">
        <v>4</v>
      </c>
      <c r="DG293">
        <v>4</v>
      </c>
      <c r="DH293">
        <v>1</v>
      </c>
      <c r="DI293">
        <v>1</v>
      </c>
      <c r="DJ293">
        <v>4</v>
      </c>
      <c r="DK293">
        <v>1</v>
      </c>
      <c r="DL293">
        <v>1</v>
      </c>
      <c r="DM293">
        <v>4</v>
      </c>
      <c r="DN293">
        <v>4</v>
      </c>
      <c r="DO293">
        <v>1</v>
      </c>
      <c r="DP293">
        <v>4</v>
      </c>
      <c r="DQ293">
        <v>2</v>
      </c>
      <c r="DR293">
        <v>1</v>
      </c>
      <c r="DS293">
        <v>3</v>
      </c>
      <c r="DT293">
        <v>2</v>
      </c>
      <c r="DU293">
        <v>2</v>
      </c>
      <c r="DV293">
        <v>1</v>
      </c>
      <c r="DW293">
        <v>1</v>
      </c>
      <c r="DX293">
        <v>1</v>
      </c>
      <c r="DY293">
        <v>1</v>
      </c>
      <c r="DZ293">
        <v>1</v>
      </c>
      <c r="EA293">
        <v>1</v>
      </c>
      <c r="EB293">
        <v>1</v>
      </c>
      <c r="EC293">
        <v>1</v>
      </c>
      <c r="ED293">
        <v>1</v>
      </c>
      <c r="EE293">
        <v>1</v>
      </c>
      <c r="EF293">
        <v>1</v>
      </c>
      <c r="EG293">
        <v>4</v>
      </c>
      <c r="EH293">
        <v>4</v>
      </c>
      <c r="EI293">
        <v>2</v>
      </c>
      <c r="EJ293">
        <v>1</v>
      </c>
      <c r="EK293">
        <v>1</v>
      </c>
      <c r="EL293">
        <v>1</v>
      </c>
      <c r="EM293">
        <v>1</v>
      </c>
      <c r="EN293">
        <v>5</v>
      </c>
      <c r="EO293">
        <v>5</v>
      </c>
      <c r="EP293">
        <v>4</v>
      </c>
      <c r="EQ293">
        <v>4</v>
      </c>
      <c r="ER293">
        <v>4</v>
      </c>
      <c r="ES293">
        <v>4</v>
      </c>
      <c r="ET293">
        <v>3</v>
      </c>
      <c r="EU293">
        <v>3</v>
      </c>
      <c r="EV293">
        <v>4</v>
      </c>
      <c r="EW293">
        <v>1</v>
      </c>
      <c r="EX293">
        <v>99</v>
      </c>
      <c r="EY293">
        <v>1</v>
      </c>
      <c r="EZ293">
        <v>2</v>
      </c>
      <c r="FA293">
        <v>4</v>
      </c>
      <c r="FB293">
        <v>1</v>
      </c>
      <c r="FC293">
        <v>1</v>
      </c>
      <c r="FD293">
        <v>1</v>
      </c>
      <c r="FE293">
        <v>1</v>
      </c>
      <c r="FF293">
        <v>1</v>
      </c>
      <c r="FG293">
        <v>5</v>
      </c>
      <c r="FH293">
        <v>1</v>
      </c>
      <c r="FI293">
        <v>2</v>
      </c>
      <c r="FJ293">
        <v>1</v>
      </c>
      <c r="FK293">
        <v>4</v>
      </c>
      <c r="FL293">
        <v>3</v>
      </c>
      <c r="FM293">
        <v>2</v>
      </c>
      <c r="FN293">
        <v>2</v>
      </c>
      <c r="FO293">
        <v>1</v>
      </c>
      <c r="FP293">
        <v>4</v>
      </c>
      <c r="FQ293">
        <v>1</v>
      </c>
      <c r="FR293">
        <v>3</v>
      </c>
      <c r="FS293">
        <v>3</v>
      </c>
      <c r="FT293">
        <v>2</v>
      </c>
      <c r="FU293">
        <v>4</v>
      </c>
      <c r="FV293">
        <v>1</v>
      </c>
      <c r="FW293">
        <v>2</v>
      </c>
      <c r="FX293">
        <v>3</v>
      </c>
      <c r="FY293">
        <v>2</v>
      </c>
      <c r="FZ293">
        <v>4</v>
      </c>
      <c r="GA293">
        <v>2</v>
      </c>
      <c r="GB293">
        <v>2</v>
      </c>
      <c r="GC293">
        <v>1</v>
      </c>
      <c r="GD293">
        <v>4</v>
      </c>
      <c r="GE293">
        <v>1</v>
      </c>
      <c r="GF293">
        <v>4</v>
      </c>
      <c r="GG293">
        <v>4</v>
      </c>
      <c r="GH293">
        <v>2</v>
      </c>
      <c r="GI293">
        <v>2</v>
      </c>
      <c r="GJ293">
        <v>4</v>
      </c>
      <c r="GK293">
        <v>2</v>
      </c>
      <c r="GL293">
        <v>3</v>
      </c>
      <c r="GM293">
        <v>1</v>
      </c>
      <c r="GN293">
        <v>4</v>
      </c>
      <c r="GO293">
        <v>2</v>
      </c>
      <c r="GP293">
        <v>1</v>
      </c>
      <c r="GQ293">
        <v>3</v>
      </c>
      <c r="GR293">
        <v>2</v>
      </c>
      <c r="GS293">
        <v>60</v>
      </c>
      <c r="GT293">
        <v>3</v>
      </c>
      <c r="GU293">
        <v>4</v>
      </c>
      <c r="GW293">
        <v>2</v>
      </c>
      <c r="GX293">
        <v>3</v>
      </c>
      <c r="GY293">
        <v>6</v>
      </c>
      <c r="HA293">
        <v>7</v>
      </c>
      <c r="HK293" t="s">
        <v>1711</v>
      </c>
      <c r="HL293" s="3"/>
      <c r="HM293" s="3"/>
    </row>
    <row r="294" spans="1:225" customFormat="1" ht="105">
      <c r="A294" t="s">
        <v>303</v>
      </c>
      <c r="B294" t="s">
        <v>837</v>
      </c>
      <c r="C294">
        <v>2</v>
      </c>
      <c r="D294">
        <v>5</v>
      </c>
      <c r="E294">
        <v>1</v>
      </c>
      <c r="F294">
        <v>2</v>
      </c>
      <c r="G294">
        <v>2010</v>
      </c>
      <c r="H294">
        <v>3</v>
      </c>
      <c r="I294">
        <f>2013-G294</f>
        <v>3</v>
      </c>
      <c r="J294">
        <v>99</v>
      </c>
      <c r="K294">
        <v>4</v>
      </c>
      <c r="L294">
        <v>99</v>
      </c>
      <c r="M294">
        <v>99</v>
      </c>
      <c r="N294">
        <v>99</v>
      </c>
      <c r="O294">
        <v>99</v>
      </c>
      <c r="P294">
        <v>99</v>
      </c>
      <c r="Q294">
        <v>99</v>
      </c>
      <c r="R294">
        <v>99</v>
      </c>
      <c r="S294">
        <v>99</v>
      </c>
      <c r="T294">
        <v>99</v>
      </c>
      <c r="U294">
        <v>99</v>
      </c>
      <c r="V294">
        <v>99</v>
      </c>
      <c r="W294">
        <v>99</v>
      </c>
      <c r="X294">
        <v>99</v>
      </c>
      <c r="Y294">
        <v>99</v>
      </c>
      <c r="Z294">
        <v>99</v>
      </c>
      <c r="AA294">
        <v>99</v>
      </c>
      <c r="AB294">
        <v>99</v>
      </c>
      <c r="AC294">
        <v>99</v>
      </c>
      <c r="AF294">
        <v>99</v>
      </c>
      <c r="AG294">
        <v>99</v>
      </c>
      <c r="AH294">
        <v>1</v>
      </c>
      <c r="AI294">
        <v>1</v>
      </c>
      <c r="AJ294">
        <v>2</v>
      </c>
      <c r="AK294">
        <v>3</v>
      </c>
      <c r="AL294">
        <v>3</v>
      </c>
      <c r="AM294">
        <v>3</v>
      </c>
      <c r="AN294">
        <v>3</v>
      </c>
      <c r="AO294">
        <v>1</v>
      </c>
      <c r="AP294">
        <v>1</v>
      </c>
      <c r="AQ294">
        <v>2</v>
      </c>
      <c r="AR294">
        <v>2</v>
      </c>
      <c r="AS294">
        <v>2</v>
      </c>
      <c r="AT294">
        <v>2</v>
      </c>
      <c r="AU294">
        <v>2</v>
      </c>
      <c r="AV294">
        <v>2</v>
      </c>
      <c r="AW294">
        <v>4</v>
      </c>
      <c r="AX294">
        <v>4</v>
      </c>
      <c r="AY294">
        <v>2</v>
      </c>
      <c r="AZ294">
        <v>4</v>
      </c>
      <c r="BA294">
        <v>4</v>
      </c>
      <c r="BB294">
        <v>4</v>
      </c>
      <c r="BC294">
        <v>4</v>
      </c>
      <c r="BD294">
        <v>4</v>
      </c>
      <c r="BE294">
        <v>3</v>
      </c>
      <c r="BF294">
        <v>4</v>
      </c>
      <c r="BG294">
        <v>4</v>
      </c>
      <c r="BH294">
        <v>4</v>
      </c>
      <c r="BI294">
        <v>4</v>
      </c>
      <c r="BJ294">
        <v>3</v>
      </c>
      <c r="BK294">
        <v>2</v>
      </c>
      <c r="BL294">
        <v>3</v>
      </c>
      <c r="BM294">
        <v>2</v>
      </c>
      <c r="BN294">
        <v>7</v>
      </c>
      <c r="BO294">
        <v>7</v>
      </c>
      <c r="BP294">
        <v>3</v>
      </c>
      <c r="BQ294">
        <v>7</v>
      </c>
      <c r="BR294">
        <v>5</v>
      </c>
      <c r="BS294">
        <v>1</v>
      </c>
      <c r="BT294">
        <v>5</v>
      </c>
      <c r="BU294">
        <v>5</v>
      </c>
      <c r="BV294">
        <v>7</v>
      </c>
      <c r="BW294">
        <v>1</v>
      </c>
      <c r="BX294">
        <v>1</v>
      </c>
      <c r="BY294">
        <v>1</v>
      </c>
      <c r="BZ294">
        <v>4</v>
      </c>
      <c r="CA294">
        <v>6</v>
      </c>
      <c r="CB294">
        <v>6</v>
      </c>
      <c r="CC294">
        <v>2</v>
      </c>
      <c r="CD294">
        <v>2</v>
      </c>
      <c r="CE294">
        <v>5</v>
      </c>
      <c r="CF294">
        <v>4</v>
      </c>
      <c r="CG294">
        <v>6</v>
      </c>
      <c r="CH294">
        <v>4</v>
      </c>
      <c r="CI294">
        <v>6</v>
      </c>
      <c r="CJ294">
        <v>1</v>
      </c>
      <c r="CK294">
        <v>4</v>
      </c>
      <c r="CL294">
        <v>2</v>
      </c>
      <c r="CM294">
        <v>2</v>
      </c>
      <c r="CN294">
        <v>1</v>
      </c>
      <c r="CO294">
        <v>3</v>
      </c>
      <c r="CP294">
        <v>3</v>
      </c>
      <c r="CQ294">
        <v>3</v>
      </c>
      <c r="CR294">
        <v>1</v>
      </c>
      <c r="CS294">
        <v>1</v>
      </c>
      <c r="CT294">
        <v>1</v>
      </c>
      <c r="CU294">
        <v>1</v>
      </c>
      <c r="CV294">
        <v>3</v>
      </c>
      <c r="CW294">
        <v>1</v>
      </c>
      <c r="CX294">
        <v>2</v>
      </c>
      <c r="CY294">
        <v>1</v>
      </c>
      <c r="CZ294">
        <v>1</v>
      </c>
      <c r="DA294">
        <v>3</v>
      </c>
      <c r="DB294">
        <v>2</v>
      </c>
      <c r="DC294">
        <v>4</v>
      </c>
      <c r="DD294">
        <v>1</v>
      </c>
      <c r="DE294">
        <v>1</v>
      </c>
      <c r="DF294">
        <v>3</v>
      </c>
      <c r="DG294">
        <v>3</v>
      </c>
      <c r="DH294">
        <v>1</v>
      </c>
      <c r="DI294">
        <v>1</v>
      </c>
      <c r="DJ294">
        <v>4</v>
      </c>
      <c r="DK294">
        <v>1</v>
      </c>
      <c r="DL294">
        <v>1</v>
      </c>
      <c r="DM294">
        <v>4</v>
      </c>
      <c r="DN294">
        <v>4</v>
      </c>
      <c r="DO294">
        <v>1</v>
      </c>
      <c r="DP294">
        <v>4</v>
      </c>
      <c r="DQ294">
        <v>1</v>
      </c>
      <c r="DR294">
        <v>1</v>
      </c>
      <c r="DS294">
        <v>4</v>
      </c>
      <c r="DT294">
        <v>1</v>
      </c>
      <c r="DU294">
        <v>1</v>
      </c>
      <c r="DV294">
        <v>1</v>
      </c>
      <c r="DW294">
        <v>1</v>
      </c>
      <c r="DX294">
        <v>1</v>
      </c>
      <c r="DY294">
        <v>1</v>
      </c>
      <c r="DZ294">
        <v>1</v>
      </c>
      <c r="EA294">
        <v>1</v>
      </c>
      <c r="EB294">
        <v>1</v>
      </c>
      <c r="EC294">
        <v>1</v>
      </c>
      <c r="ED294">
        <v>1</v>
      </c>
      <c r="EE294">
        <v>3</v>
      </c>
      <c r="EF294">
        <v>1</v>
      </c>
      <c r="EG294">
        <v>5</v>
      </c>
      <c r="EH294">
        <v>5</v>
      </c>
      <c r="EI294">
        <v>1</v>
      </c>
      <c r="EJ294">
        <v>1</v>
      </c>
      <c r="EK294">
        <v>1</v>
      </c>
      <c r="EL294">
        <v>1</v>
      </c>
      <c r="EM294">
        <v>1</v>
      </c>
      <c r="EN294">
        <v>1</v>
      </c>
      <c r="EO294">
        <v>1</v>
      </c>
      <c r="EP294">
        <v>3</v>
      </c>
      <c r="EQ294">
        <v>3</v>
      </c>
      <c r="ER294">
        <v>4</v>
      </c>
      <c r="ES294">
        <v>4</v>
      </c>
      <c r="ET294">
        <v>2</v>
      </c>
      <c r="EU294">
        <v>5</v>
      </c>
      <c r="EV294">
        <v>1</v>
      </c>
      <c r="EW294">
        <v>1</v>
      </c>
      <c r="EX294">
        <v>99</v>
      </c>
      <c r="EY294">
        <v>1</v>
      </c>
      <c r="EZ294">
        <v>1</v>
      </c>
      <c r="FA294">
        <v>5</v>
      </c>
      <c r="FB294">
        <v>1</v>
      </c>
      <c r="FC294">
        <v>2</v>
      </c>
      <c r="FD294">
        <v>1</v>
      </c>
      <c r="FE294">
        <v>2</v>
      </c>
      <c r="FF294">
        <v>2</v>
      </c>
      <c r="FG294">
        <v>5</v>
      </c>
      <c r="FH294">
        <v>1</v>
      </c>
      <c r="FI294">
        <v>2</v>
      </c>
      <c r="FJ294">
        <v>3</v>
      </c>
      <c r="FK294">
        <v>2</v>
      </c>
      <c r="FL294">
        <v>3</v>
      </c>
      <c r="FM294">
        <v>2</v>
      </c>
      <c r="FN294">
        <v>2</v>
      </c>
      <c r="FO294">
        <v>1</v>
      </c>
      <c r="FP294">
        <v>4</v>
      </c>
      <c r="FQ294">
        <v>1</v>
      </c>
      <c r="FR294">
        <v>3</v>
      </c>
      <c r="FS294">
        <v>4</v>
      </c>
      <c r="FT294">
        <v>2</v>
      </c>
      <c r="FU294">
        <v>4</v>
      </c>
      <c r="FV294">
        <v>1</v>
      </c>
      <c r="FW294">
        <v>2</v>
      </c>
      <c r="FX294">
        <v>1</v>
      </c>
      <c r="FY294">
        <v>1</v>
      </c>
      <c r="FZ294">
        <v>4</v>
      </c>
      <c r="GA294">
        <v>1</v>
      </c>
      <c r="GB294">
        <v>2</v>
      </c>
      <c r="GC294">
        <v>1</v>
      </c>
      <c r="GD294">
        <v>2</v>
      </c>
      <c r="GE294">
        <v>1</v>
      </c>
      <c r="GF294">
        <v>4</v>
      </c>
      <c r="GG294">
        <v>2</v>
      </c>
      <c r="GH294">
        <v>2</v>
      </c>
      <c r="GI294">
        <v>1</v>
      </c>
      <c r="GJ294">
        <v>1</v>
      </c>
      <c r="GK294">
        <v>2</v>
      </c>
      <c r="GL294">
        <v>2</v>
      </c>
      <c r="GM294">
        <v>1</v>
      </c>
      <c r="GN294">
        <v>4</v>
      </c>
      <c r="GO294">
        <v>3</v>
      </c>
      <c r="GP294">
        <v>2</v>
      </c>
      <c r="GQ294">
        <v>3</v>
      </c>
      <c r="GR294">
        <v>1</v>
      </c>
      <c r="GS294">
        <v>35</v>
      </c>
      <c r="GT294">
        <v>6</v>
      </c>
      <c r="GU294">
        <v>4</v>
      </c>
      <c r="GV294">
        <v>99</v>
      </c>
      <c r="GW294">
        <v>2</v>
      </c>
      <c r="GX294">
        <v>1</v>
      </c>
      <c r="GY294">
        <v>1</v>
      </c>
      <c r="GZ294">
        <v>99</v>
      </c>
      <c r="HA294">
        <v>0</v>
      </c>
      <c r="HB294" t="s">
        <v>93</v>
      </c>
      <c r="HD294">
        <v>99</v>
      </c>
      <c r="HE294">
        <v>99</v>
      </c>
      <c r="HF294">
        <v>99</v>
      </c>
      <c r="HG294">
        <v>99</v>
      </c>
      <c r="HH294">
        <v>99</v>
      </c>
      <c r="HI294">
        <v>99</v>
      </c>
      <c r="HJ294">
        <v>99</v>
      </c>
      <c r="HK294" t="s">
        <v>94</v>
      </c>
      <c r="HL294" s="3" t="s">
        <v>95</v>
      </c>
      <c r="HM294" s="3"/>
    </row>
    <row r="295" spans="1:225" customFormat="1">
      <c r="A295" t="s">
        <v>719</v>
      </c>
      <c r="B295" t="s">
        <v>837</v>
      </c>
      <c r="C295">
        <v>2</v>
      </c>
      <c r="D295">
        <v>5</v>
      </c>
      <c r="E295">
        <v>2</v>
      </c>
      <c r="F295">
        <v>2</v>
      </c>
      <c r="G295">
        <v>2009</v>
      </c>
      <c r="H295">
        <v>4</v>
      </c>
      <c r="I295">
        <v>11</v>
      </c>
      <c r="J295">
        <v>1680</v>
      </c>
      <c r="K295">
        <v>5</v>
      </c>
      <c r="L295">
        <v>99</v>
      </c>
      <c r="M295">
        <v>99</v>
      </c>
      <c r="N295">
        <v>99</v>
      </c>
      <c r="O295">
        <v>99</v>
      </c>
      <c r="P295">
        <v>99</v>
      </c>
      <c r="Q295">
        <v>99</v>
      </c>
      <c r="R295">
        <v>99</v>
      </c>
      <c r="S295">
        <v>99</v>
      </c>
      <c r="T295">
        <v>99</v>
      </c>
      <c r="U295">
        <v>99</v>
      </c>
      <c r="V295">
        <v>99</v>
      </c>
      <c r="W295">
        <v>99</v>
      </c>
      <c r="X295">
        <v>99</v>
      </c>
      <c r="Y295">
        <v>99</v>
      </c>
      <c r="Z295">
        <v>99</v>
      </c>
      <c r="AA295">
        <v>99</v>
      </c>
      <c r="AB295">
        <v>99</v>
      </c>
      <c r="AC295">
        <v>99</v>
      </c>
      <c r="AF295">
        <v>99</v>
      </c>
      <c r="AG295">
        <v>99</v>
      </c>
      <c r="AH295">
        <v>1</v>
      </c>
      <c r="AI295">
        <v>1</v>
      </c>
      <c r="AJ295">
        <v>3</v>
      </c>
      <c r="AK295">
        <v>4</v>
      </c>
      <c r="AL295">
        <v>4</v>
      </c>
      <c r="AM295">
        <v>4</v>
      </c>
      <c r="AN295">
        <v>4</v>
      </c>
      <c r="AO295">
        <v>3</v>
      </c>
      <c r="AP295">
        <v>2</v>
      </c>
      <c r="AQ295">
        <v>2</v>
      </c>
      <c r="AR295">
        <v>3</v>
      </c>
      <c r="AS295">
        <v>2</v>
      </c>
      <c r="AT295">
        <v>2</v>
      </c>
      <c r="AU295">
        <v>2</v>
      </c>
      <c r="AV295">
        <v>2</v>
      </c>
      <c r="AW295">
        <v>3</v>
      </c>
      <c r="AX295">
        <v>3</v>
      </c>
      <c r="AY295">
        <v>2</v>
      </c>
      <c r="AZ295">
        <v>3</v>
      </c>
      <c r="BA295">
        <v>2</v>
      </c>
      <c r="BB295">
        <v>3</v>
      </c>
      <c r="BC295">
        <v>3</v>
      </c>
      <c r="BD295">
        <v>4</v>
      </c>
      <c r="BE295">
        <v>4</v>
      </c>
      <c r="BF295">
        <v>4</v>
      </c>
      <c r="BG295">
        <v>3</v>
      </c>
      <c r="BH295">
        <v>2</v>
      </c>
      <c r="BI295">
        <v>2</v>
      </c>
      <c r="BJ295">
        <v>3</v>
      </c>
      <c r="BK295">
        <v>3</v>
      </c>
      <c r="BL295">
        <v>3</v>
      </c>
      <c r="BM295">
        <v>2</v>
      </c>
      <c r="BN295">
        <v>5</v>
      </c>
      <c r="BO295">
        <v>3</v>
      </c>
      <c r="BP295">
        <v>3</v>
      </c>
      <c r="BQ295">
        <v>3</v>
      </c>
      <c r="BR295">
        <v>5</v>
      </c>
      <c r="BS295">
        <v>2</v>
      </c>
      <c r="BT295">
        <v>2</v>
      </c>
      <c r="BU295">
        <v>2</v>
      </c>
      <c r="BV295">
        <v>3</v>
      </c>
      <c r="BW295">
        <v>2</v>
      </c>
      <c r="BX295">
        <v>5</v>
      </c>
      <c r="BY295">
        <v>3</v>
      </c>
      <c r="BZ295">
        <v>4</v>
      </c>
      <c r="CA295">
        <v>5</v>
      </c>
      <c r="CB295">
        <v>6</v>
      </c>
      <c r="CC295">
        <v>6</v>
      </c>
      <c r="CD295">
        <v>6</v>
      </c>
      <c r="CE295">
        <v>4</v>
      </c>
      <c r="CF295">
        <v>1</v>
      </c>
      <c r="CG295">
        <v>3</v>
      </c>
      <c r="CH295">
        <v>5</v>
      </c>
      <c r="CI295">
        <v>4</v>
      </c>
      <c r="CJ295">
        <v>2</v>
      </c>
      <c r="CK295">
        <v>1</v>
      </c>
      <c r="CL295">
        <v>2</v>
      </c>
      <c r="CM295">
        <v>5</v>
      </c>
      <c r="CN295">
        <v>2</v>
      </c>
      <c r="CO295">
        <v>2</v>
      </c>
      <c r="CP295">
        <v>1</v>
      </c>
      <c r="CQ295">
        <v>5</v>
      </c>
      <c r="CR295">
        <v>2</v>
      </c>
      <c r="CS295">
        <v>2</v>
      </c>
      <c r="CT295">
        <v>2</v>
      </c>
      <c r="CU295">
        <v>2</v>
      </c>
      <c r="CV295">
        <v>2</v>
      </c>
      <c r="CW295">
        <v>2</v>
      </c>
      <c r="CX295">
        <v>2</v>
      </c>
      <c r="CY295">
        <v>3</v>
      </c>
      <c r="CZ295">
        <v>2</v>
      </c>
      <c r="DA295">
        <v>4</v>
      </c>
      <c r="DB295">
        <v>1</v>
      </c>
      <c r="DC295">
        <v>4</v>
      </c>
      <c r="DD295">
        <v>1</v>
      </c>
      <c r="DE295">
        <v>1</v>
      </c>
      <c r="DF295">
        <v>4</v>
      </c>
      <c r="DG295">
        <v>4</v>
      </c>
      <c r="DH295">
        <v>1</v>
      </c>
      <c r="DI295">
        <v>1</v>
      </c>
      <c r="DJ295">
        <v>4</v>
      </c>
      <c r="DK295">
        <v>1</v>
      </c>
      <c r="DL295">
        <v>2</v>
      </c>
      <c r="DM295">
        <v>4</v>
      </c>
      <c r="DN295">
        <v>3</v>
      </c>
      <c r="DO295">
        <v>1</v>
      </c>
      <c r="DP295">
        <v>4</v>
      </c>
      <c r="DQ295">
        <v>2</v>
      </c>
      <c r="DR295">
        <v>1</v>
      </c>
      <c r="DS295">
        <v>4</v>
      </c>
      <c r="DT295">
        <v>1</v>
      </c>
      <c r="DU295">
        <v>1</v>
      </c>
      <c r="DV295">
        <v>1</v>
      </c>
      <c r="DW295">
        <v>1</v>
      </c>
      <c r="DX295">
        <v>1</v>
      </c>
      <c r="DY295">
        <v>1</v>
      </c>
      <c r="DZ295">
        <v>1</v>
      </c>
      <c r="EA295">
        <v>1</v>
      </c>
      <c r="EB295">
        <v>1</v>
      </c>
      <c r="EC295">
        <v>1</v>
      </c>
      <c r="ED295">
        <v>1</v>
      </c>
      <c r="EE295">
        <v>5</v>
      </c>
      <c r="EF295">
        <v>1</v>
      </c>
      <c r="EG295">
        <v>3</v>
      </c>
      <c r="EH295">
        <v>4</v>
      </c>
      <c r="EI295">
        <v>2</v>
      </c>
      <c r="EJ295">
        <v>1</v>
      </c>
      <c r="EK295">
        <v>2</v>
      </c>
      <c r="EL295">
        <v>2</v>
      </c>
      <c r="EM295">
        <v>2</v>
      </c>
      <c r="EN295">
        <v>1</v>
      </c>
      <c r="EO295">
        <v>3</v>
      </c>
      <c r="EP295">
        <v>4</v>
      </c>
      <c r="EQ295">
        <v>5</v>
      </c>
      <c r="ER295">
        <v>5</v>
      </c>
      <c r="ES295">
        <v>5</v>
      </c>
      <c r="ET295">
        <v>4</v>
      </c>
      <c r="EU295">
        <v>4</v>
      </c>
      <c r="EV295">
        <v>1</v>
      </c>
      <c r="EW295">
        <v>1</v>
      </c>
      <c r="EX295">
        <v>99</v>
      </c>
      <c r="EY295">
        <v>1</v>
      </c>
      <c r="EZ295">
        <v>1</v>
      </c>
      <c r="FA295">
        <v>5</v>
      </c>
      <c r="FB295">
        <v>2</v>
      </c>
      <c r="FC295">
        <v>1</v>
      </c>
      <c r="FD295">
        <v>1</v>
      </c>
      <c r="FE295">
        <v>2</v>
      </c>
      <c r="FF295">
        <v>3</v>
      </c>
      <c r="FG295">
        <v>99</v>
      </c>
      <c r="FH295">
        <v>1</v>
      </c>
      <c r="FI295">
        <v>2</v>
      </c>
      <c r="FJ295">
        <v>3</v>
      </c>
      <c r="FK295">
        <v>2</v>
      </c>
      <c r="FL295">
        <v>3</v>
      </c>
      <c r="FM295">
        <v>2</v>
      </c>
      <c r="FN295">
        <v>3</v>
      </c>
      <c r="FO295">
        <v>1</v>
      </c>
      <c r="FP295">
        <v>4</v>
      </c>
      <c r="FQ295">
        <v>1</v>
      </c>
      <c r="FR295">
        <v>3</v>
      </c>
      <c r="FS295">
        <v>3</v>
      </c>
      <c r="FT295">
        <v>4</v>
      </c>
      <c r="FU295">
        <v>4</v>
      </c>
      <c r="FV295">
        <v>4</v>
      </c>
      <c r="FW295">
        <v>2</v>
      </c>
      <c r="FX295">
        <v>2</v>
      </c>
      <c r="FY295">
        <v>1</v>
      </c>
      <c r="FZ295">
        <v>2</v>
      </c>
      <c r="GA295">
        <v>2</v>
      </c>
      <c r="GB295">
        <v>2</v>
      </c>
      <c r="GC295">
        <v>1</v>
      </c>
      <c r="GD295">
        <v>3</v>
      </c>
      <c r="GE295">
        <v>1</v>
      </c>
      <c r="GF295">
        <v>4</v>
      </c>
      <c r="GG295">
        <v>1</v>
      </c>
      <c r="GH295">
        <v>2</v>
      </c>
      <c r="GI295">
        <v>1</v>
      </c>
      <c r="GJ295">
        <v>4</v>
      </c>
      <c r="GK295">
        <v>1</v>
      </c>
      <c r="GL295">
        <v>2</v>
      </c>
      <c r="GM295">
        <v>1</v>
      </c>
      <c r="GN295">
        <v>4</v>
      </c>
      <c r="GO295">
        <v>3</v>
      </c>
      <c r="GP295">
        <v>2</v>
      </c>
      <c r="GQ295">
        <v>3</v>
      </c>
      <c r="GR295">
        <v>99</v>
      </c>
      <c r="GS295">
        <v>99</v>
      </c>
      <c r="GT295">
        <v>99</v>
      </c>
      <c r="GU295">
        <v>99</v>
      </c>
      <c r="GV295">
        <v>99</v>
      </c>
      <c r="GW295">
        <v>99</v>
      </c>
      <c r="GX295">
        <v>99</v>
      </c>
      <c r="GY295">
        <v>99</v>
      </c>
      <c r="GZ295">
        <v>99</v>
      </c>
      <c r="HA295">
        <v>99</v>
      </c>
      <c r="HB295">
        <v>99</v>
      </c>
      <c r="HD295">
        <v>99</v>
      </c>
      <c r="HE295">
        <v>99</v>
      </c>
      <c r="HF295">
        <v>99</v>
      </c>
      <c r="HG295">
        <v>99</v>
      </c>
      <c r="HH295">
        <v>99</v>
      </c>
      <c r="HI295">
        <v>99</v>
      </c>
      <c r="HJ295">
        <v>99</v>
      </c>
      <c r="HK295">
        <v>99</v>
      </c>
      <c r="HL295" s="3">
        <v>99</v>
      </c>
      <c r="HM295" s="3"/>
    </row>
    <row r="296" spans="1:225" customFormat="1">
      <c r="A296" t="s">
        <v>802</v>
      </c>
      <c r="B296" t="s">
        <v>837</v>
      </c>
      <c r="C296">
        <v>2</v>
      </c>
      <c r="D296">
        <v>5</v>
      </c>
      <c r="E296">
        <v>1</v>
      </c>
      <c r="F296">
        <v>3</v>
      </c>
      <c r="G296">
        <v>2007</v>
      </c>
      <c r="H296">
        <v>6</v>
      </c>
      <c r="I296">
        <v>6</v>
      </c>
      <c r="J296">
        <v>99</v>
      </c>
      <c r="K296">
        <v>5</v>
      </c>
      <c r="L296">
        <v>99</v>
      </c>
      <c r="M296">
        <v>99</v>
      </c>
      <c r="N296">
        <v>99</v>
      </c>
      <c r="O296">
        <v>99</v>
      </c>
      <c r="P296">
        <v>99</v>
      </c>
      <c r="Q296">
        <v>99</v>
      </c>
      <c r="R296">
        <v>99</v>
      </c>
      <c r="S296">
        <v>99</v>
      </c>
      <c r="T296">
        <v>99</v>
      </c>
      <c r="U296">
        <v>99</v>
      </c>
      <c r="V296">
        <v>99</v>
      </c>
      <c r="W296">
        <v>99</v>
      </c>
      <c r="X296">
        <v>99</v>
      </c>
      <c r="Y296">
        <v>99</v>
      </c>
      <c r="Z296">
        <v>99</v>
      </c>
      <c r="AA296">
        <v>99</v>
      </c>
      <c r="AB296">
        <v>99</v>
      </c>
      <c r="AC296">
        <v>99</v>
      </c>
      <c r="AF296">
        <v>99</v>
      </c>
      <c r="AG296">
        <v>99</v>
      </c>
      <c r="AH296">
        <v>0</v>
      </c>
      <c r="AI296">
        <v>2</v>
      </c>
      <c r="AJ296">
        <v>3</v>
      </c>
      <c r="AK296">
        <v>4</v>
      </c>
      <c r="AL296">
        <v>3</v>
      </c>
      <c r="AM296">
        <v>3</v>
      </c>
      <c r="AN296">
        <v>3</v>
      </c>
      <c r="AO296">
        <v>2</v>
      </c>
      <c r="AP296">
        <v>2</v>
      </c>
      <c r="AQ296">
        <v>2</v>
      </c>
      <c r="AR296">
        <v>3</v>
      </c>
      <c r="AS296">
        <v>2</v>
      </c>
      <c r="AT296">
        <v>2</v>
      </c>
      <c r="AU296">
        <v>2</v>
      </c>
      <c r="AV296">
        <v>2</v>
      </c>
      <c r="AW296">
        <v>3</v>
      </c>
      <c r="AX296">
        <v>3</v>
      </c>
      <c r="AY296">
        <v>3</v>
      </c>
      <c r="AZ296">
        <v>3</v>
      </c>
      <c r="BA296">
        <v>3</v>
      </c>
      <c r="BB296">
        <v>3</v>
      </c>
      <c r="BC296">
        <v>4</v>
      </c>
      <c r="BD296">
        <v>3</v>
      </c>
      <c r="BE296">
        <v>4</v>
      </c>
      <c r="BF296">
        <v>3</v>
      </c>
      <c r="BG296">
        <v>3</v>
      </c>
      <c r="BH296">
        <v>3</v>
      </c>
      <c r="BI296">
        <v>3</v>
      </c>
      <c r="BJ296">
        <v>3</v>
      </c>
      <c r="BK296">
        <v>2</v>
      </c>
      <c r="BL296">
        <v>3</v>
      </c>
      <c r="BM296">
        <v>2</v>
      </c>
      <c r="BN296">
        <v>5</v>
      </c>
      <c r="BO296">
        <v>6</v>
      </c>
      <c r="BP296">
        <v>1</v>
      </c>
      <c r="BQ296">
        <v>6</v>
      </c>
      <c r="BR296">
        <v>3</v>
      </c>
      <c r="BS296">
        <v>2</v>
      </c>
      <c r="BT296">
        <v>2</v>
      </c>
      <c r="BU296">
        <v>2</v>
      </c>
      <c r="BV296">
        <v>1</v>
      </c>
      <c r="BW296">
        <v>1</v>
      </c>
      <c r="BX296">
        <v>1</v>
      </c>
      <c r="BY296">
        <v>2</v>
      </c>
      <c r="BZ296">
        <v>5</v>
      </c>
      <c r="CA296">
        <v>4</v>
      </c>
      <c r="CB296">
        <v>5</v>
      </c>
      <c r="CC296">
        <v>5</v>
      </c>
      <c r="CD296">
        <v>6</v>
      </c>
      <c r="CE296">
        <v>6</v>
      </c>
      <c r="CF296">
        <v>2</v>
      </c>
      <c r="CG296">
        <v>5</v>
      </c>
      <c r="CH296">
        <v>5</v>
      </c>
      <c r="CI296">
        <v>5</v>
      </c>
      <c r="CJ296">
        <v>5</v>
      </c>
      <c r="CK296">
        <v>3</v>
      </c>
      <c r="CL296">
        <v>4</v>
      </c>
      <c r="CM296">
        <v>4</v>
      </c>
      <c r="CN296">
        <v>4</v>
      </c>
      <c r="CO296">
        <v>3</v>
      </c>
      <c r="CP296">
        <v>3</v>
      </c>
      <c r="CQ296">
        <v>4</v>
      </c>
      <c r="CR296">
        <v>1</v>
      </c>
      <c r="CS296">
        <v>1</v>
      </c>
      <c r="CT296">
        <v>1</v>
      </c>
      <c r="CU296">
        <v>1</v>
      </c>
      <c r="CV296">
        <v>1</v>
      </c>
      <c r="CW296">
        <v>2</v>
      </c>
      <c r="CX296">
        <v>3</v>
      </c>
      <c r="CY296">
        <v>2</v>
      </c>
      <c r="CZ296">
        <v>4</v>
      </c>
      <c r="DA296">
        <v>3</v>
      </c>
      <c r="DB296">
        <v>2</v>
      </c>
      <c r="DC296">
        <v>2</v>
      </c>
      <c r="DD296">
        <v>1</v>
      </c>
      <c r="DE296">
        <v>1</v>
      </c>
      <c r="DF296">
        <v>3</v>
      </c>
      <c r="DG296">
        <v>3</v>
      </c>
      <c r="DH296">
        <v>1</v>
      </c>
      <c r="DI296">
        <v>2</v>
      </c>
      <c r="DJ296">
        <v>4</v>
      </c>
      <c r="DK296">
        <v>2</v>
      </c>
      <c r="DL296">
        <v>2</v>
      </c>
      <c r="DM296">
        <v>4</v>
      </c>
      <c r="DN296">
        <v>4</v>
      </c>
      <c r="DO296">
        <v>1</v>
      </c>
      <c r="DP296">
        <v>4</v>
      </c>
      <c r="DQ296">
        <v>2</v>
      </c>
      <c r="DR296">
        <v>2</v>
      </c>
      <c r="DS296">
        <v>3</v>
      </c>
      <c r="DT296">
        <v>2</v>
      </c>
      <c r="DU296">
        <v>1</v>
      </c>
      <c r="DV296">
        <v>1</v>
      </c>
      <c r="DW296">
        <v>2</v>
      </c>
      <c r="DX296">
        <v>1</v>
      </c>
      <c r="DY296">
        <v>2</v>
      </c>
      <c r="DZ296">
        <v>2</v>
      </c>
      <c r="EA296">
        <v>2</v>
      </c>
      <c r="EB296">
        <v>2</v>
      </c>
      <c r="EC296">
        <v>1</v>
      </c>
      <c r="ED296">
        <v>1</v>
      </c>
      <c r="EE296">
        <v>2</v>
      </c>
      <c r="EF296">
        <v>4</v>
      </c>
      <c r="EG296">
        <v>3</v>
      </c>
      <c r="EH296">
        <v>4</v>
      </c>
      <c r="EI296">
        <v>1</v>
      </c>
      <c r="EJ296">
        <v>4</v>
      </c>
      <c r="EK296">
        <v>2</v>
      </c>
      <c r="EL296">
        <v>2</v>
      </c>
      <c r="EM296">
        <v>2</v>
      </c>
      <c r="EN296">
        <v>2</v>
      </c>
      <c r="EO296">
        <v>2</v>
      </c>
      <c r="EP296">
        <v>4</v>
      </c>
      <c r="EQ296">
        <v>4</v>
      </c>
      <c r="ER296">
        <v>4</v>
      </c>
      <c r="ES296">
        <v>4</v>
      </c>
      <c r="ET296">
        <v>2</v>
      </c>
      <c r="EU296">
        <v>4</v>
      </c>
      <c r="EV296">
        <v>2</v>
      </c>
      <c r="EW296">
        <v>1</v>
      </c>
      <c r="EX296">
        <v>99</v>
      </c>
      <c r="EY296">
        <v>2</v>
      </c>
      <c r="EZ296">
        <v>2</v>
      </c>
      <c r="FA296">
        <v>5</v>
      </c>
      <c r="FB296">
        <v>2</v>
      </c>
      <c r="FC296">
        <v>2</v>
      </c>
      <c r="FD296">
        <v>2</v>
      </c>
      <c r="FE296">
        <v>3</v>
      </c>
      <c r="FF296">
        <v>3</v>
      </c>
      <c r="FG296">
        <v>4</v>
      </c>
      <c r="FH296">
        <v>1</v>
      </c>
      <c r="FI296">
        <v>2</v>
      </c>
      <c r="FJ296">
        <v>4</v>
      </c>
      <c r="FK296">
        <v>3</v>
      </c>
      <c r="FL296">
        <v>1</v>
      </c>
      <c r="FM296">
        <v>2</v>
      </c>
      <c r="FN296">
        <v>3</v>
      </c>
      <c r="FO296">
        <v>1</v>
      </c>
      <c r="FP296">
        <v>1</v>
      </c>
      <c r="FQ296">
        <v>2</v>
      </c>
      <c r="FR296">
        <v>3</v>
      </c>
      <c r="FS296">
        <v>3</v>
      </c>
      <c r="FT296">
        <v>2</v>
      </c>
      <c r="FU296">
        <v>4</v>
      </c>
      <c r="FV296">
        <v>1</v>
      </c>
      <c r="FW296">
        <v>3</v>
      </c>
      <c r="FX296">
        <v>1</v>
      </c>
      <c r="FY296">
        <v>3</v>
      </c>
      <c r="FZ296">
        <v>2</v>
      </c>
      <c r="GA296">
        <v>2</v>
      </c>
      <c r="GB296">
        <v>2</v>
      </c>
      <c r="GC296">
        <v>1</v>
      </c>
      <c r="GD296">
        <v>4</v>
      </c>
      <c r="GE296">
        <v>1</v>
      </c>
      <c r="GF296">
        <v>4</v>
      </c>
      <c r="GG296">
        <v>1</v>
      </c>
      <c r="GH296">
        <v>2</v>
      </c>
      <c r="GI296">
        <v>1</v>
      </c>
      <c r="GJ296">
        <v>1</v>
      </c>
      <c r="GK296">
        <v>2</v>
      </c>
      <c r="GL296">
        <v>2</v>
      </c>
      <c r="GM296">
        <v>1</v>
      </c>
      <c r="GN296">
        <v>4</v>
      </c>
      <c r="GO296">
        <v>3</v>
      </c>
      <c r="GP296">
        <v>3</v>
      </c>
      <c r="GQ296">
        <v>3</v>
      </c>
      <c r="GR296">
        <v>2</v>
      </c>
      <c r="GS296">
        <v>59</v>
      </c>
      <c r="GT296">
        <v>6</v>
      </c>
      <c r="GU296">
        <v>1</v>
      </c>
      <c r="GV296" t="s">
        <v>803</v>
      </c>
      <c r="GW296">
        <v>6</v>
      </c>
      <c r="GX296">
        <v>1</v>
      </c>
      <c r="GY296">
        <v>1</v>
      </c>
      <c r="GZ296">
        <v>99</v>
      </c>
      <c r="HA296">
        <v>1</v>
      </c>
      <c r="HB296">
        <v>99</v>
      </c>
      <c r="HD296">
        <v>99</v>
      </c>
      <c r="HE296">
        <v>99</v>
      </c>
      <c r="HF296">
        <v>99</v>
      </c>
      <c r="HG296">
        <v>99</v>
      </c>
      <c r="HH296">
        <v>99</v>
      </c>
      <c r="HI296">
        <v>99</v>
      </c>
      <c r="HJ296">
        <v>99</v>
      </c>
      <c r="HK296">
        <v>99</v>
      </c>
      <c r="HL296" s="3">
        <v>99</v>
      </c>
      <c r="HM296" s="3"/>
    </row>
    <row r="297" spans="1:225" customFormat="1">
      <c r="A297" t="s">
        <v>273</v>
      </c>
      <c r="B297" t="s">
        <v>837</v>
      </c>
      <c r="C297">
        <v>92</v>
      </c>
      <c r="D297">
        <v>5</v>
      </c>
      <c r="E297">
        <v>1</v>
      </c>
      <c r="F297">
        <v>1</v>
      </c>
      <c r="G297">
        <v>2002</v>
      </c>
      <c r="H297">
        <v>10</v>
      </c>
      <c r="I297">
        <f>2013-G297</f>
        <v>11</v>
      </c>
      <c r="K297">
        <v>5</v>
      </c>
      <c r="M297">
        <v>99</v>
      </c>
      <c r="N297">
        <v>99</v>
      </c>
      <c r="O297">
        <v>99</v>
      </c>
      <c r="P297">
        <v>99</v>
      </c>
      <c r="Q297">
        <v>99</v>
      </c>
      <c r="R297">
        <v>99</v>
      </c>
      <c r="S297">
        <v>99</v>
      </c>
      <c r="T297">
        <v>99</v>
      </c>
      <c r="U297">
        <v>99</v>
      </c>
      <c r="V297">
        <v>99</v>
      </c>
      <c r="W297">
        <v>99</v>
      </c>
      <c r="X297">
        <v>99</v>
      </c>
      <c r="Y297">
        <v>99</v>
      </c>
      <c r="Z297">
        <v>99</v>
      </c>
      <c r="AA297">
        <v>99</v>
      </c>
      <c r="AB297">
        <v>99</v>
      </c>
      <c r="AC297">
        <v>99</v>
      </c>
      <c r="AF297">
        <v>99</v>
      </c>
      <c r="AG297">
        <v>99</v>
      </c>
      <c r="AH297">
        <v>1</v>
      </c>
      <c r="GR297">
        <v>2</v>
      </c>
      <c r="GS297">
        <v>56</v>
      </c>
      <c r="GT297">
        <v>5</v>
      </c>
      <c r="GU297">
        <v>1</v>
      </c>
      <c r="GV297" t="s">
        <v>229</v>
      </c>
      <c r="GW297">
        <v>6</v>
      </c>
      <c r="GX297">
        <v>1</v>
      </c>
      <c r="GY297">
        <v>1</v>
      </c>
      <c r="HA297">
        <v>7</v>
      </c>
      <c r="HL297" s="3"/>
      <c r="HM297" s="3"/>
    </row>
    <row r="298" spans="1:225" customFormat="1">
      <c r="A298" t="s">
        <v>276</v>
      </c>
      <c r="B298" t="s">
        <v>837</v>
      </c>
      <c r="C298">
        <v>2</v>
      </c>
      <c r="D298">
        <v>5</v>
      </c>
      <c r="E298">
        <v>1</v>
      </c>
      <c r="F298">
        <v>3</v>
      </c>
      <c r="G298">
        <v>2007</v>
      </c>
      <c r="H298">
        <v>6</v>
      </c>
      <c r="I298">
        <f>2013-G298</f>
        <v>6</v>
      </c>
      <c r="J298">
        <v>99</v>
      </c>
      <c r="K298">
        <v>5</v>
      </c>
      <c r="L298" t="s">
        <v>307</v>
      </c>
      <c r="M298">
        <v>99</v>
      </c>
      <c r="N298">
        <v>99</v>
      </c>
      <c r="O298">
        <v>99</v>
      </c>
      <c r="P298">
        <v>99</v>
      </c>
      <c r="Q298">
        <v>99</v>
      </c>
      <c r="R298">
        <v>99</v>
      </c>
      <c r="S298">
        <v>99</v>
      </c>
      <c r="T298">
        <v>99</v>
      </c>
      <c r="U298">
        <v>99</v>
      </c>
      <c r="V298">
        <v>99</v>
      </c>
      <c r="W298">
        <v>99</v>
      </c>
      <c r="X298">
        <v>99</v>
      </c>
      <c r="Y298">
        <v>99</v>
      </c>
      <c r="Z298">
        <v>99</v>
      </c>
      <c r="AA298">
        <v>99</v>
      </c>
      <c r="AB298">
        <v>99</v>
      </c>
      <c r="AC298">
        <v>99</v>
      </c>
      <c r="AF298">
        <v>99</v>
      </c>
      <c r="AG298">
        <v>99</v>
      </c>
      <c r="AH298">
        <v>1</v>
      </c>
      <c r="AI298">
        <v>1</v>
      </c>
      <c r="AJ298">
        <v>3</v>
      </c>
      <c r="AK298">
        <v>4</v>
      </c>
      <c r="AL298">
        <v>3</v>
      </c>
      <c r="AM298">
        <v>3</v>
      </c>
      <c r="AN298">
        <v>4</v>
      </c>
      <c r="AO298">
        <v>2</v>
      </c>
      <c r="AP298">
        <v>1</v>
      </c>
      <c r="AQ298">
        <v>3</v>
      </c>
      <c r="AR298">
        <v>99</v>
      </c>
      <c r="AS298">
        <v>2</v>
      </c>
      <c r="AT298">
        <v>1</v>
      </c>
      <c r="AU298">
        <v>2</v>
      </c>
      <c r="AV298">
        <v>1</v>
      </c>
      <c r="AW298">
        <v>2</v>
      </c>
      <c r="AX298">
        <v>3</v>
      </c>
      <c r="AY298">
        <v>4</v>
      </c>
      <c r="AZ298">
        <v>2</v>
      </c>
      <c r="BA298">
        <v>3</v>
      </c>
      <c r="BB298">
        <v>3</v>
      </c>
      <c r="BC298">
        <v>3</v>
      </c>
      <c r="BD298">
        <v>2</v>
      </c>
      <c r="BE298">
        <v>4</v>
      </c>
      <c r="BF298">
        <v>2</v>
      </c>
      <c r="BG298">
        <v>3</v>
      </c>
      <c r="BH298">
        <v>2</v>
      </c>
      <c r="BI298">
        <v>4</v>
      </c>
      <c r="BJ298">
        <v>3</v>
      </c>
      <c r="BK298">
        <v>3</v>
      </c>
      <c r="BL298">
        <v>2</v>
      </c>
      <c r="BM298">
        <v>3</v>
      </c>
      <c r="BN298">
        <v>6</v>
      </c>
      <c r="BO298">
        <v>7</v>
      </c>
      <c r="BP298">
        <v>2</v>
      </c>
      <c r="BQ298">
        <v>5</v>
      </c>
      <c r="BR298">
        <v>7</v>
      </c>
      <c r="BS298">
        <v>1</v>
      </c>
      <c r="BT298">
        <v>5</v>
      </c>
      <c r="BU298">
        <v>6</v>
      </c>
      <c r="BV298">
        <v>5</v>
      </c>
      <c r="BW298">
        <v>2</v>
      </c>
      <c r="BX298">
        <v>2</v>
      </c>
      <c r="BY298">
        <v>4</v>
      </c>
      <c r="BZ298">
        <v>3</v>
      </c>
      <c r="CA298">
        <v>4</v>
      </c>
      <c r="CB298">
        <v>5</v>
      </c>
      <c r="CC298">
        <v>2</v>
      </c>
      <c r="CD298">
        <v>4</v>
      </c>
      <c r="CE298">
        <v>4</v>
      </c>
      <c r="CF298">
        <v>4</v>
      </c>
      <c r="CG298">
        <v>3</v>
      </c>
      <c r="CH298">
        <v>4</v>
      </c>
      <c r="CI298">
        <v>5</v>
      </c>
      <c r="CJ298">
        <v>2</v>
      </c>
      <c r="CK298">
        <v>2</v>
      </c>
      <c r="CL298">
        <v>3</v>
      </c>
      <c r="CM298">
        <v>2</v>
      </c>
      <c r="CN298">
        <v>3</v>
      </c>
      <c r="CO298">
        <v>4</v>
      </c>
      <c r="CP298">
        <v>4</v>
      </c>
      <c r="CQ298">
        <v>5</v>
      </c>
      <c r="CR298">
        <v>2</v>
      </c>
      <c r="CS298">
        <v>2</v>
      </c>
      <c r="CT298">
        <v>3</v>
      </c>
      <c r="CU298">
        <v>3</v>
      </c>
      <c r="CV298">
        <v>3</v>
      </c>
      <c r="CW298">
        <v>1</v>
      </c>
      <c r="CX298">
        <v>2</v>
      </c>
      <c r="CY298">
        <v>2</v>
      </c>
      <c r="CZ298">
        <v>3</v>
      </c>
      <c r="DA298">
        <v>3</v>
      </c>
      <c r="DB298">
        <v>2</v>
      </c>
      <c r="DC298">
        <v>3</v>
      </c>
      <c r="DD298">
        <v>2</v>
      </c>
      <c r="DE298">
        <v>2</v>
      </c>
      <c r="DF298">
        <v>3</v>
      </c>
      <c r="DG298">
        <v>4</v>
      </c>
      <c r="DH298">
        <v>1</v>
      </c>
      <c r="DI298">
        <v>2</v>
      </c>
      <c r="DJ298">
        <v>3</v>
      </c>
      <c r="DK298">
        <v>1</v>
      </c>
      <c r="DL298">
        <v>2</v>
      </c>
      <c r="DM298">
        <v>4</v>
      </c>
      <c r="DN298">
        <v>4</v>
      </c>
      <c r="DO298">
        <v>2</v>
      </c>
      <c r="DP298">
        <v>4</v>
      </c>
      <c r="DQ298">
        <v>2</v>
      </c>
      <c r="DR298">
        <v>2</v>
      </c>
      <c r="DS298">
        <v>99</v>
      </c>
      <c r="DT298">
        <v>2</v>
      </c>
      <c r="DU298">
        <v>1</v>
      </c>
      <c r="DV298">
        <v>99</v>
      </c>
      <c r="DW298">
        <v>2</v>
      </c>
      <c r="DX298">
        <v>3</v>
      </c>
      <c r="DY298">
        <v>4</v>
      </c>
      <c r="DZ298">
        <v>3</v>
      </c>
      <c r="EA298">
        <v>1</v>
      </c>
      <c r="EB298">
        <v>1</v>
      </c>
      <c r="EC298">
        <v>1</v>
      </c>
      <c r="ED298">
        <v>3</v>
      </c>
      <c r="EE298">
        <v>4</v>
      </c>
      <c r="EF298">
        <v>5</v>
      </c>
      <c r="EG298">
        <v>2</v>
      </c>
      <c r="EH298">
        <v>5</v>
      </c>
      <c r="EI298">
        <v>2</v>
      </c>
      <c r="EJ298">
        <v>4</v>
      </c>
      <c r="EK298">
        <v>1</v>
      </c>
      <c r="EL298">
        <v>1</v>
      </c>
      <c r="EM298">
        <v>1</v>
      </c>
      <c r="EN298">
        <v>3</v>
      </c>
      <c r="EO298">
        <v>4</v>
      </c>
      <c r="EP298">
        <v>4</v>
      </c>
      <c r="EQ298">
        <v>4</v>
      </c>
      <c r="ER298">
        <v>5</v>
      </c>
      <c r="ES298">
        <v>3</v>
      </c>
      <c r="ET298">
        <v>4</v>
      </c>
      <c r="EU298">
        <v>5</v>
      </c>
      <c r="EV298">
        <v>2</v>
      </c>
      <c r="EW298">
        <v>3</v>
      </c>
      <c r="EX298">
        <v>99</v>
      </c>
      <c r="EY298">
        <v>3</v>
      </c>
      <c r="EZ298">
        <v>4</v>
      </c>
      <c r="FA298">
        <v>4</v>
      </c>
      <c r="FB298">
        <v>2</v>
      </c>
      <c r="FC298">
        <v>2</v>
      </c>
      <c r="FD298">
        <v>4</v>
      </c>
      <c r="FE298">
        <v>3</v>
      </c>
      <c r="FF298">
        <v>2</v>
      </c>
      <c r="FG298">
        <v>4</v>
      </c>
      <c r="FH298">
        <v>3</v>
      </c>
      <c r="FI298">
        <v>2</v>
      </c>
      <c r="FJ298">
        <v>3</v>
      </c>
      <c r="FK298">
        <v>4</v>
      </c>
      <c r="FL298">
        <v>3</v>
      </c>
      <c r="FM298">
        <v>2</v>
      </c>
      <c r="FN298">
        <v>3</v>
      </c>
      <c r="FO298">
        <v>1</v>
      </c>
      <c r="FP298">
        <v>4</v>
      </c>
      <c r="FQ298">
        <v>2</v>
      </c>
      <c r="FR298">
        <v>3</v>
      </c>
      <c r="FS298">
        <v>3</v>
      </c>
      <c r="FT298">
        <v>2</v>
      </c>
      <c r="FU298">
        <v>4</v>
      </c>
      <c r="FV298">
        <v>4</v>
      </c>
      <c r="FW298">
        <v>1</v>
      </c>
      <c r="FX298">
        <v>3</v>
      </c>
      <c r="FY298">
        <v>1</v>
      </c>
      <c r="FZ298">
        <v>3</v>
      </c>
      <c r="GA298">
        <v>2</v>
      </c>
      <c r="GB298">
        <v>2</v>
      </c>
      <c r="GC298">
        <v>4</v>
      </c>
      <c r="GD298">
        <v>2</v>
      </c>
      <c r="GE298">
        <v>2</v>
      </c>
      <c r="GF298">
        <v>4</v>
      </c>
      <c r="GG298">
        <v>3</v>
      </c>
      <c r="GH298">
        <v>3</v>
      </c>
      <c r="GI298">
        <v>1</v>
      </c>
      <c r="GJ298">
        <v>1</v>
      </c>
      <c r="GK298">
        <v>2</v>
      </c>
      <c r="GL298">
        <v>2</v>
      </c>
      <c r="GM298">
        <v>1</v>
      </c>
      <c r="GN298">
        <v>2</v>
      </c>
      <c r="GO298">
        <v>1</v>
      </c>
      <c r="GP298">
        <v>2</v>
      </c>
      <c r="GQ298">
        <v>3</v>
      </c>
      <c r="GR298">
        <v>2</v>
      </c>
      <c r="GS298">
        <v>48</v>
      </c>
      <c r="GT298">
        <v>5</v>
      </c>
      <c r="GU298">
        <v>2</v>
      </c>
      <c r="GV298" t="s">
        <v>234</v>
      </c>
      <c r="GW298">
        <v>6</v>
      </c>
      <c r="GX298">
        <v>1</v>
      </c>
      <c r="GY298">
        <v>1</v>
      </c>
      <c r="GZ298">
        <v>99</v>
      </c>
      <c r="HA298">
        <v>7</v>
      </c>
      <c r="HB298">
        <v>99</v>
      </c>
      <c r="HD298">
        <v>99</v>
      </c>
      <c r="HE298">
        <v>99</v>
      </c>
      <c r="HF298">
        <v>99</v>
      </c>
      <c r="HG298">
        <v>99</v>
      </c>
      <c r="HH298">
        <v>99</v>
      </c>
      <c r="HI298">
        <v>99</v>
      </c>
      <c r="HJ298">
        <v>99</v>
      </c>
      <c r="HK298" t="s">
        <v>235</v>
      </c>
      <c r="HL298" s="3" t="s">
        <v>236</v>
      </c>
      <c r="HM298" s="3"/>
    </row>
    <row r="299" spans="1:225" customFormat="1">
      <c r="A299" t="s">
        <v>721</v>
      </c>
      <c r="B299" t="s">
        <v>837</v>
      </c>
      <c r="C299">
        <v>2</v>
      </c>
      <c r="D299">
        <v>5</v>
      </c>
      <c r="E299">
        <v>2</v>
      </c>
      <c r="F299">
        <v>3</v>
      </c>
      <c r="G299">
        <v>1987</v>
      </c>
      <c r="H299">
        <v>26</v>
      </c>
      <c r="I299">
        <v>26</v>
      </c>
      <c r="J299" t="s">
        <v>722</v>
      </c>
      <c r="K299">
        <v>8</v>
      </c>
      <c r="L299" t="s">
        <v>723</v>
      </c>
      <c r="M299">
        <v>99</v>
      </c>
      <c r="N299">
        <v>99</v>
      </c>
      <c r="O299">
        <v>99</v>
      </c>
      <c r="P299">
        <v>99</v>
      </c>
      <c r="Q299">
        <v>99</v>
      </c>
      <c r="R299">
        <v>99</v>
      </c>
      <c r="S299">
        <v>99</v>
      </c>
      <c r="T299">
        <v>99</v>
      </c>
      <c r="U299">
        <v>99</v>
      </c>
      <c r="V299">
        <v>99</v>
      </c>
      <c r="W299">
        <v>99</v>
      </c>
      <c r="X299">
        <v>99</v>
      </c>
      <c r="Y299">
        <v>99</v>
      </c>
      <c r="Z299">
        <v>99</v>
      </c>
      <c r="AA299">
        <v>99</v>
      </c>
      <c r="AB299">
        <v>99</v>
      </c>
      <c r="AC299">
        <v>99</v>
      </c>
      <c r="AF299">
        <v>99</v>
      </c>
      <c r="AG299">
        <v>99</v>
      </c>
      <c r="AH299">
        <v>0</v>
      </c>
      <c r="AI299">
        <v>1</v>
      </c>
      <c r="AJ299">
        <v>1</v>
      </c>
      <c r="AK299">
        <v>3</v>
      </c>
      <c r="AL299">
        <v>4</v>
      </c>
      <c r="AM299">
        <v>3</v>
      </c>
      <c r="AN299">
        <v>3</v>
      </c>
      <c r="AO299">
        <v>4</v>
      </c>
      <c r="AP299">
        <v>4</v>
      </c>
      <c r="AQ299">
        <v>4</v>
      </c>
      <c r="AR299">
        <v>2</v>
      </c>
      <c r="AS299">
        <v>3</v>
      </c>
      <c r="AT299">
        <v>2</v>
      </c>
      <c r="AU299">
        <v>2</v>
      </c>
      <c r="AV299">
        <v>2</v>
      </c>
      <c r="AW299">
        <v>3</v>
      </c>
      <c r="AX299">
        <v>3</v>
      </c>
      <c r="AY299">
        <v>2</v>
      </c>
      <c r="AZ299">
        <v>4</v>
      </c>
      <c r="BA299">
        <v>2</v>
      </c>
      <c r="BB299">
        <v>2</v>
      </c>
      <c r="BC299">
        <v>4</v>
      </c>
      <c r="BD299">
        <v>2</v>
      </c>
      <c r="BE299">
        <v>4</v>
      </c>
      <c r="BF299">
        <v>2</v>
      </c>
      <c r="BG299">
        <v>4</v>
      </c>
      <c r="BH299">
        <v>3</v>
      </c>
      <c r="BI299">
        <v>2</v>
      </c>
      <c r="BJ299">
        <v>1</v>
      </c>
      <c r="BK299">
        <v>1</v>
      </c>
      <c r="BL299">
        <v>3</v>
      </c>
      <c r="BM299">
        <v>3</v>
      </c>
      <c r="BN299">
        <v>5</v>
      </c>
      <c r="BO299">
        <v>5</v>
      </c>
      <c r="BP299">
        <v>6</v>
      </c>
      <c r="BQ299">
        <v>3</v>
      </c>
      <c r="BR299">
        <v>3</v>
      </c>
      <c r="BS299">
        <v>1</v>
      </c>
      <c r="BT299">
        <v>4</v>
      </c>
      <c r="BU299">
        <v>3</v>
      </c>
      <c r="BV299">
        <v>4</v>
      </c>
      <c r="BW299">
        <v>1</v>
      </c>
      <c r="BX299">
        <v>3</v>
      </c>
      <c r="BY299">
        <v>1</v>
      </c>
      <c r="BZ299">
        <v>4</v>
      </c>
      <c r="CA299">
        <v>4</v>
      </c>
      <c r="CB299">
        <v>6</v>
      </c>
      <c r="CC299">
        <v>2</v>
      </c>
      <c r="CD299">
        <v>4</v>
      </c>
      <c r="CE299">
        <v>4</v>
      </c>
      <c r="CF299">
        <v>1</v>
      </c>
      <c r="CG299">
        <v>3</v>
      </c>
      <c r="CH299">
        <v>5</v>
      </c>
      <c r="CI299">
        <v>4</v>
      </c>
      <c r="CJ299">
        <v>2</v>
      </c>
      <c r="CK299">
        <v>2</v>
      </c>
      <c r="CL299">
        <v>2</v>
      </c>
      <c r="CM299">
        <v>2</v>
      </c>
      <c r="CN299">
        <v>2</v>
      </c>
      <c r="CO299">
        <v>2</v>
      </c>
      <c r="CP299">
        <v>1</v>
      </c>
      <c r="CQ299">
        <v>6</v>
      </c>
      <c r="CR299">
        <v>3</v>
      </c>
      <c r="CS299">
        <v>2</v>
      </c>
      <c r="CT299">
        <v>6</v>
      </c>
      <c r="CU299">
        <v>2</v>
      </c>
      <c r="CV299">
        <v>1</v>
      </c>
      <c r="CW299">
        <v>1</v>
      </c>
      <c r="CX299">
        <v>5</v>
      </c>
      <c r="CY299">
        <v>2</v>
      </c>
      <c r="CZ299">
        <v>1</v>
      </c>
      <c r="DA299">
        <v>3</v>
      </c>
      <c r="DB299">
        <v>2</v>
      </c>
      <c r="DC299">
        <v>4</v>
      </c>
      <c r="DD299">
        <v>1</v>
      </c>
      <c r="DE299">
        <v>2</v>
      </c>
      <c r="DF299">
        <v>3</v>
      </c>
      <c r="DG299">
        <v>4</v>
      </c>
      <c r="DH299">
        <v>1</v>
      </c>
      <c r="DI299">
        <v>2</v>
      </c>
      <c r="DJ299">
        <v>4</v>
      </c>
      <c r="DK299">
        <v>2</v>
      </c>
      <c r="DL299">
        <v>1</v>
      </c>
      <c r="DM299">
        <v>4</v>
      </c>
      <c r="DN299">
        <v>3</v>
      </c>
      <c r="DO299">
        <v>2</v>
      </c>
      <c r="DP299">
        <v>3</v>
      </c>
      <c r="DQ299">
        <v>2</v>
      </c>
      <c r="DR299">
        <v>1</v>
      </c>
      <c r="DS299">
        <v>4</v>
      </c>
      <c r="DT299">
        <v>2</v>
      </c>
      <c r="DU299">
        <v>4</v>
      </c>
      <c r="DV299">
        <v>1</v>
      </c>
      <c r="DW299">
        <v>3</v>
      </c>
      <c r="DX299">
        <v>1</v>
      </c>
      <c r="DY299">
        <v>1</v>
      </c>
      <c r="DZ299">
        <v>3</v>
      </c>
      <c r="EA299">
        <v>2</v>
      </c>
      <c r="EB299">
        <v>2</v>
      </c>
      <c r="EC299">
        <v>2</v>
      </c>
      <c r="ED299">
        <v>2</v>
      </c>
      <c r="EE299">
        <v>2</v>
      </c>
      <c r="EF299">
        <v>1</v>
      </c>
      <c r="EG299">
        <v>2</v>
      </c>
      <c r="EH299">
        <v>3</v>
      </c>
      <c r="EI299">
        <v>1</v>
      </c>
      <c r="EJ299">
        <v>1</v>
      </c>
      <c r="EK299">
        <v>1</v>
      </c>
      <c r="EL299">
        <v>1</v>
      </c>
      <c r="EM299">
        <v>1</v>
      </c>
      <c r="EN299">
        <v>2</v>
      </c>
      <c r="EO299">
        <v>1</v>
      </c>
      <c r="EP299">
        <v>3</v>
      </c>
      <c r="EQ299">
        <v>3</v>
      </c>
      <c r="ER299">
        <v>3</v>
      </c>
      <c r="ES299">
        <v>4</v>
      </c>
      <c r="ET299">
        <v>1</v>
      </c>
      <c r="EU299">
        <v>5</v>
      </c>
      <c r="EV299">
        <v>2</v>
      </c>
      <c r="EW299">
        <v>1</v>
      </c>
      <c r="EX299">
        <v>99</v>
      </c>
      <c r="EY299">
        <v>3</v>
      </c>
      <c r="EZ299">
        <v>1</v>
      </c>
      <c r="FA299">
        <v>5</v>
      </c>
      <c r="FB299">
        <v>1</v>
      </c>
      <c r="FC299">
        <v>1</v>
      </c>
      <c r="FD299">
        <v>1</v>
      </c>
      <c r="FE299">
        <v>2</v>
      </c>
      <c r="FF299">
        <v>1</v>
      </c>
      <c r="FG299">
        <v>99</v>
      </c>
      <c r="FH299">
        <v>1</v>
      </c>
      <c r="FI299">
        <v>2</v>
      </c>
      <c r="FJ299">
        <v>4</v>
      </c>
      <c r="FK299">
        <v>4</v>
      </c>
      <c r="FL299">
        <v>3</v>
      </c>
      <c r="FM299">
        <v>2</v>
      </c>
      <c r="FN299">
        <v>2</v>
      </c>
      <c r="FO299">
        <v>3</v>
      </c>
      <c r="FP299">
        <v>4</v>
      </c>
      <c r="FQ299">
        <v>3</v>
      </c>
      <c r="FR299">
        <v>2</v>
      </c>
      <c r="FS299">
        <v>3</v>
      </c>
      <c r="FT299">
        <v>2</v>
      </c>
      <c r="FU299">
        <v>2</v>
      </c>
      <c r="FV299">
        <v>4</v>
      </c>
      <c r="FW299">
        <v>2</v>
      </c>
      <c r="FX299">
        <v>3</v>
      </c>
      <c r="FY299">
        <v>4</v>
      </c>
      <c r="FZ299">
        <v>4</v>
      </c>
      <c r="GA299">
        <v>2</v>
      </c>
      <c r="GB299">
        <v>2</v>
      </c>
      <c r="GC299">
        <v>2</v>
      </c>
      <c r="GD299">
        <v>4</v>
      </c>
      <c r="GE299">
        <v>1</v>
      </c>
      <c r="GF299">
        <v>4</v>
      </c>
      <c r="GG299">
        <v>2</v>
      </c>
      <c r="GH299">
        <v>2</v>
      </c>
      <c r="GI299">
        <v>2</v>
      </c>
      <c r="GJ299">
        <v>4</v>
      </c>
      <c r="GK299">
        <v>4</v>
      </c>
      <c r="GL299">
        <v>3</v>
      </c>
      <c r="GM299">
        <v>1</v>
      </c>
      <c r="GN299">
        <v>4</v>
      </c>
      <c r="GO299">
        <v>2</v>
      </c>
      <c r="GP299">
        <v>4</v>
      </c>
      <c r="GQ299">
        <v>4</v>
      </c>
      <c r="GR299">
        <v>2</v>
      </c>
      <c r="GS299">
        <v>63</v>
      </c>
      <c r="GT299">
        <v>6</v>
      </c>
      <c r="GU299">
        <v>1</v>
      </c>
      <c r="GV299" t="s">
        <v>724</v>
      </c>
      <c r="GW299">
        <v>5</v>
      </c>
      <c r="GX299">
        <v>1</v>
      </c>
      <c r="GY299">
        <v>1</v>
      </c>
      <c r="GZ299">
        <v>99</v>
      </c>
      <c r="HA299">
        <v>3</v>
      </c>
      <c r="HB299">
        <v>99</v>
      </c>
      <c r="HD299">
        <v>99</v>
      </c>
      <c r="HE299">
        <v>99</v>
      </c>
      <c r="HF299">
        <v>99</v>
      </c>
      <c r="HG299">
        <v>99</v>
      </c>
      <c r="HH299">
        <v>99</v>
      </c>
      <c r="HI299">
        <v>99</v>
      </c>
      <c r="HJ299">
        <v>99</v>
      </c>
      <c r="HK299">
        <v>99</v>
      </c>
      <c r="HL299" s="3">
        <v>99</v>
      </c>
      <c r="HM299" s="3"/>
    </row>
    <row r="300" spans="1:225" customFormat="1" ht="60">
      <c r="A300" t="s">
        <v>1513</v>
      </c>
      <c r="B300" t="s">
        <v>837</v>
      </c>
      <c r="C300">
        <v>2</v>
      </c>
      <c r="D300">
        <v>5</v>
      </c>
      <c r="E300">
        <v>1</v>
      </c>
      <c r="F300">
        <v>2</v>
      </c>
      <c r="G300">
        <v>2004</v>
      </c>
      <c r="H300">
        <v>9</v>
      </c>
      <c r="I300">
        <f>2013-G300</f>
        <v>9</v>
      </c>
      <c r="J300">
        <v>275</v>
      </c>
      <c r="K300">
        <v>4</v>
      </c>
      <c r="L300">
        <v>99</v>
      </c>
      <c r="M300">
        <v>99</v>
      </c>
      <c r="N300">
        <v>99</v>
      </c>
      <c r="O300">
        <v>99</v>
      </c>
      <c r="P300">
        <v>99</v>
      </c>
      <c r="Q300">
        <v>99</v>
      </c>
      <c r="R300">
        <v>99</v>
      </c>
      <c r="S300">
        <v>99</v>
      </c>
      <c r="T300">
        <v>99</v>
      </c>
      <c r="U300">
        <v>99</v>
      </c>
      <c r="V300">
        <v>99</v>
      </c>
      <c r="W300">
        <v>99</v>
      </c>
      <c r="X300">
        <v>99</v>
      </c>
      <c r="Y300">
        <v>99</v>
      </c>
      <c r="Z300">
        <v>99</v>
      </c>
      <c r="AA300">
        <v>99</v>
      </c>
      <c r="AB300">
        <v>99</v>
      </c>
      <c r="AC300">
        <v>99</v>
      </c>
      <c r="AF300">
        <v>99</v>
      </c>
      <c r="AG300">
        <v>99</v>
      </c>
      <c r="AH300">
        <v>0</v>
      </c>
      <c r="AI300">
        <v>1</v>
      </c>
      <c r="AJ300">
        <v>3</v>
      </c>
      <c r="AK300">
        <v>4</v>
      </c>
      <c r="AL300">
        <v>4</v>
      </c>
      <c r="AM300">
        <v>3</v>
      </c>
      <c r="AN300">
        <v>3</v>
      </c>
      <c r="AO300">
        <v>3</v>
      </c>
      <c r="AP300">
        <v>4</v>
      </c>
      <c r="AQ300">
        <v>3</v>
      </c>
      <c r="AR300">
        <v>3</v>
      </c>
      <c r="AS300">
        <v>3</v>
      </c>
      <c r="AT300">
        <v>2</v>
      </c>
      <c r="AU300">
        <v>3</v>
      </c>
      <c r="AV300">
        <v>3</v>
      </c>
      <c r="AW300">
        <v>4</v>
      </c>
      <c r="AX300">
        <v>4</v>
      </c>
      <c r="AY300">
        <v>2</v>
      </c>
      <c r="AZ300">
        <v>4</v>
      </c>
      <c r="BA300">
        <v>3</v>
      </c>
      <c r="BB300">
        <v>4</v>
      </c>
      <c r="BC300">
        <v>4</v>
      </c>
      <c r="BD300">
        <v>4</v>
      </c>
      <c r="BE300">
        <v>4</v>
      </c>
      <c r="BF300">
        <v>4</v>
      </c>
      <c r="BG300">
        <v>3</v>
      </c>
      <c r="BH300">
        <v>4</v>
      </c>
      <c r="BI300">
        <v>3</v>
      </c>
      <c r="BJ300">
        <v>3</v>
      </c>
      <c r="BK300">
        <v>2</v>
      </c>
      <c r="BL300">
        <v>3</v>
      </c>
      <c r="BM300">
        <v>2</v>
      </c>
      <c r="BN300">
        <v>3</v>
      </c>
      <c r="BO300">
        <v>6</v>
      </c>
      <c r="BP300">
        <v>3</v>
      </c>
      <c r="BQ300">
        <v>7</v>
      </c>
      <c r="BR300">
        <v>6</v>
      </c>
      <c r="BS300">
        <v>4</v>
      </c>
      <c r="BT300">
        <v>5</v>
      </c>
      <c r="BU300">
        <v>3</v>
      </c>
      <c r="BV300">
        <v>2</v>
      </c>
      <c r="BW300">
        <v>1</v>
      </c>
      <c r="BX300">
        <v>1</v>
      </c>
      <c r="BY300">
        <v>1</v>
      </c>
      <c r="BZ300">
        <v>1</v>
      </c>
      <c r="CA300">
        <v>5</v>
      </c>
      <c r="CB300">
        <v>6</v>
      </c>
      <c r="CC300">
        <v>2</v>
      </c>
      <c r="CD300">
        <v>3</v>
      </c>
      <c r="CE300">
        <v>5</v>
      </c>
      <c r="CF300">
        <v>1</v>
      </c>
      <c r="CG300">
        <v>2</v>
      </c>
      <c r="CH300">
        <v>4</v>
      </c>
      <c r="CI300">
        <v>4</v>
      </c>
      <c r="CJ300">
        <v>2</v>
      </c>
      <c r="CK300">
        <v>3</v>
      </c>
      <c r="CL300">
        <v>2</v>
      </c>
      <c r="CM300">
        <v>2</v>
      </c>
      <c r="CN300">
        <v>4</v>
      </c>
      <c r="CO300">
        <v>3</v>
      </c>
      <c r="CP300">
        <v>2</v>
      </c>
      <c r="CQ300">
        <v>1</v>
      </c>
      <c r="CR300">
        <v>2</v>
      </c>
      <c r="CS300">
        <v>2</v>
      </c>
      <c r="CT300">
        <v>1</v>
      </c>
      <c r="CU300">
        <v>1</v>
      </c>
      <c r="CV300">
        <v>2</v>
      </c>
      <c r="CW300">
        <v>3</v>
      </c>
      <c r="CX300">
        <v>5</v>
      </c>
      <c r="CY300">
        <v>3</v>
      </c>
      <c r="CZ300">
        <v>4</v>
      </c>
      <c r="DA300">
        <v>3</v>
      </c>
      <c r="DB300">
        <v>3</v>
      </c>
      <c r="DC300">
        <v>3</v>
      </c>
      <c r="DD300">
        <v>2</v>
      </c>
      <c r="DE300">
        <v>2</v>
      </c>
      <c r="DF300">
        <v>3</v>
      </c>
      <c r="DG300">
        <v>3</v>
      </c>
      <c r="DH300">
        <v>2</v>
      </c>
      <c r="DI300">
        <v>3</v>
      </c>
      <c r="DJ300">
        <v>3</v>
      </c>
      <c r="DK300">
        <v>2</v>
      </c>
      <c r="DL300">
        <v>2</v>
      </c>
      <c r="DM300">
        <v>3</v>
      </c>
      <c r="DN300">
        <v>2</v>
      </c>
      <c r="DO300">
        <v>2</v>
      </c>
      <c r="DP300">
        <v>3</v>
      </c>
      <c r="DQ300">
        <v>2</v>
      </c>
      <c r="DR300">
        <v>2</v>
      </c>
      <c r="DS300">
        <v>2</v>
      </c>
      <c r="DT300">
        <v>2</v>
      </c>
      <c r="DU300">
        <v>1</v>
      </c>
      <c r="DV300">
        <v>1</v>
      </c>
      <c r="DW300">
        <v>2</v>
      </c>
      <c r="DX300">
        <v>1</v>
      </c>
      <c r="DY300">
        <v>3</v>
      </c>
      <c r="DZ300">
        <v>1</v>
      </c>
      <c r="EA300">
        <v>1</v>
      </c>
      <c r="EB300">
        <v>2</v>
      </c>
      <c r="EC300">
        <v>1</v>
      </c>
      <c r="ED300">
        <v>1</v>
      </c>
      <c r="EE300">
        <v>4</v>
      </c>
      <c r="EF300">
        <v>1</v>
      </c>
      <c r="EG300">
        <v>3</v>
      </c>
      <c r="EH300">
        <v>5</v>
      </c>
      <c r="EI300">
        <v>2</v>
      </c>
      <c r="EJ300">
        <v>1</v>
      </c>
      <c r="EK300">
        <v>1</v>
      </c>
      <c r="EL300">
        <v>4</v>
      </c>
      <c r="EM300">
        <v>1</v>
      </c>
      <c r="EN300">
        <v>3</v>
      </c>
      <c r="EO300">
        <v>3</v>
      </c>
      <c r="EP300">
        <v>5</v>
      </c>
      <c r="EQ300">
        <v>4</v>
      </c>
      <c r="ER300">
        <v>5</v>
      </c>
      <c r="ES300">
        <v>4</v>
      </c>
      <c r="ET300">
        <v>2</v>
      </c>
      <c r="EU300">
        <v>5</v>
      </c>
      <c r="EV300">
        <v>3</v>
      </c>
      <c r="EW300">
        <v>1</v>
      </c>
      <c r="EX300">
        <v>99</v>
      </c>
      <c r="EY300">
        <v>4</v>
      </c>
      <c r="EZ300">
        <v>3</v>
      </c>
      <c r="FA300">
        <v>5</v>
      </c>
      <c r="FB300">
        <v>4</v>
      </c>
      <c r="FC300">
        <v>2</v>
      </c>
      <c r="FD300">
        <v>3</v>
      </c>
      <c r="FE300">
        <v>2</v>
      </c>
      <c r="FF300">
        <v>1</v>
      </c>
      <c r="FG300">
        <v>3</v>
      </c>
      <c r="FH300">
        <v>1</v>
      </c>
      <c r="FI300">
        <v>2</v>
      </c>
      <c r="FJ300">
        <v>3</v>
      </c>
      <c r="FK300">
        <v>4</v>
      </c>
      <c r="FL300">
        <v>3</v>
      </c>
      <c r="FM300">
        <v>2</v>
      </c>
      <c r="FN300">
        <v>2</v>
      </c>
      <c r="FO300">
        <v>1</v>
      </c>
      <c r="FP300">
        <v>4</v>
      </c>
      <c r="FQ300">
        <v>1</v>
      </c>
      <c r="FR300">
        <v>3</v>
      </c>
      <c r="FS300">
        <v>3</v>
      </c>
      <c r="FT300">
        <v>2</v>
      </c>
      <c r="FU300">
        <v>4</v>
      </c>
      <c r="FV300">
        <v>1</v>
      </c>
      <c r="FW300">
        <v>2</v>
      </c>
      <c r="FX300">
        <v>1</v>
      </c>
      <c r="FY300">
        <v>1</v>
      </c>
      <c r="FZ300">
        <v>2</v>
      </c>
      <c r="GA300">
        <v>2</v>
      </c>
      <c r="GB300">
        <v>2</v>
      </c>
      <c r="GC300">
        <v>1</v>
      </c>
      <c r="GD300">
        <v>4</v>
      </c>
      <c r="GE300">
        <v>2</v>
      </c>
      <c r="GF300">
        <v>4</v>
      </c>
      <c r="GG300">
        <v>4</v>
      </c>
      <c r="GH300">
        <v>2</v>
      </c>
      <c r="GI300">
        <v>1</v>
      </c>
      <c r="GJ300">
        <v>4</v>
      </c>
      <c r="GK300">
        <v>2</v>
      </c>
      <c r="GL300">
        <v>2</v>
      </c>
      <c r="GM300">
        <v>1</v>
      </c>
      <c r="GN300">
        <v>4</v>
      </c>
      <c r="GO300">
        <v>3</v>
      </c>
      <c r="GP300">
        <v>2</v>
      </c>
      <c r="GQ300">
        <v>3</v>
      </c>
      <c r="GR300">
        <v>1</v>
      </c>
      <c r="GS300">
        <v>35</v>
      </c>
      <c r="GT300">
        <v>5</v>
      </c>
      <c r="GU300">
        <v>1</v>
      </c>
      <c r="GV300" t="s">
        <v>1534</v>
      </c>
      <c r="GW300">
        <v>5</v>
      </c>
      <c r="GX300">
        <v>1</v>
      </c>
      <c r="GY300">
        <v>1</v>
      </c>
      <c r="GZ300">
        <v>99</v>
      </c>
      <c r="HA300">
        <v>0</v>
      </c>
      <c r="HB300" t="s">
        <v>1535</v>
      </c>
      <c r="HD300">
        <v>99</v>
      </c>
      <c r="HE300">
        <v>99</v>
      </c>
      <c r="HF300">
        <v>99</v>
      </c>
      <c r="HG300">
        <v>99</v>
      </c>
      <c r="HH300">
        <v>99</v>
      </c>
      <c r="HI300">
        <v>99</v>
      </c>
      <c r="HJ300">
        <v>99</v>
      </c>
      <c r="HK300" t="s">
        <v>1557</v>
      </c>
      <c r="HL300" s="3" t="s">
        <v>1558</v>
      </c>
      <c r="HM300" s="3"/>
    </row>
    <row r="301" spans="1:225" customFormat="1">
      <c r="A301" t="s">
        <v>297</v>
      </c>
      <c r="B301" t="s">
        <v>837</v>
      </c>
      <c r="C301">
        <v>2</v>
      </c>
      <c r="D301">
        <v>5</v>
      </c>
      <c r="E301">
        <v>1</v>
      </c>
      <c r="F301">
        <v>2</v>
      </c>
      <c r="G301">
        <v>2012</v>
      </c>
      <c r="H301">
        <v>1</v>
      </c>
      <c r="I301">
        <v>15</v>
      </c>
      <c r="J301">
        <v>99</v>
      </c>
      <c r="K301">
        <v>5</v>
      </c>
      <c r="L301" t="s">
        <v>309</v>
      </c>
      <c r="M301">
        <v>99</v>
      </c>
      <c r="N301">
        <v>99</v>
      </c>
      <c r="O301">
        <v>99</v>
      </c>
      <c r="P301">
        <v>99</v>
      </c>
      <c r="Q301">
        <v>99</v>
      </c>
      <c r="R301">
        <v>99</v>
      </c>
      <c r="S301">
        <v>99</v>
      </c>
      <c r="T301">
        <v>99</v>
      </c>
      <c r="U301">
        <v>99</v>
      </c>
      <c r="V301">
        <v>99</v>
      </c>
      <c r="W301">
        <v>99</v>
      </c>
      <c r="X301">
        <v>99</v>
      </c>
      <c r="Y301">
        <v>99</v>
      </c>
      <c r="Z301">
        <v>99</v>
      </c>
      <c r="AA301">
        <v>99</v>
      </c>
      <c r="AB301">
        <v>99</v>
      </c>
      <c r="AC301">
        <v>99</v>
      </c>
      <c r="AF301">
        <v>99</v>
      </c>
      <c r="AG301">
        <v>99</v>
      </c>
      <c r="AH301">
        <v>1</v>
      </c>
      <c r="AI301">
        <v>1</v>
      </c>
      <c r="AJ301">
        <v>1</v>
      </c>
      <c r="AK301">
        <v>4</v>
      </c>
      <c r="AL301">
        <v>4</v>
      </c>
      <c r="AM301">
        <v>3</v>
      </c>
      <c r="AN301">
        <v>3</v>
      </c>
      <c r="AO301">
        <v>4</v>
      </c>
      <c r="AP301">
        <v>3</v>
      </c>
      <c r="AQ301">
        <v>4</v>
      </c>
      <c r="AR301">
        <v>4</v>
      </c>
      <c r="AS301">
        <v>4</v>
      </c>
      <c r="AT301">
        <v>4</v>
      </c>
      <c r="AU301">
        <v>3</v>
      </c>
      <c r="AV301">
        <v>3</v>
      </c>
      <c r="AW301">
        <v>4</v>
      </c>
      <c r="AX301">
        <v>3</v>
      </c>
      <c r="AY301">
        <v>1</v>
      </c>
      <c r="AZ301">
        <v>4</v>
      </c>
      <c r="BA301">
        <v>4</v>
      </c>
      <c r="BB301">
        <v>4</v>
      </c>
      <c r="BC301">
        <v>4</v>
      </c>
      <c r="BD301">
        <v>4</v>
      </c>
      <c r="BE301">
        <v>4</v>
      </c>
      <c r="BF301">
        <v>4</v>
      </c>
      <c r="BG301">
        <v>4</v>
      </c>
      <c r="BH301">
        <v>3</v>
      </c>
      <c r="BI301">
        <v>3</v>
      </c>
      <c r="BJ301">
        <v>2</v>
      </c>
      <c r="BK301">
        <v>1</v>
      </c>
      <c r="BL301">
        <v>3</v>
      </c>
      <c r="BM301">
        <v>2</v>
      </c>
      <c r="BN301">
        <v>6</v>
      </c>
      <c r="BO301">
        <v>5</v>
      </c>
      <c r="BP301">
        <v>3</v>
      </c>
      <c r="BQ301">
        <v>3</v>
      </c>
      <c r="BR301">
        <v>7</v>
      </c>
      <c r="BS301">
        <v>3</v>
      </c>
      <c r="BT301">
        <v>2</v>
      </c>
      <c r="BU301">
        <v>4</v>
      </c>
      <c r="BV301">
        <v>7</v>
      </c>
      <c r="BW301">
        <v>1</v>
      </c>
      <c r="BX301">
        <v>2</v>
      </c>
      <c r="BY301">
        <v>4</v>
      </c>
      <c r="BZ301">
        <v>3</v>
      </c>
      <c r="CA301">
        <v>5</v>
      </c>
      <c r="CB301">
        <v>6</v>
      </c>
      <c r="CC301">
        <v>4</v>
      </c>
      <c r="CD301">
        <v>3</v>
      </c>
      <c r="CE301">
        <v>5</v>
      </c>
      <c r="CF301">
        <v>1</v>
      </c>
      <c r="CG301">
        <v>4</v>
      </c>
      <c r="CH301">
        <v>4</v>
      </c>
      <c r="CI301">
        <v>5</v>
      </c>
      <c r="CJ301">
        <v>1</v>
      </c>
      <c r="CK301">
        <v>4</v>
      </c>
      <c r="CL301">
        <v>3</v>
      </c>
      <c r="CM301">
        <v>2</v>
      </c>
      <c r="CN301">
        <v>3</v>
      </c>
      <c r="CO301">
        <v>3</v>
      </c>
      <c r="CP301">
        <v>2</v>
      </c>
      <c r="CQ301">
        <v>4</v>
      </c>
      <c r="CR301">
        <v>3</v>
      </c>
      <c r="CS301">
        <v>3</v>
      </c>
      <c r="CT301">
        <v>3</v>
      </c>
      <c r="CU301">
        <v>3</v>
      </c>
      <c r="CV301">
        <v>3</v>
      </c>
      <c r="CW301">
        <v>1</v>
      </c>
      <c r="CX301">
        <v>3</v>
      </c>
      <c r="CY301">
        <v>99</v>
      </c>
      <c r="CZ301">
        <v>1</v>
      </c>
      <c r="DA301">
        <v>2</v>
      </c>
      <c r="DB301">
        <v>2</v>
      </c>
      <c r="DC301">
        <v>2</v>
      </c>
      <c r="DD301">
        <v>2</v>
      </c>
      <c r="DE301">
        <v>2</v>
      </c>
      <c r="DF301">
        <v>1</v>
      </c>
      <c r="DG301">
        <v>2</v>
      </c>
      <c r="DH301">
        <v>3</v>
      </c>
      <c r="DI301">
        <v>1</v>
      </c>
      <c r="DJ301">
        <v>2</v>
      </c>
      <c r="DK301">
        <v>2</v>
      </c>
      <c r="DL301">
        <v>2</v>
      </c>
      <c r="DM301">
        <v>1</v>
      </c>
      <c r="DN301">
        <v>2</v>
      </c>
      <c r="DO301">
        <v>2</v>
      </c>
      <c r="DP301">
        <v>2</v>
      </c>
      <c r="DQ301">
        <v>1</v>
      </c>
      <c r="DR301">
        <v>2</v>
      </c>
      <c r="DS301">
        <v>3</v>
      </c>
      <c r="DT301">
        <v>1</v>
      </c>
      <c r="DU301">
        <v>1</v>
      </c>
      <c r="DV301">
        <v>1</v>
      </c>
      <c r="DW301">
        <v>1</v>
      </c>
      <c r="DX301">
        <v>1</v>
      </c>
      <c r="DY301">
        <v>1</v>
      </c>
      <c r="DZ301">
        <v>1</v>
      </c>
      <c r="EA301">
        <v>1</v>
      </c>
      <c r="EB301">
        <v>1</v>
      </c>
      <c r="EC301">
        <v>1</v>
      </c>
      <c r="ED301">
        <v>3</v>
      </c>
      <c r="EE301">
        <v>3</v>
      </c>
      <c r="EF301">
        <v>2</v>
      </c>
      <c r="EG301">
        <v>4</v>
      </c>
      <c r="EH301">
        <v>3</v>
      </c>
      <c r="EI301">
        <v>1</v>
      </c>
      <c r="EJ301">
        <v>2</v>
      </c>
      <c r="EK301">
        <v>1</v>
      </c>
      <c r="EL301">
        <v>1</v>
      </c>
      <c r="EM301">
        <v>1</v>
      </c>
      <c r="EN301">
        <v>1</v>
      </c>
      <c r="EO301">
        <v>2</v>
      </c>
      <c r="EP301">
        <v>5</v>
      </c>
      <c r="EQ301">
        <v>4</v>
      </c>
      <c r="ER301">
        <v>5</v>
      </c>
      <c r="ES301">
        <v>3</v>
      </c>
      <c r="ET301">
        <v>2</v>
      </c>
      <c r="EU301">
        <v>5</v>
      </c>
      <c r="EV301">
        <v>4</v>
      </c>
      <c r="EW301">
        <v>2</v>
      </c>
      <c r="EX301">
        <v>99</v>
      </c>
      <c r="EY301">
        <v>3</v>
      </c>
      <c r="EZ301">
        <v>2</v>
      </c>
      <c r="FA301">
        <v>5</v>
      </c>
      <c r="FB301">
        <v>1</v>
      </c>
      <c r="FC301">
        <v>1</v>
      </c>
      <c r="FD301">
        <v>2</v>
      </c>
      <c r="FE301">
        <v>3</v>
      </c>
      <c r="FF301">
        <v>4</v>
      </c>
      <c r="FG301">
        <v>4</v>
      </c>
      <c r="FH301">
        <v>1</v>
      </c>
      <c r="FI301">
        <v>1</v>
      </c>
      <c r="FJ301">
        <v>3</v>
      </c>
      <c r="FK301">
        <v>4</v>
      </c>
      <c r="FL301">
        <v>3</v>
      </c>
      <c r="FM301">
        <v>2</v>
      </c>
      <c r="FN301">
        <v>2</v>
      </c>
      <c r="FO301">
        <v>1</v>
      </c>
      <c r="FP301">
        <v>4</v>
      </c>
      <c r="FQ301">
        <v>2</v>
      </c>
      <c r="FR301">
        <v>3</v>
      </c>
      <c r="FS301">
        <v>3</v>
      </c>
      <c r="FT301">
        <v>2</v>
      </c>
      <c r="FU301">
        <v>4</v>
      </c>
      <c r="FV301">
        <v>1</v>
      </c>
      <c r="FW301">
        <v>2</v>
      </c>
      <c r="FX301">
        <v>2</v>
      </c>
      <c r="FY301">
        <v>1</v>
      </c>
      <c r="FZ301">
        <v>2</v>
      </c>
      <c r="GA301">
        <v>2</v>
      </c>
      <c r="GB301">
        <v>2</v>
      </c>
      <c r="GC301">
        <v>1</v>
      </c>
      <c r="GD301">
        <v>4</v>
      </c>
      <c r="GE301">
        <v>2</v>
      </c>
      <c r="GF301">
        <v>4</v>
      </c>
      <c r="GG301">
        <v>2</v>
      </c>
      <c r="GH301">
        <v>2</v>
      </c>
      <c r="GI301">
        <v>1</v>
      </c>
      <c r="GJ301">
        <v>4</v>
      </c>
      <c r="GK301">
        <v>2</v>
      </c>
      <c r="GL301">
        <v>3</v>
      </c>
      <c r="GM301">
        <v>3</v>
      </c>
      <c r="GN301">
        <v>1</v>
      </c>
      <c r="GO301">
        <v>3</v>
      </c>
      <c r="GP301">
        <v>1</v>
      </c>
      <c r="GQ301">
        <v>3</v>
      </c>
      <c r="GR301">
        <v>2</v>
      </c>
      <c r="GS301">
        <v>63</v>
      </c>
      <c r="GT301">
        <v>3</v>
      </c>
      <c r="GU301">
        <v>1</v>
      </c>
      <c r="GV301" t="s">
        <v>209</v>
      </c>
      <c r="GW301">
        <v>3</v>
      </c>
      <c r="GX301">
        <v>3</v>
      </c>
      <c r="GY301">
        <v>1</v>
      </c>
      <c r="GZ301">
        <v>99</v>
      </c>
      <c r="HA301">
        <v>7</v>
      </c>
      <c r="HB301">
        <v>99</v>
      </c>
      <c r="HD301">
        <v>99</v>
      </c>
      <c r="HE301">
        <v>99</v>
      </c>
      <c r="HF301">
        <v>99</v>
      </c>
      <c r="HG301">
        <v>99</v>
      </c>
      <c r="HH301">
        <v>99</v>
      </c>
      <c r="HI301">
        <v>99</v>
      </c>
      <c r="HJ301">
        <v>99</v>
      </c>
      <c r="HK301">
        <v>99</v>
      </c>
      <c r="HL301" s="3">
        <v>99</v>
      </c>
      <c r="HM301" s="3"/>
    </row>
    <row r="302" spans="1:225" customFormat="1">
      <c r="A302" t="s">
        <v>274</v>
      </c>
      <c r="B302" t="s">
        <v>837</v>
      </c>
      <c r="C302">
        <v>2</v>
      </c>
      <c r="D302">
        <v>5</v>
      </c>
      <c r="E302">
        <v>1</v>
      </c>
      <c r="F302">
        <v>3</v>
      </c>
      <c r="G302">
        <v>2001</v>
      </c>
      <c r="H302">
        <v>12</v>
      </c>
      <c r="I302">
        <f>2013-G302</f>
        <v>12</v>
      </c>
      <c r="J302">
        <v>99</v>
      </c>
      <c r="K302">
        <v>5</v>
      </c>
      <c r="L302">
        <v>99</v>
      </c>
      <c r="M302">
        <v>99</v>
      </c>
      <c r="N302">
        <v>99</v>
      </c>
      <c r="O302">
        <v>99</v>
      </c>
      <c r="P302">
        <v>99</v>
      </c>
      <c r="Q302">
        <v>99</v>
      </c>
      <c r="R302">
        <v>99</v>
      </c>
      <c r="S302">
        <v>99</v>
      </c>
      <c r="T302">
        <v>99</v>
      </c>
      <c r="U302">
        <v>99</v>
      </c>
      <c r="V302">
        <v>99</v>
      </c>
      <c r="W302">
        <v>99</v>
      </c>
      <c r="X302">
        <v>99</v>
      </c>
      <c r="Y302">
        <v>99</v>
      </c>
      <c r="Z302">
        <v>99</v>
      </c>
      <c r="AA302">
        <v>99</v>
      </c>
      <c r="AB302">
        <v>99</v>
      </c>
      <c r="AC302">
        <v>99</v>
      </c>
      <c r="AF302">
        <v>99</v>
      </c>
      <c r="AG302">
        <v>99</v>
      </c>
      <c r="AH302">
        <v>1</v>
      </c>
      <c r="AI302">
        <v>3</v>
      </c>
      <c r="AJ302">
        <v>2</v>
      </c>
      <c r="AK302">
        <v>4</v>
      </c>
      <c r="AL302">
        <v>3</v>
      </c>
      <c r="AM302">
        <v>3</v>
      </c>
      <c r="AN302">
        <v>3</v>
      </c>
      <c r="AO302">
        <v>2</v>
      </c>
      <c r="AP302">
        <v>2</v>
      </c>
      <c r="AQ302">
        <v>2</v>
      </c>
      <c r="AR302">
        <v>2</v>
      </c>
      <c r="AS302">
        <v>4</v>
      </c>
      <c r="AT302">
        <v>2</v>
      </c>
      <c r="AU302">
        <v>1</v>
      </c>
      <c r="AV302">
        <v>1</v>
      </c>
      <c r="AW302">
        <v>3</v>
      </c>
      <c r="AX302">
        <v>4</v>
      </c>
      <c r="AY302">
        <v>3</v>
      </c>
      <c r="AZ302">
        <v>3</v>
      </c>
      <c r="BA302">
        <v>2</v>
      </c>
      <c r="BB302">
        <v>3</v>
      </c>
      <c r="BC302">
        <v>2</v>
      </c>
      <c r="BD302">
        <v>2</v>
      </c>
      <c r="BE302">
        <v>3</v>
      </c>
      <c r="BF302">
        <v>2</v>
      </c>
      <c r="BG302">
        <v>2</v>
      </c>
      <c r="BH302">
        <v>4</v>
      </c>
      <c r="BI302">
        <v>2</v>
      </c>
      <c r="BJ302">
        <v>3</v>
      </c>
      <c r="BK302">
        <v>2</v>
      </c>
      <c r="BL302">
        <v>2</v>
      </c>
      <c r="BM302">
        <v>2</v>
      </c>
      <c r="BN302">
        <v>7</v>
      </c>
      <c r="BO302">
        <v>7</v>
      </c>
      <c r="BP302">
        <v>5</v>
      </c>
      <c r="BQ302">
        <v>7</v>
      </c>
      <c r="BR302">
        <v>2</v>
      </c>
      <c r="BS302">
        <v>1</v>
      </c>
      <c r="BT302">
        <v>4</v>
      </c>
      <c r="BU302">
        <v>1</v>
      </c>
      <c r="BV302">
        <v>4</v>
      </c>
      <c r="BW302">
        <v>1</v>
      </c>
      <c r="BX302">
        <v>4</v>
      </c>
      <c r="BY302">
        <v>5</v>
      </c>
      <c r="BZ302">
        <v>6</v>
      </c>
      <c r="CA302">
        <v>6</v>
      </c>
      <c r="CB302">
        <v>6</v>
      </c>
      <c r="CC302">
        <v>6</v>
      </c>
      <c r="CD302">
        <v>6</v>
      </c>
      <c r="CE302">
        <v>4</v>
      </c>
      <c r="CF302">
        <v>1</v>
      </c>
      <c r="CG302">
        <v>2</v>
      </c>
      <c r="CH302">
        <v>1</v>
      </c>
      <c r="CI302">
        <v>2</v>
      </c>
      <c r="CJ302">
        <v>2</v>
      </c>
      <c r="CK302">
        <v>1</v>
      </c>
      <c r="CL302">
        <v>2</v>
      </c>
      <c r="CM302">
        <v>2</v>
      </c>
      <c r="CN302">
        <v>2</v>
      </c>
      <c r="CO302">
        <v>2</v>
      </c>
      <c r="CP302">
        <v>2</v>
      </c>
      <c r="CQ302">
        <v>2</v>
      </c>
      <c r="CR302">
        <v>2</v>
      </c>
      <c r="CS302">
        <v>2</v>
      </c>
      <c r="CT302">
        <v>2</v>
      </c>
      <c r="CU302">
        <v>2</v>
      </c>
      <c r="CV302">
        <v>2</v>
      </c>
      <c r="CW302">
        <v>2</v>
      </c>
      <c r="CX302">
        <v>3</v>
      </c>
      <c r="CY302">
        <v>2</v>
      </c>
      <c r="CZ302">
        <v>2</v>
      </c>
      <c r="DA302">
        <v>3</v>
      </c>
      <c r="DB302">
        <v>2</v>
      </c>
      <c r="DC302">
        <v>3</v>
      </c>
      <c r="DD302">
        <v>1</v>
      </c>
      <c r="DE302">
        <v>1</v>
      </c>
      <c r="DF302">
        <v>3</v>
      </c>
      <c r="DG302">
        <v>2</v>
      </c>
      <c r="DH302">
        <v>2</v>
      </c>
      <c r="DI302">
        <v>1</v>
      </c>
      <c r="DJ302">
        <v>3</v>
      </c>
      <c r="DK302">
        <v>1</v>
      </c>
      <c r="DL302">
        <v>2</v>
      </c>
      <c r="DM302">
        <v>3</v>
      </c>
      <c r="DN302">
        <v>2</v>
      </c>
      <c r="DO302">
        <v>3</v>
      </c>
      <c r="DP302">
        <v>3</v>
      </c>
      <c r="DQ302">
        <v>2</v>
      </c>
      <c r="DR302">
        <v>1</v>
      </c>
      <c r="DS302">
        <v>3</v>
      </c>
      <c r="DT302">
        <v>2</v>
      </c>
      <c r="DU302">
        <v>1</v>
      </c>
      <c r="DV302">
        <v>1</v>
      </c>
      <c r="DW302">
        <v>1</v>
      </c>
      <c r="DX302">
        <v>1</v>
      </c>
      <c r="DY302">
        <v>3</v>
      </c>
      <c r="DZ302">
        <v>1</v>
      </c>
      <c r="EA302">
        <v>1</v>
      </c>
      <c r="EB302">
        <v>1</v>
      </c>
      <c r="EC302">
        <v>1</v>
      </c>
      <c r="ED302">
        <v>2</v>
      </c>
      <c r="EE302">
        <v>4</v>
      </c>
      <c r="EF302">
        <v>3</v>
      </c>
      <c r="EG302">
        <v>3</v>
      </c>
      <c r="EH302">
        <v>3</v>
      </c>
      <c r="EI302">
        <v>2</v>
      </c>
      <c r="EJ302">
        <v>1</v>
      </c>
      <c r="EK302">
        <v>1</v>
      </c>
      <c r="EL302">
        <v>1</v>
      </c>
      <c r="EM302">
        <v>1</v>
      </c>
      <c r="EN302">
        <v>4</v>
      </c>
      <c r="EO302">
        <v>4</v>
      </c>
      <c r="EP302">
        <v>3</v>
      </c>
      <c r="EQ302">
        <v>3</v>
      </c>
      <c r="ER302">
        <v>3</v>
      </c>
      <c r="ES302">
        <v>3</v>
      </c>
      <c r="ET302">
        <v>3</v>
      </c>
      <c r="EU302">
        <v>5</v>
      </c>
      <c r="EV302">
        <v>3</v>
      </c>
      <c r="EW302">
        <v>2</v>
      </c>
      <c r="EX302">
        <v>99</v>
      </c>
      <c r="EY302">
        <v>2</v>
      </c>
      <c r="EZ302">
        <v>2</v>
      </c>
      <c r="FA302">
        <v>4</v>
      </c>
      <c r="FB302">
        <v>1</v>
      </c>
      <c r="FC302">
        <v>4</v>
      </c>
      <c r="FD302">
        <v>3</v>
      </c>
      <c r="FE302">
        <v>2</v>
      </c>
      <c r="FF302">
        <v>1</v>
      </c>
      <c r="FG302">
        <v>4</v>
      </c>
      <c r="FH302">
        <v>1</v>
      </c>
      <c r="FI302">
        <v>2</v>
      </c>
      <c r="FJ302">
        <v>3</v>
      </c>
      <c r="FK302">
        <v>2</v>
      </c>
      <c r="FL302">
        <v>3</v>
      </c>
      <c r="FM302">
        <v>2</v>
      </c>
      <c r="FN302">
        <v>2</v>
      </c>
      <c r="FO302">
        <v>1</v>
      </c>
      <c r="FP302">
        <v>4</v>
      </c>
      <c r="FQ302">
        <v>1</v>
      </c>
      <c r="FR302">
        <v>4</v>
      </c>
      <c r="FS302">
        <v>3</v>
      </c>
      <c r="FT302">
        <v>2</v>
      </c>
      <c r="FU302">
        <v>4</v>
      </c>
      <c r="FV302">
        <v>1</v>
      </c>
      <c r="FW302">
        <v>2</v>
      </c>
      <c r="FX302">
        <v>2</v>
      </c>
      <c r="FY302">
        <v>1</v>
      </c>
      <c r="FZ302">
        <v>2</v>
      </c>
      <c r="GA302">
        <v>2</v>
      </c>
      <c r="GB302">
        <v>1</v>
      </c>
      <c r="GC302">
        <v>1</v>
      </c>
      <c r="GD302">
        <v>3</v>
      </c>
      <c r="GE302">
        <v>1</v>
      </c>
      <c r="GF302">
        <v>4</v>
      </c>
      <c r="GG302">
        <v>3</v>
      </c>
      <c r="GH302">
        <v>2</v>
      </c>
      <c r="GI302">
        <v>1</v>
      </c>
      <c r="GJ302">
        <v>4</v>
      </c>
      <c r="GK302">
        <v>2</v>
      </c>
      <c r="GL302">
        <v>2</v>
      </c>
      <c r="GM302">
        <v>1</v>
      </c>
      <c r="GN302">
        <v>2</v>
      </c>
      <c r="GO302">
        <v>3</v>
      </c>
      <c r="GP302">
        <v>3</v>
      </c>
      <c r="GQ302">
        <v>4</v>
      </c>
      <c r="GR302">
        <v>2</v>
      </c>
      <c r="GS302">
        <v>67</v>
      </c>
      <c r="GT302">
        <v>5</v>
      </c>
      <c r="GU302">
        <v>1</v>
      </c>
      <c r="GV302" t="s">
        <v>779</v>
      </c>
      <c r="GW302">
        <v>2</v>
      </c>
      <c r="GX302">
        <v>3</v>
      </c>
      <c r="GY302">
        <v>1</v>
      </c>
      <c r="GZ302">
        <v>99</v>
      </c>
      <c r="HA302">
        <v>1</v>
      </c>
      <c r="HB302">
        <v>99</v>
      </c>
      <c r="HD302">
        <v>99</v>
      </c>
      <c r="HE302">
        <v>99</v>
      </c>
      <c r="HF302">
        <v>99</v>
      </c>
      <c r="HG302">
        <v>99</v>
      </c>
      <c r="HH302">
        <v>99</v>
      </c>
      <c r="HI302">
        <v>99</v>
      </c>
      <c r="HJ302">
        <v>99</v>
      </c>
      <c r="HK302" t="s">
        <v>230</v>
      </c>
      <c r="HL302" s="3">
        <v>99</v>
      </c>
      <c r="HM302" s="3"/>
    </row>
    <row r="303" spans="1:225" customFormat="1">
      <c r="A303" t="s">
        <v>725</v>
      </c>
      <c r="B303" t="s">
        <v>837</v>
      </c>
      <c r="C303">
        <v>2</v>
      </c>
      <c r="D303">
        <v>5</v>
      </c>
      <c r="E303">
        <v>2</v>
      </c>
      <c r="F303">
        <v>1</v>
      </c>
      <c r="G303">
        <v>2011</v>
      </c>
      <c r="H303">
        <v>2</v>
      </c>
      <c r="I303">
        <v>6</v>
      </c>
      <c r="J303">
        <v>800</v>
      </c>
      <c r="K303">
        <v>5</v>
      </c>
      <c r="L303">
        <v>99</v>
      </c>
      <c r="M303">
        <v>99</v>
      </c>
      <c r="N303">
        <v>99</v>
      </c>
      <c r="O303">
        <v>99</v>
      </c>
      <c r="P303">
        <v>99</v>
      </c>
      <c r="Q303">
        <v>99</v>
      </c>
      <c r="R303">
        <v>99</v>
      </c>
      <c r="S303">
        <v>99</v>
      </c>
      <c r="T303">
        <v>99</v>
      </c>
      <c r="U303">
        <v>99</v>
      </c>
      <c r="V303">
        <v>99</v>
      </c>
      <c r="W303">
        <v>99</v>
      </c>
      <c r="X303">
        <v>99</v>
      </c>
      <c r="Y303">
        <v>99</v>
      </c>
      <c r="Z303">
        <v>99</v>
      </c>
      <c r="AA303">
        <v>99</v>
      </c>
      <c r="AB303">
        <v>99</v>
      </c>
      <c r="AC303">
        <v>99</v>
      </c>
      <c r="AF303">
        <v>99</v>
      </c>
      <c r="AG303">
        <v>99</v>
      </c>
      <c r="AH303">
        <v>1</v>
      </c>
      <c r="AI303">
        <v>1</v>
      </c>
      <c r="AJ303">
        <v>4</v>
      </c>
      <c r="AK303">
        <v>4</v>
      </c>
      <c r="AL303">
        <v>4</v>
      </c>
      <c r="AM303">
        <v>4</v>
      </c>
      <c r="AN303">
        <v>4</v>
      </c>
      <c r="AO303">
        <v>2</v>
      </c>
      <c r="AP303">
        <v>3</v>
      </c>
      <c r="AQ303">
        <v>2</v>
      </c>
      <c r="AR303">
        <v>3</v>
      </c>
      <c r="AS303">
        <v>2</v>
      </c>
      <c r="AT303">
        <v>2</v>
      </c>
      <c r="AU303">
        <v>2</v>
      </c>
      <c r="AV303">
        <v>2</v>
      </c>
      <c r="AW303">
        <v>4</v>
      </c>
      <c r="AX303">
        <v>4</v>
      </c>
      <c r="AY303">
        <v>1</v>
      </c>
      <c r="AZ303">
        <v>3</v>
      </c>
      <c r="BA303">
        <v>3</v>
      </c>
      <c r="BB303">
        <v>4</v>
      </c>
      <c r="BC303">
        <v>4</v>
      </c>
      <c r="BD303">
        <v>4</v>
      </c>
      <c r="BE303">
        <v>4</v>
      </c>
      <c r="BF303">
        <v>4</v>
      </c>
      <c r="BG303">
        <v>3</v>
      </c>
      <c r="BH303">
        <v>3</v>
      </c>
      <c r="BI303">
        <v>3</v>
      </c>
      <c r="BJ303">
        <v>4</v>
      </c>
      <c r="BK303">
        <v>2</v>
      </c>
      <c r="BL303">
        <v>2</v>
      </c>
      <c r="BM303">
        <v>2</v>
      </c>
      <c r="BN303">
        <v>6</v>
      </c>
      <c r="BO303">
        <v>6</v>
      </c>
      <c r="BP303">
        <v>3</v>
      </c>
      <c r="BQ303">
        <v>6</v>
      </c>
      <c r="BR303">
        <v>4</v>
      </c>
      <c r="BS303">
        <v>2</v>
      </c>
      <c r="BT303">
        <v>3</v>
      </c>
      <c r="BU303">
        <v>3</v>
      </c>
      <c r="BV303">
        <v>3</v>
      </c>
      <c r="BW303">
        <v>1</v>
      </c>
      <c r="BX303">
        <v>2</v>
      </c>
      <c r="BY303">
        <v>5</v>
      </c>
      <c r="BZ303">
        <v>2</v>
      </c>
      <c r="CA303">
        <v>5</v>
      </c>
      <c r="CB303">
        <v>6</v>
      </c>
      <c r="CC303">
        <v>5</v>
      </c>
      <c r="CD303">
        <v>3</v>
      </c>
      <c r="CE303">
        <v>5</v>
      </c>
      <c r="CF303">
        <v>1</v>
      </c>
      <c r="CG303">
        <v>4</v>
      </c>
      <c r="CH303">
        <v>4</v>
      </c>
      <c r="CI303">
        <v>4</v>
      </c>
      <c r="CJ303">
        <v>1</v>
      </c>
      <c r="CK303">
        <v>2</v>
      </c>
      <c r="CL303">
        <v>3</v>
      </c>
      <c r="CM303">
        <v>2</v>
      </c>
      <c r="CN303">
        <v>2</v>
      </c>
      <c r="CO303">
        <v>2</v>
      </c>
      <c r="CP303">
        <v>3</v>
      </c>
      <c r="CQ303">
        <v>2</v>
      </c>
      <c r="CR303">
        <v>2</v>
      </c>
      <c r="CS303">
        <v>2</v>
      </c>
      <c r="CT303">
        <v>2</v>
      </c>
      <c r="CU303">
        <v>2</v>
      </c>
      <c r="CV303">
        <v>2</v>
      </c>
      <c r="CW303">
        <v>2</v>
      </c>
      <c r="CX303">
        <v>2</v>
      </c>
      <c r="CY303">
        <v>2</v>
      </c>
      <c r="CZ303">
        <v>2</v>
      </c>
      <c r="DA303">
        <v>3</v>
      </c>
      <c r="DB303">
        <v>2</v>
      </c>
      <c r="DC303">
        <v>3</v>
      </c>
      <c r="DD303">
        <v>1</v>
      </c>
      <c r="DE303">
        <v>1</v>
      </c>
      <c r="DF303">
        <v>3</v>
      </c>
      <c r="DG303">
        <v>3</v>
      </c>
      <c r="DH303">
        <v>1</v>
      </c>
      <c r="DI303">
        <v>1</v>
      </c>
      <c r="DJ303">
        <v>3</v>
      </c>
      <c r="DK303">
        <v>1</v>
      </c>
      <c r="DL303">
        <v>1</v>
      </c>
      <c r="DM303">
        <v>3</v>
      </c>
      <c r="DN303">
        <v>2</v>
      </c>
      <c r="DO303">
        <v>1</v>
      </c>
      <c r="DP303">
        <v>3</v>
      </c>
      <c r="DQ303">
        <v>2</v>
      </c>
      <c r="DR303">
        <v>1</v>
      </c>
      <c r="DS303">
        <v>3</v>
      </c>
      <c r="DT303">
        <v>1</v>
      </c>
      <c r="DU303">
        <v>3</v>
      </c>
      <c r="DV303">
        <v>4</v>
      </c>
      <c r="DW303">
        <v>2</v>
      </c>
      <c r="DX303">
        <v>1</v>
      </c>
      <c r="DY303">
        <v>1</v>
      </c>
      <c r="DZ303">
        <v>1</v>
      </c>
      <c r="EA303">
        <v>1</v>
      </c>
      <c r="EB303">
        <v>1</v>
      </c>
      <c r="EC303">
        <v>1</v>
      </c>
      <c r="ED303">
        <v>1</v>
      </c>
      <c r="EE303">
        <v>3</v>
      </c>
      <c r="EF303">
        <v>3</v>
      </c>
      <c r="EG303">
        <v>4</v>
      </c>
      <c r="EH303">
        <v>4</v>
      </c>
      <c r="EI303">
        <v>2</v>
      </c>
      <c r="EJ303">
        <v>4</v>
      </c>
      <c r="EK303">
        <v>1</v>
      </c>
      <c r="EL303">
        <v>2</v>
      </c>
      <c r="EM303">
        <v>1</v>
      </c>
      <c r="EN303">
        <v>2</v>
      </c>
      <c r="EO303">
        <v>2</v>
      </c>
      <c r="EP303">
        <v>4</v>
      </c>
      <c r="EQ303">
        <v>4</v>
      </c>
      <c r="ER303">
        <v>4</v>
      </c>
      <c r="ES303">
        <v>4</v>
      </c>
      <c r="ET303">
        <v>1</v>
      </c>
      <c r="EU303">
        <v>5</v>
      </c>
      <c r="EV303">
        <v>2</v>
      </c>
      <c r="EW303">
        <v>1</v>
      </c>
      <c r="EX303">
        <v>99</v>
      </c>
      <c r="EY303">
        <v>1</v>
      </c>
      <c r="EZ303">
        <v>2</v>
      </c>
      <c r="FA303">
        <v>4</v>
      </c>
      <c r="FB303">
        <v>1</v>
      </c>
      <c r="FC303">
        <v>2</v>
      </c>
      <c r="FD303">
        <v>1</v>
      </c>
      <c r="FE303">
        <v>1</v>
      </c>
      <c r="FF303">
        <v>1</v>
      </c>
      <c r="FG303">
        <v>99</v>
      </c>
      <c r="FH303">
        <v>1</v>
      </c>
      <c r="FI303">
        <v>2</v>
      </c>
      <c r="FJ303">
        <v>4</v>
      </c>
      <c r="FK303">
        <v>2</v>
      </c>
      <c r="FL303">
        <v>3</v>
      </c>
      <c r="FM303">
        <v>2</v>
      </c>
      <c r="FN303">
        <v>3</v>
      </c>
      <c r="FO303">
        <v>1</v>
      </c>
      <c r="FP303">
        <v>4</v>
      </c>
      <c r="FQ303">
        <v>1</v>
      </c>
      <c r="FR303">
        <v>3</v>
      </c>
      <c r="FS303">
        <v>3</v>
      </c>
      <c r="FT303">
        <v>2</v>
      </c>
      <c r="FU303">
        <v>4</v>
      </c>
      <c r="FV303">
        <v>1</v>
      </c>
      <c r="FW303">
        <v>2</v>
      </c>
      <c r="FX303">
        <v>2</v>
      </c>
      <c r="FY303">
        <v>1</v>
      </c>
      <c r="FZ303">
        <v>2</v>
      </c>
      <c r="GA303">
        <v>2</v>
      </c>
      <c r="GB303">
        <v>2</v>
      </c>
      <c r="GC303">
        <v>3</v>
      </c>
      <c r="GD303">
        <v>4</v>
      </c>
      <c r="GE303">
        <v>1</v>
      </c>
      <c r="GF303">
        <v>4</v>
      </c>
      <c r="GG303">
        <v>2</v>
      </c>
      <c r="GH303">
        <v>2</v>
      </c>
      <c r="GI303">
        <v>1</v>
      </c>
      <c r="GJ303">
        <v>4</v>
      </c>
      <c r="GK303">
        <v>2</v>
      </c>
      <c r="GL303">
        <v>2</v>
      </c>
      <c r="GM303">
        <v>1</v>
      </c>
      <c r="GN303">
        <v>4</v>
      </c>
      <c r="GO303">
        <v>2</v>
      </c>
      <c r="GP303">
        <v>3</v>
      </c>
      <c r="GQ303">
        <v>2</v>
      </c>
      <c r="GR303">
        <v>2</v>
      </c>
      <c r="GS303">
        <v>51</v>
      </c>
      <c r="GT303">
        <v>5</v>
      </c>
      <c r="GU303">
        <v>1</v>
      </c>
      <c r="GV303" t="s">
        <v>779</v>
      </c>
      <c r="GW303">
        <v>7</v>
      </c>
      <c r="GX303">
        <v>1</v>
      </c>
      <c r="GY303">
        <v>1</v>
      </c>
      <c r="GZ303">
        <v>99</v>
      </c>
      <c r="HA303">
        <v>7</v>
      </c>
      <c r="HB303">
        <v>99</v>
      </c>
      <c r="HD303">
        <v>99</v>
      </c>
      <c r="HE303">
        <v>99</v>
      </c>
      <c r="HF303">
        <v>99</v>
      </c>
      <c r="HG303">
        <v>99</v>
      </c>
      <c r="HH303">
        <v>99</v>
      </c>
      <c r="HI303">
        <v>99</v>
      </c>
      <c r="HJ303">
        <v>99</v>
      </c>
      <c r="HK303">
        <v>99</v>
      </c>
      <c r="HL303" s="3">
        <v>99</v>
      </c>
      <c r="HM303" s="3"/>
    </row>
    <row r="304" spans="1:225" customFormat="1">
      <c r="A304" s="72" t="s">
        <v>2478</v>
      </c>
      <c r="B304" t="s">
        <v>665</v>
      </c>
      <c r="C304" s="55">
        <v>0</v>
      </c>
      <c r="D304" s="55">
        <v>5</v>
      </c>
      <c r="E304" s="55">
        <v>2</v>
      </c>
      <c r="F304" s="72">
        <v>1</v>
      </c>
      <c r="G304" s="72">
        <v>2010</v>
      </c>
      <c r="H304" s="72">
        <v>3</v>
      </c>
      <c r="I304" s="55"/>
      <c r="J304" s="55"/>
      <c r="K304" s="72">
        <v>1</v>
      </c>
      <c r="L304" s="55"/>
      <c r="M304" s="72"/>
      <c r="N304" s="72"/>
      <c r="O304" s="72"/>
      <c r="P304" s="72"/>
      <c r="Q304" s="72"/>
      <c r="R304" s="72"/>
      <c r="S304" s="72">
        <v>6</v>
      </c>
      <c r="T304" s="72"/>
      <c r="U304" s="72"/>
      <c r="V304" s="72">
        <v>9</v>
      </c>
      <c r="W304" s="72"/>
      <c r="X304" s="72">
        <v>11</v>
      </c>
      <c r="Y304" s="72"/>
      <c r="Z304" s="72"/>
      <c r="AA304">
        <v>99</v>
      </c>
      <c r="AB304">
        <v>99</v>
      </c>
      <c r="AC304">
        <v>99</v>
      </c>
      <c r="AD304" s="55"/>
      <c r="AE304" s="55"/>
      <c r="AF304" s="72">
        <v>1</v>
      </c>
      <c r="AG304" s="72">
        <v>2</v>
      </c>
      <c r="AH304" s="72">
        <v>0</v>
      </c>
      <c r="AI304" s="72">
        <v>2</v>
      </c>
      <c r="AJ304" s="72">
        <v>2</v>
      </c>
      <c r="AK304" s="72">
        <v>3</v>
      </c>
      <c r="AL304" s="72">
        <v>3</v>
      </c>
      <c r="AM304" s="72">
        <v>3</v>
      </c>
      <c r="AN304" s="72">
        <v>3</v>
      </c>
      <c r="AO304" s="72">
        <v>2</v>
      </c>
      <c r="AP304" s="72">
        <v>3</v>
      </c>
      <c r="AQ304" s="72">
        <v>3</v>
      </c>
      <c r="AR304" s="72">
        <v>3</v>
      </c>
      <c r="AS304" s="72">
        <v>3</v>
      </c>
      <c r="AT304" s="72">
        <v>3</v>
      </c>
      <c r="AU304" s="72">
        <v>3</v>
      </c>
      <c r="AV304" s="72">
        <v>3</v>
      </c>
      <c r="AW304" s="72">
        <v>3</v>
      </c>
      <c r="AX304" s="72">
        <v>3</v>
      </c>
      <c r="AY304" s="72">
        <v>2</v>
      </c>
      <c r="AZ304" s="72">
        <v>3</v>
      </c>
      <c r="BA304" s="72">
        <v>3</v>
      </c>
      <c r="BB304" s="72">
        <v>3</v>
      </c>
      <c r="BC304" s="72">
        <v>3</v>
      </c>
      <c r="BD304" s="72">
        <v>3</v>
      </c>
      <c r="BE304" s="72">
        <v>3</v>
      </c>
      <c r="BF304" s="72">
        <v>3</v>
      </c>
      <c r="BG304" s="72">
        <v>3</v>
      </c>
      <c r="BH304" s="72">
        <v>2</v>
      </c>
      <c r="BI304" s="72">
        <v>2</v>
      </c>
      <c r="BJ304" s="72">
        <v>3</v>
      </c>
      <c r="BK304" s="72">
        <v>2</v>
      </c>
      <c r="BL304" s="72">
        <v>3</v>
      </c>
      <c r="BM304" s="72">
        <v>2</v>
      </c>
      <c r="BN304" s="72">
        <v>6</v>
      </c>
      <c r="BO304" s="72">
        <v>5</v>
      </c>
      <c r="BP304" s="72">
        <v>3</v>
      </c>
      <c r="BQ304" s="72">
        <v>6</v>
      </c>
      <c r="BR304" s="72">
        <v>6</v>
      </c>
      <c r="BS304" s="72">
        <v>3</v>
      </c>
      <c r="BT304" s="72">
        <v>5</v>
      </c>
      <c r="BU304" s="72">
        <v>3</v>
      </c>
      <c r="BV304" s="72">
        <v>6</v>
      </c>
      <c r="BW304" s="72">
        <v>2</v>
      </c>
      <c r="BX304" s="72">
        <v>4</v>
      </c>
      <c r="BY304" s="72">
        <v>2</v>
      </c>
      <c r="BZ304" s="72">
        <v>2</v>
      </c>
      <c r="CA304" s="72">
        <v>4</v>
      </c>
      <c r="CB304" s="72">
        <v>6</v>
      </c>
      <c r="CC304" s="72">
        <v>5</v>
      </c>
      <c r="CD304" s="72">
        <v>3</v>
      </c>
      <c r="CE304" s="72">
        <v>3</v>
      </c>
      <c r="CF304" s="72">
        <v>3</v>
      </c>
      <c r="CG304" s="72">
        <v>5</v>
      </c>
      <c r="CH304" s="72">
        <v>4</v>
      </c>
      <c r="CI304" s="72">
        <v>3</v>
      </c>
      <c r="CJ304" s="72">
        <v>3</v>
      </c>
      <c r="CK304" s="72">
        <v>2</v>
      </c>
      <c r="CL304" s="72">
        <v>4</v>
      </c>
      <c r="CM304" s="72">
        <v>4</v>
      </c>
      <c r="CN304" s="72">
        <v>3</v>
      </c>
      <c r="CO304" s="72">
        <v>4</v>
      </c>
      <c r="CP304" s="72">
        <v>4</v>
      </c>
      <c r="CQ304" s="72">
        <v>3</v>
      </c>
      <c r="CR304" s="72">
        <v>4</v>
      </c>
      <c r="CS304" s="72">
        <v>4</v>
      </c>
      <c r="CT304" s="72">
        <v>4</v>
      </c>
      <c r="CU304" s="72">
        <v>4</v>
      </c>
      <c r="CV304" s="72">
        <v>4</v>
      </c>
      <c r="CW304" s="72">
        <v>4</v>
      </c>
      <c r="CX304" s="72">
        <v>4</v>
      </c>
      <c r="CY304" s="72">
        <v>4</v>
      </c>
      <c r="CZ304" s="72">
        <v>3</v>
      </c>
      <c r="DA304" s="72">
        <v>3</v>
      </c>
      <c r="DB304" s="72">
        <v>2</v>
      </c>
      <c r="DC304" s="72">
        <v>3</v>
      </c>
      <c r="DD304" s="72">
        <v>2</v>
      </c>
      <c r="DE304" s="72">
        <v>2</v>
      </c>
      <c r="DF304" s="72">
        <v>2</v>
      </c>
      <c r="DG304" s="72">
        <v>2</v>
      </c>
      <c r="DH304" s="72">
        <v>2</v>
      </c>
      <c r="DI304" s="72">
        <v>2</v>
      </c>
      <c r="DJ304" s="72">
        <v>3</v>
      </c>
      <c r="DK304" s="72">
        <v>1</v>
      </c>
      <c r="DL304" s="72">
        <v>2</v>
      </c>
      <c r="DM304" s="72">
        <v>3</v>
      </c>
      <c r="DN304" s="72">
        <v>2</v>
      </c>
      <c r="DO304" s="72">
        <v>2</v>
      </c>
      <c r="DP304" s="72">
        <v>3</v>
      </c>
      <c r="DQ304" s="72">
        <v>1</v>
      </c>
      <c r="DR304" s="72">
        <v>1</v>
      </c>
      <c r="DS304" s="72">
        <v>3</v>
      </c>
      <c r="DT304" s="72">
        <v>1</v>
      </c>
      <c r="DU304" s="72">
        <v>2</v>
      </c>
      <c r="DV304" s="72">
        <v>2</v>
      </c>
      <c r="DW304" s="72">
        <v>2</v>
      </c>
      <c r="DX304" s="72">
        <v>2</v>
      </c>
      <c r="DY304" s="72">
        <v>2</v>
      </c>
      <c r="DZ304" s="72">
        <v>2</v>
      </c>
      <c r="EA304" s="72">
        <v>2</v>
      </c>
      <c r="EB304" s="72">
        <v>2</v>
      </c>
      <c r="EC304" s="72">
        <v>2</v>
      </c>
      <c r="ED304" s="72">
        <v>2</v>
      </c>
      <c r="EE304" s="72">
        <v>2</v>
      </c>
      <c r="EF304" s="72">
        <v>2</v>
      </c>
      <c r="EG304" s="72">
        <v>2</v>
      </c>
      <c r="EH304" s="72">
        <v>4</v>
      </c>
      <c r="EI304" s="72">
        <v>2</v>
      </c>
      <c r="EJ304" s="72">
        <v>2</v>
      </c>
      <c r="EK304" s="72">
        <v>2</v>
      </c>
      <c r="EL304" s="72">
        <v>2</v>
      </c>
      <c r="EM304" s="72">
        <v>2</v>
      </c>
      <c r="EN304" s="72">
        <v>4</v>
      </c>
      <c r="EO304" s="72">
        <v>2</v>
      </c>
      <c r="EP304" s="72">
        <v>4</v>
      </c>
      <c r="EQ304" s="72">
        <v>4</v>
      </c>
      <c r="ER304" s="72">
        <v>4</v>
      </c>
      <c r="ES304" s="72">
        <v>4</v>
      </c>
      <c r="ET304" s="72">
        <v>2</v>
      </c>
      <c r="EU304" s="72">
        <v>4</v>
      </c>
      <c r="EV304" s="72">
        <v>3</v>
      </c>
      <c r="EW304" s="72">
        <v>2</v>
      </c>
      <c r="EX304">
        <v>99</v>
      </c>
      <c r="EY304" s="72">
        <v>2</v>
      </c>
      <c r="EZ304" s="72">
        <v>2</v>
      </c>
      <c r="FA304" s="72">
        <v>4</v>
      </c>
      <c r="FB304" s="72">
        <v>2</v>
      </c>
      <c r="FC304" s="72">
        <v>2</v>
      </c>
      <c r="FD304" s="72">
        <v>2</v>
      </c>
      <c r="FE304" s="72">
        <v>2</v>
      </c>
      <c r="FF304" s="72">
        <v>2</v>
      </c>
      <c r="FG304" s="72">
        <v>4</v>
      </c>
      <c r="FH304" s="72">
        <v>1</v>
      </c>
      <c r="FI304" s="72">
        <v>1</v>
      </c>
      <c r="FJ304" s="72">
        <v>3</v>
      </c>
      <c r="FK304" s="72">
        <v>2</v>
      </c>
      <c r="FL304" s="72">
        <v>3</v>
      </c>
      <c r="FM304" s="72">
        <v>2</v>
      </c>
      <c r="FN304" s="72">
        <v>3</v>
      </c>
      <c r="FO304" s="72">
        <v>1</v>
      </c>
      <c r="FP304" s="72">
        <v>4</v>
      </c>
      <c r="FQ304" s="72">
        <v>1</v>
      </c>
      <c r="FR304" s="72">
        <v>3</v>
      </c>
      <c r="FS304" s="72">
        <v>3</v>
      </c>
      <c r="FT304" s="72">
        <v>2</v>
      </c>
      <c r="FU304" s="72">
        <v>4</v>
      </c>
      <c r="FV304" s="72">
        <v>1</v>
      </c>
      <c r="FW304" s="72">
        <v>2</v>
      </c>
      <c r="FX304" s="72">
        <v>4</v>
      </c>
      <c r="FY304" s="72">
        <v>1</v>
      </c>
      <c r="FZ304" s="72">
        <v>2</v>
      </c>
      <c r="GA304" s="72">
        <v>3</v>
      </c>
      <c r="GB304" s="72">
        <v>2</v>
      </c>
      <c r="GC304" s="72">
        <v>1</v>
      </c>
      <c r="GD304" s="72">
        <v>4</v>
      </c>
      <c r="GE304" s="72">
        <v>1</v>
      </c>
      <c r="GF304" s="72">
        <v>4</v>
      </c>
      <c r="GG304" s="72">
        <v>3</v>
      </c>
      <c r="GH304" s="72">
        <v>2</v>
      </c>
      <c r="GI304" s="72">
        <v>1</v>
      </c>
      <c r="GJ304" s="72">
        <v>4</v>
      </c>
      <c r="GK304" s="72">
        <v>2</v>
      </c>
      <c r="GL304" s="72">
        <v>2</v>
      </c>
      <c r="GM304" s="72">
        <v>1</v>
      </c>
      <c r="GN304" s="72">
        <v>4</v>
      </c>
      <c r="GO304" s="72">
        <v>3</v>
      </c>
      <c r="GP304" s="72">
        <v>2</v>
      </c>
      <c r="GQ304" s="72">
        <v>3</v>
      </c>
      <c r="GR304" s="72">
        <v>2</v>
      </c>
      <c r="GS304" s="72">
        <v>19</v>
      </c>
      <c r="GT304" s="72">
        <v>3</v>
      </c>
      <c r="GU304" s="72">
        <v>1</v>
      </c>
      <c r="GV304" s="72" t="s">
        <v>1233</v>
      </c>
      <c r="GW304" s="72">
        <v>1</v>
      </c>
      <c r="GX304" s="72">
        <v>5</v>
      </c>
      <c r="GY304" s="72">
        <v>4</v>
      </c>
      <c r="GZ304" s="72"/>
      <c r="HA304" s="72">
        <v>5</v>
      </c>
      <c r="HB304" s="72"/>
      <c r="HC304" s="71">
        <v>0</v>
      </c>
      <c r="HD304" s="72">
        <v>2</v>
      </c>
      <c r="HE304" s="72">
        <v>3</v>
      </c>
      <c r="HF304" s="72" t="s">
        <v>2524</v>
      </c>
      <c r="HG304" s="72" t="s">
        <v>2525</v>
      </c>
      <c r="HH304" s="72">
        <v>1</v>
      </c>
      <c r="HI304" s="72">
        <v>1</v>
      </c>
      <c r="HJ304" s="72">
        <v>1</v>
      </c>
      <c r="HK304" s="72" t="s">
        <v>2534</v>
      </c>
      <c r="HL304" s="55"/>
      <c r="HM304" s="72"/>
      <c r="HN304" s="55"/>
      <c r="HO304" s="72">
        <v>0</v>
      </c>
      <c r="HP304" s="72">
        <v>2012</v>
      </c>
      <c r="HQ304" s="72">
        <v>1</v>
      </c>
    </row>
    <row r="305" spans="1:225" customFormat="1">
      <c r="A305" t="s">
        <v>1085</v>
      </c>
      <c r="B305" t="s">
        <v>837</v>
      </c>
      <c r="C305">
        <v>2</v>
      </c>
      <c r="D305">
        <v>5</v>
      </c>
      <c r="E305">
        <v>1</v>
      </c>
      <c r="F305">
        <v>3</v>
      </c>
      <c r="G305">
        <v>2005</v>
      </c>
      <c r="H305">
        <v>8</v>
      </c>
      <c r="I305">
        <v>8</v>
      </c>
      <c r="J305">
        <v>1400</v>
      </c>
      <c r="K305">
        <v>5</v>
      </c>
      <c r="L305" t="s">
        <v>1088</v>
      </c>
      <c r="M305">
        <v>99</v>
      </c>
      <c r="N305">
        <v>99</v>
      </c>
      <c r="O305">
        <v>99</v>
      </c>
      <c r="P305">
        <v>99</v>
      </c>
      <c r="Q305">
        <v>99</v>
      </c>
      <c r="R305">
        <v>99</v>
      </c>
      <c r="S305">
        <v>99</v>
      </c>
      <c r="T305">
        <v>99</v>
      </c>
      <c r="U305">
        <v>99</v>
      </c>
      <c r="V305">
        <v>99</v>
      </c>
      <c r="W305">
        <v>99</v>
      </c>
      <c r="X305">
        <v>99</v>
      </c>
      <c r="Y305">
        <v>99</v>
      </c>
      <c r="Z305">
        <v>99</v>
      </c>
      <c r="AA305">
        <v>99</v>
      </c>
      <c r="AB305">
        <v>99</v>
      </c>
      <c r="AC305">
        <v>99</v>
      </c>
      <c r="AF305">
        <v>99</v>
      </c>
      <c r="AG305">
        <v>99</v>
      </c>
      <c r="AH305">
        <v>1</v>
      </c>
      <c r="AI305">
        <v>1</v>
      </c>
      <c r="AJ305">
        <v>2</v>
      </c>
      <c r="AK305">
        <v>4</v>
      </c>
      <c r="AL305">
        <v>4</v>
      </c>
      <c r="AM305">
        <v>4</v>
      </c>
      <c r="AN305">
        <v>4</v>
      </c>
      <c r="AO305">
        <v>1</v>
      </c>
      <c r="AP305">
        <v>1</v>
      </c>
      <c r="AQ305">
        <v>2</v>
      </c>
      <c r="AR305">
        <v>1</v>
      </c>
      <c r="AS305">
        <v>1</v>
      </c>
      <c r="AT305">
        <v>1</v>
      </c>
      <c r="AU305">
        <v>1</v>
      </c>
      <c r="AV305">
        <v>1</v>
      </c>
      <c r="AW305">
        <v>4</v>
      </c>
      <c r="AX305">
        <v>4</v>
      </c>
      <c r="AY305">
        <v>3</v>
      </c>
      <c r="AZ305">
        <v>4</v>
      </c>
      <c r="BA305">
        <v>3</v>
      </c>
      <c r="BB305">
        <v>4</v>
      </c>
      <c r="BC305">
        <v>4</v>
      </c>
      <c r="BD305">
        <v>4</v>
      </c>
      <c r="BE305">
        <v>2</v>
      </c>
      <c r="BF305">
        <v>4</v>
      </c>
      <c r="BG305">
        <v>3</v>
      </c>
      <c r="BH305">
        <v>4</v>
      </c>
      <c r="BI305">
        <v>3</v>
      </c>
      <c r="BJ305">
        <v>4</v>
      </c>
      <c r="BK305">
        <v>3</v>
      </c>
      <c r="BL305">
        <v>3</v>
      </c>
      <c r="BM305">
        <v>3</v>
      </c>
      <c r="BN305">
        <v>7</v>
      </c>
      <c r="BO305">
        <v>7</v>
      </c>
      <c r="BP305">
        <v>1</v>
      </c>
      <c r="BQ305">
        <v>7</v>
      </c>
      <c r="BR305">
        <v>7</v>
      </c>
      <c r="BS305">
        <v>1</v>
      </c>
      <c r="BT305">
        <v>5</v>
      </c>
      <c r="BU305">
        <v>1</v>
      </c>
      <c r="BV305">
        <v>5</v>
      </c>
      <c r="BW305">
        <v>1</v>
      </c>
      <c r="BX305">
        <v>1</v>
      </c>
      <c r="BY305">
        <v>1</v>
      </c>
      <c r="BZ305">
        <v>1</v>
      </c>
      <c r="CA305">
        <v>1</v>
      </c>
      <c r="CB305">
        <v>5</v>
      </c>
      <c r="CC305">
        <v>6</v>
      </c>
      <c r="CD305">
        <v>1</v>
      </c>
      <c r="CE305">
        <v>6</v>
      </c>
      <c r="CF305">
        <v>2</v>
      </c>
      <c r="CG305">
        <v>5</v>
      </c>
      <c r="CH305">
        <v>6</v>
      </c>
      <c r="CI305">
        <v>5</v>
      </c>
      <c r="CJ305">
        <v>3</v>
      </c>
      <c r="CK305">
        <v>2</v>
      </c>
      <c r="CL305">
        <v>3</v>
      </c>
      <c r="CM305">
        <v>3</v>
      </c>
      <c r="CN305">
        <v>1</v>
      </c>
      <c r="CO305">
        <v>5</v>
      </c>
      <c r="CP305">
        <v>4</v>
      </c>
      <c r="CQ305">
        <v>5</v>
      </c>
      <c r="CR305">
        <v>3</v>
      </c>
      <c r="CS305">
        <v>2</v>
      </c>
      <c r="CT305">
        <v>2</v>
      </c>
      <c r="CU305">
        <v>3</v>
      </c>
      <c r="CV305">
        <v>4</v>
      </c>
      <c r="CW305">
        <v>1</v>
      </c>
      <c r="CX305">
        <v>2</v>
      </c>
      <c r="CY305">
        <v>4</v>
      </c>
      <c r="CZ305">
        <v>3</v>
      </c>
      <c r="DA305">
        <v>3</v>
      </c>
      <c r="DB305">
        <v>2</v>
      </c>
      <c r="DC305">
        <v>4</v>
      </c>
      <c r="DD305">
        <v>1</v>
      </c>
      <c r="DE305">
        <v>1</v>
      </c>
      <c r="DF305">
        <v>2</v>
      </c>
      <c r="DG305">
        <v>3</v>
      </c>
      <c r="DH305">
        <v>2</v>
      </c>
      <c r="DI305">
        <v>1</v>
      </c>
      <c r="DJ305">
        <v>3</v>
      </c>
      <c r="DK305">
        <v>1</v>
      </c>
      <c r="DL305">
        <v>1</v>
      </c>
      <c r="DM305">
        <v>4</v>
      </c>
      <c r="DN305">
        <v>3</v>
      </c>
      <c r="DO305">
        <v>1</v>
      </c>
      <c r="DP305">
        <v>3</v>
      </c>
      <c r="DQ305">
        <v>2</v>
      </c>
      <c r="DR305">
        <v>4</v>
      </c>
      <c r="DS305">
        <v>3</v>
      </c>
      <c r="DT305">
        <v>2</v>
      </c>
      <c r="DU305">
        <v>2</v>
      </c>
      <c r="DV305">
        <v>2</v>
      </c>
      <c r="DW305">
        <v>1</v>
      </c>
      <c r="DX305">
        <v>1</v>
      </c>
      <c r="DY305">
        <v>5</v>
      </c>
      <c r="DZ305">
        <v>1</v>
      </c>
      <c r="EA305">
        <v>1</v>
      </c>
      <c r="EB305">
        <v>1</v>
      </c>
      <c r="EC305">
        <v>3</v>
      </c>
      <c r="ED305">
        <v>2</v>
      </c>
      <c r="EE305">
        <v>3</v>
      </c>
      <c r="EF305">
        <v>4</v>
      </c>
      <c r="EG305">
        <v>4</v>
      </c>
      <c r="EH305">
        <v>5</v>
      </c>
      <c r="EI305">
        <v>2</v>
      </c>
      <c r="EJ305">
        <v>1</v>
      </c>
      <c r="EK305">
        <v>1</v>
      </c>
      <c r="EL305">
        <v>1</v>
      </c>
      <c r="EM305">
        <v>1</v>
      </c>
      <c r="EN305">
        <v>1</v>
      </c>
      <c r="EO305">
        <v>1</v>
      </c>
      <c r="EP305">
        <v>5</v>
      </c>
      <c r="EQ305">
        <v>5</v>
      </c>
      <c r="ER305">
        <v>5</v>
      </c>
      <c r="ES305">
        <v>5</v>
      </c>
      <c r="ET305">
        <v>1</v>
      </c>
      <c r="EU305">
        <v>5</v>
      </c>
      <c r="EV305">
        <v>1</v>
      </c>
      <c r="EW305">
        <v>1</v>
      </c>
      <c r="EX305">
        <v>99</v>
      </c>
      <c r="EY305">
        <v>1</v>
      </c>
      <c r="EZ305">
        <v>3</v>
      </c>
      <c r="FA305">
        <v>3</v>
      </c>
      <c r="FB305">
        <v>2</v>
      </c>
      <c r="FC305">
        <v>1</v>
      </c>
      <c r="FD305">
        <v>2</v>
      </c>
      <c r="FE305">
        <v>4</v>
      </c>
      <c r="FF305">
        <v>1</v>
      </c>
      <c r="FG305">
        <v>5</v>
      </c>
      <c r="FH305">
        <v>1</v>
      </c>
      <c r="FI305">
        <v>2</v>
      </c>
      <c r="FJ305">
        <v>3</v>
      </c>
      <c r="FK305">
        <v>2</v>
      </c>
      <c r="FL305">
        <v>3</v>
      </c>
      <c r="FM305">
        <v>2</v>
      </c>
      <c r="FN305">
        <v>3</v>
      </c>
      <c r="FO305">
        <v>1</v>
      </c>
      <c r="FP305">
        <v>4</v>
      </c>
      <c r="FQ305">
        <v>1</v>
      </c>
      <c r="FR305">
        <v>3</v>
      </c>
      <c r="FS305">
        <v>3</v>
      </c>
      <c r="FT305">
        <v>2</v>
      </c>
      <c r="FU305">
        <v>4</v>
      </c>
      <c r="FV305">
        <v>3</v>
      </c>
      <c r="FW305">
        <v>2</v>
      </c>
      <c r="FX305">
        <v>1</v>
      </c>
      <c r="FY305">
        <v>1</v>
      </c>
      <c r="FZ305">
        <v>2</v>
      </c>
      <c r="GA305">
        <v>2</v>
      </c>
      <c r="GB305">
        <v>2</v>
      </c>
      <c r="GC305">
        <v>1</v>
      </c>
      <c r="GD305">
        <v>3</v>
      </c>
      <c r="GE305">
        <v>1</v>
      </c>
      <c r="GF305">
        <v>4</v>
      </c>
      <c r="GG305">
        <v>4</v>
      </c>
      <c r="GH305">
        <v>2</v>
      </c>
      <c r="GI305">
        <v>1</v>
      </c>
      <c r="GJ305">
        <v>4</v>
      </c>
      <c r="GK305">
        <v>2</v>
      </c>
      <c r="GL305">
        <v>2</v>
      </c>
      <c r="GM305">
        <v>1</v>
      </c>
      <c r="GN305">
        <v>1</v>
      </c>
      <c r="GO305">
        <v>3</v>
      </c>
      <c r="GP305">
        <v>2</v>
      </c>
      <c r="GQ305">
        <v>3</v>
      </c>
      <c r="GR305">
        <v>2</v>
      </c>
      <c r="GS305">
        <v>55</v>
      </c>
      <c r="GT305">
        <v>6</v>
      </c>
      <c r="GU305">
        <v>2</v>
      </c>
      <c r="GV305" t="s">
        <v>1091</v>
      </c>
      <c r="GW305">
        <v>4</v>
      </c>
      <c r="GX305">
        <v>5</v>
      </c>
      <c r="GY305">
        <v>1</v>
      </c>
      <c r="GZ305">
        <v>99</v>
      </c>
      <c r="HA305">
        <v>8</v>
      </c>
      <c r="HB305">
        <v>99</v>
      </c>
      <c r="HD305">
        <v>99</v>
      </c>
      <c r="HE305">
        <v>99</v>
      </c>
      <c r="HF305">
        <v>99</v>
      </c>
      <c r="HG305">
        <v>99</v>
      </c>
      <c r="HH305">
        <v>99</v>
      </c>
      <c r="HI305">
        <v>99</v>
      </c>
      <c r="HJ305">
        <v>99</v>
      </c>
      <c r="HK305">
        <v>99</v>
      </c>
      <c r="HL305" s="3">
        <v>99</v>
      </c>
      <c r="HM305" s="3"/>
    </row>
    <row r="306" spans="1:225" customFormat="1">
      <c r="A306" t="s">
        <v>283</v>
      </c>
      <c r="B306" t="s">
        <v>837</v>
      </c>
      <c r="C306">
        <v>2</v>
      </c>
      <c r="D306">
        <v>5</v>
      </c>
      <c r="E306">
        <v>1</v>
      </c>
      <c r="F306">
        <v>2</v>
      </c>
      <c r="G306">
        <v>2009</v>
      </c>
      <c r="H306">
        <v>4</v>
      </c>
      <c r="I306">
        <v>10</v>
      </c>
      <c r="J306">
        <v>99</v>
      </c>
      <c r="K306">
        <v>5</v>
      </c>
      <c r="L306">
        <v>99</v>
      </c>
      <c r="M306">
        <v>99</v>
      </c>
      <c r="N306">
        <v>99</v>
      </c>
      <c r="O306">
        <v>99</v>
      </c>
      <c r="P306">
        <v>99</v>
      </c>
      <c r="Q306">
        <v>99</v>
      </c>
      <c r="R306">
        <v>99</v>
      </c>
      <c r="S306">
        <v>99</v>
      </c>
      <c r="T306">
        <v>99</v>
      </c>
      <c r="U306">
        <v>99</v>
      </c>
      <c r="V306">
        <v>99</v>
      </c>
      <c r="W306">
        <v>99</v>
      </c>
      <c r="X306">
        <v>99</v>
      </c>
      <c r="Y306">
        <v>99</v>
      </c>
      <c r="Z306">
        <v>99</v>
      </c>
      <c r="AA306">
        <v>99</v>
      </c>
      <c r="AB306">
        <v>99</v>
      </c>
      <c r="AC306">
        <v>99</v>
      </c>
      <c r="AF306">
        <v>99</v>
      </c>
      <c r="AG306">
        <v>99</v>
      </c>
      <c r="AH306">
        <v>1</v>
      </c>
      <c r="AI306">
        <v>2</v>
      </c>
      <c r="AJ306">
        <v>4</v>
      </c>
      <c r="AK306">
        <v>4</v>
      </c>
      <c r="AL306">
        <v>4</v>
      </c>
      <c r="AM306">
        <v>3</v>
      </c>
      <c r="AN306">
        <v>3</v>
      </c>
      <c r="AO306">
        <v>1</v>
      </c>
      <c r="AP306">
        <v>1</v>
      </c>
      <c r="AQ306">
        <v>3</v>
      </c>
      <c r="AR306">
        <v>3</v>
      </c>
      <c r="AS306">
        <v>2</v>
      </c>
      <c r="AT306">
        <v>3</v>
      </c>
      <c r="AU306">
        <v>2</v>
      </c>
      <c r="AV306">
        <v>1</v>
      </c>
      <c r="AW306">
        <v>4</v>
      </c>
      <c r="AX306">
        <v>2</v>
      </c>
      <c r="AY306">
        <v>3</v>
      </c>
      <c r="AZ306">
        <v>3</v>
      </c>
      <c r="BA306">
        <v>3</v>
      </c>
      <c r="BB306">
        <v>4</v>
      </c>
      <c r="BC306">
        <v>4</v>
      </c>
      <c r="BD306">
        <v>4</v>
      </c>
      <c r="BE306">
        <v>4</v>
      </c>
      <c r="BF306">
        <v>3</v>
      </c>
      <c r="BG306">
        <v>3</v>
      </c>
      <c r="BH306">
        <v>2</v>
      </c>
      <c r="BI306">
        <v>2</v>
      </c>
      <c r="BJ306">
        <v>2</v>
      </c>
      <c r="BK306">
        <v>2</v>
      </c>
      <c r="BL306">
        <v>3</v>
      </c>
      <c r="BM306">
        <v>3</v>
      </c>
      <c r="BN306">
        <v>3</v>
      </c>
      <c r="BO306">
        <v>3</v>
      </c>
      <c r="BP306">
        <v>2</v>
      </c>
      <c r="BQ306">
        <v>1</v>
      </c>
      <c r="BR306">
        <v>2</v>
      </c>
      <c r="BS306">
        <v>1</v>
      </c>
      <c r="BT306">
        <v>6</v>
      </c>
      <c r="BU306">
        <v>2</v>
      </c>
      <c r="BV306">
        <v>6</v>
      </c>
      <c r="BW306">
        <v>3</v>
      </c>
      <c r="BX306">
        <v>3</v>
      </c>
      <c r="BY306">
        <v>3</v>
      </c>
      <c r="BZ306">
        <v>3</v>
      </c>
      <c r="CA306">
        <v>4</v>
      </c>
      <c r="CB306">
        <v>6</v>
      </c>
      <c r="CC306">
        <v>6</v>
      </c>
      <c r="CD306">
        <v>4</v>
      </c>
      <c r="CE306">
        <v>4</v>
      </c>
      <c r="CF306">
        <v>1</v>
      </c>
      <c r="CG306">
        <v>2</v>
      </c>
      <c r="CH306">
        <v>3</v>
      </c>
      <c r="CI306">
        <v>3</v>
      </c>
      <c r="CJ306">
        <v>4</v>
      </c>
      <c r="CK306">
        <v>1</v>
      </c>
      <c r="CL306">
        <v>4</v>
      </c>
      <c r="CM306">
        <v>3</v>
      </c>
      <c r="CN306">
        <v>4</v>
      </c>
      <c r="CO306">
        <v>4</v>
      </c>
      <c r="CP306">
        <v>4</v>
      </c>
      <c r="CQ306">
        <v>5</v>
      </c>
      <c r="CR306">
        <v>4</v>
      </c>
      <c r="CS306">
        <v>3</v>
      </c>
      <c r="CT306">
        <v>4</v>
      </c>
      <c r="CU306">
        <v>3</v>
      </c>
      <c r="CV306">
        <v>3</v>
      </c>
      <c r="CW306">
        <v>4</v>
      </c>
      <c r="CX306">
        <v>6</v>
      </c>
      <c r="CY306">
        <v>4</v>
      </c>
      <c r="CZ306">
        <v>1</v>
      </c>
      <c r="DA306">
        <v>2</v>
      </c>
      <c r="DB306">
        <v>3</v>
      </c>
      <c r="DC306">
        <v>2</v>
      </c>
      <c r="DD306">
        <v>1</v>
      </c>
      <c r="DE306">
        <v>2</v>
      </c>
      <c r="DF306">
        <v>1</v>
      </c>
      <c r="DG306">
        <v>2</v>
      </c>
      <c r="DH306">
        <v>1</v>
      </c>
      <c r="DI306">
        <v>3</v>
      </c>
      <c r="DJ306">
        <v>3</v>
      </c>
      <c r="DK306">
        <v>1</v>
      </c>
      <c r="DL306">
        <v>2</v>
      </c>
      <c r="DM306">
        <v>2</v>
      </c>
      <c r="DN306">
        <v>2</v>
      </c>
      <c r="DO306">
        <v>2</v>
      </c>
      <c r="DP306">
        <v>2</v>
      </c>
      <c r="DQ306">
        <v>2</v>
      </c>
      <c r="DR306">
        <v>3</v>
      </c>
      <c r="DS306">
        <v>2</v>
      </c>
      <c r="DT306">
        <v>1</v>
      </c>
      <c r="DU306">
        <v>1</v>
      </c>
      <c r="DV306">
        <v>1</v>
      </c>
      <c r="DW306">
        <v>1</v>
      </c>
      <c r="DX306">
        <v>1</v>
      </c>
      <c r="DY306">
        <v>4</v>
      </c>
      <c r="DZ306">
        <v>2</v>
      </c>
      <c r="EA306">
        <v>2</v>
      </c>
      <c r="EB306">
        <v>3</v>
      </c>
      <c r="EC306">
        <v>2</v>
      </c>
      <c r="ED306">
        <v>3</v>
      </c>
      <c r="EE306">
        <v>1</v>
      </c>
      <c r="EF306">
        <v>1</v>
      </c>
      <c r="EG306">
        <v>1</v>
      </c>
      <c r="EH306">
        <v>2</v>
      </c>
      <c r="EI306">
        <v>1</v>
      </c>
      <c r="EJ306">
        <v>2</v>
      </c>
      <c r="EK306">
        <v>2</v>
      </c>
      <c r="EL306">
        <v>1</v>
      </c>
      <c r="EM306">
        <v>1</v>
      </c>
      <c r="EN306">
        <v>1</v>
      </c>
      <c r="EO306">
        <v>3</v>
      </c>
      <c r="EP306">
        <v>4</v>
      </c>
      <c r="EQ306">
        <v>2</v>
      </c>
      <c r="ER306">
        <v>4</v>
      </c>
      <c r="ES306">
        <v>4</v>
      </c>
      <c r="ET306">
        <v>2</v>
      </c>
      <c r="EU306">
        <v>5</v>
      </c>
      <c r="EV306">
        <v>1</v>
      </c>
      <c r="EW306">
        <v>1</v>
      </c>
      <c r="EX306">
        <v>99</v>
      </c>
      <c r="EY306">
        <v>99</v>
      </c>
      <c r="EZ306">
        <v>3</v>
      </c>
      <c r="FA306">
        <v>4</v>
      </c>
      <c r="FB306">
        <v>1</v>
      </c>
      <c r="FC306">
        <v>1</v>
      </c>
      <c r="FD306">
        <v>1</v>
      </c>
      <c r="FE306">
        <v>1</v>
      </c>
      <c r="FF306">
        <v>2</v>
      </c>
      <c r="FG306">
        <v>5</v>
      </c>
      <c r="FH306">
        <v>1</v>
      </c>
      <c r="FI306">
        <v>2</v>
      </c>
      <c r="FJ306">
        <v>3</v>
      </c>
      <c r="FK306">
        <v>3</v>
      </c>
      <c r="FL306">
        <v>3</v>
      </c>
      <c r="FM306">
        <v>2</v>
      </c>
      <c r="FN306">
        <v>3</v>
      </c>
      <c r="FO306">
        <v>1</v>
      </c>
      <c r="FP306">
        <v>4</v>
      </c>
      <c r="FQ306">
        <v>1</v>
      </c>
      <c r="FR306">
        <v>3</v>
      </c>
      <c r="FS306">
        <v>3</v>
      </c>
      <c r="FT306">
        <v>2</v>
      </c>
      <c r="FU306">
        <v>4</v>
      </c>
      <c r="FV306">
        <v>1</v>
      </c>
      <c r="FW306">
        <v>2</v>
      </c>
      <c r="FX306">
        <v>1</v>
      </c>
      <c r="FY306">
        <v>1</v>
      </c>
      <c r="FZ306">
        <v>4</v>
      </c>
      <c r="GA306">
        <v>2</v>
      </c>
      <c r="GB306">
        <v>2</v>
      </c>
      <c r="GC306">
        <v>1</v>
      </c>
      <c r="GD306">
        <v>4</v>
      </c>
      <c r="GE306">
        <v>1</v>
      </c>
      <c r="GF306">
        <v>2</v>
      </c>
      <c r="GG306">
        <v>2</v>
      </c>
      <c r="GH306">
        <v>2</v>
      </c>
      <c r="GI306">
        <v>1</v>
      </c>
      <c r="GJ306">
        <v>4</v>
      </c>
      <c r="GK306">
        <v>2</v>
      </c>
      <c r="GL306">
        <v>1</v>
      </c>
      <c r="GM306">
        <v>1</v>
      </c>
      <c r="GN306">
        <v>2</v>
      </c>
      <c r="GO306">
        <v>2</v>
      </c>
      <c r="GP306">
        <v>2</v>
      </c>
      <c r="GQ306">
        <v>3</v>
      </c>
      <c r="GR306">
        <v>1</v>
      </c>
      <c r="GS306">
        <v>60</v>
      </c>
      <c r="GT306">
        <v>5</v>
      </c>
      <c r="GU306">
        <v>1</v>
      </c>
      <c r="GV306" t="s">
        <v>599</v>
      </c>
      <c r="GW306">
        <v>99</v>
      </c>
      <c r="GX306">
        <v>1</v>
      </c>
      <c r="GY306">
        <v>1</v>
      </c>
      <c r="GZ306">
        <v>99</v>
      </c>
      <c r="HA306">
        <v>8</v>
      </c>
      <c r="HB306">
        <v>99</v>
      </c>
      <c r="HD306">
        <v>99</v>
      </c>
      <c r="HE306">
        <v>99</v>
      </c>
      <c r="HF306">
        <v>99</v>
      </c>
      <c r="HG306">
        <v>99</v>
      </c>
      <c r="HH306">
        <v>99</v>
      </c>
      <c r="HI306">
        <v>99</v>
      </c>
      <c r="HJ306">
        <v>99</v>
      </c>
      <c r="HK306">
        <v>99</v>
      </c>
      <c r="HL306" s="3">
        <v>99</v>
      </c>
      <c r="HM306" s="3"/>
    </row>
    <row r="307" spans="1:225" customFormat="1">
      <c r="A307" t="s">
        <v>671</v>
      </c>
      <c r="B307" t="s">
        <v>665</v>
      </c>
      <c r="C307">
        <v>0</v>
      </c>
      <c r="D307">
        <v>5</v>
      </c>
      <c r="E307">
        <v>1</v>
      </c>
      <c r="F307">
        <v>2</v>
      </c>
      <c r="G307">
        <v>1995</v>
      </c>
      <c r="H307">
        <v>17</v>
      </c>
      <c r="I307">
        <v>18</v>
      </c>
      <c r="J307">
        <v>1000</v>
      </c>
      <c r="K307">
        <v>5</v>
      </c>
      <c r="L307">
        <v>99</v>
      </c>
      <c r="M307" t="s">
        <v>672</v>
      </c>
      <c r="N307">
        <v>1</v>
      </c>
      <c r="O307">
        <v>0</v>
      </c>
      <c r="P307">
        <v>1</v>
      </c>
      <c r="Q307">
        <v>1</v>
      </c>
      <c r="R307">
        <v>1</v>
      </c>
      <c r="S307">
        <v>0</v>
      </c>
      <c r="T307">
        <v>0</v>
      </c>
      <c r="U307">
        <v>0</v>
      </c>
      <c r="V307">
        <v>1</v>
      </c>
      <c r="W307" s="1">
        <v>1</v>
      </c>
      <c r="X307">
        <v>0</v>
      </c>
      <c r="Y307">
        <v>0</v>
      </c>
      <c r="Z307">
        <v>0</v>
      </c>
      <c r="AA307">
        <v>99</v>
      </c>
      <c r="AB307">
        <v>99</v>
      </c>
      <c r="AC307">
        <v>99</v>
      </c>
      <c r="AD307" t="s">
        <v>2149</v>
      </c>
      <c r="AF307">
        <v>4</v>
      </c>
      <c r="AG307">
        <v>5</v>
      </c>
      <c r="AH307">
        <v>0</v>
      </c>
      <c r="AI307">
        <v>1</v>
      </c>
      <c r="AJ307">
        <v>1</v>
      </c>
      <c r="AK307">
        <v>4</v>
      </c>
      <c r="AL307">
        <v>4</v>
      </c>
      <c r="AM307">
        <v>4</v>
      </c>
      <c r="AN307">
        <v>4</v>
      </c>
      <c r="AO307">
        <v>1</v>
      </c>
      <c r="AP307">
        <v>1</v>
      </c>
      <c r="AQ307">
        <v>1</v>
      </c>
      <c r="AR307">
        <v>3</v>
      </c>
      <c r="AS307">
        <v>2</v>
      </c>
      <c r="AT307">
        <v>2</v>
      </c>
      <c r="AU307">
        <v>1</v>
      </c>
      <c r="AV307">
        <v>1</v>
      </c>
      <c r="AW307">
        <v>4</v>
      </c>
      <c r="AX307">
        <v>99</v>
      </c>
      <c r="AY307">
        <v>1</v>
      </c>
      <c r="AZ307">
        <v>4</v>
      </c>
      <c r="BA307">
        <v>3</v>
      </c>
      <c r="BB307">
        <v>4</v>
      </c>
      <c r="BC307">
        <v>3</v>
      </c>
      <c r="BD307">
        <v>3</v>
      </c>
      <c r="BE307">
        <v>4</v>
      </c>
      <c r="BF307">
        <v>3</v>
      </c>
      <c r="BG307">
        <v>3</v>
      </c>
      <c r="BH307">
        <v>3</v>
      </c>
      <c r="BI307">
        <v>2</v>
      </c>
      <c r="BJ307">
        <v>4</v>
      </c>
      <c r="BK307">
        <v>4</v>
      </c>
      <c r="BL307">
        <v>3</v>
      </c>
      <c r="BM307">
        <v>1</v>
      </c>
      <c r="BN307">
        <v>4</v>
      </c>
      <c r="BO307">
        <v>4</v>
      </c>
      <c r="BP307">
        <v>4</v>
      </c>
      <c r="BQ307">
        <v>5</v>
      </c>
      <c r="BR307">
        <v>4</v>
      </c>
      <c r="BS307">
        <v>1</v>
      </c>
      <c r="BT307">
        <v>2</v>
      </c>
      <c r="BU307">
        <v>3</v>
      </c>
      <c r="BV307">
        <v>2</v>
      </c>
      <c r="BW307">
        <v>1</v>
      </c>
      <c r="BX307">
        <v>3</v>
      </c>
      <c r="BY307">
        <v>3</v>
      </c>
      <c r="BZ307">
        <v>1</v>
      </c>
      <c r="CA307">
        <v>6</v>
      </c>
      <c r="CB307">
        <v>6</v>
      </c>
      <c r="CC307">
        <v>1</v>
      </c>
      <c r="CD307">
        <v>1</v>
      </c>
      <c r="CE307">
        <v>2</v>
      </c>
      <c r="CF307">
        <v>1</v>
      </c>
      <c r="CG307">
        <v>6</v>
      </c>
      <c r="CH307">
        <v>4</v>
      </c>
      <c r="CI307">
        <v>3</v>
      </c>
      <c r="CJ307">
        <v>1</v>
      </c>
      <c r="CK307">
        <v>1</v>
      </c>
      <c r="CL307">
        <v>3</v>
      </c>
      <c r="CM307">
        <v>2</v>
      </c>
      <c r="CN307">
        <v>3</v>
      </c>
      <c r="CO307">
        <v>3</v>
      </c>
      <c r="CP307">
        <v>2</v>
      </c>
      <c r="CQ307">
        <v>4</v>
      </c>
      <c r="CR307">
        <v>3</v>
      </c>
      <c r="CS307">
        <v>3</v>
      </c>
      <c r="CT307">
        <v>3</v>
      </c>
      <c r="CU307">
        <v>3</v>
      </c>
      <c r="CV307">
        <v>3</v>
      </c>
      <c r="CW307">
        <v>3</v>
      </c>
      <c r="CX307">
        <v>1</v>
      </c>
      <c r="CY307">
        <v>3</v>
      </c>
      <c r="CZ307">
        <v>3</v>
      </c>
      <c r="DA307">
        <v>3</v>
      </c>
      <c r="DB307">
        <v>1</v>
      </c>
      <c r="DC307">
        <v>4</v>
      </c>
      <c r="DD307">
        <v>1</v>
      </c>
      <c r="DE307">
        <v>1</v>
      </c>
      <c r="DF307">
        <v>3</v>
      </c>
      <c r="DG307">
        <v>4</v>
      </c>
      <c r="DH307">
        <v>1</v>
      </c>
      <c r="DI307">
        <v>1</v>
      </c>
      <c r="DJ307">
        <v>4</v>
      </c>
      <c r="DK307">
        <v>1</v>
      </c>
      <c r="DL307">
        <v>2</v>
      </c>
      <c r="DM307">
        <v>4</v>
      </c>
      <c r="DN307">
        <v>4</v>
      </c>
      <c r="DO307">
        <v>1</v>
      </c>
      <c r="DP307">
        <v>4</v>
      </c>
      <c r="DQ307">
        <v>1</v>
      </c>
      <c r="DR307">
        <v>1</v>
      </c>
      <c r="DS307">
        <v>4</v>
      </c>
      <c r="DT307">
        <v>1</v>
      </c>
      <c r="DU307">
        <v>1</v>
      </c>
      <c r="DV307">
        <v>1</v>
      </c>
      <c r="DW307">
        <v>1</v>
      </c>
      <c r="DX307">
        <v>1</v>
      </c>
      <c r="DY307">
        <v>1</v>
      </c>
      <c r="DZ307">
        <v>1</v>
      </c>
      <c r="EA307">
        <v>1</v>
      </c>
      <c r="EB307">
        <v>1</v>
      </c>
      <c r="EC307">
        <v>1</v>
      </c>
      <c r="ED307">
        <v>1</v>
      </c>
      <c r="EE307">
        <v>1</v>
      </c>
      <c r="EF307">
        <v>1</v>
      </c>
      <c r="EG307">
        <v>1</v>
      </c>
      <c r="EH307">
        <v>5</v>
      </c>
      <c r="EI307">
        <v>1</v>
      </c>
      <c r="EJ307">
        <v>5</v>
      </c>
      <c r="EK307">
        <v>1</v>
      </c>
      <c r="EL307">
        <v>4</v>
      </c>
      <c r="EM307">
        <v>4</v>
      </c>
      <c r="EN307">
        <v>1</v>
      </c>
      <c r="EO307">
        <v>4</v>
      </c>
      <c r="EP307">
        <v>5</v>
      </c>
      <c r="EQ307">
        <v>5</v>
      </c>
      <c r="ER307">
        <v>5</v>
      </c>
      <c r="ES307">
        <v>5</v>
      </c>
      <c r="ET307">
        <v>1</v>
      </c>
      <c r="EU307">
        <v>5</v>
      </c>
      <c r="EV307">
        <v>1</v>
      </c>
      <c r="EW307">
        <v>1</v>
      </c>
      <c r="EX307">
        <v>99</v>
      </c>
      <c r="EY307">
        <v>1</v>
      </c>
      <c r="EZ307">
        <v>1</v>
      </c>
      <c r="FA307">
        <v>5</v>
      </c>
      <c r="FB307">
        <v>1</v>
      </c>
      <c r="FC307">
        <v>1</v>
      </c>
      <c r="FD307">
        <v>5</v>
      </c>
      <c r="FE307">
        <v>1</v>
      </c>
      <c r="FF307">
        <v>3</v>
      </c>
      <c r="FG307">
        <v>4</v>
      </c>
      <c r="FH307">
        <v>1</v>
      </c>
      <c r="FI307">
        <v>2</v>
      </c>
      <c r="FJ307">
        <v>3</v>
      </c>
      <c r="FK307">
        <v>2</v>
      </c>
      <c r="FL307">
        <v>3</v>
      </c>
      <c r="FM307">
        <v>2</v>
      </c>
      <c r="FN307">
        <v>3</v>
      </c>
      <c r="FO307">
        <v>1</v>
      </c>
      <c r="FP307">
        <v>4</v>
      </c>
      <c r="FQ307">
        <v>1</v>
      </c>
      <c r="FR307">
        <v>3</v>
      </c>
      <c r="FS307">
        <v>1</v>
      </c>
      <c r="FT307">
        <v>2</v>
      </c>
      <c r="FU307">
        <v>1</v>
      </c>
      <c r="FV307">
        <v>1</v>
      </c>
      <c r="FW307">
        <v>2</v>
      </c>
      <c r="FX307">
        <v>1</v>
      </c>
      <c r="FY307">
        <v>1</v>
      </c>
      <c r="FZ307">
        <v>2</v>
      </c>
      <c r="GA307">
        <v>2</v>
      </c>
      <c r="GB307">
        <v>1</v>
      </c>
      <c r="GC307">
        <v>1</v>
      </c>
      <c r="GD307">
        <v>2</v>
      </c>
      <c r="GE307">
        <v>1</v>
      </c>
      <c r="GF307">
        <v>4</v>
      </c>
      <c r="GG307">
        <v>4</v>
      </c>
      <c r="GH307">
        <v>2</v>
      </c>
      <c r="GI307">
        <v>1</v>
      </c>
      <c r="GJ307">
        <v>4</v>
      </c>
      <c r="GK307">
        <v>2</v>
      </c>
      <c r="GL307">
        <v>2</v>
      </c>
      <c r="GM307">
        <v>1</v>
      </c>
      <c r="GN307">
        <v>4</v>
      </c>
      <c r="GO307">
        <v>2</v>
      </c>
      <c r="GP307">
        <v>1</v>
      </c>
      <c r="GQ307">
        <v>3</v>
      </c>
      <c r="GR307">
        <v>2</v>
      </c>
      <c r="GS307">
        <v>58</v>
      </c>
      <c r="GT307">
        <v>3</v>
      </c>
      <c r="GU307">
        <v>4</v>
      </c>
      <c r="GV307">
        <v>99</v>
      </c>
      <c r="GW307">
        <v>6</v>
      </c>
      <c r="GX307">
        <v>4</v>
      </c>
      <c r="GY307">
        <v>1</v>
      </c>
      <c r="GZ307">
        <v>99</v>
      </c>
      <c r="HA307">
        <v>3</v>
      </c>
      <c r="HB307">
        <v>99</v>
      </c>
      <c r="HC307">
        <v>1</v>
      </c>
      <c r="HD307">
        <v>1</v>
      </c>
      <c r="HE307">
        <v>99</v>
      </c>
      <c r="HF307">
        <v>99</v>
      </c>
      <c r="HG307">
        <v>99</v>
      </c>
      <c r="HH307">
        <v>99</v>
      </c>
      <c r="HI307">
        <v>99</v>
      </c>
      <c r="HJ307">
        <v>99</v>
      </c>
      <c r="HK307" t="s">
        <v>673</v>
      </c>
      <c r="HL307" s="55" t="s">
        <v>674</v>
      </c>
      <c r="HM307" s="55" t="s">
        <v>2301</v>
      </c>
      <c r="HN307">
        <v>6</v>
      </c>
      <c r="HO307" s="72">
        <v>1</v>
      </c>
      <c r="HP307" s="72"/>
      <c r="HQ307" s="72">
        <v>2</v>
      </c>
    </row>
    <row r="308" spans="1:225" customFormat="1">
      <c r="A308" t="s">
        <v>675</v>
      </c>
      <c r="B308" t="s">
        <v>665</v>
      </c>
      <c r="C308">
        <v>0</v>
      </c>
      <c r="D308">
        <v>5</v>
      </c>
      <c r="E308">
        <v>2</v>
      </c>
      <c r="F308">
        <v>1</v>
      </c>
      <c r="G308">
        <v>2013</v>
      </c>
      <c r="H308">
        <v>0.17</v>
      </c>
      <c r="I308">
        <v>0.17</v>
      </c>
      <c r="J308">
        <v>5</v>
      </c>
      <c r="K308">
        <v>3</v>
      </c>
      <c r="L308">
        <v>99</v>
      </c>
      <c r="M308" t="s">
        <v>676</v>
      </c>
      <c r="N308">
        <v>1</v>
      </c>
      <c r="O308">
        <v>0</v>
      </c>
      <c r="P308">
        <v>0</v>
      </c>
      <c r="Q308">
        <v>1</v>
      </c>
      <c r="R308">
        <v>0</v>
      </c>
      <c r="S308">
        <v>0</v>
      </c>
      <c r="T308">
        <v>0</v>
      </c>
      <c r="U308">
        <v>0</v>
      </c>
      <c r="V308">
        <v>1</v>
      </c>
      <c r="W308" s="1">
        <v>1</v>
      </c>
      <c r="X308">
        <v>0</v>
      </c>
      <c r="Y308">
        <v>1</v>
      </c>
      <c r="Z308">
        <v>0</v>
      </c>
      <c r="AA308">
        <v>99</v>
      </c>
      <c r="AB308">
        <v>99</v>
      </c>
      <c r="AC308">
        <v>99</v>
      </c>
      <c r="AD308" t="s">
        <v>2170</v>
      </c>
      <c r="AF308">
        <v>3</v>
      </c>
      <c r="AG308">
        <v>3</v>
      </c>
      <c r="AH308">
        <v>0</v>
      </c>
      <c r="AI308">
        <v>1</v>
      </c>
      <c r="AJ308">
        <v>2</v>
      </c>
      <c r="AK308">
        <v>4</v>
      </c>
      <c r="AL308">
        <v>4</v>
      </c>
      <c r="AM308">
        <v>3</v>
      </c>
      <c r="AN308">
        <v>4</v>
      </c>
      <c r="AO308">
        <v>3</v>
      </c>
      <c r="AP308">
        <v>3</v>
      </c>
      <c r="AQ308">
        <v>3</v>
      </c>
      <c r="AR308">
        <v>2</v>
      </c>
      <c r="AS308">
        <v>2</v>
      </c>
      <c r="AT308">
        <v>2</v>
      </c>
      <c r="AU308">
        <v>2</v>
      </c>
      <c r="AV308">
        <v>3</v>
      </c>
      <c r="AW308">
        <v>3</v>
      </c>
      <c r="AX308">
        <v>3</v>
      </c>
      <c r="AY308">
        <v>2</v>
      </c>
      <c r="AZ308">
        <v>3</v>
      </c>
      <c r="BA308">
        <v>3</v>
      </c>
      <c r="BB308">
        <v>3</v>
      </c>
      <c r="BC308">
        <v>3</v>
      </c>
      <c r="BD308">
        <v>3</v>
      </c>
      <c r="BE308">
        <v>3</v>
      </c>
      <c r="BF308">
        <v>3</v>
      </c>
      <c r="BG308">
        <v>3</v>
      </c>
      <c r="BH308">
        <v>3</v>
      </c>
      <c r="BI308">
        <v>2</v>
      </c>
      <c r="BJ308">
        <v>4</v>
      </c>
      <c r="BK308">
        <v>2</v>
      </c>
      <c r="BL308">
        <v>3</v>
      </c>
      <c r="BM308">
        <v>3</v>
      </c>
      <c r="BN308">
        <v>2</v>
      </c>
      <c r="BO308">
        <v>3</v>
      </c>
      <c r="BP308">
        <v>3</v>
      </c>
      <c r="BQ308">
        <v>5</v>
      </c>
      <c r="BR308">
        <v>3</v>
      </c>
      <c r="BS308">
        <v>6</v>
      </c>
      <c r="BT308">
        <v>4</v>
      </c>
      <c r="BU308">
        <v>6</v>
      </c>
      <c r="BV308">
        <v>6</v>
      </c>
      <c r="BW308">
        <v>5</v>
      </c>
      <c r="BX308">
        <v>4</v>
      </c>
      <c r="BY308">
        <v>4</v>
      </c>
      <c r="BZ308">
        <v>3</v>
      </c>
      <c r="CA308">
        <v>4</v>
      </c>
      <c r="CB308">
        <v>6</v>
      </c>
      <c r="CC308">
        <v>3</v>
      </c>
      <c r="CD308">
        <v>3</v>
      </c>
      <c r="CE308">
        <v>4</v>
      </c>
      <c r="CF308">
        <v>2</v>
      </c>
      <c r="CG308">
        <v>4</v>
      </c>
      <c r="CH308">
        <v>4</v>
      </c>
      <c r="CI308">
        <v>4</v>
      </c>
      <c r="CJ308">
        <v>2</v>
      </c>
      <c r="CK308">
        <v>2</v>
      </c>
      <c r="CL308">
        <v>3</v>
      </c>
      <c r="CM308">
        <v>3</v>
      </c>
      <c r="CN308">
        <v>2</v>
      </c>
      <c r="CO308">
        <v>2</v>
      </c>
      <c r="CP308">
        <v>3</v>
      </c>
      <c r="CQ308">
        <v>5</v>
      </c>
      <c r="CR308">
        <v>2</v>
      </c>
      <c r="CS308">
        <v>2</v>
      </c>
      <c r="CT308">
        <v>3</v>
      </c>
      <c r="CU308">
        <v>2</v>
      </c>
      <c r="CV308">
        <v>2</v>
      </c>
      <c r="CW308">
        <v>2</v>
      </c>
      <c r="CX308">
        <v>2</v>
      </c>
      <c r="CY308">
        <v>2</v>
      </c>
      <c r="CZ308">
        <v>2</v>
      </c>
      <c r="DA308">
        <v>3</v>
      </c>
      <c r="DB308">
        <v>2</v>
      </c>
      <c r="DC308">
        <v>2</v>
      </c>
      <c r="DD308">
        <v>2</v>
      </c>
      <c r="DE308">
        <v>2</v>
      </c>
      <c r="DF308">
        <v>2</v>
      </c>
      <c r="DG308">
        <v>2</v>
      </c>
      <c r="DH308">
        <v>1</v>
      </c>
      <c r="DI308">
        <v>1</v>
      </c>
      <c r="DJ308">
        <v>2</v>
      </c>
      <c r="DK308">
        <v>1</v>
      </c>
      <c r="DL308">
        <v>2</v>
      </c>
      <c r="DM308">
        <v>2</v>
      </c>
      <c r="DN308">
        <v>2</v>
      </c>
      <c r="DO308">
        <v>2</v>
      </c>
      <c r="DP308">
        <v>3</v>
      </c>
      <c r="DQ308">
        <v>2</v>
      </c>
      <c r="DR308">
        <v>1</v>
      </c>
      <c r="DS308">
        <v>2</v>
      </c>
      <c r="DT308">
        <v>1</v>
      </c>
      <c r="DU308">
        <v>1</v>
      </c>
      <c r="DV308">
        <v>2</v>
      </c>
      <c r="DW308">
        <v>2</v>
      </c>
      <c r="DX308">
        <v>1</v>
      </c>
      <c r="DY308">
        <v>2</v>
      </c>
      <c r="DZ308">
        <v>1</v>
      </c>
      <c r="EA308">
        <v>1</v>
      </c>
      <c r="EB308">
        <v>1</v>
      </c>
      <c r="EC308">
        <v>2</v>
      </c>
      <c r="ED308">
        <v>3</v>
      </c>
      <c r="EE308">
        <v>2</v>
      </c>
      <c r="EF308">
        <v>2</v>
      </c>
      <c r="EG308">
        <v>2</v>
      </c>
      <c r="EH308">
        <v>4</v>
      </c>
      <c r="EI308">
        <v>2</v>
      </c>
      <c r="EJ308">
        <v>1</v>
      </c>
      <c r="EK308">
        <v>1</v>
      </c>
      <c r="EL308">
        <v>1</v>
      </c>
      <c r="EM308">
        <v>1</v>
      </c>
      <c r="EN308">
        <v>5</v>
      </c>
      <c r="EO308">
        <v>2</v>
      </c>
      <c r="EP308">
        <v>4</v>
      </c>
      <c r="EQ308">
        <v>4</v>
      </c>
      <c r="ER308">
        <v>4</v>
      </c>
      <c r="ES308">
        <v>4</v>
      </c>
      <c r="ET308">
        <v>2</v>
      </c>
      <c r="EU308">
        <v>4</v>
      </c>
      <c r="EV308">
        <v>2</v>
      </c>
      <c r="EW308">
        <v>1</v>
      </c>
      <c r="EX308">
        <v>99</v>
      </c>
      <c r="EY308">
        <v>1</v>
      </c>
      <c r="EZ308">
        <v>2</v>
      </c>
      <c r="FA308">
        <v>5</v>
      </c>
      <c r="FB308">
        <v>2</v>
      </c>
      <c r="FC308">
        <v>2</v>
      </c>
      <c r="FD308">
        <v>2</v>
      </c>
      <c r="FE308">
        <v>3</v>
      </c>
      <c r="FF308">
        <v>3</v>
      </c>
      <c r="FG308">
        <v>99</v>
      </c>
      <c r="FH308">
        <v>1</v>
      </c>
      <c r="FI308">
        <v>2</v>
      </c>
      <c r="FJ308">
        <v>4</v>
      </c>
      <c r="FK308">
        <v>4</v>
      </c>
      <c r="FL308">
        <v>3</v>
      </c>
      <c r="FM308">
        <v>2</v>
      </c>
      <c r="FN308">
        <v>3</v>
      </c>
      <c r="FO308">
        <v>1</v>
      </c>
      <c r="FP308">
        <v>4</v>
      </c>
      <c r="FQ308">
        <v>1</v>
      </c>
      <c r="FR308">
        <v>3</v>
      </c>
      <c r="FS308">
        <v>3</v>
      </c>
      <c r="FT308">
        <v>2</v>
      </c>
      <c r="FU308">
        <v>4</v>
      </c>
      <c r="FV308">
        <v>1</v>
      </c>
      <c r="FW308">
        <v>2</v>
      </c>
      <c r="FX308">
        <v>3</v>
      </c>
      <c r="FY308">
        <v>4</v>
      </c>
      <c r="FZ308">
        <v>4</v>
      </c>
      <c r="GA308">
        <v>2</v>
      </c>
      <c r="GB308">
        <v>2</v>
      </c>
      <c r="GC308">
        <v>1</v>
      </c>
      <c r="GD308">
        <v>4</v>
      </c>
      <c r="GE308">
        <v>1</v>
      </c>
      <c r="GF308">
        <v>4</v>
      </c>
      <c r="GG308">
        <v>2</v>
      </c>
      <c r="GH308">
        <v>2</v>
      </c>
      <c r="GI308">
        <v>1</v>
      </c>
      <c r="GJ308">
        <v>4</v>
      </c>
      <c r="GK308">
        <v>2</v>
      </c>
      <c r="GL308">
        <v>2</v>
      </c>
      <c r="GM308">
        <v>1</v>
      </c>
      <c r="GN308">
        <v>4</v>
      </c>
      <c r="GO308">
        <v>3</v>
      </c>
      <c r="GP308">
        <v>2</v>
      </c>
      <c r="GQ308">
        <v>3</v>
      </c>
      <c r="GR308">
        <v>2</v>
      </c>
      <c r="GS308">
        <v>47</v>
      </c>
      <c r="GT308">
        <v>6</v>
      </c>
      <c r="GU308">
        <v>6</v>
      </c>
      <c r="GV308" t="s">
        <v>677</v>
      </c>
      <c r="GW308">
        <v>5</v>
      </c>
      <c r="GX308">
        <v>1</v>
      </c>
      <c r="GY308">
        <v>1</v>
      </c>
      <c r="GZ308">
        <v>99</v>
      </c>
      <c r="HA308">
        <v>7</v>
      </c>
      <c r="HB308">
        <v>99</v>
      </c>
      <c r="HC308">
        <v>1</v>
      </c>
      <c r="HD308">
        <v>2</v>
      </c>
      <c r="HE308">
        <v>1</v>
      </c>
      <c r="HF308" t="s">
        <v>678</v>
      </c>
      <c r="HG308" t="s">
        <v>679</v>
      </c>
      <c r="HH308">
        <v>1</v>
      </c>
      <c r="HI308">
        <v>1</v>
      </c>
      <c r="HJ308">
        <v>2</v>
      </c>
      <c r="HK308" t="s">
        <v>679</v>
      </c>
      <c r="HL308" s="55">
        <v>99</v>
      </c>
      <c r="HM308" s="55" t="s">
        <v>2249</v>
      </c>
      <c r="HN308">
        <v>10</v>
      </c>
      <c r="HO308" s="72">
        <v>1</v>
      </c>
      <c r="HP308" s="72"/>
      <c r="HQ308" s="72"/>
    </row>
    <row r="309" spans="1:225" customFormat="1">
      <c r="A309" t="s">
        <v>680</v>
      </c>
      <c r="B309" t="s">
        <v>665</v>
      </c>
      <c r="C309">
        <v>0</v>
      </c>
      <c r="D309">
        <v>5</v>
      </c>
      <c r="E309">
        <v>2</v>
      </c>
      <c r="F309">
        <v>1</v>
      </c>
      <c r="G309">
        <v>1996</v>
      </c>
      <c r="H309">
        <v>17</v>
      </c>
      <c r="I309">
        <v>17</v>
      </c>
      <c r="J309">
        <v>20</v>
      </c>
      <c r="K309">
        <v>4</v>
      </c>
      <c r="L309">
        <v>99</v>
      </c>
      <c r="M309" t="s">
        <v>681</v>
      </c>
      <c r="N309">
        <v>1</v>
      </c>
      <c r="O309">
        <v>1</v>
      </c>
      <c r="P309">
        <v>0</v>
      </c>
      <c r="Q309">
        <v>0</v>
      </c>
      <c r="R309">
        <v>0</v>
      </c>
      <c r="S309">
        <v>0</v>
      </c>
      <c r="T309">
        <v>0</v>
      </c>
      <c r="U309">
        <v>0</v>
      </c>
      <c r="V309">
        <v>1</v>
      </c>
      <c r="W309" s="1">
        <v>0</v>
      </c>
      <c r="X309">
        <v>0</v>
      </c>
      <c r="Y309">
        <v>0</v>
      </c>
      <c r="Z309">
        <v>0</v>
      </c>
      <c r="AA309">
        <v>99</v>
      </c>
      <c r="AB309">
        <v>99</v>
      </c>
      <c r="AC309">
        <v>99</v>
      </c>
      <c r="AD309">
        <v>1</v>
      </c>
      <c r="AF309">
        <v>1</v>
      </c>
      <c r="AG309">
        <v>4</v>
      </c>
      <c r="AH309">
        <v>0</v>
      </c>
      <c r="AI309">
        <v>1</v>
      </c>
      <c r="AJ309">
        <v>2</v>
      </c>
      <c r="AK309">
        <v>4</v>
      </c>
      <c r="AL309">
        <v>2</v>
      </c>
      <c r="AM309">
        <v>3</v>
      </c>
      <c r="AN309">
        <v>2</v>
      </c>
      <c r="AO309">
        <v>2</v>
      </c>
      <c r="AP309">
        <v>3</v>
      </c>
      <c r="AQ309">
        <v>3</v>
      </c>
      <c r="AR309">
        <v>3</v>
      </c>
      <c r="AS309">
        <v>2</v>
      </c>
      <c r="AT309">
        <v>2</v>
      </c>
      <c r="AU309">
        <v>3</v>
      </c>
      <c r="AV309">
        <v>3</v>
      </c>
      <c r="AW309">
        <v>3</v>
      </c>
      <c r="AX309">
        <v>2</v>
      </c>
      <c r="AY309">
        <v>2</v>
      </c>
      <c r="AZ309">
        <v>3</v>
      </c>
      <c r="BA309">
        <v>3</v>
      </c>
      <c r="BB309">
        <v>1</v>
      </c>
      <c r="BC309">
        <v>3</v>
      </c>
      <c r="BD309">
        <v>3</v>
      </c>
      <c r="BE309">
        <v>3</v>
      </c>
      <c r="BF309">
        <v>2</v>
      </c>
      <c r="BG309">
        <v>3</v>
      </c>
      <c r="BH309">
        <v>1</v>
      </c>
      <c r="BI309">
        <v>3</v>
      </c>
      <c r="BJ309">
        <v>4</v>
      </c>
      <c r="BK309">
        <v>2</v>
      </c>
      <c r="BL309">
        <v>3</v>
      </c>
      <c r="BM309">
        <v>2</v>
      </c>
      <c r="BN309">
        <v>4</v>
      </c>
      <c r="BO309">
        <v>5</v>
      </c>
      <c r="BP309">
        <v>3</v>
      </c>
      <c r="BQ309">
        <v>6</v>
      </c>
      <c r="BR309">
        <v>3</v>
      </c>
      <c r="BS309">
        <v>2</v>
      </c>
      <c r="BT309">
        <v>5</v>
      </c>
      <c r="BU309">
        <v>5</v>
      </c>
      <c r="BV309">
        <v>7</v>
      </c>
      <c r="BW309">
        <v>5</v>
      </c>
      <c r="BX309">
        <v>3</v>
      </c>
      <c r="BY309">
        <v>3</v>
      </c>
      <c r="BZ309">
        <v>3</v>
      </c>
      <c r="CA309">
        <v>6</v>
      </c>
      <c r="CB309">
        <v>6</v>
      </c>
      <c r="CC309">
        <v>5</v>
      </c>
      <c r="CD309">
        <v>5</v>
      </c>
      <c r="CE309">
        <v>4</v>
      </c>
      <c r="CF309">
        <v>1</v>
      </c>
      <c r="CG309">
        <v>3</v>
      </c>
      <c r="CH309">
        <v>4</v>
      </c>
      <c r="CI309">
        <v>2</v>
      </c>
      <c r="CJ309">
        <v>1</v>
      </c>
      <c r="CK309">
        <v>4</v>
      </c>
      <c r="CL309">
        <v>4</v>
      </c>
      <c r="CM309">
        <v>4</v>
      </c>
      <c r="CN309">
        <v>4</v>
      </c>
      <c r="CO309">
        <v>2</v>
      </c>
      <c r="CP309">
        <v>3</v>
      </c>
      <c r="CQ309">
        <v>6</v>
      </c>
      <c r="CR309">
        <v>4</v>
      </c>
      <c r="CS309">
        <v>3</v>
      </c>
      <c r="CT309">
        <v>4</v>
      </c>
      <c r="CU309">
        <v>4</v>
      </c>
      <c r="CV309">
        <v>3</v>
      </c>
      <c r="CW309">
        <v>5</v>
      </c>
      <c r="CX309">
        <v>4</v>
      </c>
      <c r="CY309">
        <v>4</v>
      </c>
      <c r="CZ309">
        <v>1</v>
      </c>
      <c r="DA309">
        <v>3</v>
      </c>
      <c r="DB309">
        <v>1</v>
      </c>
      <c r="DC309">
        <v>3</v>
      </c>
      <c r="DD309">
        <v>2</v>
      </c>
      <c r="DE309">
        <v>2</v>
      </c>
      <c r="DF309">
        <v>3</v>
      </c>
      <c r="DG309">
        <v>3</v>
      </c>
      <c r="DH309">
        <v>3</v>
      </c>
      <c r="DI309">
        <v>2</v>
      </c>
      <c r="DJ309">
        <v>3</v>
      </c>
      <c r="DK309">
        <v>3</v>
      </c>
      <c r="DL309">
        <v>2</v>
      </c>
      <c r="DM309">
        <v>3</v>
      </c>
      <c r="DN309">
        <v>3</v>
      </c>
      <c r="DO309">
        <v>2</v>
      </c>
      <c r="DP309">
        <v>3</v>
      </c>
      <c r="DQ309">
        <v>2</v>
      </c>
      <c r="DR309">
        <v>2</v>
      </c>
      <c r="DS309">
        <v>3</v>
      </c>
      <c r="DT309">
        <v>2</v>
      </c>
      <c r="DU309">
        <v>1</v>
      </c>
      <c r="DV309">
        <v>1</v>
      </c>
      <c r="DW309">
        <v>1</v>
      </c>
      <c r="DX309">
        <v>1</v>
      </c>
      <c r="DY309">
        <v>2</v>
      </c>
      <c r="DZ309">
        <v>1</v>
      </c>
      <c r="EA309">
        <v>1</v>
      </c>
      <c r="EB309">
        <v>3</v>
      </c>
      <c r="EC309">
        <v>2</v>
      </c>
      <c r="ED309">
        <v>2</v>
      </c>
      <c r="EE309">
        <v>2</v>
      </c>
      <c r="EF309">
        <v>4</v>
      </c>
      <c r="EG309">
        <v>2</v>
      </c>
      <c r="EH309">
        <v>4</v>
      </c>
      <c r="EI309">
        <v>2</v>
      </c>
      <c r="EJ309">
        <v>2</v>
      </c>
      <c r="EK309">
        <v>3</v>
      </c>
      <c r="EL309">
        <v>2</v>
      </c>
      <c r="EM309">
        <v>1</v>
      </c>
      <c r="EN309">
        <v>4</v>
      </c>
      <c r="EO309">
        <v>3</v>
      </c>
      <c r="EP309">
        <v>5</v>
      </c>
      <c r="EQ309">
        <v>3</v>
      </c>
      <c r="ER309">
        <v>4</v>
      </c>
      <c r="ES309">
        <v>2</v>
      </c>
      <c r="ET309">
        <v>2</v>
      </c>
      <c r="EU309">
        <v>4</v>
      </c>
      <c r="EV309">
        <v>2</v>
      </c>
      <c r="EW309">
        <v>1</v>
      </c>
      <c r="EX309">
        <v>99</v>
      </c>
      <c r="EY309">
        <v>2</v>
      </c>
      <c r="EZ309">
        <v>4</v>
      </c>
      <c r="FA309">
        <v>4</v>
      </c>
      <c r="FB309">
        <v>2</v>
      </c>
      <c r="FC309">
        <v>2</v>
      </c>
      <c r="FD309">
        <v>1</v>
      </c>
      <c r="FE309">
        <v>4</v>
      </c>
      <c r="FF309">
        <v>3</v>
      </c>
      <c r="FG309">
        <v>99</v>
      </c>
      <c r="FH309">
        <v>1</v>
      </c>
      <c r="FI309">
        <v>2</v>
      </c>
      <c r="FJ309">
        <v>3</v>
      </c>
      <c r="FK309">
        <v>3</v>
      </c>
      <c r="FL309">
        <v>1</v>
      </c>
      <c r="FM309">
        <v>4</v>
      </c>
      <c r="FN309">
        <v>3</v>
      </c>
      <c r="FO309">
        <v>1</v>
      </c>
      <c r="FP309">
        <v>4</v>
      </c>
      <c r="FQ309">
        <v>1</v>
      </c>
      <c r="FR309">
        <v>3</v>
      </c>
      <c r="FS309">
        <v>3</v>
      </c>
      <c r="FT309">
        <v>2</v>
      </c>
      <c r="FU309">
        <v>4</v>
      </c>
      <c r="FV309">
        <v>1</v>
      </c>
      <c r="FW309">
        <v>2</v>
      </c>
      <c r="FX309">
        <v>1</v>
      </c>
      <c r="FY309">
        <v>4</v>
      </c>
      <c r="FZ309">
        <v>2</v>
      </c>
      <c r="GA309">
        <v>2</v>
      </c>
      <c r="GB309">
        <v>2</v>
      </c>
      <c r="GC309">
        <v>1</v>
      </c>
      <c r="GD309">
        <v>3</v>
      </c>
      <c r="GE309">
        <v>2</v>
      </c>
      <c r="GF309">
        <v>4</v>
      </c>
      <c r="GG309">
        <v>3</v>
      </c>
      <c r="GH309">
        <v>2</v>
      </c>
      <c r="GI309">
        <v>1</v>
      </c>
      <c r="GJ309">
        <v>4</v>
      </c>
      <c r="GK309">
        <v>4</v>
      </c>
      <c r="GL309">
        <v>3</v>
      </c>
      <c r="GM309">
        <v>1</v>
      </c>
      <c r="GN309">
        <v>1</v>
      </c>
      <c r="GO309">
        <v>2</v>
      </c>
      <c r="GP309">
        <v>2</v>
      </c>
      <c r="GQ309">
        <v>3</v>
      </c>
      <c r="GR309">
        <v>1</v>
      </c>
      <c r="GS309">
        <v>66</v>
      </c>
      <c r="GT309">
        <v>6</v>
      </c>
      <c r="GU309">
        <v>2</v>
      </c>
      <c r="GV309" t="s">
        <v>682</v>
      </c>
      <c r="GW309">
        <v>4</v>
      </c>
      <c r="GX309">
        <v>5</v>
      </c>
      <c r="GY309">
        <v>1</v>
      </c>
      <c r="GZ309">
        <v>99</v>
      </c>
      <c r="HA309">
        <v>3</v>
      </c>
      <c r="HB309">
        <v>99</v>
      </c>
      <c r="HC309">
        <v>1</v>
      </c>
      <c r="HD309">
        <v>2</v>
      </c>
      <c r="HE309">
        <v>1</v>
      </c>
      <c r="HF309" t="s">
        <v>683</v>
      </c>
      <c r="HG309" t="s">
        <v>684</v>
      </c>
      <c r="HH309">
        <v>1</v>
      </c>
      <c r="HI309">
        <v>2</v>
      </c>
      <c r="HJ309">
        <v>2</v>
      </c>
      <c r="HK309" t="s">
        <v>684</v>
      </c>
      <c r="HL309" s="55">
        <v>99</v>
      </c>
      <c r="HM309" s="55" t="s">
        <v>2250</v>
      </c>
      <c r="HN309">
        <v>7</v>
      </c>
      <c r="HO309" s="72">
        <v>0</v>
      </c>
      <c r="HP309" s="72" t="s">
        <v>2492</v>
      </c>
      <c r="HQ309" s="72">
        <v>2</v>
      </c>
    </row>
    <row r="310" spans="1:225" customFormat="1">
      <c r="A310" t="s">
        <v>685</v>
      </c>
      <c r="B310" t="s">
        <v>665</v>
      </c>
      <c r="C310">
        <v>0</v>
      </c>
      <c r="D310">
        <v>5</v>
      </c>
      <c r="E310">
        <v>2</v>
      </c>
      <c r="F310">
        <v>2</v>
      </c>
      <c r="G310">
        <v>1982</v>
      </c>
      <c r="H310">
        <v>30</v>
      </c>
      <c r="I310">
        <v>31</v>
      </c>
      <c r="J310">
        <v>2</v>
      </c>
      <c r="K310">
        <v>5</v>
      </c>
      <c r="L310">
        <v>99</v>
      </c>
      <c r="M310" t="s">
        <v>686</v>
      </c>
      <c r="N310">
        <v>1</v>
      </c>
      <c r="O310">
        <v>0</v>
      </c>
      <c r="P310">
        <v>0</v>
      </c>
      <c r="Q310">
        <v>0</v>
      </c>
      <c r="R310">
        <v>0</v>
      </c>
      <c r="S310">
        <v>0</v>
      </c>
      <c r="T310">
        <v>0</v>
      </c>
      <c r="U310">
        <v>0</v>
      </c>
      <c r="V310">
        <v>0</v>
      </c>
      <c r="W310" s="1">
        <v>0</v>
      </c>
      <c r="X310">
        <v>0</v>
      </c>
      <c r="Y310">
        <v>0</v>
      </c>
      <c r="Z310">
        <v>0</v>
      </c>
      <c r="AA310">
        <v>99</v>
      </c>
      <c r="AB310">
        <v>99</v>
      </c>
      <c r="AC310">
        <v>99</v>
      </c>
      <c r="AD310">
        <v>1</v>
      </c>
      <c r="AF310">
        <v>3</v>
      </c>
      <c r="AG310">
        <v>4</v>
      </c>
      <c r="AH310">
        <v>0</v>
      </c>
      <c r="AI310">
        <v>1</v>
      </c>
      <c r="AJ310">
        <v>1</v>
      </c>
      <c r="AK310">
        <v>4</v>
      </c>
      <c r="AL310">
        <v>4</v>
      </c>
      <c r="AM310">
        <v>4</v>
      </c>
      <c r="AN310">
        <v>4</v>
      </c>
      <c r="AO310">
        <v>1</v>
      </c>
      <c r="AP310">
        <v>3</v>
      </c>
      <c r="AQ310">
        <v>3</v>
      </c>
      <c r="AR310">
        <v>2</v>
      </c>
      <c r="AS310">
        <v>4</v>
      </c>
      <c r="AT310">
        <v>2</v>
      </c>
      <c r="AU310">
        <v>3</v>
      </c>
      <c r="AV310">
        <v>3</v>
      </c>
      <c r="AW310">
        <v>4</v>
      </c>
      <c r="AX310">
        <v>3</v>
      </c>
      <c r="AY310">
        <v>1</v>
      </c>
      <c r="AZ310">
        <v>4</v>
      </c>
      <c r="BA310">
        <v>2</v>
      </c>
      <c r="BB310">
        <v>3</v>
      </c>
      <c r="BC310">
        <v>3</v>
      </c>
      <c r="BD310">
        <v>4</v>
      </c>
      <c r="BE310">
        <v>2</v>
      </c>
      <c r="BF310">
        <v>3</v>
      </c>
      <c r="BG310">
        <v>2</v>
      </c>
      <c r="BH310">
        <v>2</v>
      </c>
      <c r="BI310">
        <v>2</v>
      </c>
      <c r="BJ310">
        <v>3</v>
      </c>
      <c r="BK310">
        <v>1</v>
      </c>
      <c r="BL310">
        <v>3</v>
      </c>
      <c r="BM310">
        <v>1</v>
      </c>
      <c r="BN310">
        <v>2</v>
      </c>
      <c r="BO310">
        <v>2</v>
      </c>
      <c r="BP310">
        <v>4</v>
      </c>
      <c r="BQ310">
        <v>6</v>
      </c>
      <c r="BR310">
        <v>4</v>
      </c>
      <c r="BS310">
        <v>4</v>
      </c>
      <c r="BT310">
        <v>5</v>
      </c>
      <c r="BU310">
        <v>4</v>
      </c>
      <c r="BV310">
        <v>5</v>
      </c>
      <c r="BW310">
        <v>3</v>
      </c>
      <c r="BX310">
        <v>3</v>
      </c>
      <c r="BY310">
        <v>4</v>
      </c>
      <c r="BZ310">
        <v>4</v>
      </c>
      <c r="CA310">
        <v>6</v>
      </c>
      <c r="CB310">
        <v>6</v>
      </c>
      <c r="CC310">
        <v>6</v>
      </c>
      <c r="CD310">
        <v>2</v>
      </c>
      <c r="CE310">
        <v>2</v>
      </c>
      <c r="CF310">
        <v>1</v>
      </c>
      <c r="CG310">
        <v>2</v>
      </c>
      <c r="CH310">
        <v>1</v>
      </c>
      <c r="CI310">
        <v>1</v>
      </c>
      <c r="CJ310">
        <v>1</v>
      </c>
      <c r="CK310">
        <v>1</v>
      </c>
      <c r="CL310">
        <v>3</v>
      </c>
      <c r="CM310">
        <v>3</v>
      </c>
      <c r="CN310">
        <v>2</v>
      </c>
      <c r="CO310">
        <v>1</v>
      </c>
      <c r="CP310">
        <v>2</v>
      </c>
      <c r="CQ310">
        <v>2</v>
      </c>
      <c r="CR310">
        <v>1</v>
      </c>
      <c r="CS310">
        <v>1</v>
      </c>
      <c r="CT310">
        <v>1</v>
      </c>
      <c r="CU310">
        <v>2</v>
      </c>
      <c r="CV310">
        <v>2</v>
      </c>
      <c r="CW310">
        <v>1</v>
      </c>
      <c r="CX310">
        <v>1</v>
      </c>
      <c r="CY310">
        <v>1</v>
      </c>
      <c r="CZ310">
        <v>1</v>
      </c>
      <c r="DA310">
        <v>3</v>
      </c>
      <c r="DB310">
        <v>2</v>
      </c>
      <c r="DC310">
        <v>4</v>
      </c>
      <c r="DD310">
        <v>1</v>
      </c>
      <c r="DE310">
        <v>1</v>
      </c>
      <c r="DF310">
        <v>3</v>
      </c>
      <c r="DG310">
        <v>3</v>
      </c>
      <c r="DH310">
        <v>1</v>
      </c>
      <c r="DI310">
        <v>1</v>
      </c>
      <c r="DJ310">
        <v>4</v>
      </c>
      <c r="DK310">
        <v>1</v>
      </c>
      <c r="DL310">
        <v>1</v>
      </c>
      <c r="DM310">
        <v>3</v>
      </c>
      <c r="DN310">
        <v>3</v>
      </c>
      <c r="DO310">
        <v>1</v>
      </c>
      <c r="DP310">
        <v>4</v>
      </c>
      <c r="DQ310">
        <v>1</v>
      </c>
      <c r="DR310">
        <v>1</v>
      </c>
      <c r="DS310">
        <v>3</v>
      </c>
      <c r="DT310">
        <v>1</v>
      </c>
      <c r="DU310">
        <v>1</v>
      </c>
      <c r="DV310">
        <v>1</v>
      </c>
      <c r="DW310">
        <v>1</v>
      </c>
      <c r="DX310">
        <v>1</v>
      </c>
      <c r="DY310">
        <v>1</v>
      </c>
      <c r="DZ310">
        <v>1</v>
      </c>
      <c r="EA310">
        <v>1</v>
      </c>
      <c r="EB310">
        <v>1</v>
      </c>
      <c r="EC310">
        <v>1</v>
      </c>
      <c r="ED310">
        <v>1</v>
      </c>
      <c r="EE310">
        <v>1</v>
      </c>
      <c r="EF310">
        <v>1</v>
      </c>
      <c r="EG310">
        <v>1</v>
      </c>
      <c r="EH310">
        <v>5</v>
      </c>
      <c r="EI310">
        <v>1</v>
      </c>
      <c r="EJ310">
        <v>1</v>
      </c>
      <c r="EK310">
        <v>1</v>
      </c>
      <c r="EL310">
        <v>2</v>
      </c>
      <c r="EM310">
        <v>1</v>
      </c>
      <c r="EN310">
        <v>2</v>
      </c>
      <c r="EO310">
        <v>1</v>
      </c>
      <c r="EP310">
        <v>4</v>
      </c>
      <c r="EQ310">
        <v>4</v>
      </c>
      <c r="ER310">
        <v>4</v>
      </c>
      <c r="ES310">
        <v>4</v>
      </c>
      <c r="ET310">
        <v>1</v>
      </c>
      <c r="EU310">
        <v>5</v>
      </c>
      <c r="EV310">
        <v>1</v>
      </c>
      <c r="EW310">
        <v>1</v>
      </c>
      <c r="EX310">
        <v>99</v>
      </c>
      <c r="EY310">
        <v>1</v>
      </c>
      <c r="EZ310">
        <v>1</v>
      </c>
      <c r="FA310">
        <v>5</v>
      </c>
      <c r="FB310">
        <v>3</v>
      </c>
      <c r="FC310">
        <v>3</v>
      </c>
      <c r="FD310">
        <v>1</v>
      </c>
      <c r="FE310">
        <v>1</v>
      </c>
      <c r="FF310">
        <v>1</v>
      </c>
      <c r="FG310">
        <v>99</v>
      </c>
      <c r="FH310">
        <v>1</v>
      </c>
      <c r="FI310">
        <v>2</v>
      </c>
      <c r="FJ310">
        <v>3</v>
      </c>
      <c r="FK310">
        <v>4</v>
      </c>
      <c r="FL310">
        <v>3</v>
      </c>
      <c r="FM310">
        <v>2</v>
      </c>
      <c r="FN310">
        <v>2</v>
      </c>
      <c r="FO310">
        <v>1</v>
      </c>
      <c r="FP310">
        <v>4</v>
      </c>
      <c r="FQ310">
        <v>1</v>
      </c>
      <c r="FR310">
        <v>3</v>
      </c>
      <c r="FS310">
        <v>3</v>
      </c>
      <c r="FT310">
        <v>1</v>
      </c>
      <c r="FU310">
        <v>4</v>
      </c>
      <c r="FV310">
        <v>1</v>
      </c>
      <c r="FW310">
        <v>2</v>
      </c>
      <c r="FX310">
        <v>3</v>
      </c>
      <c r="FY310">
        <v>1</v>
      </c>
      <c r="FZ310">
        <v>2</v>
      </c>
      <c r="GA310">
        <v>2</v>
      </c>
      <c r="GB310">
        <v>2</v>
      </c>
      <c r="GC310">
        <v>4</v>
      </c>
      <c r="GD310">
        <v>4</v>
      </c>
      <c r="GE310">
        <v>3</v>
      </c>
      <c r="GF310">
        <v>4</v>
      </c>
      <c r="GG310">
        <v>2</v>
      </c>
      <c r="GH310">
        <v>2</v>
      </c>
      <c r="GI310">
        <v>1</v>
      </c>
      <c r="GJ310">
        <v>4</v>
      </c>
      <c r="GK310">
        <v>2</v>
      </c>
      <c r="GL310">
        <v>2</v>
      </c>
      <c r="GM310">
        <v>1</v>
      </c>
      <c r="GN310">
        <v>4</v>
      </c>
      <c r="GO310">
        <v>3</v>
      </c>
      <c r="GP310">
        <v>3</v>
      </c>
      <c r="GQ310">
        <v>3</v>
      </c>
      <c r="GR310">
        <v>2</v>
      </c>
      <c r="GS310">
        <v>60</v>
      </c>
      <c r="GT310">
        <v>6</v>
      </c>
      <c r="GU310">
        <v>3</v>
      </c>
      <c r="GV310">
        <v>99</v>
      </c>
      <c r="GW310">
        <v>2</v>
      </c>
      <c r="GX310">
        <v>3</v>
      </c>
      <c r="GY310">
        <v>1</v>
      </c>
      <c r="GZ310">
        <v>99</v>
      </c>
      <c r="HA310">
        <v>3</v>
      </c>
      <c r="HB310">
        <v>99</v>
      </c>
      <c r="HC310">
        <v>1</v>
      </c>
      <c r="HD310">
        <v>2</v>
      </c>
      <c r="HE310">
        <v>3</v>
      </c>
      <c r="HF310" t="s">
        <v>687</v>
      </c>
      <c r="HG310" t="s">
        <v>688</v>
      </c>
      <c r="HH310">
        <v>1</v>
      </c>
      <c r="HI310">
        <v>1</v>
      </c>
      <c r="HJ310">
        <v>1</v>
      </c>
      <c r="HK310" t="s">
        <v>688</v>
      </c>
      <c r="HL310" s="55" t="s">
        <v>689</v>
      </c>
      <c r="HM310" s="55" t="s">
        <v>2251</v>
      </c>
      <c r="HN310">
        <v>5</v>
      </c>
      <c r="HO310" s="72">
        <v>0</v>
      </c>
      <c r="HP310" s="72" t="s">
        <v>2483</v>
      </c>
      <c r="HQ310" s="72">
        <v>2</v>
      </c>
    </row>
    <row r="311" spans="1:225" customFormat="1">
      <c r="A311" t="s">
        <v>704</v>
      </c>
      <c r="B311" t="s">
        <v>837</v>
      </c>
      <c r="C311">
        <v>2</v>
      </c>
      <c r="D311">
        <v>5</v>
      </c>
      <c r="E311">
        <v>1</v>
      </c>
      <c r="F311">
        <v>3</v>
      </c>
      <c r="G311">
        <v>1987</v>
      </c>
      <c r="H311">
        <v>26</v>
      </c>
      <c r="I311">
        <v>27</v>
      </c>
      <c r="J311">
        <v>900</v>
      </c>
      <c r="K311">
        <v>7</v>
      </c>
      <c r="L311">
        <v>99</v>
      </c>
      <c r="M311">
        <v>99</v>
      </c>
      <c r="N311">
        <v>99</v>
      </c>
      <c r="O311">
        <v>99</v>
      </c>
      <c r="P311">
        <v>99</v>
      </c>
      <c r="Q311">
        <v>99</v>
      </c>
      <c r="R311">
        <v>99</v>
      </c>
      <c r="S311">
        <v>99</v>
      </c>
      <c r="T311">
        <v>99</v>
      </c>
      <c r="U311">
        <v>99</v>
      </c>
      <c r="V311">
        <v>99</v>
      </c>
      <c r="W311">
        <v>99</v>
      </c>
      <c r="X311">
        <v>99</v>
      </c>
      <c r="Y311">
        <v>99</v>
      </c>
      <c r="Z311">
        <v>99</v>
      </c>
      <c r="AA311">
        <v>99</v>
      </c>
      <c r="AB311">
        <v>99</v>
      </c>
      <c r="AC311">
        <v>99</v>
      </c>
      <c r="AF311">
        <v>99</v>
      </c>
      <c r="AG311">
        <v>99</v>
      </c>
      <c r="AH311">
        <v>1</v>
      </c>
      <c r="AI311">
        <v>1</v>
      </c>
      <c r="AJ311">
        <v>2</v>
      </c>
      <c r="AK311">
        <v>3</v>
      </c>
      <c r="AL311">
        <v>4</v>
      </c>
      <c r="AM311">
        <v>4</v>
      </c>
      <c r="AN311">
        <v>4</v>
      </c>
      <c r="AO311">
        <v>3</v>
      </c>
      <c r="AP311">
        <v>2</v>
      </c>
      <c r="AQ311">
        <v>2</v>
      </c>
      <c r="AR311">
        <v>2</v>
      </c>
      <c r="AS311">
        <v>3</v>
      </c>
      <c r="AT311">
        <v>3</v>
      </c>
      <c r="AU311">
        <v>3</v>
      </c>
      <c r="AV311">
        <v>2</v>
      </c>
      <c r="AW311">
        <v>4</v>
      </c>
      <c r="AX311">
        <v>4</v>
      </c>
      <c r="AY311">
        <v>2</v>
      </c>
      <c r="AZ311">
        <v>4</v>
      </c>
      <c r="BA311">
        <v>4</v>
      </c>
      <c r="BB311">
        <v>4</v>
      </c>
      <c r="BC311">
        <v>4</v>
      </c>
      <c r="BD311">
        <v>4</v>
      </c>
      <c r="BE311">
        <v>4</v>
      </c>
      <c r="BF311">
        <v>4</v>
      </c>
      <c r="BG311">
        <v>3</v>
      </c>
      <c r="BH311">
        <v>3</v>
      </c>
      <c r="BI311">
        <v>3</v>
      </c>
      <c r="BJ311">
        <v>3</v>
      </c>
      <c r="BK311">
        <v>2</v>
      </c>
      <c r="BL311">
        <v>3</v>
      </c>
      <c r="BM311">
        <v>3</v>
      </c>
      <c r="BN311">
        <v>7</v>
      </c>
      <c r="BO311">
        <v>6</v>
      </c>
      <c r="BP311">
        <v>5</v>
      </c>
      <c r="BQ311">
        <v>5</v>
      </c>
      <c r="BR311">
        <v>6</v>
      </c>
      <c r="BS311">
        <v>3</v>
      </c>
      <c r="BT311">
        <v>5</v>
      </c>
      <c r="BU311">
        <v>4</v>
      </c>
      <c r="BV311">
        <v>4</v>
      </c>
      <c r="BW311">
        <v>2</v>
      </c>
      <c r="BX311">
        <v>1</v>
      </c>
      <c r="BY311">
        <v>2</v>
      </c>
      <c r="BZ311">
        <v>2</v>
      </c>
      <c r="CA311">
        <v>2</v>
      </c>
      <c r="CB311">
        <v>5</v>
      </c>
      <c r="CC311">
        <v>2</v>
      </c>
      <c r="CD311">
        <v>2</v>
      </c>
      <c r="CE311">
        <v>5</v>
      </c>
      <c r="CF311">
        <v>2</v>
      </c>
      <c r="CG311">
        <v>5</v>
      </c>
      <c r="CH311">
        <v>5</v>
      </c>
      <c r="CI311">
        <v>5</v>
      </c>
      <c r="CJ311">
        <v>4</v>
      </c>
      <c r="CK311">
        <v>3</v>
      </c>
      <c r="CL311">
        <v>2</v>
      </c>
      <c r="CM311">
        <v>3</v>
      </c>
      <c r="CN311">
        <v>2</v>
      </c>
      <c r="CO311">
        <v>3</v>
      </c>
      <c r="CP311">
        <v>2</v>
      </c>
      <c r="CQ311">
        <v>2</v>
      </c>
      <c r="CR311">
        <v>2</v>
      </c>
      <c r="CS311">
        <v>2</v>
      </c>
      <c r="CT311">
        <v>2</v>
      </c>
      <c r="CU311">
        <v>2</v>
      </c>
      <c r="CV311">
        <v>2</v>
      </c>
      <c r="CW311">
        <v>2</v>
      </c>
      <c r="CX311">
        <v>4</v>
      </c>
      <c r="CY311">
        <v>2</v>
      </c>
      <c r="CZ311">
        <v>2</v>
      </c>
      <c r="DA311">
        <v>3</v>
      </c>
      <c r="DB311">
        <v>2</v>
      </c>
      <c r="DC311">
        <v>3</v>
      </c>
      <c r="DD311">
        <v>2</v>
      </c>
      <c r="DE311">
        <v>2</v>
      </c>
      <c r="DF311">
        <v>2</v>
      </c>
      <c r="DG311">
        <v>3</v>
      </c>
      <c r="DH311">
        <v>2</v>
      </c>
      <c r="DI311">
        <v>2</v>
      </c>
      <c r="DJ311">
        <v>3</v>
      </c>
      <c r="DK311">
        <v>2</v>
      </c>
      <c r="DL311">
        <v>2</v>
      </c>
      <c r="DM311">
        <v>3</v>
      </c>
      <c r="DN311">
        <v>2</v>
      </c>
      <c r="DO311">
        <v>2</v>
      </c>
      <c r="DP311">
        <v>3</v>
      </c>
      <c r="DQ311">
        <v>2</v>
      </c>
      <c r="DR311">
        <v>2</v>
      </c>
      <c r="DS311">
        <v>3</v>
      </c>
      <c r="DT311">
        <v>1</v>
      </c>
      <c r="DU311">
        <v>1</v>
      </c>
      <c r="DV311">
        <v>1</v>
      </c>
      <c r="DW311">
        <v>2</v>
      </c>
      <c r="DX311">
        <v>1</v>
      </c>
      <c r="DY311">
        <v>3</v>
      </c>
      <c r="DZ311">
        <v>1</v>
      </c>
      <c r="EA311">
        <v>1</v>
      </c>
      <c r="EB311">
        <v>3</v>
      </c>
      <c r="EC311">
        <v>1</v>
      </c>
      <c r="ED311">
        <v>4</v>
      </c>
      <c r="EE311">
        <v>4</v>
      </c>
      <c r="EF311">
        <v>2</v>
      </c>
      <c r="EG311">
        <v>3</v>
      </c>
      <c r="EH311">
        <v>4</v>
      </c>
      <c r="EI311">
        <v>3</v>
      </c>
      <c r="EJ311">
        <v>4</v>
      </c>
      <c r="EK311">
        <v>2</v>
      </c>
      <c r="EL311">
        <v>2</v>
      </c>
      <c r="EM311">
        <v>2</v>
      </c>
      <c r="EN311">
        <v>2</v>
      </c>
      <c r="EO311">
        <v>2</v>
      </c>
      <c r="EP311">
        <v>4</v>
      </c>
      <c r="EQ311">
        <v>4</v>
      </c>
      <c r="ER311">
        <v>4</v>
      </c>
      <c r="ES311">
        <v>4</v>
      </c>
      <c r="ET311">
        <v>2</v>
      </c>
      <c r="EU311">
        <v>4</v>
      </c>
      <c r="EV311">
        <v>2</v>
      </c>
      <c r="EW311">
        <v>2</v>
      </c>
      <c r="EX311">
        <v>99</v>
      </c>
      <c r="EY311">
        <v>5</v>
      </c>
      <c r="EZ311">
        <v>5</v>
      </c>
      <c r="FA311">
        <v>4</v>
      </c>
      <c r="FB311">
        <v>2</v>
      </c>
      <c r="FC311">
        <v>2</v>
      </c>
      <c r="FD311">
        <v>2</v>
      </c>
      <c r="FE311">
        <v>3</v>
      </c>
      <c r="FF311">
        <v>99</v>
      </c>
      <c r="FG311">
        <v>99</v>
      </c>
      <c r="FH311">
        <v>1</v>
      </c>
      <c r="FI311">
        <v>2</v>
      </c>
      <c r="FJ311">
        <v>3</v>
      </c>
      <c r="FK311">
        <v>2</v>
      </c>
      <c r="FL311">
        <v>3</v>
      </c>
      <c r="FM311">
        <v>2</v>
      </c>
      <c r="FN311">
        <v>3</v>
      </c>
      <c r="FO311">
        <v>1</v>
      </c>
      <c r="FP311">
        <v>4</v>
      </c>
      <c r="FQ311">
        <v>1</v>
      </c>
      <c r="FR311">
        <v>3</v>
      </c>
      <c r="FS311">
        <v>3</v>
      </c>
      <c r="FT311">
        <v>2</v>
      </c>
      <c r="FU311">
        <v>4</v>
      </c>
      <c r="FV311">
        <v>1</v>
      </c>
      <c r="FW311">
        <v>2</v>
      </c>
      <c r="FX311">
        <v>1</v>
      </c>
      <c r="FY311">
        <v>1</v>
      </c>
      <c r="FZ311">
        <v>4</v>
      </c>
      <c r="GA311">
        <v>2</v>
      </c>
      <c r="GB311">
        <v>1</v>
      </c>
      <c r="GC311">
        <v>4</v>
      </c>
      <c r="GD311">
        <v>2</v>
      </c>
      <c r="GE311">
        <v>2</v>
      </c>
      <c r="GF311">
        <v>2</v>
      </c>
      <c r="GG311">
        <v>3</v>
      </c>
      <c r="GH311">
        <v>2</v>
      </c>
      <c r="GI311">
        <v>1</v>
      </c>
      <c r="GJ311">
        <v>4</v>
      </c>
      <c r="GK311">
        <v>2</v>
      </c>
      <c r="GL311">
        <v>2</v>
      </c>
      <c r="GM311">
        <v>1</v>
      </c>
      <c r="GN311">
        <v>1</v>
      </c>
      <c r="GO311">
        <v>3</v>
      </c>
      <c r="GP311">
        <v>2</v>
      </c>
      <c r="GQ311">
        <v>3</v>
      </c>
      <c r="GR311">
        <v>1</v>
      </c>
      <c r="GS311">
        <v>76</v>
      </c>
      <c r="GT311">
        <v>6</v>
      </c>
      <c r="GU311">
        <v>1</v>
      </c>
      <c r="GV311" t="s">
        <v>705</v>
      </c>
      <c r="GW311">
        <v>6</v>
      </c>
      <c r="GX311">
        <v>1</v>
      </c>
      <c r="GY311">
        <v>1</v>
      </c>
      <c r="GZ311">
        <v>99</v>
      </c>
      <c r="HA311">
        <v>2</v>
      </c>
      <c r="HB311">
        <v>99</v>
      </c>
      <c r="HD311">
        <v>99</v>
      </c>
      <c r="HE311">
        <v>99</v>
      </c>
      <c r="HF311">
        <v>99</v>
      </c>
      <c r="HG311">
        <v>99</v>
      </c>
      <c r="HH311">
        <v>99</v>
      </c>
      <c r="HI311">
        <v>99</v>
      </c>
      <c r="HJ311">
        <v>99</v>
      </c>
      <c r="HK311">
        <v>99</v>
      </c>
      <c r="HL311" s="3">
        <v>99</v>
      </c>
      <c r="HM311" s="3"/>
    </row>
    <row r="312" spans="1:225" customFormat="1">
      <c r="A312" t="s">
        <v>294</v>
      </c>
      <c r="B312" t="s">
        <v>837</v>
      </c>
      <c r="C312">
        <v>2</v>
      </c>
      <c r="D312">
        <v>5</v>
      </c>
      <c r="E312">
        <v>1</v>
      </c>
      <c r="F312">
        <v>2</v>
      </c>
      <c r="G312">
        <v>2009</v>
      </c>
      <c r="H312">
        <v>4</v>
      </c>
      <c r="I312">
        <v>6</v>
      </c>
      <c r="J312">
        <v>99</v>
      </c>
      <c r="K312">
        <v>4</v>
      </c>
      <c r="L312">
        <v>99</v>
      </c>
      <c r="M312">
        <v>99</v>
      </c>
      <c r="N312">
        <v>99</v>
      </c>
      <c r="O312">
        <v>99</v>
      </c>
      <c r="P312">
        <v>99</v>
      </c>
      <c r="Q312">
        <v>99</v>
      </c>
      <c r="R312">
        <v>99</v>
      </c>
      <c r="S312">
        <v>99</v>
      </c>
      <c r="T312">
        <v>99</v>
      </c>
      <c r="U312">
        <v>99</v>
      </c>
      <c r="V312">
        <v>99</v>
      </c>
      <c r="W312">
        <v>99</v>
      </c>
      <c r="X312">
        <v>99</v>
      </c>
      <c r="Y312">
        <v>99</v>
      </c>
      <c r="Z312">
        <v>99</v>
      </c>
      <c r="AA312">
        <v>99</v>
      </c>
      <c r="AB312">
        <v>99</v>
      </c>
      <c r="AC312">
        <v>99</v>
      </c>
      <c r="AF312">
        <v>99</v>
      </c>
      <c r="AG312">
        <v>99</v>
      </c>
      <c r="AH312">
        <v>1</v>
      </c>
      <c r="AI312">
        <v>1</v>
      </c>
      <c r="AJ312">
        <v>1</v>
      </c>
      <c r="AK312">
        <v>2</v>
      </c>
      <c r="AL312">
        <v>2</v>
      </c>
      <c r="AM312">
        <v>2</v>
      </c>
      <c r="AN312">
        <v>2</v>
      </c>
      <c r="AO312">
        <v>1</v>
      </c>
      <c r="AP312">
        <v>1</v>
      </c>
      <c r="AQ312">
        <v>3</v>
      </c>
      <c r="AR312">
        <v>3</v>
      </c>
      <c r="AS312">
        <v>3</v>
      </c>
      <c r="AT312">
        <v>4</v>
      </c>
      <c r="AU312">
        <v>4</v>
      </c>
      <c r="AV312">
        <v>3</v>
      </c>
      <c r="AW312">
        <v>3</v>
      </c>
      <c r="AX312">
        <v>2</v>
      </c>
      <c r="AY312">
        <v>1</v>
      </c>
      <c r="AZ312">
        <v>1</v>
      </c>
      <c r="BA312">
        <v>2</v>
      </c>
      <c r="BB312">
        <v>4</v>
      </c>
      <c r="BC312">
        <v>4</v>
      </c>
      <c r="BD312">
        <v>3</v>
      </c>
      <c r="BE312">
        <v>3</v>
      </c>
      <c r="BF312">
        <v>4</v>
      </c>
      <c r="BG312">
        <v>2</v>
      </c>
      <c r="BH312">
        <v>2</v>
      </c>
      <c r="BI312">
        <v>2</v>
      </c>
      <c r="BJ312">
        <v>2</v>
      </c>
      <c r="BK312">
        <v>1</v>
      </c>
      <c r="BL312">
        <v>1</v>
      </c>
      <c r="BM312">
        <v>1</v>
      </c>
      <c r="BN312">
        <v>5</v>
      </c>
      <c r="BO312">
        <v>7</v>
      </c>
      <c r="BP312">
        <v>3</v>
      </c>
      <c r="BQ312">
        <v>6</v>
      </c>
      <c r="BR312">
        <v>5</v>
      </c>
      <c r="BS312">
        <v>1</v>
      </c>
      <c r="BT312">
        <v>3</v>
      </c>
      <c r="BU312">
        <v>2</v>
      </c>
      <c r="BV312">
        <v>5</v>
      </c>
      <c r="BW312">
        <v>1</v>
      </c>
      <c r="BX312">
        <v>2</v>
      </c>
      <c r="BY312">
        <v>6</v>
      </c>
      <c r="BZ312">
        <v>5</v>
      </c>
      <c r="CA312">
        <v>5</v>
      </c>
      <c r="CB312">
        <v>5</v>
      </c>
      <c r="CC312">
        <v>5</v>
      </c>
      <c r="CD312">
        <v>5</v>
      </c>
      <c r="CE312">
        <v>5</v>
      </c>
      <c r="CF312">
        <v>3</v>
      </c>
      <c r="CG312">
        <v>3</v>
      </c>
      <c r="CH312">
        <v>4</v>
      </c>
      <c r="CI312">
        <v>4</v>
      </c>
      <c r="CJ312">
        <v>5</v>
      </c>
      <c r="CK312">
        <v>4</v>
      </c>
      <c r="CL312">
        <v>5</v>
      </c>
      <c r="CM312">
        <v>5</v>
      </c>
      <c r="CN312">
        <v>5</v>
      </c>
      <c r="CO312">
        <v>4</v>
      </c>
      <c r="CP312">
        <v>4</v>
      </c>
      <c r="CQ312">
        <v>4</v>
      </c>
      <c r="CR312">
        <v>2</v>
      </c>
      <c r="CS312">
        <v>3</v>
      </c>
      <c r="CT312">
        <v>3</v>
      </c>
      <c r="CU312">
        <v>3</v>
      </c>
      <c r="CV312">
        <v>6</v>
      </c>
      <c r="CW312">
        <v>6</v>
      </c>
      <c r="CX312">
        <v>3</v>
      </c>
      <c r="CY312">
        <v>5</v>
      </c>
      <c r="CZ312">
        <v>4</v>
      </c>
      <c r="DA312">
        <v>4</v>
      </c>
      <c r="DB312">
        <v>1</v>
      </c>
      <c r="DC312">
        <v>4</v>
      </c>
      <c r="DD312">
        <v>1</v>
      </c>
      <c r="DE312">
        <v>1</v>
      </c>
      <c r="DF312">
        <v>3</v>
      </c>
      <c r="DG312">
        <v>3</v>
      </c>
      <c r="DH312">
        <v>1</v>
      </c>
      <c r="DI312">
        <v>1</v>
      </c>
      <c r="DJ312">
        <v>4</v>
      </c>
      <c r="DK312">
        <v>1</v>
      </c>
      <c r="DL312">
        <v>2</v>
      </c>
      <c r="DM312">
        <v>4</v>
      </c>
      <c r="DN312">
        <v>3</v>
      </c>
      <c r="DO312">
        <v>1</v>
      </c>
      <c r="DP312">
        <v>4</v>
      </c>
      <c r="DQ312">
        <v>3</v>
      </c>
      <c r="DR312">
        <v>2</v>
      </c>
      <c r="DS312">
        <v>4</v>
      </c>
      <c r="DT312">
        <v>1</v>
      </c>
      <c r="DU312">
        <v>1</v>
      </c>
      <c r="DV312">
        <v>2</v>
      </c>
      <c r="DW312">
        <v>2</v>
      </c>
      <c r="DX312">
        <v>1</v>
      </c>
      <c r="DY312">
        <v>2</v>
      </c>
      <c r="DZ312">
        <v>1</v>
      </c>
      <c r="EA312">
        <v>1</v>
      </c>
      <c r="EB312">
        <v>1</v>
      </c>
      <c r="EC312">
        <v>1</v>
      </c>
      <c r="ED312">
        <v>1</v>
      </c>
      <c r="EE312">
        <v>1</v>
      </c>
      <c r="EF312">
        <v>1</v>
      </c>
      <c r="EG312">
        <v>2</v>
      </c>
      <c r="EH312">
        <v>4</v>
      </c>
      <c r="EI312">
        <v>2</v>
      </c>
      <c r="EJ312">
        <v>2</v>
      </c>
      <c r="EK312">
        <v>3</v>
      </c>
      <c r="EL312">
        <v>5</v>
      </c>
      <c r="EM312">
        <v>2</v>
      </c>
      <c r="EN312">
        <v>4</v>
      </c>
      <c r="EO312">
        <v>4</v>
      </c>
      <c r="EP312">
        <v>3</v>
      </c>
      <c r="EQ312">
        <v>3</v>
      </c>
      <c r="ER312">
        <v>3</v>
      </c>
      <c r="ES312">
        <v>2</v>
      </c>
      <c r="ET312">
        <v>2</v>
      </c>
      <c r="EU312">
        <v>4</v>
      </c>
      <c r="EV312">
        <v>2</v>
      </c>
      <c r="EW312">
        <v>5</v>
      </c>
      <c r="EX312">
        <v>99</v>
      </c>
      <c r="EY312">
        <v>2</v>
      </c>
      <c r="EZ312">
        <v>2</v>
      </c>
      <c r="FA312">
        <v>5</v>
      </c>
      <c r="FB312">
        <v>2</v>
      </c>
      <c r="FC312">
        <v>3</v>
      </c>
      <c r="FD312">
        <v>5</v>
      </c>
      <c r="FE312">
        <v>5</v>
      </c>
      <c r="FF312">
        <v>5</v>
      </c>
      <c r="FG312">
        <v>5</v>
      </c>
      <c r="FH312">
        <v>99</v>
      </c>
      <c r="FI312">
        <v>2</v>
      </c>
      <c r="FJ312">
        <v>3</v>
      </c>
      <c r="FK312">
        <v>4</v>
      </c>
      <c r="FL312">
        <v>3</v>
      </c>
      <c r="FM312">
        <v>2</v>
      </c>
      <c r="FN312">
        <v>3</v>
      </c>
      <c r="FO312">
        <v>1</v>
      </c>
      <c r="FP312">
        <v>4</v>
      </c>
      <c r="FQ312">
        <v>1</v>
      </c>
      <c r="FR312">
        <v>3</v>
      </c>
      <c r="FS312">
        <v>3</v>
      </c>
      <c r="FT312">
        <v>2</v>
      </c>
      <c r="FU312">
        <v>4</v>
      </c>
      <c r="FV312">
        <v>2</v>
      </c>
      <c r="FW312">
        <v>2</v>
      </c>
      <c r="FX312">
        <v>2</v>
      </c>
      <c r="FY312">
        <v>4</v>
      </c>
      <c r="FZ312">
        <v>4</v>
      </c>
      <c r="GA312">
        <v>2</v>
      </c>
      <c r="GB312">
        <v>3</v>
      </c>
      <c r="GC312">
        <v>4</v>
      </c>
      <c r="GD312">
        <v>4</v>
      </c>
      <c r="GE312">
        <v>4</v>
      </c>
      <c r="GF312">
        <v>2</v>
      </c>
      <c r="GG312">
        <v>3</v>
      </c>
      <c r="GH312">
        <v>2</v>
      </c>
      <c r="GI312">
        <v>1</v>
      </c>
      <c r="GJ312">
        <v>1</v>
      </c>
      <c r="GK312">
        <v>4</v>
      </c>
      <c r="GL312">
        <v>2</v>
      </c>
      <c r="GM312">
        <v>1</v>
      </c>
      <c r="GN312">
        <v>4</v>
      </c>
      <c r="GO312">
        <v>3</v>
      </c>
      <c r="GP312">
        <v>2</v>
      </c>
      <c r="GQ312">
        <v>3</v>
      </c>
      <c r="GR312">
        <v>2</v>
      </c>
      <c r="GS312">
        <v>68</v>
      </c>
      <c r="GT312">
        <v>5</v>
      </c>
      <c r="GU312">
        <v>1</v>
      </c>
      <c r="GV312" t="s">
        <v>202</v>
      </c>
      <c r="GW312">
        <v>99</v>
      </c>
      <c r="GX312">
        <v>1</v>
      </c>
      <c r="GY312">
        <v>1</v>
      </c>
      <c r="GZ312">
        <v>99</v>
      </c>
      <c r="HA312">
        <v>8</v>
      </c>
      <c r="HB312">
        <v>99</v>
      </c>
      <c r="HD312">
        <v>99</v>
      </c>
      <c r="HE312">
        <v>99</v>
      </c>
      <c r="HF312">
        <v>99</v>
      </c>
      <c r="HG312">
        <v>99</v>
      </c>
      <c r="HH312">
        <v>99</v>
      </c>
      <c r="HI312">
        <v>99</v>
      </c>
      <c r="HJ312">
        <v>99</v>
      </c>
      <c r="HK312" t="s">
        <v>203</v>
      </c>
      <c r="HL312" s="3" t="s">
        <v>252</v>
      </c>
      <c r="HM312" s="3"/>
    </row>
    <row r="313" spans="1:225" customFormat="1">
      <c r="A313" t="s">
        <v>708</v>
      </c>
      <c r="B313" t="s">
        <v>837</v>
      </c>
      <c r="C313">
        <v>2</v>
      </c>
      <c r="D313">
        <v>5</v>
      </c>
      <c r="E313">
        <v>1</v>
      </c>
      <c r="F313">
        <v>2</v>
      </c>
      <c r="G313">
        <v>2009</v>
      </c>
      <c r="H313">
        <v>4</v>
      </c>
      <c r="I313">
        <v>7</v>
      </c>
      <c r="J313">
        <v>1200</v>
      </c>
      <c r="K313">
        <v>5</v>
      </c>
      <c r="L313">
        <v>99</v>
      </c>
      <c r="M313">
        <v>99</v>
      </c>
      <c r="N313">
        <v>99</v>
      </c>
      <c r="O313">
        <v>99</v>
      </c>
      <c r="P313">
        <v>99</v>
      </c>
      <c r="Q313">
        <v>99</v>
      </c>
      <c r="R313">
        <v>99</v>
      </c>
      <c r="S313">
        <v>99</v>
      </c>
      <c r="T313">
        <v>99</v>
      </c>
      <c r="U313">
        <v>99</v>
      </c>
      <c r="V313">
        <v>99</v>
      </c>
      <c r="W313">
        <v>99</v>
      </c>
      <c r="X313">
        <v>99</v>
      </c>
      <c r="Y313">
        <v>99</v>
      </c>
      <c r="Z313">
        <v>99</v>
      </c>
      <c r="AA313">
        <v>99</v>
      </c>
      <c r="AB313">
        <v>99</v>
      </c>
      <c r="AC313">
        <v>99</v>
      </c>
      <c r="AF313">
        <v>99</v>
      </c>
      <c r="AG313">
        <v>99</v>
      </c>
      <c r="AH313">
        <v>1</v>
      </c>
      <c r="AI313">
        <v>2</v>
      </c>
      <c r="AJ313">
        <v>1</v>
      </c>
      <c r="AK313">
        <v>4</v>
      </c>
      <c r="AL313">
        <v>3</v>
      </c>
      <c r="AM313">
        <v>2</v>
      </c>
      <c r="AN313">
        <v>3</v>
      </c>
      <c r="AO313">
        <v>1</v>
      </c>
      <c r="AP313">
        <v>1</v>
      </c>
      <c r="AQ313">
        <v>2</v>
      </c>
      <c r="AR313">
        <v>3</v>
      </c>
      <c r="AS313">
        <v>3</v>
      </c>
      <c r="AT313">
        <v>2</v>
      </c>
      <c r="AU313">
        <v>1</v>
      </c>
      <c r="AV313">
        <v>1</v>
      </c>
      <c r="AW313">
        <v>3</v>
      </c>
      <c r="AX313">
        <v>4</v>
      </c>
      <c r="AY313">
        <v>3</v>
      </c>
      <c r="AZ313">
        <v>3</v>
      </c>
      <c r="BA313">
        <v>99</v>
      </c>
      <c r="BB313">
        <v>4</v>
      </c>
      <c r="BC313">
        <v>3</v>
      </c>
      <c r="BD313">
        <v>4</v>
      </c>
      <c r="BE313">
        <v>3</v>
      </c>
      <c r="BF313">
        <v>4</v>
      </c>
      <c r="BG313">
        <v>2</v>
      </c>
      <c r="BH313">
        <v>4</v>
      </c>
      <c r="BI313">
        <v>3</v>
      </c>
      <c r="BJ313">
        <v>2</v>
      </c>
      <c r="BK313">
        <v>1</v>
      </c>
      <c r="BL313">
        <v>3</v>
      </c>
      <c r="BM313">
        <v>1</v>
      </c>
      <c r="BN313">
        <v>6</v>
      </c>
      <c r="BO313">
        <v>6</v>
      </c>
      <c r="BP313">
        <v>1</v>
      </c>
      <c r="BQ313">
        <v>7</v>
      </c>
      <c r="BR313">
        <v>5</v>
      </c>
      <c r="BS313">
        <v>1</v>
      </c>
      <c r="BT313">
        <v>5</v>
      </c>
      <c r="BU313">
        <v>2</v>
      </c>
      <c r="BV313">
        <v>1</v>
      </c>
      <c r="BW313">
        <v>1</v>
      </c>
      <c r="BX313">
        <v>4</v>
      </c>
      <c r="BY313">
        <v>3</v>
      </c>
      <c r="BZ313">
        <v>1</v>
      </c>
      <c r="CA313">
        <v>6</v>
      </c>
      <c r="CB313">
        <v>6</v>
      </c>
      <c r="CC313">
        <v>2</v>
      </c>
      <c r="CD313">
        <v>2</v>
      </c>
      <c r="CE313">
        <v>3</v>
      </c>
      <c r="CF313">
        <v>1</v>
      </c>
      <c r="CG313">
        <v>6</v>
      </c>
      <c r="CH313">
        <v>6</v>
      </c>
      <c r="CI313">
        <v>1</v>
      </c>
      <c r="CJ313">
        <v>1</v>
      </c>
      <c r="CK313">
        <v>1</v>
      </c>
      <c r="CL313">
        <v>1</v>
      </c>
      <c r="CM313">
        <v>1</v>
      </c>
      <c r="CN313">
        <v>2</v>
      </c>
      <c r="CO313">
        <v>2</v>
      </c>
      <c r="CP313">
        <v>1</v>
      </c>
      <c r="CQ313">
        <v>5</v>
      </c>
      <c r="CR313">
        <v>1</v>
      </c>
      <c r="CS313">
        <v>1</v>
      </c>
      <c r="CT313">
        <v>1</v>
      </c>
      <c r="CU313">
        <v>1</v>
      </c>
      <c r="CV313">
        <v>3</v>
      </c>
      <c r="CW313">
        <v>1</v>
      </c>
      <c r="CX313">
        <v>1</v>
      </c>
      <c r="CY313">
        <v>1</v>
      </c>
      <c r="CZ313">
        <v>1</v>
      </c>
      <c r="DA313">
        <v>4</v>
      </c>
      <c r="DB313">
        <v>1</v>
      </c>
      <c r="DC313">
        <v>4</v>
      </c>
      <c r="DD313">
        <v>1</v>
      </c>
      <c r="DE313">
        <v>1</v>
      </c>
      <c r="DF313">
        <v>3</v>
      </c>
      <c r="DG313">
        <v>3</v>
      </c>
      <c r="DH313">
        <v>1</v>
      </c>
      <c r="DI313">
        <v>1</v>
      </c>
      <c r="DJ313">
        <v>4</v>
      </c>
      <c r="DK313">
        <v>1</v>
      </c>
      <c r="DL313">
        <v>1</v>
      </c>
      <c r="DM313">
        <v>4</v>
      </c>
      <c r="DN313">
        <v>4</v>
      </c>
      <c r="DO313">
        <v>1</v>
      </c>
      <c r="DP313">
        <v>4</v>
      </c>
      <c r="DQ313">
        <v>1</v>
      </c>
      <c r="DR313">
        <v>1</v>
      </c>
      <c r="DS313">
        <v>3</v>
      </c>
      <c r="DT313">
        <v>1</v>
      </c>
      <c r="DU313">
        <v>1</v>
      </c>
      <c r="DV313">
        <v>2</v>
      </c>
      <c r="DW313">
        <v>1</v>
      </c>
      <c r="DX313">
        <v>1</v>
      </c>
      <c r="DY313">
        <v>1</v>
      </c>
      <c r="DZ313">
        <v>1</v>
      </c>
      <c r="EA313">
        <v>1</v>
      </c>
      <c r="EB313">
        <v>1</v>
      </c>
      <c r="EC313">
        <v>1</v>
      </c>
      <c r="ED313">
        <v>1</v>
      </c>
      <c r="EE313">
        <v>2</v>
      </c>
      <c r="EF313">
        <v>1</v>
      </c>
      <c r="EG313">
        <v>2</v>
      </c>
      <c r="EH313">
        <v>5</v>
      </c>
      <c r="EI313">
        <v>1</v>
      </c>
      <c r="EJ313">
        <v>1</v>
      </c>
      <c r="EK313">
        <v>1</v>
      </c>
      <c r="EL313">
        <v>1</v>
      </c>
      <c r="EM313">
        <v>1</v>
      </c>
      <c r="EN313">
        <v>1</v>
      </c>
      <c r="EO313">
        <v>1</v>
      </c>
      <c r="EP313">
        <v>3</v>
      </c>
      <c r="EQ313">
        <v>3</v>
      </c>
      <c r="ER313">
        <v>3</v>
      </c>
      <c r="ES313">
        <v>4</v>
      </c>
      <c r="ET313">
        <v>2</v>
      </c>
      <c r="EU313">
        <v>4</v>
      </c>
      <c r="EV313">
        <v>1</v>
      </c>
      <c r="EW313">
        <v>1</v>
      </c>
      <c r="EX313">
        <v>99</v>
      </c>
      <c r="EY313">
        <v>1</v>
      </c>
      <c r="EZ313">
        <v>1</v>
      </c>
      <c r="FA313">
        <v>5</v>
      </c>
      <c r="FB313">
        <v>1</v>
      </c>
      <c r="FC313">
        <v>1</v>
      </c>
      <c r="FD313">
        <v>1</v>
      </c>
      <c r="FE313">
        <v>1</v>
      </c>
      <c r="FF313">
        <v>1</v>
      </c>
      <c r="FG313">
        <v>5</v>
      </c>
      <c r="FH313">
        <v>2</v>
      </c>
      <c r="FI313">
        <v>2</v>
      </c>
      <c r="FJ313">
        <v>3</v>
      </c>
      <c r="FK313">
        <v>4</v>
      </c>
      <c r="FL313">
        <v>3</v>
      </c>
      <c r="FM313">
        <v>3</v>
      </c>
      <c r="FN313">
        <v>2</v>
      </c>
      <c r="FO313">
        <v>1</v>
      </c>
      <c r="FP313">
        <v>4</v>
      </c>
      <c r="FQ313">
        <v>1</v>
      </c>
      <c r="FR313">
        <v>1</v>
      </c>
      <c r="FS313">
        <v>4</v>
      </c>
      <c r="FT313">
        <v>4</v>
      </c>
      <c r="FU313">
        <v>4</v>
      </c>
      <c r="FV313">
        <v>1</v>
      </c>
      <c r="FW313">
        <v>2</v>
      </c>
      <c r="FX313">
        <v>2</v>
      </c>
      <c r="FY313">
        <v>1</v>
      </c>
      <c r="FZ313">
        <v>2</v>
      </c>
      <c r="GA313">
        <v>2</v>
      </c>
      <c r="GB313">
        <v>1</v>
      </c>
      <c r="GC313">
        <v>99</v>
      </c>
      <c r="GD313">
        <v>2</v>
      </c>
      <c r="GE313">
        <v>1</v>
      </c>
      <c r="GF313">
        <v>2</v>
      </c>
      <c r="GG313">
        <v>4</v>
      </c>
      <c r="GH313">
        <v>2</v>
      </c>
      <c r="GI313">
        <v>1</v>
      </c>
      <c r="GJ313">
        <v>4</v>
      </c>
      <c r="GK313">
        <v>3</v>
      </c>
      <c r="GL313">
        <v>2</v>
      </c>
      <c r="GM313">
        <v>1</v>
      </c>
      <c r="GN313">
        <v>4</v>
      </c>
      <c r="GO313">
        <v>3</v>
      </c>
      <c r="GP313">
        <v>2</v>
      </c>
      <c r="GQ313">
        <v>3</v>
      </c>
      <c r="GR313">
        <v>2</v>
      </c>
      <c r="GS313">
        <v>43</v>
      </c>
      <c r="GT313">
        <v>6</v>
      </c>
      <c r="GU313">
        <v>1</v>
      </c>
      <c r="GV313" t="s">
        <v>707</v>
      </c>
      <c r="GW313">
        <v>6</v>
      </c>
      <c r="GX313">
        <v>1</v>
      </c>
      <c r="GY313">
        <v>1</v>
      </c>
      <c r="GZ313">
        <v>99</v>
      </c>
      <c r="HA313">
        <v>8</v>
      </c>
      <c r="HB313">
        <v>99</v>
      </c>
      <c r="HD313">
        <v>99</v>
      </c>
      <c r="HE313">
        <v>99</v>
      </c>
      <c r="HF313">
        <v>99</v>
      </c>
      <c r="HG313">
        <v>99</v>
      </c>
      <c r="HH313">
        <v>99</v>
      </c>
      <c r="HI313">
        <v>99</v>
      </c>
      <c r="HJ313">
        <v>99</v>
      </c>
      <c r="HK313">
        <v>99</v>
      </c>
      <c r="HL313" s="3">
        <v>99</v>
      </c>
      <c r="HM313" s="3"/>
    </row>
    <row r="314" spans="1:225" customFormat="1">
      <c r="A314" t="s">
        <v>287</v>
      </c>
      <c r="B314" t="s">
        <v>837</v>
      </c>
      <c r="C314">
        <v>2</v>
      </c>
      <c r="D314">
        <v>5</v>
      </c>
      <c r="E314">
        <v>1</v>
      </c>
      <c r="F314">
        <v>3</v>
      </c>
      <c r="G314">
        <v>2004</v>
      </c>
      <c r="H314">
        <v>9</v>
      </c>
      <c r="I314">
        <v>17</v>
      </c>
      <c r="J314">
        <v>99</v>
      </c>
      <c r="K314">
        <v>5</v>
      </c>
      <c r="L314">
        <v>99</v>
      </c>
      <c r="M314">
        <v>99</v>
      </c>
      <c r="N314">
        <v>99</v>
      </c>
      <c r="O314">
        <v>99</v>
      </c>
      <c r="P314">
        <v>99</v>
      </c>
      <c r="Q314">
        <v>99</v>
      </c>
      <c r="R314">
        <v>99</v>
      </c>
      <c r="S314">
        <v>99</v>
      </c>
      <c r="T314">
        <v>99</v>
      </c>
      <c r="U314">
        <v>99</v>
      </c>
      <c r="V314">
        <v>99</v>
      </c>
      <c r="W314">
        <v>99</v>
      </c>
      <c r="X314">
        <v>99</v>
      </c>
      <c r="Y314">
        <v>99</v>
      </c>
      <c r="Z314">
        <v>99</v>
      </c>
      <c r="AA314">
        <v>99</v>
      </c>
      <c r="AB314">
        <v>99</v>
      </c>
      <c r="AC314">
        <v>99</v>
      </c>
      <c r="AF314">
        <v>99</v>
      </c>
      <c r="AG314">
        <v>99</v>
      </c>
      <c r="AH314">
        <v>1</v>
      </c>
      <c r="AI314">
        <v>3</v>
      </c>
      <c r="AJ314">
        <v>3</v>
      </c>
      <c r="AK314">
        <v>3</v>
      </c>
      <c r="AL314">
        <v>3</v>
      </c>
      <c r="AM314">
        <v>3</v>
      </c>
      <c r="AN314">
        <v>3</v>
      </c>
      <c r="AO314">
        <v>3</v>
      </c>
      <c r="AP314">
        <v>3</v>
      </c>
      <c r="AQ314">
        <v>3</v>
      </c>
      <c r="AR314">
        <v>2</v>
      </c>
      <c r="AS314">
        <v>2</v>
      </c>
      <c r="AT314">
        <v>2</v>
      </c>
      <c r="AU314">
        <v>2</v>
      </c>
      <c r="AV314">
        <v>2</v>
      </c>
      <c r="AW314">
        <v>4</v>
      </c>
      <c r="AX314">
        <v>4</v>
      </c>
      <c r="AY314">
        <v>2</v>
      </c>
      <c r="AZ314">
        <v>3</v>
      </c>
      <c r="BA314">
        <v>4</v>
      </c>
      <c r="BB314">
        <v>3</v>
      </c>
      <c r="BC314">
        <v>4</v>
      </c>
      <c r="BD314">
        <v>4</v>
      </c>
      <c r="BE314">
        <v>4</v>
      </c>
      <c r="BF314">
        <v>3</v>
      </c>
      <c r="BG314">
        <v>3</v>
      </c>
      <c r="BH314">
        <v>3</v>
      </c>
      <c r="BI314">
        <v>3</v>
      </c>
      <c r="BJ314">
        <v>2</v>
      </c>
      <c r="BK314">
        <v>2</v>
      </c>
      <c r="BL314">
        <v>2</v>
      </c>
      <c r="BM314">
        <v>3</v>
      </c>
      <c r="BN314">
        <v>7</v>
      </c>
      <c r="BO314">
        <v>7</v>
      </c>
      <c r="BP314">
        <v>1</v>
      </c>
      <c r="BQ314">
        <v>7</v>
      </c>
      <c r="BR314">
        <v>6</v>
      </c>
      <c r="BS314">
        <v>1</v>
      </c>
      <c r="BT314">
        <v>1</v>
      </c>
      <c r="BU314">
        <v>6</v>
      </c>
      <c r="BV314">
        <v>3</v>
      </c>
      <c r="BW314">
        <v>1</v>
      </c>
      <c r="BX314">
        <v>5</v>
      </c>
      <c r="BY314">
        <v>5</v>
      </c>
      <c r="BZ314">
        <v>5</v>
      </c>
      <c r="CA314">
        <v>6</v>
      </c>
      <c r="CB314">
        <v>6</v>
      </c>
      <c r="CC314">
        <v>5</v>
      </c>
      <c r="CD314">
        <v>5</v>
      </c>
      <c r="CE314">
        <v>2</v>
      </c>
      <c r="CF314">
        <v>1</v>
      </c>
      <c r="CG314">
        <v>1</v>
      </c>
      <c r="CH314">
        <v>4</v>
      </c>
      <c r="CI314">
        <v>4</v>
      </c>
      <c r="CJ314">
        <v>1</v>
      </c>
      <c r="CK314">
        <v>1</v>
      </c>
      <c r="CL314">
        <v>2</v>
      </c>
      <c r="CM314">
        <v>3</v>
      </c>
      <c r="CN314">
        <v>3</v>
      </c>
      <c r="CO314">
        <v>2</v>
      </c>
      <c r="CP314">
        <v>1</v>
      </c>
      <c r="CQ314">
        <v>4</v>
      </c>
      <c r="CR314">
        <v>2</v>
      </c>
      <c r="CS314">
        <v>2</v>
      </c>
      <c r="CT314">
        <v>2</v>
      </c>
      <c r="CU314">
        <v>2</v>
      </c>
      <c r="CV314">
        <v>3</v>
      </c>
      <c r="CW314">
        <v>1</v>
      </c>
      <c r="CX314">
        <v>1</v>
      </c>
      <c r="CY314">
        <v>2</v>
      </c>
      <c r="CZ314">
        <v>1</v>
      </c>
      <c r="DA314">
        <v>3</v>
      </c>
      <c r="DB314">
        <v>2</v>
      </c>
      <c r="DC314">
        <v>3</v>
      </c>
      <c r="DD314">
        <v>1</v>
      </c>
      <c r="DE314">
        <v>1</v>
      </c>
      <c r="DF314">
        <v>3</v>
      </c>
      <c r="DG314">
        <v>3</v>
      </c>
      <c r="DH314">
        <v>2</v>
      </c>
      <c r="DI314">
        <v>2</v>
      </c>
      <c r="DJ314">
        <v>3</v>
      </c>
      <c r="DK314">
        <v>1</v>
      </c>
      <c r="DL314">
        <v>2</v>
      </c>
      <c r="DM314">
        <v>3</v>
      </c>
      <c r="DN314">
        <v>3</v>
      </c>
      <c r="DO314">
        <v>2</v>
      </c>
      <c r="DP314">
        <v>3</v>
      </c>
      <c r="DQ314">
        <v>2</v>
      </c>
      <c r="DR314">
        <v>2</v>
      </c>
      <c r="DS314">
        <v>3</v>
      </c>
      <c r="DT314">
        <v>1</v>
      </c>
      <c r="DU314">
        <v>3</v>
      </c>
      <c r="DV314">
        <v>3</v>
      </c>
      <c r="DW314">
        <v>2</v>
      </c>
      <c r="DX314">
        <v>1</v>
      </c>
      <c r="DY314">
        <v>5</v>
      </c>
      <c r="DZ314">
        <v>1</v>
      </c>
      <c r="EA314">
        <v>1</v>
      </c>
      <c r="EB314">
        <v>4</v>
      </c>
      <c r="EC314">
        <v>2</v>
      </c>
      <c r="ED314">
        <v>2</v>
      </c>
      <c r="EE314">
        <v>3</v>
      </c>
      <c r="EF314">
        <v>3</v>
      </c>
      <c r="EG314">
        <v>2</v>
      </c>
      <c r="EH314">
        <v>4</v>
      </c>
      <c r="EI314">
        <v>3</v>
      </c>
      <c r="EJ314">
        <v>1</v>
      </c>
      <c r="EK314">
        <v>1</v>
      </c>
      <c r="EL314">
        <v>3</v>
      </c>
      <c r="EM314">
        <v>3</v>
      </c>
      <c r="EN314">
        <v>3</v>
      </c>
      <c r="EO314">
        <v>3</v>
      </c>
      <c r="EP314">
        <v>2</v>
      </c>
      <c r="EQ314">
        <v>2</v>
      </c>
      <c r="ER314">
        <v>2</v>
      </c>
      <c r="ES314">
        <v>4</v>
      </c>
      <c r="ET314">
        <v>4</v>
      </c>
      <c r="EU314">
        <v>3</v>
      </c>
      <c r="EV314">
        <v>3</v>
      </c>
      <c r="EW314">
        <v>1</v>
      </c>
      <c r="EX314">
        <v>99</v>
      </c>
      <c r="EY314">
        <v>2</v>
      </c>
      <c r="EZ314">
        <v>3</v>
      </c>
      <c r="FA314">
        <v>3</v>
      </c>
      <c r="FB314">
        <v>2</v>
      </c>
      <c r="FC314">
        <v>2</v>
      </c>
      <c r="FD314">
        <v>1</v>
      </c>
      <c r="FE314">
        <v>3</v>
      </c>
      <c r="FF314">
        <v>3</v>
      </c>
      <c r="FG314">
        <v>3</v>
      </c>
      <c r="FH314">
        <v>1</v>
      </c>
      <c r="FI314">
        <v>4</v>
      </c>
      <c r="FJ314">
        <v>3</v>
      </c>
      <c r="FK314">
        <v>2</v>
      </c>
      <c r="FL314">
        <v>1</v>
      </c>
      <c r="FM314">
        <v>99</v>
      </c>
      <c r="FN314">
        <v>99</v>
      </c>
      <c r="FO314">
        <v>1</v>
      </c>
      <c r="FP314">
        <v>4</v>
      </c>
      <c r="FQ314">
        <v>1</v>
      </c>
      <c r="FR314">
        <v>3</v>
      </c>
      <c r="FS314">
        <v>3</v>
      </c>
      <c r="FT314">
        <v>2</v>
      </c>
      <c r="FU314">
        <v>2</v>
      </c>
      <c r="FV314">
        <v>1</v>
      </c>
      <c r="FW314">
        <v>2</v>
      </c>
      <c r="FX314">
        <v>1</v>
      </c>
      <c r="FY314">
        <v>1</v>
      </c>
      <c r="FZ314">
        <v>2</v>
      </c>
      <c r="GA314">
        <v>2</v>
      </c>
      <c r="GB314">
        <v>99</v>
      </c>
      <c r="GC314">
        <v>99</v>
      </c>
      <c r="GD314">
        <v>4</v>
      </c>
      <c r="GE314">
        <v>4</v>
      </c>
      <c r="GF314">
        <v>4</v>
      </c>
      <c r="GG314">
        <v>1</v>
      </c>
      <c r="GH314">
        <v>2</v>
      </c>
      <c r="GI314">
        <v>3</v>
      </c>
      <c r="GJ314">
        <v>1</v>
      </c>
      <c r="GK314">
        <v>2</v>
      </c>
      <c r="GL314">
        <v>2</v>
      </c>
      <c r="GM314">
        <v>3</v>
      </c>
      <c r="GN314">
        <v>4</v>
      </c>
      <c r="GO314">
        <v>99</v>
      </c>
      <c r="GP314">
        <v>2</v>
      </c>
      <c r="GQ314">
        <v>4</v>
      </c>
      <c r="GR314">
        <v>2</v>
      </c>
      <c r="GS314">
        <v>66</v>
      </c>
      <c r="GT314">
        <v>6</v>
      </c>
      <c r="GU314">
        <v>99</v>
      </c>
      <c r="GV314" t="s">
        <v>188</v>
      </c>
      <c r="GW314">
        <v>4</v>
      </c>
      <c r="GX314">
        <v>3</v>
      </c>
      <c r="GY314">
        <v>1</v>
      </c>
      <c r="GZ314">
        <v>99</v>
      </c>
      <c r="HA314">
        <v>7</v>
      </c>
      <c r="HB314">
        <v>99</v>
      </c>
      <c r="HD314">
        <v>99</v>
      </c>
      <c r="HE314">
        <v>99</v>
      </c>
      <c r="HF314">
        <v>99</v>
      </c>
      <c r="HG314">
        <v>99</v>
      </c>
      <c r="HH314">
        <v>99</v>
      </c>
      <c r="HI314">
        <v>99</v>
      </c>
      <c r="HJ314">
        <v>99</v>
      </c>
      <c r="HK314" t="s">
        <v>189</v>
      </c>
      <c r="HL314" s="3">
        <v>99</v>
      </c>
      <c r="HM314" s="3"/>
    </row>
    <row r="315" spans="1:225" customFormat="1">
      <c r="A315" s="72" t="s">
        <v>2474</v>
      </c>
      <c r="B315" t="s">
        <v>665</v>
      </c>
      <c r="C315" s="55">
        <v>90</v>
      </c>
      <c r="D315" s="55">
        <v>5</v>
      </c>
      <c r="E315" s="55">
        <v>2</v>
      </c>
      <c r="F315" s="72"/>
      <c r="G315" s="72"/>
      <c r="H315" s="72"/>
      <c r="I315" s="55"/>
      <c r="J315" s="55"/>
      <c r="K315" s="72"/>
      <c r="L315" s="55"/>
      <c r="M315" s="72"/>
      <c r="N315" s="72"/>
      <c r="O315" s="72"/>
      <c r="P315" s="72"/>
      <c r="Q315" s="72"/>
      <c r="R315" s="72"/>
      <c r="S315" s="72"/>
      <c r="T315" s="72"/>
      <c r="U315" s="72"/>
      <c r="V315" s="72"/>
      <c r="W315" s="72"/>
      <c r="X315" s="72"/>
      <c r="Y315" s="72"/>
      <c r="Z315" s="72"/>
      <c r="AA315">
        <v>99</v>
      </c>
      <c r="AB315">
        <v>99</v>
      </c>
      <c r="AC315">
        <v>99</v>
      </c>
      <c r="AD315" s="55"/>
      <c r="AE315" s="55"/>
      <c r="AF315" s="72"/>
      <c r="AG315" s="72"/>
      <c r="AH315" s="72"/>
      <c r="AI315" s="72">
        <v>2</v>
      </c>
      <c r="AJ315" s="72">
        <v>1</v>
      </c>
      <c r="AK315" s="72">
        <v>4</v>
      </c>
      <c r="AL315" s="72">
        <v>4</v>
      </c>
      <c r="AM315" s="72">
        <v>4</v>
      </c>
      <c r="AN315" s="72">
        <v>4</v>
      </c>
      <c r="AO315" s="72">
        <v>3</v>
      </c>
      <c r="AP315" s="72">
        <v>3</v>
      </c>
      <c r="AQ315" s="72">
        <v>4</v>
      </c>
      <c r="AR315" s="72">
        <v>4</v>
      </c>
      <c r="AS315" s="72">
        <v>4</v>
      </c>
      <c r="AT315" s="72">
        <v>4</v>
      </c>
      <c r="AU315" s="72">
        <v>4</v>
      </c>
      <c r="AV315" s="72">
        <v>3</v>
      </c>
      <c r="AW315" s="72">
        <v>3</v>
      </c>
      <c r="AX315" s="72">
        <v>3</v>
      </c>
      <c r="AY315" s="72">
        <v>2</v>
      </c>
      <c r="AZ315" s="72">
        <v>3</v>
      </c>
      <c r="BA315" s="72">
        <v>2</v>
      </c>
      <c r="BB315" s="72">
        <v>3</v>
      </c>
      <c r="BC315" s="72">
        <v>3</v>
      </c>
      <c r="BD315" s="72">
        <v>3</v>
      </c>
      <c r="BE315" s="72">
        <v>4</v>
      </c>
      <c r="BF315" s="72">
        <v>3</v>
      </c>
      <c r="BG315" s="72">
        <v>3</v>
      </c>
      <c r="BH315" s="72">
        <v>3</v>
      </c>
      <c r="BI315" s="72">
        <v>2</v>
      </c>
      <c r="BJ315" s="72">
        <v>3</v>
      </c>
      <c r="BK315" s="72">
        <v>2</v>
      </c>
      <c r="BL315" s="72">
        <v>3</v>
      </c>
      <c r="BM315" s="72">
        <v>3</v>
      </c>
      <c r="BN315" s="72">
        <v>2</v>
      </c>
      <c r="BO315" s="72">
        <v>5</v>
      </c>
      <c r="BP315" s="72">
        <v>6</v>
      </c>
      <c r="BQ315" s="72">
        <v>3</v>
      </c>
      <c r="BR315" s="72">
        <v>1</v>
      </c>
      <c r="BS315" s="72">
        <v>5</v>
      </c>
      <c r="BT315" s="72">
        <v>2</v>
      </c>
      <c r="BU315" s="72">
        <v>6</v>
      </c>
      <c r="BV315" s="72">
        <v>5</v>
      </c>
      <c r="BW315" s="72">
        <v>7</v>
      </c>
      <c r="BX315" s="72">
        <v>3</v>
      </c>
      <c r="BY315" s="72">
        <v>3</v>
      </c>
      <c r="BZ315" s="72">
        <v>4</v>
      </c>
      <c r="CA315" s="72">
        <v>5</v>
      </c>
      <c r="CB315" s="72">
        <v>6</v>
      </c>
      <c r="CC315" s="72">
        <v>6</v>
      </c>
      <c r="CD315" s="72">
        <v>4</v>
      </c>
      <c r="CE315" s="72">
        <v>3</v>
      </c>
      <c r="CF315" s="72">
        <v>3</v>
      </c>
      <c r="CG315" s="72">
        <v>5</v>
      </c>
      <c r="CH315" s="72">
        <v>4</v>
      </c>
      <c r="CI315" s="72">
        <v>5</v>
      </c>
      <c r="CJ315" s="72">
        <v>5</v>
      </c>
      <c r="CK315" s="72">
        <v>3</v>
      </c>
      <c r="CL315" s="72">
        <v>1</v>
      </c>
      <c r="CM315" s="72">
        <v>3</v>
      </c>
      <c r="CN315" s="72">
        <v>3</v>
      </c>
      <c r="CO315" s="72">
        <v>2</v>
      </c>
      <c r="CP315" s="72">
        <v>2</v>
      </c>
      <c r="CQ315" s="72">
        <v>1</v>
      </c>
      <c r="CR315" s="72">
        <v>2</v>
      </c>
      <c r="CS315" s="72">
        <v>2</v>
      </c>
      <c r="CT315" s="72">
        <v>1</v>
      </c>
      <c r="CU315" s="72">
        <v>2</v>
      </c>
      <c r="CV315" s="72">
        <v>2</v>
      </c>
      <c r="CW315" s="72">
        <v>1</v>
      </c>
      <c r="CX315" s="72">
        <v>4</v>
      </c>
      <c r="CY315" s="72">
        <v>2</v>
      </c>
      <c r="CZ315" s="72">
        <v>1</v>
      </c>
      <c r="DA315" s="72">
        <v>2</v>
      </c>
      <c r="DB315" s="72">
        <v>2</v>
      </c>
      <c r="DC315" s="72">
        <v>2</v>
      </c>
      <c r="DD315" s="72">
        <v>3</v>
      </c>
      <c r="DE315" s="72">
        <v>3</v>
      </c>
      <c r="DF315" s="72">
        <v>3</v>
      </c>
      <c r="DG315" s="72">
        <v>3</v>
      </c>
      <c r="DH315" s="72">
        <v>3</v>
      </c>
      <c r="DI315" s="72">
        <v>2</v>
      </c>
      <c r="DJ315" s="72">
        <v>2</v>
      </c>
      <c r="DK315" s="72">
        <v>1</v>
      </c>
      <c r="DL315" s="72">
        <v>3</v>
      </c>
      <c r="DM315" s="72">
        <v>2</v>
      </c>
      <c r="DN315" s="72">
        <v>1</v>
      </c>
      <c r="DO315" s="72">
        <v>3</v>
      </c>
      <c r="DP315" s="72">
        <v>2</v>
      </c>
      <c r="DQ315" s="72">
        <v>2</v>
      </c>
      <c r="DR315" s="72">
        <v>3</v>
      </c>
      <c r="DS315" s="72">
        <v>3</v>
      </c>
      <c r="DT315" s="72">
        <v>3</v>
      </c>
      <c r="DU315" s="72">
        <v>1</v>
      </c>
      <c r="DV315" s="72">
        <v>1</v>
      </c>
      <c r="DW315" s="72">
        <v>1</v>
      </c>
      <c r="DX315" s="72">
        <v>1</v>
      </c>
      <c r="DY315" s="72">
        <v>1</v>
      </c>
      <c r="DZ315" s="72">
        <v>1</v>
      </c>
      <c r="EA315" s="72">
        <v>1</v>
      </c>
      <c r="EB315" s="72">
        <v>1</v>
      </c>
      <c r="EC315" s="72">
        <v>2</v>
      </c>
      <c r="ED315" s="72">
        <v>4</v>
      </c>
      <c r="EE315" s="72">
        <v>1</v>
      </c>
      <c r="EF315" s="72">
        <v>1</v>
      </c>
      <c r="EG315" s="72">
        <v>2</v>
      </c>
      <c r="EH315" s="72">
        <v>4</v>
      </c>
      <c r="EI315" s="72">
        <v>2</v>
      </c>
      <c r="EJ315" s="72">
        <v>1</v>
      </c>
      <c r="EK315" s="72">
        <v>1</v>
      </c>
      <c r="EL315" s="72">
        <v>1</v>
      </c>
      <c r="EM315" s="72">
        <v>1</v>
      </c>
      <c r="EN315" s="72">
        <v>4</v>
      </c>
      <c r="EO315" s="72">
        <v>1</v>
      </c>
      <c r="EP315" s="72">
        <v>5</v>
      </c>
      <c r="EQ315" s="72">
        <v>4</v>
      </c>
      <c r="ER315" s="72">
        <v>4</v>
      </c>
      <c r="ES315" s="72">
        <v>5</v>
      </c>
      <c r="ET315" s="72">
        <v>2</v>
      </c>
      <c r="EU315" s="72">
        <v>5</v>
      </c>
      <c r="EV315" s="72">
        <v>4</v>
      </c>
      <c r="EW315" s="72">
        <v>2</v>
      </c>
      <c r="EX315">
        <v>99</v>
      </c>
      <c r="EY315" s="72">
        <v>4</v>
      </c>
      <c r="EZ315" s="72">
        <v>2</v>
      </c>
      <c r="FA315" s="72">
        <v>5</v>
      </c>
      <c r="FB315" s="72">
        <v>1</v>
      </c>
      <c r="FC315" s="72">
        <v>1</v>
      </c>
      <c r="FD315" s="72">
        <v>1</v>
      </c>
      <c r="FE315" s="72">
        <v>1</v>
      </c>
      <c r="FF315" s="72">
        <v>1</v>
      </c>
      <c r="FG315" s="72">
        <v>4</v>
      </c>
      <c r="FH315" s="72">
        <v>3</v>
      </c>
      <c r="FI315" s="72">
        <v>2</v>
      </c>
      <c r="FJ315" s="72">
        <v>2</v>
      </c>
      <c r="FK315" s="72">
        <v>2</v>
      </c>
      <c r="FL315" s="72">
        <v>3</v>
      </c>
      <c r="FM315" s="72">
        <v>2</v>
      </c>
      <c r="FN315" s="72">
        <v>3</v>
      </c>
      <c r="FO315" s="72">
        <v>1</v>
      </c>
      <c r="FP315" s="72">
        <v>4</v>
      </c>
      <c r="FQ315" s="72">
        <v>2</v>
      </c>
      <c r="FR315" s="72">
        <v>1</v>
      </c>
      <c r="FS315" s="72">
        <v>2</v>
      </c>
      <c r="FT315" s="72">
        <v>2</v>
      </c>
      <c r="FU315" s="72">
        <v>2</v>
      </c>
      <c r="FV315" s="72">
        <v>1</v>
      </c>
      <c r="FW315" s="72">
        <v>2</v>
      </c>
      <c r="FX315" s="72">
        <v>2</v>
      </c>
      <c r="FY315" s="72">
        <v>4</v>
      </c>
      <c r="FZ315" s="72">
        <v>4</v>
      </c>
      <c r="GA315" s="72">
        <v>2</v>
      </c>
      <c r="GB315" s="72">
        <v>1</v>
      </c>
      <c r="GC315" s="72">
        <v>4</v>
      </c>
      <c r="GD315" s="72">
        <v>2</v>
      </c>
      <c r="GE315" s="72">
        <v>1</v>
      </c>
      <c r="GF315" s="72">
        <v>4</v>
      </c>
      <c r="GG315" s="72">
        <v>3</v>
      </c>
      <c r="GH315" s="72">
        <v>3</v>
      </c>
      <c r="GI315" s="72">
        <v>1</v>
      </c>
      <c r="GJ315" s="72">
        <v>1</v>
      </c>
      <c r="GK315" s="72">
        <v>1</v>
      </c>
      <c r="GL315" s="72">
        <v>1</v>
      </c>
      <c r="GM315" s="72">
        <v>1</v>
      </c>
      <c r="GN315" s="72">
        <v>1</v>
      </c>
      <c r="GO315" s="72">
        <v>3</v>
      </c>
      <c r="GP315" s="72">
        <v>2</v>
      </c>
      <c r="GQ315" s="72">
        <v>3</v>
      </c>
      <c r="GR315" s="72"/>
      <c r="GS315" s="72"/>
      <c r="GT315" s="72"/>
      <c r="GU315" s="72"/>
      <c r="GV315" s="72"/>
      <c r="GW315" s="72"/>
      <c r="GX315" s="72"/>
      <c r="GY315" s="72"/>
      <c r="GZ315" s="72"/>
      <c r="HA315" s="72"/>
      <c r="HB315" s="72"/>
      <c r="HC315" s="55"/>
      <c r="HD315" s="72"/>
      <c r="HE315" s="72"/>
      <c r="HF315" s="72"/>
      <c r="HG315" s="72"/>
      <c r="HH315" s="72"/>
      <c r="HI315" s="72"/>
      <c r="HJ315" s="72"/>
      <c r="HK315" s="72"/>
      <c r="HL315" s="55"/>
      <c r="HM315" s="72"/>
      <c r="HN315" s="55"/>
      <c r="HO315" s="72"/>
      <c r="HP315" s="72"/>
      <c r="HQ315" s="72"/>
    </row>
    <row r="316" spans="1:225" customFormat="1">
      <c r="A316" t="s">
        <v>690</v>
      </c>
      <c r="B316" t="s">
        <v>665</v>
      </c>
      <c r="C316">
        <v>0</v>
      </c>
      <c r="D316">
        <v>5</v>
      </c>
      <c r="E316">
        <v>2</v>
      </c>
      <c r="F316">
        <v>1</v>
      </c>
      <c r="G316">
        <v>2010</v>
      </c>
      <c r="H316">
        <v>3</v>
      </c>
      <c r="I316">
        <v>3</v>
      </c>
      <c r="J316">
        <v>80</v>
      </c>
      <c r="K316">
        <v>3</v>
      </c>
      <c r="L316">
        <v>99</v>
      </c>
      <c r="M316" t="s">
        <v>691</v>
      </c>
      <c r="N316">
        <v>1</v>
      </c>
      <c r="O316">
        <v>0</v>
      </c>
      <c r="P316">
        <v>0</v>
      </c>
      <c r="Q316">
        <v>0</v>
      </c>
      <c r="R316">
        <v>0</v>
      </c>
      <c r="S316">
        <v>0</v>
      </c>
      <c r="T316">
        <v>0</v>
      </c>
      <c r="U316">
        <v>0</v>
      </c>
      <c r="V316">
        <v>1</v>
      </c>
      <c r="W316" s="1">
        <v>1</v>
      </c>
      <c r="X316">
        <v>1</v>
      </c>
      <c r="Y316">
        <v>0</v>
      </c>
      <c r="Z316">
        <v>0</v>
      </c>
      <c r="AA316">
        <v>99</v>
      </c>
      <c r="AB316">
        <v>99</v>
      </c>
      <c r="AC316">
        <v>99</v>
      </c>
      <c r="AD316" t="s">
        <v>2156</v>
      </c>
      <c r="AF316">
        <v>2</v>
      </c>
      <c r="AG316">
        <v>3</v>
      </c>
      <c r="AH316">
        <v>0</v>
      </c>
      <c r="AI316">
        <v>3</v>
      </c>
      <c r="AJ316">
        <v>2</v>
      </c>
      <c r="AK316">
        <v>2</v>
      </c>
      <c r="AL316">
        <v>2</v>
      </c>
      <c r="AM316">
        <v>2</v>
      </c>
      <c r="AN316">
        <v>2</v>
      </c>
      <c r="AO316">
        <v>3</v>
      </c>
      <c r="AP316">
        <v>4</v>
      </c>
      <c r="AQ316">
        <v>3</v>
      </c>
      <c r="AR316">
        <v>3</v>
      </c>
      <c r="AS316">
        <v>3</v>
      </c>
      <c r="AT316">
        <v>3</v>
      </c>
      <c r="AU316">
        <v>3</v>
      </c>
      <c r="AV316">
        <v>3</v>
      </c>
      <c r="AW316">
        <v>2</v>
      </c>
      <c r="AX316">
        <v>2</v>
      </c>
      <c r="AY316">
        <v>1</v>
      </c>
      <c r="AZ316">
        <v>2</v>
      </c>
      <c r="BA316">
        <v>2</v>
      </c>
      <c r="BB316">
        <v>2</v>
      </c>
      <c r="BC316">
        <v>2</v>
      </c>
      <c r="BD316">
        <v>2</v>
      </c>
      <c r="BE316">
        <v>2</v>
      </c>
      <c r="BF316">
        <v>2</v>
      </c>
      <c r="BG316">
        <v>2</v>
      </c>
      <c r="BH316">
        <v>2</v>
      </c>
      <c r="BI316">
        <v>2</v>
      </c>
      <c r="BJ316">
        <v>2</v>
      </c>
      <c r="BK316">
        <v>2</v>
      </c>
      <c r="BL316">
        <v>1</v>
      </c>
      <c r="BM316">
        <v>1</v>
      </c>
      <c r="BN316">
        <v>6</v>
      </c>
      <c r="BO316">
        <v>6</v>
      </c>
      <c r="BP316">
        <v>5</v>
      </c>
      <c r="BQ316">
        <v>4</v>
      </c>
      <c r="BR316">
        <v>5</v>
      </c>
      <c r="BS316">
        <v>2</v>
      </c>
      <c r="BT316">
        <v>4</v>
      </c>
      <c r="BU316">
        <v>6</v>
      </c>
      <c r="BV316">
        <v>5</v>
      </c>
      <c r="BW316">
        <v>1</v>
      </c>
      <c r="BX316">
        <v>5</v>
      </c>
      <c r="BY316">
        <v>4</v>
      </c>
      <c r="BZ316">
        <v>5</v>
      </c>
      <c r="CA316">
        <v>5</v>
      </c>
      <c r="CB316">
        <v>4</v>
      </c>
      <c r="CC316">
        <v>6</v>
      </c>
      <c r="CD316">
        <v>5</v>
      </c>
      <c r="CE316">
        <v>3</v>
      </c>
      <c r="CF316">
        <v>3</v>
      </c>
      <c r="CG316">
        <v>2</v>
      </c>
      <c r="CH316">
        <v>3</v>
      </c>
      <c r="CI316">
        <v>3</v>
      </c>
      <c r="CJ316">
        <v>3</v>
      </c>
      <c r="CK316">
        <v>3</v>
      </c>
      <c r="CL316">
        <v>6</v>
      </c>
      <c r="CM316">
        <v>4</v>
      </c>
      <c r="CN316">
        <v>4</v>
      </c>
      <c r="CO316">
        <v>4</v>
      </c>
      <c r="CP316">
        <v>3</v>
      </c>
      <c r="CQ316">
        <v>4</v>
      </c>
      <c r="CR316">
        <v>4</v>
      </c>
      <c r="CS316">
        <v>4</v>
      </c>
      <c r="CT316">
        <v>4</v>
      </c>
      <c r="CU316">
        <v>4</v>
      </c>
      <c r="CV316">
        <v>99</v>
      </c>
      <c r="CW316">
        <v>4</v>
      </c>
      <c r="CX316">
        <v>4</v>
      </c>
      <c r="CY316">
        <v>4</v>
      </c>
      <c r="CZ316">
        <v>2</v>
      </c>
      <c r="DA316">
        <v>2</v>
      </c>
      <c r="DB316">
        <v>2</v>
      </c>
      <c r="DC316">
        <v>2</v>
      </c>
      <c r="DD316">
        <v>3</v>
      </c>
      <c r="DE316">
        <v>1</v>
      </c>
      <c r="DF316">
        <v>2</v>
      </c>
      <c r="DG316">
        <v>2</v>
      </c>
      <c r="DH316">
        <v>1</v>
      </c>
      <c r="DI316">
        <v>3</v>
      </c>
      <c r="DJ316">
        <v>2</v>
      </c>
      <c r="DK316">
        <v>1</v>
      </c>
      <c r="DL316">
        <v>2</v>
      </c>
      <c r="DM316">
        <v>2</v>
      </c>
      <c r="DN316">
        <v>2</v>
      </c>
      <c r="DO316">
        <v>1</v>
      </c>
      <c r="DP316">
        <v>2</v>
      </c>
      <c r="DQ316">
        <v>2</v>
      </c>
      <c r="DR316">
        <v>3</v>
      </c>
      <c r="DS316">
        <v>2</v>
      </c>
      <c r="DT316">
        <v>3</v>
      </c>
      <c r="DU316">
        <v>3</v>
      </c>
      <c r="DV316">
        <v>3</v>
      </c>
      <c r="DW316">
        <v>2</v>
      </c>
      <c r="DX316">
        <v>2</v>
      </c>
      <c r="DY316">
        <v>2</v>
      </c>
      <c r="DZ316">
        <v>1</v>
      </c>
      <c r="EA316">
        <v>2</v>
      </c>
      <c r="EB316">
        <v>2</v>
      </c>
      <c r="EC316">
        <v>1</v>
      </c>
      <c r="ED316">
        <v>2</v>
      </c>
      <c r="EE316">
        <v>2</v>
      </c>
      <c r="EF316">
        <v>2</v>
      </c>
      <c r="EG316">
        <v>2</v>
      </c>
      <c r="EH316">
        <v>4</v>
      </c>
      <c r="EI316">
        <v>3</v>
      </c>
      <c r="EJ316">
        <v>2</v>
      </c>
      <c r="EK316">
        <v>2</v>
      </c>
      <c r="EL316">
        <v>2</v>
      </c>
      <c r="EM316">
        <v>3</v>
      </c>
      <c r="EN316">
        <v>3</v>
      </c>
      <c r="EO316">
        <v>4</v>
      </c>
      <c r="EP316">
        <v>2</v>
      </c>
      <c r="EQ316">
        <v>2</v>
      </c>
      <c r="ER316">
        <v>2</v>
      </c>
      <c r="ES316">
        <v>2</v>
      </c>
      <c r="ET316">
        <v>4</v>
      </c>
      <c r="EU316">
        <v>2</v>
      </c>
      <c r="EV316">
        <v>5</v>
      </c>
      <c r="EW316">
        <v>4</v>
      </c>
      <c r="EX316">
        <v>99</v>
      </c>
      <c r="EY316">
        <v>4</v>
      </c>
      <c r="EZ316">
        <v>3</v>
      </c>
      <c r="FA316">
        <v>2</v>
      </c>
      <c r="FB316">
        <v>4</v>
      </c>
      <c r="FC316">
        <v>3</v>
      </c>
      <c r="FD316">
        <v>4</v>
      </c>
      <c r="FE316">
        <v>4</v>
      </c>
      <c r="FF316">
        <v>3</v>
      </c>
      <c r="FG316">
        <v>99</v>
      </c>
      <c r="FH316">
        <v>1</v>
      </c>
      <c r="FI316">
        <v>2</v>
      </c>
      <c r="FJ316">
        <v>3</v>
      </c>
      <c r="FK316">
        <v>2</v>
      </c>
      <c r="FL316">
        <v>3</v>
      </c>
      <c r="FM316">
        <v>2</v>
      </c>
      <c r="FN316">
        <v>3</v>
      </c>
      <c r="FO316">
        <v>1</v>
      </c>
      <c r="FP316">
        <v>4</v>
      </c>
      <c r="FQ316">
        <v>1</v>
      </c>
      <c r="FR316">
        <v>3</v>
      </c>
      <c r="FS316">
        <v>3</v>
      </c>
      <c r="FT316">
        <v>2</v>
      </c>
      <c r="FU316">
        <v>4</v>
      </c>
      <c r="FV316">
        <v>1</v>
      </c>
      <c r="FW316">
        <v>2</v>
      </c>
      <c r="FX316">
        <v>2</v>
      </c>
      <c r="FY316">
        <v>2</v>
      </c>
      <c r="FZ316">
        <v>2</v>
      </c>
      <c r="GA316">
        <v>2</v>
      </c>
      <c r="GB316">
        <v>2</v>
      </c>
      <c r="GC316">
        <v>4</v>
      </c>
      <c r="GD316">
        <v>4</v>
      </c>
      <c r="GE316">
        <v>1</v>
      </c>
      <c r="GF316">
        <v>4</v>
      </c>
      <c r="GG316">
        <v>4</v>
      </c>
      <c r="GH316">
        <v>2</v>
      </c>
      <c r="GI316">
        <v>1</v>
      </c>
      <c r="GJ316">
        <v>4</v>
      </c>
      <c r="GK316">
        <v>2</v>
      </c>
      <c r="GL316">
        <v>4</v>
      </c>
      <c r="GM316">
        <v>1</v>
      </c>
      <c r="GN316">
        <v>4</v>
      </c>
      <c r="GO316">
        <v>2</v>
      </c>
      <c r="GP316">
        <v>2</v>
      </c>
      <c r="GQ316">
        <v>3</v>
      </c>
      <c r="GR316">
        <v>2</v>
      </c>
      <c r="GS316">
        <v>50</v>
      </c>
      <c r="GT316">
        <v>5</v>
      </c>
      <c r="GU316">
        <v>1</v>
      </c>
      <c r="GV316" t="s">
        <v>692</v>
      </c>
      <c r="GW316">
        <v>4</v>
      </c>
      <c r="GX316">
        <v>5</v>
      </c>
      <c r="GY316">
        <v>1</v>
      </c>
      <c r="GZ316">
        <v>99</v>
      </c>
      <c r="HA316">
        <v>2</v>
      </c>
      <c r="HB316">
        <v>99</v>
      </c>
      <c r="HC316">
        <v>0</v>
      </c>
      <c r="HD316">
        <v>2</v>
      </c>
      <c r="HE316">
        <v>3</v>
      </c>
      <c r="HF316" t="s">
        <v>693</v>
      </c>
      <c r="HG316" t="s">
        <v>694</v>
      </c>
      <c r="HH316">
        <v>1</v>
      </c>
      <c r="HI316">
        <v>1</v>
      </c>
      <c r="HJ316">
        <v>1</v>
      </c>
      <c r="HK316" t="s">
        <v>694</v>
      </c>
      <c r="HL316" s="55">
        <v>99</v>
      </c>
      <c r="HM316" s="55" t="s">
        <v>2252</v>
      </c>
      <c r="HN316" t="s">
        <v>2321</v>
      </c>
      <c r="HO316" s="72">
        <v>0</v>
      </c>
      <c r="HP316" s="72" t="s">
        <v>2485</v>
      </c>
      <c r="HQ316" s="72">
        <v>1</v>
      </c>
    </row>
    <row r="317" spans="1:225" customFormat="1">
      <c r="A317" t="s">
        <v>1098</v>
      </c>
      <c r="B317" t="s">
        <v>665</v>
      </c>
      <c r="C317">
        <v>0</v>
      </c>
      <c r="D317">
        <v>5</v>
      </c>
      <c r="E317">
        <v>1</v>
      </c>
      <c r="F317">
        <v>3</v>
      </c>
      <c r="G317">
        <v>1996</v>
      </c>
      <c r="H317">
        <v>17</v>
      </c>
      <c r="I317">
        <v>17</v>
      </c>
      <c r="J317">
        <v>100</v>
      </c>
      <c r="K317">
        <v>4</v>
      </c>
      <c r="L317" t="s">
        <v>1100</v>
      </c>
      <c r="M317" t="s">
        <v>1104</v>
      </c>
      <c r="N317">
        <v>1</v>
      </c>
      <c r="O317">
        <v>0</v>
      </c>
      <c r="P317">
        <v>1</v>
      </c>
      <c r="Q317">
        <v>0</v>
      </c>
      <c r="R317">
        <v>1</v>
      </c>
      <c r="S317">
        <v>0</v>
      </c>
      <c r="T317">
        <v>0</v>
      </c>
      <c r="U317">
        <v>0</v>
      </c>
      <c r="V317">
        <v>0</v>
      </c>
      <c r="W317" s="1">
        <v>0</v>
      </c>
      <c r="X317">
        <v>0</v>
      </c>
      <c r="Y317">
        <v>0</v>
      </c>
      <c r="Z317">
        <v>0</v>
      </c>
      <c r="AA317">
        <v>99</v>
      </c>
      <c r="AB317">
        <v>99</v>
      </c>
      <c r="AC317">
        <v>99</v>
      </c>
      <c r="AD317" t="s">
        <v>2152</v>
      </c>
      <c r="AF317">
        <v>3</v>
      </c>
      <c r="AG317">
        <v>5</v>
      </c>
      <c r="AH317">
        <v>0</v>
      </c>
      <c r="AI317">
        <v>1</v>
      </c>
      <c r="AJ317">
        <v>4</v>
      </c>
      <c r="AK317">
        <v>4</v>
      </c>
      <c r="AL317">
        <v>4</v>
      </c>
      <c r="AM317">
        <v>4</v>
      </c>
      <c r="AN317">
        <v>3</v>
      </c>
      <c r="AO317">
        <v>2</v>
      </c>
      <c r="AP317">
        <v>1</v>
      </c>
      <c r="AQ317">
        <v>1</v>
      </c>
      <c r="AR317">
        <v>2</v>
      </c>
      <c r="AS317">
        <v>2</v>
      </c>
      <c r="AT317">
        <v>2</v>
      </c>
      <c r="AU317">
        <v>2</v>
      </c>
      <c r="AV317">
        <v>2</v>
      </c>
      <c r="AW317">
        <v>4</v>
      </c>
      <c r="AX317">
        <v>4</v>
      </c>
      <c r="AY317">
        <v>3</v>
      </c>
      <c r="AZ317">
        <v>4</v>
      </c>
      <c r="BA317">
        <v>3</v>
      </c>
      <c r="BB317">
        <v>3</v>
      </c>
      <c r="BC317">
        <v>4</v>
      </c>
      <c r="BD317">
        <v>3</v>
      </c>
      <c r="BE317">
        <v>4</v>
      </c>
      <c r="BF317">
        <v>3</v>
      </c>
      <c r="BG317">
        <v>3</v>
      </c>
      <c r="BH317">
        <v>3</v>
      </c>
      <c r="BI317">
        <v>3</v>
      </c>
      <c r="BJ317">
        <v>4</v>
      </c>
      <c r="BK317">
        <v>2</v>
      </c>
      <c r="BL317">
        <v>3</v>
      </c>
      <c r="BM317">
        <v>3</v>
      </c>
      <c r="BN317">
        <v>4</v>
      </c>
      <c r="BO317">
        <v>6</v>
      </c>
      <c r="BP317">
        <v>2</v>
      </c>
      <c r="BQ317">
        <v>6</v>
      </c>
      <c r="BR317">
        <v>2</v>
      </c>
      <c r="BS317">
        <v>2</v>
      </c>
      <c r="BT317">
        <v>5</v>
      </c>
      <c r="BU317">
        <v>5</v>
      </c>
      <c r="BV317">
        <v>6</v>
      </c>
      <c r="BW317">
        <v>1</v>
      </c>
      <c r="BX317">
        <v>2</v>
      </c>
      <c r="BY317">
        <v>5</v>
      </c>
      <c r="BZ317">
        <v>3</v>
      </c>
      <c r="CA317">
        <v>5</v>
      </c>
      <c r="CB317">
        <v>6</v>
      </c>
      <c r="CC317">
        <v>6</v>
      </c>
      <c r="CD317">
        <v>5</v>
      </c>
      <c r="CE317">
        <v>4</v>
      </c>
      <c r="CF317">
        <v>1</v>
      </c>
      <c r="CG317">
        <v>5</v>
      </c>
      <c r="CH317">
        <v>4</v>
      </c>
      <c r="CI317">
        <v>3</v>
      </c>
      <c r="CJ317">
        <v>4</v>
      </c>
      <c r="CK317">
        <v>4</v>
      </c>
      <c r="CL317">
        <v>3</v>
      </c>
      <c r="CM317">
        <v>2</v>
      </c>
      <c r="CN317">
        <v>3</v>
      </c>
      <c r="CO317">
        <v>2</v>
      </c>
      <c r="CP317">
        <v>4</v>
      </c>
      <c r="CQ317">
        <v>5</v>
      </c>
      <c r="CR317">
        <v>4</v>
      </c>
      <c r="CS317">
        <v>4</v>
      </c>
      <c r="CT317">
        <v>4</v>
      </c>
      <c r="CU317">
        <v>4</v>
      </c>
      <c r="CV317">
        <v>4</v>
      </c>
      <c r="CW317">
        <v>2</v>
      </c>
      <c r="CX317">
        <v>3</v>
      </c>
      <c r="CY317">
        <v>4</v>
      </c>
      <c r="CZ317">
        <v>4</v>
      </c>
      <c r="DA317">
        <v>4</v>
      </c>
      <c r="DB317">
        <v>1</v>
      </c>
      <c r="DC317">
        <v>3</v>
      </c>
      <c r="DD317">
        <v>1</v>
      </c>
      <c r="DE317">
        <v>1</v>
      </c>
      <c r="DF317">
        <v>3</v>
      </c>
      <c r="DG317">
        <v>3</v>
      </c>
      <c r="DH317">
        <v>2</v>
      </c>
      <c r="DI317">
        <v>2</v>
      </c>
      <c r="DJ317">
        <v>4</v>
      </c>
      <c r="DK317">
        <v>1</v>
      </c>
      <c r="DL317">
        <v>1</v>
      </c>
      <c r="DM317">
        <v>4</v>
      </c>
      <c r="DN317">
        <v>4</v>
      </c>
      <c r="DO317">
        <v>1</v>
      </c>
      <c r="DP317">
        <v>4</v>
      </c>
      <c r="DQ317">
        <v>1</v>
      </c>
      <c r="DR317">
        <v>3</v>
      </c>
      <c r="DS317">
        <v>4</v>
      </c>
      <c r="DT317">
        <v>1</v>
      </c>
      <c r="DU317">
        <v>1</v>
      </c>
      <c r="DV317">
        <v>2</v>
      </c>
      <c r="DW317">
        <v>4</v>
      </c>
      <c r="DX317">
        <v>1</v>
      </c>
      <c r="DY317">
        <v>2</v>
      </c>
      <c r="DZ317">
        <v>1</v>
      </c>
      <c r="EA317">
        <v>1</v>
      </c>
      <c r="EB317">
        <v>1</v>
      </c>
      <c r="EC317">
        <v>1</v>
      </c>
      <c r="ED317">
        <v>1</v>
      </c>
      <c r="EE317">
        <v>4</v>
      </c>
      <c r="EF317">
        <v>2</v>
      </c>
      <c r="EG317">
        <v>4</v>
      </c>
      <c r="EH317">
        <v>4</v>
      </c>
      <c r="EI317">
        <v>3</v>
      </c>
      <c r="EJ317">
        <v>4</v>
      </c>
      <c r="EK317">
        <v>1</v>
      </c>
      <c r="EL317">
        <v>1</v>
      </c>
      <c r="EM317">
        <v>1</v>
      </c>
      <c r="EN317">
        <v>2</v>
      </c>
      <c r="EO317">
        <v>2</v>
      </c>
      <c r="EP317">
        <v>5</v>
      </c>
      <c r="EQ317">
        <v>5</v>
      </c>
      <c r="ER317">
        <v>5</v>
      </c>
      <c r="ES317">
        <v>5</v>
      </c>
      <c r="ET317">
        <v>1</v>
      </c>
      <c r="EU317">
        <v>4</v>
      </c>
      <c r="EV317">
        <v>1</v>
      </c>
      <c r="EW317">
        <v>1</v>
      </c>
      <c r="EX317">
        <v>99</v>
      </c>
      <c r="EY317">
        <v>1</v>
      </c>
      <c r="EZ317">
        <v>2</v>
      </c>
      <c r="FA317">
        <v>4</v>
      </c>
      <c r="FB317">
        <v>4</v>
      </c>
      <c r="FC317">
        <v>4</v>
      </c>
      <c r="FD317">
        <v>4</v>
      </c>
      <c r="FE317">
        <v>3</v>
      </c>
      <c r="FF317">
        <v>5</v>
      </c>
      <c r="FG317">
        <v>99</v>
      </c>
      <c r="FH317">
        <v>3</v>
      </c>
      <c r="FI317">
        <v>2</v>
      </c>
      <c r="FJ317">
        <v>3</v>
      </c>
      <c r="FK317">
        <v>2</v>
      </c>
      <c r="FL317">
        <v>3</v>
      </c>
      <c r="FM317">
        <v>2</v>
      </c>
      <c r="FN317">
        <v>2</v>
      </c>
      <c r="FO317">
        <v>1</v>
      </c>
      <c r="FP317">
        <v>4</v>
      </c>
      <c r="FQ317">
        <v>1</v>
      </c>
      <c r="FR317">
        <v>3</v>
      </c>
      <c r="FS317">
        <v>3</v>
      </c>
      <c r="FT317">
        <v>2</v>
      </c>
      <c r="FU317">
        <v>4</v>
      </c>
      <c r="FV317">
        <v>1</v>
      </c>
      <c r="FW317">
        <v>2</v>
      </c>
      <c r="FX317">
        <v>1</v>
      </c>
      <c r="FY317">
        <v>4</v>
      </c>
      <c r="FZ317">
        <v>2</v>
      </c>
      <c r="GA317">
        <v>1</v>
      </c>
      <c r="GB317">
        <v>2</v>
      </c>
      <c r="GC317">
        <v>1</v>
      </c>
      <c r="GD317">
        <v>3</v>
      </c>
      <c r="GE317">
        <v>1</v>
      </c>
      <c r="GF317">
        <v>4</v>
      </c>
      <c r="GG317">
        <v>3</v>
      </c>
      <c r="GH317">
        <v>2</v>
      </c>
      <c r="GI317">
        <v>1</v>
      </c>
      <c r="GJ317">
        <v>4</v>
      </c>
      <c r="GK317">
        <v>2</v>
      </c>
      <c r="GL317">
        <v>2</v>
      </c>
      <c r="GM317">
        <v>1</v>
      </c>
      <c r="GN317">
        <v>4</v>
      </c>
      <c r="GO317">
        <v>3</v>
      </c>
      <c r="GP317">
        <v>3</v>
      </c>
      <c r="GQ317">
        <v>3</v>
      </c>
      <c r="GR317">
        <v>1</v>
      </c>
      <c r="GS317">
        <v>48</v>
      </c>
      <c r="GT317">
        <v>6</v>
      </c>
      <c r="GU317">
        <v>2</v>
      </c>
      <c r="GV317" t="s">
        <v>1107</v>
      </c>
      <c r="GW317">
        <v>7</v>
      </c>
      <c r="GX317">
        <v>1</v>
      </c>
      <c r="GY317">
        <v>1</v>
      </c>
      <c r="GZ317">
        <v>99</v>
      </c>
      <c r="HA317">
        <v>3</v>
      </c>
      <c r="HB317">
        <v>99</v>
      </c>
      <c r="HC317">
        <v>1</v>
      </c>
      <c r="HD317">
        <v>1</v>
      </c>
      <c r="HE317">
        <v>99</v>
      </c>
      <c r="HF317">
        <v>99</v>
      </c>
      <c r="HG317">
        <v>99</v>
      </c>
      <c r="HH317">
        <v>99</v>
      </c>
      <c r="HI317">
        <v>99</v>
      </c>
      <c r="HJ317">
        <v>99</v>
      </c>
      <c r="HK317" t="s">
        <v>1110</v>
      </c>
      <c r="HL317" s="55">
        <v>99</v>
      </c>
      <c r="HM317" s="55" t="s">
        <v>2298</v>
      </c>
      <c r="HN317">
        <v>1</v>
      </c>
      <c r="HO317" s="72">
        <v>1</v>
      </c>
      <c r="HP317" s="72"/>
      <c r="HQ317" s="72">
        <v>2</v>
      </c>
    </row>
    <row r="318" spans="1:225" customFormat="1" ht="30">
      <c r="A318" t="s">
        <v>302</v>
      </c>
      <c r="B318" t="s">
        <v>837</v>
      </c>
      <c r="C318">
        <v>2</v>
      </c>
      <c r="D318">
        <v>5</v>
      </c>
      <c r="E318">
        <v>1</v>
      </c>
      <c r="F318">
        <v>3</v>
      </c>
      <c r="G318">
        <v>2003</v>
      </c>
      <c r="H318">
        <v>10</v>
      </c>
      <c r="I318">
        <f>2013-G318</f>
        <v>10</v>
      </c>
      <c r="J318">
        <v>99</v>
      </c>
      <c r="K318">
        <v>5</v>
      </c>
      <c r="L318">
        <v>99</v>
      </c>
      <c r="M318">
        <v>99</v>
      </c>
      <c r="N318">
        <v>99</v>
      </c>
      <c r="O318">
        <v>99</v>
      </c>
      <c r="P318">
        <v>99</v>
      </c>
      <c r="Q318">
        <v>99</v>
      </c>
      <c r="R318">
        <v>99</v>
      </c>
      <c r="S318">
        <v>99</v>
      </c>
      <c r="T318">
        <v>99</v>
      </c>
      <c r="U318">
        <v>99</v>
      </c>
      <c r="V318">
        <v>99</v>
      </c>
      <c r="W318">
        <v>99</v>
      </c>
      <c r="X318">
        <v>99</v>
      </c>
      <c r="Y318">
        <v>99</v>
      </c>
      <c r="Z318">
        <v>99</v>
      </c>
      <c r="AA318">
        <v>99</v>
      </c>
      <c r="AB318">
        <v>99</v>
      </c>
      <c r="AC318">
        <v>99</v>
      </c>
      <c r="AF318">
        <v>99</v>
      </c>
      <c r="AG318">
        <v>99</v>
      </c>
      <c r="AH318">
        <v>1</v>
      </c>
      <c r="AI318">
        <v>3</v>
      </c>
      <c r="AJ318">
        <v>3</v>
      </c>
      <c r="AK318">
        <v>4</v>
      </c>
      <c r="AL318">
        <v>4</v>
      </c>
      <c r="AM318">
        <v>3</v>
      </c>
      <c r="AN318">
        <v>3</v>
      </c>
      <c r="AO318">
        <v>3</v>
      </c>
      <c r="AP318">
        <v>3</v>
      </c>
      <c r="AQ318">
        <v>3</v>
      </c>
      <c r="AR318">
        <v>3</v>
      </c>
      <c r="AS318">
        <v>2</v>
      </c>
      <c r="AT318">
        <v>2</v>
      </c>
      <c r="AU318">
        <v>2</v>
      </c>
      <c r="AV318">
        <v>3</v>
      </c>
      <c r="AW318">
        <v>4</v>
      </c>
      <c r="AX318">
        <v>3</v>
      </c>
      <c r="AY318">
        <v>2</v>
      </c>
      <c r="AZ318">
        <v>3</v>
      </c>
      <c r="BA318">
        <v>3</v>
      </c>
      <c r="BB318">
        <v>3</v>
      </c>
      <c r="BC318">
        <v>3</v>
      </c>
      <c r="BD318">
        <v>3</v>
      </c>
      <c r="BE318">
        <v>3</v>
      </c>
      <c r="BF318">
        <v>3</v>
      </c>
      <c r="BG318">
        <v>3</v>
      </c>
      <c r="BH318">
        <v>3</v>
      </c>
      <c r="BI318">
        <v>3</v>
      </c>
      <c r="BJ318">
        <v>3</v>
      </c>
      <c r="BK318">
        <v>2</v>
      </c>
      <c r="BL318">
        <v>3</v>
      </c>
      <c r="BM318">
        <v>3</v>
      </c>
      <c r="BN318">
        <v>3</v>
      </c>
      <c r="BO318">
        <v>3</v>
      </c>
      <c r="BP318">
        <v>5</v>
      </c>
      <c r="BQ318">
        <v>3</v>
      </c>
      <c r="BR318">
        <v>3</v>
      </c>
      <c r="BS318">
        <v>5</v>
      </c>
      <c r="BT318">
        <v>4</v>
      </c>
      <c r="BU318">
        <v>2</v>
      </c>
      <c r="BV318">
        <v>3</v>
      </c>
      <c r="BW318">
        <v>2</v>
      </c>
      <c r="BX318">
        <v>3</v>
      </c>
      <c r="BY318">
        <v>3</v>
      </c>
      <c r="BZ318">
        <v>3</v>
      </c>
      <c r="CA318">
        <v>4</v>
      </c>
      <c r="CB318">
        <v>6</v>
      </c>
      <c r="CC318">
        <v>5</v>
      </c>
      <c r="CD318">
        <v>3</v>
      </c>
      <c r="CE318">
        <v>4</v>
      </c>
      <c r="CF318">
        <v>1</v>
      </c>
      <c r="CG318">
        <v>2</v>
      </c>
      <c r="CH318">
        <v>3</v>
      </c>
      <c r="CI318">
        <v>1</v>
      </c>
      <c r="CJ318">
        <v>2</v>
      </c>
      <c r="CK318">
        <v>1</v>
      </c>
      <c r="CL318">
        <v>3</v>
      </c>
      <c r="CM318">
        <v>3</v>
      </c>
      <c r="CN318">
        <v>3</v>
      </c>
      <c r="CO318">
        <v>3</v>
      </c>
      <c r="CP318">
        <v>2</v>
      </c>
      <c r="CQ318">
        <v>3</v>
      </c>
      <c r="CR318">
        <v>3</v>
      </c>
      <c r="CS318">
        <v>3</v>
      </c>
      <c r="CT318">
        <v>3</v>
      </c>
      <c r="CU318">
        <v>3</v>
      </c>
      <c r="CV318">
        <v>3</v>
      </c>
      <c r="CW318">
        <v>1</v>
      </c>
      <c r="CX318">
        <v>4</v>
      </c>
      <c r="CY318">
        <v>4</v>
      </c>
      <c r="CZ318">
        <v>2</v>
      </c>
      <c r="DA318">
        <v>3</v>
      </c>
      <c r="DB318">
        <v>2</v>
      </c>
      <c r="DC318">
        <v>2</v>
      </c>
      <c r="DD318">
        <v>2</v>
      </c>
      <c r="DE318">
        <v>1</v>
      </c>
      <c r="DF318">
        <v>3</v>
      </c>
      <c r="DG318">
        <v>2</v>
      </c>
      <c r="DH318">
        <v>1</v>
      </c>
      <c r="DI318">
        <v>1</v>
      </c>
      <c r="DJ318">
        <v>3</v>
      </c>
      <c r="DK318">
        <v>1</v>
      </c>
      <c r="DL318">
        <v>2</v>
      </c>
      <c r="DM318">
        <v>3</v>
      </c>
      <c r="DN318">
        <v>2</v>
      </c>
      <c r="DO318">
        <v>2</v>
      </c>
      <c r="DP318">
        <v>3</v>
      </c>
      <c r="DQ318">
        <v>2</v>
      </c>
      <c r="DR318">
        <v>2</v>
      </c>
      <c r="DS318">
        <v>2</v>
      </c>
      <c r="DT318">
        <v>2</v>
      </c>
      <c r="DU318">
        <v>1</v>
      </c>
      <c r="DV318">
        <v>1</v>
      </c>
      <c r="DW318">
        <v>1</v>
      </c>
      <c r="DX318">
        <v>1</v>
      </c>
      <c r="DY318">
        <v>1</v>
      </c>
      <c r="DZ318">
        <v>1</v>
      </c>
      <c r="EA318">
        <v>1</v>
      </c>
      <c r="EB318">
        <v>1</v>
      </c>
      <c r="EC318">
        <v>1</v>
      </c>
      <c r="ED318">
        <v>1</v>
      </c>
      <c r="EE318">
        <v>5</v>
      </c>
      <c r="EF318">
        <v>2</v>
      </c>
      <c r="EG318">
        <v>3</v>
      </c>
      <c r="EH318">
        <v>5</v>
      </c>
      <c r="EI318">
        <v>1</v>
      </c>
      <c r="EJ318">
        <v>1</v>
      </c>
      <c r="EK318">
        <v>1</v>
      </c>
      <c r="EL318">
        <v>1</v>
      </c>
      <c r="EM318">
        <v>1</v>
      </c>
      <c r="EN318">
        <v>5</v>
      </c>
      <c r="EO318">
        <v>2</v>
      </c>
      <c r="EP318">
        <v>5</v>
      </c>
      <c r="EQ318">
        <v>4</v>
      </c>
      <c r="ER318">
        <v>4</v>
      </c>
      <c r="ES318">
        <v>4</v>
      </c>
      <c r="ET318">
        <v>2</v>
      </c>
      <c r="EU318">
        <v>5</v>
      </c>
      <c r="EV318">
        <v>4</v>
      </c>
      <c r="EW318">
        <v>2</v>
      </c>
      <c r="EX318">
        <v>99</v>
      </c>
      <c r="EY318">
        <v>2</v>
      </c>
      <c r="EZ318">
        <v>2</v>
      </c>
      <c r="FA318">
        <v>3</v>
      </c>
      <c r="FB318">
        <v>2</v>
      </c>
      <c r="FC318">
        <v>2</v>
      </c>
      <c r="FD318">
        <v>4</v>
      </c>
      <c r="FE318">
        <v>3</v>
      </c>
      <c r="FF318">
        <v>4</v>
      </c>
      <c r="FG318">
        <v>4</v>
      </c>
      <c r="FH318">
        <v>1</v>
      </c>
      <c r="FI318">
        <v>2</v>
      </c>
      <c r="FJ318">
        <v>3</v>
      </c>
      <c r="FK318">
        <v>2</v>
      </c>
      <c r="FL318">
        <v>3</v>
      </c>
      <c r="FM318">
        <v>2</v>
      </c>
      <c r="FN318">
        <v>3</v>
      </c>
      <c r="FO318">
        <v>1</v>
      </c>
      <c r="FP318">
        <v>4</v>
      </c>
      <c r="FQ318">
        <v>1</v>
      </c>
      <c r="FR318">
        <v>3</v>
      </c>
      <c r="FS318">
        <v>3</v>
      </c>
      <c r="FT318">
        <v>2</v>
      </c>
      <c r="FU318">
        <v>4</v>
      </c>
      <c r="FV318">
        <v>1</v>
      </c>
      <c r="FW318">
        <v>2</v>
      </c>
      <c r="FX318">
        <v>1</v>
      </c>
      <c r="FY318">
        <v>1</v>
      </c>
      <c r="FZ318">
        <v>4</v>
      </c>
      <c r="GA318">
        <v>3</v>
      </c>
      <c r="GB318">
        <v>1</v>
      </c>
      <c r="GC318">
        <v>1</v>
      </c>
      <c r="GD318">
        <v>3</v>
      </c>
      <c r="GE318">
        <v>1</v>
      </c>
      <c r="GF318">
        <v>2</v>
      </c>
      <c r="GG318">
        <v>3</v>
      </c>
      <c r="GH318">
        <v>2</v>
      </c>
      <c r="GI318">
        <v>1</v>
      </c>
      <c r="GJ318">
        <v>4</v>
      </c>
      <c r="GK318">
        <v>3</v>
      </c>
      <c r="GL318">
        <v>1</v>
      </c>
      <c r="GM318">
        <v>1</v>
      </c>
      <c r="GN318">
        <v>4</v>
      </c>
      <c r="GO318">
        <v>3</v>
      </c>
      <c r="GP318">
        <v>2</v>
      </c>
      <c r="GQ318">
        <v>3</v>
      </c>
      <c r="GR318">
        <v>2</v>
      </c>
      <c r="GS318">
        <v>60</v>
      </c>
      <c r="GT318">
        <v>6</v>
      </c>
      <c r="GU318">
        <v>99</v>
      </c>
      <c r="GV318" t="s">
        <v>90</v>
      </c>
      <c r="GW318">
        <v>7</v>
      </c>
      <c r="GX318">
        <v>1</v>
      </c>
      <c r="GY318">
        <v>1</v>
      </c>
      <c r="GZ318">
        <v>99</v>
      </c>
      <c r="HA318">
        <v>7</v>
      </c>
      <c r="HB318">
        <v>99</v>
      </c>
      <c r="HD318">
        <v>99</v>
      </c>
      <c r="HE318">
        <v>99</v>
      </c>
      <c r="HF318">
        <v>99</v>
      </c>
      <c r="HG318">
        <v>99</v>
      </c>
      <c r="HH318">
        <v>99</v>
      </c>
      <c r="HI318">
        <v>99</v>
      </c>
      <c r="HJ318">
        <v>99</v>
      </c>
      <c r="HK318" t="s">
        <v>91</v>
      </c>
      <c r="HL318" s="3" t="s">
        <v>92</v>
      </c>
      <c r="HM318" s="3"/>
    </row>
    <row r="319" spans="1:225" customFormat="1">
      <c r="A319" s="52" t="s">
        <v>2100</v>
      </c>
      <c r="B319" t="s">
        <v>665</v>
      </c>
      <c r="C319">
        <v>0</v>
      </c>
      <c r="D319">
        <v>5</v>
      </c>
      <c r="E319">
        <v>1</v>
      </c>
      <c r="F319" s="52">
        <v>2</v>
      </c>
      <c r="G319" s="52" t="s">
        <v>2114</v>
      </c>
      <c r="H319" s="52" t="s">
        <v>2115</v>
      </c>
      <c r="J319" s="52" t="s">
        <v>2116</v>
      </c>
      <c r="K319" s="52">
        <v>4</v>
      </c>
      <c r="L319" s="52" t="s">
        <v>2119</v>
      </c>
      <c r="M319" s="52" t="s">
        <v>2120</v>
      </c>
      <c r="N319" s="52">
        <v>1</v>
      </c>
      <c r="O319" s="52"/>
      <c r="P319" s="52">
        <v>1</v>
      </c>
      <c r="Q319" s="52">
        <v>1</v>
      </c>
      <c r="R319" s="52"/>
      <c r="S319" s="52"/>
      <c r="T319" s="52"/>
      <c r="U319" s="52"/>
      <c r="V319" s="52">
        <v>1</v>
      </c>
      <c r="W319" s="39"/>
      <c r="X319" s="52"/>
      <c r="Y319" s="52">
        <v>1</v>
      </c>
      <c r="Z319" s="52" t="s">
        <v>2127</v>
      </c>
      <c r="AD319" t="s">
        <v>2203</v>
      </c>
      <c r="AE319" t="s">
        <v>2167</v>
      </c>
      <c r="AF319" s="52">
        <v>4</v>
      </c>
      <c r="AG319" s="52">
        <v>4</v>
      </c>
      <c r="AH319" s="52">
        <v>0</v>
      </c>
      <c r="AI319" s="52">
        <v>3</v>
      </c>
      <c r="AJ319" s="52">
        <v>2</v>
      </c>
      <c r="AK319" s="52">
        <v>4</v>
      </c>
      <c r="AL319" s="52">
        <v>4</v>
      </c>
      <c r="AM319" s="52">
        <v>4</v>
      </c>
      <c r="AN319" s="52">
        <v>4</v>
      </c>
      <c r="AO319" s="52">
        <v>3</v>
      </c>
      <c r="AP319" s="52">
        <v>1</v>
      </c>
      <c r="AQ319" s="52">
        <v>3</v>
      </c>
      <c r="AR319" s="52">
        <v>3</v>
      </c>
      <c r="AS319" s="52">
        <v>3</v>
      </c>
      <c r="AT319" s="52">
        <v>1</v>
      </c>
      <c r="AU319" s="52">
        <v>3</v>
      </c>
      <c r="AV319" s="52">
        <v>1</v>
      </c>
      <c r="AW319" s="52">
        <v>4</v>
      </c>
      <c r="AX319" s="52">
        <v>3</v>
      </c>
      <c r="AY319" s="52">
        <v>1</v>
      </c>
      <c r="AZ319" s="52">
        <v>4</v>
      </c>
      <c r="BA319" s="52">
        <v>3</v>
      </c>
      <c r="BB319" s="52">
        <v>4</v>
      </c>
      <c r="BC319" s="52">
        <v>4</v>
      </c>
      <c r="BD319" s="52">
        <v>3</v>
      </c>
      <c r="BE319" s="52">
        <v>4</v>
      </c>
      <c r="BF319" s="52">
        <v>3</v>
      </c>
      <c r="BG319" s="52">
        <v>3</v>
      </c>
      <c r="BH319" s="52">
        <v>3</v>
      </c>
      <c r="BI319" s="52">
        <v>2</v>
      </c>
      <c r="BJ319" s="52">
        <v>4</v>
      </c>
      <c r="BK319" s="52">
        <v>3</v>
      </c>
      <c r="BL319" s="52">
        <v>3</v>
      </c>
      <c r="BM319" s="52">
        <v>2</v>
      </c>
      <c r="BN319" s="52">
        <v>5</v>
      </c>
      <c r="BO319" s="52">
        <v>3</v>
      </c>
      <c r="BP319" s="52">
        <v>6</v>
      </c>
      <c r="BQ319" s="52">
        <v>5</v>
      </c>
      <c r="BR319" s="52">
        <v>4</v>
      </c>
      <c r="BS319" s="52">
        <v>5</v>
      </c>
      <c r="BT319" s="52">
        <v>4</v>
      </c>
      <c r="BU319" s="52">
        <v>6</v>
      </c>
      <c r="BV319" s="52">
        <v>2</v>
      </c>
      <c r="BW319" s="52">
        <v>1</v>
      </c>
      <c r="BX319" s="52">
        <v>2</v>
      </c>
      <c r="BY319" s="52">
        <v>6</v>
      </c>
      <c r="BZ319" s="52">
        <v>1</v>
      </c>
      <c r="CA319" s="52">
        <v>2</v>
      </c>
      <c r="CB319" s="52">
        <v>6</v>
      </c>
      <c r="CC319" s="52">
        <v>1</v>
      </c>
      <c r="CD319" s="52">
        <v>2</v>
      </c>
      <c r="CE319" s="52">
        <v>5</v>
      </c>
      <c r="CF319" s="52">
        <v>1</v>
      </c>
      <c r="CG319" s="52">
        <v>2</v>
      </c>
      <c r="CH319" s="52">
        <v>4</v>
      </c>
      <c r="CI319" s="52">
        <v>1</v>
      </c>
      <c r="CJ319" s="52">
        <v>1</v>
      </c>
      <c r="CK319" s="52">
        <v>1</v>
      </c>
      <c r="CL319" s="52">
        <v>3</v>
      </c>
      <c r="CM319" s="52">
        <v>1</v>
      </c>
      <c r="CN319" s="52">
        <v>4</v>
      </c>
      <c r="CO319" s="52">
        <v>3</v>
      </c>
      <c r="CP319" s="52">
        <v>3</v>
      </c>
      <c r="CQ319" s="52">
        <v>6</v>
      </c>
      <c r="CR319" s="52">
        <v>3</v>
      </c>
      <c r="CS319" s="52">
        <v>3</v>
      </c>
      <c r="CT319" s="52">
        <v>4</v>
      </c>
      <c r="CU319" s="52">
        <v>3</v>
      </c>
      <c r="CV319" s="52">
        <v>3</v>
      </c>
      <c r="CW319" s="52">
        <v>1</v>
      </c>
      <c r="CX319" s="52">
        <v>3</v>
      </c>
      <c r="CY319" s="52">
        <v>2</v>
      </c>
      <c r="CZ319" s="52">
        <v>1</v>
      </c>
      <c r="DA319" s="52">
        <v>2</v>
      </c>
      <c r="DB319" s="52">
        <v>3</v>
      </c>
      <c r="DC319" s="52">
        <v>2</v>
      </c>
      <c r="DD319" s="52">
        <v>2</v>
      </c>
      <c r="DE319" s="52">
        <v>1</v>
      </c>
      <c r="DF319" s="52">
        <v>2</v>
      </c>
      <c r="DG319" s="52">
        <v>2</v>
      </c>
      <c r="DH319" s="52">
        <v>2</v>
      </c>
      <c r="DI319" s="52">
        <v>2</v>
      </c>
      <c r="DJ319" s="52">
        <v>3</v>
      </c>
      <c r="DK319" s="52">
        <v>2</v>
      </c>
      <c r="DL319" s="52">
        <v>3</v>
      </c>
      <c r="DM319" s="52">
        <v>2</v>
      </c>
      <c r="DN319" s="52">
        <v>1</v>
      </c>
      <c r="DO319" s="52">
        <v>2</v>
      </c>
      <c r="DP319" s="52">
        <v>3</v>
      </c>
      <c r="DQ319" s="52">
        <v>2</v>
      </c>
      <c r="DR319" s="52">
        <v>1</v>
      </c>
      <c r="DS319" s="52">
        <v>3</v>
      </c>
      <c r="DT319" s="52">
        <v>3</v>
      </c>
      <c r="DU319" s="52">
        <v>2</v>
      </c>
      <c r="DV319" s="52">
        <v>2</v>
      </c>
      <c r="DW319" s="52">
        <v>2</v>
      </c>
      <c r="DX319" s="52">
        <v>1</v>
      </c>
      <c r="DY319" s="52">
        <v>2</v>
      </c>
      <c r="DZ319" s="52">
        <v>1</v>
      </c>
      <c r="EA319" s="52">
        <v>1</v>
      </c>
      <c r="EB319" s="52">
        <v>1</v>
      </c>
      <c r="EC319" s="52">
        <v>2</v>
      </c>
      <c r="ED319" s="52">
        <v>3</v>
      </c>
      <c r="EE319" s="52">
        <v>4</v>
      </c>
      <c r="EF319" s="52">
        <v>1</v>
      </c>
      <c r="EG319" s="52">
        <v>3</v>
      </c>
      <c r="EH319" s="52">
        <v>4</v>
      </c>
      <c r="EI319" s="52">
        <v>2</v>
      </c>
      <c r="EJ319" s="52">
        <v>1</v>
      </c>
      <c r="EK319" s="52">
        <v>1</v>
      </c>
      <c r="EL319" s="52">
        <v>1</v>
      </c>
      <c r="EM319" s="52">
        <v>1</v>
      </c>
      <c r="EN319" s="52">
        <v>4</v>
      </c>
      <c r="EO319" s="52">
        <v>3</v>
      </c>
      <c r="EP319" s="52">
        <v>4</v>
      </c>
      <c r="EQ319" s="52">
        <v>4</v>
      </c>
      <c r="ER319" s="52">
        <v>4</v>
      </c>
      <c r="ES319" s="52">
        <v>4</v>
      </c>
      <c r="ET319" s="52">
        <v>2</v>
      </c>
      <c r="EU319" s="52">
        <v>3</v>
      </c>
      <c r="EV319" s="52">
        <v>2</v>
      </c>
      <c r="EW319" s="52">
        <v>3</v>
      </c>
      <c r="EX319">
        <v>99</v>
      </c>
      <c r="EY319" s="52">
        <v>4</v>
      </c>
      <c r="EZ319" s="52">
        <v>4</v>
      </c>
      <c r="FA319" s="52">
        <v>5</v>
      </c>
      <c r="FB319" s="52">
        <v>2</v>
      </c>
      <c r="FC319" s="52">
        <v>1</v>
      </c>
      <c r="FD319" s="52">
        <v>4</v>
      </c>
      <c r="FE319" s="52">
        <v>4</v>
      </c>
      <c r="FF319" s="52">
        <v>2</v>
      </c>
      <c r="FG319" s="52">
        <v>4</v>
      </c>
      <c r="FH319" s="52">
        <v>1</v>
      </c>
      <c r="FI319" s="52">
        <v>2</v>
      </c>
      <c r="FJ319" s="52">
        <v>2</v>
      </c>
      <c r="FK319" s="52">
        <v>2</v>
      </c>
      <c r="FL319" s="52">
        <v>3</v>
      </c>
      <c r="FM319" s="52">
        <v>2</v>
      </c>
      <c r="FN319" s="52">
        <v>3</v>
      </c>
      <c r="FO319" s="52">
        <v>1</v>
      </c>
      <c r="FP319" s="52">
        <v>4</v>
      </c>
      <c r="FQ319" s="52">
        <v>3</v>
      </c>
      <c r="FR319" s="52">
        <v>3</v>
      </c>
      <c r="FS319" s="52">
        <v>3</v>
      </c>
      <c r="FT319" s="52">
        <v>2</v>
      </c>
      <c r="FU319" s="52">
        <v>4</v>
      </c>
      <c r="FV319" s="52">
        <v>1</v>
      </c>
      <c r="FW319" s="52">
        <v>2</v>
      </c>
      <c r="FX319" s="52">
        <v>1</v>
      </c>
      <c r="FY319" s="52">
        <v>4</v>
      </c>
      <c r="FZ319" s="52">
        <v>4</v>
      </c>
      <c r="GA319" s="52">
        <v>3</v>
      </c>
      <c r="GB319" s="52">
        <v>1</v>
      </c>
      <c r="GC319" s="52">
        <v>1</v>
      </c>
      <c r="GD319" s="52">
        <v>3</v>
      </c>
      <c r="GE319" s="52">
        <v>1</v>
      </c>
      <c r="GF319" s="52">
        <v>2</v>
      </c>
      <c r="GG319" s="52">
        <v>4</v>
      </c>
      <c r="GH319" s="52">
        <v>2</v>
      </c>
      <c r="GI319" s="52">
        <v>1</v>
      </c>
      <c r="GJ319" s="52">
        <v>3</v>
      </c>
      <c r="GK319" s="52">
        <v>2</v>
      </c>
      <c r="GL319" s="52">
        <v>4</v>
      </c>
      <c r="GM319" s="52">
        <v>1</v>
      </c>
      <c r="GN319" s="52">
        <v>4</v>
      </c>
      <c r="GO319" s="52">
        <v>3</v>
      </c>
      <c r="GP319" s="52">
        <v>2</v>
      </c>
      <c r="GQ319" s="52">
        <v>3</v>
      </c>
      <c r="GR319" s="52">
        <v>2</v>
      </c>
      <c r="GS319" s="52">
        <v>49</v>
      </c>
      <c r="GT319" s="52">
        <v>5</v>
      </c>
      <c r="GU319" s="52">
        <v>1</v>
      </c>
      <c r="GV319" s="52" t="s">
        <v>2128</v>
      </c>
      <c r="GW319" s="52">
        <v>7</v>
      </c>
      <c r="GX319" s="52">
        <v>4</v>
      </c>
      <c r="GY319" s="52">
        <v>1</v>
      </c>
      <c r="GZ319" s="52"/>
      <c r="HA319" s="52">
        <v>7</v>
      </c>
      <c r="HB319" s="52"/>
      <c r="HC319" s="52">
        <v>0</v>
      </c>
      <c r="HD319" s="52">
        <v>1</v>
      </c>
      <c r="HE319" s="52"/>
      <c r="HF319" s="52"/>
      <c r="HK319" s="52" t="s">
        <v>2138</v>
      </c>
      <c r="HL319" s="58" t="s">
        <v>2139</v>
      </c>
      <c r="HM319" s="55" t="s">
        <v>2279</v>
      </c>
      <c r="HN319">
        <v>7</v>
      </c>
      <c r="HO319" s="72">
        <v>1</v>
      </c>
      <c r="HP319" s="72"/>
      <c r="HQ319" s="72">
        <v>2</v>
      </c>
    </row>
    <row r="320" spans="1:225" customFormat="1">
      <c r="A320" s="52" t="s">
        <v>2033</v>
      </c>
      <c r="B320" t="s">
        <v>665</v>
      </c>
      <c r="C320">
        <v>0</v>
      </c>
      <c r="D320">
        <v>5</v>
      </c>
      <c r="E320">
        <v>1</v>
      </c>
      <c r="F320" s="52">
        <v>3</v>
      </c>
      <c r="G320" s="52">
        <v>1987</v>
      </c>
      <c r="H320" s="52">
        <v>26</v>
      </c>
      <c r="J320" s="52" t="s">
        <v>2047</v>
      </c>
      <c r="K320" s="52">
        <v>5</v>
      </c>
      <c r="M320" s="52" t="s">
        <v>2041</v>
      </c>
      <c r="N320" s="52">
        <v>1</v>
      </c>
      <c r="O320" s="52">
        <v>0</v>
      </c>
      <c r="P320" s="52">
        <v>1</v>
      </c>
      <c r="Q320" s="52">
        <v>0</v>
      </c>
      <c r="R320" s="52">
        <v>0</v>
      </c>
      <c r="S320" s="52">
        <v>0</v>
      </c>
      <c r="T320" s="52">
        <v>0</v>
      </c>
      <c r="U320" s="52">
        <v>0</v>
      </c>
      <c r="V320" s="52">
        <v>1</v>
      </c>
      <c r="W320" s="39">
        <v>0</v>
      </c>
      <c r="X320" s="52">
        <v>0</v>
      </c>
      <c r="Y320" s="52">
        <v>0</v>
      </c>
      <c r="Z320" s="52" t="s">
        <v>2045</v>
      </c>
      <c r="AA320">
        <v>99</v>
      </c>
      <c r="AB320">
        <v>99</v>
      </c>
      <c r="AC320">
        <v>99</v>
      </c>
      <c r="AD320" t="s">
        <v>2204</v>
      </c>
      <c r="AE320" t="s">
        <v>2161</v>
      </c>
      <c r="AF320" s="52">
        <v>3</v>
      </c>
      <c r="AG320" s="52">
        <v>5</v>
      </c>
      <c r="AH320" s="52">
        <v>1</v>
      </c>
      <c r="AI320" s="52">
        <v>2</v>
      </c>
      <c r="AJ320" s="52">
        <v>3</v>
      </c>
      <c r="AK320" s="52">
        <v>4</v>
      </c>
      <c r="AL320" s="52">
        <v>3</v>
      </c>
      <c r="AM320" s="52">
        <v>3</v>
      </c>
      <c r="AN320" s="52">
        <v>3</v>
      </c>
      <c r="AO320" s="52">
        <v>3</v>
      </c>
      <c r="AP320" s="52">
        <v>3</v>
      </c>
      <c r="AQ320" s="52">
        <v>3</v>
      </c>
      <c r="AR320" s="52">
        <v>3</v>
      </c>
      <c r="AS320" s="52">
        <v>3</v>
      </c>
      <c r="AT320" s="52">
        <v>2</v>
      </c>
      <c r="AU320" s="52">
        <v>2</v>
      </c>
      <c r="AV320" s="52">
        <v>3</v>
      </c>
      <c r="AW320" s="52">
        <v>4</v>
      </c>
      <c r="AX320" s="52">
        <v>3</v>
      </c>
      <c r="AY320" s="52">
        <v>3</v>
      </c>
      <c r="AZ320" s="52">
        <v>3</v>
      </c>
      <c r="BA320" s="52">
        <v>3</v>
      </c>
      <c r="BB320" s="52">
        <v>3</v>
      </c>
      <c r="BC320" s="52">
        <v>2</v>
      </c>
      <c r="BD320" s="52">
        <v>4</v>
      </c>
      <c r="BE320" s="52">
        <v>3</v>
      </c>
      <c r="BF320" s="52">
        <v>3</v>
      </c>
      <c r="BG320" s="52">
        <v>2</v>
      </c>
      <c r="BH320" s="52">
        <v>3</v>
      </c>
      <c r="BI320" s="52">
        <v>2</v>
      </c>
      <c r="BJ320" s="52">
        <v>3</v>
      </c>
      <c r="BK320" s="52">
        <v>2</v>
      </c>
      <c r="BL320" s="52">
        <v>3</v>
      </c>
      <c r="BM320" s="52">
        <v>3</v>
      </c>
      <c r="BN320" s="52">
        <v>4</v>
      </c>
      <c r="BO320" s="52">
        <v>4</v>
      </c>
      <c r="BP320" s="52">
        <v>2</v>
      </c>
      <c r="BQ320" s="52">
        <v>6</v>
      </c>
      <c r="BR320" s="52">
        <v>6</v>
      </c>
      <c r="BS320" s="52">
        <v>3</v>
      </c>
      <c r="BT320" s="52">
        <v>2</v>
      </c>
      <c r="BU320" s="52">
        <v>6</v>
      </c>
      <c r="BV320" s="52">
        <v>4</v>
      </c>
      <c r="BW320" s="52">
        <v>1</v>
      </c>
      <c r="BX320" s="52">
        <v>3</v>
      </c>
      <c r="BY320" s="52">
        <v>4</v>
      </c>
      <c r="BZ320" s="52">
        <v>2</v>
      </c>
      <c r="CA320" s="52">
        <v>6</v>
      </c>
      <c r="CB320" s="52">
        <v>6</v>
      </c>
      <c r="CC320" s="52">
        <v>4</v>
      </c>
      <c r="CD320" s="52">
        <v>3</v>
      </c>
      <c r="CE320" s="52">
        <v>4</v>
      </c>
      <c r="CF320" s="52">
        <v>1</v>
      </c>
      <c r="CG320" s="52">
        <v>4</v>
      </c>
      <c r="CH320" s="52">
        <v>2</v>
      </c>
      <c r="CI320" s="52">
        <v>2</v>
      </c>
      <c r="CJ320" s="52">
        <v>1</v>
      </c>
      <c r="CK320" s="52">
        <v>4</v>
      </c>
      <c r="CL320" s="52">
        <v>2</v>
      </c>
      <c r="CM320" s="52">
        <v>2</v>
      </c>
      <c r="CN320" s="52">
        <v>2</v>
      </c>
      <c r="CO320" s="52">
        <v>3</v>
      </c>
      <c r="CP320" s="52">
        <v>2</v>
      </c>
      <c r="CQ320" s="52">
        <v>6</v>
      </c>
      <c r="CR320" s="52">
        <v>3</v>
      </c>
      <c r="CS320" s="52">
        <v>3</v>
      </c>
      <c r="CT320" s="52">
        <v>4</v>
      </c>
      <c r="CU320" s="52">
        <v>3</v>
      </c>
      <c r="CV320" s="52">
        <v>2</v>
      </c>
      <c r="CW320" s="52">
        <v>1</v>
      </c>
      <c r="CX320" s="52">
        <v>2</v>
      </c>
      <c r="CY320" s="52">
        <v>3</v>
      </c>
      <c r="CZ320" s="52">
        <v>4</v>
      </c>
      <c r="DA320" s="52">
        <v>4</v>
      </c>
      <c r="DB320" s="52">
        <v>1</v>
      </c>
      <c r="DC320" s="52">
        <v>3</v>
      </c>
      <c r="DD320" s="52">
        <v>1</v>
      </c>
      <c r="DE320" s="52">
        <v>1</v>
      </c>
      <c r="DF320" s="52">
        <v>3</v>
      </c>
      <c r="DG320" s="52">
        <v>3</v>
      </c>
      <c r="DH320" s="52">
        <v>2</v>
      </c>
      <c r="DI320" s="52">
        <v>1</v>
      </c>
      <c r="DJ320" s="52">
        <v>4</v>
      </c>
      <c r="DK320" s="52">
        <v>1</v>
      </c>
      <c r="DL320" s="52">
        <v>2</v>
      </c>
      <c r="DM320" s="52">
        <v>4</v>
      </c>
      <c r="DN320" s="52">
        <v>3</v>
      </c>
      <c r="DO320" s="52">
        <v>1</v>
      </c>
      <c r="DP320" s="52">
        <v>4</v>
      </c>
      <c r="DQ320" s="52">
        <v>1</v>
      </c>
      <c r="DR320" s="52">
        <v>1</v>
      </c>
      <c r="DS320" s="52">
        <v>4</v>
      </c>
      <c r="DT320" s="52">
        <v>1</v>
      </c>
      <c r="DU320" s="52">
        <v>1</v>
      </c>
      <c r="DV320" s="52">
        <v>1</v>
      </c>
      <c r="DW320" s="52">
        <v>4</v>
      </c>
      <c r="DX320" s="52">
        <v>1</v>
      </c>
      <c r="DY320" s="52">
        <v>1</v>
      </c>
      <c r="DZ320" s="52">
        <v>1</v>
      </c>
      <c r="EA320" s="52">
        <v>1</v>
      </c>
      <c r="EB320" s="52">
        <v>4</v>
      </c>
      <c r="EC320" s="52">
        <v>1</v>
      </c>
      <c r="ED320" s="52">
        <v>1</v>
      </c>
      <c r="EE320" s="52">
        <v>2</v>
      </c>
      <c r="EF320" s="52">
        <v>1</v>
      </c>
      <c r="EG320" s="52">
        <v>2</v>
      </c>
      <c r="EH320" s="52">
        <v>2</v>
      </c>
      <c r="EI320" s="52">
        <v>2</v>
      </c>
      <c r="EJ320" s="52">
        <v>3</v>
      </c>
      <c r="EK320" s="52">
        <v>3</v>
      </c>
      <c r="EL320" s="52">
        <v>3</v>
      </c>
      <c r="EM320" s="52">
        <v>1</v>
      </c>
      <c r="EN320" s="52">
        <v>3</v>
      </c>
      <c r="EO320" s="52">
        <v>2</v>
      </c>
      <c r="EP320" s="52">
        <v>4</v>
      </c>
      <c r="EQ320" s="52">
        <v>4</v>
      </c>
      <c r="ER320" s="52">
        <v>4</v>
      </c>
      <c r="ES320" s="52">
        <v>4</v>
      </c>
      <c r="ET320" s="52">
        <v>2</v>
      </c>
      <c r="EU320" s="52">
        <v>4</v>
      </c>
      <c r="EV320" s="52">
        <v>3</v>
      </c>
      <c r="EW320" s="52">
        <v>1</v>
      </c>
      <c r="EX320">
        <v>99</v>
      </c>
      <c r="EY320" s="52">
        <v>2</v>
      </c>
      <c r="EZ320" s="52">
        <v>4</v>
      </c>
      <c r="FA320" s="52">
        <v>5</v>
      </c>
      <c r="FB320" s="52">
        <v>3</v>
      </c>
      <c r="FC320" s="52">
        <v>2</v>
      </c>
      <c r="FD320" s="52">
        <v>3</v>
      </c>
      <c r="FE320" s="52">
        <v>2</v>
      </c>
      <c r="FF320" s="52">
        <v>2</v>
      </c>
      <c r="FG320" s="52">
        <v>4</v>
      </c>
      <c r="FH320" s="52">
        <v>3</v>
      </c>
      <c r="FI320" s="52">
        <v>2</v>
      </c>
      <c r="FJ320" s="52">
        <v>4</v>
      </c>
      <c r="FK320" s="52">
        <v>2</v>
      </c>
      <c r="FL320" s="52">
        <v>3</v>
      </c>
      <c r="FM320" s="52">
        <v>2</v>
      </c>
      <c r="FN320" s="52">
        <v>3</v>
      </c>
      <c r="FO320" s="52">
        <v>1</v>
      </c>
      <c r="FP320" s="52">
        <v>4</v>
      </c>
      <c r="FQ320" s="52">
        <v>1</v>
      </c>
      <c r="FR320" s="52">
        <v>3</v>
      </c>
      <c r="FS320" s="52">
        <v>3</v>
      </c>
      <c r="FT320" s="52">
        <v>4</v>
      </c>
      <c r="FU320" s="52">
        <v>4</v>
      </c>
      <c r="FV320" s="52">
        <v>1</v>
      </c>
      <c r="FW320" s="52">
        <v>4</v>
      </c>
      <c r="FX320" s="52">
        <v>2</v>
      </c>
      <c r="FY320" s="52">
        <v>1</v>
      </c>
      <c r="FZ320" s="52">
        <v>2</v>
      </c>
      <c r="GA320" s="52">
        <v>2</v>
      </c>
      <c r="GB320" s="52">
        <v>1</v>
      </c>
      <c r="GC320" s="52">
        <v>4</v>
      </c>
      <c r="GD320" s="52">
        <v>4</v>
      </c>
      <c r="GE320" s="52">
        <v>1</v>
      </c>
      <c r="GF320" s="52">
        <v>4</v>
      </c>
      <c r="GG320" s="52">
        <v>3</v>
      </c>
      <c r="GH320" s="52">
        <v>2</v>
      </c>
      <c r="GI320" s="52">
        <v>2</v>
      </c>
      <c r="GJ320" s="52">
        <v>4</v>
      </c>
      <c r="GK320" s="52">
        <v>3</v>
      </c>
      <c r="GL320" s="52">
        <v>2</v>
      </c>
      <c r="GM320" s="52">
        <v>1</v>
      </c>
      <c r="GN320" s="52">
        <v>1</v>
      </c>
      <c r="GO320" s="52">
        <v>3</v>
      </c>
      <c r="GP320" s="52">
        <v>2</v>
      </c>
      <c r="GQ320" s="52">
        <v>3</v>
      </c>
      <c r="GR320" s="52">
        <v>1</v>
      </c>
      <c r="GS320" s="52">
        <v>52</v>
      </c>
      <c r="GT320" s="52">
        <v>6</v>
      </c>
      <c r="GU320" s="52">
        <v>2</v>
      </c>
      <c r="GV320" s="52" t="s">
        <v>2051</v>
      </c>
      <c r="GW320" s="52">
        <v>7</v>
      </c>
      <c r="GX320" s="52">
        <v>1</v>
      </c>
      <c r="GY320" s="52">
        <v>1</v>
      </c>
      <c r="GZ320" s="52"/>
      <c r="HA320" s="52">
        <v>0</v>
      </c>
      <c r="HB320" s="52" t="s">
        <v>2052</v>
      </c>
      <c r="HC320" s="52">
        <v>1</v>
      </c>
      <c r="HD320" s="52">
        <v>1</v>
      </c>
      <c r="HE320" s="52"/>
      <c r="HF320" s="52"/>
      <c r="HG320" s="52"/>
      <c r="HH320" s="52"/>
      <c r="HK320" s="52" t="s">
        <v>2054</v>
      </c>
      <c r="HL320" s="55"/>
      <c r="HM320" s="55" t="s">
        <v>2289</v>
      </c>
      <c r="HN320">
        <v>8</v>
      </c>
      <c r="HO320" s="72">
        <v>1</v>
      </c>
      <c r="HP320" s="72"/>
      <c r="HQ320" s="72">
        <v>2</v>
      </c>
    </row>
    <row r="321" spans="1:225" customFormat="1">
      <c r="A321" t="s">
        <v>715</v>
      </c>
      <c r="B321" t="s">
        <v>837</v>
      </c>
      <c r="C321">
        <v>92</v>
      </c>
      <c r="D321">
        <v>5</v>
      </c>
      <c r="E321">
        <v>1</v>
      </c>
      <c r="F321">
        <v>4</v>
      </c>
      <c r="G321">
        <v>1983</v>
      </c>
      <c r="H321">
        <v>30</v>
      </c>
      <c r="I321">
        <v>30</v>
      </c>
      <c r="J321" s="25" t="s">
        <v>1568</v>
      </c>
      <c r="K321">
        <v>7</v>
      </c>
      <c r="M321">
        <v>99</v>
      </c>
      <c r="N321">
        <v>99</v>
      </c>
      <c r="O321">
        <v>99</v>
      </c>
      <c r="P321">
        <v>99</v>
      </c>
      <c r="Q321">
        <v>99</v>
      </c>
      <c r="R321">
        <v>99</v>
      </c>
      <c r="S321">
        <v>99</v>
      </c>
      <c r="T321">
        <v>99</v>
      </c>
      <c r="U321">
        <v>99</v>
      </c>
      <c r="V321">
        <v>99</v>
      </c>
      <c r="W321">
        <v>99</v>
      </c>
      <c r="X321">
        <v>99</v>
      </c>
      <c r="Y321">
        <v>99</v>
      </c>
      <c r="Z321">
        <v>99</v>
      </c>
      <c r="AA321">
        <v>99</v>
      </c>
      <c r="AB321">
        <v>99</v>
      </c>
      <c r="AC321">
        <v>99</v>
      </c>
      <c r="AF321">
        <v>99</v>
      </c>
      <c r="AG321">
        <v>99</v>
      </c>
      <c r="AH321">
        <v>1</v>
      </c>
      <c r="HL321" s="3"/>
      <c r="HM321" s="3"/>
    </row>
    <row r="322" spans="1:225" customFormat="1">
      <c r="A322" t="s">
        <v>1507</v>
      </c>
      <c r="B322" t="s">
        <v>837</v>
      </c>
      <c r="C322">
        <v>2</v>
      </c>
      <c r="D322">
        <v>5</v>
      </c>
      <c r="E322">
        <v>1</v>
      </c>
      <c r="F322">
        <v>1</v>
      </c>
      <c r="G322">
        <v>2011</v>
      </c>
      <c r="H322">
        <v>2</v>
      </c>
      <c r="I322">
        <f>2013-G322</f>
        <v>2</v>
      </c>
      <c r="J322">
        <v>320</v>
      </c>
      <c r="K322">
        <v>4</v>
      </c>
      <c r="L322">
        <v>99</v>
      </c>
      <c r="M322">
        <v>99</v>
      </c>
      <c r="N322">
        <v>99</v>
      </c>
      <c r="O322">
        <v>99</v>
      </c>
      <c r="P322">
        <v>99</v>
      </c>
      <c r="Q322">
        <v>99</v>
      </c>
      <c r="R322">
        <v>99</v>
      </c>
      <c r="S322">
        <v>99</v>
      </c>
      <c r="T322">
        <v>99</v>
      </c>
      <c r="U322">
        <v>99</v>
      </c>
      <c r="V322">
        <v>99</v>
      </c>
      <c r="W322">
        <v>99</v>
      </c>
      <c r="X322">
        <v>99</v>
      </c>
      <c r="Y322">
        <v>99</v>
      </c>
      <c r="Z322">
        <v>99</v>
      </c>
      <c r="AA322">
        <v>99</v>
      </c>
      <c r="AB322">
        <v>99</v>
      </c>
      <c r="AC322">
        <v>99</v>
      </c>
      <c r="AF322">
        <v>99</v>
      </c>
      <c r="AG322">
        <v>99</v>
      </c>
      <c r="AH322">
        <v>0</v>
      </c>
      <c r="AI322">
        <v>2</v>
      </c>
      <c r="AJ322">
        <v>2</v>
      </c>
      <c r="AK322">
        <v>4</v>
      </c>
      <c r="AL322">
        <v>3</v>
      </c>
      <c r="AM322">
        <v>3</v>
      </c>
      <c r="AN322">
        <v>2</v>
      </c>
      <c r="AO322">
        <v>4</v>
      </c>
      <c r="AP322">
        <v>4</v>
      </c>
      <c r="AQ322">
        <v>4</v>
      </c>
      <c r="AR322">
        <v>4</v>
      </c>
      <c r="AS322">
        <v>3</v>
      </c>
      <c r="AT322">
        <v>3</v>
      </c>
      <c r="AU322">
        <v>4</v>
      </c>
      <c r="AV322">
        <v>4</v>
      </c>
      <c r="AW322">
        <v>4</v>
      </c>
      <c r="AX322">
        <v>4</v>
      </c>
      <c r="AY322">
        <v>2</v>
      </c>
      <c r="AZ322">
        <v>3</v>
      </c>
      <c r="BA322">
        <v>4</v>
      </c>
      <c r="BB322">
        <v>4</v>
      </c>
      <c r="BC322">
        <v>4</v>
      </c>
      <c r="BD322">
        <v>4</v>
      </c>
      <c r="BE322">
        <v>4</v>
      </c>
      <c r="BF322">
        <v>4</v>
      </c>
      <c r="BG322">
        <v>4</v>
      </c>
      <c r="BH322">
        <v>4</v>
      </c>
      <c r="BI322">
        <v>4</v>
      </c>
      <c r="BJ322">
        <v>4</v>
      </c>
      <c r="BK322">
        <v>1</v>
      </c>
      <c r="BL322">
        <v>2</v>
      </c>
      <c r="BM322">
        <v>2</v>
      </c>
      <c r="BN322">
        <v>7</v>
      </c>
      <c r="BO322">
        <v>4</v>
      </c>
      <c r="BP322">
        <v>5</v>
      </c>
      <c r="BQ322">
        <v>7</v>
      </c>
      <c r="BR322">
        <v>3</v>
      </c>
      <c r="BS322">
        <v>3</v>
      </c>
      <c r="BT322">
        <v>6</v>
      </c>
      <c r="BU322">
        <v>3</v>
      </c>
      <c r="BV322">
        <v>6</v>
      </c>
      <c r="BW322">
        <v>1</v>
      </c>
      <c r="BX322">
        <v>1</v>
      </c>
      <c r="BY322">
        <v>1</v>
      </c>
      <c r="BZ322">
        <v>5</v>
      </c>
      <c r="CA322">
        <v>3</v>
      </c>
      <c r="CB322">
        <v>4</v>
      </c>
      <c r="CC322">
        <v>2</v>
      </c>
      <c r="CD322">
        <v>2</v>
      </c>
      <c r="CE322">
        <v>6</v>
      </c>
      <c r="CF322">
        <v>2</v>
      </c>
      <c r="CG322">
        <v>6</v>
      </c>
      <c r="CH322">
        <v>5</v>
      </c>
      <c r="CI322">
        <v>5</v>
      </c>
      <c r="CJ322">
        <v>2</v>
      </c>
      <c r="CK322">
        <v>4</v>
      </c>
      <c r="CL322">
        <v>2</v>
      </c>
      <c r="CM322">
        <v>3</v>
      </c>
      <c r="CN322">
        <v>5</v>
      </c>
      <c r="CO322">
        <v>4</v>
      </c>
      <c r="CP322">
        <v>3</v>
      </c>
      <c r="CQ322">
        <v>5</v>
      </c>
      <c r="CR322">
        <v>6</v>
      </c>
      <c r="CS322">
        <v>6</v>
      </c>
      <c r="CT322">
        <v>6</v>
      </c>
      <c r="CU322">
        <v>6</v>
      </c>
      <c r="CV322">
        <v>4</v>
      </c>
      <c r="CW322">
        <v>3</v>
      </c>
      <c r="CX322">
        <v>6</v>
      </c>
      <c r="CY322">
        <v>6</v>
      </c>
      <c r="CZ322">
        <v>1</v>
      </c>
      <c r="DA322">
        <v>2</v>
      </c>
      <c r="DB322">
        <v>4</v>
      </c>
      <c r="DC322">
        <v>3</v>
      </c>
      <c r="DD322">
        <v>4</v>
      </c>
      <c r="DE322">
        <v>1</v>
      </c>
      <c r="DF322">
        <v>4</v>
      </c>
      <c r="DG322">
        <v>3</v>
      </c>
      <c r="DH322">
        <v>2</v>
      </c>
      <c r="DI322">
        <v>4</v>
      </c>
      <c r="DJ322">
        <v>2</v>
      </c>
      <c r="DK322">
        <v>2</v>
      </c>
      <c r="DL322">
        <v>2</v>
      </c>
      <c r="DM322">
        <v>3</v>
      </c>
      <c r="DN322">
        <v>3</v>
      </c>
      <c r="DO322">
        <v>2</v>
      </c>
      <c r="DP322">
        <v>2</v>
      </c>
      <c r="DQ322">
        <v>4</v>
      </c>
      <c r="DR322">
        <v>3</v>
      </c>
      <c r="DS322">
        <v>3</v>
      </c>
      <c r="DT322">
        <v>3</v>
      </c>
      <c r="DU322">
        <v>4</v>
      </c>
      <c r="DV322">
        <v>3</v>
      </c>
      <c r="DW322">
        <v>1</v>
      </c>
      <c r="DX322">
        <v>1</v>
      </c>
      <c r="DY322">
        <v>3</v>
      </c>
      <c r="DZ322">
        <v>3</v>
      </c>
      <c r="EA322">
        <v>3</v>
      </c>
      <c r="EB322">
        <v>4</v>
      </c>
      <c r="EC322">
        <v>1</v>
      </c>
      <c r="ED322">
        <v>1</v>
      </c>
      <c r="EE322">
        <v>4</v>
      </c>
      <c r="EF322">
        <v>1</v>
      </c>
      <c r="EG322">
        <v>4</v>
      </c>
      <c r="EH322">
        <v>2</v>
      </c>
      <c r="EI322">
        <v>1</v>
      </c>
      <c r="EJ322">
        <v>3</v>
      </c>
      <c r="EK322">
        <v>1</v>
      </c>
      <c r="EL322">
        <v>1</v>
      </c>
      <c r="EM322">
        <v>1</v>
      </c>
      <c r="EN322">
        <v>4</v>
      </c>
      <c r="EO322">
        <v>1</v>
      </c>
      <c r="EP322">
        <v>4</v>
      </c>
      <c r="EQ322">
        <v>2</v>
      </c>
      <c r="ER322">
        <v>4</v>
      </c>
      <c r="ES322">
        <v>4</v>
      </c>
      <c r="ET322">
        <v>2</v>
      </c>
      <c r="EU322">
        <v>5</v>
      </c>
      <c r="EV322">
        <v>4</v>
      </c>
      <c r="EW322">
        <v>1</v>
      </c>
      <c r="EX322">
        <v>99</v>
      </c>
      <c r="EY322">
        <v>3</v>
      </c>
      <c r="EZ322">
        <v>1</v>
      </c>
      <c r="FA322">
        <v>5</v>
      </c>
      <c r="FB322">
        <v>1</v>
      </c>
      <c r="FC322">
        <v>2</v>
      </c>
      <c r="FD322">
        <v>1</v>
      </c>
      <c r="FE322">
        <v>3</v>
      </c>
      <c r="FF322">
        <v>1</v>
      </c>
      <c r="FG322">
        <v>4</v>
      </c>
      <c r="FH322">
        <v>1</v>
      </c>
      <c r="FI322">
        <v>1</v>
      </c>
      <c r="FJ322">
        <v>3</v>
      </c>
      <c r="FK322">
        <v>2</v>
      </c>
      <c r="FL322">
        <v>3</v>
      </c>
      <c r="FM322">
        <v>3</v>
      </c>
      <c r="FN322">
        <v>3</v>
      </c>
      <c r="FO322">
        <v>1</v>
      </c>
      <c r="FP322">
        <v>4</v>
      </c>
      <c r="FQ322">
        <v>1</v>
      </c>
      <c r="FR322">
        <v>3</v>
      </c>
      <c r="FS322">
        <v>3</v>
      </c>
      <c r="FT322">
        <v>2</v>
      </c>
      <c r="FU322">
        <v>4</v>
      </c>
      <c r="FV322">
        <v>1</v>
      </c>
      <c r="FW322">
        <v>1</v>
      </c>
      <c r="FX322">
        <v>1</v>
      </c>
      <c r="FY322">
        <v>3</v>
      </c>
      <c r="FZ322">
        <v>3</v>
      </c>
      <c r="GA322">
        <v>2</v>
      </c>
      <c r="GB322">
        <v>2</v>
      </c>
      <c r="GC322">
        <v>1</v>
      </c>
      <c r="GD322">
        <v>2</v>
      </c>
      <c r="GE322">
        <v>4</v>
      </c>
      <c r="GF322">
        <v>4</v>
      </c>
      <c r="GG322">
        <v>3</v>
      </c>
      <c r="GH322">
        <v>3</v>
      </c>
      <c r="GI322">
        <v>1</v>
      </c>
      <c r="GJ322">
        <v>1</v>
      </c>
      <c r="GK322">
        <v>3</v>
      </c>
      <c r="GL322">
        <v>2</v>
      </c>
      <c r="GM322">
        <v>1</v>
      </c>
      <c r="GN322">
        <v>4</v>
      </c>
      <c r="GO322">
        <v>3</v>
      </c>
      <c r="GP322">
        <v>2</v>
      </c>
      <c r="GQ322">
        <v>3</v>
      </c>
      <c r="GR322">
        <v>2</v>
      </c>
      <c r="GS322">
        <v>55</v>
      </c>
      <c r="GT322">
        <v>6</v>
      </c>
      <c r="GU322">
        <v>3</v>
      </c>
      <c r="GV322" t="s">
        <v>1528</v>
      </c>
      <c r="GW322">
        <v>5</v>
      </c>
      <c r="GX322">
        <v>1</v>
      </c>
      <c r="GY322">
        <v>1</v>
      </c>
      <c r="GZ322">
        <v>99</v>
      </c>
      <c r="HA322">
        <v>7</v>
      </c>
      <c r="HB322">
        <v>99</v>
      </c>
      <c r="HD322">
        <v>99</v>
      </c>
      <c r="HE322">
        <v>99</v>
      </c>
      <c r="HF322">
        <v>99</v>
      </c>
      <c r="HG322">
        <v>99</v>
      </c>
      <c r="HH322">
        <v>99</v>
      </c>
      <c r="HI322">
        <v>99</v>
      </c>
      <c r="HJ322">
        <v>99</v>
      </c>
      <c r="HK322" t="s">
        <v>1546</v>
      </c>
      <c r="HL322" s="3" t="s">
        <v>1547</v>
      </c>
      <c r="HM322" s="3"/>
    </row>
    <row r="323" spans="1:225" customFormat="1">
      <c r="A323" t="s">
        <v>695</v>
      </c>
      <c r="B323" t="s">
        <v>665</v>
      </c>
      <c r="C323">
        <v>0</v>
      </c>
      <c r="D323">
        <v>5</v>
      </c>
      <c r="E323">
        <v>2</v>
      </c>
      <c r="F323">
        <v>2</v>
      </c>
      <c r="G323">
        <v>2009</v>
      </c>
      <c r="H323">
        <v>4</v>
      </c>
      <c r="I323">
        <v>4</v>
      </c>
      <c r="J323" t="s">
        <v>1569</v>
      </c>
      <c r="K323">
        <v>4</v>
      </c>
      <c r="L323">
        <v>99</v>
      </c>
      <c r="M323" t="s">
        <v>696</v>
      </c>
      <c r="N323">
        <v>1</v>
      </c>
      <c r="O323">
        <v>0</v>
      </c>
      <c r="P323">
        <v>1</v>
      </c>
      <c r="Q323">
        <v>0</v>
      </c>
      <c r="R323">
        <v>0</v>
      </c>
      <c r="S323">
        <v>0</v>
      </c>
      <c r="T323">
        <v>0</v>
      </c>
      <c r="U323">
        <v>0</v>
      </c>
      <c r="V323">
        <v>1</v>
      </c>
      <c r="W323" s="1">
        <v>0</v>
      </c>
      <c r="X323">
        <v>1</v>
      </c>
      <c r="Y323">
        <v>1</v>
      </c>
      <c r="Z323">
        <v>0</v>
      </c>
      <c r="AA323">
        <v>99</v>
      </c>
      <c r="AB323">
        <v>99</v>
      </c>
      <c r="AC323">
        <v>99</v>
      </c>
      <c r="AD323" t="s">
        <v>2155</v>
      </c>
      <c r="AF323">
        <v>3</v>
      </c>
      <c r="AG323">
        <v>4</v>
      </c>
      <c r="AH323">
        <v>0</v>
      </c>
      <c r="AI323">
        <v>1</v>
      </c>
      <c r="AJ323">
        <v>2</v>
      </c>
      <c r="AK323">
        <v>3</v>
      </c>
      <c r="AL323">
        <v>3</v>
      </c>
      <c r="AM323">
        <v>3</v>
      </c>
      <c r="AN323">
        <v>4</v>
      </c>
      <c r="AO323">
        <v>3</v>
      </c>
      <c r="AP323">
        <v>3</v>
      </c>
      <c r="AQ323">
        <v>3</v>
      </c>
      <c r="AR323">
        <v>3</v>
      </c>
      <c r="AS323">
        <v>2</v>
      </c>
      <c r="AT323">
        <v>3</v>
      </c>
      <c r="AU323">
        <v>3</v>
      </c>
      <c r="AV323">
        <v>3</v>
      </c>
      <c r="AW323">
        <v>4</v>
      </c>
      <c r="AX323">
        <v>3</v>
      </c>
      <c r="AY323">
        <v>2</v>
      </c>
      <c r="AZ323">
        <v>3</v>
      </c>
      <c r="BA323">
        <v>3</v>
      </c>
      <c r="BB323">
        <v>4</v>
      </c>
      <c r="BC323">
        <v>4</v>
      </c>
      <c r="BD323">
        <v>3</v>
      </c>
      <c r="BE323">
        <v>3</v>
      </c>
      <c r="BF323">
        <v>2</v>
      </c>
      <c r="BG323">
        <v>3</v>
      </c>
      <c r="BH323">
        <v>3</v>
      </c>
      <c r="BI323">
        <v>2</v>
      </c>
      <c r="BJ323">
        <v>3</v>
      </c>
      <c r="BK323">
        <v>2</v>
      </c>
      <c r="BL323">
        <v>3</v>
      </c>
      <c r="BM323">
        <v>3</v>
      </c>
      <c r="BN323">
        <v>5</v>
      </c>
      <c r="BO323">
        <v>4</v>
      </c>
      <c r="BP323">
        <v>5</v>
      </c>
      <c r="BQ323">
        <v>6</v>
      </c>
      <c r="BR323">
        <v>4</v>
      </c>
      <c r="BS323">
        <v>2</v>
      </c>
      <c r="BT323">
        <v>3</v>
      </c>
      <c r="BU323">
        <v>3</v>
      </c>
      <c r="BV323">
        <v>5</v>
      </c>
      <c r="BW323">
        <v>2</v>
      </c>
      <c r="BX323">
        <v>4</v>
      </c>
      <c r="BY323">
        <v>5</v>
      </c>
      <c r="BZ323">
        <v>5</v>
      </c>
      <c r="CA323">
        <v>6</v>
      </c>
      <c r="CB323">
        <v>6</v>
      </c>
      <c r="CC323">
        <v>5</v>
      </c>
      <c r="CD323">
        <v>4</v>
      </c>
      <c r="CE323">
        <v>3</v>
      </c>
      <c r="CF323">
        <v>3</v>
      </c>
      <c r="CG323">
        <v>4</v>
      </c>
      <c r="CH323">
        <v>3</v>
      </c>
      <c r="CI323">
        <v>3</v>
      </c>
      <c r="CJ323">
        <v>2</v>
      </c>
      <c r="CK323">
        <v>3</v>
      </c>
      <c r="CL323">
        <v>5</v>
      </c>
      <c r="CM323">
        <v>2</v>
      </c>
      <c r="CN323">
        <v>4</v>
      </c>
      <c r="CO323">
        <v>3</v>
      </c>
      <c r="CP323">
        <v>3</v>
      </c>
      <c r="CQ323">
        <v>5</v>
      </c>
      <c r="CR323">
        <v>3</v>
      </c>
      <c r="CS323">
        <v>3</v>
      </c>
      <c r="CT323">
        <v>4</v>
      </c>
      <c r="CU323">
        <v>4</v>
      </c>
      <c r="CV323">
        <v>4</v>
      </c>
      <c r="CW323">
        <v>2</v>
      </c>
      <c r="CX323">
        <v>4</v>
      </c>
      <c r="CY323">
        <v>4</v>
      </c>
      <c r="CZ323">
        <v>4</v>
      </c>
      <c r="DA323">
        <v>3</v>
      </c>
      <c r="DB323">
        <v>2</v>
      </c>
      <c r="DC323">
        <v>2</v>
      </c>
      <c r="DD323">
        <v>2</v>
      </c>
      <c r="DE323">
        <v>1</v>
      </c>
      <c r="DF323">
        <v>2</v>
      </c>
      <c r="DG323">
        <v>2</v>
      </c>
      <c r="DH323">
        <v>2</v>
      </c>
      <c r="DI323">
        <v>2</v>
      </c>
      <c r="DJ323">
        <v>3</v>
      </c>
      <c r="DK323">
        <v>2</v>
      </c>
      <c r="DL323">
        <v>2</v>
      </c>
      <c r="DM323">
        <v>2</v>
      </c>
      <c r="DN323">
        <v>3</v>
      </c>
      <c r="DO323">
        <v>2</v>
      </c>
      <c r="DP323">
        <v>2</v>
      </c>
      <c r="DQ323">
        <v>3</v>
      </c>
      <c r="DR323">
        <v>2</v>
      </c>
      <c r="DS323">
        <v>3</v>
      </c>
      <c r="DT323">
        <v>2</v>
      </c>
      <c r="DU323">
        <v>2</v>
      </c>
      <c r="DV323">
        <v>2</v>
      </c>
      <c r="DW323">
        <v>1</v>
      </c>
      <c r="DX323">
        <v>1</v>
      </c>
      <c r="DY323">
        <v>4</v>
      </c>
      <c r="DZ323">
        <v>1</v>
      </c>
      <c r="EA323">
        <v>1</v>
      </c>
      <c r="EB323">
        <v>2</v>
      </c>
      <c r="EC323">
        <v>3</v>
      </c>
      <c r="ED323">
        <v>2</v>
      </c>
      <c r="EE323">
        <v>2</v>
      </c>
      <c r="EF323">
        <v>2</v>
      </c>
      <c r="EG323">
        <v>2</v>
      </c>
      <c r="EH323">
        <v>3</v>
      </c>
      <c r="EI323">
        <v>3</v>
      </c>
      <c r="EJ323">
        <v>2</v>
      </c>
      <c r="EK323">
        <v>1</v>
      </c>
      <c r="EL323">
        <v>3</v>
      </c>
      <c r="EM323">
        <v>4</v>
      </c>
      <c r="EN323">
        <v>4</v>
      </c>
      <c r="EO323">
        <v>3</v>
      </c>
      <c r="EP323">
        <v>3</v>
      </c>
      <c r="EQ323">
        <v>4</v>
      </c>
      <c r="ER323">
        <v>4</v>
      </c>
      <c r="ES323">
        <v>4</v>
      </c>
      <c r="ET323">
        <v>4</v>
      </c>
      <c r="EU323">
        <v>4</v>
      </c>
      <c r="EV323">
        <v>5</v>
      </c>
      <c r="EW323">
        <v>3</v>
      </c>
      <c r="EX323">
        <v>99</v>
      </c>
      <c r="EY323">
        <v>4</v>
      </c>
      <c r="EZ323">
        <v>4</v>
      </c>
      <c r="FA323">
        <v>5</v>
      </c>
      <c r="FB323">
        <v>4</v>
      </c>
      <c r="FC323">
        <v>4</v>
      </c>
      <c r="FD323">
        <v>3</v>
      </c>
      <c r="FE323">
        <v>4</v>
      </c>
      <c r="FF323">
        <v>4</v>
      </c>
      <c r="FG323">
        <v>99</v>
      </c>
      <c r="FH323">
        <v>1</v>
      </c>
      <c r="FI323">
        <v>1</v>
      </c>
      <c r="FJ323">
        <v>3</v>
      </c>
      <c r="FK323">
        <v>3</v>
      </c>
      <c r="FL323">
        <v>3</v>
      </c>
      <c r="FM323">
        <v>2</v>
      </c>
      <c r="FN323">
        <v>2</v>
      </c>
      <c r="FO323">
        <v>1</v>
      </c>
      <c r="FP323">
        <v>4</v>
      </c>
      <c r="FQ323">
        <v>2</v>
      </c>
      <c r="FR323">
        <v>4</v>
      </c>
      <c r="FS323">
        <v>3</v>
      </c>
      <c r="FT323">
        <v>2</v>
      </c>
      <c r="FU323">
        <v>2</v>
      </c>
      <c r="FV323">
        <v>1</v>
      </c>
      <c r="FW323">
        <v>2</v>
      </c>
      <c r="FX323">
        <v>2</v>
      </c>
      <c r="FY323">
        <v>1</v>
      </c>
      <c r="FZ323">
        <v>2</v>
      </c>
      <c r="GA323">
        <v>2</v>
      </c>
      <c r="GB323">
        <v>2</v>
      </c>
      <c r="GC323">
        <v>1</v>
      </c>
      <c r="GD323">
        <v>2</v>
      </c>
      <c r="GE323">
        <v>2</v>
      </c>
      <c r="GF323">
        <v>4</v>
      </c>
      <c r="GG323">
        <v>3</v>
      </c>
      <c r="GH323">
        <v>2</v>
      </c>
      <c r="GI323">
        <v>4</v>
      </c>
      <c r="GJ323">
        <v>4</v>
      </c>
      <c r="GK323">
        <v>2</v>
      </c>
      <c r="GL323">
        <v>2</v>
      </c>
      <c r="GM323">
        <v>2</v>
      </c>
      <c r="GN323">
        <v>4</v>
      </c>
      <c r="GO323">
        <v>3</v>
      </c>
      <c r="GP323">
        <v>4</v>
      </c>
      <c r="GQ323">
        <v>3</v>
      </c>
      <c r="GR323">
        <v>2</v>
      </c>
      <c r="GS323">
        <v>25</v>
      </c>
      <c r="GT323">
        <v>5</v>
      </c>
      <c r="GU323">
        <v>4</v>
      </c>
      <c r="GV323">
        <v>99</v>
      </c>
      <c r="GW323">
        <v>2</v>
      </c>
      <c r="GX323">
        <v>5</v>
      </c>
      <c r="GY323">
        <v>1</v>
      </c>
      <c r="GZ323">
        <v>99</v>
      </c>
      <c r="HA323">
        <v>7</v>
      </c>
      <c r="HB323">
        <v>99</v>
      </c>
      <c r="HC323">
        <v>1</v>
      </c>
      <c r="HD323">
        <v>2</v>
      </c>
      <c r="HE323">
        <v>1</v>
      </c>
      <c r="HF323" t="s">
        <v>697</v>
      </c>
      <c r="HG323" t="s">
        <v>698</v>
      </c>
      <c r="HH323">
        <v>1</v>
      </c>
      <c r="HI323">
        <v>1</v>
      </c>
      <c r="HJ323">
        <v>1</v>
      </c>
      <c r="HK323" t="s">
        <v>699</v>
      </c>
      <c r="HL323" s="55" t="s">
        <v>700</v>
      </c>
      <c r="HM323" s="55" t="s">
        <v>2253</v>
      </c>
      <c r="HN323" t="s">
        <v>2322</v>
      </c>
      <c r="HO323" s="72">
        <v>0</v>
      </c>
      <c r="HP323" s="72" t="s">
        <v>2486</v>
      </c>
      <c r="HQ323" s="72">
        <v>2</v>
      </c>
    </row>
    <row r="324" spans="1:225" customFormat="1">
      <c r="A324" t="s">
        <v>701</v>
      </c>
      <c r="B324" t="s">
        <v>665</v>
      </c>
      <c r="C324">
        <v>0</v>
      </c>
      <c r="D324">
        <v>5</v>
      </c>
      <c r="E324">
        <v>2</v>
      </c>
      <c r="F324">
        <v>3</v>
      </c>
      <c r="G324">
        <v>1990</v>
      </c>
      <c r="H324">
        <v>23</v>
      </c>
      <c r="I324">
        <v>23</v>
      </c>
      <c r="J324" t="s">
        <v>702</v>
      </c>
      <c r="K324">
        <v>6</v>
      </c>
      <c r="L324" t="s">
        <v>603</v>
      </c>
      <c r="M324" t="s">
        <v>604</v>
      </c>
      <c r="N324">
        <v>1</v>
      </c>
      <c r="O324">
        <v>0</v>
      </c>
      <c r="P324">
        <v>1</v>
      </c>
      <c r="Q324">
        <v>1</v>
      </c>
      <c r="R324">
        <v>1</v>
      </c>
      <c r="S324">
        <v>0</v>
      </c>
      <c r="T324">
        <v>0</v>
      </c>
      <c r="U324">
        <v>0</v>
      </c>
      <c r="V324">
        <v>1</v>
      </c>
      <c r="W324" s="1">
        <v>1</v>
      </c>
      <c r="X324">
        <v>0</v>
      </c>
      <c r="Y324">
        <v>1</v>
      </c>
      <c r="Z324" t="s">
        <v>605</v>
      </c>
      <c r="AA324">
        <v>99</v>
      </c>
      <c r="AB324">
        <v>99</v>
      </c>
      <c r="AC324">
        <v>99</v>
      </c>
      <c r="AD324" t="s">
        <v>2149</v>
      </c>
      <c r="AF324">
        <v>8</v>
      </c>
      <c r="AG324">
        <v>7</v>
      </c>
      <c r="AH324">
        <v>1</v>
      </c>
      <c r="AI324">
        <v>2</v>
      </c>
      <c r="AJ324">
        <v>1</v>
      </c>
      <c r="AK324">
        <v>1</v>
      </c>
      <c r="AL324">
        <v>4</v>
      </c>
      <c r="AM324">
        <v>1</v>
      </c>
      <c r="AN324">
        <v>4</v>
      </c>
      <c r="AO324">
        <v>1</v>
      </c>
      <c r="AP324">
        <v>1</v>
      </c>
      <c r="AQ324">
        <v>1</v>
      </c>
      <c r="AR324">
        <v>1</v>
      </c>
      <c r="AS324">
        <v>1</v>
      </c>
      <c r="AT324">
        <v>1</v>
      </c>
      <c r="AU324">
        <v>3</v>
      </c>
      <c r="AV324">
        <v>1</v>
      </c>
      <c r="AW324">
        <v>4</v>
      </c>
      <c r="AX324">
        <v>3</v>
      </c>
      <c r="AY324">
        <v>2</v>
      </c>
      <c r="AZ324">
        <v>3</v>
      </c>
      <c r="BA324">
        <v>3</v>
      </c>
      <c r="BB324">
        <v>4</v>
      </c>
      <c r="BC324">
        <v>4</v>
      </c>
      <c r="BD324">
        <v>4</v>
      </c>
      <c r="BE324">
        <v>4</v>
      </c>
      <c r="BF324">
        <v>3</v>
      </c>
      <c r="BG324">
        <v>3</v>
      </c>
      <c r="BH324">
        <v>4</v>
      </c>
      <c r="BI324">
        <v>4</v>
      </c>
      <c r="BJ324">
        <v>4</v>
      </c>
      <c r="BK324">
        <v>1</v>
      </c>
      <c r="BL324">
        <v>4</v>
      </c>
      <c r="BM324">
        <v>4</v>
      </c>
      <c r="BN324">
        <v>7</v>
      </c>
      <c r="BO324">
        <v>5</v>
      </c>
      <c r="BP324">
        <v>1</v>
      </c>
      <c r="BQ324">
        <v>7</v>
      </c>
      <c r="BR324">
        <v>7</v>
      </c>
      <c r="BS324">
        <v>7</v>
      </c>
      <c r="BT324">
        <v>2</v>
      </c>
      <c r="BU324">
        <v>1</v>
      </c>
      <c r="BV324">
        <v>6</v>
      </c>
      <c r="BW324">
        <v>7</v>
      </c>
      <c r="BX324">
        <v>5</v>
      </c>
      <c r="BY324">
        <v>4</v>
      </c>
      <c r="BZ324">
        <v>5</v>
      </c>
      <c r="CA324">
        <v>2</v>
      </c>
      <c r="CB324">
        <v>4</v>
      </c>
      <c r="CC324">
        <v>4</v>
      </c>
      <c r="CD324">
        <v>4</v>
      </c>
      <c r="CE324">
        <v>5</v>
      </c>
      <c r="CF324">
        <v>5</v>
      </c>
      <c r="CG324">
        <v>2</v>
      </c>
      <c r="CH324">
        <v>5</v>
      </c>
      <c r="CI324">
        <v>5</v>
      </c>
      <c r="CJ324">
        <v>5</v>
      </c>
      <c r="CK324">
        <v>5</v>
      </c>
      <c r="CL324">
        <v>4</v>
      </c>
      <c r="CM324">
        <v>2</v>
      </c>
      <c r="CN324">
        <v>1</v>
      </c>
      <c r="CO324">
        <v>2</v>
      </c>
      <c r="CP324">
        <v>2</v>
      </c>
      <c r="CQ324">
        <v>5</v>
      </c>
      <c r="CR324">
        <v>2</v>
      </c>
      <c r="CS324">
        <v>2</v>
      </c>
      <c r="CT324">
        <v>2</v>
      </c>
      <c r="CU324">
        <v>2</v>
      </c>
      <c r="CV324">
        <v>5</v>
      </c>
      <c r="CW324">
        <v>2</v>
      </c>
      <c r="CX324">
        <v>1</v>
      </c>
      <c r="CY324">
        <v>2</v>
      </c>
      <c r="CZ324">
        <v>1</v>
      </c>
      <c r="DA324">
        <v>4</v>
      </c>
      <c r="DB324">
        <v>2</v>
      </c>
      <c r="DC324">
        <v>4</v>
      </c>
      <c r="DD324">
        <v>4</v>
      </c>
      <c r="DE324">
        <v>2</v>
      </c>
      <c r="DF324">
        <v>3</v>
      </c>
      <c r="DG324">
        <v>3</v>
      </c>
      <c r="DH324">
        <v>2</v>
      </c>
      <c r="DI324">
        <v>1</v>
      </c>
      <c r="DJ324">
        <v>4</v>
      </c>
      <c r="DK324">
        <v>3</v>
      </c>
      <c r="DL324">
        <v>1</v>
      </c>
      <c r="DM324">
        <v>4</v>
      </c>
      <c r="DN324">
        <v>3</v>
      </c>
      <c r="DO324">
        <v>3</v>
      </c>
      <c r="DP324">
        <v>4</v>
      </c>
      <c r="DQ324">
        <v>1</v>
      </c>
      <c r="DR324">
        <v>1</v>
      </c>
      <c r="DS324">
        <v>4</v>
      </c>
      <c r="DT324">
        <v>1</v>
      </c>
      <c r="DU324">
        <v>1</v>
      </c>
      <c r="DV324">
        <v>2</v>
      </c>
      <c r="DW324">
        <v>1</v>
      </c>
      <c r="DX324">
        <v>1</v>
      </c>
      <c r="DY324">
        <v>1</v>
      </c>
      <c r="DZ324">
        <v>3</v>
      </c>
      <c r="EA324">
        <v>3</v>
      </c>
      <c r="EB324">
        <v>5</v>
      </c>
      <c r="EC324">
        <v>3</v>
      </c>
      <c r="ED324">
        <v>4</v>
      </c>
      <c r="EE324">
        <v>2</v>
      </c>
      <c r="EF324">
        <v>4</v>
      </c>
      <c r="EG324">
        <v>5</v>
      </c>
      <c r="EH324">
        <v>4</v>
      </c>
      <c r="EI324">
        <v>2</v>
      </c>
      <c r="EJ324">
        <v>5</v>
      </c>
      <c r="EK324">
        <v>1</v>
      </c>
      <c r="EL324">
        <v>1</v>
      </c>
      <c r="EM324">
        <v>1</v>
      </c>
      <c r="EN324">
        <v>1</v>
      </c>
      <c r="EO324">
        <v>1</v>
      </c>
      <c r="EP324">
        <v>2</v>
      </c>
      <c r="EQ324">
        <v>1</v>
      </c>
      <c r="ER324">
        <v>4</v>
      </c>
      <c r="ES324">
        <v>5</v>
      </c>
      <c r="ET324">
        <v>1</v>
      </c>
      <c r="EU324">
        <v>5</v>
      </c>
      <c r="EV324">
        <v>1</v>
      </c>
      <c r="EW324">
        <v>2</v>
      </c>
      <c r="EX324">
        <v>99</v>
      </c>
      <c r="EY324">
        <v>1</v>
      </c>
      <c r="EZ324">
        <v>5</v>
      </c>
      <c r="FA324">
        <v>5</v>
      </c>
      <c r="FB324">
        <v>1</v>
      </c>
      <c r="FC324">
        <v>1</v>
      </c>
      <c r="FD324">
        <v>1</v>
      </c>
      <c r="FE324">
        <v>2</v>
      </c>
      <c r="FF324">
        <v>2</v>
      </c>
      <c r="FG324">
        <v>99</v>
      </c>
      <c r="FH324">
        <v>1</v>
      </c>
      <c r="FI324">
        <v>4</v>
      </c>
      <c r="FJ324">
        <v>3</v>
      </c>
      <c r="FK324">
        <v>2</v>
      </c>
      <c r="FL324">
        <v>4</v>
      </c>
      <c r="FM324">
        <v>2</v>
      </c>
      <c r="FN324">
        <v>3</v>
      </c>
      <c r="FO324">
        <v>4</v>
      </c>
      <c r="FP324">
        <v>4</v>
      </c>
      <c r="FQ324">
        <v>1</v>
      </c>
      <c r="FR324">
        <v>2</v>
      </c>
      <c r="FS324">
        <v>3</v>
      </c>
      <c r="FT324">
        <v>2</v>
      </c>
      <c r="FU324">
        <v>4</v>
      </c>
      <c r="FV324">
        <v>1</v>
      </c>
      <c r="FW324">
        <v>2</v>
      </c>
      <c r="FX324">
        <v>2</v>
      </c>
      <c r="FY324">
        <v>1</v>
      </c>
      <c r="FZ324">
        <v>4</v>
      </c>
      <c r="GA324">
        <v>3</v>
      </c>
      <c r="GB324">
        <v>4</v>
      </c>
      <c r="GC324">
        <v>1</v>
      </c>
      <c r="GD324">
        <v>2</v>
      </c>
      <c r="GE324">
        <v>1</v>
      </c>
      <c r="GF324">
        <v>2</v>
      </c>
      <c r="GG324">
        <v>4</v>
      </c>
      <c r="GH324">
        <v>2</v>
      </c>
      <c r="GI324">
        <v>3</v>
      </c>
      <c r="GJ324">
        <v>4</v>
      </c>
      <c r="GK324">
        <v>2</v>
      </c>
      <c r="GL324">
        <v>2</v>
      </c>
      <c r="GM324">
        <v>3</v>
      </c>
      <c r="GN324">
        <v>2</v>
      </c>
      <c r="GO324">
        <v>3</v>
      </c>
      <c r="GP324">
        <v>2</v>
      </c>
      <c r="GQ324">
        <v>3</v>
      </c>
      <c r="GR324">
        <v>99</v>
      </c>
      <c r="GS324">
        <v>99</v>
      </c>
      <c r="GT324">
        <v>99</v>
      </c>
      <c r="GU324">
        <v>99</v>
      </c>
      <c r="GV324">
        <v>99</v>
      </c>
      <c r="GW324">
        <v>99</v>
      </c>
      <c r="GX324">
        <v>99</v>
      </c>
      <c r="GY324">
        <v>99</v>
      </c>
      <c r="GZ324">
        <v>99</v>
      </c>
      <c r="HA324">
        <v>99</v>
      </c>
      <c r="HB324">
        <v>99</v>
      </c>
      <c r="HC324">
        <v>1</v>
      </c>
      <c r="HD324">
        <v>99</v>
      </c>
      <c r="HE324">
        <v>99</v>
      </c>
      <c r="HF324">
        <v>99</v>
      </c>
      <c r="HG324">
        <v>99</v>
      </c>
      <c r="HH324">
        <v>99</v>
      </c>
      <c r="HI324">
        <v>99</v>
      </c>
      <c r="HJ324">
        <v>99</v>
      </c>
      <c r="HK324">
        <v>99</v>
      </c>
      <c r="HL324" s="3">
        <v>99</v>
      </c>
      <c r="HM324" s="55" t="s">
        <v>2254</v>
      </c>
      <c r="HO324" s="72">
        <v>1</v>
      </c>
      <c r="HP324" s="72"/>
      <c r="HQ324" s="72">
        <v>2</v>
      </c>
    </row>
    <row r="325" spans="1:225" customFormat="1" ht="75">
      <c r="A325" t="s">
        <v>290</v>
      </c>
      <c r="B325" t="s">
        <v>837</v>
      </c>
      <c r="C325">
        <v>2</v>
      </c>
      <c r="D325">
        <v>5</v>
      </c>
      <c r="E325">
        <v>1</v>
      </c>
      <c r="F325">
        <v>3</v>
      </c>
      <c r="G325">
        <v>1987</v>
      </c>
      <c r="H325">
        <v>26</v>
      </c>
      <c r="I325">
        <f>2013-G325</f>
        <v>26</v>
      </c>
      <c r="J325">
        <v>99</v>
      </c>
      <c r="K325">
        <v>6</v>
      </c>
      <c r="L325">
        <v>99</v>
      </c>
      <c r="M325">
        <v>99</v>
      </c>
      <c r="N325">
        <v>99</v>
      </c>
      <c r="O325">
        <v>99</v>
      </c>
      <c r="P325">
        <v>99</v>
      </c>
      <c r="Q325">
        <v>99</v>
      </c>
      <c r="R325">
        <v>99</v>
      </c>
      <c r="S325">
        <v>99</v>
      </c>
      <c r="T325">
        <v>99</v>
      </c>
      <c r="U325">
        <v>99</v>
      </c>
      <c r="V325">
        <v>99</v>
      </c>
      <c r="W325">
        <v>99</v>
      </c>
      <c r="X325">
        <v>99</v>
      </c>
      <c r="Y325">
        <v>99</v>
      </c>
      <c r="Z325">
        <v>99</v>
      </c>
      <c r="AA325">
        <v>99</v>
      </c>
      <c r="AB325">
        <v>99</v>
      </c>
      <c r="AC325">
        <v>99</v>
      </c>
      <c r="AF325">
        <v>99</v>
      </c>
      <c r="AG325">
        <v>99</v>
      </c>
      <c r="AH325">
        <v>1</v>
      </c>
      <c r="AI325">
        <v>1</v>
      </c>
      <c r="AJ325">
        <v>1</v>
      </c>
      <c r="AK325">
        <v>4</v>
      </c>
      <c r="AL325">
        <v>4</v>
      </c>
      <c r="AM325">
        <v>4</v>
      </c>
      <c r="AN325">
        <v>4</v>
      </c>
      <c r="AO325">
        <v>4</v>
      </c>
      <c r="AP325">
        <v>2</v>
      </c>
      <c r="AQ325">
        <v>4</v>
      </c>
      <c r="AR325">
        <v>4</v>
      </c>
      <c r="AS325">
        <v>4</v>
      </c>
      <c r="AT325">
        <v>3</v>
      </c>
      <c r="AU325">
        <v>2</v>
      </c>
      <c r="AV325">
        <v>1</v>
      </c>
      <c r="AW325">
        <v>4</v>
      </c>
      <c r="AX325">
        <v>3</v>
      </c>
      <c r="AY325">
        <v>2</v>
      </c>
      <c r="AZ325">
        <v>4</v>
      </c>
      <c r="BA325">
        <v>3</v>
      </c>
      <c r="BB325">
        <v>4</v>
      </c>
      <c r="BC325">
        <v>3</v>
      </c>
      <c r="BD325">
        <v>3</v>
      </c>
      <c r="BE325">
        <v>3</v>
      </c>
      <c r="BF325">
        <v>4</v>
      </c>
      <c r="BG325">
        <v>3</v>
      </c>
      <c r="BH325">
        <v>2</v>
      </c>
      <c r="BI325">
        <v>2</v>
      </c>
      <c r="BJ325">
        <v>4</v>
      </c>
      <c r="BK325">
        <v>1</v>
      </c>
      <c r="BL325">
        <v>4</v>
      </c>
      <c r="BM325">
        <v>4</v>
      </c>
      <c r="BN325">
        <v>4</v>
      </c>
      <c r="BO325">
        <v>6</v>
      </c>
      <c r="BP325">
        <v>3</v>
      </c>
      <c r="BQ325">
        <v>7</v>
      </c>
      <c r="BR325">
        <v>5</v>
      </c>
      <c r="BS325">
        <v>6</v>
      </c>
      <c r="BT325">
        <v>4</v>
      </c>
      <c r="BU325">
        <v>7</v>
      </c>
      <c r="BV325">
        <v>7</v>
      </c>
      <c r="BW325">
        <v>2</v>
      </c>
      <c r="BX325">
        <v>4</v>
      </c>
      <c r="BY325">
        <v>4</v>
      </c>
      <c r="BZ325">
        <v>3</v>
      </c>
      <c r="CA325">
        <v>6</v>
      </c>
      <c r="CB325">
        <v>6</v>
      </c>
      <c r="CC325">
        <v>6</v>
      </c>
      <c r="CD325">
        <v>5</v>
      </c>
      <c r="CE325">
        <v>4</v>
      </c>
      <c r="CF325">
        <v>4</v>
      </c>
      <c r="CG325">
        <v>1</v>
      </c>
      <c r="CH325">
        <v>3</v>
      </c>
      <c r="CI325">
        <v>2</v>
      </c>
      <c r="CJ325">
        <v>1</v>
      </c>
      <c r="CK325">
        <v>1</v>
      </c>
      <c r="CL325">
        <v>4</v>
      </c>
      <c r="CM325">
        <v>3</v>
      </c>
      <c r="CN325">
        <v>4</v>
      </c>
      <c r="CO325">
        <v>3</v>
      </c>
      <c r="CP325">
        <v>3</v>
      </c>
      <c r="CQ325">
        <v>3</v>
      </c>
      <c r="CR325">
        <v>3</v>
      </c>
      <c r="CS325">
        <v>2</v>
      </c>
      <c r="CT325">
        <v>1</v>
      </c>
      <c r="CU325">
        <v>2</v>
      </c>
      <c r="CV325">
        <v>2</v>
      </c>
      <c r="CW325">
        <v>1</v>
      </c>
      <c r="CX325">
        <v>5</v>
      </c>
      <c r="CY325">
        <v>3</v>
      </c>
      <c r="CZ325">
        <v>2</v>
      </c>
      <c r="DA325">
        <v>3</v>
      </c>
      <c r="DB325">
        <v>3</v>
      </c>
      <c r="DC325">
        <v>2</v>
      </c>
      <c r="DD325">
        <v>1</v>
      </c>
      <c r="DE325">
        <v>2</v>
      </c>
      <c r="DF325">
        <v>3</v>
      </c>
      <c r="DG325">
        <v>3</v>
      </c>
      <c r="DH325">
        <v>2</v>
      </c>
      <c r="DI325">
        <v>2</v>
      </c>
      <c r="DJ325">
        <v>3</v>
      </c>
      <c r="DK325">
        <v>2</v>
      </c>
      <c r="DL325">
        <v>2</v>
      </c>
      <c r="DM325">
        <v>1</v>
      </c>
      <c r="DN325">
        <v>2</v>
      </c>
      <c r="DO325">
        <v>1</v>
      </c>
      <c r="DP325">
        <v>2</v>
      </c>
      <c r="DQ325">
        <v>2</v>
      </c>
      <c r="DR325">
        <v>2</v>
      </c>
      <c r="DS325">
        <v>3</v>
      </c>
      <c r="DT325">
        <v>3</v>
      </c>
      <c r="DU325">
        <v>3</v>
      </c>
      <c r="DV325">
        <v>3</v>
      </c>
      <c r="DW325">
        <v>1</v>
      </c>
      <c r="DX325">
        <v>1</v>
      </c>
      <c r="DY325">
        <v>3</v>
      </c>
      <c r="DZ325">
        <v>1</v>
      </c>
      <c r="EA325">
        <v>1</v>
      </c>
      <c r="EB325">
        <v>2</v>
      </c>
      <c r="EC325">
        <v>3</v>
      </c>
      <c r="ED325">
        <v>3</v>
      </c>
      <c r="EE325">
        <v>1</v>
      </c>
      <c r="EF325">
        <v>2</v>
      </c>
      <c r="EG325">
        <v>2</v>
      </c>
      <c r="EH325">
        <v>5</v>
      </c>
      <c r="EI325">
        <v>1</v>
      </c>
      <c r="EJ325">
        <v>2</v>
      </c>
      <c r="EK325">
        <v>1</v>
      </c>
      <c r="EL325">
        <v>3</v>
      </c>
      <c r="EM325">
        <v>1</v>
      </c>
      <c r="EN325">
        <v>4</v>
      </c>
      <c r="EO325">
        <v>4</v>
      </c>
      <c r="EP325">
        <v>4</v>
      </c>
      <c r="EQ325">
        <v>4</v>
      </c>
      <c r="ER325">
        <v>5</v>
      </c>
      <c r="ES325">
        <v>5</v>
      </c>
      <c r="ET325">
        <v>2</v>
      </c>
      <c r="EU325">
        <v>4</v>
      </c>
      <c r="EV325">
        <v>4</v>
      </c>
      <c r="EW325">
        <v>2</v>
      </c>
      <c r="EX325">
        <v>99</v>
      </c>
      <c r="EY325">
        <v>3</v>
      </c>
      <c r="EZ325">
        <v>1</v>
      </c>
      <c r="FA325">
        <v>4</v>
      </c>
      <c r="FB325">
        <v>3</v>
      </c>
      <c r="FC325">
        <v>4</v>
      </c>
      <c r="FD325">
        <v>4</v>
      </c>
      <c r="FE325">
        <v>4</v>
      </c>
      <c r="FF325">
        <v>4</v>
      </c>
      <c r="FG325">
        <v>4</v>
      </c>
      <c r="FH325">
        <v>1</v>
      </c>
      <c r="FI325">
        <v>2</v>
      </c>
      <c r="FJ325">
        <v>4</v>
      </c>
      <c r="FK325">
        <v>2</v>
      </c>
      <c r="FL325">
        <v>3</v>
      </c>
      <c r="FM325">
        <v>2</v>
      </c>
      <c r="FN325">
        <v>2</v>
      </c>
      <c r="FO325">
        <v>1</v>
      </c>
      <c r="FP325">
        <v>4</v>
      </c>
      <c r="FQ325">
        <v>1</v>
      </c>
      <c r="FR325">
        <v>3</v>
      </c>
      <c r="FS325">
        <v>3</v>
      </c>
      <c r="FT325">
        <v>2</v>
      </c>
      <c r="FU325">
        <v>4</v>
      </c>
      <c r="FV325">
        <v>1</v>
      </c>
      <c r="FW325">
        <v>2</v>
      </c>
      <c r="FX325">
        <v>1</v>
      </c>
      <c r="FY325">
        <v>1</v>
      </c>
      <c r="FZ325">
        <v>4</v>
      </c>
      <c r="GA325">
        <v>2</v>
      </c>
      <c r="GB325">
        <v>2</v>
      </c>
      <c r="GC325">
        <v>1</v>
      </c>
      <c r="GD325">
        <v>3</v>
      </c>
      <c r="GE325">
        <v>2</v>
      </c>
      <c r="GF325">
        <v>4</v>
      </c>
      <c r="GG325">
        <v>3</v>
      </c>
      <c r="GH325">
        <v>3</v>
      </c>
      <c r="GI325">
        <v>1</v>
      </c>
      <c r="GJ325">
        <v>4</v>
      </c>
      <c r="GK325">
        <v>2</v>
      </c>
      <c r="GL325">
        <v>2</v>
      </c>
      <c r="GM325">
        <v>1</v>
      </c>
      <c r="GN325">
        <v>4</v>
      </c>
      <c r="GO325">
        <v>3</v>
      </c>
      <c r="GP325">
        <v>2</v>
      </c>
      <c r="GQ325">
        <v>3</v>
      </c>
      <c r="GR325">
        <v>1</v>
      </c>
      <c r="GS325">
        <v>39</v>
      </c>
      <c r="GT325">
        <v>6</v>
      </c>
      <c r="GU325">
        <v>99</v>
      </c>
      <c r="GV325" t="s">
        <v>193</v>
      </c>
      <c r="GW325">
        <v>99</v>
      </c>
      <c r="GX325">
        <v>5</v>
      </c>
      <c r="GY325">
        <v>1</v>
      </c>
      <c r="GZ325">
        <v>99</v>
      </c>
      <c r="HA325">
        <v>8</v>
      </c>
      <c r="HB325">
        <v>99</v>
      </c>
      <c r="HD325">
        <v>99</v>
      </c>
      <c r="HE325">
        <v>99</v>
      </c>
      <c r="HF325">
        <v>99</v>
      </c>
      <c r="HG325">
        <v>99</v>
      </c>
      <c r="HH325">
        <v>99</v>
      </c>
      <c r="HI325">
        <v>99</v>
      </c>
      <c r="HJ325">
        <v>99</v>
      </c>
      <c r="HK325" t="s">
        <v>194</v>
      </c>
      <c r="HL325" s="3" t="s">
        <v>195</v>
      </c>
      <c r="HM325" s="3"/>
    </row>
    <row r="326" spans="1:225" customFormat="1" ht="30">
      <c r="A326" t="s">
        <v>1506</v>
      </c>
      <c r="B326" t="s">
        <v>837</v>
      </c>
      <c r="C326">
        <v>2</v>
      </c>
      <c r="D326">
        <v>5</v>
      </c>
      <c r="E326">
        <v>1</v>
      </c>
      <c r="F326">
        <v>4</v>
      </c>
      <c r="G326">
        <v>1978</v>
      </c>
      <c r="H326">
        <v>35</v>
      </c>
      <c r="I326">
        <f>2013-G326</f>
        <v>35</v>
      </c>
      <c r="J326">
        <v>2000</v>
      </c>
      <c r="K326">
        <v>8</v>
      </c>
      <c r="L326">
        <v>99</v>
      </c>
      <c r="M326">
        <v>99</v>
      </c>
      <c r="N326">
        <v>99</v>
      </c>
      <c r="O326">
        <v>99</v>
      </c>
      <c r="P326">
        <v>99</v>
      </c>
      <c r="Q326">
        <v>99</v>
      </c>
      <c r="R326">
        <v>99</v>
      </c>
      <c r="S326">
        <v>99</v>
      </c>
      <c r="T326">
        <v>99</v>
      </c>
      <c r="U326">
        <v>99</v>
      </c>
      <c r="V326">
        <v>99</v>
      </c>
      <c r="W326">
        <v>99</v>
      </c>
      <c r="X326">
        <v>99</v>
      </c>
      <c r="Y326">
        <v>99</v>
      </c>
      <c r="Z326">
        <v>99</v>
      </c>
      <c r="AA326">
        <v>99</v>
      </c>
      <c r="AB326">
        <v>99</v>
      </c>
      <c r="AC326">
        <v>99</v>
      </c>
      <c r="AF326">
        <v>99</v>
      </c>
      <c r="AG326">
        <v>99</v>
      </c>
      <c r="AH326">
        <v>1</v>
      </c>
      <c r="AI326">
        <v>1</v>
      </c>
      <c r="AJ326">
        <v>1</v>
      </c>
      <c r="AK326">
        <v>3</v>
      </c>
      <c r="AL326">
        <v>4</v>
      </c>
      <c r="AM326">
        <v>4</v>
      </c>
      <c r="AN326">
        <v>4</v>
      </c>
      <c r="AO326">
        <v>2</v>
      </c>
      <c r="AP326">
        <v>99</v>
      </c>
      <c r="AQ326">
        <v>1</v>
      </c>
      <c r="AR326">
        <v>3</v>
      </c>
      <c r="AS326">
        <v>4</v>
      </c>
      <c r="AT326">
        <v>99</v>
      </c>
      <c r="AU326">
        <v>1</v>
      </c>
      <c r="AV326">
        <v>3</v>
      </c>
      <c r="AW326">
        <v>99</v>
      </c>
      <c r="AX326">
        <v>3</v>
      </c>
      <c r="AY326">
        <v>3</v>
      </c>
      <c r="AZ326">
        <v>4</v>
      </c>
      <c r="BA326">
        <v>3</v>
      </c>
      <c r="BB326">
        <v>4</v>
      </c>
      <c r="BC326">
        <v>4</v>
      </c>
      <c r="BD326">
        <v>4</v>
      </c>
      <c r="BE326">
        <v>4</v>
      </c>
      <c r="BF326">
        <v>4</v>
      </c>
      <c r="BG326">
        <v>3</v>
      </c>
      <c r="BH326">
        <v>3</v>
      </c>
      <c r="BI326">
        <v>3</v>
      </c>
      <c r="BJ326">
        <v>4</v>
      </c>
      <c r="BK326">
        <v>1</v>
      </c>
      <c r="BL326">
        <v>3</v>
      </c>
      <c r="BM326">
        <v>2</v>
      </c>
      <c r="BN326">
        <v>5</v>
      </c>
      <c r="BO326">
        <v>6</v>
      </c>
      <c r="BP326">
        <v>2</v>
      </c>
      <c r="BQ326">
        <v>7</v>
      </c>
      <c r="BR326">
        <v>5</v>
      </c>
      <c r="BS326">
        <v>1</v>
      </c>
      <c r="BT326">
        <v>6</v>
      </c>
      <c r="BU326">
        <v>3</v>
      </c>
      <c r="BV326">
        <v>6</v>
      </c>
      <c r="BW326">
        <v>1</v>
      </c>
      <c r="BX326">
        <v>2</v>
      </c>
      <c r="BY326">
        <v>3</v>
      </c>
      <c r="BZ326">
        <v>2</v>
      </c>
      <c r="CA326">
        <v>6</v>
      </c>
      <c r="CB326">
        <v>6</v>
      </c>
      <c r="CC326">
        <v>5</v>
      </c>
      <c r="CD326">
        <v>2</v>
      </c>
      <c r="CE326">
        <v>5</v>
      </c>
      <c r="CF326">
        <v>1</v>
      </c>
      <c r="CG326">
        <v>5</v>
      </c>
      <c r="CH326">
        <v>2</v>
      </c>
      <c r="CI326">
        <v>5</v>
      </c>
      <c r="CJ326">
        <v>1</v>
      </c>
      <c r="CK326">
        <v>1</v>
      </c>
      <c r="CL326">
        <v>3</v>
      </c>
      <c r="CM326">
        <v>5</v>
      </c>
      <c r="CN326">
        <v>3</v>
      </c>
      <c r="CO326">
        <v>2</v>
      </c>
      <c r="CP326">
        <v>2</v>
      </c>
      <c r="CQ326">
        <v>2</v>
      </c>
      <c r="CR326">
        <v>3</v>
      </c>
      <c r="CS326">
        <v>1</v>
      </c>
      <c r="CT326">
        <v>2</v>
      </c>
      <c r="CU326">
        <v>2</v>
      </c>
      <c r="CV326">
        <v>3</v>
      </c>
      <c r="CW326">
        <v>2</v>
      </c>
      <c r="CX326">
        <v>2</v>
      </c>
      <c r="CY326">
        <v>2</v>
      </c>
      <c r="CZ326">
        <v>2</v>
      </c>
      <c r="DA326">
        <v>4</v>
      </c>
      <c r="DB326">
        <v>1</v>
      </c>
      <c r="DC326">
        <v>3</v>
      </c>
      <c r="DD326">
        <v>1</v>
      </c>
      <c r="DE326">
        <v>1</v>
      </c>
      <c r="DF326">
        <v>3</v>
      </c>
      <c r="DG326">
        <v>2</v>
      </c>
      <c r="DH326">
        <v>2</v>
      </c>
      <c r="DI326">
        <v>1</v>
      </c>
      <c r="DJ326">
        <v>4</v>
      </c>
      <c r="DK326">
        <v>2</v>
      </c>
      <c r="DL326">
        <v>2</v>
      </c>
      <c r="DM326">
        <v>3</v>
      </c>
      <c r="DN326">
        <v>3</v>
      </c>
      <c r="DO326">
        <v>1</v>
      </c>
      <c r="DP326">
        <v>2</v>
      </c>
      <c r="DQ326">
        <v>1</v>
      </c>
      <c r="DR326">
        <v>1</v>
      </c>
      <c r="DS326">
        <v>3</v>
      </c>
      <c r="DT326">
        <v>1</v>
      </c>
      <c r="DU326">
        <v>1</v>
      </c>
      <c r="DV326">
        <v>1</v>
      </c>
      <c r="DW326">
        <v>1</v>
      </c>
      <c r="DX326">
        <v>1</v>
      </c>
      <c r="DY326">
        <v>3</v>
      </c>
      <c r="DZ326">
        <v>2</v>
      </c>
      <c r="EA326">
        <v>1</v>
      </c>
      <c r="EB326">
        <v>3</v>
      </c>
      <c r="EC326">
        <v>3</v>
      </c>
      <c r="ED326">
        <v>3</v>
      </c>
      <c r="EE326">
        <v>4</v>
      </c>
      <c r="EF326">
        <v>2</v>
      </c>
      <c r="EG326">
        <v>3</v>
      </c>
      <c r="EH326">
        <v>5</v>
      </c>
      <c r="EI326">
        <v>4</v>
      </c>
      <c r="EJ326">
        <v>1</v>
      </c>
      <c r="EK326">
        <v>1</v>
      </c>
      <c r="EL326">
        <v>1</v>
      </c>
      <c r="EM326">
        <v>1</v>
      </c>
      <c r="EN326">
        <v>2</v>
      </c>
      <c r="EO326">
        <v>2</v>
      </c>
      <c r="EP326">
        <v>4</v>
      </c>
      <c r="EQ326">
        <v>4</v>
      </c>
      <c r="ER326">
        <v>4</v>
      </c>
      <c r="ES326">
        <v>3</v>
      </c>
      <c r="ET326">
        <v>3</v>
      </c>
      <c r="EU326">
        <v>3</v>
      </c>
      <c r="EV326">
        <v>2</v>
      </c>
      <c r="EW326">
        <v>1</v>
      </c>
      <c r="EX326">
        <v>99</v>
      </c>
      <c r="EY326">
        <v>2</v>
      </c>
      <c r="EZ326">
        <v>2</v>
      </c>
      <c r="FA326">
        <v>5</v>
      </c>
      <c r="FB326">
        <v>1</v>
      </c>
      <c r="FC326">
        <v>2</v>
      </c>
      <c r="FD326">
        <v>4</v>
      </c>
      <c r="FE326">
        <v>4</v>
      </c>
      <c r="FF326">
        <v>1</v>
      </c>
      <c r="FG326">
        <v>4</v>
      </c>
      <c r="FH326">
        <v>3</v>
      </c>
      <c r="FI326">
        <v>2</v>
      </c>
      <c r="FJ326">
        <v>3</v>
      </c>
      <c r="FK326">
        <v>2</v>
      </c>
      <c r="FL326">
        <v>3</v>
      </c>
      <c r="FM326">
        <v>2</v>
      </c>
      <c r="FN326">
        <v>3</v>
      </c>
      <c r="FO326">
        <v>2</v>
      </c>
      <c r="FP326">
        <v>4</v>
      </c>
      <c r="FQ326">
        <v>1</v>
      </c>
      <c r="FR326">
        <v>3</v>
      </c>
      <c r="FS326">
        <v>3</v>
      </c>
      <c r="FT326">
        <v>2</v>
      </c>
      <c r="FU326">
        <v>4</v>
      </c>
      <c r="FV326">
        <v>1</v>
      </c>
      <c r="FW326">
        <v>2</v>
      </c>
      <c r="FX326">
        <v>2</v>
      </c>
      <c r="FY326">
        <v>1</v>
      </c>
      <c r="FZ326">
        <v>2</v>
      </c>
      <c r="GA326">
        <v>2</v>
      </c>
      <c r="GB326">
        <v>1</v>
      </c>
      <c r="GC326">
        <v>1</v>
      </c>
      <c r="GD326">
        <v>3</v>
      </c>
      <c r="GE326">
        <v>4</v>
      </c>
      <c r="GF326">
        <v>4</v>
      </c>
      <c r="GG326">
        <v>3</v>
      </c>
      <c r="GH326">
        <v>2</v>
      </c>
      <c r="GI326">
        <v>3</v>
      </c>
      <c r="GJ326">
        <v>3</v>
      </c>
      <c r="GK326">
        <v>2</v>
      </c>
      <c r="GL326">
        <v>3</v>
      </c>
      <c r="GM326">
        <v>4</v>
      </c>
      <c r="GN326">
        <v>4</v>
      </c>
      <c r="GO326">
        <v>2</v>
      </c>
      <c r="GP326">
        <v>2</v>
      </c>
      <c r="GQ326">
        <v>3</v>
      </c>
      <c r="GR326">
        <v>1</v>
      </c>
      <c r="GS326">
        <v>54</v>
      </c>
      <c r="GT326">
        <v>6</v>
      </c>
      <c r="GU326">
        <v>2</v>
      </c>
      <c r="GV326" t="s">
        <v>1526</v>
      </c>
      <c r="GW326">
        <v>4</v>
      </c>
      <c r="GX326">
        <v>2</v>
      </c>
      <c r="GY326">
        <v>1</v>
      </c>
      <c r="GZ326">
        <v>99</v>
      </c>
      <c r="HA326">
        <v>0</v>
      </c>
      <c r="HB326" t="s">
        <v>1527</v>
      </c>
      <c r="HD326">
        <v>99</v>
      </c>
      <c r="HE326">
        <v>99</v>
      </c>
      <c r="HF326">
        <v>99</v>
      </c>
      <c r="HG326">
        <v>99</v>
      </c>
      <c r="HH326">
        <v>99</v>
      </c>
      <c r="HI326">
        <v>99</v>
      </c>
      <c r="HJ326">
        <v>99</v>
      </c>
      <c r="HK326" t="s">
        <v>1544</v>
      </c>
      <c r="HL326" s="3" t="s">
        <v>1545</v>
      </c>
      <c r="HM326" s="3"/>
    </row>
    <row r="327" spans="1:225" customFormat="1">
      <c r="A327" t="s">
        <v>623</v>
      </c>
      <c r="B327" t="s">
        <v>665</v>
      </c>
      <c r="C327">
        <v>90</v>
      </c>
      <c r="D327">
        <v>5</v>
      </c>
      <c r="E327">
        <v>2</v>
      </c>
      <c r="O327">
        <v>0</v>
      </c>
      <c r="P327">
        <v>0</v>
      </c>
      <c r="Q327">
        <v>0</v>
      </c>
      <c r="R327">
        <v>0</v>
      </c>
      <c r="S327">
        <v>0</v>
      </c>
      <c r="T327">
        <v>0</v>
      </c>
      <c r="U327">
        <v>0</v>
      </c>
      <c r="V327">
        <v>0</v>
      </c>
      <c r="W327">
        <v>0</v>
      </c>
      <c r="X327">
        <v>0</v>
      </c>
      <c r="Y327">
        <v>0</v>
      </c>
      <c r="Z327">
        <v>0</v>
      </c>
      <c r="AA327">
        <v>99</v>
      </c>
      <c r="AB327">
        <v>99</v>
      </c>
      <c r="AC327">
        <v>99</v>
      </c>
      <c r="AF327">
        <v>0</v>
      </c>
      <c r="AG327">
        <v>0</v>
      </c>
      <c r="AI327">
        <v>1</v>
      </c>
      <c r="AJ327">
        <v>2</v>
      </c>
      <c r="AK327">
        <v>4</v>
      </c>
      <c r="AL327">
        <v>4</v>
      </c>
      <c r="AM327">
        <v>3</v>
      </c>
      <c r="AN327">
        <v>3</v>
      </c>
      <c r="AO327">
        <v>3</v>
      </c>
      <c r="AP327">
        <v>2</v>
      </c>
      <c r="AQ327">
        <v>2</v>
      </c>
      <c r="AR327">
        <v>3</v>
      </c>
      <c r="AS327">
        <v>3</v>
      </c>
      <c r="AT327">
        <v>3</v>
      </c>
      <c r="AU327">
        <v>3</v>
      </c>
      <c r="AV327">
        <v>3</v>
      </c>
      <c r="AW327">
        <v>4</v>
      </c>
      <c r="AX327">
        <v>4</v>
      </c>
      <c r="AY327">
        <v>1</v>
      </c>
      <c r="AZ327">
        <v>3</v>
      </c>
      <c r="BA327">
        <v>4</v>
      </c>
      <c r="BB327">
        <v>4</v>
      </c>
      <c r="BC327">
        <v>3</v>
      </c>
      <c r="BD327">
        <v>4</v>
      </c>
      <c r="BE327">
        <v>4</v>
      </c>
      <c r="BF327">
        <v>4</v>
      </c>
      <c r="BG327">
        <v>3</v>
      </c>
      <c r="BH327">
        <v>3</v>
      </c>
      <c r="BI327">
        <v>4</v>
      </c>
      <c r="BJ327">
        <v>4</v>
      </c>
      <c r="BK327">
        <v>2</v>
      </c>
      <c r="BL327">
        <v>3</v>
      </c>
      <c r="BM327">
        <v>3</v>
      </c>
      <c r="BN327">
        <v>5</v>
      </c>
      <c r="BO327">
        <v>5</v>
      </c>
      <c r="BP327">
        <v>5</v>
      </c>
      <c r="BQ327">
        <v>4</v>
      </c>
      <c r="BR327">
        <v>4</v>
      </c>
      <c r="BS327">
        <v>1</v>
      </c>
      <c r="BT327">
        <v>5</v>
      </c>
      <c r="BU327">
        <v>5</v>
      </c>
      <c r="BV327">
        <v>6</v>
      </c>
      <c r="BW327">
        <v>1</v>
      </c>
      <c r="BX327">
        <v>1</v>
      </c>
      <c r="BY327">
        <v>1</v>
      </c>
      <c r="BZ327">
        <v>2</v>
      </c>
      <c r="CA327">
        <v>5</v>
      </c>
      <c r="CB327">
        <v>6</v>
      </c>
      <c r="CC327">
        <v>2</v>
      </c>
      <c r="CD327">
        <v>2</v>
      </c>
      <c r="CE327">
        <v>6</v>
      </c>
      <c r="CF327">
        <v>1</v>
      </c>
      <c r="CG327">
        <v>5</v>
      </c>
      <c r="CH327">
        <v>5</v>
      </c>
      <c r="CI327">
        <v>5</v>
      </c>
      <c r="CJ327">
        <v>2</v>
      </c>
      <c r="CK327">
        <v>4</v>
      </c>
      <c r="CL327">
        <v>1</v>
      </c>
      <c r="CM327">
        <v>3</v>
      </c>
      <c r="CN327">
        <v>2</v>
      </c>
      <c r="CO327">
        <v>3</v>
      </c>
      <c r="CP327">
        <v>1</v>
      </c>
      <c r="CQ327">
        <v>2</v>
      </c>
      <c r="CR327">
        <v>3</v>
      </c>
      <c r="CS327">
        <v>2</v>
      </c>
      <c r="CT327">
        <v>2</v>
      </c>
      <c r="CU327">
        <v>1</v>
      </c>
      <c r="CV327">
        <v>4</v>
      </c>
      <c r="CW327">
        <v>4</v>
      </c>
      <c r="CX327">
        <v>1</v>
      </c>
      <c r="CY327">
        <v>2</v>
      </c>
      <c r="CZ327">
        <v>2</v>
      </c>
      <c r="DA327">
        <v>4</v>
      </c>
      <c r="DB327">
        <v>1</v>
      </c>
      <c r="DC327">
        <v>4</v>
      </c>
      <c r="DD327">
        <v>1</v>
      </c>
      <c r="DE327">
        <v>1</v>
      </c>
      <c r="DF327">
        <v>4</v>
      </c>
      <c r="DG327">
        <v>3</v>
      </c>
      <c r="DH327">
        <v>1</v>
      </c>
      <c r="DI327">
        <v>1</v>
      </c>
      <c r="DJ327">
        <v>4</v>
      </c>
      <c r="DK327">
        <v>1</v>
      </c>
      <c r="DL327">
        <v>1</v>
      </c>
      <c r="DM327">
        <v>4</v>
      </c>
      <c r="DN327">
        <v>4</v>
      </c>
      <c r="DO327">
        <v>1</v>
      </c>
      <c r="DP327">
        <v>4</v>
      </c>
      <c r="DQ327">
        <v>2</v>
      </c>
      <c r="DR327">
        <v>1</v>
      </c>
      <c r="DS327">
        <v>4</v>
      </c>
      <c r="DT327">
        <v>1</v>
      </c>
      <c r="EX327">
        <v>99</v>
      </c>
      <c r="FH327">
        <v>2</v>
      </c>
      <c r="FI327">
        <v>2</v>
      </c>
      <c r="FJ327">
        <v>3</v>
      </c>
      <c r="FK327">
        <v>4</v>
      </c>
      <c r="FL327">
        <v>3</v>
      </c>
      <c r="FM327">
        <v>2</v>
      </c>
      <c r="FN327">
        <v>3</v>
      </c>
      <c r="FO327">
        <v>1</v>
      </c>
      <c r="FP327">
        <v>4</v>
      </c>
      <c r="FQ327">
        <v>1</v>
      </c>
      <c r="FR327">
        <v>3</v>
      </c>
      <c r="FS327">
        <v>3</v>
      </c>
      <c r="FT327">
        <v>2</v>
      </c>
      <c r="FU327">
        <v>4</v>
      </c>
      <c r="FV327">
        <v>1</v>
      </c>
      <c r="FW327">
        <v>2</v>
      </c>
      <c r="FX327">
        <v>1</v>
      </c>
      <c r="FY327">
        <v>1</v>
      </c>
      <c r="FZ327">
        <v>4</v>
      </c>
      <c r="GA327">
        <v>2</v>
      </c>
      <c r="GB327">
        <v>2</v>
      </c>
      <c r="GC327">
        <v>1</v>
      </c>
      <c r="GD327">
        <v>3</v>
      </c>
      <c r="GE327">
        <v>1</v>
      </c>
      <c r="GF327">
        <v>4</v>
      </c>
      <c r="GG327">
        <v>3</v>
      </c>
      <c r="GH327">
        <v>2</v>
      </c>
      <c r="GI327">
        <v>1</v>
      </c>
      <c r="GJ327">
        <v>4</v>
      </c>
      <c r="GK327">
        <v>2</v>
      </c>
      <c r="GL327">
        <v>2</v>
      </c>
      <c r="GM327">
        <v>1</v>
      </c>
      <c r="GN327">
        <v>4</v>
      </c>
      <c r="GO327">
        <v>2</v>
      </c>
      <c r="GP327">
        <v>1</v>
      </c>
      <c r="GQ327">
        <v>3</v>
      </c>
      <c r="HL327" s="3"/>
      <c r="HM327" s="3"/>
      <c r="HO327" s="72"/>
      <c r="HP327" s="72"/>
      <c r="HQ327" s="72"/>
    </row>
    <row r="328" spans="1:225" customFormat="1">
      <c r="A328" t="s">
        <v>280</v>
      </c>
      <c r="B328" t="s">
        <v>837</v>
      </c>
      <c r="C328">
        <v>2</v>
      </c>
      <c r="D328">
        <v>5</v>
      </c>
      <c r="E328">
        <v>1</v>
      </c>
      <c r="F328">
        <v>3</v>
      </c>
      <c r="G328">
        <v>1990</v>
      </c>
      <c r="H328">
        <v>23</v>
      </c>
      <c r="I328">
        <f>2013-G328</f>
        <v>23</v>
      </c>
      <c r="J328">
        <v>99</v>
      </c>
      <c r="K328">
        <v>4</v>
      </c>
      <c r="L328">
        <v>99</v>
      </c>
      <c r="M328">
        <v>99</v>
      </c>
      <c r="N328">
        <v>99</v>
      </c>
      <c r="O328">
        <v>99</v>
      </c>
      <c r="P328">
        <v>99</v>
      </c>
      <c r="Q328">
        <v>99</v>
      </c>
      <c r="R328">
        <v>99</v>
      </c>
      <c r="S328">
        <v>99</v>
      </c>
      <c r="T328">
        <v>99</v>
      </c>
      <c r="U328">
        <v>99</v>
      </c>
      <c r="V328">
        <v>99</v>
      </c>
      <c r="W328">
        <v>99</v>
      </c>
      <c r="X328">
        <v>99</v>
      </c>
      <c r="Y328">
        <v>99</v>
      </c>
      <c r="Z328">
        <v>99</v>
      </c>
      <c r="AA328">
        <v>99</v>
      </c>
      <c r="AB328">
        <v>99</v>
      </c>
      <c r="AC328">
        <v>99</v>
      </c>
      <c r="AF328">
        <v>99</v>
      </c>
      <c r="AG328">
        <v>99</v>
      </c>
      <c r="AH328">
        <v>1</v>
      </c>
      <c r="AI328">
        <v>1</v>
      </c>
      <c r="AJ328">
        <v>3</v>
      </c>
      <c r="AK328">
        <v>4</v>
      </c>
      <c r="AL328">
        <v>4</v>
      </c>
      <c r="AM328">
        <v>3</v>
      </c>
      <c r="AN328">
        <v>3</v>
      </c>
      <c r="AO328">
        <v>1</v>
      </c>
      <c r="AP328">
        <v>2</v>
      </c>
      <c r="AQ328">
        <v>2</v>
      </c>
      <c r="AR328">
        <v>2</v>
      </c>
      <c r="AS328">
        <v>3</v>
      </c>
      <c r="AT328">
        <v>2</v>
      </c>
      <c r="AU328">
        <v>2</v>
      </c>
      <c r="AV328">
        <v>1</v>
      </c>
      <c r="AW328">
        <v>1</v>
      </c>
      <c r="AX328">
        <v>4</v>
      </c>
      <c r="AY328">
        <v>2</v>
      </c>
      <c r="AZ328">
        <v>3</v>
      </c>
      <c r="BA328">
        <v>1</v>
      </c>
      <c r="BB328">
        <v>2</v>
      </c>
      <c r="BC328">
        <v>3</v>
      </c>
      <c r="BD328">
        <v>3</v>
      </c>
      <c r="BE328">
        <v>3</v>
      </c>
      <c r="BF328">
        <v>2</v>
      </c>
      <c r="BG328">
        <v>1</v>
      </c>
      <c r="BH328">
        <v>1</v>
      </c>
      <c r="BI328">
        <v>1</v>
      </c>
      <c r="BJ328">
        <v>4</v>
      </c>
      <c r="BK328">
        <v>3</v>
      </c>
      <c r="BL328">
        <v>2</v>
      </c>
      <c r="BM328">
        <v>2</v>
      </c>
      <c r="BN328">
        <v>2</v>
      </c>
      <c r="BO328">
        <v>4</v>
      </c>
      <c r="BP328">
        <v>7</v>
      </c>
      <c r="BQ328">
        <v>5</v>
      </c>
      <c r="BR328">
        <v>2</v>
      </c>
      <c r="BS328">
        <v>4</v>
      </c>
      <c r="BT328">
        <v>2</v>
      </c>
      <c r="BU328">
        <v>7</v>
      </c>
      <c r="BV328">
        <v>3</v>
      </c>
      <c r="BW328">
        <v>4</v>
      </c>
      <c r="BX328">
        <v>2</v>
      </c>
      <c r="BY328">
        <v>5</v>
      </c>
      <c r="BZ328">
        <v>6</v>
      </c>
      <c r="CA328">
        <v>6</v>
      </c>
      <c r="CB328">
        <v>6</v>
      </c>
      <c r="CC328">
        <v>6</v>
      </c>
      <c r="CD328">
        <v>4</v>
      </c>
      <c r="CE328">
        <v>3</v>
      </c>
      <c r="CF328">
        <v>1</v>
      </c>
      <c r="CG328">
        <v>3</v>
      </c>
      <c r="CH328">
        <v>2</v>
      </c>
      <c r="CI328">
        <v>1</v>
      </c>
      <c r="CJ328">
        <v>1</v>
      </c>
      <c r="CK328">
        <v>3</v>
      </c>
      <c r="CL328">
        <v>4</v>
      </c>
      <c r="CM328">
        <v>5</v>
      </c>
      <c r="CN328">
        <v>4</v>
      </c>
      <c r="CO328">
        <v>2</v>
      </c>
      <c r="CP328">
        <v>1</v>
      </c>
      <c r="CQ328">
        <v>5</v>
      </c>
      <c r="CR328">
        <v>2</v>
      </c>
      <c r="CS328">
        <v>1</v>
      </c>
      <c r="CT328">
        <v>2</v>
      </c>
      <c r="CU328">
        <v>1</v>
      </c>
      <c r="CV328">
        <v>2</v>
      </c>
      <c r="CW328">
        <v>1</v>
      </c>
      <c r="CX328">
        <v>1</v>
      </c>
      <c r="CY328">
        <v>2</v>
      </c>
      <c r="CZ328">
        <v>1</v>
      </c>
      <c r="DA328">
        <v>3</v>
      </c>
      <c r="DB328">
        <v>2</v>
      </c>
      <c r="DC328">
        <v>2</v>
      </c>
      <c r="DD328">
        <v>1</v>
      </c>
      <c r="DE328">
        <v>3</v>
      </c>
      <c r="DF328">
        <v>4</v>
      </c>
      <c r="DG328">
        <v>3</v>
      </c>
      <c r="DH328">
        <v>2</v>
      </c>
      <c r="DI328">
        <v>1</v>
      </c>
      <c r="DJ328">
        <v>3</v>
      </c>
      <c r="DK328">
        <v>1</v>
      </c>
      <c r="DL328">
        <v>3</v>
      </c>
      <c r="DM328">
        <v>4</v>
      </c>
      <c r="DN328">
        <v>1</v>
      </c>
      <c r="DO328">
        <v>2</v>
      </c>
      <c r="DP328">
        <v>4</v>
      </c>
      <c r="DQ328">
        <v>1</v>
      </c>
      <c r="DR328">
        <v>3</v>
      </c>
      <c r="DS328">
        <v>4</v>
      </c>
      <c r="DT328">
        <v>1</v>
      </c>
      <c r="DU328">
        <v>1</v>
      </c>
      <c r="DV328">
        <v>1</v>
      </c>
      <c r="DW328">
        <v>2</v>
      </c>
      <c r="DX328">
        <v>1</v>
      </c>
      <c r="DY328">
        <v>1</v>
      </c>
      <c r="DZ328">
        <v>1</v>
      </c>
      <c r="EA328">
        <v>1</v>
      </c>
      <c r="EB328">
        <v>3</v>
      </c>
      <c r="EC328">
        <v>2</v>
      </c>
      <c r="ED328">
        <v>1</v>
      </c>
      <c r="EE328">
        <v>5</v>
      </c>
      <c r="EF328">
        <v>4</v>
      </c>
      <c r="EG328">
        <v>2</v>
      </c>
      <c r="EH328">
        <v>3</v>
      </c>
      <c r="EI328">
        <v>2</v>
      </c>
      <c r="EJ328">
        <v>3</v>
      </c>
      <c r="EK328">
        <v>1</v>
      </c>
      <c r="EL328">
        <v>4</v>
      </c>
      <c r="EM328">
        <v>3</v>
      </c>
      <c r="EN328">
        <v>5</v>
      </c>
      <c r="EO328">
        <v>4</v>
      </c>
      <c r="EP328">
        <v>2</v>
      </c>
      <c r="EQ328">
        <v>3</v>
      </c>
      <c r="ER328">
        <v>5</v>
      </c>
      <c r="ES328">
        <v>4</v>
      </c>
      <c r="ET328">
        <v>2</v>
      </c>
      <c r="EU328">
        <v>2</v>
      </c>
      <c r="EV328">
        <v>3</v>
      </c>
      <c r="EW328">
        <v>2</v>
      </c>
      <c r="EX328">
        <v>99</v>
      </c>
      <c r="EY328">
        <v>1</v>
      </c>
      <c r="EZ328">
        <v>3</v>
      </c>
      <c r="FA328">
        <v>3</v>
      </c>
      <c r="FB328">
        <v>4</v>
      </c>
      <c r="FC328">
        <v>3</v>
      </c>
      <c r="FD328">
        <v>1</v>
      </c>
      <c r="FE328">
        <v>3</v>
      </c>
      <c r="FF328">
        <v>1</v>
      </c>
      <c r="FG328">
        <v>4</v>
      </c>
      <c r="FH328">
        <v>1</v>
      </c>
      <c r="FI328">
        <v>99</v>
      </c>
      <c r="FJ328">
        <v>99</v>
      </c>
      <c r="FK328">
        <v>99</v>
      </c>
      <c r="FL328">
        <v>99</v>
      </c>
      <c r="FM328">
        <v>99</v>
      </c>
      <c r="FN328">
        <v>99</v>
      </c>
      <c r="FO328">
        <v>99</v>
      </c>
      <c r="FP328">
        <v>99</v>
      </c>
      <c r="FQ328">
        <v>99</v>
      </c>
      <c r="FR328">
        <v>99</v>
      </c>
      <c r="FS328">
        <v>99</v>
      </c>
      <c r="FT328">
        <v>99</v>
      </c>
      <c r="FU328">
        <v>99</v>
      </c>
      <c r="FV328">
        <v>99</v>
      </c>
      <c r="FW328">
        <v>99</v>
      </c>
      <c r="FX328">
        <v>99</v>
      </c>
      <c r="FY328">
        <v>99</v>
      </c>
      <c r="FZ328">
        <v>99</v>
      </c>
      <c r="GA328">
        <v>99</v>
      </c>
      <c r="GB328">
        <v>99</v>
      </c>
      <c r="GC328">
        <v>99</v>
      </c>
      <c r="GD328">
        <v>99</v>
      </c>
      <c r="GE328">
        <v>99</v>
      </c>
      <c r="GF328">
        <v>99</v>
      </c>
      <c r="GG328">
        <v>99</v>
      </c>
      <c r="GH328">
        <v>99</v>
      </c>
      <c r="GI328">
        <v>99</v>
      </c>
      <c r="GJ328">
        <v>99</v>
      </c>
      <c r="GK328">
        <v>99</v>
      </c>
      <c r="GL328">
        <v>99</v>
      </c>
      <c r="GM328">
        <v>99</v>
      </c>
      <c r="GN328">
        <v>99</v>
      </c>
      <c r="GO328">
        <v>99</v>
      </c>
      <c r="GP328">
        <v>99</v>
      </c>
      <c r="GQ328">
        <v>99</v>
      </c>
      <c r="GR328">
        <v>2</v>
      </c>
      <c r="GS328">
        <v>50</v>
      </c>
      <c r="GT328">
        <v>6</v>
      </c>
      <c r="GU328">
        <v>2</v>
      </c>
      <c r="GV328" t="s">
        <v>241</v>
      </c>
      <c r="GW328">
        <v>7</v>
      </c>
      <c r="GX328">
        <v>1</v>
      </c>
      <c r="GY328">
        <v>1</v>
      </c>
      <c r="GZ328">
        <v>99</v>
      </c>
      <c r="HA328">
        <v>8</v>
      </c>
      <c r="HB328">
        <v>99</v>
      </c>
      <c r="HD328">
        <v>99</v>
      </c>
      <c r="HE328">
        <v>99</v>
      </c>
      <c r="HF328">
        <v>99</v>
      </c>
      <c r="HG328">
        <v>99</v>
      </c>
      <c r="HH328">
        <v>99</v>
      </c>
      <c r="HI328">
        <v>99</v>
      </c>
      <c r="HJ328">
        <v>99</v>
      </c>
      <c r="HK328">
        <v>99</v>
      </c>
      <c r="HL328" s="3">
        <v>99</v>
      </c>
      <c r="HM328" s="3"/>
    </row>
    <row r="329" spans="1:225" customFormat="1">
      <c r="A329" t="s">
        <v>288</v>
      </c>
      <c r="B329" t="s">
        <v>837</v>
      </c>
      <c r="C329">
        <v>2</v>
      </c>
      <c r="D329">
        <v>5</v>
      </c>
      <c r="E329">
        <v>1</v>
      </c>
      <c r="F329">
        <v>1</v>
      </c>
      <c r="G329">
        <v>2010</v>
      </c>
      <c r="H329">
        <v>3</v>
      </c>
      <c r="I329">
        <v>3</v>
      </c>
      <c r="J329">
        <v>99</v>
      </c>
      <c r="K329">
        <v>1</v>
      </c>
      <c r="L329" t="s">
        <v>308</v>
      </c>
      <c r="M329">
        <v>99</v>
      </c>
      <c r="N329">
        <v>99</v>
      </c>
      <c r="O329">
        <v>99</v>
      </c>
      <c r="P329">
        <v>99</v>
      </c>
      <c r="Q329">
        <v>99</v>
      </c>
      <c r="R329">
        <v>99</v>
      </c>
      <c r="S329">
        <v>99</v>
      </c>
      <c r="T329">
        <v>99</v>
      </c>
      <c r="U329">
        <v>99</v>
      </c>
      <c r="V329">
        <v>99</v>
      </c>
      <c r="W329">
        <v>99</v>
      </c>
      <c r="X329">
        <v>99</v>
      </c>
      <c r="Y329">
        <v>99</v>
      </c>
      <c r="Z329">
        <v>99</v>
      </c>
      <c r="AA329">
        <v>99</v>
      </c>
      <c r="AB329">
        <v>99</v>
      </c>
      <c r="AC329">
        <v>99</v>
      </c>
      <c r="AF329">
        <v>99</v>
      </c>
      <c r="AG329">
        <v>99</v>
      </c>
      <c r="AH329">
        <v>0</v>
      </c>
      <c r="AI329">
        <v>1</v>
      </c>
      <c r="AJ329">
        <v>2</v>
      </c>
      <c r="AK329">
        <v>4</v>
      </c>
      <c r="AL329">
        <v>4</v>
      </c>
      <c r="AM329">
        <v>3</v>
      </c>
      <c r="AN329">
        <v>3</v>
      </c>
      <c r="AO329">
        <v>3</v>
      </c>
      <c r="AP329">
        <v>3</v>
      </c>
      <c r="AQ329">
        <v>2</v>
      </c>
      <c r="AR329">
        <v>2</v>
      </c>
      <c r="AS329">
        <v>3</v>
      </c>
      <c r="AT329">
        <v>2</v>
      </c>
      <c r="AU329">
        <v>2</v>
      </c>
      <c r="AV329">
        <v>2</v>
      </c>
      <c r="AW329">
        <v>4</v>
      </c>
      <c r="AX329">
        <v>3</v>
      </c>
      <c r="AY329">
        <v>1</v>
      </c>
      <c r="AZ329">
        <v>3</v>
      </c>
      <c r="BA329">
        <v>3</v>
      </c>
      <c r="BB329">
        <v>4</v>
      </c>
      <c r="BC329">
        <v>4</v>
      </c>
      <c r="BD329">
        <v>3</v>
      </c>
      <c r="BE329">
        <v>4</v>
      </c>
      <c r="BF329">
        <v>3</v>
      </c>
      <c r="BG329">
        <v>4</v>
      </c>
      <c r="BH329">
        <v>3</v>
      </c>
      <c r="BI329">
        <v>2</v>
      </c>
      <c r="BJ329">
        <v>3</v>
      </c>
      <c r="BK329">
        <v>2</v>
      </c>
      <c r="BL329">
        <v>2</v>
      </c>
      <c r="BM329">
        <v>2</v>
      </c>
      <c r="BN329">
        <v>5</v>
      </c>
      <c r="BO329">
        <v>5</v>
      </c>
      <c r="BP329">
        <v>6</v>
      </c>
      <c r="BQ329">
        <v>6</v>
      </c>
      <c r="BR329">
        <v>4</v>
      </c>
      <c r="BS329">
        <v>5</v>
      </c>
      <c r="BT329">
        <v>5</v>
      </c>
      <c r="BU329">
        <v>3</v>
      </c>
      <c r="BV329">
        <v>6</v>
      </c>
      <c r="BW329">
        <v>2</v>
      </c>
      <c r="BX329">
        <v>1</v>
      </c>
      <c r="BY329">
        <v>2</v>
      </c>
      <c r="BZ329">
        <v>4</v>
      </c>
      <c r="CA329">
        <v>2</v>
      </c>
      <c r="CB329">
        <v>6</v>
      </c>
      <c r="CC329">
        <v>2</v>
      </c>
      <c r="CD329">
        <v>3</v>
      </c>
      <c r="CE329">
        <v>6</v>
      </c>
      <c r="CF329">
        <v>4</v>
      </c>
      <c r="CG329">
        <v>3</v>
      </c>
      <c r="CH329">
        <v>5</v>
      </c>
      <c r="CI329">
        <v>5</v>
      </c>
      <c r="CJ329">
        <v>4</v>
      </c>
      <c r="CK329">
        <v>1</v>
      </c>
      <c r="CL329">
        <v>3</v>
      </c>
      <c r="CM329">
        <v>4</v>
      </c>
      <c r="CN329">
        <v>2</v>
      </c>
      <c r="CO329">
        <v>4</v>
      </c>
      <c r="CP329">
        <v>2</v>
      </c>
      <c r="CQ329">
        <v>6</v>
      </c>
      <c r="CR329">
        <v>2</v>
      </c>
      <c r="CS329">
        <v>4</v>
      </c>
      <c r="CT329">
        <v>3</v>
      </c>
      <c r="CU329">
        <v>5</v>
      </c>
      <c r="CV329">
        <v>2</v>
      </c>
      <c r="CW329">
        <v>2</v>
      </c>
      <c r="CX329">
        <v>5</v>
      </c>
      <c r="CY329">
        <v>2</v>
      </c>
      <c r="CZ329">
        <v>1</v>
      </c>
      <c r="DA329">
        <v>4</v>
      </c>
      <c r="DB329">
        <v>2</v>
      </c>
      <c r="DC329">
        <v>3</v>
      </c>
      <c r="DD329">
        <v>1</v>
      </c>
      <c r="DE329">
        <v>1</v>
      </c>
      <c r="DF329">
        <v>3</v>
      </c>
      <c r="DG329">
        <v>3</v>
      </c>
      <c r="DH329">
        <v>1</v>
      </c>
      <c r="DI329">
        <v>1</v>
      </c>
      <c r="DJ329">
        <v>4</v>
      </c>
      <c r="DK329">
        <v>1</v>
      </c>
      <c r="DL329">
        <v>2</v>
      </c>
      <c r="DM329">
        <v>3</v>
      </c>
      <c r="DN329">
        <v>1</v>
      </c>
      <c r="DO329">
        <v>3</v>
      </c>
      <c r="DP329">
        <v>3</v>
      </c>
      <c r="DQ329">
        <v>1</v>
      </c>
      <c r="DR329">
        <v>3</v>
      </c>
      <c r="DS329">
        <v>3</v>
      </c>
      <c r="DT329">
        <v>1</v>
      </c>
      <c r="DU329">
        <v>4</v>
      </c>
      <c r="DV329">
        <v>4</v>
      </c>
      <c r="DW329">
        <v>3</v>
      </c>
      <c r="DX329">
        <v>1</v>
      </c>
      <c r="DY329">
        <v>3</v>
      </c>
      <c r="DZ329">
        <v>1</v>
      </c>
      <c r="EA329">
        <v>1</v>
      </c>
      <c r="EB329">
        <v>1</v>
      </c>
      <c r="EC329">
        <v>1</v>
      </c>
      <c r="ED329">
        <v>2</v>
      </c>
      <c r="EE329">
        <v>3</v>
      </c>
      <c r="EF329">
        <v>1</v>
      </c>
      <c r="EG329">
        <v>4</v>
      </c>
      <c r="EH329">
        <v>5</v>
      </c>
      <c r="EI329">
        <v>1</v>
      </c>
      <c r="EJ329">
        <v>2</v>
      </c>
      <c r="EK329">
        <v>1</v>
      </c>
      <c r="EL329">
        <v>2</v>
      </c>
      <c r="EM329">
        <v>1</v>
      </c>
      <c r="EN329">
        <v>5</v>
      </c>
      <c r="EO329">
        <v>2</v>
      </c>
      <c r="EP329">
        <v>4</v>
      </c>
      <c r="EQ329">
        <v>3</v>
      </c>
      <c r="ER329">
        <v>3</v>
      </c>
      <c r="ES329">
        <v>4</v>
      </c>
      <c r="ET329">
        <v>3</v>
      </c>
      <c r="EU329">
        <v>2</v>
      </c>
      <c r="EV329">
        <v>4</v>
      </c>
      <c r="EW329">
        <v>1</v>
      </c>
      <c r="EX329">
        <v>99</v>
      </c>
      <c r="EY329">
        <v>1</v>
      </c>
      <c r="EZ329">
        <v>2</v>
      </c>
      <c r="FA329">
        <v>2</v>
      </c>
      <c r="FB329">
        <v>1</v>
      </c>
      <c r="FC329">
        <v>1</v>
      </c>
      <c r="FD329">
        <v>1</v>
      </c>
      <c r="FE329">
        <v>3</v>
      </c>
      <c r="FF329">
        <v>4</v>
      </c>
      <c r="FG329">
        <v>4</v>
      </c>
      <c r="FH329">
        <v>1</v>
      </c>
      <c r="FI329">
        <v>1</v>
      </c>
      <c r="FJ329">
        <v>3</v>
      </c>
      <c r="FK329">
        <v>4</v>
      </c>
      <c r="FL329">
        <v>3</v>
      </c>
      <c r="FM329">
        <v>2</v>
      </c>
      <c r="FN329">
        <v>3</v>
      </c>
      <c r="FO329">
        <v>1</v>
      </c>
      <c r="FP329">
        <v>4</v>
      </c>
      <c r="FQ329">
        <v>1</v>
      </c>
      <c r="FR329">
        <v>4</v>
      </c>
      <c r="FS329">
        <v>3</v>
      </c>
      <c r="FT329">
        <v>2</v>
      </c>
      <c r="FU329">
        <v>4</v>
      </c>
      <c r="FV329">
        <v>1</v>
      </c>
      <c r="FW329">
        <v>2</v>
      </c>
      <c r="FX329">
        <v>99</v>
      </c>
      <c r="FY329">
        <v>1</v>
      </c>
      <c r="FZ329">
        <v>4</v>
      </c>
      <c r="GA329">
        <v>2</v>
      </c>
      <c r="GB329">
        <v>2</v>
      </c>
      <c r="GC329">
        <v>1</v>
      </c>
      <c r="GD329">
        <v>4</v>
      </c>
      <c r="GE329">
        <v>1</v>
      </c>
      <c r="GF329">
        <v>2</v>
      </c>
      <c r="GG329">
        <v>4</v>
      </c>
      <c r="GH329">
        <v>2</v>
      </c>
      <c r="GI329">
        <v>1</v>
      </c>
      <c r="GJ329">
        <v>3</v>
      </c>
      <c r="GK329">
        <v>2</v>
      </c>
      <c r="GL329">
        <v>2</v>
      </c>
      <c r="GM329">
        <v>1</v>
      </c>
      <c r="GN329">
        <v>1</v>
      </c>
      <c r="GO329">
        <v>3</v>
      </c>
      <c r="GP329">
        <v>2</v>
      </c>
      <c r="GQ329">
        <v>3</v>
      </c>
      <c r="GR329">
        <v>99</v>
      </c>
      <c r="GS329">
        <v>99</v>
      </c>
      <c r="GT329">
        <v>99</v>
      </c>
      <c r="GU329">
        <v>99</v>
      </c>
      <c r="GV329">
        <v>99</v>
      </c>
      <c r="GW329">
        <v>99</v>
      </c>
      <c r="GX329">
        <v>99</v>
      </c>
      <c r="GY329">
        <v>99</v>
      </c>
      <c r="GZ329">
        <v>99</v>
      </c>
      <c r="HA329">
        <v>99</v>
      </c>
      <c r="HB329">
        <v>99</v>
      </c>
      <c r="HD329">
        <v>99</v>
      </c>
      <c r="HE329">
        <v>99</v>
      </c>
      <c r="HF329">
        <v>99</v>
      </c>
      <c r="HG329">
        <v>99</v>
      </c>
      <c r="HH329">
        <v>99</v>
      </c>
      <c r="HI329">
        <v>99</v>
      </c>
      <c r="HJ329">
        <v>99</v>
      </c>
      <c r="HK329">
        <v>99</v>
      </c>
      <c r="HL329" s="3">
        <v>99</v>
      </c>
      <c r="HM329" s="3"/>
    </row>
    <row r="330" spans="1:225" customFormat="1">
      <c r="A330" s="80" t="s">
        <v>2472</v>
      </c>
      <c r="B330" t="s">
        <v>665</v>
      </c>
      <c r="C330" s="55">
        <v>0</v>
      </c>
      <c r="D330" s="55">
        <v>5</v>
      </c>
      <c r="E330" s="55">
        <v>2</v>
      </c>
      <c r="F330" s="80">
        <v>1</v>
      </c>
      <c r="G330" s="80">
        <v>2012</v>
      </c>
      <c r="H330" s="80">
        <v>1</v>
      </c>
      <c r="I330" s="55"/>
      <c r="J330" s="55"/>
      <c r="K330" s="80">
        <v>1</v>
      </c>
      <c r="L330" s="55"/>
      <c r="M330" s="80" t="s">
        <v>691</v>
      </c>
      <c r="N330" s="80">
        <v>1</v>
      </c>
      <c r="O330" s="80"/>
      <c r="P330" s="80"/>
      <c r="Q330" s="80"/>
      <c r="R330" s="80"/>
      <c r="S330" s="80"/>
      <c r="T330" s="80"/>
      <c r="U330" s="80"/>
      <c r="V330" s="80"/>
      <c r="W330" s="80"/>
      <c r="X330" s="80"/>
      <c r="Y330" s="80"/>
      <c r="Z330" s="80"/>
      <c r="AA330">
        <v>99</v>
      </c>
      <c r="AB330">
        <v>99</v>
      </c>
      <c r="AC330">
        <v>99</v>
      </c>
      <c r="AD330" s="55"/>
      <c r="AE330" s="55"/>
      <c r="AF330" s="80">
        <v>1</v>
      </c>
      <c r="AG330" s="80">
        <v>2</v>
      </c>
      <c r="AH330" s="80">
        <v>0</v>
      </c>
      <c r="AI330" s="80">
        <v>3</v>
      </c>
      <c r="AJ330" s="80">
        <v>2</v>
      </c>
      <c r="AK330" s="80">
        <v>3</v>
      </c>
      <c r="AL330" s="80">
        <v>3</v>
      </c>
      <c r="AM330" s="80">
        <v>2</v>
      </c>
      <c r="AN330" s="80">
        <v>2</v>
      </c>
      <c r="AO330" s="80">
        <v>3</v>
      </c>
      <c r="AP330" s="80">
        <v>3</v>
      </c>
      <c r="AQ330" s="80">
        <v>3</v>
      </c>
      <c r="AR330" s="80">
        <v>3</v>
      </c>
      <c r="AS330" s="80">
        <v>4</v>
      </c>
      <c r="AT330" s="80">
        <v>3</v>
      </c>
      <c r="AU330" s="80">
        <v>3</v>
      </c>
      <c r="AV330" s="80">
        <v>3</v>
      </c>
      <c r="AW330" s="80">
        <v>3</v>
      </c>
      <c r="AX330" s="80">
        <v>3</v>
      </c>
      <c r="AY330" s="80">
        <v>3</v>
      </c>
      <c r="AZ330" s="80">
        <v>2</v>
      </c>
      <c r="BA330" s="80">
        <v>3</v>
      </c>
      <c r="BB330" s="80">
        <v>3</v>
      </c>
      <c r="BC330" s="80">
        <v>3</v>
      </c>
      <c r="BD330" s="80">
        <v>3</v>
      </c>
      <c r="BE330" s="80">
        <v>3</v>
      </c>
      <c r="BF330" s="80">
        <v>2</v>
      </c>
      <c r="BG330" s="80">
        <v>2</v>
      </c>
      <c r="BH330" s="80">
        <v>2</v>
      </c>
      <c r="BI330" s="80">
        <v>2</v>
      </c>
      <c r="BJ330" s="80">
        <v>3</v>
      </c>
      <c r="BK330" s="80">
        <v>2</v>
      </c>
      <c r="BL330" s="80">
        <v>3</v>
      </c>
      <c r="BM330" s="80">
        <v>3</v>
      </c>
      <c r="BN330" s="80">
        <v>4</v>
      </c>
      <c r="BO330" s="80">
        <v>5</v>
      </c>
      <c r="BP330" s="80">
        <v>4</v>
      </c>
      <c r="BQ330" s="80">
        <v>4</v>
      </c>
      <c r="BR330" s="80">
        <v>4</v>
      </c>
      <c r="BS330" s="80">
        <v>1</v>
      </c>
      <c r="BT330" s="80">
        <v>5</v>
      </c>
      <c r="BU330" s="80">
        <v>6</v>
      </c>
      <c r="BV330" s="80">
        <v>6</v>
      </c>
      <c r="BW330" s="80">
        <v>4</v>
      </c>
      <c r="BX330" s="80">
        <v>3</v>
      </c>
      <c r="BY330" s="80">
        <v>4</v>
      </c>
      <c r="BZ330" s="80">
        <v>5</v>
      </c>
      <c r="CA330" s="80">
        <v>6</v>
      </c>
      <c r="CB330" s="80">
        <v>6</v>
      </c>
      <c r="CC330" s="80">
        <v>6</v>
      </c>
      <c r="CD330" s="80">
        <v>5</v>
      </c>
      <c r="CE330" s="80">
        <v>5</v>
      </c>
      <c r="CF330" s="80">
        <v>1</v>
      </c>
      <c r="CG330" s="80">
        <v>1</v>
      </c>
      <c r="CH330" s="80">
        <v>2</v>
      </c>
      <c r="CI330" s="80">
        <v>1</v>
      </c>
      <c r="CJ330" s="80">
        <v>4</v>
      </c>
      <c r="CK330" s="80">
        <v>4</v>
      </c>
      <c r="CL330" s="80">
        <v>3</v>
      </c>
      <c r="CM330" s="80">
        <v>4</v>
      </c>
      <c r="CN330" s="80">
        <v>4</v>
      </c>
      <c r="CO330" s="80">
        <v>4</v>
      </c>
      <c r="CP330" s="80">
        <v>3</v>
      </c>
      <c r="CQ330" s="80">
        <v>3</v>
      </c>
      <c r="CR330" s="80">
        <v>3</v>
      </c>
      <c r="CS330" s="80">
        <v>4</v>
      </c>
      <c r="CT330" s="80">
        <v>4</v>
      </c>
      <c r="CU330" s="80">
        <v>4</v>
      </c>
      <c r="CV330" s="80">
        <v>4</v>
      </c>
      <c r="CW330" s="80">
        <v>4</v>
      </c>
      <c r="CX330" s="80">
        <v>4</v>
      </c>
      <c r="CY330" s="80">
        <v>4</v>
      </c>
      <c r="CZ330" s="80">
        <v>4</v>
      </c>
      <c r="DA330" s="80">
        <v>3</v>
      </c>
      <c r="DB330" s="80">
        <v>2</v>
      </c>
      <c r="DC330" s="80">
        <v>2</v>
      </c>
      <c r="DD330" s="80">
        <v>3</v>
      </c>
      <c r="DE330" s="80">
        <v>1</v>
      </c>
      <c r="DF330" s="80">
        <v>1</v>
      </c>
      <c r="DG330" s="80">
        <v>3</v>
      </c>
      <c r="DH330" s="80">
        <v>1</v>
      </c>
      <c r="DI330" s="80">
        <v>2</v>
      </c>
      <c r="DJ330" s="80">
        <v>3</v>
      </c>
      <c r="DK330" s="80">
        <v>2</v>
      </c>
      <c r="DL330" s="80">
        <v>2</v>
      </c>
      <c r="DM330" s="80">
        <v>3</v>
      </c>
      <c r="DN330" s="80">
        <v>2</v>
      </c>
      <c r="DO330" s="80">
        <v>2</v>
      </c>
      <c r="DP330" s="80">
        <v>3</v>
      </c>
      <c r="DQ330" s="80">
        <v>2</v>
      </c>
      <c r="DR330" s="80">
        <v>2</v>
      </c>
      <c r="DS330" s="80">
        <v>3</v>
      </c>
      <c r="DT330" s="80">
        <v>2</v>
      </c>
      <c r="DU330" s="80">
        <v>3</v>
      </c>
      <c r="DV330" s="80">
        <v>2</v>
      </c>
      <c r="DW330" s="80">
        <v>1</v>
      </c>
      <c r="DX330" s="80">
        <v>1</v>
      </c>
      <c r="DY330" s="80">
        <v>1</v>
      </c>
      <c r="DZ330" s="80">
        <v>1</v>
      </c>
      <c r="EA330" s="80">
        <v>1</v>
      </c>
      <c r="EB330" s="80">
        <v>1</v>
      </c>
      <c r="EC330" s="80">
        <v>1</v>
      </c>
      <c r="ED330" s="80">
        <v>1</v>
      </c>
      <c r="EE330" s="80">
        <v>4</v>
      </c>
      <c r="EF330" s="80">
        <v>3</v>
      </c>
      <c r="EG330" s="80">
        <v>2</v>
      </c>
      <c r="EH330" s="80">
        <v>3</v>
      </c>
      <c r="EI330" s="80">
        <v>2</v>
      </c>
      <c r="EJ330" s="80">
        <v>3</v>
      </c>
      <c r="EK330" s="80">
        <v>3</v>
      </c>
      <c r="EL330" s="80">
        <v>4</v>
      </c>
      <c r="EM330" s="80">
        <v>3</v>
      </c>
      <c r="EN330" s="80">
        <v>4</v>
      </c>
      <c r="EO330" s="80">
        <v>3</v>
      </c>
      <c r="EP330" s="80">
        <v>3</v>
      </c>
      <c r="EQ330" s="80">
        <v>3</v>
      </c>
      <c r="ER330" s="80">
        <v>3</v>
      </c>
      <c r="ES330" s="80">
        <v>3</v>
      </c>
      <c r="ET330" s="80">
        <v>3</v>
      </c>
      <c r="EU330" s="80">
        <v>4</v>
      </c>
      <c r="EV330" s="80">
        <v>3</v>
      </c>
      <c r="EW330" s="80">
        <v>3</v>
      </c>
      <c r="EX330">
        <v>99</v>
      </c>
      <c r="EY330" s="80">
        <v>3</v>
      </c>
      <c r="EZ330" s="80">
        <v>3</v>
      </c>
      <c r="FA330" s="80">
        <v>4</v>
      </c>
      <c r="FB330" s="80">
        <v>2</v>
      </c>
      <c r="FC330" s="80">
        <v>2</v>
      </c>
      <c r="FD330" s="80">
        <v>3</v>
      </c>
      <c r="FE330" s="80">
        <v>3</v>
      </c>
      <c r="FF330" s="80">
        <v>4</v>
      </c>
      <c r="FG330" s="80">
        <v>4</v>
      </c>
      <c r="FH330" s="80">
        <v>3</v>
      </c>
      <c r="FI330" s="80">
        <v>2</v>
      </c>
      <c r="FJ330" s="80">
        <v>3</v>
      </c>
      <c r="FK330" s="80">
        <v>2</v>
      </c>
      <c r="FL330" s="80">
        <v>3</v>
      </c>
      <c r="FM330" s="80">
        <v>3</v>
      </c>
      <c r="FN330" s="80">
        <v>3</v>
      </c>
      <c r="FO330" s="80">
        <v>1</v>
      </c>
      <c r="FP330" s="80">
        <v>4</v>
      </c>
      <c r="FQ330" s="80">
        <v>1</v>
      </c>
      <c r="FR330" s="80">
        <v>3</v>
      </c>
      <c r="FS330" s="80">
        <v>3</v>
      </c>
      <c r="FT330" s="80">
        <v>4</v>
      </c>
      <c r="FU330" s="80">
        <v>4</v>
      </c>
      <c r="FV330" s="80">
        <v>1</v>
      </c>
      <c r="FW330" s="80">
        <v>2</v>
      </c>
      <c r="FX330" s="80">
        <v>4</v>
      </c>
      <c r="FY330" s="80">
        <v>1</v>
      </c>
      <c r="FZ330" s="80">
        <v>4</v>
      </c>
      <c r="GA330" s="80">
        <v>2</v>
      </c>
      <c r="GB330" s="80">
        <v>2</v>
      </c>
      <c r="GC330" s="80">
        <v>1</v>
      </c>
      <c r="GD330" s="80">
        <v>4</v>
      </c>
      <c r="GE330" s="80">
        <v>1</v>
      </c>
      <c r="GF330" s="80">
        <v>4</v>
      </c>
      <c r="GG330" s="80">
        <v>3</v>
      </c>
      <c r="GH330" s="80">
        <v>2</v>
      </c>
      <c r="GI330" s="80">
        <v>1</v>
      </c>
      <c r="GJ330" s="80">
        <v>4</v>
      </c>
      <c r="GK330" s="80">
        <v>3</v>
      </c>
      <c r="GL330" s="80">
        <v>4</v>
      </c>
      <c r="GM330" s="80">
        <v>1</v>
      </c>
      <c r="GN330" s="80">
        <v>1</v>
      </c>
      <c r="GO330" s="80">
        <v>3</v>
      </c>
      <c r="GP330" s="80">
        <v>1</v>
      </c>
      <c r="GQ330" s="80">
        <v>3</v>
      </c>
      <c r="GR330" s="80">
        <v>2</v>
      </c>
      <c r="GS330" s="80">
        <v>18</v>
      </c>
      <c r="GT330" s="80">
        <v>2</v>
      </c>
      <c r="GU330" s="80">
        <v>4</v>
      </c>
      <c r="GV330" s="80"/>
      <c r="GW330" s="80">
        <v>7</v>
      </c>
      <c r="GX330" s="80">
        <v>5</v>
      </c>
      <c r="GY330" s="80">
        <v>4</v>
      </c>
      <c r="GZ330" s="80"/>
      <c r="HA330" s="80">
        <v>8</v>
      </c>
      <c r="HB330" s="80"/>
      <c r="HC330" s="71">
        <v>0</v>
      </c>
      <c r="HD330" s="80">
        <v>2</v>
      </c>
      <c r="HE330" s="80">
        <v>1</v>
      </c>
      <c r="HF330" s="80" t="s">
        <v>2516</v>
      </c>
      <c r="HG330" s="80" t="s">
        <v>2517</v>
      </c>
      <c r="HH330" s="80">
        <v>1</v>
      </c>
      <c r="HI330" s="80">
        <v>1</v>
      </c>
      <c r="HJ330" s="80">
        <v>1</v>
      </c>
      <c r="HK330" s="80" t="s">
        <v>2517</v>
      </c>
      <c r="HL330" s="55"/>
      <c r="HM330" s="80" t="s">
        <v>2538</v>
      </c>
      <c r="HN330" s="55"/>
      <c r="HO330" s="72">
        <v>0</v>
      </c>
      <c r="HP330" s="72" t="s">
        <v>2480</v>
      </c>
      <c r="HQ330" s="72">
        <v>1</v>
      </c>
    </row>
    <row r="331" spans="1:225" customFormat="1">
      <c r="A331" t="s">
        <v>278</v>
      </c>
      <c r="B331" t="s">
        <v>837</v>
      </c>
      <c r="C331">
        <v>2</v>
      </c>
      <c r="D331">
        <v>5</v>
      </c>
      <c r="E331">
        <v>1</v>
      </c>
      <c r="F331">
        <v>1</v>
      </c>
      <c r="G331">
        <v>2007</v>
      </c>
      <c r="H331">
        <v>0.17</v>
      </c>
      <c r="I331">
        <f>2013-G331</f>
        <v>6</v>
      </c>
      <c r="J331">
        <v>99</v>
      </c>
      <c r="K331">
        <v>2</v>
      </c>
      <c r="L331">
        <v>99</v>
      </c>
      <c r="M331">
        <v>99</v>
      </c>
      <c r="N331">
        <v>99</v>
      </c>
      <c r="O331">
        <v>99</v>
      </c>
      <c r="P331">
        <v>99</v>
      </c>
      <c r="Q331">
        <v>99</v>
      </c>
      <c r="R331">
        <v>99</v>
      </c>
      <c r="S331">
        <v>99</v>
      </c>
      <c r="T331">
        <v>99</v>
      </c>
      <c r="U331">
        <v>99</v>
      </c>
      <c r="V331">
        <v>99</v>
      </c>
      <c r="W331">
        <v>99</v>
      </c>
      <c r="X331">
        <v>99</v>
      </c>
      <c r="Y331">
        <v>99</v>
      </c>
      <c r="Z331">
        <v>99</v>
      </c>
      <c r="AA331">
        <v>99</v>
      </c>
      <c r="AB331">
        <v>99</v>
      </c>
      <c r="AC331">
        <v>99</v>
      </c>
      <c r="AF331">
        <v>99</v>
      </c>
      <c r="AG331">
        <v>99</v>
      </c>
      <c r="AH331">
        <v>0</v>
      </c>
      <c r="AI331">
        <v>3</v>
      </c>
      <c r="AJ331">
        <v>1</v>
      </c>
      <c r="AK331">
        <v>4</v>
      </c>
      <c r="AL331">
        <v>4</v>
      </c>
      <c r="AM331">
        <v>2</v>
      </c>
      <c r="AN331">
        <v>3</v>
      </c>
      <c r="AO331">
        <v>3</v>
      </c>
      <c r="AP331">
        <v>2</v>
      </c>
      <c r="AQ331">
        <v>4</v>
      </c>
      <c r="AR331">
        <v>2</v>
      </c>
      <c r="AS331">
        <v>4</v>
      </c>
      <c r="AT331">
        <v>3</v>
      </c>
      <c r="AU331">
        <v>4</v>
      </c>
      <c r="AV331">
        <v>3</v>
      </c>
      <c r="AW331">
        <v>3</v>
      </c>
      <c r="AX331">
        <v>3</v>
      </c>
      <c r="AY331">
        <v>2</v>
      </c>
      <c r="AZ331">
        <v>3</v>
      </c>
      <c r="BA331">
        <v>3</v>
      </c>
      <c r="BB331">
        <v>3</v>
      </c>
      <c r="BC331">
        <v>3</v>
      </c>
      <c r="BD331">
        <v>3</v>
      </c>
      <c r="BE331">
        <v>3</v>
      </c>
      <c r="BF331">
        <v>2</v>
      </c>
      <c r="BG331">
        <v>3</v>
      </c>
      <c r="BH331">
        <v>4</v>
      </c>
      <c r="BI331">
        <v>3</v>
      </c>
      <c r="BJ331">
        <v>3</v>
      </c>
      <c r="BK331">
        <v>1</v>
      </c>
      <c r="BL331">
        <v>3</v>
      </c>
      <c r="BM331">
        <v>3</v>
      </c>
      <c r="BN331">
        <v>6</v>
      </c>
      <c r="BO331">
        <v>4</v>
      </c>
      <c r="BP331">
        <v>5</v>
      </c>
      <c r="BQ331">
        <v>5</v>
      </c>
      <c r="BR331">
        <v>6</v>
      </c>
      <c r="BS331">
        <v>3</v>
      </c>
      <c r="BT331">
        <v>4</v>
      </c>
      <c r="BU331">
        <v>3</v>
      </c>
      <c r="BV331">
        <v>5</v>
      </c>
      <c r="BW331">
        <v>6</v>
      </c>
      <c r="BX331">
        <v>2</v>
      </c>
      <c r="BY331">
        <v>3</v>
      </c>
      <c r="BZ331">
        <v>1</v>
      </c>
      <c r="CA331">
        <v>4</v>
      </c>
      <c r="CB331">
        <v>3</v>
      </c>
      <c r="CC331">
        <v>5</v>
      </c>
      <c r="CD331">
        <v>2</v>
      </c>
      <c r="CE331">
        <v>4</v>
      </c>
      <c r="CF331">
        <v>1</v>
      </c>
      <c r="CG331">
        <v>5</v>
      </c>
      <c r="CH331">
        <v>3</v>
      </c>
      <c r="CI331">
        <v>4</v>
      </c>
      <c r="CJ331">
        <v>1</v>
      </c>
      <c r="CK331">
        <v>4</v>
      </c>
      <c r="CL331">
        <v>3</v>
      </c>
      <c r="CM331">
        <v>4</v>
      </c>
      <c r="CN331">
        <v>3</v>
      </c>
      <c r="CO331">
        <v>3</v>
      </c>
      <c r="CP331">
        <v>2</v>
      </c>
      <c r="CQ331">
        <v>4</v>
      </c>
      <c r="CR331">
        <v>2</v>
      </c>
      <c r="CS331">
        <v>2</v>
      </c>
      <c r="CT331">
        <v>2</v>
      </c>
      <c r="CU331">
        <v>2</v>
      </c>
      <c r="CV331">
        <v>2</v>
      </c>
      <c r="CW331">
        <v>2</v>
      </c>
      <c r="CX331">
        <v>3</v>
      </c>
      <c r="CY331">
        <v>2</v>
      </c>
      <c r="CZ331">
        <v>3</v>
      </c>
      <c r="DA331">
        <v>2</v>
      </c>
      <c r="DB331">
        <v>3</v>
      </c>
      <c r="DC331">
        <v>2</v>
      </c>
      <c r="DD331">
        <v>3</v>
      </c>
      <c r="DE331">
        <v>3</v>
      </c>
      <c r="DF331">
        <v>2</v>
      </c>
      <c r="DG331">
        <v>2</v>
      </c>
      <c r="DH331">
        <v>3</v>
      </c>
      <c r="DI331">
        <v>2</v>
      </c>
      <c r="DJ331">
        <v>2</v>
      </c>
      <c r="DK331">
        <v>3</v>
      </c>
      <c r="DL331">
        <v>3</v>
      </c>
      <c r="DM331">
        <v>2</v>
      </c>
      <c r="DN331">
        <v>2</v>
      </c>
      <c r="DO331">
        <v>3</v>
      </c>
      <c r="DP331">
        <v>2</v>
      </c>
      <c r="DQ331">
        <v>2</v>
      </c>
      <c r="DR331">
        <v>2</v>
      </c>
      <c r="DS331">
        <v>1</v>
      </c>
      <c r="DT331">
        <v>2</v>
      </c>
      <c r="DU331">
        <v>1</v>
      </c>
      <c r="DV331">
        <v>1</v>
      </c>
      <c r="DW331">
        <v>1</v>
      </c>
      <c r="DX331">
        <v>1</v>
      </c>
      <c r="DY331">
        <v>3</v>
      </c>
      <c r="DZ331">
        <v>4</v>
      </c>
      <c r="EA331">
        <v>3</v>
      </c>
      <c r="EB331">
        <v>1</v>
      </c>
      <c r="EC331">
        <v>2</v>
      </c>
      <c r="ED331">
        <v>3</v>
      </c>
      <c r="EE331">
        <v>4</v>
      </c>
      <c r="EF331">
        <v>4</v>
      </c>
      <c r="EG331">
        <v>5</v>
      </c>
      <c r="EH331">
        <v>4</v>
      </c>
      <c r="EI331">
        <v>2</v>
      </c>
      <c r="EJ331">
        <v>2</v>
      </c>
      <c r="EK331">
        <v>1</v>
      </c>
      <c r="EL331">
        <v>1</v>
      </c>
      <c r="EM331">
        <v>1</v>
      </c>
      <c r="EN331">
        <v>2</v>
      </c>
      <c r="EO331">
        <v>4</v>
      </c>
      <c r="EP331">
        <v>5</v>
      </c>
      <c r="EQ331">
        <v>3</v>
      </c>
      <c r="ER331">
        <v>4</v>
      </c>
      <c r="ES331">
        <v>4</v>
      </c>
      <c r="ET331">
        <v>4</v>
      </c>
      <c r="EU331">
        <v>3</v>
      </c>
      <c r="EV331">
        <v>4</v>
      </c>
      <c r="EW331">
        <v>3</v>
      </c>
      <c r="EX331">
        <v>99</v>
      </c>
      <c r="EY331">
        <v>4</v>
      </c>
      <c r="EZ331">
        <v>4</v>
      </c>
      <c r="FA331">
        <v>3</v>
      </c>
      <c r="FB331">
        <v>2</v>
      </c>
      <c r="FC331">
        <v>2</v>
      </c>
      <c r="FD331">
        <v>4</v>
      </c>
      <c r="FE331">
        <v>3</v>
      </c>
      <c r="FF331">
        <v>2</v>
      </c>
      <c r="FG331">
        <v>4</v>
      </c>
      <c r="FH331">
        <v>1</v>
      </c>
      <c r="FI331">
        <v>4</v>
      </c>
      <c r="FJ331">
        <v>3</v>
      </c>
      <c r="FK331">
        <v>4</v>
      </c>
      <c r="FL331">
        <v>1</v>
      </c>
      <c r="FM331">
        <v>2</v>
      </c>
      <c r="FN331">
        <v>2</v>
      </c>
      <c r="FO331">
        <v>1</v>
      </c>
      <c r="FP331">
        <v>2</v>
      </c>
      <c r="FQ331">
        <v>1</v>
      </c>
      <c r="FR331">
        <v>3</v>
      </c>
      <c r="FS331">
        <v>3</v>
      </c>
      <c r="FT331">
        <v>2</v>
      </c>
      <c r="FU331">
        <v>4</v>
      </c>
      <c r="FV331">
        <v>1</v>
      </c>
      <c r="FW331">
        <v>2</v>
      </c>
      <c r="FX331">
        <v>1</v>
      </c>
      <c r="FY331">
        <v>1</v>
      </c>
      <c r="FZ331">
        <v>4</v>
      </c>
      <c r="GA331">
        <v>2</v>
      </c>
      <c r="GB331">
        <v>1</v>
      </c>
      <c r="GC331">
        <v>4</v>
      </c>
      <c r="GD331">
        <v>4</v>
      </c>
      <c r="GE331">
        <v>1</v>
      </c>
      <c r="GF331">
        <v>4</v>
      </c>
      <c r="GG331">
        <v>4</v>
      </c>
      <c r="GH331">
        <v>2</v>
      </c>
      <c r="GI331">
        <v>3</v>
      </c>
      <c r="GJ331">
        <v>4</v>
      </c>
      <c r="GK331">
        <v>2</v>
      </c>
      <c r="GL331">
        <v>2</v>
      </c>
      <c r="GM331">
        <v>3</v>
      </c>
      <c r="GN331">
        <v>4</v>
      </c>
      <c r="GO331">
        <v>3</v>
      </c>
      <c r="GP331">
        <v>3</v>
      </c>
      <c r="GQ331">
        <v>3</v>
      </c>
      <c r="GR331">
        <v>2</v>
      </c>
      <c r="GS331">
        <v>59</v>
      </c>
      <c r="GT331">
        <v>3</v>
      </c>
      <c r="GU331">
        <v>4</v>
      </c>
      <c r="GV331">
        <v>99</v>
      </c>
      <c r="GW331">
        <v>5</v>
      </c>
      <c r="GX331">
        <v>1</v>
      </c>
      <c r="GY331">
        <v>1</v>
      </c>
      <c r="GZ331">
        <v>99</v>
      </c>
      <c r="HA331">
        <v>8</v>
      </c>
      <c r="HB331">
        <v>99</v>
      </c>
      <c r="HD331">
        <v>99</v>
      </c>
      <c r="HE331">
        <v>99</v>
      </c>
      <c r="HF331">
        <v>99</v>
      </c>
      <c r="HG331">
        <v>99</v>
      </c>
      <c r="HH331">
        <v>99</v>
      </c>
      <c r="HI331">
        <v>99</v>
      </c>
      <c r="HJ331">
        <v>99</v>
      </c>
      <c r="HK331" t="s">
        <v>238</v>
      </c>
      <c r="HL331" s="3">
        <v>99</v>
      </c>
      <c r="HM331" s="3"/>
    </row>
    <row r="332" spans="1:225" customFormat="1">
      <c r="A332" t="s">
        <v>716</v>
      </c>
      <c r="B332" t="s">
        <v>837</v>
      </c>
      <c r="C332">
        <v>92</v>
      </c>
      <c r="D332">
        <v>5</v>
      </c>
      <c r="E332">
        <v>1</v>
      </c>
      <c r="F332">
        <v>4</v>
      </c>
      <c r="G332">
        <v>1983</v>
      </c>
      <c r="H332">
        <v>30</v>
      </c>
      <c r="I332">
        <v>30</v>
      </c>
      <c r="J332" t="s">
        <v>717</v>
      </c>
      <c r="K332">
        <v>8</v>
      </c>
      <c r="L332" t="s">
        <v>718</v>
      </c>
      <c r="M332">
        <v>99</v>
      </c>
      <c r="N332">
        <v>99</v>
      </c>
      <c r="O332">
        <v>99</v>
      </c>
      <c r="P332">
        <v>99</v>
      </c>
      <c r="Q332">
        <v>99</v>
      </c>
      <c r="R332">
        <v>99</v>
      </c>
      <c r="S332">
        <v>99</v>
      </c>
      <c r="T332">
        <v>99</v>
      </c>
      <c r="U332">
        <v>99</v>
      </c>
      <c r="V332">
        <v>99</v>
      </c>
      <c r="W332">
        <v>99</v>
      </c>
      <c r="X332">
        <v>99</v>
      </c>
      <c r="Y332">
        <v>99</v>
      </c>
      <c r="Z332">
        <v>99</v>
      </c>
      <c r="AA332">
        <v>99</v>
      </c>
      <c r="AB332">
        <v>99</v>
      </c>
      <c r="AC332">
        <v>99</v>
      </c>
      <c r="AF332">
        <v>99</v>
      </c>
      <c r="AG332">
        <v>99</v>
      </c>
      <c r="AH332">
        <v>1</v>
      </c>
      <c r="AI332">
        <v>1</v>
      </c>
      <c r="AJ332">
        <v>2</v>
      </c>
      <c r="AK332">
        <v>4</v>
      </c>
      <c r="AL332">
        <v>4</v>
      </c>
      <c r="AM332">
        <v>3</v>
      </c>
      <c r="AN332">
        <v>3</v>
      </c>
      <c r="AO332">
        <v>3</v>
      </c>
      <c r="AP332">
        <v>2</v>
      </c>
      <c r="AQ332">
        <v>3</v>
      </c>
      <c r="AR332">
        <v>3</v>
      </c>
      <c r="AS332">
        <v>4</v>
      </c>
      <c r="AT332">
        <v>1</v>
      </c>
      <c r="AU332">
        <v>1</v>
      </c>
      <c r="AV332">
        <v>2</v>
      </c>
      <c r="AW332">
        <v>3</v>
      </c>
      <c r="AX332">
        <v>3</v>
      </c>
      <c r="AY332">
        <v>2</v>
      </c>
      <c r="AZ332">
        <v>4</v>
      </c>
      <c r="BA332">
        <v>3</v>
      </c>
      <c r="BB332">
        <v>4</v>
      </c>
      <c r="BC332">
        <v>4</v>
      </c>
      <c r="BD332">
        <v>4</v>
      </c>
      <c r="BE332">
        <v>4</v>
      </c>
      <c r="BF332">
        <v>4</v>
      </c>
      <c r="BG332">
        <v>2</v>
      </c>
      <c r="BH332">
        <v>4</v>
      </c>
      <c r="BI332">
        <v>1</v>
      </c>
      <c r="BJ332">
        <v>4</v>
      </c>
      <c r="BK332">
        <v>1</v>
      </c>
      <c r="BL332">
        <v>4</v>
      </c>
      <c r="BM332">
        <v>3</v>
      </c>
      <c r="BN332">
        <v>3</v>
      </c>
      <c r="BO332">
        <v>6</v>
      </c>
      <c r="BP332">
        <v>1</v>
      </c>
      <c r="BQ332">
        <v>3</v>
      </c>
      <c r="BR332">
        <v>5</v>
      </c>
      <c r="BS332">
        <v>1</v>
      </c>
      <c r="BT332">
        <v>3</v>
      </c>
      <c r="BU332">
        <v>2</v>
      </c>
      <c r="BV332">
        <v>3</v>
      </c>
      <c r="BW332">
        <v>1</v>
      </c>
      <c r="FH332">
        <v>1</v>
      </c>
      <c r="FI332">
        <v>2</v>
      </c>
      <c r="FJ332">
        <v>3</v>
      </c>
      <c r="FK332">
        <v>2</v>
      </c>
      <c r="FL332">
        <v>3</v>
      </c>
      <c r="FM332">
        <v>2</v>
      </c>
      <c r="FN332">
        <v>3</v>
      </c>
      <c r="FO332">
        <v>1</v>
      </c>
      <c r="FP332">
        <v>4</v>
      </c>
      <c r="FQ332">
        <v>2</v>
      </c>
      <c r="FR332">
        <v>3</v>
      </c>
      <c r="FS332">
        <v>3</v>
      </c>
      <c r="FT332">
        <v>2</v>
      </c>
      <c r="FU332">
        <v>4</v>
      </c>
      <c r="FV332">
        <v>1</v>
      </c>
      <c r="FW332">
        <v>4</v>
      </c>
      <c r="FX332">
        <v>1</v>
      </c>
      <c r="FY332">
        <v>4</v>
      </c>
      <c r="FZ332">
        <v>4</v>
      </c>
      <c r="GA332">
        <v>2</v>
      </c>
      <c r="GB332">
        <v>2</v>
      </c>
      <c r="GC332">
        <v>1</v>
      </c>
      <c r="GD332">
        <v>4</v>
      </c>
      <c r="GE332">
        <v>1</v>
      </c>
      <c r="GF332">
        <v>4</v>
      </c>
      <c r="GG332">
        <v>3</v>
      </c>
      <c r="GH332">
        <v>2</v>
      </c>
      <c r="GI332">
        <v>1</v>
      </c>
      <c r="GJ332">
        <v>1</v>
      </c>
      <c r="GK332">
        <v>2</v>
      </c>
      <c r="GL332">
        <v>2</v>
      </c>
      <c r="GM332">
        <v>1</v>
      </c>
      <c r="GN332">
        <v>4</v>
      </c>
      <c r="GO332">
        <v>3</v>
      </c>
      <c r="GP332">
        <v>2</v>
      </c>
      <c r="GQ332">
        <v>3</v>
      </c>
      <c r="HL332" s="3"/>
      <c r="HM332" s="3"/>
    </row>
    <row r="333" spans="1:225" customFormat="1" ht="45">
      <c r="A333" t="s">
        <v>1509</v>
      </c>
      <c r="B333" t="s">
        <v>837</v>
      </c>
      <c r="C333">
        <v>2</v>
      </c>
      <c r="D333">
        <v>5</v>
      </c>
      <c r="E333">
        <v>1</v>
      </c>
      <c r="F333">
        <v>2</v>
      </c>
      <c r="G333">
        <v>2010</v>
      </c>
      <c r="H333">
        <v>3</v>
      </c>
      <c r="I333">
        <f>2013-G333</f>
        <v>3</v>
      </c>
      <c r="J333" t="s">
        <v>1523</v>
      </c>
      <c r="K333">
        <v>4</v>
      </c>
      <c r="L333">
        <v>99</v>
      </c>
      <c r="M333">
        <v>99</v>
      </c>
      <c r="N333">
        <v>99</v>
      </c>
      <c r="O333">
        <v>99</v>
      </c>
      <c r="P333">
        <v>99</v>
      </c>
      <c r="Q333">
        <v>99</v>
      </c>
      <c r="R333">
        <v>99</v>
      </c>
      <c r="S333">
        <v>99</v>
      </c>
      <c r="T333">
        <v>99</v>
      </c>
      <c r="U333">
        <v>99</v>
      </c>
      <c r="V333">
        <v>99</v>
      </c>
      <c r="W333">
        <v>99</v>
      </c>
      <c r="X333">
        <v>99</v>
      </c>
      <c r="Y333">
        <v>99</v>
      </c>
      <c r="Z333">
        <v>99</v>
      </c>
      <c r="AA333">
        <v>99</v>
      </c>
      <c r="AB333">
        <v>99</v>
      </c>
      <c r="AC333">
        <v>99</v>
      </c>
      <c r="AF333">
        <v>99</v>
      </c>
      <c r="AG333">
        <v>99</v>
      </c>
      <c r="AH333">
        <v>0</v>
      </c>
      <c r="AI333">
        <v>4</v>
      </c>
      <c r="AJ333">
        <v>2</v>
      </c>
      <c r="AK333">
        <v>3</v>
      </c>
      <c r="AL333">
        <v>4</v>
      </c>
      <c r="AM333">
        <v>3</v>
      </c>
      <c r="AN333">
        <v>3</v>
      </c>
      <c r="AO333">
        <v>4</v>
      </c>
      <c r="AP333">
        <v>2</v>
      </c>
      <c r="AQ333">
        <v>3</v>
      </c>
      <c r="AR333">
        <v>4</v>
      </c>
      <c r="AS333">
        <v>2</v>
      </c>
      <c r="AT333">
        <v>4</v>
      </c>
      <c r="AU333">
        <v>4</v>
      </c>
      <c r="AV333">
        <v>3</v>
      </c>
      <c r="AW333">
        <v>4</v>
      </c>
      <c r="AX333">
        <v>1</v>
      </c>
      <c r="AY333">
        <v>1</v>
      </c>
      <c r="AZ333">
        <v>3</v>
      </c>
      <c r="BA333">
        <v>1</v>
      </c>
      <c r="BB333">
        <v>3</v>
      </c>
      <c r="BC333">
        <v>3</v>
      </c>
      <c r="BD333">
        <v>4</v>
      </c>
      <c r="BE333">
        <v>99</v>
      </c>
      <c r="BF333">
        <v>2</v>
      </c>
      <c r="BG333">
        <v>3</v>
      </c>
      <c r="BH333">
        <v>2</v>
      </c>
      <c r="BI333">
        <v>99</v>
      </c>
      <c r="BJ333">
        <v>4</v>
      </c>
      <c r="BK333">
        <v>1</v>
      </c>
      <c r="BL333">
        <v>3</v>
      </c>
      <c r="BM333">
        <v>1</v>
      </c>
      <c r="BN333">
        <v>7</v>
      </c>
      <c r="BO333">
        <v>6</v>
      </c>
      <c r="BP333">
        <v>1</v>
      </c>
      <c r="BQ333">
        <v>6</v>
      </c>
      <c r="BR333">
        <v>6</v>
      </c>
      <c r="BS333">
        <v>1</v>
      </c>
      <c r="BT333">
        <v>4</v>
      </c>
      <c r="BU333">
        <v>1</v>
      </c>
      <c r="BV333">
        <v>1</v>
      </c>
      <c r="BW333">
        <v>1</v>
      </c>
      <c r="BX333">
        <v>5</v>
      </c>
      <c r="BY333">
        <v>5</v>
      </c>
      <c r="BZ333">
        <v>4</v>
      </c>
      <c r="CA333">
        <v>6</v>
      </c>
      <c r="CB333">
        <v>6</v>
      </c>
      <c r="CC333">
        <v>3</v>
      </c>
      <c r="CD333">
        <v>2</v>
      </c>
      <c r="CE333">
        <v>2</v>
      </c>
      <c r="CF333">
        <v>1</v>
      </c>
      <c r="CG333">
        <v>1</v>
      </c>
      <c r="CH333">
        <v>2</v>
      </c>
      <c r="CI333">
        <v>1</v>
      </c>
      <c r="CJ333">
        <v>1</v>
      </c>
      <c r="CK333">
        <v>1</v>
      </c>
      <c r="CL333">
        <v>5</v>
      </c>
      <c r="CM333">
        <v>1</v>
      </c>
      <c r="CN333">
        <v>2</v>
      </c>
      <c r="CO333">
        <v>3</v>
      </c>
      <c r="CP333">
        <v>5</v>
      </c>
      <c r="CQ333">
        <v>2</v>
      </c>
      <c r="CR333">
        <v>1</v>
      </c>
      <c r="CS333">
        <v>1</v>
      </c>
      <c r="CT333">
        <v>2</v>
      </c>
      <c r="CU333">
        <v>1</v>
      </c>
      <c r="CV333">
        <v>3</v>
      </c>
      <c r="CW333">
        <v>1</v>
      </c>
      <c r="CX333">
        <v>3</v>
      </c>
      <c r="CY333">
        <v>2</v>
      </c>
      <c r="CZ333">
        <v>1</v>
      </c>
      <c r="DA333">
        <v>3</v>
      </c>
      <c r="DB333">
        <v>2</v>
      </c>
      <c r="DC333">
        <v>2</v>
      </c>
      <c r="DD333">
        <v>1</v>
      </c>
      <c r="DE333">
        <v>1</v>
      </c>
      <c r="DF333">
        <v>2</v>
      </c>
      <c r="DG333">
        <v>1</v>
      </c>
      <c r="DH333">
        <v>1</v>
      </c>
      <c r="DI333">
        <v>2</v>
      </c>
      <c r="DJ333">
        <v>2</v>
      </c>
      <c r="DK333">
        <v>2</v>
      </c>
      <c r="DL333">
        <v>2</v>
      </c>
      <c r="DM333">
        <v>3</v>
      </c>
      <c r="DN333">
        <v>2</v>
      </c>
      <c r="DO333">
        <v>2</v>
      </c>
      <c r="DP333">
        <v>3</v>
      </c>
      <c r="DQ333">
        <v>2</v>
      </c>
      <c r="DR333">
        <v>2</v>
      </c>
      <c r="DS333">
        <v>3</v>
      </c>
      <c r="DT333">
        <v>3</v>
      </c>
      <c r="DU333">
        <v>1</v>
      </c>
      <c r="DV333">
        <v>1</v>
      </c>
      <c r="DW333">
        <v>2</v>
      </c>
      <c r="DX333">
        <v>1</v>
      </c>
      <c r="DY333">
        <v>3</v>
      </c>
      <c r="DZ333">
        <v>1</v>
      </c>
      <c r="EA333">
        <v>1</v>
      </c>
      <c r="EB333">
        <v>1</v>
      </c>
      <c r="EC333">
        <v>1</v>
      </c>
      <c r="ED333">
        <v>2</v>
      </c>
      <c r="EE333">
        <v>3</v>
      </c>
      <c r="EF333">
        <v>1</v>
      </c>
      <c r="EG333">
        <v>4</v>
      </c>
      <c r="EH333">
        <v>3</v>
      </c>
      <c r="EI333">
        <v>2</v>
      </c>
      <c r="EJ333">
        <v>2</v>
      </c>
      <c r="EK333">
        <v>1</v>
      </c>
      <c r="EL333">
        <v>3</v>
      </c>
      <c r="EM333">
        <v>1</v>
      </c>
      <c r="EN333">
        <v>1</v>
      </c>
      <c r="EO333">
        <v>2</v>
      </c>
      <c r="EP333">
        <v>2</v>
      </c>
      <c r="EQ333">
        <v>3</v>
      </c>
      <c r="ER333">
        <v>2</v>
      </c>
      <c r="ES333">
        <v>4</v>
      </c>
      <c r="ET333">
        <v>4</v>
      </c>
      <c r="EU333">
        <v>3</v>
      </c>
      <c r="EV333">
        <v>3</v>
      </c>
      <c r="EW333">
        <v>1</v>
      </c>
      <c r="EX333">
        <v>99</v>
      </c>
      <c r="EY333">
        <v>3</v>
      </c>
      <c r="EZ333">
        <v>2</v>
      </c>
      <c r="FA333">
        <v>5</v>
      </c>
      <c r="FB333">
        <v>1</v>
      </c>
      <c r="FC333">
        <v>2</v>
      </c>
      <c r="FD333">
        <v>1</v>
      </c>
      <c r="FE333">
        <v>1</v>
      </c>
      <c r="FF333">
        <v>2</v>
      </c>
      <c r="FG333">
        <v>5</v>
      </c>
      <c r="FH333">
        <v>1</v>
      </c>
      <c r="FI333">
        <v>2</v>
      </c>
      <c r="FJ333">
        <v>3</v>
      </c>
      <c r="FK333">
        <v>2</v>
      </c>
      <c r="FL333">
        <v>3</v>
      </c>
      <c r="FM333">
        <v>2</v>
      </c>
      <c r="FN333">
        <v>2</v>
      </c>
      <c r="FO333">
        <v>1</v>
      </c>
      <c r="FP333">
        <v>1</v>
      </c>
      <c r="FQ333">
        <v>1</v>
      </c>
      <c r="FR333">
        <v>3</v>
      </c>
      <c r="FS333">
        <v>3</v>
      </c>
      <c r="FT333">
        <v>2</v>
      </c>
      <c r="FU333">
        <v>4</v>
      </c>
      <c r="FV333">
        <v>1</v>
      </c>
      <c r="FW333">
        <v>2</v>
      </c>
      <c r="FX333">
        <v>1</v>
      </c>
      <c r="FY333">
        <v>1</v>
      </c>
      <c r="FZ333">
        <v>4</v>
      </c>
      <c r="GA333">
        <v>1</v>
      </c>
      <c r="GB333">
        <v>3</v>
      </c>
      <c r="GC333">
        <v>1</v>
      </c>
      <c r="GD333">
        <v>4</v>
      </c>
      <c r="GE333">
        <v>4</v>
      </c>
      <c r="GF333">
        <v>2</v>
      </c>
      <c r="GG333">
        <v>2</v>
      </c>
      <c r="GH333">
        <v>4</v>
      </c>
      <c r="GI333">
        <v>1</v>
      </c>
      <c r="GJ333">
        <v>3</v>
      </c>
      <c r="GK333">
        <v>2</v>
      </c>
      <c r="GL333">
        <v>2</v>
      </c>
      <c r="GM333">
        <v>1</v>
      </c>
      <c r="GN333">
        <v>1</v>
      </c>
      <c r="GO333">
        <v>3</v>
      </c>
      <c r="GP333">
        <v>2</v>
      </c>
      <c r="GQ333">
        <v>3</v>
      </c>
      <c r="GR333">
        <v>2</v>
      </c>
      <c r="GS333">
        <v>48</v>
      </c>
      <c r="GT333">
        <v>6</v>
      </c>
      <c r="GU333">
        <v>2</v>
      </c>
      <c r="GV333" t="s">
        <v>1531</v>
      </c>
      <c r="GW333">
        <v>4</v>
      </c>
      <c r="GX333">
        <v>3</v>
      </c>
      <c r="GY333">
        <v>1</v>
      </c>
      <c r="GZ333">
        <v>99</v>
      </c>
      <c r="HA333">
        <v>1</v>
      </c>
      <c r="HB333">
        <v>99</v>
      </c>
      <c r="HD333">
        <v>99</v>
      </c>
      <c r="HE333">
        <v>99</v>
      </c>
      <c r="HF333">
        <v>99</v>
      </c>
      <c r="HG333">
        <v>99</v>
      </c>
      <c r="HH333">
        <v>99</v>
      </c>
      <c r="HI333">
        <v>99</v>
      </c>
      <c r="HJ333">
        <v>99</v>
      </c>
      <c r="HK333" t="s">
        <v>1550</v>
      </c>
      <c r="HL333" s="3" t="s">
        <v>1551</v>
      </c>
      <c r="HM333" s="3"/>
    </row>
    <row r="334" spans="1:225" customFormat="1">
      <c r="A334" t="s">
        <v>606</v>
      </c>
      <c r="B334" t="s">
        <v>665</v>
      </c>
      <c r="C334">
        <v>0</v>
      </c>
      <c r="D334">
        <v>5</v>
      </c>
      <c r="E334">
        <v>2</v>
      </c>
      <c r="F334">
        <v>3</v>
      </c>
      <c r="G334">
        <v>1991</v>
      </c>
      <c r="H334">
        <v>22</v>
      </c>
      <c r="I334">
        <v>22</v>
      </c>
      <c r="J334">
        <v>10</v>
      </c>
      <c r="K334">
        <v>5</v>
      </c>
      <c r="L334">
        <v>99</v>
      </c>
      <c r="M334" t="s">
        <v>607</v>
      </c>
      <c r="N334">
        <v>99</v>
      </c>
      <c r="O334">
        <v>0</v>
      </c>
      <c r="P334">
        <v>1</v>
      </c>
      <c r="Q334">
        <v>0</v>
      </c>
      <c r="R334">
        <v>1</v>
      </c>
      <c r="S334">
        <v>0</v>
      </c>
      <c r="T334">
        <v>0</v>
      </c>
      <c r="U334">
        <v>0</v>
      </c>
      <c r="V334">
        <v>1</v>
      </c>
      <c r="W334" s="1">
        <v>1</v>
      </c>
      <c r="X334">
        <v>0</v>
      </c>
      <c r="Y334">
        <v>0</v>
      </c>
      <c r="Z334">
        <v>0</v>
      </c>
      <c r="AA334">
        <v>99</v>
      </c>
      <c r="AB334">
        <v>99</v>
      </c>
      <c r="AC334">
        <v>99</v>
      </c>
      <c r="AD334" t="s">
        <v>2171</v>
      </c>
      <c r="AF334">
        <v>2</v>
      </c>
      <c r="AG334">
        <v>5</v>
      </c>
      <c r="AH334">
        <v>0</v>
      </c>
      <c r="AI334">
        <v>1</v>
      </c>
      <c r="AJ334">
        <v>4</v>
      </c>
      <c r="AK334">
        <v>4</v>
      </c>
      <c r="AL334">
        <v>4</v>
      </c>
      <c r="AM334">
        <v>4</v>
      </c>
      <c r="AN334">
        <v>4</v>
      </c>
      <c r="AO334">
        <v>1</v>
      </c>
      <c r="AP334">
        <v>1</v>
      </c>
      <c r="AQ334">
        <v>1</v>
      </c>
      <c r="AR334">
        <v>1</v>
      </c>
      <c r="AS334">
        <v>1</v>
      </c>
      <c r="AT334">
        <v>1</v>
      </c>
      <c r="AU334">
        <v>1</v>
      </c>
      <c r="AV334">
        <v>1</v>
      </c>
      <c r="AW334">
        <v>3</v>
      </c>
      <c r="AX334">
        <v>4</v>
      </c>
      <c r="AY334">
        <v>1</v>
      </c>
      <c r="AZ334">
        <v>4</v>
      </c>
      <c r="BA334">
        <v>4</v>
      </c>
      <c r="BB334">
        <v>4</v>
      </c>
      <c r="BC334">
        <v>3</v>
      </c>
      <c r="BD334">
        <v>4</v>
      </c>
      <c r="BE334">
        <v>3</v>
      </c>
      <c r="BF334">
        <v>4</v>
      </c>
      <c r="BG334">
        <v>3</v>
      </c>
      <c r="BH334">
        <v>4</v>
      </c>
      <c r="BI334">
        <v>2</v>
      </c>
      <c r="BJ334">
        <v>4</v>
      </c>
      <c r="BK334">
        <v>4</v>
      </c>
      <c r="BL334">
        <v>4</v>
      </c>
      <c r="BM334">
        <v>2</v>
      </c>
      <c r="BN334">
        <v>4</v>
      </c>
      <c r="BO334">
        <v>2</v>
      </c>
      <c r="BP334">
        <v>2</v>
      </c>
      <c r="BQ334">
        <v>7</v>
      </c>
      <c r="BR334">
        <v>3</v>
      </c>
      <c r="BS334">
        <v>2</v>
      </c>
      <c r="BT334">
        <v>2</v>
      </c>
      <c r="BU334">
        <v>6</v>
      </c>
      <c r="BV334">
        <v>3</v>
      </c>
      <c r="BW334">
        <v>1</v>
      </c>
      <c r="BX334">
        <v>5</v>
      </c>
      <c r="BY334">
        <v>2</v>
      </c>
      <c r="BZ334">
        <v>5</v>
      </c>
      <c r="CA334">
        <v>6</v>
      </c>
      <c r="CB334">
        <v>6</v>
      </c>
      <c r="CC334">
        <v>3</v>
      </c>
      <c r="CD334">
        <v>3</v>
      </c>
      <c r="CE334">
        <v>2</v>
      </c>
      <c r="CF334">
        <v>1</v>
      </c>
      <c r="CG334">
        <v>5</v>
      </c>
      <c r="CH334">
        <v>5</v>
      </c>
      <c r="CI334">
        <v>2</v>
      </c>
      <c r="CJ334">
        <v>2</v>
      </c>
      <c r="CK334">
        <v>3</v>
      </c>
      <c r="CL334">
        <v>1</v>
      </c>
      <c r="CM334">
        <v>1</v>
      </c>
      <c r="CN334">
        <v>1</v>
      </c>
      <c r="CO334">
        <v>1</v>
      </c>
      <c r="CP334">
        <v>2</v>
      </c>
      <c r="CQ334">
        <v>3</v>
      </c>
      <c r="CR334">
        <v>3</v>
      </c>
      <c r="CS334">
        <v>2</v>
      </c>
      <c r="CT334">
        <v>1</v>
      </c>
      <c r="CU334">
        <v>1</v>
      </c>
      <c r="CV334">
        <v>2</v>
      </c>
      <c r="CW334">
        <v>1</v>
      </c>
      <c r="CX334">
        <v>3</v>
      </c>
      <c r="CY334">
        <v>2</v>
      </c>
      <c r="CZ334">
        <v>1</v>
      </c>
      <c r="DA334">
        <v>3</v>
      </c>
      <c r="DB334">
        <v>1</v>
      </c>
      <c r="DC334">
        <v>4</v>
      </c>
      <c r="DD334">
        <v>1</v>
      </c>
      <c r="DE334">
        <v>1</v>
      </c>
      <c r="DF334">
        <v>2</v>
      </c>
      <c r="DG334">
        <v>4</v>
      </c>
      <c r="DH334">
        <v>1</v>
      </c>
      <c r="DI334">
        <v>1</v>
      </c>
      <c r="DJ334">
        <v>4</v>
      </c>
      <c r="DK334">
        <v>2</v>
      </c>
      <c r="DL334">
        <v>1</v>
      </c>
      <c r="DM334">
        <v>4</v>
      </c>
      <c r="DN334">
        <v>4</v>
      </c>
      <c r="DO334">
        <v>1</v>
      </c>
      <c r="DP334">
        <v>4</v>
      </c>
      <c r="DQ334">
        <v>1</v>
      </c>
      <c r="DR334">
        <v>1</v>
      </c>
      <c r="DS334">
        <v>4</v>
      </c>
      <c r="DT334">
        <v>1</v>
      </c>
      <c r="DU334">
        <v>1</v>
      </c>
      <c r="DV334">
        <v>1</v>
      </c>
      <c r="DW334">
        <v>1</v>
      </c>
      <c r="DX334">
        <v>1</v>
      </c>
      <c r="DY334">
        <v>1</v>
      </c>
      <c r="DZ334">
        <v>1</v>
      </c>
      <c r="EA334">
        <v>1</v>
      </c>
      <c r="EB334">
        <v>3</v>
      </c>
      <c r="EC334">
        <v>1</v>
      </c>
      <c r="ED334">
        <v>1</v>
      </c>
      <c r="EE334">
        <v>2</v>
      </c>
      <c r="EF334">
        <v>1</v>
      </c>
      <c r="EG334">
        <v>5</v>
      </c>
      <c r="EH334">
        <v>4</v>
      </c>
      <c r="EI334">
        <v>1</v>
      </c>
      <c r="EJ334">
        <v>1</v>
      </c>
      <c r="EK334">
        <v>2</v>
      </c>
      <c r="EL334">
        <v>3</v>
      </c>
      <c r="EM334">
        <v>1</v>
      </c>
      <c r="EN334">
        <v>1</v>
      </c>
      <c r="EO334">
        <v>3</v>
      </c>
      <c r="EP334">
        <v>5</v>
      </c>
      <c r="EQ334">
        <v>5</v>
      </c>
      <c r="ER334">
        <v>5</v>
      </c>
      <c r="ES334">
        <v>5</v>
      </c>
      <c r="ET334">
        <v>1</v>
      </c>
      <c r="EU334">
        <v>4</v>
      </c>
      <c r="EV334">
        <v>1</v>
      </c>
      <c r="EW334">
        <v>1</v>
      </c>
      <c r="EX334">
        <v>99</v>
      </c>
      <c r="EY334">
        <v>1</v>
      </c>
      <c r="EZ334">
        <v>3</v>
      </c>
      <c r="FA334">
        <v>5</v>
      </c>
      <c r="FB334">
        <v>2</v>
      </c>
      <c r="FC334">
        <v>2</v>
      </c>
      <c r="FD334">
        <v>3</v>
      </c>
      <c r="FE334">
        <v>3</v>
      </c>
      <c r="FF334">
        <v>3</v>
      </c>
      <c r="FG334">
        <v>99</v>
      </c>
      <c r="FH334">
        <v>1</v>
      </c>
      <c r="FI334">
        <v>2</v>
      </c>
      <c r="FJ334">
        <v>3</v>
      </c>
      <c r="FK334">
        <v>2</v>
      </c>
      <c r="FL334">
        <v>3</v>
      </c>
      <c r="FM334">
        <v>2</v>
      </c>
      <c r="FN334">
        <v>2</v>
      </c>
      <c r="FO334">
        <v>1</v>
      </c>
      <c r="FP334">
        <v>4</v>
      </c>
      <c r="FQ334">
        <v>3</v>
      </c>
      <c r="FR334">
        <v>3</v>
      </c>
      <c r="FS334">
        <v>3</v>
      </c>
      <c r="FT334">
        <v>2</v>
      </c>
      <c r="FU334">
        <v>4</v>
      </c>
      <c r="FV334">
        <v>1</v>
      </c>
      <c r="FW334">
        <v>2</v>
      </c>
      <c r="FX334">
        <v>1</v>
      </c>
      <c r="FY334">
        <v>1</v>
      </c>
      <c r="FZ334">
        <v>2</v>
      </c>
      <c r="GA334">
        <v>2</v>
      </c>
      <c r="GB334">
        <v>2</v>
      </c>
      <c r="GC334">
        <v>1</v>
      </c>
      <c r="GD334">
        <v>3</v>
      </c>
      <c r="GE334">
        <v>2</v>
      </c>
      <c r="GF334">
        <v>4</v>
      </c>
      <c r="GG334">
        <v>3</v>
      </c>
      <c r="GH334">
        <v>2</v>
      </c>
      <c r="GI334">
        <v>4</v>
      </c>
      <c r="GJ334">
        <v>1</v>
      </c>
      <c r="GK334">
        <v>2</v>
      </c>
      <c r="GL334">
        <v>2</v>
      </c>
      <c r="GM334">
        <v>1</v>
      </c>
      <c r="GN334">
        <v>4</v>
      </c>
      <c r="GO334">
        <v>2</v>
      </c>
      <c r="GP334">
        <v>2</v>
      </c>
      <c r="GQ334">
        <v>3</v>
      </c>
      <c r="GR334">
        <v>99</v>
      </c>
      <c r="GS334">
        <v>99</v>
      </c>
      <c r="GT334">
        <v>99</v>
      </c>
      <c r="GU334">
        <v>99</v>
      </c>
      <c r="GV334">
        <v>99</v>
      </c>
      <c r="GW334">
        <v>99</v>
      </c>
      <c r="GX334">
        <v>99</v>
      </c>
      <c r="GY334">
        <v>99</v>
      </c>
      <c r="GZ334">
        <v>99</v>
      </c>
      <c r="HA334">
        <v>99</v>
      </c>
      <c r="HB334">
        <v>99</v>
      </c>
      <c r="HC334">
        <v>0</v>
      </c>
      <c r="HD334">
        <v>99</v>
      </c>
      <c r="HE334">
        <v>99</v>
      </c>
      <c r="HF334">
        <v>99</v>
      </c>
      <c r="HG334">
        <v>99</v>
      </c>
      <c r="HH334">
        <v>99</v>
      </c>
      <c r="HI334">
        <v>99</v>
      </c>
      <c r="HJ334">
        <v>99</v>
      </c>
      <c r="HK334">
        <v>99</v>
      </c>
      <c r="HL334" s="3">
        <v>99</v>
      </c>
      <c r="HM334" s="55" t="s">
        <v>2255</v>
      </c>
      <c r="HN334" t="s">
        <v>2324</v>
      </c>
      <c r="HO334" s="72">
        <v>1</v>
      </c>
      <c r="HP334" s="72"/>
      <c r="HQ334" s="72">
        <v>2</v>
      </c>
    </row>
    <row r="335" spans="1:225" customFormat="1">
      <c r="A335" t="s">
        <v>1504</v>
      </c>
      <c r="B335" t="s">
        <v>837</v>
      </c>
      <c r="C335">
        <v>92</v>
      </c>
      <c r="D335">
        <v>5</v>
      </c>
      <c r="E335">
        <v>1</v>
      </c>
      <c r="F335">
        <v>3</v>
      </c>
      <c r="G335">
        <v>2004</v>
      </c>
      <c r="H335">
        <v>9</v>
      </c>
      <c r="I335">
        <v>9</v>
      </c>
      <c r="J335">
        <v>1200</v>
      </c>
      <c r="K335">
        <v>4</v>
      </c>
      <c r="O335">
        <v>99</v>
      </c>
      <c r="P335">
        <v>99</v>
      </c>
      <c r="Q335">
        <v>99</v>
      </c>
      <c r="R335">
        <v>99</v>
      </c>
      <c r="S335">
        <v>99</v>
      </c>
      <c r="T335">
        <v>99</v>
      </c>
      <c r="U335">
        <v>99</v>
      </c>
      <c r="V335">
        <v>99</v>
      </c>
      <c r="W335">
        <v>99</v>
      </c>
      <c r="X335">
        <v>99</v>
      </c>
      <c r="Y335">
        <v>99</v>
      </c>
      <c r="Z335">
        <v>99</v>
      </c>
      <c r="AA335">
        <v>99</v>
      </c>
      <c r="AB335">
        <v>99</v>
      </c>
      <c r="AC335">
        <v>99</v>
      </c>
      <c r="AF335">
        <v>99</v>
      </c>
      <c r="AG335">
        <v>99</v>
      </c>
      <c r="AH335">
        <v>0</v>
      </c>
      <c r="AI335">
        <v>2</v>
      </c>
      <c r="AJ335">
        <v>3</v>
      </c>
      <c r="AK335">
        <v>4</v>
      </c>
      <c r="AL335">
        <v>4</v>
      </c>
      <c r="AM335">
        <v>4</v>
      </c>
      <c r="AN335">
        <v>3</v>
      </c>
      <c r="AO335">
        <v>4</v>
      </c>
      <c r="AP335">
        <v>2</v>
      </c>
      <c r="AQ335">
        <v>2</v>
      </c>
      <c r="AR335">
        <v>4</v>
      </c>
      <c r="AS335">
        <v>3</v>
      </c>
      <c r="AT335">
        <v>2</v>
      </c>
      <c r="AU335">
        <v>1</v>
      </c>
      <c r="AV335">
        <v>1</v>
      </c>
      <c r="AW335">
        <v>4</v>
      </c>
      <c r="AX335">
        <v>3</v>
      </c>
      <c r="AY335">
        <v>2</v>
      </c>
      <c r="AZ335">
        <v>3</v>
      </c>
      <c r="BA335">
        <v>3</v>
      </c>
      <c r="BB335">
        <v>4</v>
      </c>
      <c r="BC335">
        <v>4</v>
      </c>
      <c r="BD335">
        <v>4</v>
      </c>
      <c r="BE335">
        <v>4</v>
      </c>
      <c r="BF335">
        <v>4</v>
      </c>
      <c r="BG335">
        <v>3</v>
      </c>
      <c r="BH335">
        <v>3</v>
      </c>
      <c r="BI335">
        <v>3</v>
      </c>
      <c r="BJ335">
        <v>4</v>
      </c>
      <c r="BK335">
        <v>1</v>
      </c>
      <c r="BL335">
        <v>4</v>
      </c>
      <c r="BM335">
        <v>3</v>
      </c>
      <c r="BN335">
        <v>7</v>
      </c>
      <c r="BO335">
        <v>5</v>
      </c>
      <c r="BP335">
        <v>3</v>
      </c>
      <c r="BQ335">
        <v>7</v>
      </c>
      <c r="BR335">
        <v>7</v>
      </c>
      <c r="BS335">
        <v>2</v>
      </c>
      <c r="BT335">
        <v>7</v>
      </c>
      <c r="BU335">
        <v>7</v>
      </c>
      <c r="BV335">
        <v>1</v>
      </c>
      <c r="BW335">
        <v>4</v>
      </c>
      <c r="BX335">
        <v>2</v>
      </c>
      <c r="BY335">
        <v>5</v>
      </c>
      <c r="BZ335">
        <v>6</v>
      </c>
      <c r="CA335">
        <v>6</v>
      </c>
      <c r="CB335">
        <v>1</v>
      </c>
      <c r="CC335">
        <v>1</v>
      </c>
      <c r="CD335">
        <v>5</v>
      </c>
      <c r="CE335">
        <v>4</v>
      </c>
      <c r="CF335">
        <v>1</v>
      </c>
      <c r="CG335">
        <v>1</v>
      </c>
      <c r="CH335">
        <v>1</v>
      </c>
      <c r="CI335">
        <v>1</v>
      </c>
      <c r="CJ335">
        <v>1</v>
      </c>
      <c r="CK335">
        <v>1</v>
      </c>
      <c r="FH335">
        <v>1</v>
      </c>
      <c r="FI335">
        <v>4</v>
      </c>
      <c r="FJ335">
        <v>4</v>
      </c>
      <c r="FK335">
        <v>3</v>
      </c>
      <c r="FL335">
        <v>3</v>
      </c>
      <c r="FM335">
        <v>2</v>
      </c>
      <c r="FN335">
        <v>2</v>
      </c>
      <c r="FO335">
        <v>1</v>
      </c>
      <c r="FP335">
        <v>1</v>
      </c>
      <c r="FQ335">
        <v>1</v>
      </c>
      <c r="FR335">
        <v>1</v>
      </c>
      <c r="FS335">
        <v>3</v>
      </c>
      <c r="FT335">
        <v>2</v>
      </c>
      <c r="FU335">
        <v>1</v>
      </c>
      <c r="FV335">
        <v>4</v>
      </c>
      <c r="FW335">
        <v>2</v>
      </c>
      <c r="FX335">
        <v>1</v>
      </c>
      <c r="FY335">
        <v>4</v>
      </c>
      <c r="FZ335">
        <v>4</v>
      </c>
      <c r="GA335">
        <v>2</v>
      </c>
      <c r="GB335">
        <v>3</v>
      </c>
      <c r="GC335">
        <v>1</v>
      </c>
      <c r="GD335">
        <v>3</v>
      </c>
      <c r="GE335">
        <v>2</v>
      </c>
      <c r="GF335">
        <v>2</v>
      </c>
      <c r="GG335">
        <v>2</v>
      </c>
      <c r="GH335">
        <v>2</v>
      </c>
      <c r="GI335">
        <v>2</v>
      </c>
      <c r="GJ335">
        <v>4</v>
      </c>
      <c r="GK335">
        <v>3</v>
      </c>
      <c r="GL335">
        <v>4</v>
      </c>
      <c r="GM335">
        <v>4</v>
      </c>
      <c r="GN335">
        <v>4</v>
      </c>
      <c r="GO335">
        <v>1</v>
      </c>
      <c r="GP335">
        <v>2</v>
      </c>
      <c r="GQ335">
        <v>3</v>
      </c>
      <c r="GT335">
        <v>5</v>
      </c>
      <c r="GU335">
        <v>4</v>
      </c>
      <c r="HL335" s="3"/>
      <c r="HM335" s="3"/>
    </row>
    <row r="336" spans="1:225" customFormat="1">
      <c r="A336" t="s">
        <v>608</v>
      </c>
      <c r="B336" t="s">
        <v>665</v>
      </c>
      <c r="C336">
        <v>0</v>
      </c>
      <c r="D336">
        <v>5</v>
      </c>
      <c r="E336">
        <v>1</v>
      </c>
      <c r="F336">
        <v>2</v>
      </c>
      <c r="G336">
        <v>2007</v>
      </c>
      <c r="H336">
        <v>5</v>
      </c>
      <c r="I336">
        <v>6</v>
      </c>
      <c r="J336">
        <v>200</v>
      </c>
      <c r="K336">
        <v>4</v>
      </c>
      <c r="L336">
        <v>99</v>
      </c>
      <c r="M336" t="s">
        <v>609</v>
      </c>
      <c r="N336">
        <v>99</v>
      </c>
      <c r="O336">
        <v>0</v>
      </c>
      <c r="P336">
        <v>1</v>
      </c>
      <c r="Q336">
        <v>1</v>
      </c>
      <c r="R336">
        <v>0</v>
      </c>
      <c r="S336">
        <v>0</v>
      </c>
      <c r="T336">
        <v>0</v>
      </c>
      <c r="U336">
        <v>0</v>
      </c>
      <c r="V336">
        <v>1</v>
      </c>
      <c r="W336" s="1">
        <v>0</v>
      </c>
      <c r="X336">
        <v>1</v>
      </c>
      <c r="Y336">
        <v>1</v>
      </c>
      <c r="Z336">
        <v>0</v>
      </c>
      <c r="AA336">
        <v>99</v>
      </c>
      <c r="AB336">
        <v>99</v>
      </c>
      <c r="AC336">
        <v>99</v>
      </c>
      <c r="AD336" t="s">
        <v>2157</v>
      </c>
      <c r="AF336">
        <v>3</v>
      </c>
      <c r="AG336">
        <v>1</v>
      </c>
      <c r="AH336">
        <v>0</v>
      </c>
      <c r="AI336">
        <v>1</v>
      </c>
      <c r="AJ336">
        <v>3</v>
      </c>
      <c r="AK336">
        <v>4</v>
      </c>
      <c r="AL336">
        <v>3</v>
      </c>
      <c r="AM336">
        <v>3</v>
      </c>
      <c r="AN336">
        <v>3</v>
      </c>
      <c r="AO336">
        <v>2</v>
      </c>
      <c r="AP336">
        <v>1</v>
      </c>
      <c r="AQ336">
        <v>1</v>
      </c>
      <c r="AR336">
        <v>1</v>
      </c>
      <c r="AS336">
        <v>1</v>
      </c>
      <c r="AT336">
        <v>1</v>
      </c>
      <c r="AU336">
        <v>2</v>
      </c>
      <c r="AV336">
        <v>1</v>
      </c>
      <c r="AW336">
        <v>4</v>
      </c>
      <c r="AX336">
        <v>2</v>
      </c>
      <c r="AY336">
        <v>2</v>
      </c>
      <c r="AZ336">
        <v>3</v>
      </c>
      <c r="BA336">
        <v>3</v>
      </c>
      <c r="BB336">
        <v>4</v>
      </c>
      <c r="BC336">
        <v>3</v>
      </c>
      <c r="BD336">
        <v>4</v>
      </c>
      <c r="BE336">
        <v>3</v>
      </c>
      <c r="BF336">
        <v>4</v>
      </c>
      <c r="BG336">
        <v>3</v>
      </c>
      <c r="BH336">
        <v>3</v>
      </c>
      <c r="BI336">
        <v>1</v>
      </c>
      <c r="BJ336">
        <v>3</v>
      </c>
      <c r="BK336">
        <v>2</v>
      </c>
      <c r="BL336">
        <v>3</v>
      </c>
      <c r="BM336">
        <v>3</v>
      </c>
      <c r="BN336">
        <v>4</v>
      </c>
      <c r="BO336">
        <v>6</v>
      </c>
      <c r="BP336">
        <v>2</v>
      </c>
      <c r="BQ336">
        <v>7</v>
      </c>
      <c r="BR336">
        <v>5</v>
      </c>
      <c r="BS336">
        <v>1</v>
      </c>
      <c r="BT336">
        <v>4</v>
      </c>
      <c r="BU336">
        <v>1</v>
      </c>
      <c r="BV336">
        <v>6</v>
      </c>
      <c r="BW336">
        <v>1</v>
      </c>
      <c r="BX336">
        <v>2</v>
      </c>
      <c r="BY336">
        <v>4</v>
      </c>
      <c r="BZ336">
        <v>1</v>
      </c>
      <c r="CA336">
        <v>4</v>
      </c>
      <c r="CB336">
        <v>6</v>
      </c>
      <c r="CC336">
        <v>1</v>
      </c>
      <c r="CD336">
        <v>1</v>
      </c>
      <c r="CE336">
        <v>4</v>
      </c>
      <c r="CF336">
        <v>4</v>
      </c>
      <c r="CG336">
        <v>6</v>
      </c>
      <c r="CH336">
        <v>6</v>
      </c>
      <c r="CI336">
        <v>5</v>
      </c>
      <c r="CJ336">
        <v>3</v>
      </c>
      <c r="CK336">
        <v>3</v>
      </c>
      <c r="CL336">
        <v>5</v>
      </c>
      <c r="CM336">
        <v>1</v>
      </c>
      <c r="CN336">
        <v>2</v>
      </c>
      <c r="CO336">
        <v>3</v>
      </c>
      <c r="CP336">
        <v>2</v>
      </c>
      <c r="CQ336">
        <v>4</v>
      </c>
      <c r="CR336">
        <v>1</v>
      </c>
      <c r="CS336">
        <v>2</v>
      </c>
      <c r="CT336">
        <v>2</v>
      </c>
      <c r="CU336">
        <v>1</v>
      </c>
      <c r="CV336">
        <v>2</v>
      </c>
      <c r="CW336">
        <v>1</v>
      </c>
      <c r="CX336">
        <v>3</v>
      </c>
      <c r="CY336">
        <v>1</v>
      </c>
      <c r="CZ336">
        <v>1</v>
      </c>
      <c r="DA336">
        <v>3</v>
      </c>
      <c r="DB336">
        <v>1</v>
      </c>
      <c r="DC336">
        <v>4</v>
      </c>
      <c r="DD336">
        <v>1</v>
      </c>
      <c r="DE336">
        <v>1</v>
      </c>
      <c r="DF336">
        <v>3</v>
      </c>
      <c r="DG336">
        <v>3</v>
      </c>
      <c r="DH336">
        <v>1</v>
      </c>
      <c r="DI336">
        <v>2</v>
      </c>
      <c r="DJ336">
        <v>4</v>
      </c>
      <c r="DK336">
        <v>2</v>
      </c>
      <c r="DL336">
        <v>2</v>
      </c>
      <c r="DM336">
        <v>4</v>
      </c>
      <c r="DN336">
        <v>3</v>
      </c>
      <c r="DO336">
        <v>1</v>
      </c>
      <c r="DP336">
        <v>3</v>
      </c>
      <c r="DQ336">
        <v>1</v>
      </c>
      <c r="DR336">
        <v>1</v>
      </c>
      <c r="DS336">
        <v>3</v>
      </c>
      <c r="DT336">
        <v>1</v>
      </c>
      <c r="DU336">
        <v>1</v>
      </c>
      <c r="DV336">
        <v>1</v>
      </c>
      <c r="DW336">
        <v>2</v>
      </c>
      <c r="DX336">
        <v>1</v>
      </c>
      <c r="DY336">
        <v>1</v>
      </c>
      <c r="DZ336">
        <v>1</v>
      </c>
      <c r="EA336">
        <v>1</v>
      </c>
      <c r="EB336">
        <v>1</v>
      </c>
      <c r="EC336">
        <v>1</v>
      </c>
      <c r="ED336">
        <v>1</v>
      </c>
      <c r="EE336">
        <v>1</v>
      </c>
      <c r="EF336">
        <v>1</v>
      </c>
      <c r="EG336">
        <v>1</v>
      </c>
      <c r="EH336">
        <v>5</v>
      </c>
      <c r="EI336">
        <v>1</v>
      </c>
      <c r="EJ336">
        <v>5</v>
      </c>
      <c r="EK336">
        <v>4</v>
      </c>
      <c r="EL336">
        <v>1</v>
      </c>
      <c r="EM336">
        <v>1</v>
      </c>
      <c r="EN336">
        <v>1</v>
      </c>
      <c r="EO336">
        <v>1</v>
      </c>
      <c r="EP336">
        <v>4</v>
      </c>
      <c r="EQ336">
        <v>4</v>
      </c>
      <c r="ER336">
        <v>5</v>
      </c>
      <c r="ES336">
        <v>4</v>
      </c>
      <c r="ET336">
        <v>1</v>
      </c>
      <c r="EU336">
        <v>5</v>
      </c>
      <c r="EV336">
        <v>1</v>
      </c>
      <c r="EW336">
        <v>1</v>
      </c>
      <c r="EX336">
        <v>99</v>
      </c>
      <c r="EY336">
        <v>1</v>
      </c>
      <c r="EZ336">
        <v>1</v>
      </c>
      <c r="FA336">
        <v>5</v>
      </c>
      <c r="FB336">
        <v>1</v>
      </c>
      <c r="FC336">
        <v>1</v>
      </c>
      <c r="FD336">
        <v>1</v>
      </c>
      <c r="FE336">
        <v>1</v>
      </c>
      <c r="FF336">
        <v>3</v>
      </c>
      <c r="FG336">
        <v>99</v>
      </c>
      <c r="FH336">
        <v>1</v>
      </c>
      <c r="FI336">
        <v>2</v>
      </c>
      <c r="FJ336">
        <v>3</v>
      </c>
      <c r="FK336">
        <v>4</v>
      </c>
      <c r="FL336">
        <v>3</v>
      </c>
      <c r="FM336">
        <v>2</v>
      </c>
      <c r="FN336">
        <v>2</v>
      </c>
      <c r="FO336">
        <v>4</v>
      </c>
      <c r="FP336">
        <v>4</v>
      </c>
      <c r="FQ336">
        <v>2</v>
      </c>
      <c r="FR336">
        <v>3</v>
      </c>
      <c r="FS336">
        <v>3</v>
      </c>
      <c r="FT336">
        <v>2</v>
      </c>
      <c r="FU336">
        <v>4</v>
      </c>
      <c r="FV336">
        <v>1</v>
      </c>
      <c r="FW336">
        <v>2</v>
      </c>
      <c r="FX336">
        <v>2</v>
      </c>
      <c r="FY336">
        <v>4</v>
      </c>
      <c r="FZ336">
        <v>2</v>
      </c>
      <c r="GA336">
        <v>2</v>
      </c>
      <c r="GB336">
        <v>2</v>
      </c>
      <c r="GC336">
        <v>1</v>
      </c>
      <c r="GD336">
        <v>4</v>
      </c>
      <c r="GE336">
        <v>1</v>
      </c>
      <c r="GF336">
        <v>4</v>
      </c>
      <c r="GG336">
        <v>3</v>
      </c>
      <c r="GH336">
        <v>2</v>
      </c>
      <c r="GI336">
        <v>1</v>
      </c>
      <c r="GJ336">
        <v>4</v>
      </c>
      <c r="GK336">
        <v>4</v>
      </c>
      <c r="GL336">
        <v>2</v>
      </c>
      <c r="GM336">
        <v>1</v>
      </c>
      <c r="GN336">
        <v>3</v>
      </c>
      <c r="GO336">
        <v>3</v>
      </c>
      <c r="GP336">
        <v>2</v>
      </c>
      <c r="GQ336">
        <v>3</v>
      </c>
      <c r="GR336">
        <v>2</v>
      </c>
      <c r="GS336">
        <v>36</v>
      </c>
      <c r="GT336">
        <v>6</v>
      </c>
      <c r="GU336">
        <v>2</v>
      </c>
      <c r="GV336" t="s">
        <v>610</v>
      </c>
      <c r="GW336">
        <v>3</v>
      </c>
      <c r="GX336">
        <v>1</v>
      </c>
      <c r="GY336">
        <v>1</v>
      </c>
      <c r="GZ336">
        <v>99</v>
      </c>
      <c r="HA336">
        <v>3</v>
      </c>
      <c r="HB336">
        <v>99</v>
      </c>
      <c r="HC336">
        <v>1</v>
      </c>
      <c r="HD336">
        <v>1</v>
      </c>
      <c r="HE336">
        <v>99</v>
      </c>
      <c r="HF336">
        <v>99</v>
      </c>
      <c r="HG336">
        <v>99</v>
      </c>
      <c r="HH336">
        <v>99</v>
      </c>
      <c r="HI336">
        <v>99</v>
      </c>
      <c r="HJ336">
        <v>99</v>
      </c>
      <c r="HK336" t="s">
        <v>611</v>
      </c>
      <c r="HL336" s="55">
        <v>99</v>
      </c>
      <c r="HM336" s="55" t="s">
        <v>2319</v>
      </c>
      <c r="HN336" t="s">
        <v>2324</v>
      </c>
      <c r="HO336" s="72">
        <v>1</v>
      </c>
      <c r="HP336" s="72"/>
      <c r="HQ336" s="72"/>
    </row>
    <row r="337" spans="1:225" customFormat="1">
      <c r="A337" t="s">
        <v>1097</v>
      </c>
      <c r="B337" t="s">
        <v>665</v>
      </c>
      <c r="C337">
        <v>0</v>
      </c>
      <c r="D337">
        <v>5</v>
      </c>
      <c r="E337">
        <v>1</v>
      </c>
      <c r="F337">
        <v>2</v>
      </c>
      <c r="G337">
        <v>1970</v>
      </c>
      <c r="H337">
        <v>43</v>
      </c>
      <c r="I337">
        <v>43</v>
      </c>
      <c r="J337">
        <v>60</v>
      </c>
      <c r="K337">
        <v>8</v>
      </c>
      <c r="L337">
        <v>99</v>
      </c>
      <c r="M337" t="s">
        <v>1103</v>
      </c>
      <c r="N337">
        <v>99</v>
      </c>
      <c r="O337">
        <v>1</v>
      </c>
      <c r="P337">
        <v>0</v>
      </c>
      <c r="Q337">
        <v>0</v>
      </c>
      <c r="R337">
        <v>0</v>
      </c>
      <c r="S337">
        <v>0</v>
      </c>
      <c r="T337">
        <v>0</v>
      </c>
      <c r="U337">
        <v>0</v>
      </c>
      <c r="V337">
        <v>1</v>
      </c>
      <c r="W337" s="1">
        <v>1</v>
      </c>
      <c r="X337">
        <v>0</v>
      </c>
      <c r="Y337">
        <v>0</v>
      </c>
      <c r="Z337">
        <v>0</v>
      </c>
      <c r="AA337">
        <v>99</v>
      </c>
      <c r="AB337">
        <v>99</v>
      </c>
      <c r="AC337">
        <v>99</v>
      </c>
      <c r="AD337" t="s">
        <v>2156</v>
      </c>
      <c r="AF337">
        <v>4</v>
      </c>
      <c r="AG337">
        <v>7</v>
      </c>
      <c r="AH337">
        <v>0</v>
      </c>
      <c r="AI337">
        <v>3</v>
      </c>
      <c r="AJ337">
        <v>2</v>
      </c>
      <c r="AK337">
        <v>3</v>
      </c>
      <c r="AL337">
        <v>3</v>
      </c>
      <c r="AM337">
        <v>3</v>
      </c>
      <c r="AN337">
        <v>3</v>
      </c>
      <c r="AO337">
        <v>3</v>
      </c>
      <c r="AP337">
        <v>2</v>
      </c>
      <c r="AQ337">
        <v>4</v>
      </c>
      <c r="AR337">
        <v>3</v>
      </c>
      <c r="AS337">
        <v>3</v>
      </c>
      <c r="AT337">
        <v>3</v>
      </c>
      <c r="AU337">
        <v>3</v>
      </c>
      <c r="AV337">
        <v>3</v>
      </c>
      <c r="AW337">
        <v>4</v>
      </c>
      <c r="AX337">
        <v>3</v>
      </c>
      <c r="AY337">
        <v>3</v>
      </c>
      <c r="AZ337">
        <v>3</v>
      </c>
      <c r="BA337">
        <v>2</v>
      </c>
      <c r="BB337">
        <v>3</v>
      </c>
      <c r="BC337">
        <v>1</v>
      </c>
      <c r="BD337">
        <v>3</v>
      </c>
      <c r="BE337">
        <v>3</v>
      </c>
      <c r="BF337">
        <v>4</v>
      </c>
      <c r="BG337">
        <v>2</v>
      </c>
      <c r="BH337">
        <v>3</v>
      </c>
      <c r="BI337">
        <v>3</v>
      </c>
      <c r="BJ337">
        <v>2</v>
      </c>
      <c r="BK337">
        <v>1</v>
      </c>
      <c r="BL337">
        <v>4</v>
      </c>
      <c r="BM337">
        <v>4</v>
      </c>
      <c r="BN337">
        <v>5</v>
      </c>
      <c r="BO337">
        <v>3</v>
      </c>
      <c r="BP337">
        <v>4</v>
      </c>
      <c r="BQ337">
        <v>2</v>
      </c>
      <c r="BR337">
        <v>2</v>
      </c>
      <c r="BS337">
        <v>4</v>
      </c>
      <c r="BT337">
        <v>3</v>
      </c>
      <c r="BU337">
        <v>5</v>
      </c>
      <c r="BV337">
        <v>7</v>
      </c>
      <c r="BW337">
        <v>2</v>
      </c>
      <c r="BX337">
        <v>1</v>
      </c>
      <c r="BY337">
        <v>6</v>
      </c>
      <c r="BZ337">
        <v>2</v>
      </c>
      <c r="CA337">
        <v>2</v>
      </c>
      <c r="CB337">
        <v>5</v>
      </c>
      <c r="CC337">
        <v>5</v>
      </c>
      <c r="CD337">
        <v>4</v>
      </c>
      <c r="CE337">
        <v>5</v>
      </c>
      <c r="CF337">
        <v>3</v>
      </c>
      <c r="CG337">
        <v>3</v>
      </c>
      <c r="CH337">
        <v>5</v>
      </c>
      <c r="CI337">
        <v>4</v>
      </c>
      <c r="CJ337">
        <v>2</v>
      </c>
      <c r="CK337">
        <v>4</v>
      </c>
      <c r="CL337">
        <v>2</v>
      </c>
      <c r="CM337">
        <v>4</v>
      </c>
      <c r="CN337">
        <v>3</v>
      </c>
      <c r="CO337">
        <v>3</v>
      </c>
      <c r="CP337">
        <v>1</v>
      </c>
      <c r="CQ337">
        <v>5</v>
      </c>
      <c r="CR337">
        <v>4</v>
      </c>
      <c r="CS337">
        <v>4</v>
      </c>
      <c r="CT337">
        <v>3</v>
      </c>
      <c r="CU337">
        <v>3</v>
      </c>
      <c r="CV337">
        <v>4</v>
      </c>
      <c r="CW337">
        <v>4</v>
      </c>
      <c r="CX337">
        <v>5</v>
      </c>
      <c r="CY337">
        <v>4</v>
      </c>
      <c r="CZ337">
        <v>2</v>
      </c>
      <c r="DA337">
        <v>3</v>
      </c>
      <c r="DB337">
        <v>2</v>
      </c>
      <c r="DC337">
        <v>2</v>
      </c>
      <c r="DD337">
        <v>2</v>
      </c>
      <c r="DE337">
        <v>2</v>
      </c>
      <c r="DF337">
        <v>2</v>
      </c>
      <c r="DG337">
        <v>2</v>
      </c>
      <c r="DH337">
        <v>1</v>
      </c>
      <c r="DI337">
        <v>3</v>
      </c>
      <c r="DJ337">
        <v>4</v>
      </c>
      <c r="DK337">
        <v>2</v>
      </c>
      <c r="DL337">
        <v>2</v>
      </c>
      <c r="DM337">
        <v>3</v>
      </c>
      <c r="DN337">
        <v>3</v>
      </c>
      <c r="DO337">
        <v>2</v>
      </c>
      <c r="DP337">
        <v>4</v>
      </c>
      <c r="DQ337">
        <v>3</v>
      </c>
      <c r="DR337">
        <v>2</v>
      </c>
      <c r="DS337">
        <v>4</v>
      </c>
      <c r="DT337">
        <v>1</v>
      </c>
      <c r="DU337">
        <v>1</v>
      </c>
      <c r="DV337">
        <v>3</v>
      </c>
      <c r="DW337">
        <v>1</v>
      </c>
      <c r="DX337">
        <v>1</v>
      </c>
      <c r="DY337">
        <v>3</v>
      </c>
      <c r="DZ337">
        <v>1</v>
      </c>
      <c r="EA337">
        <v>1</v>
      </c>
      <c r="EB337">
        <v>3</v>
      </c>
      <c r="EC337">
        <v>3</v>
      </c>
      <c r="ED337">
        <v>4</v>
      </c>
      <c r="EE337">
        <v>3</v>
      </c>
      <c r="EF337">
        <v>1</v>
      </c>
      <c r="EG337">
        <v>4</v>
      </c>
      <c r="EH337">
        <v>4</v>
      </c>
      <c r="EI337">
        <v>2</v>
      </c>
      <c r="EJ337">
        <v>99</v>
      </c>
      <c r="EK337">
        <v>3</v>
      </c>
      <c r="EL337">
        <v>3</v>
      </c>
      <c r="EM337">
        <v>2</v>
      </c>
      <c r="EN337">
        <v>2</v>
      </c>
      <c r="EO337">
        <v>5</v>
      </c>
      <c r="EP337">
        <v>4</v>
      </c>
      <c r="EQ337">
        <v>3</v>
      </c>
      <c r="ER337">
        <v>4</v>
      </c>
      <c r="ES337">
        <v>4</v>
      </c>
      <c r="ET337">
        <v>3</v>
      </c>
      <c r="EU337">
        <v>3</v>
      </c>
      <c r="EV337">
        <v>3</v>
      </c>
      <c r="EW337">
        <v>2</v>
      </c>
      <c r="EX337">
        <v>99</v>
      </c>
      <c r="EY337">
        <v>3</v>
      </c>
      <c r="EZ337">
        <v>1</v>
      </c>
      <c r="FA337">
        <v>4</v>
      </c>
      <c r="FB337">
        <v>2</v>
      </c>
      <c r="FC337">
        <v>1</v>
      </c>
      <c r="FD337">
        <v>3</v>
      </c>
      <c r="FE337">
        <v>2</v>
      </c>
      <c r="FF337">
        <v>2</v>
      </c>
      <c r="FG337">
        <v>5</v>
      </c>
      <c r="FH337">
        <v>3</v>
      </c>
      <c r="FI337">
        <v>2</v>
      </c>
      <c r="FJ337">
        <v>3</v>
      </c>
      <c r="FK337">
        <v>2</v>
      </c>
      <c r="FL337">
        <v>3</v>
      </c>
      <c r="FM337">
        <v>2</v>
      </c>
      <c r="FN337">
        <v>3</v>
      </c>
      <c r="FO337">
        <v>1</v>
      </c>
      <c r="FP337">
        <v>4</v>
      </c>
      <c r="FQ337">
        <v>1</v>
      </c>
      <c r="FR337">
        <v>4</v>
      </c>
      <c r="FS337">
        <v>3</v>
      </c>
      <c r="FT337">
        <v>2</v>
      </c>
      <c r="FU337">
        <v>4</v>
      </c>
      <c r="FV337">
        <v>1</v>
      </c>
      <c r="FW337">
        <v>2</v>
      </c>
      <c r="FX337">
        <v>1</v>
      </c>
      <c r="FY337">
        <v>2</v>
      </c>
      <c r="FZ337">
        <v>4</v>
      </c>
      <c r="GA337">
        <v>2</v>
      </c>
      <c r="GB337">
        <v>2</v>
      </c>
      <c r="GC337">
        <v>99</v>
      </c>
      <c r="GD337">
        <v>3</v>
      </c>
      <c r="GE337">
        <v>2</v>
      </c>
      <c r="GF337">
        <v>4</v>
      </c>
      <c r="GG337">
        <v>3</v>
      </c>
      <c r="GH337">
        <v>2</v>
      </c>
      <c r="GI337">
        <v>1</v>
      </c>
      <c r="GJ337">
        <v>4</v>
      </c>
      <c r="GK337">
        <v>3</v>
      </c>
      <c r="GL337">
        <v>99</v>
      </c>
      <c r="GM337">
        <v>1</v>
      </c>
      <c r="GN337">
        <v>4</v>
      </c>
      <c r="GO337">
        <v>3</v>
      </c>
      <c r="GP337">
        <v>2</v>
      </c>
      <c r="GQ337">
        <v>3</v>
      </c>
      <c r="GR337">
        <v>2</v>
      </c>
      <c r="GS337">
        <v>65</v>
      </c>
      <c r="GT337">
        <v>6</v>
      </c>
      <c r="GU337">
        <v>1</v>
      </c>
      <c r="GV337" t="s">
        <v>1106</v>
      </c>
      <c r="GW337">
        <v>5</v>
      </c>
      <c r="GX337">
        <v>1</v>
      </c>
      <c r="GY337">
        <v>1</v>
      </c>
      <c r="GZ337">
        <v>99</v>
      </c>
      <c r="HA337">
        <v>8</v>
      </c>
      <c r="HB337">
        <v>99</v>
      </c>
      <c r="HC337">
        <v>1</v>
      </c>
      <c r="HD337">
        <v>1</v>
      </c>
      <c r="HE337">
        <v>99</v>
      </c>
      <c r="HF337">
        <v>99</v>
      </c>
      <c r="HG337">
        <v>99</v>
      </c>
      <c r="HH337">
        <v>99</v>
      </c>
      <c r="HI337">
        <v>99</v>
      </c>
      <c r="HJ337">
        <v>99</v>
      </c>
      <c r="HK337" t="s">
        <v>1109</v>
      </c>
      <c r="HL337" s="55">
        <v>99</v>
      </c>
      <c r="HM337" s="55" t="s">
        <v>2297</v>
      </c>
      <c r="HN337">
        <v>5</v>
      </c>
      <c r="HO337" s="72">
        <v>0</v>
      </c>
      <c r="HP337" s="72" t="s">
        <v>2499</v>
      </c>
      <c r="HQ337" s="72">
        <v>2</v>
      </c>
    </row>
    <row r="338" spans="1:225" customFormat="1">
      <c r="A338" t="s">
        <v>612</v>
      </c>
      <c r="B338" t="s">
        <v>665</v>
      </c>
      <c r="C338">
        <v>0</v>
      </c>
      <c r="D338">
        <v>5</v>
      </c>
      <c r="E338">
        <v>2</v>
      </c>
      <c r="F338">
        <v>2</v>
      </c>
      <c r="G338">
        <v>2006</v>
      </c>
      <c r="H338">
        <v>7</v>
      </c>
      <c r="I338">
        <v>7</v>
      </c>
      <c r="J338">
        <v>300</v>
      </c>
      <c r="K338">
        <v>4</v>
      </c>
      <c r="L338">
        <v>99</v>
      </c>
      <c r="M338" t="s">
        <v>613</v>
      </c>
      <c r="N338">
        <v>1</v>
      </c>
      <c r="O338">
        <v>0</v>
      </c>
      <c r="P338">
        <v>1</v>
      </c>
      <c r="Q338">
        <v>1</v>
      </c>
      <c r="R338">
        <v>1</v>
      </c>
      <c r="S338">
        <v>0</v>
      </c>
      <c r="T338">
        <v>0</v>
      </c>
      <c r="U338">
        <v>0</v>
      </c>
      <c r="V338">
        <v>0</v>
      </c>
      <c r="W338" s="1">
        <v>0</v>
      </c>
      <c r="X338">
        <v>1</v>
      </c>
      <c r="Y338">
        <v>0</v>
      </c>
      <c r="Z338">
        <v>0</v>
      </c>
      <c r="AA338">
        <v>99</v>
      </c>
      <c r="AB338">
        <v>99</v>
      </c>
      <c r="AC338">
        <v>99</v>
      </c>
      <c r="AD338" t="s">
        <v>2151</v>
      </c>
      <c r="AF338">
        <v>3</v>
      </c>
      <c r="AG338">
        <v>4</v>
      </c>
      <c r="AH338">
        <v>0</v>
      </c>
      <c r="AI338">
        <v>4</v>
      </c>
      <c r="AJ338">
        <v>2</v>
      </c>
      <c r="AK338">
        <v>3</v>
      </c>
      <c r="AL338">
        <v>3</v>
      </c>
      <c r="AM338">
        <v>2</v>
      </c>
      <c r="AN338">
        <v>3</v>
      </c>
      <c r="AO338">
        <v>4</v>
      </c>
      <c r="AP338">
        <v>4</v>
      </c>
      <c r="AQ338">
        <v>4</v>
      </c>
      <c r="AR338">
        <v>4</v>
      </c>
      <c r="AS338">
        <v>3</v>
      </c>
      <c r="AT338">
        <v>3</v>
      </c>
      <c r="AU338">
        <v>3</v>
      </c>
      <c r="AV338">
        <v>4</v>
      </c>
      <c r="AW338">
        <v>3</v>
      </c>
      <c r="AX338">
        <v>3</v>
      </c>
      <c r="AY338">
        <v>3</v>
      </c>
      <c r="AZ338">
        <v>2</v>
      </c>
      <c r="BA338">
        <v>3</v>
      </c>
      <c r="BB338">
        <v>3</v>
      </c>
      <c r="BC338">
        <v>4</v>
      </c>
      <c r="BD338">
        <v>3</v>
      </c>
      <c r="BE338">
        <v>4</v>
      </c>
      <c r="BF338">
        <v>4</v>
      </c>
      <c r="BG338">
        <v>3</v>
      </c>
      <c r="BH338">
        <v>3</v>
      </c>
      <c r="BI338">
        <v>2</v>
      </c>
      <c r="BJ338">
        <v>3</v>
      </c>
      <c r="BK338">
        <v>3</v>
      </c>
      <c r="BL338">
        <v>3</v>
      </c>
      <c r="BM338">
        <v>2</v>
      </c>
      <c r="BN338">
        <v>3</v>
      </c>
      <c r="BO338">
        <v>6</v>
      </c>
      <c r="BP338">
        <v>4</v>
      </c>
      <c r="BQ338">
        <v>5</v>
      </c>
      <c r="BR338">
        <v>6</v>
      </c>
      <c r="BS338">
        <v>1</v>
      </c>
      <c r="BT338">
        <v>4</v>
      </c>
      <c r="BU338">
        <v>4</v>
      </c>
      <c r="BV338">
        <v>5</v>
      </c>
      <c r="BW338">
        <v>2</v>
      </c>
      <c r="BX338">
        <v>5</v>
      </c>
      <c r="BY338">
        <v>4</v>
      </c>
      <c r="BZ338">
        <v>5</v>
      </c>
      <c r="CA338">
        <v>6</v>
      </c>
      <c r="CB338">
        <v>6</v>
      </c>
      <c r="CC338">
        <v>6</v>
      </c>
      <c r="CD338">
        <v>5</v>
      </c>
      <c r="CE338">
        <v>3</v>
      </c>
      <c r="CF338">
        <v>1</v>
      </c>
      <c r="CG338">
        <v>3</v>
      </c>
      <c r="CH338">
        <v>3</v>
      </c>
      <c r="CI338">
        <v>1</v>
      </c>
      <c r="CJ338">
        <v>3</v>
      </c>
      <c r="CK338">
        <v>2</v>
      </c>
      <c r="CL338">
        <v>4</v>
      </c>
      <c r="CM338">
        <v>2</v>
      </c>
      <c r="CN338">
        <v>3</v>
      </c>
      <c r="CO338">
        <v>4</v>
      </c>
      <c r="CP338">
        <v>3</v>
      </c>
      <c r="CQ338">
        <v>5</v>
      </c>
      <c r="CR338">
        <v>4</v>
      </c>
      <c r="CS338">
        <v>3</v>
      </c>
      <c r="CT338">
        <v>4</v>
      </c>
      <c r="CU338">
        <v>3</v>
      </c>
      <c r="CV338">
        <v>4</v>
      </c>
      <c r="CW338">
        <v>2</v>
      </c>
      <c r="CX338">
        <v>5</v>
      </c>
      <c r="CY338">
        <v>3</v>
      </c>
      <c r="CZ338">
        <v>2</v>
      </c>
      <c r="DA338">
        <v>3</v>
      </c>
      <c r="DB338">
        <v>2</v>
      </c>
      <c r="DC338">
        <v>3</v>
      </c>
      <c r="DD338">
        <v>2</v>
      </c>
      <c r="DE338">
        <v>1</v>
      </c>
      <c r="DF338">
        <v>3</v>
      </c>
      <c r="DG338">
        <v>3</v>
      </c>
      <c r="DH338">
        <v>2</v>
      </c>
      <c r="DI338">
        <v>3</v>
      </c>
      <c r="DJ338">
        <v>3</v>
      </c>
      <c r="DK338">
        <v>3</v>
      </c>
      <c r="DL338">
        <v>2</v>
      </c>
      <c r="DM338">
        <v>2</v>
      </c>
      <c r="DN338">
        <v>3</v>
      </c>
      <c r="DO338">
        <v>1</v>
      </c>
      <c r="DP338">
        <v>3</v>
      </c>
      <c r="DQ338">
        <v>3</v>
      </c>
      <c r="DR338">
        <v>3</v>
      </c>
      <c r="DS338">
        <v>3</v>
      </c>
      <c r="DT338">
        <v>2</v>
      </c>
      <c r="DU338">
        <v>1</v>
      </c>
      <c r="DV338">
        <v>1</v>
      </c>
      <c r="DW338">
        <v>2</v>
      </c>
      <c r="DX338">
        <v>1</v>
      </c>
      <c r="DY338">
        <v>1</v>
      </c>
      <c r="DZ338">
        <v>1</v>
      </c>
      <c r="EA338">
        <v>1</v>
      </c>
      <c r="EB338">
        <v>1</v>
      </c>
      <c r="EC338">
        <v>1</v>
      </c>
      <c r="ED338">
        <v>1</v>
      </c>
      <c r="EE338">
        <v>3</v>
      </c>
      <c r="EF338">
        <v>3</v>
      </c>
      <c r="EG338">
        <v>3</v>
      </c>
      <c r="EH338">
        <v>4</v>
      </c>
      <c r="EI338">
        <v>1</v>
      </c>
      <c r="EJ338">
        <v>2</v>
      </c>
      <c r="EK338">
        <v>1</v>
      </c>
      <c r="EL338">
        <v>3</v>
      </c>
      <c r="EM338">
        <v>1</v>
      </c>
      <c r="EN338">
        <v>2</v>
      </c>
      <c r="EO338">
        <v>4</v>
      </c>
      <c r="EP338">
        <v>3</v>
      </c>
      <c r="EQ338">
        <v>3</v>
      </c>
      <c r="ER338">
        <v>3</v>
      </c>
      <c r="ES338">
        <v>3</v>
      </c>
      <c r="ET338">
        <v>3</v>
      </c>
      <c r="EU338">
        <v>4</v>
      </c>
      <c r="EV338">
        <v>3</v>
      </c>
      <c r="EW338">
        <v>1</v>
      </c>
      <c r="EX338">
        <v>99</v>
      </c>
      <c r="EY338">
        <v>3</v>
      </c>
      <c r="EZ338">
        <v>2</v>
      </c>
      <c r="FA338">
        <v>5</v>
      </c>
      <c r="FB338">
        <v>3</v>
      </c>
      <c r="FC338">
        <v>2</v>
      </c>
      <c r="FD338">
        <v>2</v>
      </c>
      <c r="FE338">
        <v>2</v>
      </c>
      <c r="FF338">
        <v>3</v>
      </c>
      <c r="FG338">
        <v>99</v>
      </c>
      <c r="FH338">
        <v>1</v>
      </c>
      <c r="FI338">
        <v>2</v>
      </c>
      <c r="FJ338">
        <v>2</v>
      </c>
      <c r="FK338">
        <v>2</v>
      </c>
      <c r="FL338">
        <v>3</v>
      </c>
      <c r="FM338">
        <v>2</v>
      </c>
      <c r="FN338">
        <v>3</v>
      </c>
      <c r="FO338">
        <v>1</v>
      </c>
      <c r="FP338">
        <v>4</v>
      </c>
      <c r="FQ338">
        <v>1</v>
      </c>
      <c r="FR338">
        <v>3</v>
      </c>
      <c r="FS338">
        <v>3</v>
      </c>
      <c r="FT338">
        <v>2</v>
      </c>
      <c r="FU338">
        <v>4</v>
      </c>
      <c r="FV338">
        <v>3</v>
      </c>
      <c r="FW338">
        <v>2</v>
      </c>
      <c r="FX338">
        <v>1</v>
      </c>
      <c r="FY338">
        <v>1</v>
      </c>
      <c r="FZ338">
        <v>4</v>
      </c>
      <c r="GA338">
        <v>2</v>
      </c>
      <c r="GB338">
        <v>2</v>
      </c>
      <c r="GC338">
        <v>2</v>
      </c>
      <c r="GD338">
        <v>2</v>
      </c>
      <c r="GE338">
        <v>1</v>
      </c>
      <c r="GF338">
        <v>4</v>
      </c>
      <c r="GG338">
        <v>2</v>
      </c>
      <c r="GH338">
        <v>2</v>
      </c>
      <c r="GI338">
        <v>1</v>
      </c>
      <c r="GJ338">
        <v>4</v>
      </c>
      <c r="GK338">
        <v>3</v>
      </c>
      <c r="GL338">
        <v>2</v>
      </c>
      <c r="GM338">
        <v>1</v>
      </c>
      <c r="GN338">
        <v>1</v>
      </c>
      <c r="GO338">
        <v>3</v>
      </c>
      <c r="GP338">
        <v>2</v>
      </c>
      <c r="GQ338">
        <v>3</v>
      </c>
      <c r="GR338">
        <v>1</v>
      </c>
      <c r="GS338">
        <v>57</v>
      </c>
      <c r="GT338">
        <v>6</v>
      </c>
      <c r="GU338">
        <v>2</v>
      </c>
      <c r="GV338" t="s">
        <v>614</v>
      </c>
      <c r="GW338">
        <v>5</v>
      </c>
      <c r="GX338">
        <v>5</v>
      </c>
      <c r="GY338">
        <v>1</v>
      </c>
      <c r="GZ338">
        <v>99</v>
      </c>
      <c r="HA338">
        <v>3</v>
      </c>
      <c r="HB338">
        <v>99</v>
      </c>
      <c r="HC338">
        <v>1</v>
      </c>
      <c r="HD338">
        <v>2</v>
      </c>
      <c r="HE338">
        <v>1</v>
      </c>
      <c r="HF338" t="s">
        <v>615</v>
      </c>
      <c r="HG338" t="s">
        <v>616</v>
      </c>
      <c r="HH338">
        <v>1</v>
      </c>
      <c r="HI338">
        <v>1</v>
      </c>
      <c r="HJ338">
        <v>1</v>
      </c>
      <c r="HK338" t="s">
        <v>616</v>
      </c>
      <c r="HL338" s="55">
        <v>99</v>
      </c>
      <c r="HM338" s="55" t="s">
        <v>2256</v>
      </c>
      <c r="HN338">
        <v>1</v>
      </c>
      <c r="HO338" s="72">
        <v>1</v>
      </c>
      <c r="HP338" s="72"/>
      <c r="HQ338" s="72">
        <v>2</v>
      </c>
    </row>
    <row r="339" spans="1:225" customFormat="1">
      <c r="A339" s="80" t="s">
        <v>2471</v>
      </c>
      <c r="B339" t="s">
        <v>665</v>
      </c>
      <c r="C339" s="55">
        <v>0</v>
      </c>
      <c r="D339" s="55">
        <v>5</v>
      </c>
      <c r="E339" s="55">
        <v>2</v>
      </c>
      <c r="F339" s="80">
        <v>1</v>
      </c>
      <c r="G339" s="80">
        <v>2010</v>
      </c>
      <c r="H339" s="80">
        <v>3</v>
      </c>
      <c r="I339" s="55"/>
      <c r="J339" s="55"/>
      <c r="K339" s="80">
        <v>1</v>
      </c>
      <c r="L339" s="55"/>
      <c r="M339" s="80"/>
      <c r="N339" s="80"/>
      <c r="O339" s="80"/>
      <c r="P339" s="80"/>
      <c r="Q339" s="80"/>
      <c r="R339" s="80"/>
      <c r="S339" s="80"/>
      <c r="T339" s="80"/>
      <c r="U339" s="80"/>
      <c r="V339" s="80"/>
      <c r="W339" s="80">
        <v>10</v>
      </c>
      <c r="X339" s="80"/>
      <c r="Y339" s="80"/>
      <c r="Z339" s="80"/>
      <c r="AA339">
        <v>99</v>
      </c>
      <c r="AB339">
        <v>99</v>
      </c>
      <c r="AC339">
        <v>99</v>
      </c>
      <c r="AD339" s="55"/>
      <c r="AE339" s="55"/>
      <c r="AF339" s="80">
        <v>1</v>
      </c>
      <c r="AG339" s="80">
        <v>2</v>
      </c>
      <c r="AH339" s="80">
        <v>0</v>
      </c>
      <c r="AI339" s="80">
        <v>1</v>
      </c>
      <c r="AJ339" s="80">
        <v>1</v>
      </c>
      <c r="AK339" s="80">
        <v>4</v>
      </c>
      <c r="AL339" s="80">
        <v>4</v>
      </c>
      <c r="AM339" s="80">
        <v>4</v>
      </c>
      <c r="AN339" s="80">
        <v>4</v>
      </c>
      <c r="AO339" s="80">
        <v>4</v>
      </c>
      <c r="AP339" s="80">
        <v>4</v>
      </c>
      <c r="AQ339" s="80">
        <v>4</v>
      </c>
      <c r="AR339" s="80">
        <v>4</v>
      </c>
      <c r="AS339" s="80">
        <v>4</v>
      </c>
      <c r="AT339" s="80">
        <v>4</v>
      </c>
      <c r="AU339" s="80">
        <v>4</v>
      </c>
      <c r="AV339" s="80">
        <v>4</v>
      </c>
      <c r="AW339" s="80">
        <v>2</v>
      </c>
      <c r="AX339" s="80">
        <v>1</v>
      </c>
      <c r="AY339" s="80">
        <v>2</v>
      </c>
      <c r="AZ339" s="80">
        <v>4</v>
      </c>
      <c r="BA339" s="80">
        <v>3</v>
      </c>
      <c r="BB339" s="80">
        <v>3</v>
      </c>
      <c r="BC339" s="80">
        <v>2</v>
      </c>
      <c r="BD339" s="80">
        <v>2</v>
      </c>
      <c r="BE339" s="80">
        <v>3</v>
      </c>
      <c r="BF339" s="80">
        <v>2</v>
      </c>
      <c r="BG339" s="80">
        <v>1</v>
      </c>
      <c r="BH339" s="80">
        <v>1</v>
      </c>
      <c r="BI339" s="80">
        <v>3</v>
      </c>
      <c r="BJ339" s="80">
        <v>4</v>
      </c>
      <c r="BK339" s="80">
        <v>1</v>
      </c>
      <c r="BL339" s="80">
        <v>4</v>
      </c>
      <c r="BM339" s="80">
        <v>4</v>
      </c>
      <c r="BN339" s="80">
        <v>5</v>
      </c>
      <c r="BO339" s="80">
        <v>7</v>
      </c>
      <c r="BP339" s="80">
        <v>1</v>
      </c>
      <c r="BQ339" s="80">
        <v>7</v>
      </c>
      <c r="BR339" s="80">
        <v>7</v>
      </c>
      <c r="BS339" s="80">
        <v>1</v>
      </c>
      <c r="BT339" s="80">
        <v>6</v>
      </c>
      <c r="BU339" s="80">
        <v>3</v>
      </c>
      <c r="BV339" s="80">
        <v>7</v>
      </c>
      <c r="BW339" s="80">
        <v>4</v>
      </c>
      <c r="BX339" s="80">
        <v>3</v>
      </c>
      <c r="BY339" s="80">
        <v>5</v>
      </c>
      <c r="BZ339" s="80">
        <v>2</v>
      </c>
      <c r="CA339" s="80">
        <v>6</v>
      </c>
      <c r="CB339" s="80">
        <v>6</v>
      </c>
      <c r="CC339" s="80">
        <v>6</v>
      </c>
      <c r="CD339" s="80">
        <v>6</v>
      </c>
      <c r="CE339" s="80">
        <v>3</v>
      </c>
      <c r="CF339" s="80">
        <v>1</v>
      </c>
      <c r="CG339" s="80">
        <v>2</v>
      </c>
      <c r="CH339" s="80">
        <v>3</v>
      </c>
      <c r="CI339" s="80">
        <v>2</v>
      </c>
      <c r="CJ339" s="80">
        <v>5</v>
      </c>
      <c r="CK339" s="80">
        <v>2</v>
      </c>
      <c r="CL339" s="80">
        <v>2</v>
      </c>
      <c r="CM339" s="80">
        <v>2</v>
      </c>
      <c r="CN339" s="80">
        <v>2</v>
      </c>
      <c r="CO339" s="80">
        <v>3</v>
      </c>
      <c r="CP339" s="80">
        <v>3</v>
      </c>
      <c r="CQ339" s="80">
        <v>5</v>
      </c>
      <c r="CR339" s="80">
        <v>2</v>
      </c>
      <c r="CS339" s="80">
        <v>2</v>
      </c>
      <c r="CT339" s="80">
        <v>2</v>
      </c>
      <c r="CU339" s="80">
        <v>2</v>
      </c>
      <c r="CV339" s="80">
        <v>2</v>
      </c>
      <c r="CW339" s="80">
        <v>2</v>
      </c>
      <c r="CX339" s="80">
        <v>2</v>
      </c>
      <c r="CY339" s="80">
        <v>2</v>
      </c>
      <c r="CZ339" s="80">
        <v>2</v>
      </c>
      <c r="DA339" s="80">
        <v>4</v>
      </c>
      <c r="DB339" s="80">
        <v>2</v>
      </c>
      <c r="DC339" s="80">
        <v>4</v>
      </c>
      <c r="DD339" s="80">
        <v>2</v>
      </c>
      <c r="DE339" s="80">
        <v>1</v>
      </c>
      <c r="DF339" s="80">
        <v>2</v>
      </c>
      <c r="DG339" s="80">
        <v>2</v>
      </c>
      <c r="DH339" s="80">
        <v>2</v>
      </c>
      <c r="DI339" s="80">
        <v>3</v>
      </c>
      <c r="DJ339" s="80">
        <v>4</v>
      </c>
      <c r="DK339" s="80">
        <v>1</v>
      </c>
      <c r="DL339" s="80">
        <v>3</v>
      </c>
      <c r="DM339" s="80">
        <v>2</v>
      </c>
      <c r="DN339" s="80">
        <v>3</v>
      </c>
      <c r="DO339" s="80">
        <v>1</v>
      </c>
      <c r="DP339" s="80">
        <v>4</v>
      </c>
      <c r="DQ339" s="80">
        <v>1</v>
      </c>
      <c r="DR339" s="80">
        <v>3</v>
      </c>
      <c r="DS339" s="80">
        <v>3</v>
      </c>
      <c r="DT339" s="80">
        <v>1</v>
      </c>
      <c r="DU339" s="80">
        <v>2</v>
      </c>
      <c r="DV339" s="80">
        <v>1</v>
      </c>
      <c r="DW339" s="80">
        <v>2</v>
      </c>
      <c r="DX339" s="80">
        <v>1</v>
      </c>
      <c r="DY339" s="80">
        <v>1</v>
      </c>
      <c r="DZ339" s="80">
        <v>1</v>
      </c>
      <c r="EA339" s="80">
        <v>1</v>
      </c>
      <c r="EB339" s="80">
        <v>1</v>
      </c>
      <c r="EC339" s="80">
        <v>3</v>
      </c>
      <c r="ED339" s="80">
        <v>1</v>
      </c>
      <c r="EE339" s="80">
        <v>4</v>
      </c>
      <c r="EF339" s="80">
        <v>2</v>
      </c>
      <c r="EG339" s="80">
        <v>1</v>
      </c>
      <c r="EH339" s="80">
        <v>2</v>
      </c>
      <c r="EI339" s="80">
        <v>1</v>
      </c>
      <c r="EJ339" s="80">
        <v>3</v>
      </c>
      <c r="EK339" s="80">
        <v>1</v>
      </c>
      <c r="EL339" s="80">
        <v>1</v>
      </c>
      <c r="EM339" s="80">
        <v>1</v>
      </c>
      <c r="EN339" s="80">
        <v>5</v>
      </c>
      <c r="EO339" s="80">
        <v>2</v>
      </c>
      <c r="EP339" s="80">
        <v>5</v>
      </c>
      <c r="EQ339" s="80">
        <v>5</v>
      </c>
      <c r="ER339" s="80">
        <v>5</v>
      </c>
      <c r="ES339" s="80">
        <v>5</v>
      </c>
      <c r="ET339" s="80">
        <v>2</v>
      </c>
      <c r="EU339" s="80">
        <v>5</v>
      </c>
      <c r="EV339" s="80">
        <v>2</v>
      </c>
      <c r="EW339" s="80">
        <v>2</v>
      </c>
      <c r="EX339">
        <v>99</v>
      </c>
      <c r="EY339" s="80">
        <v>4</v>
      </c>
      <c r="EZ339" s="80">
        <v>1</v>
      </c>
      <c r="FA339" s="80">
        <v>5</v>
      </c>
      <c r="FB339" s="80">
        <v>2</v>
      </c>
      <c r="FC339" s="80">
        <v>1</v>
      </c>
      <c r="FD339" s="80">
        <v>1</v>
      </c>
      <c r="FE339" s="80">
        <v>1</v>
      </c>
      <c r="FF339" s="80">
        <v>1</v>
      </c>
      <c r="FG339" s="80">
        <v>5</v>
      </c>
      <c r="FH339" s="80">
        <v>3</v>
      </c>
      <c r="FI339" s="80">
        <v>2</v>
      </c>
      <c r="FJ339" s="80">
        <v>3</v>
      </c>
      <c r="FK339" s="80">
        <v>2</v>
      </c>
      <c r="FL339" s="80">
        <v>3</v>
      </c>
      <c r="FM339" s="80">
        <v>2</v>
      </c>
      <c r="FN339" s="80">
        <v>3</v>
      </c>
      <c r="FO339" s="80">
        <v>1</v>
      </c>
      <c r="FP339" s="80">
        <v>4</v>
      </c>
      <c r="FQ339" s="80">
        <v>1</v>
      </c>
      <c r="FR339" s="80">
        <v>3</v>
      </c>
      <c r="FS339" s="80">
        <v>3</v>
      </c>
      <c r="FT339" s="80">
        <v>2</v>
      </c>
      <c r="FU339" s="80">
        <v>4</v>
      </c>
      <c r="FV339" s="80">
        <v>1</v>
      </c>
      <c r="FW339" s="80">
        <v>2</v>
      </c>
      <c r="FX339" s="80">
        <v>1</v>
      </c>
      <c r="FY339" s="80">
        <v>1</v>
      </c>
      <c r="FZ339" s="80">
        <v>3</v>
      </c>
      <c r="GA339" s="80">
        <v>2</v>
      </c>
      <c r="GB339" s="80">
        <v>2</v>
      </c>
      <c r="GC339" s="80">
        <v>1</v>
      </c>
      <c r="GD339" s="80">
        <v>1</v>
      </c>
      <c r="GE339" s="80">
        <v>1</v>
      </c>
      <c r="GF339" s="80">
        <v>4</v>
      </c>
      <c r="GG339" s="80">
        <v>3</v>
      </c>
      <c r="GH339" s="80">
        <v>2</v>
      </c>
      <c r="GI339" s="80">
        <v>1</v>
      </c>
      <c r="GJ339" s="80">
        <v>4</v>
      </c>
      <c r="GK339" s="80">
        <v>2</v>
      </c>
      <c r="GL339" s="80">
        <v>2</v>
      </c>
      <c r="GM339" s="80">
        <v>1</v>
      </c>
      <c r="GN339" s="80">
        <v>4</v>
      </c>
      <c r="GO339" s="80">
        <v>3</v>
      </c>
      <c r="GP339" s="80">
        <v>1</v>
      </c>
      <c r="GQ339" s="80">
        <v>3</v>
      </c>
      <c r="GR339" s="80">
        <v>2</v>
      </c>
      <c r="GS339" s="80">
        <v>19</v>
      </c>
      <c r="GT339" s="80">
        <v>3</v>
      </c>
      <c r="GU339" s="80">
        <v>4</v>
      </c>
      <c r="GV339" s="80"/>
      <c r="GW339" s="80">
        <v>7</v>
      </c>
      <c r="GX339" s="80">
        <v>5</v>
      </c>
      <c r="GY339" s="80">
        <v>4</v>
      </c>
      <c r="GZ339" s="80"/>
      <c r="HA339" s="80">
        <v>8</v>
      </c>
      <c r="HB339" s="80"/>
      <c r="HC339" s="71">
        <v>0</v>
      </c>
      <c r="HD339" s="80">
        <v>1</v>
      </c>
      <c r="HE339" s="80"/>
      <c r="HF339" s="80"/>
      <c r="HG339" s="80"/>
      <c r="HH339" s="80"/>
      <c r="HI339" s="80"/>
      <c r="HJ339" s="80"/>
      <c r="HK339" s="80" t="s">
        <v>2531</v>
      </c>
      <c r="HL339" s="55"/>
      <c r="HM339" s="80">
        <v>2010</v>
      </c>
      <c r="HN339" s="55"/>
      <c r="HO339" s="72">
        <v>0</v>
      </c>
      <c r="HP339" s="72">
        <v>2011</v>
      </c>
      <c r="HQ339" s="72">
        <v>2</v>
      </c>
    </row>
    <row r="340" spans="1:225" customFormat="1">
      <c r="A340" t="s">
        <v>720</v>
      </c>
      <c r="B340" t="s">
        <v>837</v>
      </c>
      <c r="C340">
        <v>92</v>
      </c>
      <c r="D340">
        <v>5</v>
      </c>
      <c r="E340">
        <v>1</v>
      </c>
      <c r="F340">
        <v>3</v>
      </c>
      <c r="G340">
        <v>1997</v>
      </c>
      <c r="H340">
        <v>16</v>
      </c>
      <c r="I340">
        <v>20</v>
      </c>
      <c r="J340">
        <v>1300</v>
      </c>
      <c r="K340">
        <v>5</v>
      </c>
      <c r="M340">
        <v>99</v>
      </c>
      <c r="N340">
        <v>99</v>
      </c>
      <c r="O340">
        <v>99</v>
      </c>
      <c r="P340">
        <v>99</v>
      </c>
      <c r="Q340">
        <v>99</v>
      </c>
      <c r="R340">
        <v>99</v>
      </c>
      <c r="S340">
        <v>99</v>
      </c>
      <c r="T340">
        <v>99</v>
      </c>
      <c r="U340">
        <v>99</v>
      </c>
      <c r="V340">
        <v>99</v>
      </c>
      <c r="W340">
        <v>99</v>
      </c>
      <c r="X340">
        <v>99</v>
      </c>
      <c r="Y340">
        <v>99</v>
      </c>
      <c r="Z340">
        <v>99</v>
      </c>
      <c r="AA340">
        <v>99</v>
      </c>
      <c r="AB340">
        <v>99</v>
      </c>
      <c r="AC340">
        <v>99</v>
      </c>
      <c r="AF340">
        <v>99</v>
      </c>
      <c r="AG340">
        <v>99</v>
      </c>
      <c r="AH340">
        <v>1</v>
      </c>
      <c r="AI340">
        <v>1</v>
      </c>
      <c r="AJ340">
        <v>2</v>
      </c>
      <c r="AK340">
        <v>4</v>
      </c>
      <c r="AL340">
        <v>4</v>
      </c>
      <c r="AM340">
        <v>4</v>
      </c>
      <c r="AN340">
        <v>3</v>
      </c>
      <c r="AO340">
        <v>3</v>
      </c>
      <c r="AP340">
        <v>4</v>
      </c>
      <c r="AQ340">
        <v>4</v>
      </c>
      <c r="AR340">
        <v>3</v>
      </c>
      <c r="AS340">
        <v>3</v>
      </c>
      <c r="AT340">
        <v>2</v>
      </c>
      <c r="AU340">
        <v>3</v>
      </c>
      <c r="AV340">
        <v>3</v>
      </c>
      <c r="AW340">
        <v>2</v>
      </c>
      <c r="AX340">
        <v>3</v>
      </c>
      <c r="AY340">
        <v>3</v>
      </c>
      <c r="AZ340">
        <v>3</v>
      </c>
      <c r="BA340">
        <v>2</v>
      </c>
      <c r="BB340">
        <v>3</v>
      </c>
      <c r="BC340">
        <v>3</v>
      </c>
      <c r="BD340">
        <v>3</v>
      </c>
      <c r="BE340">
        <v>4</v>
      </c>
      <c r="BF340">
        <v>3</v>
      </c>
      <c r="BG340">
        <v>2</v>
      </c>
      <c r="BH340">
        <v>3</v>
      </c>
      <c r="BI340">
        <v>2</v>
      </c>
      <c r="BJ340">
        <v>4</v>
      </c>
      <c r="BK340">
        <v>2</v>
      </c>
      <c r="BL340">
        <v>3</v>
      </c>
      <c r="BM340">
        <v>3</v>
      </c>
      <c r="BN340">
        <v>6</v>
      </c>
      <c r="BO340">
        <v>4</v>
      </c>
      <c r="BP340">
        <v>1</v>
      </c>
      <c r="BQ340">
        <v>6</v>
      </c>
      <c r="BR340">
        <v>5</v>
      </c>
      <c r="BS340">
        <v>2</v>
      </c>
      <c r="BT340">
        <v>4</v>
      </c>
      <c r="BU340">
        <v>2</v>
      </c>
      <c r="BV340">
        <v>7</v>
      </c>
      <c r="BW340">
        <v>1</v>
      </c>
      <c r="BX340">
        <v>1</v>
      </c>
      <c r="BY340">
        <v>5</v>
      </c>
      <c r="BZ340">
        <v>4</v>
      </c>
      <c r="CA340">
        <v>6</v>
      </c>
      <c r="CB340">
        <v>6</v>
      </c>
      <c r="CC340">
        <v>6</v>
      </c>
      <c r="CD340">
        <v>6</v>
      </c>
      <c r="CE340">
        <v>5</v>
      </c>
      <c r="CF340">
        <v>1</v>
      </c>
      <c r="CG340">
        <v>3</v>
      </c>
      <c r="CH340">
        <v>5</v>
      </c>
      <c r="CI340">
        <v>3</v>
      </c>
      <c r="CJ340">
        <v>1</v>
      </c>
      <c r="CK340">
        <v>1</v>
      </c>
      <c r="CL340">
        <v>4</v>
      </c>
      <c r="CM340">
        <v>2</v>
      </c>
      <c r="CN340">
        <v>4</v>
      </c>
      <c r="CO340">
        <v>3</v>
      </c>
      <c r="CP340">
        <v>1</v>
      </c>
      <c r="CQ340">
        <v>6</v>
      </c>
      <c r="CR340">
        <v>1</v>
      </c>
      <c r="CS340">
        <v>1</v>
      </c>
      <c r="CT340">
        <v>4</v>
      </c>
      <c r="CU340">
        <v>3</v>
      </c>
      <c r="CV340">
        <v>4</v>
      </c>
      <c r="CW340">
        <v>1</v>
      </c>
      <c r="CX340">
        <v>5</v>
      </c>
      <c r="CY340">
        <v>4</v>
      </c>
      <c r="CZ340">
        <v>1</v>
      </c>
      <c r="DA340">
        <v>3</v>
      </c>
      <c r="DB340">
        <v>3</v>
      </c>
      <c r="DC340">
        <v>2</v>
      </c>
      <c r="DD340">
        <v>3</v>
      </c>
      <c r="DE340">
        <v>2</v>
      </c>
      <c r="DF340">
        <v>2</v>
      </c>
      <c r="DG340">
        <v>2</v>
      </c>
      <c r="DH340">
        <v>1</v>
      </c>
      <c r="DI340">
        <v>3</v>
      </c>
      <c r="DJ340">
        <v>3</v>
      </c>
      <c r="DK340">
        <v>3</v>
      </c>
      <c r="DL340">
        <v>3</v>
      </c>
      <c r="DM340">
        <v>2</v>
      </c>
      <c r="DN340">
        <v>2</v>
      </c>
      <c r="DO340">
        <v>3</v>
      </c>
      <c r="DP340">
        <v>2</v>
      </c>
      <c r="DQ340">
        <v>3</v>
      </c>
      <c r="DR340">
        <v>3</v>
      </c>
      <c r="DS340">
        <v>3</v>
      </c>
      <c r="DT340">
        <v>3</v>
      </c>
      <c r="HL340" s="3"/>
      <c r="HM340" s="3"/>
    </row>
    <row r="341" spans="1:225" customFormat="1">
      <c r="A341" t="s">
        <v>1505</v>
      </c>
      <c r="B341" t="s">
        <v>837</v>
      </c>
      <c r="C341">
        <v>2</v>
      </c>
      <c r="D341">
        <v>5</v>
      </c>
      <c r="E341">
        <v>1</v>
      </c>
      <c r="F341">
        <v>1</v>
      </c>
      <c r="G341">
        <v>2012</v>
      </c>
      <c r="H341">
        <v>0.5</v>
      </c>
      <c r="I341">
        <v>0.5</v>
      </c>
      <c r="J341">
        <v>10</v>
      </c>
      <c r="K341">
        <v>3</v>
      </c>
      <c r="L341">
        <v>99</v>
      </c>
      <c r="M341">
        <v>99</v>
      </c>
      <c r="N341">
        <v>99</v>
      </c>
      <c r="O341">
        <v>99</v>
      </c>
      <c r="P341">
        <v>99</v>
      </c>
      <c r="Q341">
        <v>99</v>
      </c>
      <c r="R341">
        <v>99</v>
      </c>
      <c r="S341">
        <v>99</v>
      </c>
      <c r="T341">
        <v>99</v>
      </c>
      <c r="U341">
        <v>99</v>
      </c>
      <c r="V341">
        <v>99</v>
      </c>
      <c r="W341">
        <v>99</v>
      </c>
      <c r="X341">
        <v>99</v>
      </c>
      <c r="Y341">
        <v>99</v>
      </c>
      <c r="Z341">
        <v>99</v>
      </c>
      <c r="AA341">
        <v>99</v>
      </c>
      <c r="AB341">
        <v>99</v>
      </c>
      <c r="AC341">
        <v>99</v>
      </c>
      <c r="AF341">
        <v>99</v>
      </c>
      <c r="AG341">
        <v>99</v>
      </c>
      <c r="AH341">
        <v>0</v>
      </c>
      <c r="AI341">
        <v>4</v>
      </c>
      <c r="AJ341">
        <v>2</v>
      </c>
      <c r="AK341">
        <v>3</v>
      </c>
      <c r="AL341">
        <v>4</v>
      </c>
      <c r="AM341">
        <v>3</v>
      </c>
      <c r="AN341">
        <v>2</v>
      </c>
      <c r="AO341">
        <v>2</v>
      </c>
      <c r="AP341">
        <v>2</v>
      </c>
      <c r="AQ341">
        <v>3</v>
      </c>
      <c r="AR341">
        <v>2</v>
      </c>
      <c r="AS341">
        <v>3</v>
      </c>
      <c r="AT341">
        <v>2</v>
      </c>
      <c r="AU341">
        <v>2</v>
      </c>
      <c r="AV341">
        <v>2</v>
      </c>
      <c r="AW341">
        <v>4</v>
      </c>
      <c r="AX341">
        <v>3</v>
      </c>
      <c r="AY341">
        <v>3</v>
      </c>
      <c r="AZ341">
        <v>4</v>
      </c>
      <c r="BA341">
        <v>3</v>
      </c>
      <c r="BB341">
        <v>3</v>
      </c>
      <c r="BC341">
        <v>4</v>
      </c>
      <c r="BD341">
        <v>3</v>
      </c>
      <c r="BE341">
        <v>4</v>
      </c>
      <c r="BF341">
        <v>3</v>
      </c>
      <c r="BG341">
        <v>3</v>
      </c>
      <c r="BH341">
        <v>3</v>
      </c>
      <c r="BI341">
        <v>2</v>
      </c>
      <c r="BJ341">
        <v>4</v>
      </c>
      <c r="BK341">
        <v>2</v>
      </c>
      <c r="BL341">
        <v>2</v>
      </c>
      <c r="BM341">
        <v>2</v>
      </c>
      <c r="BN341">
        <v>2</v>
      </c>
      <c r="BO341">
        <v>6</v>
      </c>
      <c r="BP341">
        <v>4</v>
      </c>
      <c r="BQ341">
        <v>7</v>
      </c>
      <c r="BR341">
        <v>4</v>
      </c>
      <c r="BS341">
        <v>2</v>
      </c>
      <c r="BT341">
        <v>4</v>
      </c>
      <c r="BU341">
        <v>4</v>
      </c>
      <c r="BV341">
        <v>6</v>
      </c>
      <c r="BW341">
        <v>2</v>
      </c>
      <c r="BX341">
        <v>4</v>
      </c>
      <c r="BY341">
        <v>4</v>
      </c>
      <c r="BZ341">
        <v>5</v>
      </c>
      <c r="CA341">
        <v>6</v>
      </c>
      <c r="CB341">
        <v>6</v>
      </c>
      <c r="CC341">
        <v>3</v>
      </c>
      <c r="CD341">
        <v>2</v>
      </c>
      <c r="CE341">
        <v>4</v>
      </c>
      <c r="CF341">
        <v>1</v>
      </c>
      <c r="CG341">
        <v>3</v>
      </c>
      <c r="CH341">
        <v>4</v>
      </c>
      <c r="CI341">
        <v>2</v>
      </c>
      <c r="CJ341">
        <v>2</v>
      </c>
      <c r="CK341">
        <v>2</v>
      </c>
      <c r="CL341">
        <v>4</v>
      </c>
      <c r="CM341">
        <v>1</v>
      </c>
      <c r="CN341">
        <v>5</v>
      </c>
      <c r="CO341">
        <v>4</v>
      </c>
      <c r="CP341">
        <v>4</v>
      </c>
      <c r="CQ341">
        <v>5</v>
      </c>
      <c r="CR341">
        <v>5</v>
      </c>
      <c r="CS341">
        <v>4</v>
      </c>
      <c r="CT341">
        <v>5</v>
      </c>
      <c r="CU341">
        <v>5</v>
      </c>
      <c r="CV341">
        <v>5</v>
      </c>
      <c r="CW341">
        <v>3</v>
      </c>
      <c r="CX341">
        <v>5</v>
      </c>
      <c r="CY341">
        <v>5</v>
      </c>
      <c r="CZ341">
        <v>5</v>
      </c>
      <c r="DA341">
        <v>3</v>
      </c>
      <c r="DB341">
        <v>2</v>
      </c>
      <c r="DC341">
        <v>3</v>
      </c>
      <c r="DD341">
        <v>1</v>
      </c>
      <c r="DE341">
        <v>1</v>
      </c>
      <c r="DF341">
        <v>2</v>
      </c>
      <c r="DG341">
        <v>2</v>
      </c>
      <c r="DH341">
        <v>2</v>
      </c>
      <c r="DI341">
        <v>2</v>
      </c>
      <c r="DJ341">
        <v>3</v>
      </c>
      <c r="DK341">
        <v>1</v>
      </c>
      <c r="DL341">
        <v>2</v>
      </c>
      <c r="DM341">
        <v>3</v>
      </c>
      <c r="DN341">
        <v>3</v>
      </c>
      <c r="DO341">
        <v>2</v>
      </c>
      <c r="DP341">
        <v>2</v>
      </c>
      <c r="DQ341">
        <v>2</v>
      </c>
      <c r="DR341">
        <v>2</v>
      </c>
      <c r="DS341">
        <v>3</v>
      </c>
      <c r="DT341">
        <v>1</v>
      </c>
      <c r="DU341">
        <v>3</v>
      </c>
      <c r="DV341">
        <v>3</v>
      </c>
      <c r="DW341">
        <v>2</v>
      </c>
      <c r="DX341">
        <v>1</v>
      </c>
      <c r="DY341">
        <v>2</v>
      </c>
      <c r="DZ341">
        <v>1</v>
      </c>
      <c r="EA341">
        <v>1</v>
      </c>
      <c r="EB341">
        <v>1</v>
      </c>
      <c r="EC341">
        <v>1</v>
      </c>
      <c r="ED341">
        <v>4</v>
      </c>
      <c r="EE341">
        <v>2</v>
      </c>
      <c r="EF341">
        <v>3</v>
      </c>
      <c r="EG341">
        <v>2</v>
      </c>
      <c r="EH341">
        <v>4</v>
      </c>
      <c r="EI341">
        <v>2</v>
      </c>
      <c r="EJ341">
        <v>2</v>
      </c>
      <c r="EK341">
        <v>1</v>
      </c>
      <c r="EL341">
        <v>4</v>
      </c>
      <c r="EM341">
        <v>1</v>
      </c>
      <c r="EN341">
        <v>1</v>
      </c>
      <c r="EO341">
        <v>1</v>
      </c>
      <c r="EP341">
        <v>4</v>
      </c>
      <c r="EQ341">
        <v>4</v>
      </c>
      <c r="ER341">
        <v>3</v>
      </c>
      <c r="ES341">
        <v>3</v>
      </c>
      <c r="ET341">
        <v>2</v>
      </c>
      <c r="EU341">
        <v>3</v>
      </c>
      <c r="EV341">
        <v>2</v>
      </c>
      <c r="EW341">
        <v>2</v>
      </c>
      <c r="EX341">
        <v>99</v>
      </c>
      <c r="EY341">
        <v>2</v>
      </c>
      <c r="EZ341">
        <v>4</v>
      </c>
      <c r="FA341">
        <v>4</v>
      </c>
      <c r="FB341">
        <v>1</v>
      </c>
      <c r="FC341">
        <v>1</v>
      </c>
      <c r="FD341">
        <v>1</v>
      </c>
      <c r="FE341">
        <v>4</v>
      </c>
      <c r="FF341">
        <v>2</v>
      </c>
      <c r="FG341">
        <v>1</v>
      </c>
      <c r="FH341">
        <v>1</v>
      </c>
      <c r="FI341">
        <v>2</v>
      </c>
      <c r="FJ341">
        <v>2</v>
      </c>
      <c r="FK341">
        <v>2</v>
      </c>
      <c r="FL341">
        <v>3</v>
      </c>
      <c r="FM341">
        <v>3</v>
      </c>
      <c r="FN341">
        <v>2</v>
      </c>
      <c r="FO341">
        <v>2</v>
      </c>
      <c r="FP341">
        <v>4</v>
      </c>
      <c r="FQ341">
        <v>1</v>
      </c>
      <c r="FR341">
        <v>3</v>
      </c>
      <c r="FS341">
        <v>3</v>
      </c>
      <c r="FT341">
        <v>1</v>
      </c>
      <c r="FU341">
        <v>4</v>
      </c>
      <c r="FV341">
        <v>1</v>
      </c>
      <c r="FW341">
        <v>2</v>
      </c>
      <c r="FX341">
        <v>1</v>
      </c>
      <c r="FY341">
        <v>4</v>
      </c>
      <c r="FZ341">
        <v>4</v>
      </c>
      <c r="GA341">
        <v>2</v>
      </c>
      <c r="GB341">
        <v>2</v>
      </c>
      <c r="GC341">
        <v>4</v>
      </c>
      <c r="GD341">
        <v>3</v>
      </c>
      <c r="GE341">
        <v>1</v>
      </c>
      <c r="GF341">
        <v>4</v>
      </c>
      <c r="GG341">
        <v>2</v>
      </c>
      <c r="GH341">
        <v>2</v>
      </c>
      <c r="GI341">
        <v>3</v>
      </c>
      <c r="GJ341">
        <v>4</v>
      </c>
      <c r="GK341">
        <v>2</v>
      </c>
      <c r="GL341">
        <v>3</v>
      </c>
      <c r="GM341">
        <v>1</v>
      </c>
      <c r="GN341">
        <v>4</v>
      </c>
      <c r="GO341">
        <v>2</v>
      </c>
      <c r="GP341">
        <v>2</v>
      </c>
      <c r="GQ341">
        <v>4</v>
      </c>
      <c r="GR341">
        <v>2</v>
      </c>
      <c r="GS341">
        <v>57</v>
      </c>
      <c r="GT341">
        <v>4</v>
      </c>
      <c r="GU341">
        <v>5</v>
      </c>
      <c r="GV341">
        <v>99</v>
      </c>
      <c r="GW341">
        <v>99</v>
      </c>
      <c r="GX341">
        <v>1</v>
      </c>
      <c r="GY341">
        <v>1</v>
      </c>
      <c r="GZ341">
        <v>99</v>
      </c>
      <c r="HA341">
        <v>1</v>
      </c>
      <c r="HB341">
        <v>99</v>
      </c>
      <c r="HD341">
        <v>99</v>
      </c>
      <c r="HE341">
        <v>99</v>
      </c>
      <c r="HF341">
        <v>99</v>
      </c>
      <c r="HG341">
        <v>99</v>
      </c>
      <c r="HH341">
        <v>99</v>
      </c>
      <c r="HI341">
        <v>99</v>
      </c>
      <c r="HJ341">
        <v>99</v>
      </c>
      <c r="HK341" t="s">
        <v>1543</v>
      </c>
      <c r="HL341" s="3">
        <v>99</v>
      </c>
      <c r="HM341" s="3"/>
    </row>
    <row r="342" spans="1:225" customFormat="1">
      <c r="A342" t="s">
        <v>617</v>
      </c>
      <c r="B342" t="s">
        <v>665</v>
      </c>
      <c r="C342">
        <v>0</v>
      </c>
      <c r="D342">
        <v>5</v>
      </c>
      <c r="E342">
        <v>1</v>
      </c>
      <c r="F342">
        <v>3</v>
      </c>
      <c r="G342">
        <v>2005</v>
      </c>
      <c r="H342">
        <v>8</v>
      </c>
      <c r="I342">
        <v>8</v>
      </c>
      <c r="J342">
        <v>500</v>
      </c>
      <c r="K342">
        <v>8</v>
      </c>
      <c r="L342">
        <v>99</v>
      </c>
      <c r="M342" t="s">
        <v>618</v>
      </c>
      <c r="N342">
        <v>1</v>
      </c>
      <c r="O342">
        <v>1</v>
      </c>
      <c r="P342">
        <v>1</v>
      </c>
      <c r="Q342">
        <v>1</v>
      </c>
      <c r="R342">
        <v>1</v>
      </c>
      <c r="S342">
        <v>0</v>
      </c>
      <c r="T342">
        <v>0</v>
      </c>
      <c r="U342">
        <v>0</v>
      </c>
      <c r="V342">
        <v>1</v>
      </c>
      <c r="W342" s="1">
        <v>1</v>
      </c>
      <c r="X342">
        <v>1</v>
      </c>
      <c r="Y342">
        <v>1</v>
      </c>
      <c r="Z342">
        <v>0</v>
      </c>
      <c r="AA342">
        <v>99</v>
      </c>
      <c r="AB342">
        <v>99</v>
      </c>
      <c r="AC342">
        <v>99</v>
      </c>
      <c r="AD342" t="s">
        <v>2149</v>
      </c>
      <c r="AF342">
        <v>8</v>
      </c>
      <c r="AG342">
        <v>8</v>
      </c>
      <c r="AH342">
        <v>0</v>
      </c>
      <c r="AI342">
        <v>1</v>
      </c>
      <c r="AJ342">
        <v>4</v>
      </c>
      <c r="AK342">
        <v>4</v>
      </c>
      <c r="AL342">
        <v>4</v>
      </c>
      <c r="AM342">
        <v>4</v>
      </c>
      <c r="AN342">
        <v>4</v>
      </c>
      <c r="AO342">
        <v>1</v>
      </c>
      <c r="AP342">
        <v>1</v>
      </c>
      <c r="AQ342">
        <v>1</v>
      </c>
      <c r="AR342">
        <v>3</v>
      </c>
      <c r="AS342">
        <v>1</v>
      </c>
      <c r="AT342">
        <v>3</v>
      </c>
      <c r="AU342">
        <v>1</v>
      </c>
      <c r="AV342">
        <v>1</v>
      </c>
      <c r="AW342">
        <v>4</v>
      </c>
      <c r="AX342">
        <v>2</v>
      </c>
      <c r="AY342">
        <v>1</v>
      </c>
      <c r="AZ342">
        <v>4</v>
      </c>
      <c r="BA342">
        <v>2</v>
      </c>
      <c r="BB342">
        <v>3</v>
      </c>
      <c r="BC342">
        <v>3</v>
      </c>
      <c r="BD342">
        <v>3</v>
      </c>
      <c r="BE342">
        <v>4</v>
      </c>
      <c r="BF342">
        <v>4</v>
      </c>
      <c r="BG342">
        <v>3</v>
      </c>
      <c r="BH342">
        <v>3</v>
      </c>
      <c r="BI342">
        <v>2</v>
      </c>
      <c r="BJ342">
        <v>3</v>
      </c>
      <c r="BK342">
        <v>4</v>
      </c>
      <c r="BL342">
        <v>4</v>
      </c>
      <c r="BM342">
        <v>3</v>
      </c>
      <c r="BN342">
        <v>3</v>
      </c>
      <c r="BO342">
        <v>3</v>
      </c>
      <c r="BP342">
        <v>4</v>
      </c>
      <c r="BQ342">
        <v>3</v>
      </c>
      <c r="BR342">
        <v>4</v>
      </c>
      <c r="BS342">
        <v>2</v>
      </c>
      <c r="BT342">
        <v>2</v>
      </c>
      <c r="BU342">
        <v>4</v>
      </c>
      <c r="BV342">
        <v>1</v>
      </c>
      <c r="BW342">
        <v>4</v>
      </c>
      <c r="BX342">
        <v>2</v>
      </c>
      <c r="BY342">
        <v>2</v>
      </c>
      <c r="BZ342">
        <v>2</v>
      </c>
      <c r="CA342">
        <v>5</v>
      </c>
      <c r="CB342">
        <v>6</v>
      </c>
      <c r="CC342">
        <v>6</v>
      </c>
      <c r="CD342">
        <v>3</v>
      </c>
      <c r="CE342">
        <v>5</v>
      </c>
      <c r="CF342">
        <v>5</v>
      </c>
      <c r="CG342">
        <v>5</v>
      </c>
      <c r="CH342">
        <v>4</v>
      </c>
      <c r="CI342">
        <v>4</v>
      </c>
      <c r="CJ342">
        <v>4</v>
      </c>
      <c r="CK342">
        <v>2</v>
      </c>
      <c r="CL342">
        <v>1</v>
      </c>
      <c r="CM342">
        <v>1</v>
      </c>
      <c r="CN342">
        <v>1</v>
      </c>
      <c r="CO342">
        <v>1</v>
      </c>
      <c r="CP342">
        <v>4</v>
      </c>
      <c r="CQ342">
        <v>2</v>
      </c>
      <c r="CR342">
        <v>1</v>
      </c>
      <c r="CS342">
        <v>1</v>
      </c>
      <c r="CT342">
        <v>1</v>
      </c>
      <c r="CU342">
        <v>1</v>
      </c>
      <c r="CV342">
        <v>1</v>
      </c>
      <c r="CW342">
        <v>1</v>
      </c>
      <c r="CX342">
        <v>1</v>
      </c>
      <c r="CY342">
        <v>1</v>
      </c>
      <c r="CZ342">
        <v>1</v>
      </c>
      <c r="DA342">
        <v>4</v>
      </c>
      <c r="DB342">
        <v>1</v>
      </c>
      <c r="DC342">
        <v>4</v>
      </c>
      <c r="DD342">
        <v>1</v>
      </c>
      <c r="DE342">
        <v>1</v>
      </c>
      <c r="DF342">
        <v>3</v>
      </c>
      <c r="DG342">
        <v>4</v>
      </c>
      <c r="DH342">
        <v>1</v>
      </c>
      <c r="DI342">
        <v>1</v>
      </c>
      <c r="DJ342">
        <v>4</v>
      </c>
      <c r="DK342">
        <v>2</v>
      </c>
      <c r="DL342">
        <v>2</v>
      </c>
      <c r="DM342">
        <v>4</v>
      </c>
      <c r="DN342">
        <v>2</v>
      </c>
      <c r="DO342">
        <v>1</v>
      </c>
      <c r="DP342">
        <v>4</v>
      </c>
      <c r="DQ342">
        <v>1</v>
      </c>
      <c r="DR342">
        <v>1</v>
      </c>
      <c r="DS342">
        <v>4</v>
      </c>
      <c r="DT342">
        <v>1</v>
      </c>
      <c r="DU342">
        <v>1</v>
      </c>
      <c r="DV342">
        <v>4</v>
      </c>
      <c r="DW342">
        <v>2</v>
      </c>
      <c r="DX342">
        <v>1</v>
      </c>
      <c r="DY342">
        <v>1</v>
      </c>
      <c r="DZ342">
        <v>1</v>
      </c>
      <c r="EA342">
        <v>1</v>
      </c>
      <c r="EB342">
        <v>1</v>
      </c>
      <c r="EC342">
        <v>1</v>
      </c>
      <c r="ED342">
        <v>1</v>
      </c>
      <c r="EE342">
        <v>1</v>
      </c>
      <c r="EF342">
        <v>1</v>
      </c>
      <c r="EG342">
        <v>1</v>
      </c>
      <c r="EH342">
        <v>5</v>
      </c>
      <c r="EI342">
        <v>1</v>
      </c>
      <c r="EJ342">
        <v>2</v>
      </c>
      <c r="EK342">
        <v>1</v>
      </c>
      <c r="EL342">
        <v>3</v>
      </c>
      <c r="EM342">
        <v>3</v>
      </c>
      <c r="EN342">
        <v>3</v>
      </c>
      <c r="EO342">
        <v>1</v>
      </c>
      <c r="EP342">
        <v>5</v>
      </c>
      <c r="EQ342">
        <v>5</v>
      </c>
      <c r="ER342">
        <v>5</v>
      </c>
      <c r="ES342">
        <v>5</v>
      </c>
      <c r="ET342">
        <v>1</v>
      </c>
      <c r="EU342">
        <v>5</v>
      </c>
      <c r="EV342">
        <v>1</v>
      </c>
      <c r="EW342">
        <v>1</v>
      </c>
      <c r="EX342">
        <v>99</v>
      </c>
      <c r="EY342">
        <v>1</v>
      </c>
      <c r="EZ342">
        <v>1</v>
      </c>
      <c r="FA342">
        <v>5</v>
      </c>
      <c r="FB342">
        <v>1</v>
      </c>
      <c r="FC342">
        <v>1</v>
      </c>
      <c r="FD342">
        <v>1</v>
      </c>
      <c r="FE342">
        <v>1</v>
      </c>
      <c r="FF342">
        <v>1</v>
      </c>
      <c r="FG342">
        <v>5</v>
      </c>
      <c r="FH342">
        <v>1</v>
      </c>
      <c r="FI342">
        <v>2</v>
      </c>
      <c r="FJ342">
        <v>3</v>
      </c>
      <c r="FK342">
        <v>2</v>
      </c>
      <c r="FL342">
        <v>3</v>
      </c>
      <c r="FM342">
        <v>2</v>
      </c>
      <c r="FN342">
        <v>3</v>
      </c>
      <c r="FO342">
        <v>4</v>
      </c>
      <c r="FP342">
        <v>4</v>
      </c>
      <c r="FQ342">
        <v>1</v>
      </c>
      <c r="FR342">
        <v>3</v>
      </c>
      <c r="FS342">
        <v>1</v>
      </c>
      <c r="FT342">
        <v>2</v>
      </c>
      <c r="FU342">
        <v>1</v>
      </c>
      <c r="FV342">
        <v>1</v>
      </c>
      <c r="FW342">
        <v>2</v>
      </c>
      <c r="FX342">
        <v>2</v>
      </c>
      <c r="FY342">
        <v>1</v>
      </c>
      <c r="FZ342">
        <v>4</v>
      </c>
      <c r="GA342">
        <v>2</v>
      </c>
      <c r="GB342">
        <v>2</v>
      </c>
      <c r="GC342">
        <v>1</v>
      </c>
      <c r="GD342">
        <v>3</v>
      </c>
      <c r="GE342">
        <v>1</v>
      </c>
      <c r="GF342">
        <v>4</v>
      </c>
      <c r="GG342">
        <v>2</v>
      </c>
      <c r="GH342">
        <v>2</v>
      </c>
      <c r="GI342">
        <v>1</v>
      </c>
      <c r="GJ342">
        <v>4</v>
      </c>
      <c r="GK342">
        <v>2</v>
      </c>
      <c r="GL342">
        <v>2</v>
      </c>
      <c r="GM342">
        <v>1</v>
      </c>
      <c r="GN342">
        <v>4</v>
      </c>
      <c r="GO342">
        <v>3</v>
      </c>
      <c r="GP342">
        <v>2</v>
      </c>
      <c r="GQ342">
        <v>3</v>
      </c>
      <c r="GR342">
        <v>1</v>
      </c>
      <c r="GS342">
        <v>49</v>
      </c>
      <c r="GT342">
        <v>3</v>
      </c>
      <c r="GU342">
        <v>2</v>
      </c>
      <c r="GV342" t="s">
        <v>619</v>
      </c>
      <c r="GW342">
        <v>3</v>
      </c>
      <c r="GX342">
        <v>5</v>
      </c>
      <c r="GY342">
        <v>0</v>
      </c>
      <c r="GZ342" t="s">
        <v>620</v>
      </c>
      <c r="HA342">
        <v>3</v>
      </c>
      <c r="HB342">
        <v>99</v>
      </c>
      <c r="HC342">
        <v>1</v>
      </c>
      <c r="HD342">
        <v>1</v>
      </c>
      <c r="HE342">
        <v>99</v>
      </c>
      <c r="HF342">
        <v>99</v>
      </c>
      <c r="HG342">
        <v>99</v>
      </c>
      <c r="HH342">
        <v>99</v>
      </c>
      <c r="HI342">
        <v>99</v>
      </c>
      <c r="HJ342">
        <v>99</v>
      </c>
      <c r="HK342" t="s">
        <v>621</v>
      </c>
      <c r="HL342" s="55" t="s">
        <v>622</v>
      </c>
      <c r="HM342" s="55" t="s">
        <v>2304</v>
      </c>
      <c r="HN342" t="s">
        <v>2331</v>
      </c>
      <c r="HO342" s="72">
        <v>1</v>
      </c>
      <c r="HP342" s="72"/>
      <c r="HQ342" s="72"/>
    </row>
    <row r="343" spans="1:225" customFormat="1" ht="30">
      <c r="A343" t="s">
        <v>1508</v>
      </c>
      <c r="B343" t="s">
        <v>837</v>
      </c>
      <c r="C343">
        <v>2</v>
      </c>
      <c r="D343">
        <v>5</v>
      </c>
      <c r="E343">
        <v>1</v>
      </c>
      <c r="F343">
        <v>1</v>
      </c>
      <c r="G343">
        <v>2013</v>
      </c>
      <c r="H343">
        <v>0</v>
      </c>
      <c r="I343">
        <f>2013-G343</f>
        <v>0</v>
      </c>
      <c r="J343" t="s">
        <v>1522</v>
      </c>
      <c r="K343">
        <v>2</v>
      </c>
      <c r="L343">
        <v>99</v>
      </c>
      <c r="M343">
        <v>99</v>
      </c>
      <c r="N343">
        <v>99</v>
      </c>
      <c r="O343">
        <v>99</v>
      </c>
      <c r="P343">
        <v>99</v>
      </c>
      <c r="Q343">
        <v>99</v>
      </c>
      <c r="R343">
        <v>99</v>
      </c>
      <c r="S343">
        <v>99</v>
      </c>
      <c r="T343">
        <v>99</v>
      </c>
      <c r="U343">
        <v>99</v>
      </c>
      <c r="V343">
        <v>99</v>
      </c>
      <c r="W343">
        <v>99</v>
      </c>
      <c r="X343">
        <v>99</v>
      </c>
      <c r="Y343">
        <v>99</v>
      </c>
      <c r="Z343">
        <v>99</v>
      </c>
      <c r="AA343">
        <v>99</v>
      </c>
      <c r="AB343">
        <v>99</v>
      </c>
      <c r="AC343">
        <v>99</v>
      </c>
      <c r="AF343">
        <v>99</v>
      </c>
      <c r="AG343">
        <v>99</v>
      </c>
      <c r="AH343">
        <v>0</v>
      </c>
      <c r="AI343">
        <v>1</v>
      </c>
      <c r="AJ343">
        <v>2</v>
      </c>
      <c r="AK343">
        <v>3</v>
      </c>
      <c r="AL343">
        <v>4</v>
      </c>
      <c r="AM343">
        <v>4</v>
      </c>
      <c r="AN343">
        <v>3</v>
      </c>
      <c r="AO343">
        <v>4</v>
      </c>
      <c r="AP343">
        <v>4</v>
      </c>
      <c r="AQ343">
        <v>2</v>
      </c>
      <c r="AR343">
        <v>3</v>
      </c>
      <c r="AS343">
        <v>1</v>
      </c>
      <c r="AT343">
        <v>1</v>
      </c>
      <c r="AU343">
        <v>3</v>
      </c>
      <c r="AV343">
        <v>1</v>
      </c>
      <c r="AW343">
        <v>4</v>
      </c>
      <c r="AX343">
        <v>4</v>
      </c>
      <c r="AY343">
        <v>2</v>
      </c>
      <c r="AZ343">
        <v>4</v>
      </c>
      <c r="BA343">
        <v>1</v>
      </c>
      <c r="BB343">
        <v>4</v>
      </c>
      <c r="BC343">
        <v>4</v>
      </c>
      <c r="BD343">
        <v>2</v>
      </c>
      <c r="BE343">
        <v>4</v>
      </c>
      <c r="BF343">
        <v>3</v>
      </c>
      <c r="BG343">
        <v>1</v>
      </c>
      <c r="BH343">
        <v>4</v>
      </c>
      <c r="BI343">
        <v>2</v>
      </c>
      <c r="BJ343">
        <v>4</v>
      </c>
      <c r="BK343">
        <v>2</v>
      </c>
      <c r="BL343">
        <v>1</v>
      </c>
      <c r="BM343">
        <v>1</v>
      </c>
      <c r="BN343">
        <v>6</v>
      </c>
      <c r="BO343">
        <v>5</v>
      </c>
      <c r="BP343">
        <v>1</v>
      </c>
      <c r="BQ343">
        <v>4</v>
      </c>
      <c r="BR343">
        <v>6</v>
      </c>
      <c r="BS343">
        <v>1</v>
      </c>
      <c r="BT343">
        <v>5</v>
      </c>
      <c r="BU343">
        <v>2</v>
      </c>
      <c r="BV343">
        <v>4</v>
      </c>
      <c r="BW343">
        <v>1</v>
      </c>
      <c r="BX343">
        <v>1</v>
      </c>
      <c r="BY343">
        <v>1</v>
      </c>
      <c r="BZ343">
        <v>5</v>
      </c>
      <c r="CA343">
        <v>2</v>
      </c>
      <c r="CB343">
        <v>3</v>
      </c>
      <c r="CC343">
        <v>5</v>
      </c>
      <c r="CD343">
        <v>6</v>
      </c>
      <c r="CE343">
        <v>6</v>
      </c>
      <c r="CF343">
        <v>3</v>
      </c>
      <c r="CG343">
        <v>2</v>
      </c>
      <c r="CH343">
        <v>5</v>
      </c>
      <c r="CI343">
        <v>5</v>
      </c>
      <c r="CJ343">
        <v>1</v>
      </c>
      <c r="CK343">
        <v>1</v>
      </c>
      <c r="CL343">
        <v>3</v>
      </c>
      <c r="CM343">
        <v>2</v>
      </c>
      <c r="CN343">
        <v>2</v>
      </c>
      <c r="CO343">
        <v>4</v>
      </c>
      <c r="CP343">
        <v>4</v>
      </c>
      <c r="CQ343">
        <v>3</v>
      </c>
      <c r="CR343">
        <v>3</v>
      </c>
      <c r="CS343">
        <v>2</v>
      </c>
      <c r="CT343">
        <v>3</v>
      </c>
      <c r="CU343">
        <v>1</v>
      </c>
      <c r="CV343">
        <v>3</v>
      </c>
      <c r="CW343">
        <v>2</v>
      </c>
      <c r="CX343">
        <v>2</v>
      </c>
      <c r="CY343">
        <v>1</v>
      </c>
      <c r="CZ343">
        <v>1</v>
      </c>
      <c r="DA343">
        <v>3</v>
      </c>
      <c r="DB343">
        <v>2</v>
      </c>
      <c r="DC343">
        <v>3</v>
      </c>
      <c r="DD343">
        <v>1</v>
      </c>
      <c r="DE343">
        <v>1</v>
      </c>
      <c r="DF343">
        <v>2</v>
      </c>
      <c r="DG343">
        <v>3</v>
      </c>
      <c r="DH343">
        <v>2</v>
      </c>
      <c r="DI343">
        <v>1</v>
      </c>
      <c r="DJ343">
        <v>4</v>
      </c>
      <c r="DK343">
        <v>2</v>
      </c>
      <c r="DL343">
        <v>1</v>
      </c>
      <c r="DM343">
        <v>4</v>
      </c>
      <c r="DN343">
        <v>4</v>
      </c>
      <c r="DO343">
        <v>2</v>
      </c>
      <c r="DP343">
        <v>3</v>
      </c>
      <c r="DQ343">
        <v>2</v>
      </c>
      <c r="DR343">
        <v>3</v>
      </c>
      <c r="DS343">
        <v>4</v>
      </c>
      <c r="DT343">
        <v>1</v>
      </c>
      <c r="DU343">
        <v>1</v>
      </c>
      <c r="DV343">
        <v>2</v>
      </c>
      <c r="DW343">
        <v>1</v>
      </c>
      <c r="DX343">
        <v>1</v>
      </c>
      <c r="DY343">
        <v>1</v>
      </c>
      <c r="DZ343">
        <v>3</v>
      </c>
      <c r="EA343">
        <v>4</v>
      </c>
      <c r="EB343">
        <v>1</v>
      </c>
      <c r="EC343">
        <v>3</v>
      </c>
      <c r="ED343">
        <v>1</v>
      </c>
      <c r="EE343">
        <v>4</v>
      </c>
      <c r="EF343">
        <v>3</v>
      </c>
      <c r="EG343">
        <v>4</v>
      </c>
      <c r="EH343">
        <v>4</v>
      </c>
      <c r="EI343">
        <v>1</v>
      </c>
      <c r="EJ343">
        <v>3</v>
      </c>
      <c r="EK343">
        <v>1</v>
      </c>
      <c r="EL343">
        <v>3</v>
      </c>
      <c r="EM343">
        <v>2</v>
      </c>
      <c r="EN343">
        <v>1</v>
      </c>
      <c r="EO343">
        <v>3</v>
      </c>
      <c r="EP343">
        <v>4</v>
      </c>
      <c r="EQ343">
        <v>5</v>
      </c>
      <c r="ER343">
        <v>4</v>
      </c>
      <c r="ES343">
        <v>5</v>
      </c>
      <c r="ET343">
        <v>4</v>
      </c>
      <c r="EU343">
        <v>5</v>
      </c>
      <c r="EV343">
        <v>1</v>
      </c>
      <c r="EW343">
        <v>1</v>
      </c>
      <c r="EX343">
        <v>99</v>
      </c>
      <c r="EY343">
        <v>3</v>
      </c>
      <c r="EZ343">
        <v>3</v>
      </c>
      <c r="FA343">
        <v>5</v>
      </c>
      <c r="FB343">
        <v>1</v>
      </c>
      <c r="FC343">
        <v>3</v>
      </c>
      <c r="FD343">
        <v>2</v>
      </c>
      <c r="FE343">
        <v>3</v>
      </c>
      <c r="FF343">
        <v>1</v>
      </c>
      <c r="FG343">
        <v>5</v>
      </c>
      <c r="FH343">
        <v>1</v>
      </c>
      <c r="FI343">
        <v>2</v>
      </c>
      <c r="FJ343">
        <v>1</v>
      </c>
      <c r="FK343">
        <v>2</v>
      </c>
      <c r="FL343">
        <v>1</v>
      </c>
      <c r="FM343">
        <v>2</v>
      </c>
      <c r="FN343">
        <v>3</v>
      </c>
      <c r="FO343">
        <v>1</v>
      </c>
      <c r="FP343">
        <v>4</v>
      </c>
      <c r="FQ343">
        <v>2</v>
      </c>
      <c r="FR343">
        <v>2</v>
      </c>
      <c r="FS343">
        <v>3</v>
      </c>
      <c r="FT343">
        <v>1</v>
      </c>
      <c r="FU343">
        <v>4</v>
      </c>
      <c r="FV343">
        <v>4</v>
      </c>
      <c r="FW343">
        <v>3</v>
      </c>
      <c r="FX343">
        <v>1</v>
      </c>
      <c r="FY343">
        <v>4</v>
      </c>
      <c r="FZ343">
        <v>4</v>
      </c>
      <c r="GA343">
        <v>2</v>
      </c>
      <c r="GB343">
        <v>1</v>
      </c>
      <c r="GC343">
        <v>4</v>
      </c>
      <c r="GD343">
        <v>4</v>
      </c>
      <c r="GE343">
        <v>2</v>
      </c>
      <c r="GF343">
        <v>4</v>
      </c>
      <c r="GG343">
        <v>4</v>
      </c>
      <c r="GH343">
        <v>4</v>
      </c>
      <c r="GI343">
        <v>1</v>
      </c>
      <c r="GJ343">
        <v>4</v>
      </c>
      <c r="GK343">
        <v>2</v>
      </c>
      <c r="GL343">
        <v>3</v>
      </c>
      <c r="GM343">
        <v>1</v>
      </c>
      <c r="GN343">
        <v>4</v>
      </c>
      <c r="GO343">
        <v>1</v>
      </c>
      <c r="GP343">
        <v>1</v>
      </c>
      <c r="GQ343">
        <v>3</v>
      </c>
      <c r="GR343">
        <v>2</v>
      </c>
      <c r="GS343">
        <v>61</v>
      </c>
      <c r="GT343">
        <v>6</v>
      </c>
      <c r="GU343">
        <v>2</v>
      </c>
      <c r="GV343" t="s">
        <v>1529</v>
      </c>
      <c r="GW343">
        <v>6</v>
      </c>
      <c r="GX343">
        <v>1</v>
      </c>
      <c r="GY343">
        <v>0</v>
      </c>
      <c r="GZ343" t="s">
        <v>1530</v>
      </c>
      <c r="HA343">
        <v>1</v>
      </c>
      <c r="HB343">
        <v>99</v>
      </c>
      <c r="HD343">
        <v>99</v>
      </c>
      <c r="HE343">
        <v>99</v>
      </c>
      <c r="HF343">
        <v>99</v>
      </c>
      <c r="HG343">
        <v>99</v>
      </c>
      <c r="HH343">
        <v>99</v>
      </c>
      <c r="HI343">
        <v>99</v>
      </c>
      <c r="HJ343">
        <v>99</v>
      </c>
      <c r="HK343" t="s">
        <v>1548</v>
      </c>
      <c r="HL343" s="3" t="s">
        <v>1549</v>
      </c>
      <c r="HM343" s="3"/>
    </row>
    <row r="344" spans="1:225" customFormat="1">
      <c r="A344" t="s">
        <v>583</v>
      </c>
      <c r="B344" t="s">
        <v>665</v>
      </c>
      <c r="C344">
        <v>90</v>
      </c>
      <c r="D344">
        <v>5</v>
      </c>
      <c r="E344">
        <v>2</v>
      </c>
      <c r="O344">
        <v>0</v>
      </c>
      <c r="P344">
        <v>0</v>
      </c>
      <c r="Q344">
        <v>0</v>
      </c>
      <c r="R344">
        <v>0</v>
      </c>
      <c r="S344">
        <v>0</v>
      </c>
      <c r="T344">
        <v>0</v>
      </c>
      <c r="U344">
        <v>0</v>
      </c>
      <c r="V344">
        <v>0</v>
      </c>
      <c r="W344">
        <v>0</v>
      </c>
      <c r="X344">
        <v>0</v>
      </c>
      <c r="Y344">
        <v>0</v>
      </c>
      <c r="Z344">
        <v>0</v>
      </c>
      <c r="AA344">
        <v>99</v>
      </c>
      <c r="AB344">
        <v>99</v>
      </c>
      <c r="AC344">
        <v>99</v>
      </c>
      <c r="AF344">
        <v>0</v>
      </c>
      <c r="AG344">
        <v>0</v>
      </c>
      <c r="AI344">
        <v>3</v>
      </c>
      <c r="AJ344">
        <v>4</v>
      </c>
      <c r="AK344">
        <v>4</v>
      </c>
      <c r="AL344">
        <v>3</v>
      </c>
      <c r="AM344">
        <v>4</v>
      </c>
      <c r="AN344">
        <v>4</v>
      </c>
      <c r="AO344">
        <v>1</v>
      </c>
      <c r="AP344">
        <v>1</v>
      </c>
      <c r="AQ344">
        <v>1</v>
      </c>
      <c r="AR344">
        <v>1</v>
      </c>
      <c r="AS344">
        <v>1</v>
      </c>
      <c r="AT344">
        <v>1</v>
      </c>
      <c r="AU344">
        <v>1</v>
      </c>
      <c r="AV344">
        <v>2</v>
      </c>
      <c r="AW344">
        <v>4</v>
      </c>
      <c r="AX344">
        <v>3</v>
      </c>
      <c r="AY344">
        <v>4</v>
      </c>
      <c r="AZ344">
        <v>4</v>
      </c>
      <c r="BA344">
        <v>2</v>
      </c>
      <c r="BB344">
        <v>4</v>
      </c>
      <c r="BC344">
        <v>3</v>
      </c>
      <c r="BD344">
        <v>4</v>
      </c>
      <c r="BE344">
        <v>3</v>
      </c>
      <c r="BF344">
        <v>4</v>
      </c>
      <c r="BG344">
        <v>2</v>
      </c>
      <c r="BH344">
        <v>3</v>
      </c>
      <c r="BI344">
        <v>3</v>
      </c>
      <c r="BJ344">
        <v>4</v>
      </c>
      <c r="BK344">
        <v>2</v>
      </c>
      <c r="BL344">
        <v>2</v>
      </c>
      <c r="BM344">
        <v>2</v>
      </c>
      <c r="BN344">
        <v>6</v>
      </c>
      <c r="BO344">
        <v>6</v>
      </c>
      <c r="BP344">
        <v>2</v>
      </c>
      <c r="BQ344">
        <v>7</v>
      </c>
      <c r="BR344">
        <v>5</v>
      </c>
      <c r="BS344">
        <v>2</v>
      </c>
      <c r="BT344">
        <v>2</v>
      </c>
      <c r="BU344">
        <v>2</v>
      </c>
      <c r="BV344">
        <v>1</v>
      </c>
      <c r="BW344">
        <v>2</v>
      </c>
      <c r="EX344">
        <v>99</v>
      </c>
      <c r="FH344">
        <v>1</v>
      </c>
      <c r="FI344">
        <v>1</v>
      </c>
      <c r="FJ344">
        <v>4</v>
      </c>
      <c r="FK344">
        <v>2</v>
      </c>
      <c r="FL344">
        <v>3</v>
      </c>
      <c r="FM344">
        <v>2</v>
      </c>
      <c r="FN344">
        <v>3</v>
      </c>
      <c r="FO344">
        <v>1</v>
      </c>
      <c r="FP344">
        <v>4</v>
      </c>
      <c r="FQ344">
        <v>1</v>
      </c>
      <c r="FR344">
        <v>3</v>
      </c>
      <c r="FS344">
        <v>3</v>
      </c>
      <c r="FT344">
        <v>2</v>
      </c>
      <c r="FU344">
        <v>4</v>
      </c>
      <c r="FV344">
        <v>1</v>
      </c>
      <c r="FW344">
        <v>4</v>
      </c>
      <c r="FX344">
        <v>1</v>
      </c>
      <c r="FY344">
        <v>1</v>
      </c>
      <c r="FZ344">
        <v>4</v>
      </c>
      <c r="GA344">
        <v>3</v>
      </c>
      <c r="GB344">
        <v>2</v>
      </c>
      <c r="GC344">
        <v>1</v>
      </c>
      <c r="GD344">
        <v>3</v>
      </c>
      <c r="GE344">
        <v>2</v>
      </c>
      <c r="GF344">
        <v>4</v>
      </c>
      <c r="GG344">
        <v>3</v>
      </c>
      <c r="GH344">
        <v>2</v>
      </c>
      <c r="GI344">
        <v>1</v>
      </c>
      <c r="GJ344">
        <v>1</v>
      </c>
      <c r="GK344">
        <v>1</v>
      </c>
      <c r="GL344">
        <v>4</v>
      </c>
      <c r="GM344">
        <v>1</v>
      </c>
      <c r="GN344">
        <v>4</v>
      </c>
      <c r="GO344">
        <v>2</v>
      </c>
      <c r="GP344">
        <v>2</v>
      </c>
      <c r="GQ344">
        <v>3</v>
      </c>
      <c r="HL344" s="3"/>
      <c r="HM344" s="3"/>
      <c r="HO344" s="72"/>
      <c r="HP344" s="72"/>
      <c r="HQ344" s="72"/>
    </row>
    <row r="345" spans="1:225" customFormat="1" ht="30">
      <c r="A345" t="s">
        <v>1516</v>
      </c>
      <c r="B345" t="s">
        <v>837</v>
      </c>
      <c r="C345">
        <v>2</v>
      </c>
      <c r="D345">
        <v>5</v>
      </c>
      <c r="E345">
        <v>1</v>
      </c>
      <c r="F345">
        <v>2</v>
      </c>
      <c r="G345">
        <v>2011</v>
      </c>
      <c r="H345">
        <v>2</v>
      </c>
      <c r="I345">
        <f>2013-G345</f>
        <v>2</v>
      </c>
      <c r="J345">
        <v>7</v>
      </c>
      <c r="K345">
        <v>3</v>
      </c>
      <c r="L345">
        <v>99</v>
      </c>
      <c r="M345">
        <v>99</v>
      </c>
      <c r="N345">
        <v>99</v>
      </c>
      <c r="O345">
        <v>99</v>
      </c>
      <c r="P345">
        <v>99</v>
      </c>
      <c r="Q345">
        <v>99</v>
      </c>
      <c r="R345">
        <v>99</v>
      </c>
      <c r="S345">
        <v>99</v>
      </c>
      <c r="T345">
        <v>99</v>
      </c>
      <c r="U345">
        <v>99</v>
      </c>
      <c r="V345">
        <v>99</v>
      </c>
      <c r="W345">
        <v>99</v>
      </c>
      <c r="X345">
        <v>99</v>
      </c>
      <c r="Y345">
        <v>99</v>
      </c>
      <c r="Z345">
        <v>99</v>
      </c>
      <c r="AA345">
        <v>99</v>
      </c>
      <c r="AB345">
        <v>99</v>
      </c>
      <c r="AC345">
        <v>99</v>
      </c>
      <c r="AF345">
        <v>99</v>
      </c>
      <c r="AG345">
        <v>99</v>
      </c>
      <c r="AH345">
        <v>0</v>
      </c>
      <c r="AI345">
        <v>1</v>
      </c>
      <c r="AJ345">
        <v>1</v>
      </c>
      <c r="AK345">
        <v>3</v>
      </c>
      <c r="AL345">
        <v>3</v>
      </c>
      <c r="AM345">
        <v>2</v>
      </c>
      <c r="AN345">
        <v>3</v>
      </c>
      <c r="AO345">
        <v>4</v>
      </c>
      <c r="AP345">
        <v>4</v>
      </c>
      <c r="AQ345">
        <v>4</v>
      </c>
      <c r="AR345">
        <v>4</v>
      </c>
      <c r="AS345">
        <v>4</v>
      </c>
      <c r="AT345">
        <v>3</v>
      </c>
      <c r="AU345">
        <v>3</v>
      </c>
      <c r="AV345">
        <v>3</v>
      </c>
      <c r="AW345">
        <v>3</v>
      </c>
      <c r="AX345">
        <v>3</v>
      </c>
      <c r="AY345">
        <v>1</v>
      </c>
      <c r="AZ345">
        <v>3</v>
      </c>
      <c r="BA345">
        <v>3</v>
      </c>
      <c r="BB345">
        <v>3</v>
      </c>
      <c r="BC345">
        <v>3</v>
      </c>
      <c r="BD345">
        <v>3</v>
      </c>
      <c r="BE345">
        <v>4</v>
      </c>
      <c r="BF345">
        <v>3</v>
      </c>
      <c r="BG345">
        <v>3</v>
      </c>
      <c r="BH345">
        <v>3</v>
      </c>
      <c r="BI345">
        <v>3</v>
      </c>
      <c r="BJ345">
        <v>3</v>
      </c>
      <c r="BK345">
        <v>1</v>
      </c>
      <c r="BL345">
        <v>3</v>
      </c>
      <c r="BM345">
        <v>4</v>
      </c>
      <c r="BN345">
        <v>6</v>
      </c>
      <c r="BO345">
        <v>6</v>
      </c>
      <c r="BP345">
        <v>6</v>
      </c>
      <c r="BQ345">
        <v>6</v>
      </c>
      <c r="BR345">
        <v>2</v>
      </c>
      <c r="BS345">
        <v>2</v>
      </c>
      <c r="BT345">
        <v>2</v>
      </c>
      <c r="BU345">
        <v>5</v>
      </c>
      <c r="BV345">
        <v>5</v>
      </c>
      <c r="BW345">
        <v>2</v>
      </c>
      <c r="BX345">
        <v>1</v>
      </c>
      <c r="BY345">
        <v>1</v>
      </c>
      <c r="BZ345">
        <v>1</v>
      </c>
      <c r="CA345">
        <v>2</v>
      </c>
      <c r="CB345">
        <v>6</v>
      </c>
      <c r="CC345">
        <v>1</v>
      </c>
      <c r="CD345">
        <v>1</v>
      </c>
      <c r="CE345">
        <v>2</v>
      </c>
      <c r="CF345">
        <v>2</v>
      </c>
      <c r="CG345">
        <v>5</v>
      </c>
      <c r="CH345">
        <v>5</v>
      </c>
      <c r="CI345">
        <v>5</v>
      </c>
      <c r="CJ345">
        <v>2</v>
      </c>
      <c r="CK345">
        <v>2</v>
      </c>
      <c r="CL345">
        <v>1</v>
      </c>
      <c r="CM345">
        <v>2</v>
      </c>
      <c r="CN345">
        <v>1</v>
      </c>
      <c r="CO345">
        <v>1</v>
      </c>
      <c r="CP345">
        <v>1</v>
      </c>
      <c r="CQ345">
        <v>1</v>
      </c>
      <c r="CR345">
        <v>1</v>
      </c>
      <c r="CS345">
        <v>1</v>
      </c>
      <c r="CT345">
        <v>1</v>
      </c>
      <c r="CU345">
        <v>1</v>
      </c>
      <c r="CV345">
        <v>1</v>
      </c>
      <c r="CW345">
        <v>1</v>
      </c>
      <c r="CX345">
        <v>3</v>
      </c>
      <c r="CY345">
        <v>1</v>
      </c>
      <c r="CZ345">
        <v>1</v>
      </c>
      <c r="DA345">
        <v>3</v>
      </c>
      <c r="DB345">
        <v>2</v>
      </c>
      <c r="DC345">
        <v>2</v>
      </c>
      <c r="DD345">
        <v>1</v>
      </c>
      <c r="DE345">
        <v>2</v>
      </c>
      <c r="DF345">
        <v>3</v>
      </c>
      <c r="DG345">
        <v>3</v>
      </c>
      <c r="DH345">
        <v>2</v>
      </c>
      <c r="DI345">
        <v>1</v>
      </c>
      <c r="DJ345">
        <v>3</v>
      </c>
      <c r="DK345">
        <v>2</v>
      </c>
      <c r="DL345">
        <v>1</v>
      </c>
      <c r="DM345">
        <v>3</v>
      </c>
      <c r="DN345">
        <v>3</v>
      </c>
      <c r="DO345">
        <v>2</v>
      </c>
      <c r="DP345">
        <v>3</v>
      </c>
      <c r="DQ345">
        <v>1</v>
      </c>
      <c r="DR345">
        <v>2</v>
      </c>
      <c r="DS345">
        <v>3</v>
      </c>
      <c r="DT345">
        <v>1</v>
      </c>
      <c r="DU345">
        <v>1</v>
      </c>
      <c r="DV345">
        <v>1</v>
      </c>
      <c r="DW345">
        <v>1</v>
      </c>
      <c r="DX345">
        <v>1</v>
      </c>
      <c r="DY345">
        <v>1</v>
      </c>
      <c r="DZ345">
        <v>1</v>
      </c>
      <c r="EA345">
        <v>1</v>
      </c>
      <c r="EB345">
        <v>1</v>
      </c>
      <c r="EC345">
        <v>1</v>
      </c>
      <c r="ED345">
        <v>1</v>
      </c>
      <c r="EE345">
        <v>2</v>
      </c>
      <c r="EF345">
        <v>1</v>
      </c>
      <c r="EG345">
        <v>2</v>
      </c>
      <c r="EH345">
        <v>5</v>
      </c>
      <c r="EI345">
        <v>1</v>
      </c>
      <c r="EJ345">
        <v>1</v>
      </c>
      <c r="EK345">
        <v>1</v>
      </c>
      <c r="EL345">
        <v>1</v>
      </c>
      <c r="EM345">
        <v>1</v>
      </c>
      <c r="EN345">
        <v>1</v>
      </c>
      <c r="EO345">
        <v>1</v>
      </c>
      <c r="EP345">
        <v>2</v>
      </c>
      <c r="EQ345">
        <v>4</v>
      </c>
      <c r="ER345">
        <v>4</v>
      </c>
      <c r="ES345">
        <v>4</v>
      </c>
      <c r="ET345">
        <v>1</v>
      </c>
      <c r="EU345">
        <v>4</v>
      </c>
      <c r="EV345">
        <v>4</v>
      </c>
      <c r="EW345">
        <v>1</v>
      </c>
      <c r="EX345">
        <v>99</v>
      </c>
      <c r="EY345">
        <v>2</v>
      </c>
      <c r="EZ345">
        <v>2</v>
      </c>
      <c r="FA345">
        <v>5</v>
      </c>
      <c r="FB345">
        <v>1</v>
      </c>
      <c r="FC345">
        <v>1</v>
      </c>
      <c r="FD345">
        <v>2</v>
      </c>
      <c r="FE345">
        <v>2</v>
      </c>
      <c r="FF345">
        <v>4</v>
      </c>
      <c r="FG345">
        <v>5</v>
      </c>
      <c r="FH345">
        <v>3</v>
      </c>
      <c r="FI345">
        <v>2</v>
      </c>
      <c r="FJ345">
        <v>3</v>
      </c>
      <c r="FK345">
        <v>2</v>
      </c>
      <c r="FL345">
        <v>3</v>
      </c>
      <c r="FM345">
        <v>2</v>
      </c>
      <c r="FN345">
        <v>3</v>
      </c>
      <c r="FO345">
        <v>1</v>
      </c>
      <c r="FP345">
        <v>4</v>
      </c>
      <c r="FQ345">
        <v>2</v>
      </c>
      <c r="FR345">
        <v>3</v>
      </c>
      <c r="FS345">
        <v>4</v>
      </c>
      <c r="FT345">
        <v>2</v>
      </c>
      <c r="FU345">
        <v>4</v>
      </c>
      <c r="FV345">
        <v>1</v>
      </c>
      <c r="FW345">
        <v>4</v>
      </c>
      <c r="FX345">
        <v>3</v>
      </c>
      <c r="FY345">
        <v>3</v>
      </c>
      <c r="FZ345">
        <v>2</v>
      </c>
      <c r="GA345">
        <v>2</v>
      </c>
      <c r="GB345">
        <v>2</v>
      </c>
      <c r="GC345">
        <v>1</v>
      </c>
      <c r="GD345">
        <v>3</v>
      </c>
      <c r="GE345">
        <v>1</v>
      </c>
      <c r="GF345">
        <v>4</v>
      </c>
      <c r="GG345">
        <v>2</v>
      </c>
      <c r="GH345">
        <v>4</v>
      </c>
      <c r="GI345">
        <v>1</v>
      </c>
      <c r="GJ345">
        <v>1</v>
      </c>
      <c r="GK345">
        <v>2</v>
      </c>
      <c r="GL345">
        <v>2</v>
      </c>
      <c r="GM345">
        <v>3</v>
      </c>
      <c r="GN345">
        <v>4</v>
      </c>
      <c r="GO345">
        <v>3</v>
      </c>
      <c r="GP345">
        <v>2</v>
      </c>
      <c r="GQ345">
        <v>3</v>
      </c>
      <c r="GR345">
        <v>1</v>
      </c>
      <c r="GS345">
        <v>44</v>
      </c>
      <c r="GT345">
        <v>6</v>
      </c>
      <c r="GU345">
        <v>1</v>
      </c>
      <c r="GV345" t="s">
        <v>1538</v>
      </c>
      <c r="GW345">
        <v>2</v>
      </c>
      <c r="GX345">
        <v>1</v>
      </c>
      <c r="GY345">
        <v>1</v>
      </c>
      <c r="GZ345">
        <v>99</v>
      </c>
      <c r="HA345">
        <v>7</v>
      </c>
      <c r="HB345">
        <v>99</v>
      </c>
      <c r="HD345">
        <v>99</v>
      </c>
      <c r="HE345">
        <v>99</v>
      </c>
      <c r="HF345">
        <v>99</v>
      </c>
      <c r="HG345">
        <v>99</v>
      </c>
      <c r="HH345">
        <v>99</v>
      </c>
      <c r="HI345">
        <v>99</v>
      </c>
      <c r="HJ345">
        <v>99</v>
      </c>
      <c r="HK345" t="s">
        <v>1560</v>
      </c>
      <c r="HL345" s="3" t="s">
        <v>1561</v>
      </c>
      <c r="HM345" s="3"/>
    </row>
    <row r="346" spans="1:225" customFormat="1">
      <c r="A346" s="72" t="s">
        <v>2475</v>
      </c>
      <c r="B346" t="s">
        <v>665</v>
      </c>
      <c r="C346" s="55">
        <v>90</v>
      </c>
      <c r="D346" s="55">
        <v>5</v>
      </c>
      <c r="E346" s="55">
        <v>2</v>
      </c>
      <c r="F346" s="72"/>
      <c r="G346" s="72"/>
      <c r="H346" s="72"/>
      <c r="I346" s="55"/>
      <c r="J346" s="55"/>
      <c r="K346" s="72"/>
      <c r="L346" s="55"/>
      <c r="M346" s="72"/>
      <c r="N346" s="72"/>
      <c r="O346" s="72"/>
      <c r="P346" s="72"/>
      <c r="Q346" s="72"/>
      <c r="R346" s="72"/>
      <c r="S346" s="72"/>
      <c r="T346" s="72"/>
      <c r="U346" s="72"/>
      <c r="V346" s="72"/>
      <c r="W346" s="72"/>
      <c r="X346" s="72"/>
      <c r="Y346" s="72"/>
      <c r="Z346" s="72"/>
      <c r="AA346">
        <v>99</v>
      </c>
      <c r="AB346">
        <v>99</v>
      </c>
      <c r="AC346">
        <v>99</v>
      </c>
      <c r="AD346" s="55"/>
      <c r="AE346" s="55"/>
      <c r="AF346" s="72"/>
      <c r="AG346" s="72"/>
      <c r="AH346" s="72"/>
      <c r="AI346" s="72">
        <v>1</v>
      </c>
      <c r="AJ346" s="72">
        <v>2</v>
      </c>
      <c r="AK346" s="72">
        <v>4</v>
      </c>
      <c r="AL346" s="72">
        <v>4</v>
      </c>
      <c r="AM346" s="72">
        <v>4</v>
      </c>
      <c r="AN346" s="72">
        <v>4</v>
      </c>
      <c r="AO346" s="72">
        <v>3</v>
      </c>
      <c r="AP346" s="72">
        <v>2</v>
      </c>
      <c r="AQ346" s="72">
        <v>3</v>
      </c>
      <c r="AR346" s="72">
        <v>4</v>
      </c>
      <c r="AS346" s="72">
        <v>2</v>
      </c>
      <c r="AT346" s="72">
        <v>2</v>
      </c>
      <c r="AU346" s="72">
        <v>3</v>
      </c>
      <c r="AV346" s="72">
        <v>3</v>
      </c>
      <c r="AW346" s="72">
        <v>4</v>
      </c>
      <c r="AX346" s="72">
        <v>2</v>
      </c>
      <c r="AY346" s="72">
        <v>2</v>
      </c>
      <c r="AZ346" s="72">
        <v>3</v>
      </c>
      <c r="BA346" s="72">
        <v>3</v>
      </c>
      <c r="BB346" s="72">
        <v>3</v>
      </c>
      <c r="BC346" s="72">
        <v>4</v>
      </c>
      <c r="BD346" s="72">
        <v>3</v>
      </c>
      <c r="BE346" s="72">
        <v>4</v>
      </c>
      <c r="BF346" s="72">
        <v>3</v>
      </c>
      <c r="BG346" s="72">
        <v>3</v>
      </c>
      <c r="BH346" s="72">
        <v>3</v>
      </c>
      <c r="BI346" s="72">
        <v>2</v>
      </c>
      <c r="BJ346" s="72">
        <v>4</v>
      </c>
      <c r="BK346" s="72">
        <v>3</v>
      </c>
      <c r="BL346" s="72">
        <v>4</v>
      </c>
      <c r="BM346" s="72">
        <v>4</v>
      </c>
      <c r="BN346" s="72">
        <v>5</v>
      </c>
      <c r="BO346" s="72">
        <v>2</v>
      </c>
      <c r="BP346" s="72">
        <v>2</v>
      </c>
      <c r="BQ346" s="72">
        <v>6</v>
      </c>
      <c r="BR346" s="72">
        <v>5</v>
      </c>
      <c r="BS346" s="72">
        <v>5</v>
      </c>
      <c r="BT346" s="72">
        <v>4</v>
      </c>
      <c r="BU346" s="72">
        <v>4</v>
      </c>
      <c r="BV346" s="72">
        <v>6</v>
      </c>
      <c r="BW346" s="72">
        <v>2</v>
      </c>
      <c r="BX346" s="72">
        <v>2</v>
      </c>
      <c r="BY346" s="72">
        <v>2</v>
      </c>
      <c r="BZ346" s="72">
        <v>2</v>
      </c>
      <c r="CA346" s="72">
        <v>5</v>
      </c>
      <c r="CB346" s="72">
        <v>6</v>
      </c>
      <c r="CC346" s="72">
        <v>4</v>
      </c>
      <c r="CD346" s="72">
        <v>3</v>
      </c>
      <c r="CE346" s="72">
        <v>5</v>
      </c>
      <c r="CF346" s="72">
        <v>2</v>
      </c>
      <c r="CG346" s="72">
        <v>4</v>
      </c>
      <c r="CH346" s="72">
        <v>5</v>
      </c>
      <c r="CI346" s="72">
        <v>2</v>
      </c>
      <c r="CJ346" s="72">
        <v>1</v>
      </c>
      <c r="CK346" s="72">
        <v>1</v>
      </c>
      <c r="CL346" s="72">
        <v>3</v>
      </c>
      <c r="CM346" s="72">
        <v>4</v>
      </c>
      <c r="CN346" s="72">
        <v>4</v>
      </c>
      <c r="CO346" s="72">
        <v>5</v>
      </c>
      <c r="CP346" s="72">
        <v>2</v>
      </c>
      <c r="CQ346" s="72">
        <v>5</v>
      </c>
      <c r="CR346" s="72">
        <v>5</v>
      </c>
      <c r="CS346" s="72">
        <v>4</v>
      </c>
      <c r="CT346" s="72">
        <v>3</v>
      </c>
      <c r="CU346" s="72">
        <v>4</v>
      </c>
      <c r="CV346" s="72">
        <v>4</v>
      </c>
      <c r="CW346" s="72">
        <v>5</v>
      </c>
      <c r="CX346" s="72">
        <v>5</v>
      </c>
      <c r="CY346" s="72">
        <v>5</v>
      </c>
      <c r="CZ346" s="72">
        <v>5</v>
      </c>
      <c r="DA346" s="72">
        <v>2</v>
      </c>
      <c r="DB346" s="72">
        <v>2</v>
      </c>
      <c r="DC346" s="72">
        <v>2</v>
      </c>
      <c r="DD346" s="72">
        <v>3</v>
      </c>
      <c r="DE346" s="72">
        <v>1</v>
      </c>
      <c r="DF346" s="72">
        <v>1</v>
      </c>
      <c r="DG346" s="72">
        <v>2</v>
      </c>
      <c r="DH346" s="72">
        <v>2</v>
      </c>
      <c r="DI346" s="72">
        <v>1</v>
      </c>
      <c r="DJ346" s="72">
        <v>2</v>
      </c>
      <c r="DK346" s="72">
        <v>2</v>
      </c>
      <c r="DL346" s="72">
        <v>3</v>
      </c>
      <c r="DM346" s="72">
        <v>2</v>
      </c>
      <c r="DN346" s="72">
        <v>1</v>
      </c>
      <c r="DO346" s="72">
        <v>3</v>
      </c>
      <c r="DP346" s="72">
        <v>2</v>
      </c>
      <c r="DQ346" s="72">
        <v>1</v>
      </c>
      <c r="DR346" s="72">
        <v>1</v>
      </c>
      <c r="DS346" s="72">
        <v>2</v>
      </c>
      <c r="DT346" s="72">
        <v>1</v>
      </c>
      <c r="DU346" s="72">
        <v>1</v>
      </c>
      <c r="DV346" s="72">
        <v>2</v>
      </c>
      <c r="DW346" s="72">
        <v>2</v>
      </c>
      <c r="DX346" s="72">
        <v>1</v>
      </c>
      <c r="DY346" s="72">
        <v>1</v>
      </c>
      <c r="DZ346" s="72">
        <v>1</v>
      </c>
      <c r="EA346" s="72">
        <v>1</v>
      </c>
      <c r="EB346" s="72">
        <v>1</v>
      </c>
      <c r="EC346" s="72">
        <v>1</v>
      </c>
      <c r="ED346" s="72">
        <v>4</v>
      </c>
      <c r="EE346" s="72">
        <v>2</v>
      </c>
      <c r="EF346" s="72">
        <v>2</v>
      </c>
      <c r="EG346" s="72">
        <v>2</v>
      </c>
      <c r="EH346" s="72">
        <v>5</v>
      </c>
      <c r="EI346" s="72">
        <v>1</v>
      </c>
      <c r="EJ346" s="72">
        <v>4</v>
      </c>
      <c r="EK346" s="72">
        <v>1</v>
      </c>
      <c r="EL346" s="72">
        <v>1</v>
      </c>
      <c r="EM346" s="72">
        <v>1</v>
      </c>
      <c r="EN346" s="72">
        <v>5</v>
      </c>
      <c r="EO346" s="72">
        <v>2</v>
      </c>
      <c r="EP346" s="72">
        <v>5</v>
      </c>
      <c r="EQ346" s="72">
        <v>5</v>
      </c>
      <c r="ER346" s="72">
        <v>5</v>
      </c>
      <c r="ES346" s="72">
        <v>5</v>
      </c>
      <c r="ET346" s="72">
        <v>2</v>
      </c>
      <c r="EU346" s="72">
        <v>4</v>
      </c>
      <c r="EV346" s="72">
        <v>3</v>
      </c>
      <c r="EW346" s="72">
        <v>1</v>
      </c>
      <c r="EX346">
        <v>99</v>
      </c>
      <c r="EY346" s="72">
        <v>2</v>
      </c>
      <c r="EZ346" s="72">
        <v>1</v>
      </c>
      <c r="FA346" s="72">
        <v>4</v>
      </c>
      <c r="FB346" s="72">
        <v>1</v>
      </c>
      <c r="FC346" s="72">
        <v>1</v>
      </c>
      <c r="FD346" s="72">
        <v>1</v>
      </c>
      <c r="FE346" s="72">
        <v>2</v>
      </c>
      <c r="FF346" s="72">
        <v>4</v>
      </c>
      <c r="FG346" s="72">
        <v>4</v>
      </c>
      <c r="FH346" s="72"/>
      <c r="FI346" s="72"/>
      <c r="FJ346" s="72"/>
      <c r="FK346" s="72"/>
      <c r="FL346" s="72"/>
      <c r="FM346" s="72"/>
      <c r="FN346" s="72"/>
      <c r="FO346" s="72"/>
      <c r="FP346" s="72"/>
      <c r="FQ346" s="72"/>
      <c r="FR346" s="72"/>
      <c r="FS346" s="72"/>
      <c r="FT346" s="72"/>
      <c r="FU346" s="72"/>
      <c r="FV346" s="72"/>
      <c r="FW346" s="72"/>
      <c r="FX346" s="72"/>
      <c r="FY346" s="72"/>
      <c r="FZ346" s="72"/>
      <c r="GA346" s="72"/>
      <c r="GB346" s="72"/>
      <c r="GC346" s="72"/>
      <c r="GD346" s="72"/>
      <c r="GE346" s="72"/>
      <c r="GF346" s="72"/>
      <c r="GG346" s="72"/>
      <c r="GH346" s="72"/>
      <c r="GI346" s="72"/>
      <c r="GJ346" s="72"/>
      <c r="GK346" s="72"/>
      <c r="GL346" s="72"/>
      <c r="GM346" s="72"/>
      <c r="GN346" s="72"/>
      <c r="GO346" s="72"/>
      <c r="GP346" s="72"/>
      <c r="GQ346" s="72"/>
      <c r="GR346" s="72"/>
      <c r="GS346" s="72"/>
      <c r="GT346" s="72"/>
      <c r="GU346" s="72"/>
      <c r="GV346" s="72"/>
      <c r="GW346" s="72"/>
      <c r="GX346" s="72"/>
      <c r="GY346" s="72"/>
      <c r="GZ346" s="72"/>
      <c r="HA346" s="72"/>
      <c r="HB346" s="72"/>
      <c r="HC346" s="55"/>
      <c r="HD346" s="72"/>
      <c r="HE346" s="72"/>
      <c r="HF346" s="72"/>
      <c r="HG346" s="72"/>
      <c r="HH346" s="72"/>
      <c r="HI346" s="72"/>
      <c r="HJ346" s="72"/>
      <c r="HK346" s="72"/>
      <c r="HL346" s="55"/>
      <c r="HM346" s="72"/>
      <c r="HN346" s="55"/>
      <c r="HO346" s="72"/>
      <c r="HP346" s="72"/>
      <c r="HQ346" s="72"/>
    </row>
    <row r="347" spans="1:225" customFormat="1">
      <c r="A347" t="s">
        <v>587</v>
      </c>
      <c r="B347" t="s">
        <v>665</v>
      </c>
      <c r="C347">
        <v>90</v>
      </c>
      <c r="D347">
        <v>5</v>
      </c>
      <c r="E347">
        <v>2</v>
      </c>
      <c r="O347">
        <v>0</v>
      </c>
      <c r="P347">
        <v>0</v>
      </c>
      <c r="Q347">
        <v>0</v>
      </c>
      <c r="R347">
        <v>0</v>
      </c>
      <c r="S347">
        <v>0</v>
      </c>
      <c r="T347">
        <v>0</v>
      </c>
      <c r="U347">
        <v>0</v>
      </c>
      <c r="V347">
        <v>0</v>
      </c>
      <c r="W347">
        <v>0</v>
      </c>
      <c r="X347">
        <v>0</v>
      </c>
      <c r="Y347">
        <v>0</v>
      </c>
      <c r="Z347">
        <v>0</v>
      </c>
      <c r="AA347">
        <v>99</v>
      </c>
      <c r="AB347">
        <v>99</v>
      </c>
      <c r="AC347">
        <v>99</v>
      </c>
      <c r="AF347">
        <v>0</v>
      </c>
      <c r="AG347">
        <v>0</v>
      </c>
      <c r="EX347">
        <v>99</v>
      </c>
      <c r="FH347">
        <v>1</v>
      </c>
      <c r="FI347">
        <v>2</v>
      </c>
      <c r="FJ347">
        <v>3</v>
      </c>
      <c r="FK347">
        <v>4</v>
      </c>
      <c r="FL347">
        <v>4</v>
      </c>
      <c r="FM347">
        <v>2</v>
      </c>
      <c r="FN347">
        <v>2</v>
      </c>
      <c r="FO347">
        <v>1</v>
      </c>
      <c r="FP347">
        <v>4</v>
      </c>
      <c r="FQ347">
        <v>2</v>
      </c>
      <c r="FR347">
        <v>2</v>
      </c>
      <c r="FS347">
        <v>3</v>
      </c>
      <c r="FT347">
        <v>4</v>
      </c>
      <c r="FU347">
        <v>4</v>
      </c>
      <c r="FV347">
        <v>1</v>
      </c>
      <c r="FW347">
        <v>2</v>
      </c>
      <c r="FX347">
        <v>2</v>
      </c>
      <c r="FY347">
        <v>1</v>
      </c>
      <c r="FZ347">
        <v>4</v>
      </c>
      <c r="GA347">
        <v>2</v>
      </c>
      <c r="GB347">
        <v>2</v>
      </c>
      <c r="GC347">
        <v>1</v>
      </c>
      <c r="GD347">
        <v>2</v>
      </c>
      <c r="GE347">
        <v>1</v>
      </c>
      <c r="GF347">
        <v>4</v>
      </c>
      <c r="GG347">
        <v>3</v>
      </c>
      <c r="GH347">
        <v>4</v>
      </c>
      <c r="GI347">
        <v>3</v>
      </c>
      <c r="GJ347">
        <v>4</v>
      </c>
      <c r="GK347">
        <v>2</v>
      </c>
      <c r="GL347">
        <v>2</v>
      </c>
      <c r="GM347">
        <v>1</v>
      </c>
      <c r="GN347">
        <v>4</v>
      </c>
      <c r="GO347">
        <v>3</v>
      </c>
      <c r="GP347">
        <v>3</v>
      </c>
      <c r="GQ347">
        <v>3</v>
      </c>
      <c r="HL347" s="3"/>
      <c r="HM347" s="3"/>
      <c r="HO347" s="72"/>
      <c r="HP347" s="72"/>
      <c r="HQ347" s="72"/>
    </row>
    <row r="348" spans="1:225" customFormat="1">
      <c r="A348" s="52" t="s">
        <v>2037</v>
      </c>
      <c r="B348" t="s">
        <v>665</v>
      </c>
      <c r="C348">
        <v>0</v>
      </c>
      <c r="D348">
        <v>5</v>
      </c>
      <c r="E348">
        <v>1</v>
      </c>
      <c r="F348" s="52">
        <v>3</v>
      </c>
      <c r="G348" s="52">
        <v>1996</v>
      </c>
      <c r="H348" s="52">
        <v>17</v>
      </c>
      <c r="J348" s="52" t="s">
        <v>1523</v>
      </c>
      <c r="K348" s="52">
        <v>5</v>
      </c>
      <c r="M348" s="52" t="s">
        <v>1725</v>
      </c>
      <c r="N348" s="52">
        <v>1</v>
      </c>
      <c r="O348" s="52">
        <v>0</v>
      </c>
      <c r="P348" s="52">
        <v>1</v>
      </c>
      <c r="Q348" s="52">
        <v>0</v>
      </c>
      <c r="R348" s="52">
        <v>1</v>
      </c>
      <c r="S348" s="52">
        <v>0</v>
      </c>
      <c r="T348" s="52">
        <v>0</v>
      </c>
      <c r="U348" s="52">
        <v>0</v>
      </c>
      <c r="V348" s="52">
        <v>1</v>
      </c>
      <c r="W348" s="39">
        <v>1</v>
      </c>
      <c r="X348" s="52">
        <v>0</v>
      </c>
      <c r="Y348" s="52">
        <v>0</v>
      </c>
      <c r="Z348" s="52">
        <v>0</v>
      </c>
      <c r="AA348">
        <v>99</v>
      </c>
      <c r="AB348">
        <v>99</v>
      </c>
      <c r="AC348">
        <v>99</v>
      </c>
      <c r="AD348" t="s">
        <v>2172</v>
      </c>
      <c r="AF348" s="52">
        <v>4</v>
      </c>
      <c r="AG348" s="52">
        <v>5</v>
      </c>
      <c r="AH348" s="52">
        <v>0</v>
      </c>
      <c r="AI348" s="52">
        <v>1</v>
      </c>
      <c r="AJ348" s="52">
        <v>2</v>
      </c>
      <c r="AK348" s="52">
        <v>4</v>
      </c>
      <c r="AL348" s="52">
        <v>4</v>
      </c>
      <c r="AM348" s="52">
        <v>3</v>
      </c>
      <c r="AN348" s="52">
        <v>3</v>
      </c>
      <c r="AO348" s="52">
        <v>2</v>
      </c>
      <c r="AP348" s="52">
        <v>1</v>
      </c>
      <c r="AQ348" s="52">
        <v>2</v>
      </c>
      <c r="AR348" s="52">
        <v>2</v>
      </c>
      <c r="AS348" s="52">
        <v>1</v>
      </c>
      <c r="AT348" s="52">
        <v>2</v>
      </c>
      <c r="AU348" s="52">
        <v>3</v>
      </c>
      <c r="AV348" s="52">
        <v>1</v>
      </c>
      <c r="AW348" s="52">
        <v>4</v>
      </c>
      <c r="AX348" s="52">
        <v>3</v>
      </c>
      <c r="AY348" s="52">
        <v>2</v>
      </c>
      <c r="AZ348" s="52">
        <v>3</v>
      </c>
      <c r="BA348" s="52">
        <v>3</v>
      </c>
      <c r="BB348" s="52">
        <v>3</v>
      </c>
      <c r="BC348" s="52">
        <v>3</v>
      </c>
      <c r="BD348" s="52">
        <v>4</v>
      </c>
      <c r="BE348" s="52">
        <v>3</v>
      </c>
      <c r="BF348" s="52">
        <v>4</v>
      </c>
      <c r="BG348" s="52">
        <v>3</v>
      </c>
      <c r="BH348" s="52">
        <v>3</v>
      </c>
      <c r="BI348" s="52">
        <v>3</v>
      </c>
      <c r="BJ348" s="52">
        <v>4</v>
      </c>
      <c r="BK348" s="52">
        <v>3</v>
      </c>
      <c r="BL348" s="52">
        <v>3</v>
      </c>
      <c r="BM348" s="52">
        <v>3</v>
      </c>
      <c r="BN348" s="52">
        <v>5</v>
      </c>
      <c r="BO348" s="52">
        <v>4</v>
      </c>
      <c r="BP348" s="52">
        <v>2</v>
      </c>
      <c r="BQ348" s="52">
        <v>4</v>
      </c>
      <c r="BR348" s="52">
        <v>3</v>
      </c>
      <c r="BS348" s="52">
        <v>1</v>
      </c>
      <c r="BT348" s="52">
        <v>3</v>
      </c>
      <c r="BU348" s="52">
        <v>4</v>
      </c>
      <c r="BV348" s="52">
        <v>2</v>
      </c>
      <c r="BW348" s="52">
        <v>1</v>
      </c>
      <c r="BX348" s="52">
        <v>2</v>
      </c>
      <c r="BY348" s="52">
        <v>4</v>
      </c>
      <c r="BZ348" s="52">
        <v>2</v>
      </c>
      <c r="CA348" s="52">
        <v>5</v>
      </c>
      <c r="CB348" s="52">
        <v>5</v>
      </c>
      <c r="CC348" s="52">
        <v>4</v>
      </c>
      <c r="CD348" s="52">
        <v>4</v>
      </c>
      <c r="CE348" s="52">
        <v>5</v>
      </c>
      <c r="CF348" s="52">
        <v>5</v>
      </c>
      <c r="CG348" s="52">
        <v>3</v>
      </c>
      <c r="CH348" s="52">
        <v>4</v>
      </c>
      <c r="CI348" s="52">
        <v>4</v>
      </c>
      <c r="CJ348" s="52">
        <v>2</v>
      </c>
      <c r="CK348" s="52">
        <v>2</v>
      </c>
      <c r="CL348" s="52">
        <v>2</v>
      </c>
      <c r="CM348" s="52">
        <v>2</v>
      </c>
      <c r="CN348" s="52">
        <v>4</v>
      </c>
      <c r="CO348" s="52">
        <v>3</v>
      </c>
      <c r="CP348" s="52">
        <v>1</v>
      </c>
      <c r="CQ348" s="52">
        <v>5</v>
      </c>
      <c r="CR348" s="52">
        <v>3</v>
      </c>
      <c r="CS348" s="52">
        <v>2</v>
      </c>
      <c r="CT348" s="52">
        <v>2</v>
      </c>
      <c r="CU348" s="52">
        <v>3</v>
      </c>
      <c r="CV348" s="52">
        <v>3</v>
      </c>
      <c r="CW348" s="52">
        <v>1</v>
      </c>
      <c r="CX348" s="52">
        <v>3</v>
      </c>
      <c r="CY348" s="52">
        <v>3</v>
      </c>
      <c r="CZ348" s="52">
        <v>1</v>
      </c>
      <c r="DA348" s="52">
        <v>3</v>
      </c>
      <c r="DB348" s="52">
        <v>1</v>
      </c>
      <c r="DC348" s="52">
        <v>3</v>
      </c>
      <c r="DD348" s="52">
        <v>1</v>
      </c>
      <c r="DE348" s="52">
        <v>1</v>
      </c>
      <c r="DF348" s="52">
        <v>3</v>
      </c>
      <c r="DG348" s="52">
        <v>3</v>
      </c>
      <c r="DH348" s="52">
        <v>1</v>
      </c>
      <c r="DI348" s="52">
        <v>2</v>
      </c>
      <c r="DJ348" s="52">
        <v>3</v>
      </c>
      <c r="DK348" s="52">
        <v>1</v>
      </c>
      <c r="DL348" s="52">
        <v>1</v>
      </c>
      <c r="DM348" s="52">
        <v>3</v>
      </c>
      <c r="DN348" s="52">
        <v>3</v>
      </c>
      <c r="DO348" s="52">
        <v>1</v>
      </c>
      <c r="DP348" s="52">
        <v>3</v>
      </c>
      <c r="DQ348" s="52">
        <v>1</v>
      </c>
      <c r="DR348" s="52">
        <v>1</v>
      </c>
      <c r="DS348" s="52">
        <v>4</v>
      </c>
      <c r="DT348" s="52">
        <v>1</v>
      </c>
      <c r="DU348" s="52">
        <v>1</v>
      </c>
      <c r="DV348" s="52">
        <v>2</v>
      </c>
      <c r="DW348" s="52">
        <v>2</v>
      </c>
      <c r="DX348" s="52">
        <v>1</v>
      </c>
      <c r="DY348" s="52">
        <v>2</v>
      </c>
      <c r="DZ348" s="52">
        <v>2</v>
      </c>
      <c r="EA348" s="52">
        <v>1</v>
      </c>
      <c r="EB348" s="52">
        <v>1</v>
      </c>
      <c r="EC348" s="52">
        <v>3</v>
      </c>
      <c r="ED348" s="52">
        <v>2</v>
      </c>
      <c r="EE348" s="52">
        <v>2</v>
      </c>
      <c r="EF348" s="52">
        <v>1</v>
      </c>
      <c r="EG348" s="52">
        <v>2</v>
      </c>
      <c r="EH348" s="52">
        <v>3</v>
      </c>
      <c r="EI348" s="52">
        <v>2</v>
      </c>
      <c r="EJ348" s="52">
        <v>2</v>
      </c>
      <c r="EK348" s="52">
        <v>2</v>
      </c>
      <c r="EL348" s="52">
        <v>2</v>
      </c>
      <c r="EM348" s="52">
        <v>2</v>
      </c>
      <c r="EN348" s="52">
        <v>2</v>
      </c>
      <c r="EO348" s="52">
        <v>2</v>
      </c>
      <c r="EP348" s="52">
        <v>4</v>
      </c>
      <c r="EQ348" s="52">
        <v>4</v>
      </c>
      <c r="ER348" s="52">
        <v>4</v>
      </c>
      <c r="ES348" s="52">
        <v>4</v>
      </c>
      <c r="ET348" s="52">
        <v>2</v>
      </c>
      <c r="EU348" s="52">
        <v>3</v>
      </c>
      <c r="EV348" s="52">
        <v>1</v>
      </c>
      <c r="EW348" s="52">
        <v>1</v>
      </c>
      <c r="EX348">
        <v>99</v>
      </c>
      <c r="EY348" s="52">
        <v>1</v>
      </c>
      <c r="EZ348" s="52">
        <v>3</v>
      </c>
      <c r="FA348" s="52">
        <v>3</v>
      </c>
      <c r="FB348" s="52">
        <v>2</v>
      </c>
      <c r="FC348" s="52">
        <v>2</v>
      </c>
      <c r="FD348" s="52">
        <v>1</v>
      </c>
      <c r="FE348" s="52">
        <v>2</v>
      </c>
      <c r="FF348" s="52">
        <v>2</v>
      </c>
      <c r="FG348" s="52">
        <v>3</v>
      </c>
      <c r="FH348" s="52">
        <v>1</v>
      </c>
      <c r="FI348" s="52">
        <v>2</v>
      </c>
      <c r="FJ348" s="52">
        <v>3</v>
      </c>
      <c r="FK348" s="52">
        <v>4</v>
      </c>
      <c r="FL348" s="52">
        <v>3</v>
      </c>
      <c r="FM348" s="52">
        <v>2</v>
      </c>
      <c r="FN348" s="52">
        <v>2</v>
      </c>
      <c r="FO348" s="52">
        <v>1</v>
      </c>
      <c r="FP348" s="52">
        <v>4</v>
      </c>
      <c r="FQ348" s="52">
        <v>1</v>
      </c>
      <c r="FR348" s="52">
        <v>3</v>
      </c>
      <c r="FS348" s="52">
        <v>3</v>
      </c>
      <c r="FT348" s="52">
        <v>2</v>
      </c>
      <c r="FU348" s="52">
        <v>4</v>
      </c>
      <c r="FV348" s="52">
        <v>1</v>
      </c>
      <c r="FW348" s="52">
        <v>2</v>
      </c>
      <c r="FX348" s="52">
        <v>1</v>
      </c>
      <c r="FY348" s="52">
        <v>1</v>
      </c>
      <c r="FZ348" s="52">
        <v>4</v>
      </c>
      <c r="GA348" s="52">
        <v>2</v>
      </c>
      <c r="GB348" s="52">
        <v>2</v>
      </c>
      <c r="GC348" s="52">
        <v>1</v>
      </c>
      <c r="GD348" s="52">
        <v>4</v>
      </c>
      <c r="GE348" s="52">
        <v>1</v>
      </c>
      <c r="GF348" s="52">
        <v>1</v>
      </c>
      <c r="GG348" s="52">
        <v>4</v>
      </c>
      <c r="GH348" s="52">
        <v>2</v>
      </c>
      <c r="GI348" s="52">
        <v>1</v>
      </c>
      <c r="GJ348" s="52">
        <v>4</v>
      </c>
      <c r="GK348" s="52">
        <v>2</v>
      </c>
      <c r="GL348" s="52">
        <v>4</v>
      </c>
      <c r="GM348" s="52">
        <v>1</v>
      </c>
      <c r="GN348" s="52">
        <v>4</v>
      </c>
      <c r="GO348" s="52">
        <v>3</v>
      </c>
      <c r="GP348" s="52">
        <v>2</v>
      </c>
      <c r="GQ348" s="52">
        <v>3</v>
      </c>
      <c r="GR348" s="52">
        <v>1</v>
      </c>
      <c r="GS348" s="52">
        <v>56</v>
      </c>
      <c r="GT348" s="52">
        <v>5</v>
      </c>
      <c r="GU348" s="52">
        <v>1</v>
      </c>
      <c r="GV348" s="52" t="s">
        <v>499</v>
      </c>
      <c r="GW348" s="52">
        <v>7</v>
      </c>
      <c r="GX348" s="52">
        <v>1</v>
      </c>
      <c r="GY348" s="52">
        <v>1</v>
      </c>
      <c r="GZ348" s="52"/>
      <c r="HA348" s="52">
        <v>2</v>
      </c>
      <c r="HB348" s="52"/>
      <c r="HC348" s="52">
        <v>0</v>
      </c>
      <c r="HD348" s="52">
        <v>1</v>
      </c>
      <c r="HE348" s="52"/>
      <c r="HF348" s="52"/>
      <c r="HG348" s="52"/>
      <c r="HH348" s="52"/>
      <c r="HK348" s="52" t="s">
        <v>2055</v>
      </c>
      <c r="HL348" s="55"/>
      <c r="HM348" s="55" t="s">
        <v>2292</v>
      </c>
      <c r="HN348">
        <v>6</v>
      </c>
      <c r="HO348" s="72">
        <v>0</v>
      </c>
      <c r="HP348" s="72" t="s">
        <v>2496</v>
      </c>
      <c r="HQ348" s="72">
        <v>2</v>
      </c>
    </row>
    <row r="349" spans="1:225" customFormat="1">
      <c r="A349" t="s">
        <v>664</v>
      </c>
      <c r="B349" t="s">
        <v>665</v>
      </c>
      <c r="C349">
        <v>90</v>
      </c>
      <c r="D349">
        <v>5</v>
      </c>
      <c r="E349">
        <v>1</v>
      </c>
      <c r="F349">
        <v>3</v>
      </c>
      <c r="G349">
        <v>1998</v>
      </c>
      <c r="H349">
        <v>15</v>
      </c>
      <c r="I349">
        <v>15</v>
      </c>
      <c r="J349" t="s">
        <v>666</v>
      </c>
      <c r="K349">
        <v>5</v>
      </c>
      <c r="M349" t="s">
        <v>667</v>
      </c>
      <c r="O349">
        <v>1</v>
      </c>
      <c r="P349">
        <v>0</v>
      </c>
      <c r="Q349">
        <v>0</v>
      </c>
      <c r="R349">
        <v>0</v>
      </c>
      <c r="S349">
        <v>0</v>
      </c>
      <c r="T349">
        <v>0</v>
      </c>
      <c r="U349">
        <v>0</v>
      </c>
      <c r="V349">
        <v>0</v>
      </c>
      <c r="W349">
        <v>1</v>
      </c>
      <c r="X349">
        <v>0</v>
      </c>
      <c r="Y349">
        <v>0</v>
      </c>
      <c r="Z349">
        <v>0</v>
      </c>
      <c r="AA349">
        <v>99</v>
      </c>
      <c r="AB349">
        <v>99</v>
      </c>
      <c r="AC349">
        <v>99</v>
      </c>
      <c r="AF349">
        <v>2</v>
      </c>
      <c r="AG349">
        <v>5</v>
      </c>
      <c r="AH349">
        <v>0</v>
      </c>
      <c r="EX349">
        <v>99</v>
      </c>
      <c r="FH349">
        <v>1</v>
      </c>
      <c r="FI349">
        <v>2</v>
      </c>
      <c r="FJ349">
        <v>3</v>
      </c>
      <c r="FK349">
        <v>3</v>
      </c>
      <c r="FL349">
        <v>3</v>
      </c>
      <c r="FM349">
        <v>2</v>
      </c>
      <c r="FN349">
        <v>2</v>
      </c>
      <c r="FO349">
        <v>1</v>
      </c>
      <c r="FP349">
        <v>4</v>
      </c>
      <c r="FQ349">
        <v>1</v>
      </c>
      <c r="FR349">
        <v>3</v>
      </c>
      <c r="FS349">
        <v>4</v>
      </c>
      <c r="FT349">
        <v>2</v>
      </c>
      <c r="FU349">
        <v>4</v>
      </c>
      <c r="FV349">
        <v>1</v>
      </c>
      <c r="FW349">
        <v>2</v>
      </c>
      <c r="FX349">
        <v>1</v>
      </c>
      <c r="FY349">
        <v>4</v>
      </c>
      <c r="FZ349">
        <v>2</v>
      </c>
      <c r="GA349">
        <v>2</v>
      </c>
      <c r="GB349">
        <v>1</v>
      </c>
      <c r="GC349">
        <v>4</v>
      </c>
      <c r="GD349">
        <v>1</v>
      </c>
      <c r="GE349">
        <v>1</v>
      </c>
      <c r="GF349">
        <v>3</v>
      </c>
      <c r="GG349">
        <v>2</v>
      </c>
      <c r="GH349">
        <v>2</v>
      </c>
      <c r="GI349">
        <v>1</v>
      </c>
      <c r="GJ349">
        <v>4</v>
      </c>
      <c r="GK349">
        <v>2</v>
      </c>
      <c r="GL349">
        <v>4</v>
      </c>
      <c r="GM349">
        <v>1</v>
      </c>
      <c r="GN349">
        <v>4</v>
      </c>
      <c r="GO349">
        <v>2</v>
      </c>
      <c r="GP349">
        <v>2</v>
      </c>
      <c r="GQ349">
        <v>3</v>
      </c>
      <c r="GR349">
        <v>2</v>
      </c>
      <c r="GS349">
        <v>65</v>
      </c>
      <c r="GT349">
        <v>5</v>
      </c>
      <c r="GU349">
        <v>2</v>
      </c>
      <c r="GV349" t="s">
        <v>668</v>
      </c>
      <c r="GW349">
        <v>5</v>
      </c>
      <c r="GX349">
        <v>3</v>
      </c>
      <c r="GY349">
        <v>1</v>
      </c>
      <c r="HA349">
        <v>3</v>
      </c>
      <c r="HD349">
        <v>2</v>
      </c>
      <c r="HE349">
        <v>3</v>
      </c>
      <c r="HF349" t="s">
        <v>669</v>
      </c>
      <c r="HG349" t="s">
        <v>670</v>
      </c>
      <c r="HH349">
        <v>1</v>
      </c>
      <c r="HI349">
        <v>1</v>
      </c>
      <c r="HJ349">
        <v>1</v>
      </c>
      <c r="HK349" t="s">
        <v>670</v>
      </c>
      <c r="HL349" s="55"/>
      <c r="HM349" s="55" t="s">
        <v>2313</v>
      </c>
      <c r="HN349">
        <v>5</v>
      </c>
      <c r="HO349" s="72">
        <v>1</v>
      </c>
      <c r="HP349" s="72"/>
      <c r="HQ349" s="72">
        <v>2</v>
      </c>
    </row>
    <row r="350" spans="1:225" customFormat="1">
      <c r="A350" s="52" t="s">
        <v>2108</v>
      </c>
      <c r="B350" t="s">
        <v>665</v>
      </c>
      <c r="C350">
        <v>0</v>
      </c>
      <c r="D350">
        <v>5</v>
      </c>
      <c r="E350">
        <v>1</v>
      </c>
      <c r="F350" s="52"/>
      <c r="G350" s="52" t="s">
        <v>2112</v>
      </c>
      <c r="H350" s="52" t="s">
        <v>2113</v>
      </c>
      <c r="J350" s="52" t="s">
        <v>2118</v>
      </c>
      <c r="K350" s="52">
        <v>5</v>
      </c>
      <c r="L350" s="52"/>
      <c r="M350" s="52" t="s">
        <v>2125</v>
      </c>
      <c r="N350" s="52">
        <v>1</v>
      </c>
      <c r="O350" s="52"/>
      <c r="P350" s="52"/>
      <c r="Q350" s="52"/>
      <c r="R350" s="52"/>
      <c r="S350" s="52"/>
      <c r="T350" s="52"/>
      <c r="U350" s="52"/>
      <c r="V350" s="52"/>
      <c r="W350" s="39"/>
      <c r="X350" s="52"/>
      <c r="Y350" s="52"/>
      <c r="Z350" s="52"/>
      <c r="AD350">
        <v>1</v>
      </c>
      <c r="AF350" s="52">
        <v>4</v>
      </c>
      <c r="AG350" s="52">
        <v>5</v>
      </c>
      <c r="AH350" s="52">
        <v>1</v>
      </c>
      <c r="AI350" s="52">
        <v>3</v>
      </c>
      <c r="AJ350" s="52">
        <v>1</v>
      </c>
      <c r="AK350" s="52">
        <v>3</v>
      </c>
      <c r="AL350" s="52">
        <v>4</v>
      </c>
      <c r="AM350" s="52">
        <v>4</v>
      </c>
      <c r="AN350" s="52">
        <v>4</v>
      </c>
      <c r="AO350" s="52">
        <v>4</v>
      </c>
      <c r="AP350" s="52">
        <v>1</v>
      </c>
      <c r="AQ350" s="52">
        <v>3</v>
      </c>
      <c r="AR350" s="52">
        <v>4</v>
      </c>
      <c r="AS350" s="52">
        <v>4</v>
      </c>
      <c r="AT350" s="52">
        <v>1</v>
      </c>
      <c r="AU350" s="52">
        <v>2</v>
      </c>
      <c r="AV350" s="52">
        <v>3</v>
      </c>
      <c r="AW350" s="52">
        <v>4</v>
      </c>
      <c r="AX350" s="52">
        <v>4</v>
      </c>
      <c r="AY350" s="52">
        <v>1</v>
      </c>
      <c r="AZ350" s="52">
        <v>1</v>
      </c>
      <c r="BA350" s="52">
        <v>3</v>
      </c>
      <c r="BB350" s="52">
        <v>4</v>
      </c>
      <c r="BC350" s="52">
        <v>3</v>
      </c>
      <c r="BD350" s="52">
        <v>4</v>
      </c>
      <c r="BE350" s="52">
        <v>4</v>
      </c>
      <c r="BF350" s="52">
        <v>4</v>
      </c>
      <c r="BG350" s="52">
        <v>3</v>
      </c>
      <c r="BH350" s="52">
        <v>3</v>
      </c>
      <c r="BI350" s="52">
        <v>1</v>
      </c>
      <c r="BJ350" s="52">
        <v>4</v>
      </c>
      <c r="BK350" s="52">
        <v>1</v>
      </c>
      <c r="BL350" s="52">
        <v>3</v>
      </c>
      <c r="BM350" s="52">
        <v>2</v>
      </c>
      <c r="BN350" s="52">
        <v>5</v>
      </c>
      <c r="BO350" s="52">
        <v>6</v>
      </c>
      <c r="BP350" s="52">
        <v>5</v>
      </c>
      <c r="BQ350" s="52">
        <v>2</v>
      </c>
      <c r="BR350" s="52">
        <v>1</v>
      </c>
      <c r="BS350" s="52">
        <v>1</v>
      </c>
      <c r="BT350" s="52">
        <v>6</v>
      </c>
      <c r="BU350" s="52">
        <v>4</v>
      </c>
      <c r="BV350" s="52">
        <v>7</v>
      </c>
      <c r="BW350" s="52">
        <v>1</v>
      </c>
      <c r="BX350" s="52">
        <v>1</v>
      </c>
      <c r="BY350" s="52">
        <v>5</v>
      </c>
      <c r="BZ350" s="52">
        <v>5</v>
      </c>
      <c r="CA350" s="52">
        <v>6</v>
      </c>
      <c r="CB350" s="52">
        <v>6</v>
      </c>
      <c r="CC350" s="52">
        <v>5</v>
      </c>
      <c r="CD350" s="52">
        <v>2</v>
      </c>
      <c r="CE350" s="52">
        <v>6</v>
      </c>
      <c r="CF350" s="52">
        <v>1</v>
      </c>
      <c r="CG350" s="52">
        <v>5</v>
      </c>
      <c r="CH350" s="52">
        <v>5</v>
      </c>
      <c r="CI350" s="52">
        <v>4</v>
      </c>
      <c r="CJ350" s="52">
        <v>1</v>
      </c>
      <c r="CK350" s="52">
        <v>4</v>
      </c>
      <c r="CL350" s="52">
        <v>2</v>
      </c>
      <c r="CM350" s="52">
        <v>3</v>
      </c>
      <c r="CN350" s="52">
        <v>2</v>
      </c>
      <c r="CO350" s="52">
        <v>3</v>
      </c>
      <c r="CP350" s="52">
        <v>2</v>
      </c>
      <c r="CQ350" s="52">
        <v>5</v>
      </c>
      <c r="CR350" s="52">
        <v>3</v>
      </c>
      <c r="CS350" s="52">
        <v>2</v>
      </c>
      <c r="CT350" s="52">
        <v>2</v>
      </c>
      <c r="CU350" s="52">
        <v>3</v>
      </c>
      <c r="CV350" s="52">
        <v>2</v>
      </c>
      <c r="CW350" s="52">
        <v>2</v>
      </c>
      <c r="CX350" s="52">
        <v>2</v>
      </c>
      <c r="CY350" s="52">
        <v>3</v>
      </c>
      <c r="CZ350" s="52">
        <v>1</v>
      </c>
      <c r="DA350" s="52">
        <v>3</v>
      </c>
      <c r="DB350" s="52">
        <v>2</v>
      </c>
      <c r="DC350" s="52">
        <v>3</v>
      </c>
      <c r="DD350" s="52">
        <v>1</v>
      </c>
      <c r="DE350" s="52">
        <v>1</v>
      </c>
      <c r="DF350" s="52">
        <v>2</v>
      </c>
      <c r="DG350" s="52">
        <v>3</v>
      </c>
      <c r="DH350" s="52">
        <v>2</v>
      </c>
      <c r="DI350" s="52">
        <v>2</v>
      </c>
      <c r="DJ350" s="52">
        <v>2</v>
      </c>
      <c r="DK350" s="52">
        <v>2</v>
      </c>
      <c r="DL350" s="52">
        <v>2</v>
      </c>
      <c r="DM350" s="52">
        <v>4</v>
      </c>
      <c r="DN350" s="52">
        <v>4</v>
      </c>
      <c r="DO350" s="52">
        <v>1</v>
      </c>
      <c r="DP350" s="52">
        <v>3</v>
      </c>
      <c r="DQ350" s="52">
        <v>1</v>
      </c>
      <c r="DR350" s="52">
        <v>2</v>
      </c>
      <c r="DS350" s="52">
        <v>4</v>
      </c>
      <c r="DT350" s="52">
        <v>2</v>
      </c>
      <c r="DU350" s="52">
        <v>2</v>
      </c>
      <c r="DV350" s="52">
        <v>2</v>
      </c>
      <c r="DW350" s="52">
        <v>3</v>
      </c>
      <c r="DX350" s="52">
        <v>1</v>
      </c>
      <c r="DY350" s="52">
        <v>1</v>
      </c>
      <c r="DZ350" s="52">
        <v>1</v>
      </c>
      <c r="EA350" s="52">
        <v>1</v>
      </c>
      <c r="EB350" s="52">
        <v>2</v>
      </c>
      <c r="EC350" s="52">
        <v>1</v>
      </c>
      <c r="ED350" s="52">
        <v>1</v>
      </c>
      <c r="EE350" s="52">
        <v>3</v>
      </c>
      <c r="EF350" s="52">
        <v>4</v>
      </c>
      <c r="EG350" s="52">
        <v>3</v>
      </c>
      <c r="EH350" s="52">
        <v>3</v>
      </c>
      <c r="EI350" s="52">
        <v>1</v>
      </c>
      <c r="EJ350" s="52">
        <v>3</v>
      </c>
      <c r="EK350" s="52">
        <v>1</v>
      </c>
      <c r="EL350" s="52">
        <v>2</v>
      </c>
      <c r="EM350" s="52">
        <v>2</v>
      </c>
      <c r="EN350" s="52">
        <v>1</v>
      </c>
      <c r="EO350" s="52">
        <v>2</v>
      </c>
      <c r="EP350" s="52">
        <v>4</v>
      </c>
      <c r="EQ350" s="52">
        <v>4</v>
      </c>
      <c r="ER350" s="52">
        <v>3</v>
      </c>
      <c r="ES350" s="52">
        <v>4</v>
      </c>
      <c r="ET350" s="52">
        <v>2</v>
      </c>
      <c r="EU350" s="52">
        <v>3</v>
      </c>
      <c r="EV350" s="52">
        <v>3</v>
      </c>
      <c r="EW350" s="52">
        <v>1</v>
      </c>
      <c r="EX350">
        <v>99</v>
      </c>
      <c r="EY350" s="52">
        <v>2</v>
      </c>
      <c r="EZ350" s="52">
        <v>4</v>
      </c>
      <c r="FA350" s="52">
        <v>5</v>
      </c>
      <c r="FB350" s="52">
        <v>1</v>
      </c>
      <c r="FC350" s="52"/>
      <c r="FD350" s="52">
        <v>3</v>
      </c>
      <c r="FE350" s="52">
        <v>1</v>
      </c>
      <c r="FF350" s="52">
        <v>2</v>
      </c>
      <c r="FG350" s="52">
        <v>4</v>
      </c>
      <c r="FH350" s="52">
        <v>1</v>
      </c>
      <c r="FI350" s="52">
        <v>2</v>
      </c>
      <c r="FJ350" s="52">
        <v>3</v>
      </c>
      <c r="FK350" s="52">
        <v>4</v>
      </c>
      <c r="FL350" s="52">
        <v>3</v>
      </c>
      <c r="FM350" s="52">
        <v>2</v>
      </c>
      <c r="FN350" s="52">
        <v>3</v>
      </c>
      <c r="FO350" s="52">
        <v>1</v>
      </c>
      <c r="FP350" s="52">
        <v>1</v>
      </c>
      <c r="FQ350" s="52">
        <v>2</v>
      </c>
      <c r="FR350" s="52">
        <v>3</v>
      </c>
      <c r="FS350" s="52">
        <v>3</v>
      </c>
      <c r="FT350" s="52">
        <v>4</v>
      </c>
      <c r="FU350" s="52">
        <v>4</v>
      </c>
      <c r="FV350" s="52">
        <v>4</v>
      </c>
      <c r="FW350" s="52">
        <v>4</v>
      </c>
      <c r="FX350" s="52">
        <v>2</v>
      </c>
      <c r="FY350" s="52">
        <v>1</v>
      </c>
      <c r="FZ350" s="52">
        <v>4</v>
      </c>
      <c r="GA350" s="52">
        <v>2</v>
      </c>
      <c r="GB350" s="52">
        <v>2</v>
      </c>
      <c r="GC350" s="52">
        <v>1</v>
      </c>
      <c r="GD350" s="52">
        <v>3</v>
      </c>
      <c r="GE350" s="52">
        <v>1</v>
      </c>
      <c r="GF350" s="52">
        <v>4</v>
      </c>
      <c r="GG350" s="52">
        <v>3</v>
      </c>
      <c r="GH350" s="52">
        <v>2</v>
      </c>
      <c r="GI350" s="52">
        <v>1</v>
      </c>
      <c r="GJ350" s="52">
        <v>4</v>
      </c>
      <c r="GK350" s="52">
        <v>2</v>
      </c>
      <c r="GL350" s="52">
        <v>2</v>
      </c>
      <c r="GM350" s="52">
        <v>2</v>
      </c>
      <c r="GN350" s="52">
        <v>4</v>
      </c>
      <c r="GO350" s="52">
        <v>3</v>
      </c>
      <c r="GP350" s="52">
        <v>2</v>
      </c>
      <c r="GQ350" s="52">
        <v>3</v>
      </c>
      <c r="GR350" s="52">
        <v>1</v>
      </c>
      <c r="GS350" s="52">
        <v>63</v>
      </c>
      <c r="GT350" s="52">
        <v>6</v>
      </c>
      <c r="GU350" s="52">
        <v>1</v>
      </c>
      <c r="GV350" s="52" t="s">
        <v>2136</v>
      </c>
      <c r="GW350" s="52">
        <v>7</v>
      </c>
      <c r="GX350" s="52">
        <v>1</v>
      </c>
      <c r="GY350" s="52">
        <v>1</v>
      </c>
      <c r="GZ350" s="52"/>
      <c r="HA350" s="52">
        <v>0</v>
      </c>
      <c r="HB350" s="52" t="s">
        <v>2137</v>
      </c>
      <c r="HC350" s="52">
        <v>1</v>
      </c>
      <c r="HD350" s="52">
        <v>1</v>
      </c>
      <c r="HE350" s="52"/>
      <c r="HF350" s="52"/>
      <c r="HK350" s="52" t="s">
        <v>2145</v>
      </c>
      <c r="HL350" s="58" t="s">
        <v>2146</v>
      </c>
      <c r="HM350" s="55" t="s">
        <v>2287</v>
      </c>
      <c r="HO350" s="72">
        <v>0</v>
      </c>
      <c r="HP350" s="72" t="s">
        <v>2494</v>
      </c>
      <c r="HQ350" s="72">
        <v>2</v>
      </c>
    </row>
    <row r="351" spans="1:225" customFormat="1">
      <c r="A351" t="s">
        <v>624</v>
      </c>
      <c r="B351" t="s">
        <v>665</v>
      </c>
      <c r="C351">
        <v>0</v>
      </c>
      <c r="D351">
        <v>5</v>
      </c>
      <c r="E351">
        <v>2</v>
      </c>
      <c r="F351">
        <v>2</v>
      </c>
      <c r="G351">
        <v>2009</v>
      </c>
      <c r="H351">
        <v>3</v>
      </c>
      <c r="I351">
        <v>4</v>
      </c>
      <c r="J351">
        <v>20</v>
      </c>
      <c r="K351">
        <v>6</v>
      </c>
      <c r="L351">
        <v>99</v>
      </c>
      <c r="M351">
        <v>99</v>
      </c>
      <c r="N351">
        <v>1</v>
      </c>
      <c r="O351">
        <v>0</v>
      </c>
      <c r="P351">
        <v>0</v>
      </c>
      <c r="Q351">
        <v>1</v>
      </c>
      <c r="R351">
        <v>0</v>
      </c>
      <c r="S351">
        <v>0</v>
      </c>
      <c r="T351">
        <v>0</v>
      </c>
      <c r="U351">
        <v>0</v>
      </c>
      <c r="V351">
        <v>0</v>
      </c>
      <c r="W351">
        <v>1</v>
      </c>
      <c r="X351">
        <v>1</v>
      </c>
      <c r="Y351">
        <v>1</v>
      </c>
      <c r="Z351">
        <v>0</v>
      </c>
      <c r="AA351">
        <v>99</v>
      </c>
      <c r="AB351">
        <v>99</v>
      </c>
      <c r="AC351">
        <v>99</v>
      </c>
      <c r="AF351">
        <v>3</v>
      </c>
      <c r="AG351">
        <v>3</v>
      </c>
      <c r="AH351">
        <v>0</v>
      </c>
      <c r="AI351">
        <v>4</v>
      </c>
      <c r="AJ351">
        <v>3</v>
      </c>
      <c r="AK351">
        <v>4</v>
      </c>
      <c r="AL351">
        <v>4</v>
      </c>
      <c r="AM351">
        <v>3</v>
      </c>
      <c r="AN351">
        <v>3</v>
      </c>
      <c r="AO351">
        <v>3</v>
      </c>
      <c r="AP351">
        <v>4</v>
      </c>
      <c r="AQ351">
        <v>3</v>
      </c>
      <c r="AR351">
        <v>99</v>
      </c>
      <c r="AS351">
        <v>2</v>
      </c>
      <c r="AT351">
        <v>3</v>
      </c>
      <c r="AU351">
        <v>3</v>
      </c>
      <c r="AV351">
        <v>3</v>
      </c>
      <c r="AW351">
        <v>4</v>
      </c>
      <c r="AX351">
        <v>2</v>
      </c>
      <c r="AY351">
        <v>3</v>
      </c>
      <c r="AZ351">
        <v>3</v>
      </c>
      <c r="BA351">
        <v>3</v>
      </c>
      <c r="BB351">
        <v>2</v>
      </c>
      <c r="BC351">
        <v>3</v>
      </c>
      <c r="BD351">
        <v>4</v>
      </c>
      <c r="BE351">
        <v>3</v>
      </c>
      <c r="BF351">
        <v>3</v>
      </c>
      <c r="BG351">
        <v>2</v>
      </c>
      <c r="BH351">
        <v>3</v>
      </c>
      <c r="BI351">
        <v>2</v>
      </c>
      <c r="BJ351">
        <v>3</v>
      </c>
      <c r="BK351">
        <v>2</v>
      </c>
      <c r="BL351">
        <v>3</v>
      </c>
      <c r="BM351">
        <v>4</v>
      </c>
      <c r="BN351">
        <v>7</v>
      </c>
      <c r="BO351">
        <v>4</v>
      </c>
      <c r="BP351">
        <v>5</v>
      </c>
      <c r="BQ351">
        <v>6</v>
      </c>
      <c r="BR351">
        <v>6</v>
      </c>
      <c r="BS351">
        <v>1</v>
      </c>
      <c r="BT351">
        <v>2</v>
      </c>
      <c r="BU351">
        <v>5</v>
      </c>
      <c r="BV351">
        <v>2</v>
      </c>
      <c r="BW351">
        <v>1</v>
      </c>
      <c r="BX351">
        <v>2</v>
      </c>
      <c r="BY351">
        <v>4</v>
      </c>
      <c r="BZ351">
        <v>4</v>
      </c>
      <c r="CA351">
        <v>1</v>
      </c>
      <c r="CB351">
        <v>6</v>
      </c>
      <c r="CC351">
        <v>3</v>
      </c>
      <c r="CD351">
        <v>3</v>
      </c>
      <c r="CE351">
        <v>6</v>
      </c>
      <c r="CF351">
        <v>2</v>
      </c>
      <c r="CG351">
        <v>4</v>
      </c>
      <c r="CH351">
        <v>4</v>
      </c>
      <c r="CI351">
        <v>3</v>
      </c>
      <c r="CJ351">
        <v>3</v>
      </c>
      <c r="CK351">
        <v>2</v>
      </c>
      <c r="CL351">
        <v>1</v>
      </c>
      <c r="CM351">
        <v>3</v>
      </c>
      <c r="CN351">
        <v>3</v>
      </c>
      <c r="CO351">
        <v>4</v>
      </c>
      <c r="CP351">
        <v>2</v>
      </c>
      <c r="CQ351">
        <v>6</v>
      </c>
      <c r="CR351">
        <v>3</v>
      </c>
      <c r="CS351">
        <v>3</v>
      </c>
      <c r="CT351">
        <v>2</v>
      </c>
      <c r="CU351">
        <v>2</v>
      </c>
      <c r="CV351">
        <v>3</v>
      </c>
      <c r="CW351">
        <v>1</v>
      </c>
      <c r="CX351">
        <v>4</v>
      </c>
      <c r="CY351">
        <v>4</v>
      </c>
      <c r="CZ351">
        <v>1</v>
      </c>
      <c r="DA351">
        <v>2</v>
      </c>
      <c r="DB351">
        <v>2</v>
      </c>
      <c r="DC351">
        <v>2</v>
      </c>
      <c r="DD351">
        <v>3</v>
      </c>
      <c r="DE351">
        <v>1</v>
      </c>
      <c r="DF351">
        <v>2</v>
      </c>
      <c r="DG351">
        <v>3</v>
      </c>
      <c r="DH351">
        <v>2</v>
      </c>
      <c r="DI351">
        <v>2</v>
      </c>
      <c r="DJ351">
        <v>3</v>
      </c>
      <c r="DK351">
        <v>2</v>
      </c>
      <c r="DL351">
        <v>3</v>
      </c>
      <c r="DM351">
        <v>2</v>
      </c>
      <c r="DN351">
        <v>2</v>
      </c>
      <c r="DO351">
        <v>2</v>
      </c>
      <c r="DP351">
        <v>3</v>
      </c>
      <c r="DQ351">
        <v>1</v>
      </c>
      <c r="DR351">
        <v>3</v>
      </c>
      <c r="DS351">
        <v>3</v>
      </c>
      <c r="DT351">
        <v>1</v>
      </c>
      <c r="DU351">
        <v>3</v>
      </c>
      <c r="DV351">
        <v>4</v>
      </c>
      <c r="DW351">
        <v>1</v>
      </c>
      <c r="DX351">
        <v>1</v>
      </c>
      <c r="DY351">
        <v>1</v>
      </c>
      <c r="DZ351">
        <v>1</v>
      </c>
      <c r="EA351">
        <v>1</v>
      </c>
      <c r="EB351">
        <v>1</v>
      </c>
      <c r="EC351">
        <v>1</v>
      </c>
      <c r="ED351">
        <v>1</v>
      </c>
      <c r="EE351">
        <v>1</v>
      </c>
      <c r="EF351">
        <v>2</v>
      </c>
      <c r="EG351">
        <v>2</v>
      </c>
      <c r="EH351">
        <v>2</v>
      </c>
      <c r="EI351">
        <v>1</v>
      </c>
      <c r="EJ351">
        <v>2</v>
      </c>
      <c r="EK351">
        <v>2</v>
      </c>
      <c r="EL351">
        <v>1</v>
      </c>
      <c r="EM351">
        <v>1</v>
      </c>
      <c r="EN351">
        <v>2</v>
      </c>
      <c r="EO351">
        <v>2</v>
      </c>
      <c r="EP351">
        <v>4</v>
      </c>
      <c r="EQ351">
        <v>3</v>
      </c>
      <c r="ER351">
        <v>4</v>
      </c>
      <c r="ES351">
        <v>4</v>
      </c>
      <c r="ET351">
        <v>4</v>
      </c>
      <c r="EU351">
        <v>4</v>
      </c>
      <c r="EV351">
        <v>4</v>
      </c>
      <c r="EW351">
        <v>2</v>
      </c>
      <c r="EX351">
        <v>99</v>
      </c>
      <c r="EY351">
        <v>4</v>
      </c>
      <c r="EZ351">
        <v>3</v>
      </c>
      <c r="FA351">
        <v>5</v>
      </c>
      <c r="FB351">
        <v>2</v>
      </c>
      <c r="FC351">
        <v>1</v>
      </c>
      <c r="FD351">
        <v>3</v>
      </c>
      <c r="FE351">
        <v>2</v>
      </c>
      <c r="FF351">
        <v>4</v>
      </c>
      <c r="FG351">
        <v>4</v>
      </c>
      <c r="FH351">
        <v>1</v>
      </c>
      <c r="FI351">
        <v>1</v>
      </c>
      <c r="FJ351">
        <v>3</v>
      </c>
      <c r="FK351">
        <v>2</v>
      </c>
      <c r="FL351">
        <v>3</v>
      </c>
      <c r="FM351">
        <v>2</v>
      </c>
      <c r="FN351">
        <v>3</v>
      </c>
      <c r="FO351">
        <v>1</v>
      </c>
      <c r="FP351">
        <v>4</v>
      </c>
      <c r="FQ351">
        <v>1</v>
      </c>
      <c r="FR351">
        <v>3</v>
      </c>
      <c r="FS351">
        <v>3</v>
      </c>
      <c r="FT351">
        <v>2</v>
      </c>
      <c r="FU351">
        <v>4</v>
      </c>
      <c r="FV351">
        <v>1</v>
      </c>
      <c r="FW351">
        <v>2</v>
      </c>
      <c r="FX351">
        <v>1</v>
      </c>
      <c r="FY351">
        <v>1</v>
      </c>
      <c r="FZ351">
        <v>2</v>
      </c>
      <c r="GA351">
        <v>3</v>
      </c>
      <c r="GB351">
        <v>1</v>
      </c>
      <c r="GC351">
        <v>1</v>
      </c>
      <c r="GD351">
        <v>2</v>
      </c>
      <c r="GE351">
        <v>1</v>
      </c>
      <c r="GF351">
        <v>2</v>
      </c>
      <c r="GG351">
        <v>3</v>
      </c>
      <c r="GH351">
        <v>2</v>
      </c>
      <c r="GI351">
        <v>1</v>
      </c>
      <c r="GJ351">
        <v>3</v>
      </c>
      <c r="GK351">
        <v>2</v>
      </c>
      <c r="GL351">
        <v>1</v>
      </c>
      <c r="GM351">
        <v>1</v>
      </c>
      <c r="GN351">
        <v>4</v>
      </c>
      <c r="GO351">
        <v>3</v>
      </c>
      <c r="GP351">
        <v>2</v>
      </c>
      <c r="GQ351">
        <v>3</v>
      </c>
      <c r="GR351">
        <v>2</v>
      </c>
      <c r="GS351">
        <v>37</v>
      </c>
      <c r="GT351">
        <v>6</v>
      </c>
      <c r="GU351">
        <v>2</v>
      </c>
      <c r="GV351" t="s">
        <v>625</v>
      </c>
      <c r="GW351">
        <v>6</v>
      </c>
      <c r="GX351">
        <v>1</v>
      </c>
      <c r="GY351">
        <v>0</v>
      </c>
      <c r="GZ351" t="s">
        <v>626</v>
      </c>
      <c r="HA351">
        <v>3</v>
      </c>
      <c r="HB351">
        <v>99</v>
      </c>
      <c r="HD351">
        <v>1</v>
      </c>
      <c r="HE351">
        <v>99</v>
      </c>
      <c r="HF351">
        <v>99</v>
      </c>
      <c r="HG351">
        <v>99</v>
      </c>
      <c r="HH351">
        <v>99</v>
      </c>
      <c r="HI351">
        <v>99</v>
      </c>
      <c r="HJ351">
        <v>99</v>
      </c>
      <c r="HK351" t="s">
        <v>627</v>
      </c>
      <c r="HL351" s="55">
        <v>99</v>
      </c>
      <c r="HM351" s="55" t="s">
        <v>2257</v>
      </c>
      <c r="HN351">
        <v>10</v>
      </c>
      <c r="HO351" s="72">
        <v>1</v>
      </c>
      <c r="HP351" s="72"/>
      <c r="HQ351" s="72">
        <v>2</v>
      </c>
    </row>
    <row r="352" spans="1:225" customFormat="1">
      <c r="A352" s="52" t="s">
        <v>2104</v>
      </c>
      <c r="B352" t="s">
        <v>665</v>
      </c>
      <c r="C352">
        <v>0</v>
      </c>
      <c r="D352">
        <v>5</v>
      </c>
      <c r="E352">
        <v>1</v>
      </c>
      <c r="F352" s="52">
        <v>2</v>
      </c>
      <c r="G352" s="52">
        <v>2001</v>
      </c>
      <c r="H352" s="52">
        <v>10</v>
      </c>
      <c r="J352" s="52">
        <v>300</v>
      </c>
      <c r="K352" s="52">
        <v>5</v>
      </c>
      <c r="L352" s="52"/>
      <c r="M352" s="52" t="s">
        <v>1725</v>
      </c>
      <c r="N352" s="52"/>
      <c r="O352" s="52"/>
      <c r="P352" s="52">
        <v>1</v>
      </c>
      <c r="Q352" s="52">
        <v>1</v>
      </c>
      <c r="R352" s="52"/>
      <c r="S352" s="52"/>
      <c r="T352" s="52"/>
      <c r="U352" s="52"/>
      <c r="V352" s="52"/>
      <c r="W352" s="39"/>
      <c r="X352" s="52"/>
      <c r="Y352" s="52">
        <v>1</v>
      </c>
      <c r="Z352" s="52"/>
      <c r="AD352" t="s">
        <v>2157</v>
      </c>
      <c r="AF352" s="52">
        <v>4</v>
      </c>
      <c r="AG352" s="52">
        <v>5</v>
      </c>
      <c r="AH352" s="52">
        <v>0</v>
      </c>
      <c r="AI352" s="52">
        <v>1</v>
      </c>
      <c r="AJ352" s="52">
        <v>1</v>
      </c>
      <c r="AK352" s="52">
        <v>4</v>
      </c>
      <c r="AL352" s="52">
        <v>4</v>
      </c>
      <c r="AM352" s="52">
        <v>3</v>
      </c>
      <c r="AN352" s="52">
        <v>3</v>
      </c>
      <c r="AO352" s="52">
        <v>2</v>
      </c>
      <c r="AP352" s="52">
        <v>1</v>
      </c>
      <c r="AQ352" s="52">
        <v>2</v>
      </c>
      <c r="AR352" s="52">
        <v>3</v>
      </c>
      <c r="AS352" s="52">
        <v>3</v>
      </c>
      <c r="AT352" s="52">
        <v>3</v>
      </c>
      <c r="AU352" s="52">
        <v>2</v>
      </c>
      <c r="AV352" s="52">
        <v>1</v>
      </c>
      <c r="AW352" s="52">
        <v>4</v>
      </c>
      <c r="AX352" s="52">
        <v>4</v>
      </c>
      <c r="AY352" s="52">
        <v>2</v>
      </c>
      <c r="AZ352" s="52">
        <v>3</v>
      </c>
      <c r="BA352" s="52">
        <v>3</v>
      </c>
      <c r="BB352" s="52">
        <v>4</v>
      </c>
      <c r="BC352" s="52">
        <v>4</v>
      </c>
      <c r="BD352" s="52">
        <v>4</v>
      </c>
      <c r="BE352" s="52">
        <v>3</v>
      </c>
      <c r="BF352" s="52">
        <v>3</v>
      </c>
      <c r="BG352" s="52">
        <v>3</v>
      </c>
      <c r="BH352" s="52">
        <v>3</v>
      </c>
      <c r="BI352" s="52">
        <v>3</v>
      </c>
      <c r="BJ352" s="52">
        <v>3</v>
      </c>
      <c r="BK352" s="52">
        <v>2</v>
      </c>
      <c r="BL352" s="52">
        <v>3</v>
      </c>
      <c r="BM352" s="52">
        <v>3</v>
      </c>
      <c r="BN352" s="52">
        <v>6</v>
      </c>
      <c r="BO352" s="52">
        <v>6</v>
      </c>
      <c r="BP352" s="52">
        <v>5</v>
      </c>
      <c r="BQ352" s="52">
        <v>6</v>
      </c>
      <c r="BR352" s="52">
        <v>5</v>
      </c>
      <c r="BS352" s="52">
        <v>3</v>
      </c>
      <c r="BT352" s="52">
        <v>2</v>
      </c>
      <c r="BU352" s="52">
        <v>3</v>
      </c>
      <c r="BV352" s="52">
        <v>4</v>
      </c>
      <c r="BW352" s="52">
        <v>2</v>
      </c>
      <c r="BX352" s="52">
        <v>2</v>
      </c>
      <c r="BY352" s="52">
        <v>2</v>
      </c>
      <c r="BZ352" s="52">
        <v>2</v>
      </c>
      <c r="CA352" s="52">
        <v>2</v>
      </c>
      <c r="CB352" s="52">
        <v>4</v>
      </c>
      <c r="CC352" s="52">
        <v>2</v>
      </c>
      <c r="CD352" s="52">
        <v>2</v>
      </c>
      <c r="CE352" s="52">
        <v>4</v>
      </c>
      <c r="CF352" s="52">
        <v>2</v>
      </c>
      <c r="CG352" s="52">
        <v>5</v>
      </c>
      <c r="CH352" s="52">
        <v>4</v>
      </c>
      <c r="CI352" s="52">
        <v>5</v>
      </c>
      <c r="CJ352" s="52">
        <v>5</v>
      </c>
      <c r="CK352" s="52">
        <v>4</v>
      </c>
      <c r="CL352" s="52">
        <v>3</v>
      </c>
      <c r="CM352" s="52">
        <v>3</v>
      </c>
      <c r="CN352" s="52">
        <v>2</v>
      </c>
      <c r="CO352" s="52">
        <v>3</v>
      </c>
      <c r="CP352" s="52">
        <v>2</v>
      </c>
      <c r="CQ352" s="52">
        <v>4</v>
      </c>
      <c r="CR352" s="52">
        <v>2</v>
      </c>
      <c r="CS352" s="52">
        <v>2</v>
      </c>
      <c r="CT352" s="52">
        <v>2</v>
      </c>
      <c r="CU352" s="52">
        <v>2</v>
      </c>
      <c r="CV352" s="52">
        <v>2</v>
      </c>
      <c r="CW352" s="52">
        <v>2</v>
      </c>
      <c r="CX352" s="52">
        <v>3</v>
      </c>
      <c r="CY352" s="52">
        <v>4</v>
      </c>
      <c r="CZ352" s="52">
        <v>3</v>
      </c>
      <c r="DA352" s="52">
        <v>3</v>
      </c>
      <c r="DB352" s="52">
        <v>2</v>
      </c>
      <c r="DC352" s="52">
        <v>2</v>
      </c>
      <c r="DD352" s="52">
        <v>2</v>
      </c>
      <c r="DE352" s="52">
        <v>2</v>
      </c>
      <c r="DF352" s="52">
        <v>2</v>
      </c>
      <c r="DG352" s="52">
        <v>3</v>
      </c>
      <c r="DH352" s="52">
        <v>2</v>
      </c>
      <c r="DI352" s="52">
        <v>2</v>
      </c>
      <c r="DJ352" s="52">
        <v>3</v>
      </c>
      <c r="DK352" s="52">
        <v>1</v>
      </c>
      <c r="DL352" s="52">
        <v>2</v>
      </c>
      <c r="DM352" s="52">
        <v>3</v>
      </c>
      <c r="DN352" s="52">
        <v>3</v>
      </c>
      <c r="DO352" s="52">
        <v>2</v>
      </c>
      <c r="DP352" s="52">
        <v>3</v>
      </c>
      <c r="DQ352" s="52">
        <v>1</v>
      </c>
      <c r="DR352" s="52">
        <v>1</v>
      </c>
      <c r="DS352" s="52">
        <v>4</v>
      </c>
      <c r="DT352" s="52">
        <v>2</v>
      </c>
      <c r="DU352" s="52">
        <v>1</v>
      </c>
      <c r="DV352" s="52">
        <v>1</v>
      </c>
      <c r="DW352" s="52">
        <v>1</v>
      </c>
      <c r="DX352" s="52">
        <v>1</v>
      </c>
      <c r="DY352" s="52">
        <v>1</v>
      </c>
      <c r="DZ352" s="52">
        <v>2</v>
      </c>
      <c r="EA352" s="52">
        <v>1</v>
      </c>
      <c r="EB352" s="52">
        <v>3</v>
      </c>
      <c r="EC352" s="52">
        <v>1</v>
      </c>
      <c r="ED352" s="52">
        <v>1</v>
      </c>
      <c r="EE352" s="52">
        <v>4</v>
      </c>
      <c r="EF352" s="52">
        <v>1</v>
      </c>
      <c r="EG352" s="52">
        <v>4</v>
      </c>
      <c r="EH352" s="52">
        <v>4</v>
      </c>
      <c r="EI352" s="52">
        <v>3</v>
      </c>
      <c r="EJ352" s="52">
        <v>1</v>
      </c>
      <c r="EK352" s="52">
        <v>1</v>
      </c>
      <c r="EL352" s="52">
        <v>1</v>
      </c>
      <c r="EM352" s="52">
        <v>1</v>
      </c>
      <c r="EN352" s="52">
        <v>2</v>
      </c>
      <c r="EO352" s="52">
        <v>2</v>
      </c>
      <c r="EP352" s="52">
        <v>5</v>
      </c>
      <c r="EQ352" s="52">
        <v>5</v>
      </c>
      <c r="ER352" s="52">
        <v>5</v>
      </c>
      <c r="ES352" s="52">
        <v>5</v>
      </c>
      <c r="ET352" s="52">
        <v>4</v>
      </c>
      <c r="EU352" s="52">
        <v>5</v>
      </c>
      <c r="EV352" s="52">
        <v>3</v>
      </c>
      <c r="EW352" s="52">
        <v>2</v>
      </c>
      <c r="EX352">
        <v>99</v>
      </c>
      <c r="EY352" s="52">
        <v>1</v>
      </c>
      <c r="EZ352" s="52">
        <v>2</v>
      </c>
      <c r="FA352" s="52">
        <v>4</v>
      </c>
      <c r="FB352" s="52">
        <v>1</v>
      </c>
      <c r="FC352" s="52">
        <v>2</v>
      </c>
      <c r="FD352" s="52">
        <v>3</v>
      </c>
      <c r="FE352" s="52">
        <v>3</v>
      </c>
      <c r="FF352" s="52">
        <v>2</v>
      </c>
      <c r="FG352" s="52">
        <v>4</v>
      </c>
      <c r="FH352" s="52">
        <v>3</v>
      </c>
      <c r="FI352" s="52">
        <v>2</v>
      </c>
      <c r="FJ352" s="52">
        <v>2</v>
      </c>
      <c r="FK352" s="52">
        <v>3</v>
      </c>
      <c r="FL352" s="52">
        <v>2</v>
      </c>
      <c r="FM352" s="52">
        <v>2</v>
      </c>
      <c r="FN352" s="52">
        <v>3</v>
      </c>
      <c r="FO352" s="52">
        <v>1</v>
      </c>
      <c r="FP352" s="52">
        <v>4</v>
      </c>
      <c r="FQ352" s="52">
        <v>1</v>
      </c>
      <c r="FR352" s="52">
        <v>3</v>
      </c>
      <c r="FS352" s="52">
        <v>3</v>
      </c>
      <c r="FT352" s="52">
        <v>2</v>
      </c>
      <c r="FU352" s="52">
        <v>4</v>
      </c>
      <c r="FV352" s="52">
        <v>1</v>
      </c>
      <c r="FW352" s="52">
        <v>2</v>
      </c>
      <c r="FX352" s="52">
        <v>3</v>
      </c>
      <c r="FY352" s="52">
        <v>3</v>
      </c>
      <c r="FZ352" s="52">
        <v>4</v>
      </c>
      <c r="GA352" s="52">
        <v>2</v>
      </c>
      <c r="GB352" s="52">
        <v>1</v>
      </c>
      <c r="GC352" s="52">
        <v>4</v>
      </c>
      <c r="GD352" s="52">
        <v>2</v>
      </c>
      <c r="GE352" s="52">
        <v>2</v>
      </c>
      <c r="GF352" s="52">
        <v>4</v>
      </c>
      <c r="GG352" s="52">
        <v>1</v>
      </c>
      <c r="GH352" s="52">
        <v>3</v>
      </c>
      <c r="GI352" s="52">
        <v>1</v>
      </c>
      <c r="GJ352" s="52">
        <v>1</v>
      </c>
      <c r="GK352" s="52">
        <v>3</v>
      </c>
      <c r="GL352" s="52">
        <v>4</v>
      </c>
      <c r="GM352" s="52">
        <v>3</v>
      </c>
      <c r="GN352" s="52">
        <v>2</v>
      </c>
      <c r="GO352" s="52">
        <v>3</v>
      </c>
      <c r="GP352" s="52">
        <v>1</v>
      </c>
      <c r="GQ352" s="52">
        <v>3</v>
      </c>
      <c r="GR352" s="52">
        <v>2</v>
      </c>
      <c r="GS352" s="52">
        <v>60</v>
      </c>
      <c r="GT352" s="52">
        <v>6</v>
      </c>
      <c r="GU352" s="52">
        <v>2</v>
      </c>
      <c r="GV352" s="52" t="s">
        <v>2132</v>
      </c>
      <c r="GW352" s="52"/>
      <c r="GX352" s="52">
        <v>4</v>
      </c>
      <c r="GY352" s="52">
        <v>1</v>
      </c>
      <c r="GZ352" s="52"/>
      <c r="HA352" s="52">
        <v>7</v>
      </c>
      <c r="HB352" s="52"/>
      <c r="HC352" s="52">
        <v>0</v>
      </c>
      <c r="HD352" s="52">
        <v>1</v>
      </c>
      <c r="HE352" s="52"/>
      <c r="HF352" s="52"/>
      <c r="HK352" s="52"/>
      <c r="HL352" s="54"/>
      <c r="HM352" s="55" t="s">
        <v>2283</v>
      </c>
      <c r="HN352" t="s">
        <v>2165</v>
      </c>
      <c r="HO352" s="72">
        <v>0</v>
      </c>
      <c r="HP352" s="72">
        <v>2010</v>
      </c>
      <c r="HQ352" s="72">
        <v>2</v>
      </c>
    </row>
    <row r="353" spans="1:225" customFormat="1">
      <c r="A353" s="52" t="s">
        <v>2102</v>
      </c>
      <c r="B353" t="s">
        <v>665</v>
      </c>
      <c r="C353">
        <v>0</v>
      </c>
      <c r="D353">
        <v>5</v>
      </c>
      <c r="E353">
        <v>1</v>
      </c>
      <c r="F353" s="52">
        <v>2</v>
      </c>
      <c r="G353" s="52">
        <v>2006</v>
      </c>
      <c r="H353" s="52">
        <v>7</v>
      </c>
      <c r="J353" s="52" t="s">
        <v>2117</v>
      </c>
      <c r="K353" s="52">
        <v>4</v>
      </c>
      <c r="L353" s="52"/>
      <c r="M353" s="52" t="s">
        <v>2122</v>
      </c>
      <c r="N353" s="52">
        <v>1</v>
      </c>
      <c r="O353" s="52"/>
      <c r="P353" s="52">
        <v>1</v>
      </c>
      <c r="Q353" s="52"/>
      <c r="R353" s="52"/>
      <c r="S353" s="52"/>
      <c r="T353" s="52"/>
      <c r="U353" s="52"/>
      <c r="V353" s="52"/>
      <c r="W353" s="39">
        <v>1</v>
      </c>
      <c r="X353" s="52"/>
      <c r="Y353" s="52"/>
      <c r="Z353" s="52"/>
      <c r="AD353" t="s">
        <v>2154</v>
      </c>
      <c r="AF353" s="52">
        <v>4</v>
      </c>
      <c r="AG353" s="52">
        <v>5</v>
      </c>
      <c r="AH353" s="52">
        <v>1</v>
      </c>
      <c r="AI353" s="52">
        <v>1</v>
      </c>
      <c r="AJ353" s="52">
        <v>2</v>
      </c>
      <c r="AK353" s="52">
        <v>4</v>
      </c>
      <c r="AL353" s="52">
        <v>4</v>
      </c>
      <c r="AM353" s="52">
        <v>4</v>
      </c>
      <c r="AN353" s="52">
        <v>4</v>
      </c>
      <c r="AO353" s="52">
        <v>3</v>
      </c>
      <c r="AP353" s="52">
        <v>3</v>
      </c>
      <c r="AQ353" s="52">
        <v>3</v>
      </c>
      <c r="AR353" s="52">
        <v>3</v>
      </c>
      <c r="AS353" s="52">
        <v>3</v>
      </c>
      <c r="AT353" s="52">
        <v>2</v>
      </c>
      <c r="AU353" s="52">
        <v>3</v>
      </c>
      <c r="AV353" s="52">
        <v>3</v>
      </c>
      <c r="AW353" s="52">
        <v>4</v>
      </c>
      <c r="AX353" s="52">
        <v>4</v>
      </c>
      <c r="AY353" s="52">
        <v>1</v>
      </c>
      <c r="AZ353" s="52">
        <v>4</v>
      </c>
      <c r="BA353" s="52">
        <v>4</v>
      </c>
      <c r="BB353" s="52">
        <v>4</v>
      </c>
      <c r="BC353" s="52">
        <v>4</v>
      </c>
      <c r="BD353" s="52">
        <v>4</v>
      </c>
      <c r="BE353" s="52">
        <v>4</v>
      </c>
      <c r="BF353" s="52">
        <v>4</v>
      </c>
      <c r="BG353" s="52">
        <v>4</v>
      </c>
      <c r="BH353" s="52">
        <v>4</v>
      </c>
      <c r="BI353" s="52">
        <v>4</v>
      </c>
      <c r="BJ353" s="52">
        <v>4</v>
      </c>
      <c r="BK353" s="52">
        <v>2</v>
      </c>
      <c r="BL353" s="52">
        <v>4</v>
      </c>
      <c r="BM353" s="52">
        <v>1</v>
      </c>
      <c r="BN353" s="52">
        <v>5</v>
      </c>
      <c r="BO353" s="52">
        <v>6</v>
      </c>
      <c r="BP353" s="52">
        <v>3</v>
      </c>
      <c r="BQ353" s="52">
        <v>7</v>
      </c>
      <c r="BR353" s="52">
        <v>6</v>
      </c>
      <c r="BS353" s="52">
        <v>2</v>
      </c>
      <c r="BT353" s="52">
        <v>4</v>
      </c>
      <c r="BU353" s="52">
        <v>2</v>
      </c>
      <c r="BV353" s="52">
        <v>4</v>
      </c>
      <c r="BW353" s="52">
        <v>1</v>
      </c>
      <c r="BX353" s="52">
        <v>1</v>
      </c>
      <c r="BY353" s="52">
        <v>1</v>
      </c>
      <c r="BZ353" s="52">
        <v>1</v>
      </c>
      <c r="CA353" s="52">
        <v>2</v>
      </c>
      <c r="CB353" s="52">
        <v>6</v>
      </c>
      <c r="CC353" s="52">
        <v>1</v>
      </c>
      <c r="CD353" s="52">
        <v>1</v>
      </c>
      <c r="CE353" s="52">
        <v>6</v>
      </c>
      <c r="CF353" s="52">
        <v>1</v>
      </c>
      <c r="CG353" s="52">
        <v>1</v>
      </c>
      <c r="CH353" s="52">
        <v>3</v>
      </c>
      <c r="CI353" s="52">
        <v>4</v>
      </c>
      <c r="CJ353" s="52">
        <v>2</v>
      </c>
      <c r="CK353" s="52">
        <v>3</v>
      </c>
      <c r="CL353" s="52">
        <v>4</v>
      </c>
      <c r="CM353" s="52">
        <v>2</v>
      </c>
      <c r="CN353" s="52">
        <v>2</v>
      </c>
      <c r="CO353" s="52">
        <v>2</v>
      </c>
      <c r="CP353" s="52">
        <v>4</v>
      </c>
      <c r="CQ353" s="52">
        <v>6</v>
      </c>
      <c r="CR353" s="52">
        <v>2</v>
      </c>
      <c r="CS353" s="52">
        <v>2</v>
      </c>
      <c r="CT353" s="52">
        <v>2</v>
      </c>
      <c r="CU353" s="52">
        <v>2</v>
      </c>
      <c r="CV353" s="52">
        <v>4</v>
      </c>
      <c r="CW353" s="52">
        <v>2</v>
      </c>
      <c r="CX353" s="52">
        <v>4</v>
      </c>
      <c r="CY353" s="52">
        <v>2</v>
      </c>
      <c r="CZ353" s="52">
        <v>1</v>
      </c>
      <c r="DA353" s="52">
        <v>3</v>
      </c>
      <c r="DB353" s="52">
        <v>2</v>
      </c>
      <c r="DC353" s="52">
        <v>3</v>
      </c>
      <c r="DD353" s="52">
        <v>1</v>
      </c>
      <c r="DE353" s="52">
        <v>1</v>
      </c>
      <c r="DF353" s="52">
        <v>2</v>
      </c>
      <c r="DG353" s="52">
        <v>3</v>
      </c>
      <c r="DH353" s="52">
        <v>2</v>
      </c>
      <c r="DI353" s="52">
        <v>2</v>
      </c>
      <c r="DJ353" s="52">
        <v>3</v>
      </c>
      <c r="DK353" s="52">
        <v>1</v>
      </c>
      <c r="DL353" s="52">
        <v>1</v>
      </c>
      <c r="DM353" s="52">
        <v>4</v>
      </c>
      <c r="DN353" s="52">
        <v>3</v>
      </c>
      <c r="DO353" s="52">
        <v>1</v>
      </c>
      <c r="DP353" s="52">
        <v>4</v>
      </c>
      <c r="DQ353" s="52">
        <v>2</v>
      </c>
      <c r="DR353" s="52">
        <v>2</v>
      </c>
      <c r="DS353" s="52">
        <v>3</v>
      </c>
      <c r="DT353" s="52">
        <v>2</v>
      </c>
      <c r="DU353" s="52">
        <v>2</v>
      </c>
      <c r="DV353" s="52">
        <v>2</v>
      </c>
      <c r="DW353" s="52">
        <v>4</v>
      </c>
      <c r="DX353" s="52">
        <v>1</v>
      </c>
      <c r="DY353" s="52">
        <v>1</v>
      </c>
      <c r="DZ353" s="52">
        <v>1</v>
      </c>
      <c r="EA353" s="52">
        <v>1</v>
      </c>
      <c r="EB353" s="52">
        <v>1</v>
      </c>
      <c r="EC353" s="52">
        <v>2</v>
      </c>
      <c r="ED353" s="52">
        <v>2</v>
      </c>
      <c r="EE353" s="52">
        <v>4</v>
      </c>
      <c r="EF353" s="52">
        <v>4</v>
      </c>
      <c r="EG353" s="52">
        <v>1</v>
      </c>
      <c r="EH353" s="52">
        <v>4</v>
      </c>
      <c r="EI353" s="52">
        <v>1</v>
      </c>
      <c r="EJ353" s="52">
        <v>1</v>
      </c>
      <c r="EK353" s="52">
        <v>1</v>
      </c>
      <c r="EL353" s="52">
        <v>1</v>
      </c>
      <c r="EM353" s="52">
        <v>1</v>
      </c>
      <c r="EN353" s="52">
        <v>4</v>
      </c>
      <c r="EO353" s="52">
        <v>1</v>
      </c>
      <c r="EP353" s="52">
        <v>5</v>
      </c>
      <c r="EQ353" s="52">
        <v>5</v>
      </c>
      <c r="ER353" s="52">
        <v>5</v>
      </c>
      <c r="ES353" s="52">
        <v>5</v>
      </c>
      <c r="ET353" s="52">
        <v>1</v>
      </c>
      <c r="EU353" s="52">
        <v>5</v>
      </c>
      <c r="EV353" s="52">
        <v>5</v>
      </c>
      <c r="EW353" s="52">
        <v>1</v>
      </c>
      <c r="EX353">
        <v>99</v>
      </c>
      <c r="EY353" s="52">
        <v>3</v>
      </c>
      <c r="EZ353" s="52">
        <v>1</v>
      </c>
      <c r="FA353" s="52">
        <v>5</v>
      </c>
      <c r="FB353" s="52">
        <v>2</v>
      </c>
      <c r="FC353" s="52">
        <v>1</v>
      </c>
      <c r="FD353" s="52">
        <v>1</v>
      </c>
      <c r="FE353" s="52">
        <v>4</v>
      </c>
      <c r="FF353" s="52">
        <v>3</v>
      </c>
      <c r="FG353" s="52">
        <v>4</v>
      </c>
      <c r="FH353" s="52">
        <v>1</v>
      </c>
      <c r="FI353" s="52">
        <v>2</v>
      </c>
      <c r="FJ353" s="52">
        <v>2</v>
      </c>
      <c r="FK353" s="52">
        <v>3</v>
      </c>
      <c r="FL353" s="52">
        <v>3</v>
      </c>
      <c r="FM353" s="52">
        <v>2</v>
      </c>
      <c r="FN353" s="52">
        <v>3</v>
      </c>
      <c r="FO353" s="52">
        <v>1</v>
      </c>
      <c r="FP353" s="52">
        <v>4</v>
      </c>
      <c r="FQ353" s="52">
        <v>1</v>
      </c>
      <c r="FR353" s="52">
        <v>3</v>
      </c>
      <c r="FS353" s="52">
        <v>3</v>
      </c>
      <c r="FT353" s="52">
        <v>2</v>
      </c>
      <c r="FU353" s="52">
        <v>4</v>
      </c>
      <c r="FV353" s="52">
        <v>1</v>
      </c>
      <c r="FW353" s="52">
        <v>2</v>
      </c>
      <c r="FX353" s="52">
        <v>3</v>
      </c>
      <c r="FY353" s="52">
        <v>1</v>
      </c>
      <c r="FZ353" s="52">
        <v>4</v>
      </c>
      <c r="GA353" s="52">
        <v>2</v>
      </c>
      <c r="GB353" s="52">
        <v>2</v>
      </c>
      <c r="GC353" s="52">
        <v>1</v>
      </c>
      <c r="GD353" s="52">
        <v>4</v>
      </c>
      <c r="GE353" s="52">
        <v>1</v>
      </c>
      <c r="GF353" s="52">
        <v>4</v>
      </c>
      <c r="GG353" s="52">
        <v>3</v>
      </c>
      <c r="GH353" s="52">
        <v>2</v>
      </c>
      <c r="GI353" s="52">
        <v>1</v>
      </c>
      <c r="GJ353" s="52">
        <v>3</v>
      </c>
      <c r="GK353" s="52">
        <v>2</v>
      </c>
      <c r="GL353" s="52">
        <v>3</v>
      </c>
      <c r="GM353" s="52">
        <v>1</v>
      </c>
      <c r="GN353" s="52">
        <v>4</v>
      </c>
      <c r="GO353" s="52">
        <v>3</v>
      </c>
      <c r="GP353" s="52">
        <v>2</v>
      </c>
      <c r="GQ353" s="52">
        <v>3</v>
      </c>
      <c r="GR353" s="52">
        <v>2</v>
      </c>
      <c r="GS353" s="52">
        <v>27</v>
      </c>
      <c r="GT353" s="52">
        <v>6</v>
      </c>
      <c r="GU353" s="52">
        <v>2</v>
      </c>
      <c r="GV353" s="52" t="s">
        <v>2129</v>
      </c>
      <c r="GW353" s="52">
        <v>3</v>
      </c>
      <c r="GX353" s="52">
        <v>5</v>
      </c>
      <c r="GY353" s="52">
        <v>0</v>
      </c>
      <c r="GZ353" s="52" t="s">
        <v>2130</v>
      </c>
      <c r="HA353" s="52">
        <v>7</v>
      </c>
      <c r="HB353" s="52"/>
      <c r="HC353" s="52">
        <v>1</v>
      </c>
      <c r="HD353" s="52">
        <v>1</v>
      </c>
      <c r="HE353" s="52"/>
      <c r="HF353" s="52"/>
      <c r="HK353" s="52" t="s">
        <v>2140</v>
      </c>
      <c r="HL353" s="58" t="s">
        <v>2141</v>
      </c>
      <c r="HM353" s="55" t="s">
        <v>2281</v>
      </c>
      <c r="HN353">
        <v>5</v>
      </c>
      <c r="HO353" s="72">
        <v>1</v>
      </c>
      <c r="HP353" s="72"/>
      <c r="HQ353" s="72">
        <v>2</v>
      </c>
    </row>
    <row r="354" spans="1:225" customFormat="1">
      <c r="A354" s="80" t="s">
        <v>2468</v>
      </c>
      <c r="B354" t="s">
        <v>665</v>
      </c>
      <c r="C354" s="55">
        <v>0</v>
      </c>
      <c r="D354" s="55">
        <v>5</v>
      </c>
      <c r="E354" s="55">
        <v>2</v>
      </c>
      <c r="F354" s="80">
        <v>1</v>
      </c>
      <c r="G354" s="80">
        <v>2007</v>
      </c>
      <c r="H354" s="80">
        <v>6</v>
      </c>
      <c r="I354" s="55"/>
      <c r="J354" s="55"/>
      <c r="K354" s="80">
        <v>5</v>
      </c>
      <c r="L354" s="55"/>
      <c r="M354" s="80" t="s">
        <v>2507</v>
      </c>
      <c r="N354" s="80">
        <v>1</v>
      </c>
      <c r="O354" s="80">
        <v>2</v>
      </c>
      <c r="P354" s="80">
        <v>3</v>
      </c>
      <c r="Q354" s="80">
        <v>4</v>
      </c>
      <c r="R354" s="80"/>
      <c r="S354" s="80"/>
      <c r="T354" s="80"/>
      <c r="U354" s="80"/>
      <c r="V354" s="80">
        <v>9</v>
      </c>
      <c r="W354" s="80">
        <v>10</v>
      </c>
      <c r="X354" s="80">
        <v>11</v>
      </c>
      <c r="Y354" s="80">
        <v>12</v>
      </c>
      <c r="Z354" s="80"/>
      <c r="AA354">
        <v>99</v>
      </c>
      <c r="AB354">
        <v>99</v>
      </c>
      <c r="AC354">
        <v>99</v>
      </c>
      <c r="AD354" s="55"/>
      <c r="AE354" s="55"/>
      <c r="AF354" s="80">
        <v>2</v>
      </c>
      <c r="AG354" s="80">
        <v>3</v>
      </c>
      <c r="AH354" s="80">
        <v>0</v>
      </c>
      <c r="AI354" s="80">
        <v>1</v>
      </c>
      <c r="AJ354" s="80">
        <v>2</v>
      </c>
      <c r="AK354" s="80">
        <v>4</v>
      </c>
      <c r="AL354" s="80">
        <v>4</v>
      </c>
      <c r="AM354" s="80">
        <v>4</v>
      </c>
      <c r="AN354" s="80">
        <v>4</v>
      </c>
      <c r="AO354" s="80">
        <v>3</v>
      </c>
      <c r="AP354" s="80">
        <v>4</v>
      </c>
      <c r="AQ354" s="80">
        <v>4</v>
      </c>
      <c r="AR354" s="80">
        <v>4</v>
      </c>
      <c r="AS354" s="80">
        <v>4</v>
      </c>
      <c r="AT354" s="80">
        <v>4</v>
      </c>
      <c r="AU354" s="80">
        <v>3</v>
      </c>
      <c r="AV354" s="80">
        <v>3</v>
      </c>
      <c r="AW354" s="80">
        <v>2</v>
      </c>
      <c r="AX354" s="80">
        <v>3</v>
      </c>
      <c r="AY354" s="80">
        <v>3</v>
      </c>
      <c r="AZ354" s="80">
        <v>3</v>
      </c>
      <c r="BA354" s="80">
        <v>3</v>
      </c>
      <c r="BB354" s="80">
        <v>2</v>
      </c>
      <c r="BC354" s="80">
        <v>2</v>
      </c>
      <c r="BD354" s="80">
        <v>2</v>
      </c>
      <c r="BE354" s="80">
        <v>3</v>
      </c>
      <c r="BF354" s="80">
        <v>2</v>
      </c>
      <c r="BG354" s="80">
        <v>2</v>
      </c>
      <c r="BH354" s="80">
        <v>2</v>
      </c>
      <c r="BI354" s="80">
        <v>2</v>
      </c>
      <c r="BJ354" s="80">
        <v>3</v>
      </c>
      <c r="BK354" s="80">
        <v>2</v>
      </c>
      <c r="BL354" s="80">
        <v>3</v>
      </c>
      <c r="BM354" s="80">
        <v>3</v>
      </c>
      <c r="BN354" s="80">
        <v>4</v>
      </c>
      <c r="BO354" s="80">
        <v>4</v>
      </c>
      <c r="BP354" s="80">
        <v>2</v>
      </c>
      <c r="BQ354" s="80">
        <v>4</v>
      </c>
      <c r="BR354" s="80">
        <v>3</v>
      </c>
      <c r="BS354" s="80">
        <v>3</v>
      </c>
      <c r="BT354" s="80">
        <v>2</v>
      </c>
      <c r="BU354" s="80">
        <v>3</v>
      </c>
      <c r="BV354" s="80">
        <v>2</v>
      </c>
      <c r="BW354" s="80">
        <v>3</v>
      </c>
      <c r="BX354" s="80">
        <v>2</v>
      </c>
      <c r="BY354" s="80">
        <v>3</v>
      </c>
      <c r="BZ354" s="80">
        <v>4</v>
      </c>
      <c r="CA354" s="80">
        <v>4</v>
      </c>
      <c r="CB354" s="80">
        <v>6</v>
      </c>
      <c r="CC354" s="80">
        <v>6</v>
      </c>
      <c r="CD354" s="80">
        <v>3</v>
      </c>
      <c r="CE354" s="80">
        <v>5</v>
      </c>
      <c r="CF354" s="80">
        <v>1</v>
      </c>
      <c r="CG354" s="80">
        <v>3</v>
      </c>
      <c r="CH354" s="80">
        <v>2</v>
      </c>
      <c r="CI354" s="80">
        <v>2</v>
      </c>
      <c r="CJ354" s="80">
        <v>2</v>
      </c>
      <c r="CK354" s="80">
        <v>2</v>
      </c>
      <c r="CL354" s="80">
        <v>2</v>
      </c>
      <c r="CM354" s="80">
        <v>3</v>
      </c>
      <c r="CN354" s="80">
        <v>2</v>
      </c>
      <c r="CO354" s="80">
        <v>2</v>
      </c>
      <c r="CP354" s="80">
        <v>2</v>
      </c>
      <c r="CQ354" s="80">
        <v>6</v>
      </c>
      <c r="CR354" s="80">
        <v>2</v>
      </c>
      <c r="CS354" s="80">
        <v>2</v>
      </c>
      <c r="CT354" s="80">
        <v>2</v>
      </c>
      <c r="CU354" s="80">
        <v>2</v>
      </c>
      <c r="CV354" s="80">
        <v>4</v>
      </c>
      <c r="CW354" s="80">
        <v>2</v>
      </c>
      <c r="CX354" s="80">
        <v>2</v>
      </c>
      <c r="CY354" s="80">
        <v>2</v>
      </c>
      <c r="CZ354" s="80">
        <v>2</v>
      </c>
      <c r="DA354" s="80">
        <v>4</v>
      </c>
      <c r="DB354" s="80">
        <v>2</v>
      </c>
      <c r="DC354" s="80">
        <v>3</v>
      </c>
      <c r="DD354" s="80">
        <v>2</v>
      </c>
      <c r="DE354" s="80">
        <v>2</v>
      </c>
      <c r="DF354" s="80">
        <v>3</v>
      </c>
      <c r="DG354" s="80">
        <v>3</v>
      </c>
      <c r="DH354" s="80">
        <v>2</v>
      </c>
      <c r="DI354" s="80">
        <v>2</v>
      </c>
      <c r="DJ354" s="80">
        <v>3</v>
      </c>
      <c r="DK354" s="80">
        <v>1</v>
      </c>
      <c r="DL354" s="80">
        <v>1</v>
      </c>
      <c r="DM354" s="80">
        <v>3</v>
      </c>
      <c r="DN354" s="80">
        <v>3</v>
      </c>
      <c r="DO354" s="80">
        <v>2</v>
      </c>
      <c r="DP354" s="80">
        <v>3</v>
      </c>
      <c r="DQ354" s="80">
        <v>2</v>
      </c>
      <c r="DR354" s="80">
        <v>2</v>
      </c>
      <c r="DS354" s="80">
        <v>3</v>
      </c>
      <c r="DT354" s="80">
        <v>2</v>
      </c>
      <c r="DU354" s="80">
        <v>1</v>
      </c>
      <c r="DV354" s="80">
        <v>1</v>
      </c>
      <c r="DW354" s="80">
        <v>1</v>
      </c>
      <c r="DX354" s="80">
        <v>1</v>
      </c>
      <c r="DY354" s="80">
        <v>1</v>
      </c>
      <c r="DZ354" s="80">
        <v>1</v>
      </c>
      <c r="EA354" s="80">
        <v>1</v>
      </c>
      <c r="EB354" s="80">
        <v>1</v>
      </c>
      <c r="EC354" s="80">
        <v>1</v>
      </c>
      <c r="ED354" s="80">
        <v>1</v>
      </c>
      <c r="EE354" s="80">
        <v>1</v>
      </c>
      <c r="EF354" s="80">
        <v>1</v>
      </c>
      <c r="EG354" s="80">
        <v>1</v>
      </c>
      <c r="EH354" s="80">
        <v>3</v>
      </c>
      <c r="EI354" s="80">
        <v>1</v>
      </c>
      <c r="EJ354" s="80">
        <v>1</v>
      </c>
      <c r="EK354" s="80">
        <v>1</v>
      </c>
      <c r="EL354" s="80">
        <v>1</v>
      </c>
      <c r="EM354" s="80">
        <v>1</v>
      </c>
      <c r="EN354" s="80">
        <v>1</v>
      </c>
      <c r="EO354" s="80">
        <v>2</v>
      </c>
      <c r="EP354" s="80">
        <v>4</v>
      </c>
      <c r="EQ354" s="80">
        <v>4</v>
      </c>
      <c r="ER354" s="80">
        <v>4</v>
      </c>
      <c r="ES354" s="80">
        <v>4</v>
      </c>
      <c r="ET354" s="80">
        <v>3</v>
      </c>
      <c r="EU354" s="80">
        <v>4</v>
      </c>
      <c r="EV354" s="80">
        <v>2</v>
      </c>
      <c r="EW354" s="80">
        <v>2</v>
      </c>
      <c r="EX354">
        <v>99</v>
      </c>
      <c r="EY354" s="80">
        <v>2</v>
      </c>
      <c r="EZ354" s="80">
        <v>2</v>
      </c>
      <c r="FA354" s="80">
        <v>4</v>
      </c>
      <c r="FB354" s="80">
        <v>2</v>
      </c>
      <c r="FC354" s="80">
        <v>2</v>
      </c>
      <c r="FD354" s="80">
        <v>2</v>
      </c>
      <c r="FE354" s="80">
        <v>4</v>
      </c>
      <c r="FF354" s="80">
        <v>1</v>
      </c>
      <c r="FG354" s="80">
        <v>3</v>
      </c>
      <c r="FH354" s="80">
        <v>1</v>
      </c>
      <c r="FI354" s="80">
        <v>2</v>
      </c>
      <c r="FJ354" s="80">
        <v>3</v>
      </c>
      <c r="FK354" s="80">
        <v>2</v>
      </c>
      <c r="FL354" s="80">
        <v>3</v>
      </c>
      <c r="FM354" s="80">
        <v>2</v>
      </c>
      <c r="FN354" s="80">
        <v>2</v>
      </c>
      <c r="FO354" s="80">
        <v>1</v>
      </c>
      <c r="FP354" s="80">
        <v>4</v>
      </c>
      <c r="FQ354" s="80">
        <v>3</v>
      </c>
      <c r="FR354" s="80">
        <v>3</v>
      </c>
      <c r="FS354" s="80">
        <v>1</v>
      </c>
      <c r="FT354" s="80">
        <v>2</v>
      </c>
      <c r="FU354" s="80">
        <v>4</v>
      </c>
      <c r="FV354" s="80">
        <v>1</v>
      </c>
      <c r="FW354" s="80">
        <v>2</v>
      </c>
      <c r="FX354" s="80">
        <v>3</v>
      </c>
      <c r="FY354" s="80">
        <v>1</v>
      </c>
      <c r="FZ354" s="80">
        <v>2</v>
      </c>
      <c r="GA354" s="80">
        <v>2</v>
      </c>
      <c r="GB354" s="80">
        <v>2</v>
      </c>
      <c r="GC354" s="80">
        <v>1</v>
      </c>
      <c r="GD354" s="80">
        <v>4</v>
      </c>
      <c r="GE354" s="80">
        <v>1</v>
      </c>
      <c r="GF354" s="80">
        <v>4</v>
      </c>
      <c r="GG354" s="80">
        <v>3</v>
      </c>
      <c r="GH354" s="80">
        <v>2</v>
      </c>
      <c r="GI354" s="80">
        <v>1</v>
      </c>
      <c r="GJ354" s="80">
        <v>4</v>
      </c>
      <c r="GK354" s="80">
        <v>1</v>
      </c>
      <c r="GL354" s="80">
        <v>3</v>
      </c>
      <c r="GM354" s="80">
        <v>1</v>
      </c>
      <c r="GN354" s="80">
        <v>1</v>
      </c>
      <c r="GO354" s="80">
        <v>3</v>
      </c>
      <c r="GP354" s="80">
        <v>1</v>
      </c>
      <c r="GQ354" s="80">
        <v>3</v>
      </c>
      <c r="GR354" s="80">
        <v>2</v>
      </c>
      <c r="GS354" s="80">
        <v>21</v>
      </c>
      <c r="GT354" s="80">
        <v>2</v>
      </c>
      <c r="GU354" s="80">
        <v>4</v>
      </c>
      <c r="GV354" s="80"/>
      <c r="GW354" s="80">
        <v>1</v>
      </c>
      <c r="GX354" s="80">
        <v>5</v>
      </c>
      <c r="GY354" s="80">
        <v>1</v>
      </c>
      <c r="GZ354" s="80"/>
      <c r="HA354" s="80">
        <v>8</v>
      </c>
      <c r="HB354" s="80"/>
      <c r="HC354" s="71">
        <v>0</v>
      </c>
      <c r="HD354" s="80">
        <v>2</v>
      </c>
      <c r="HE354" s="80">
        <v>1</v>
      </c>
      <c r="HF354" s="80" t="s">
        <v>2511</v>
      </c>
      <c r="HG354" s="80" t="s">
        <v>2512</v>
      </c>
      <c r="HH354" s="80">
        <v>1</v>
      </c>
      <c r="HI354" s="80">
        <v>1</v>
      </c>
      <c r="HJ354" s="80">
        <v>1</v>
      </c>
      <c r="HK354" s="80" t="s">
        <v>2529</v>
      </c>
      <c r="HL354" s="55"/>
      <c r="HM354" s="80" t="s">
        <v>2535</v>
      </c>
      <c r="HN354" s="55"/>
      <c r="HO354" s="72">
        <v>1</v>
      </c>
      <c r="HP354" s="72"/>
      <c r="HQ354" s="72">
        <v>1</v>
      </c>
    </row>
    <row r="355" spans="1:225" customFormat="1">
      <c r="A355" t="s">
        <v>628</v>
      </c>
      <c r="B355" t="s">
        <v>665</v>
      </c>
      <c r="C355">
        <v>0</v>
      </c>
      <c r="D355">
        <v>5</v>
      </c>
      <c r="E355">
        <v>1</v>
      </c>
      <c r="F355">
        <v>1</v>
      </c>
      <c r="G355">
        <v>1996</v>
      </c>
      <c r="H355">
        <v>17</v>
      </c>
      <c r="I355">
        <v>17</v>
      </c>
      <c r="J355" t="s">
        <v>629</v>
      </c>
      <c r="K355">
        <v>3</v>
      </c>
      <c r="L355">
        <v>99</v>
      </c>
      <c r="M355" t="s">
        <v>630</v>
      </c>
      <c r="N355">
        <v>99</v>
      </c>
      <c r="O355">
        <v>0</v>
      </c>
      <c r="P355">
        <v>0</v>
      </c>
      <c r="Q355">
        <v>0</v>
      </c>
      <c r="R355">
        <v>0</v>
      </c>
      <c r="S355">
        <v>0</v>
      </c>
      <c r="T355">
        <v>0</v>
      </c>
      <c r="U355">
        <v>0</v>
      </c>
      <c r="V355">
        <v>1</v>
      </c>
      <c r="W355" s="1">
        <v>1</v>
      </c>
      <c r="X355">
        <v>0</v>
      </c>
      <c r="Y355">
        <v>0</v>
      </c>
      <c r="Z355">
        <v>0</v>
      </c>
      <c r="AA355">
        <v>99</v>
      </c>
      <c r="AB355">
        <v>99</v>
      </c>
      <c r="AC355">
        <v>99</v>
      </c>
      <c r="AD355" t="s">
        <v>2156</v>
      </c>
      <c r="AF355">
        <v>1</v>
      </c>
      <c r="AG355">
        <v>2</v>
      </c>
      <c r="AH355">
        <v>0</v>
      </c>
      <c r="AI355">
        <v>1</v>
      </c>
      <c r="AJ355">
        <v>2</v>
      </c>
      <c r="AK355">
        <v>3</v>
      </c>
      <c r="AL355">
        <v>4</v>
      </c>
      <c r="AM355">
        <v>3</v>
      </c>
      <c r="AN355">
        <v>3</v>
      </c>
      <c r="AO355">
        <v>4</v>
      </c>
      <c r="AP355">
        <v>3</v>
      </c>
      <c r="AQ355">
        <v>3</v>
      </c>
      <c r="AR355">
        <v>4</v>
      </c>
      <c r="AS355">
        <v>4</v>
      </c>
      <c r="AT355">
        <v>3</v>
      </c>
      <c r="AU355">
        <v>3</v>
      </c>
      <c r="AV355">
        <v>2</v>
      </c>
      <c r="AW355">
        <v>3</v>
      </c>
      <c r="AX355">
        <v>2</v>
      </c>
      <c r="AY355">
        <v>2</v>
      </c>
      <c r="AZ355">
        <v>3</v>
      </c>
      <c r="BA355">
        <v>2</v>
      </c>
      <c r="BB355">
        <v>3</v>
      </c>
      <c r="BC355">
        <v>3</v>
      </c>
      <c r="BD355">
        <v>3</v>
      </c>
      <c r="BE355">
        <v>3</v>
      </c>
      <c r="BF355">
        <v>3</v>
      </c>
      <c r="BG355">
        <v>3</v>
      </c>
      <c r="BH355">
        <v>2</v>
      </c>
      <c r="BI355">
        <v>2</v>
      </c>
      <c r="BJ355">
        <v>3</v>
      </c>
      <c r="BK355">
        <v>2</v>
      </c>
      <c r="BL355">
        <v>3</v>
      </c>
      <c r="BM355">
        <v>3</v>
      </c>
      <c r="BN355">
        <v>5</v>
      </c>
      <c r="BO355">
        <v>4</v>
      </c>
      <c r="BP355">
        <v>4</v>
      </c>
      <c r="BQ355">
        <v>6</v>
      </c>
      <c r="BR355">
        <v>6</v>
      </c>
      <c r="BS355">
        <v>2</v>
      </c>
      <c r="BT355">
        <v>5</v>
      </c>
      <c r="BU355">
        <v>6</v>
      </c>
      <c r="BV355">
        <v>6</v>
      </c>
      <c r="BW355">
        <v>4</v>
      </c>
      <c r="BX355">
        <v>4</v>
      </c>
      <c r="BY355">
        <v>4</v>
      </c>
      <c r="BZ355">
        <v>3</v>
      </c>
      <c r="CA355">
        <v>3</v>
      </c>
      <c r="CB355">
        <v>5</v>
      </c>
      <c r="CC355">
        <v>3</v>
      </c>
      <c r="CD355">
        <v>3</v>
      </c>
      <c r="CE355">
        <v>3</v>
      </c>
      <c r="CF355">
        <v>4</v>
      </c>
      <c r="CG355">
        <v>4</v>
      </c>
      <c r="CH355">
        <v>4</v>
      </c>
      <c r="CI355">
        <v>3</v>
      </c>
      <c r="CJ355">
        <v>3</v>
      </c>
      <c r="CK355">
        <v>3</v>
      </c>
      <c r="CL355">
        <v>3</v>
      </c>
      <c r="CM355">
        <v>5</v>
      </c>
      <c r="CN355">
        <v>99</v>
      </c>
      <c r="CO355">
        <v>3</v>
      </c>
      <c r="CP355">
        <v>3</v>
      </c>
      <c r="CQ355">
        <v>6</v>
      </c>
      <c r="CR355">
        <v>4</v>
      </c>
      <c r="CS355">
        <v>3</v>
      </c>
      <c r="CT355">
        <v>4</v>
      </c>
      <c r="CU355">
        <v>3</v>
      </c>
      <c r="CV355">
        <v>3</v>
      </c>
      <c r="CW355">
        <v>4</v>
      </c>
      <c r="CX355">
        <v>4</v>
      </c>
      <c r="CY355">
        <v>4</v>
      </c>
      <c r="CZ355">
        <v>1</v>
      </c>
      <c r="DA355">
        <v>2</v>
      </c>
      <c r="DB355">
        <v>2</v>
      </c>
      <c r="DC355">
        <v>2</v>
      </c>
      <c r="DD355">
        <v>2</v>
      </c>
      <c r="DE355">
        <v>1</v>
      </c>
      <c r="DF355">
        <v>4</v>
      </c>
      <c r="DG355">
        <v>2</v>
      </c>
      <c r="DH355">
        <v>1</v>
      </c>
      <c r="DI355">
        <v>3</v>
      </c>
      <c r="DJ355">
        <v>3</v>
      </c>
      <c r="DK355">
        <v>1</v>
      </c>
      <c r="DL355">
        <v>1</v>
      </c>
      <c r="DM355">
        <v>3</v>
      </c>
      <c r="DN355">
        <v>2</v>
      </c>
      <c r="DO355">
        <v>3</v>
      </c>
      <c r="DP355">
        <v>3</v>
      </c>
      <c r="DQ355">
        <v>1</v>
      </c>
      <c r="DR355">
        <v>2</v>
      </c>
      <c r="DS355">
        <v>2</v>
      </c>
      <c r="DT355">
        <v>2</v>
      </c>
      <c r="DU355">
        <v>1</v>
      </c>
      <c r="DV355">
        <v>2</v>
      </c>
      <c r="DW355">
        <v>2</v>
      </c>
      <c r="DX355">
        <v>1</v>
      </c>
      <c r="DY355">
        <v>2</v>
      </c>
      <c r="DZ355">
        <v>2</v>
      </c>
      <c r="EA355">
        <v>2</v>
      </c>
      <c r="EB355">
        <v>2</v>
      </c>
      <c r="EC355">
        <v>2</v>
      </c>
      <c r="ED355">
        <v>2</v>
      </c>
      <c r="EE355">
        <v>1</v>
      </c>
      <c r="EF355">
        <v>2</v>
      </c>
      <c r="EG355">
        <v>4</v>
      </c>
      <c r="EH355">
        <v>3</v>
      </c>
      <c r="EI355">
        <v>1</v>
      </c>
      <c r="EJ355">
        <v>4</v>
      </c>
      <c r="EK355">
        <v>1</v>
      </c>
      <c r="EL355">
        <v>1</v>
      </c>
      <c r="EM355">
        <v>1</v>
      </c>
      <c r="EN355">
        <v>2</v>
      </c>
      <c r="EO355">
        <v>3</v>
      </c>
      <c r="EP355">
        <v>5</v>
      </c>
      <c r="EQ355">
        <v>5</v>
      </c>
      <c r="ER355">
        <v>5</v>
      </c>
      <c r="ES355">
        <v>5</v>
      </c>
      <c r="ET355">
        <v>2</v>
      </c>
      <c r="EU355">
        <v>5</v>
      </c>
      <c r="EV355">
        <v>4</v>
      </c>
      <c r="EW355">
        <v>2</v>
      </c>
      <c r="EX355">
        <v>99</v>
      </c>
      <c r="EY355">
        <v>2</v>
      </c>
      <c r="EZ355">
        <v>2</v>
      </c>
      <c r="FA355">
        <v>5</v>
      </c>
      <c r="FB355">
        <v>1</v>
      </c>
      <c r="FC355">
        <v>2</v>
      </c>
      <c r="FD355">
        <v>4</v>
      </c>
      <c r="FE355">
        <v>4</v>
      </c>
      <c r="FF355">
        <v>1</v>
      </c>
      <c r="FG355">
        <v>99</v>
      </c>
      <c r="FH355">
        <v>1</v>
      </c>
      <c r="FI355">
        <v>4</v>
      </c>
      <c r="FJ355">
        <v>3</v>
      </c>
      <c r="FK355">
        <v>2</v>
      </c>
      <c r="FL355">
        <v>3</v>
      </c>
      <c r="FM355">
        <v>2</v>
      </c>
      <c r="FN355">
        <v>2</v>
      </c>
      <c r="FO355">
        <v>1</v>
      </c>
      <c r="FP355">
        <v>4</v>
      </c>
      <c r="FQ355">
        <v>1</v>
      </c>
      <c r="FR355">
        <v>3</v>
      </c>
      <c r="FS355">
        <v>3</v>
      </c>
      <c r="FT355">
        <v>4</v>
      </c>
      <c r="FU355">
        <v>4</v>
      </c>
      <c r="FV355">
        <v>1</v>
      </c>
      <c r="FW355">
        <v>2</v>
      </c>
      <c r="FX355">
        <v>3</v>
      </c>
      <c r="FY355">
        <v>1</v>
      </c>
      <c r="FZ355">
        <v>2</v>
      </c>
      <c r="GA355">
        <v>2</v>
      </c>
      <c r="GB355">
        <v>2</v>
      </c>
      <c r="GC355">
        <v>1</v>
      </c>
      <c r="GD355">
        <v>3</v>
      </c>
      <c r="GE355">
        <v>1</v>
      </c>
      <c r="GF355">
        <v>4</v>
      </c>
      <c r="GG355">
        <v>3</v>
      </c>
      <c r="GH355">
        <v>2</v>
      </c>
      <c r="GI355">
        <v>1</v>
      </c>
      <c r="GJ355">
        <v>3</v>
      </c>
      <c r="GK355">
        <v>2</v>
      </c>
      <c r="GL355">
        <v>3</v>
      </c>
      <c r="GM355">
        <v>1</v>
      </c>
      <c r="GN355">
        <v>2</v>
      </c>
      <c r="GO355">
        <v>3</v>
      </c>
      <c r="GP355">
        <v>2</v>
      </c>
      <c r="GQ355">
        <v>4</v>
      </c>
      <c r="GR355">
        <v>2</v>
      </c>
      <c r="GS355">
        <v>35</v>
      </c>
      <c r="GT355">
        <v>5</v>
      </c>
      <c r="GU355">
        <v>1</v>
      </c>
      <c r="GV355" t="s">
        <v>631</v>
      </c>
      <c r="GW355">
        <v>6</v>
      </c>
      <c r="GX355">
        <v>1</v>
      </c>
      <c r="GY355">
        <v>1</v>
      </c>
      <c r="GZ355">
        <v>99</v>
      </c>
      <c r="HA355">
        <v>8</v>
      </c>
      <c r="HB355">
        <v>99</v>
      </c>
      <c r="HC355" s="39">
        <v>0</v>
      </c>
      <c r="HD355">
        <v>1</v>
      </c>
      <c r="HE355">
        <v>99</v>
      </c>
      <c r="HF355">
        <v>99</v>
      </c>
      <c r="HG355">
        <v>99</v>
      </c>
      <c r="HH355">
        <v>99</v>
      </c>
      <c r="HI355">
        <v>99</v>
      </c>
      <c r="HJ355">
        <v>99</v>
      </c>
      <c r="HK355" t="s">
        <v>632</v>
      </c>
      <c r="HL355" s="55" t="s">
        <v>633</v>
      </c>
      <c r="HM355" s="55" t="s">
        <v>2307</v>
      </c>
      <c r="HN355">
        <v>3</v>
      </c>
      <c r="HO355" s="72">
        <v>0</v>
      </c>
      <c r="HP355" s="72" t="s">
        <v>2501</v>
      </c>
      <c r="HQ355" s="72">
        <v>2</v>
      </c>
    </row>
    <row r="356" spans="1:225" customFormat="1">
      <c r="A356" t="s">
        <v>534</v>
      </c>
      <c r="B356" t="s">
        <v>665</v>
      </c>
      <c r="C356">
        <v>90</v>
      </c>
      <c r="D356">
        <v>5</v>
      </c>
      <c r="E356">
        <v>2</v>
      </c>
      <c r="O356">
        <v>0</v>
      </c>
      <c r="P356">
        <v>0</v>
      </c>
      <c r="Q356">
        <v>0</v>
      </c>
      <c r="R356">
        <v>0</v>
      </c>
      <c r="S356">
        <v>0</v>
      </c>
      <c r="T356">
        <v>0</v>
      </c>
      <c r="U356">
        <v>0</v>
      </c>
      <c r="V356">
        <v>0</v>
      </c>
      <c r="W356">
        <v>0</v>
      </c>
      <c r="X356">
        <v>0</v>
      </c>
      <c r="Y356">
        <v>0</v>
      </c>
      <c r="Z356">
        <v>0</v>
      </c>
      <c r="AA356">
        <v>99</v>
      </c>
      <c r="AB356">
        <v>99</v>
      </c>
      <c r="AC356">
        <v>99</v>
      </c>
      <c r="AF356">
        <v>0</v>
      </c>
      <c r="AG356">
        <v>0</v>
      </c>
      <c r="AI356">
        <v>1</v>
      </c>
      <c r="AJ356">
        <v>2</v>
      </c>
      <c r="AK356">
        <v>3</v>
      </c>
      <c r="AL356">
        <v>3</v>
      </c>
      <c r="AM356">
        <v>2</v>
      </c>
      <c r="AN356">
        <v>3</v>
      </c>
      <c r="AO356">
        <v>2</v>
      </c>
      <c r="AP356">
        <v>3</v>
      </c>
      <c r="AQ356">
        <v>4</v>
      </c>
      <c r="AR356">
        <v>4</v>
      </c>
      <c r="AS356">
        <v>2</v>
      </c>
      <c r="AT356">
        <v>3</v>
      </c>
      <c r="AU356">
        <v>3</v>
      </c>
      <c r="AV356">
        <v>3</v>
      </c>
      <c r="AW356">
        <v>2</v>
      </c>
      <c r="AX356">
        <v>3</v>
      </c>
      <c r="AY356">
        <v>2</v>
      </c>
      <c r="AZ356">
        <v>3</v>
      </c>
      <c r="BA356">
        <v>2</v>
      </c>
      <c r="BB356">
        <v>3</v>
      </c>
      <c r="BC356">
        <v>3</v>
      </c>
      <c r="BD356">
        <v>4</v>
      </c>
      <c r="BE356">
        <v>2</v>
      </c>
      <c r="BF356">
        <v>3</v>
      </c>
      <c r="BG356">
        <v>2</v>
      </c>
      <c r="BH356">
        <v>3</v>
      </c>
      <c r="BI356">
        <v>2</v>
      </c>
      <c r="BJ356">
        <v>4</v>
      </c>
      <c r="BK356">
        <v>2</v>
      </c>
      <c r="BL356">
        <v>3</v>
      </c>
      <c r="BM356">
        <v>3</v>
      </c>
      <c r="BN356">
        <v>5</v>
      </c>
      <c r="BO356">
        <v>2</v>
      </c>
      <c r="BP356">
        <v>1</v>
      </c>
      <c r="BQ356">
        <v>6</v>
      </c>
      <c r="BR356">
        <v>5</v>
      </c>
      <c r="BS356">
        <v>2</v>
      </c>
      <c r="BT356">
        <v>5</v>
      </c>
      <c r="BU356">
        <v>7</v>
      </c>
      <c r="BV356">
        <v>6</v>
      </c>
      <c r="BW356">
        <v>5</v>
      </c>
      <c r="BX356">
        <v>3</v>
      </c>
      <c r="BY356">
        <v>4</v>
      </c>
      <c r="BZ356">
        <v>3</v>
      </c>
      <c r="CA356">
        <v>6</v>
      </c>
      <c r="CB356">
        <v>6</v>
      </c>
      <c r="CC356">
        <v>4</v>
      </c>
      <c r="CD356">
        <v>4</v>
      </c>
      <c r="CE356">
        <v>4</v>
      </c>
      <c r="CF356">
        <v>4</v>
      </c>
      <c r="CG356">
        <v>2</v>
      </c>
      <c r="CH356">
        <v>4</v>
      </c>
      <c r="CI356">
        <v>2</v>
      </c>
      <c r="CJ356">
        <v>4</v>
      </c>
      <c r="CK356">
        <v>3</v>
      </c>
      <c r="CL356">
        <v>4</v>
      </c>
      <c r="CM356">
        <v>3</v>
      </c>
      <c r="CN356">
        <v>5</v>
      </c>
      <c r="CO356">
        <v>5</v>
      </c>
      <c r="CP356">
        <v>5</v>
      </c>
      <c r="CQ356">
        <v>3</v>
      </c>
      <c r="CR356">
        <v>5</v>
      </c>
      <c r="CS356">
        <v>5</v>
      </c>
      <c r="CT356">
        <v>5</v>
      </c>
      <c r="CU356">
        <v>5</v>
      </c>
      <c r="CV356">
        <v>5</v>
      </c>
      <c r="CW356">
        <v>5</v>
      </c>
      <c r="CX356">
        <v>6</v>
      </c>
      <c r="CY356">
        <v>5</v>
      </c>
      <c r="CZ356">
        <v>4</v>
      </c>
      <c r="DA356">
        <v>1</v>
      </c>
      <c r="DB356">
        <v>3</v>
      </c>
      <c r="DC356">
        <v>1</v>
      </c>
      <c r="DD356">
        <v>4</v>
      </c>
      <c r="DE356">
        <v>2</v>
      </c>
      <c r="DF356">
        <v>3</v>
      </c>
      <c r="DG356">
        <v>2</v>
      </c>
      <c r="DH356">
        <v>2</v>
      </c>
      <c r="DI356">
        <v>2</v>
      </c>
      <c r="DJ356">
        <v>2</v>
      </c>
      <c r="DK356">
        <v>2</v>
      </c>
      <c r="DL356">
        <v>3</v>
      </c>
      <c r="DM356">
        <v>1</v>
      </c>
      <c r="DN356">
        <v>3</v>
      </c>
      <c r="DO356">
        <v>1</v>
      </c>
      <c r="DP356">
        <v>1</v>
      </c>
      <c r="DQ356">
        <v>3</v>
      </c>
      <c r="DR356">
        <v>4</v>
      </c>
      <c r="DS356">
        <v>4</v>
      </c>
      <c r="DT356">
        <v>3</v>
      </c>
      <c r="DU356">
        <v>5</v>
      </c>
      <c r="DV356">
        <v>5</v>
      </c>
      <c r="DW356">
        <v>1</v>
      </c>
      <c r="DX356">
        <v>2</v>
      </c>
      <c r="DY356">
        <v>4</v>
      </c>
      <c r="DZ356">
        <v>2</v>
      </c>
      <c r="EA356">
        <v>2</v>
      </c>
      <c r="EB356">
        <v>2</v>
      </c>
      <c r="EC356">
        <v>4</v>
      </c>
      <c r="ED356">
        <v>5</v>
      </c>
      <c r="EE356">
        <v>5</v>
      </c>
      <c r="EF356">
        <v>2</v>
      </c>
      <c r="EG356">
        <v>4</v>
      </c>
      <c r="EH356">
        <v>3</v>
      </c>
      <c r="EI356">
        <v>2</v>
      </c>
      <c r="EJ356">
        <v>1</v>
      </c>
      <c r="EK356">
        <v>1</v>
      </c>
      <c r="EL356">
        <v>1</v>
      </c>
      <c r="EM356">
        <v>1</v>
      </c>
      <c r="EN356">
        <v>1</v>
      </c>
      <c r="EO356">
        <v>5</v>
      </c>
      <c r="EP356">
        <v>4</v>
      </c>
      <c r="EQ356">
        <v>4</v>
      </c>
      <c r="ER356">
        <v>4</v>
      </c>
      <c r="ES356">
        <v>4</v>
      </c>
      <c r="ET356">
        <v>2</v>
      </c>
      <c r="EU356">
        <v>4</v>
      </c>
      <c r="EV356">
        <v>4</v>
      </c>
      <c r="EW356">
        <v>5</v>
      </c>
      <c r="EX356">
        <v>99</v>
      </c>
      <c r="EY356">
        <v>5</v>
      </c>
      <c r="EZ356">
        <v>4</v>
      </c>
      <c r="FA356">
        <v>4</v>
      </c>
      <c r="FB356">
        <v>1</v>
      </c>
      <c r="FC356">
        <v>2</v>
      </c>
      <c r="FD356">
        <v>2</v>
      </c>
      <c r="FE356">
        <v>4</v>
      </c>
      <c r="FF356">
        <v>2</v>
      </c>
      <c r="HL356" s="3"/>
      <c r="HM356" s="3"/>
      <c r="HO356" s="72"/>
      <c r="HP356" s="72"/>
      <c r="HQ356" s="72"/>
    </row>
    <row r="357" spans="1:225" customFormat="1">
      <c r="A357" t="s">
        <v>634</v>
      </c>
      <c r="B357" t="s">
        <v>665</v>
      </c>
      <c r="C357">
        <v>0</v>
      </c>
      <c r="D357">
        <v>5</v>
      </c>
      <c r="E357">
        <v>2</v>
      </c>
      <c r="F357">
        <v>2</v>
      </c>
      <c r="G357">
        <v>1992</v>
      </c>
      <c r="H357">
        <v>21</v>
      </c>
      <c r="I357">
        <v>21</v>
      </c>
      <c r="J357" t="s">
        <v>635</v>
      </c>
      <c r="K357">
        <v>4</v>
      </c>
      <c r="L357" t="s">
        <v>636</v>
      </c>
      <c r="M357" t="s">
        <v>637</v>
      </c>
      <c r="N357">
        <v>1</v>
      </c>
      <c r="O357">
        <v>1</v>
      </c>
      <c r="P357">
        <v>0</v>
      </c>
      <c r="Q357">
        <v>0</v>
      </c>
      <c r="R357">
        <v>0</v>
      </c>
      <c r="S357">
        <v>0</v>
      </c>
      <c r="T357">
        <v>0</v>
      </c>
      <c r="U357">
        <v>0</v>
      </c>
      <c r="V357">
        <v>0</v>
      </c>
      <c r="W357" s="1">
        <v>0</v>
      </c>
      <c r="X357">
        <v>0</v>
      </c>
      <c r="Y357">
        <v>0</v>
      </c>
      <c r="Z357">
        <v>0</v>
      </c>
      <c r="AA357">
        <v>99</v>
      </c>
      <c r="AB357">
        <v>99</v>
      </c>
      <c r="AC357">
        <v>99</v>
      </c>
      <c r="AD357" t="s">
        <v>2205</v>
      </c>
      <c r="AE357" t="s">
        <v>2180</v>
      </c>
      <c r="AF357">
        <v>3</v>
      </c>
      <c r="AG357">
        <v>4</v>
      </c>
      <c r="AH357">
        <v>0</v>
      </c>
      <c r="AI357">
        <v>2</v>
      </c>
      <c r="AJ357">
        <v>1</v>
      </c>
      <c r="AK357">
        <v>3</v>
      </c>
      <c r="AL357">
        <v>3</v>
      </c>
      <c r="AM357">
        <v>2</v>
      </c>
      <c r="AN357">
        <v>1</v>
      </c>
      <c r="AO357">
        <v>2</v>
      </c>
      <c r="AP357">
        <v>2</v>
      </c>
      <c r="AQ357">
        <v>3</v>
      </c>
      <c r="AR357">
        <v>2</v>
      </c>
      <c r="AS357">
        <v>4</v>
      </c>
      <c r="AT357">
        <v>2</v>
      </c>
      <c r="AU357">
        <v>2</v>
      </c>
      <c r="AV357">
        <v>2</v>
      </c>
      <c r="AW357">
        <v>4</v>
      </c>
      <c r="AX357">
        <v>4</v>
      </c>
      <c r="AY357">
        <v>1</v>
      </c>
      <c r="AZ357">
        <v>3</v>
      </c>
      <c r="BA357">
        <v>3</v>
      </c>
      <c r="BB357">
        <v>4</v>
      </c>
      <c r="BC357">
        <v>3</v>
      </c>
      <c r="BD357">
        <v>4</v>
      </c>
      <c r="BE357">
        <v>3</v>
      </c>
      <c r="BF357">
        <v>4</v>
      </c>
      <c r="BG357">
        <v>4</v>
      </c>
      <c r="BH357">
        <v>3</v>
      </c>
      <c r="BI357">
        <v>3</v>
      </c>
      <c r="BJ357">
        <v>3</v>
      </c>
      <c r="BK357">
        <v>1</v>
      </c>
      <c r="BL357">
        <v>3</v>
      </c>
      <c r="BM357">
        <v>3</v>
      </c>
      <c r="BN357">
        <v>5</v>
      </c>
      <c r="BO357">
        <v>3</v>
      </c>
      <c r="BP357">
        <v>5</v>
      </c>
      <c r="BQ357">
        <v>6</v>
      </c>
      <c r="BR357">
        <v>7</v>
      </c>
      <c r="BS357">
        <v>1</v>
      </c>
      <c r="BT357">
        <v>2</v>
      </c>
      <c r="BU357">
        <v>2</v>
      </c>
      <c r="BV357">
        <v>6</v>
      </c>
      <c r="BW357">
        <v>5</v>
      </c>
      <c r="BX357">
        <v>2</v>
      </c>
      <c r="BY357">
        <v>1</v>
      </c>
      <c r="BZ357">
        <v>1</v>
      </c>
      <c r="CA357">
        <v>4</v>
      </c>
      <c r="CB357">
        <v>5</v>
      </c>
      <c r="CC357">
        <v>4</v>
      </c>
      <c r="CD357">
        <v>3</v>
      </c>
      <c r="CE357">
        <v>4</v>
      </c>
      <c r="CF357">
        <v>3</v>
      </c>
      <c r="CG357">
        <v>5</v>
      </c>
      <c r="CH357">
        <v>5</v>
      </c>
      <c r="CI357">
        <v>3</v>
      </c>
      <c r="CJ357">
        <v>3</v>
      </c>
      <c r="CK357">
        <v>4</v>
      </c>
      <c r="CL357">
        <v>1</v>
      </c>
      <c r="CM357">
        <v>1</v>
      </c>
      <c r="CN357">
        <v>4</v>
      </c>
      <c r="CO357">
        <v>5</v>
      </c>
      <c r="CP357">
        <v>2</v>
      </c>
      <c r="CQ357">
        <v>6</v>
      </c>
      <c r="CR357">
        <v>4</v>
      </c>
      <c r="CS357">
        <v>4</v>
      </c>
      <c r="CT357">
        <v>2</v>
      </c>
      <c r="CU357">
        <v>4</v>
      </c>
      <c r="CV357">
        <v>3</v>
      </c>
      <c r="CW357">
        <v>2</v>
      </c>
      <c r="CX357">
        <v>5</v>
      </c>
      <c r="CY357">
        <v>4</v>
      </c>
      <c r="CZ357">
        <v>5</v>
      </c>
      <c r="DA357">
        <v>2</v>
      </c>
      <c r="DB357">
        <v>3</v>
      </c>
      <c r="DC357">
        <v>2</v>
      </c>
      <c r="DD357">
        <v>3</v>
      </c>
      <c r="DE357">
        <v>2</v>
      </c>
      <c r="DF357">
        <v>1</v>
      </c>
      <c r="DG357">
        <v>3</v>
      </c>
      <c r="DH357">
        <v>2</v>
      </c>
      <c r="DI357">
        <v>3</v>
      </c>
      <c r="DJ357">
        <v>2</v>
      </c>
      <c r="DK357">
        <v>2</v>
      </c>
      <c r="DL357">
        <v>2</v>
      </c>
      <c r="DM357">
        <v>3</v>
      </c>
      <c r="DN357">
        <v>3</v>
      </c>
      <c r="DO357">
        <v>2</v>
      </c>
      <c r="DP357">
        <v>2</v>
      </c>
      <c r="DQ357">
        <v>3</v>
      </c>
      <c r="DR357">
        <v>2</v>
      </c>
      <c r="DS357">
        <v>3</v>
      </c>
      <c r="DT357">
        <v>3</v>
      </c>
      <c r="DU357">
        <v>1</v>
      </c>
      <c r="DV357">
        <v>2</v>
      </c>
      <c r="DW357">
        <v>1</v>
      </c>
      <c r="DX357">
        <v>1</v>
      </c>
      <c r="DY357">
        <v>5</v>
      </c>
      <c r="DZ357">
        <v>1</v>
      </c>
      <c r="EA357">
        <v>1</v>
      </c>
      <c r="EB357">
        <v>2</v>
      </c>
      <c r="EC357">
        <v>3</v>
      </c>
      <c r="ED357">
        <v>3</v>
      </c>
      <c r="EE357">
        <v>5</v>
      </c>
      <c r="EF357">
        <v>2</v>
      </c>
      <c r="EG357">
        <v>4</v>
      </c>
      <c r="EH357">
        <v>5</v>
      </c>
      <c r="EI357">
        <v>2</v>
      </c>
      <c r="EJ357">
        <v>4</v>
      </c>
      <c r="EK357">
        <v>1</v>
      </c>
      <c r="EL357">
        <v>1</v>
      </c>
      <c r="EM357">
        <v>2</v>
      </c>
      <c r="EN357">
        <v>1</v>
      </c>
      <c r="EO357">
        <v>3</v>
      </c>
      <c r="EP357">
        <v>4</v>
      </c>
      <c r="EQ357">
        <v>2</v>
      </c>
      <c r="ER357">
        <v>4</v>
      </c>
      <c r="ES357">
        <v>2</v>
      </c>
      <c r="ET357">
        <v>2</v>
      </c>
      <c r="EU357">
        <v>4</v>
      </c>
      <c r="EV357">
        <v>4</v>
      </c>
      <c r="EW357">
        <v>1</v>
      </c>
      <c r="EX357">
        <v>99</v>
      </c>
      <c r="EY357">
        <v>3</v>
      </c>
      <c r="EZ357">
        <v>4</v>
      </c>
      <c r="FA357">
        <v>4</v>
      </c>
      <c r="FB357">
        <v>1</v>
      </c>
      <c r="FC357">
        <v>2</v>
      </c>
      <c r="FD357">
        <v>3</v>
      </c>
      <c r="FE357">
        <v>4</v>
      </c>
      <c r="FF357">
        <v>5</v>
      </c>
      <c r="FG357">
        <v>99</v>
      </c>
      <c r="FH357">
        <v>1</v>
      </c>
      <c r="FI357">
        <v>2</v>
      </c>
      <c r="FJ357">
        <v>3</v>
      </c>
      <c r="FK357">
        <v>3</v>
      </c>
      <c r="FL357">
        <v>3</v>
      </c>
      <c r="FM357">
        <v>2</v>
      </c>
      <c r="FN357">
        <v>2</v>
      </c>
      <c r="FO357">
        <v>1</v>
      </c>
      <c r="FP357">
        <v>4</v>
      </c>
      <c r="FQ357">
        <v>1</v>
      </c>
      <c r="FR357">
        <v>3</v>
      </c>
      <c r="FS357">
        <v>3</v>
      </c>
      <c r="FT357">
        <v>2</v>
      </c>
      <c r="FU357">
        <v>4</v>
      </c>
      <c r="FV357">
        <v>1</v>
      </c>
      <c r="FW357">
        <v>2</v>
      </c>
      <c r="FX357">
        <v>1</v>
      </c>
      <c r="FY357">
        <v>1</v>
      </c>
      <c r="FZ357">
        <v>4</v>
      </c>
      <c r="GA357">
        <v>2</v>
      </c>
      <c r="GB357">
        <v>2</v>
      </c>
      <c r="GC357">
        <v>1</v>
      </c>
      <c r="GD357">
        <v>3</v>
      </c>
      <c r="GE357">
        <v>1</v>
      </c>
      <c r="GF357">
        <v>2</v>
      </c>
      <c r="GG357">
        <v>3</v>
      </c>
      <c r="GH357">
        <v>2</v>
      </c>
      <c r="GI357">
        <v>1</v>
      </c>
      <c r="GJ357">
        <v>1</v>
      </c>
      <c r="GK357">
        <v>4</v>
      </c>
      <c r="GL357">
        <v>2</v>
      </c>
      <c r="GM357">
        <v>1</v>
      </c>
      <c r="GN357">
        <v>4</v>
      </c>
      <c r="GO357">
        <v>3</v>
      </c>
      <c r="GP357">
        <v>2</v>
      </c>
      <c r="GQ357">
        <v>3</v>
      </c>
      <c r="GR357">
        <v>99</v>
      </c>
      <c r="GS357">
        <v>99</v>
      </c>
      <c r="GT357">
        <v>99</v>
      </c>
      <c r="GU357">
        <v>99</v>
      </c>
      <c r="GV357">
        <v>99</v>
      </c>
      <c r="GW357">
        <v>99</v>
      </c>
      <c r="GX357">
        <v>99</v>
      </c>
      <c r="GY357">
        <v>99</v>
      </c>
      <c r="GZ357">
        <v>99</v>
      </c>
      <c r="HA357">
        <v>99</v>
      </c>
      <c r="HB357">
        <v>99</v>
      </c>
      <c r="HC357" s="39">
        <v>0</v>
      </c>
      <c r="HD357">
        <v>99</v>
      </c>
      <c r="HE357">
        <v>99</v>
      </c>
      <c r="HF357">
        <v>99</v>
      </c>
      <c r="HG357">
        <v>99</v>
      </c>
      <c r="HH357">
        <v>99</v>
      </c>
      <c r="HI357">
        <v>99</v>
      </c>
      <c r="HJ357">
        <v>99</v>
      </c>
      <c r="HK357">
        <v>99</v>
      </c>
      <c r="HL357" s="3">
        <v>99</v>
      </c>
      <c r="HM357" s="55" t="s">
        <v>2258</v>
      </c>
      <c r="HN357">
        <v>1</v>
      </c>
      <c r="HO357" s="72">
        <v>1</v>
      </c>
      <c r="HP357" s="72"/>
      <c r="HQ357" s="72">
        <v>2</v>
      </c>
    </row>
    <row r="358" spans="1:225" customFormat="1">
      <c r="A358" t="s">
        <v>541</v>
      </c>
      <c r="B358" t="s">
        <v>665</v>
      </c>
      <c r="C358">
        <v>90</v>
      </c>
      <c r="D358">
        <v>5</v>
      </c>
      <c r="E358">
        <v>2</v>
      </c>
      <c r="O358">
        <v>0</v>
      </c>
      <c r="P358">
        <v>0</v>
      </c>
      <c r="Q358">
        <v>0</v>
      </c>
      <c r="R358">
        <v>0</v>
      </c>
      <c r="S358">
        <v>0</v>
      </c>
      <c r="T358">
        <v>0</v>
      </c>
      <c r="U358">
        <v>0</v>
      </c>
      <c r="V358">
        <v>0</v>
      </c>
      <c r="W358">
        <v>0</v>
      </c>
      <c r="X358">
        <v>0</v>
      </c>
      <c r="Y358">
        <v>0</v>
      </c>
      <c r="Z358">
        <v>0</v>
      </c>
      <c r="AA358">
        <v>99</v>
      </c>
      <c r="AB358">
        <v>99</v>
      </c>
      <c r="AC358">
        <v>99</v>
      </c>
      <c r="AF358">
        <v>0</v>
      </c>
      <c r="AG358">
        <v>0</v>
      </c>
      <c r="AI358">
        <v>3</v>
      </c>
      <c r="AJ358">
        <v>3</v>
      </c>
      <c r="AK358">
        <v>2</v>
      </c>
      <c r="AL358">
        <v>2</v>
      </c>
      <c r="AM358">
        <v>2</v>
      </c>
      <c r="AN358">
        <v>1</v>
      </c>
      <c r="AO358">
        <v>4</v>
      </c>
      <c r="AP358">
        <v>1</v>
      </c>
      <c r="AQ358">
        <v>2</v>
      </c>
      <c r="AR358">
        <v>3</v>
      </c>
      <c r="AS358">
        <v>1</v>
      </c>
      <c r="AT358">
        <v>3</v>
      </c>
      <c r="AU358">
        <v>2</v>
      </c>
      <c r="AV358">
        <v>2</v>
      </c>
      <c r="AW358">
        <v>3</v>
      </c>
      <c r="AX358">
        <v>3</v>
      </c>
      <c r="AY358">
        <v>3</v>
      </c>
      <c r="AZ358">
        <v>1</v>
      </c>
      <c r="BA358">
        <v>2</v>
      </c>
      <c r="BB358">
        <v>4</v>
      </c>
      <c r="BC358">
        <v>3</v>
      </c>
      <c r="BD358">
        <v>4</v>
      </c>
      <c r="BE358">
        <v>3</v>
      </c>
      <c r="BF358">
        <v>4</v>
      </c>
      <c r="BG358">
        <v>2</v>
      </c>
      <c r="BH358">
        <v>3</v>
      </c>
      <c r="BI358">
        <v>3</v>
      </c>
      <c r="BJ358">
        <v>2</v>
      </c>
      <c r="BK358">
        <v>3</v>
      </c>
      <c r="BL358">
        <v>2</v>
      </c>
      <c r="BM358">
        <v>3</v>
      </c>
      <c r="BN358">
        <v>5</v>
      </c>
      <c r="BO358">
        <v>3</v>
      </c>
      <c r="BP358">
        <v>3</v>
      </c>
      <c r="BQ358">
        <v>4</v>
      </c>
      <c r="BR358">
        <v>5</v>
      </c>
      <c r="BS358">
        <v>5</v>
      </c>
      <c r="BT358">
        <v>5</v>
      </c>
      <c r="BU358">
        <v>6</v>
      </c>
      <c r="BV358">
        <v>5</v>
      </c>
      <c r="BW358">
        <v>5</v>
      </c>
      <c r="EX358">
        <v>99</v>
      </c>
      <c r="FH358">
        <v>1</v>
      </c>
      <c r="FI358">
        <v>2</v>
      </c>
      <c r="FJ358">
        <v>3</v>
      </c>
      <c r="FK358">
        <v>3</v>
      </c>
      <c r="FL358">
        <v>2</v>
      </c>
      <c r="FM358">
        <v>2</v>
      </c>
      <c r="FN358">
        <v>2</v>
      </c>
      <c r="FO358">
        <v>1</v>
      </c>
      <c r="FP358">
        <v>4</v>
      </c>
      <c r="FQ358">
        <v>1</v>
      </c>
      <c r="FR358">
        <v>3</v>
      </c>
      <c r="FS358">
        <v>3</v>
      </c>
      <c r="FT358">
        <v>2</v>
      </c>
      <c r="FU358">
        <v>4</v>
      </c>
      <c r="FV358">
        <v>1</v>
      </c>
      <c r="FW358">
        <v>2</v>
      </c>
      <c r="FX358">
        <v>1</v>
      </c>
      <c r="FY358">
        <v>2</v>
      </c>
      <c r="FZ358">
        <v>4</v>
      </c>
      <c r="GA358">
        <v>1</v>
      </c>
      <c r="GB358">
        <v>2</v>
      </c>
      <c r="GC358">
        <v>4</v>
      </c>
      <c r="GD358">
        <v>4</v>
      </c>
      <c r="GE358">
        <v>1</v>
      </c>
      <c r="GF358">
        <v>4</v>
      </c>
      <c r="GG358">
        <v>3</v>
      </c>
      <c r="GH358">
        <v>2</v>
      </c>
      <c r="GI358">
        <v>4</v>
      </c>
      <c r="GJ358">
        <v>4</v>
      </c>
      <c r="GK358">
        <v>2</v>
      </c>
      <c r="GL358">
        <v>2</v>
      </c>
      <c r="GM358">
        <v>1</v>
      </c>
      <c r="GN358">
        <v>4</v>
      </c>
      <c r="GO358">
        <v>3</v>
      </c>
      <c r="GP358">
        <v>4</v>
      </c>
      <c r="GQ358">
        <v>3</v>
      </c>
      <c r="HL358" s="3"/>
      <c r="HM358" s="3"/>
      <c r="HO358" s="72"/>
      <c r="HP358" s="72"/>
      <c r="HQ358" s="72"/>
    </row>
    <row r="359" spans="1:225" customFormat="1">
      <c r="A359" t="s">
        <v>638</v>
      </c>
      <c r="B359" t="s">
        <v>665</v>
      </c>
      <c r="C359">
        <v>0</v>
      </c>
      <c r="D359">
        <v>5</v>
      </c>
      <c r="E359">
        <v>2</v>
      </c>
      <c r="F359">
        <v>2</v>
      </c>
      <c r="G359">
        <v>2010</v>
      </c>
      <c r="H359">
        <v>2.5</v>
      </c>
      <c r="I359">
        <v>2.5</v>
      </c>
      <c r="J359" t="s">
        <v>639</v>
      </c>
      <c r="K359">
        <v>4</v>
      </c>
      <c r="L359">
        <v>99</v>
      </c>
      <c r="M359" t="s">
        <v>640</v>
      </c>
      <c r="N359">
        <v>99</v>
      </c>
      <c r="O359">
        <v>0</v>
      </c>
      <c r="P359">
        <v>0</v>
      </c>
      <c r="Q359">
        <v>0</v>
      </c>
      <c r="R359">
        <v>1</v>
      </c>
      <c r="S359">
        <v>0</v>
      </c>
      <c r="T359">
        <v>0</v>
      </c>
      <c r="U359">
        <v>0</v>
      </c>
      <c r="V359">
        <v>0</v>
      </c>
      <c r="W359" s="1">
        <v>0</v>
      </c>
      <c r="X359">
        <v>0</v>
      </c>
      <c r="Y359">
        <v>0</v>
      </c>
      <c r="Z359">
        <v>0</v>
      </c>
      <c r="AA359">
        <v>99</v>
      </c>
      <c r="AB359">
        <v>99</v>
      </c>
      <c r="AC359">
        <v>99</v>
      </c>
      <c r="AD359">
        <v>4</v>
      </c>
      <c r="AF359">
        <v>4</v>
      </c>
      <c r="AG359">
        <v>4</v>
      </c>
      <c r="AH359">
        <v>0</v>
      </c>
      <c r="AI359">
        <v>2</v>
      </c>
      <c r="AJ359">
        <v>2</v>
      </c>
      <c r="AK359">
        <v>3</v>
      </c>
      <c r="AL359">
        <v>3</v>
      </c>
      <c r="AM359">
        <v>3</v>
      </c>
      <c r="AN359">
        <v>3</v>
      </c>
      <c r="AO359">
        <v>2</v>
      </c>
      <c r="AP359">
        <v>2</v>
      </c>
      <c r="AQ359">
        <v>2</v>
      </c>
      <c r="AR359">
        <v>2</v>
      </c>
      <c r="AS359">
        <v>2</v>
      </c>
      <c r="AT359">
        <v>2</v>
      </c>
      <c r="AU359">
        <v>2</v>
      </c>
      <c r="AV359">
        <v>2</v>
      </c>
      <c r="AW359">
        <v>3</v>
      </c>
      <c r="AX359">
        <v>3</v>
      </c>
      <c r="AY359">
        <v>2</v>
      </c>
      <c r="AZ359">
        <v>3</v>
      </c>
      <c r="BA359">
        <v>2</v>
      </c>
      <c r="BB359">
        <v>3</v>
      </c>
      <c r="BC359">
        <v>3</v>
      </c>
      <c r="BD359">
        <v>2</v>
      </c>
      <c r="BE359">
        <v>3</v>
      </c>
      <c r="BF359">
        <v>3</v>
      </c>
      <c r="BG359">
        <v>3</v>
      </c>
      <c r="BH359">
        <v>3</v>
      </c>
      <c r="BI359">
        <v>2</v>
      </c>
      <c r="BJ359">
        <v>3</v>
      </c>
      <c r="BK359">
        <v>2</v>
      </c>
      <c r="BL359">
        <v>3</v>
      </c>
      <c r="BM359">
        <v>3</v>
      </c>
      <c r="BN359">
        <v>5</v>
      </c>
      <c r="BO359">
        <v>2</v>
      </c>
      <c r="BP359">
        <v>2</v>
      </c>
      <c r="BQ359">
        <v>5</v>
      </c>
      <c r="BR359">
        <v>2</v>
      </c>
      <c r="BS359">
        <v>2</v>
      </c>
      <c r="BT359">
        <v>4</v>
      </c>
      <c r="BU359">
        <v>4</v>
      </c>
      <c r="BV359">
        <v>4</v>
      </c>
      <c r="BW359">
        <v>3</v>
      </c>
      <c r="BX359">
        <v>3</v>
      </c>
      <c r="BY359">
        <v>3</v>
      </c>
      <c r="BZ359">
        <v>2</v>
      </c>
      <c r="CA359">
        <v>5</v>
      </c>
      <c r="CB359">
        <v>6</v>
      </c>
      <c r="CC359">
        <v>5</v>
      </c>
      <c r="CD359">
        <v>3</v>
      </c>
      <c r="CE359">
        <v>3</v>
      </c>
      <c r="CF359">
        <v>2</v>
      </c>
      <c r="CG359">
        <v>3</v>
      </c>
      <c r="CH359">
        <v>2</v>
      </c>
      <c r="CI359">
        <v>2</v>
      </c>
      <c r="CJ359">
        <v>3</v>
      </c>
      <c r="CK359">
        <v>3</v>
      </c>
      <c r="CL359">
        <v>3</v>
      </c>
      <c r="CM359">
        <v>3</v>
      </c>
      <c r="CN359">
        <v>4</v>
      </c>
      <c r="CO359">
        <v>4</v>
      </c>
      <c r="CP359">
        <v>3</v>
      </c>
      <c r="CQ359">
        <v>4</v>
      </c>
      <c r="CR359">
        <v>3</v>
      </c>
      <c r="CS359">
        <v>3</v>
      </c>
      <c r="CT359">
        <v>3</v>
      </c>
      <c r="CU359">
        <v>3</v>
      </c>
      <c r="CV359">
        <v>4</v>
      </c>
      <c r="CW359">
        <v>3</v>
      </c>
      <c r="CX359">
        <v>5</v>
      </c>
      <c r="CY359">
        <v>4</v>
      </c>
      <c r="CZ359">
        <v>3</v>
      </c>
      <c r="DA359">
        <v>3</v>
      </c>
      <c r="DB359">
        <v>2</v>
      </c>
      <c r="DC359">
        <v>2</v>
      </c>
      <c r="DD359">
        <v>2</v>
      </c>
      <c r="DE359">
        <v>2</v>
      </c>
      <c r="DF359">
        <v>2</v>
      </c>
      <c r="DG359">
        <v>2</v>
      </c>
      <c r="DH359">
        <v>2</v>
      </c>
      <c r="DI359">
        <v>3</v>
      </c>
      <c r="DJ359">
        <v>3</v>
      </c>
      <c r="DK359">
        <v>1</v>
      </c>
      <c r="DL359">
        <v>3</v>
      </c>
      <c r="DM359">
        <v>2</v>
      </c>
      <c r="DN359">
        <v>2</v>
      </c>
      <c r="DO359">
        <v>2</v>
      </c>
      <c r="DP359">
        <v>3</v>
      </c>
      <c r="DQ359">
        <v>2</v>
      </c>
      <c r="DR359">
        <v>2</v>
      </c>
      <c r="DS359">
        <v>3</v>
      </c>
      <c r="DT359">
        <v>2</v>
      </c>
      <c r="DU359">
        <v>1</v>
      </c>
      <c r="DV359">
        <v>1</v>
      </c>
      <c r="DW359">
        <v>2</v>
      </c>
      <c r="DX359">
        <v>1</v>
      </c>
      <c r="DY359">
        <v>2</v>
      </c>
      <c r="DZ359">
        <v>1</v>
      </c>
      <c r="EA359">
        <v>1</v>
      </c>
      <c r="EB359">
        <v>3</v>
      </c>
      <c r="EC359">
        <v>1</v>
      </c>
      <c r="ED359">
        <v>2</v>
      </c>
      <c r="EE359">
        <v>2</v>
      </c>
      <c r="EF359">
        <v>1</v>
      </c>
      <c r="EG359">
        <v>3</v>
      </c>
      <c r="EH359">
        <v>4</v>
      </c>
      <c r="EI359">
        <v>1</v>
      </c>
      <c r="EJ359">
        <v>1</v>
      </c>
      <c r="EK359">
        <v>1</v>
      </c>
      <c r="EL359">
        <v>1</v>
      </c>
      <c r="EM359">
        <v>1</v>
      </c>
      <c r="EN359">
        <v>5</v>
      </c>
      <c r="EO359">
        <v>3</v>
      </c>
      <c r="EP359">
        <v>4</v>
      </c>
      <c r="EQ359">
        <v>4</v>
      </c>
      <c r="ER359">
        <v>4</v>
      </c>
      <c r="ES359">
        <v>5</v>
      </c>
      <c r="ET359">
        <v>1</v>
      </c>
      <c r="EU359">
        <v>5</v>
      </c>
      <c r="EV359">
        <v>2</v>
      </c>
      <c r="EW359">
        <v>1</v>
      </c>
      <c r="EX359">
        <v>99</v>
      </c>
      <c r="EY359">
        <v>2</v>
      </c>
      <c r="EZ359">
        <v>2</v>
      </c>
      <c r="FA359">
        <v>4</v>
      </c>
      <c r="FB359">
        <v>2</v>
      </c>
      <c r="FC359">
        <v>1</v>
      </c>
      <c r="FD359">
        <v>2</v>
      </c>
      <c r="FE359">
        <v>3</v>
      </c>
      <c r="FF359">
        <v>4</v>
      </c>
      <c r="FG359">
        <v>99</v>
      </c>
      <c r="FH359">
        <v>1</v>
      </c>
      <c r="FI359">
        <v>2</v>
      </c>
      <c r="FJ359">
        <v>3</v>
      </c>
      <c r="FK359">
        <v>2</v>
      </c>
      <c r="FL359">
        <v>3</v>
      </c>
      <c r="FM359">
        <v>2</v>
      </c>
      <c r="FN359">
        <v>3</v>
      </c>
      <c r="FO359">
        <v>1</v>
      </c>
      <c r="FP359">
        <v>4</v>
      </c>
      <c r="FQ359">
        <v>1</v>
      </c>
      <c r="FR359">
        <v>3</v>
      </c>
      <c r="FS359">
        <v>3</v>
      </c>
      <c r="FT359">
        <v>2</v>
      </c>
      <c r="FU359">
        <v>4</v>
      </c>
      <c r="FV359">
        <v>4</v>
      </c>
      <c r="FW359">
        <v>2</v>
      </c>
      <c r="FX359">
        <v>1</v>
      </c>
      <c r="FY359">
        <v>1</v>
      </c>
      <c r="FZ359">
        <v>4</v>
      </c>
      <c r="GA359">
        <v>2</v>
      </c>
      <c r="GB359">
        <v>2</v>
      </c>
      <c r="GC359">
        <v>1</v>
      </c>
      <c r="GD359">
        <v>3</v>
      </c>
      <c r="GE359">
        <v>1</v>
      </c>
      <c r="GF359">
        <v>2</v>
      </c>
      <c r="GG359">
        <v>4</v>
      </c>
      <c r="GH359">
        <v>2</v>
      </c>
      <c r="GI359">
        <v>1</v>
      </c>
      <c r="GJ359">
        <v>1</v>
      </c>
      <c r="GK359">
        <v>2</v>
      </c>
      <c r="GL359">
        <v>4</v>
      </c>
      <c r="GM359">
        <v>1</v>
      </c>
      <c r="GN359">
        <v>1</v>
      </c>
      <c r="GO359">
        <v>3</v>
      </c>
      <c r="GP359">
        <v>2</v>
      </c>
      <c r="GQ359">
        <v>3</v>
      </c>
      <c r="GR359">
        <v>2</v>
      </c>
      <c r="GS359">
        <v>29</v>
      </c>
      <c r="GT359">
        <v>6</v>
      </c>
      <c r="GU359">
        <v>2</v>
      </c>
      <c r="GV359" t="s">
        <v>641</v>
      </c>
      <c r="GW359">
        <v>2</v>
      </c>
      <c r="GX359">
        <v>5</v>
      </c>
      <c r="GY359">
        <v>1</v>
      </c>
      <c r="GZ359">
        <v>99</v>
      </c>
      <c r="HA359">
        <v>3</v>
      </c>
      <c r="HB359">
        <v>99</v>
      </c>
      <c r="HC359">
        <v>1</v>
      </c>
      <c r="HD359">
        <v>2</v>
      </c>
      <c r="HE359">
        <v>1</v>
      </c>
      <c r="HF359" t="s">
        <v>642</v>
      </c>
      <c r="HG359" t="s">
        <v>643</v>
      </c>
      <c r="HH359">
        <v>1</v>
      </c>
      <c r="HI359">
        <v>1</v>
      </c>
      <c r="HJ359">
        <v>1</v>
      </c>
      <c r="HK359" t="s">
        <v>643</v>
      </c>
      <c r="HL359" s="55">
        <v>99</v>
      </c>
      <c r="HM359" s="55" t="s">
        <v>2259</v>
      </c>
      <c r="HO359" s="72">
        <v>1</v>
      </c>
      <c r="HP359" s="72"/>
      <c r="HQ359" s="72">
        <v>2</v>
      </c>
    </row>
    <row r="360" spans="1:225" customFormat="1">
      <c r="A360" t="s">
        <v>644</v>
      </c>
      <c r="B360" t="s">
        <v>665</v>
      </c>
      <c r="C360">
        <v>0</v>
      </c>
      <c r="D360">
        <v>5</v>
      </c>
      <c r="E360">
        <v>2</v>
      </c>
      <c r="F360">
        <v>4</v>
      </c>
      <c r="G360">
        <v>1994</v>
      </c>
      <c r="H360">
        <v>19</v>
      </c>
      <c r="I360">
        <v>19</v>
      </c>
      <c r="J360" t="s">
        <v>645</v>
      </c>
      <c r="K360">
        <v>8</v>
      </c>
      <c r="L360" t="s">
        <v>646</v>
      </c>
      <c r="M360" t="s">
        <v>647</v>
      </c>
      <c r="N360">
        <v>1</v>
      </c>
      <c r="O360">
        <v>0</v>
      </c>
      <c r="P360">
        <v>1</v>
      </c>
      <c r="Q360">
        <v>1</v>
      </c>
      <c r="R360">
        <v>1</v>
      </c>
      <c r="S360">
        <v>0</v>
      </c>
      <c r="T360">
        <v>0</v>
      </c>
      <c r="U360">
        <v>0</v>
      </c>
      <c r="V360">
        <v>1</v>
      </c>
      <c r="W360" s="1">
        <v>0</v>
      </c>
      <c r="X360">
        <v>1</v>
      </c>
      <c r="Y360">
        <v>0</v>
      </c>
      <c r="Z360">
        <v>0</v>
      </c>
      <c r="AA360">
        <v>99</v>
      </c>
      <c r="AB360">
        <v>99</v>
      </c>
      <c r="AC360">
        <v>99</v>
      </c>
      <c r="AD360" t="s">
        <v>2151</v>
      </c>
      <c r="AF360">
        <v>5</v>
      </c>
      <c r="AG360">
        <v>5</v>
      </c>
      <c r="AH360">
        <v>1</v>
      </c>
      <c r="AI360">
        <v>1</v>
      </c>
      <c r="AJ360">
        <v>3</v>
      </c>
      <c r="AK360">
        <v>4</v>
      </c>
      <c r="AL360">
        <v>4</v>
      </c>
      <c r="AM360">
        <v>4</v>
      </c>
      <c r="AN360">
        <v>4</v>
      </c>
      <c r="AO360">
        <v>1</v>
      </c>
      <c r="AP360">
        <v>2</v>
      </c>
      <c r="AQ360">
        <v>2</v>
      </c>
      <c r="AR360">
        <v>3</v>
      </c>
      <c r="AS360">
        <v>3</v>
      </c>
      <c r="AT360">
        <v>3</v>
      </c>
      <c r="AU360">
        <v>3</v>
      </c>
      <c r="AV360">
        <v>2</v>
      </c>
      <c r="AW360">
        <v>4</v>
      </c>
      <c r="AX360">
        <v>4</v>
      </c>
      <c r="AY360">
        <v>1</v>
      </c>
      <c r="AZ360">
        <v>4</v>
      </c>
      <c r="BA360">
        <v>3</v>
      </c>
      <c r="BB360">
        <v>4</v>
      </c>
      <c r="BC360">
        <v>4</v>
      </c>
      <c r="BD360">
        <v>4</v>
      </c>
      <c r="BE360">
        <v>4</v>
      </c>
      <c r="BF360">
        <v>4</v>
      </c>
      <c r="BG360">
        <v>4</v>
      </c>
      <c r="BH360">
        <v>3</v>
      </c>
      <c r="BI360">
        <v>3</v>
      </c>
      <c r="BJ360">
        <v>4</v>
      </c>
      <c r="BK360">
        <v>2</v>
      </c>
      <c r="BL360">
        <v>4</v>
      </c>
      <c r="BM360">
        <v>3</v>
      </c>
      <c r="BN360">
        <v>5</v>
      </c>
      <c r="BO360">
        <v>5</v>
      </c>
      <c r="BP360">
        <v>4</v>
      </c>
      <c r="BQ360">
        <v>6</v>
      </c>
      <c r="BR360">
        <v>3</v>
      </c>
      <c r="BS360">
        <v>4</v>
      </c>
      <c r="BT360">
        <v>3</v>
      </c>
      <c r="BU360">
        <v>4</v>
      </c>
      <c r="BV360">
        <v>5</v>
      </c>
      <c r="BW360">
        <v>1</v>
      </c>
      <c r="BX360">
        <v>1</v>
      </c>
      <c r="BY360">
        <v>2</v>
      </c>
      <c r="BZ360">
        <v>1</v>
      </c>
      <c r="CA360">
        <v>6</v>
      </c>
      <c r="CB360">
        <v>6</v>
      </c>
      <c r="CC360">
        <v>3</v>
      </c>
      <c r="CD360">
        <v>2</v>
      </c>
      <c r="CE360">
        <v>5</v>
      </c>
      <c r="CF360">
        <v>1</v>
      </c>
      <c r="CG360">
        <v>5</v>
      </c>
      <c r="CH360">
        <v>5</v>
      </c>
      <c r="CI360">
        <v>2</v>
      </c>
      <c r="CJ360">
        <v>1</v>
      </c>
      <c r="CK360">
        <v>1</v>
      </c>
      <c r="CL360">
        <v>2</v>
      </c>
      <c r="CM360">
        <v>1</v>
      </c>
      <c r="CN360">
        <v>2</v>
      </c>
      <c r="CO360">
        <v>2</v>
      </c>
      <c r="CP360">
        <v>2</v>
      </c>
      <c r="CQ360">
        <v>5</v>
      </c>
      <c r="CR360">
        <v>2</v>
      </c>
      <c r="CS360">
        <v>2</v>
      </c>
      <c r="CT360">
        <v>2</v>
      </c>
      <c r="CU360">
        <v>2</v>
      </c>
      <c r="CV360">
        <v>2</v>
      </c>
      <c r="CW360">
        <v>1</v>
      </c>
      <c r="CX360">
        <v>2</v>
      </c>
      <c r="CY360">
        <v>2</v>
      </c>
      <c r="CZ360">
        <v>2</v>
      </c>
      <c r="DA360">
        <v>4</v>
      </c>
      <c r="DB360">
        <v>1</v>
      </c>
      <c r="DC360">
        <v>4</v>
      </c>
      <c r="DD360">
        <v>1</v>
      </c>
      <c r="DE360">
        <v>1</v>
      </c>
      <c r="DF360">
        <v>3</v>
      </c>
      <c r="DG360">
        <v>3</v>
      </c>
      <c r="DH360">
        <v>1</v>
      </c>
      <c r="DI360">
        <v>1</v>
      </c>
      <c r="DJ360">
        <v>4</v>
      </c>
      <c r="DK360">
        <v>2</v>
      </c>
      <c r="DL360">
        <v>1</v>
      </c>
      <c r="DM360">
        <v>4</v>
      </c>
      <c r="DN360">
        <v>4</v>
      </c>
      <c r="DO360">
        <v>2</v>
      </c>
      <c r="DP360">
        <v>4</v>
      </c>
      <c r="DQ360">
        <v>1</v>
      </c>
      <c r="DR360">
        <v>1</v>
      </c>
      <c r="DS360">
        <v>3</v>
      </c>
      <c r="DT360">
        <v>1</v>
      </c>
      <c r="DU360">
        <v>1</v>
      </c>
      <c r="DV360">
        <v>1</v>
      </c>
      <c r="DW360">
        <v>1</v>
      </c>
      <c r="DX360">
        <v>1</v>
      </c>
      <c r="DY360">
        <v>1</v>
      </c>
      <c r="DZ360">
        <v>1</v>
      </c>
      <c r="EA360">
        <v>1</v>
      </c>
      <c r="EB360">
        <v>1</v>
      </c>
      <c r="EC360">
        <v>1</v>
      </c>
      <c r="ED360">
        <v>1</v>
      </c>
      <c r="EE360">
        <v>2</v>
      </c>
      <c r="EF360">
        <v>1</v>
      </c>
      <c r="EG360">
        <v>1</v>
      </c>
      <c r="EH360">
        <v>5</v>
      </c>
      <c r="EI360">
        <v>1</v>
      </c>
      <c r="EJ360">
        <v>2</v>
      </c>
      <c r="EK360">
        <v>1</v>
      </c>
      <c r="EL360">
        <v>2</v>
      </c>
      <c r="EM360">
        <v>1</v>
      </c>
      <c r="EN360">
        <v>1</v>
      </c>
      <c r="EO360">
        <v>1</v>
      </c>
      <c r="EP360">
        <v>5</v>
      </c>
      <c r="EQ360">
        <v>5</v>
      </c>
      <c r="ER360">
        <v>5</v>
      </c>
      <c r="ES360">
        <v>5</v>
      </c>
      <c r="ET360">
        <v>1</v>
      </c>
      <c r="EU360">
        <v>5</v>
      </c>
      <c r="EV360">
        <v>1</v>
      </c>
      <c r="EW360">
        <v>1</v>
      </c>
      <c r="EX360">
        <v>99</v>
      </c>
      <c r="EY360">
        <v>1</v>
      </c>
      <c r="EZ360">
        <v>2</v>
      </c>
      <c r="FA360">
        <v>5</v>
      </c>
      <c r="FB360">
        <v>1</v>
      </c>
      <c r="FC360">
        <v>1</v>
      </c>
      <c r="FD360">
        <v>2</v>
      </c>
      <c r="FE360">
        <v>2</v>
      </c>
      <c r="FF360">
        <v>2</v>
      </c>
      <c r="FG360">
        <v>99</v>
      </c>
      <c r="FH360">
        <v>1</v>
      </c>
      <c r="FI360">
        <v>2</v>
      </c>
      <c r="FJ360">
        <v>3</v>
      </c>
      <c r="FK360">
        <v>3</v>
      </c>
      <c r="FL360">
        <v>3</v>
      </c>
      <c r="FM360">
        <v>2</v>
      </c>
      <c r="FN360">
        <v>3</v>
      </c>
      <c r="FO360">
        <v>1</v>
      </c>
      <c r="FP360">
        <v>1</v>
      </c>
      <c r="FQ360">
        <v>1</v>
      </c>
      <c r="FR360">
        <v>3</v>
      </c>
      <c r="FS360">
        <v>3</v>
      </c>
      <c r="FT360">
        <v>2</v>
      </c>
      <c r="FU360">
        <v>4</v>
      </c>
      <c r="FV360">
        <v>4</v>
      </c>
      <c r="FW360">
        <v>4</v>
      </c>
      <c r="FX360">
        <v>1</v>
      </c>
      <c r="FY360">
        <v>1</v>
      </c>
      <c r="FZ360">
        <v>2</v>
      </c>
      <c r="GA360">
        <v>2</v>
      </c>
      <c r="GB360">
        <v>1</v>
      </c>
      <c r="GC360">
        <v>1</v>
      </c>
      <c r="GD360">
        <v>3</v>
      </c>
      <c r="GE360">
        <v>1</v>
      </c>
      <c r="GF360">
        <v>1</v>
      </c>
      <c r="GG360">
        <v>3</v>
      </c>
      <c r="GH360">
        <v>2</v>
      </c>
      <c r="GI360">
        <v>1</v>
      </c>
      <c r="GJ360">
        <v>3</v>
      </c>
      <c r="GK360">
        <v>3</v>
      </c>
      <c r="GL360">
        <v>1</v>
      </c>
      <c r="GM360">
        <v>1</v>
      </c>
      <c r="GN360">
        <v>4</v>
      </c>
      <c r="GO360">
        <v>3</v>
      </c>
      <c r="GP360">
        <v>2</v>
      </c>
      <c r="GQ360">
        <v>3</v>
      </c>
      <c r="GR360">
        <v>2</v>
      </c>
      <c r="GS360">
        <v>42</v>
      </c>
      <c r="GT360">
        <v>5</v>
      </c>
      <c r="GU360">
        <v>1</v>
      </c>
      <c r="GV360" t="s">
        <v>564</v>
      </c>
      <c r="GW360">
        <v>1</v>
      </c>
      <c r="GX360">
        <v>5</v>
      </c>
      <c r="GY360">
        <v>1</v>
      </c>
      <c r="GZ360">
        <v>99</v>
      </c>
      <c r="HA360">
        <v>3</v>
      </c>
      <c r="HB360">
        <v>99</v>
      </c>
      <c r="HC360">
        <v>1</v>
      </c>
      <c r="HD360">
        <v>2</v>
      </c>
      <c r="HE360">
        <v>1</v>
      </c>
      <c r="HF360" t="s">
        <v>565</v>
      </c>
      <c r="HG360" t="s">
        <v>566</v>
      </c>
      <c r="HH360">
        <v>1</v>
      </c>
      <c r="HI360">
        <v>1</v>
      </c>
      <c r="HJ360">
        <v>1</v>
      </c>
      <c r="HK360" t="s">
        <v>567</v>
      </c>
      <c r="HL360" s="55">
        <v>99</v>
      </c>
      <c r="HM360" s="55" t="s">
        <v>2260</v>
      </c>
      <c r="HN360">
        <v>5</v>
      </c>
      <c r="HO360" s="72">
        <v>1</v>
      </c>
      <c r="HP360" s="72"/>
      <c r="HQ360" s="72">
        <v>2</v>
      </c>
    </row>
    <row r="361" spans="1:225" customFormat="1">
      <c r="A361" t="s">
        <v>568</v>
      </c>
      <c r="B361" t="s">
        <v>665</v>
      </c>
      <c r="C361">
        <v>0</v>
      </c>
      <c r="D361">
        <v>5</v>
      </c>
      <c r="E361">
        <v>2</v>
      </c>
      <c r="F361">
        <v>1</v>
      </c>
      <c r="G361">
        <v>2011</v>
      </c>
      <c r="H361">
        <v>2</v>
      </c>
      <c r="I361">
        <v>2</v>
      </c>
      <c r="J361" t="s">
        <v>569</v>
      </c>
      <c r="K361">
        <v>5</v>
      </c>
      <c r="L361">
        <v>99</v>
      </c>
      <c r="M361" t="s">
        <v>570</v>
      </c>
      <c r="N361">
        <v>99</v>
      </c>
      <c r="O361">
        <v>0</v>
      </c>
      <c r="P361">
        <v>0</v>
      </c>
      <c r="Q361">
        <v>1</v>
      </c>
      <c r="R361">
        <v>1</v>
      </c>
      <c r="S361">
        <v>0</v>
      </c>
      <c r="T361">
        <v>0</v>
      </c>
      <c r="U361">
        <v>0</v>
      </c>
      <c r="V361">
        <v>0</v>
      </c>
      <c r="W361" s="1">
        <v>0</v>
      </c>
      <c r="X361">
        <v>1</v>
      </c>
      <c r="Y361">
        <v>0</v>
      </c>
      <c r="Z361" t="s">
        <v>571</v>
      </c>
      <c r="AA361">
        <v>99</v>
      </c>
      <c r="AB361">
        <v>99</v>
      </c>
      <c r="AC361">
        <v>99</v>
      </c>
      <c r="AD361" t="s">
        <v>2158</v>
      </c>
      <c r="AF361">
        <v>4</v>
      </c>
      <c r="AG361">
        <v>4</v>
      </c>
      <c r="AH361">
        <v>1</v>
      </c>
      <c r="AI361">
        <v>3</v>
      </c>
      <c r="AJ361">
        <v>3</v>
      </c>
      <c r="AK361">
        <v>4</v>
      </c>
      <c r="AL361">
        <v>4</v>
      </c>
      <c r="AM361">
        <v>4</v>
      </c>
      <c r="AN361">
        <v>4</v>
      </c>
      <c r="AO361">
        <v>1</v>
      </c>
      <c r="AP361">
        <v>3</v>
      </c>
      <c r="AQ361">
        <v>3</v>
      </c>
      <c r="AR361">
        <v>2</v>
      </c>
      <c r="AS361">
        <v>2</v>
      </c>
      <c r="AT361">
        <v>2</v>
      </c>
      <c r="AU361">
        <v>2</v>
      </c>
      <c r="AV361">
        <v>2</v>
      </c>
      <c r="AW361">
        <v>3</v>
      </c>
      <c r="AX361">
        <v>3</v>
      </c>
      <c r="AY361">
        <v>1</v>
      </c>
      <c r="AZ361">
        <v>3</v>
      </c>
      <c r="BA361">
        <v>2</v>
      </c>
      <c r="BB361">
        <v>4</v>
      </c>
      <c r="BC361">
        <v>4</v>
      </c>
      <c r="BD361">
        <v>4</v>
      </c>
      <c r="BE361">
        <v>4</v>
      </c>
      <c r="BF361">
        <v>4</v>
      </c>
      <c r="BG361">
        <v>2</v>
      </c>
      <c r="BH361">
        <v>3</v>
      </c>
      <c r="BI361">
        <v>2</v>
      </c>
      <c r="BJ361">
        <v>4</v>
      </c>
      <c r="BK361">
        <v>3</v>
      </c>
      <c r="BL361">
        <v>4</v>
      </c>
      <c r="BM361">
        <v>2</v>
      </c>
      <c r="BN361">
        <v>1</v>
      </c>
      <c r="BO361">
        <v>1</v>
      </c>
      <c r="BP361">
        <v>1</v>
      </c>
      <c r="BQ361">
        <v>1</v>
      </c>
      <c r="BR361">
        <v>1</v>
      </c>
      <c r="BS361">
        <v>1</v>
      </c>
      <c r="BT361">
        <v>1</v>
      </c>
      <c r="BU361">
        <v>1</v>
      </c>
      <c r="BV361">
        <v>1</v>
      </c>
      <c r="BW361">
        <v>1</v>
      </c>
      <c r="BX361">
        <v>5</v>
      </c>
      <c r="BY361">
        <v>2</v>
      </c>
      <c r="BZ361">
        <v>1</v>
      </c>
      <c r="CA361">
        <v>6</v>
      </c>
      <c r="CB361">
        <v>6</v>
      </c>
      <c r="CC361">
        <v>1</v>
      </c>
      <c r="CD361">
        <v>4</v>
      </c>
      <c r="CE361">
        <v>1</v>
      </c>
      <c r="CF361">
        <v>1</v>
      </c>
      <c r="CG361">
        <v>1</v>
      </c>
      <c r="CH361">
        <v>2</v>
      </c>
      <c r="CI361">
        <v>2</v>
      </c>
      <c r="CJ361">
        <v>1</v>
      </c>
      <c r="CK361">
        <v>1</v>
      </c>
      <c r="CL361">
        <v>4</v>
      </c>
      <c r="CM361">
        <v>2</v>
      </c>
      <c r="CN361">
        <v>3</v>
      </c>
      <c r="CO361">
        <v>2</v>
      </c>
      <c r="CP361">
        <v>2</v>
      </c>
      <c r="CQ361">
        <v>2</v>
      </c>
      <c r="CR361">
        <v>2</v>
      </c>
      <c r="CS361">
        <v>4</v>
      </c>
      <c r="CT361">
        <v>4</v>
      </c>
      <c r="CU361">
        <v>2</v>
      </c>
      <c r="CV361">
        <v>4</v>
      </c>
      <c r="CW361">
        <v>1</v>
      </c>
      <c r="CX361">
        <v>5</v>
      </c>
      <c r="CY361">
        <v>3</v>
      </c>
      <c r="CZ361">
        <v>1</v>
      </c>
      <c r="DA361">
        <v>3</v>
      </c>
      <c r="DB361">
        <v>2</v>
      </c>
      <c r="DC361">
        <v>3</v>
      </c>
      <c r="DD361">
        <v>1</v>
      </c>
      <c r="DE361">
        <v>1</v>
      </c>
      <c r="DF361">
        <v>2</v>
      </c>
      <c r="DG361">
        <v>3</v>
      </c>
      <c r="DH361">
        <v>1</v>
      </c>
      <c r="DI361">
        <v>2</v>
      </c>
      <c r="DJ361">
        <v>3</v>
      </c>
      <c r="DK361">
        <v>2</v>
      </c>
      <c r="DL361">
        <v>2</v>
      </c>
      <c r="DM361">
        <v>3</v>
      </c>
      <c r="DN361">
        <v>3</v>
      </c>
      <c r="DO361">
        <v>1</v>
      </c>
      <c r="DP361">
        <v>3</v>
      </c>
      <c r="DQ361">
        <v>3</v>
      </c>
      <c r="DR361">
        <v>2</v>
      </c>
      <c r="DS361">
        <v>3</v>
      </c>
      <c r="DT361">
        <v>2</v>
      </c>
      <c r="DU361">
        <v>1</v>
      </c>
      <c r="DV361">
        <v>1</v>
      </c>
      <c r="DW361">
        <v>1</v>
      </c>
      <c r="DX361">
        <v>1</v>
      </c>
      <c r="DY361">
        <v>1</v>
      </c>
      <c r="DZ361">
        <v>1</v>
      </c>
      <c r="EA361">
        <v>1</v>
      </c>
      <c r="EB361">
        <v>1</v>
      </c>
      <c r="EC361">
        <v>1</v>
      </c>
      <c r="ED361">
        <v>1</v>
      </c>
      <c r="EE361">
        <v>1</v>
      </c>
      <c r="EF361">
        <v>1</v>
      </c>
      <c r="EG361">
        <v>1</v>
      </c>
      <c r="EH361">
        <v>5</v>
      </c>
      <c r="EI361">
        <v>1</v>
      </c>
      <c r="EJ361">
        <v>1</v>
      </c>
      <c r="EK361">
        <v>1</v>
      </c>
      <c r="EL361">
        <v>1</v>
      </c>
      <c r="EM361">
        <v>1</v>
      </c>
      <c r="EN361">
        <v>2</v>
      </c>
      <c r="EO361">
        <v>2</v>
      </c>
      <c r="EP361">
        <v>5</v>
      </c>
      <c r="EQ361">
        <v>5</v>
      </c>
      <c r="ER361">
        <v>5</v>
      </c>
      <c r="ES361">
        <v>5</v>
      </c>
      <c r="ET361">
        <v>4</v>
      </c>
      <c r="EU361">
        <v>4</v>
      </c>
      <c r="EV361">
        <v>1</v>
      </c>
      <c r="EW361">
        <v>1</v>
      </c>
      <c r="EX361">
        <v>99</v>
      </c>
      <c r="EY361">
        <v>1</v>
      </c>
      <c r="EZ361">
        <v>1</v>
      </c>
      <c r="FA361">
        <v>4</v>
      </c>
      <c r="FB361">
        <v>1</v>
      </c>
      <c r="FC361">
        <v>1</v>
      </c>
      <c r="FD361">
        <v>1</v>
      </c>
      <c r="FE361">
        <v>2</v>
      </c>
      <c r="FF361">
        <v>1</v>
      </c>
      <c r="FG361">
        <v>99</v>
      </c>
      <c r="FH361">
        <v>1</v>
      </c>
      <c r="FI361">
        <v>2</v>
      </c>
      <c r="FJ361">
        <v>3</v>
      </c>
      <c r="FK361">
        <v>3</v>
      </c>
      <c r="FL361">
        <v>3</v>
      </c>
      <c r="FM361">
        <v>2</v>
      </c>
      <c r="FN361">
        <v>2</v>
      </c>
      <c r="FO361">
        <v>1</v>
      </c>
      <c r="FP361">
        <v>4</v>
      </c>
      <c r="FQ361">
        <v>1</v>
      </c>
      <c r="FR361">
        <v>3</v>
      </c>
      <c r="FS361">
        <v>3</v>
      </c>
      <c r="FT361">
        <v>4</v>
      </c>
      <c r="FU361">
        <v>4</v>
      </c>
      <c r="FV361">
        <v>1</v>
      </c>
      <c r="FW361">
        <v>2</v>
      </c>
      <c r="FX361">
        <v>1</v>
      </c>
      <c r="FY361">
        <v>1</v>
      </c>
      <c r="FZ361">
        <v>4</v>
      </c>
      <c r="GA361">
        <v>3</v>
      </c>
      <c r="GB361">
        <v>2</v>
      </c>
      <c r="GC361">
        <v>1</v>
      </c>
      <c r="GD361">
        <v>3</v>
      </c>
      <c r="GE361">
        <v>2</v>
      </c>
      <c r="GF361">
        <v>4</v>
      </c>
      <c r="GG361">
        <v>1</v>
      </c>
      <c r="GH361">
        <v>2</v>
      </c>
      <c r="GI361">
        <v>1</v>
      </c>
      <c r="GJ361">
        <v>1</v>
      </c>
      <c r="GK361">
        <v>2</v>
      </c>
      <c r="GL361">
        <v>2</v>
      </c>
      <c r="GM361">
        <v>1</v>
      </c>
      <c r="GN361">
        <v>4</v>
      </c>
      <c r="GO361">
        <v>3</v>
      </c>
      <c r="GP361">
        <v>2</v>
      </c>
      <c r="GQ361">
        <v>2</v>
      </c>
      <c r="GR361">
        <v>99</v>
      </c>
      <c r="GS361">
        <v>99</v>
      </c>
      <c r="GT361">
        <v>99</v>
      </c>
      <c r="GU361">
        <v>99</v>
      </c>
      <c r="GV361">
        <v>99</v>
      </c>
      <c r="GW361">
        <v>99</v>
      </c>
      <c r="GX361">
        <v>99</v>
      </c>
      <c r="GY361">
        <v>99</v>
      </c>
      <c r="GZ361">
        <v>99</v>
      </c>
      <c r="HA361">
        <v>99</v>
      </c>
      <c r="HB361">
        <v>99</v>
      </c>
      <c r="HC361">
        <v>1</v>
      </c>
      <c r="HD361">
        <v>99</v>
      </c>
      <c r="HE361">
        <v>99</v>
      </c>
      <c r="HF361">
        <v>99</v>
      </c>
      <c r="HG361">
        <v>99</v>
      </c>
      <c r="HH361">
        <v>99</v>
      </c>
      <c r="HI361">
        <v>99</v>
      </c>
      <c r="HJ361">
        <v>99</v>
      </c>
      <c r="HK361">
        <v>99</v>
      </c>
      <c r="HL361" s="3">
        <v>99</v>
      </c>
      <c r="HM361" s="55" t="s">
        <v>2261</v>
      </c>
      <c r="HN361">
        <v>3</v>
      </c>
      <c r="HO361" s="72">
        <v>1</v>
      </c>
      <c r="HP361" s="72"/>
      <c r="HQ361" s="72">
        <v>2</v>
      </c>
    </row>
    <row r="362" spans="1:225" customFormat="1">
      <c r="A362" t="s">
        <v>572</v>
      </c>
      <c r="B362" t="s">
        <v>665</v>
      </c>
      <c r="C362">
        <v>0</v>
      </c>
      <c r="D362">
        <v>5</v>
      </c>
      <c r="E362">
        <v>1</v>
      </c>
      <c r="F362">
        <v>1</v>
      </c>
      <c r="G362">
        <v>2009</v>
      </c>
      <c r="H362">
        <v>3</v>
      </c>
      <c r="I362">
        <v>4</v>
      </c>
      <c r="J362">
        <v>10</v>
      </c>
      <c r="K362">
        <v>3</v>
      </c>
      <c r="L362">
        <v>99</v>
      </c>
      <c r="M362" t="s">
        <v>573</v>
      </c>
      <c r="N362">
        <v>1</v>
      </c>
      <c r="O362">
        <v>1</v>
      </c>
      <c r="P362">
        <v>0</v>
      </c>
      <c r="Q362">
        <v>1</v>
      </c>
      <c r="R362">
        <v>1</v>
      </c>
      <c r="S362">
        <v>0</v>
      </c>
      <c r="T362">
        <v>0</v>
      </c>
      <c r="U362">
        <v>0</v>
      </c>
      <c r="V362">
        <v>1</v>
      </c>
      <c r="W362" s="1">
        <v>1</v>
      </c>
      <c r="X362">
        <v>1</v>
      </c>
      <c r="Y362">
        <v>1</v>
      </c>
      <c r="Z362">
        <v>0</v>
      </c>
      <c r="AA362">
        <v>99</v>
      </c>
      <c r="AB362">
        <v>99</v>
      </c>
      <c r="AC362">
        <v>99</v>
      </c>
      <c r="AD362" t="s">
        <v>2173</v>
      </c>
      <c r="AF362">
        <v>2</v>
      </c>
      <c r="AG362">
        <v>3</v>
      </c>
      <c r="AH362">
        <v>0</v>
      </c>
      <c r="AI362">
        <v>3</v>
      </c>
      <c r="AJ362">
        <v>1</v>
      </c>
      <c r="AK362">
        <v>3</v>
      </c>
      <c r="AL362">
        <v>3</v>
      </c>
      <c r="AM362">
        <v>3</v>
      </c>
      <c r="AN362">
        <v>3</v>
      </c>
      <c r="AO362">
        <v>4</v>
      </c>
      <c r="AP362">
        <v>4</v>
      </c>
      <c r="AQ362">
        <v>4</v>
      </c>
      <c r="AR362">
        <v>4</v>
      </c>
      <c r="AS362">
        <v>3</v>
      </c>
      <c r="AT362">
        <v>3</v>
      </c>
      <c r="AU362">
        <v>3</v>
      </c>
      <c r="AV362">
        <v>3</v>
      </c>
      <c r="AW362">
        <v>3</v>
      </c>
      <c r="AX362">
        <v>3</v>
      </c>
      <c r="AY362">
        <v>3</v>
      </c>
      <c r="AZ362">
        <v>3</v>
      </c>
      <c r="BA362">
        <v>3</v>
      </c>
      <c r="BB362">
        <v>3</v>
      </c>
      <c r="BC362">
        <v>3</v>
      </c>
      <c r="BD362">
        <v>3</v>
      </c>
      <c r="BE362">
        <v>4</v>
      </c>
      <c r="BF362">
        <v>3</v>
      </c>
      <c r="BG362">
        <v>3</v>
      </c>
      <c r="BH362">
        <v>3</v>
      </c>
      <c r="BI362">
        <v>2</v>
      </c>
      <c r="BJ362">
        <v>2</v>
      </c>
      <c r="BK362">
        <v>4</v>
      </c>
      <c r="BL362">
        <v>3</v>
      </c>
      <c r="BM362">
        <v>3</v>
      </c>
      <c r="BN362">
        <v>4</v>
      </c>
      <c r="BO362">
        <v>6</v>
      </c>
      <c r="BP362">
        <v>2</v>
      </c>
      <c r="BQ362">
        <v>6</v>
      </c>
      <c r="BR362">
        <v>6</v>
      </c>
      <c r="BS362">
        <v>4</v>
      </c>
      <c r="BT362">
        <v>5</v>
      </c>
      <c r="BU362">
        <v>2</v>
      </c>
      <c r="BV362">
        <v>4</v>
      </c>
      <c r="BW362">
        <v>4</v>
      </c>
      <c r="BX362">
        <v>2</v>
      </c>
      <c r="BY362">
        <v>2</v>
      </c>
      <c r="BZ362">
        <v>4</v>
      </c>
      <c r="CA362">
        <v>4</v>
      </c>
      <c r="CB362">
        <v>6</v>
      </c>
      <c r="CC362">
        <v>6</v>
      </c>
      <c r="CD362">
        <v>6</v>
      </c>
      <c r="CE362">
        <v>4</v>
      </c>
      <c r="CF362">
        <v>1</v>
      </c>
      <c r="CG362">
        <v>2</v>
      </c>
      <c r="CH362">
        <v>4</v>
      </c>
      <c r="CI362">
        <v>3</v>
      </c>
      <c r="CJ362">
        <v>2</v>
      </c>
      <c r="CK362">
        <v>2</v>
      </c>
      <c r="CL362">
        <v>2</v>
      </c>
      <c r="CM362">
        <v>6</v>
      </c>
      <c r="CN362">
        <v>6</v>
      </c>
      <c r="CO362">
        <v>6</v>
      </c>
      <c r="CP362">
        <v>6</v>
      </c>
      <c r="CQ362">
        <v>2</v>
      </c>
      <c r="CR362">
        <v>6</v>
      </c>
      <c r="CS362">
        <v>6</v>
      </c>
      <c r="CT362">
        <v>6</v>
      </c>
      <c r="CU362">
        <v>6</v>
      </c>
      <c r="CV362">
        <v>6</v>
      </c>
      <c r="CW362">
        <v>5</v>
      </c>
      <c r="CX362">
        <v>5</v>
      </c>
      <c r="CY362">
        <v>6</v>
      </c>
      <c r="CZ362">
        <v>6</v>
      </c>
      <c r="DA362">
        <v>2</v>
      </c>
      <c r="DB362">
        <v>3</v>
      </c>
      <c r="DC362">
        <v>1</v>
      </c>
      <c r="DD362">
        <v>1</v>
      </c>
      <c r="DE362">
        <v>4</v>
      </c>
      <c r="DF362">
        <v>1</v>
      </c>
      <c r="DG362">
        <v>1</v>
      </c>
      <c r="DH362">
        <v>1</v>
      </c>
      <c r="DI362">
        <v>3</v>
      </c>
      <c r="DJ362">
        <v>1</v>
      </c>
      <c r="DK362">
        <v>4</v>
      </c>
      <c r="DL362">
        <v>4</v>
      </c>
      <c r="DM362">
        <v>1</v>
      </c>
      <c r="DN362">
        <v>3</v>
      </c>
      <c r="DO362">
        <v>4</v>
      </c>
      <c r="DP362">
        <v>99</v>
      </c>
      <c r="DQ362">
        <v>99</v>
      </c>
      <c r="DR362">
        <v>4</v>
      </c>
      <c r="DS362">
        <v>1</v>
      </c>
      <c r="DT362">
        <v>4</v>
      </c>
      <c r="DU362">
        <v>1</v>
      </c>
      <c r="DV362">
        <v>1</v>
      </c>
      <c r="DW362">
        <v>1</v>
      </c>
      <c r="DX362">
        <v>1</v>
      </c>
      <c r="DY362">
        <v>1</v>
      </c>
      <c r="DZ362">
        <v>1</v>
      </c>
      <c r="EA362">
        <v>99</v>
      </c>
      <c r="EB362">
        <v>1</v>
      </c>
      <c r="EC362">
        <v>1</v>
      </c>
      <c r="ED362">
        <v>1</v>
      </c>
      <c r="EE362">
        <v>1</v>
      </c>
      <c r="EF362">
        <v>1</v>
      </c>
      <c r="EG362">
        <v>1</v>
      </c>
      <c r="EH362">
        <v>4</v>
      </c>
      <c r="EI362">
        <v>1</v>
      </c>
      <c r="EJ362">
        <v>1</v>
      </c>
      <c r="EK362">
        <v>2</v>
      </c>
      <c r="EL362">
        <v>1</v>
      </c>
      <c r="EM362">
        <v>2</v>
      </c>
      <c r="EN362">
        <v>4</v>
      </c>
      <c r="EO362">
        <v>4</v>
      </c>
      <c r="EP362">
        <v>3</v>
      </c>
      <c r="EQ362">
        <v>4</v>
      </c>
      <c r="ER362">
        <v>4</v>
      </c>
      <c r="ES362">
        <v>4</v>
      </c>
      <c r="ET362">
        <v>2</v>
      </c>
      <c r="EU362">
        <v>3</v>
      </c>
      <c r="EV362">
        <v>5</v>
      </c>
      <c r="EW362">
        <v>5</v>
      </c>
      <c r="EX362">
        <v>99</v>
      </c>
      <c r="EY362">
        <v>5</v>
      </c>
      <c r="EZ362">
        <v>4</v>
      </c>
      <c r="FA362">
        <v>5</v>
      </c>
      <c r="FB362">
        <v>4</v>
      </c>
      <c r="FC362">
        <v>1</v>
      </c>
      <c r="FD362">
        <v>1</v>
      </c>
      <c r="FE362">
        <v>1</v>
      </c>
      <c r="FF362">
        <v>3</v>
      </c>
      <c r="FG362">
        <v>4</v>
      </c>
      <c r="FH362">
        <v>1</v>
      </c>
      <c r="FI362">
        <v>2</v>
      </c>
      <c r="FJ362">
        <v>2</v>
      </c>
      <c r="FK362">
        <v>2</v>
      </c>
      <c r="FL362">
        <v>3</v>
      </c>
      <c r="FM362">
        <v>2</v>
      </c>
      <c r="FN362">
        <v>3</v>
      </c>
      <c r="FO362">
        <v>1</v>
      </c>
      <c r="FP362">
        <v>4</v>
      </c>
      <c r="FQ362">
        <v>2</v>
      </c>
      <c r="FR362">
        <v>3</v>
      </c>
      <c r="FS362">
        <v>4</v>
      </c>
      <c r="FT362">
        <v>2</v>
      </c>
      <c r="FU362">
        <v>3</v>
      </c>
      <c r="FV362">
        <v>1</v>
      </c>
      <c r="FW362">
        <v>2</v>
      </c>
      <c r="FX362">
        <v>1</v>
      </c>
      <c r="FY362">
        <v>1</v>
      </c>
      <c r="FZ362">
        <v>4</v>
      </c>
      <c r="GA362">
        <v>3</v>
      </c>
      <c r="GB362">
        <v>2</v>
      </c>
      <c r="GC362">
        <v>1</v>
      </c>
      <c r="GD362">
        <v>3</v>
      </c>
      <c r="GE362">
        <v>1</v>
      </c>
      <c r="GF362">
        <v>4</v>
      </c>
      <c r="GG362">
        <v>4</v>
      </c>
      <c r="GH362">
        <v>2</v>
      </c>
      <c r="GI362">
        <v>1</v>
      </c>
      <c r="GJ362">
        <v>4</v>
      </c>
      <c r="GK362">
        <v>2</v>
      </c>
      <c r="GL362">
        <v>1</v>
      </c>
      <c r="GM362">
        <v>1</v>
      </c>
      <c r="GN362">
        <v>2</v>
      </c>
      <c r="GO362">
        <v>2</v>
      </c>
      <c r="GP362">
        <v>2</v>
      </c>
      <c r="GQ362">
        <v>3</v>
      </c>
      <c r="GR362">
        <v>2</v>
      </c>
      <c r="GS362">
        <v>28</v>
      </c>
      <c r="GT362">
        <v>4</v>
      </c>
      <c r="GU362">
        <v>4</v>
      </c>
      <c r="GV362">
        <v>99</v>
      </c>
      <c r="GW362">
        <v>1</v>
      </c>
      <c r="GX362">
        <v>1</v>
      </c>
      <c r="GY362">
        <v>4</v>
      </c>
      <c r="GZ362">
        <v>99</v>
      </c>
      <c r="HA362">
        <v>0</v>
      </c>
      <c r="HB362" t="s">
        <v>574</v>
      </c>
      <c r="HC362">
        <v>1</v>
      </c>
      <c r="HD362">
        <v>1</v>
      </c>
      <c r="HE362">
        <v>99</v>
      </c>
      <c r="HF362">
        <v>99</v>
      </c>
      <c r="HG362">
        <v>99</v>
      </c>
      <c r="HH362">
        <v>99</v>
      </c>
      <c r="HI362">
        <v>99</v>
      </c>
      <c r="HJ362">
        <v>99</v>
      </c>
      <c r="HK362" t="s">
        <v>575</v>
      </c>
      <c r="HL362" s="55" t="s">
        <v>576</v>
      </c>
      <c r="HM362" s="55" t="s">
        <v>2303</v>
      </c>
      <c r="HN362" t="s">
        <v>2169</v>
      </c>
      <c r="HO362" s="72">
        <v>1</v>
      </c>
      <c r="HP362" s="72"/>
      <c r="HQ362" s="72">
        <v>2</v>
      </c>
    </row>
    <row r="363" spans="1:225" customFormat="1">
      <c r="A363" t="s">
        <v>577</v>
      </c>
      <c r="B363" t="s">
        <v>665</v>
      </c>
      <c r="C363">
        <v>0</v>
      </c>
      <c r="D363">
        <v>5</v>
      </c>
      <c r="E363">
        <v>1</v>
      </c>
      <c r="F363">
        <v>3</v>
      </c>
      <c r="G363">
        <v>2006</v>
      </c>
      <c r="H363">
        <v>6</v>
      </c>
      <c r="I363">
        <v>7</v>
      </c>
      <c r="J363">
        <v>200</v>
      </c>
      <c r="K363">
        <v>5</v>
      </c>
      <c r="L363">
        <v>99</v>
      </c>
      <c r="M363" t="s">
        <v>578</v>
      </c>
      <c r="N363">
        <v>99</v>
      </c>
      <c r="O363">
        <v>0</v>
      </c>
      <c r="P363">
        <v>0</v>
      </c>
      <c r="Q363">
        <v>0</v>
      </c>
      <c r="R363">
        <v>0</v>
      </c>
      <c r="S363">
        <v>0</v>
      </c>
      <c r="T363">
        <v>0</v>
      </c>
      <c r="U363">
        <v>0</v>
      </c>
      <c r="V363">
        <v>0</v>
      </c>
      <c r="W363" s="1">
        <v>0</v>
      </c>
      <c r="X363">
        <v>1</v>
      </c>
      <c r="Y363">
        <v>0</v>
      </c>
      <c r="Z363">
        <v>0</v>
      </c>
      <c r="AA363">
        <v>99</v>
      </c>
      <c r="AB363">
        <v>99</v>
      </c>
      <c r="AC363">
        <v>99</v>
      </c>
      <c r="AD363">
        <v>6</v>
      </c>
      <c r="AF363">
        <v>3</v>
      </c>
      <c r="AG363">
        <v>3</v>
      </c>
      <c r="AH363">
        <v>0</v>
      </c>
      <c r="AI363">
        <v>1</v>
      </c>
      <c r="AJ363">
        <v>3</v>
      </c>
      <c r="AK363">
        <v>4</v>
      </c>
      <c r="AL363">
        <v>4</v>
      </c>
      <c r="AM363">
        <v>3</v>
      </c>
      <c r="AN363">
        <v>4</v>
      </c>
      <c r="AO363">
        <v>2</v>
      </c>
      <c r="AP363">
        <v>2</v>
      </c>
      <c r="AQ363">
        <v>3</v>
      </c>
      <c r="AR363">
        <v>3</v>
      </c>
      <c r="AS363">
        <v>1</v>
      </c>
      <c r="AT363">
        <v>2</v>
      </c>
      <c r="AU363">
        <v>2</v>
      </c>
      <c r="AV363">
        <v>3</v>
      </c>
      <c r="AW363">
        <v>3</v>
      </c>
      <c r="AX363">
        <v>3</v>
      </c>
      <c r="AY363">
        <v>3</v>
      </c>
      <c r="AZ363">
        <v>3</v>
      </c>
      <c r="BA363">
        <v>3</v>
      </c>
      <c r="BB363">
        <v>3</v>
      </c>
      <c r="BC363">
        <v>3</v>
      </c>
      <c r="BD363">
        <v>3</v>
      </c>
      <c r="BE363">
        <v>3</v>
      </c>
      <c r="BF363">
        <v>3</v>
      </c>
      <c r="BG363">
        <v>2</v>
      </c>
      <c r="BH363">
        <v>3</v>
      </c>
      <c r="BI363">
        <v>3</v>
      </c>
      <c r="BJ363">
        <v>3</v>
      </c>
      <c r="BK363">
        <v>3</v>
      </c>
      <c r="BL363">
        <v>4</v>
      </c>
      <c r="BM363">
        <v>4</v>
      </c>
      <c r="BN363">
        <v>7</v>
      </c>
      <c r="BO363">
        <v>6</v>
      </c>
      <c r="BP363">
        <v>2</v>
      </c>
      <c r="BQ363">
        <v>6</v>
      </c>
      <c r="BR363">
        <v>5</v>
      </c>
      <c r="BS363">
        <v>2</v>
      </c>
      <c r="BT363">
        <v>4</v>
      </c>
      <c r="BU363">
        <v>1</v>
      </c>
      <c r="BV363">
        <v>4</v>
      </c>
      <c r="BW363">
        <v>1</v>
      </c>
      <c r="BX363">
        <v>4</v>
      </c>
      <c r="BY363">
        <v>3</v>
      </c>
      <c r="BZ363">
        <v>2</v>
      </c>
      <c r="CA363">
        <v>4</v>
      </c>
      <c r="CB363">
        <v>6</v>
      </c>
      <c r="CC363">
        <v>2</v>
      </c>
      <c r="CD363">
        <v>4</v>
      </c>
      <c r="CE363">
        <v>3</v>
      </c>
      <c r="CF363">
        <v>1</v>
      </c>
      <c r="CG363">
        <v>4</v>
      </c>
      <c r="CH363">
        <v>2</v>
      </c>
      <c r="CI363">
        <v>2</v>
      </c>
      <c r="CJ363">
        <v>4</v>
      </c>
      <c r="CK363">
        <v>3</v>
      </c>
      <c r="CL363">
        <v>2</v>
      </c>
      <c r="CM363">
        <v>1</v>
      </c>
      <c r="CN363">
        <v>1</v>
      </c>
      <c r="CO363">
        <v>3</v>
      </c>
      <c r="CP363">
        <v>2</v>
      </c>
      <c r="CQ363">
        <v>3</v>
      </c>
      <c r="CR363">
        <v>3</v>
      </c>
      <c r="CS363">
        <v>2</v>
      </c>
      <c r="CT363">
        <v>99</v>
      </c>
      <c r="CU363">
        <v>1</v>
      </c>
      <c r="CV363">
        <v>3</v>
      </c>
      <c r="CW363">
        <v>2</v>
      </c>
      <c r="CX363">
        <v>2</v>
      </c>
      <c r="CY363">
        <v>2</v>
      </c>
      <c r="CZ363">
        <v>3</v>
      </c>
      <c r="DA363">
        <v>4</v>
      </c>
      <c r="DB363">
        <v>1</v>
      </c>
      <c r="DC363">
        <v>3</v>
      </c>
      <c r="DD363">
        <v>1</v>
      </c>
      <c r="DE363">
        <v>1</v>
      </c>
      <c r="DF363">
        <v>3</v>
      </c>
      <c r="DG363">
        <v>3</v>
      </c>
      <c r="DH363">
        <v>1</v>
      </c>
      <c r="DI363">
        <v>2</v>
      </c>
      <c r="DJ363">
        <v>4</v>
      </c>
      <c r="DK363">
        <v>2</v>
      </c>
      <c r="DL363">
        <v>2</v>
      </c>
      <c r="DM363">
        <v>4</v>
      </c>
      <c r="DN363">
        <v>4</v>
      </c>
      <c r="DO363">
        <v>1</v>
      </c>
      <c r="DP363">
        <v>4</v>
      </c>
      <c r="DQ363">
        <v>1</v>
      </c>
      <c r="DR363">
        <v>1</v>
      </c>
      <c r="DS363">
        <v>3</v>
      </c>
      <c r="DT363">
        <v>1</v>
      </c>
      <c r="DU363">
        <v>1</v>
      </c>
      <c r="DV363">
        <v>2</v>
      </c>
      <c r="DW363">
        <v>1</v>
      </c>
      <c r="DX363">
        <v>1</v>
      </c>
      <c r="DY363">
        <v>2</v>
      </c>
      <c r="DZ363">
        <v>1</v>
      </c>
      <c r="EA363">
        <v>1</v>
      </c>
      <c r="EB363">
        <v>1</v>
      </c>
      <c r="EC363">
        <v>1</v>
      </c>
      <c r="ED363">
        <v>1</v>
      </c>
      <c r="EE363">
        <v>2</v>
      </c>
      <c r="EF363">
        <v>4</v>
      </c>
      <c r="EG363">
        <v>2</v>
      </c>
      <c r="EH363">
        <v>3</v>
      </c>
      <c r="EI363">
        <v>2</v>
      </c>
      <c r="EJ363">
        <v>5</v>
      </c>
      <c r="EK363">
        <v>1</v>
      </c>
      <c r="EL363">
        <v>2</v>
      </c>
      <c r="EM363">
        <v>4</v>
      </c>
      <c r="EN363">
        <v>2</v>
      </c>
      <c r="EO363">
        <v>2</v>
      </c>
      <c r="EP363">
        <v>4</v>
      </c>
      <c r="EQ363">
        <v>4</v>
      </c>
      <c r="ER363">
        <v>4</v>
      </c>
      <c r="ES363">
        <v>4</v>
      </c>
      <c r="ET363">
        <v>2</v>
      </c>
      <c r="EU363">
        <v>4</v>
      </c>
      <c r="EV363">
        <v>1</v>
      </c>
      <c r="EW363">
        <v>1</v>
      </c>
      <c r="EX363">
        <v>99</v>
      </c>
      <c r="EY363">
        <v>1</v>
      </c>
      <c r="EZ363">
        <v>3</v>
      </c>
      <c r="FA363">
        <v>5</v>
      </c>
      <c r="FB363">
        <v>3</v>
      </c>
      <c r="FC363">
        <v>2</v>
      </c>
      <c r="FD363">
        <v>1</v>
      </c>
      <c r="FE363">
        <v>1</v>
      </c>
      <c r="FF363">
        <v>1</v>
      </c>
      <c r="FG363">
        <v>99</v>
      </c>
      <c r="FH363">
        <v>1</v>
      </c>
      <c r="FI363">
        <v>4</v>
      </c>
      <c r="FJ363">
        <v>2</v>
      </c>
      <c r="FK363">
        <v>2</v>
      </c>
      <c r="FL363">
        <v>3</v>
      </c>
      <c r="FM363">
        <v>2</v>
      </c>
      <c r="FN363">
        <v>2</v>
      </c>
      <c r="FO363">
        <v>1</v>
      </c>
      <c r="FP363">
        <v>4</v>
      </c>
      <c r="FQ363">
        <v>1</v>
      </c>
      <c r="FR363">
        <v>4</v>
      </c>
      <c r="FS363">
        <v>1</v>
      </c>
      <c r="FT363">
        <v>2</v>
      </c>
      <c r="FU363">
        <v>1</v>
      </c>
      <c r="FV363">
        <v>1</v>
      </c>
      <c r="FW363">
        <v>2</v>
      </c>
      <c r="FX363">
        <v>2</v>
      </c>
      <c r="FY363">
        <v>2</v>
      </c>
      <c r="FZ363">
        <v>4</v>
      </c>
      <c r="GA363">
        <v>2</v>
      </c>
      <c r="GB363">
        <v>2</v>
      </c>
      <c r="GC363">
        <v>1</v>
      </c>
      <c r="GD363">
        <v>4</v>
      </c>
      <c r="GE363">
        <v>3</v>
      </c>
      <c r="GF363">
        <v>99</v>
      </c>
      <c r="GG363">
        <v>99</v>
      </c>
      <c r="GH363">
        <v>99</v>
      </c>
      <c r="GI363">
        <v>99</v>
      </c>
      <c r="GJ363">
        <v>99</v>
      </c>
      <c r="GK363">
        <v>99</v>
      </c>
      <c r="GL363">
        <v>99</v>
      </c>
      <c r="GM363">
        <v>99</v>
      </c>
      <c r="GN363">
        <v>99</v>
      </c>
      <c r="GO363">
        <v>99</v>
      </c>
      <c r="GP363">
        <v>99</v>
      </c>
      <c r="GQ363">
        <v>99</v>
      </c>
      <c r="GR363">
        <v>1</v>
      </c>
      <c r="GS363">
        <v>32</v>
      </c>
      <c r="GT363">
        <v>6</v>
      </c>
      <c r="GU363">
        <v>2</v>
      </c>
      <c r="GV363" t="s">
        <v>579</v>
      </c>
      <c r="GW363">
        <v>7</v>
      </c>
      <c r="GX363">
        <v>99</v>
      </c>
      <c r="GY363">
        <v>1</v>
      </c>
      <c r="GZ363">
        <v>99</v>
      </c>
      <c r="HA363">
        <v>3</v>
      </c>
      <c r="HB363">
        <v>99</v>
      </c>
      <c r="HC363">
        <v>1</v>
      </c>
      <c r="HD363">
        <v>1</v>
      </c>
      <c r="HE363">
        <v>99</v>
      </c>
      <c r="HF363">
        <v>99</v>
      </c>
      <c r="HG363">
        <v>99</v>
      </c>
      <c r="HH363">
        <v>99</v>
      </c>
      <c r="HI363">
        <v>99</v>
      </c>
      <c r="HJ363">
        <v>99</v>
      </c>
      <c r="HK363">
        <v>99</v>
      </c>
      <c r="HL363" s="3">
        <v>99</v>
      </c>
      <c r="HM363" s="55" t="s">
        <v>2312</v>
      </c>
      <c r="HN363" t="s">
        <v>2325</v>
      </c>
      <c r="HO363" s="72">
        <v>1</v>
      </c>
      <c r="HP363" s="72"/>
      <c r="HQ363" s="72"/>
    </row>
    <row r="364" spans="1:225" customFormat="1">
      <c r="A364" s="80" t="s">
        <v>2470</v>
      </c>
      <c r="B364" t="s">
        <v>665</v>
      </c>
      <c r="C364" s="55">
        <v>0</v>
      </c>
      <c r="D364" s="55">
        <v>5</v>
      </c>
      <c r="E364" s="55">
        <v>2</v>
      </c>
      <c r="F364" s="80">
        <v>1</v>
      </c>
      <c r="G364" s="80">
        <v>2013</v>
      </c>
      <c r="H364" s="80" t="s">
        <v>2505</v>
      </c>
      <c r="I364" s="55"/>
      <c r="J364" s="55"/>
      <c r="K364" s="80">
        <v>1</v>
      </c>
      <c r="L364" s="55"/>
      <c r="M364" s="80"/>
      <c r="N364" s="80">
        <v>1</v>
      </c>
      <c r="O364" s="80"/>
      <c r="P364" s="80"/>
      <c r="Q364" s="80"/>
      <c r="R364" s="80"/>
      <c r="S364" s="80"/>
      <c r="T364" s="80"/>
      <c r="U364" s="80"/>
      <c r="V364" s="80"/>
      <c r="W364" s="80"/>
      <c r="X364" s="80"/>
      <c r="Y364" s="80"/>
      <c r="Z364" s="80"/>
      <c r="AA364">
        <v>99</v>
      </c>
      <c r="AB364">
        <v>99</v>
      </c>
      <c r="AC364">
        <v>99</v>
      </c>
      <c r="AD364" s="55"/>
      <c r="AE364" s="55"/>
      <c r="AF364" s="80">
        <v>1</v>
      </c>
      <c r="AG364" s="80">
        <v>2</v>
      </c>
      <c r="AH364" s="80">
        <v>0</v>
      </c>
      <c r="AI364" s="80">
        <v>3</v>
      </c>
      <c r="AJ364" s="80">
        <v>2</v>
      </c>
      <c r="AK364" s="80">
        <v>4</v>
      </c>
      <c r="AL364" s="80">
        <v>4</v>
      </c>
      <c r="AM364" s="80">
        <v>3</v>
      </c>
      <c r="AN364" s="80">
        <v>3</v>
      </c>
      <c r="AO364" s="80">
        <v>4</v>
      </c>
      <c r="AP364" s="80">
        <v>4</v>
      </c>
      <c r="AQ364" s="80">
        <v>4</v>
      </c>
      <c r="AR364" s="80">
        <v>4</v>
      </c>
      <c r="AS364" s="80">
        <v>3</v>
      </c>
      <c r="AT364" s="80">
        <v>3</v>
      </c>
      <c r="AU364" s="80">
        <v>4</v>
      </c>
      <c r="AV364" s="80">
        <v>4</v>
      </c>
      <c r="AW364" s="80">
        <v>2</v>
      </c>
      <c r="AX364" s="80">
        <v>2</v>
      </c>
      <c r="AY364" s="80">
        <v>2</v>
      </c>
      <c r="AZ364" s="80">
        <v>4</v>
      </c>
      <c r="BA364" s="80">
        <v>2</v>
      </c>
      <c r="BB364" s="80">
        <v>3</v>
      </c>
      <c r="BC364" s="80">
        <v>2</v>
      </c>
      <c r="BD364" s="80">
        <v>3</v>
      </c>
      <c r="BE364" s="80">
        <v>3</v>
      </c>
      <c r="BF364" s="80">
        <v>3</v>
      </c>
      <c r="BG364" s="80">
        <v>2</v>
      </c>
      <c r="BH364" s="80">
        <v>3</v>
      </c>
      <c r="BI364" s="80">
        <v>3</v>
      </c>
      <c r="BJ364" s="80">
        <v>4</v>
      </c>
      <c r="BK364" s="80">
        <v>2</v>
      </c>
      <c r="BL364" s="80">
        <v>4</v>
      </c>
      <c r="BM364" s="80">
        <v>4</v>
      </c>
      <c r="BN364" s="80">
        <v>5</v>
      </c>
      <c r="BO364" s="80">
        <v>5</v>
      </c>
      <c r="BP364" s="80">
        <v>4</v>
      </c>
      <c r="BQ364" s="80">
        <v>4</v>
      </c>
      <c r="BR364" s="80">
        <v>4</v>
      </c>
      <c r="BS364" s="80">
        <v>2</v>
      </c>
      <c r="BT364" s="80">
        <v>6</v>
      </c>
      <c r="BU364" s="80">
        <v>4</v>
      </c>
      <c r="BV364" s="80">
        <v>7</v>
      </c>
      <c r="BW364" s="80">
        <v>3</v>
      </c>
      <c r="BX364" s="80">
        <v>5</v>
      </c>
      <c r="BY364" s="80">
        <v>5</v>
      </c>
      <c r="BZ364" s="80">
        <v>5</v>
      </c>
      <c r="CA364" s="80">
        <v>6</v>
      </c>
      <c r="CB364" s="80">
        <v>6</v>
      </c>
      <c r="CC364" s="80">
        <v>5</v>
      </c>
      <c r="CD364" s="80">
        <v>5</v>
      </c>
      <c r="CE364" s="80">
        <v>3</v>
      </c>
      <c r="CF364" s="80">
        <v>1</v>
      </c>
      <c r="CG364" s="80">
        <v>2</v>
      </c>
      <c r="CH364" s="80">
        <v>2</v>
      </c>
      <c r="CI364" s="80">
        <v>4</v>
      </c>
      <c r="CJ364" s="80">
        <v>2</v>
      </c>
      <c r="CK364" s="80">
        <v>1</v>
      </c>
      <c r="CL364" s="80">
        <v>4</v>
      </c>
      <c r="CM364" s="80">
        <v>2</v>
      </c>
      <c r="CN364" s="80">
        <v>4</v>
      </c>
      <c r="CO364" s="80">
        <v>3</v>
      </c>
      <c r="CP364" s="80">
        <v>3</v>
      </c>
      <c r="CQ364" s="80">
        <v>5</v>
      </c>
      <c r="CR364" s="80">
        <v>4</v>
      </c>
      <c r="CS364" s="80">
        <v>3</v>
      </c>
      <c r="CT364" s="80">
        <v>3</v>
      </c>
      <c r="CU364" s="80">
        <v>4</v>
      </c>
      <c r="CV364" s="80">
        <v>4</v>
      </c>
      <c r="CW364" s="80">
        <v>2</v>
      </c>
      <c r="CX364" s="80">
        <v>5</v>
      </c>
      <c r="CY364" s="80">
        <v>4</v>
      </c>
      <c r="CZ364" s="80">
        <v>3</v>
      </c>
      <c r="DA364" s="80">
        <v>3</v>
      </c>
      <c r="DB364" s="80">
        <v>3</v>
      </c>
      <c r="DC364" s="80">
        <v>2</v>
      </c>
      <c r="DD364" s="80">
        <v>3</v>
      </c>
      <c r="DE364" s="80">
        <v>3</v>
      </c>
      <c r="DF364" s="80">
        <v>2</v>
      </c>
      <c r="DG364" s="80">
        <v>3</v>
      </c>
      <c r="DH364" s="80">
        <v>2</v>
      </c>
      <c r="DI364" s="80">
        <v>3</v>
      </c>
      <c r="DJ364" s="80">
        <v>3</v>
      </c>
      <c r="DK364" s="80">
        <v>3</v>
      </c>
      <c r="DL364" s="80">
        <v>3</v>
      </c>
      <c r="DM364" s="80">
        <v>2</v>
      </c>
      <c r="DN364" s="80">
        <v>1</v>
      </c>
      <c r="DO364" s="80">
        <v>3</v>
      </c>
      <c r="DP364" s="80">
        <v>2</v>
      </c>
      <c r="DQ364" s="80">
        <v>3</v>
      </c>
      <c r="DR364" s="80">
        <v>2</v>
      </c>
      <c r="DS364" s="80">
        <v>3</v>
      </c>
      <c r="DT364" s="80">
        <v>3</v>
      </c>
      <c r="DU364" s="80">
        <v>5</v>
      </c>
      <c r="DV364" s="80">
        <v>2</v>
      </c>
      <c r="DW364" s="80">
        <v>3</v>
      </c>
      <c r="DX364" s="80">
        <v>1</v>
      </c>
      <c r="DY364" s="80">
        <v>2</v>
      </c>
      <c r="DZ364" s="80">
        <v>5</v>
      </c>
      <c r="EA364" s="80">
        <v>1</v>
      </c>
      <c r="EB364" s="80">
        <v>2</v>
      </c>
      <c r="EC364" s="80">
        <v>2</v>
      </c>
      <c r="ED364" s="80">
        <v>4</v>
      </c>
      <c r="EE364" s="80">
        <v>3</v>
      </c>
      <c r="EF364" s="80">
        <v>4</v>
      </c>
      <c r="EG364" s="80">
        <v>2</v>
      </c>
      <c r="EH364" s="80">
        <v>4</v>
      </c>
      <c r="EI364" s="80">
        <v>1</v>
      </c>
      <c r="EJ364" s="80">
        <v>2</v>
      </c>
      <c r="EK364" s="80">
        <v>2</v>
      </c>
      <c r="EL364" s="80">
        <v>2</v>
      </c>
      <c r="EM364" s="80">
        <v>1</v>
      </c>
      <c r="EN364" s="80">
        <v>4</v>
      </c>
      <c r="EO364" s="80">
        <v>3</v>
      </c>
      <c r="EP364" s="80">
        <v>4</v>
      </c>
      <c r="EQ364" s="80">
        <v>4</v>
      </c>
      <c r="ER364" s="80">
        <v>5</v>
      </c>
      <c r="ES364" s="80">
        <v>4</v>
      </c>
      <c r="ET364" s="80">
        <v>3</v>
      </c>
      <c r="EU364" s="80">
        <v>4</v>
      </c>
      <c r="EV364" s="80">
        <v>4</v>
      </c>
      <c r="EW364" s="80">
        <v>3</v>
      </c>
      <c r="EX364">
        <v>99</v>
      </c>
      <c r="EY364" s="80">
        <v>3</v>
      </c>
      <c r="EZ364" s="80">
        <v>2</v>
      </c>
      <c r="FA364" s="80">
        <v>5</v>
      </c>
      <c r="FB364" s="80">
        <v>1</v>
      </c>
      <c r="FC364" s="80">
        <v>1</v>
      </c>
      <c r="FD364" s="80">
        <v>4</v>
      </c>
      <c r="FE364" s="80">
        <v>3</v>
      </c>
      <c r="FF364" s="80">
        <v>3</v>
      </c>
      <c r="FG364" s="80">
        <v>4</v>
      </c>
      <c r="FH364" s="80">
        <v>1</v>
      </c>
      <c r="FI364" s="80">
        <v>2</v>
      </c>
      <c r="FJ364" s="80">
        <v>3</v>
      </c>
      <c r="FK364" s="80">
        <v>2</v>
      </c>
      <c r="FL364" s="80">
        <v>3</v>
      </c>
      <c r="FM364" s="80">
        <v>2</v>
      </c>
      <c r="FN364" s="80">
        <v>3</v>
      </c>
      <c r="FO364" s="80">
        <v>1</v>
      </c>
      <c r="FP364" s="80">
        <v>4</v>
      </c>
      <c r="FQ364" s="80">
        <v>2</v>
      </c>
      <c r="FR364" s="80">
        <v>3</v>
      </c>
      <c r="FS364" s="80">
        <v>3</v>
      </c>
      <c r="FT364" s="80">
        <v>2</v>
      </c>
      <c r="FU364" s="80">
        <v>4</v>
      </c>
      <c r="FV364" s="80">
        <v>1</v>
      </c>
      <c r="FW364" s="80">
        <v>2</v>
      </c>
      <c r="FX364" s="80">
        <v>1</v>
      </c>
      <c r="FY364" s="80">
        <v>1</v>
      </c>
      <c r="FZ364" s="80">
        <v>4</v>
      </c>
      <c r="GA364" s="80">
        <v>2</v>
      </c>
      <c r="GB364" s="80">
        <v>2</v>
      </c>
      <c r="GC364" s="80">
        <v>1</v>
      </c>
      <c r="GD364" s="80">
        <v>3</v>
      </c>
      <c r="GE364" s="80">
        <v>1</v>
      </c>
      <c r="GF364" s="80">
        <v>4</v>
      </c>
      <c r="GG364" s="80">
        <v>3</v>
      </c>
      <c r="GH364" s="80">
        <v>2</v>
      </c>
      <c r="GI364" s="80">
        <v>1</v>
      </c>
      <c r="GJ364" s="80">
        <v>4</v>
      </c>
      <c r="GK364" s="80">
        <v>2</v>
      </c>
      <c r="GL364" s="80">
        <v>2</v>
      </c>
      <c r="GM364" s="80">
        <v>1</v>
      </c>
      <c r="GN364" s="80">
        <v>2</v>
      </c>
      <c r="GO364" s="80">
        <v>3</v>
      </c>
      <c r="GP364" s="80">
        <v>2</v>
      </c>
      <c r="GQ364" s="80">
        <v>3</v>
      </c>
      <c r="GR364" s="80">
        <v>2</v>
      </c>
      <c r="GS364" s="80">
        <v>19</v>
      </c>
      <c r="GT364" s="80">
        <v>3</v>
      </c>
      <c r="GU364" s="80">
        <v>3</v>
      </c>
      <c r="GV364" s="80"/>
      <c r="GW364" s="80">
        <v>6</v>
      </c>
      <c r="GX364" s="80">
        <v>5</v>
      </c>
      <c r="GY364" s="80">
        <v>1</v>
      </c>
      <c r="GZ364" s="80"/>
      <c r="HA364" s="80">
        <v>8</v>
      </c>
      <c r="HB364" s="80"/>
      <c r="HC364" s="71">
        <v>0</v>
      </c>
      <c r="HD364" s="80">
        <v>1</v>
      </c>
      <c r="HE364" s="80"/>
      <c r="HF364" s="80"/>
      <c r="HG364" s="80"/>
      <c r="HH364" s="80"/>
      <c r="HI364" s="80"/>
      <c r="HJ364" s="80"/>
      <c r="HK364" s="80" t="s">
        <v>2530</v>
      </c>
      <c r="HL364" s="55"/>
      <c r="HM364" s="80" t="s">
        <v>2537</v>
      </c>
      <c r="HN364" s="55"/>
      <c r="HO364" s="72"/>
      <c r="HP364" s="80"/>
      <c r="HQ364" s="72">
        <v>2</v>
      </c>
    </row>
    <row r="365" spans="1:225" customFormat="1" ht="30">
      <c r="A365" s="52" t="s">
        <v>2036</v>
      </c>
      <c r="B365" t="s">
        <v>665</v>
      </c>
      <c r="C365">
        <v>90</v>
      </c>
      <c r="D365">
        <v>5</v>
      </c>
      <c r="E365">
        <v>1</v>
      </c>
      <c r="F365" s="52">
        <v>2</v>
      </c>
      <c r="G365" s="52">
        <v>2005</v>
      </c>
      <c r="H365" s="52">
        <v>8</v>
      </c>
      <c r="J365" s="52"/>
      <c r="K365" s="52">
        <v>7</v>
      </c>
      <c r="M365" s="52" t="s">
        <v>2043</v>
      </c>
      <c r="N365" s="52">
        <v>1</v>
      </c>
      <c r="O365" s="52">
        <v>0</v>
      </c>
      <c r="P365" s="52">
        <v>0</v>
      </c>
      <c r="Q365" s="52">
        <v>0</v>
      </c>
      <c r="R365" s="52">
        <v>0</v>
      </c>
      <c r="S365" s="52">
        <v>0</v>
      </c>
      <c r="T365" s="52">
        <v>0</v>
      </c>
      <c r="U365" s="52">
        <v>0</v>
      </c>
      <c r="V365" s="52">
        <v>0</v>
      </c>
      <c r="W365" s="52">
        <v>0</v>
      </c>
      <c r="X365" s="52">
        <v>0</v>
      </c>
      <c r="Y365" s="52">
        <v>0</v>
      </c>
      <c r="Z365" s="52">
        <v>0</v>
      </c>
      <c r="AA365">
        <v>99</v>
      </c>
      <c r="AB365">
        <v>99</v>
      </c>
      <c r="AC365">
        <v>99</v>
      </c>
      <c r="AF365" s="52">
        <v>4</v>
      </c>
      <c r="AG365" s="52">
        <v>7</v>
      </c>
      <c r="AH365" s="52">
        <v>1</v>
      </c>
      <c r="AI365" s="52">
        <v>1</v>
      </c>
      <c r="AJ365" s="52"/>
      <c r="AK365" s="52">
        <v>3</v>
      </c>
      <c r="AL365" s="52">
        <v>4</v>
      </c>
      <c r="AM365" s="52">
        <v>4</v>
      </c>
      <c r="AN365" s="52">
        <v>3</v>
      </c>
      <c r="AO365" s="52">
        <v>2</v>
      </c>
      <c r="AP365" s="52">
        <v>2</v>
      </c>
      <c r="AQ365" s="52">
        <v>3</v>
      </c>
      <c r="AR365" s="52">
        <v>1</v>
      </c>
      <c r="AS365" s="52">
        <v>3</v>
      </c>
      <c r="AT365" s="52">
        <v>1</v>
      </c>
      <c r="AU365" s="52">
        <v>3</v>
      </c>
      <c r="AV365" s="52">
        <v>3</v>
      </c>
      <c r="AW365" s="52">
        <v>3</v>
      </c>
      <c r="AX365" s="52">
        <v>3</v>
      </c>
      <c r="AY365" s="52">
        <v>3</v>
      </c>
      <c r="AZ365" s="52">
        <v>4</v>
      </c>
      <c r="BA365" s="52">
        <v>3</v>
      </c>
      <c r="BB365" s="52">
        <v>4</v>
      </c>
      <c r="BC365" s="52">
        <v>4</v>
      </c>
      <c r="BD365" s="52">
        <v>4</v>
      </c>
      <c r="BE365" s="52">
        <v>4</v>
      </c>
      <c r="BF365" s="52">
        <v>3</v>
      </c>
      <c r="BG365" s="52">
        <v>4</v>
      </c>
      <c r="BH365" s="52">
        <v>3</v>
      </c>
      <c r="BI365" s="52">
        <v>4</v>
      </c>
      <c r="BJ365" s="52">
        <v>3</v>
      </c>
      <c r="BK365" s="52">
        <v>3</v>
      </c>
      <c r="BL365" s="52">
        <v>3</v>
      </c>
      <c r="BM365" s="52">
        <v>3</v>
      </c>
      <c r="BN365" s="52">
        <v>4</v>
      </c>
      <c r="BO365" s="52">
        <v>6</v>
      </c>
      <c r="BP365" s="52"/>
      <c r="BQ365" s="52">
        <v>4</v>
      </c>
      <c r="BR365" s="52">
        <v>6</v>
      </c>
      <c r="BS365" s="52">
        <v>4</v>
      </c>
      <c r="BT365" s="52">
        <v>5</v>
      </c>
      <c r="BU365" s="52">
        <v>1</v>
      </c>
      <c r="BV365" s="52">
        <v>5</v>
      </c>
      <c r="BW365" s="52">
        <v>1</v>
      </c>
      <c r="BX365" s="52">
        <v>4</v>
      </c>
      <c r="BY365" s="52"/>
      <c r="BZ365" s="52">
        <v>1</v>
      </c>
      <c r="CA365" s="52">
        <v>2</v>
      </c>
      <c r="CB365" s="52"/>
      <c r="CC365" s="52">
        <v>6</v>
      </c>
      <c r="CD365" s="52">
        <v>1</v>
      </c>
      <c r="CE365" s="52">
        <v>5</v>
      </c>
      <c r="CF365" s="52">
        <v>2</v>
      </c>
      <c r="CG365" s="52">
        <v>6</v>
      </c>
      <c r="CH365" s="52">
        <v>4</v>
      </c>
      <c r="CI365" s="52">
        <v>4</v>
      </c>
      <c r="CJ365" s="52">
        <v>3</v>
      </c>
      <c r="CK365" s="52">
        <v>3</v>
      </c>
      <c r="CL365" s="52"/>
      <c r="CM365" s="52"/>
      <c r="CN365" s="52"/>
      <c r="CO365" s="52"/>
      <c r="CP365" s="52"/>
      <c r="CQ365" s="52"/>
      <c r="CR365" s="52"/>
      <c r="CS365" s="52"/>
      <c r="CT365" s="52"/>
      <c r="CU365" s="52"/>
      <c r="CV365" s="52"/>
      <c r="CW365" s="52"/>
      <c r="CX365" s="52"/>
      <c r="CY365" s="52"/>
      <c r="CZ365" s="52"/>
      <c r="DA365" s="52"/>
      <c r="DB365" s="52"/>
      <c r="DC365" s="52"/>
      <c r="DD365" s="52"/>
      <c r="DE365" s="52"/>
      <c r="DF365" s="52"/>
      <c r="DG365" s="52"/>
      <c r="DH365" s="52"/>
      <c r="DI365" s="52"/>
      <c r="DJ365" s="52"/>
      <c r="DK365" s="52"/>
      <c r="DL365" s="52"/>
      <c r="DM365" s="52"/>
      <c r="DN365" s="52"/>
      <c r="DO365" s="52"/>
      <c r="DP365" s="52"/>
      <c r="DQ365" s="52"/>
      <c r="DR365" s="52"/>
      <c r="DS365" s="52"/>
      <c r="DT365" s="52"/>
      <c r="DU365" s="52"/>
      <c r="DV365" s="52"/>
      <c r="DW365" s="52"/>
      <c r="DX365" s="52"/>
      <c r="DY365" s="52"/>
      <c r="DZ365" s="52"/>
      <c r="EA365" s="52"/>
      <c r="EB365" s="52"/>
      <c r="EC365" s="52"/>
      <c r="ED365" s="52"/>
      <c r="EE365" s="52"/>
      <c r="EF365" s="52"/>
      <c r="EG365" s="52"/>
      <c r="EH365" s="52"/>
      <c r="EI365" s="52"/>
      <c r="EJ365" s="52"/>
      <c r="EK365" s="52"/>
      <c r="EL365" s="52"/>
      <c r="EM365" s="52"/>
      <c r="EN365" s="52"/>
      <c r="EO365" s="52"/>
      <c r="EP365" s="52"/>
      <c r="EQ365" s="52"/>
      <c r="ER365" s="52"/>
      <c r="ES365" s="52"/>
      <c r="ET365" s="52"/>
      <c r="EU365" s="52"/>
      <c r="EV365" s="52"/>
      <c r="EW365" s="52"/>
      <c r="EX365">
        <v>99</v>
      </c>
      <c r="EY365" s="52"/>
      <c r="EZ365" s="52"/>
      <c r="FA365" s="52"/>
      <c r="FB365" s="52"/>
      <c r="FC365" s="52"/>
      <c r="FD365" s="52"/>
      <c r="FE365" s="52"/>
      <c r="FF365" s="52"/>
      <c r="FG365" s="52"/>
      <c r="FH365" s="52"/>
      <c r="FI365" s="52"/>
      <c r="FJ365" s="52"/>
      <c r="FK365" s="52"/>
      <c r="FL365" s="52"/>
      <c r="FM365" s="52"/>
      <c r="FN365" s="52"/>
      <c r="FO365" s="52"/>
      <c r="FP365" s="52"/>
      <c r="FQ365" s="52"/>
      <c r="FR365" s="52"/>
      <c r="FS365" s="52"/>
      <c r="FT365" s="52"/>
      <c r="FU365" s="52"/>
      <c r="FV365" s="52"/>
      <c r="FW365" s="52"/>
      <c r="FX365" s="52"/>
      <c r="FY365" s="52"/>
      <c r="FZ365" s="52"/>
      <c r="GA365" s="52"/>
      <c r="GB365" s="52"/>
      <c r="GC365" s="52"/>
      <c r="GD365" s="52"/>
      <c r="GE365" s="52"/>
      <c r="GF365" s="52"/>
      <c r="GG365" s="52"/>
      <c r="GH365" s="52"/>
      <c r="GI365" s="52"/>
      <c r="GJ365" s="52"/>
      <c r="GK365" s="52"/>
      <c r="GL365" s="52"/>
      <c r="GM365" s="52"/>
      <c r="GN365" s="52"/>
      <c r="GO365" s="52"/>
      <c r="GP365" s="52"/>
      <c r="GQ365" s="52"/>
      <c r="GR365" s="52"/>
      <c r="GS365" s="52"/>
      <c r="GT365" s="52"/>
      <c r="GU365" s="52"/>
      <c r="GV365" s="52"/>
      <c r="GW365" s="52"/>
      <c r="GX365" s="52"/>
      <c r="GY365" s="52"/>
      <c r="GZ365" s="52"/>
      <c r="HA365" s="52"/>
      <c r="HB365" s="52"/>
      <c r="HC365" s="52"/>
      <c r="HD365" s="52"/>
      <c r="HE365" s="52"/>
      <c r="HF365" s="52"/>
      <c r="HG365" s="52"/>
      <c r="HH365" s="52"/>
      <c r="HK365" s="52"/>
      <c r="HL365" s="3"/>
      <c r="HM365" s="3" t="s">
        <v>2291</v>
      </c>
      <c r="HN365">
        <v>6</v>
      </c>
      <c r="HO365" s="72">
        <v>1</v>
      </c>
      <c r="HP365" s="72"/>
      <c r="HQ365" s="72"/>
    </row>
    <row r="366" spans="1:225" customFormat="1">
      <c r="A366" t="s">
        <v>584</v>
      </c>
      <c r="B366" t="s">
        <v>665</v>
      </c>
      <c r="C366">
        <v>0</v>
      </c>
      <c r="D366">
        <v>5</v>
      </c>
      <c r="E366">
        <v>1</v>
      </c>
      <c r="F366">
        <v>1</v>
      </c>
      <c r="G366">
        <v>2010</v>
      </c>
      <c r="H366">
        <v>2</v>
      </c>
      <c r="I366">
        <v>3</v>
      </c>
      <c r="J366">
        <v>4</v>
      </c>
      <c r="K366">
        <v>3</v>
      </c>
      <c r="L366">
        <v>99</v>
      </c>
      <c r="M366">
        <v>99</v>
      </c>
      <c r="N366">
        <v>1</v>
      </c>
      <c r="O366">
        <v>0</v>
      </c>
      <c r="P366">
        <v>0</v>
      </c>
      <c r="Q366">
        <v>0</v>
      </c>
      <c r="R366">
        <v>0</v>
      </c>
      <c r="S366">
        <v>0</v>
      </c>
      <c r="T366">
        <v>0</v>
      </c>
      <c r="U366">
        <v>0</v>
      </c>
      <c r="V366">
        <v>1</v>
      </c>
      <c r="W366">
        <v>1</v>
      </c>
      <c r="X366">
        <v>0</v>
      </c>
      <c r="Y366">
        <v>0</v>
      </c>
      <c r="Z366">
        <v>0</v>
      </c>
      <c r="AA366">
        <v>99</v>
      </c>
      <c r="AB366">
        <v>99</v>
      </c>
      <c r="AC366">
        <v>99</v>
      </c>
      <c r="AF366">
        <v>2</v>
      </c>
      <c r="AG366">
        <v>3</v>
      </c>
      <c r="AH366">
        <v>0</v>
      </c>
      <c r="AI366">
        <v>1</v>
      </c>
      <c r="AJ366">
        <v>4</v>
      </c>
      <c r="AK366">
        <v>4</v>
      </c>
      <c r="AL366">
        <v>4</v>
      </c>
      <c r="AM366">
        <v>4</v>
      </c>
      <c r="AN366">
        <v>4</v>
      </c>
      <c r="AO366">
        <v>2</v>
      </c>
      <c r="AP366">
        <v>1</v>
      </c>
      <c r="AQ366">
        <v>2</v>
      </c>
      <c r="AR366">
        <v>2</v>
      </c>
      <c r="AS366">
        <v>1</v>
      </c>
      <c r="AT366">
        <v>1</v>
      </c>
      <c r="AU366">
        <v>2</v>
      </c>
      <c r="AV366">
        <v>2</v>
      </c>
      <c r="AW366">
        <v>4</v>
      </c>
      <c r="AX366">
        <v>3</v>
      </c>
      <c r="AY366">
        <v>1</v>
      </c>
      <c r="AZ366">
        <v>3</v>
      </c>
      <c r="BA366">
        <v>3</v>
      </c>
      <c r="BB366">
        <v>4</v>
      </c>
      <c r="BC366">
        <v>2</v>
      </c>
      <c r="BD366">
        <v>2</v>
      </c>
      <c r="BE366">
        <v>3</v>
      </c>
      <c r="BF366">
        <v>2</v>
      </c>
      <c r="BG366">
        <v>2</v>
      </c>
      <c r="BH366">
        <v>3</v>
      </c>
      <c r="BI366">
        <v>2</v>
      </c>
      <c r="BJ366">
        <v>3</v>
      </c>
      <c r="BK366">
        <v>3</v>
      </c>
      <c r="BL366">
        <v>4</v>
      </c>
      <c r="BM366">
        <v>4</v>
      </c>
      <c r="BN366">
        <v>4</v>
      </c>
      <c r="BO366">
        <v>7</v>
      </c>
      <c r="BP366">
        <v>3</v>
      </c>
      <c r="BQ366">
        <v>7</v>
      </c>
      <c r="BR366">
        <v>2</v>
      </c>
      <c r="BS366">
        <v>1</v>
      </c>
      <c r="BT366">
        <v>4</v>
      </c>
      <c r="BU366">
        <v>5</v>
      </c>
      <c r="BV366">
        <v>4</v>
      </c>
      <c r="BW366">
        <v>2</v>
      </c>
      <c r="BX366">
        <v>1</v>
      </c>
      <c r="BY366">
        <v>1</v>
      </c>
      <c r="BZ366">
        <v>3</v>
      </c>
      <c r="CA366">
        <v>6</v>
      </c>
      <c r="CB366">
        <v>6</v>
      </c>
      <c r="CC366">
        <v>2</v>
      </c>
      <c r="CD366">
        <v>1</v>
      </c>
      <c r="CE366">
        <v>6</v>
      </c>
      <c r="CF366">
        <v>1</v>
      </c>
      <c r="CG366">
        <v>3</v>
      </c>
      <c r="CH366">
        <v>5</v>
      </c>
      <c r="CI366">
        <v>1</v>
      </c>
      <c r="CJ366">
        <v>1</v>
      </c>
      <c r="CK366">
        <v>2</v>
      </c>
      <c r="CL366">
        <v>1</v>
      </c>
      <c r="CM366">
        <v>1</v>
      </c>
      <c r="CN366">
        <v>1</v>
      </c>
      <c r="CO366">
        <v>1</v>
      </c>
      <c r="CP366">
        <v>1</v>
      </c>
      <c r="CQ366">
        <v>3</v>
      </c>
      <c r="CR366">
        <v>2</v>
      </c>
      <c r="CS366">
        <v>3</v>
      </c>
      <c r="CT366">
        <v>1</v>
      </c>
      <c r="CU366">
        <v>1</v>
      </c>
      <c r="CV366">
        <v>5</v>
      </c>
      <c r="CW366">
        <v>1</v>
      </c>
      <c r="CX366">
        <v>5</v>
      </c>
      <c r="CY366">
        <v>1</v>
      </c>
      <c r="CZ366">
        <v>2</v>
      </c>
      <c r="DA366">
        <v>3</v>
      </c>
      <c r="DB366">
        <v>1</v>
      </c>
      <c r="DC366">
        <v>3</v>
      </c>
      <c r="DD366">
        <v>4</v>
      </c>
      <c r="DE366">
        <v>2</v>
      </c>
      <c r="DF366">
        <v>4</v>
      </c>
      <c r="DG366">
        <v>4</v>
      </c>
      <c r="DH366">
        <v>1</v>
      </c>
      <c r="DI366">
        <v>2</v>
      </c>
      <c r="DJ366">
        <v>2</v>
      </c>
      <c r="DK366">
        <v>1</v>
      </c>
      <c r="DL366">
        <v>1</v>
      </c>
      <c r="DM366">
        <v>3</v>
      </c>
      <c r="DN366">
        <v>2</v>
      </c>
      <c r="DO366">
        <v>1</v>
      </c>
      <c r="DP366">
        <v>3</v>
      </c>
      <c r="DQ366">
        <v>2</v>
      </c>
      <c r="DR366">
        <v>3</v>
      </c>
      <c r="DS366">
        <v>4</v>
      </c>
      <c r="DT366">
        <v>2</v>
      </c>
      <c r="DU366">
        <v>1</v>
      </c>
      <c r="DV366">
        <v>3</v>
      </c>
      <c r="DW366">
        <v>1</v>
      </c>
      <c r="DX366">
        <v>1</v>
      </c>
      <c r="DY366">
        <v>1</v>
      </c>
      <c r="DZ366">
        <v>1</v>
      </c>
      <c r="EA366">
        <v>1</v>
      </c>
      <c r="EB366">
        <v>2</v>
      </c>
      <c r="EC366">
        <v>2</v>
      </c>
      <c r="ED366">
        <v>3</v>
      </c>
      <c r="EE366">
        <v>1</v>
      </c>
      <c r="EF366">
        <v>1</v>
      </c>
      <c r="EG366">
        <v>3</v>
      </c>
      <c r="EH366">
        <v>4</v>
      </c>
      <c r="EI366">
        <v>1</v>
      </c>
      <c r="EJ366">
        <v>4</v>
      </c>
      <c r="EK366">
        <v>2</v>
      </c>
      <c r="EL366">
        <v>1</v>
      </c>
      <c r="EM366">
        <v>1</v>
      </c>
      <c r="EN366">
        <v>4</v>
      </c>
      <c r="EO366">
        <v>2</v>
      </c>
      <c r="EP366">
        <v>5</v>
      </c>
      <c r="EQ366">
        <v>4</v>
      </c>
      <c r="ER366">
        <v>5</v>
      </c>
      <c r="ES366">
        <v>4</v>
      </c>
      <c r="ET366">
        <v>1</v>
      </c>
      <c r="EU366">
        <v>5</v>
      </c>
      <c r="EV366">
        <v>1</v>
      </c>
      <c r="EW366">
        <v>3</v>
      </c>
      <c r="EX366">
        <v>99</v>
      </c>
      <c r="EY366">
        <v>3</v>
      </c>
      <c r="EZ366">
        <v>2</v>
      </c>
      <c r="FA366">
        <v>4</v>
      </c>
      <c r="FB366">
        <v>1</v>
      </c>
      <c r="FC366">
        <v>1</v>
      </c>
      <c r="FD366">
        <v>3</v>
      </c>
      <c r="FE366">
        <v>4</v>
      </c>
      <c r="FF366">
        <v>3</v>
      </c>
      <c r="FG366">
        <v>99</v>
      </c>
      <c r="FH366">
        <v>1</v>
      </c>
      <c r="FI366">
        <v>4</v>
      </c>
      <c r="FJ366">
        <v>3</v>
      </c>
      <c r="FK366">
        <v>2</v>
      </c>
      <c r="FL366">
        <v>3</v>
      </c>
      <c r="FM366">
        <v>2</v>
      </c>
      <c r="FN366">
        <v>3</v>
      </c>
      <c r="FO366">
        <v>3</v>
      </c>
      <c r="FP366">
        <v>4</v>
      </c>
      <c r="FQ366">
        <v>1</v>
      </c>
      <c r="FR366">
        <v>3</v>
      </c>
      <c r="FS366">
        <v>3</v>
      </c>
      <c r="FT366">
        <v>2</v>
      </c>
      <c r="FU366">
        <v>4</v>
      </c>
      <c r="FV366">
        <v>1</v>
      </c>
      <c r="FW366">
        <v>2</v>
      </c>
      <c r="FX366">
        <v>1</v>
      </c>
      <c r="FY366">
        <v>1</v>
      </c>
      <c r="FZ366">
        <v>4</v>
      </c>
      <c r="GA366">
        <v>2</v>
      </c>
      <c r="GB366">
        <v>1</v>
      </c>
      <c r="GC366">
        <v>1</v>
      </c>
      <c r="GD366">
        <v>3</v>
      </c>
      <c r="GE366">
        <v>1</v>
      </c>
      <c r="GF366">
        <v>4</v>
      </c>
      <c r="GG366">
        <v>3</v>
      </c>
      <c r="GH366">
        <v>3</v>
      </c>
      <c r="GI366">
        <v>4</v>
      </c>
      <c r="GJ366">
        <v>1</v>
      </c>
      <c r="GK366">
        <v>2</v>
      </c>
      <c r="GL366">
        <v>4</v>
      </c>
      <c r="GM366">
        <v>1</v>
      </c>
      <c r="GN366">
        <v>4</v>
      </c>
      <c r="GO366">
        <v>3</v>
      </c>
      <c r="GP366">
        <v>2</v>
      </c>
      <c r="GQ366">
        <v>3</v>
      </c>
      <c r="GR366">
        <v>2</v>
      </c>
      <c r="GS366">
        <v>33</v>
      </c>
      <c r="GT366">
        <v>6</v>
      </c>
      <c r="GU366">
        <v>1</v>
      </c>
      <c r="GV366" t="s">
        <v>585</v>
      </c>
      <c r="GW366">
        <v>3</v>
      </c>
      <c r="GX366">
        <v>5</v>
      </c>
      <c r="GY366">
        <v>1</v>
      </c>
      <c r="GZ366">
        <v>99</v>
      </c>
      <c r="HA366">
        <v>8</v>
      </c>
      <c r="HB366">
        <v>99</v>
      </c>
      <c r="HD366">
        <v>1</v>
      </c>
      <c r="HE366">
        <v>99</v>
      </c>
      <c r="HF366">
        <v>99</v>
      </c>
      <c r="HG366">
        <v>99</v>
      </c>
      <c r="HH366">
        <v>99</v>
      </c>
      <c r="HI366">
        <v>99</v>
      </c>
      <c r="HJ366">
        <v>99</v>
      </c>
      <c r="HK366" t="s">
        <v>586</v>
      </c>
      <c r="HL366" s="55">
        <v>99</v>
      </c>
      <c r="HM366" s="55" t="s">
        <v>2310</v>
      </c>
      <c r="HN366">
        <v>6</v>
      </c>
      <c r="HO366" s="72">
        <v>0</v>
      </c>
      <c r="HP366" s="80">
        <v>2012</v>
      </c>
      <c r="HQ366" s="72">
        <v>2</v>
      </c>
    </row>
    <row r="367" spans="1:225" customFormat="1">
      <c r="A367" t="s">
        <v>1099</v>
      </c>
      <c r="B367" t="s">
        <v>665</v>
      </c>
      <c r="C367">
        <v>90</v>
      </c>
      <c r="D367">
        <v>5</v>
      </c>
      <c r="E367">
        <v>1</v>
      </c>
      <c r="F367">
        <v>2</v>
      </c>
      <c r="G367">
        <v>2008</v>
      </c>
      <c r="H367">
        <v>5</v>
      </c>
      <c r="I367">
        <v>5</v>
      </c>
      <c r="J367" t="s">
        <v>1101</v>
      </c>
      <c r="K367">
        <v>5</v>
      </c>
      <c r="M367" t="s">
        <v>1105</v>
      </c>
      <c r="N367">
        <v>1</v>
      </c>
      <c r="O367">
        <v>0</v>
      </c>
      <c r="P367">
        <v>0</v>
      </c>
      <c r="Q367">
        <v>0</v>
      </c>
      <c r="R367">
        <v>1</v>
      </c>
      <c r="S367">
        <v>0</v>
      </c>
      <c r="T367">
        <v>0</v>
      </c>
      <c r="U367">
        <v>0</v>
      </c>
      <c r="V367">
        <v>0</v>
      </c>
      <c r="W367">
        <v>1</v>
      </c>
      <c r="X367">
        <v>0</v>
      </c>
      <c r="Y367">
        <v>0</v>
      </c>
      <c r="Z367">
        <v>0</v>
      </c>
      <c r="AA367">
        <v>99</v>
      </c>
      <c r="AB367">
        <v>99</v>
      </c>
      <c r="AC367">
        <v>99</v>
      </c>
      <c r="AF367">
        <v>4</v>
      </c>
      <c r="AG367">
        <v>5</v>
      </c>
      <c r="AH367">
        <v>1</v>
      </c>
      <c r="AI367">
        <v>2</v>
      </c>
      <c r="AJ367">
        <v>3</v>
      </c>
      <c r="AK367">
        <v>3</v>
      </c>
      <c r="AL367">
        <v>4</v>
      </c>
      <c r="AM367">
        <v>3</v>
      </c>
      <c r="AN367">
        <v>4</v>
      </c>
      <c r="AO367">
        <v>2</v>
      </c>
      <c r="AP367">
        <v>1</v>
      </c>
      <c r="AQ367">
        <v>2</v>
      </c>
      <c r="AR367">
        <v>2</v>
      </c>
      <c r="AS367">
        <v>2</v>
      </c>
      <c r="AT367">
        <v>2</v>
      </c>
      <c r="AU367">
        <v>2</v>
      </c>
      <c r="AV367">
        <v>2</v>
      </c>
      <c r="AW367">
        <v>3</v>
      </c>
      <c r="AX367">
        <v>3</v>
      </c>
      <c r="AY367">
        <v>2</v>
      </c>
      <c r="AZ367">
        <v>3</v>
      </c>
      <c r="BA367">
        <v>3</v>
      </c>
      <c r="BB367">
        <v>3</v>
      </c>
      <c r="BC367">
        <v>2</v>
      </c>
      <c r="BD367">
        <v>3</v>
      </c>
      <c r="BE367">
        <v>3</v>
      </c>
      <c r="BF367">
        <v>3</v>
      </c>
      <c r="BG367">
        <v>3</v>
      </c>
      <c r="BH367">
        <v>3</v>
      </c>
      <c r="BI367">
        <v>2</v>
      </c>
      <c r="BJ367">
        <v>3</v>
      </c>
      <c r="BK367">
        <v>3</v>
      </c>
      <c r="BL367">
        <v>4</v>
      </c>
      <c r="BM367">
        <v>4</v>
      </c>
      <c r="BN367">
        <v>5</v>
      </c>
      <c r="BO367">
        <v>5</v>
      </c>
      <c r="BP367">
        <v>5</v>
      </c>
      <c r="BQ367">
        <v>7</v>
      </c>
      <c r="BR367">
        <v>6</v>
      </c>
      <c r="BS367">
        <v>4</v>
      </c>
      <c r="BT367">
        <v>4</v>
      </c>
      <c r="BU367">
        <v>4</v>
      </c>
      <c r="BV367">
        <v>5</v>
      </c>
      <c r="BW367">
        <v>3</v>
      </c>
      <c r="EX367">
        <v>99</v>
      </c>
      <c r="HL367" s="3"/>
      <c r="HM367" s="3" t="s">
        <v>2299</v>
      </c>
      <c r="HN367" t="s">
        <v>2323</v>
      </c>
      <c r="HO367" s="72">
        <v>0</v>
      </c>
      <c r="HP367" s="72" t="s">
        <v>2500</v>
      </c>
      <c r="HQ367" s="72">
        <v>2</v>
      </c>
    </row>
    <row r="368" spans="1:225" customFormat="1">
      <c r="A368" t="s">
        <v>588</v>
      </c>
      <c r="B368" t="s">
        <v>665</v>
      </c>
      <c r="C368">
        <v>0</v>
      </c>
      <c r="D368">
        <v>5</v>
      </c>
      <c r="E368">
        <v>2</v>
      </c>
      <c r="F368">
        <v>2</v>
      </c>
      <c r="G368">
        <v>2002</v>
      </c>
      <c r="H368">
        <v>10</v>
      </c>
      <c r="I368">
        <v>11</v>
      </c>
      <c r="J368">
        <v>300</v>
      </c>
      <c r="K368">
        <v>6</v>
      </c>
      <c r="L368">
        <v>99</v>
      </c>
      <c r="M368" t="s">
        <v>589</v>
      </c>
      <c r="N368">
        <v>1</v>
      </c>
      <c r="O368">
        <v>0</v>
      </c>
      <c r="P368">
        <v>1</v>
      </c>
      <c r="Q368">
        <v>1</v>
      </c>
      <c r="R368">
        <v>1</v>
      </c>
      <c r="S368">
        <v>0</v>
      </c>
      <c r="T368">
        <v>0</v>
      </c>
      <c r="U368">
        <v>0</v>
      </c>
      <c r="V368">
        <v>0</v>
      </c>
      <c r="W368" s="1">
        <v>0</v>
      </c>
      <c r="X368">
        <v>0</v>
      </c>
      <c r="Y368">
        <v>1</v>
      </c>
      <c r="Z368">
        <v>0</v>
      </c>
      <c r="AA368">
        <v>99</v>
      </c>
      <c r="AB368">
        <v>99</v>
      </c>
      <c r="AC368">
        <v>99</v>
      </c>
      <c r="AD368" t="s">
        <v>2151</v>
      </c>
      <c r="AF368">
        <v>4</v>
      </c>
      <c r="AG368">
        <v>6</v>
      </c>
      <c r="AH368">
        <v>0</v>
      </c>
      <c r="AI368">
        <v>3</v>
      </c>
      <c r="AJ368">
        <v>3</v>
      </c>
      <c r="AK368">
        <v>2</v>
      </c>
      <c r="AL368">
        <v>3</v>
      </c>
      <c r="AM368">
        <v>3</v>
      </c>
      <c r="AN368">
        <v>3</v>
      </c>
      <c r="AO368">
        <v>3</v>
      </c>
      <c r="AP368">
        <v>2</v>
      </c>
      <c r="AQ368">
        <v>2</v>
      </c>
      <c r="AR368">
        <v>2</v>
      </c>
      <c r="AS368">
        <v>2</v>
      </c>
      <c r="AT368">
        <v>2</v>
      </c>
      <c r="AU368">
        <v>2</v>
      </c>
      <c r="AV368">
        <v>2</v>
      </c>
      <c r="AW368">
        <v>3</v>
      </c>
      <c r="AX368">
        <v>3</v>
      </c>
      <c r="AY368">
        <v>3</v>
      </c>
      <c r="AZ368">
        <v>3</v>
      </c>
      <c r="BA368">
        <v>3</v>
      </c>
      <c r="BB368">
        <v>2</v>
      </c>
      <c r="BC368">
        <v>3</v>
      </c>
      <c r="BD368">
        <v>4</v>
      </c>
      <c r="BE368">
        <v>3</v>
      </c>
      <c r="BF368">
        <v>3</v>
      </c>
      <c r="BG368">
        <v>2</v>
      </c>
      <c r="BH368">
        <v>2</v>
      </c>
      <c r="BI368">
        <v>2</v>
      </c>
      <c r="BJ368">
        <v>3</v>
      </c>
      <c r="BK368">
        <v>2</v>
      </c>
      <c r="BL368">
        <v>2</v>
      </c>
      <c r="BM368">
        <v>2</v>
      </c>
      <c r="BN368">
        <v>2</v>
      </c>
      <c r="BO368">
        <v>2</v>
      </c>
      <c r="BP368">
        <v>2</v>
      </c>
      <c r="BQ368">
        <v>1</v>
      </c>
      <c r="BR368">
        <v>2</v>
      </c>
      <c r="BS368">
        <v>2</v>
      </c>
      <c r="BT368">
        <v>3</v>
      </c>
      <c r="BU368">
        <v>4</v>
      </c>
      <c r="BV368">
        <v>6</v>
      </c>
      <c r="BW368">
        <v>2</v>
      </c>
      <c r="BX368">
        <v>3</v>
      </c>
      <c r="BY368">
        <v>6</v>
      </c>
      <c r="BZ368">
        <v>6</v>
      </c>
      <c r="CA368">
        <v>3</v>
      </c>
      <c r="CB368">
        <v>6</v>
      </c>
      <c r="CC368">
        <v>4</v>
      </c>
      <c r="CD368">
        <v>2</v>
      </c>
      <c r="CE368">
        <v>3</v>
      </c>
      <c r="CF368">
        <v>1</v>
      </c>
      <c r="CG368">
        <v>3</v>
      </c>
      <c r="CH368">
        <v>3</v>
      </c>
      <c r="CI368">
        <v>2</v>
      </c>
      <c r="CJ368">
        <v>1</v>
      </c>
      <c r="CK368">
        <v>1</v>
      </c>
      <c r="CL368">
        <v>5</v>
      </c>
      <c r="CM368">
        <v>4</v>
      </c>
      <c r="CN368">
        <v>4</v>
      </c>
      <c r="CO368">
        <v>3</v>
      </c>
      <c r="CP368">
        <v>4</v>
      </c>
      <c r="CQ368">
        <v>4</v>
      </c>
      <c r="CR368">
        <v>2</v>
      </c>
      <c r="CS368">
        <v>4</v>
      </c>
      <c r="CT368">
        <v>4</v>
      </c>
      <c r="CU368">
        <v>4</v>
      </c>
      <c r="CV368">
        <v>3</v>
      </c>
      <c r="CW368">
        <v>4</v>
      </c>
      <c r="CX368">
        <v>4</v>
      </c>
      <c r="CY368">
        <v>4</v>
      </c>
      <c r="CZ368">
        <v>4</v>
      </c>
      <c r="DA368">
        <v>2</v>
      </c>
      <c r="DB368">
        <v>2</v>
      </c>
      <c r="DC368">
        <v>3</v>
      </c>
      <c r="DD368">
        <v>2</v>
      </c>
      <c r="DE368">
        <v>4</v>
      </c>
      <c r="DF368">
        <v>2</v>
      </c>
      <c r="DG368">
        <v>2</v>
      </c>
      <c r="DH368">
        <v>2</v>
      </c>
      <c r="DI368">
        <v>2</v>
      </c>
      <c r="DJ368">
        <v>2</v>
      </c>
      <c r="DK368">
        <v>2</v>
      </c>
      <c r="DL368">
        <v>2</v>
      </c>
      <c r="DM368">
        <v>2</v>
      </c>
      <c r="DN368">
        <v>3</v>
      </c>
      <c r="DO368">
        <v>2</v>
      </c>
      <c r="DP368">
        <v>2</v>
      </c>
      <c r="DQ368">
        <v>2</v>
      </c>
      <c r="DR368">
        <v>2</v>
      </c>
      <c r="DS368">
        <v>3</v>
      </c>
      <c r="DT368">
        <v>2</v>
      </c>
      <c r="DU368">
        <v>1</v>
      </c>
      <c r="DV368">
        <v>2</v>
      </c>
      <c r="DW368">
        <v>1</v>
      </c>
      <c r="DX368">
        <v>5</v>
      </c>
      <c r="DY368">
        <v>2</v>
      </c>
      <c r="DZ368">
        <v>1</v>
      </c>
      <c r="EA368">
        <v>1</v>
      </c>
      <c r="EB368">
        <v>5</v>
      </c>
      <c r="EC368">
        <v>2</v>
      </c>
      <c r="ED368">
        <v>1</v>
      </c>
      <c r="EE368">
        <v>2</v>
      </c>
      <c r="EF368">
        <v>2</v>
      </c>
      <c r="EG368">
        <v>2</v>
      </c>
      <c r="EH368">
        <v>2</v>
      </c>
      <c r="EI368">
        <v>3</v>
      </c>
      <c r="EJ368">
        <v>1</v>
      </c>
      <c r="EK368">
        <v>1</v>
      </c>
      <c r="EL368">
        <v>3</v>
      </c>
      <c r="EM368">
        <v>3</v>
      </c>
      <c r="EN368">
        <v>1</v>
      </c>
      <c r="EO368">
        <v>3</v>
      </c>
      <c r="EP368">
        <v>3</v>
      </c>
      <c r="EQ368">
        <v>4</v>
      </c>
      <c r="ER368">
        <v>3</v>
      </c>
      <c r="ES368">
        <v>4</v>
      </c>
      <c r="ET368">
        <v>3</v>
      </c>
      <c r="EU368">
        <v>3</v>
      </c>
      <c r="EV368">
        <v>2</v>
      </c>
      <c r="EW368">
        <v>3</v>
      </c>
      <c r="EX368">
        <v>99</v>
      </c>
      <c r="EY368">
        <v>4</v>
      </c>
      <c r="EZ368">
        <v>2</v>
      </c>
      <c r="FA368">
        <v>4</v>
      </c>
      <c r="FB368">
        <v>3</v>
      </c>
      <c r="FC368">
        <v>3</v>
      </c>
      <c r="FD368">
        <v>3</v>
      </c>
      <c r="FE368">
        <v>4</v>
      </c>
      <c r="FF368">
        <v>3</v>
      </c>
      <c r="FG368">
        <v>99</v>
      </c>
      <c r="FH368">
        <v>4</v>
      </c>
      <c r="FI368">
        <v>2</v>
      </c>
      <c r="FJ368">
        <v>3</v>
      </c>
      <c r="FK368">
        <v>4</v>
      </c>
      <c r="FL368">
        <v>3</v>
      </c>
      <c r="FM368">
        <v>3</v>
      </c>
      <c r="FN368">
        <v>3</v>
      </c>
      <c r="FO368">
        <v>1</v>
      </c>
      <c r="FP368">
        <v>4</v>
      </c>
      <c r="FQ368">
        <v>1</v>
      </c>
      <c r="FR368">
        <v>4</v>
      </c>
      <c r="FS368">
        <v>3</v>
      </c>
      <c r="FT368">
        <v>4</v>
      </c>
      <c r="FU368">
        <v>4</v>
      </c>
      <c r="FV368">
        <v>1</v>
      </c>
      <c r="FW368">
        <v>2</v>
      </c>
      <c r="FX368">
        <v>2</v>
      </c>
      <c r="FY368">
        <v>1</v>
      </c>
      <c r="FZ368">
        <v>3</v>
      </c>
      <c r="GA368">
        <v>2</v>
      </c>
      <c r="GB368">
        <v>1</v>
      </c>
      <c r="GC368">
        <v>1</v>
      </c>
      <c r="GD368">
        <v>4</v>
      </c>
      <c r="GE368">
        <v>1</v>
      </c>
      <c r="GF368">
        <v>4</v>
      </c>
      <c r="GG368">
        <v>2</v>
      </c>
      <c r="GH368">
        <v>2</v>
      </c>
      <c r="GI368">
        <v>1</v>
      </c>
      <c r="GJ368">
        <v>4</v>
      </c>
      <c r="GK368">
        <v>2</v>
      </c>
      <c r="GL368">
        <v>2</v>
      </c>
      <c r="GM368">
        <v>3</v>
      </c>
      <c r="GN368">
        <v>4</v>
      </c>
      <c r="GO368">
        <v>2</v>
      </c>
      <c r="GP368">
        <v>2</v>
      </c>
      <c r="GQ368">
        <v>3</v>
      </c>
      <c r="GR368">
        <v>2</v>
      </c>
      <c r="GS368">
        <v>57</v>
      </c>
      <c r="GT368">
        <v>6</v>
      </c>
      <c r="GU368">
        <v>2</v>
      </c>
      <c r="GV368" t="s">
        <v>590</v>
      </c>
      <c r="GW368">
        <v>5</v>
      </c>
      <c r="GX368">
        <v>3</v>
      </c>
      <c r="GY368">
        <v>1</v>
      </c>
      <c r="GZ368">
        <v>99</v>
      </c>
      <c r="HA368">
        <v>0</v>
      </c>
      <c r="HB368" t="s">
        <v>591</v>
      </c>
      <c r="HC368">
        <v>1</v>
      </c>
      <c r="HD368">
        <v>2</v>
      </c>
      <c r="HE368">
        <v>1</v>
      </c>
      <c r="HF368" t="s">
        <v>592</v>
      </c>
      <c r="HG368" t="s">
        <v>593</v>
      </c>
      <c r="HH368">
        <v>1</v>
      </c>
      <c r="HI368">
        <v>2</v>
      </c>
      <c r="HJ368">
        <v>1</v>
      </c>
      <c r="HK368" t="s">
        <v>593</v>
      </c>
      <c r="HL368" s="55" t="s">
        <v>594</v>
      </c>
      <c r="HM368" s="55" t="s">
        <v>2262</v>
      </c>
      <c r="HN368">
        <v>6</v>
      </c>
      <c r="HO368" s="72">
        <v>1</v>
      </c>
      <c r="HP368" s="72"/>
      <c r="HQ368" s="72"/>
    </row>
    <row r="369" spans="1:225" customFormat="1">
      <c r="A369" s="80" t="s">
        <v>2473</v>
      </c>
      <c r="B369" t="s">
        <v>665</v>
      </c>
      <c r="C369" s="55">
        <v>0</v>
      </c>
      <c r="D369" s="55">
        <v>5</v>
      </c>
      <c r="E369" s="55">
        <v>2</v>
      </c>
      <c r="F369" s="80">
        <v>1</v>
      </c>
      <c r="G369" s="80">
        <v>2010</v>
      </c>
      <c r="H369" s="80" t="s">
        <v>2082</v>
      </c>
      <c r="I369" s="55"/>
      <c r="J369" s="55"/>
      <c r="K369" s="80">
        <v>1</v>
      </c>
      <c r="L369" s="55"/>
      <c r="M369" s="80" t="s">
        <v>2509</v>
      </c>
      <c r="N369" s="80"/>
      <c r="O369" s="80"/>
      <c r="P369" s="80"/>
      <c r="Q369" s="80"/>
      <c r="R369" s="80"/>
      <c r="S369" s="80"/>
      <c r="T369" s="80"/>
      <c r="U369" s="80"/>
      <c r="V369" s="80">
        <v>9</v>
      </c>
      <c r="W369" s="80"/>
      <c r="X369" s="80"/>
      <c r="Y369" s="80">
        <v>12</v>
      </c>
      <c r="Z369" s="80"/>
      <c r="AA369">
        <v>99</v>
      </c>
      <c r="AB369">
        <v>99</v>
      </c>
      <c r="AC369">
        <v>99</v>
      </c>
      <c r="AD369" s="55"/>
      <c r="AE369" s="55"/>
      <c r="AF369" s="80">
        <v>1</v>
      </c>
      <c r="AG369" s="80">
        <v>1</v>
      </c>
      <c r="AH369" s="80">
        <v>0</v>
      </c>
      <c r="AI369" s="80">
        <v>2</v>
      </c>
      <c r="AJ369" s="80">
        <v>1</v>
      </c>
      <c r="AK369" s="80">
        <v>3</v>
      </c>
      <c r="AL369" s="80">
        <v>3</v>
      </c>
      <c r="AM369" s="80">
        <v>3</v>
      </c>
      <c r="AN369" s="80">
        <v>2</v>
      </c>
      <c r="AO369" s="80">
        <v>4</v>
      </c>
      <c r="AP369" s="80">
        <v>3</v>
      </c>
      <c r="AQ369" s="80">
        <v>4</v>
      </c>
      <c r="AR369" s="80">
        <v>2</v>
      </c>
      <c r="AS369" s="80">
        <v>3</v>
      </c>
      <c r="AT369" s="80">
        <v>2</v>
      </c>
      <c r="AU369" s="80">
        <v>4</v>
      </c>
      <c r="AV369" s="80">
        <v>4</v>
      </c>
      <c r="AW369" s="80">
        <v>3</v>
      </c>
      <c r="AX369" s="80">
        <v>3</v>
      </c>
      <c r="AY369" s="80">
        <v>3</v>
      </c>
      <c r="AZ369" s="80">
        <v>2</v>
      </c>
      <c r="BA369" s="80">
        <v>3</v>
      </c>
      <c r="BB369" s="80">
        <v>3</v>
      </c>
      <c r="BC369" s="80">
        <v>3</v>
      </c>
      <c r="BD369" s="80">
        <v>3</v>
      </c>
      <c r="BE369" s="80">
        <v>3</v>
      </c>
      <c r="BF369" s="80">
        <v>3</v>
      </c>
      <c r="BG369" s="80">
        <v>2</v>
      </c>
      <c r="BH369" s="80">
        <v>3</v>
      </c>
      <c r="BI369" s="80">
        <v>1</v>
      </c>
      <c r="BJ369" s="80">
        <v>3</v>
      </c>
      <c r="BK369" s="80">
        <v>2</v>
      </c>
      <c r="BL369" s="80">
        <v>2</v>
      </c>
      <c r="BM369" s="80">
        <v>4</v>
      </c>
      <c r="BN369" s="80">
        <v>3</v>
      </c>
      <c r="BO369" s="80">
        <v>4</v>
      </c>
      <c r="BP369" s="80">
        <v>3</v>
      </c>
      <c r="BQ369" s="80">
        <v>5</v>
      </c>
      <c r="BR369" s="80">
        <v>3</v>
      </c>
      <c r="BS369" s="80">
        <v>1</v>
      </c>
      <c r="BT369" s="80">
        <v>6</v>
      </c>
      <c r="BU369" s="80">
        <v>7</v>
      </c>
      <c r="BV369" s="80">
        <v>5</v>
      </c>
      <c r="BW369" s="80">
        <v>3</v>
      </c>
      <c r="BX369" s="80">
        <v>4</v>
      </c>
      <c r="BY369" s="80">
        <v>5</v>
      </c>
      <c r="BZ369" s="80">
        <v>5</v>
      </c>
      <c r="CA369" s="80">
        <v>6</v>
      </c>
      <c r="CB369" s="80">
        <v>5</v>
      </c>
      <c r="CC369" s="80">
        <v>6</v>
      </c>
      <c r="CD369" s="80">
        <v>6</v>
      </c>
      <c r="CE369" s="80">
        <v>2</v>
      </c>
      <c r="CF369" s="80">
        <v>1</v>
      </c>
      <c r="CG369" s="80">
        <v>3</v>
      </c>
      <c r="CH369" s="80">
        <v>2</v>
      </c>
      <c r="CI369" s="80">
        <v>2</v>
      </c>
      <c r="CJ369" s="80">
        <v>2</v>
      </c>
      <c r="CK369" s="80">
        <v>1</v>
      </c>
      <c r="CL369" s="80">
        <v>3</v>
      </c>
      <c r="CM369" s="80">
        <v>2</v>
      </c>
      <c r="CN369" s="80">
        <v>5</v>
      </c>
      <c r="CO369" s="80">
        <v>4</v>
      </c>
      <c r="CP369" s="80">
        <v>3</v>
      </c>
      <c r="CQ369" s="80">
        <v>5</v>
      </c>
      <c r="CR369" s="80">
        <v>5</v>
      </c>
      <c r="CS369" s="80">
        <v>4</v>
      </c>
      <c r="CT369" s="80">
        <v>3</v>
      </c>
      <c r="CU369" s="80">
        <v>4</v>
      </c>
      <c r="CV369" s="80">
        <v>3</v>
      </c>
      <c r="CW369" s="80">
        <v>3</v>
      </c>
      <c r="CX369" s="80">
        <v>6</v>
      </c>
      <c r="CY369" s="80">
        <v>6</v>
      </c>
      <c r="CZ369" s="80">
        <v>5</v>
      </c>
      <c r="DA369" s="80">
        <v>3</v>
      </c>
      <c r="DB369" s="80">
        <v>2</v>
      </c>
      <c r="DC369" s="80">
        <v>3</v>
      </c>
      <c r="DD369" s="80">
        <v>3</v>
      </c>
      <c r="DE369" s="80">
        <v>2</v>
      </c>
      <c r="DF369" s="80">
        <v>1</v>
      </c>
      <c r="DG369" s="80">
        <v>2</v>
      </c>
      <c r="DH369" s="80">
        <v>2</v>
      </c>
      <c r="DI369" s="80">
        <v>2</v>
      </c>
      <c r="DJ369" s="80">
        <v>3</v>
      </c>
      <c r="DK369" s="80">
        <v>2</v>
      </c>
      <c r="DL369" s="80">
        <v>2</v>
      </c>
      <c r="DM369" s="80">
        <v>2</v>
      </c>
      <c r="DN369" s="80">
        <v>2</v>
      </c>
      <c r="DO369" s="80">
        <v>2</v>
      </c>
      <c r="DP369" s="80">
        <v>3</v>
      </c>
      <c r="DQ369" s="80">
        <v>3</v>
      </c>
      <c r="DR369" s="80">
        <v>3</v>
      </c>
      <c r="DS369" s="80">
        <v>4</v>
      </c>
      <c r="DT369" s="80">
        <v>3</v>
      </c>
      <c r="DU369" s="80">
        <v>1</v>
      </c>
      <c r="DV369" s="80">
        <v>1</v>
      </c>
      <c r="DW369" s="80">
        <v>2</v>
      </c>
      <c r="DX369" s="80">
        <v>1</v>
      </c>
      <c r="DY369" s="80">
        <v>1</v>
      </c>
      <c r="DZ369" s="80">
        <v>1</v>
      </c>
      <c r="EA369" s="80">
        <v>1</v>
      </c>
      <c r="EB369" s="80">
        <v>4</v>
      </c>
      <c r="EC369" s="80">
        <v>3</v>
      </c>
      <c r="ED369" s="80">
        <v>3</v>
      </c>
      <c r="EE369" s="80">
        <v>4</v>
      </c>
      <c r="EF369" s="80">
        <v>2</v>
      </c>
      <c r="EG369" s="80">
        <v>4</v>
      </c>
      <c r="EH369" s="80">
        <v>4</v>
      </c>
      <c r="EI369" s="80">
        <v>3</v>
      </c>
      <c r="EJ369" s="80"/>
      <c r="EK369" s="80">
        <v>2</v>
      </c>
      <c r="EL369" s="80">
        <v>2</v>
      </c>
      <c r="EM369" s="80">
        <v>3</v>
      </c>
      <c r="EN369" s="80">
        <v>5</v>
      </c>
      <c r="EO369" s="80">
        <v>3</v>
      </c>
      <c r="EP369" s="80">
        <v>3</v>
      </c>
      <c r="EQ369" s="80">
        <v>2</v>
      </c>
      <c r="ER369" s="80">
        <v>3</v>
      </c>
      <c r="ES369" s="80">
        <v>3</v>
      </c>
      <c r="ET369" s="80">
        <v>3</v>
      </c>
      <c r="EU369" s="80">
        <v>4</v>
      </c>
      <c r="EV369" s="80">
        <v>4</v>
      </c>
      <c r="EW369" s="80">
        <v>5</v>
      </c>
      <c r="EX369">
        <v>99</v>
      </c>
      <c r="EY369" s="80">
        <v>4</v>
      </c>
      <c r="EZ369" s="80">
        <v>4</v>
      </c>
      <c r="FA369" s="80">
        <v>4</v>
      </c>
      <c r="FB369" s="80">
        <v>3</v>
      </c>
      <c r="FC369" s="80">
        <v>2</v>
      </c>
      <c r="FD369" s="80">
        <v>5</v>
      </c>
      <c r="FE369" s="80">
        <v>4</v>
      </c>
      <c r="FF369" s="80">
        <v>4</v>
      </c>
      <c r="FG369" s="80">
        <v>3</v>
      </c>
      <c r="FH369" s="80">
        <v>3</v>
      </c>
      <c r="FI369" s="80">
        <v>2</v>
      </c>
      <c r="FJ369" s="80">
        <v>3</v>
      </c>
      <c r="FK369" s="80">
        <v>4</v>
      </c>
      <c r="FL369" s="80">
        <v>2</v>
      </c>
      <c r="FM369" s="80">
        <v>2</v>
      </c>
      <c r="FN369" s="80">
        <v>2</v>
      </c>
      <c r="FO369" s="80">
        <v>2</v>
      </c>
      <c r="FP369" s="80">
        <v>4</v>
      </c>
      <c r="FQ369" s="80">
        <v>2</v>
      </c>
      <c r="FR369" s="80">
        <v>2</v>
      </c>
      <c r="FS369" s="80">
        <v>3</v>
      </c>
      <c r="FT369" s="80">
        <v>2</v>
      </c>
      <c r="FU369" s="80">
        <v>4</v>
      </c>
      <c r="FV369" s="80">
        <v>1</v>
      </c>
      <c r="FW369" s="80">
        <v>2</v>
      </c>
      <c r="FX369" s="80">
        <v>3</v>
      </c>
      <c r="FY369" s="80">
        <v>4</v>
      </c>
      <c r="FZ369" s="80">
        <v>4</v>
      </c>
      <c r="GA369" s="80">
        <v>2</v>
      </c>
      <c r="GB369" s="80">
        <v>2</v>
      </c>
      <c r="GC369" s="80">
        <v>1</v>
      </c>
      <c r="GD369" s="80">
        <v>3</v>
      </c>
      <c r="GE369" s="80">
        <v>2</v>
      </c>
      <c r="GF369" s="80">
        <v>4</v>
      </c>
      <c r="GG369" s="80">
        <v>4</v>
      </c>
      <c r="GH369" s="80">
        <v>3</v>
      </c>
      <c r="GI369" s="80">
        <v>1</v>
      </c>
      <c r="GJ369" s="80">
        <v>4</v>
      </c>
      <c r="GK369" s="80">
        <v>2</v>
      </c>
      <c r="GL369" s="80">
        <v>2</v>
      </c>
      <c r="GM369" s="80">
        <v>1</v>
      </c>
      <c r="GN369" s="80">
        <v>4</v>
      </c>
      <c r="GO369" s="80">
        <v>3</v>
      </c>
      <c r="GP369" s="80">
        <v>4</v>
      </c>
      <c r="GQ369" s="80">
        <v>4</v>
      </c>
      <c r="GR369" s="80">
        <v>2</v>
      </c>
      <c r="GS369" s="80">
        <v>21</v>
      </c>
      <c r="GT369" s="80">
        <v>3</v>
      </c>
      <c r="GU369" s="80">
        <v>2</v>
      </c>
      <c r="GV369" s="80" t="s">
        <v>2518</v>
      </c>
      <c r="GW369" s="80">
        <v>6</v>
      </c>
      <c r="GX369" s="80">
        <v>5</v>
      </c>
      <c r="GY369" s="80">
        <v>4</v>
      </c>
      <c r="GZ369" s="80"/>
      <c r="HA369" s="80">
        <v>8</v>
      </c>
      <c r="HB369" s="80"/>
      <c r="HC369" s="71">
        <v>0</v>
      </c>
      <c r="HD369" s="80">
        <v>2</v>
      </c>
      <c r="HE369" s="80">
        <v>1</v>
      </c>
      <c r="HF369" s="80" t="s">
        <v>2519</v>
      </c>
      <c r="HG369" s="80" t="s">
        <v>2520</v>
      </c>
      <c r="HH369" s="80">
        <v>1</v>
      </c>
      <c r="HI369" s="80">
        <v>1</v>
      </c>
      <c r="HJ369" s="80">
        <v>1</v>
      </c>
      <c r="HK369" s="80" t="s">
        <v>2532</v>
      </c>
      <c r="HL369" s="55"/>
      <c r="HM369" s="80" t="s">
        <v>2539</v>
      </c>
      <c r="HN369" s="55"/>
      <c r="HO369" s="72">
        <v>1</v>
      </c>
      <c r="HP369" s="72"/>
      <c r="HQ369" s="72">
        <v>1</v>
      </c>
    </row>
    <row r="370" spans="1:225" customFormat="1">
      <c r="A370" t="s">
        <v>558</v>
      </c>
      <c r="B370" t="s">
        <v>665</v>
      </c>
      <c r="C370">
        <v>90</v>
      </c>
      <c r="D370">
        <v>5</v>
      </c>
      <c r="E370">
        <v>2</v>
      </c>
      <c r="O370">
        <v>0</v>
      </c>
      <c r="P370">
        <v>0</v>
      </c>
      <c r="Q370">
        <v>0</v>
      </c>
      <c r="R370">
        <v>0</v>
      </c>
      <c r="S370">
        <v>0</v>
      </c>
      <c r="T370">
        <v>0</v>
      </c>
      <c r="U370">
        <v>0</v>
      </c>
      <c r="V370">
        <v>0</v>
      </c>
      <c r="W370">
        <v>0</v>
      </c>
      <c r="X370">
        <v>0</v>
      </c>
      <c r="Y370">
        <v>0</v>
      </c>
      <c r="Z370">
        <v>0</v>
      </c>
      <c r="AA370">
        <v>99</v>
      </c>
      <c r="AB370">
        <v>99</v>
      </c>
      <c r="AC370">
        <v>99</v>
      </c>
      <c r="AF370">
        <v>0</v>
      </c>
      <c r="AG370">
        <v>0</v>
      </c>
      <c r="AI370">
        <v>1</v>
      </c>
      <c r="AJ370">
        <v>3</v>
      </c>
      <c r="AK370">
        <v>1</v>
      </c>
      <c r="AL370">
        <v>1</v>
      </c>
      <c r="AM370">
        <v>2</v>
      </c>
      <c r="AN370">
        <v>2</v>
      </c>
      <c r="AO370">
        <v>3</v>
      </c>
      <c r="AP370">
        <v>4</v>
      </c>
      <c r="AQ370">
        <v>1</v>
      </c>
      <c r="AR370">
        <v>3</v>
      </c>
      <c r="AS370">
        <v>3</v>
      </c>
      <c r="AT370">
        <v>2</v>
      </c>
      <c r="AU370">
        <v>1</v>
      </c>
      <c r="AV370">
        <v>1</v>
      </c>
      <c r="AW370">
        <v>4</v>
      </c>
      <c r="AX370">
        <v>2</v>
      </c>
      <c r="AZ370">
        <v>1</v>
      </c>
      <c r="BA370">
        <v>1</v>
      </c>
      <c r="BB370">
        <v>1</v>
      </c>
      <c r="BC370">
        <v>2</v>
      </c>
      <c r="BD370">
        <v>1</v>
      </c>
      <c r="BE370">
        <v>1</v>
      </c>
      <c r="BF370">
        <v>1</v>
      </c>
      <c r="BG370">
        <v>2</v>
      </c>
      <c r="BH370">
        <v>1</v>
      </c>
      <c r="BI370">
        <v>2</v>
      </c>
      <c r="BJ370">
        <v>1</v>
      </c>
      <c r="BK370">
        <v>3</v>
      </c>
      <c r="BL370">
        <v>1</v>
      </c>
      <c r="BM370">
        <v>2</v>
      </c>
      <c r="BN370">
        <v>4</v>
      </c>
      <c r="BO370">
        <v>4</v>
      </c>
      <c r="BP370">
        <v>1</v>
      </c>
      <c r="BQ370">
        <v>6</v>
      </c>
      <c r="BR370">
        <v>2</v>
      </c>
      <c r="BS370">
        <v>4</v>
      </c>
      <c r="BT370">
        <v>7</v>
      </c>
      <c r="BU370">
        <v>7</v>
      </c>
      <c r="BV370">
        <v>6</v>
      </c>
      <c r="BW370">
        <v>6</v>
      </c>
      <c r="BX370">
        <v>6</v>
      </c>
      <c r="BY370">
        <v>5</v>
      </c>
      <c r="BZ370">
        <v>1</v>
      </c>
      <c r="CA370">
        <v>1</v>
      </c>
      <c r="CB370">
        <v>1</v>
      </c>
      <c r="CC370">
        <v>2</v>
      </c>
      <c r="CD370">
        <v>5</v>
      </c>
      <c r="CF370">
        <v>5</v>
      </c>
      <c r="CG370">
        <v>5</v>
      </c>
      <c r="CH370">
        <v>5</v>
      </c>
      <c r="CI370">
        <v>2</v>
      </c>
      <c r="CJ370">
        <v>3</v>
      </c>
      <c r="CK370">
        <v>2</v>
      </c>
      <c r="CL370">
        <v>1</v>
      </c>
      <c r="CM370">
        <v>1</v>
      </c>
      <c r="CN370">
        <v>1</v>
      </c>
      <c r="CO370">
        <v>1</v>
      </c>
      <c r="CP370">
        <v>1</v>
      </c>
      <c r="CQ370">
        <v>5</v>
      </c>
      <c r="CR370">
        <v>1</v>
      </c>
      <c r="CS370">
        <v>1</v>
      </c>
      <c r="CT370">
        <v>3</v>
      </c>
      <c r="CU370">
        <v>1</v>
      </c>
      <c r="CV370">
        <v>1</v>
      </c>
      <c r="CW370">
        <v>1</v>
      </c>
      <c r="CX370">
        <v>2</v>
      </c>
      <c r="CY370">
        <v>1</v>
      </c>
      <c r="CZ370">
        <v>2</v>
      </c>
      <c r="DA370">
        <v>3</v>
      </c>
      <c r="DB370">
        <v>1</v>
      </c>
      <c r="DC370">
        <v>2</v>
      </c>
      <c r="DD370">
        <v>2</v>
      </c>
      <c r="DE370">
        <v>2</v>
      </c>
      <c r="DF370">
        <v>3</v>
      </c>
      <c r="DG370">
        <v>4</v>
      </c>
      <c r="DH370">
        <v>3</v>
      </c>
      <c r="DI370">
        <v>2</v>
      </c>
      <c r="DJ370">
        <v>2</v>
      </c>
      <c r="DK370">
        <v>2</v>
      </c>
      <c r="DL370">
        <v>2</v>
      </c>
      <c r="DM370">
        <v>2</v>
      </c>
      <c r="DN370">
        <v>2</v>
      </c>
      <c r="DO370">
        <v>2</v>
      </c>
      <c r="DQ370">
        <v>2</v>
      </c>
      <c r="DR370">
        <v>3</v>
      </c>
      <c r="DS370">
        <v>4</v>
      </c>
      <c r="DT370">
        <v>2</v>
      </c>
      <c r="DU370">
        <v>1</v>
      </c>
      <c r="DV370">
        <v>5</v>
      </c>
      <c r="DW370">
        <v>1</v>
      </c>
      <c r="DX370">
        <v>1</v>
      </c>
      <c r="DY370">
        <v>1</v>
      </c>
      <c r="DZ370">
        <v>1</v>
      </c>
      <c r="EA370">
        <v>1</v>
      </c>
      <c r="EB370">
        <v>1</v>
      </c>
      <c r="EC370">
        <v>2</v>
      </c>
      <c r="ED370">
        <v>1</v>
      </c>
      <c r="EE370">
        <v>2</v>
      </c>
      <c r="EF370">
        <v>1</v>
      </c>
      <c r="EG370">
        <v>2</v>
      </c>
      <c r="EH370">
        <v>4</v>
      </c>
      <c r="EI370">
        <v>1</v>
      </c>
      <c r="EJ370">
        <v>4</v>
      </c>
      <c r="EK370">
        <v>1</v>
      </c>
      <c r="EL370">
        <v>1</v>
      </c>
      <c r="EM370">
        <v>1</v>
      </c>
      <c r="EN370">
        <v>4</v>
      </c>
      <c r="EO370">
        <v>3</v>
      </c>
      <c r="EP370">
        <v>4</v>
      </c>
      <c r="EQ370">
        <v>5</v>
      </c>
      <c r="ES370">
        <v>3</v>
      </c>
      <c r="ET370">
        <v>2</v>
      </c>
      <c r="EU370">
        <v>5</v>
      </c>
      <c r="EV370">
        <v>3</v>
      </c>
      <c r="EW370">
        <v>3</v>
      </c>
      <c r="EX370">
        <v>99</v>
      </c>
      <c r="EY370">
        <v>3</v>
      </c>
      <c r="EZ370">
        <v>1</v>
      </c>
      <c r="FA370">
        <v>5</v>
      </c>
      <c r="FB370">
        <v>2</v>
      </c>
      <c r="FC370">
        <v>1</v>
      </c>
      <c r="FD370">
        <v>3</v>
      </c>
      <c r="FE370">
        <v>1</v>
      </c>
      <c r="FF370">
        <v>2</v>
      </c>
      <c r="FG370">
        <v>5</v>
      </c>
      <c r="FH370">
        <v>1</v>
      </c>
      <c r="FI370">
        <v>2</v>
      </c>
      <c r="FJ370">
        <v>3</v>
      </c>
      <c r="FL370">
        <v>3</v>
      </c>
      <c r="FM370">
        <v>1</v>
      </c>
      <c r="FN370">
        <v>3</v>
      </c>
      <c r="FO370">
        <v>1</v>
      </c>
      <c r="FP370">
        <v>2</v>
      </c>
      <c r="FQ370">
        <v>1</v>
      </c>
      <c r="FR370">
        <v>3</v>
      </c>
      <c r="FS370">
        <v>3</v>
      </c>
      <c r="FT370">
        <v>2</v>
      </c>
      <c r="FU370">
        <v>4</v>
      </c>
      <c r="FV370">
        <v>1</v>
      </c>
      <c r="FW370">
        <v>2</v>
      </c>
      <c r="FX370">
        <v>1</v>
      </c>
      <c r="FY370">
        <v>2</v>
      </c>
      <c r="FZ370">
        <v>4</v>
      </c>
      <c r="GA370">
        <v>2</v>
      </c>
      <c r="GB370">
        <v>2</v>
      </c>
      <c r="GC370">
        <v>3</v>
      </c>
      <c r="GD370">
        <v>3</v>
      </c>
      <c r="GE370">
        <v>4</v>
      </c>
      <c r="GF370">
        <v>2</v>
      </c>
      <c r="GG370">
        <v>1</v>
      </c>
      <c r="GH370">
        <v>2</v>
      </c>
      <c r="GI370">
        <v>3</v>
      </c>
      <c r="GJ370">
        <v>4</v>
      </c>
      <c r="GK370">
        <v>2</v>
      </c>
      <c r="GL370">
        <v>1</v>
      </c>
      <c r="GM370">
        <v>3</v>
      </c>
      <c r="GN370">
        <v>4</v>
      </c>
      <c r="GO370">
        <v>1</v>
      </c>
      <c r="GP370">
        <v>2</v>
      </c>
      <c r="GQ370">
        <v>3</v>
      </c>
      <c r="HL370" s="3"/>
      <c r="HM370" s="3"/>
      <c r="HO370" s="72"/>
      <c r="HP370" s="72"/>
      <c r="HQ370" s="72"/>
    </row>
    <row r="371" spans="1:225" customFormat="1">
      <c r="A371" t="s">
        <v>512</v>
      </c>
      <c r="B371" t="s">
        <v>665</v>
      </c>
      <c r="C371">
        <v>0</v>
      </c>
      <c r="D371">
        <v>5</v>
      </c>
      <c r="E371">
        <v>2</v>
      </c>
      <c r="F371">
        <v>2</v>
      </c>
      <c r="G371">
        <v>2001</v>
      </c>
      <c r="H371">
        <v>12</v>
      </c>
      <c r="I371">
        <v>12</v>
      </c>
      <c r="J371">
        <v>24</v>
      </c>
      <c r="K371">
        <v>7</v>
      </c>
      <c r="L371">
        <v>99</v>
      </c>
      <c r="M371" t="s">
        <v>513</v>
      </c>
      <c r="N371">
        <v>1</v>
      </c>
      <c r="O371">
        <v>0</v>
      </c>
      <c r="P371">
        <v>1</v>
      </c>
      <c r="Q371">
        <v>0</v>
      </c>
      <c r="R371">
        <v>0</v>
      </c>
      <c r="S371">
        <v>0</v>
      </c>
      <c r="T371">
        <v>0</v>
      </c>
      <c r="U371">
        <v>0</v>
      </c>
      <c r="V371">
        <v>1</v>
      </c>
      <c r="W371" s="1">
        <v>1</v>
      </c>
      <c r="X371">
        <v>1</v>
      </c>
      <c r="Y371">
        <v>1</v>
      </c>
      <c r="Z371">
        <v>0</v>
      </c>
      <c r="AA371">
        <v>99</v>
      </c>
      <c r="AB371">
        <v>99</v>
      </c>
      <c r="AC371">
        <v>99</v>
      </c>
      <c r="AD371" t="s">
        <v>2154</v>
      </c>
      <c r="AF371">
        <v>4</v>
      </c>
      <c r="AG371">
        <v>6</v>
      </c>
      <c r="AH371">
        <v>0</v>
      </c>
      <c r="AI371">
        <v>2</v>
      </c>
      <c r="AJ371">
        <v>4</v>
      </c>
      <c r="AK371">
        <v>3</v>
      </c>
      <c r="AL371">
        <v>4</v>
      </c>
      <c r="AM371">
        <v>3</v>
      </c>
      <c r="AN371">
        <v>3</v>
      </c>
      <c r="AO371">
        <v>3</v>
      </c>
      <c r="AP371">
        <v>2</v>
      </c>
      <c r="AQ371">
        <v>3</v>
      </c>
      <c r="AR371">
        <v>3</v>
      </c>
      <c r="AS371">
        <v>2</v>
      </c>
      <c r="AT371">
        <v>3</v>
      </c>
      <c r="AU371">
        <v>2</v>
      </c>
      <c r="AV371">
        <v>3</v>
      </c>
      <c r="AW371">
        <v>3</v>
      </c>
      <c r="AX371">
        <v>3</v>
      </c>
      <c r="AY371">
        <v>2</v>
      </c>
      <c r="AZ371">
        <v>2</v>
      </c>
      <c r="BA371">
        <v>3</v>
      </c>
      <c r="BB371">
        <v>3</v>
      </c>
      <c r="BC371">
        <v>4</v>
      </c>
      <c r="BD371">
        <v>3</v>
      </c>
      <c r="BE371">
        <v>4</v>
      </c>
      <c r="BF371">
        <v>3</v>
      </c>
      <c r="BG371">
        <v>3</v>
      </c>
      <c r="BH371">
        <v>3</v>
      </c>
      <c r="BI371">
        <v>2</v>
      </c>
      <c r="BJ371">
        <v>3</v>
      </c>
      <c r="BK371">
        <v>3</v>
      </c>
      <c r="BL371">
        <v>3</v>
      </c>
      <c r="BM371">
        <v>2</v>
      </c>
      <c r="BN371">
        <v>4</v>
      </c>
      <c r="BO371">
        <v>5</v>
      </c>
      <c r="BP371">
        <v>4</v>
      </c>
      <c r="BQ371">
        <v>7</v>
      </c>
      <c r="BR371">
        <v>4</v>
      </c>
      <c r="BS371">
        <v>1</v>
      </c>
      <c r="BT371">
        <v>5</v>
      </c>
      <c r="BU371">
        <v>3</v>
      </c>
      <c r="BV371">
        <v>6</v>
      </c>
      <c r="BW371">
        <v>1</v>
      </c>
      <c r="BX371">
        <v>1</v>
      </c>
      <c r="BY371">
        <v>3</v>
      </c>
      <c r="BZ371">
        <v>3</v>
      </c>
      <c r="CA371">
        <v>5</v>
      </c>
      <c r="CB371">
        <v>5</v>
      </c>
      <c r="CC371">
        <v>3</v>
      </c>
      <c r="CD371">
        <v>4</v>
      </c>
      <c r="CE371">
        <v>5</v>
      </c>
      <c r="CF371">
        <v>2</v>
      </c>
      <c r="CG371">
        <v>2</v>
      </c>
      <c r="CH371">
        <v>4</v>
      </c>
      <c r="CI371">
        <v>3</v>
      </c>
      <c r="CJ371">
        <v>2</v>
      </c>
      <c r="CK371">
        <v>2</v>
      </c>
      <c r="CL371">
        <v>2</v>
      </c>
      <c r="CM371">
        <v>2</v>
      </c>
      <c r="CN371">
        <v>2</v>
      </c>
      <c r="CO371">
        <v>2</v>
      </c>
      <c r="CP371">
        <v>2</v>
      </c>
      <c r="CQ371">
        <v>3</v>
      </c>
      <c r="CR371">
        <v>2</v>
      </c>
      <c r="CS371">
        <v>2</v>
      </c>
      <c r="CT371">
        <v>2</v>
      </c>
      <c r="CU371">
        <v>2</v>
      </c>
      <c r="CV371">
        <v>2</v>
      </c>
      <c r="CW371">
        <v>2</v>
      </c>
      <c r="CX371">
        <v>3</v>
      </c>
      <c r="CY371">
        <v>2</v>
      </c>
      <c r="CZ371">
        <v>1</v>
      </c>
      <c r="DA371">
        <v>3</v>
      </c>
      <c r="DB371">
        <v>2</v>
      </c>
      <c r="DC371">
        <v>3</v>
      </c>
      <c r="DD371">
        <v>2</v>
      </c>
      <c r="DE371">
        <v>1</v>
      </c>
      <c r="DF371">
        <v>3</v>
      </c>
      <c r="DG371">
        <v>3</v>
      </c>
      <c r="DH371">
        <v>1</v>
      </c>
      <c r="DI371">
        <v>2</v>
      </c>
      <c r="DJ371">
        <v>3</v>
      </c>
      <c r="DK371">
        <v>2</v>
      </c>
      <c r="DL371">
        <v>1</v>
      </c>
      <c r="DM371">
        <v>3</v>
      </c>
      <c r="DN371">
        <v>3</v>
      </c>
      <c r="DO371">
        <v>1</v>
      </c>
      <c r="DP371">
        <v>3</v>
      </c>
      <c r="DQ371">
        <v>2</v>
      </c>
      <c r="DR371">
        <v>1</v>
      </c>
      <c r="DS371">
        <v>3</v>
      </c>
      <c r="DT371">
        <v>1</v>
      </c>
      <c r="DU371">
        <v>1</v>
      </c>
      <c r="DV371">
        <v>1</v>
      </c>
      <c r="DW371">
        <v>1</v>
      </c>
      <c r="DX371">
        <v>1</v>
      </c>
      <c r="DY371">
        <v>1</v>
      </c>
      <c r="DZ371">
        <v>1</v>
      </c>
      <c r="EA371">
        <v>1</v>
      </c>
      <c r="EB371">
        <v>1</v>
      </c>
      <c r="EC371">
        <v>1</v>
      </c>
      <c r="ED371">
        <v>2</v>
      </c>
      <c r="EE371">
        <v>3</v>
      </c>
      <c r="EF371">
        <v>1</v>
      </c>
      <c r="EG371">
        <v>1</v>
      </c>
      <c r="EH371">
        <v>5</v>
      </c>
      <c r="EI371">
        <v>2</v>
      </c>
      <c r="EJ371">
        <v>1</v>
      </c>
      <c r="EK371">
        <v>1</v>
      </c>
      <c r="EL371">
        <v>4</v>
      </c>
      <c r="EM371">
        <v>2</v>
      </c>
      <c r="EN371">
        <v>1</v>
      </c>
      <c r="EO371">
        <v>2</v>
      </c>
      <c r="EP371">
        <v>3</v>
      </c>
      <c r="EQ371">
        <v>4</v>
      </c>
      <c r="ER371">
        <v>4</v>
      </c>
      <c r="ES371">
        <v>4</v>
      </c>
      <c r="ET371">
        <v>3</v>
      </c>
      <c r="EU371">
        <v>3</v>
      </c>
      <c r="EV371">
        <v>4</v>
      </c>
      <c r="EW371">
        <v>2</v>
      </c>
      <c r="EX371">
        <v>99</v>
      </c>
      <c r="EY371">
        <v>4</v>
      </c>
      <c r="EZ371">
        <v>3</v>
      </c>
      <c r="FA371">
        <v>5</v>
      </c>
      <c r="FB371">
        <v>1</v>
      </c>
      <c r="FC371">
        <v>4</v>
      </c>
      <c r="FD371">
        <v>2</v>
      </c>
      <c r="FE371">
        <v>3</v>
      </c>
      <c r="FF371">
        <v>3</v>
      </c>
      <c r="FG371">
        <v>99</v>
      </c>
      <c r="FH371">
        <v>2</v>
      </c>
      <c r="FI371">
        <v>2</v>
      </c>
      <c r="FJ371">
        <v>3</v>
      </c>
      <c r="FK371">
        <v>4</v>
      </c>
      <c r="FL371">
        <v>3</v>
      </c>
      <c r="FM371">
        <v>2</v>
      </c>
      <c r="FN371">
        <v>3</v>
      </c>
      <c r="FO371">
        <v>1</v>
      </c>
      <c r="FP371">
        <v>4</v>
      </c>
      <c r="FQ371">
        <v>1</v>
      </c>
      <c r="FR371">
        <v>3</v>
      </c>
      <c r="FS371">
        <v>4</v>
      </c>
      <c r="FT371">
        <v>2</v>
      </c>
      <c r="FU371">
        <v>4</v>
      </c>
      <c r="FV371">
        <v>1</v>
      </c>
      <c r="FW371">
        <v>2</v>
      </c>
      <c r="FX371">
        <v>2</v>
      </c>
      <c r="FY371">
        <v>1</v>
      </c>
      <c r="FZ371">
        <v>4</v>
      </c>
      <c r="GA371">
        <v>2</v>
      </c>
      <c r="GB371">
        <v>2</v>
      </c>
      <c r="GC371">
        <v>1</v>
      </c>
      <c r="GD371">
        <v>4</v>
      </c>
      <c r="GE371">
        <v>1</v>
      </c>
      <c r="GF371">
        <v>4</v>
      </c>
      <c r="GG371">
        <v>2</v>
      </c>
      <c r="GH371">
        <v>2</v>
      </c>
      <c r="GI371">
        <v>1</v>
      </c>
      <c r="GJ371">
        <v>4</v>
      </c>
      <c r="GK371">
        <v>2</v>
      </c>
      <c r="GL371">
        <v>2</v>
      </c>
      <c r="GM371">
        <v>1</v>
      </c>
      <c r="GN371">
        <v>4</v>
      </c>
      <c r="GO371">
        <v>1</v>
      </c>
      <c r="GP371">
        <v>4</v>
      </c>
      <c r="GQ371">
        <v>3</v>
      </c>
      <c r="GR371">
        <v>2</v>
      </c>
      <c r="GS371">
        <v>38</v>
      </c>
      <c r="GT371">
        <v>5</v>
      </c>
      <c r="GU371">
        <v>1</v>
      </c>
      <c r="GV371" t="s">
        <v>514</v>
      </c>
      <c r="GW371">
        <v>7</v>
      </c>
      <c r="GX371">
        <v>5</v>
      </c>
      <c r="GY371">
        <v>2</v>
      </c>
      <c r="GZ371">
        <v>99</v>
      </c>
      <c r="HA371">
        <v>7</v>
      </c>
      <c r="HB371">
        <v>99</v>
      </c>
      <c r="HC371">
        <v>0</v>
      </c>
      <c r="HD371">
        <v>2</v>
      </c>
      <c r="HE371">
        <v>3</v>
      </c>
      <c r="HF371" t="s">
        <v>515</v>
      </c>
      <c r="HG371" t="s">
        <v>516</v>
      </c>
      <c r="HH371">
        <v>1</v>
      </c>
      <c r="HI371">
        <v>1</v>
      </c>
      <c r="HJ371">
        <v>1</v>
      </c>
      <c r="HK371" t="s">
        <v>517</v>
      </c>
      <c r="HL371" s="55">
        <v>99</v>
      </c>
      <c r="HM371" s="55" t="s">
        <v>2263</v>
      </c>
      <c r="HN371">
        <v>6</v>
      </c>
      <c r="HO371" s="72">
        <v>0</v>
      </c>
      <c r="HP371" s="72" t="s">
        <v>2490</v>
      </c>
      <c r="HQ371" s="72">
        <v>2</v>
      </c>
    </row>
    <row r="372" spans="1:225" customFormat="1">
      <c r="A372" t="s">
        <v>518</v>
      </c>
      <c r="B372" t="s">
        <v>665</v>
      </c>
      <c r="C372">
        <v>0</v>
      </c>
      <c r="D372">
        <v>5</v>
      </c>
      <c r="E372">
        <v>2</v>
      </c>
      <c r="F372">
        <v>3</v>
      </c>
      <c r="G372">
        <v>2001</v>
      </c>
      <c r="H372">
        <v>12</v>
      </c>
      <c r="I372">
        <v>12</v>
      </c>
      <c r="J372">
        <v>30</v>
      </c>
      <c r="K372">
        <v>5</v>
      </c>
      <c r="L372">
        <v>99</v>
      </c>
      <c r="M372" t="s">
        <v>519</v>
      </c>
      <c r="N372">
        <v>1</v>
      </c>
      <c r="O372">
        <v>0</v>
      </c>
      <c r="P372">
        <v>1</v>
      </c>
      <c r="Q372">
        <v>1</v>
      </c>
      <c r="R372">
        <v>0</v>
      </c>
      <c r="S372">
        <v>0</v>
      </c>
      <c r="T372">
        <v>0</v>
      </c>
      <c r="U372">
        <v>0</v>
      </c>
      <c r="V372">
        <v>0</v>
      </c>
      <c r="W372" s="1">
        <v>1</v>
      </c>
      <c r="X372">
        <v>0</v>
      </c>
      <c r="Y372">
        <v>0</v>
      </c>
      <c r="Z372">
        <v>0</v>
      </c>
      <c r="AA372">
        <v>99</v>
      </c>
      <c r="AB372">
        <v>99</v>
      </c>
      <c r="AC372">
        <v>99</v>
      </c>
      <c r="AD372" t="s">
        <v>2153</v>
      </c>
      <c r="AF372">
        <v>4</v>
      </c>
      <c r="AG372">
        <v>4</v>
      </c>
      <c r="AH372">
        <v>0</v>
      </c>
      <c r="AI372">
        <v>1</v>
      </c>
      <c r="AJ372">
        <v>3</v>
      </c>
      <c r="AK372">
        <v>4</v>
      </c>
      <c r="AL372">
        <v>4</v>
      </c>
      <c r="AM372">
        <v>4</v>
      </c>
      <c r="AN372">
        <v>4</v>
      </c>
      <c r="AO372">
        <v>2</v>
      </c>
      <c r="AP372">
        <v>2</v>
      </c>
      <c r="AQ372">
        <v>3</v>
      </c>
      <c r="AR372">
        <v>2</v>
      </c>
      <c r="AS372">
        <v>3</v>
      </c>
      <c r="AT372">
        <v>1</v>
      </c>
      <c r="AU372">
        <v>2</v>
      </c>
      <c r="AV372">
        <v>2</v>
      </c>
      <c r="AW372">
        <v>4</v>
      </c>
      <c r="AX372">
        <v>4</v>
      </c>
      <c r="AY372">
        <v>1</v>
      </c>
      <c r="AZ372">
        <v>4</v>
      </c>
      <c r="BA372">
        <v>3</v>
      </c>
      <c r="BB372">
        <v>3</v>
      </c>
      <c r="BC372">
        <v>4</v>
      </c>
      <c r="BD372">
        <v>3</v>
      </c>
      <c r="BE372">
        <v>4</v>
      </c>
      <c r="BF372">
        <v>3</v>
      </c>
      <c r="BG372">
        <v>3</v>
      </c>
      <c r="BH372">
        <v>2</v>
      </c>
      <c r="BI372">
        <v>2</v>
      </c>
      <c r="BJ372">
        <v>4</v>
      </c>
      <c r="BK372">
        <v>3</v>
      </c>
      <c r="BL372">
        <v>4</v>
      </c>
      <c r="BM372">
        <v>3</v>
      </c>
      <c r="BN372">
        <v>5</v>
      </c>
      <c r="BO372">
        <v>5</v>
      </c>
      <c r="BP372">
        <v>5</v>
      </c>
      <c r="BQ372">
        <v>5</v>
      </c>
      <c r="BR372">
        <v>3</v>
      </c>
      <c r="BS372">
        <v>1</v>
      </c>
      <c r="BT372">
        <v>4</v>
      </c>
      <c r="BU372">
        <v>5</v>
      </c>
      <c r="BV372">
        <v>6</v>
      </c>
      <c r="BW372">
        <v>1</v>
      </c>
      <c r="BX372">
        <v>1</v>
      </c>
      <c r="BY372">
        <v>3</v>
      </c>
      <c r="BZ372">
        <v>1</v>
      </c>
      <c r="CA372">
        <v>3</v>
      </c>
      <c r="CB372">
        <v>6</v>
      </c>
      <c r="CC372">
        <v>3</v>
      </c>
      <c r="CD372">
        <v>2</v>
      </c>
      <c r="CE372">
        <v>6</v>
      </c>
      <c r="CF372">
        <v>2</v>
      </c>
      <c r="CG372">
        <v>5</v>
      </c>
      <c r="CH372">
        <v>4</v>
      </c>
      <c r="CI372">
        <v>3</v>
      </c>
      <c r="CJ372">
        <v>2</v>
      </c>
      <c r="CK372">
        <v>2</v>
      </c>
      <c r="CL372">
        <v>1</v>
      </c>
      <c r="CM372">
        <v>1</v>
      </c>
      <c r="CN372">
        <v>2</v>
      </c>
      <c r="CO372">
        <v>2</v>
      </c>
      <c r="CP372">
        <v>4</v>
      </c>
      <c r="CQ372">
        <v>3</v>
      </c>
      <c r="CR372">
        <v>2</v>
      </c>
      <c r="CS372">
        <v>2</v>
      </c>
      <c r="CT372">
        <v>1</v>
      </c>
      <c r="CU372">
        <v>1</v>
      </c>
      <c r="CV372">
        <v>2</v>
      </c>
      <c r="CW372">
        <v>1</v>
      </c>
      <c r="CX372">
        <v>3</v>
      </c>
      <c r="CY372">
        <v>2</v>
      </c>
      <c r="CZ372">
        <v>1</v>
      </c>
      <c r="DA372">
        <v>3</v>
      </c>
      <c r="DB372">
        <v>2</v>
      </c>
      <c r="DC372">
        <v>3</v>
      </c>
      <c r="DD372">
        <v>2</v>
      </c>
      <c r="DE372">
        <v>1</v>
      </c>
      <c r="DF372">
        <v>3</v>
      </c>
      <c r="DG372">
        <v>2</v>
      </c>
      <c r="DH372">
        <v>1</v>
      </c>
      <c r="DI372">
        <v>1</v>
      </c>
      <c r="DJ372">
        <v>3</v>
      </c>
      <c r="DK372">
        <v>2</v>
      </c>
      <c r="DL372">
        <v>2</v>
      </c>
      <c r="DM372">
        <v>3</v>
      </c>
      <c r="DN372">
        <v>3</v>
      </c>
      <c r="DO372">
        <v>2</v>
      </c>
      <c r="DP372">
        <v>3</v>
      </c>
      <c r="DQ372">
        <v>2</v>
      </c>
      <c r="DR372">
        <v>1</v>
      </c>
      <c r="DS372">
        <v>2</v>
      </c>
      <c r="DT372">
        <v>1</v>
      </c>
      <c r="DU372">
        <v>1</v>
      </c>
      <c r="DV372">
        <v>1</v>
      </c>
      <c r="DW372">
        <v>1</v>
      </c>
      <c r="DX372">
        <v>1</v>
      </c>
      <c r="DY372">
        <v>1</v>
      </c>
      <c r="DZ372">
        <v>1</v>
      </c>
      <c r="EA372">
        <v>1</v>
      </c>
      <c r="EB372">
        <v>1</v>
      </c>
      <c r="EC372">
        <v>1</v>
      </c>
      <c r="ED372">
        <v>1</v>
      </c>
      <c r="EE372">
        <v>1</v>
      </c>
      <c r="EF372">
        <v>2</v>
      </c>
      <c r="EG372">
        <v>3</v>
      </c>
      <c r="EH372">
        <v>4</v>
      </c>
      <c r="EI372">
        <v>1</v>
      </c>
      <c r="EJ372">
        <v>4</v>
      </c>
      <c r="EK372">
        <v>1</v>
      </c>
      <c r="EL372">
        <v>1</v>
      </c>
      <c r="EM372">
        <v>1</v>
      </c>
      <c r="EN372">
        <v>1</v>
      </c>
      <c r="EO372">
        <v>1</v>
      </c>
      <c r="EP372">
        <v>5</v>
      </c>
      <c r="EQ372">
        <v>5</v>
      </c>
      <c r="ER372">
        <v>5</v>
      </c>
      <c r="ES372">
        <v>5</v>
      </c>
      <c r="ET372">
        <v>1</v>
      </c>
      <c r="EU372">
        <v>4</v>
      </c>
      <c r="EV372">
        <v>2</v>
      </c>
      <c r="EW372">
        <v>1</v>
      </c>
      <c r="EX372">
        <v>99</v>
      </c>
      <c r="EY372">
        <v>1</v>
      </c>
      <c r="EZ372">
        <v>1</v>
      </c>
      <c r="FA372">
        <v>5</v>
      </c>
      <c r="FB372">
        <v>1</v>
      </c>
      <c r="FC372">
        <v>1</v>
      </c>
      <c r="FD372">
        <v>3</v>
      </c>
      <c r="FE372">
        <v>2</v>
      </c>
      <c r="FF372">
        <v>2</v>
      </c>
      <c r="FG372">
        <v>99</v>
      </c>
      <c r="FH372">
        <v>1</v>
      </c>
      <c r="FI372">
        <v>2</v>
      </c>
      <c r="FJ372">
        <v>3</v>
      </c>
      <c r="FK372">
        <v>2</v>
      </c>
      <c r="FL372">
        <v>3</v>
      </c>
      <c r="FM372">
        <v>2</v>
      </c>
      <c r="FN372">
        <v>2</v>
      </c>
      <c r="FO372">
        <v>1</v>
      </c>
      <c r="FP372">
        <v>4</v>
      </c>
      <c r="FQ372">
        <v>1</v>
      </c>
      <c r="FR372">
        <v>3</v>
      </c>
      <c r="FS372">
        <v>3</v>
      </c>
      <c r="FT372">
        <v>2</v>
      </c>
      <c r="FU372">
        <v>4</v>
      </c>
      <c r="FV372">
        <v>4</v>
      </c>
      <c r="FW372">
        <v>2</v>
      </c>
      <c r="FX372">
        <v>2</v>
      </c>
      <c r="FY372">
        <v>1</v>
      </c>
      <c r="FZ372">
        <v>2</v>
      </c>
      <c r="GA372">
        <v>2</v>
      </c>
      <c r="GB372">
        <v>2</v>
      </c>
      <c r="GC372">
        <v>1</v>
      </c>
      <c r="GD372">
        <v>2</v>
      </c>
      <c r="GE372">
        <v>1</v>
      </c>
      <c r="GF372">
        <v>4</v>
      </c>
      <c r="GG372">
        <v>3</v>
      </c>
      <c r="GH372">
        <v>2</v>
      </c>
      <c r="GI372">
        <v>1</v>
      </c>
      <c r="GJ372">
        <v>1</v>
      </c>
      <c r="GK372">
        <v>2</v>
      </c>
      <c r="GL372">
        <v>2</v>
      </c>
      <c r="GM372">
        <v>1</v>
      </c>
      <c r="GN372">
        <v>4</v>
      </c>
      <c r="GO372">
        <v>3</v>
      </c>
      <c r="GP372">
        <v>2</v>
      </c>
      <c r="GQ372">
        <v>3</v>
      </c>
      <c r="GR372">
        <v>2</v>
      </c>
      <c r="GS372">
        <v>43</v>
      </c>
      <c r="GT372">
        <v>6</v>
      </c>
      <c r="GU372">
        <v>2</v>
      </c>
      <c r="GV372" t="s">
        <v>520</v>
      </c>
      <c r="GW372">
        <v>5</v>
      </c>
      <c r="GX372">
        <v>5</v>
      </c>
      <c r="GY372">
        <v>1</v>
      </c>
      <c r="GZ372">
        <v>99</v>
      </c>
      <c r="HA372">
        <v>3</v>
      </c>
      <c r="HB372">
        <v>99</v>
      </c>
      <c r="HC372">
        <v>1</v>
      </c>
      <c r="HD372">
        <v>2</v>
      </c>
      <c r="HE372">
        <v>1</v>
      </c>
      <c r="HF372" t="s">
        <v>521</v>
      </c>
      <c r="HG372" t="s">
        <v>522</v>
      </c>
      <c r="HH372">
        <v>1</v>
      </c>
      <c r="HI372">
        <v>1</v>
      </c>
      <c r="HJ372">
        <v>2</v>
      </c>
      <c r="HK372" t="s">
        <v>523</v>
      </c>
      <c r="HL372" s="55">
        <v>99</v>
      </c>
      <c r="HM372" s="55" t="s">
        <v>2264</v>
      </c>
      <c r="HN372" t="s">
        <v>2332</v>
      </c>
      <c r="HO372" s="72">
        <v>0</v>
      </c>
      <c r="HP372" s="72" t="s">
        <v>2491</v>
      </c>
      <c r="HQ372" s="72">
        <v>2</v>
      </c>
    </row>
    <row r="373" spans="1:225" customFormat="1">
      <c r="A373" t="s">
        <v>524</v>
      </c>
      <c r="B373" t="s">
        <v>665</v>
      </c>
      <c r="C373">
        <v>0</v>
      </c>
      <c r="D373">
        <v>5</v>
      </c>
      <c r="E373">
        <v>2</v>
      </c>
      <c r="F373">
        <v>2</v>
      </c>
      <c r="G373">
        <v>2009</v>
      </c>
      <c r="H373">
        <v>4</v>
      </c>
      <c r="I373">
        <v>4</v>
      </c>
      <c r="J373">
        <v>10</v>
      </c>
      <c r="K373">
        <v>4</v>
      </c>
      <c r="L373">
        <v>99</v>
      </c>
      <c r="M373" t="s">
        <v>525</v>
      </c>
      <c r="N373">
        <v>1</v>
      </c>
      <c r="O373">
        <v>0</v>
      </c>
      <c r="P373">
        <v>0</v>
      </c>
      <c r="Q373">
        <v>1</v>
      </c>
      <c r="R373">
        <v>1</v>
      </c>
      <c r="S373">
        <v>0</v>
      </c>
      <c r="T373">
        <v>0</v>
      </c>
      <c r="U373">
        <v>0</v>
      </c>
      <c r="V373">
        <v>0</v>
      </c>
      <c r="W373" s="1">
        <v>0</v>
      </c>
      <c r="X373">
        <v>1</v>
      </c>
      <c r="Y373">
        <v>0</v>
      </c>
      <c r="Z373">
        <v>0</v>
      </c>
      <c r="AA373">
        <v>99</v>
      </c>
      <c r="AB373">
        <v>99</v>
      </c>
      <c r="AC373">
        <v>99</v>
      </c>
      <c r="AD373" t="s">
        <v>2159</v>
      </c>
      <c r="AF373">
        <v>3</v>
      </c>
      <c r="AG373">
        <v>4</v>
      </c>
      <c r="AH373">
        <v>0</v>
      </c>
      <c r="AI373">
        <v>2</v>
      </c>
      <c r="AJ373">
        <v>2</v>
      </c>
      <c r="AK373">
        <v>3</v>
      </c>
      <c r="AL373">
        <v>4</v>
      </c>
      <c r="AM373">
        <v>3</v>
      </c>
      <c r="AN373">
        <v>3</v>
      </c>
      <c r="AO373">
        <v>2</v>
      </c>
      <c r="AP373">
        <v>3</v>
      </c>
      <c r="AQ373">
        <v>2</v>
      </c>
      <c r="AR373">
        <v>2</v>
      </c>
      <c r="AS373">
        <v>3</v>
      </c>
      <c r="AT373">
        <v>2</v>
      </c>
      <c r="AU373">
        <v>2</v>
      </c>
      <c r="AV373">
        <v>2</v>
      </c>
      <c r="AW373">
        <v>4</v>
      </c>
      <c r="AX373">
        <v>4</v>
      </c>
      <c r="AY373">
        <v>1</v>
      </c>
      <c r="AZ373">
        <v>4</v>
      </c>
      <c r="BA373">
        <v>3</v>
      </c>
      <c r="BB373">
        <v>4</v>
      </c>
      <c r="BC373">
        <v>4</v>
      </c>
      <c r="BD373">
        <v>4</v>
      </c>
      <c r="BE373">
        <v>4</v>
      </c>
      <c r="BF373">
        <v>4</v>
      </c>
      <c r="BG373">
        <v>4</v>
      </c>
      <c r="BH373">
        <v>4</v>
      </c>
      <c r="BI373">
        <v>3</v>
      </c>
      <c r="BJ373">
        <v>3</v>
      </c>
      <c r="BK373">
        <v>2</v>
      </c>
      <c r="BL373">
        <v>3</v>
      </c>
      <c r="BM373">
        <v>2</v>
      </c>
      <c r="BN373">
        <v>6</v>
      </c>
      <c r="BO373">
        <v>6</v>
      </c>
      <c r="BP373">
        <v>2</v>
      </c>
      <c r="BQ373">
        <v>6</v>
      </c>
      <c r="BR373">
        <v>5</v>
      </c>
      <c r="BS373">
        <v>1</v>
      </c>
      <c r="BT373">
        <v>4</v>
      </c>
      <c r="BU373">
        <v>2</v>
      </c>
      <c r="BV373">
        <v>5</v>
      </c>
      <c r="BW373">
        <v>1</v>
      </c>
      <c r="BX373">
        <v>2</v>
      </c>
      <c r="BY373">
        <v>2</v>
      </c>
      <c r="BZ373">
        <v>1</v>
      </c>
      <c r="CA373">
        <v>1</v>
      </c>
      <c r="CB373">
        <v>6</v>
      </c>
      <c r="CC373">
        <v>2</v>
      </c>
      <c r="CD373">
        <v>2</v>
      </c>
      <c r="CE373">
        <v>5</v>
      </c>
      <c r="CF373">
        <v>1</v>
      </c>
      <c r="CG373">
        <v>3</v>
      </c>
      <c r="CH373">
        <v>4</v>
      </c>
      <c r="CI373">
        <v>4</v>
      </c>
      <c r="CJ373">
        <v>2</v>
      </c>
      <c r="CK373">
        <v>2</v>
      </c>
      <c r="CL373">
        <v>2</v>
      </c>
      <c r="CM373">
        <v>1</v>
      </c>
      <c r="CN373">
        <v>3</v>
      </c>
      <c r="CO373">
        <v>4</v>
      </c>
      <c r="CP373">
        <v>2</v>
      </c>
      <c r="CQ373">
        <v>5</v>
      </c>
      <c r="CR373">
        <v>3</v>
      </c>
      <c r="CS373">
        <v>4</v>
      </c>
      <c r="CT373">
        <v>4</v>
      </c>
      <c r="CU373">
        <v>3</v>
      </c>
      <c r="CV373">
        <v>4</v>
      </c>
      <c r="CW373">
        <v>3</v>
      </c>
      <c r="CX373">
        <v>4</v>
      </c>
      <c r="CY373">
        <v>3</v>
      </c>
      <c r="CZ373">
        <v>1</v>
      </c>
      <c r="DA373">
        <v>2</v>
      </c>
      <c r="DB373">
        <v>2</v>
      </c>
      <c r="DC373">
        <v>2</v>
      </c>
      <c r="DD373">
        <v>2</v>
      </c>
      <c r="DE373">
        <v>2</v>
      </c>
      <c r="DF373">
        <v>2</v>
      </c>
      <c r="DG373">
        <v>2</v>
      </c>
      <c r="DH373">
        <v>1</v>
      </c>
      <c r="DI373">
        <v>3</v>
      </c>
      <c r="DJ373">
        <v>2</v>
      </c>
      <c r="DK373">
        <v>2</v>
      </c>
      <c r="DL373">
        <v>2</v>
      </c>
      <c r="DM373">
        <v>2</v>
      </c>
      <c r="DN373">
        <v>2</v>
      </c>
      <c r="DO373">
        <v>2</v>
      </c>
      <c r="DP373">
        <v>2</v>
      </c>
      <c r="DQ373">
        <v>2</v>
      </c>
      <c r="DR373">
        <v>2</v>
      </c>
      <c r="DS373">
        <v>2</v>
      </c>
      <c r="DT373">
        <v>2</v>
      </c>
      <c r="DU373">
        <v>1</v>
      </c>
      <c r="DV373">
        <v>5</v>
      </c>
      <c r="DW373">
        <v>3</v>
      </c>
      <c r="DX373">
        <v>1</v>
      </c>
      <c r="DY373">
        <v>2</v>
      </c>
      <c r="DZ373">
        <v>1</v>
      </c>
      <c r="EA373">
        <v>1</v>
      </c>
      <c r="EB373">
        <v>1</v>
      </c>
      <c r="EC373">
        <v>3</v>
      </c>
      <c r="ED373">
        <v>1</v>
      </c>
      <c r="EE373">
        <v>3</v>
      </c>
      <c r="EF373">
        <v>1</v>
      </c>
      <c r="EG373">
        <v>4</v>
      </c>
      <c r="EH373">
        <v>5</v>
      </c>
      <c r="EI373">
        <v>2</v>
      </c>
      <c r="EJ373">
        <v>3</v>
      </c>
      <c r="EK373">
        <v>1</v>
      </c>
      <c r="EL373">
        <v>1</v>
      </c>
      <c r="EM373">
        <v>2</v>
      </c>
      <c r="EN373">
        <v>2</v>
      </c>
      <c r="EO373">
        <v>2</v>
      </c>
      <c r="EP373">
        <v>3</v>
      </c>
      <c r="EQ373">
        <v>4</v>
      </c>
      <c r="ER373">
        <v>4</v>
      </c>
      <c r="ES373">
        <v>4</v>
      </c>
      <c r="ET373">
        <v>2</v>
      </c>
      <c r="EU373">
        <v>4</v>
      </c>
      <c r="EV373">
        <v>3</v>
      </c>
      <c r="EW373">
        <v>2</v>
      </c>
      <c r="EX373">
        <v>99</v>
      </c>
      <c r="EY373">
        <v>2</v>
      </c>
      <c r="EZ373">
        <v>2</v>
      </c>
      <c r="FA373">
        <v>5</v>
      </c>
      <c r="FB373">
        <v>1</v>
      </c>
      <c r="FC373">
        <v>1</v>
      </c>
      <c r="FD373">
        <v>1</v>
      </c>
      <c r="FE373">
        <v>3</v>
      </c>
      <c r="FF373">
        <v>3</v>
      </c>
      <c r="FG373">
        <v>99</v>
      </c>
      <c r="FH373">
        <v>1</v>
      </c>
      <c r="FI373">
        <v>2</v>
      </c>
      <c r="FJ373">
        <v>3</v>
      </c>
      <c r="FK373">
        <v>2</v>
      </c>
      <c r="FL373">
        <v>3</v>
      </c>
      <c r="FM373">
        <v>2</v>
      </c>
      <c r="FN373">
        <v>2</v>
      </c>
      <c r="FO373">
        <v>1</v>
      </c>
      <c r="FP373">
        <v>4</v>
      </c>
      <c r="FQ373">
        <v>1</v>
      </c>
      <c r="FR373">
        <v>3</v>
      </c>
      <c r="FS373">
        <v>2</v>
      </c>
      <c r="FT373">
        <v>2</v>
      </c>
      <c r="FU373">
        <v>4</v>
      </c>
      <c r="FV373">
        <v>4</v>
      </c>
      <c r="FW373">
        <v>2</v>
      </c>
      <c r="FX373">
        <v>1</v>
      </c>
      <c r="FY373">
        <v>1</v>
      </c>
      <c r="FZ373">
        <v>2</v>
      </c>
      <c r="GA373">
        <v>2</v>
      </c>
      <c r="GB373">
        <v>2</v>
      </c>
      <c r="GC373">
        <v>1</v>
      </c>
      <c r="GD373">
        <v>2</v>
      </c>
      <c r="GE373">
        <v>1</v>
      </c>
      <c r="GF373">
        <v>4</v>
      </c>
      <c r="GG373">
        <v>3</v>
      </c>
      <c r="GH373">
        <v>2</v>
      </c>
      <c r="GI373">
        <v>1</v>
      </c>
      <c r="GJ373">
        <v>1</v>
      </c>
      <c r="GK373">
        <v>3</v>
      </c>
      <c r="GL373">
        <v>4</v>
      </c>
      <c r="GM373">
        <v>2</v>
      </c>
      <c r="GN373">
        <v>2</v>
      </c>
      <c r="GO373">
        <v>3</v>
      </c>
      <c r="GP373">
        <v>2</v>
      </c>
      <c r="GQ373">
        <v>3</v>
      </c>
      <c r="GR373">
        <v>1</v>
      </c>
      <c r="GS373">
        <v>34</v>
      </c>
      <c r="GT373">
        <v>6</v>
      </c>
      <c r="GU373">
        <v>2</v>
      </c>
      <c r="GV373" t="s">
        <v>526</v>
      </c>
      <c r="GW373">
        <v>4</v>
      </c>
      <c r="GX373">
        <v>5</v>
      </c>
      <c r="GY373">
        <v>1</v>
      </c>
      <c r="GZ373">
        <v>99</v>
      </c>
      <c r="HA373">
        <v>3</v>
      </c>
      <c r="HB373">
        <v>99</v>
      </c>
      <c r="HC373">
        <v>1</v>
      </c>
      <c r="HD373">
        <v>1</v>
      </c>
      <c r="HE373">
        <v>99</v>
      </c>
      <c r="HF373">
        <v>99</v>
      </c>
      <c r="HG373">
        <v>99</v>
      </c>
      <c r="HH373">
        <v>99</v>
      </c>
      <c r="HI373">
        <v>99</v>
      </c>
      <c r="HJ373">
        <v>99</v>
      </c>
      <c r="HK373" t="s">
        <v>527</v>
      </c>
      <c r="HL373" s="55">
        <v>99</v>
      </c>
      <c r="HM373" s="55" t="s">
        <v>2265</v>
      </c>
      <c r="HN373" t="s">
        <v>2326</v>
      </c>
      <c r="HO373" s="72">
        <v>1</v>
      </c>
      <c r="HP373" s="72"/>
      <c r="HQ373" s="72">
        <v>2</v>
      </c>
    </row>
    <row r="374" spans="1:225" customFormat="1">
      <c r="A374" t="s">
        <v>528</v>
      </c>
      <c r="B374" t="s">
        <v>665</v>
      </c>
      <c r="C374">
        <v>0</v>
      </c>
      <c r="D374">
        <v>5</v>
      </c>
      <c r="E374">
        <v>2</v>
      </c>
      <c r="F374">
        <v>3</v>
      </c>
      <c r="G374">
        <v>2003</v>
      </c>
      <c r="H374">
        <v>10</v>
      </c>
      <c r="I374">
        <v>10</v>
      </c>
      <c r="J374" t="s">
        <v>529</v>
      </c>
      <c r="K374">
        <v>5</v>
      </c>
      <c r="L374" t="s">
        <v>530</v>
      </c>
      <c r="M374" t="s">
        <v>531</v>
      </c>
      <c r="N374">
        <v>99</v>
      </c>
      <c r="O374">
        <v>0</v>
      </c>
      <c r="P374">
        <v>0</v>
      </c>
      <c r="Q374">
        <v>0</v>
      </c>
      <c r="R374">
        <v>0</v>
      </c>
      <c r="S374">
        <v>0</v>
      </c>
      <c r="T374">
        <v>0</v>
      </c>
      <c r="U374">
        <v>0</v>
      </c>
      <c r="V374">
        <v>1</v>
      </c>
      <c r="W374" s="1">
        <v>0</v>
      </c>
      <c r="X374">
        <v>1</v>
      </c>
      <c r="Y374">
        <v>1</v>
      </c>
      <c r="Z374">
        <v>0</v>
      </c>
      <c r="AA374">
        <v>99</v>
      </c>
      <c r="AB374">
        <v>99</v>
      </c>
      <c r="AC374">
        <v>99</v>
      </c>
      <c r="AD374" t="s">
        <v>2168</v>
      </c>
      <c r="AF374">
        <v>3</v>
      </c>
      <c r="AG374">
        <v>4</v>
      </c>
      <c r="AH374">
        <v>0</v>
      </c>
      <c r="AI374">
        <v>1</v>
      </c>
      <c r="AJ374">
        <v>2</v>
      </c>
      <c r="AK374">
        <v>4</v>
      </c>
      <c r="AL374">
        <v>4</v>
      </c>
      <c r="AM374">
        <v>4</v>
      </c>
      <c r="AN374">
        <v>4</v>
      </c>
      <c r="AO374">
        <v>4</v>
      </c>
      <c r="AP374">
        <v>1</v>
      </c>
      <c r="AQ374">
        <v>2</v>
      </c>
      <c r="AR374">
        <v>3</v>
      </c>
      <c r="AS374">
        <v>4</v>
      </c>
      <c r="AT374">
        <v>2</v>
      </c>
      <c r="AU374">
        <v>2</v>
      </c>
      <c r="AV374">
        <v>3</v>
      </c>
      <c r="AW374">
        <v>4</v>
      </c>
      <c r="AX374">
        <v>4</v>
      </c>
      <c r="AY374">
        <v>1</v>
      </c>
      <c r="AZ374">
        <v>4</v>
      </c>
      <c r="BA374">
        <v>4</v>
      </c>
      <c r="BB374">
        <v>4</v>
      </c>
      <c r="BC374">
        <v>4</v>
      </c>
      <c r="BD374">
        <v>4</v>
      </c>
      <c r="BE374">
        <v>4</v>
      </c>
      <c r="BF374">
        <v>4</v>
      </c>
      <c r="BG374">
        <v>4</v>
      </c>
      <c r="BH374">
        <v>4</v>
      </c>
      <c r="BI374">
        <v>4</v>
      </c>
      <c r="BJ374">
        <v>3</v>
      </c>
      <c r="BK374">
        <v>2</v>
      </c>
      <c r="BL374">
        <v>4</v>
      </c>
      <c r="BM374">
        <v>4</v>
      </c>
      <c r="BN374">
        <v>7</v>
      </c>
      <c r="BO374">
        <v>7</v>
      </c>
      <c r="BP374">
        <v>1</v>
      </c>
      <c r="BQ374">
        <v>4</v>
      </c>
      <c r="BR374">
        <v>7</v>
      </c>
      <c r="BS374">
        <v>1</v>
      </c>
      <c r="BT374">
        <v>4</v>
      </c>
      <c r="BU374">
        <v>1</v>
      </c>
      <c r="BV374">
        <v>7</v>
      </c>
      <c r="BW374">
        <v>1</v>
      </c>
      <c r="BX374">
        <v>2</v>
      </c>
      <c r="BY374">
        <v>1</v>
      </c>
      <c r="BZ374">
        <v>1</v>
      </c>
      <c r="CA374">
        <v>3</v>
      </c>
      <c r="CB374">
        <v>6</v>
      </c>
      <c r="CC374">
        <v>3</v>
      </c>
      <c r="CD374">
        <v>2</v>
      </c>
      <c r="CE374">
        <v>3</v>
      </c>
      <c r="CF374">
        <v>3</v>
      </c>
      <c r="CG374">
        <v>2</v>
      </c>
      <c r="CH374">
        <v>2</v>
      </c>
      <c r="CI374">
        <v>3</v>
      </c>
      <c r="CJ374">
        <v>2</v>
      </c>
      <c r="CK374">
        <v>2</v>
      </c>
      <c r="CL374">
        <v>1</v>
      </c>
      <c r="CM374">
        <v>1</v>
      </c>
      <c r="CN374">
        <v>1</v>
      </c>
      <c r="CO374">
        <v>3</v>
      </c>
      <c r="CP374">
        <v>1</v>
      </c>
      <c r="CQ374">
        <v>3</v>
      </c>
      <c r="CR374">
        <v>1</v>
      </c>
      <c r="CS374">
        <v>1</v>
      </c>
      <c r="CT374">
        <v>3</v>
      </c>
      <c r="CU374">
        <v>1</v>
      </c>
      <c r="CV374">
        <v>1</v>
      </c>
      <c r="CW374">
        <v>1</v>
      </c>
      <c r="CX374">
        <v>2</v>
      </c>
      <c r="CY374">
        <v>1</v>
      </c>
      <c r="CZ374">
        <v>1</v>
      </c>
      <c r="DA374">
        <v>3</v>
      </c>
      <c r="DB374">
        <v>2</v>
      </c>
      <c r="DC374">
        <v>3</v>
      </c>
      <c r="DD374">
        <v>2</v>
      </c>
      <c r="DE374">
        <v>1</v>
      </c>
      <c r="DF374">
        <v>2</v>
      </c>
      <c r="DG374">
        <v>3</v>
      </c>
      <c r="DH374">
        <v>2</v>
      </c>
      <c r="DI374">
        <v>2</v>
      </c>
      <c r="DJ374">
        <v>3</v>
      </c>
      <c r="DK374">
        <v>2</v>
      </c>
      <c r="DL374">
        <v>2</v>
      </c>
      <c r="DM374">
        <v>3</v>
      </c>
      <c r="DN374">
        <v>3</v>
      </c>
      <c r="DO374">
        <v>2</v>
      </c>
      <c r="DP374">
        <v>3</v>
      </c>
      <c r="DQ374">
        <v>1</v>
      </c>
      <c r="DR374">
        <v>2</v>
      </c>
      <c r="DS374">
        <v>4</v>
      </c>
      <c r="DT374">
        <v>2</v>
      </c>
      <c r="DU374">
        <v>1</v>
      </c>
      <c r="DV374">
        <v>1</v>
      </c>
      <c r="DW374">
        <v>1</v>
      </c>
      <c r="DX374">
        <v>1</v>
      </c>
      <c r="DY374">
        <v>3</v>
      </c>
      <c r="DZ374">
        <v>1</v>
      </c>
      <c r="EA374">
        <v>1</v>
      </c>
      <c r="EB374">
        <v>5</v>
      </c>
      <c r="EC374">
        <v>1</v>
      </c>
      <c r="ED374">
        <v>2</v>
      </c>
      <c r="EE374">
        <v>4</v>
      </c>
      <c r="EF374">
        <v>1</v>
      </c>
      <c r="EG374">
        <v>4</v>
      </c>
      <c r="EH374">
        <v>3</v>
      </c>
      <c r="EI374">
        <v>1</v>
      </c>
      <c r="EJ374">
        <v>1</v>
      </c>
      <c r="EK374">
        <v>1</v>
      </c>
      <c r="EL374">
        <v>1</v>
      </c>
      <c r="EM374">
        <v>1</v>
      </c>
      <c r="EN374">
        <v>1</v>
      </c>
      <c r="EO374">
        <v>1</v>
      </c>
      <c r="EP374">
        <v>4</v>
      </c>
      <c r="EQ374">
        <v>4</v>
      </c>
      <c r="ER374">
        <v>4</v>
      </c>
      <c r="ES374">
        <v>99</v>
      </c>
      <c r="ET374">
        <v>1</v>
      </c>
      <c r="EU374">
        <v>4</v>
      </c>
      <c r="EV374">
        <v>2</v>
      </c>
      <c r="EW374">
        <v>2</v>
      </c>
      <c r="EX374">
        <v>99</v>
      </c>
      <c r="EY374">
        <v>2</v>
      </c>
      <c r="EZ374">
        <v>2</v>
      </c>
      <c r="FA374">
        <v>5</v>
      </c>
      <c r="FB374">
        <v>1</v>
      </c>
      <c r="FC374">
        <v>1</v>
      </c>
      <c r="FD374">
        <v>1</v>
      </c>
      <c r="FE374">
        <v>1</v>
      </c>
      <c r="FF374">
        <v>1</v>
      </c>
      <c r="FG374">
        <v>99</v>
      </c>
      <c r="FH374">
        <v>1</v>
      </c>
      <c r="FI374">
        <v>2</v>
      </c>
      <c r="FJ374">
        <v>3</v>
      </c>
      <c r="FK374">
        <v>2</v>
      </c>
      <c r="FL374">
        <v>3</v>
      </c>
      <c r="FM374">
        <v>2</v>
      </c>
      <c r="FN374">
        <v>4</v>
      </c>
      <c r="FO374">
        <v>1</v>
      </c>
      <c r="FP374">
        <v>2</v>
      </c>
      <c r="FQ374">
        <v>2</v>
      </c>
      <c r="FR374">
        <v>3</v>
      </c>
      <c r="FS374">
        <v>1</v>
      </c>
      <c r="FT374">
        <v>1</v>
      </c>
      <c r="FU374">
        <v>4</v>
      </c>
      <c r="FV374">
        <v>1</v>
      </c>
      <c r="FW374">
        <v>2</v>
      </c>
      <c r="FX374">
        <v>1</v>
      </c>
      <c r="FY374">
        <v>4</v>
      </c>
      <c r="FZ374">
        <v>4</v>
      </c>
      <c r="GA374">
        <v>2</v>
      </c>
      <c r="GB374">
        <v>2</v>
      </c>
      <c r="GC374">
        <v>1</v>
      </c>
      <c r="GD374">
        <v>3</v>
      </c>
      <c r="GE374">
        <v>2</v>
      </c>
      <c r="GF374">
        <v>2</v>
      </c>
      <c r="GG374">
        <v>3</v>
      </c>
      <c r="GH374">
        <v>2</v>
      </c>
      <c r="GI374">
        <v>1</v>
      </c>
      <c r="GJ374">
        <v>4</v>
      </c>
      <c r="GK374">
        <v>2</v>
      </c>
      <c r="GL374">
        <v>2</v>
      </c>
      <c r="GM374">
        <v>1</v>
      </c>
      <c r="GN374">
        <v>2</v>
      </c>
      <c r="GO374">
        <v>3</v>
      </c>
      <c r="GP374">
        <v>2</v>
      </c>
      <c r="GQ374">
        <v>3</v>
      </c>
      <c r="GR374">
        <v>1</v>
      </c>
      <c r="GS374">
        <v>29</v>
      </c>
      <c r="GT374">
        <v>6</v>
      </c>
      <c r="GU374">
        <v>1</v>
      </c>
      <c r="GV374" t="s">
        <v>532</v>
      </c>
      <c r="GW374">
        <v>6</v>
      </c>
      <c r="GX374">
        <v>1</v>
      </c>
      <c r="GY374">
        <v>1</v>
      </c>
      <c r="GZ374">
        <v>99</v>
      </c>
      <c r="HA374">
        <v>3</v>
      </c>
      <c r="HB374">
        <v>99</v>
      </c>
      <c r="HC374">
        <v>1</v>
      </c>
      <c r="HD374">
        <v>1</v>
      </c>
      <c r="HE374">
        <v>99</v>
      </c>
      <c r="HF374">
        <v>99</v>
      </c>
      <c r="HG374">
        <v>99</v>
      </c>
      <c r="HH374">
        <v>99</v>
      </c>
      <c r="HI374">
        <v>99</v>
      </c>
      <c r="HJ374">
        <v>99</v>
      </c>
      <c r="HK374" t="s">
        <v>533</v>
      </c>
      <c r="HL374" s="55">
        <v>99</v>
      </c>
      <c r="HM374" s="55" t="s">
        <v>2266</v>
      </c>
      <c r="HN374" t="s">
        <v>2327</v>
      </c>
      <c r="HO374" s="72">
        <v>1</v>
      </c>
      <c r="HP374" s="72"/>
      <c r="HQ374" s="72"/>
    </row>
    <row r="375" spans="1:225" customFormat="1">
      <c r="A375" t="s">
        <v>1096</v>
      </c>
      <c r="B375" t="s">
        <v>665</v>
      </c>
      <c r="C375">
        <v>90</v>
      </c>
      <c r="D375">
        <v>5</v>
      </c>
      <c r="E375">
        <v>1</v>
      </c>
      <c r="F375">
        <v>1</v>
      </c>
      <c r="G375">
        <v>2012</v>
      </c>
      <c r="H375">
        <v>0.5</v>
      </c>
      <c r="I375">
        <v>0.5</v>
      </c>
      <c r="J375">
        <v>3</v>
      </c>
      <c r="K375">
        <v>2</v>
      </c>
      <c r="M375" t="s">
        <v>1102</v>
      </c>
      <c r="N375">
        <v>1</v>
      </c>
      <c r="O375">
        <v>0</v>
      </c>
      <c r="P375">
        <v>0</v>
      </c>
      <c r="Q375">
        <v>1</v>
      </c>
      <c r="R375">
        <v>0</v>
      </c>
      <c r="S375">
        <v>0</v>
      </c>
      <c r="T375">
        <v>0</v>
      </c>
      <c r="U375">
        <v>0</v>
      </c>
      <c r="V375">
        <v>1</v>
      </c>
      <c r="W375">
        <v>0</v>
      </c>
      <c r="X375">
        <v>0</v>
      </c>
      <c r="Y375">
        <v>0</v>
      </c>
      <c r="Z375">
        <v>0</v>
      </c>
      <c r="AA375">
        <v>99</v>
      </c>
      <c r="AB375">
        <v>99</v>
      </c>
      <c r="AC375">
        <v>99</v>
      </c>
      <c r="AF375">
        <v>2</v>
      </c>
      <c r="AG375">
        <v>2</v>
      </c>
      <c r="AH375">
        <v>0</v>
      </c>
      <c r="EX375">
        <v>99</v>
      </c>
      <c r="HL375" s="3"/>
      <c r="HM375" s="3" t="s">
        <v>2296</v>
      </c>
      <c r="HN375">
        <v>1</v>
      </c>
      <c r="HO375" s="72">
        <v>1</v>
      </c>
      <c r="HP375" s="72"/>
      <c r="HQ375" s="72">
        <v>2</v>
      </c>
    </row>
    <row r="376" spans="1:225" customFormat="1">
      <c r="A376" t="s">
        <v>535</v>
      </c>
      <c r="B376" t="s">
        <v>665</v>
      </c>
      <c r="C376">
        <v>0</v>
      </c>
      <c r="D376">
        <v>5</v>
      </c>
      <c r="E376">
        <v>2</v>
      </c>
      <c r="F376">
        <v>1</v>
      </c>
      <c r="G376">
        <v>2007</v>
      </c>
      <c r="H376">
        <v>6</v>
      </c>
      <c r="I376">
        <v>7</v>
      </c>
      <c r="J376" t="s">
        <v>1570</v>
      </c>
      <c r="K376">
        <v>5</v>
      </c>
      <c r="L376">
        <v>99</v>
      </c>
      <c r="M376" t="s">
        <v>536</v>
      </c>
      <c r="N376">
        <v>99</v>
      </c>
      <c r="O376">
        <v>0</v>
      </c>
      <c r="P376">
        <v>0</v>
      </c>
      <c r="Q376">
        <v>0</v>
      </c>
      <c r="R376">
        <v>0</v>
      </c>
      <c r="S376">
        <v>0</v>
      </c>
      <c r="T376">
        <v>0</v>
      </c>
      <c r="U376">
        <v>0</v>
      </c>
      <c r="V376">
        <v>0</v>
      </c>
      <c r="W376" s="1">
        <v>0</v>
      </c>
      <c r="X376">
        <v>0</v>
      </c>
      <c r="Y376">
        <v>0</v>
      </c>
      <c r="Z376" t="s">
        <v>537</v>
      </c>
      <c r="AA376">
        <v>99</v>
      </c>
      <c r="AB376">
        <v>99</v>
      </c>
      <c r="AC376">
        <v>99</v>
      </c>
      <c r="AD376" t="s">
        <v>2206</v>
      </c>
      <c r="AE376" t="s">
        <v>2161</v>
      </c>
      <c r="AF376">
        <v>4</v>
      </c>
      <c r="AG376">
        <v>4</v>
      </c>
      <c r="AH376">
        <v>0</v>
      </c>
      <c r="AI376">
        <v>1</v>
      </c>
      <c r="AJ376">
        <v>2</v>
      </c>
      <c r="AK376">
        <v>4</v>
      </c>
      <c r="AL376">
        <v>4</v>
      </c>
      <c r="AM376">
        <v>4</v>
      </c>
      <c r="AN376">
        <v>4</v>
      </c>
      <c r="AO376">
        <v>3</v>
      </c>
      <c r="AP376">
        <v>3</v>
      </c>
      <c r="AQ376">
        <v>2</v>
      </c>
      <c r="AR376">
        <v>3</v>
      </c>
      <c r="AS376">
        <v>3</v>
      </c>
      <c r="AT376">
        <v>3</v>
      </c>
      <c r="AU376">
        <v>3</v>
      </c>
      <c r="AV376">
        <v>3</v>
      </c>
      <c r="AW376">
        <v>4</v>
      </c>
      <c r="AX376">
        <v>4</v>
      </c>
      <c r="AY376">
        <v>2</v>
      </c>
      <c r="AZ376">
        <v>4</v>
      </c>
      <c r="BA376">
        <v>4</v>
      </c>
      <c r="BB376">
        <v>4</v>
      </c>
      <c r="BC376">
        <v>4</v>
      </c>
      <c r="BD376">
        <v>4</v>
      </c>
      <c r="BE376">
        <v>4</v>
      </c>
      <c r="BF376">
        <v>4</v>
      </c>
      <c r="BG376">
        <v>4</v>
      </c>
      <c r="BH376">
        <v>4</v>
      </c>
      <c r="BI376">
        <v>4</v>
      </c>
      <c r="BJ376">
        <v>4</v>
      </c>
      <c r="BK376">
        <v>2</v>
      </c>
      <c r="BL376">
        <v>4</v>
      </c>
      <c r="BM376">
        <v>4</v>
      </c>
      <c r="BN376">
        <v>6</v>
      </c>
      <c r="BO376">
        <v>5</v>
      </c>
      <c r="BP376">
        <v>2</v>
      </c>
      <c r="BQ376">
        <v>7</v>
      </c>
      <c r="BR376">
        <v>5</v>
      </c>
      <c r="BS376">
        <v>2</v>
      </c>
      <c r="BT376">
        <v>5</v>
      </c>
      <c r="BU376">
        <v>3</v>
      </c>
      <c r="BV376">
        <v>5</v>
      </c>
      <c r="BW376">
        <v>4</v>
      </c>
      <c r="BX376">
        <v>2</v>
      </c>
      <c r="BY376">
        <v>1</v>
      </c>
      <c r="BZ376">
        <v>1</v>
      </c>
      <c r="CA376">
        <v>5</v>
      </c>
      <c r="CB376">
        <v>5</v>
      </c>
      <c r="CC376">
        <v>1</v>
      </c>
      <c r="CD376">
        <v>1</v>
      </c>
      <c r="CE376">
        <v>5</v>
      </c>
      <c r="CF376">
        <v>1</v>
      </c>
      <c r="CG376">
        <v>5</v>
      </c>
      <c r="CH376">
        <v>5</v>
      </c>
      <c r="CI376">
        <v>5</v>
      </c>
      <c r="CJ376">
        <v>2</v>
      </c>
      <c r="CK376">
        <v>2</v>
      </c>
      <c r="CL376">
        <v>2</v>
      </c>
      <c r="CM376">
        <v>2</v>
      </c>
      <c r="CN376">
        <v>4</v>
      </c>
      <c r="CO376">
        <v>4</v>
      </c>
      <c r="CP376">
        <v>2</v>
      </c>
      <c r="CQ376">
        <v>4</v>
      </c>
      <c r="CR376">
        <v>2</v>
      </c>
      <c r="CS376">
        <v>2</v>
      </c>
      <c r="CT376">
        <v>4</v>
      </c>
      <c r="CU376">
        <v>3</v>
      </c>
      <c r="CV376">
        <v>4</v>
      </c>
      <c r="CW376">
        <v>1</v>
      </c>
      <c r="CX376">
        <v>4</v>
      </c>
      <c r="CY376">
        <v>3</v>
      </c>
      <c r="CZ376">
        <v>2</v>
      </c>
      <c r="DA376">
        <v>3</v>
      </c>
      <c r="DB376">
        <v>3</v>
      </c>
      <c r="DC376">
        <v>3</v>
      </c>
      <c r="DD376">
        <v>2</v>
      </c>
      <c r="DE376">
        <v>2</v>
      </c>
      <c r="DF376">
        <v>2</v>
      </c>
      <c r="DG376">
        <v>3</v>
      </c>
      <c r="DH376">
        <v>3</v>
      </c>
      <c r="DI376">
        <v>2</v>
      </c>
      <c r="DJ376">
        <v>3</v>
      </c>
      <c r="DK376">
        <v>2</v>
      </c>
      <c r="DL376">
        <v>2</v>
      </c>
      <c r="DM376">
        <v>3</v>
      </c>
      <c r="DN376">
        <v>3</v>
      </c>
      <c r="DO376">
        <v>2</v>
      </c>
      <c r="DP376">
        <v>3</v>
      </c>
      <c r="DQ376">
        <v>3</v>
      </c>
      <c r="DR376">
        <v>2</v>
      </c>
      <c r="DS376">
        <v>3</v>
      </c>
      <c r="DT376">
        <v>3</v>
      </c>
      <c r="DU376">
        <v>2</v>
      </c>
      <c r="DV376">
        <v>4</v>
      </c>
      <c r="DW376">
        <v>1</v>
      </c>
      <c r="DX376">
        <v>1</v>
      </c>
      <c r="DY376">
        <v>3</v>
      </c>
      <c r="DZ376">
        <v>2</v>
      </c>
      <c r="EA376">
        <v>2</v>
      </c>
      <c r="EB376">
        <v>3</v>
      </c>
      <c r="EC376">
        <v>2</v>
      </c>
      <c r="ED376">
        <v>4</v>
      </c>
      <c r="EE376">
        <v>4</v>
      </c>
      <c r="EF376">
        <v>2</v>
      </c>
      <c r="EG376">
        <v>2</v>
      </c>
      <c r="EH376">
        <v>4</v>
      </c>
      <c r="EI376">
        <v>2</v>
      </c>
      <c r="EJ376">
        <v>4</v>
      </c>
      <c r="EK376">
        <v>1</v>
      </c>
      <c r="EL376">
        <v>2</v>
      </c>
      <c r="EM376">
        <v>2</v>
      </c>
      <c r="EN376">
        <v>3</v>
      </c>
      <c r="EO376">
        <v>2</v>
      </c>
      <c r="EP376">
        <v>5</v>
      </c>
      <c r="EQ376">
        <v>5</v>
      </c>
      <c r="ER376">
        <v>5</v>
      </c>
      <c r="ES376">
        <v>4</v>
      </c>
      <c r="ET376">
        <v>1</v>
      </c>
      <c r="EU376">
        <v>5</v>
      </c>
      <c r="EV376">
        <v>2</v>
      </c>
      <c r="EW376">
        <v>1</v>
      </c>
      <c r="EX376">
        <v>99</v>
      </c>
      <c r="EY376">
        <v>3</v>
      </c>
      <c r="EZ376">
        <v>2</v>
      </c>
      <c r="FA376">
        <v>5</v>
      </c>
      <c r="FB376">
        <v>2</v>
      </c>
      <c r="FC376">
        <v>3</v>
      </c>
      <c r="FD376">
        <v>1</v>
      </c>
      <c r="FE376">
        <v>3</v>
      </c>
      <c r="FF376">
        <v>2</v>
      </c>
      <c r="FG376">
        <v>99</v>
      </c>
      <c r="FH376">
        <v>1</v>
      </c>
      <c r="FI376">
        <v>2</v>
      </c>
      <c r="FJ376">
        <v>3</v>
      </c>
      <c r="FK376">
        <v>2</v>
      </c>
      <c r="FL376">
        <v>3</v>
      </c>
      <c r="FM376">
        <v>2</v>
      </c>
      <c r="FN376">
        <v>3</v>
      </c>
      <c r="FO376">
        <v>1</v>
      </c>
      <c r="FP376">
        <v>4</v>
      </c>
      <c r="FQ376">
        <v>1</v>
      </c>
      <c r="FR376">
        <v>2</v>
      </c>
      <c r="FS376">
        <v>3</v>
      </c>
      <c r="FT376">
        <v>2</v>
      </c>
      <c r="FU376">
        <v>1</v>
      </c>
      <c r="FV376">
        <v>4</v>
      </c>
      <c r="FW376">
        <v>2</v>
      </c>
      <c r="FX376">
        <v>1</v>
      </c>
      <c r="FY376">
        <v>1</v>
      </c>
      <c r="FZ376">
        <v>3</v>
      </c>
      <c r="GA376">
        <v>2</v>
      </c>
      <c r="GB376">
        <v>2</v>
      </c>
      <c r="GC376">
        <v>1</v>
      </c>
      <c r="GD376">
        <v>1</v>
      </c>
      <c r="GE376">
        <v>1</v>
      </c>
      <c r="GF376">
        <v>4</v>
      </c>
      <c r="GG376">
        <v>4</v>
      </c>
      <c r="GH376">
        <v>3</v>
      </c>
      <c r="GI376">
        <v>4</v>
      </c>
      <c r="GJ376">
        <v>1</v>
      </c>
      <c r="GK376">
        <v>2</v>
      </c>
      <c r="GL376">
        <v>2</v>
      </c>
      <c r="GM376">
        <v>1</v>
      </c>
      <c r="GN376">
        <v>4</v>
      </c>
      <c r="GO376">
        <v>2</v>
      </c>
      <c r="GP376">
        <v>1</v>
      </c>
      <c r="GQ376">
        <v>2</v>
      </c>
      <c r="GR376">
        <v>1</v>
      </c>
      <c r="GS376">
        <v>36</v>
      </c>
      <c r="GT376">
        <v>5</v>
      </c>
      <c r="GU376">
        <v>2</v>
      </c>
      <c r="GV376" t="s">
        <v>538</v>
      </c>
      <c r="GW376">
        <v>7</v>
      </c>
      <c r="GX376">
        <v>1</v>
      </c>
      <c r="GY376">
        <v>1</v>
      </c>
      <c r="GZ376">
        <v>99</v>
      </c>
      <c r="HA376">
        <v>3</v>
      </c>
      <c r="HB376">
        <v>99</v>
      </c>
      <c r="HC376">
        <v>1</v>
      </c>
      <c r="HD376">
        <v>1</v>
      </c>
      <c r="HE376">
        <v>99</v>
      </c>
      <c r="HF376">
        <v>99</v>
      </c>
      <c r="HG376">
        <v>99</v>
      </c>
      <c r="HH376">
        <v>99</v>
      </c>
      <c r="HI376">
        <v>99</v>
      </c>
      <c r="HJ376">
        <v>99</v>
      </c>
      <c r="HK376" t="s">
        <v>539</v>
      </c>
      <c r="HL376" s="55" t="s">
        <v>540</v>
      </c>
      <c r="HM376" s="55" t="s">
        <v>2267</v>
      </c>
      <c r="HN376">
        <v>4</v>
      </c>
      <c r="HO376" s="72">
        <v>1</v>
      </c>
      <c r="HP376" s="72"/>
      <c r="HQ376" s="72">
        <v>2</v>
      </c>
    </row>
    <row r="377" spans="1:225" customFormat="1">
      <c r="A377" s="80" t="s">
        <v>2479</v>
      </c>
      <c r="B377" t="s">
        <v>665</v>
      </c>
      <c r="C377" s="55">
        <v>0</v>
      </c>
      <c r="D377" s="55">
        <v>5</v>
      </c>
      <c r="E377" s="55">
        <v>2</v>
      </c>
      <c r="F377" s="80">
        <v>1</v>
      </c>
      <c r="G377" s="80">
        <v>2013</v>
      </c>
      <c r="H377" s="80" t="s">
        <v>2506</v>
      </c>
      <c r="I377" s="55"/>
      <c r="J377" s="55"/>
      <c r="K377" s="80">
        <v>2</v>
      </c>
      <c r="L377" s="55"/>
      <c r="M377" s="80" t="s">
        <v>691</v>
      </c>
      <c r="N377" s="80">
        <v>1</v>
      </c>
      <c r="O377" s="80"/>
      <c r="P377" s="80"/>
      <c r="Q377" s="80"/>
      <c r="R377" s="80"/>
      <c r="S377" s="80"/>
      <c r="T377" s="80"/>
      <c r="U377" s="80"/>
      <c r="V377" s="80"/>
      <c r="W377" s="80"/>
      <c r="X377" s="80"/>
      <c r="Y377" s="80"/>
      <c r="Z377" s="80"/>
      <c r="AA377">
        <v>99</v>
      </c>
      <c r="AB377">
        <v>99</v>
      </c>
      <c r="AC377">
        <v>99</v>
      </c>
      <c r="AD377" s="55"/>
      <c r="AE377" s="55"/>
      <c r="AF377" s="80">
        <v>1</v>
      </c>
      <c r="AG377" s="80">
        <v>2</v>
      </c>
      <c r="AH377" s="80">
        <v>0</v>
      </c>
      <c r="AI377" s="80">
        <v>2</v>
      </c>
      <c r="AJ377" s="80">
        <v>2</v>
      </c>
      <c r="AK377" s="80">
        <v>3</v>
      </c>
      <c r="AL377" s="80">
        <v>3</v>
      </c>
      <c r="AM377" s="80">
        <v>2</v>
      </c>
      <c r="AN377" s="80">
        <v>1</v>
      </c>
      <c r="AO377" s="80">
        <v>2</v>
      </c>
      <c r="AP377" s="80">
        <v>1</v>
      </c>
      <c r="AQ377" s="80">
        <v>2</v>
      </c>
      <c r="AR377" s="80">
        <v>3</v>
      </c>
      <c r="AS377" s="80">
        <v>3</v>
      </c>
      <c r="AT377" s="80">
        <v>2</v>
      </c>
      <c r="AU377" s="80">
        <v>2</v>
      </c>
      <c r="AV377" s="80">
        <v>1</v>
      </c>
      <c r="AW377" s="80">
        <v>1</v>
      </c>
      <c r="AX377" s="80">
        <v>1</v>
      </c>
      <c r="AY377" s="80">
        <v>1</v>
      </c>
      <c r="AZ377" s="80">
        <v>2</v>
      </c>
      <c r="BA377" s="80">
        <v>2</v>
      </c>
      <c r="BB377" s="80">
        <v>2</v>
      </c>
      <c r="BC377" s="80">
        <v>2</v>
      </c>
      <c r="BD377" s="80">
        <v>2</v>
      </c>
      <c r="BE377" s="80">
        <v>4</v>
      </c>
      <c r="BF377" s="80">
        <v>3</v>
      </c>
      <c r="BG377" s="80">
        <v>3</v>
      </c>
      <c r="BH377" s="80">
        <v>2</v>
      </c>
      <c r="BI377" s="80">
        <v>3</v>
      </c>
      <c r="BJ377" s="80">
        <v>2</v>
      </c>
      <c r="BK377" s="80">
        <v>2</v>
      </c>
      <c r="BL377" s="80">
        <v>2</v>
      </c>
      <c r="BM377" s="80">
        <v>1</v>
      </c>
      <c r="BN377" s="80">
        <v>7</v>
      </c>
      <c r="BO377" s="80">
        <v>7</v>
      </c>
      <c r="BP377" s="80">
        <v>2</v>
      </c>
      <c r="BQ377" s="80">
        <v>6</v>
      </c>
      <c r="BR377" s="80">
        <v>7</v>
      </c>
      <c r="BS377" s="80">
        <v>1</v>
      </c>
      <c r="BT377" s="80">
        <v>5</v>
      </c>
      <c r="BU377" s="80">
        <v>5</v>
      </c>
      <c r="BV377" s="80">
        <v>5</v>
      </c>
      <c r="BW377" s="80">
        <v>2</v>
      </c>
      <c r="BX377" s="80">
        <v>4</v>
      </c>
      <c r="BY377" s="80">
        <v>3</v>
      </c>
      <c r="BZ377" s="80">
        <v>2</v>
      </c>
      <c r="CA377" s="80">
        <v>3</v>
      </c>
      <c r="CB377" s="80">
        <v>4</v>
      </c>
      <c r="CC377" s="80">
        <v>4</v>
      </c>
      <c r="CD377" s="80">
        <v>2</v>
      </c>
      <c r="CE377" s="80">
        <v>3</v>
      </c>
      <c r="CF377" s="80">
        <v>1</v>
      </c>
      <c r="CG377" s="80">
        <v>4</v>
      </c>
      <c r="CH377" s="80">
        <v>4</v>
      </c>
      <c r="CI377" s="80">
        <v>5</v>
      </c>
      <c r="CJ377" s="80">
        <v>2</v>
      </c>
      <c r="CK377" s="80">
        <v>3</v>
      </c>
      <c r="CL377" s="80">
        <v>2</v>
      </c>
      <c r="CM377" s="80">
        <v>2</v>
      </c>
      <c r="CN377" s="80">
        <v>4</v>
      </c>
      <c r="CO377" s="80">
        <v>4</v>
      </c>
      <c r="CP377" s="80">
        <v>2</v>
      </c>
      <c r="CQ377" s="80">
        <v>3</v>
      </c>
      <c r="CR377" s="80">
        <v>3</v>
      </c>
      <c r="CS377" s="80">
        <v>3</v>
      </c>
      <c r="CT377" s="80">
        <v>3</v>
      </c>
      <c r="CU377" s="80">
        <v>2</v>
      </c>
      <c r="CV377" s="80">
        <v>4</v>
      </c>
      <c r="CW377" s="80">
        <v>2</v>
      </c>
      <c r="CX377" s="80">
        <v>2</v>
      </c>
      <c r="CY377" s="80">
        <v>2</v>
      </c>
      <c r="CZ377" s="80">
        <v>1</v>
      </c>
      <c r="DA377" s="80">
        <v>4</v>
      </c>
      <c r="DB377" s="80">
        <v>2</v>
      </c>
      <c r="DC377" s="80">
        <v>4</v>
      </c>
      <c r="DD377" s="80">
        <v>1</v>
      </c>
      <c r="DE377" s="80">
        <v>1</v>
      </c>
      <c r="DF377" s="80">
        <v>2</v>
      </c>
      <c r="DG377" s="80">
        <v>3</v>
      </c>
      <c r="DH377" s="80">
        <v>2</v>
      </c>
      <c r="DI377" s="80">
        <v>1</v>
      </c>
      <c r="DJ377" s="80">
        <v>4</v>
      </c>
      <c r="DK377" s="80">
        <v>4</v>
      </c>
      <c r="DL377" s="80">
        <v>1</v>
      </c>
      <c r="DM377" s="80">
        <v>3</v>
      </c>
      <c r="DN377" s="80">
        <v>3</v>
      </c>
      <c r="DO377" s="80">
        <v>1</v>
      </c>
      <c r="DP377" s="80">
        <v>4</v>
      </c>
      <c r="DQ377" s="80">
        <v>2</v>
      </c>
      <c r="DR377" s="80">
        <v>1</v>
      </c>
      <c r="DS377" s="80">
        <v>4</v>
      </c>
      <c r="DT377" s="80">
        <v>1</v>
      </c>
      <c r="DU377" s="80">
        <v>1</v>
      </c>
      <c r="DV377" s="80">
        <v>1</v>
      </c>
      <c r="DW377" s="80">
        <v>2</v>
      </c>
      <c r="DX377" s="80">
        <v>1</v>
      </c>
      <c r="DY377" s="80">
        <v>1</v>
      </c>
      <c r="DZ377" s="80">
        <v>1</v>
      </c>
      <c r="EA377" s="80">
        <v>1</v>
      </c>
      <c r="EB377" s="80">
        <v>3</v>
      </c>
      <c r="EC377" s="80">
        <v>2</v>
      </c>
      <c r="ED377" s="80">
        <v>4</v>
      </c>
      <c r="EE377" s="80">
        <v>5</v>
      </c>
      <c r="EF377" s="80">
        <v>4</v>
      </c>
      <c r="EG377" s="80">
        <v>2</v>
      </c>
      <c r="EH377" s="80">
        <v>2</v>
      </c>
      <c r="EI377" s="80">
        <v>2</v>
      </c>
      <c r="EJ377" s="80">
        <v>2</v>
      </c>
      <c r="EK377" s="80">
        <v>1</v>
      </c>
      <c r="EL377" s="80">
        <v>1</v>
      </c>
      <c r="EM377" s="80">
        <v>2</v>
      </c>
      <c r="EN377" s="80">
        <v>2</v>
      </c>
      <c r="EO377" s="80">
        <v>3</v>
      </c>
      <c r="EP377" s="80">
        <v>3</v>
      </c>
      <c r="EQ377" s="80">
        <v>2</v>
      </c>
      <c r="ER377" s="80">
        <v>4</v>
      </c>
      <c r="ES377" s="80"/>
      <c r="ET377" s="80">
        <v>2</v>
      </c>
      <c r="EU377" s="80">
        <v>5</v>
      </c>
      <c r="EV377" s="80">
        <v>1</v>
      </c>
      <c r="EW377" s="80">
        <v>1</v>
      </c>
      <c r="EX377">
        <v>99</v>
      </c>
      <c r="EY377" s="80">
        <v>2</v>
      </c>
      <c r="EZ377" s="80">
        <v>5</v>
      </c>
      <c r="FA377" s="80">
        <v>3</v>
      </c>
      <c r="FB377" s="80">
        <v>2</v>
      </c>
      <c r="FC377" s="80">
        <v>2</v>
      </c>
      <c r="FD377" s="80">
        <v>1</v>
      </c>
      <c r="FE377" s="80">
        <v>4</v>
      </c>
      <c r="FF377" s="80">
        <v>1</v>
      </c>
      <c r="FG377" s="80">
        <v>3</v>
      </c>
      <c r="FH377" s="80">
        <v>1</v>
      </c>
      <c r="FI377" s="80">
        <v>1</v>
      </c>
      <c r="FJ377" s="80">
        <v>3</v>
      </c>
      <c r="FK377" s="80">
        <v>2</v>
      </c>
      <c r="FL377" s="80">
        <v>3</v>
      </c>
      <c r="FM377" s="80">
        <v>2</v>
      </c>
      <c r="FN377" s="80">
        <v>2</v>
      </c>
      <c r="FO377" s="80">
        <v>1</v>
      </c>
      <c r="FP377" s="80">
        <v>4</v>
      </c>
      <c r="FQ377" s="80">
        <v>1</v>
      </c>
      <c r="FR377" s="80">
        <v>3</v>
      </c>
      <c r="FS377" s="80">
        <v>3</v>
      </c>
      <c r="FT377" s="80">
        <v>4</v>
      </c>
      <c r="FU377" s="80">
        <v>4</v>
      </c>
      <c r="FV377" s="80">
        <v>4</v>
      </c>
      <c r="FW377" s="80">
        <v>4</v>
      </c>
      <c r="FX377" s="80">
        <v>1</v>
      </c>
      <c r="FY377" s="80">
        <v>1</v>
      </c>
      <c r="FZ377" s="80">
        <v>2</v>
      </c>
      <c r="GA377" s="80">
        <v>2</v>
      </c>
      <c r="GB377" s="80">
        <v>2</v>
      </c>
      <c r="GC377" s="80">
        <v>4</v>
      </c>
      <c r="GD377" s="80">
        <v>3</v>
      </c>
      <c r="GE377" s="80">
        <v>1</v>
      </c>
      <c r="GF377" s="80">
        <v>4</v>
      </c>
      <c r="GG377" s="80">
        <v>3</v>
      </c>
      <c r="GH377" s="80">
        <v>2</v>
      </c>
      <c r="GI377" s="80">
        <v>1</v>
      </c>
      <c r="GJ377" s="80">
        <v>1</v>
      </c>
      <c r="GK377" s="80">
        <v>2</v>
      </c>
      <c r="GL377" s="80">
        <v>2</v>
      </c>
      <c r="GM377" s="80">
        <v>1</v>
      </c>
      <c r="GN377" s="80">
        <v>4</v>
      </c>
      <c r="GO377" s="80">
        <v>3</v>
      </c>
      <c r="GP377" s="80">
        <v>2</v>
      </c>
      <c r="GQ377" s="80">
        <v>3</v>
      </c>
      <c r="GR377" s="80">
        <v>1</v>
      </c>
      <c r="GS377" s="80">
        <v>19</v>
      </c>
      <c r="GT377" s="80">
        <v>3</v>
      </c>
      <c r="GU377" s="80">
        <v>2</v>
      </c>
      <c r="GV377" s="80" t="s">
        <v>2526</v>
      </c>
      <c r="GW377" s="80">
        <v>1</v>
      </c>
      <c r="GX377" s="80">
        <v>5</v>
      </c>
      <c r="GY377" s="80">
        <v>1</v>
      </c>
      <c r="GZ377" s="80"/>
      <c r="HA377" s="80">
        <v>8</v>
      </c>
      <c r="HB377" s="80"/>
      <c r="HC377" s="55"/>
      <c r="HD377" s="80">
        <v>2</v>
      </c>
      <c r="HE377" s="80">
        <v>1</v>
      </c>
      <c r="HF377" s="80" t="s">
        <v>2527</v>
      </c>
      <c r="HG377" s="80" t="s">
        <v>2528</v>
      </c>
      <c r="HH377" s="80">
        <v>1</v>
      </c>
      <c r="HI377" s="80">
        <v>1</v>
      </c>
      <c r="HJ377" s="80">
        <v>1</v>
      </c>
      <c r="HK377" s="80" t="s">
        <v>2528</v>
      </c>
      <c r="HL377" s="55"/>
      <c r="HM377" s="80" t="s">
        <v>2541</v>
      </c>
      <c r="HN377" s="55"/>
      <c r="HO377" s="72">
        <v>0</v>
      </c>
      <c r="HP377" s="72" t="s">
        <v>2482</v>
      </c>
      <c r="HQ377" s="72">
        <v>1</v>
      </c>
    </row>
    <row r="378" spans="1:225" customFormat="1" ht="60">
      <c r="A378" s="52" t="s">
        <v>2109</v>
      </c>
      <c r="B378" t="s">
        <v>665</v>
      </c>
      <c r="C378">
        <v>90</v>
      </c>
      <c r="D378">
        <v>5</v>
      </c>
      <c r="E378">
        <v>1</v>
      </c>
      <c r="F378" s="52">
        <v>1</v>
      </c>
      <c r="G378" s="52">
        <v>2009</v>
      </c>
      <c r="H378" s="52">
        <v>2</v>
      </c>
      <c r="J378" s="52">
        <v>80</v>
      </c>
      <c r="K378" s="52">
        <v>3</v>
      </c>
      <c r="L378" s="52"/>
      <c r="M378" s="52" t="s">
        <v>2126</v>
      </c>
      <c r="N378" s="52">
        <v>1</v>
      </c>
      <c r="O378" s="52"/>
      <c r="P378" s="52"/>
      <c r="Q378" s="52">
        <v>1</v>
      </c>
      <c r="R378" s="52"/>
      <c r="S378" s="52"/>
      <c r="T378" s="52"/>
      <c r="U378" s="52"/>
      <c r="V378" s="52"/>
      <c r="W378" s="52"/>
      <c r="X378" s="52">
        <v>1</v>
      </c>
      <c r="Y378" s="52">
        <v>1</v>
      </c>
      <c r="Z378" s="52"/>
      <c r="AF378" s="52">
        <v>3</v>
      </c>
      <c r="AG378" s="52">
        <v>3</v>
      </c>
      <c r="AH378" s="52">
        <v>0</v>
      </c>
      <c r="AI378" s="52">
        <v>3</v>
      </c>
      <c r="AJ378" s="52">
        <v>2</v>
      </c>
      <c r="AK378" s="52">
        <v>2</v>
      </c>
      <c r="AL378" s="52">
        <v>3</v>
      </c>
      <c r="AM378" s="52">
        <v>3</v>
      </c>
      <c r="AN378" s="52">
        <v>2</v>
      </c>
      <c r="AO378" s="52">
        <v>2</v>
      </c>
      <c r="AP378" s="52">
        <v>3</v>
      </c>
      <c r="AQ378" s="52">
        <v>3</v>
      </c>
      <c r="AR378" s="52">
        <v>3</v>
      </c>
      <c r="AS378" s="52">
        <v>3</v>
      </c>
      <c r="AT378" s="52">
        <v>3</v>
      </c>
      <c r="AU378" s="52">
        <v>3</v>
      </c>
      <c r="AV378" s="52">
        <v>2</v>
      </c>
      <c r="AW378" s="52">
        <v>3</v>
      </c>
      <c r="AX378" s="52">
        <v>2</v>
      </c>
      <c r="AY378" s="52">
        <v>2</v>
      </c>
      <c r="AZ378" s="52">
        <v>2</v>
      </c>
      <c r="BA378" s="52">
        <v>2</v>
      </c>
      <c r="BB378" s="52">
        <v>3</v>
      </c>
      <c r="BC378" s="52">
        <v>3</v>
      </c>
      <c r="BD378" s="52">
        <v>3</v>
      </c>
      <c r="BE378" s="52">
        <v>2</v>
      </c>
      <c r="BF378" s="52">
        <v>2</v>
      </c>
      <c r="BG378" s="52">
        <v>4</v>
      </c>
      <c r="BH378" s="52">
        <v>2</v>
      </c>
      <c r="BI378" s="52">
        <v>3</v>
      </c>
      <c r="BJ378" s="52">
        <v>2</v>
      </c>
      <c r="BK378" s="52">
        <v>1</v>
      </c>
      <c r="BL378" s="52">
        <v>2</v>
      </c>
      <c r="BM378" s="52">
        <v>1</v>
      </c>
      <c r="BN378" s="52">
        <v>4</v>
      </c>
      <c r="BO378" s="52">
        <v>5</v>
      </c>
      <c r="BP378" s="52">
        <v>4</v>
      </c>
      <c r="BQ378" s="52">
        <v>5</v>
      </c>
      <c r="BR378" s="52">
        <v>5</v>
      </c>
      <c r="BS378" s="52">
        <v>3</v>
      </c>
      <c r="BT378" s="52">
        <v>5</v>
      </c>
      <c r="BU378" s="52">
        <v>5</v>
      </c>
      <c r="BV378" s="52">
        <v>7</v>
      </c>
      <c r="BW378" s="52">
        <v>4</v>
      </c>
      <c r="BX378" s="52">
        <v>4</v>
      </c>
      <c r="BY378" s="52">
        <v>3</v>
      </c>
      <c r="BZ378" s="52">
        <v>2</v>
      </c>
      <c r="CA378" s="52">
        <v>2</v>
      </c>
      <c r="CB378" s="52">
        <v>4</v>
      </c>
      <c r="CC378" s="52">
        <v>5</v>
      </c>
      <c r="CD378" s="52">
        <v>2</v>
      </c>
      <c r="CE378" s="52">
        <v>4</v>
      </c>
      <c r="CF378" s="52">
        <v>3</v>
      </c>
      <c r="CG378" s="52">
        <v>4</v>
      </c>
      <c r="CH378" s="52">
        <v>3</v>
      </c>
      <c r="CI378" s="52">
        <v>3</v>
      </c>
      <c r="CJ378" s="52">
        <v>4</v>
      </c>
      <c r="CK378" s="52">
        <v>2</v>
      </c>
      <c r="CL378" s="52"/>
      <c r="CM378" s="52"/>
      <c r="CN378" s="52"/>
      <c r="CO378" s="52"/>
      <c r="CP378" s="52"/>
      <c r="CQ378" s="52"/>
      <c r="CR378" s="52"/>
      <c r="CS378" s="52"/>
      <c r="CT378" s="52"/>
      <c r="CU378" s="52"/>
      <c r="CV378" s="52"/>
      <c r="CW378" s="52"/>
      <c r="CX378" s="52"/>
      <c r="CY378" s="52"/>
      <c r="CZ378" s="52"/>
      <c r="DA378" s="52"/>
      <c r="DB378" s="52"/>
      <c r="DC378" s="52"/>
      <c r="DD378" s="52"/>
      <c r="DE378" s="52"/>
      <c r="DF378" s="52"/>
      <c r="DG378" s="52"/>
      <c r="DH378" s="52"/>
      <c r="DI378" s="52"/>
      <c r="DJ378" s="52"/>
      <c r="DK378" s="52"/>
      <c r="DL378" s="52"/>
      <c r="DM378" s="52"/>
      <c r="DN378" s="52"/>
      <c r="DO378" s="52"/>
      <c r="DP378" s="52"/>
      <c r="DQ378" s="52"/>
      <c r="DR378" s="52"/>
      <c r="DS378" s="52"/>
      <c r="DT378" s="52"/>
      <c r="DU378" s="52"/>
      <c r="DV378" s="52"/>
      <c r="DW378" s="52"/>
      <c r="DX378" s="52"/>
      <c r="DY378" s="52"/>
      <c r="DZ378" s="52"/>
      <c r="EA378" s="52"/>
      <c r="EB378" s="52"/>
      <c r="EC378" s="52"/>
      <c r="ED378" s="52"/>
      <c r="EE378" s="52"/>
      <c r="EF378" s="52"/>
      <c r="EG378" s="52"/>
      <c r="EH378" s="52"/>
      <c r="EI378" s="52"/>
      <c r="EJ378" s="52"/>
      <c r="EK378" s="52"/>
      <c r="EL378" s="52"/>
      <c r="EM378" s="52"/>
      <c r="EN378" s="52"/>
      <c r="EO378" s="52"/>
      <c r="EP378" s="52"/>
      <c r="EQ378" s="52"/>
      <c r="ER378" s="52"/>
      <c r="ES378" s="52"/>
      <c r="ET378" s="52"/>
      <c r="EU378" s="52"/>
      <c r="EV378" s="52"/>
      <c r="EW378" s="52"/>
      <c r="EX378">
        <v>99</v>
      </c>
      <c r="EY378" s="52"/>
      <c r="EZ378" s="52"/>
      <c r="FA378" s="52"/>
      <c r="FB378" s="52"/>
      <c r="FC378" s="52"/>
      <c r="FD378" s="52"/>
      <c r="FE378" s="52"/>
      <c r="FF378" s="52"/>
      <c r="FG378" s="52"/>
      <c r="FH378" s="52"/>
      <c r="FI378" s="52"/>
      <c r="FJ378" s="52"/>
      <c r="FK378" s="52"/>
      <c r="FL378" s="52"/>
      <c r="FM378" s="52"/>
      <c r="FN378" s="52"/>
      <c r="FO378" s="52"/>
      <c r="FP378" s="52"/>
      <c r="FQ378" s="52"/>
      <c r="FR378" s="52"/>
      <c r="FS378" s="52"/>
      <c r="FT378" s="52"/>
      <c r="FU378" s="52"/>
      <c r="FV378" s="52"/>
      <c r="FW378" s="52"/>
      <c r="FX378" s="52"/>
      <c r="FY378" s="52"/>
      <c r="FZ378" s="52"/>
      <c r="GA378" s="52"/>
      <c r="GB378" s="52"/>
      <c r="GC378" s="52"/>
      <c r="GD378" s="52"/>
      <c r="GE378" s="52"/>
      <c r="GF378" s="52"/>
      <c r="GG378" s="52"/>
      <c r="GH378" s="52"/>
      <c r="GI378" s="52"/>
      <c r="GJ378" s="52"/>
      <c r="GK378" s="52"/>
      <c r="GL378" s="52"/>
      <c r="GM378" s="52"/>
      <c r="GN378" s="52"/>
      <c r="GO378" s="52"/>
      <c r="GP378" s="52"/>
      <c r="GQ378" s="52"/>
      <c r="GR378" s="52"/>
      <c r="GS378" s="52"/>
      <c r="GT378" s="52"/>
      <c r="GU378" s="52"/>
      <c r="GV378" s="52"/>
      <c r="GW378" s="52"/>
      <c r="GX378" s="52"/>
      <c r="GY378" s="52"/>
      <c r="GZ378" s="52"/>
      <c r="HA378" s="52"/>
      <c r="HB378" s="52"/>
      <c r="HC378" s="52"/>
      <c r="HD378" s="52"/>
      <c r="HE378" s="52"/>
      <c r="HF378" s="52"/>
      <c r="HG378" s="52"/>
      <c r="HH378" s="52"/>
      <c r="HL378" s="3"/>
      <c r="HM378" s="3" t="s">
        <v>2288</v>
      </c>
      <c r="HN378">
        <v>2</v>
      </c>
      <c r="HO378" s="72">
        <v>0</v>
      </c>
      <c r="HP378" s="72" t="s">
        <v>2495</v>
      </c>
      <c r="HQ378" s="72">
        <v>1</v>
      </c>
    </row>
    <row r="379" spans="1:225" customFormat="1">
      <c r="A379" s="80" t="s">
        <v>2469</v>
      </c>
      <c r="B379" t="s">
        <v>665</v>
      </c>
      <c r="C379" s="55">
        <v>0</v>
      </c>
      <c r="D379" s="55">
        <v>5</v>
      </c>
      <c r="E379" s="55">
        <v>2</v>
      </c>
      <c r="F379" s="80">
        <v>1</v>
      </c>
      <c r="G379" s="80">
        <v>2012</v>
      </c>
      <c r="H379" s="80" t="s">
        <v>2504</v>
      </c>
      <c r="I379" s="55"/>
      <c r="J379" s="55"/>
      <c r="K379" s="80">
        <v>3</v>
      </c>
      <c r="L379" s="55"/>
      <c r="M379" s="80" t="s">
        <v>2508</v>
      </c>
      <c r="N379" s="80">
        <v>1</v>
      </c>
      <c r="O379" s="80"/>
      <c r="P379" s="80"/>
      <c r="Q379" s="80"/>
      <c r="R379" s="80"/>
      <c r="S379" s="80"/>
      <c r="T379" s="80"/>
      <c r="U379" s="80"/>
      <c r="V379" s="80"/>
      <c r="W379" s="80">
        <v>10</v>
      </c>
      <c r="X379" s="80"/>
      <c r="Y379" s="80"/>
      <c r="Z379" s="80"/>
      <c r="AA379">
        <v>99</v>
      </c>
      <c r="AB379">
        <v>99</v>
      </c>
      <c r="AC379">
        <v>99</v>
      </c>
      <c r="AD379" s="55"/>
      <c r="AE379" s="55"/>
      <c r="AF379" s="80">
        <v>1</v>
      </c>
      <c r="AG379" s="80">
        <v>2</v>
      </c>
      <c r="AH379" s="80">
        <v>0</v>
      </c>
      <c r="AI379" s="80">
        <v>2</v>
      </c>
      <c r="AJ379" s="80">
        <v>1</v>
      </c>
      <c r="AK379" s="80">
        <v>3</v>
      </c>
      <c r="AL379" s="80">
        <v>3</v>
      </c>
      <c r="AM379" s="80">
        <v>3</v>
      </c>
      <c r="AN379" s="80">
        <v>3</v>
      </c>
      <c r="AO379" s="80">
        <v>3</v>
      </c>
      <c r="AP379" s="80">
        <v>3</v>
      </c>
      <c r="AQ379" s="80">
        <v>3</v>
      </c>
      <c r="AR379" s="80">
        <v>4</v>
      </c>
      <c r="AS379" s="80">
        <v>3</v>
      </c>
      <c r="AT379" s="80">
        <v>4</v>
      </c>
      <c r="AU379" s="80">
        <v>2</v>
      </c>
      <c r="AV379" s="80">
        <v>3</v>
      </c>
      <c r="AW379" s="80">
        <v>3</v>
      </c>
      <c r="AX379" s="80">
        <v>2</v>
      </c>
      <c r="AY379" s="80">
        <v>2</v>
      </c>
      <c r="AZ379" s="80">
        <v>2</v>
      </c>
      <c r="BA379" s="80">
        <v>3</v>
      </c>
      <c r="BB379" s="80">
        <v>3</v>
      </c>
      <c r="BC379" s="80">
        <v>3</v>
      </c>
      <c r="BD379" s="80">
        <v>4</v>
      </c>
      <c r="BE379" s="80">
        <v>3</v>
      </c>
      <c r="BF379" s="80">
        <v>3</v>
      </c>
      <c r="BG379" s="80">
        <v>3</v>
      </c>
      <c r="BH379" s="80">
        <v>3</v>
      </c>
      <c r="BI379" s="80">
        <v>3</v>
      </c>
      <c r="BJ379" s="80">
        <v>2</v>
      </c>
      <c r="BK379" s="80">
        <v>1</v>
      </c>
      <c r="BL379" s="80">
        <v>3</v>
      </c>
      <c r="BM379" s="80">
        <v>3</v>
      </c>
      <c r="BN379" s="80">
        <v>7</v>
      </c>
      <c r="BO379" s="80">
        <v>3</v>
      </c>
      <c r="BP379" s="80">
        <v>4</v>
      </c>
      <c r="BQ379" s="80">
        <v>5</v>
      </c>
      <c r="BR379" s="80">
        <v>4</v>
      </c>
      <c r="BS379" s="80">
        <v>3</v>
      </c>
      <c r="BT379" s="80">
        <v>3</v>
      </c>
      <c r="BU379" s="80">
        <v>6</v>
      </c>
      <c r="BV379" s="80">
        <v>5</v>
      </c>
      <c r="BW379" s="80">
        <v>2</v>
      </c>
      <c r="BX379" s="80">
        <v>5</v>
      </c>
      <c r="BY379" s="80">
        <v>4</v>
      </c>
      <c r="BZ379" s="80">
        <v>3</v>
      </c>
      <c r="CA379" s="80">
        <v>5</v>
      </c>
      <c r="CB379" s="80">
        <v>5</v>
      </c>
      <c r="CC379" s="80">
        <v>4</v>
      </c>
      <c r="CD379" s="80">
        <v>5</v>
      </c>
      <c r="CE379" s="80">
        <v>2</v>
      </c>
      <c r="CF379" s="80">
        <v>2</v>
      </c>
      <c r="CG379" s="80">
        <v>3</v>
      </c>
      <c r="CH379" s="80">
        <v>2</v>
      </c>
      <c r="CI379" s="80">
        <v>4</v>
      </c>
      <c r="CJ379" s="80">
        <v>3</v>
      </c>
      <c r="CK379" s="80">
        <v>5</v>
      </c>
      <c r="CL379" s="80">
        <v>2</v>
      </c>
      <c r="CM379" s="80">
        <v>2</v>
      </c>
      <c r="CN379" s="80">
        <v>2</v>
      </c>
      <c r="CO379" s="80">
        <v>5</v>
      </c>
      <c r="CP379" s="80">
        <v>2</v>
      </c>
      <c r="CQ379" s="80">
        <v>1</v>
      </c>
      <c r="CR379" s="80">
        <v>2</v>
      </c>
      <c r="CS379" s="80">
        <v>2</v>
      </c>
      <c r="CT379" s="80">
        <v>2</v>
      </c>
      <c r="CU379" s="80">
        <v>2</v>
      </c>
      <c r="CV379" s="80">
        <v>4</v>
      </c>
      <c r="CW379" s="80">
        <v>1</v>
      </c>
      <c r="CX379" s="80">
        <v>2</v>
      </c>
      <c r="CY379" s="80">
        <v>2</v>
      </c>
      <c r="CZ379" s="80">
        <v>2</v>
      </c>
      <c r="DA379" s="80">
        <v>4</v>
      </c>
      <c r="DB379" s="80">
        <v>2</v>
      </c>
      <c r="DC379" s="80">
        <v>4</v>
      </c>
      <c r="DD379" s="80">
        <v>2</v>
      </c>
      <c r="DE379" s="80">
        <v>2</v>
      </c>
      <c r="DF379" s="80">
        <v>3</v>
      </c>
      <c r="DG379" s="80">
        <v>3</v>
      </c>
      <c r="DH379" s="80">
        <v>2</v>
      </c>
      <c r="DI379" s="80">
        <v>3</v>
      </c>
      <c r="DJ379" s="80">
        <v>4</v>
      </c>
      <c r="DK379" s="80">
        <v>2</v>
      </c>
      <c r="DL379" s="80">
        <v>3</v>
      </c>
      <c r="DM379" s="80">
        <v>3</v>
      </c>
      <c r="DN379" s="80">
        <v>2</v>
      </c>
      <c r="DO379" s="80">
        <v>2</v>
      </c>
      <c r="DP379" s="80">
        <v>4</v>
      </c>
      <c r="DQ379" s="80">
        <v>2</v>
      </c>
      <c r="DR379" s="80">
        <v>2</v>
      </c>
      <c r="DS379" s="80">
        <v>3</v>
      </c>
      <c r="DT379" s="80">
        <v>2</v>
      </c>
      <c r="DU379" s="80">
        <v>4</v>
      </c>
      <c r="DV379" s="80">
        <v>4</v>
      </c>
      <c r="DW379" s="80">
        <v>1</v>
      </c>
      <c r="DX379" s="80">
        <v>2</v>
      </c>
      <c r="DY379" s="80">
        <v>3</v>
      </c>
      <c r="DZ379" s="80">
        <v>2</v>
      </c>
      <c r="EA379" s="80">
        <v>2</v>
      </c>
      <c r="EB379" s="80">
        <v>3</v>
      </c>
      <c r="EC379" s="80">
        <v>4</v>
      </c>
      <c r="ED379" s="80">
        <v>3</v>
      </c>
      <c r="EE379" s="80">
        <v>2</v>
      </c>
      <c r="EF379" s="80">
        <v>2</v>
      </c>
      <c r="EG379" s="80">
        <v>4</v>
      </c>
      <c r="EH379" s="80">
        <v>2</v>
      </c>
      <c r="EI379" s="80">
        <v>2</v>
      </c>
      <c r="EJ379" s="80">
        <v>3</v>
      </c>
      <c r="EK379" s="80">
        <v>2</v>
      </c>
      <c r="EL379" s="80">
        <v>2</v>
      </c>
      <c r="EM379" s="80">
        <v>2</v>
      </c>
      <c r="EN379" s="80">
        <v>4</v>
      </c>
      <c r="EO379" s="80">
        <v>2</v>
      </c>
      <c r="EP379" s="80">
        <v>4</v>
      </c>
      <c r="EQ379" s="80">
        <v>4</v>
      </c>
      <c r="ER379" s="80">
        <v>4</v>
      </c>
      <c r="ES379" s="80">
        <v>4</v>
      </c>
      <c r="ET379" s="80">
        <v>4</v>
      </c>
      <c r="EU379" s="80">
        <v>4</v>
      </c>
      <c r="EV379" s="80">
        <v>3</v>
      </c>
      <c r="EW379" s="80">
        <v>2</v>
      </c>
      <c r="EX379">
        <v>99</v>
      </c>
      <c r="EY379" s="80">
        <v>4</v>
      </c>
      <c r="EZ379" s="80">
        <v>2</v>
      </c>
      <c r="FA379" s="80">
        <v>4</v>
      </c>
      <c r="FB379" s="80">
        <v>2</v>
      </c>
      <c r="FC379" s="80">
        <v>2</v>
      </c>
      <c r="FD379" s="80">
        <v>3</v>
      </c>
      <c r="FE379" s="80">
        <v>2</v>
      </c>
      <c r="FF379" s="80">
        <v>3</v>
      </c>
      <c r="FG379" s="80">
        <v>4</v>
      </c>
      <c r="FH379" s="80">
        <v>1</v>
      </c>
      <c r="FI379" s="80">
        <v>2</v>
      </c>
      <c r="FJ379" s="80">
        <v>3</v>
      </c>
      <c r="FK379" s="80">
        <v>4</v>
      </c>
      <c r="FL379" s="80">
        <v>3</v>
      </c>
      <c r="FM379" s="80">
        <v>3</v>
      </c>
      <c r="FN379" s="80">
        <v>2</v>
      </c>
      <c r="FO379" s="80">
        <v>1</v>
      </c>
      <c r="FP379" s="80">
        <v>1</v>
      </c>
      <c r="FQ379" s="80">
        <v>2</v>
      </c>
      <c r="FR379" s="80">
        <v>3</v>
      </c>
      <c r="FS379" s="80">
        <v>3</v>
      </c>
      <c r="FT379" s="80">
        <v>2</v>
      </c>
      <c r="FU379" s="80">
        <v>4</v>
      </c>
      <c r="FV379" s="80">
        <v>1</v>
      </c>
      <c r="FW379" s="80">
        <v>2</v>
      </c>
      <c r="FX379" s="80">
        <v>3</v>
      </c>
      <c r="FY379" s="80">
        <v>1</v>
      </c>
      <c r="FZ379" s="80">
        <v>2</v>
      </c>
      <c r="GA379" s="80">
        <v>3</v>
      </c>
      <c r="GB379" s="80">
        <v>3</v>
      </c>
      <c r="GC379" s="80">
        <v>1</v>
      </c>
      <c r="GD379" s="80">
        <v>2</v>
      </c>
      <c r="GE379" s="80">
        <v>1</v>
      </c>
      <c r="GF379" s="80">
        <v>2</v>
      </c>
      <c r="GG379" s="80">
        <v>3</v>
      </c>
      <c r="GH379" s="80">
        <v>1</v>
      </c>
      <c r="GI379" s="80">
        <v>3</v>
      </c>
      <c r="GJ379" s="80">
        <v>3</v>
      </c>
      <c r="GK379" s="80">
        <v>4</v>
      </c>
      <c r="GL379" s="80">
        <v>2</v>
      </c>
      <c r="GM379" s="80">
        <v>1</v>
      </c>
      <c r="GN379" s="80">
        <v>4</v>
      </c>
      <c r="GO379" s="80">
        <v>2</v>
      </c>
      <c r="GP379" s="80">
        <v>4</v>
      </c>
      <c r="GQ379" s="80">
        <v>3</v>
      </c>
      <c r="GR379" s="80">
        <v>2</v>
      </c>
      <c r="GS379" s="80">
        <v>20</v>
      </c>
      <c r="GT379" s="80">
        <v>3</v>
      </c>
      <c r="GU379" s="80">
        <v>2</v>
      </c>
      <c r="GV379" s="80" t="s">
        <v>2513</v>
      </c>
      <c r="GW379" s="80">
        <v>1</v>
      </c>
      <c r="GX379" s="80">
        <v>4</v>
      </c>
      <c r="GY379" s="80">
        <v>1</v>
      </c>
      <c r="GZ379" s="80"/>
      <c r="HA379" s="80">
        <v>8</v>
      </c>
      <c r="HB379" s="80"/>
      <c r="HC379" s="71">
        <v>0</v>
      </c>
      <c r="HD379" s="80">
        <v>2</v>
      </c>
      <c r="HE379" s="80">
        <v>1</v>
      </c>
      <c r="HF379" s="80" t="s">
        <v>2514</v>
      </c>
      <c r="HG379" s="80" t="s">
        <v>2515</v>
      </c>
      <c r="HH379" s="80">
        <v>1</v>
      </c>
      <c r="HI379" s="80">
        <v>1</v>
      </c>
      <c r="HJ379" s="80"/>
      <c r="HK379" s="80" t="s">
        <v>2515</v>
      </c>
      <c r="HL379" s="55"/>
      <c r="HM379" s="80" t="s">
        <v>2536</v>
      </c>
      <c r="HN379" s="55"/>
      <c r="HO379" s="72">
        <v>0</v>
      </c>
      <c r="HP379" s="72">
        <v>2013</v>
      </c>
      <c r="HQ379" s="72">
        <v>2</v>
      </c>
    </row>
    <row r="380" spans="1:225">
      <c r="A380" t="s">
        <v>542</v>
      </c>
      <c r="B380" t="s">
        <v>665</v>
      </c>
      <c r="C380">
        <v>0</v>
      </c>
      <c r="D380">
        <v>5</v>
      </c>
      <c r="E380">
        <v>2</v>
      </c>
      <c r="F380">
        <v>2</v>
      </c>
      <c r="G380">
        <v>2006</v>
      </c>
      <c r="H380">
        <v>6</v>
      </c>
      <c r="I380">
        <v>7</v>
      </c>
      <c r="J380">
        <v>40</v>
      </c>
      <c r="K380">
        <v>3</v>
      </c>
      <c r="L380">
        <v>99</v>
      </c>
      <c r="M380" t="s">
        <v>543</v>
      </c>
      <c r="N380">
        <v>1</v>
      </c>
      <c r="O380">
        <v>0</v>
      </c>
      <c r="P380">
        <v>0</v>
      </c>
      <c r="Q380">
        <v>1</v>
      </c>
      <c r="R380">
        <v>0</v>
      </c>
      <c r="S380">
        <v>0</v>
      </c>
      <c r="T380">
        <v>0</v>
      </c>
      <c r="U380">
        <v>0</v>
      </c>
      <c r="V380">
        <v>0</v>
      </c>
      <c r="W380" s="1">
        <v>0</v>
      </c>
      <c r="X380">
        <v>0</v>
      </c>
      <c r="Y380">
        <v>1</v>
      </c>
      <c r="Z380">
        <v>0</v>
      </c>
      <c r="AA380">
        <v>99</v>
      </c>
      <c r="AB380">
        <v>99</v>
      </c>
      <c r="AC380">
        <v>99</v>
      </c>
      <c r="AD380" t="s">
        <v>2150</v>
      </c>
      <c r="AE380"/>
      <c r="AF380">
        <v>3</v>
      </c>
      <c r="AG380">
        <v>2</v>
      </c>
      <c r="AH380">
        <v>0</v>
      </c>
      <c r="AI380">
        <v>3</v>
      </c>
      <c r="AJ380">
        <v>1</v>
      </c>
      <c r="AK380">
        <v>4</v>
      </c>
      <c r="AL380">
        <v>4</v>
      </c>
      <c r="AM380">
        <v>3</v>
      </c>
      <c r="AN380">
        <v>4</v>
      </c>
      <c r="AO380">
        <v>2</v>
      </c>
      <c r="AP380">
        <v>1</v>
      </c>
      <c r="AQ380">
        <v>3</v>
      </c>
      <c r="AR380">
        <v>2</v>
      </c>
      <c r="AS380">
        <v>4</v>
      </c>
      <c r="AT380">
        <v>3</v>
      </c>
      <c r="AU380">
        <v>3</v>
      </c>
      <c r="AV380">
        <v>3</v>
      </c>
      <c r="AW380">
        <v>3</v>
      </c>
      <c r="AX380">
        <v>3</v>
      </c>
      <c r="AY380">
        <v>3</v>
      </c>
      <c r="AZ380">
        <v>3</v>
      </c>
      <c r="BA380">
        <v>3</v>
      </c>
      <c r="BB380">
        <v>2</v>
      </c>
      <c r="BC380">
        <v>4</v>
      </c>
      <c r="BD380">
        <v>4</v>
      </c>
      <c r="BE380">
        <v>3</v>
      </c>
      <c r="BF380">
        <v>3</v>
      </c>
      <c r="BG380">
        <v>2</v>
      </c>
      <c r="BH380">
        <v>4</v>
      </c>
      <c r="BI380">
        <v>2</v>
      </c>
      <c r="BJ380">
        <v>2</v>
      </c>
      <c r="BK380">
        <v>4</v>
      </c>
      <c r="BL380">
        <v>4</v>
      </c>
      <c r="BM380">
        <v>1</v>
      </c>
      <c r="BN380">
        <v>6</v>
      </c>
      <c r="BO380">
        <v>6</v>
      </c>
      <c r="BP380">
        <v>6</v>
      </c>
      <c r="BQ380">
        <v>6</v>
      </c>
      <c r="BR380">
        <v>6</v>
      </c>
      <c r="BS380">
        <v>4</v>
      </c>
      <c r="BT380">
        <v>5</v>
      </c>
      <c r="BU380">
        <v>1</v>
      </c>
      <c r="BV380">
        <v>2</v>
      </c>
      <c r="BW380">
        <v>1</v>
      </c>
      <c r="BX380">
        <v>2</v>
      </c>
      <c r="BY380">
        <v>2</v>
      </c>
      <c r="BZ380">
        <v>2</v>
      </c>
      <c r="CA380">
        <v>6</v>
      </c>
      <c r="CB380">
        <v>6</v>
      </c>
      <c r="CC380">
        <v>6</v>
      </c>
      <c r="CD380">
        <v>5</v>
      </c>
      <c r="CE380">
        <v>5</v>
      </c>
      <c r="CF380">
        <v>1</v>
      </c>
      <c r="CG380">
        <v>1</v>
      </c>
      <c r="CH380">
        <v>2</v>
      </c>
      <c r="CI380">
        <v>2</v>
      </c>
      <c r="CJ380">
        <v>1</v>
      </c>
      <c r="CK380">
        <v>1</v>
      </c>
      <c r="CL380">
        <v>1</v>
      </c>
      <c r="CM380">
        <v>1</v>
      </c>
      <c r="CN380">
        <v>2</v>
      </c>
      <c r="CO380">
        <v>3</v>
      </c>
      <c r="CP380">
        <v>2</v>
      </c>
      <c r="CQ380">
        <v>5</v>
      </c>
      <c r="CR380">
        <v>2</v>
      </c>
      <c r="CS380">
        <v>2</v>
      </c>
      <c r="CT380">
        <v>2</v>
      </c>
      <c r="CU380">
        <v>2</v>
      </c>
      <c r="CV380">
        <v>1</v>
      </c>
      <c r="CW380">
        <v>2</v>
      </c>
      <c r="CX380">
        <v>3</v>
      </c>
      <c r="CY380">
        <v>3</v>
      </c>
      <c r="CZ380">
        <v>5</v>
      </c>
      <c r="DA380">
        <v>3</v>
      </c>
      <c r="DB380">
        <v>2</v>
      </c>
      <c r="DC380">
        <v>2</v>
      </c>
      <c r="DD380">
        <v>2</v>
      </c>
      <c r="DE380">
        <v>2</v>
      </c>
      <c r="DF380">
        <v>3</v>
      </c>
      <c r="DG380">
        <v>3</v>
      </c>
      <c r="DH380">
        <v>2</v>
      </c>
      <c r="DI380">
        <v>2</v>
      </c>
      <c r="DJ380">
        <v>3</v>
      </c>
      <c r="DK380">
        <v>1</v>
      </c>
      <c r="DL380">
        <v>4</v>
      </c>
      <c r="DM380">
        <v>1</v>
      </c>
      <c r="DN380">
        <v>2</v>
      </c>
      <c r="DO380">
        <v>2</v>
      </c>
      <c r="DP380">
        <v>3</v>
      </c>
      <c r="DQ380">
        <v>2</v>
      </c>
      <c r="DR380">
        <v>3</v>
      </c>
      <c r="DS380">
        <v>3</v>
      </c>
      <c r="DT380">
        <v>2</v>
      </c>
      <c r="DU380">
        <v>3</v>
      </c>
      <c r="DV380">
        <v>3</v>
      </c>
      <c r="DW380">
        <v>1</v>
      </c>
      <c r="DX380">
        <v>1</v>
      </c>
      <c r="DY380">
        <v>1</v>
      </c>
      <c r="DZ380">
        <v>1</v>
      </c>
      <c r="EA380">
        <v>1</v>
      </c>
      <c r="EB380">
        <v>4</v>
      </c>
      <c r="EC380">
        <v>3</v>
      </c>
      <c r="ED380">
        <v>4</v>
      </c>
      <c r="EE380">
        <v>5</v>
      </c>
      <c r="EF380">
        <v>1</v>
      </c>
      <c r="EG380">
        <v>4</v>
      </c>
      <c r="EH380">
        <v>3</v>
      </c>
      <c r="EI380">
        <v>2</v>
      </c>
      <c r="EJ380">
        <v>5</v>
      </c>
      <c r="EK380">
        <v>1</v>
      </c>
      <c r="EL380">
        <v>3</v>
      </c>
      <c r="EM380">
        <v>3</v>
      </c>
      <c r="EN380">
        <v>3</v>
      </c>
      <c r="EO380">
        <v>5</v>
      </c>
      <c r="EP380">
        <v>5</v>
      </c>
      <c r="EQ380">
        <v>4</v>
      </c>
      <c r="ER380">
        <v>5</v>
      </c>
      <c r="ES380">
        <v>5</v>
      </c>
      <c r="ET380">
        <v>1</v>
      </c>
      <c r="EU380">
        <v>2</v>
      </c>
      <c r="EV380">
        <v>4</v>
      </c>
      <c r="EW380">
        <v>3</v>
      </c>
      <c r="EX380">
        <v>99</v>
      </c>
      <c r="EY380">
        <v>2</v>
      </c>
      <c r="EZ380">
        <v>1</v>
      </c>
      <c r="FA380">
        <v>5</v>
      </c>
      <c r="FB380">
        <v>3</v>
      </c>
      <c r="FC380">
        <v>2</v>
      </c>
      <c r="FD380">
        <v>1</v>
      </c>
      <c r="FE380">
        <v>2</v>
      </c>
      <c r="FF380">
        <v>4</v>
      </c>
      <c r="FG380">
        <v>99</v>
      </c>
      <c r="FH380">
        <v>1</v>
      </c>
      <c r="FI380">
        <v>4</v>
      </c>
      <c r="FJ380">
        <v>2</v>
      </c>
      <c r="FK380">
        <v>2</v>
      </c>
      <c r="FL380">
        <v>3</v>
      </c>
      <c r="FM380">
        <v>2</v>
      </c>
      <c r="FN380">
        <v>3</v>
      </c>
      <c r="FO380">
        <v>1</v>
      </c>
      <c r="FP380">
        <v>4</v>
      </c>
      <c r="FQ380">
        <v>2</v>
      </c>
      <c r="FR380">
        <v>3</v>
      </c>
      <c r="FS380">
        <v>3</v>
      </c>
      <c r="FT380">
        <v>2</v>
      </c>
      <c r="FU380">
        <v>4</v>
      </c>
      <c r="FV380">
        <v>1</v>
      </c>
      <c r="FW380">
        <v>2</v>
      </c>
      <c r="FX380">
        <v>1</v>
      </c>
      <c r="FY380">
        <v>2</v>
      </c>
      <c r="FZ380">
        <v>4</v>
      </c>
      <c r="GA380">
        <v>1</v>
      </c>
      <c r="GB380">
        <v>4</v>
      </c>
      <c r="GC380">
        <v>1</v>
      </c>
      <c r="GD380">
        <v>3</v>
      </c>
      <c r="GE380">
        <v>1</v>
      </c>
      <c r="GF380">
        <v>4</v>
      </c>
      <c r="GG380">
        <v>3</v>
      </c>
      <c r="GH380">
        <v>2</v>
      </c>
      <c r="GI380">
        <v>1</v>
      </c>
      <c r="GJ380">
        <v>4</v>
      </c>
      <c r="GK380">
        <v>4</v>
      </c>
      <c r="GL380">
        <v>4</v>
      </c>
      <c r="GM380">
        <v>1</v>
      </c>
      <c r="GN380">
        <v>4</v>
      </c>
      <c r="GO380">
        <v>2</v>
      </c>
      <c r="GP380">
        <v>2</v>
      </c>
      <c r="GQ380">
        <v>3</v>
      </c>
      <c r="GR380">
        <v>99</v>
      </c>
      <c r="GS380">
        <v>99</v>
      </c>
      <c r="GT380">
        <v>99</v>
      </c>
      <c r="GU380">
        <v>99</v>
      </c>
      <c r="GV380">
        <v>99</v>
      </c>
      <c r="GW380">
        <v>99</v>
      </c>
      <c r="GX380">
        <v>99</v>
      </c>
      <c r="GY380">
        <v>99</v>
      </c>
      <c r="GZ380">
        <v>99</v>
      </c>
      <c r="HA380">
        <v>99</v>
      </c>
      <c r="HB380">
        <v>99</v>
      </c>
      <c r="HC380">
        <v>0</v>
      </c>
      <c r="HD380">
        <v>99</v>
      </c>
      <c r="HE380">
        <v>99</v>
      </c>
      <c r="HF380">
        <v>99</v>
      </c>
      <c r="HG380">
        <v>99</v>
      </c>
      <c r="HH380">
        <v>99</v>
      </c>
      <c r="HI380">
        <v>99</v>
      </c>
      <c r="HJ380">
        <v>99</v>
      </c>
      <c r="HK380">
        <v>99</v>
      </c>
      <c r="HL380" s="3">
        <v>99</v>
      </c>
      <c r="HM380" s="55" t="s">
        <v>2268</v>
      </c>
      <c r="HN380" t="s">
        <v>2328</v>
      </c>
      <c r="HO380" s="72">
        <v>0</v>
      </c>
      <c r="HP380" s="72" t="s">
        <v>2487</v>
      </c>
      <c r="HQ380" s="72">
        <v>2</v>
      </c>
    </row>
    <row r="381" spans="1:225">
      <c r="A381" t="s">
        <v>544</v>
      </c>
      <c r="B381" t="s">
        <v>665</v>
      </c>
      <c r="C381">
        <v>0</v>
      </c>
      <c r="D381">
        <v>5</v>
      </c>
      <c r="E381">
        <v>2</v>
      </c>
      <c r="F381">
        <v>2</v>
      </c>
      <c r="G381">
        <v>1995</v>
      </c>
      <c r="H381">
        <v>18</v>
      </c>
      <c r="I381">
        <v>18</v>
      </c>
      <c r="J381">
        <v>6</v>
      </c>
      <c r="K381">
        <v>4</v>
      </c>
      <c r="L381">
        <v>99</v>
      </c>
      <c r="M381" t="s">
        <v>545</v>
      </c>
      <c r="N381">
        <v>1</v>
      </c>
      <c r="O381">
        <v>0</v>
      </c>
      <c r="P381">
        <v>0</v>
      </c>
      <c r="Q381">
        <v>1</v>
      </c>
      <c r="R381">
        <v>0</v>
      </c>
      <c r="S381">
        <v>0</v>
      </c>
      <c r="T381">
        <v>0</v>
      </c>
      <c r="U381">
        <v>0</v>
      </c>
      <c r="V381">
        <v>1</v>
      </c>
      <c r="W381" s="1">
        <v>1</v>
      </c>
      <c r="X381">
        <v>0</v>
      </c>
      <c r="Y381">
        <v>1</v>
      </c>
      <c r="Z381">
        <v>0</v>
      </c>
      <c r="AA381">
        <v>99</v>
      </c>
      <c r="AB381">
        <v>99</v>
      </c>
      <c r="AC381">
        <v>99</v>
      </c>
      <c r="AD381" t="s">
        <v>2170</v>
      </c>
      <c r="AE381"/>
      <c r="AF381">
        <v>3</v>
      </c>
      <c r="AG381">
        <v>3</v>
      </c>
      <c r="AH381">
        <v>0</v>
      </c>
      <c r="AI381">
        <v>1</v>
      </c>
      <c r="AJ381">
        <v>4</v>
      </c>
      <c r="AK381">
        <v>4</v>
      </c>
      <c r="AL381">
        <v>4</v>
      </c>
      <c r="AM381">
        <v>4</v>
      </c>
      <c r="AN381">
        <v>3</v>
      </c>
      <c r="AO381">
        <v>2</v>
      </c>
      <c r="AP381">
        <v>1</v>
      </c>
      <c r="AQ381">
        <v>4</v>
      </c>
      <c r="AR381">
        <v>4</v>
      </c>
      <c r="AS381">
        <v>1</v>
      </c>
      <c r="AT381">
        <v>3</v>
      </c>
      <c r="AU381">
        <v>2</v>
      </c>
      <c r="AV381">
        <v>2</v>
      </c>
      <c r="AW381">
        <v>4</v>
      </c>
      <c r="AX381">
        <v>4</v>
      </c>
      <c r="AY381">
        <v>1</v>
      </c>
      <c r="AZ381">
        <v>4</v>
      </c>
      <c r="BA381">
        <v>4</v>
      </c>
      <c r="BB381">
        <v>4</v>
      </c>
      <c r="BC381">
        <v>4</v>
      </c>
      <c r="BD381">
        <v>4</v>
      </c>
      <c r="BE381">
        <v>4</v>
      </c>
      <c r="BF381">
        <v>4</v>
      </c>
      <c r="BG381">
        <v>3</v>
      </c>
      <c r="BH381">
        <v>4</v>
      </c>
      <c r="BI381">
        <v>4</v>
      </c>
      <c r="BJ381">
        <v>4</v>
      </c>
      <c r="BK381">
        <v>2</v>
      </c>
      <c r="BL381">
        <v>4</v>
      </c>
      <c r="BM381">
        <v>2</v>
      </c>
      <c r="BN381">
        <v>7</v>
      </c>
      <c r="BO381">
        <v>5</v>
      </c>
      <c r="BP381">
        <v>3</v>
      </c>
      <c r="BQ381">
        <v>3</v>
      </c>
      <c r="BR381">
        <v>6</v>
      </c>
      <c r="BS381">
        <v>1</v>
      </c>
      <c r="BT381">
        <v>6</v>
      </c>
      <c r="BU381">
        <v>2</v>
      </c>
      <c r="BV381">
        <v>7</v>
      </c>
      <c r="BW381">
        <v>1</v>
      </c>
      <c r="BX381">
        <v>1</v>
      </c>
      <c r="BY381">
        <v>2</v>
      </c>
      <c r="BZ381">
        <v>1</v>
      </c>
      <c r="CA381">
        <v>1</v>
      </c>
      <c r="CB381">
        <v>5</v>
      </c>
      <c r="CC381">
        <v>1</v>
      </c>
      <c r="CD381">
        <v>1</v>
      </c>
      <c r="CE381">
        <v>6</v>
      </c>
      <c r="CF381">
        <v>2</v>
      </c>
      <c r="CG381">
        <v>5</v>
      </c>
      <c r="CH381">
        <v>6</v>
      </c>
      <c r="CI381">
        <v>6</v>
      </c>
      <c r="CJ381">
        <v>6</v>
      </c>
      <c r="CK381">
        <v>3</v>
      </c>
      <c r="CL381">
        <v>3</v>
      </c>
      <c r="CM381">
        <v>2</v>
      </c>
      <c r="CN381">
        <v>2</v>
      </c>
      <c r="CO381">
        <v>2</v>
      </c>
      <c r="CP381">
        <v>4</v>
      </c>
      <c r="CQ381">
        <v>4</v>
      </c>
      <c r="CR381">
        <v>2</v>
      </c>
      <c r="CS381">
        <v>1</v>
      </c>
      <c r="CT381">
        <v>1</v>
      </c>
      <c r="CU381">
        <v>1</v>
      </c>
      <c r="CV381">
        <v>5</v>
      </c>
      <c r="CW381">
        <v>3</v>
      </c>
      <c r="CX381">
        <v>4</v>
      </c>
      <c r="CY381">
        <v>3</v>
      </c>
      <c r="CZ381">
        <v>4</v>
      </c>
      <c r="DA381">
        <v>4</v>
      </c>
      <c r="DB381">
        <v>2</v>
      </c>
      <c r="DC381">
        <v>3</v>
      </c>
      <c r="DD381">
        <v>1</v>
      </c>
      <c r="DE381">
        <v>1</v>
      </c>
      <c r="DF381">
        <v>3</v>
      </c>
      <c r="DG381">
        <v>4</v>
      </c>
      <c r="DH381">
        <v>1</v>
      </c>
      <c r="DI381">
        <v>1</v>
      </c>
      <c r="DJ381">
        <v>4</v>
      </c>
      <c r="DK381">
        <v>1</v>
      </c>
      <c r="DL381">
        <v>2</v>
      </c>
      <c r="DM381">
        <v>4</v>
      </c>
      <c r="DN381">
        <v>3</v>
      </c>
      <c r="DO381">
        <v>2</v>
      </c>
      <c r="DP381">
        <v>4</v>
      </c>
      <c r="DQ381">
        <v>3</v>
      </c>
      <c r="DR381">
        <v>2</v>
      </c>
      <c r="DS381">
        <v>4</v>
      </c>
      <c r="DT381">
        <v>4</v>
      </c>
      <c r="DU381">
        <v>4</v>
      </c>
      <c r="DV381">
        <v>2</v>
      </c>
      <c r="DW381">
        <v>1</v>
      </c>
      <c r="DX381">
        <v>1</v>
      </c>
      <c r="DY381">
        <v>5</v>
      </c>
      <c r="DZ381">
        <v>1</v>
      </c>
      <c r="EA381">
        <v>1</v>
      </c>
      <c r="EB381">
        <v>1</v>
      </c>
      <c r="EC381">
        <v>1</v>
      </c>
      <c r="ED381">
        <v>1</v>
      </c>
      <c r="EE381">
        <v>3</v>
      </c>
      <c r="EF381">
        <v>1</v>
      </c>
      <c r="EG381">
        <v>5</v>
      </c>
      <c r="EH381">
        <v>3</v>
      </c>
      <c r="EI381">
        <v>1</v>
      </c>
      <c r="EJ381">
        <v>1</v>
      </c>
      <c r="EK381">
        <v>1</v>
      </c>
      <c r="EL381">
        <v>1</v>
      </c>
      <c r="EM381">
        <v>1</v>
      </c>
      <c r="EN381">
        <v>3</v>
      </c>
      <c r="EO381">
        <v>1</v>
      </c>
      <c r="EP381">
        <v>5</v>
      </c>
      <c r="EQ381">
        <v>5</v>
      </c>
      <c r="ER381">
        <v>5</v>
      </c>
      <c r="ES381">
        <v>5</v>
      </c>
      <c r="ET381">
        <v>1</v>
      </c>
      <c r="EU381">
        <v>5</v>
      </c>
      <c r="EV381">
        <v>2</v>
      </c>
      <c r="EW381">
        <v>1</v>
      </c>
      <c r="EX381">
        <v>99</v>
      </c>
      <c r="EY381">
        <v>1</v>
      </c>
      <c r="EZ381">
        <v>1</v>
      </c>
      <c r="FA381">
        <v>5</v>
      </c>
      <c r="FB381">
        <v>2</v>
      </c>
      <c r="FC381">
        <v>2</v>
      </c>
      <c r="FD381">
        <v>5</v>
      </c>
      <c r="FE381">
        <v>5</v>
      </c>
      <c r="FF381">
        <v>4</v>
      </c>
      <c r="FG381">
        <v>99</v>
      </c>
      <c r="FH381">
        <v>1</v>
      </c>
      <c r="FI381">
        <v>4</v>
      </c>
      <c r="FJ381">
        <v>3</v>
      </c>
      <c r="FK381">
        <v>2</v>
      </c>
      <c r="FL381">
        <v>3</v>
      </c>
      <c r="FM381">
        <v>2</v>
      </c>
      <c r="FN381">
        <v>3</v>
      </c>
      <c r="FO381">
        <v>1</v>
      </c>
      <c r="FP381">
        <v>4</v>
      </c>
      <c r="FQ381">
        <v>1</v>
      </c>
      <c r="FR381">
        <v>3</v>
      </c>
      <c r="FS381">
        <v>3</v>
      </c>
      <c r="FT381">
        <v>2</v>
      </c>
      <c r="FU381">
        <v>4</v>
      </c>
      <c r="FV381">
        <v>4</v>
      </c>
      <c r="FW381">
        <v>2</v>
      </c>
      <c r="FX381">
        <v>1</v>
      </c>
      <c r="FY381">
        <v>1</v>
      </c>
      <c r="FZ381">
        <v>2</v>
      </c>
      <c r="GA381">
        <v>2</v>
      </c>
      <c r="GB381">
        <v>1</v>
      </c>
      <c r="GC381">
        <v>4</v>
      </c>
      <c r="GD381">
        <v>3</v>
      </c>
      <c r="GE381">
        <v>1</v>
      </c>
      <c r="GF381">
        <v>1</v>
      </c>
      <c r="GG381">
        <v>2</v>
      </c>
      <c r="GH381">
        <v>2</v>
      </c>
      <c r="GI381">
        <v>1</v>
      </c>
      <c r="GJ381">
        <v>4</v>
      </c>
      <c r="GK381">
        <v>3</v>
      </c>
      <c r="GL381">
        <v>1</v>
      </c>
      <c r="GM381">
        <v>3</v>
      </c>
      <c r="GN381">
        <v>4</v>
      </c>
      <c r="GO381">
        <v>3</v>
      </c>
      <c r="GP381">
        <v>2</v>
      </c>
      <c r="GQ381">
        <v>3</v>
      </c>
      <c r="GR381">
        <v>2</v>
      </c>
      <c r="GS381">
        <v>53</v>
      </c>
      <c r="GT381">
        <v>5</v>
      </c>
      <c r="GU381">
        <v>2</v>
      </c>
      <c r="GV381" t="s">
        <v>546</v>
      </c>
      <c r="GW381">
        <v>7</v>
      </c>
      <c r="GX381">
        <v>5</v>
      </c>
      <c r="GY381">
        <v>1</v>
      </c>
      <c r="GZ381">
        <v>99</v>
      </c>
      <c r="HA381">
        <v>7</v>
      </c>
      <c r="HB381">
        <v>99</v>
      </c>
      <c r="HC381">
        <v>0</v>
      </c>
      <c r="HD381">
        <v>2</v>
      </c>
      <c r="HE381">
        <v>1</v>
      </c>
      <c r="HF381" t="s">
        <v>547</v>
      </c>
      <c r="HG381" t="s">
        <v>548</v>
      </c>
      <c r="HH381">
        <v>1</v>
      </c>
      <c r="HI381">
        <v>1</v>
      </c>
      <c r="HJ381">
        <v>1</v>
      </c>
      <c r="HK381" t="s">
        <v>548</v>
      </c>
      <c r="HL381" s="55">
        <v>99</v>
      </c>
      <c r="HM381" s="55" t="s">
        <v>2269</v>
      </c>
      <c r="HN381" t="s">
        <v>2210</v>
      </c>
      <c r="HO381" s="72">
        <v>1</v>
      </c>
      <c r="HP381" s="72"/>
      <c r="HQ381" s="72">
        <v>2</v>
      </c>
    </row>
    <row r="382" spans="1:225">
      <c r="A382" s="52" t="s">
        <v>2103</v>
      </c>
      <c r="B382" t="s">
        <v>665</v>
      </c>
      <c r="C382">
        <v>0</v>
      </c>
      <c r="D382">
        <v>5</v>
      </c>
      <c r="E382">
        <v>1</v>
      </c>
      <c r="F382" s="52">
        <v>2</v>
      </c>
      <c r="G382" s="52">
        <v>2009</v>
      </c>
      <c r="H382" s="52">
        <v>3</v>
      </c>
      <c r="I382"/>
      <c r="J382" s="52">
        <v>30</v>
      </c>
      <c r="K382" s="52">
        <v>4</v>
      </c>
      <c r="L382" s="52"/>
      <c r="M382" s="52" t="s">
        <v>1725</v>
      </c>
      <c r="N382" s="52"/>
      <c r="O382" s="52"/>
      <c r="P382" s="52">
        <v>1</v>
      </c>
      <c r="Q382" s="52"/>
      <c r="R382" s="52"/>
      <c r="S382" s="52"/>
      <c r="T382" s="52"/>
      <c r="U382" s="52"/>
      <c r="V382" s="52"/>
      <c r="W382" s="39"/>
      <c r="X382" s="52"/>
      <c r="Y382" s="52"/>
      <c r="Z382" s="52"/>
      <c r="AA382"/>
      <c r="AB382"/>
      <c r="AC382"/>
      <c r="AD382">
        <v>2</v>
      </c>
      <c r="AE382"/>
      <c r="AF382" s="52">
        <v>2</v>
      </c>
      <c r="AG382" s="52">
        <v>3</v>
      </c>
      <c r="AH382" s="52">
        <v>0</v>
      </c>
      <c r="AI382" s="52">
        <v>2</v>
      </c>
      <c r="AJ382" s="52">
        <v>2</v>
      </c>
      <c r="AK382" s="52">
        <v>4</v>
      </c>
      <c r="AL382" s="52">
        <v>2</v>
      </c>
      <c r="AM382" s="52">
        <v>2</v>
      </c>
      <c r="AN382" s="52">
        <v>2</v>
      </c>
      <c r="AO382" s="52">
        <v>3</v>
      </c>
      <c r="AP382" s="52">
        <v>3</v>
      </c>
      <c r="AQ382" s="52">
        <v>3</v>
      </c>
      <c r="AR382" s="52">
        <v>4</v>
      </c>
      <c r="AS382" s="52">
        <v>2</v>
      </c>
      <c r="AT382" s="52">
        <v>3</v>
      </c>
      <c r="AU382" s="52">
        <v>3</v>
      </c>
      <c r="AV382" s="52">
        <v>3</v>
      </c>
      <c r="AW382" s="52">
        <v>4</v>
      </c>
      <c r="AX382" s="52">
        <v>3</v>
      </c>
      <c r="AY382" s="52">
        <v>1</v>
      </c>
      <c r="AZ382" s="52">
        <v>3</v>
      </c>
      <c r="BA382" s="52">
        <v>2</v>
      </c>
      <c r="BB382" s="52">
        <v>4</v>
      </c>
      <c r="BC382" s="52">
        <v>3</v>
      </c>
      <c r="BD382" s="52">
        <v>3</v>
      </c>
      <c r="BE382" s="52">
        <v>4</v>
      </c>
      <c r="BF382" s="52">
        <v>3</v>
      </c>
      <c r="BG382" s="52">
        <v>3</v>
      </c>
      <c r="BH382" s="52">
        <v>3</v>
      </c>
      <c r="BI382" s="52">
        <v>2</v>
      </c>
      <c r="BJ382" s="52">
        <v>3</v>
      </c>
      <c r="BK382" s="52">
        <v>2</v>
      </c>
      <c r="BL382" s="52">
        <v>3</v>
      </c>
      <c r="BM382" s="52">
        <v>3</v>
      </c>
      <c r="BN382" s="52">
        <v>3</v>
      </c>
      <c r="BO382" s="52">
        <v>4</v>
      </c>
      <c r="BP382" s="52">
        <v>3</v>
      </c>
      <c r="BQ382" s="52">
        <v>5</v>
      </c>
      <c r="BR382" s="52">
        <v>5</v>
      </c>
      <c r="BS382" s="52">
        <v>3</v>
      </c>
      <c r="BT382" s="52">
        <v>5</v>
      </c>
      <c r="BU382" s="52">
        <v>5</v>
      </c>
      <c r="BV382" s="52">
        <v>6</v>
      </c>
      <c r="BW382" s="52">
        <v>3</v>
      </c>
      <c r="BX382" s="52">
        <v>3</v>
      </c>
      <c r="BY382" s="52">
        <v>4</v>
      </c>
      <c r="BZ382" s="52">
        <v>3</v>
      </c>
      <c r="CA382" s="52">
        <v>4</v>
      </c>
      <c r="CB382" s="52">
        <v>5</v>
      </c>
      <c r="CC382" s="52">
        <v>5</v>
      </c>
      <c r="CD382" s="52">
        <v>4</v>
      </c>
      <c r="CE382" s="52">
        <v>3</v>
      </c>
      <c r="CF382" s="52">
        <v>3</v>
      </c>
      <c r="CG382" s="52">
        <v>3</v>
      </c>
      <c r="CH382" s="52">
        <v>4</v>
      </c>
      <c r="CI382" s="52">
        <v>5</v>
      </c>
      <c r="CJ382" s="52">
        <v>2</v>
      </c>
      <c r="CK382" s="52">
        <v>3</v>
      </c>
      <c r="CL382" s="52">
        <v>4</v>
      </c>
      <c r="CM382" s="52">
        <v>3</v>
      </c>
      <c r="CN382" s="52">
        <v>5</v>
      </c>
      <c r="CO382" s="52">
        <v>4</v>
      </c>
      <c r="CP382" s="52">
        <v>4</v>
      </c>
      <c r="CQ382" s="52">
        <v>6</v>
      </c>
      <c r="CR382" s="52">
        <v>4</v>
      </c>
      <c r="CS382" s="52">
        <v>4</v>
      </c>
      <c r="CT382" s="52">
        <v>3</v>
      </c>
      <c r="CU382" s="52">
        <v>3</v>
      </c>
      <c r="CV382" s="52">
        <v>4</v>
      </c>
      <c r="CW382" s="52">
        <v>2</v>
      </c>
      <c r="CX382" s="52">
        <v>5</v>
      </c>
      <c r="CY382" s="52">
        <v>4</v>
      </c>
      <c r="CZ382" s="52">
        <v>4</v>
      </c>
      <c r="DA382" s="52">
        <v>2</v>
      </c>
      <c r="DB382" s="52">
        <v>3</v>
      </c>
      <c r="DC382" s="52">
        <v>2</v>
      </c>
      <c r="DD382" s="52">
        <v>2</v>
      </c>
      <c r="DE382" s="52">
        <v>2</v>
      </c>
      <c r="DF382" s="52">
        <v>2</v>
      </c>
      <c r="DG382" s="52">
        <v>2</v>
      </c>
      <c r="DH382" s="52">
        <v>2</v>
      </c>
      <c r="DI382" s="52">
        <v>2</v>
      </c>
      <c r="DJ382" s="52">
        <v>3</v>
      </c>
      <c r="DK382" s="52">
        <v>2</v>
      </c>
      <c r="DL382" s="52">
        <v>3</v>
      </c>
      <c r="DM382" s="52">
        <v>2</v>
      </c>
      <c r="DN382" s="52">
        <v>2</v>
      </c>
      <c r="DO382" s="52">
        <v>2</v>
      </c>
      <c r="DP382" s="52">
        <v>3</v>
      </c>
      <c r="DQ382" s="52">
        <v>2</v>
      </c>
      <c r="DR382" s="52">
        <v>3</v>
      </c>
      <c r="DS382" s="52">
        <v>3</v>
      </c>
      <c r="DT382" s="52">
        <v>2</v>
      </c>
      <c r="DU382" s="52">
        <v>4</v>
      </c>
      <c r="DV382" s="52">
        <v>3</v>
      </c>
      <c r="DW382" s="52">
        <v>2</v>
      </c>
      <c r="DX382" s="52">
        <v>1</v>
      </c>
      <c r="DY382" s="52">
        <v>1</v>
      </c>
      <c r="DZ382" s="52">
        <v>1</v>
      </c>
      <c r="EA382" s="52">
        <v>1</v>
      </c>
      <c r="EB382" s="52">
        <v>3</v>
      </c>
      <c r="EC382" s="52">
        <v>2</v>
      </c>
      <c r="ED382" s="52">
        <v>2</v>
      </c>
      <c r="EE382" s="52">
        <v>2</v>
      </c>
      <c r="EF382" s="52">
        <v>1</v>
      </c>
      <c r="EG382" s="52">
        <v>3</v>
      </c>
      <c r="EH382" s="52">
        <v>4</v>
      </c>
      <c r="EI382" s="52">
        <v>2</v>
      </c>
      <c r="EJ382" s="52">
        <v>4</v>
      </c>
      <c r="EK382" s="52">
        <v>2</v>
      </c>
      <c r="EL382" s="52">
        <v>2</v>
      </c>
      <c r="EM382" s="52">
        <v>2</v>
      </c>
      <c r="EN382" s="52">
        <v>4</v>
      </c>
      <c r="EO382" s="52">
        <v>3</v>
      </c>
      <c r="EP382" s="52">
        <v>4</v>
      </c>
      <c r="EQ382" s="52">
        <v>3</v>
      </c>
      <c r="ER382" s="52">
        <v>4</v>
      </c>
      <c r="ES382" s="52">
        <v>2</v>
      </c>
      <c r="ET382" s="52">
        <v>3</v>
      </c>
      <c r="EU382" s="52">
        <v>3</v>
      </c>
      <c r="EV382" s="52">
        <v>4</v>
      </c>
      <c r="EW382" s="52">
        <v>3</v>
      </c>
      <c r="EX382">
        <v>99</v>
      </c>
      <c r="EY382" s="52">
        <v>3</v>
      </c>
      <c r="EZ382" s="52">
        <v>2</v>
      </c>
      <c r="FA382" s="52">
        <v>5</v>
      </c>
      <c r="FB382" s="52">
        <v>2</v>
      </c>
      <c r="FC382" s="52">
        <v>2</v>
      </c>
      <c r="FD382" s="52">
        <v>3</v>
      </c>
      <c r="FE382" s="52">
        <v>3</v>
      </c>
      <c r="FF382" s="52">
        <v>2</v>
      </c>
      <c r="FG382" s="52">
        <v>4</v>
      </c>
      <c r="FH382" s="52">
        <v>3</v>
      </c>
      <c r="FI382" s="52">
        <v>4</v>
      </c>
      <c r="FJ382" s="52">
        <v>3</v>
      </c>
      <c r="FK382" s="52">
        <v>2</v>
      </c>
      <c r="FL382" s="52">
        <v>3</v>
      </c>
      <c r="FM382" s="52">
        <v>2</v>
      </c>
      <c r="FN382" s="52">
        <v>3</v>
      </c>
      <c r="FO382" s="52">
        <v>1</v>
      </c>
      <c r="FP382" s="52">
        <v>4</v>
      </c>
      <c r="FQ382" s="52">
        <v>2</v>
      </c>
      <c r="FR382" s="52">
        <v>3</v>
      </c>
      <c r="FS382" s="52">
        <v>3</v>
      </c>
      <c r="FT382" s="52">
        <v>2</v>
      </c>
      <c r="FU382" s="52">
        <v>4</v>
      </c>
      <c r="FV382" s="52">
        <v>4</v>
      </c>
      <c r="FW382" s="52">
        <v>4</v>
      </c>
      <c r="FX382" s="52">
        <v>3</v>
      </c>
      <c r="FY382" s="52">
        <v>1</v>
      </c>
      <c r="FZ382" s="52">
        <v>3</v>
      </c>
      <c r="GA382" s="52">
        <v>2</v>
      </c>
      <c r="GB382" s="52">
        <v>2</v>
      </c>
      <c r="GC382" s="52">
        <v>1</v>
      </c>
      <c r="GD382" s="52">
        <v>2</v>
      </c>
      <c r="GE382" s="52">
        <v>1</v>
      </c>
      <c r="GF382" s="52">
        <v>4</v>
      </c>
      <c r="GG382" s="52">
        <v>3</v>
      </c>
      <c r="GH382" s="52">
        <v>2</v>
      </c>
      <c r="GI382" s="52">
        <v>1</v>
      </c>
      <c r="GJ382" s="52">
        <v>4</v>
      </c>
      <c r="GK382" s="52">
        <v>2</v>
      </c>
      <c r="GL382" s="52">
        <v>2</v>
      </c>
      <c r="GM382" s="52">
        <v>1</v>
      </c>
      <c r="GN382" s="52">
        <v>4</v>
      </c>
      <c r="GO382" s="52">
        <v>3</v>
      </c>
      <c r="GP382" s="52">
        <v>2</v>
      </c>
      <c r="GQ382" s="52">
        <v>3</v>
      </c>
      <c r="GR382" s="52">
        <v>1</v>
      </c>
      <c r="GS382" s="52">
        <v>33</v>
      </c>
      <c r="GT382" s="52">
        <v>6</v>
      </c>
      <c r="GU382" s="52">
        <v>2</v>
      </c>
      <c r="GV382" s="52" t="s">
        <v>2131</v>
      </c>
      <c r="GW382" s="52">
        <v>6</v>
      </c>
      <c r="GX382" s="52">
        <v>5</v>
      </c>
      <c r="GY382" s="52">
        <v>1</v>
      </c>
      <c r="GZ382" s="52"/>
      <c r="HA382" s="52">
        <v>8</v>
      </c>
      <c r="HB382" s="52"/>
      <c r="HC382" s="52">
        <v>0</v>
      </c>
      <c r="HD382" s="52">
        <v>1</v>
      </c>
      <c r="HE382" s="52"/>
      <c r="HF382" s="52"/>
      <c r="HG382"/>
      <c r="HH382"/>
      <c r="HI382"/>
      <c r="HJ382"/>
      <c r="HK382" s="52" t="s">
        <v>2142</v>
      </c>
      <c r="HL382" s="58"/>
      <c r="HM382" s="55" t="s">
        <v>2282</v>
      </c>
      <c r="HN382">
        <v>1</v>
      </c>
      <c r="HO382" s="72">
        <v>0</v>
      </c>
      <c r="HP382" s="74">
        <v>41365</v>
      </c>
      <c r="HQ382" s="72">
        <v>2</v>
      </c>
    </row>
    <row r="383" spans="1:225">
      <c r="A383" s="52" t="s">
        <v>2105</v>
      </c>
      <c r="B383" t="s">
        <v>665</v>
      </c>
      <c r="C383">
        <v>0</v>
      </c>
      <c r="D383">
        <v>5</v>
      </c>
      <c r="E383">
        <v>1</v>
      </c>
      <c r="F383" s="52">
        <v>2</v>
      </c>
      <c r="G383" s="52">
        <v>1990</v>
      </c>
      <c r="H383" s="52" t="s">
        <v>2110</v>
      </c>
      <c r="I383"/>
      <c r="J383" s="52" t="s">
        <v>2118</v>
      </c>
      <c r="K383" s="52">
        <v>5</v>
      </c>
      <c r="L383" s="52"/>
      <c r="M383" s="52" t="s">
        <v>2123</v>
      </c>
      <c r="N383" s="52">
        <v>1</v>
      </c>
      <c r="O383" s="52">
        <v>1</v>
      </c>
      <c r="P383" s="52">
        <v>1</v>
      </c>
      <c r="Q383" s="52">
        <v>1</v>
      </c>
      <c r="R383" s="52"/>
      <c r="S383" s="52"/>
      <c r="T383" s="52"/>
      <c r="U383" s="52"/>
      <c r="V383" s="52"/>
      <c r="W383" s="39">
        <v>1</v>
      </c>
      <c r="X383" s="52"/>
      <c r="Y383" s="52"/>
      <c r="Z383" s="52"/>
      <c r="AA383"/>
      <c r="AB383"/>
      <c r="AC383"/>
      <c r="AD383" t="s">
        <v>2153</v>
      </c>
      <c r="AE383"/>
      <c r="AF383" s="52">
        <v>5</v>
      </c>
      <c r="AG383" s="52">
        <v>5</v>
      </c>
      <c r="AH383" s="52">
        <v>1</v>
      </c>
      <c r="AI383" s="52">
        <v>3</v>
      </c>
      <c r="AJ383" s="52">
        <v>3</v>
      </c>
      <c r="AK383" s="52">
        <v>3</v>
      </c>
      <c r="AL383" s="52">
        <v>4</v>
      </c>
      <c r="AM383" s="52">
        <v>3</v>
      </c>
      <c r="AN383" s="52">
        <v>4</v>
      </c>
      <c r="AO383" s="52">
        <v>3</v>
      </c>
      <c r="AP383" s="52">
        <v>2</v>
      </c>
      <c r="AQ383" s="52">
        <v>2</v>
      </c>
      <c r="AR383" s="52">
        <v>3</v>
      </c>
      <c r="AS383" s="52">
        <v>3</v>
      </c>
      <c r="AT383" s="52">
        <v>3</v>
      </c>
      <c r="AU383" s="52">
        <v>2</v>
      </c>
      <c r="AV383" s="52">
        <v>2</v>
      </c>
      <c r="AW383" s="52">
        <v>4</v>
      </c>
      <c r="AX383" s="52">
        <v>2</v>
      </c>
      <c r="AY383" s="52">
        <v>3</v>
      </c>
      <c r="AZ383" s="52">
        <v>3</v>
      </c>
      <c r="BA383" s="52">
        <v>2</v>
      </c>
      <c r="BB383" s="52">
        <v>2</v>
      </c>
      <c r="BC383" s="52">
        <v>2</v>
      </c>
      <c r="BD383" s="52">
        <v>3</v>
      </c>
      <c r="BE383" s="52">
        <v>4</v>
      </c>
      <c r="BF383" s="52">
        <v>3</v>
      </c>
      <c r="BG383" s="52">
        <v>2</v>
      </c>
      <c r="BH383" s="52">
        <v>2</v>
      </c>
      <c r="BI383" s="52">
        <v>3</v>
      </c>
      <c r="BJ383" s="52">
        <v>4</v>
      </c>
      <c r="BK383" s="52">
        <v>2</v>
      </c>
      <c r="BL383" s="52">
        <v>3</v>
      </c>
      <c r="BM383" s="52">
        <v>2</v>
      </c>
      <c r="BN383" s="52">
        <v>4</v>
      </c>
      <c r="BO383" s="52">
        <v>5</v>
      </c>
      <c r="BP383" s="52">
        <v>3</v>
      </c>
      <c r="BQ383" s="52">
        <v>6</v>
      </c>
      <c r="BR383" s="52">
        <v>3</v>
      </c>
      <c r="BS383" s="52">
        <v>2</v>
      </c>
      <c r="BT383" s="52">
        <v>2</v>
      </c>
      <c r="BU383" s="52">
        <v>3</v>
      </c>
      <c r="BV383" s="52">
        <v>6</v>
      </c>
      <c r="BW383" s="52">
        <v>2</v>
      </c>
      <c r="BX383" s="52">
        <v>3</v>
      </c>
      <c r="BY383" s="52">
        <v>5</v>
      </c>
      <c r="BZ383" s="52">
        <v>5</v>
      </c>
      <c r="CA383" s="52">
        <v>5</v>
      </c>
      <c r="CB383" s="52">
        <v>6</v>
      </c>
      <c r="CC383" s="52">
        <v>5</v>
      </c>
      <c r="CD383" s="52">
        <v>5</v>
      </c>
      <c r="CE383" s="52">
        <v>4</v>
      </c>
      <c r="CF383" s="52">
        <v>2</v>
      </c>
      <c r="CG383" s="52">
        <v>2</v>
      </c>
      <c r="CH383" s="52">
        <v>1</v>
      </c>
      <c r="CI383" s="52">
        <v>2</v>
      </c>
      <c r="CJ383" s="52">
        <v>2</v>
      </c>
      <c r="CK383" s="52">
        <v>2</v>
      </c>
      <c r="CL383" s="52">
        <v>5</v>
      </c>
      <c r="CM383" s="52">
        <v>3</v>
      </c>
      <c r="CN383" s="52">
        <v>2</v>
      </c>
      <c r="CO383" s="52">
        <v>2</v>
      </c>
      <c r="CP383" s="52">
        <v>3</v>
      </c>
      <c r="CQ383" s="52">
        <v>5</v>
      </c>
      <c r="CR383" s="52">
        <v>3</v>
      </c>
      <c r="CS383" s="52">
        <v>2</v>
      </c>
      <c r="CT383" s="52">
        <v>4</v>
      </c>
      <c r="CU383" s="52">
        <v>2</v>
      </c>
      <c r="CV383" s="52">
        <v>3</v>
      </c>
      <c r="CW383" s="52">
        <v>4</v>
      </c>
      <c r="CX383" s="52">
        <v>2</v>
      </c>
      <c r="CY383" s="52">
        <v>2</v>
      </c>
      <c r="CZ383" s="52">
        <v>2</v>
      </c>
      <c r="DA383" s="52">
        <v>3</v>
      </c>
      <c r="DB383" s="52">
        <v>2</v>
      </c>
      <c r="DC383" s="52">
        <v>3</v>
      </c>
      <c r="DD383" s="52">
        <v>2</v>
      </c>
      <c r="DE383" s="52">
        <v>1</v>
      </c>
      <c r="DF383" s="52">
        <v>2</v>
      </c>
      <c r="DG383" s="52">
        <v>3</v>
      </c>
      <c r="DH383" s="52">
        <v>2</v>
      </c>
      <c r="DI383" s="52">
        <v>1</v>
      </c>
      <c r="DJ383" s="52">
        <v>4</v>
      </c>
      <c r="DK383" s="52">
        <v>1</v>
      </c>
      <c r="DL383" s="52">
        <v>2</v>
      </c>
      <c r="DM383" s="52">
        <v>3</v>
      </c>
      <c r="DN383" s="52">
        <v>3</v>
      </c>
      <c r="DO383" s="52">
        <v>1</v>
      </c>
      <c r="DP383" s="52">
        <v>4</v>
      </c>
      <c r="DQ383" s="52">
        <v>1</v>
      </c>
      <c r="DR383" s="52">
        <v>1</v>
      </c>
      <c r="DS383" s="52">
        <v>4</v>
      </c>
      <c r="DT383" s="52">
        <v>2</v>
      </c>
      <c r="DU383" s="52">
        <v>1</v>
      </c>
      <c r="DV383" s="52">
        <v>3</v>
      </c>
      <c r="DW383" s="52">
        <v>2</v>
      </c>
      <c r="DX383" s="52">
        <v>1</v>
      </c>
      <c r="DY383" s="52">
        <v>1</v>
      </c>
      <c r="DZ383" s="52">
        <v>1</v>
      </c>
      <c r="EA383" s="52">
        <v>1</v>
      </c>
      <c r="EB383" s="52">
        <v>1</v>
      </c>
      <c r="EC383" s="52">
        <v>2</v>
      </c>
      <c r="ED383" s="52">
        <v>2</v>
      </c>
      <c r="EE383" s="52">
        <v>4</v>
      </c>
      <c r="EF383" s="52">
        <v>2</v>
      </c>
      <c r="EG383" s="52">
        <v>2</v>
      </c>
      <c r="EH383" s="52">
        <v>5</v>
      </c>
      <c r="EI383" s="52">
        <v>1</v>
      </c>
      <c r="EJ383" s="52">
        <v>3</v>
      </c>
      <c r="EK383" s="52">
        <v>1</v>
      </c>
      <c r="EL383" s="52">
        <v>4</v>
      </c>
      <c r="EM383" s="52">
        <v>2</v>
      </c>
      <c r="EN383" s="52">
        <v>2</v>
      </c>
      <c r="EO383" s="52">
        <v>3</v>
      </c>
      <c r="EP383" s="52">
        <v>4</v>
      </c>
      <c r="EQ383" s="52">
        <v>4</v>
      </c>
      <c r="ER383" s="52">
        <v>4</v>
      </c>
      <c r="ES383" s="52">
        <v>4</v>
      </c>
      <c r="ET383" s="52">
        <v>4</v>
      </c>
      <c r="EU383" s="52">
        <v>5</v>
      </c>
      <c r="EV383" s="52">
        <v>2</v>
      </c>
      <c r="EW383" s="52">
        <v>1</v>
      </c>
      <c r="EX383">
        <v>99</v>
      </c>
      <c r="EY383" s="52">
        <v>2</v>
      </c>
      <c r="EZ383" s="52">
        <v>3</v>
      </c>
      <c r="FA383" s="52">
        <v>4</v>
      </c>
      <c r="FB383" s="52">
        <v>2</v>
      </c>
      <c r="FC383" s="52">
        <v>2</v>
      </c>
      <c r="FD383" s="52">
        <v>1</v>
      </c>
      <c r="FE383" s="52">
        <v>3</v>
      </c>
      <c r="FF383" s="52">
        <v>4</v>
      </c>
      <c r="FG383" s="52">
        <v>4</v>
      </c>
      <c r="FH383" s="52">
        <v>1</v>
      </c>
      <c r="FI383" s="52">
        <v>2</v>
      </c>
      <c r="FJ383" s="52">
        <v>1</v>
      </c>
      <c r="FK383" s="52">
        <v>2</v>
      </c>
      <c r="FL383" s="52">
        <v>3</v>
      </c>
      <c r="FM383" s="52">
        <v>2</v>
      </c>
      <c r="FN383" s="52">
        <v>3</v>
      </c>
      <c r="FO383" s="52">
        <v>1</v>
      </c>
      <c r="FP383" s="52">
        <v>4</v>
      </c>
      <c r="FQ383" s="52">
        <v>1</v>
      </c>
      <c r="FR383" s="52">
        <v>3</v>
      </c>
      <c r="FS383" s="52">
        <v>3</v>
      </c>
      <c r="FT383" s="52">
        <v>4</v>
      </c>
      <c r="FU383" s="52">
        <v>4</v>
      </c>
      <c r="FV383" s="52">
        <v>4</v>
      </c>
      <c r="FW383" s="52">
        <v>4</v>
      </c>
      <c r="FX383" s="52">
        <v>1</v>
      </c>
      <c r="FY383" s="52"/>
      <c r="FZ383" s="52"/>
      <c r="GA383" s="52"/>
      <c r="GB383" s="52"/>
      <c r="GC383" s="52"/>
      <c r="GD383" s="52"/>
      <c r="GE383" s="52"/>
      <c r="GF383" s="52"/>
      <c r="GG383" s="52"/>
      <c r="GH383" s="52"/>
      <c r="GI383" s="52"/>
      <c r="GJ383" s="52"/>
      <c r="GK383" s="52"/>
      <c r="GL383" s="52"/>
      <c r="GM383" s="52"/>
      <c r="GN383" s="52"/>
      <c r="GO383" s="52"/>
      <c r="GP383" s="52"/>
      <c r="GQ383" s="52"/>
      <c r="GR383" s="52">
        <v>1</v>
      </c>
      <c r="GS383" s="52">
        <v>68</v>
      </c>
      <c r="GT383" s="52">
        <v>6</v>
      </c>
      <c r="GU383" s="52">
        <v>4</v>
      </c>
      <c r="GV383" s="52"/>
      <c r="GW383" s="52">
        <v>6</v>
      </c>
      <c r="GX383" s="52">
        <v>1</v>
      </c>
      <c r="GY383" s="52">
        <v>1</v>
      </c>
      <c r="GZ383" s="52"/>
      <c r="HA383" s="52">
        <v>0</v>
      </c>
      <c r="HB383" s="52" t="s">
        <v>2133</v>
      </c>
      <c r="HC383" s="52">
        <v>1</v>
      </c>
      <c r="HD383" s="52">
        <v>1</v>
      </c>
      <c r="HE383" s="52"/>
      <c r="HF383" s="52"/>
      <c r="HG383"/>
      <c r="HH383"/>
      <c r="HI383"/>
      <c r="HJ383"/>
      <c r="HK383" s="52" t="s">
        <v>2143</v>
      </c>
      <c r="HL383" s="58"/>
      <c r="HM383" s="55" t="s">
        <v>2284</v>
      </c>
      <c r="HN383" t="s">
        <v>2168</v>
      </c>
      <c r="HO383" s="72">
        <v>1</v>
      </c>
      <c r="HP383" s="72"/>
      <c r="HQ383" s="72">
        <v>2</v>
      </c>
    </row>
    <row r="384" spans="1:225">
      <c r="A384" s="52" t="s">
        <v>2107</v>
      </c>
      <c r="B384" t="s">
        <v>665</v>
      </c>
      <c r="C384">
        <v>0</v>
      </c>
      <c r="D384">
        <v>5</v>
      </c>
      <c r="E384">
        <v>1</v>
      </c>
      <c r="F384" s="52">
        <v>2</v>
      </c>
      <c r="G384" s="52">
        <v>2011</v>
      </c>
      <c r="H384" s="52">
        <v>2</v>
      </c>
      <c r="I384"/>
      <c r="J384" s="52">
        <v>32</v>
      </c>
      <c r="K384" s="52">
        <v>4</v>
      </c>
      <c r="L384" s="52"/>
      <c r="M384" s="52"/>
      <c r="N384" s="52">
        <v>1</v>
      </c>
      <c r="O384" s="52"/>
      <c r="P384" s="52">
        <v>1</v>
      </c>
      <c r="Q384" s="52"/>
      <c r="R384" s="52"/>
      <c r="S384" s="52"/>
      <c r="T384" s="52"/>
      <c r="U384" s="52"/>
      <c r="V384" s="52">
        <v>1</v>
      </c>
      <c r="W384" s="52">
        <v>1</v>
      </c>
      <c r="X384" s="52"/>
      <c r="Y384" s="52"/>
      <c r="Z384" s="52"/>
      <c r="AA384"/>
      <c r="AB384"/>
      <c r="AC384"/>
      <c r="AD384"/>
      <c r="AE384"/>
      <c r="AF384" s="52">
        <v>3</v>
      </c>
      <c r="AG384" s="52">
        <v>4</v>
      </c>
      <c r="AH384" s="52">
        <v>0</v>
      </c>
      <c r="AI384" s="52">
        <v>1</v>
      </c>
      <c r="AJ384" s="52">
        <v>3</v>
      </c>
      <c r="AK384" s="52">
        <v>4</v>
      </c>
      <c r="AL384" s="52">
        <v>3</v>
      </c>
      <c r="AM384" s="52">
        <v>3</v>
      </c>
      <c r="AN384" s="52">
        <v>3</v>
      </c>
      <c r="AO384" s="52">
        <v>2</v>
      </c>
      <c r="AP384" s="52">
        <v>1</v>
      </c>
      <c r="AQ384" s="52">
        <v>4</v>
      </c>
      <c r="AR384" s="52">
        <v>2</v>
      </c>
      <c r="AS384" s="52">
        <v>2</v>
      </c>
      <c r="AT384" s="52">
        <v>2</v>
      </c>
      <c r="AU384" s="52">
        <v>4</v>
      </c>
      <c r="AV384" s="52">
        <v>2</v>
      </c>
      <c r="AW384" s="52">
        <v>4</v>
      </c>
      <c r="AX384" s="52">
        <v>3</v>
      </c>
      <c r="AY384" s="52">
        <v>4</v>
      </c>
      <c r="AZ384" s="52">
        <v>3</v>
      </c>
      <c r="BA384" s="52">
        <v>3</v>
      </c>
      <c r="BB384" s="52">
        <v>3</v>
      </c>
      <c r="BC384" s="52">
        <v>2</v>
      </c>
      <c r="BD384" s="52">
        <v>4</v>
      </c>
      <c r="BE384" s="52">
        <v>2</v>
      </c>
      <c r="BF384" s="52">
        <v>4</v>
      </c>
      <c r="BG384" s="52">
        <v>2</v>
      </c>
      <c r="BH384" s="52">
        <v>3</v>
      </c>
      <c r="BI384" s="52">
        <v>2</v>
      </c>
      <c r="BJ384" s="52">
        <v>3</v>
      </c>
      <c r="BK384" s="52">
        <v>3</v>
      </c>
      <c r="BL384" s="52">
        <v>2</v>
      </c>
      <c r="BM384" s="52">
        <v>2</v>
      </c>
      <c r="BN384" s="52">
        <v>2</v>
      </c>
      <c r="BO384" s="52">
        <v>4</v>
      </c>
      <c r="BP384" s="52">
        <v>5</v>
      </c>
      <c r="BQ384" s="52">
        <v>3</v>
      </c>
      <c r="BR384" s="52">
        <v>6</v>
      </c>
      <c r="BS384" s="52">
        <v>1</v>
      </c>
      <c r="BT384" s="52">
        <v>2</v>
      </c>
      <c r="BU384" s="52">
        <v>2</v>
      </c>
      <c r="BV384" s="52">
        <v>1</v>
      </c>
      <c r="BW384" s="52">
        <v>1</v>
      </c>
      <c r="BX384" s="52">
        <v>4</v>
      </c>
      <c r="BY384" s="52">
        <v>3</v>
      </c>
      <c r="BZ384" s="52">
        <v>4</v>
      </c>
      <c r="CA384" s="52">
        <v>6</v>
      </c>
      <c r="CB384" s="52">
        <v>6</v>
      </c>
      <c r="CC384" s="52">
        <v>6</v>
      </c>
      <c r="CD384" s="52">
        <v>4</v>
      </c>
      <c r="CE384" s="52">
        <v>4</v>
      </c>
      <c r="CF384" s="52">
        <v>1</v>
      </c>
      <c r="CG384" s="52">
        <v>2</v>
      </c>
      <c r="CH384" s="52">
        <v>2</v>
      </c>
      <c r="CI384" s="52">
        <v>3</v>
      </c>
      <c r="CJ384" s="52">
        <v>2</v>
      </c>
      <c r="CK384" s="52">
        <v>2</v>
      </c>
      <c r="CL384" s="52">
        <v>2</v>
      </c>
      <c r="CM384" s="52">
        <v>2</v>
      </c>
      <c r="CN384" s="52">
        <v>2</v>
      </c>
      <c r="CO384" s="52">
        <v>2</v>
      </c>
      <c r="CP384" s="52">
        <v>4</v>
      </c>
      <c r="CQ384" s="52">
        <v>5</v>
      </c>
      <c r="CR384" s="52">
        <v>3</v>
      </c>
      <c r="CS384" s="52">
        <v>3</v>
      </c>
      <c r="CT384" s="52">
        <v>3</v>
      </c>
      <c r="CU384" s="52">
        <v>3</v>
      </c>
      <c r="CV384" s="52">
        <v>1</v>
      </c>
      <c r="CW384" s="52">
        <v>1</v>
      </c>
      <c r="CX384" s="52">
        <v>2</v>
      </c>
      <c r="CY384" s="52">
        <v>2</v>
      </c>
      <c r="CZ384" s="52">
        <v>1</v>
      </c>
      <c r="DA384" s="52">
        <v>3</v>
      </c>
      <c r="DB384" s="52">
        <v>1</v>
      </c>
      <c r="DC384" s="52">
        <v>4</v>
      </c>
      <c r="DD384" s="52">
        <v>1</v>
      </c>
      <c r="DE384" s="52">
        <v>1</v>
      </c>
      <c r="DF384" s="52">
        <v>3</v>
      </c>
      <c r="DG384" s="52">
        <v>3</v>
      </c>
      <c r="DH384" s="52">
        <v>1</v>
      </c>
      <c r="DI384" s="52">
        <v>1</v>
      </c>
      <c r="DJ384" s="52">
        <v>3</v>
      </c>
      <c r="DK384" s="52">
        <v>2</v>
      </c>
      <c r="DL384" s="52">
        <v>1</v>
      </c>
      <c r="DM384" s="52">
        <v>3</v>
      </c>
      <c r="DN384" s="52">
        <v>4</v>
      </c>
      <c r="DO384" s="52">
        <v>1</v>
      </c>
      <c r="DP384" s="52">
        <v>4</v>
      </c>
      <c r="DQ384" s="52">
        <v>1</v>
      </c>
      <c r="DR384" s="52">
        <v>1</v>
      </c>
      <c r="DS384" s="52">
        <v>4</v>
      </c>
      <c r="DT384" s="52">
        <v>1</v>
      </c>
      <c r="DU384" s="52">
        <v>1</v>
      </c>
      <c r="DV384" s="52">
        <v>1</v>
      </c>
      <c r="DW384" s="52">
        <v>2</v>
      </c>
      <c r="DX384" s="52">
        <v>1</v>
      </c>
      <c r="DY384" s="52">
        <v>1</v>
      </c>
      <c r="DZ384" s="52">
        <v>1</v>
      </c>
      <c r="EA384" s="52">
        <v>1</v>
      </c>
      <c r="EB384" s="52">
        <v>2</v>
      </c>
      <c r="EC384" s="52">
        <v>1</v>
      </c>
      <c r="ED384" s="52">
        <v>1</v>
      </c>
      <c r="EE384" s="52">
        <v>4</v>
      </c>
      <c r="EF384" s="52">
        <v>1</v>
      </c>
      <c r="EG384" s="52">
        <v>3</v>
      </c>
      <c r="EH384" s="52">
        <v>4</v>
      </c>
      <c r="EI384" s="52">
        <v>1</v>
      </c>
      <c r="EJ384" s="52">
        <v>1</v>
      </c>
      <c r="EK384" s="52">
        <v>2</v>
      </c>
      <c r="EL384" s="52">
        <v>4</v>
      </c>
      <c r="EM384" s="52">
        <v>2</v>
      </c>
      <c r="EN384" s="52">
        <v>1</v>
      </c>
      <c r="EO384" s="52">
        <v>2</v>
      </c>
      <c r="EP384" s="52">
        <v>2</v>
      </c>
      <c r="EQ384" s="52">
        <v>3</v>
      </c>
      <c r="ER384" s="52">
        <v>2</v>
      </c>
      <c r="ES384" s="52">
        <v>3</v>
      </c>
      <c r="ET384" s="52">
        <v>3</v>
      </c>
      <c r="EU384" s="52">
        <v>2</v>
      </c>
      <c r="EV384" s="52">
        <v>1</v>
      </c>
      <c r="EW384" s="52">
        <v>1</v>
      </c>
      <c r="EX384">
        <v>99</v>
      </c>
      <c r="EY384" s="52">
        <v>3</v>
      </c>
      <c r="EZ384" s="52">
        <v>3</v>
      </c>
      <c r="FA384" s="52">
        <v>4</v>
      </c>
      <c r="FB384" s="52">
        <v>2</v>
      </c>
      <c r="FC384" s="52">
        <v>4</v>
      </c>
      <c r="FD384" s="52">
        <v>3</v>
      </c>
      <c r="FE384" s="52">
        <v>4</v>
      </c>
      <c r="FF384" s="52">
        <v>2</v>
      </c>
      <c r="FG384" s="52">
        <v>4</v>
      </c>
      <c r="FH384" s="52">
        <v>1</v>
      </c>
      <c r="FI384" s="52">
        <v>2</v>
      </c>
      <c r="FJ384" s="52">
        <v>3</v>
      </c>
      <c r="FK384" s="52">
        <v>2</v>
      </c>
      <c r="FL384" s="52">
        <v>3</v>
      </c>
      <c r="FM384" s="52">
        <v>2</v>
      </c>
      <c r="FN384" s="52">
        <v>3</v>
      </c>
      <c r="FO384" s="52">
        <v>1</v>
      </c>
      <c r="FP384" s="52">
        <v>4</v>
      </c>
      <c r="FQ384" s="52">
        <v>1</v>
      </c>
      <c r="FR384" s="52">
        <v>3</v>
      </c>
      <c r="FS384" s="52">
        <v>3</v>
      </c>
      <c r="FT384" s="52">
        <v>4</v>
      </c>
      <c r="FU384" s="52">
        <v>4</v>
      </c>
      <c r="FV384" s="52">
        <v>1</v>
      </c>
      <c r="FW384" s="52">
        <v>4</v>
      </c>
      <c r="FX384" s="52">
        <v>1</v>
      </c>
      <c r="FY384" s="52">
        <v>1</v>
      </c>
      <c r="FZ384" s="52">
        <v>2</v>
      </c>
      <c r="GA384" s="52">
        <v>2</v>
      </c>
      <c r="GB384" s="52">
        <v>2</v>
      </c>
      <c r="GC384" s="52">
        <v>1</v>
      </c>
      <c r="GD384" s="52">
        <v>2</v>
      </c>
      <c r="GE384" s="52">
        <v>1</v>
      </c>
      <c r="GF384" s="52">
        <v>4</v>
      </c>
      <c r="GG384" s="52">
        <v>2</v>
      </c>
      <c r="GH384" s="52">
        <v>4</v>
      </c>
      <c r="GI384" s="52">
        <v>3</v>
      </c>
      <c r="GJ384" s="52">
        <v>4</v>
      </c>
      <c r="GK384" s="52">
        <v>2</v>
      </c>
      <c r="GL384" s="52">
        <v>2</v>
      </c>
      <c r="GM384" s="52">
        <v>1</v>
      </c>
      <c r="GN384" s="52">
        <v>4</v>
      </c>
      <c r="GO384" s="52">
        <v>2</v>
      </c>
      <c r="GP384" s="52">
        <v>2</v>
      </c>
      <c r="GQ384" s="52">
        <v>3</v>
      </c>
      <c r="GR384" s="52">
        <v>1</v>
      </c>
      <c r="GS384" s="52">
        <v>53</v>
      </c>
      <c r="GT384" s="52">
        <v>6</v>
      </c>
      <c r="GU384" s="52">
        <v>2</v>
      </c>
      <c r="GV384" s="52" t="s">
        <v>2135</v>
      </c>
      <c r="GW384" s="52">
        <v>4</v>
      </c>
      <c r="GX384" s="52">
        <v>1</v>
      </c>
      <c r="GY384" s="52">
        <v>1</v>
      </c>
      <c r="GZ384" s="52"/>
      <c r="HA384" s="52">
        <v>3</v>
      </c>
      <c r="HB384" s="52"/>
      <c r="HC384" s="52"/>
      <c r="HD384" s="52">
        <v>1</v>
      </c>
      <c r="HE384" s="52"/>
      <c r="HF384" s="52"/>
      <c r="HG384"/>
      <c r="HH384"/>
      <c r="HI384"/>
      <c r="HJ384"/>
      <c r="HK384" s="52"/>
      <c r="HL384" s="54"/>
      <c r="HM384" s="55" t="s">
        <v>2286</v>
      </c>
      <c r="HN384">
        <v>2</v>
      </c>
      <c r="HO384" s="72">
        <v>0</v>
      </c>
      <c r="HP384" s="74">
        <v>41334</v>
      </c>
      <c r="HQ384" s="72">
        <v>2</v>
      </c>
    </row>
    <row r="385" spans="1:225">
      <c r="A385" t="s">
        <v>551</v>
      </c>
      <c r="B385" t="s">
        <v>665</v>
      </c>
      <c r="C385">
        <v>0</v>
      </c>
      <c r="D385">
        <v>5</v>
      </c>
      <c r="E385">
        <v>1</v>
      </c>
      <c r="F385">
        <v>2</v>
      </c>
      <c r="G385">
        <v>2003</v>
      </c>
      <c r="H385">
        <v>10</v>
      </c>
      <c r="I385">
        <v>10</v>
      </c>
      <c r="J385">
        <v>24</v>
      </c>
      <c r="K385">
        <v>6</v>
      </c>
      <c r="L385">
        <v>99</v>
      </c>
      <c r="M385" t="s">
        <v>552</v>
      </c>
      <c r="N385">
        <v>99</v>
      </c>
      <c r="O385">
        <v>0</v>
      </c>
      <c r="P385">
        <v>1</v>
      </c>
      <c r="Q385">
        <v>0</v>
      </c>
      <c r="R385">
        <v>0</v>
      </c>
      <c r="S385">
        <v>0</v>
      </c>
      <c r="T385">
        <v>0</v>
      </c>
      <c r="U385">
        <v>0</v>
      </c>
      <c r="V385">
        <v>0</v>
      </c>
      <c r="W385" s="1">
        <v>0</v>
      </c>
      <c r="X385">
        <v>0</v>
      </c>
      <c r="Y385">
        <v>0</v>
      </c>
      <c r="Z385">
        <v>0</v>
      </c>
      <c r="AA385">
        <v>99</v>
      </c>
      <c r="AB385">
        <v>99</v>
      </c>
      <c r="AC385">
        <v>99</v>
      </c>
      <c r="AD385" t="s">
        <v>2155</v>
      </c>
      <c r="AE385"/>
      <c r="AF385">
        <v>3</v>
      </c>
      <c r="AG385">
        <v>5</v>
      </c>
      <c r="AH385">
        <v>1</v>
      </c>
      <c r="AI385">
        <v>3</v>
      </c>
      <c r="AJ385">
        <v>2</v>
      </c>
      <c r="AK385">
        <v>2</v>
      </c>
      <c r="AL385">
        <v>2</v>
      </c>
      <c r="AM385">
        <v>1</v>
      </c>
      <c r="AN385">
        <v>3</v>
      </c>
      <c r="AO385">
        <v>3</v>
      </c>
      <c r="AP385">
        <v>2</v>
      </c>
      <c r="AQ385">
        <v>3</v>
      </c>
      <c r="AR385">
        <v>4</v>
      </c>
      <c r="AS385">
        <v>3</v>
      </c>
      <c r="AT385">
        <v>3</v>
      </c>
      <c r="AU385">
        <v>3</v>
      </c>
      <c r="AV385">
        <v>2</v>
      </c>
      <c r="AW385">
        <v>4</v>
      </c>
      <c r="AX385">
        <v>3</v>
      </c>
      <c r="AY385">
        <v>3</v>
      </c>
      <c r="AZ385">
        <v>2</v>
      </c>
      <c r="BA385">
        <v>2</v>
      </c>
      <c r="BB385">
        <v>3</v>
      </c>
      <c r="BC385">
        <v>3</v>
      </c>
      <c r="BD385">
        <v>3</v>
      </c>
      <c r="BE385">
        <v>3</v>
      </c>
      <c r="BF385">
        <v>3</v>
      </c>
      <c r="BG385">
        <v>3</v>
      </c>
      <c r="BH385">
        <v>3</v>
      </c>
      <c r="BI385">
        <v>2</v>
      </c>
      <c r="BJ385">
        <v>3</v>
      </c>
      <c r="BK385">
        <v>2</v>
      </c>
      <c r="BL385">
        <v>3</v>
      </c>
      <c r="BM385">
        <v>2</v>
      </c>
      <c r="BN385">
        <v>3</v>
      </c>
      <c r="BO385">
        <v>2</v>
      </c>
      <c r="BP385">
        <v>4</v>
      </c>
      <c r="BQ385">
        <v>5</v>
      </c>
      <c r="BR385">
        <v>5</v>
      </c>
      <c r="BS385">
        <v>2</v>
      </c>
      <c r="BT385">
        <v>2</v>
      </c>
      <c r="BU385">
        <v>4</v>
      </c>
      <c r="BV385">
        <v>4</v>
      </c>
      <c r="BW385">
        <v>2</v>
      </c>
      <c r="BX385">
        <v>4</v>
      </c>
      <c r="BY385">
        <v>2</v>
      </c>
      <c r="BZ385">
        <v>2</v>
      </c>
      <c r="CA385">
        <v>5</v>
      </c>
      <c r="CB385">
        <v>5</v>
      </c>
      <c r="CC385">
        <v>4</v>
      </c>
      <c r="CD385">
        <v>3</v>
      </c>
      <c r="CE385">
        <v>3</v>
      </c>
      <c r="CF385">
        <v>2</v>
      </c>
      <c r="CG385">
        <v>3</v>
      </c>
      <c r="CH385">
        <v>2</v>
      </c>
      <c r="CI385">
        <v>2</v>
      </c>
      <c r="CJ385">
        <v>2</v>
      </c>
      <c r="CK385">
        <v>2</v>
      </c>
      <c r="CL385">
        <v>4</v>
      </c>
      <c r="CM385">
        <v>3</v>
      </c>
      <c r="CN385">
        <v>3</v>
      </c>
      <c r="CO385">
        <v>2</v>
      </c>
      <c r="CP385">
        <v>3</v>
      </c>
      <c r="CQ385">
        <v>5</v>
      </c>
      <c r="CR385">
        <v>2</v>
      </c>
      <c r="CS385">
        <v>2</v>
      </c>
      <c r="CT385">
        <v>2</v>
      </c>
      <c r="CU385">
        <v>2</v>
      </c>
      <c r="CV385">
        <v>2</v>
      </c>
      <c r="CW385">
        <v>2</v>
      </c>
      <c r="CX385">
        <v>2</v>
      </c>
      <c r="CY385">
        <v>2</v>
      </c>
      <c r="CZ385">
        <v>2</v>
      </c>
      <c r="DA385">
        <v>3</v>
      </c>
      <c r="DB385">
        <v>2</v>
      </c>
      <c r="DC385">
        <v>2</v>
      </c>
      <c r="DD385">
        <v>1</v>
      </c>
      <c r="DE385">
        <v>2</v>
      </c>
      <c r="DF385">
        <v>2</v>
      </c>
      <c r="DG385">
        <v>2</v>
      </c>
      <c r="DH385">
        <v>1</v>
      </c>
      <c r="DI385">
        <v>1</v>
      </c>
      <c r="DJ385">
        <v>3</v>
      </c>
      <c r="DK385">
        <v>2</v>
      </c>
      <c r="DL385">
        <v>2</v>
      </c>
      <c r="DM385">
        <v>3</v>
      </c>
      <c r="DN385">
        <v>2</v>
      </c>
      <c r="DO385">
        <v>2</v>
      </c>
      <c r="DP385">
        <v>3</v>
      </c>
      <c r="DQ385">
        <v>2</v>
      </c>
      <c r="DR385">
        <v>1</v>
      </c>
      <c r="DS385">
        <v>3</v>
      </c>
      <c r="DT385">
        <v>1</v>
      </c>
      <c r="DU385">
        <v>1</v>
      </c>
      <c r="DV385">
        <v>3</v>
      </c>
      <c r="DW385">
        <v>1</v>
      </c>
      <c r="DX385">
        <v>1</v>
      </c>
      <c r="DY385">
        <v>1</v>
      </c>
      <c r="DZ385">
        <v>1</v>
      </c>
      <c r="EA385">
        <v>1</v>
      </c>
      <c r="EB385">
        <v>1</v>
      </c>
      <c r="EC385">
        <v>2</v>
      </c>
      <c r="ED385">
        <v>1</v>
      </c>
      <c r="EE385">
        <v>1</v>
      </c>
      <c r="EF385">
        <v>1</v>
      </c>
      <c r="EG385">
        <v>1</v>
      </c>
      <c r="EH385">
        <v>3</v>
      </c>
      <c r="EI385">
        <v>1</v>
      </c>
      <c r="EJ385">
        <v>1</v>
      </c>
      <c r="EK385">
        <v>1</v>
      </c>
      <c r="EL385">
        <v>1</v>
      </c>
      <c r="EM385">
        <v>1</v>
      </c>
      <c r="EN385">
        <v>1</v>
      </c>
      <c r="EO385">
        <v>3</v>
      </c>
      <c r="EP385">
        <v>3</v>
      </c>
      <c r="EQ385">
        <v>3</v>
      </c>
      <c r="ER385">
        <v>3</v>
      </c>
      <c r="ES385">
        <v>3</v>
      </c>
      <c r="ET385">
        <v>3</v>
      </c>
      <c r="EU385">
        <v>2</v>
      </c>
      <c r="EV385">
        <v>1</v>
      </c>
      <c r="EW385">
        <v>2</v>
      </c>
      <c r="EX385">
        <v>99</v>
      </c>
      <c r="EY385">
        <v>2</v>
      </c>
      <c r="EZ385">
        <v>2</v>
      </c>
      <c r="FA385">
        <v>5</v>
      </c>
      <c r="FB385">
        <v>2</v>
      </c>
      <c r="FC385">
        <v>2</v>
      </c>
      <c r="FD385">
        <v>2</v>
      </c>
      <c r="FE385">
        <v>3</v>
      </c>
      <c r="FF385">
        <v>3</v>
      </c>
      <c r="FG385">
        <v>99</v>
      </c>
      <c r="FH385">
        <v>3</v>
      </c>
      <c r="FI385">
        <v>2</v>
      </c>
      <c r="FJ385">
        <v>3</v>
      </c>
      <c r="FK385">
        <v>2</v>
      </c>
      <c r="FL385">
        <v>3</v>
      </c>
      <c r="FM385">
        <v>2</v>
      </c>
      <c r="FN385">
        <v>3</v>
      </c>
      <c r="FO385">
        <v>1</v>
      </c>
      <c r="FP385">
        <v>4</v>
      </c>
      <c r="FQ385">
        <v>1</v>
      </c>
      <c r="FR385">
        <v>3</v>
      </c>
      <c r="FS385">
        <v>3</v>
      </c>
      <c r="FT385">
        <v>2</v>
      </c>
      <c r="FU385">
        <v>4</v>
      </c>
      <c r="FV385">
        <v>1</v>
      </c>
      <c r="FW385">
        <v>2</v>
      </c>
      <c r="FX385">
        <v>1</v>
      </c>
      <c r="FY385">
        <v>1</v>
      </c>
      <c r="FZ385">
        <v>4</v>
      </c>
      <c r="GA385">
        <v>2</v>
      </c>
      <c r="GB385">
        <v>2</v>
      </c>
      <c r="GC385">
        <v>1</v>
      </c>
      <c r="GD385">
        <v>4</v>
      </c>
      <c r="GE385">
        <v>1</v>
      </c>
      <c r="GF385">
        <v>4</v>
      </c>
      <c r="GG385">
        <v>3</v>
      </c>
      <c r="GH385">
        <v>4</v>
      </c>
      <c r="GI385">
        <v>1</v>
      </c>
      <c r="GJ385">
        <v>1</v>
      </c>
      <c r="GK385">
        <v>2</v>
      </c>
      <c r="GL385">
        <v>2</v>
      </c>
      <c r="GM385">
        <v>1</v>
      </c>
      <c r="GN385">
        <v>4</v>
      </c>
      <c r="GO385">
        <v>2</v>
      </c>
      <c r="GP385">
        <v>2</v>
      </c>
      <c r="GQ385">
        <v>3</v>
      </c>
      <c r="GR385">
        <v>1</v>
      </c>
      <c r="GS385">
        <v>65</v>
      </c>
      <c r="GT385">
        <v>5</v>
      </c>
      <c r="GU385">
        <v>1</v>
      </c>
      <c r="GV385" t="s">
        <v>553</v>
      </c>
      <c r="GW385">
        <v>7</v>
      </c>
      <c r="GX385">
        <v>1</v>
      </c>
      <c r="GY385">
        <v>1</v>
      </c>
      <c r="GZ385">
        <v>99</v>
      </c>
      <c r="HA385">
        <v>3</v>
      </c>
      <c r="HB385">
        <v>99</v>
      </c>
      <c r="HC385">
        <v>1</v>
      </c>
      <c r="HD385">
        <v>2</v>
      </c>
      <c r="HE385">
        <v>1</v>
      </c>
      <c r="HF385" t="s">
        <v>554</v>
      </c>
      <c r="HG385" t="s">
        <v>555</v>
      </c>
      <c r="HH385">
        <v>1</v>
      </c>
      <c r="HI385">
        <v>1</v>
      </c>
      <c r="HJ385">
        <v>1</v>
      </c>
      <c r="HK385" t="s">
        <v>555</v>
      </c>
      <c r="HL385" s="55">
        <v>99</v>
      </c>
      <c r="HM385" s="55" t="s">
        <v>2317</v>
      </c>
      <c r="HN385" t="s">
        <v>2168</v>
      </c>
      <c r="HO385" s="72">
        <v>0</v>
      </c>
      <c r="HP385" s="72" t="s">
        <v>2503</v>
      </c>
      <c r="HQ385" s="72">
        <v>2</v>
      </c>
    </row>
    <row r="386" spans="1:225">
      <c r="A386" t="s">
        <v>556</v>
      </c>
      <c r="B386" t="s">
        <v>665</v>
      </c>
      <c r="C386">
        <v>0</v>
      </c>
      <c r="D386">
        <v>5</v>
      </c>
      <c r="E386">
        <v>2</v>
      </c>
      <c r="F386">
        <v>2</v>
      </c>
      <c r="G386">
        <v>2006</v>
      </c>
      <c r="H386">
        <v>6</v>
      </c>
      <c r="I386">
        <v>7</v>
      </c>
      <c r="J386">
        <v>100</v>
      </c>
      <c r="K386">
        <v>4</v>
      </c>
      <c r="L386">
        <v>99</v>
      </c>
      <c r="M386" t="s">
        <v>557</v>
      </c>
      <c r="N386">
        <v>1</v>
      </c>
      <c r="O386">
        <v>0</v>
      </c>
      <c r="P386">
        <v>0</v>
      </c>
      <c r="Q386">
        <v>1</v>
      </c>
      <c r="R386">
        <v>0</v>
      </c>
      <c r="S386">
        <v>0</v>
      </c>
      <c r="T386">
        <v>0</v>
      </c>
      <c r="U386">
        <v>0</v>
      </c>
      <c r="V386">
        <v>1</v>
      </c>
      <c r="W386" s="1">
        <v>1</v>
      </c>
      <c r="X386">
        <v>1</v>
      </c>
      <c r="Y386">
        <v>0</v>
      </c>
      <c r="Z386">
        <v>0</v>
      </c>
      <c r="AA386">
        <v>99</v>
      </c>
      <c r="AB386">
        <v>99</v>
      </c>
      <c r="AC386">
        <v>99</v>
      </c>
      <c r="AD386" t="s">
        <v>2170</v>
      </c>
      <c r="AE386"/>
      <c r="AF386">
        <v>3</v>
      </c>
      <c r="AG386">
        <v>3</v>
      </c>
      <c r="AH386">
        <v>0</v>
      </c>
      <c r="AI386">
        <v>2</v>
      </c>
      <c r="AJ386">
        <v>3</v>
      </c>
      <c r="AK386">
        <v>3</v>
      </c>
      <c r="AL386">
        <v>4</v>
      </c>
      <c r="AM386">
        <v>3</v>
      </c>
      <c r="AN386">
        <v>3</v>
      </c>
      <c r="AO386">
        <v>1</v>
      </c>
      <c r="AP386">
        <v>2</v>
      </c>
      <c r="AQ386">
        <v>2</v>
      </c>
      <c r="AR386">
        <v>2</v>
      </c>
      <c r="AS386">
        <v>2</v>
      </c>
      <c r="AT386">
        <v>2</v>
      </c>
      <c r="AU386">
        <v>3</v>
      </c>
      <c r="AV386">
        <v>3</v>
      </c>
      <c r="AW386">
        <v>4</v>
      </c>
      <c r="AX386">
        <v>4</v>
      </c>
      <c r="AY386">
        <v>3</v>
      </c>
      <c r="AZ386">
        <v>3</v>
      </c>
      <c r="BA386">
        <v>3</v>
      </c>
      <c r="BB386">
        <v>3</v>
      </c>
      <c r="BC386">
        <v>3</v>
      </c>
      <c r="BD386">
        <v>3</v>
      </c>
      <c r="BE386">
        <v>4</v>
      </c>
      <c r="BF386">
        <v>4</v>
      </c>
      <c r="BG386">
        <v>3</v>
      </c>
      <c r="BH386">
        <v>3</v>
      </c>
      <c r="BI386">
        <v>3</v>
      </c>
      <c r="BJ386">
        <v>3</v>
      </c>
      <c r="BK386">
        <v>4</v>
      </c>
      <c r="BL386">
        <v>3</v>
      </c>
      <c r="BM386">
        <v>4</v>
      </c>
      <c r="BN386">
        <v>5</v>
      </c>
      <c r="BO386">
        <v>5</v>
      </c>
      <c r="BP386">
        <v>4</v>
      </c>
      <c r="BQ386">
        <v>6</v>
      </c>
      <c r="BR386">
        <v>5</v>
      </c>
      <c r="BS386">
        <v>2</v>
      </c>
      <c r="BT386">
        <v>4</v>
      </c>
      <c r="BU386">
        <v>6</v>
      </c>
      <c r="BV386">
        <v>3</v>
      </c>
      <c r="BW386">
        <v>1</v>
      </c>
      <c r="BX386">
        <v>3</v>
      </c>
      <c r="BY386">
        <v>3</v>
      </c>
      <c r="BZ386">
        <v>3</v>
      </c>
      <c r="CA386">
        <v>4</v>
      </c>
      <c r="CB386">
        <v>6</v>
      </c>
      <c r="CC386">
        <v>4</v>
      </c>
      <c r="CD386">
        <v>4</v>
      </c>
      <c r="CE386">
        <v>4</v>
      </c>
      <c r="CF386">
        <v>2</v>
      </c>
      <c r="CG386">
        <v>2</v>
      </c>
      <c r="CH386">
        <v>2</v>
      </c>
      <c r="CI386">
        <v>2</v>
      </c>
      <c r="CJ386">
        <v>2</v>
      </c>
      <c r="CK386">
        <v>1</v>
      </c>
      <c r="CL386">
        <v>3</v>
      </c>
      <c r="CM386">
        <v>2</v>
      </c>
      <c r="CN386">
        <v>3</v>
      </c>
      <c r="CO386">
        <v>3</v>
      </c>
      <c r="CP386">
        <v>2</v>
      </c>
      <c r="CQ386">
        <v>4</v>
      </c>
      <c r="CR386">
        <v>4</v>
      </c>
      <c r="CS386">
        <v>3</v>
      </c>
      <c r="CT386">
        <v>3</v>
      </c>
      <c r="CU386">
        <v>3</v>
      </c>
      <c r="CV386">
        <v>2</v>
      </c>
      <c r="CW386">
        <v>2</v>
      </c>
      <c r="CX386">
        <v>4</v>
      </c>
      <c r="CY386">
        <v>4</v>
      </c>
      <c r="CZ386">
        <v>2</v>
      </c>
      <c r="DA386">
        <v>3</v>
      </c>
      <c r="DB386">
        <v>2</v>
      </c>
      <c r="DC386">
        <v>3</v>
      </c>
      <c r="DD386">
        <v>1</v>
      </c>
      <c r="DE386">
        <v>1</v>
      </c>
      <c r="DF386">
        <v>2</v>
      </c>
      <c r="DG386">
        <v>3</v>
      </c>
      <c r="DH386">
        <v>1</v>
      </c>
      <c r="DI386">
        <v>2</v>
      </c>
      <c r="DJ386">
        <v>4</v>
      </c>
      <c r="DK386">
        <v>1</v>
      </c>
      <c r="DL386">
        <v>1</v>
      </c>
      <c r="DM386">
        <v>3</v>
      </c>
      <c r="DN386">
        <v>3</v>
      </c>
      <c r="DO386">
        <v>1</v>
      </c>
      <c r="DP386">
        <v>4</v>
      </c>
      <c r="DQ386">
        <v>2</v>
      </c>
      <c r="DR386">
        <v>2</v>
      </c>
      <c r="DS386">
        <v>3</v>
      </c>
      <c r="DT386">
        <v>2</v>
      </c>
      <c r="DU386">
        <v>1</v>
      </c>
      <c r="DV386">
        <v>2</v>
      </c>
      <c r="DW386">
        <v>1</v>
      </c>
      <c r="DX386">
        <v>1</v>
      </c>
      <c r="DY386">
        <v>1</v>
      </c>
      <c r="DZ386">
        <v>1</v>
      </c>
      <c r="EA386">
        <v>1</v>
      </c>
      <c r="EB386">
        <v>1</v>
      </c>
      <c r="EC386">
        <v>1</v>
      </c>
      <c r="ED386">
        <v>1</v>
      </c>
      <c r="EE386">
        <v>1</v>
      </c>
      <c r="EF386">
        <v>1</v>
      </c>
      <c r="EG386">
        <v>2</v>
      </c>
      <c r="EH386">
        <v>3</v>
      </c>
      <c r="EI386">
        <v>3</v>
      </c>
      <c r="EJ386">
        <v>4</v>
      </c>
      <c r="EK386">
        <v>1</v>
      </c>
      <c r="EL386">
        <v>1</v>
      </c>
      <c r="EM386">
        <v>1</v>
      </c>
      <c r="EN386">
        <v>1</v>
      </c>
      <c r="EO386">
        <v>2</v>
      </c>
      <c r="EP386">
        <v>4</v>
      </c>
      <c r="EQ386">
        <v>4</v>
      </c>
      <c r="ER386">
        <v>4</v>
      </c>
      <c r="ES386">
        <v>4</v>
      </c>
      <c r="ET386">
        <v>2</v>
      </c>
      <c r="EU386">
        <v>4</v>
      </c>
      <c r="EV386">
        <v>2</v>
      </c>
      <c r="EW386">
        <v>1</v>
      </c>
      <c r="EX386">
        <v>99</v>
      </c>
      <c r="EY386">
        <v>1</v>
      </c>
      <c r="EZ386">
        <v>1</v>
      </c>
      <c r="FA386">
        <v>3</v>
      </c>
      <c r="FB386">
        <v>2</v>
      </c>
      <c r="FC386">
        <v>2</v>
      </c>
      <c r="FD386">
        <v>2</v>
      </c>
      <c r="FE386">
        <v>3</v>
      </c>
      <c r="FF386">
        <v>2</v>
      </c>
      <c r="FG386">
        <v>99</v>
      </c>
      <c r="FH386">
        <v>1</v>
      </c>
      <c r="FI386">
        <v>2</v>
      </c>
      <c r="FJ386">
        <v>3</v>
      </c>
      <c r="FK386">
        <v>2</v>
      </c>
      <c r="FL386">
        <v>3</v>
      </c>
      <c r="FM386">
        <v>2</v>
      </c>
      <c r="FN386">
        <v>2</v>
      </c>
      <c r="FO386">
        <v>1</v>
      </c>
      <c r="FP386">
        <v>4</v>
      </c>
      <c r="FQ386">
        <v>2</v>
      </c>
      <c r="FR386">
        <v>3</v>
      </c>
      <c r="FS386">
        <v>3</v>
      </c>
      <c r="FT386">
        <v>2</v>
      </c>
      <c r="FU386">
        <v>4</v>
      </c>
      <c r="FV386">
        <v>1</v>
      </c>
      <c r="FW386">
        <v>2</v>
      </c>
      <c r="FX386">
        <v>2</v>
      </c>
      <c r="FY386">
        <v>1</v>
      </c>
      <c r="FZ386">
        <v>2</v>
      </c>
      <c r="GA386">
        <v>2</v>
      </c>
      <c r="GB386">
        <v>2</v>
      </c>
      <c r="GC386">
        <v>1</v>
      </c>
      <c r="GD386">
        <v>3</v>
      </c>
      <c r="GE386">
        <v>1</v>
      </c>
      <c r="GF386">
        <v>4</v>
      </c>
      <c r="GG386">
        <v>3</v>
      </c>
      <c r="GH386">
        <v>2</v>
      </c>
      <c r="GI386">
        <v>1</v>
      </c>
      <c r="GJ386">
        <v>1</v>
      </c>
      <c r="GK386">
        <v>2</v>
      </c>
      <c r="GL386">
        <v>2</v>
      </c>
      <c r="GM386">
        <v>1</v>
      </c>
      <c r="GN386">
        <v>4</v>
      </c>
      <c r="GO386">
        <v>3</v>
      </c>
      <c r="GP386">
        <v>2</v>
      </c>
      <c r="GQ386">
        <v>3</v>
      </c>
      <c r="GR386">
        <v>99</v>
      </c>
      <c r="GS386">
        <v>99</v>
      </c>
      <c r="GT386">
        <v>99</v>
      </c>
      <c r="GU386">
        <v>99</v>
      </c>
      <c r="GV386">
        <v>99</v>
      </c>
      <c r="GW386">
        <v>99</v>
      </c>
      <c r="GX386">
        <v>99</v>
      </c>
      <c r="GY386">
        <v>99</v>
      </c>
      <c r="GZ386">
        <v>99</v>
      </c>
      <c r="HA386">
        <v>99</v>
      </c>
      <c r="HB386">
        <v>99</v>
      </c>
      <c r="HC386">
        <v>1</v>
      </c>
      <c r="HD386">
        <v>99</v>
      </c>
      <c r="HE386">
        <v>99</v>
      </c>
      <c r="HF386">
        <v>99</v>
      </c>
      <c r="HG386">
        <v>99</v>
      </c>
      <c r="HH386">
        <v>99</v>
      </c>
      <c r="HI386">
        <v>99</v>
      </c>
      <c r="HJ386">
        <v>99</v>
      </c>
      <c r="HK386">
        <v>99</v>
      </c>
      <c r="HL386" s="3">
        <v>99</v>
      </c>
      <c r="HM386" s="55" t="s">
        <v>2270</v>
      </c>
      <c r="HN386">
        <v>8</v>
      </c>
      <c r="HO386" s="72">
        <v>1</v>
      </c>
      <c r="HP386" s="72"/>
      <c r="HQ386" s="72"/>
    </row>
    <row r="387" spans="1:225">
      <c r="A387" t="s">
        <v>559</v>
      </c>
      <c r="B387" t="s">
        <v>665</v>
      </c>
      <c r="C387">
        <v>0</v>
      </c>
      <c r="D387">
        <v>5</v>
      </c>
      <c r="E387">
        <v>1</v>
      </c>
      <c r="F387">
        <v>2</v>
      </c>
      <c r="G387">
        <v>2004</v>
      </c>
      <c r="H387">
        <v>9</v>
      </c>
      <c r="I387">
        <v>9</v>
      </c>
      <c r="J387">
        <v>50</v>
      </c>
      <c r="K387">
        <v>5</v>
      </c>
      <c r="L387">
        <v>99</v>
      </c>
      <c r="M387" t="s">
        <v>560</v>
      </c>
      <c r="N387">
        <v>99</v>
      </c>
      <c r="O387">
        <v>0</v>
      </c>
      <c r="P387">
        <v>0</v>
      </c>
      <c r="Q387">
        <v>0</v>
      </c>
      <c r="R387">
        <v>0</v>
      </c>
      <c r="S387">
        <v>0</v>
      </c>
      <c r="T387">
        <v>0</v>
      </c>
      <c r="U387">
        <v>0</v>
      </c>
      <c r="V387">
        <v>0</v>
      </c>
      <c r="W387" s="1">
        <v>0</v>
      </c>
      <c r="X387">
        <v>1</v>
      </c>
      <c r="Y387">
        <v>0</v>
      </c>
      <c r="Z387" t="s">
        <v>561</v>
      </c>
      <c r="AA387">
        <v>99</v>
      </c>
      <c r="AB387">
        <v>99</v>
      </c>
      <c r="AC387">
        <v>99</v>
      </c>
      <c r="AD387" t="s">
        <v>2168</v>
      </c>
      <c r="AE387"/>
      <c r="AF387">
        <v>5</v>
      </c>
      <c r="AG387">
        <v>3</v>
      </c>
      <c r="AH387">
        <v>1</v>
      </c>
      <c r="AI387">
        <v>2</v>
      </c>
      <c r="AJ387">
        <v>3</v>
      </c>
      <c r="AK387">
        <v>4</v>
      </c>
      <c r="AL387">
        <v>4</v>
      </c>
      <c r="AM387">
        <v>4</v>
      </c>
      <c r="AN387">
        <v>4</v>
      </c>
      <c r="AO387">
        <v>1</v>
      </c>
      <c r="AP387">
        <v>1</v>
      </c>
      <c r="AQ387">
        <v>3</v>
      </c>
      <c r="AR387">
        <v>2</v>
      </c>
      <c r="AS387">
        <v>3</v>
      </c>
      <c r="AT387">
        <v>2</v>
      </c>
      <c r="AU387">
        <v>2</v>
      </c>
      <c r="AV387">
        <v>1</v>
      </c>
      <c r="AW387">
        <v>3</v>
      </c>
      <c r="AX387">
        <v>3</v>
      </c>
      <c r="AY387">
        <v>2</v>
      </c>
      <c r="AZ387">
        <v>3</v>
      </c>
      <c r="BA387">
        <v>3</v>
      </c>
      <c r="BB387">
        <v>3</v>
      </c>
      <c r="BC387">
        <v>3</v>
      </c>
      <c r="BD387">
        <v>4</v>
      </c>
      <c r="BE387">
        <v>3</v>
      </c>
      <c r="BF387">
        <v>3</v>
      </c>
      <c r="BG387">
        <v>1</v>
      </c>
      <c r="BH387">
        <v>3</v>
      </c>
      <c r="BI387">
        <v>2</v>
      </c>
      <c r="BJ387">
        <v>3</v>
      </c>
      <c r="BK387">
        <v>2</v>
      </c>
      <c r="BL387">
        <v>4</v>
      </c>
      <c r="BM387">
        <v>3</v>
      </c>
      <c r="BN387">
        <v>3</v>
      </c>
      <c r="BO387">
        <v>6</v>
      </c>
      <c r="BP387">
        <v>1</v>
      </c>
      <c r="BQ387">
        <v>7</v>
      </c>
      <c r="BR387">
        <v>3</v>
      </c>
      <c r="BS387">
        <v>1</v>
      </c>
      <c r="BT387">
        <v>4</v>
      </c>
      <c r="BU387">
        <v>1</v>
      </c>
      <c r="BV387">
        <v>5</v>
      </c>
      <c r="BW387">
        <v>1</v>
      </c>
      <c r="BX387">
        <v>2</v>
      </c>
      <c r="BY387">
        <v>5</v>
      </c>
      <c r="BZ387">
        <v>1</v>
      </c>
      <c r="CA387">
        <v>5</v>
      </c>
      <c r="CB387">
        <v>5</v>
      </c>
      <c r="CC387">
        <v>2</v>
      </c>
      <c r="CD387">
        <v>2</v>
      </c>
      <c r="CE387">
        <v>5</v>
      </c>
      <c r="CF387">
        <v>1</v>
      </c>
      <c r="CG387">
        <v>2</v>
      </c>
      <c r="CH387">
        <v>3</v>
      </c>
      <c r="CI387">
        <v>1</v>
      </c>
      <c r="CJ387">
        <v>1</v>
      </c>
      <c r="CK387">
        <v>2</v>
      </c>
      <c r="CL387">
        <v>3</v>
      </c>
      <c r="CM387">
        <v>1</v>
      </c>
      <c r="CN387">
        <v>1</v>
      </c>
      <c r="CO387">
        <v>4</v>
      </c>
      <c r="CP387">
        <v>4</v>
      </c>
      <c r="CQ387">
        <v>4</v>
      </c>
      <c r="CR387">
        <v>2</v>
      </c>
      <c r="CS387">
        <v>2</v>
      </c>
      <c r="CT387">
        <v>1</v>
      </c>
      <c r="CU387">
        <v>2</v>
      </c>
      <c r="CV387">
        <v>2</v>
      </c>
      <c r="CW387">
        <v>1</v>
      </c>
      <c r="CX387">
        <v>2</v>
      </c>
      <c r="CY387">
        <v>2</v>
      </c>
      <c r="CZ387">
        <v>1</v>
      </c>
      <c r="DA387">
        <v>4</v>
      </c>
      <c r="DB387">
        <v>2</v>
      </c>
      <c r="DC387">
        <v>3</v>
      </c>
      <c r="DD387">
        <v>1</v>
      </c>
      <c r="DE387">
        <v>1</v>
      </c>
      <c r="DF387">
        <v>3</v>
      </c>
      <c r="DG387">
        <v>3</v>
      </c>
      <c r="DH387">
        <v>1</v>
      </c>
      <c r="DI387">
        <v>1</v>
      </c>
      <c r="DJ387">
        <v>3</v>
      </c>
      <c r="DK387">
        <v>3</v>
      </c>
      <c r="DL387">
        <v>1</v>
      </c>
      <c r="DM387">
        <v>4</v>
      </c>
      <c r="DN387">
        <v>3</v>
      </c>
      <c r="DO387">
        <v>1</v>
      </c>
      <c r="DP387">
        <v>3</v>
      </c>
      <c r="DQ387">
        <v>1</v>
      </c>
      <c r="DR387">
        <v>99</v>
      </c>
      <c r="DS387">
        <v>3</v>
      </c>
      <c r="DT387">
        <v>2</v>
      </c>
      <c r="DU387">
        <v>1</v>
      </c>
      <c r="DV387">
        <v>1</v>
      </c>
      <c r="DW387">
        <v>1</v>
      </c>
      <c r="DX387">
        <v>1</v>
      </c>
      <c r="DY387">
        <v>1</v>
      </c>
      <c r="DZ387">
        <v>1</v>
      </c>
      <c r="EA387">
        <v>1</v>
      </c>
      <c r="EB387">
        <v>1</v>
      </c>
      <c r="EC387">
        <v>1</v>
      </c>
      <c r="ED387">
        <v>2</v>
      </c>
      <c r="EE387">
        <v>1</v>
      </c>
      <c r="EF387">
        <v>1</v>
      </c>
      <c r="EG387">
        <v>1</v>
      </c>
      <c r="EH387">
        <v>3</v>
      </c>
      <c r="EI387">
        <v>1</v>
      </c>
      <c r="EJ387">
        <v>5</v>
      </c>
      <c r="EK387">
        <v>1</v>
      </c>
      <c r="EL387">
        <v>1</v>
      </c>
      <c r="EM387">
        <v>1</v>
      </c>
      <c r="EN387">
        <v>3</v>
      </c>
      <c r="EO387">
        <v>2</v>
      </c>
      <c r="EP387">
        <v>4</v>
      </c>
      <c r="EQ387">
        <v>4</v>
      </c>
      <c r="ER387">
        <v>4</v>
      </c>
      <c r="ES387">
        <v>5</v>
      </c>
      <c r="ET387">
        <v>3</v>
      </c>
      <c r="EU387">
        <v>4</v>
      </c>
      <c r="EV387">
        <v>1</v>
      </c>
      <c r="EW387">
        <v>1</v>
      </c>
      <c r="EX387">
        <v>99</v>
      </c>
      <c r="EY387">
        <v>1</v>
      </c>
      <c r="EZ387">
        <v>4</v>
      </c>
      <c r="FA387">
        <v>4</v>
      </c>
      <c r="FB387">
        <v>3</v>
      </c>
      <c r="FC387">
        <v>3</v>
      </c>
      <c r="FD387">
        <v>2</v>
      </c>
      <c r="FE387">
        <v>4</v>
      </c>
      <c r="FF387">
        <v>2</v>
      </c>
      <c r="FG387">
        <v>3</v>
      </c>
      <c r="FH387">
        <v>1</v>
      </c>
      <c r="FI387">
        <v>2</v>
      </c>
      <c r="FJ387">
        <v>3</v>
      </c>
      <c r="FK387">
        <v>2</v>
      </c>
      <c r="FL387">
        <v>3</v>
      </c>
      <c r="FM387">
        <v>2</v>
      </c>
      <c r="FN387">
        <v>2</v>
      </c>
      <c r="FO387">
        <v>1</v>
      </c>
      <c r="FP387">
        <v>4</v>
      </c>
      <c r="FQ387">
        <v>1</v>
      </c>
      <c r="FR387">
        <v>3</v>
      </c>
      <c r="FS387">
        <v>1</v>
      </c>
      <c r="FT387">
        <v>2</v>
      </c>
      <c r="FU387">
        <v>1</v>
      </c>
      <c r="FV387">
        <v>1</v>
      </c>
      <c r="FW387">
        <v>2</v>
      </c>
      <c r="FX387">
        <v>3</v>
      </c>
      <c r="FY387">
        <v>4</v>
      </c>
      <c r="FZ387">
        <v>4</v>
      </c>
      <c r="GA387">
        <v>2</v>
      </c>
      <c r="GB387">
        <v>2</v>
      </c>
      <c r="GC387">
        <v>1</v>
      </c>
      <c r="GD387">
        <v>4</v>
      </c>
      <c r="GE387">
        <v>1</v>
      </c>
      <c r="GF387">
        <v>4</v>
      </c>
      <c r="GG387">
        <v>3</v>
      </c>
      <c r="GH387">
        <v>3</v>
      </c>
      <c r="GI387">
        <v>1</v>
      </c>
      <c r="GJ387">
        <v>4</v>
      </c>
      <c r="GK387">
        <v>2</v>
      </c>
      <c r="GL387">
        <v>2</v>
      </c>
      <c r="GM387">
        <v>1</v>
      </c>
      <c r="GN387">
        <v>2</v>
      </c>
      <c r="GO387">
        <v>2</v>
      </c>
      <c r="GP387">
        <v>2</v>
      </c>
      <c r="GQ387">
        <v>3</v>
      </c>
      <c r="GR387">
        <v>1</v>
      </c>
      <c r="GS387">
        <v>29</v>
      </c>
      <c r="GT387">
        <v>2</v>
      </c>
      <c r="GU387">
        <v>2</v>
      </c>
      <c r="GV387" t="s">
        <v>562</v>
      </c>
      <c r="GW387">
        <v>7</v>
      </c>
      <c r="GX387">
        <v>1</v>
      </c>
      <c r="GY387">
        <v>1</v>
      </c>
      <c r="GZ387">
        <v>99</v>
      </c>
      <c r="HA387">
        <v>3</v>
      </c>
      <c r="HB387">
        <v>99</v>
      </c>
      <c r="HC387">
        <v>1</v>
      </c>
      <c r="HD387">
        <v>2</v>
      </c>
      <c r="HE387">
        <v>1</v>
      </c>
      <c r="HF387" t="s">
        <v>563</v>
      </c>
      <c r="HG387" t="s">
        <v>462</v>
      </c>
      <c r="HH387">
        <v>1</v>
      </c>
      <c r="HI387">
        <v>1</v>
      </c>
      <c r="HJ387">
        <v>1</v>
      </c>
      <c r="HK387" t="s">
        <v>463</v>
      </c>
      <c r="HL387" s="55">
        <v>99</v>
      </c>
      <c r="HM387" s="56">
        <v>38292</v>
      </c>
      <c r="HN387"/>
      <c r="HO387" s="72">
        <v>1</v>
      </c>
      <c r="HP387" s="72"/>
      <c r="HQ387" s="72">
        <v>2</v>
      </c>
    </row>
    <row r="388" spans="1:225">
      <c r="A388" t="s">
        <v>580</v>
      </c>
      <c r="B388" t="s">
        <v>665</v>
      </c>
      <c r="C388">
        <v>90</v>
      </c>
      <c r="D388">
        <v>5</v>
      </c>
      <c r="E388">
        <v>1</v>
      </c>
      <c r="F388">
        <v>2</v>
      </c>
      <c r="G388">
        <v>2008</v>
      </c>
      <c r="H388">
        <v>5</v>
      </c>
      <c r="I388">
        <v>9</v>
      </c>
      <c r="J388">
        <v>100</v>
      </c>
      <c r="K388">
        <v>5</v>
      </c>
      <c r="L388" t="s">
        <v>581</v>
      </c>
      <c r="M388" t="s">
        <v>582</v>
      </c>
      <c r="N388">
        <v>1</v>
      </c>
      <c r="O388">
        <v>0</v>
      </c>
      <c r="P388">
        <v>0</v>
      </c>
      <c r="Q388">
        <v>0</v>
      </c>
      <c r="R388">
        <v>1</v>
      </c>
      <c r="S388">
        <v>0</v>
      </c>
      <c r="T388">
        <v>0</v>
      </c>
      <c r="U388">
        <v>0</v>
      </c>
      <c r="V388">
        <v>1</v>
      </c>
      <c r="W388">
        <v>0</v>
      </c>
      <c r="X388">
        <v>1</v>
      </c>
      <c r="Y388">
        <v>1</v>
      </c>
      <c r="Z388">
        <v>0</v>
      </c>
      <c r="AA388">
        <v>99</v>
      </c>
      <c r="AB388">
        <v>99</v>
      </c>
      <c r="AC388">
        <v>99</v>
      </c>
      <c r="AD388"/>
      <c r="AE388"/>
      <c r="AF388">
        <v>4</v>
      </c>
      <c r="AG388">
        <v>4</v>
      </c>
      <c r="AH388">
        <v>0</v>
      </c>
      <c r="AI388">
        <v>1</v>
      </c>
      <c r="AJ388">
        <v>3</v>
      </c>
      <c r="AK388">
        <v>3</v>
      </c>
      <c r="AL388">
        <v>4</v>
      </c>
      <c r="AM388">
        <v>4</v>
      </c>
      <c r="AN388">
        <v>4</v>
      </c>
      <c r="AO388">
        <v>2</v>
      </c>
      <c r="AP388">
        <v>2</v>
      </c>
      <c r="AQ388">
        <v>2</v>
      </c>
      <c r="AR388">
        <v>2</v>
      </c>
      <c r="AS388">
        <v>2</v>
      </c>
      <c r="AT388">
        <v>3</v>
      </c>
      <c r="AU388">
        <v>2</v>
      </c>
      <c r="AV388">
        <v>2</v>
      </c>
      <c r="AW388">
        <v>4</v>
      </c>
      <c r="AX388">
        <v>3</v>
      </c>
      <c r="AY388">
        <v>4</v>
      </c>
      <c r="AZ388">
        <v>4</v>
      </c>
      <c r="BA388">
        <v>4</v>
      </c>
      <c r="BB388">
        <v>4</v>
      </c>
      <c r="BC388">
        <v>3</v>
      </c>
      <c r="BD388">
        <v>3</v>
      </c>
      <c r="BE388">
        <v>3</v>
      </c>
      <c r="BF388">
        <v>3</v>
      </c>
      <c r="BG388">
        <v>4</v>
      </c>
      <c r="BH388">
        <v>3</v>
      </c>
      <c r="BI388">
        <v>3</v>
      </c>
      <c r="BJ388">
        <v>4</v>
      </c>
      <c r="BK388">
        <v>2</v>
      </c>
      <c r="BL388">
        <v>4</v>
      </c>
      <c r="BM388">
        <v>4</v>
      </c>
      <c r="BN388">
        <v>4</v>
      </c>
      <c r="BO388">
        <v>6</v>
      </c>
      <c r="BP388">
        <v>4</v>
      </c>
      <c r="BQ388">
        <v>6</v>
      </c>
      <c r="BR388">
        <v>6</v>
      </c>
      <c r="BS388">
        <v>2</v>
      </c>
      <c r="BT388">
        <v>3</v>
      </c>
      <c r="BU388">
        <v>1</v>
      </c>
      <c r="BV388">
        <v>4</v>
      </c>
      <c r="BW388">
        <v>2</v>
      </c>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v>99</v>
      </c>
      <c r="EY388"/>
      <c r="EZ388"/>
      <c r="FA388"/>
      <c r="FB388"/>
      <c r="FC388"/>
      <c r="FD388"/>
      <c r="FE388"/>
      <c r="FF388"/>
      <c r="FG388"/>
      <c r="FH388">
        <v>1</v>
      </c>
      <c r="FI388">
        <v>1</v>
      </c>
      <c r="FJ388">
        <v>2</v>
      </c>
      <c r="FK388">
        <v>4</v>
      </c>
      <c r="FL388">
        <v>3</v>
      </c>
      <c r="FM388">
        <v>2</v>
      </c>
      <c r="FN388">
        <v>3</v>
      </c>
      <c r="FO388">
        <v>1</v>
      </c>
      <c r="FP388">
        <v>4</v>
      </c>
      <c r="FQ388">
        <v>2</v>
      </c>
      <c r="FR388">
        <v>3</v>
      </c>
      <c r="FS388">
        <v>3</v>
      </c>
      <c r="FT388">
        <v>2</v>
      </c>
      <c r="FU388">
        <v>4</v>
      </c>
      <c r="FV388">
        <v>1</v>
      </c>
      <c r="FW388">
        <v>2</v>
      </c>
      <c r="FX388">
        <v>1</v>
      </c>
      <c r="FY388">
        <v>1</v>
      </c>
      <c r="FZ388">
        <v>3</v>
      </c>
      <c r="GA388">
        <v>2</v>
      </c>
      <c r="GB388">
        <v>2</v>
      </c>
      <c r="GC388">
        <v>1</v>
      </c>
      <c r="GD388">
        <v>3</v>
      </c>
      <c r="GE388">
        <v>1</v>
      </c>
      <c r="GF388">
        <v>4</v>
      </c>
      <c r="GG388">
        <v>3</v>
      </c>
      <c r="GH388">
        <v>2</v>
      </c>
      <c r="GI388">
        <v>1</v>
      </c>
      <c r="GJ388">
        <v>3</v>
      </c>
      <c r="GK388">
        <v>2</v>
      </c>
      <c r="GL388">
        <v>1</v>
      </c>
      <c r="GM388">
        <v>1</v>
      </c>
      <c r="GN388">
        <v>4</v>
      </c>
      <c r="GO388">
        <v>2</v>
      </c>
      <c r="GP388">
        <v>2</v>
      </c>
      <c r="GQ388">
        <v>3</v>
      </c>
      <c r="GR388"/>
      <c r="GS388"/>
      <c r="GT388"/>
      <c r="GU388"/>
      <c r="GV388"/>
      <c r="GW388"/>
      <c r="GX388"/>
      <c r="GY388"/>
      <c r="GZ388"/>
      <c r="HA388"/>
      <c r="HB388"/>
      <c r="HC388"/>
      <c r="HD388"/>
      <c r="HE388"/>
      <c r="HF388"/>
      <c r="HG388"/>
      <c r="HH388"/>
      <c r="HI388"/>
      <c r="HJ388"/>
      <c r="HK388"/>
      <c r="HL388" s="3"/>
      <c r="HM388" s="3" t="s">
        <v>2316</v>
      </c>
      <c r="HN388">
        <v>8</v>
      </c>
      <c r="HO388" s="72">
        <v>1</v>
      </c>
      <c r="HP388" s="72"/>
      <c r="HQ388" s="72"/>
    </row>
    <row r="389" spans="1:225">
      <c r="A389" t="s">
        <v>464</v>
      </c>
      <c r="B389" t="s">
        <v>665</v>
      </c>
      <c r="C389">
        <v>0</v>
      </c>
      <c r="D389">
        <v>5</v>
      </c>
      <c r="E389">
        <v>2</v>
      </c>
      <c r="F389">
        <v>2</v>
      </c>
      <c r="G389">
        <v>2007</v>
      </c>
      <c r="H389">
        <v>6</v>
      </c>
      <c r="I389">
        <v>6</v>
      </c>
      <c r="J389">
        <v>40000</v>
      </c>
      <c r="K389">
        <v>7</v>
      </c>
      <c r="L389">
        <v>99</v>
      </c>
      <c r="M389" t="s">
        <v>465</v>
      </c>
      <c r="N389">
        <v>99</v>
      </c>
      <c r="O389">
        <v>0</v>
      </c>
      <c r="P389">
        <v>0</v>
      </c>
      <c r="Q389">
        <v>0</v>
      </c>
      <c r="R389">
        <v>0</v>
      </c>
      <c r="S389">
        <v>0</v>
      </c>
      <c r="T389">
        <v>0</v>
      </c>
      <c r="U389">
        <v>0</v>
      </c>
      <c r="V389">
        <v>0</v>
      </c>
      <c r="W389" s="1">
        <v>0</v>
      </c>
      <c r="X389">
        <v>1</v>
      </c>
      <c r="Y389">
        <v>0</v>
      </c>
      <c r="Z389">
        <v>0</v>
      </c>
      <c r="AA389">
        <v>99</v>
      </c>
      <c r="AB389">
        <v>99</v>
      </c>
      <c r="AC389">
        <v>99</v>
      </c>
      <c r="AD389">
        <v>6</v>
      </c>
      <c r="AE389"/>
      <c r="AF389">
        <v>3</v>
      </c>
      <c r="AG389">
        <v>2</v>
      </c>
      <c r="AH389">
        <v>0</v>
      </c>
      <c r="AI389">
        <v>2</v>
      </c>
      <c r="AJ389">
        <v>4</v>
      </c>
      <c r="AK389">
        <v>3</v>
      </c>
      <c r="AL389">
        <v>4</v>
      </c>
      <c r="AM389">
        <v>4</v>
      </c>
      <c r="AN389">
        <v>4</v>
      </c>
      <c r="AO389">
        <v>2</v>
      </c>
      <c r="AP389">
        <v>2</v>
      </c>
      <c r="AQ389">
        <v>2</v>
      </c>
      <c r="AR389">
        <v>2</v>
      </c>
      <c r="AS389">
        <v>2</v>
      </c>
      <c r="AT389">
        <v>2</v>
      </c>
      <c r="AU389">
        <v>2</v>
      </c>
      <c r="AV389">
        <v>2</v>
      </c>
      <c r="AW389">
        <v>4</v>
      </c>
      <c r="AX389">
        <v>4</v>
      </c>
      <c r="AY389">
        <v>3</v>
      </c>
      <c r="AZ389">
        <v>3</v>
      </c>
      <c r="BA389">
        <v>3</v>
      </c>
      <c r="BB389">
        <v>4</v>
      </c>
      <c r="BC389">
        <v>4</v>
      </c>
      <c r="BD389">
        <v>4</v>
      </c>
      <c r="BE389">
        <v>4</v>
      </c>
      <c r="BF389">
        <v>3</v>
      </c>
      <c r="BG389">
        <v>3</v>
      </c>
      <c r="BH389">
        <v>4</v>
      </c>
      <c r="BI389">
        <v>3</v>
      </c>
      <c r="BJ389">
        <v>3</v>
      </c>
      <c r="BK389">
        <v>3</v>
      </c>
      <c r="BL389">
        <v>4</v>
      </c>
      <c r="BM389">
        <v>4</v>
      </c>
      <c r="BN389">
        <v>7</v>
      </c>
      <c r="BO389">
        <v>5</v>
      </c>
      <c r="BP389">
        <v>3</v>
      </c>
      <c r="BQ389">
        <v>3</v>
      </c>
      <c r="BR389">
        <v>2</v>
      </c>
      <c r="BS389">
        <v>2</v>
      </c>
      <c r="BT389">
        <v>4</v>
      </c>
      <c r="BU389">
        <v>2</v>
      </c>
      <c r="BV389">
        <v>2</v>
      </c>
      <c r="BW389">
        <v>1</v>
      </c>
      <c r="BX389">
        <v>1</v>
      </c>
      <c r="BY389">
        <v>1</v>
      </c>
      <c r="BZ389">
        <v>1</v>
      </c>
      <c r="CA389">
        <v>6</v>
      </c>
      <c r="CB389">
        <v>6</v>
      </c>
      <c r="CC389">
        <v>3</v>
      </c>
      <c r="CD389">
        <v>2</v>
      </c>
      <c r="CE389">
        <v>6</v>
      </c>
      <c r="CF389">
        <v>1</v>
      </c>
      <c r="CG389">
        <v>3</v>
      </c>
      <c r="CH389">
        <v>4</v>
      </c>
      <c r="CI389">
        <v>3</v>
      </c>
      <c r="CJ389">
        <v>2</v>
      </c>
      <c r="CK389">
        <v>1</v>
      </c>
      <c r="CL389">
        <v>3</v>
      </c>
      <c r="CM389">
        <v>3</v>
      </c>
      <c r="CN389">
        <v>3</v>
      </c>
      <c r="CO389">
        <v>4</v>
      </c>
      <c r="CP389">
        <v>4</v>
      </c>
      <c r="CQ389">
        <v>2</v>
      </c>
      <c r="CR389">
        <v>2</v>
      </c>
      <c r="CS389">
        <v>3</v>
      </c>
      <c r="CT389">
        <v>2</v>
      </c>
      <c r="CU389">
        <v>2</v>
      </c>
      <c r="CV389">
        <v>2</v>
      </c>
      <c r="CW389">
        <v>2</v>
      </c>
      <c r="CX389">
        <v>4</v>
      </c>
      <c r="CY389">
        <v>3</v>
      </c>
      <c r="CZ389">
        <v>3</v>
      </c>
      <c r="DA389">
        <v>3</v>
      </c>
      <c r="DB389">
        <v>2</v>
      </c>
      <c r="DC389">
        <v>3</v>
      </c>
      <c r="DD389">
        <v>1</v>
      </c>
      <c r="DE389">
        <v>1</v>
      </c>
      <c r="DF389">
        <v>2</v>
      </c>
      <c r="DG389">
        <v>2</v>
      </c>
      <c r="DH389">
        <v>1</v>
      </c>
      <c r="DI389">
        <v>2</v>
      </c>
      <c r="DJ389">
        <v>1</v>
      </c>
      <c r="DK389">
        <v>2</v>
      </c>
      <c r="DL389">
        <v>2</v>
      </c>
      <c r="DM389">
        <v>2</v>
      </c>
      <c r="DN389">
        <v>4</v>
      </c>
      <c r="DO389">
        <v>1</v>
      </c>
      <c r="DP389">
        <v>99</v>
      </c>
      <c r="DQ389">
        <v>2</v>
      </c>
      <c r="DR389">
        <v>1</v>
      </c>
      <c r="DS389">
        <v>2</v>
      </c>
      <c r="DT389">
        <v>2</v>
      </c>
      <c r="DU389">
        <v>1</v>
      </c>
      <c r="DV389">
        <v>2</v>
      </c>
      <c r="DW389">
        <v>1</v>
      </c>
      <c r="DX389">
        <v>1</v>
      </c>
      <c r="DY389">
        <v>1</v>
      </c>
      <c r="DZ389">
        <v>1</v>
      </c>
      <c r="EA389">
        <v>1</v>
      </c>
      <c r="EB389">
        <v>1</v>
      </c>
      <c r="EC389">
        <v>1</v>
      </c>
      <c r="ED389">
        <v>1</v>
      </c>
      <c r="EE389">
        <v>3</v>
      </c>
      <c r="EF389">
        <v>1</v>
      </c>
      <c r="EG389">
        <v>1</v>
      </c>
      <c r="EH389">
        <v>4</v>
      </c>
      <c r="EI389">
        <v>1</v>
      </c>
      <c r="EJ389">
        <v>5</v>
      </c>
      <c r="EK389">
        <v>1</v>
      </c>
      <c r="EL389">
        <v>1</v>
      </c>
      <c r="EM389">
        <v>1</v>
      </c>
      <c r="EN389">
        <v>1</v>
      </c>
      <c r="EO389">
        <v>1</v>
      </c>
      <c r="EP389">
        <v>3</v>
      </c>
      <c r="EQ389">
        <v>4</v>
      </c>
      <c r="ER389">
        <v>4</v>
      </c>
      <c r="ES389">
        <v>4</v>
      </c>
      <c r="ET389">
        <v>2</v>
      </c>
      <c r="EU389">
        <v>3</v>
      </c>
      <c r="EV389">
        <v>3</v>
      </c>
      <c r="EW389">
        <v>2</v>
      </c>
      <c r="EX389">
        <v>99</v>
      </c>
      <c r="EY389">
        <v>1</v>
      </c>
      <c r="EZ389">
        <v>1</v>
      </c>
      <c r="FA389">
        <v>5</v>
      </c>
      <c r="FB389">
        <v>1</v>
      </c>
      <c r="FC389">
        <v>1</v>
      </c>
      <c r="FD389">
        <v>1</v>
      </c>
      <c r="FE389">
        <v>2</v>
      </c>
      <c r="FF389">
        <v>1</v>
      </c>
      <c r="FG389">
        <v>5</v>
      </c>
      <c r="FH389">
        <v>1</v>
      </c>
      <c r="FI389">
        <v>2</v>
      </c>
      <c r="FJ389">
        <v>3</v>
      </c>
      <c r="FK389">
        <v>3</v>
      </c>
      <c r="FL389">
        <v>3</v>
      </c>
      <c r="FM389">
        <v>2</v>
      </c>
      <c r="FN389">
        <v>2</v>
      </c>
      <c r="FO389">
        <v>1</v>
      </c>
      <c r="FP389">
        <v>4</v>
      </c>
      <c r="FQ389">
        <v>1</v>
      </c>
      <c r="FR389">
        <v>4</v>
      </c>
      <c r="FS389">
        <v>1</v>
      </c>
      <c r="FT389">
        <v>2</v>
      </c>
      <c r="FU389">
        <v>4</v>
      </c>
      <c r="FV389">
        <v>1</v>
      </c>
      <c r="FW389">
        <v>2</v>
      </c>
      <c r="FX389">
        <v>1</v>
      </c>
      <c r="FY389">
        <v>1</v>
      </c>
      <c r="FZ389">
        <v>4</v>
      </c>
      <c r="GA389">
        <v>2</v>
      </c>
      <c r="GB389">
        <v>2</v>
      </c>
      <c r="GC389">
        <v>1</v>
      </c>
      <c r="GD389">
        <v>3</v>
      </c>
      <c r="GE389">
        <v>1</v>
      </c>
      <c r="GF389">
        <v>4</v>
      </c>
      <c r="GG389">
        <v>3</v>
      </c>
      <c r="GH389">
        <v>2</v>
      </c>
      <c r="GI389">
        <v>1</v>
      </c>
      <c r="GJ389">
        <v>1</v>
      </c>
      <c r="GK389">
        <v>2</v>
      </c>
      <c r="GL389">
        <v>2</v>
      </c>
      <c r="GM389">
        <v>4</v>
      </c>
      <c r="GN389">
        <v>4</v>
      </c>
      <c r="GO389">
        <v>2</v>
      </c>
      <c r="GP389">
        <v>1</v>
      </c>
      <c r="GQ389">
        <v>3</v>
      </c>
      <c r="GR389">
        <v>2</v>
      </c>
      <c r="GS389">
        <v>28</v>
      </c>
      <c r="GT389">
        <v>6</v>
      </c>
      <c r="GU389">
        <v>2</v>
      </c>
      <c r="GV389" t="s">
        <v>466</v>
      </c>
      <c r="GW389">
        <v>4</v>
      </c>
      <c r="GX389">
        <v>5</v>
      </c>
      <c r="GY389">
        <v>1</v>
      </c>
      <c r="GZ389">
        <v>99</v>
      </c>
      <c r="HA389">
        <v>3</v>
      </c>
      <c r="HB389">
        <v>99</v>
      </c>
      <c r="HC389">
        <v>1</v>
      </c>
      <c r="HD389">
        <v>1</v>
      </c>
      <c r="HE389">
        <v>99</v>
      </c>
      <c r="HF389">
        <v>99</v>
      </c>
      <c r="HG389">
        <v>99</v>
      </c>
      <c r="HH389">
        <v>99</v>
      </c>
      <c r="HI389">
        <v>99</v>
      </c>
      <c r="HJ389">
        <v>99</v>
      </c>
      <c r="HK389" t="s">
        <v>467</v>
      </c>
      <c r="HL389" s="55" t="s">
        <v>468</v>
      </c>
      <c r="HM389" s="55" t="s">
        <v>2271</v>
      </c>
      <c r="HN389">
        <v>9</v>
      </c>
      <c r="HO389" s="72">
        <v>1</v>
      </c>
      <c r="HP389" s="72"/>
      <c r="HQ389" s="72">
        <v>2</v>
      </c>
    </row>
    <row r="390" spans="1:225">
      <c r="A390" t="s">
        <v>442</v>
      </c>
      <c r="B390" t="s">
        <v>665</v>
      </c>
      <c r="C390">
        <v>90</v>
      </c>
      <c r="D390">
        <v>5</v>
      </c>
      <c r="E390">
        <v>2</v>
      </c>
      <c r="F390"/>
      <c r="G390"/>
      <c r="H390"/>
      <c r="I390"/>
      <c r="J390"/>
      <c r="K390"/>
      <c r="L390"/>
      <c r="M390"/>
      <c r="N390"/>
      <c r="O390">
        <v>0</v>
      </c>
      <c r="P390">
        <v>0</v>
      </c>
      <c r="Q390">
        <v>0</v>
      </c>
      <c r="R390">
        <v>0</v>
      </c>
      <c r="S390">
        <v>0</v>
      </c>
      <c r="T390">
        <v>0</v>
      </c>
      <c r="U390">
        <v>0</v>
      </c>
      <c r="V390">
        <v>0</v>
      </c>
      <c r="W390">
        <v>0</v>
      </c>
      <c r="X390">
        <v>0</v>
      </c>
      <c r="Y390">
        <v>0</v>
      </c>
      <c r="Z390">
        <v>0</v>
      </c>
      <c r="AA390">
        <v>99</v>
      </c>
      <c r="AB390">
        <v>99</v>
      </c>
      <c r="AC390">
        <v>99</v>
      </c>
      <c r="AD390"/>
      <c r="AE390"/>
      <c r="AF390">
        <v>0</v>
      </c>
      <c r="AG390">
        <v>0</v>
      </c>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v>99</v>
      </c>
      <c r="EY390"/>
      <c r="EZ390"/>
      <c r="FA390"/>
      <c r="FB390"/>
      <c r="FC390"/>
      <c r="FD390"/>
      <c r="FE390"/>
      <c r="FF390"/>
      <c r="FG390"/>
      <c r="FH390">
        <v>1</v>
      </c>
      <c r="FI390">
        <v>4</v>
      </c>
      <c r="FJ390">
        <v>4</v>
      </c>
      <c r="FK390">
        <v>2</v>
      </c>
      <c r="FL390">
        <v>3</v>
      </c>
      <c r="FM390">
        <v>2</v>
      </c>
      <c r="FN390">
        <v>3</v>
      </c>
      <c r="FO390">
        <v>1</v>
      </c>
      <c r="FP390">
        <v>4</v>
      </c>
      <c r="FQ390">
        <v>1</v>
      </c>
      <c r="FR390">
        <v>1</v>
      </c>
      <c r="FS390">
        <v>3</v>
      </c>
      <c r="FT390">
        <v>2</v>
      </c>
      <c r="FU390">
        <v>4</v>
      </c>
      <c r="FV390">
        <v>1</v>
      </c>
      <c r="FW390">
        <v>2</v>
      </c>
      <c r="FX390">
        <v>1</v>
      </c>
      <c r="FY390">
        <v>1</v>
      </c>
      <c r="FZ390">
        <v>4</v>
      </c>
      <c r="GA390">
        <v>3</v>
      </c>
      <c r="GB390">
        <v>1</v>
      </c>
      <c r="GC390">
        <v>1</v>
      </c>
      <c r="GD390">
        <v>3</v>
      </c>
      <c r="GE390">
        <v>1</v>
      </c>
      <c r="GF390">
        <v>4</v>
      </c>
      <c r="GG390">
        <v>4</v>
      </c>
      <c r="GH390">
        <v>2</v>
      </c>
      <c r="GI390">
        <v>4</v>
      </c>
      <c r="GJ390">
        <v>4</v>
      </c>
      <c r="GK390">
        <v>2</v>
      </c>
      <c r="GL390">
        <v>1</v>
      </c>
      <c r="GM390">
        <v>1</v>
      </c>
      <c r="GN390">
        <v>4</v>
      </c>
      <c r="GO390">
        <v>3</v>
      </c>
      <c r="GP390">
        <v>2</v>
      </c>
      <c r="GQ390">
        <v>3</v>
      </c>
      <c r="GR390"/>
      <c r="GS390"/>
      <c r="GT390"/>
      <c r="GU390"/>
      <c r="GV390"/>
      <c r="GW390"/>
      <c r="GX390"/>
      <c r="GY390"/>
      <c r="GZ390"/>
      <c r="HA390"/>
      <c r="HB390"/>
      <c r="HC390"/>
      <c r="HD390"/>
      <c r="HE390"/>
      <c r="HF390"/>
      <c r="HG390"/>
      <c r="HH390"/>
      <c r="HI390"/>
      <c r="HJ390"/>
      <c r="HK390"/>
      <c r="HL390" s="3"/>
      <c r="HM390" s="3"/>
      <c r="HN390"/>
      <c r="HO390" s="72"/>
      <c r="HP390" s="72"/>
      <c r="HQ390" s="72"/>
    </row>
    <row r="391" spans="1:225">
      <c r="A391" t="s">
        <v>469</v>
      </c>
      <c r="B391" t="s">
        <v>665</v>
      </c>
      <c r="C391">
        <v>0</v>
      </c>
      <c r="D391">
        <v>5</v>
      </c>
      <c r="E391">
        <v>2</v>
      </c>
      <c r="F391">
        <v>3</v>
      </c>
      <c r="G391">
        <v>1995</v>
      </c>
      <c r="H391">
        <v>18</v>
      </c>
      <c r="I391">
        <v>18</v>
      </c>
      <c r="J391">
        <v>300</v>
      </c>
      <c r="K391">
        <v>5</v>
      </c>
      <c r="L391">
        <v>99</v>
      </c>
      <c r="M391" t="s">
        <v>470</v>
      </c>
      <c r="N391">
        <v>1</v>
      </c>
      <c r="O391">
        <v>0</v>
      </c>
      <c r="P391">
        <v>1</v>
      </c>
      <c r="Q391">
        <v>0</v>
      </c>
      <c r="R391">
        <v>0</v>
      </c>
      <c r="S391">
        <v>0</v>
      </c>
      <c r="T391">
        <v>1</v>
      </c>
      <c r="U391">
        <v>0</v>
      </c>
      <c r="V391">
        <v>0</v>
      </c>
      <c r="W391" s="1">
        <v>0</v>
      </c>
      <c r="X391">
        <v>0</v>
      </c>
      <c r="Y391">
        <v>1</v>
      </c>
      <c r="Z391">
        <v>0</v>
      </c>
      <c r="AA391">
        <v>99</v>
      </c>
      <c r="AB391">
        <v>99</v>
      </c>
      <c r="AC391">
        <v>99</v>
      </c>
      <c r="AD391" t="s">
        <v>2204</v>
      </c>
      <c r="AE391" t="s">
        <v>2175</v>
      </c>
      <c r="AF391">
        <v>3</v>
      </c>
      <c r="AG391">
        <v>4</v>
      </c>
      <c r="AH391">
        <v>0</v>
      </c>
      <c r="AI391">
        <v>2</v>
      </c>
      <c r="AJ391">
        <v>3</v>
      </c>
      <c r="AK391">
        <v>4</v>
      </c>
      <c r="AL391">
        <v>2</v>
      </c>
      <c r="AM391">
        <v>2</v>
      </c>
      <c r="AN391">
        <v>1</v>
      </c>
      <c r="AO391">
        <v>1</v>
      </c>
      <c r="AP391">
        <v>1</v>
      </c>
      <c r="AQ391">
        <v>2</v>
      </c>
      <c r="AR391">
        <v>1</v>
      </c>
      <c r="AS391">
        <v>2</v>
      </c>
      <c r="AT391">
        <v>1</v>
      </c>
      <c r="AU391">
        <v>2</v>
      </c>
      <c r="AV391">
        <v>1</v>
      </c>
      <c r="AW391">
        <v>4</v>
      </c>
      <c r="AX391">
        <v>3</v>
      </c>
      <c r="AY391">
        <v>1</v>
      </c>
      <c r="AZ391">
        <v>4</v>
      </c>
      <c r="BA391">
        <v>3</v>
      </c>
      <c r="BB391">
        <v>4</v>
      </c>
      <c r="BC391">
        <v>3</v>
      </c>
      <c r="BD391">
        <v>3</v>
      </c>
      <c r="BE391">
        <v>4</v>
      </c>
      <c r="BF391">
        <v>4</v>
      </c>
      <c r="BG391">
        <v>4</v>
      </c>
      <c r="BH391">
        <v>4</v>
      </c>
      <c r="BI391">
        <v>3</v>
      </c>
      <c r="BJ391">
        <v>4</v>
      </c>
      <c r="BK391">
        <v>2</v>
      </c>
      <c r="BL391">
        <v>4</v>
      </c>
      <c r="BM391">
        <v>1</v>
      </c>
      <c r="BN391">
        <v>4</v>
      </c>
      <c r="BO391">
        <v>4</v>
      </c>
      <c r="BP391">
        <v>4</v>
      </c>
      <c r="BQ391">
        <v>4</v>
      </c>
      <c r="BR391">
        <v>4</v>
      </c>
      <c r="BS391">
        <v>1</v>
      </c>
      <c r="BT391">
        <v>4</v>
      </c>
      <c r="BU391">
        <v>4</v>
      </c>
      <c r="BV391">
        <v>6</v>
      </c>
      <c r="BW391">
        <v>2</v>
      </c>
      <c r="BX391">
        <v>2</v>
      </c>
      <c r="BY391">
        <v>2</v>
      </c>
      <c r="BZ391">
        <v>6</v>
      </c>
      <c r="CA391">
        <v>6</v>
      </c>
      <c r="CB391">
        <v>6</v>
      </c>
      <c r="CC391">
        <v>6</v>
      </c>
      <c r="CD391">
        <v>2</v>
      </c>
      <c r="CE391">
        <v>5</v>
      </c>
      <c r="CF391">
        <v>1</v>
      </c>
      <c r="CG391">
        <v>1</v>
      </c>
      <c r="CH391">
        <v>5</v>
      </c>
      <c r="CI391">
        <v>1</v>
      </c>
      <c r="CJ391">
        <v>1</v>
      </c>
      <c r="CK391">
        <v>2</v>
      </c>
      <c r="CL391">
        <v>2</v>
      </c>
      <c r="CM391">
        <v>2</v>
      </c>
      <c r="CN391">
        <v>2</v>
      </c>
      <c r="CO391">
        <v>2</v>
      </c>
      <c r="CP391">
        <v>3</v>
      </c>
      <c r="CQ391">
        <v>4</v>
      </c>
      <c r="CR391">
        <v>99</v>
      </c>
      <c r="CS391">
        <v>3</v>
      </c>
      <c r="CT391">
        <v>3</v>
      </c>
      <c r="CU391">
        <v>3</v>
      </c>
      <c r="CV391">
        <v>4</v>
      </c>
      <c r="CW391">
        <v>2</v>
      </c>
      <c r="CX391">
        <v>2</v>
      </c>
      <c r="CY391">
        <v>3</v>
      </c>
      <c r="CZ391">
        <v>4</v>
      </c>
      <c r="DA391">
        <v>3</v>
      </c>
      <c r="DB391">
        <v>2</v>
      </c>
      <c r="DC391">
        <v>3</v>
      </c>
      <c r="DD391">
        <v>1</v>
      </c>
      <c r="DE391">
        <v>1</v>
      </c>
      <c r="DF391">
        <v>3</v>
      </c>
      <c r="DG391">
        <v>3</v>
      </c>
      <c r="DH391">
        <v>1</v>
      </c>
      <c r="DI391">
        <v>2</v>
      </c>
      <c r="DJ391">
        <v>2</v>
      </c>
      <c r="DK391">
        <v>1</v>
      </c>
      <c r="DL391">
        <v>2</v>
      </c>
      <c r="DM391">
        <v>3</v>
      </c>
      <c r="DN391">
        <v>4</v>
      </c>
      <c r="DO391">
        <v>2</v>
      </c>
      <c r="DP391">
        <v>3</v>
      </c>
      <c r="DQ391">
        <v>1</v>
      </c>
      <c r="DR391">
        <v>1</v>
      </c>
      <c r="DS391">
        <v>3</v>
      </c>
      <c r="DT391">
        <v>1</v>
      </c>
      <c r="DU391">
        <v>1</v>
      </c>
      <c r="DV391">
        <v>1</v>
      </c>
      <c r="DW391">
        <v>1</v>
      </c>
      <c r="DX391">
        <v>1</v>
      </c>
      <c r="DY391">
        <v>1</v>
      </c>
      <c r="DZ391">
        <v>1</v>
      </c>
      <c r="EA391">
        <v>1</v>
      </c>
      <c r="EB391">
        <v>1</v>
      </c>
      <c r="EC391">
        <v>1</v>
      </c>
      <c r="ED391">
        <v>1</v>
      </c>
      <c r="EE391">
        <v>1</v>
      </c>
      <c r="EF391">
        <v>1</v>
      </c>
      <c r="EG391">
        <v>1</v>
      </c>
      <c r="EH391">
        <v>5</v>
      </c>
      <c r="EI391">
        <v>2</v>
      </c>
      <c r="EJ391">
        <v>3</v>
      </c>
      <c r="EK391">
        <v>2</v>
      </c>
      <c r="EL391">
        <v>1</v>
      </c>
      <c r="EM391">
        <v>1</v>
      </c>
      <c r="EN391">
        <v>1</v>
      </c>
      <c r="EO391">
        <v>2</v>
      </c>
      <c r="EP391">
        <v>4</v>
      </c>
      <c r="EQ391">
        <v>3</v>
      </c>
      <c r="ER391">
        <v>3</v>
      </c>
      <c r="ES391">
        <v>3</v>
      </c>
      <c r="ET391">
        <v>2</v>
      </c>
      <c r="EU391">
        <v>4</v>
      </c>
      <c r="EV391">
        <v>2</v>
      </c>
      <c r="EW391">
        <v>1</v>
      </c>
      <c r="EX391">
        <v>99</v>
      </c>
      <c r="EY391">
        <v>1</v>
      </c>
      <c r="EZ391">
        <v>3</v>
      </c>
      <c r="FA391">
        <v>5</v>
      </c>
      <c r="FB391">
        <v>1</v>
      </c>
      <c r="FC391">
        <v>1</v>
      </c>
      <c r="FD391">
        <v>3</v>
      </c>
      <c r="FE391">
        <v>3</v>
      </c>
      <c r="FF391">
        <v>2</v>
      </c>
      <c r="FG391">
        <v>99</v>
      </c>
      <c r="FH391">
        <v>1</v>
      </c>
      <c r="FI391">
        <v>2</v>
      </c>
      <c r="FJ391">
        <v>3</v>
      </c>
      <c r="FK391">
        <v>1</v>
      </c>
      <c r="FL391">
        <v>3</v>
      </c>
      <c r="FM391">
        <v>2</v>
      </c>
      <c r="FN391">
        <v>3</v>
      </c>
      <c r="FO391">
        <v>1</v>
      </c>
      <c r="FP391">
        <v>1</v>
      </c>
      <c r="FQ391">
        <v>1</v>
      </c>
      <c r="FR391">
        <v>3</v>
      </c>
      <c r="FS391">
        <v>1</v>
      </c>
      <c r="FT391">
        <v>2</v>
      </c>
      <c r="FU391">
        <v>4</v>
      </c>
      <c r="FV391">
        <v>1</v>
      </c>
      <c r="FW391">
        <v>2</v>
      </c>
      <c r="FX391">
        <v>4</v>
      </c>
      <c r="FY391">
        <v>1</v>
      </c>
      <c r="FZ391">
        <v>3</v>
      </c>
      <c r="GA391">
        <v>2</v>
      </c>
      <c r="GB391">
        <v>3</v>
      </c>
      <c r="GC391">
        <v>1</v>
      </c>
      <c r="GD391">
        <v>4</v>
      </c>
      <c r="GE391">
        <v>2</v>
      </c>
      <c r="GF391">
        <v>4</v>
      </c>
      <c r="GG391">
        <v>3</v>
      </c>
      <c r="GH391">
        <v>3</v>
      </c>
      <c r="GI391">
        <v>1</v>
      </c>
      <c r="GJ391">
        <v>4</v>
      </c>
      <c r="GK391">
        <v>2</v>
      </c>
      <c r="GL391">
        <v>1</v>
      </c>
      <c r="GM391">
        <v>1</v>
      </c>
      <c r="GN391">
        <v>2</v>
      </c>
      <c r="GO391">
        <v>4</v>
      </c>
      <c r="GP391">
        <v>1</v>
      </c>
      <c r="GQ391">
        <v>3</v>
      </c>
      <c r="GR391">
        <v>1</v>
      </c>
      <c r="GS391">
        <v>57</v>
      </c>
      <c r="GT391">
        <v>6</v>
      </c>
      <c r="GU391">
        <v>1</v>
      </c>
      <c r="GV391" t="s">
        <v>471</v>
      </c>
      <c r="GW391">
        <v>7</v>
      </c>
      <c r="GX391">
        <v>2</v>
      </c>
      <c r="GY391">
        <v>1</v>
      </c>
      <c r="GZ391">
        <v>99</v>
      </c>
      <c r="HA391">
        <v>8</v>
      </c>
      <c r="HB391">
        <v>99</v>
      </c>
      <c r="HC391">
        <v>0</v>
      </c>
      <c r="HD391">
        <v>2</v>
      </c>
      <c r="HE391">
        <v>1</v>
      </c>
      <c r="HF391" t="s">
        <v>472</v>
      </c>
      <c r="HG391" t="s">
        <v>473</v>
      </c>
      <c r="HH391">
        <v>1</v>
      </c>
      <c r="HI391">
        <v>1</v>
      </c>
      <c r="HJ391">
        <v>1</v>
      </c>
      <c r="HK391" t="s">
        <v>473</v>
      </c>
      <c r="HL391" s="55" t="s">
        <v>474</v>
      </c>
      <c r="HM391" s="55" t="s">
        <v>2272</v>
      </c>
      <c r="HN391">
        <v>10</v>
      </c>
      <c r="HO391" s="72">
        <v>1</v>
      </c>
      <c r="HP391" s="72"/>
      <c r="HQ391" s="72"/>
    </row>
    <row r="392" spans="1:225" ht="30">
      <c r="A392" t="s">
        <v>478</v>
      </c>
      <c r="B392" t="s">
        <v>665</v>
      </c>
      <c r="C392">
        <v>0</v>
      </c>
      <c r="D392">
        <v>5</v>
      </c>
      <c r="E392">
        <v>1</v>
      </c>
      <c r="F392">
        <v>3</v>
      </c>
      <c r="G392">
        <v>1999</v>
      </c>
      <c r="H392">
        <v>14</v>
      </c>
      <c r="I392">
        <v>14</v>
      </c>
      <c r="J392">
        <v>500</v>
      </c>
      <c r="K392">
        <v>5</v>
      </c>
      <c r="L392">
        <v>99</v>
      </c>
      <c r="M392" t="s">
        <v>479</v>
      </c>
      <c r="N392">
        <v>99</v>
      </c>
      <c r="O392">
        <v>0</v>
      </c>
      <c r="P392">
        <v>0</v>
      </c>
      <c r="Q392">
        <v>0</v>
      </c>
      <c r="R392">
        <v>1</v>
      </c>
      <c r="S392">
        <v>0</v>
      </c>
      <c r="T392">
        <v>0</v>
      </c>
      <c r="U392">
        <v>0</v>
      </c>
      <c r="V392">
        <v>0</v>
      </c>
      <c r="W392" s="1">
        <v>0</v>
      </c>
      <c r="X392">
        <v>0</v>
      </c>
      <c r="Y392">
        <v>0</v>
      </c>
      <c r="Z392">
        <v>0</v>
      </c>
      <c r="AA392">
        <v>99</v>
      </c>
      <c r="AB392">
        <v>99</v>
      </c>
      <c r="AC392">
        <v>99</v>
      </c>
      <c r="AD392" t="s">
        <v>2176</v>
      </c>
      <c r="AE392"/>
      <c r="AF392">
        <v>3</v>
      </c>
      <c r="AG392">
        <v>5</v>
      </c>
      <c r="AH392">
        <v>0</v>
      </c>
      <c r="AI392">
        <v>3</v>
      </c>
      <c r="AJ392">
        <v>3</v>
      </c>
      <c r="AK392">
        <v>4</v>
      </c>
      <c r="AL392">
        <v>4</v>
      </c>
      <c r="AM392">
        <v>4</v>
      </c>
      <c r="AN392">
        <v>4</v>
      </c>
      <c r="AO392">
        <v>3</v>
      </c>
      <c r="AP392">
        <v>3</v>
      </c>
      <c r="AQ392">
        <v>3</v>
      </c>
      <c r="AR392">
        <v>4</v>
      </c>
      <c r="AS392">
        <v>3</v>
      </c>
      <c r="AT392">
        <v>3</v>
      </c>
      <c r="AU392">
        <v>3</v>
      </c>
      <c r="AV392">
        <v>3</v>
      </c>
      <c r="AW392">
        <v>3</v>
      </c>
      <c r="AX392">
        <v>3</v>
      </c>
      <c r="AY392">
        <v>2</v>
      </c>
      <c r="AZ392">
        <v>3</v>
      </c>
      <c r="BA392">
        <v>2</v>
      </c>
      <c r="BB392">
        <v>3</v>
      </c>
      <c r="BC392">
        <v>3</v>
      </c>
      <c r="BD392">
        <v>2</v>
      </c>
      <c r="BE392">
        <v>4</v>
      </c>
      <c r="BF392">
        <v>2</v>
      </c>
      <c r="BG392">
        <v>2</v>
      </c>
      <c r="BH392">
        <v>3</v>
      </c>
      <c r="BI392">
        <v>3</v>
      </c>
      <c r="BJ392">
        <v>4</v>
      </c>
      <c r="BK392">
        <v>2</v>
      </c>
      <c r="BL392">
        <v>3</v>
      </c>
      <c r="BM392">
        <v>3</v>
      </c>
      <c r="BN392">
        <v>6</v>
      </c>
      <c r="BO392">
        <v>6</v>
      </c>
      <c r="BP392">
        <v>2</v>
      </c>
      <c r="BQ392">
        <v>6</v>
      </c>
      <c r="BR392">
        <v>5</v>
      </c>
      <c r="BS392">
        <v>5</v>
      </c>
      <c r="BT392">
        <v>5</v>
      </c>
      <c r="BU392">
        <v>5</v>
      </c>
      <c r="BV392">
        <v>6</v>
      </c>
      <c r="BW392">
        <v>2</v>
      </c>
      <c r="BX392">
        <v>5</v>
      </c>
      <c r="BY392">
        <v>4</v>
      </c>
      <c r="BZ392">
        <v>3</v>
      </c>
      <c r="CA392">
        <v>4</v>
      </c>
      <c r="CB392">
        <v>4</v>
      </c>
      <c r="CC392">
        <v>5</v>
      </c>
      <c r="CD392">
        <v>5</v>
      </c>
      <c r="CE392">
        <v>3</v>
      </c>
      <c r="CF392">
        <v>1</v>
      </c>
      <c r="CG392">
        <v>2</v>
      </c>
      <c r="CH392">
        <v>4</v>
      </c>
      <c r="CI392">
        <v>2</v>
      </c>
      <c r="CJ392">
        <v>2</v>
      </c>
      <c r="CK392">
        <v>3</v>
      </c>
      <c r="CL392">
        <v>4</v>
      </c>
      <c r="CM392">
        <v>2</v>
      </c>
      <c r="CN392">
        <v>2</v>
      </c>
      <c r="CO392">
        <v>4</v>
      </c>
      <c r="CP392">
        <v>5</v>
      </c>
      <c r="CQ392">
        <v>3</v>
      </c>
      <c r="CR392">
        <v>2</v>
      </c>
      <c r="CS392">
        <v>2</v>
      </c>
      <c r="CT392">
        <v>4</v>
      </c>
      <c r="CU392">
        <v>4</v>
      </c>
      <c r="CV392">
        <v>4</v>
      </c>
      <c r="CW392">
        <v>2</v>
      </c>
      <c r="CX392">
        <v>4</v>
      </c>
      <c r="CY392">
        <v>2</v>
      </c>
      <c r="CZ392">
        <v>5</v>
      </c>
      <c r="DA392">
        <v>3</v>
      </c>
      <c r="DB392">
        <v>2</v>
      </c>
      <c r="DC392">
        <v>3</v>
      </c>
      <c r="DD392">
        <v>2</v>
      </c>
      <c r="DE392">
        <v>2</v>
      </c>
      <c r="DF392">
        <v>2</v>
      </c>
      <c r="DG392">
        <v>3</v>
      </c>
      <c r="DH392">
        <v>3</v>
      </c>
      <c r="DI392">
        <v>3</v>
      </c>
      <c r="DJ392">
        <v>3</v>
      </c>
      <c r="DK392">
        <v>2</v>
      </c>
      <c r="DL392">
        <v>2</v>
      </c>
      <c r="DM392">
        <v>3</v>
      </c>
      <c r="DN392">
        <v>3</v>
      </c>
      <c r="DO392">
        <v>2</v>
      </c>
      <c r="DP392">
        <v>3</v>
      </c>
      <c r="DQ392">
        <v>2</v>
      </c>
      <c r="DR392">
        <v>2</v>
      </c>
      <c r="DS392">
        <v>3</v>
      </c>
      <c r="DT392">
        <v>2</v>
      </c>
      <c r="DU392">
        <v>1</v>
      </c>
      <c r="DV392">
        <v>1</v>
      </c>
      <c r="DW392">
        <v>1</v>
      </c>
      <c r="DX392">
        <v>1</v>
      </c>
      <c r="DY392">
        <v>1</v>
      </c>
      <c r="DZ392">
        <v>1</v>
      </c>
      <c r="EA392">
        <v>1</v>
      </c>
      <c r="EB392">
        <v>2</v>
      </c>
      <c r="EC392">
        <v>1</v>
      </c>
      <c r="ED392">
        <v>1</v>
      </c>
      <c r="EE392">
        <v>3</v>
      </c>
      <c r="EF392">
        <v>2</v>
      </c>
      <c r="EG392">
        <v>3</v>
      </c>
      <c r="EH392">
        <v>3</v>
      </c>
      <c r="EI392">
        <v>1</v>
      </c>
      <c r="EJ392">
        <v>3</v>
      </c>
      <c r="EK392">
        <v>1</v>
      </c>
      <c r="EL392">
        <v>2</v>
      </c>
      <c r="EM392">
        <v>3</v>
      </c>
      <c r="EN392">
        <v>3</v>
      </c>
      <c r="EO392">
        <v>4</v>
      </c>
      <c r="EP392">
        <v>4</v>
      </c>
      <c r="EQ392">
        <v>4</v>
      </c>
      <c r="ER392">
        <v>4</v>
      </c>
      <c r="ES392">
        <v>4</v>
      </c>
      <c r="ET392">
        <v>3</v>
      </c>
      <c r="EU392">
        <v>4</v>
      </c>
      <c r="EV392">
        <v>3</v>
      </c>
      <c r="EW392">
        <v>2</v>
      </c>
      <c r="EX392">
        <v>99</v>
      </c>
      <c r="EY392">
        <v>2</v>
      </c>
      <c r="EZ392">
        <v>3</v>
      </c>
      <c r="FA392">
        <v>4</v>
      </c>
      <c r="FB392">
        <v>3</v>
      </c>
      <c r="FC392">
        <v>3</v>
      </c>
      <c r="FD392">
        <v>1</v>
      </c>
      <c r="FE392">
        <v>1</v>
      </c>
      <c r="FF392">
        <v>3</v>
      </c>
      <c r="FG392">
        <v>3</v>
      </c>
      <c r="FH392">
        <v>1</v>
      </c>
      <c r="FI392">
        <v>2</v>
      </c>
      <c r="FJ392">
        <v>3</v>
      </c>
      <c r="FK392">
        <v>3</v>
      </c>
      <c r="FL392">
        <v>3</v>
      </c>
      <c r="FM392">
        <v>2</v>
      </c>
      <c r="FN392">
        <v>2</v>
      </c>
      <c r="FO392">
        <v>1</v>
      </c>
      <c r="FP392">
        <v>4</v>
      </c>
      <c r="FQ392">
        <v>2</v>
      </c>
      <c r="FR392">
        <v>2</v>
      </c>
      <c r="FS392">
        <v>1</v>
      </c>
      <c r="FT392">
        <v>2</v>
      </c>
      <c r="FU392">
        <v>4</v>
      </c>
      <c r="FV392">
        <v>1</v>
      </c>
      <c r="FW392">
        <v>4</v>
      </c>
      <c r="FX392">
        <v>2</v>
      </c>
      <c r="FY392">
        <v>2</v>
      </c>
      <c r="FZ392">
        <v>4</v>
      </c>
      <c r="GA392">
        <v>2</v>
      </c>
      <c r="GB392">
        <v>2</v>
      </c>
      <c r="GC392">
        <v>1</v>
      </c>
      <c r="GD392">
        <v>3</v>
      </c>
      <c r="GE392">
        <v>1</v>
      </c>
      <c r="GF392">
        <v>4</v>
      </c>
      <c r="GG392">
        <v>1</v>
      </c>
      <c r="GH392">
        <v>4</v>
      </c>
      <c r="GI392">
        <v>1</v>
      </c>
      <c r="GJ392">
        <v>4</v>
      </c>
      <c r="GK392">
        <v>2</v>
      </c>
      <c r="GL392">
        <v>2</v>
      </c>
      <c r="GM392">
        <v>3</v>
      </c>
      <c r="GN392">
        <v>1</v>
      </c>
      <c r="GO392">
        <v>2</v>
      </c>
      <c r="GP392">
        <v>2</v>
      </c>
      <c r="GQ392">
        <v>3</v>
      </c>
      <c r="GR392">
        <v>2</v>
      </c>
      <c r="GS392">
        <v>46</v>
      </c>
      <c r="GT392">
        <v>6</v>
      </c>
      <c r="GU392">
        <v>2</v>
      </c>
      <c r="GV392" t="s">
        <v>480</v>
      </c>
      <c r="GW392">
        <v>7</v>
      </c>
      <c r="GX392">
        <v>1</v>
      </c>
      <c r="GY392">
        <v>4</v>
      </c>
      <c r="GZ392">
        <v>99</v>
      </c>
      <c r="HA392">
        <v>3</v>
      </c>
      <c r="HB392">
        <v>99</v>
      </c>
      <c r="HC392">
        <v>1</v>
      </c>
      <c r="HD392">
        <v>1</v>
      </c>
      <c r="HE392">
        <v>99</v>
      </c>
      <c r="HF392">
        <v>99</v>
      </c>
      <c r="HG392">
        <v>99</v>
      </c>
      <c r="HH392">
        <v>99</v>
      </c>
      <c r="HI392">
        <v>99</v>
      </c>
      <c r="HJ392">
        <v>99</v>
      </c>
      <c r="HK392">
        <v>99</v>
      </c>
      <c r="HL392" s="3" t="s">
        <v>481</v>
      </c>
      <c r="HM392" s="55" t="s">
        <v>2305</v>
      </c>
      <c r="HN392">
        <v>4</v>
      </c>
      <c r="HO392" s="72">
        <v>1</v>
      </c>
      <c r="HP392" s="72"/>
      <c r="HQ392" s="72"/>
    </row>
    <row r="393" spans="1:225">
      <c r="A393" t="s">
        <v>478</v>
      </c>
      <c r="B393" t="s">
        <v>665</v>
      </c>
      <c r="C393">
        <v>0</v>
      </c>
      <c r="D393">
        <v>5</v>
      </c>
      <c r="E393">
        <v>1</v>
      </c>
      <c r="F393">
        <v>3</v>
      </c>
      <c r="G393">
        <v>1995</v>
      </c>
      <c r="H393">
        <v>18</v>
      </c>
      <c r="I393">
        <v>19</v>
      </c>
      <c r="J393">
        <v>500</v>
      </c>
      <c r="K393">
        <v>5</v>
      </c>
      <c r="L393">
        <v>99</v>
      </c>
      <c r="M393" t="s">
        <v>482</v>
      </c>
      <c r="N393">
        <v>1</v>
      </c>
      <c r="O393">
        <v>0</v>
      </c>
      <c r="P393">
        <v>0</v>
      </c>
      <c r="Q393">
        <v>0</v>
      </c>
      <c r="R393">
        <v>0</v>
      </c>
      <c r="S393">
        <v>0</v>
      </c>
      <c r="T393">
        <v>0</v>
      </c>
      <c r="U393">
        <v>0</v>
      </c>
      <c r="V393">
        <v>0</v>
      </c>
      <c r="W393" s="1">
        <v>0</v>
      </c>
      <c r="X393">
        <v>0</v>
      </c>
      <c r="Y393">
        <v>0</v>
      </c>
      <c r="Z393">
        <v>0</v>
      </c>
      <c r="AA393">
        <v>99</v>
      </c>
      <c r="AB393">
        <v>99</v>
      </c>
      <c r="AC393">
        <v>99</v>
      </c>
      <c r="AD393" t="s">
        <v>2177</v>
      </c>
      <c r="AE393"/>
      <c r="AF393">
        <v>4</v>
      </c>
      <c r="AG393">
        <v>5</v>
      </c>
      <c r="AH393">
        <v>0</v>
      </c>
      <c r="AI393">
        <v>1</v>
      </c>
      <c r="AJ393">
        <v>4</v>
      </c>
      <c r="AK393">
        <v>4</v>
      </c>
      <c r="AL393">
        <v>4</v>
      </c>
      <c r="AM393">
        <v>3</v>
      </c>
      <c r="AN393">
        <v>3</v>
      </c>
      <c r="AO393">
        <v>1</v>
      </c>
      <c r="AP393">
        <v>1</v>
      </c>
      <c r="AQ393">
        <v>4</v>
      </c>
      <c r="AR393">
        <v>3</v>
      </c>
      <c r="AS393">
        <v>1</v>
      </c>
      <c r="AT393">
        <v>3</v>
      </c>
      <c r="AU393">
        <v>1</v>
      </c>
      <c r="AV393">
        <v>1</v>
      </c>
      <c r="AW393">
        <v>99</v>
      </c>
      <c r="AX393">
        <v>3</v>
      </c>
      <c r="AY393">
        <v>2</v>
      </c>
      <c r="AZ393">
        <v>3</v>
      </c>
      <c r="BA393">
        <v>4</v>
      </c>
      <c r="BB393">
        <v>4</v>
      </c>
      <c r="BC393">
        <v>4</v>
      </c>
      <c r="BD393">
        <v>3</v>
      </c>
      <c r="BE393">
        <v>4</v>
      </c>
      <c r="BF393">
        <v>3</v>
      </c>
      <c r="BG393">
        <v>4</v>
      </c>
      <c r="BH393">
        <v>3</v>
      </c>
      <c r="BI393">
        <v>4</v>
      </c>
      <c r="BJ393">
        <v>4</v>
      </c>
      <c r="BK393">
        <v>4</v>
      </c>
      <c r="BL393">
        <v>4</v>
      </c>
      <c r="BM393">
        <v>3</v>
      </c>
      <c r="BN393">
        <v>6</v>
      </c>
      <c r="BO393">
        <v>3</v>
      </c>
      <c r="BP393">
        <v>4</v>
      </c>
      <c r="BQ393">
        <v>5</v>
      </c>
      <c r="BR393">
        <v>5</v>
      </c>
      <c r="BS393">
        <v>1</v>
      </c>
      <c r="BT393">
        <v>5</v>
      </c>
      <c r="BU393">
        <v>2</v>
      </c>
      <c r="BV393">
        <v>3</v>
      </c>
      <c r="BW393">
        <v>1</v>
      </c>
      <c r="BX393">
        <v>2</v>
      </c>
      <c r="BY393">
        <v>2</v>
      </c>
      <c r="BZ393">
        <v>2</v>
      </c>
      <c r="CA393">
        <v>5</v>
      </c>
      <c r="CB393">
        <v>6</v>
      </c>
      <c r="CC393">
        <v>3</v>
      </c>
      <c r="CD393">
        <v>2</v>
      </c>
      <c r="CE393">
        <v>3</v>
      </c>
      <c r="CF393">
        <v>2</v>
      </c>
      <c r="CG393">
        <v>5</v>
      </c>
      <c r="CH393">
        <v>4</v>
      </c>
      <c r="CI393">
        <v>3</v>
      </c>
      <c r="CJ393">
        <v>1</v>
      </c>
      <c r="CK393">
        <v>2</v>
      </c>
      <c r="CL393">
        <v>1</v>
      </c>
      <c r="CM393">
        <v>1</v>
      </c>
      <c r="CN393">
        <v>1</v>
      </c>
      <c r="CO393">
        <v>2</v>
      </c>
      <c r="CP393">
        <v>2</v>
      </c>
      <c r="CQ393">
        <v>4</v>
      </c>
      <c r="CR393">
        <v>2</v>
      </c>
      <c r="CS393">
        <v>2</v>
      </c>
      <c r="CT393">
        <v>3</v>
      </c>
      <c r="CU393">
        <v>2</v>
      </c>
      <c r="CV393">
        <v>4</v>
      </c>
      <c r="CW393">
        <v>1</v>
      </c>
      <c r="CX393">
        <v>2</v>
      </c>
      <c r="CY393">
        <v>1</v>
      </c>
      <c r="CZ393">
        <v>1</v>
      </c>
      <c r="DA393">
        <v>4</v>
      </c>
      <c r="DB393">
        <v>1</v>
      </c>
      <c r="DC393">
        <v>3</v>
      </c>
      <c r="DD393">
        <v>1</v>
      </c>
      <c r="DE393">
        <v>1</v>
      </c>
      <c r="DF393">
        <v>2</v>
      </c>
      <c r="DG393">
        <v>3</v>
      </c>
      <c r="DH393">
        <v>1</v>
      </c>
      <c r="DI393">
        <v>1</v>
      </c>
      <c r="DJ393">
        <v>4</v>
      </c>
      <c r="DK393">
        <v>1</v>
      </c>
      <c r="DL393">
        <v>1</v>
      </c>
      <c r="DM393">
        <v>3</v>
      </c>
      <c r="DN393">
        <v>4</v>
      </c>
      <c r="DO393">
        <v>1</v>
      </c>
      <c r="DP393">
        <v>4</v>
      </c>
      <c r="DQ393">
        <v>1</v>
      </c>
      <c r="DR393">
        <v>2</v>
      </c>
      <c r="DS393">
        <v>4</v>
      </c>
      <c r="DT393">
        <v>1</v>
      </c>
      <c r="DU393">
        <v>1</v>
      </c>
      <c r="DV393">
        <v>1</v>
      </c>
      <c r="DW393">
        <v>1</v>
      </c>
      <c r="DX393">
        <v>1</v>
      </c>
      <c r="DY393">
        <v>2</v>
      </c>
      <c r="DZ393">
        <v>1</v>
      </c>
      <c r="EA393">
        <v>1</v>
      </c>
      <c r="EB393">
        <v>4</v>
      </c>
      <c r="EC393">
        <v>1</v>
      </c>
      <c r="ED393">
        <v>1</v>
      </c>
      <c r="EE393">
        <v>2</v>
      </c>
      <c r="EF393">
        <v>3</v>
      </c>
      <c r="EG393">
        <v>2</v>
      </c>
      <c r="EH393">
        <v>5</v>
      </c>
      <c r="EI393">
        <v>4</v>
      </c>
      <c r="EJ393">
        <v>2</v>
      </c>
      <c r="EK393">
        <v>1</v>
      </c>
      <c r="EL393">
        <v>3</v>
      </c>
      <c r="EM393">
        <v>2</v>
      </c>
      <c r="EN393">
        <v>1</v>
      </c>
      <c r="EO393">
        <v>1</v>
      </c>
      <c r="EP393">
        <v>5</v>
      </c>
      <c r="EQ393">
        <v>4</v>
      </c>
      <c r="ER393">
        <v>4</v>
      </c>
      <c r="ES393">
        <v>4</v>
      </c>
      <c r="ET393">
        <v>1</v>
      </c>
      <c r="EU393">
        <v>5</v>
      </c>
      <c r="EV393">
        <v>1</v>
      </c>
      <c r="EW393">
        <v>1</v>
      </c>
      <c r="EX393">
        <v>99</v>
      </c>
      <c r="EY393">
        <v>1</v>
      </c>
      <c r="EZ393">
        <v>2</v>
      </c>
      <c r="FA393">
        <v>4</v>
      </c>
      <c r="FB393">
        <v>2</v>
      </c>
      <c r="FC393">
        <v>1</v>
      </c>
      <c r="FD393">
        <v>1</v>
      </c>
      <c r="FE393">
        <v>2</v>
      </c>
      <c r="FF393">
        <v>2</v>
      </c>
      <c r="FG393">
        <v>5</v>
      </c>
      <c r="FH393">
        <v>1</v>
      </c>
      <c r="FI393">
        <v>2</v>
      </c>
      <c r="FJ393">
        <v>3</v>
      </c>
      <c r="FK393">
        <v>4</v>
      </c>
      <c r="FL393">
        <v>3</v>
      </c>
      <c r="FM393">
        <v>2</v>
      </c>
      <c r="FN393">
        <v>3</v>
      </c>
      <c r="FO393">
        <v>1</v>
      </c>
      <c r="FP393">
        <v>4</v>
      </c>
      <c r="FQ393">
        <v>1</v>
      </c>
      <c r="FR393">
        <v>3</v>
      </c>
      <c r="FS393">
        <v>3</v>
      </c>
      <c r="FT393">
        <v>2</v>
      </c>
      <c r="FU393">
        <v>4</v>
      </c>
      <c r="FV393">
        <v>4</v>
      </c>
      <c r="FW393">
        <v>2</v>
      </c>
      <c r="FX393">
        <v>2</v>
      </c>
      <c r="FY393">
        <v>1</v>
      </c>
      <c r="FZ393">
        <v>4</v>
      </c>
      <c r="GA393">
        <v>2</v>
      </c>
      <c r="GB393">
        <v>2</v>
      </c>
      <c r="GC393">
        <v>1</v>
      </c>
      <c r="GD393">
        <v>4</v>
      </c>
      <c r="GE393">
        <v>1</v>
      </c>
      <c r="GF393">
        <v>4</v>
      </c>
      <c r="GG393">
        <v>1</v>
      </c>
      <c r="GH393">
        <v>2</v>
      </c>
      <c r="GI393">
        <v>1</v>
      </c>
      <c r="GJ393">
        <v>3</v>
      </c>
      <c r="GK393">
        <v>2</v>
      </c>
      <c r="GL393">
        <v>1</v>
      </c>
      <c r="GM393">
        <v>1</v>
      </c>
      <c r="GN393">
        <v>4</v>
      </c>
      <c r="GO393">
        <v>3</v>
      </c>
      <c r="GP393">
        <v>1</v>
      </c>
      <c r="GQ393">
        <v>3</v>
      </c>
      <c r="GR393">
        <v>1</v>
      </c>
      <c r="GS393">
        <v>47</v>
      </c>
      <c r="GT393">
        <v>6</v>
      </c>
      <c r="GU393">
        <v>2</v>
      </c>
      <c r="GV393" t="s">
        <v>818</v>
      </c>
      <c r="GW393">
        <v>6</v>
      </c>
      <c r="GX393">
        <v>1</v>
      </c>
      <c r="GY393">
        <v>1</v>
      </c>
      <c r="GZ393">
        <v>99</v>
      </c>
      <c r="HA393">
        <v>3</v>
      </c>
      <c r="HB393">
        <v>99</v>
      </c>
      <c r="HC393">
        <v>1</v>
      </c>
      <c r="HD393">
        <v>1</v>
      </c>
      <c r="HE393">
        <v>99</v>
      </c>
      <c r="HF393">
        <v>99</v>
      </c>
      <c r="HG393">
        <v>99</v>
      </c>
      <c r="HH393">
        <v>99</v>
      </c>
      <c r="HI393">
        <v>99</v>
      </c>
      <c r="HJ393">
        <v>99</v>
      </c>
      <c r="HK393">
        <v>99</v>
      </c>
      <c r="HL393" s="3">
        <v>99</v>
      </c>
      <c r="HM393" s="55" t="s">
        <v>2306</v>
      </c>
      <c r="HN393" t="s">
        <v>2205</v>
      </c>
      <c r="HO393" s="72">
        <v>1</v>
      </c>
      <c r="HP393" s="72"/>
      <c r="HQ393" s="72"/>
    </row>
    <row r="394" spans="1:225">
      <c r="A394" s="52" t="s">
        <v>2106</v>
      </c>
      <c r="B394" t="s">
        <v>665</v>
      </c>
      <c r="C394">
        <v>0</v>
      </c>
      <c r="D394">
        <v>5</v>
      </c>
      <c r="E394">
        <v>1</v>
      </c>
      <c r="F394" s="52">
        <v>1</v>
      </c>
      <c r="G394" s="52">
        <v>2012</v>
      </c>
      <c r="H394" s="52" t="s">
        <v>2111</v>
      </c>
      <c r="I394"/>
      <c r="J394" s="52">
        <v>1</v>
      </c>
      <c r="K394" s="52">
        <v>4</v>
      </c>
      <c r="L394" s="52"/>
      <c r="M394" s="52" t="s">
        <v>2124</v>
      </c>
      <c r="N394" s="52">
        <v>1</v>
      </c>
      <c r="O394" s="52"/>
      <c r="P394" s="52">
        <v>1</v>
      </c>
      <c r="Q394" s="52">
        <v>1</v>
      </c>
      <c r="R394" s="52"/>
      <c r="S394" s="52"/>
      <c r="T394" s="52"/>
      <c r="U394" s="52"/>
      <c r="V394" s="52"/>
      <c r="W394" s="39"/>
      <c r="X394" s="52"/>
      <c r="Y394" s="52"/>
      <c r="Z394" s="52"/>
      <c r="AA394"/>
      <c r="AB394"/>
      <c r="AC394"/>
      <c r="AD394" t="s">
        <v>2153</v>
      </c>
      <c r="AE394"/>
      <c r="AF394" s="52">
        <v>2</v>
      </c>
      <c r="AG394" s="52">
        <v>4</v>
      </c>
      <c r="AH394" s="52">
        <v>0</v>
      </c>
      <c r="AI394" s="52">
        <v>2</v>
      </c>
      <c r="AJ394" s="52">
        <v>3</v>
      </c>
      <c r="AK394" s="52">
        <v>3</v>
      </c>
      <c r="AL394" s="52">
        <v>3</v>
      </c>
      <c r="AM394" s="52">
        <v>2</v>
      </c>
      <c r="AN394" s="52">
        <v>4</v>
      </c>
      <c r="AO394" s="52">
        <v>3</v>
      </c>
      <c r="AP394" s="52">
        <v>3</v>
      </c>
      <c r="AQ394" s="52">
        <v>2</v>
      </c>
      <c r="AR394" s="52">
        <v>3</v>
      </c>
      <c r="AS394" s="52">
        <v>3</v>
      </c>
      <c r="AT394" s="52">
        <v>2</v>
      </c>
      <c r="AU394" s="52">
        <v>2</v>
      </c>
      <c r="AV394" s="52">
        <v>2</v>
      </c>
      <c r="AW394" s="52">
        <v>3</v>
      </c>
      <c r="AX394" s="52">
        <v>1</v>
      </c>
      <c r="AY394" s="52">
        <v>2</v>
      </c>
      <c r="AZ394" s="52">
        <v>4</v>
      </c>
      <c r="BA394" s="52">
        <v>3</v>
      </c>
      <c r="BB394" s="52">
        <v>3</v>
      </c>
      <c r="BC394" s="52">
        <v>2</v>
      </c>
      <c r="BD394" s="52">
        <v>4</v>
      </c>
      <c r="BE394" s="52"/>
      <c r="BF394" s="52">
        <v>4</v>
      </c>
      <c r="BG394" s="52">
        <v>1</v>
      </c>
      <c r="BH394" s="52">
        <v>2</v>
      </c>
      <c r="BI394" s="52">
        <v>1</v>
      </c>
      <c r="BJ394" s="52">
        <v>3</v>
      </c>
      <c r="BK394" s="52">
        <v>2</v>
      </c>
      <c r="BL394" s="52">
        <v>3</v>
      </c>
      <c r="BM394" s="52">
        <v>2</v>
      </c>
      <c r="BN394" s="52">
        <v>7</v>
      </c>
      <c r="BO394" s="52">
        <v>6</v>
      </c>
      <c r="BP394" s="52">
        <v>1</v>
      </c>
      <c r="BQ394" s="52">
        <v>6</v>
      </c>
      <c r="BR394" s="52">
        <v>6</v>
      </c>
      <c r="BS394" s="52">
        <v>3</v>
      </c>
      <c r="BT394" s="52">
        <v>1</v>
      </c>
      <c r="BU394" s="52">
        <v>2</v>
      </c>
      <c r="BV394" s="52">
        <v>1</v>
      </c>
      <c r="BW394" s="52">
        <v>1</v>
      </c>
      <c r="BX394" s="52">
        <v>3</v>
      </c>
      <c r="BY394" s="52">
        <v>4</v>
      </c>
      <c r="BZ394" s="52">
        <v>3</v>
      </c>
      <c r="CA394" s="52">
        <v>4</v>
      </c>
      <c r="CB394" s="52">
        <v>6</v>
      </c>
      <c r="CC394" s="52">
        <v>6</v>
      </c>
      <c r="CD394" s="52">
        <v>3</v>
      </c>
      <c r="CE394" s="52">
        <v>2</v>
      </c>
      <c r="CF394" s="52">
        <v>1</v>
      </c>
      <c r="CG394" s="52">
        <v>4</v>
      </c>
      <c r="CH394" s="52">
        <v>4</v>
      </c>
      <c r="CI394" s="52">
        <v>3</v>
      </c>
      <c r="CJ394" s="52">
        <v>1</v>
      </c>
      <c r="CK394" s="52">
        <v>2</v>
      </c>
      <c r="CL394" s="52">
        <v>2</v>
      </c>
      <c r="CM394" s="52">
        <v>3</v>
      </c>
      <c r="CN394" s="52">
        <v>4</v>
      </c>
      <c r="CO394" s="52">
        <v>3</v>
      </c>
      <c r="CP394" s="52">
        <v>2</v>
      </c>
      <c r="CQ394" s="52">
        <v>6</v>
      </c>
      <c r="CR394" s="52">
        <v>3</v>
      </c>
      <c r="CS394" s="52">
        <v>4</v>
      </c>
      <c r="CT394" s="52">
        <v>3</v>
      </c>
      <c r="CU394" s="52">
        <v>4</v>
      </c>
      <c r="CV394" s="52">
        <v>5</v>
      </c>
      <c r="CW394" s="52">
        <v>5</v>
      </c>
      <c r="CX394" s="52">
        <v>4</v>
      </c>
      <c r="CY394" s="52">
        <v>4</v>
      </c>
      <c r="CZ394" s="52">
        <v>1</v>
      </c>
      <c r="DA394" s="52">
        <v>3</v>
      </c>
      <c r="DB394" s="52">
        <v>2</v>
      </c>
      <c r="DC394" s="52">
        <v>3</v>
      </c>
      <c r="DD394" s="52">
        <v>1</v>
      </c>
      <c r="DE394" s="52">
        <v>1</v>
      </c>
      <c r="DF394" s="52">
        <v>2</v>
      </c>
      <c r="DG394" s="52">
        <v>3</v>
      </c>
      <c r="DH394" s="52">
        <v>2</v>
      </c>
      <c r="DI394" s="52">
        <v>2</v>
      </c>
      <c r="DJ394" s="52">
        <v>3</v>
      </c>
      <c r="DK394" s="52">
        <v>2</v>
      </c>
      <c r="DL394" s="52">
        <v>2</v>
      </c>
      <c r="DM394" s="52">
        <v>2</v>
      </c>
      <c r="DN394" s="52">
        <v>2</v>
      </c>
      <c r="DO394" s="52">
        <v>2</v>
      </c>
      <c r="DP394" s="52">
        <v>3</v>
      </c>
      <c r="DQ394" s="52">
        <v>2</v>
      </c>
      <c r="DR394" s="52">
        <v>1</v>
      </c>
      <c r="DS394" s="52">
        <v>3</v>
      </c>
      <c r="DT394" s="52">
        <v>2</v>
      </c>
      <c r="DU394" s="52">
        <v>1</v>
      </c>
      <c r="DV394" s="52">
        <v>1</v>
      </c>
      <c r="DW394" s="52">
        <v>2</v>
      </c>
      <c r="DX394" s="52">
        <v>1</v>
      </c>
      <c r="DY394" s="52">
        <v>1</v>
      </c>
      <c r="DZ394" s="52">
        <v>1</v>
      </c>
      <c r="EA394" s="52">
        <v>1</v>
      </c>
      <c r="EB394" s="52">
        <v>1</v>
      </c>
      <c r="EC394" s="52">
        <v>2</v>
      </c>
      <c r="ED394" s="52">
        <v>2</v>
      </c>
      <c r="EE394" s="52">
        <v>1</v>
      </c>
      <c r="EF394" s="52">
        <v>1</v>
      </c>
      <c r="EG394" s="52">
        <v>3</v>
      </c>
      <c r="EH394" s="52">
        <v>3</v>
      </c>
      <c r="EI394" s="52">
        <v>3</v>
      </c>
      <c r="EJ394" s="52">
        <v>3</v>
      </c>
      <c r="EK394" s="52">
        <v>2</v>
      </c>
      <c r="EL394" s="52">
        <v>5</v>
      </c>
      <c r="EM394" s="52">
        <v>1</v>
      </c>
      <c r="EN394" s="52">
        <v>3</v>
      </c>
      <c r="EO394" s="52">
        <v>3</v>
      </c>
      <c r="EP394" s="52">
        <v>3</v>
      </c>
      <c r="EQ394" s="52">
        <v>3</v>
      </c>
      <c r="ER394" s="52">
        <v>4</v>
      </c>
      <c r="ES394" s="52">
        <v>5</v>
      </c>
      <c r="ET394" s="52">
        <v>2</v>
      </c>
      <c r="EU394" s="52">
        <v>5</v>
      </c>
      <c r="EV394" s="52">
        <v>2</v>
      </c>
      <c r="EW394" s="52">
        <v>1</v>
      </c>
      <c r="EX394">
        <v>99</v>
      </c>
      <c r="EY394" s="52">
        <v>2</v>
      </c>
      <c r="EZ394" s="52">
        <v>5</v>
      </c>
      <c r="FA394" s="52">
        <v>5</v>
      </c>
      <c r="FB394" s="52">
        <v>1</v>
      </c>
      <c r="FC394" s="52">
        <v>1</v>
      </c>
      <c r="FD394" s="52">
        <v>1</v>
      </c>
      <c r="FE394" s="52">
        <v>2</v>
      </c>
      <c r="FF394" s="52">
        <v>4</v>
      </c>
      <c r="FG394" s="52">
        <v>5</v>
      </c>
      <c r="FH394" s="52">
        <v>1</v>
      </c>
      <c r="FI394" s="52">
        <v>2</v>
      </c>
      <c r="FJ394" s="52">
        <v>3</v>
      </c>
      <c r="FK394" s="52">
        <v>3</v>
      </c>
      <c r="FL394" s="52">
        <v>3</v>
      </c>
      <c r="FM394" s="52">
        <v>2</v>
      </c>
      <c r="FN394" s="52">
        <v>3</v>
      </c>
      <c r="FO394" s="52">
        <v>1</v>
      </c>
      <c r="FP394" s="52">
        <v>4</v>
      </c>
      <c r="FQ394" s="52">
        <v>2</v>
      </c>
      <c r="FR394" s="52">
        <v>3</v>
      </c>
      <c r="FS394" s="52">
        <v>3</v>
      </c>
      <c r="FT394" s="52">
        <v>2</v>
      </c>
      <c r="FU394" s="52">
        <v>4</v>
      </c>
      <c r="FV394" s="52">
        <v>3</v>
      </c>
      <c r="FW394" s="52">
        <v>2</v>
      </c>
      <c r="FX394" s="52">
        <v>1</v>
      </c>
      <c r="FY394" s="52">
        <v>1</v>
      </c>
      <c r="FZ394" s="52">
        <v>4</v>
      </c>
      <c r="GA394" s="52">
        <v>2</v>
      </c>
      <c r="GB394" s="52">
        <v>2</v>
      </c>
      <c r="GC394" s="52">
        <v>1</v>
      </c>
      <c r="GD394" s="52">
        <v>2</v>
      </c>
      <c r="GE394" s="52">
        <v>1</v>
      </c>
      <c r="GF394" s="52">
        <v>4</v>
      </c>
      <c r="GG394" s="52">
        <v>4</v>
      </c>
      <c r="GH394" s="52">
        <v>4</v>
      </c>
      <c r="GI394" s="52">
        <v>1</v>
      </c>
      <c r="GJ394" s="52">
        <v>4</v>
      </c>
      <c r="GK394" s="52">
        <v>2</v>
      </c>
      <c r="GL394" s="52">
        <v>1</v>
      </c>
      <c r="GM394" s="52">
        <v>1</v>
      </c>
      <c r="GN394" s="52">
        <v>4</v>
      </c>
      <c r="GO394" s="52">
        <v>3</v>
      </c>
      <c r="GP394" s="52">
        <v>2</v>
      </c>
      <c r="GQ394" s="52">
        <v>3</v>
      </c>
      <c r="GR394" s="52">
        <v>2</v>
      </c>
      <c r="GS394" s="52">
        <v>59</v>
      </c>
      <c r="GT394" s="52">
        <v>5</v>
      </c>
      <c r="GU394" s="52">
        <v>2</v>
      </c>
      <c r="GV394" s="52" t="s">
        <v>2134</v>
      </c>
      <c r="GW394" s="52">
        <v>6</v>
      </c>
      <c r="GX394" s="52">
        <v>1</v>
      </c>
      <c r="GY394" s="52">
        <v>1</v>
      </c>
      <c r="GZ394" s="52"/>
      <c r="HA394" s="52">
        <v>1</v>
      </c>
      <c r="HB394" s="52"/>
      <c r="HC394" s="52">
        <v>0</v>
      </c>
      <c r="HD394" s="52">
        <v>1</v>
      </c>
      <c r="HE394" s="52"/>
      <c r="HF394" s="52"/>
      <c r="HG394"/>
      <c r="HH394"/>
      <c r="HI394"/>
      <c r="HJ394"/>
      <c r="HK394" s="52" t="s">
        <v>2144</v>
      </c>
      <c r="HL394" s="58"/>
      <c r="HM394" s="55" t="s">
        <v>2285</v>
      </c>
      <c r="HN394">
        <v>6</v>
      </c>
      <c r="HO394" s="72">
        <v>0</v>
      </c>
      <c r="HP394" s="72" t="s">
        <v>2493</v>
      </c>
      <c r="HQ394" s="72">
        <v>2</v>
      </c>
    </row>
    <row r="395" spans="1:225">
      <c r="A395" t="s">
        <v>595</v>
      </c>
      <c r="B395" t="s">
        <v>665</v>
      </c>
      <c r="C395">
        <v>90</v>
      </c>
      <c r="D395">
        <v>5</v>
      </c>
      <c r="E395">
        <v>1</v>
      </c>
      <c r="F395">
        <v>2</v>
      </c>
      <c r="G395">
        <v>1973</v>
      </c>
      <c r="H395">
        <v>40</v>
      </c>
      <c r="I395">
        <v>40</v>
      </c>
      <c r="J395" t="s">
        <v>596</v>
      </c>
      <c r="K395"/>
      <c r="L395" t="s">
        <v>597</v>
      </c>
      <c r="M395" t="s">
        <v>598</v>
      </c>
      <c r="N395">
        <v>1</v>
      </c>
      <c r="O395">
        <v>0</v>
      </c>
      <c r="P395">
        <v>0</v>
      </c>
      <c r="Q395">
        <v>0</v>
      </c>
      <c r="R395">
        <v>0</v>
      </c>
      <c r="S395">
        <v>0</v>
      </c>
      <c r="T395">
        <v>0</v>
      </c>
      <c r="U395">
        <v>0</v>
      </c>
      <c r="V395">
        <v>0</v>
      </c>
      <c r="W395">
        <v>1</v>
      </c>
      <c r="X395">
        <v>1</v>
      </c>
      <c r="Y395">
        <v>0</v>
      </c>
      <c r="Z395">
        <v>0</v>
      </c>
      <c r="AA395">
        <v>99</v>
      </c>
      <c r="AB395">
        <v>99</v>
      </c>
      <c r="AC395">
        <v>99</v>
      </c>
      <c r="AD395"/>
      <c r="AE395"/>
      <c r="AF395">
        <v>3</v>
      </c>
      <c r="AG395">
        <v>1</v>
      </c>
      <c r="AH395">
        <v>0</v>
      </c>
      <c r="AI395">
        <v>3</v>
      </c>
      <c r="AJ395">
        <v>1</v>
      </c>
      <c r="AK395">
        <v>2</v>
      </c>
      <c r="AL395">
        <v>4</v>
      </c>
      <c r="AM395">
        <v>3</v>
      </c>
      <c r="AN395"/>
      <c r="AO395">
        <v>1</v>
      </c>
      <c r="AP395">
        <v>1</v>
      </c>
      <c r="AQ395">
        <v>2</v>
      </c>
      <c r="AR395">
        <v>2</v>
      </c>
      <c r="AS395"/>
      <c r="AT395">
        <v>2</v>
      </c>
      <c r="AU395">
        <v>2</v>
      </c>
      <c r="AV395">
        <v>3</v>
      </c>
      <c r="AW395">
        <v>4</v>
      </c>
      <c r="AX395">
        <v>3</v>
      </c>
      <c r="AY395">
        <v>3</v>
      </c>
      <c r="AZ395"/>
      <c r="BA395">
        <v>2</v>
      </c>
      <c r="BB395">
        <v>4</v>
      </c>
      <c r="BC395"/>
      <c r="BD395"/>
      <c r="BE395">
        <v>3</v>
      </c>
      <c r="BF395"/>
      <c r="BG395">
        <v>2</v>
      </c>
      <c r="BH395">
        <v>2</v>
      </c>
      <c r="BI395">
        <v>2</v>
      </c>
      <c r="BJ395">
        <v>3</v>
      </c>
      <c r="BK395"/>
      <c r="BL395">
        <v>3</v>
      </c>
      <c r="BM395">
        <v>2</v>
      </c>
      <c r="BN395">
        <v>5</v>
      </c>
      <c r="BO395"/>
      <c r="BP395"/>
      <c r="BQ395">
        <v>6</v>
      </c>
      <c r="BR395">
        <v>5</v>
      </c>
      <c r="BS395"/>
      <c r="BT395"/>
      <c r="BU395">
        <v>6</v>
      </c>
      <c r="BV395"/>
      <c r="BW395">
        <v>6</v>
      </c>
      <c r="BX395">
        <v>1</v>
      </c>
      <c r="BY395">
        <v>5</v>
      </c>
      <c r="BZ395">
        <v>4</v>
      </c>
      <c r="CA395">
        <v>4</v>
      </c>
      <c r="CB395">
        <v>4</v>
      </c>
      <c r="CC395">
        <v>4</v>
      </c>
      <c r="CD395"/>
      <c r="CE395"/>
      <c r="CF395"/>
      <c r="CG395"/>
      <c r="CH395"/>
      <c r="CI395"/>
      <c r="CJ395"/>
      <c r="CK395"/>
      <c r="CL395">
        <v>5</v>
      </c>
      <c r="CM395">
        <v>4</v>
      </c>
      <c r="CN395">
        <v>4</v>
      </c>
      <c r="CO395">
        <v>4</v>
      </c>
      <c r="CP395">
        <v>4</v>
      </c>
      <c r="CQ395">
        <v>5</v>
      </c>
      <c r="CR395">
        <v>3</v>
      </c>
      <c r="CS395">
        <v>3</v>
      </c>
      <c r="CT395">
        <v>3</v>
      </c>
      <c r="CU395">
        <v>4</v>
      </c>
      <c r="CV395">
        <v>3</v>
      </c>
      <c r="CW395">
        <v>2</v>
      </c>
      <c r="CX395">
        <v>4</v>
      </c>
      <c r="CY395"/>
      <c r="CZ395"/>
      <c r="DA395">
        <v>3</v>
      </c>
      <c r="DB395">
        <v>1</v>
      </c>
      <c r="DC395">
        <v>3</v>
      </c>
      <c r="DD395">
        <v>1</v>
      </c>
      <c r="DE395">
        <v>1</v>
      </c>
      <c r="DF395">
        <v>3</v>
      </c>
      <c r="DG395">
        <v>3</v>
      </c>
      <c r="DH395">
        <v>2</v>
      </c>
      <c r="DI395">
        <v>2</v>
      </c>
      <c r="DJ395">
        <v>3</v>
      </c>
      <c r="DK395">
        <v>1</v>
      </c>
      <c r="DL395">
        <v>1</v>
      </c>
      <c r="DM395">
        <v>3</v>
      </c>
      <c r="DN395">
        <v>3</v>
      </c>
      <c r="DO395">
        <v>1</v>
      </c>
      <c r="DP395">
        <v>4</v>
      </c>
      <c r="DQ395">
        <v>2</v>
      </c>
      <c r="DR395">
        <v>1</v>
      </c>
      <c r="DS395">
        <v>3</v>
      </c>
      <c r="DT395">
        <v>1</v>
      </c>
      <c r="DU395">
        <v>1</v>
      </c>
      <c r="DV395">
        <v>4</v>
      </c>
      <c r="DW395">
        <v>1</v>
      </c>
      <c r="DX395">
        <v>1</v>
      </c>
      <c r="DY395">
        <v>1</v>
      </c>
      <c r="DZ395">
        <v>4</v>
      </c>
      <c r="EA395">
        <v>2</v>
      </c>
      <c r="EB395">
        <v>2</v>
      </c>
      <c r="EC395">
        <v>2</v>
      </c>
      <c r="ED395">
        <v>4</v>
      </c>
      <c r="EE395">
        <v>3</v>
      </c>
      <c r="EF395">
        <v>3</v>
      </c>
      <c r="EG395">
        <v>3</v>
      </c>
      <c r="EH395">
        <v>4</v>
      </c>
      <c r="EI395">
        <v>2</v>
      </c>
      <c r="EJ395">
        <v>4</v>
      </c>
      <c r="EK395">
        <v>4</v>
      </c>
      <c r="EL395">
        <v>2</v>
      </c>
      <c r="EM395">
        <v>4</v>
      </c>
      <c r="EN395">
        <v>4</v>
      </c>
      <c r="EO395">
        <v>4</v>
      </c>
      <c r="EP395">
        <v>3</v>
      </c>
      <c r="EQ395"/>
      <c r="ER395"/>
      <c r="ES395"/>
      <c r="ET395"/>
      <c r="EU395">
        <v>4</v>
      </c>
      <c r="EV395">
        <v>4</v>
      </c>
      <c r="EW395">
        <v>2</v>
      </c>
      <c r="EX395">
        <v>99</v>
      </c>
      <c r="EY395"/>
      <c r="EZ395"/>
      <c r="FA395">
        <v>4</v>
      </c>
      <c r="FB395">
        <v>4</v>
      </c>
      <c r="FC395"/>
      <c r="FD395">
        <v>1</v>
      </c>
      <c r="FE395"/>
      <c r="FF395"/>
      <c r="FG395"/>
      <c r="FH395">
        <v>1</v>
      </c>
      <c r="FI395">
        <v>2</v>
      </c>
      <c r="FJ395">
        <v>3</v>
      </c>
      <c r="FK395">
        <v>2</v>
      </c>
      <c r="FL395">
        <v>3</v>
      </c>
      <c r="FM395">
        <v>2</v>
      </c>
      <c r="FN395">
        <v>3</v>
      </c>
      <c r="FO395">
        <v>3</v>
      </c>
      <c r="FP395">
        <v>4</v>
      </c>
      <c r="FQ395">
        <v>1</v>
      </c>
      <c r="FR395">
        <v>3</v>
      </c>
      <c r="FS395">
        <v>3</v>
      </c>
      <c r="FT395">
        <v>2</v>
      </c>
      <c r="FU395">
        <v>1</v>
      </c>
      <c r="FV395">
        <v>1</v>
      </c>
      <c r="FW395">
        <v>2</v>
      </c>
      <c r="FX395">
        <v>1</v>
      </c>
      <c r="FY395">
        <v>1</v>
      </c>
      <c r="FZ395">
        <v>4</v>
      </c>
      <c r="GA395">
        <v>2</v>
      </c>
      <c r="GB395">
        <v>2</v>
      </c>
      <c r="GC395">
        <v>1</v>
      </c>
      <c r="GD395">
        <v>4</v>
      </c>
      <c r="GE395">
        <v>1</v>
      </c>
      <c r="GF395">
        <v>4</v>
      </c>
      <c r="GG395">
        <v>4</v>
      </c>
      <c r="GH395">
        <v>2</v>
      </c>
      <c r="GI395">
        <v>1</v>
      </c>
      <c r="GJ395">
        <v>4</v>
      </c>
      <c r="GK395">
        <v>2</v>
      </c>
      <c r="GL395">
        <v>3</v>
      </c>
      <c r="GM395">
        <v>1</v>
      </c>
      <c r="GN395">
        <v>4</v>
      </c>
      <c r="GO395">
        <v>3</v>
      </c>
      <c r="GP395">
        <v>1</v>
      </c>
      <c r="GQ395">
        <v>3</v>
      </c>
      <c r="GR395">
        <v>2</v>
      </c>
      <c r="GS395">
        <v>60</v>
      </c>
      <c r="GT395">
        <v>6</v>
      </c>
      <c r="GU395">
        <v>2</v>
      </c>
      <c r="GV395" t="s">
        <v>599</v>
      </c>
      <c r="GW395">
        <v>5</v>
      </c>
      <c r="GX395">
        <v>3</v>
      </c>
      <c r="GY395">
        <v>1</v>
      </c>
      <c r="GZ395"/>
      <c r="HA395">
        <v>7</v>
      </c>
      <c r="HB395"/>
      <c r="HC395"/>
      <c r="HD395">
        <v>1</v>
      </c>
      <c r="HE395"/>
      <c r="HF395"/>
      <c r="HG395"/>
      <c r="HH395"/>
      <c r="HI395"/>
      <c r="HJ395"/>
      <c r="HK395" t="s">
        <v>600</v>
      </c>
      <c r="HM395" s="55" t="s">
        <v>2302</v>
      </c>
      <c r="HN395">
        <v>8</v>
      </c>
      <c r="HO395" s="72">
        <v>1</v>
      </c>
      <c r="HP395" s="72"/>
      <c r="HQ395" s="72">
        <v>2</v>
      </c>
    </row>
    <row r="396" spans="1:225">
      <c r="A396" t="s">
        <v>490</v>
      </c>
      <c r="B396" t="s">
        <v>665</v>
      </c>
      <c r="C396">
        <v>0</v>
      </c>
      <c r="D396">
        <v>5</v>
      </c>
      <c r="E396">
        <v>1</v>
      </c>
      <c r="F396">
        <v>2</v>
      </c>
      <c r="G396">
        <v>1979</v>
      </c>
      <c r="H396">
        <v>30</v>
      </c>
      <c r="I396">
        <v>34</v>
      </c>
      <c r="J396">
        <v>40</v>
      </c>
      <c r="K396">
        <v>5</v>
      </c>
      <c r="L396" t="s">
        <v>491</v>
      </c>
      <c r="M396" t="s">
        <v>492</v>
      </c>
      <c r="N396">
        <v>99</v>
      </c>
      <c r="O396">
        <v>0</v>
      </c>
      <c r="P396">
        <v>0</v>
      </c>
      <c r="Q396">
        <v>0</v>
      </c>
      <c r="R396">
        <v>0</v>
      </c>
      <c r="S396">
        <v>0</v>
      </c>
      <c r="T396">
        <v>0</v>
      </c>
      <c r="U396">
        <v>0</v>
      </c>
      <c r="V396">
        <v>0</v>
      </c>
      <c r="W396" s="1">
        <v>0</v>
      </c>
      <c r="X396">
        <v>0</v>
      </c>
      <c r="Y396">
        <v>0</v>
      </c>
      <c r="Z396" t="s">
        <v>493</v>
      </c>
      <c r="AA396">
        <v>99</v>
      </c>
      <c r="AB396">
        <v>99</v>
      </c>
      <c r="AC396">
        <v>99</v>
      </c>
      <c r="AD396">
        <v>6</v>
      </c>
      <c r="AE396"/>
      <c r="AF396">
        <v>2</v>
      </c>
      <c r="AG396">
        <v>3</v>
      </c>
      <c r="AH396">
        <v>1</v>
      </c>
      <c r="AI396">
        <v>1</v>
      </c>
      <c r="AJ396">
        <v>3</v>
      </c>
      <c r="AK396">
        <v>4</v>
      </c>
      <c r="AL396">
        <v>4</v>
      </c>
      <c r="AM396">
        <v>4</v>
      </c>
      <c r="AN396">
        <v>4</v>
      </c>
      <c r="AO396">
        <v>1</v>
      </c>
      <c r="AP396">
        <v>2</v>
      </c>
      <c r="AQ396">
        <v>4</v>
      </c>
      <c r="AR396">
        <v>4</v>
      </c>
      <c r="AS396">
        <v>3</v>
      </c>
      <c r="AT396">
        <v>4</v>
      </c>
      <c r="AU396">
        <v>4</v>
      </c>
      <c r="AV396">
        <v>4</v>
      </c>
      <c r="AW396">
        <v>1</v>
      </c>
      <c r="AX396">
        <v>3</v>
      </c>
      <c r="AY396">
        <v>3</v>
      </c>
      <c r="AZ396">
        <v>4</v>
      </c>
      <c r="BA396">
        <v>3</v>
      </c>
      <c r="BB396">
        <v>4</v>
      </c>
      <c r="BC396">
        <v>4</v>
      </c>
      <c r="BD396">
        <v>4</v>
      </c>
      <c r="BE396">
        <v>4</v>
      </c>
      <c r="BF396">
        <v>4</v>
      </c>
      <c r="BG396">
        <v>4</v>
      </c>
      <c r="BH396">
        <v>4</v>
      </c>
      <c r="BI396">
        <v>3</v>
      </c>
      <c r="BJ396">
        <v>4</v>
      </c>
      <c r="BK396">
        <v>3</v>
      </c>
      <c r="BL396">
        <v>4</v>
      </c>
      <c r="BM396">
        <v>4</v>
      </c>
      <c r="BN396">
        <v>6</v>
      </c>
      <c r="BO396">
        <v>6</v>
      </c>
      <c r="BP396">
        <v>4</v>
      </c>
      <c r="BQ396">
        <v>5</v>
      </c>
      <c r="BR396">
        <v>6</v>
      </c>
      <c r="BS396">
        <v>1</v>
      </c>
      <c r="BT396">
        <v>4</v>
      </c>
      <c r="BU396">
        <v>2</v>
      </c>
      <c r="BV396">
        <v>6</v>
      </c>
      <c r="BW396">
        <v>1</v>
      </c>
      <c r="BX396">
        <v>2</v>
      </c>
      <c r="BY396">
        <v>4</v>
      </c>
      <c r="BZ396">
        <v>2</v>
      </c>
      <c r="CA396">
        <v>5</v>
      </c>
      <c r="CB396">
        <v>6</v>
      </c>
      <c r="CC396">
        <v>5</v>
      </c>
      <c r="CD396">
        <v>4</v>
      </c>
      <c r="CE396">
        <v>4</v>
      </c>
      <c r="CF396">
        <v>6</v>
      </c>
      <c r="CG396">
        <v>5</v>
      </c>
      <c r="CH396">
        <v>4</v>
      </c>
      <c r="CI396">
        <v>4</v>
      </c>
      <c r="CJ396">
        <v>4</v>
      </c>
      <c r="CK396">
        <v>4</v>
      </c>
      <c r="CL396">
        <v>4</v>
      </c>
      <c r="CM396">
        <v>3</v>
      </c>
      <c r="CN396">
        <v>2</v>
      </c>
      <c r="CO396">
        <v>2</v>
      </c>
      <c r="CP396">
        <v>2</v>
      </c>
      <c r="CQ396">
        <v>6</v>
      </c>
      <c r="CR396">
        <v>1</v>
      </c>
      <c r="CS396">
        <v>1</v>
      </c>
      <c r="CT396">
        <v>1</v>
      </c>
      <c r="CU396">
        <v>1</v>
      </c>
      <c r="CV396">
        <v>2</v>
      </c>
      <c r="CW396">
        <v>1</v>
      </c>
      <c r="CX396">
        <v>1</v>
      </c>
      <c r="CY396">
        <v>1</v>
      </c>
      <c r="CZ396">
        <v>1</v>
      </c>
      <c r="DA396">
        <v>4</v>
      </c>
      <c r="DB396">
        <v>2</v>
      </c>
      <c r="DC396">
        <v>3</v>
      </c>
      <c r="DD396">
        <v>1</v>
      </c>
      <c r="DE396">
        <v>1</v>
      </c>
      <c r="DF396">
        <v>2</v>
      </c>
      <c r="DG396">
        <v>3</v>
      </c>
      <c r="DH396">
        <v>1</v>
      </c>
      <c r="DI396">
        <v>1</v>
      </c>
      <c r="DJ396">
        <v>4</v>
      </c>
      <c r="DK396">
        <v>2</v>
      </c>
      <c r="DL396">
        <v>2</v>
      </c>
      <c r="DM396">
        <v>4</v>
      </c>
      <c r="DN396">
        <v>4</v>
      </c>
      <c r="DO396">
        <v>1</v>
      </c>
      <c r="DP396">
        <v>4</v>
      </c>
      <c r="DQ396">
        <v>1</v>
      </c>
      <c r="DR396">
        <v>1</v>
      </c>
      <c r="DS396">
        <v>4</v>
      </c>
      <c r="DT396">
        <v>1</v>
      </c>
      <c r="DU396">
        <v>2</v>
      </c>
      <c r="DV396">
        <v>2</v>
      </c>
      <c r="DW396">
        <v>2</v>
      </c>
      <c r="DX396">
        <v>1</v>
      </c>
      <c r="DY396">
        <v>1</v>
      </c>
      <c r="DZ396">
        <v>1</v>
      </c>
      <c r="EA396">
        <v>1</v>
      </c>
      <c r="EB396">
        <v>1</v>
      </c>
      <c r="EC396">
        <v>1</v>
      </c>
      <c r="ED396">
        <v>1</v>
      </c>
      <c r="EE396">
        <v>2</v>
      </c>
      <c r="EF396">
        <v>1</v>
      </c>
      <c r="EG396">
        <v>1</v>
      </c>
      <c r="EH396">
        <v>4</v>
      </c>
      <c r="EI396">
        <v>1</v>
      </c>
      <c r="EJ396">
        <v>1</v>
      </c>
      <c r="EK396">
        <v>1</v>
      </c>
      <c r="EL396">
        <v>1</v>
      </c>
      <c r="EM396">
        <v>1</v>
      </c>
      <c r="EN396">
        <v>1</v>
      </c>
      <c r="EO396">
        <v>1</v>
      </c>
      <c r="EP396">
        <v>5</v>
      </c>
      <c r="EQ396">
        <v>4</v>
      </c>
      <c r="ER396">
        <v>5</v>
      </c>
      <c r="ES396">
        <v>4</v>
      </c>
      <c r="ET396">
        <v>1</v>
      </c>
      <c r="EU396">
        <v>4</v>
      </c>
      <c r="EV396">
        <v>1</v>
      </c>
      <c r="EW396">
        <v>1</v>
      </c>
      <c r="EX396">
        <v>99</v>
      </c>
      <c r="EY396">
        <v>1</v>
      </c>
      <c r="EZ396">
        <v>1</v>
      </c>
      <c r="FA396">
        <v>4</v>
      </c>
      <c r="FB396">
        <v>5</v>
      </c>
      <c r="FC396">
        <v>1</v>
      </c>
      <c r="FD396">
        <v>1</v>
      </c>
      <c r="FE396">
        <v>1</v>
      </c>
      <c r="FF396">
        <v>1</v>
      </c>
      <c r="FG396">
        <v>99</v>
      </c>
      <c r="FH396">
        <v>1</v>
      </c>
      <c r="FI396">
        <v>2</v>
      </c>
      <c r="FJ396">
        <v>3</v>
      </c>
      <c r="FK396">
        <v>4</v>
      </c>
      <c r="FL396">
        <v>3</v>
      </c>
      <c r="FM396">
        <v>2</v>
      </c>
      <c r="FN396">
        <v>3</v>
      </c>
      <c r="FO396">
        <v>1</v>
      </c>
      <c r="FP396">
        <v>4</v>
      </c>
      <c r="FQ396">
        <v>2</v>
      </c>
      <c r="FR396">
        <v>3</v>
      </c>
      <c r="FS396">
        <v>3</v>
      </c>
      <c r="FT396">
        <v>2</v>
      </c>
      <c r="FU396">
        <v>4</v>
      </c>
      <c r="FV396">
        <v>1</v>
      </c>
      <c r="FW396">
        <v>2</v>
      </c>
      <c r="FX396">
        <v>1</v>
      </c>
      <c r="FY396">
        <v>1</v>
      </c>
      <c r="FZ396">
        <v>4</v>
      </c>
      <c r="GA396">
        <v>2</v>
      </c>
      <c r="GB396">
        <v>2</v>
      </c>
      <c r="GC396">
        <v>1</v>
      </c>
      <c r="GD396">
        <v>2</v>
      </c>
      <c r="GE396">
        <v>1</v>
      </c>
      <c r="GF396">
        <v>4</v>
      </c>
      <c r="GG396">
        <v>2</v>
      </c>
      <c r="GH396">
        <v>2</v>
      </c>
      <c r="GI396">
        <v>1</v>
      </c>
      <c r="GJ396">
        <v>4</v>
      </c>
      <c r="GK396">
        <v>2</v>
      </c>
      <c r="GL396">
        <v>2</v>
      </c>
      <c r="GM396">
        <v>1</v>
      </c>
      <c r="GN396">
        <v>2</v>
      </c>
      <c r="GO396">
        <v>3</v>
      </c>
      <c r="GP396">
        <v>2</v>
      </c>
      <c r="GQ396">
        <v>3</v>
      </c>
      <c r="GR396">
        <v>2</v>
      </c>
      <c r="GS396">
        <v>63</v>
      </c>
      <c r="GT396">
        <v>6</v>
      </c>
      <c r="GU396">
        <v>1</v>
      </c>
      <c r="GV396" t="s">
        <v>494</v>
      </c>
      <c r="GW396">
        <v>5</v>
      </c>
      <c r="GX396">
        <v>1</v>
      </c>
      <c r="GY396">
        <v>1</v>
      </c>
      <c r="GZ396">
        <v>99</v>
      </c>
      <c r="HA396">
        <v>3</v>
      </c>
      <c r="HB396">
        <v>99</v>
      </c>
      <c r="HC396">
        <v>1</v>
      </c>
      <c r="HD396">
        <v>1</v>
      </c>
      <c r="HE396">
        <v>99</v>
      </c>
      <c r="HF396">
        <v>99</v>
      </c>
      <c r="HG396">
        <v>99</v>
      </c>
      <c r="HH396">
        <v>99</v>
      </c>
      <c r="HI396">
        <v>99</v>
      </c>
      <c r="HJ396">
        <v>99</v>
      </c>
      <c r="HK396" t="s">
        <v>495</v>
      </c>
      <c r="HL396" s="55">
        <v>99</v>
      </c>
      <c r="HM396" s="55" t="s">
        <v>2318</v>
      </c>
      <c r="HN396" t="s">
        <v>2330</v>
      </c>
      <c r="HO396" s="72">
        <v>1</v>
      </c>
      <c r="HP396" s="72"/>
      <c r="HQ396" s="72">
        <v>2</v>
      </c>
    </row>
    <row r="397" spans="1:225" ht="45">
      <c r="A397" t="s">
        <v>601</v>
      </c>
      <c r="B397" t="s">
        <v>665</v>
      </c>
      <c r="C397">
        <v>90</v>
      </c>
      <c r="D397">
        <v>5</v>
      </c>
      <c r="E397">
        <v>1</v>
      </c>
      <c r="F397">
        <v>2</v>
      </c>
      <c r="G397">
        <v>2004</v>
      </c>
      <c r="H397">
        <v>9</v>
      </c>
      <c r="I397">
        <v>9</v>
      </c>
      <c r="J397"/>
      <c r="K397">
        <v>5</v>
      </c>
      <c r="L397"/>
      <c r="M397" t="s">
        <v>602</v>
      </c>
      <c r="N397">
        <v>1</v>
      </c>
      <c r="O397">
        <v>0</v>
      </c>
      <c r="P397">
        <v>1</v>
      </c>
      <c r="Q397">
        <v>1</v>
      </c>
      <c r="R397">
        <v>1</v>
      </c>
      <c r="S397">
        <v>0</v>
      </c>
      <c r="T397">
        <v>0</v>
      </c>
      <c r="U397">
        <v>0</v>
      </c>
      <c r="V397">
        <v>1</v>
      </c>
      <c r="W397">
        <v>0</v>
      </c>
      <c r="X397">
        <v>0</v>
      </c>
      <c r="Y397">
        <v>1</v>
      </c>
      <c r="Z397">
        <v>0</v>
      </c>
      <c r="AA397">
        <v>99</v>
      </c>
      <c r="AB397">
        <v>99</v>
      </c>
      <c r="AC397">
        <v>99</v>
      </c>
      <c r="AD397"/>
      <c r="AE397"/>
      <c r="AF397">
        <v>4</v>
      </c>
      <c r="AG397">
        <v>3</v>
      </c>
      <c r="AH397">
        <v>0</v>
      </c>
      <c r="AI397">
        <v>1</v>
      </c>
      <c r="AJ397">
        <v>2</v>
      </c>
      <c r="AK397">
        <v>4</v>
      </c>
      <c r="AL397">
        <v>4</v>
      </c>
      <c r="AM397">
        <v>4</v>
      </c>
      <c r="AN397">
        <v>4</v>
      </c>
      <c r="AO397">
        <v>1</v>
      </c>
      <c r="AP397">
        <v>2</v>
      </c>
      <c r="AQ397">
        <v>3</v>
      </c>
      <c r="AR397">
        <v>2</v>
      </c>
      <c r="AS397">
        <v>3</v>
      </c>
      <c r="AT397">
        <v>2</v>
      </c>
      <c r="AU397">
        <v>2</v>
      </c>
      <c r="AV397">
        <v>3</v>
      </c>
      <c r="AW397">
        <v>4</v>
      </c>
      <c r="AX397">
        <v>3</v>
      </c>
      <c r="AY397">
        <v>2</v>
      </c>
      <c r="AZ397">
        <v>3</v>
      </c>
      <c r="BA397">
        <v>2</v>
      </c>
      <c r="BB397">
        <v>4</v>
      </c>
      <c r="BC397">
        <v>3</v>
      </c>
      <c r="BD397">
        <v>4</v>
      </c>
      <c r="BE397">
        <v>3</v>
      </c>
      <c r="BF397">
        <v>3</v>
      </c>
      <c r="BG397">
        <v>3</v>
      </c>
      <c r="BH397">
        <v>3</v>
      </c>
      <c r="BI397">
        <v>3</v>
      </c>
      <c r="BJ397">
        <v>3</v>
      </c>
      <c r="BK397">
        <v>2</v>
      </c>
      <c r="BL397">
        <v>3</v>
      </c>
      <c r="BM397">
        <v>3</v>
      </c>
      <c r="BN397">
        <v>6</v>
      </c>
      <c r="BO397">
        <v>6</v>
      </c>
      <c r="BP397">
        <v>5</v>
      </c>
      <c r="BQ397">
        <v>6</v>
      </c>
      <c r="BR397">
        <v>6</v>
      </c>
      <c r="BS397">
        <v>2</v>
      </c>
      <c r="BT397">
        <v>6</v>
      </c>
      <c r="BU397">
        <v>1</v>
      </c>
      <c r="BV397">
        <v>5</v>
      </c>
      <c r="BW397">
        <v>1</v>
      </c>
      <c r="BX397">
        <v>2</v>
      </c>
      <c r="BY397">
        <v>1</v>
      </c>
      <c r="BZ397">
        <v>1</v>
      </c>
      <c r="CA397">
        <v>5</v>
      </c>
      <c r="CB397">
        <v>5</v>
      </c>
      <c r="CC397">
        <v>2</v>
      </c>
      <c r="CD397">
        <v>2</v>
      </c>
      <c r="CE397">
        <v>4</v>
      </c>
      <c r="CF397">
        <v>1</v>
      </c>
      <c r="CG397">
        <v>6</v>
      </c>
      <c r="CH397">
        <v>5</v>
      </c>
      <c r="CI397">
        <v>5</v>
      </c>
      <c r="CJ397">
        <v>4</v>
      </c>
      <c r="CK397">
        <v>1</v>
      </c>
      <c r="CL397">
        <v>2</v>
      </c>
      <c r="CM397">
        <v>2</v>
      </c>
      <c r="CN397">
        <v>4</v>
      </c>
      <c r="CO397">
        <v>4</v>
      </c>
      <c r="CP397">
        <v>6</v>
      </c>
      <c r="CQ397">
        <v>4</v>
      </c>
      <c r="CR397"/>
      <c r="CS397">
        <v>3</v>
      </c>
      <c r="CT397">
        <v>3</v>
      </c>
      <c r="CU397">
        <v>2</v>
      </c>
      <c r="CV397">
        <v>3</v>
      </c>
      <c r="CW397">
        <v>1</v>
      </c>
      <c r="CX397">
        <v>5</v>
      </c>
      <c r="CY397">
        <v>4</v>
      </c>
      <c r="CZ397">
        <v>2</v>
      </c>
      <c r="DA397">
        <v>4</v>
      </c>
      <c r="DB397">
        <v>2</v>
      </c>
      <c r="DC397">
        <v>3</v>
      </c>
      <c r="DD397">
        <v>2</v>
      </c>
      <c r="DE397">
        <v>1</v>
      </c>
      <c r="DF397">
        <v>2</v>
      </c>
      <c r="DG397">
        <v>2</v>
      </c>
      <c r="DH397">
        <v>2</v>
      </c>
      <c r="DI397">
        <v>2</v>
      </c>
      <c r="DJ397">
        <v>4</v>
      </c>
      <c r="DK397">
        <v>3</v>
      </c>
      <c r="DL397">
        <v>1</v>
      </c>
      <c r="DM397">
        <v>4</v>
      </c>
      <c r="DN397">
        <v>4</v>
      </c>
      <c r="DO397">
        <v>1</v>
      </c>
      <c r="DP397">
        <v>3</v>
      </c>
      <c r="DQ397">
        <v>2</v>
      </c>
      <c r="DR397">
        <v>1</v>
      </c>
      <c r="DS397">
        <v>3</v>
      </c>
      <c r="DT397">
        <v>3</v>
      </c>
      <c r="DU397"/>
      <c r="DV397"/>
      <c r="DW397"/>
      <c r="DX397"/>
      <c r="DY397"/>
      <c r="DZ397"/>
      <c r="EA397"/>
      <c r="EB397"/>
      <c r="EC397"/>
      <c r="ED397"/>
      <c r="EE397"/>
      <c r="EF397"/>
      <c r="EG397"/>
      <c r="EH397"/>
      <c r="EI397"/>
      <c r="EJ397"/>
      <c r="EK397"/>
      <c r="EL397"/>
      <c r="EM397"/>
      <c r="EN397"/>
      <c r="EO397"/>
      <c r="EP397"/>
      <c r="EQ397"/>
      <c r="ER397"/>
      <c r="ES397"/>
      <c r="ET397"/>
      <c r="EU397"/>
      <c r="EV397"/>
      <c r="EW397"/>
      <c r="EX397">
        <v>99</v>
      </c>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s="3"/>
      <c r="HM397" s="3" t="s">
        <v>2311</v>
      </c>
      <c r="HN397" t="s">
        <v>2210</v>
      </c>
      <c r="HO397" s="72">
        <v>1</v>
      </c>
      <c r="HP397" s="72"/>
      <c r="HQ397" s="72"/>
    </row>
    <row r="398" spans="1:225" ht="21" customHeight="1">
      <c r="A398" t="s">
        <v>1113</v>
      </c>
      <c r="B398" t="s">
        <v>665</v>
      </c>
      <c r="C398">
        <v>90</v>
      </c>
      <c r="D398">
        <v>5</v>
      </c>
      <c r="E398">
        <v>2</v>
      </c>
      <c r="F398"/>
      <c r="G398"/>
      <c r="H398"/>
      <c r="I398"/>
      <c r="J398"/>
      <c r="K398"/>
      <c r="L398"/>
      <c r="M398"/>
      <c r="N398"/>
      <c r="O398">
        <v>0</v>
      </c>
      <c r="P398">
        <v>0</v>
      </c>
      <c r="Q398">
        <v>0</v>
      </c>
      <c r="R398">
        <v>0</v>
      </c>
      <c r="S398">
        <v>0</v>
      </c>
      <c r="T398">
        <v>0</v>
      </c>
      <c r="U398">
        <v>0</v>
      </c>
      <c r="V398">
        <v>0</v>
      </c>
      <c r="W398">
        <v>0</v>
      </c>
      <c r="X398">
        <v>0</v>
      </c>
      <c r="Y398">
        <v>0</v>
      </c>
      <c r="Z398">
        <v>0</v>
      </c>
      <c r="AA398">
        <v>99</v>
      </c>
      <c r="AB398">
        <v>99</v>
      </c>
      <c r="AC398">
        <v>99</v>
      </c>
      <c r="AD398"/>
      <c r="AE398"/>
      <c r="AF398">
        <v>0</v>
      </c>
      <c r="AG398">
        <v>0</v>
      </c>
      <c r="AH398">
        <v>0</v>
      </c>
      <c r="AI398">
        <v>2</v>
      </c>
      <c r="AJ398">
        <v>3</v>
      </c>
      <c r="AK398">
        <v>3</v>
      </c>
      <c r="AL398">
        <v>3</v>
      </c>
      <c r="AM398">
        <v>3</v>
      </c>
      <c r="AN398">
        <v>3</v>
      </c>
      <c r="AO398">
        <v>3</v>
      </c>
      <c r="AP398">
        <v>2</v>
      </c>
      <c r="AQ398">
        <v>2</v>
      </c>
      <c r="AR398">
        <v>2</v>
      </c>
      <c r="AS398">
        <v>3</v>
      </c>
      <c r="AT398">
        <v>3</v>
      </c>
      <c r="AU398">
        <v>2</v>
      </c>
      <c r="AV398">
        <v>3</v>
      </c>
      <c r="AW398">
        <v>2</v>
      </c>
      <c r="AX398">
        <v>2</v>
      </c>
      <c r="AY398">
        <v>2</v>
      </c>
      <c r="AZ398">
        <v>3</v>
      </c>
      <c r="BA398">
        <v>2</v>
      </c>
      <c r="BB398">
        <v>2</v>
      </c>
      <c r="BC398">
        <v>2</v>
      </c>
      <c r="BD398">
        <v>3</v>
      </c>
      <c r="BE398">
        <v>3</v>
      </c>
      <c r="BF398">
        <v>3</v>
      </c>
      <c r="BG398">
        <v>3</v>
      </c>
      <c r="BH398">
        <v>2</v>
      </c>
      <c r="BI398">
        <v>2</v>
      </c>
      <c r="BJ398">
        <v>3</v>
      </c>
      <c r="BK398">
        <v>3</v>
      </c>
      <c r="BL398">
        <v>3</v>
      </c>
      <c r="BM398">
        <v>3</v>
      </c>
      <c r="BN398">
        <v>7</v>
      </c>
      <c r="BO398">
        <v>6</v>
      </c>
      <c r="BP398">
        <v>4</v>
      </c>
      <c r="BQ398">
        <v>7</v>
      </c>
      <c r="BR398">
        <v>7</v>
      </c>
      <c r="BS398">
        <v>2</v>
      </c>
      <c r="BT398">
        <v>2</v>
      </c>
      <c r="BU398">
        <v>4</v>
      </c>
      <c r="BV398">
        <v>3</v>
      </c>
      <c r="BW398">
        <v>5</v>
      </c>
      <c r="BX398">
        <v>3</v>
      </c>
      <c r="BY398">
        <v>3</v>
      </c>
      <c r="BZ398">
        <v>4</v>
      </c>
      <c r="CA398">
        <v>4</v>
      </c>
      <c r="CB398">
        <v>2</v>
      </c>
      <c r="CC398">
        <v>3</v>
      </c>
      <c r="CD398">
        <v>3</v>
      </c>
      <c r="CE398">
        <v>4</v>
      </c>
      <c r="CF398">
        <v>3</v>
      </c>
      <c r="CG398">
        <v>4</v>
      </c>
      <c r="CH398">
        <v>4</v>
      </c>
      <c r="CI398">
        <v>4</v>
      </c>
      <c r="CJ398">
        <v>4</v>
      </c>
      <c r="CK398">
        <v>3</v>
      </c>
      <c r="CL398">
        <v>5</v>
      </c>
      <c r="CM398">
        <v>5</v>
      </c>
      <c r="CN398">
        <v>5</v>
      </c>
      <c r="CO398">
        <v>2</v>
      </c>
      <c r="CP398">
        <v>4</v>
      </c>
      <c r="CQ398">
        <v>6</v>
      </c>
      <c r="CR398">
        <v>4</v>
      </c>
      <c r="CS398">
        <v>4</v>
      </c>
      <c r="CT398">
        <v>4</v>
      </c>
      <c r="CU398">
        <v>4</v>
      </c>
      <c r="CV398">
        <v>4</v>
      </c>
      <c r="CW398">
        <v>4</v>
      </c>
      <c r="CX398">
        <v>4</v>
      </c>
      <c r="CY398">
        <v>4</v>
      </c>
      <c r="CZ398">
        <v>4</v>
      </c>
      <c r="DA398">
        <v>2</v>
      </c>
      <c r="DB398">
        <v>3</v>
      </c>
      <c r="DC398">
        <v>2</v>
      </c>
      <c r="DD398">
        <v>2</v>
      </c>
      <c r="DE398">
        <v>2</v>
      </c>
      <c r="DF398">
        <v>2</v>
      </c>
      <c r="DG398">
        <v>2</v>
      </c>
      <c r="DH398">
        <v>3</v>
      </c>
      <c r="DI398">
        <v>2</v>
      </c>
      <c r="DJ398">
        <v>2</v>
      </c>
      <c r="DK398">
        <v>2</v>
      </c>
      <c r="DL398">
        <v>2</v>
      </c>
      <c r="DM398">
        <v>2</v>
      </c>
      <c r="DN398">
        <v>2</v>
      </c>
      <c r="DO398">
        <v>2</v>
      </c>
      <c r="DP398">
        <v>2</v>
      </c>
      <c r="DQ398">
        <v>3</v>
      </c>
      <c r="DR398">
        <v>3</v>
      </c>
      <c r="DS398">
        <v>2</v>
      </c>
      <c r="DT398">
        <v>3</v>
      </c>
      <c r="DU398">
        <v>4</v>
      </c>
      <c r="DV398">
        <v>2</v>
      </c>
      <c r="DW398">
        <v>4</v>
      </c>
      <c r="DX398">
        <v>1</v>
      </c>
      <c r="DY398">
        <v>5</v>
      </c>
      <c r="DZ398">
        <v>4</v>
      </c>
      <c r="EA398">
        <v>3</v>
      </c>
      <c r="EB398">
        <v>1</v>
      </c>
      <c r="EC398">
        <v>2</v>
      </c>
      <c r="ED398">
        <v>3</v>
      </c>
      <c r="EE398">
        <v>3</v>
      </c>
      <c r="EF398">
        <v>4</v>
      </c>
      <c r="EG398">
        <v>4</v>
      </c>
      <c r="EH398">
        <v>3</v>
      </c>
      <c r="EI398">
        <v>2</v>
      </c>
      <c r="EJ398">
        <v>2</v>
      </c>
      <c r="EK398">
        <v>5</v>
      </c>
      <c r="EL398">
        <v>3</v>
      </c>
      <c r="EM398">
        <v>2</v>
      </c>
      <c r="EN398">
        <v>4</v>
      </c>
      <c r="EO398"/>
      <c r="EP398">
        <v>4</v>
      </c>
      <c r="EQ398">
        <v>4</v>
      </c>
      <c r="ER398">
        <v>4</v>
      </c>
      <c r="ES398">
        <v>4</v>
      </c>
      <c r="ET398">
        <v>2</v>
      </c>
      <c r="EU398">
        <v>5</v>
      </c>
      <c r="EV398">
        <v>4</v>
      </c>
      <c r="EW398">
        <v>4</v>
      </c>
      <c r="EX398">
        <v>99</v>
      </c>
      <c r="EY398">
        <v>4</v>
      </c>
      <c r="EZ398">
        <v>2</v>
      </c>
      <c r="FA398">
        <v>4</v>
      </c>
      <c r="FB398">
        <v>2</v>
      </c>
      <c r="FC398">
        <v>4</v>
      </c>
      <c r="FD398">
        <v>2</v>
      </c>
      <c r="FE398">
        <v>3</v>
      </c>
      <c r="FF398">
        <v>2</v>
      </c>
      <c r="FG398">
        <v>4</v>
      </c>
      <c r="FH398">
        <v>2</v>
      </c>
      <c r="FI398">
        <v>2</v>
      </c>
      <c r="FJ398">
        <v>3</v>
      </c>
      <c r="FK398">
        <v>2</v>
      </c>
      <c r="FL398">
        <v>3</v>
      </c>
      <c r="FM398">
        <v>2</v>
      </c>
      <c r="FN398">
        <v>3</v>
      </c>
      <c r="FO398">
        <v>1</v>
      </c>
      <c r="FP398">
        <v>4</v>
      </c>
      <c r="FQ398">
        <v>1</v>
      </c>
      <c r="FR398">
        <v>3</v>
      </c>
      <c r="FS398">
        <v>3</v>
      </c>
      <c r="FT398">
        <v>2</v>
      </c>
      <c r="FU398">
        <v>4</v>
      </c>
      <c r="FV398">
        <v>1</v>
      </c>
      <c r="FW398">
        <v>2</v>
      </c>
      <c r="FX398">
        <v>2</v>
      </c>
      <c r="FY398">
        <v>1</v>
      </c>
      <c r="FZ398">
        <v>4</v>
      </c>
      <c r="GA398">
        <v>2</v>
      </c>
      <c r="GB398">
        <v>2</v>
      </c>
      <c r="GC398">
        <v>1</v>
      </c>
      <c r="GD398">
        <v>4</v>
      </c>
      <c r="GE398">
        <v>2</v>
      </c>
      <c r="GF398">
        <v>2</v>
      </c>
      <c r="GG398">
        <v>3</v>
      </c>
      <c r="GH398">
        <v>4</v>
      </c>
      <c r="GI398">
        <v>3</v>
      </c>
      <c r="GJ398">
        <v>4</v>
      </c>
      <c r="GK398">
        <v>3</v>
      </c>
      <c r="GL398">
        <v>2</v>
      </c>
      <c r="GM398">
        <v>1</v>
      </c>
      <c r="GN398">
        <v>4</v>
      </c>
      <c r="GO398">
        <v>1</v>
      </c>
      <c r="GP398">
        <v>2</v>
      </c>
      <c r="GQ398">
        <v>3</v>
      </c>
      <c r="GR398"/>
      <c r="GS398"/>
      <c r="GT398"/>
      <c r="GU398"/>
      <c r="GV398"/>
      <c r="GW398"/>
      <c r="GX398"/>
      <c r="GY398"/>
      <c r="GZ398"/>
      <c r="HA398"/>
      <c r="HB398"/>
      <c r="HC398"/>
      <c r="HD398"/>
      <c r="HE398"/>
      <c r="HF398"/>
      <c r="HG398"/>
      <c r="HH398"/>
      <c r="HI398"/>
      <c r="HJ398"/>
      <c r="HK398"/>
      <c r="HL398" s="3"/>
      <c r="HM398" s="3"/>
      <c r="HN398"/>
      <c r="HO398" s="72"/>
      <c r="HP398" s="72"/>
      <c r="HQ398" s="72"/>
    </row>
    <row r="399" spans="1:225">
      <c r="A399" t="s">
        <v>549</v>
      </c>
      <c r="B399" t="s">
        <v>665</v>
      </c>
      <c r="C399">
        <v>90</v>
      </c>
      <c r="D399">
        <v>5</v>
      </c>
      <c r="E399">
        <v>1</v>
      </c>
      <c r="F399"/>
      <c r="G399">
        <v>1997</v>
      </c>
      <c r="H399">
        <v>16</v>
      </c>
      <c r="I399">
        <v>16</v>
      </c>
      <c r="J399">
        <v>1000</v>
      </c>
      <c r="K399"/>
      <c r="L399"/>
      <c r="M399" t="s">
        <v>550</v>
      </c>
      <c r="N399">
        <v>1</v>
      </c>
      <c r="O399">
        <v>0</v>
      </c>
      <c r="P399">
        <v>0</v>
      </c>
      <c r="Q399">
        <v>1</v>
      </c>
      <c r="R399">
        <v>1</v>
      </c>
      <c r="S399">
        <v>0</v>
      </c>
      <c r="T399">
        <v>0</v>
      </c>
      <c r="U399">
        <v>0</v>
      </c>
      <c r="V399">
        <v>1</v>
      </c>
      <c r="W399">
        <v>0</v>
      </c>
      <c r="X399">
        <v>1</v>
      </c>
      <c r="Y399">
        <v>1</v>
      </c>
      <c r="Z399">
        <v>0</v>
      </c>
      <c r="AA399">
        <v>99</v>
      </c>
      <c r="AB399">
        <v>99</v>
      </c>
      <c r="AC399">
        <v>99</v>
      </c>
      <c r="AD399"/>
      <c r="AE399"/>
      <c r="AF399">
        <v>5</v>
      </c>
      <c r="AG399">
        <v>8</v>
      </c>
      <c r="AH399">
        <v>0</v>
      </c>
      <c r="AI399">
        <v>1</v>
      </c>
      <c r="AJ399">
        <v>4</v>
      </c>
      <c r="AK399">
        <v>4</v>
      </c>
      <c r="AL399">
        <v>4</v>
      </c>
      <c r="AM399">
        <v>4</v>
      </c>
      <c r="AN399">
        <v>4</v>
      </c>
      <c r="AO399">
        <v>1</v>
      </c>
      <c r="AP399">
        <v>1</v>
      </c>
      <c r="AQ399">
        <v>1</v>
      </c>
      <c r="AR399">
        <v>3</v>
      </c>
      <c r="AS399">
        <v>3</v>
      </c>
      <c r="AT399">
        <v>2</v>
      </c>
      <c r="AU399">
        <v>1</v>
      </c>
      <c r="AV399">
        <v>1</v>
      </c>
      <c r="AW399">
        <v>4</v>
      </c>
      <c r="AX399">
        <v>3</v>
      </c>
      <c r="AY399">
        <v>1</v>
      </c>
      <c r="AZ399">
        <v>4</v>
      </c>
      <c r="BA399">
        <v>3</v>
      </c>
      <c r="BB399">
        <v>4</v>
      </c>
      <c r="BC399">
        <v>4</v>
      </c>
      <c r="BD399">
        <v>4</v>
      </c>
      <c r="BE399">
        <v>3</v>
      </c>
      <c r="BF399">
        <v>4</v>
      </c>
      <c r="BG399">
        <v>3</v>
      </c>
      <c r="BH399">
        <v>3</v>
      </c>
      <c r="BI399">
        <v>3</v>
      </c>
      <c r="BJ399">
        <v>4</v>
      </c>
      <c r="BK399">
        <v>2</v>
      </c>
      <c r="BL399">
        <v>3</v>
      </c>
      <c r="BM399">
        <v>3</v>
      </c>
      <c r="BN399">
        <v>6</v>
      </c>
      <c r="BO399">
        <v>6</v>
      </c>
      <c r="BP399">
        <v>1</v>
      </c>
      <c r="BQ399">
        <v>6</v>
      </c>
      <c r="BR399">
        <v>4</v>
      </c>
      <c r="BS399">
        <v>1</v>
      </c>
      <c r="BT399">
        <v>2</v>
      </c>
      <c r="BU399">
        <v>3</v>
      </c>
      <c r="BV399">
        <v>3</v>
      </c>
      <c r="BW399">
        <v>2</v>
      </c>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v>99</v>
      </c>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s="3"/>
      <c r="HM399" s="3">
        <v>1997</v>
      </c>
      <c r="HN399"/>
      <c r="HO399" s="80">
        <v>1</v>
      </c>
      <c r="HP399" s="80"/>
      <c r="HQ399" s="80">
        <v>2</v>
      </c>
    </row>
    <row r="400" spans="1:225">
      <c r="A400" t="s">
        <v>496</v>
      </c>
      <c r="B400" t="s">
        <v>665</v>
      </c>
      <c r="C400">
        <v>0</v>
      </c>
      <c r="D400">
        <v>5</v>
      </c>
      <c r="E400">
        <v>2</v>
      </c>
      <c r="F400">
        <v>2</v>
      </c>
      <c r="G400">
        <v>2011</v>
      </c>
      <c r="H400">
        <v>2</v>
      </c>
      <c r="I400">
        <v>2</v>
      </c>
      <c r="J400">
        <v>200</v>
      </c>
      <c r="K400">
        <v>4</v>
      </c>
      <c r="L400" t="s">
        <v>497</v>
      </c>
      <c r="M400" t="s">
        <v>498</v>
      </c>
      <c r="N400">
        <v>99</v>
      </c>
      <c r="O400">
        <v>0</v>
      </c>
      <c r="P400">
        <v>0</v>
      </c>
      <c r="Q400">
        <v>0</v>
      </c>
      <c r="R400">
        <v>0</v>
      </c>
      <c r="S400">
        <v>1</v>
      </c>
      <c r="T400">
        <v>0</v>
      </c>
      <c r="U400">
        <v>0</v>
      </c>
      <c r="V400">
        <v>0</v>
      </c>
      <c r="W400" s="1">
        <v>0</v>
      </c>
      <c r="X400">
        <v>1</v>
      </c>
      <c r="Y400">
        <v>0</v>
      </c>
      <c r="Z400">
        <v>0</v>
      </c>
      <c r="AA400">
        <v>99</v>
      </c>
      <c r="AB400">
        <v>99</v>
      </c>
      <c r="AC400">
        <v>99</v>
      </c>
      <c r="AD400" t="s">
        <v>2208</v>
      </c>
      <c r="AE400" t="s">
        <v>2166</v>
      </c>
      <c r="AF400">
        <v>3</v>
      </c>
      <c r="AG400">
        <v>4</v>
      </c>
      <c r="AH400">
        <v>0</v>
      </c>
      <c r="AI400">
        <v>2</v>
      </c>
      <c r="AJ400">
        <v>1</v>
      </c>
      <c r="AK400">
        <v>3</v>
      </c>
      <c r="AL400">
        <v>3</v>
      </c>
      <c r="AM400">
        <v>4</v>
      </c>
      <c r="AN400">
        <v>4</v>
      </c>
      <c r="AO400">
        <v>2</v>
      </c>
      <c r="AP400">
        <v>1</v>
      </c>
      <c r="AQ400">
        <v>2</v>
      </c>
      <c r="AR400">
        <v>3</v>
      </c>
      <c r="AS400">
        <v>2</v>
      </c>
      <c r="AT400">
        <v>2</v>
      </c>
      <c r="AU400">
        <v>2</v>
      </c>
      <c r="AV400">
        <v>2</v>
      </c>
      <c r="AW400">
        <v>3</v>
      </c>
      <c r="AX400">
        <v>4</v>
      </c>
      <c r="AY400">
        <v>3</v>
      </c>
      <c r="AZ400">
        <v>4</v>
      </c>
      <c r="BA400">
        <v>2</v>
      </c>
      <c r="BB400">
        <v>4</v>
      </c>
      <c r="BC400">
        <v>3</v>
      </c>
      <c r="BD400">
        <v>3</v>
      </c>
      <c r="BE400">
        <v>2</v>
      </c>
      <c r="BF400">
        <v>2</v>
      </c>
      <c r="BG400">
        <v>3</v>
      </c>
      <c r="BH400">
        <v>3</v>
      </c>
      <c r="BI400">
        <v>4</v>
      </c>
      <c r="BJ400">
        <v>4</v>
      </c>
      <c r="BK400">
        <v>4</v>
      </c>
      <c r="BL400">
        <v>3</v>
      </c>
      <c r="BM400">
        <v>2</v>
      </c>
      <c r="BN400">
        <v>5</v>
      </c>
      <c r="BO400">
        <v>5</v>
      </c>
      <c r="BP400">
        <v>2</v>
      </c>
      <c r="BQ400">
        <v>7</v>
      </c>
      <c r="BR400">
        <v>5</v>
      </c>
      <c r="BS400">
        <v>3</v>
      </c>
      <c r="BT400">
        <v>3</v>
      </c>
      <c r="BU400">
        <v>2</v>
      </c>
      <c r="BV400">
        <v>4</v>
      </c>
      <c r="BW400">
        <v>2</v>
      </c>
      <c r="BX400">
        <v>3</v>
      </c>
      <c r="BY400">
        <v>3</v>
      </c>
      <c r="BZ400">
        <v>2</v>
      </c>
      <c r="CA400">
        <v>6</v>
      </c>
      <c r="CB400">
        <v>6</v>
      </c>
      <c r="CC400">
        <v>5</v>
      </c>
      <c r="CD400">
        <v>3</v>
      </c>
      <c r="CE400">
        <v>4</v>
      </c>
      <c r="CF400">
        <v>1</v>
      </c>
      <c r="CG400">
        <v>4</v>
      </c>
      <c r="CH400">
        <v>2</v>
      </c>
      <c r="CI400">
        <v>3</v>
      </c>
      <c r="CJ400">
        <v>4</v>
      </c>
      <c r="CK400">
        <v>3</v>
      </c>
      <c r="CL400">
        <v>2</v>
      </c>
      <c r="CM400">
        <v>1</v>
      </c>
      <c r="CN400">
        <v>2</v>
      </c>
      <c r="CO400">
        <v>3</v>
      </c>
      <c r="CP400">
        <v>2</v>
      </c>
      <c r="CQ400">
        <v>3</v>
      </c>
      <c r="CR400">
        <v>2</v>
      </c>
      <c r="CS400">
        <v>1</v>
      </c>
      <c r="CT400">
        <v>2</v>
      </c>
      <c r="CU400">
        <v>2</v>
      </c>
      <c r="CV400">
        <v>2</v>
      </c>
      <c r="CW400">
        <v>2</v>
      </c>
      <c r="CX400">
        <v>4</v>
      </c>
      <c r="CY400">
        <v>4</v>
      </c>
      <c r="CZ400">
        <v>3</v>
      </c>
      <c r="DA400">
        <v>4</v>
      </c>
      <c r="DB400">
        <v>1</v>
      </c>
      <c r="DC400">
        <v>2</v>
      </c>
      <c r="DD400">
        <v>1</v>
      </c>
      <c r="DE400">
        <v>1</v>
      </c>
      <c r="DF400">
        <v>4</v>
      </c>
      <c r="DG400">
        <v>4</v>
      </c>
      <c r="DH400">
        <v>2</v>
      </c>
      <c r="DI400">
        <v>2</v>
      </c>
      <c r="DJ400">
        <v>4</v>
      </c>
      <c r="DK400">
        <v>1</v>
      </c>
      <c r="DL400">
        <v>1</v>
      </c>
      <c r="DM400">
        <v>4</v>
      </c>
      <c r="DN400">
        <v>3</v>
      </c>
      <c r="DO400">
        <v>2</v>
      </c>
      <c r="DP400">
        <v>2</v>
      </c>
      <c r="DQ400">
        <v>1</v>
      </c>
      <c r="DR400">
        <v>1</v>
      </c>
      <c r="DS400">
        <v>4</v>
      </c>
      <c r="DT400">
        <v>1</v>
      </c>
      <c r="DU400">
        <v>3</v>
      </c>
      <c r="DV400">
        <v>3</v>
      </c>
      <c r="DW400">
        <v>2</v>
      </c>
      <c r="DX400">
        <v>1</v>
      </c>
      <c r="DY400">
        <v>2</v>
      </c>
      <c r="DZ400">
        <v>1</v>
      </c>
      <c r="EA400">
        <v>1</v>
      </c>
      <c r="EB400">
        <v>3</v>
      </c>
      <c r="EC400">
        <v>1</v>
      </c>
      <c r="ED400">
        <v>1</v>
      </c>
      <c r="EE400">
        <v>2</v>
      </c>
      <c r="EF400">
        <v>1</v>
      </c>
      <c r="EG400">
        <v>1</v>
      </c>
      <c r="EH400">
        <v>3</v>
      </c>
      <c r="EI400">
        <v>1</v>
      </c>
      <c r="EJ400">
        <v>2</v>
      </c>
      <c r="EK400">
        <v>2</v>
      </c>
      <c r="EL400">
        <v>4</v>
      </c>
      <c r="EM400">
        <v>2</v>
      </c>
      <c r="EN400">
        <v>2</v>
      </c>
      <c r="EO400">
        <v>1</v>
      </c>
      <c r="EP400">
        <v>4</v>
      </c>
      <c r="EQ400">
        <v>4</v>
      </c>
      <c r="ER400">
        <v>4</v>
      </c>
      <c r="ES400">
        <v>4</v>
      </c>
      <c r="ET400">
        <v>1</v>
      </c>
      <c r="EU400">
        <v>4</v>
      </c>
      <c r="EV400">
        <v>2</v>
      </c>
      <c r="EW400">
        <v>1</v>
      </c>
      <c r="EX400">
        <v>99</v>
      </c>
      <c r="EY400">
        <v>1</v>
      </c>
      <c r="EZ400">
        <v>1</v>
      </c>
      <c r="FA400">
        <v>5</v>
      </c>
      <c r="FB400">
        <v>4</v>
      </c>
      <c r="FC400">
        <v>1</v>
      </c>
      <c r="FD400">
        <v>2</v>
      </c>
      <c r="FE400">
        <v>4</v>
      </c>
      <c r="FF400">
        <v>2</v>
      </c>
      <c r="FG400">
        <v>99</v>
      </c>
      <c r="FH400">
        <v>1</v>
      </c>
      <c r="FI400">
        <v>2</v>
      </c>
      <c r="FJ400">
        <v>3</v>
      </c>
      <c r="FK400">
        <v>2</v>
      </c>
      <c r="FL400">
        <v>3</v>
      </c>
      <c r="FM400">
        <v>2</v>
      </c>
      <c r="FN400">
        <v>2</v>
      </c>
      <c r="FO400">
        <v>1</v>
      </c>
      <c r="FP400">
        <v>4</v>
      </c>
      <c r="FQ400">
        <v>1</v>
      </c>
      <c r="FR400">
        <v>3</v>
      </c>
      <c r="FS400">
        <v>3</v>
      </c>
      <c r="FT400">
        <v>2</v>
      </c>
      <c r="FU400">
        <v>4</v>
      </c>
      <c r="FV400">
        <v>1</v>
      </c>
      <c r="FW400">
        <v>2</v>
      </c>
      <c r="FX400">
        <v>2</v>
      </c>
      <c r="FY400">
        <v>1</v>
      </c>
      <c r="FZ400">
        <v>3</v>
      </c>
      <c r="GA400">
        <v>2</v>
      </c>
      <c r="GB400">
        <v>2</v>
      </c>
      <c r="GC400">
        <v>1</v>
      </c>
      <c r="GD400">
        <v>3</v>
      </c>
      <c r="GE400">
        <v>1</v>
      </c>
      <c r="GF400">
        <v>4</v>
      </c>
      <c r="GG400">
        <v>3</v>
      </c>
      <c r="GH400">
        <v>2</v>
      </c>
      <c r="GI400">
        <v>1</v>
      </c>
      <c r="GJ400">
        <v>4</v>
      </c>
      <c r="GK400">
        <v>2</v>
      </c>
      <c r="GL400">
        <v>2</v>
      </c>
      <c r="GM400">
        <v>1</v>
      </c>
      <c r="GN400">
        <v>2</v>
      </c>
      <c r="GO400">
        <v>3</v>
      </c>
      <c r="GP400">
        <v>2</v>
      </c>
      <c r="GQ400">
        <v>3</v>
      </c>
      <c r="GR400">
        <v>1</v>
      </c>
      <c r="GS400">
        <v>22</v>
      </c>
      <c r="GT400">
        <v>3</v>
      </c>
      <c r="GU400">
        <v>1</v>
      </c>
      <c r="GV400" t="s">
        <v>499</v>
      </c>
      <c r="GW400">
        <v>3</v>
      </c>
      <c r="GX400">
        <v>5</v>
      </c>
      <c r="GY400">
        <v>1</v>
      </c>
      <c r="GZ400">
        <v>99</v>
      </c>
      <c r="HA400">
        <v>0</v>
      </c>
      <c r="HB400" t="s">
        <v>500</v>
      </c>
      <c r="HC400">
        <v>0</v>
      </c>
      <c r="HD400">
        <v>1</v>
      </c>
      <c r="HE400">
        <v>99</v>
      </c>
      <c r="HF400">
        <v>99</v>
      </c>
      <c r="HG400">
        <v>99</v>
      </c>
      <c r="HH400">
        <v>99</v>
      </c>
      <c r="HI400">
        <v>99</v>
      </c>
      <c r="HJ400">
        <v>99</v>
      </c>
      <c r="HK400" t="s">
        <v>501</v>
      </c>
      <c r="HL400" s="55">
        <v>99</v>
      </c>
      <c r="HM400" s="55" t="s">
        <v>2273</v>
      </c>
      <c r="HN400">
        <v>3</v>
      </c>
      <c r="HO400" s="80">
        <v>1</v>
      </c>
      <c r="HP400" s="80"/>
      <c r="HQ400" s="80">
        <v>2</v>
      </c>
    </row>
    <row r="401" spans="1:225" ht="45">
      <c r="A401" t="s">
        <v>502</v>
      </c>
      <c r="B401" t="s">
        <v>665</v>
      </c>
      <c r="C401">
        <v>0</v>
      </c>
      <c r="D401">
        <v>5</v>
      </c>
      <c r="E401">
        <v>2</v>
      </c>
      <c r="F401">
        <v>2</v>
      </c>
      <c r="G401">
        <v>1993</v>
      </c>
      <c r="H401">
        <v>19</v>
      </c>
      <c r="I401">
        <v>20</v>
      </c>
      <c r="J401">
        <v>99</v>
      </c>
      <c r="K401">
        <v>99</v>
      </c>
      <c r="L401" t="s">
        <v>503</v>
      </c>
      <c r="M401" t="s">
        <v>504</v>
      </c>
      <c r="N401">
        <v>1</v>
      </c>
      <c r="O401">
        <v>0</v>
      </c>
      <c r="P401">
        <v>1</v>
      </c>
      <c r="Q401">
        <v>1</v>
      </c>
      <c r="R401">
        <v>0</v>
      </c>
      <c r="S401">
        <v>0</v>
      </c>
      <c r="T401">
        <v>0</v>
      </c>
      <c r="U401">
        <v>0</v>
      </c>
      <c r="V401">
        <v>0</v>
      </c>
      <c r="W401" s="1">
        <v>1</v>
      </c>
      <c r="X401">
        <v>0</v>
      </c>
      <c r="Y401">
        <v>1</v>
      </c>
      <c r="Z401">
        <v>0</v>
      </c>
      <c r="AA401">
        <v>99</v>
      </c>
      <c r="AB401">
        <v>99</v>
      </c>
      <c r="AC401">
        <v>99</v>
      </c>
      <c r="AD401" t="s">
        <v>2153</v>
      </c>
      <c r="AE401"/>
      <c r="AF401">
        <v>4</v>
      </c>
      <c r="AG401">
        <v>0</v>
      </c>
      <c r="AH401">
        <v>0</v>
      </c>
      <c r="AI401">
        <v>1</v>
      </c>
      <c r="AJ401">
        <v>2</v>
      </c>
      <c r="AK401">
        <v>4</v>
      </c>
      <c r="AL401">
        <v>4</v>
      </c>
      <c r="AM401">
        <v>3</v>
      </c>
      <c r="AN401">
        <v>3</v>
      </c>
      <c r="AO401">
        <v>2</v>
      </c>
      <c r="AP401">
        <v>3</v>
      </c>
      <c r="AQ401">
        <v>2</v>
      </c>
      <c r="AR401">
        <v>2</v>
      </c>
      <c r="AS401">
        <v>2</v>
      </c>
      <c r="AT401">
        <v>2</v>
      </c>
      <c r="AU401">
        <v>1</v>
      </c>
      <c r="AV401">
        <v>2</v>
      </c>
      <c r="AW401">
        <v>4</v>
      </c>
      <c r="AX401">
        <v>2</v>
      </c>
      <c r="AY401">
        <v>3</v>
      </c>
      <c r="AZ401">
        <v>3</v>
      </c>
      <c r="BA401">
        <v>3</v>
      </c>
      <c r="BB401">
        <v>4</v>
      </c>
      <c r="BC401">
        <v>3</v>
      </c>
      <c r="BD401">
        <v>3</v>
      </c>
      <c r="BE401">
        <v>3</v>
      </c>
      <c r="BF401">
        <v>4</v>
      </c>
      <c r="BG401">
        <v>2</v>
      </c>
      <c r="BH401">
        <v>3</v>
      </c>
      <c r="BI401">
        <v>3</v>
      </c>
      <c r="BJ401">
        <v>3</v>
      </c>
      <c r="BK401">
        <v>2</v>
      </c>
      <c r="BL401">
        <v>3</v>
      </c>
      <c r="BM401">
        <v>3</v>
      </c>
      <c r="BN401">
        <v>3</v>
      </c>
      <c r="BO401">
        <v>3</v>
      </c>
      <c r="BP401">
        <v>2</v>
      </c>
      <c r="BQ401">
        <v>3</v>
      </c>
      <c r="BR401">
        <v>4</v>
      </c>
      <c r="BS401">
        <v>2</v>
      </c>
      <c r="BT401">
        <v>2</v>
      </c>
      <c r="BU401">
        <v>4</v>
      </c>
      <c r="BV401">
        <v>2</v>
      </c>
      <c r="BW401">
        <v>1</v>
      </c>
      <c r="BX401">
        <v>2</v>
      </c>
      <c r="BY401">
        <v>4</v>
      </c>
      <c r="BZ401">
        <v>1</v>
      </c>
      <c r="CA401">
        <v>5</v>
      </c>
      <c r="CB401">
        <v>6</v>
      </c>
      <c r="CC401">
        <v>4</v>
      </c>
      <c r="CD401">
        <v>3</v>
      </c>
      <c r="CE401">
        <v>4</v>
      </c>
      <c r="CF401">
        <v>1</v>
      </c>
      <c r="CG401">
        <v>4</v>
      </c>
      <c r="CH401">
        <v>4</v>
      </c>
      <c r="CI401">
        <v>4</v>
      </c>
      <c r="CJ401">
        <v>2</v>
      </c>
      <c r="CK401">
        <v>1</v>
      </c>
      <c r="CL401">
        <v>2</v>
      </c>
      <c r="CM401">
        <v>3</v>
      </c>
      <c r="CN401">
        <v>3</v>
      </c>
      <c r="CO401">
        <v>3</v>
      </c>
      <c r="CP401">
        <v>2</v>
      </c>
      <c r="CQ401">
        <v>3</v>
      </c>
      <c r="CR401">
        <v>2</v>
      </c>
      <c r="CS401">
        <v>3</v>
      </c>
      <c r="CT401">
        <v>3</v>
      </c>
      <c r="CU401">
        <v>3</v>
      </c>
      <c r="CV401">
        <v>3</v>
      </c>
      <c r="CW401">
        <v>1</v>
      </c>
      <c r="CX401">
        <v>3</v>
      </c>
      <c r="CY401">
        <v>3</v>
      </c>
      <c r="CZ401">
        <v>2</v>
      </c>
      <c r="DA401">
        <v>3</v>
      </c>
      <c r="DB401">
        <v>2</v>
      </c>
      <c r="DC401">
        <v>3</v>
      </c>
      <c r="DD401">
        <v>1</v>
      </c>
      <c r="DE401">
        <v>1</v>
      </c>
      <c r="DF401">
        <v>4</v>
      </c>
      <c r="DG401">
        <v>2</v>
      </c>
      <c r="DH401">
        <v>1</v>
      </c>
      <c r="DI401">
        <v>2</v>
      </c>
      <c r="DJ401">
        <v>3</v>
      </c>
      <c r="DK401">
        <v>1</v>
      </c>
      <c r="DL401">
        <v>2</v>
      </c>
      <c r="DM401">
        <v>3</v>
      </c>
      <c r="DN401">
        <v>3</v>
      </c>
      <c r="DO401">
        <v>1</v>
      </c>
      <c r="DP401">
        <v>3</v>
      </c>
      <c r="DQ401">
        <v>2</v>
      </c>
      <c r="DR401">
        <v>1</v>
      </c>
      <c r="DS401">
        <v>3</v>
      </c>
      <c r="DT401">
        <v>2</v>
      </c>
      <c r="DU401">
        <v>1</v>
      </c>
      <c r="DV401">
        <v>2</v>
      </c>
      <c r="DW401">
        <v>1</v>
      </c>
      <c r="DX401">
        <v>1</v>
      </c>
      <c r="DY401">
        <v>3</v>
      </c>
      <c r="DZ401">
        <v>1</v>
      </c>
      <c r="EA401">
        <v>1</v>
      </c>
      <c r="EB401">
        <v>3</v>
      </c>
      <c r="EC401">
        <v>1</v>
      </c>
      <c r="ED401">
        <v>1</v>
      </c>
      <c r="EE401">
        <v>2</v>
      </c>
      <c r="EF401">
        <v>2</v>
      </c>
      <c r="EG401">
        <v>3</v>
      </c>
      <c r="EH401">
        <v>4</v>
      </c>
      <c r="EI401">
        <v>1</v>
      </c>
      <c r="EJ401">
        <v>3</v>
      </c>
      <c r="EK401">
        <v>1</v>
      </c>
      <c r="EL401">
        <v>3</v>
      </c>
      <c r="EM401">
        <v>1</v>
      </c>
      <c r="EN401">
        <v>3</v>
      </c>
      <c r="EO401">
        <v>2</v>
      </c>
      <c r="EP401">
        <v>4</v>
      </c>
      <c r="EQ401">
        <v>4</v>
      </c>
      <c r="ER401">
        <v>4</v>
      </c>
      <c r="ES401">
        <v>4</v>
      </c>
      <c r="ET401">
        <v>3</v>
      </c>
      <c r="EU401">
        <v>4</v>
      </c>
      <c r="EV401">
        <v>2</v>
      </c>
      <c r="EW401">
        <v>1</v>
      </c>
      <c r="EX401">
        <v>99</v>
      </c>
      <c r="EY401">
        <v>1</v>
      </c>
      <c r="EZ401">
        <v>2</v>
      </c>
      <c r="FA401">
        <v>4</v>
      </c>
      <c r="FB401">
        <v>2</v>
      </c>
      <c r="FC401">
        <v>1</v>
      </c>
      <c r="FD401">
        <v>1</v>
      </c>
      <c r="FE401">
        <v>3</v>
      </c>
      <c r="FF401">
        <v>2</v>
      </c>
      <c r="FG401">
        <v>99</v>
      </c>
      <c r="FH401">
        <v>2</v>
      </c>
      <c r="FI401">
        <v>2</v>
      </c>
      <c r="FJ401">
        <v>3</v>
      </c>
      <c r="FK401">
        <v>2</v>
      </c>
      <c r="FL401">
        <v>3</v>
      </c>
      <c r="FM401">
        <v>2</v>
      </c>
      <c r="FN401">
        <v>3</v>
      </c>
      <c r="FO401">
        <v>1</v>
      </c>
      <c r="FP401">
        <v>4</v>
      </c>
      <c r="FQ401">
        <v>1</v>
      </c>
      <c r="FR401">
        <v>3</v>
      </c>
      <c r="FS401">
        <v>3</v>
      </c>
      <c r="FT401">
        <v>2</v>
      </c>
      <c r="FU401">
        <v>4</v>
      </c>
      <c r="FV401">
        <v>4</v>
      </c>
      <c r="FW401">
        <v>2</v>
      </c>
      <c r="FX401">
        <v>2</v>
      </c>
      <c r="FY401">
        <v>1</v>
      </c>
      <c r="FZ401">
        <v>2</v>
      </c>
      <c r="GA401">
        <v>2</v>
      </c>
      <c r="GB401">
        <v>2</v>
      </c>
      <c r="GC401">
        <v>1</v>
      </c>
      <c r="GD401">
        <v>1</v>
      </c>
      <c r="GE401">
        <v>2</v>
      </c>
      <c r="GF401">
        <v>4</v>
      </c>
      <c r="GG401">
        <v>3</v>
      </c>
      <c r="GH401">
        <v>2</v>
      </c>
      <c r="GI401">
        <v>1</v>
      </c>
      <c r="GJ401">
        <v>4</v>
      </c>
      <c r="GK401">
        <v>3</v>
      </c>
      <c r="GL401">
        <v>2</v>
      </c>
      <c r="GM401">
        <v>1</v>
      </c>
      <c r="GN401">
        <v>4</v>
      </c>
      <c r="GO401">
        <v>3</v>
      </c>
      <c r="GP401">
        <v>2</v>
      </c>
      <c r="GQ401">
        <v>3</v>
      </c>
      <c r="GR401">
        <v>2</v>
      </c>
      <c r="GS401">
        <v>70</v>
      </c>
      <c r="GT401">
        <v>5</v>
      </c>
      <c r="GU401">
        <v>5</v>
      </c>
      <c r="GV401">
        <v>99</v>
      </c>
      <c r="GW401">
        <v>99</v>
      </c>
      <c r="GX401">
        <v>1</v>
      </c>
      <c r="GY401">
        <v>1</v>
      </c>
      <c r="GZ401">
        <v>99</v>
      </c>
      <c r="HA401">
        <v>7</v>
      </c>
      <c r="HB401">
        <v>99</v>
      </c>
      <c r="HC401">
        <v>0</v>
      </c>
      <c r="HD401">
        <v>2</v>
      </c>
      <c r="HE401">
        <v>2</v>
      </c>
      <c r="HF401">
        <v>99</v>
      </c>
      <c r="HG401">
        <v>99</v>
      </c>
      <c r="HH401">
        <v>99</v>
      </c>
      <c r="HI401">
        <v>99</v>
      </c>
      <c r="HJ401">
        <v>99</v>
      </c>
      <c r="HK401">
        <v>99</v>
      </c>
      <c r="HL401" s="3" t="s">
        <v>505</v>
      </c>
      <c r="HN401"/>
      <c r="HO401" s="80">
        <v>0</v>
      </c>
      <c r="HP401" s="80" t="s">
        <v>2484</v>
      </c>
      <c r="HQ401" s="80">
        <v>2</v>
      </c>
    </row>
    <row r="402" spans="1:225">
      <c r="A402" t="s">
        <v>506</v>
      </c>
      <c r="B402" t="s">
        <v>665</v>
      </c>
      <c r="C402">
        <v>0</v>
      </c>
      <c r="D402">
        <v>5</v>
      </c>
      <c r="E402">
        <v>1</v>
      </c>
      <c r="F402">
        <v>2</v>
      </c>
      <c r="G402">
        <v>2010</v>
      </c>
      <c r="H402">
        <v>3</v>
      </c>
      <c r="I402">
        <v>3</v>
      </c>
      <c r="J402" t="s">
        <v>507</v>
      </c>
      <c r="K402">
        <v>4</v>
      </c>
      <c r="L402">
        <v>99</v>
      </c>
      <c r="M402" t="s">
        <v>508</v>
      </c>
      <c r="N402">
        <v>1</v>
      </c>
      <c r="O402">
        <v>0</v>
      </c>
      <c r="P402">
        <v>0</v>
      </c>
      <c r="Q402">
        <v>1</v>
      </c>
      <c r="R402">
        <v>0</v>
      </c>
      <c r="S402">
        <v>0</v>
      </c>
      <c r="T402">
        <v>0</v>
      </c>
      <c r="U402">
        <v>0</v>
      </c>
      <c r="V402">
        <v>1</v>
      </c>
      <c r="W402" s="1">
        <v>1</v>
      </c>
      <c r="X402">
        <v>0</v>
      </c>
      <c r="Y402">
        <v>0</v>
      </c>
      <c r="Z402">
        <v>0</v>
      </c>
      <c r="AA402">
        <v>99</v>
      </c>
      <c r="AB402">
        <v>99</v>
      </c>
      <c r="AC402">
        <v>99</v>
      </c>
      <c r="AD402" t="s">
        <v>2170</v>
      </c>
      <c r="AE402"/>
      <c r="AF402">
        <v>3</v>
      </c>
      <c r="AG402">
        <v>4</v>
      </c>
      <c r="AH402">
        <v>0</v>
      </c>
      <c r="AI402">
        <v>2</v>
      </c>
      <c r="AJ402">
        <v>2</v>
      </c>
      <c r="AK402">
        <v>3</v>
      </c>
      <c r="AL402">
        <v>3</v>
      </c>
      <c r="AM402">
        <v>3</v>
      </c>
      <c r="AN402">
        <v>3</v>
      </c>
      <c r="AO402">
        <v>2</v>
      </c>
      <c r="AP402">
        <v>3</v>
      </c>
      <c r="AQ402">
        <v>3</v>
      </c>
      <c r="AR402">
        <v>3</v>
      </c>
      <c r="AS402">
        <v>3</v>
      </c>
      <c r="AT402">
        <v>3</v>
      </c>
      <c r="AU402">
        <v>3</v>
      </c>
      <c r="AV402">
        <v>3</v>
      </c>
      <c r="AW402">
        <v>3</v>
      </c>
      <c r="AX402">
        <v>3</v>
      </c>
      <c r="AY402">
        <v>3</v>
      </c>
      <c r="AZ402">
        <v>3</v>
      </c>
      <c r="BA402">
        <v>3</v>
      </c>
      <c r="BB402">
        <v>3</v>
      </c>
      <c r="BC402">
        <v>3</v>
      </c>
      <c r="BD402">
        <v>3</v>
      </c>
      <c r="BE402">
        <v>3</v>
      </c>
      <c r="BF402">
        <v>3</v>
      </c>
      <c r="BG402">
        <v>3</v>
      </c>
      <c r="BH402">
        <v>3</v>
      </c>
      <c r="BI402">
        <v>3</v>
      </c>
      <c r="BJ402">
        <v>3</v>
      </c>
      <c r="BK402">
        <v>2</v>
      </c>
      <c r="BL402">
        <v>3</v>
      </c>
      <c r="BM402">
        <v>3</v>
      </c>
      <c r="BN402">
        <v>7</v>
      </c>
      <c r="BO402">
        <v>7</v>
      </c>
      <c r="BP402">
        <v>7</v>
      </c>
      <c r="BQ402">
        <v>7</v>
      </c>
      <c r="BR402">
        <v>7</v>
      </c>
      <c r="BS402">
        <v>1</v>
      </c>
      <c r="BT402">
        <v>6</v>
      </c>
      <c r="BU402">
        <v>5</v>
      </c>
      <c r="BV402">
        <v>7</v>
      </c>
      <c r="BW402">
        <v>5</v>
      </c>
      <c r="BX402">
        <v>99</v>
      </c>
      <c r="BY402">
        <v>4</v>
      </c>
      <c r="BZ402">
        <v>4</v>
      </c>
      <c r="CA402">
        <v>4</v>
      </c>
      <c r="CB402">
        <v>6</v>
      </c>
      <c r="CC402">
        <v>6</v>
      </c>
      <c r="CD402">
        <v>6</v>
      </c>
      <c r="CE402">
        <v>4</v>
      </c>
      <c r="CF402">
        <v>2</v>
      </c>
      <c r="CG402">
        <v>2</v>
      </c>
      <c r="CH402">
        <v>4</v>
      </c>
      <c r="CI402">
        <v>2</v>
      </c>
      <c r="CJ402">
        <v>2</v>
      </c>
      <c r="CK402">
        <v>2</v>
      </c>
      <c r="CL402">
        <v>4</v>
      </c>
      <c r="CM402">
        <v>3</v>
      </c>
      <c r="CN402">
        <v>3</v>
      </c>
      <c r="CO402">
        <v>4</v>
      </c>
      <c r="CP402">
        <v>3</v>
      </c>
      <c r="CQ402">
        <v>4</v>
      </c>
      <c r="CR402">
        <v>3</v>
      </c>
      <c r="CS402">
        <v>3</v>
      </c>
      <c r="CT402">
        <v>2</v>
      </c>
      <c r="CU402">
        <v>2</v>
      </c>
      <c r="CV402">
        <v>2</v>
      </c>
      <c r="CW402">
        <v>2</v>
      </c>
      <c r="CX402">
        <v>3</v>
      </c>
      <c r="CY402">
        <v>3</v>
      </c>
      <c r="CZ402">
        <v>1</v>
      </c>
      <c r="DA402">
        <v>3</v>
      </c>
      <c r="DB402">
        <v>3</v>
      </c>
      <c r="DC402">
        <v>3</v>
      </c>
      <c r="DD402">
        <v>2</v>
      </c>
      <c r="DE402">
        <v>1</v>
      </c>
      <c r="DF402">
        <v>4</v>
      </c>
      <c r="DG402">
        <v>3</v>
      </c>
      <c r="DH402">
        <v>1</v>
      </c>
      <c r="DI402">
        <v>1</v>
      </c>
      <c r="DJ402">
        <v>2</v>
      </c>
      <c r="DK402">
        <v>2</v>
      </c>
      <c r="DL402">
        <v>2</v>
      </c>
      <c r="DM402">
        <v>2</v>
      </c>
      <c r="DN402">
        <v>2</v>
      </c>
      <c r="DO402">
        <v>2</v>
      </c>
      <c r="DP402">
        <v>2</v>
      </c>
      <c r="DQ402">
        <v>1</v>
      </c>
      <c r="DR402">
        <v>2</v>
      </c>
      <c r="DS402">
        <v>4</v>
      </c>
      <c r="DT402">
        <v>1</v>
      </c>
      <c r="DU402">
        <v>3</v>
      </c>
      <c r="DV402">
        <v>3</v>
      </c>
      <c r="DW402">
        <v>3</v>
      </c>
      <c r="DX402">
        <v>1</v>
      </c>
      <c r="DY402">
        <v>1</v>
      </c>
      <c r="DZ402">
        <v>1</v>
      </c>
      <c r="EA402">
        <v>5</v>
      </c>
      <c r="EB402">
        <v>99</v>
      </c>
      <c r="EC402">
        <v>1</v>
      </c>
      <c r="ED402">
        <v>2</v>
      </c>
      <c r="EE402">
        <v>4</v>
      </c>
      <c r="EF402">
        <v>3</v>
      </c>
      <c r="EG402">
        <v>2</v>
      </c>
      <c r="EH402">
        <v>4</v>
      </c>
      <c r="EI402">
        <v>3</v>
      </c>
      <c r="EJ402">
        <v>4</v>
      </c>
      <c r="EK402">
        <v>1</v>
      </c>
      <c r="EL402">
        <v>1</v>
      </c>
      <c r="EM402">
        <v>1</v>
      </c>
      <c r="EN402">
        <v>4</v>
      </c>
      <c r="EO402">
        <v>3</v>
      </c>
      <c r="EP402">
        <v>3</v>
      </c>
      <c r="EQ402">
        <v>3</v>
      </c>
      <c r="ER402">
        <v>2</v>
      </c>
      <c r="ES402">
        <v>3</v>
      </c>
      <c r="ET402">
        <v>3</v>
      </c>
      <c r="EU402">
        <v>2</v>
      </c>
      <c r="EV402">
        <v>2</v>
      </c>
      <c r="EW402">
        <v>1</v>
      </c>
      <c r="EX402">
        <v>99</v>
      </c>
      <c r="EY402">
        <v>2</v>
      </c>
      <c r="EZ402">
        <v>3</v>
      </c>
      <c r="FA402">
        <v>2</v>
      </c>
      <c r="FB402">
        <v>3</v>
      </c>
      <c r="FC402">
        <v>2</v>
      </c>
      <c r="FD402">
        <v>1</v>
      </c>
      <c r="FE402">
        <v>1</v>
      </c>
      <c r="FF402">
        <v>3</v>
      </c>
      <c r="FG402">
        <v>99</v>
      </c>
      <c r="FH402">
        <v>1</v>
      </c>
      <c r="FI402">
        <v>4</v>
      </c>
      <c r="FJ402">
        <v>3</v>
      </c>
      <c r="FK402">
        <v>2</v>
      </c>
      <c r="FL402">
        <v>3</v>
      </c>
      <c r="FM402">
        <v>2</v>
      </c>
      <c r="FN402">
        <v>3</v>
      </c>
      <c r="FO402">
        <v>1</v>
      </c>
      <c r="FP402">
        <v>4</v>
      </c>
      <c r="FQ402">
        <v>1</v>
      </c>
      <c r="FR402">
        <v>3</v>
      </c>
      <c r="FS402">
        <v>3</v>
      </c>
      <c r="FT402">
        <v>2</v>
      </c>
      <c r="FU402">
        <v>4</v>
      </c>
      <c r="FV402">
        <v>3</v>
      </c>
      <c r="FW402">
        <v>4</v>
      </c>
      <c r="FX402">
        <v>1</v>
      </c>
      <c r="FY402">
        <v>4</v>
      </c>
      <c r="FZ402">
        <v>4</v>
      </c>
      <c r="GA402">
        <v>3</v>
      </c>
      <c r="GB402">
        <v>2</v>
      </c>
      <c r="GC402">
        <v>4</v>
      </c>
      <c r="GD402">
        <v>3</v>
      </c>
      <c r="GE402">
        <v>4</v>
      </c>
      <c r="GF402">
        <v>3</v>
      </c>
      <c r="GG402">
        <v>3</v>
      </c>
      <c r="GH402">
        <v>2</v>
      </c>
      <c r="GI402">
        <v>1</v>
      </c>
      <c r="GJ402">
        <v>3</v>
      </c>
      <c r="GK402">
        <v>2</v>
      </c>
      <c r="GL402">
        <v>2</v>
      </c>
      <c r="GM402">
        <v>4</v>
      </c>
      <c r="GN402">
        <v>2</v>
      </c>
      <c r="GO402">
        <v>3</v>
      </c>
      <c r="GP402">
        <v>4</v>
      </c>
      <c r="GQ402">
        <v>2</v>
      </c>
      <c r="GR402">
        <v>2</v>
      </c>
      <c r="GS402">
        <v>66</v>
      </c>
      <c r="GT402">
        <v>5</v>
      </c>
      <c r="GU402">
        <v>2</v>
      </c>
      <c r="GV402" t="s">
        <v>509</v>
      </c>
      <c r="GW402">
        <v>5</v>
      </c>
      <c r="GX402">
        <v>1</v>
      </c>
      <c r="GY402">
        <v>1</v>
      </c>
      <c r="GZ402">
        <v>99</v>
      </c>
      <c r="HA402">
        <v>0</v>
      </c>
      <c r="HB402" t="s">
        <v>510</v>
      </c>
      <c r="HC402">
        <v>1</v>
      </c>
      <c r="HD402">
        <v>2</v>
      </c>
      <c r="HE402">
        <v>3</v>
      </c>
      <c r="HF402" t="s">
        <v>511</v>
      </c>
      <c r="HG402" t="s">
        <v>433</v>
      </c>
      <c r="HH402">
        <v>1</v>
      </c>
      <c r="HI402">
        <v>1</v>
      </c>
      <c r="HJ402">
        <v>1</v>
      </c>
      <c r="HK402" t="s">
        <v>433</v>
      </c>
      <c r="HL402" s="55">
        <v>99</v>
      </c>
      <c r="HM402" s="55" t="s">
        <v>2308</v>
      </c>
      <c r="HN402" t="s">
        <v>2322</v>
      </c>
      <c r="HO402" s="80">
        <v>1</v>
      </c>
      <c r="HP402" s="80"/>
      <c r="HQ402" s="80">
        <v>2</v>
      </c>
    </row>
    <row r="403" spans="1:225" ht="60">
      <c r="A403" s="80" t="s">
        <v>1722</v>
      </c>
      <c r="B403" t="s">
        <v>665</v>
      </c>
      <c r="C403">
        <v>90</v>
      </c>
      <c r="D403">
        <v>5</v>
      </c>
      <c r="E403">
        <v>1</v>
      </c>
      <c r="F403" s="80">
        <v>3</v>
      </c>
      <c r="G403" s="80">
        <v>2004</v>
      </c>
      <c r="H403" s="80" t="s">
        <v>1723</v>
      </c>
      <c r="I403"/>
      <c r="J403" s="80" t="s">
        <v>1724</v>
      </c>
      <c r="K403" s="80">
        <v>5</v>
      </c>
      <c r="L403"/>
      <c r="M403" s="80" t="s">
        <v>1725</v>
      </c>
      <c r="N403"/>
      <c r="O403"/>
      <c r="P403">
        <v>1</v>
      </c>
      <c r="Q403"/>
      <c r="R403"/>
      <c r="S403"/>
      <c r="T403"/>
      <c r="U403"/>
      <c r="V403"/>
      <c r="W403"/>
      <c r="X403"/>
      <c r="Y403"/>
      <c r="Z403"/>
      <c r="AA403"/>
      <c r="AB403"/>
      <c r="AC403"/>
      <c r="AD403"/>
      <c r="AE403"/>
      <c r="AF403" s="80">
        <v>4</v>
      </c>
      <c r="AG403" s="80">
        <v>5</v>
      </c>
      <c r="AH403">
        <v>0</v>
      </c>
      <c r="AI403" s="80">
        <v>2</v>
      </c>
      <c r="AJ403" s="80">
        <v>4</v>
      </c>
      <c r="AK403" s="80">
        <v>4</v>
      </c>
      <c r="AL403" s="80">
        <v>4</v>
      </c>
      <c r="AM403" s="80">
        <v>4</v>
      </c>
      <c r="AN403" s="80">
        <v>4</v>
      </c>
      <c r="AO403" s="80">
        <v>3</v>
      </c>
      <c r="AP403" s="80">
        <v>1</v>
      </c>
      <c r="AQ403" s="80">
        <v>1</v>
      </c>
      <c r="AR403" s="80">
        <v>2</v>
      </c>
      <c r="AS403" s="80">
        <v>1</v>
      </c>
      <c r="AT403" s="80">
        <v>2</v>
      </c>
      <c r="AU403" s="80">
        <v>1</v>
      </c>
      <c r="AV403" s="80">
        <v>1</v>
      </c>
      <c r="AW403" s="80">
        <v>4</v>
      </c>
      <c r="AX403" s="80">
        <v>4</v>
      </c>
      <c r="AY403" s="80">
        <v>4</v>
      </c>
      <c r="AZ403" s="80">
        <v>3</v>
      </c>
      <c r="BA403" s="80">
        <v>3</v>
      </c>
      <c r="BB403" s="80">
        <v>3</v>
      </c>
      <c r="BC403" s="80">
        <v>3</v>
      </c>
      <c r="BD403" s="80">
        <v>4</v>
      </c>
      <c r="BE403" s="80">
        <v>3</v>
      </c>
      <c r="BF403" s="80">
        <v>4</v>
      </c>
      <c r="BG403" s="80">
        <v>4</v>
      </c>
      <c r="BH403" s="80">
        <v>3</v>
      </c>
      <c r="BI403" s="80">
        <v>2</v>
      </c>
      <c r="BJ403" s="80">
        <v>4</v>
      </c>
      <c r="BK403" s="80">
        <v>3</v>
      </c>
      <c r="BL403" s="80">
        <v>4</v>
      </c>
      <c r="BM403" s="80">
        <v>4</v>
      </c>
      <c r="BN403" s="80">
        <v>7</v>
      </c>
      <c r="BO403" s="80">
        <v>4</v>
      </c>
      <c r="BP403" s="80">
        <v>4</v>
      </c>
      <c r="BQ403" s="80">
        <v>4</v>
      </c>
      <c r="BR403" s="80">
        <v>6</v>
      </c>
      <c r="BS403" s="80">
        <v>3</v>
      </c>
      <c r="BT403" s="80">
        <v>7</v>
      </c>
      <c r="BU403" s="80">
        <v>2</v>
      </c>
      <c r="BV403" s="80">
        <v>5</v>
      </c>
      <c r="BW403" s="80">
        <v>5</v>
      </c>
      <c r="BX403" s="80">
        <v>3</v>
      </c>
      <c r="BY403" s="80">
        <v>3</v>
      </c>
      <c r="BZ403" s="80">
        <v>1</v>
      </c>
      <c r="CA403" s="80">
        <v>6</v>
      </c>
      <c r="CB403" s="80">
        <v>6</v>
      </c>
      <c r="CC403" s="80">
        <v>1</v>
      </c>
      <c r="CD403" s="80">
        <v>1</v>
      </c>
      <c r="CE403" s="80">
        <v>5</v>
      </c>
      <c r="CF403" s="80">
        <v>1</v>
      </c>
      <c r="CG403" s="80">
        <v>3</v>
      </c>
      <c r="CH403" s="80">
        <v>4</v>
      </c>
      <c r="CI403" s="80">
        <v>4</v>
      </c>
      <c r="CJ403" s="80">
        <v>3</v>
      </c>
      <c r="CK403" s="80">
        <v>1</v>
      </c>
      <c r="CL403" s="80">
        <v>3</v>
      </c>
      <c r="CM403" s="80">
        <v>2</v>
      </c>
      <c r="CN403" s="80">
        <v>2</v>
      </c>
      <c r="CO403" s="80">
        <v>2</v>
      </c>
      <c r="CP403" s="80">
        <v>2</v>
      </c>
      <c r="CQ403" s="80">
        <v>4</v>
      </c>
      <c r="CR403" s="80">
        <v>1</v>
      </c>
      <c r="CS403" s="80">
        <v>1</v>
      </c>
      <c r="CT403" s="80">
        <v>1</v>
      </c>
      <c r="CU403" s="80">
        <v>1</v>
      </c>
      <c r="CV403" s="80">
        <v>1</v>
      </c>
      <c r="CW403" s="80">
        <v>1</v>
      </c>
      <c r="CX403" s="80">
        <v>1</v>
      </c>
      <c r="CY403" s="80">
        <v>1</v>
      </c>
      <c r="CZ403" s="80">
        <v>1</v>
      </c>
      <c r="DA403" s="80">
        <v>4</v>
      </c>
      <c r="DB403" s="80">
        <v>1</v>
      </c>
      <c r="DC403" s="80">
        <v>3</v>
      </c>
      <c r="DD403" s="80">
        <v>1</v>
      </c>
      <c r="DE403" s="80">
        <v>1</v>
      </c>
      <c r="DF403" s="80">
        <v>3</v>
      </c>
      <c r="DG403" s="80">
        <v>3</v>
      </c>
      <c r="DH403" s="80">
        <v>1</v>
      </c>
      <c r="DI403" s="80">
        <v>1</v>
      </c>
      <c r="DJ403" s="80">
        <v>4</v>
      </c>
      <c r="DK403" s="80">
        <v>1</v>
      </c>
      <c r="DL403" s="80">
        <v>2</v>
      </c>
      <c r="DM403" s="80">
        <v>4</v>
      </c>
      <c r="DN403" s="80">
        <v>3</v>
      </c>
      <c r="DO403" s="80">
        <v>2</v>
      </c>
      <c r="DP403" s="80">
        <v>3</v>
      </c>
      <c r="DQ403" s="80">
        <v>2</v>
      </c>
      <c r="DR403" s="80">
        <v>2</v>
      </c>
      <c r="DS403" s="80">
        <v>3</v>
      </c>
      <c r="DT403" s="80">
        <v>1</v>
      </c>
      <c r="DU403" s="80"/>
      <c r="DV403" s="80"/>
      <c r="DW403" s="80"/>
      <c r="DX403" s="80"/>
      <c r="DY403" s="80"/>
      <c r="DZ403" s="80"/>
      <c r="EA403" s="80"/>
      <c r="EB403" s="80"/>
      <c r="EC403" s="80"/>
      <c r="ED403" s="80"/>
      <c r="EE403" s="80"/>
      <c r="EF403" s="80"/>
      <c r="EG403" s="80"/>
      <c r="EH403" s="80"/>
      <c r="EI403" s="80"/>
      <c r="EJ403" s="80"/>
      <c r="EK403" s="80"/>
      <c r="EL403" s="80"/>
      <c r="EM403" s="80"/>
      <c r="EN403" s="80"/>
      <c r="EO403" s="80"/>
      <c r="EP403" s="80"/>
      <c r="EQ403" s="80"/>
      <c r="ER403" s="80"/>
      <c r="ES403" s="80"/>
      <c r="ET403" s="80"/>
      <c r="EU403" s="80"/>
      <c r="EV403" s="80"/>
      <c r="EW403" s="80"/>
      <c r="EX403">
        <v>99</v>
      </c>
      <c r="EY403" s="80"/>
      <c r="EZ403" s="80"/>
      <c r="FA403" s="80"/>
      <c r="FB403" s="80"/>
      <c r="FC403" s="80"/>
      <c r="FD403" s="80"/>
      <c r="FE403" s="80"/>
      <c r="FF403" s="80"/>
      <c r="FG403" s="80"/>
      <c r="FH403" s="80"/>
      <c r="FI403" s="80"/>
      <c r="FJ403" s="80"/>
      <c r="FK403" s="80"/>
      <c r="FL403" s="80"/>
      <c r="FM403" s="80"/>
      <c r="FN403" s="80"/>
      <c r="FO403" s="80"/>
      <c r="FP403" s="80"/>
      <c r="FQ403" s="80"/>
      <c r="FR403" s="80"/>
      <c r="FS403" s="80"/>
      <c r="FT403" s="80"/>
      <c r="FU403" s="80"/>
      <c r="FV403" s="80"/>
      <c r="FW403" s="80"/>
      <c r="FX403" s="80"/>
      <c r="FY403" s="80"/>
      <c r="FZ403" s="80"/>
      <c r="GA403" s="80"/>
      <c r="GB403" s="80"/>
      <c r="GC403" s="80"/>
      <c r="GD403" s="80"/>
      <c r="GE403" s="80"/>
      <c r="GF403" s="80"/>
      <c r="GG403" s="80"/>
      <c r="GH403" s="80"/>
      <c r="GI403" s="80"/>
      <c r="GJ403" s="80"/>
      <c r="GK403" s="80"/>
      <c r="GL403" s="80"/>
      <c r="GM403" s="80"/>
      <c r="GN403" s="80"/>
      <c r="GO403" s="80"/>
      <c r="GP403" s="80"/>
      <c r="GQ403"/>
      <c r="GR403"/>
      <c r="GS403"/>
      <c r="GT403"/>
      <c r="GU403"/>
      <c r="GV403"/>
      <c r="GW403"/>
      <c r="GX403"/>
      <c r="GY403"/>
      <c r="GZ403"/>
      <c r="HA403"/>
      <c r="HB403"/>
      <c r="HC403"/>
      <c r="HD403"/>
      <c r="HE403"/>
      <c r="HF403"/>
      <c r="HG403"/>
      <c r="HH403"/>
      <c r="HI403"/>
      <c r="HJ403"/>
      <c r="HK403"/>
      <c r="HL403" s="3"/>
      <c r="HM403" s="3" t="s">
        <v>2295</v>
      </c>
      <c r="HN403" t="s">
        <v>2329</v>
      </c>
      <c r="HO403" s="80">
        <v>1</v>
      </c>
      <c r="HP403" s="80"/>
      <c r="HQ403" s="80">
        <v>2</v>
      </c>
    </row>
    <row r="404" spans="1:225">
      <c r="A404" s="80" t="s">
        <v>2477</v>
      </c>
      <c r="B404" t="s">
        <v>665</v>
      </c>
      <c r="C404" s="55">
        <v>0</v>
      </c>
      <c r="D404" s="55">
        <v>5</v>
      </c>
      <c r="E404" s="55">
        <v>2</v>
      </c>
      <c r="F404" s="80">
        <v>2</v>
      </c>
      <c r="G404" s="80">
        <v>2012</v>
      </c>
      <c r="H404" s="80">
        <v>1</v>
      </c>
      <c r="K404" s="80">
        <v>3</v>
      </c>
      <c r="M404" s="80" t="s">
        <v>2510</v>
      </c>
      <c r="N404" s="80"/>
      <c r="O404" s="80"/>
      <c r="P404" s="80"/>
      <c r="Q404" s="80"/>
      <c r="R404" s="80"/>
      <c r="S404" s="80"/>
      <c r="T404" s="80"/>
      <c r="U404" s="80"/>
      <c r="V404" s="80">
        <v>9</v>
      </c>
      <c r="W404" s="80">
        <v>10</v>
      </c>
      <c r="X404" s="80"/>
      <c r="Y404" s="80"/>
      <c r="Z404" s="80"/>
      <c r="AA404">
        <v>99</v>
      </c>
      <c r="AB404">
        <v>99</v>
      </c>
      <c r="AC404">
        <v>99</v>
      </c>
      <c r="AF404" s="80">
        <v>2</v>
      </c>
      <c r="AG404" s="80">
        <v>3</v>
      </c>
      <c r="AH404" s="80">
        <v>0</v>
      </c>
      <c r="AI404" s="80">
        <v>1</v>
      </c>
      <c r="AJ404" s="80">
        <v>2</v>
      </c>
      <c r="AK404" s="80">
        <v>4</v>
      </c>
      <c r="AL404" s="80">
        <v>4</v>
      </c>
      <c r="AM404" s="80">
        <v>4</v>
      </c>
      <c r="AN404" s="80">
        <v>4</v>
      </c>
      <c r="AO404" s="80">
        <v>3</v>
      </c>
      <c r="AP404" s="80">
        <v>1</v>
      </c>
      <c r="AQ404" s="80">
        <v>2</v>
      </c>
      <c r="AR404" s="80">
        <v>2</v>
      </c>
      <c r="AS404" s="80">
        <v>2</v>
      </c>
      <c r="AT404" s="80">
        <v>1</v>
      </c>
      <c r="AU404" s="80">
        <v>2</v>
      </c>
      <c r="AV404" s="80">
        <v>2</v>
      </c>
      <c r="AW404" s="80">
        <v>3</v>
      </c>
      <c r="AX404" s="80">
        <v>3</v>
      </c>
      <c r="AY404" s="80">
        <v>1</v>
      </c>
      <c r="AZ404" s="80">
        <v>4</v>
      </c>
      <c r="BA404" s="80">
        <v>4</v>
      </c>
      <c r="BB404" s="80">
        <v>4</v>
      </c>
      <c r="BC404" s="80">
        <v>3</v>
      </c>
      <c r="BD404" s="80">
        <v>4</v>
      </c>
      <c r="BE404" s="80">
        <v>4</v>
      </c>
      <c r="BF404" s="80">
        <v>4</v>
      </c>
      <c r="BG404" s="80">
        <v>4</v>
      </c>
      <c r="BH404" s="80">
        <v>3</v>
      </c>
      <c r="BI404" s="80">
        <v>4</v>
      </c>
      <c r="BJ404" s="80">
        <v>4</v>
      </c>
      <c r="BK404" s="80">
        <v>2</v>
      </c>
      <c r="BL404" s="80">
        <v>4</v>
      </c>
      <c r="BM404" s="80">
        <v>2</v>
      </c>
      <c r="BN404" s="80">
        <v>7</v>
      </c>
      <c r="BO404" s="80">
        <v>7</v>
      </c>
      <c r="BP404" s="80">
        <v>3</v>
      </c>
      <c r="BQ404" s="80">
        <v>7</v>
      </c>
      <c r="BR404" s="80">
        <v>7</v>
      </c>
      <c r="BS404" s="80">
        <v>1</v>
      </c>
      <c r="BT404" s="80">
        <v>7</v>
      </c>
      <c r="BU404" s="80">
        <v>1</v>
      </c>
      <c r="BV404" s="80">
        <v>7</v>
      </c>
      <c r="BW404" s="80">
        <v>1</v>
      </c>
      <c r="BX404" s="80">
        <v>1</v>
      </c>
      <c r="BY404" s="80">
        <v>1</v>
      </c>
      <c r="BZ404" s="80">
        <v>1</v>
      </c>
      <c r="CA404" s="80">
        <v>3</v>
      </c>
      <c r="CB404" s="80">
        <v>6</v>
      </c>
      <c r="CC404" s="80">
        <v>1</v>
      </c>
      <c r="CD404" s="80">
        <v>1</v>
      </c>
      <c r="CE404" s="80">
        <v>5</v>
      </c>
      <c r="CF404" s="80">
        <v>1</v>
      </c>
      <c r="CG404" s="80">
        <v>1</v>
      </c>
      <c r="CH404" s="80">
        <v>6</v>
      </c>
      <c r="CI404" s="80">
        <v>6</v>
      </c>
      <c r="CJ404" s="80">
        <v>1</v>
      </c>
      <c r="CK404" s="80">
        <v>4</v>
      </c>
      <c r="CL404" s="80">
        <v>3</v>
      </c>
      <c r="CM404" s="80">
        <v>1</v>
      </c>
      <c r="CN404" s="80">
        <v>1</v>
      </c>
      <c r="CO404" s="80">
        <v>4</v>
      </c>
      <c r="CP404" s="80">
        <v>2</v>
      </c>
      <c r="CQ404" s="80">
        <v>3</v>
      </c>
      <c r="CR404" s="80">
        <v>1</v>
      </c>
      <c r="CS404" s="80">
        <v>2</v>
      </c>
      <c r="CT404" s="80">
        <v>1</v>
      </c>
      <c r="CU404" s="80">
        <v>1</v>
      </c>
      <c r="CV404" s="80">
        <v>2</v>
      </c>
      <c r="CW404" s="80">
        <v>1</v>
      </c>
      <c r="CX404" s="80">
        <v>1</v>
      </c>
      <c r="CY404" s="80">
        <v>2</v>
      </c>
      <c r="CZ404" s="80">
        <v>1</v>
      </c>
      <c r="DA404" s="80">
        <v>4</v>
      </c>
      <c r="DB404" s="80">
        <v>1</v>
      </c>
      <c r="DC404" s="80">
        <v>4</v>
      </c>
      <c r="DD404" s="80">
        <v>1</v>
      </c>
      <c r="DE404" s="80">
        <v>1</v>
      </c>
      <c r="DF404" s="80">
        <v>4</v>
      </c>
      <c r="DG404" s="80">
        <v>4</v>
      </c>
      <c r="DH404" s="80">
        <v>1</v>
      </c>
      <c r="DI404" s="80">
        <v>1</v>
      </c>
      <c r="DJ404" s="80">
        <v>4</v>
      </c>
      <c r="DK404" s="80">
        <v>1</v>
      </c>
      <c r="DL404" s="80">
        <v>1</v>
      </c>
      <c r="DM404" s="80">
        <v>4</v>
      </c>
      <c r="DN404" s="80">
        <v>4</v>
      </c>
      <c r="DO404" s="80">
        <v>1</v>
      </c>
      <c r="DP404" s="80">
        <v>4</v>
      </c>
      <c r="DQ404" s="80">
        <v>1</v>
      </c>
      <c r="DR404" s="80">
        <v>1</v>
      </c>
      <c r="DS404" s="80">
        <v>4</v>
      </c>
      <c r="DT404" s="80">
        <v>1</v>
      </c>
      <c r="DU404" s="80">
        <v>3</v>
      </c>
      <c r="DV404" s="80">
        <v>3</v>
      </c>
      <c r="DW404" s="80">
        <v>2</v>
      </c>
      <c r="DX404" s="80">
        <v>1</v>
      </c>
      <c r="DY404" s="80">
        <v>5</v>
      </c>
      <c r="DZ404" s="80">
        <v>1</v>
      </c>
      <c r="EA404" s="80">
        <v>1</v>
      </c>
      <c r="EB404" s="80">
        <v>1</v>
      </c>
      <c r="EC404" s="80">
        <v>1</v>
      </c>
      <c r="ED404" s="80">
        <v>5</v>
      </c>
      <c r="EE404" s="80">
        <v>5</v>
      </c>
      <c r="EF404" s="80">
        <v>1</v>
      </c>
      <c r="EG404" s="80">
        <v>5</v>
      </c>
      <c r="EH404" s="80">
        <v>5</v>
      </c>
      <c r="EI404" s="80">
        <v>5</v>
      </c>
      <c r="EJ404" s="80">
        <v>1</v>
      </c>
      <c r="EK404" s="80">
        <v>1</v>
      </c>
      <c r="EL404" s="80">
        <v>1</v>
      </c>
      <c r="EM404" s="80">
        <v>1</v>
      </c>
      <c r="EN404" s="80">
        <v>1</v>
      </c>
      <c r="EO404" s="80">
        <v>1</v>
      </c>
      <c r="EP404" s="80">
        <v>5</v>
      </c>
      <c r="EQ404" s="80">
        <v>5</v>
      </c>
      <c r="ER404" s="80">
        <v>5</v>
      </c>
      <c r="ES404" s="80">
        <v>5</v>
      </c>
      <c r="ET404" s="80">
        <v>1</v>
      </c>
      <c r="EU404" s="80">
        <v>5</v>
      </c>
      <c r="EV404" s="80">
        <v>1</v>
      </c>
      <c r="EW404" s="80">
        <v>1</v>
      </c>
      <c r="EX404">
        <v>99</v>
      </c>
      <c r="EY404" s="80">
        <v>1</v>
      </c>
      <c r="EZ404" s="80">
        <v>4</v>
      </c>
      <c r="FA404" s="80">
        <v>4</v>
      </c>
      <c r="FB404" s="80">
        <v>1</v>
      </c>
      <c r="FC404" s="80">
        <v>4</v>
      </c>
      <c r="FD404" s="80">
        <v>4</v>
      </c>
      <c r="FE404" s="80">
        <v>4</v>
      </c>
      <c r="FF404" s="80">
        <v>4</v>
      </c>
      <c r="FG404" s="80">
        <v>4</v>
      </c>
      <c r="FH404" s="80">
        <v>3</v>
      </c>
      <c r="FI404" s="80">
        <v>2</v>
      </c>
      <c r="FJ404" s="80">
        <v>2</v>
      </c>
      <c r="FK404" s="80">
        <v>2</v>
      </c>
      <c r="FL404" s="80">
        <v>3</v>
      </c>
      <c r="FM404" s="80">
        <v>2</v>
      </c>
      <c r="FN404" s="80">
        <v>3</v>
      </c>
      <c r="FO404" s="80">
        <v>1</v>
      </c>
      <c r="FP404" s="80">
        <v>4</v>
      </c>
      <c r="FQ404" s="80">
        <v>4</v>
      </c>
      <c r="FR404" s="80">
        <v>3</v>
      </c>
      <c r="FS404" s="80">
        <v>4</v>
      </c>
      <c r="FT404" s="80">
        <v>2</v>
      </c>
      <c r="FU404" s="80">
        <v>4</v>
      </c>
      <c r="FV404" s="80">
        <v>3</v>
      </c>
      <c r="FW404" s="80">
        <v>2</v>
      </c>
      <c r="FX404" s="80">
        <v>1</v>
      </c>
      <c r="FY404" s="80">
        <v>1</v>
      </c>
      <c r="FZ404" s="80">
        <v>2</v>
      </c>
      <c r="GA404" s="80">
        <v>1</v>
      </c>
      <c r="GB404" s="80">
        <v>2</v>
      </c>
      <c r="GC404" s="80">
        <v>1</v>
      </c>
      <c r="GD404" s="80">
        <v>3</v>
      </c>
      <c r="GE404" s="80">
        <v>4</v>
      </c>
      <c r="GF404" s="80">
        <v>1</v>
      </c>
      <c r="GG404" s="80">
        <v>4</v>
      </c>
      <c r="GH404" s="80">
        <v>2</v>
      </c>
      <c r="GI404" s="80">
        <v>3</v>
      </c>
      <c r="GJ404" s="80">
        <v>1</v>
      </c>
      <c r="GK404" s="80">
        <v>2</v>
      </c>
      <c r="GL404" s="80">
        <v>2</v>
      </c>
      <c r="GM404" s="80">
        <v>1</v>
      </c>
      <c r="GN404" s="80">
        <v>4</v>
      </c>
      <c r="GO404" s="80">
        <v>1</v>
      </c>
      <c r="GP404" s="80">
        <v>4</v>
      </c>
      <c r="GQ404" s="80">
        <v>3</v>
      </c>
      <c r="GR404" s="80">
        <v>2</v>
      </c>
      <c r="GS404" s="80"/>
      <c r="GT404" s="80">
        <v>5</v>
      </c>
      <c r="GU404" s="80">
        <v>2</v>
      </c>
      <c r="GV404" s="80" t="s">
        <v>2521</v>
      </c>
      <c r="GW404" s="80">
        <v>2</v>
      </c>
      <c r="GX404" s="80">
        <v>5</v>
      </c>
      <c r="GY404" s="80">
        <v>1</v>
      </c>
      <c r="GZ404" s="80"/>
      <c r="HA404" s="80">
        <v>1</v>
      </c>
      <c r="HB404" s="80"/>
      <c r="HC404" s="71">
        <v>0</v>
      </c>
      <c r="HD404" s="80">
        <v>2</v>
      </c>
      <c r="HE404" s="80">
        <v>1</v>
      </c>
      <c r="HF404" s="80" t="s">
        <v>2522</v>
      </c>
      <c r="HG404" s="80" t="s">
        <v>2523</v>
      </c>
      <c r="HH404" s="80">
        <v>1</v>
      </c>
      <c r="HI404" s="80">
        <v>1</v>
      </c>
      <c r="HJ404" s="80">
        <v>1</v>
      </c>
      <c r="HK404" s="80" t="s">
        <v>2523</v>
      </c>
      <c r="HM404" s="80" t="s">
        <v>2540</v>
      </c>
      <c r="HO404" s="80">
        <v>1</v>
      </c>
      <c r="HP404" s="80"/>
      <c r="HQ404" s="80">
        <v>1</v>
      </c>
    </row>
    <row r="405" spans="1:225">
      <c r="A405" t="s">
        <v>1114</v>
      </c>
      <c r="B405" t="s">
        <v>665</v>
      </c>
      <c r="C405">
        <v>0</v>
      </c>
      <c r="D405">
        <v>5</v>
      </c>
      <c r="E405">
        <v>2</v>
      </c>
      <c r="F405">
        <v>2</v>
      </c>
      <c r="G405">
        <v>2010</v>
      </c>
      <c r="H405">
        <v>2.5</v>
      </c>
      <c r="I405">
        <v>2.5</v>
      </c>
      <c r="J405">
        <v>30</v>
      </c>
      <c r="K405">
        <v>5</v>
      </c>
      <c r="L405">
        <v>99</v>
      </c>
      <c r="M405" t="s">
        <v>1115</v>
      </c>
      <c r="N405">
        <v>1</v>
      </c>
      <c r="O405">
        <v>0</v>
      </c>
      <c r="P405">
        <v>0</v>
      </c>
      <c r="Q405">
        <v>0</v>
      </c>
      <c r="R405">
        <v>0</v>
      </c>
      <c r="S405">
        <v>0</v>
      </c>
      <c r="T405">
        <v>0</v>
      </c>
      <c r="U405">
        <v>0</v>
      </c>
      <c r="V405">
        <v>0</v>
      </c>
      <c r="W405" s="1">
        <v>0</v>
      </c>
      <c r="X405">
        <v>0</v>
      </c>
      <c r="Y405">
        <v>0</v>
      </c>
      <c r="Z405" t="s">
        <v>1116</v>
      </c>
      <c r="AA405">
        <v>99</v>
      </c>
      <c r="AB405">
        <v>99</v>
      </c>
      <c r="AC405">
        <v>99</v>
      </c>
      <c r="AD405" t="s">
        <v>2156</v>
      </c>
      <c r="AE405"/>
      <c r="AF405">
        <v>1</v>
      </c>
      <c r="AG405">
        <v>5</v>
      </c>
      <c r="AH405">
        <v>0</v>
      </c>
      <c r="AI405">
        <v>3</v>
      </c>
      <c r="AJ405">
        <v>2</v>
      </c>
      <c r="AK405">
        <v>4</v>
      </c>
      <c r="AL405">
        <v>4</v>
      </c>
      <c r="AM405">
        <v>3</v>
      </c>
      <c r="AN405">
        <v>2</v>
      </c>
      <c r="AO405">
        <v>1</v>
      </c>
      <c r="AP405">
        <v>1</v>
      </c>
      <c r="AQ405">
        <v>3</v>
      </c>
      <c r="AR405">
        <v>2</v>
      </c>
      <c r="AS405">
        <v>1</v>
      </c>
      <c r="AT405">
        <v>1</v>
      </c>
      <c r="AU405">
        <v>3</v>
      </c>
      <c r="AV405">
        <v>3</v>
      </c>
      <c r="AW405">
        <v>3</v>
      </c>
      <c r="AX405">
        <v>4</v>
      </c>
      <c r="AY405">
        <v>1</v>
      </c>
      <c r="AZ405">
        <v>4</v>
      </c>
      <c r="BA405">
        <v>2</v>
      </c>
      <c r="BB405">
        <v>2</v>
      </c>
      <c r="BC405">
        <v>1</v>
      </c>
      <c r="BD405">
        <v>4</v>
      </c>
      <c r="BE405">
        <v>2</v>
      </c>
      <c r="BF405">
        <v>3</v>
      </c>
      <c r="BG405">
        <v>3</v>
      </c>
      <c r="BH405">
        <v>3</v>
      </c>
      <c r="BI405">
        <v>3</v>
      </c>
      <c r="BJ405">
        <v>3</v>
      </c>
      <c r="BK405">
        <v>2</v>
      </c>
      <c r="BL405">
        <v>3</v>
      </c>
      <c r="BM405">
        <v>3</v>
      </c>
      <c r="BN405">
        <v>3</v>
      </c>
      <c r="BO405">
        <v>6</v>
      </c>
      <c r="BP405">
        <v>7</v>
      </c>
      <c r="BQ405">
        <v>7</v>
      </c>
      <c r="BR405">
        <v>5</v>
      </c>
      <c r="BS405">
        <v>3</v>
      </c>
      <c r="BT405">
        <v>4</v>
      </c>
      <c r="BU405">
        <v>1</v>
      </c>
      <c r="BV405">
        <v>1</v>
      </c>
      <c r="BW405">
        <v>1</v>
      </c>
      <c r="BX405">
        <v>2</v>
      </c>
      <c r="BY405">
        <v>2</v>
      </c>
      <c r="BZ405">
        <v>1</v>
      </c>
      <c r="CA405">
        <v>6</v>
      </c>
      <c r="CB405">
        <v>6</v>
      </c>
      <c r="CC405">
        <v>1</v>
      </c>
      <c r="CD405">
        <v>1</v>
      </c>
      <c r="CE405">
        <v>3</v>
      </c>
      <c r="CF405">
        <v>1</v>
      </c>
      <c r="CG405">
        <v>5</v>
      </c>
      <c r="CH405">
        <v>5</v>
      </c>
      <c r="CI405">
        <v>1</v>
      </c>
      <c r="CJ405">
        <v>1</v>
      </c>
      <c r="CK405">
        <v>1</v>
      </c>
      <c r="CL405">
        <v>4</v>
      </c>
      <c r="CM405">
        <v>2</v>
      </c>
      <c r="CN405">
        <v>2</v>
      </c>
      <c r="CO405">
        <v>2</v>
      </c>
      <c r="CP405">
        <v>1</v>
      </c>
      <c r="CQ405">
        <v>6</v>
      </c>
      <c r="CR405">
        <v>1</v>
      </c>
      <c r="CS405">
        <v>1</v>
      </c>
      <c r="CT405">
        <v>1</v>
      </c>
      <c r="CU405">
        <v>2</v>
      </c>
      <c r="CV405">
        <v>3</v>
      </c>
      <c r="CW405">
        <v>1</v>
      </c>
      <c r="CX405">
        <v>1</v>
      </c>
      <c r="CY405">
        <v>1</v>
      </c>
      <c r="CZ405">
        <v>1</v>
      </c>
      <c r="DA405">
        <v>4</v>
      </c>
      <c r="DB405">
        <v>1</v>
      </c>
      <c r="DC405">
        <v>4</v>
      </c>
      <c r="DD405">
        <v>4</v>
      </c>
      <c r="DE405">
        <v>1</v>
      </c>
      <c r="DF405">
        <v>3</v>
      </c>
      <c r="DG405">
        <v>3</v>
      </c>
      <c r="DH405">
        <v>1</v>
      </c>
      <c r="DI405">
        <v>2</v>
      </c>
      <c r="DJ405">
        <v>4</v>
      </c>
      <c r="DK405">
        <v>4</v>
      </c>
      <c r="DL405">
        <v>1</v>
      </c>
      <c r="DM405">
        <v>4</v>
      </c>
      <c r="DN405">
        <v>3</v>
      </c>
      <c r="DO405">
        <v>1</v>
      </c>
      <c r="DP405">
        <v>3</v>
      </c>
      <c r="DQ405">
        <v>3</v>
      </c>
      <c r="DR405">
        <v>2</v>
      </c>
      <c r="DS405">
        <v>3</v>
      </c>
      <c r="DT405">
        <v>2</v>
      </c>
      <c r="DU405">
        <v>1</v>
      </c>
      <c r="DV405">
        <v>1</v>
      </c>
      <c r="DW405">
        <v>1</v>
      </c>
      <c r="DX405">
        <v>1</v>
      </c>
      <c r="DY405">
        <v>1</v>
      </c>
      <c r="DZ405">
        <v>1</v>
      </c>
      <c r="EA405">
        <v>1</v>
      </c>
      <c r="EB405">
        <v>1</v>
      </c>
      <c r="EC405">
        <v>1</v>
      </c>
      <c r="ED405">
        <v>1</v>
      </c>
      <c r="EE405">
        <v>4</v>
      </c>
      <c r="EF405">
        <v>2</v>
      </c>
      <c r="EG405">
        <v>1</v>
      </c>
      <c r="EH405">
        <v>5</v>
      </c>
      <c r="EI405">
        <v>3</v>
      </c>
      <c r="EJ405">
        <v>4</v>
      </c>
      <c r="EK405">
        <v>1</v>
      </c>
      <c r="EL405">
        <v>1</v>
      </c>
      <c r="EM405">
        <v>1</v>
      </c>
      <c r="EN405">
        <v>1</v>
      </c>
      <c r="EO405">
        <v>1</v>
      </c>
      <c r="EP405">
        <v>4</v>
      </c>
      <c r="EQ405">
        <v>3</v>
      </c>
      <c r="ER405">
        <v>5</v>
      </c>
      <c r="ES405">
        <v>3</v>
      </c>
      <c r="ET405">
        <v>2</v>
      </c>
      <c r="EU405">
        <v>4</v>
      </c>
      <c r="EV405">
        <v>4</v>
      </c>
      <c r="EW405">
        <v>1</v>
      </c>
      <c r="EX405">
        <v>99</v>
      </c>
      <c r="EY405">
        <v>1</v>
      </c>
      <c r="EZ405">
        <v>3</v>
      </c>
      <c r="FA405">
        <v>4</v>
      </c>
      <c r="FB405">
        <v>3</v>
      </c>
      <c r="FC405">
        <v>1</v>
      </c>
      <c r="FD405">
        <v>4</v>
      </c>
      <c r="FE405">
        <v>3</v>
      </c>
      <c r="FF405">
        <v>3</v>
      </c>
      <c r="FG405">
        <v>4</v>
      </c>
      <c r="FH405">
        <v>2</v>
      </c>
      <c r="FI405">
        <v>4</v>
      </c>
      <c r="FJ405">
        <v>3</v>
      </c>
      <c r="FK405">
        <v>2</v>
      </c>
      <c r="FL405">
        <v>3</v>
      </c>
      <c r="FM405">
        <v>2</v>
      </c>
      <c r="FN405">
        <v>2</v>
      </c>
      <c r="FO405">
        <v>1</v>
      </c>
      <c r="FP405">
        <v>4</v>
      </c>
      <c r="FQ405">
        <v>1</v>
      </c>
      <c r="FR405">
        <v>3</v>
      </c>
      <c r="FS405">
        <v>3</v>
      </c>
      <c r="FT405">
        <v>4</v>
      </c>
      <c r="FU405">
        <v>4</v>
      </c>
      <c r="FV405">
        <v>1</v>
      </c>
      <c r="FW405">
        <v>2</v>
      </c>
      <c r="FX405">
        <v>1</v>
      </c>
      <c r="FY405">
        <v>1</v>
      </c>
      <c r="FZ405">
        <v>4</v>
      </c>
      <c r="GA405">
        <v>2</v>
      </c>
      <c r="GB405">
        <v>2</v>
      </c>
      <c r="GC405">
        <v>1</v>
      </c>
      <c r="GD405">
        <v>2</v>
      </c>
      <c r="GE405">
        <v>1</v>
      </c>
      <c r="GF405">
        <v>4</v>
      </c>
      <c r="GG405">
        <v>3</v>
      </c>
      <c r="GH405">
        <v>2</v>
      </c>
      <c r="GI405">
        <v>1</v>
      </c>
      <c r="GJ405">
        <v>1</v>
      </c>
      <c r="GK405">
        <v>2</v>
      </c>
      <c r="GL405">
        <v>4</v>
      </c>
      <c r="GM405">
        <v>1</v>
      </c>
      <c r="GN405">
        <v>4</v>
      </c>
      <c r="GO405">
        <v>3</v>
      </c>
      <c r="GP405">
        <v>2</v>
      </c>
      <c r="GQ405">
        <v>3</v>
      </c>
      <c r="GR405">
        <v>1</v>
      </c>
      <c r="GS405">
        <v>26</v>
      </c>
      <c r="GT405">
        <v>6</v>
      </c>
      <c r="GU405">
        <v>2</v>
      </c>
      <c r="GV405" t="s">
        <v>1117</v>
      </c>
      <c r="GW405">
        <v>1</v>
      </c>
      <c r="GX405">
        <v>5</v>
      </c>
      <c r="GY405">
        <v>1</v>
      </c>
      <c r="GZ405">
        <v>99</v>
      </c>
      <c r="HA405">
        <v>3</v>
      </c>
      <c r="HB405">
        <v>99</v>
      </c>
      <c r="HC405">
        <v>1</v>
      </c>
      <c r="HD405">
        <v>1</v>
      </c>
      <c r="HE405">
        <v>99</v>
      </c>
      <c r="HF405">
        <v>99</v>
      </c>
      <c r="HG405">
        <v>99</v>
      </c>
      <c r="HH405">
        <v>99</v>
      </c>
      <c r="HI405">
        <v>99</v>
      </c>
      <c r="HJ405">
        <v>99</v>
      </c>
      <c r="HK405" t="s">
        <v>1118</v>
      </c>
      <c r="HL405" s="55">
        <v>99</v>
      </c>
      <c r="HM405" s="55" t="s">
        <v>2274</v>
      </c>
      <c r="HN405">
        <v>10</v>
      </c>
      <c r="HO405" s="80">
        <v>1</v>
      </c>
      <c r="HP405" s="80"/>
      <c r="HQ405" s="80">
        <v>2</v>
      </c>
    </row>
    <row r="406" spans="1:225" ht="60">
      <c r="A406" t="s">
        <v>475</v>
      </c>
      <c r="B406" t="s">
        <v>665</v>
      </c>
      <c r="C406">
        <v>90</v>
      </c>
      <c r="D406">
        <v>5</v>
      </c>
      <c r="E406">
        <v>1</v>
      </c>
      <c r="F406">
        <v>2</v>
      </c>
      <c r="G406">
        <v>2005</v>
      </c>
      <c r="H406">
        <v>4</v>
      </c>
      <c r="I406">
        <v>8</v>
      </c>
      <c r="J406" t="s">
        <v>476</v>
      </c>
      <c r="K406">
        <v>2</v>
      </c>
      <c r="L406"/>
      <c r="M406" t="s">
        <v>477</v>
      </c>
      <c r="N406">
        <v>1</v>
      </c>
      <c r="O406">
        <v>0</v>
      </c>
      <c r="P406">
        <v>0</v>
      </c>
      <c r="Q406">
        <v>0</v>
      </c>
      <c r="R406">
        <v>0</v>
      </c>
      <c r="S406">
        <v>0</v>
      </c>
      <c r="T406">
        <v>0</v>
      </c>
      <c r="U406">
        <v>0</v>
      </c>
      <c r="V406">
        <v>1</v>
      </c>
      <c r="W406">
        <v>1</v>
      </c>
      <c r="X406">
        <v>1</v>
      </c>
      <c r="Y406">
        <v>1</v>
      </c>
      <c r="Z406">
        <v>0</v>
      </c>
      <c r="AA406">
        <v>99</v>
      </c>
      <c r="AB406">
        <v>99</v>
      </c>
      <c r="AC406">
        <v>99</v>
      </c>
      <c r="AD406"/>
      <c r="AE406"/>
      <c r="AF406">
        <v>1</v>
      </c>
      <c r="AG406">
        <v>2</v>
      </c>
      <c r="AH406">
        <v>0</v>
      </c>
      <c r="AI406">
        <v>2</v>
      </c>
      <c r="AJ406">
        <v>2</v>
      </c>
      <c r="AK406">
        <v>2</v>
      </c>
      <c r="AL406">
        <v>3</v>
      </c>
      <c r="AM406">
        <v>3</v>
      </c>
      <c r="AN406">
        <v>3</v>
      </c>
      <c r="AO406">
        <v>3</v>
      </c>
      <c r="AP406">
        <v>3</v>
      </c>
      <c r="AQ406">
        <v>4</v>
      </c>
      <c r="AR406">
        <v>3</v>
      </c>
      <c r="AS406">
        <v>2</v>
      </c>
      <c r="AT406">
        <v>2</v>
      </c>
      <c r="AU406">
        <v>4</v>
      </c>
      <c r="AV406">
        <v>3</v>
      </c>
      <c r="AW406">
        <v>4</v>
      </c>
      <c r="AX406">
        <v>3</v>
      </c>
      <c r="AY406">
        <v>2</v>
      </c>
      <c r="AZ406">
        <v>2</v>
      </c>
      <c r="BA406">
        <v>3</v>
      </c>
      <c r="BB406">
        <v>4</v>
      </c>
      <c r="BC406">
        <v>3</v>
      </c>
      <c r="BD406">
        <v>3</v>
      </c>
      <c r="BE406">
        <v>3</v>
      </c>
      <c r="BF406">
        <v>3</v>
      </c>
      <c r="BG406">
        <v>3</v>
      </c>
      <c r="BH406">
        <v>4</v>
      </c>
      <c r="BI406">
        <v>3</v>
      </c>
      <c r="BJ406">
        <v>3</v>
      </c>
      <c r="BK406">
        <v>2</v>
      </c>
      <c r="BL406">
        <v>3</v>
      </c>
      <c r="BM406">
        <v>2</v>
      </c>
      <c r="BN406">
        <v>4</v>
      </c>
      <c r="BO406">
        <v>4</v>
      </c>
      <c r="BP406">
        <v>3</v>
      </c>
      <c r="BQ406">
        <v>6</v>
      </c>
      <c r="BR406">
        <v>5</v>
      </c>
      <c r="BS406">
        <v>3</v>
      </c>
      <c r="BT406">
        <v>3</v>
      </c>
      <c r="BU406">
        <v>2</v>
      </c>
      <c r="BV406">
        <v>2</v>
      </c>
      <c r="BW406">
        <v>3</v>
      </c>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v>99</v>
      </c>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s="3"/>
      <c r="HM406" s="3" t="s">
        <v>2300</v>
      </c>
      <c r="HN406">
        <v>3</v>
      </c>
      <c r="HO406" s="80">
        <v>1</v>
      </c>
      <c r="HP406" s="80"/>
      <c r="HQ406" s="80"/>
    </row>
    <row r="407" spans="1:225">
      <c r="A407" s="52" t="s">
        <v>2035</v>
      </c>
      <c r="B407" t="s">
        <v>665</v>
      </c>
      <c r="C407">
        <v>90</v>
      </c>
      <c r="D407">
        <v>5</v>
      </c>
      <c r="E407">
        <v>1</v>
      </c>
      <c r="F407" s="52">
        <v>2</v>
      </c>
      <c r="G407" s="52">
        <v>1990</v>
      </c>
      <c r="H407" s="52">
        <v>23</v>
      </c>
      <c r="I407"/>
      <c r="J407" s="52">
        <v>240</v>
      </c>
      <c r="K407" s="52">
        <v>5</v>
      </c>
      <c r="L407"/>
      <c r="M407" s="52" t="s">
        <v>2042</v>
      </c>
      <c r="N407" s="52">
        <v>1</v>
      </c>
      <c r="O407" s="52">
        <v>1</v>
      </c>
      <c r="P407" s="52">
        <v>1</v>
      </c>
      <c r="Q407" s="52">
        <v>1</v>
      </c>
      <c r="R407" s="52">
        <v>0</v>
      </c>
      <c r="S407" s="52">
        <v>0</v>
      </c>
      <c r="T407" s="52">
        <v>0</v>
      </c>
      <c r="U407" s="52">
        <v>0</v>
      </c>
      <c r="V407" s="52">
        <v>0</v>
      </c>
      <c r="W407" s="52">
        <v>1</v>
      </c>
      <c r="X407" s="52">
        <v>0</v>
      </c>
      <c r="Y407" s="52">
        <v>0</v>
      </c>
      <c r="Z407" s="52">
        <v>0</v>
      </c>
      <c r="AA407">
        <v>99</v>
      </c>
      <c r="AB407">
        <v>99</v>
      </c>
      <c r="AC407">
        <v>99</v>
      </c>
      <c r="AD407"/>
      <c r="AE407"/>
      <c r="AF407" s="52">
        <v>4</v>
      </c>
      <c r="AG407" s="52">
        <v>5</v>
      </c>
      <c r="AH407" s="52">
        <v>0</v>
      </c>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52"/>
      <c r="CB407" s="52"/>
      <c r="CC407" s="52"/>
      <c r="CD407" s="52"/>
      <c r="CE407" s="52"/>
      <c r="CF407" s="52"/>
      <c r="CG407" s="52"/>
      <c r="CH407" s="52"/>
      <c r="CI407" s="52"/>
      <c r="CJ407" s="52"/>
      <c r="CK407" s="52"/>
      <c r="CL407" s="52"/>
      <c r="CM407" s="52"/>
      <c r="CN407" s="52"/>
      <c r="CO407" s="52"/>
      <c r="CP407" s="52"/>
      <c r="CQ407" s="52"/>
      <c r="CR407" s="52"/>
      <c r="CS407" s="52"/>
      <c r="CT407" s="52"/>
      <c r="CU407" s="52"/>
      <c r="CV407" s="52"/>
      <c r="CW407" s="52"/>
      <c r="CX407" s="52"/>
      <c r="CY407" s="52"/>
      <c r="CZ407" s="52"/>
      <c r="DA407" s="52"/>
      <c r="DB407" s="52"/>
      <c r="DC407" s="52"/>
      <c r="DD407" s="52"/>
      <c r="DE407" s="52"/>
      <c r="DF407" s="52"/>
      <c r="DG407" s="52"/>
      <c r="DH407" s="52"/>
      <c r="DI407" s="52"/>
      <c r="DJ407" s="52"/>
      <c r="DK407" s="52"/>
      <c r="DL407" s="52"/>
      <c r="DM407" s="52"/>
      <c r="DN407" s="52"/>
      <c r="DO407" s="52"/>
      <c r="DP407" s="52"/>
      <c r="DQ407" s="52"/>
      <c r="DR407" s="52"/>
      <c r="DS407" s="52"/>
      <c r="DT407" s="52"/>
      <c r="DU407" s="52"/>
      <c r="DV407" s="52"/>
      <c r="DW407" s="52"/>
      <c r="DX407" s="52"/>
      <c r="DY407" s="52"/>
      <c r="DZ407" s="52"/>
      <c r="EA407" s="52"/>
      <c r="EB407" s="52"/>
      <c r="EC407" s="52"/>
      <c r="ED407" s="52"/>
      <c r="EE407" s="52"/>
      <c r="EF407" s="52"/>
      <c r="EG407" s="52"/>
      <c r="EH407" s="52"/>
      <c r="EI407" s="52"/>
      <c r="EJ407" s="52"/>
      <c r="EK407" s="52"/>
      <c r="EL407" s="52"/>
      <c r="EM407" s="52"/>
      <c r="EN407" s="52"/>
      <c r="EO407" s="52"/>
      <c r="EP407" s="52"/>
      <c r="EQ407" s="52"/>
      <c r="ER407" s="52"/>
      <c r="ES407" s="52"/>
      <c r="ET407" s="52"/>
      <c r="EU407" s="52"/>
      <c r="EV407" s="52"/>
      <c r="EW407" s="52"/>
      <c r="EX407">
        <v>99</v>
      </c>
      <c r="EY407" s="52"/>
      <c r="EZ407" s="52"/>
      <c r="FA407" s="52"/>
      <c r="FB407" s="52"/>
      <c r="FC407" s="52"/>
      <c r="FD407" s="52"/>
      <c r="FE407" s="52"/>
      <c r="FF407" s="52"/>
      <c r="FG407" s="52"/>
      <c r="FH407" s="52"/>
      <c r="FI407" s="52"/>
      <c r="FJ407" s="52"/>
      <c r="FK407" s="52"/>
      <c r="FL407" s="52"/>
      <c r="FM407" s="52"/>
      <c r="FN407" s="52"/>
      <c r="FO407" s="52"/>
      <c r="FP407" s="52"/>
      <c r="FQ407" s="52"/>
      <c r="FR407" s="52"/>
      <c r="FS407" s="52"/>
      <c r="FT407" s="52"/>
      <c r="FU407" s="52"/>
      <c r="FV407" s="52"/>
      <c r="FW407" s="52"/>
      <c r="FX407" s="52"/>
      <c r="FY407" s="52"/>
      <c r="FZ407" s="52"/>
      <c r="GA407" s="52"/>
      <c r="GB407" s="52"/>
      <c r="GC407" s="52"/>
      <c r="GD407" s="52"/>
      <c r="GE407" s="52"/>
      <c r="GF407" s="52"/>
      <c r="GG407" s="52"/>
      <c r="GH407" s="52"/>
      <c r="GI407" s="52"/>
      <c r="GJ407" s="52"/>
      <c r="GK407" s="52"/>
      <c r="GL407" s="52"/>
      <c r="GM407" s="52"/>
      <c r="GN407" s="52"/>
      <c r="GO407" s="52"/>
      <c r="GP407" s="52"/>
      <c r="GQ407" s="52"/>
      <c r="GR407" s="52"/>
      <c r="GS407" s="52"/>
      <c r="GT407" s="52"/>
      <c r="GU407" s="52"/>
      <c r="GV407" s="52"/>
      <c r="GW407" s="52"/>
      <c r="GX407" s="52"/>
      <c r="GY407" s="52"/>
      <c r="GZ407" s="52"/>
      <c r="HA407" s="52"/>
      <c r="HB407" s="52"/>
      <c r="HC407" s="52"/>
      <c r="HD407" s="52"/>
      <c r="HE407" s="52"/>
      <c r="HF407" s="52"/>
      <c r="HG407" s="52"/>
      <c r="HH407" s="52"/>
      <c r="HI407"/>
      <c r="HJ407"/>
      <c r="HK407" s="52"/>
      <c r="HL407" s="3"/>
      <c r="HM407" s="3"/>
      <c r="HN407"/>
      <c r="HO407" s="80">
        <v>1</v>
      </c>
      <c r="HP407" s="80"/>
      <c r="HQ407" s="80">
        <v>2</v>
      </c>
    </row>
    <row r="408" spans="1:225">
      <c r="A408" t="s">
        <v>434</v>
      </c>
      <c r="B408" t="s">
        <v>665</v>
      </c>
      <c r="C408">
        <v>0</v>
      </c>
      <c r="D408">
        <v>5</v>
      </c>
      <c r="E408">
        <v>2</v>
      </c>
      <c r="F408">
        <v>2</v>
      </c>
      <c r="G408">
        <v>2005</v>
      </c>
      <c r="H408">
        <v>8</v>
      </c>
      <c r="I408">
        <v>8</v>
      </c>
      <c r="J408" t="s">
        <v>435</v>
      </c>
      <c r="K408">
        <v>4</v>
      </c>
      <c r="L408" t="s">
        <v>436</v>
      </c>
      <c r="M408" t="s">
        <v>437</v>
      </c>
      <c r="N408">
        <v>1</v>
      </c>
      <c r="O408">
        <v>0</v>
      </c>
      <c r="P408">
        <v>0</v>
      </c>
      <c r="Q408">
        <v>1</v>
      </c>
      <c r="R408">
        <v>0</v>
      </c>
      <c r="S408">
        <v>0</v>
      </c>
      <c r="T408">
        <v>0</v>
      </c>
      <c r="U408">
        <v>0</v>
      </c>
      <c r="V408">
        <v>1</v>
      </c>
      <c r="W408" s="1">
        <v>1</v>
      </c>
      <c r="X408">
        <v>0</v>
      </c>
      <c r="Y408">
        <v>0</v>
      </c>
      <c r="Z408">
        <v>0</v>
      </c>
      <c r="AA408">
        <v>99</v>
      </c>
      <c r="AB408">
        <v>99</v>
      </c>
      <c r="AC408">
        <v>99</v>
      </c>
      <c r="AD408" t="s">
        <v>2170</v>
      </c>
      <c r="AE408"/>
      <c r="AF408">
        <v>3</v>
      </c>
      <c r="AG408">
        <v>4</v>
      </c>
      <c r="AH408">
        <v>0</v>
      </c>
      <c r="AI408">
        <v>1</v>
      </c>
      <c r="AJ408">
        <v>2</v>
      </c>
      <c r="AK408">
        <v>4</v>
      </c>
      <c r="AL408">
        <v>4</v>
      </c>
      <c r="AM408">
        <v>4</v>
      </c>
      <c r="AN408">
        <v>4</v>
      </c>
      <c r="AO408">
        <v>1</v>
      </c>
      <c r="AP408">
        <v>1</v>
      </c>
      <c r="AQ408">
        <v>2</v>
      </c>
      <c r="AR408">
        <v>2</v>
      </c>
      <c r="AS408">
        <v>2</v>
      </c>
      <c r="AT408">
        <v>3</v>
      </c>
      <c r="AU408">
        <v>1</v>
      </c>
      <c r="AV408">
        <v>2</v>
      </c>
      <c r="AW408">
        <v>4</v>
      </c>
      <c r="AX408">
        <v>3</v>
      </c>
      <c r="AY408">
        <v>1</v>
      </c>
      <c r="AZ408">
        <v>4</v>
      </c>
      <c r="BA408">
        <v>3</v>
      </c>
      <c r="BB408">
        <v>4</v>
      </c>
      <c r="BC408">
        <v>3</v>
      </c>
      <c r="BD408">
        <v>4</v>
      </c>
      <c r="BE408">
        <v>4</v>
      </c>
      <c r="BF408">
        <v>4</v>
      </c>
      <c r="BG408">
        <v>4</v>
      </c>
      <c r="BH408">
        <v>3</v>
      </c>
      <c r="BI408">
        <v>3</v>
      </c>
      <c r="BJ408">
        <v>4</v>
      </c>
      <c r="BK408">
        <v>2</v>
      </c>
      <c r="BL408">
        <v>4</v>
      </c>
      <c r="BM408">
        <v>3</v>
      </c>
      <c r="BN408">
        <v>7</v>
      </c>
      <c r="BO408">
        <v>7</v>
      </c>
      <c r="BP408">
        <v>2</v>
      </c>
      <c r="BQ408">
        <v>7</v>
      </c>
      <c r="BR408">
        <v>6</v>
      </c>
      <c r="BS408">
        <v>1</v>
      </c>
      <c r="BT408">
        <v>2</v>
      </c>
      <c r="BU408">
        <v>2</v>
      </c>
      <c r="BV408">
        <v>2</v>
      </c>
      <c r="BW408">
        <v>1</v>
      </c>
      <c r="BX408">
        <v>2</v>
      </c>
      <c r="BY408">
        <v>1</v>
      </c>
      <c r="BZ408">
        <v>1</v>
      </c>
      <c r="CA408">
        <v>5</v>
      </c>
      <c r="CB408">
        <v>6</v>
      </c>
      <c r="CC408">
        <v>2</v>
      </c>
      <c r="CD408">
        <v>2</v>
      </c>
      <c r="CE408">
        <v>5</v>
      </c>
      <c r="CF408">
        <v>1</v>
      </c>
      <c r="CG408">
        <v>6</v>
      </c>
      <c r="CH408">
        <v>6</v>
      </c>
      <c r="CI408">
        <v>6</v>
      </c>
      <c r="CJ408">
        <v>2</v>
      </c>
      <c r="CK408">
        <v>4</v>
      </c>
      <c r="CL408">
        <v>2</v>
      </c>
      <c r="CM408">
        <v>2</v>
      </c>
      <c r="CN408">
        <v>2</v>
      </c>
      <c r="CO408">
        <v>2</v>
      </c>
      <c r="CP408">
        <v>2</v>
      </c>
      <c r="CQ408">
        <v>4</v>
      </c>
      <c r="CR408">
        <v>2</v>
      </c>
      <c r="CS408">
        <v>1</v>
      </c>
      <c r="CT408">
        <v>1</v>
      </c>
      <c r="CU408">
        <v>1</v>
      </c>
      <c r="CV408">
        <v>2</v>
      </c>
      <c r="CW408">
        <v>1</v>
      </c>
      <c r="CX408">
        <v>2</v>
      </c>
      <c r="CY408">
        <v>2</v>
      </c>
      <c r="CZ408">
        <v>1</v>
      </c>
      <c r="DA408">
        <v>4</v>
      </c>
      <c r="DB408">
        <v>2</v>
      </c>
      <c r="DC408">
        <v>4</v>
      </c>
      <c r="DD408">
        <v>2</v>
      </c>
      <c r="DE408">
        <v>1</v>
      </c>
      <c r="DF408">
        <v>2</v>
      </c>
      <c r="DG408">
        <v>4</v>
      </c>
      <c r="DH408">
        <v>2</v>
      </c>
      <c r="DI408">
        <v>2</v>
      </c>
      <c r="DJ408">
        <v>4</v>
      </c>
      <c r="DK408">
        <v>2</v>
      </c>
      <c r="DL408">
        <v>1</v>
      </c>
      <c r="DM408">
        <v>4</v>
      </c>
      <c r="DN408">
        <v>2</v>
      </c>
      <c r="DO408">
        <v>1</v>
      </c>
      <c r="DP408">
        <v>4</v>
      </c>
      <c r="DQ408">
        <v>1</v>
      </c>
      <c r="DR408">
        <v>1</v>
      </c>
      <c r="DS408">
        <v>4</v>
      </c>
      <c r="DT408">
        <v>1</v>
      </c>
      <c r="DU408">
        <v>1</v>
      </c>
      <c r="DV408">
        <v>1</v>
      </c>
      <c r="DW408">
        <v>1</v>
      </c>
      <c r="DX408">
        <v>1</v>
      </c>
      <c r="DY408">
        <v>1</v>
      </c>
      <c r="DZ408">
        <v>1</v>
      </c>
      <c r="EA408">
        <v>1</v>
      </c>
      <c r="EB408">
        <v>1</v>
      </c>
      <c r="EC408">
        <v>1</v>
      </c>
      <c r="ED408">
        <v>2</v>
      </c>
      <c r="EE408">
        <v>3</v>
      </c>
      <c r="EF408">
        <v>1</v>
      </c>
      <c r="EG408">
        <v>1</v>
      </c>
      <c r="EH408">
        <v>5</v>
      </c>
      <c r="EI408">
        <v>1</v>
      </c>
      <c r="EJ408">
        <v>1</v>
      </c>
      <c r="EK408">
        <v>1</v>
      </c>
      <c r="EL408">
        <v>1</v>
      </c>
      <c r="EM408">
        <v>1</v>
      </c>
      <c r="EN408">
        <v>2</v>
      </c>
      <c r="EO408">
        <v>1</v>
      </c>
      <c r="EP408">
        <v>5</v>
      </c>
      <c r="EQ408">
        <v>5</v>
      </c>
      <c r="ER408">
        <v>5</v>
      </c>
      <c r="ES408">
        <v>5</v>
      </c>
      <c r="ET408">
        <v>1</v>
      </c>
      <c r="EU408">
        <v>5</v>
      </c>
      <c r="EV408">
        <v>1</v>
      </c>
      <c r="EW408">
        <v>1</v>
      </c>
      <c r="EX408">
        <v>99</v>
      </c>
      <c r="EY408">
        <v>2</v>
      </c>
      <c r="EZ408">
        <v>1</v>
      </c>
      <c r="FA408">
        <v>4</v>
      </c>
      <c r="FB408">
        <v>1</v>
      </c>
      <c r="FC408">
        <v>2</v>
      </c>
      <c r="FD408">
        <v>2</v>
      </c>
      <c r="FE408">
        <v>3</v>
      </c>
      <c r="FF408">
        <v>2</v>
      </c>
      <c r="FG408">
        <v>99</v>
      </c>
      <c r="FH408">
        <v>3</v>
      </c>
      <c r="FI408">
        <v>2</v>
      </c>
      <c r="FJ408">
        <v>2</v>
      </c>
      <c r="FK408">
        <v>2</v>
      </c>
      <c r="FL408">
        <v>3</v>
      </c>
      <c r="FM408">
        <v>2</v>
      </c>
      <c r="FN408">
        <v>3</v>
      </c>
      <c r="FO408">
        <v>1</v>
      </c>
      <c r="FP408">
        <v>4</v>
      </c>
      <c r="FQ408">
        <v>1</v>
      </c>
      <c r="FR408">
        <v>3</v>
      </c>
      <c r="FS408">
        <v>3</v>
      </c>
      <c r="FT408">
        <v>2</v>
      </c>
      <c r="FU408">
        <v>4</v>
      </c>
      <c r="FV408">
        <v>1</v>
      </c>
      <c r="FW408">
        <v>2</v>
      </c>
      <c r="FX408">
        <v>1</v>
      </c>
      <c r="FY408">
        <v>1</v>
      </c>
      <c r="FZ408">
        <v>4</v>
      </c>
      <c r="GA408">
        <v>2</v>
      </c>
      <c r="GB408">
        <v>2</v>
      </c>
      <c r="GC408">
        <v>1</v>
      </c>
      <c r="GD408">
        <v>4</v>
      </c>
      <c r="GE408">
        <v>1</v>
      </c>
      <c r="GF408">
        <v>4</v>
      </c>
      <c r="GG408">
        <v>4</v>
      </c>
      <c r="GH408">
        <v>2</v>
      </c>
      <c r="GI408">
        <v>1</v>
      </c>
      <c r="GJ408">
        <v>4</v>
      </c>
      <c r="GK408">
        <v>2</v>
      </c>
      <c r="GL408">
        <v>2</v>
      </c>
      <c r="GM408">
        <v>1</v>
      </c>
      <c r="GN408">
        <v>4</v>
      </c>
      <c r="GO408">
        <v>3</v>
      </c>
      <c r="GP408">
        <v>2</v>
      </c>
      <c r="GQ408">
        <v>3</v>
      </c>
      <c r="GR408">
        <v>2</v>
      </c>
      <c r="GS408">
        <v>35</v>
      </c>
      <c r="GT408">
        <v>6</v>
      </c>
      <c r="GU408">
        <v>1</v>
      </c>
      <c r="GV408" t="s">
        <v>438</v>
      </c>
      <c r="GW408">
        <v>3</v>
      </c>
      <c r="GX408">
        <v>1</v>
      </c>
      <c r="GY408">
        <v>1</v>
      </c>
      <c r="GZ408">
        <v>99</v>
      </c>
      <c r="HA408">
        <v>7</v>
      </c>
      <c r="HB408">
        <v>99</v>
      </c>
      <c r="HC408">
        <v>1</v>
      </c>
      <c r="HD408">
        <v>2</v>
      </c>
      <c r="HE408">
        <v>1</v>
      </c>
      <c r="HF408" t="s">
        <v>439</v>
      </c>
      <c r="HG408" t="s">
        <v>440</v>
      </c>
      <c r="HH408">
        <v>1</v>
      </c>
      <c r="HI408">
        <v>1</v>
      </c>
      <c r="HJ408">
        <v>1</v>
      </c>
      <c r="HK408" t="s">
        <v>440</v>
      </c>
      <c r="HL408" s="55" t="s">
        <v>441</v>
      </c>
      <c r="HM408" s="55" t="s">
        <v>2275</v>
      </c>
      <c r="HN408">
        <v>1</v>
      </c>
      <c r="HO408" s="80">
        <v>1</v>
      </c>
      <c r="HP408" s="80"/>
      <c r="HQ408" s="80">
        <v>2</v>
      </c>
    </row>
    <row r="409" spans="1:225">
      <c r="A409" s="80" t="s">
        <v>2476</v>
      </c>
      <c r="B409" t="s">
        <v>665</v>
      </c>
      <c r="C409" s="55">
        <v>0</v>
      </c>
      <c r="D409" s="55">
        <v>5</v>
      </c>
      <c r="E409" s="55">
        <v>2</v>
      </c>
      <c r="F409" s="80">
        <v>1</v>
      </c>
      <c r="G409" s="80">
        <v>2011</v>
      </c>
      <c r="H409" s="80">
        <v>2</v>
      </c>
      <c r="K409" s="80">
        <v>2</v>
      </c>
      <c r="M409" s="80"/>
      <c r="N409" s="80">
        <v>1</v>
      </c>
      <c r="O409" s="80"/>
      <c r="P409" s="80"/>
      <c r="Q409" s="80"/>
      <c r="R409" s="80"/>
      <c r="S409" s="80"/>
      <c r="T409" s="80"/>
      <c r="U409" s="80"/>
      <c r="V409" s="80"/>
      <c r="W409" s="80"/>
      <c r="X409" s="80"/>
      <c r="Y409" s="80"/>
      <c r="Z409" s="80"/>
      <c r="AA409">
        <v>99</v>
      </c>
      <c r="AB409">
        <v>99</v>
      </c>
      <c r="AC409">
        <v>99</v>
      </c>
      <c r="AF409" s="80">
        <v>1</v>
      </c>
      <c r="AG409" s="80">
        <v>2</v>
      </c>
      <c r="AH409" s="80">
        <v>0</v>
      </c>
      <c r="AI409" s="80">
        <v>2</v>
      </c>
      <c r="AJ409" s="80">
        <v>4</v>
      </c>
      <c r="AK409" s="80">
        <v>3</v>
      </c>
      <c r="AL409" s="80">
        <v>2</v>
      </c>
      <c r="AM409" s="80">
        <v>2</v>
      </c>
      <c r="AN409" s="80">
        <v>2</v>
      </c>
      <c r="AO409" s="80">
        <v>1</v>
      </c>
      <c r="AP409" s="80">
        <v>1</v>
      </c>
      <c r="AQ409" s="80">
        <v>3</v>
      </c>
      <c r="AR409" s="80">
        <v>3</v>
      </c>
      <c r="AS409" s="80">
        <v>1</v>
      </c>
      <c r="AT409" s="80">
        <v>1</v>
      </c>
      <c r="AU409" s="80">
        <v>2</v>
      </c>
      <c r="AV409" s="80">
        <v>2</v>
      </c>
      <c r="AW409" s="80">
        <v>2</v>
      </c>
      <c r="AX409" s="80">
        <v>3</v>
      </c>
      <c r="AY409" s="80">
        <v>4</v>
      </c>
      <c r="AZ409" s="80">
        <v>2</v>
      </c>
      <c r="BA409" s="80">
        <v>2</v>
      </c>
      <c r="BB409" s="80">
        <v>3</v>
      </c>
      <c r="BC409" s="80">
        <v>1</v>
      </c>
      <c r="BD409" s="80">
        <v>3</v>
      </c>
      <c r="BE409" s="80">
        <v>1</v>
      </c>
      <c r="BF409" s="80">
        <v>3</v>
      </c>
      <c r="BG409" s="80">
        <v>2</v>
      </c>
      <c r="BH409" s="80">
        <v>2</v>
      </c>
      <c r="BI409" s="80">
        <v>2</v>
      </c>
      <c r="BJ409" s="80">
        <v>2</v>
      </c>
      <c r="BK409" s="80">
        <v>4</v>
      </c>
      <c r="BL409" s="80">
        <v>3</v>
      </c>
      <c r="BM409" s="80">
        <v>3</v>
      </c>
      <c r="BN409" s="80">
        <v>6</v>
      </c>
      <c r="BO409" s="80">
        <v>3</v>
      </c>
      <c r="BP409" s="80">
        <v>1</v>
      </c>
      <c r="BQ409" s="80">
        <v>7</v>
      </c>
      <c r="BR409" s="80">
        <v>7</v>
      </c>
      <c r="BS409" s="80">
        <v>7</v>
      </c>
      <c r="BT409" s="80">
        <v>6</v>
      </c>
      <c r="BU409" s="80">
        <v>3</v>
      </c>
      <c r="BV409" s="80">
        <v>5</v>
      </c>
      <c r="BW409" s="80">
        <v>4</v>
      </c>
      <c r="BX409" s="80">
        <v>2</v>
      </c>
      <c r="BY409" s="80">
        <v>2</v>
      </c>
      <c r="BZ409" s="80">
        <v>5</v>
      </c>
      <c r="CA409" s="80">
        <v>5</v>
      </c>
      <c r="CB409" s="80">
        <v>6</v>
      </c>
      <c r="CC409" s="80">
        <v>3</v>
      </c>
      <c r="CD409" s="80">
        <v>2</v>
      </c>
      <c r="CE409" s="80">
        <v>2</v>
      </c>
      <c r="CF409" s="80">
        <v>1</v>
      </c>
      <c r="CG409" s="80">
        <v>2</v>
      </c>
      <c r="CH409" s="80">
        <v>3</v>
      </c>
      <c r="CI409" s="80">
        <v>3</v>
      </c>
      <c r="CJ409" s="80">
        <v>4</v>
      </c>
      <c r="CK409" s="80">
        <v>2</v>
      </c>
      <c r="CL409" s="80">
        <v>2</v>
      </c>
      <c r="CM409" s="80">
        <v>1</v>
      </c>
      <c r="CN409" s="80">
        <v>3</v>
      </c>
      <c r="CO409" s="80">
        <v>2</v>
      </c>
      <c r="CP409" s="80">
        <v>3</v>
      </c>
      <c r="CQ409" s="80">
        <v>3</v>
      </c>
      <c r="CR409" s="80">
        <v>2</v>
      </c>
      <c r="CS409" s="80">
        <v>2</v>
      </c>
      <c r="CT409" s="80">
        <v>1</v>
      </c>
      <c r="CU409" s="80">
        <v>1</v>
      </c>
      <c r="CV409" s="80">
        <v>2</v>
      </c>
      <c r="CW409" s="80">
        <v>1</v>
      </c>
      <c r="CX409" s="80">
        <v>4</v>
      </c>
      <c r="CY409" s="80">
        <v>2</v>
      </c>
      <c r="CZ409" s="80">
        <v>1</v>
      </c>
      <c r="DA409" s="80">
        <v>2</v>
      </c>
      <c r="DB409" s="80">
        <v>2</v>
      </c>
      <c r="DC409" s="80">
        <v>2</v>
      </c>
      <c r="DD409" s="80">
        <v>3</v>
      </c>
      <c r="DE409" s="80">
        <v>1</v>
      </c>
      <c r="DF409" s="80">
        <v>2</v>
      </c>
      <c r="DG409" s="80">
        <v>2</v>
      </c>
      <c r="DH409" s="80">
        <v>1</v>
      </c>
      <c r="DI409" s="80">
        <v>3</v>
      </c>
      <c r="DJ409" s="80">
        <v>3</v>
      </c>
      <c r="DK409" s="80">
        <v>1</v>
      </c>
      <c r="DL409" s="80">
        <v>1</v>
      </c>
      <c r="DM409" s="80">
        <v>3</v>
      </c>
      <c r="DN409" s="80">
        <v>1</v>
      </c>
      <c r="DO409" s="80">
        <v>2</v>
      </c>
      <c r="DP409" s="80">
        <v>3</v>
      </c>
      <c r="DQ409" s="80">
        <v>2</v>
      </c>
      <c r="DR409" s="80">
        <v>3</v>
      </c>
      <c r="DS409" s="80">
        <v>2</v>
      </c>
      <c r="DT409" s="80">
        <v>1</v>
      </c>
      <c r="DU409" s="80">
        <v>4</v>
      </c>
      <c r="DV409" s="80">
        <v>1</v>
      </c>
      <c r="DW409" s="80">
        <v>1</v>
      </c>
      <c r="DX409" s="80">
        <v>1</v>
      </c>
      <c r="DY409" s="80">
        <v>2</v>
      </c>
      <c r="DZ409" s="80">
        <v>1</v>
      </c>
      <c r="EA409" s="80">
        <v>1</v>
      </c>
      <c r="EB409" s="80">
        <v>4</v>
      </c>
      <c r="EC409" s="80">
        <v>2</v>
      </c>
      <c r="ED409" s="80">
        <v>2</v>
      </c>
      <c r="EE409" s="80">
        <v>4</v>
      </c>
      <c r="EF409" s="80">
        <v>3</v>
      </c>
      <c r="EG409" s="80">
        <v>4</v>
      </c>
      <c r="EH409" s="80">
        <v>4</v>
      </c>
      <c r="EI409" s="80">
        <v>2</v>
      </c>
      <c r="EJ409" s="80">
        <v>1</v>
      </c>
      <c r="EK409" s="80">
        <v>1</v>
      </c>
      <c r="EL409" s="80">
        <v>1</v>
      </c>
      <c r="EM409" s="80">
        <v>1</v>
      </c>
      <c r="EN409" s="80">
        <v>4</v>
      </c>
      <c r="EO409" s="80">
        <v>3</v>
      </c>
      <c r="EP409" s="80">
        <v>4</v>
      </c>
      <c r="EQ409" s="80">
        <v>2</v>
      </c>
      <c r="ER409" s="80">
        <v>4</v>
      </c>
      <c r="ES409" s="80">
        <v>4</v>
      </c>
      <c r="ET409" s="80">
        <v>3</v>
      </c>
      <c r="EU409" s="80">
        <v>4</v>
      </c>
      <c r="EV409" s="80">
        <v>1</v>
      </c>
      <c r="EW409" s="80">
        <v>2</v>
      </c>
      <c r="EX409">
        <v>99</v>
      </c>
      <c r="EY409" s="80">
        <v>1</v>
      </c>
      <c r="EZ409" s="80">
        <v>4</v>
      </c>
      <c r="FA409" s="80">
        <v>1</v>
      </c>
      <c r="FB409" s="80">
        <v>5</v>
      </c>
      <c r="FC409" s="80">
        <v>4</v>
      </c>
      <c r="FD409" s="80">
        <v>1</v>
      </c>
      <c r="FE409" s="80">
        <v>4</v>
      </c>
      <c r="FF409" s="80">
        <v>3</v>
      </c>
      <c r="FG409" s="80">
        <v>4</v>
      </c>
      <c r="FH409" s="80">
        <v>1</v>
      </c>
      <c r="FI409" s="80">
        <v>1</v>
      </c>
      <c r="FJ409" s="80">
        <v>2</v>
      </c>
      <c r="FK409" s="80">
        <v>2</v>
      </c>
      <c r="FL409" s="80">
        <v>3</v>
      </c>
      <c r="FM409" s="80">
        <v>3</v>
      </c>
      <c r="FN409" s="80">
        <v>3</v>
      </c>
      <c r="FO409" s="80">
        <v>1</v>
      </c>
      <c r="FP409" s="80">
        <v>4</v>
      </c>
      <c r="FQ409" s="80">
        <v>1</v>
      </c>
      <c r="FR409" s="80">
        <v>3</v>
      </c>
      <c r="FS409" s="80">
        <v>4</v>
      </c>
      <c r="FT409" s="80">
        <v>2</v>
      </c>
      <c r="FU409" s="80">
        <v>4</v>
      </c>
      <c r="FV409" s="80">
        <v>1</v>
      </c>
      <c r="FW409" s="80">
        <v>4</v>
      </c>
      <c r="FX409" s="80">
        <v>2</v>
      </c>
      <c r="FY409" s="80">
        <v>3</v>
      </c>
      <c r="FZ409" s="80">
        <v>4</v>
      </c>
      <c r="GA409" s="80">
        <v>2</v>
      </c>
      <c r="GB409" s="80">
        <v>2</v>
      </c>
      <c r="GC409" s="80">
        <v>1</v>
      </c>
      <c r="GD409" s="80">
        <v>4</v>
      </c>
      <c r="GE409" s="80">
        <v>1</v>
      </c>
      <c r="GF409" s="80">
        <v>2</v>
      </c>
      <c r="GG409" s="80">
        <v>4</v>
      </c>
      <c r="GH409" s="80">
        <v>2</v>
      </c>
      <c r="GI409" s="80">
        <v>4</v>
      </c>
      <c r="GJ409" s="80">
        <v>4</v>
      </c>
      <c r="GK409" s="80">
        <v>2</v>
      </c>
      <c r="GL409" s="80">
        <v>2</v>
      </c>
      <c r="GM409" s="80">
        <v>1</v>
      </c>
      <c r="GN409" s="80">
        <v>4</v>
      </c>
      <c r="GO409" s="80">
        <v>1</v>
      </c>
      <c r="GP409" s="80">
        <v>2</v>
      </c>
      <c r="GQ409" s="80">
        <v>3</v>
      </c>
      <c r="GR409" s="80">
        <v>1</v>
      </c>
      <c r="GS409" s="80">
        <v>19</v>
      </c>
      <c r="GT409" s="80">
        <v>3</v>
      </c>
      <c r="GU409" s="80">
        <v>4</v>
      </c>
      <c r="GV409" s="80"/>
      <c r="GW409" s="80">
        <v>4</v>
      </c>
      <c r="GX409" s="80">
        <v>5</v>
      </c>
      <c r="GY409" s="80">
        <v>4</v>
      </c>
      <c r="GZ409" s="80"/>
      <c r="HA409" s="80">
        <v>8</v>
      </c>
      <c r="HB409" s="80"/>
      <c r="HC409" s="71">
        <v>0</v>
      </c>
      <c r="HD409" s="80">
        <v>2</v>
      </c>
      <c r="HE409" s="80">
        <v>2</v>
      </c>
      <c r="HF409" s="80"/>
      <c r="HG409" s="80"/>
      <c r="HH409" s="80">
        <v>1</v>
      </c>
      <c r="HI409" s="80">
        <v>1</v>
      </c>
      <c r="HJ409" s="80">
        <v>1</v>
      </c>
      <c r="HK409" s="80" t="s">
        <v>2533</v>
      </c>
      <c r="HM409" s="80"/>
      <c r="HO409" s="80">
        <v>0</v>
      </c>
      <c r="HP409" s="80" t="s">
        <v>2481</v>
      </c>
      <c r="HQ409" s="80">
        <v>1</v>
      </c>
    </row>
    <row r="410" spans="1:225">
      <c r="A410" t="s">
        <v>443</v>
      </c>
      <c r="B410" t="s">
        <v>665</v>
      </c>
      <c r="C410">
        <v>0</v>
      </c>
      <c r="D410">
        <v>5</v>
      </c>
      <c r="E410">
        <v>1</v>
      </c>
      <c r="F410">
        <v>2</v>
      </c>
      <c r="G410">
        <v>2009</v>
      </c>
      <c r="H410">
        <v>3</v>
      </c>
      <c r="I410">
        <v>4</v>
      </c>
      <c r="J410" t="s">
        <v>444</v>
      </c>
      <c r="K410">
        <v>5</v>
      </c>
      <c r="L410" t="s">
        <v>445</v>
      </c>
      <c r="M410" t="s">
        <v>446</v>
      </c>
      <c r="N410">
        <v>99</v>
      </c>
      <c r="O410">
        <v>0</v>
      </c>
      <c r="P410">
        <v>1</v>
      </c>
      <c r="Q410">
        <v>0</v>
      </c>
      <c r="R410">
        <v>0</v>
      </c>
      <c r="S410">
        <v>0</v>
      </c>
      <c r="T410">
        <v>0</v>
      </c>
      <c r="U410">
        <v>0</v>
      </c>
      <c r="V410">
        <v>0</v>
      </c>
      <c r="W410" s="1">
        <v>0</v>
      </c>
      <c r="X410">
        <v>0</v>
      </c>
      <c r="Y410">
        <v>0</v>
      </c>
      <c r="Z410">
        <v>0</v>
      </c>
      <c r="AA410">
        <v>99</v>
      </c>
      <c r="AB410">
        <v>99</v>
      </c>
      <c r="AC410">
        <v>99</v>
      </c>
      <c r="AD410">
        <v>2</v>
      </c>
      <c r="AE410"/>
      <c r="AF410">
        <v>4</v>
      </c>
      <c r="AG410">
        <v>4</v>
      </c>
      <c r="AH410">
        <v>0</v>
      </c>
      <c r="AI410">
        <v>2</v>
      </c>
      <c r="AJ410">
        <v>4</v>
      </c>
      <c r="AK410">
        <v>4</v>
      </c>
      <c r="AL410">
        <v>4</v>
      </c>
      <c r="AM410">
        <v>3</v>
      </c>
      <c r="AN410">
        <v>2</v>
      </c>
      <c r="AO410">
        <v>1</v>
      </c>
      <c r="AP410">
        <v>2</v>
      </c>
      <c r="AQ410">
        <v>4</v>
      </c>
      <c r="AR410">
        <v>2</v>
      </c>
      <c r="AS410">
        <v>1</v>
      </c>
      <c r="AT410">
        <v>2</v>
      </c>
      <c r="AU410">
        <v>3</v>
      </c>
      <c r="AV410">
        <v>2</v>
      </c>
      <c r="AW410">
        <v>4</v>
      </c>
      <c r="AX410">
        <v>3</v>
      </c>
      <c r="AY410">
        <v>2</v>
      </c>
      <c r="AZ410">
        <v>3</v>
      </c>
      <c r="BA410">
        <v>3</v>
      </c>
      <c r="BB410">
        <v>4</v>
      </c>
      <c r="BC410">
        <v>2</v>
      </c>
      <c r="BD410">
        <v>4</v>
      </c>
      <c r="BE410">
        <v>3</v>
      </c>
      <c r="BF410">
        <v>4</v>
      </c>
      <c r="BG410">
        <v>1</v>
      </c>
      <c r="BH410">
        <v>3</v>
      </c>
      <c r="BI410">
        <v>2</v>
      </c>
      <c r="BJ410">
        <v>3</v>
      </c>
      <c r="BK410">
        <v>3</v>
      </c>
      <c r="BL410">
        <v>3</v>
      </c>
      <c r="BM410">
        <v>3</v>
      </c>
      <c r="BN410">
        <v>5</v>
      </c>
      <c r="BO410">
        <v>7</v>
      </c>
      <c r="BP410">
        <v>3</v>
      </c>
      <c r="BQ410">
        <v>7</v>
      </c>
      <c r="BR410">
        <v>5</v>
      </c>
      <c r="BS410">
        <v>1</v>
      </c>
      <c r="BT410">
        <v>5</v>
      </c>
      <c r="BU410">
        <v>2</v>
      </c>
      <c r="BV410">
        <v>7</v>
      </c>
      <c r="BW410">
        <v>3</v>
      </c>
      <c r="BX410">
        <v>3</v>
      </c>
      <c r="BY410">
        <v>3</v>
      </c>
      <c r="BZ410">
        <v>5</v>
      </c>
      <c r="CA410">
        <v>3</v>
      </c>
      <c r="CB410">
        <v>6</v>
      </c>
      <c r="CC410">
        <v>5</v>
      </c>
      <c r="CD410">
        <v>5</v>
      </c>
      <c r="CE410">
        <v>2</v>
      </c>
      <c r="CF410">
        <v>1</v>
      </c>
      <c r="CG410">
        <v>3</v>
      </c>
      <c r="CH410">
        <v>4</v>
      </c>
      <c r="CI410">
        <v>1</v>
      </c>
      <c r="CJ410">
        <v>3</v>
      </c>
      <c r="CK410">
        <v>3</v>
      </c>
      <c r="CL410">
        <v>5</v>
      </c>
      <c r="CM410">
        <v>2</v>
      </c>
      <c r="CN410">
        <v>4</v>
      </c>
      <c r="CO410">
        <v>3</v>
      </c>
      <c r="CP410">
        <v>3</v>
      </c>
      <c r="CQ410">
        <v>6</v>
      </c>
      <c r="CR410">
        <v>2</v>
      </c>
      <c r="CS410">
        <v>3</v>
      </c>
      <c r="CT410">
        <v>3</v>
      </c>
      <c r="CU410">
        <v>2</v>
      </c>
      <c r="CV410">
        <v>4</v>
      </c>
      <c r="CW410">
        <v>1</v>
      </c>
      <c r="CX410">
        <v>5</v>
      </c>
      <c r="CY410">
        <v>3</v>
      </c>
      <c r="CZ410">
        <v>4</v>
      </c>
      <c r="DA410">
        <v>3</v>
      </c>
      <c r="DB410">
        <v>2</v>
      </c>
      <c r="DC410">
        <v>2</v>
      </c>
      <c r="DD410">
        <v>2</v>
      </c>
      <c r="DE410">
        <v>1</v>
      </c>
      <c r="DF410">
        <v>3</v>
      </c>
      <c r="DG410">
        <v>3</v>
      </c>
      <c r="DH410">
        <v>2</v>
      </c>
      <c r="DI410">
        <v>3</v>
      </c>
      <c r="DJ410">
        <v>2</v>
      </c>
      <c r="DK410">
        <v>1</v>
      </c>
      <c r="DL410">
        <v>2</v>
      </c>
      <c r="DM410">
        <v>3</v>
      </c>
      <c r="DN410">
        <v>2</v>
      </c>
      <c r="DO410">
        <v>1</v>
      </c>
      <c r="DP410">
        <v>3</v>
      </c>
      <c r="DQ410">
        <v>2</v>
      </c>
      <c r="DR410">
        <v>2</v>
      </c>
      <c r="DS410">
        <v>3</v>
      </c>
      <c r="DT410">
        <v>2</v>
      </c>
      <c r="DU410">
        <v>1</v>
      </c>
      <c r="DV410">
        <v>1</v>
      </c>
      <c r="DW410">
        <v>2</v>
      </c>
      <c r="DX410">
        <v>1</v>
      </c>
      <c r="DY410">
        <v>1</v>
      </c>
      <c r="DZ410">
        <v>1</v>
      </c>
      <c r="EA410">
        <v>1</v>
      </c>
      <c r="EB410">
        <v>5</v>
      </c>
      <c r="EC410">
        <v>2</v>
      </c>
      <c r="ED410">
        <v>1</v>
      </c>
      <c r="EE410">
        <v>4</v>
      </c>
      <c r="EF410">
        <v>1</v>
      </c>
      <c r="EG410">
        <v>4</v>
      </c>
      <c r="EH410">
        <v>2</v>
      </c>
      <c r="EI410">
        <v>2</v>
      </c>
      <c r="EJ410">
        <v>5</v>
      </c>
      <c r="EK410">
        <v>1</v>
      </c>
      <c r="EL410">
        <v>2</v>
      </c>
      <c r="EM410">
        <v>1</v>
      </c>
      <c r="EN410">
        <v>4</v>
      </c>
      <c r="EO410">
        <v>2</v>
      </c>
      <c r="EP410">
        <v>4</v>
      </c>
      <c r="EQ410">
        <v>4</v>
      </c>
      <c r="ER410">
        <v>4</v>
      </c>
      <c r="ES410">
        <v>4</v>
      </c>
      <c r="ET410">
        <v>2</v>
      </c>
      <c r="EU410">
        <v>5</v>
      </c>
      <c r="EV410">
        <v>3</v>
      </c>
      <c r="EW410">
        <v>1</v>
      </c>
      <c r="EX410">
        <v>99</v>
      </c>
      <c r="EY410">
        <v>2</v>
      </c>
      <c r="EZ410">
        <v>2</v>
      </c>
      <c r="FA410">
        <v>4</v>
      </c>
      <c r="FB410">
        <v>2</v>
      </c>
      <c r="FC410">
        <v>2</v>
      </c>
      <c r="FD410">
        <v>4</v>
      </c>
      <c r="FE410">
        <v>5</v>
      </c>
      <c r="FF410">
        <v>4</v>
      </c>
      <c r="FG410">
        <v>99</v>
      </c>
      <c r="FH410">
        <v>1</v>
      </c>
      <c r="FI410">
        <v>2</v>
      </c>
      <c r="FJ410">
        <v>3</v>
      </c>
      <c r="FK410">
        <v>2</v>
      </c>
      <c r="FL410">
        <v>3</v>
      </c>
      <c r="FM410">
        <v>2</v>
      </c>
      <c r="FN410">
        <v>3</v>
      </c>
      <c r="FO410">
        <v>1</v>
      </c>
      <c r="FP410">
        <v>4</v>
      </c>
      <c r="FQ410">
        <v>1</v>
      </c>
      <c r="FR410">
        <v>3</v>
      </c>
      <c r="FS410">
        <v>1</v>
      </c>
      <c r="FT410">
        <v>2</v>
      </c>
      <c r="FU410">
        <v>4</v>
      </c>
      <c r="FV410">
        <v>1</v>
      </c>
      <c r="FW410">
        <v>2</v>
      </c>
      <c r="FX410">
        <v>1</v>
      </c>
      <c r="FY410">
        <v>4</v>
      </c>
      <c r="FZ410">
        <v>3</v>
      </c>
      <c r="GA410">
        <v>2</v>
      </c>
      <c r="GB410">
        <v>2</v>
      </c>
      <c r="GC410">
        <v>1</v>
      </c>
      <c r="GD410">
        <v>3</v>
      </c>
      <c r="GE410">
        <v>4</v>
      </c>
      <c r="GF410">
        <v>1</v>
      </c>
      <c r="GG410">
        <v>3</v>
      </c>
      <c r="GH410">
        <v>3</v>
      </c>
      <c r="GI410">
        <v>1</v>
      </c>
      <c r="GJ410">
        <v>1</v>
      </c>
      <c r="GK410">
        <v>4</v>
      </c>
      <c r="GL410">
        <v>4</v>
      </c>
      <c r="GM410">
        <v>1</v>
      </c>
      <c r="GN410">
        <v>2</v>
      </c>
      <c r="GO410">
        <v>3</v>
      </c>
      <c r="GP410">
        <v>2</v>
      </c>
      <c r="GQ410">
        <v>3</v>
      </c>
      <c r="GR410">
        <v>1</v>
      </c>
      <c r="GS410">
        <v>34</v>
      </c>
      <c r="GT410">
        <v>6</v>
      </c>
      <c r="GU410">
        <v>4</v>
      </c>
      <c r="GV410">
        <v>99</v>
      </c>
      <c r="GW410">
        <v>1</v>
      </c>
      <c r="GX410">
        <v>5</v>
      </c>
      <c r="GY410">
        <v>1</v>
      </c>
      <c r="GZ410">
        <v>99</v>
      </c>
      <c r="HA410">
        <v>7</v>
      </c>
      <c r="HB410">
        <v>99</v>
      </c>
      <c r="HC410">
        <v>0</v>
      </c>
      <c r="HD410">
        <v>2</v>
      </c>
      <c r="HE410">
        <v>1</v>
      </c>
      <c r="HF410" t="s">
        <v>447</v>
      </c>
      <c r="HG410" t="s">
        <v>448</v>
      </c>
      <c r="HH410">
        <v>1</v>
      </c>
      <c r="HI410">
        <v>1</v>
      </c>
      <c r="HJ410">
        <v>1</v>
      </c>
      <c r="HK410" t="s">
        <v>449</v>
      </c>
      <c r="HL410" s="55">
        <v>99</v>
      </c>
      <c r="HM410" s="55" t="s">
        <v>2315</v>
      </c>
      <c r="HN410" t="s">
        <v>2155</v>
      </c>
      <c r="HO410" s="80">
        <v>1</v>
      </c>
      <c r="HP410" s="80"/>
      <c r="HQ410" s="80">
        <v>2</v>
      </c>
    </row>
    <row r="411" spans="1:225">
      <c r="A411" t="s">
        <v>483</v>
      </c>
      <c r="B411" t="s">
        <v>665</v>
      </c>
      <c r="C411">
        <v>90</v>
      </c>
      <c r="D411">
        <v>5</v>
      </c>
      <c r="E411">
        <v>1</v>
      </c>
      <c r="F411">
        <v>2</v>
      </c>
      <c r="G411">
        <v>1984</v>
      </c>
      <c r="H411">
        <v>29</v>
      </c>
      <c r="I411">
        <v>29</v>
      </c>
      <c r="J411" t="s">
        <v>484</v>
      </c>
      <c r="K411"/>
      <c r="L411" t="s">
        <v>485</v>
      </c>
      <c r="M411" t="s">
        <v>486</v>
      </c>
      <c r="N411"/>
      <c r="O411">
        <v>0</v>
      </c>
      <c r="P411">
        <v>1</v>
      </c>
      <c r="Q411">
        <v>0</v>
      </c>
      <c r="R411">
        <v>1</v>
      </c>
      <c r="S411">
        <v>0</v>
      </c>
      <c r="T411">
        <v>0</v>
      </c>
      <c r="U411">
        <v>0</v>
      </c>
      <c r="V411">
        <v>0</v>
      </c>
      <c r="W411">
        <v>0</v>
      </c>
      <c r="X411">
        <v>0</v>
      </c>
      <c r="Y411">
        <v>0</v>
      </c>
      <c r="Z411">
        <v>0</v>
      </c>
      <c r="AA411">
        <v>99</v>
      </c>
      <c r="AB411">
        <v>99</v>
      </c>
      <c r="AC411">
        <v>99</v>
      </c>
      <c r="AD411"/>
      <c r="AE411"/>
      <c r="AF411">
        <v>3</v>
      </c>
      <c r="AG411">
        <v>0</v>
      </c>
      <c r="AH411">
        <v>1</v>
      </c>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v>99</v>
      </c>
      <c r="EY411"/>
      <c r="EZ411"/>
      <c r="FA411"/>
      <c r="FB411"/>
      <c r="FC411"/>
      <c r="FD411"/>
      <c r="FE411"/>
      <c r="FF411"/>
      <c r="FG411"/>
      <c r="FH411">
        <v>1</v>
      </c>
      <c r="FI411">
        <v>2</v>
      </c>
      <c r="FJ411">
        <v>3</v>
      </c>
      <c r="FK411">
        <v>2</v>
      </c>
      <c r="FL411">
        <v>3</v>
      </c>
      <c r="FM411">
        <v>2</v>
      </c>
      <c r="FN411">
        <v>3</v>
      </c>
      <c r="FO411">
        <v>3</v>
      </c>
      <c r="FP411">
        <v>4</v>
      </c>
      <c r="FQ411">
        <v>2</v>
      </c>
      <c r="FR411">
        <v>3</v>
      </c>
      <c r="FS411">
        <v>3</v>
      </c>
      <c r="FT411">
        <v>2</v>
      </c>
      <c r="FU411">
        <v>4</v>
      </c>
      <c r="FV411">
        <v>1</v>
      </c>
      <c r="FW411">
        <v>2</v>
      </c>
      <c r="FX411">
        <v>1</v>
      </c>
      <c r="FY411">
        <v>1</v>
      </c>
      <c r="FZ411">
        <v>2</v>
      </c>
      <c r="GA411">
        <v>2</v>
      </c>
      <c r="GB411">
        <v>2</v>
      </c>
      <c r="GC411">
        <v>1</v>
      </c>
      <c r="GD411">
        <v>4</v>
      </c>
      <c r="GE411">
        <v>1</v>
      </c>
      <c r="GF411">
        <v>4</v>
      </c>
      <c r="GG411">
        <v>4</v>
      </c>
      <c r="GH411">
        <v>2</v>
      </c>
      <c r="GI411">
        <v>1</v>
      </c>
      <c r="GJ411">
        <v>4</v>
      </c>
      <c r="GK411">
        <v>2</v>
      </c>
      <c r="GL411">
        <v>3</v>
      </c>
      <c r="GM411">
        <v>1</v>
      </c>
      <c r="GN411">
        <v>4</v>
      </c>
      <c r="GO411">
        <v>3</v>
      </c>
      <c r="GP411">
        <v>4</v>
      </c>
      <c r="GQ411">
        <v>2</v>
      </c>
      <c r="GR411">
        <v>2</v>
      </c>
      <c r="GS411">
        <v>61</v>
      </c>
      <c r="GT411">
        <v>6</v>
      </c>
      <c r="GU411">
        <v>5</v>
      </c>
      <c r="GV411"/>
      <c r="GW411">
        <v>3</v>
      </c>
      <c r="GX411">
        <v>5</v>
      </c>
      <c r="GY411">
        <v>1</v>
      </c>
      <c r="GZ411"/>
      <c r="HA411">
        <v>0</v>
      </c>
      <c r="HB411" t="s">
        <v>487</v>
      </c>
      <c r="HC411"/>
      <c r="HD411">
        <v>2</v>
      </c>
      <c r="HE411">
        <v>1</v>
      </c>
      <c r="HF411" t="s">
        <v>488</v>
      </c>
      <c r="HG411" t="s">
        <v>489</v>
      </c>
      <c r="HH411">
        <v>1</v>
      </c>
      <c r="HI411">
        <v>1</v>
      </c>
      <c r="HJ411">
        <v>1</v>
      </c>
      <c r="HK411" t="s">
        <v>489</v>
      </c>
      <c r="HM411" s="55" t="s">
        <v>2314</v>
      </c>
      <c r="HN411">
        <v>8</v>
      </c>
      <c r="HO411" s="80">
        <v>0</v>
      </c>
      <c r="HP411" s="80">
        <v>2012</v>
      </c>
      <c r="HQ411" s="80">
        <v>2</v>
      </c>
    </row>
    <row r="412" spans="1:225" ht="45">
      <c r="A412" s="52" t="s">
        <v>2038</v>
      </c>
      <c r="B412" t="s">
        <v>665</v>
      </c>
      <c r="C412">
        <v>90</v>
      </c>
      <c r="D412">
        <v>5</v>
      </c>
      <c r="E412">
        <v>1</v>
      </c>
      <c r="F412" s="52">
        <v>3</v>
      </c>
      <c r="G412" s="52">
        <v>1997</v>
      </c>
      <c r="H412" s="52">
        <v>16</v>
      </c>
      <c r="I412"/>
      <c r="J412" s="52" t="s">
        <v>2049</v>
      </c>
      <c r="K412" s="52">
        <v>6</v>
      </c>
      <c r="L412"/>
      <c r="M412" s="52" t="s">
        <v>2044</v>
      </c>
      <c r="N412" s="52">
        <v>1</v>
      </c>
      <c r="O412" s="52">
        <v>0</v>
      </c>
      <c r="P412" s="52">
        <v>1</v>
      </c>
      <c r="Q412" s="52">
        <v>1</v>
      </c>
      <c r="R412" s="52">
        <v>0</v>
      </c>
      <c r="S412" s="52">
        <v>0</v>
      </c>
      <c r="T412" s="52">
        <v>0</v>
      </c>
      <c r="U412" s="52">
        <v>0</v>
      </c>
      <c r="V412" s="52">
        <v>0</v>
      </c>
      <c r="W412" s="52">
        <v>1</v>
      </c>
      <c r="X412" s="52">
        <v>0</v>
      </c>
      <c r="Y412" s="52">
        <v>1</v>
      </c>
      <c r="Z412" s="52">
        <v>0</v>
      </c>
      <c r="AA412">
        <v>99</v>
      </c>
      <c r="AB412">
        <v>99</v>
      </c>
      <c r="AC412">
        <v>99</v>
      </c>
      <c r="AD412"/>
      <c r="AE412"/>
      <c r="AF412" s="52">
        <v>4</v>
      </c>
      <c r="AG412" s="52">
        <v>5</v>
      </c>
      <c r="AH412" s="52">
        <v>1</v>
      </c>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52"/>
      <c r="CB412" s="52"/>
      <c r="CC412" s="52"/>
      <c r="CD412" s="52"/>
      <c r="CE412" s="52"/>
      <c r="CF412" s="52"/>
      <c r="CG412" s="52"/>
      <c r="CH412" s="52"/>
      <c r="CI412" s="52"/>
      <c r="CJ412" s="52"/>
      <c r="CK412" s="52"/>
      <c r="CL412" s="52"/>
      <c r="CM412" s="52"/>
      <c r="CN412" s="52"/>
      <c r="CO412" s="52"/>
      <c r="CP412" s="52"/>
      <c r="CQ412" s="52"/>
      <c r="CR412" s="52"/>
      <c r="CS412" s="52"/>
      <c r="CT412" s="52"/>
      <c r="CU412" s="52"/>
      <c r="CV412" s="52"/>
      <c r="CW412" s="52"/>
      <c r="CX412" s="52"/>
      <c r="CY412" s="52"/>
      <c r="CZ412" s="52"/>
      <c r="DA412" s="52"/>
      <c r="DB412" s="52"/>
      <c r="DC412" s="52"/>
      <c r="DD412" s="52"/>
      <c r="DE412" s="52"/>
      <c r="DF412" s="52"/>
      <c r="DG412" s="52"/>
      <c r="DH412" s="52"/>
      <c r="DI412" s="52"/>
      <c r="DJ412" s="52"/>
      <c r="DK412" s="52"/>
      <c r="DL412" s="52"/>
      <c r="DM412" s="52"/>
      <c r="DN412" s="52"/>
      <c r="DO412" s="52"/>
      <c r="DP412" s="52"/>
      <c r="DQ412" s="52"/>
      <c r="DR412" s="52"/>
      <c r="DS412" s="52"/>
      <c r="DT412" s="52"/>
      <c r="DU412" s="52"/>
      <c r="DV412" s="52"/>
      <c r="DW412" s="52"/>
      <c r="DX412" s="52"/>
      <c r="DY412" s="52"/>
      <c r="DZ412" s="52"/>
      <c r="EA412" s="52"/>
      <c r="EB412" s="52"/>
      <c r="EC412" s="52"/>
      <c r="ED412" s="52"/>
      <c r="EE412" s="52"/>
      <c r="EF412" s="52"/>
      <c r="EG412" s="52"/>
      <c r="EH412" s="52"/>
      <c r="EI412" s="52"/>
      <c r="EJ412" s="52"/>
      <c r="EK412" s="52"/>
      <c r="EL412" s="52"/>
      <c r="EM412" s="52"/>
      <c r="EN412" s="52"/>
      <c r="EO412" s="52"/>
      <c r="EP412" s="52"/>
      <c r="EQ412" s="52"/>
      <c r="ER412" s="52"/>
      <c r="ES412" s="52"/>
      <c r="ET412" s="52"/>
      <c r="EU412" s="52"/>
      <c r="EV412" s="52"/>
      <c r="EW412" s="52"/>
      <c r="EX412">
        <v>99</v>
      </c>
      <c r="EY412" s="52"/>
      <c r="EZ412" s="52"/>
      <c r="FA412" s="52"/>
      <c r="FB412" s="52"/>
      <c r="FC412" s="52"/>
      <c r="FD412" s="52"/>
      <c r="FE412" s="52"/>
      <c r="FF412" s="52"/>
      <c r="FG412" s="52"/>
      <c r="FH412" s="52"/>
      <c r="FI412" s="52"/>
      <c r="FJ412" s="52"/>
      <c r="FK412" s="52"/>
      <c r="FL412" s="52"/>
      <c r="FM412" s="52"/>
      <c r="FN412" s="52"/>
      <c r="FO412" s="52"/>
      <c r="FP412" s="52"/>
      <c r="FQ412" s="52"/>
      <c r="FR412" s="52"/>
      <c r="FS412" s="52"/>
      <c r="FT412" s="52"/>
      <c r="FU412" s="52"/>
      <c r="FV412" s="52"/>
      <c r="FW412" s="52"/>
      <c r="FX412" s="52"/>
      <c r="FY412" s="52"/>
      <c r="FZ412" s="52"/>
      <c r="GA412" s="52"/>
      <c r="GB412" s="52"/>
      <c r="GC412" s="52"/>
      <c r="GD412" s="52"/>
      <c r="GE412" s="52"/>
      <c r="GF412" s="52"/>
      <c r="GG412" s="52"/>
      <c r="GH412" s="52"/>
      <c r="GI412" s="52"/>
      <c r="GJ412" s="52"/>
      <c r="GK412" s="52"/>
      <c r="GL412" s="52"/>
      <c r="GM412" s="52"/>
      <c r="GN412" s="52"/>
      <c r="GO412" s="52"/>
      <c r="GP412" s="52"/>
      <c r="GQ412" s="52"/>
      <c r="GR412" s="52"/>
      <c r="GS412" s="52"/>
      <c r="GT412" s="52"/>
      <c r="GU412" s="52"/>
      <c r="GV412" s="52"/>
      <c r="GW412" s="52"/>
      <c r="GX412" s="52"/>
      <c r="GY412" s="52"/>
      <c r="GZ412" s="52"/>
      <c r="HA412" s="52"/>
      <c r="HB412" s="52"/>
      <c r="HC412" s="52"/>
      <c r="HD412" s="52"/>
      <c r="HE412" s="52"/>
      <c r="HF412" s="52"/>
      <c r="HG412" s="52"/>
      <c r="HH412" s="52"/>
      <c r="HI412"/>
      <c r="HJ412"/>
      <c r="HK412" s="52"/>
      <c r="HL412" s="3"/>
      <c r="HM412" s="3" t="s">
        <v>2293</v>
      </c>
      <c r="HN412" t="s">
        <v>2324</v>
      </c>
      <c r="HO412" s="80">
        <v>0</v>
      </c>
      <c r="HP412" s="80" t="s">
        <v>2497</v>
      </c>
      <c r="HQ412" s="80">
        <v>2</v>
      </c>
    </row>
    <row r="413" spans="1:225">
      <c r="A413" t="s">
        <v>450</v>
      </c>
      <c r="B413" t="s">
        <v>665</v>
      </c>
      <c r="C413">
        <v>0</v>
      </c>
      <c r="D413">
        <v>5</v>
      </c>
      <c r="E413">
        <v>2</v>
      </c>
      <c r="F413">
        <v>2</v>
      </c>
      <c r="G413">
        <v>2011</v>
      </c>
      <c r="H413">
        <v>2</v>
      </c>
      <c r="I413">
        <v>2</v>
      </c>
      <c r="J413" s="25">
        <v>41567</v>
      </c>
      <c r="K413">
        <v>4</v>
      </c>
      <c r="L413">
        <v>99</v>
      </c>
      <c r="M413" t="s">
        <v>451</v>
      </c>
      <c r="N413">
        <v>1</v>
      </c>
      <c r="O413">
        <v>0</v>
      </c>
      <c r="P413">
        <v>1</v>
      </c>
      <c r="Q413">
        <v>1</v>
      </c>
      <c r="R413">
        <v>1</v>
      </c>
      <c r="S413">
        <v>0</v>
      </c>
      <c r="T413">
        <v>0</v>
      </c>
      <c r="U413">
        <v>0</v>
      </c>
      <c r="V413">
        <v>0</v>
      </c>
      <c r="W413" s="1">
        <v>0</v>
      </c>
      <c r="X413">
        <v>0</v>
      </c>
      <c r="Y413">
        <v>1</v>
      </c>
      <c r="Z413">
        <v>0</v>
      </c>
      <c r="AA413">
        <v>99</v>
      </c>
      <c r="AB413">
        <v>99</v>
      </c>
      <c r="AC413">
        <v>99</v>
      </c>
      <c r="AD413" t="s">
        <v>2164</v>
      </c>
      <c r="AE413"/>
      <c r="AF413">
        <v>2</v>
      </c>
      <c r="AG413">
        <v>3</v>
      </c>
      <c r="AH413">
        <v>0</v>
      </c>
      <c r="AI413">
        <v>3</v>
      </c>
      <c r="AJ413">
        <v>1</v>
      </c>
      <c r="AK413">
        <v>3</v>
      </c>
      <c r="AL413">
        <v>4</v>
      </c>
      <c r="AM413">
        <v>3</v>
      </c>
      <c r="AN413">
        <v>3</v>
      </c>
      <c r="AO413">
        <v>4</v>
      </c>
      <c r="AP413">
        <v>2</v>
      </c>
      <c r="AQ413">
        <v>4</v>
      </c>
      <c r="AR413">
        <v>4</v>
      </c>
      <c r="AS413">
        <v>3</v>
      </c>
      <c r="AT413">
        <v>2</v>
      </c>
      <c r="AU413">
        <v>2</v>
      </c>
      <c r="AV413">
        <v>2</v>
      </c>
      <c r="AW413">
        <v>4</v>
      </c>
      <c r="AX413">
        <v>4</v>
      </c>
      <c r="AY413">
        <v>1</v>
      </c>
      <c r="AZ413">
        <v>4</v>
      </c>
      <c r="BA413">
        <v>4</v>
      </c>
      <c r="BB413">
        <v>4</v>
      </c>
      <c r="BC413">
        <v>3</v>
      </c>
      <c r="BD413">
        <v>4</v>
      </c>
      <c r="BE413">
        <v>3</v>
      </c>
      <c r="BF413">
        <v>4</v>
      </c>
      <c r="BG413">
        <v>4</v>
      </c>
      <c r="BH413">
        <v>4</v>
      </c>
      <c r="BI413">
        <v>3</v>
      </c>
      <c r="BJ413">
        <v>4</v>
      </c>
      <c r="BK413">
        <v>1</v>
      </c>
      <c r="BL413">
        <v>4</v>
      </c>
      <c r="BM413">
        <v>4</v>
      </c>
      <c r="BN413">
        <v>5</v>
      </c>
      <c r="BO413">
        <v>5</v>
      </c>
      <c r="BP413">
        <v>1</v>
      </c>
      <c r="BQ413">
        <v>6</v>
      </c>
      <c r="BR413">
        <v>5</v>
      </c>
      <c r="BS413">
        <v>2</v>
      </c>
      <c r="BT413">
        <v>2</v>
      </c>
      <c r="BU413">
        <v>3</v>
      </c>
      <c r="BV413">
        <v>5</v>
      </c>
      <c r="BW413">
        <v>3</v>
      </c>
      <c r="BX413">
        <v>3</v>
      </c>
      <c r="BY413">
        <v>2</v>
      </c>
      <c r="BZ413">
        <v>2</v>
      </c>
      <c r="CA413">
        <v>5</v>
      </c>
      <c r="CB413">
        <v>6</v>
      </c>
      <c r="CC413">
        <v>2</v>
      </c>
      <c r="CD413">
        <v>2</v>
      </c>
      <c r="CE413">
        <v>4</v>
      </c>
      <c r="CF413">
        <v>1</v>
      </c>
      <c r="CG413">
        <v>4</v>
      </c>
      <c r="CH413">
        <v>4</v>
      </c>
      <c r="CI413">
        <v>2</v>
      </c>
      <c r="CJ413">
        <v>1</v>
      </c>
      <c r="CK413">
        <v>2</v>
      </c>
      <c r="CL413">
        <v>2</v>
      </c>
      <c r="CM413">
        <v>2</v>
      </c>
      <c r="CN413">
        <v>5</v>
      </c>
      <c r="CO413">
        <v>3</v>
      </c>
      <c r="CP413">
        <v>1</v>
      </c>
      <c r="CQ413">
        <v>4</v>
      </c>
      <c r="CR413">
        <v>2</v>
      </c>
      <c r="CS413">
        <v>1</v>
      </c>
      <c r="CT413">
        <v>1</v>
      </c>
      <c r="CU413">
        <v>1</v>
      </c>
      <c r="CV413">
        <v>4</v>
      </c>
      <c r="CW413">
        <v>1</v>
      </c>
      <c r="CX413">
        <v>5</v>
      </c>
      <c r="CY413">
        <v>2</v>
      </c>
      <c r="CZ413">
        <v>1</v>
      </c>
      <c r="DA413">
        <v>2</v>
      </c>
      <c r="DB413">
        <v>2</v>
      </c>
      <c r="DC413">
        <v>1</v>
      </c>
      <c r="DD413">
        <v>3</v>
      </c>
      <c r="DE413">
        <v>2</v>
      </c>
      <c r="DF413">
        <v>3</v>
      </c>
      <c r="DG413">
        <v>3</v>
      </c>
      <c r="DH413">
        <v>2</v>
      </c>
      <c r="DI413">
        <v>2</v>
      </c>
      <c r="DJ413">
        <v>1</v>
      </c>
      <c r="DK413">
        <v>3</v>
      </c>
      <c r="DL413">
        <v>4</v>
      </c>
      <c r="DM413">
        <v>2</v>
      </c>
      <c r="DN413">
        <v>1</v>
      </c>
      <c r="DO413">
        <v>2</v>
      </c>
      <c r="DP413">
        <v>1</v>
      </c>
      <c r="DQ413">
        <v>3</v>
      </c>
      <c r="DR413">
        <v>2</v>
      </c>
      <c r="DS413">
        <v>3</v>
      </c>
      <c r="DT413">
        <v>2</v>
      </c>
      <c r="DU413">
        <v>1</v>
      </c>
      <c r="DV413">
        <v>1</v>
      </c>
      <c r="DW413">
        <v>1</v>
      </c>
      <c r="DX413">
        <v>1</v>
      </c>
      <c r="DY413">
        <v>1</v>
      </c>
      <c r="DZ413">
        <v>1</v>
      </c>
      <c r="EA413">
        <v>1</v>
      </c>
      <c r="EB413">
        <v>3</v>
      </c>
      <c r="EC413">
        <v>2</v>
      </c>
      <c r="ED413">
        <v>3</v>
      </c>
      <c r="EE413">
        <v>2</v>
      </c>
      <c r="EF413">
        <v>1</v>
      </c>
      <c r="EG413">
        <v>3</v>
      </c>
      <c r="EH413">
        <v>2</v>
      </c>
      <c r="EI413">
        <v>1</v>
      </c>
      <c r="EJ413">
        <v>1</v>
      </c>
      <c r="EK413">
        <v>1</v>
      </c>
      <c r="EL413">
        <v>1</v>
      </c>
      <c r="EM413">
        <v>1</v>
      </c>
      <c r="EN413">
        <v>5</v>
      </c>
      <c r="EO413">
        <v>1</v>
      </c>
      <c r="EP413">
        <v>4</v>
      </c>
      <c r="EQ413">
        <v>4</v>
      </c>
      <c r="ER413">
        <v>5</v>
      </c>
      <c r="ES413">
        <v>4</v>
      </c>
      <c r="ET413">
        <v>2</v>
      </c>
      <c r="EU413">
        <v>4</v>
      </c>
      <c r="EV413">
        <v>2</v>
      </c>
      <c r="EW413">
        <v>1</v>
      </c>
      <c r="EX413">
        <v>99</v>
      </c>
      <c r="EY413">
        <v>3</v>
      </c>
      <c r="EZ413">
        <v>2</v>
      </c>
      <c r="FA413">
        <v>4</v>
      </c>
      <c r="FB413">
        <v>4</v>
      </c>
      <c r="FC413">
        <v>1</v>
      </c>
      <c r="FD413">
        <v>2</v>
      </c>
      <c r="FE413">
        <v>3</v>
      </c>
      <c r="FF413">
        <v>2</v>
      </c>
      <c r="FG413">
        <v>99</v>
      </c>
      <c r="FH413">
        <v>3</v>
      </c>
      <c r="FI413">
        <v>2</v>
      </c>
      <c r="FJ413">
        <v>3</v>
      </c>
      <c r="FK413">
        <v>2</v>
      </c>
      <c r="FL413">
        <v>3</v>
      </c>
      <c r="FM413">
        <v>2</v>
      </c>
      <c r="FN413">
        <v>2</v>
      </c>
      <c r="FO413">
        <v>1</v>
      </c>
      <c r="FP413">
        <v>4</v>
      </c>
      <c r="FQ413">
        <v>1</v>
      </c>
      <c r="FR413">
        <v>3</v>
      </c>
      <c r="FS413">
        <v>3</v>
      </c>
      <c r="FT413">
        <v>2</v>
      </c>
      <c r="FU413">
        <v>4</v>
      </c>
      <c r="FV413">
        <v>1</v>
      </c>
      <c r="FW413">
        <v>2</v>
      </c>
      <c r="FX413">
        <v>2</v>
      </c>
      <c r="FY413">
        <v>1</v>
      </c>
      <c r="FZ413">
        <v>4</v>
      </c>
      <c r="GA413">
        <v>2</v>
      </c>
      <c r="GB413">
        <v>1</v>
      </c>
      <c r="GC413">
        <v>1</v>
      </c>
      <c r="GD413">
        <v>3</v>
      </c>
      <c r="GE413">
        <v>2</v>
      </c>
      <c r="GF413">
        <v>4</v>
      </c>
      <c r="GG413">
        <v>2</v>
      </c>
      <c r="GH413">
        <v>2</v>
      </c>
      <c r="GI413">
        <v>4</v>
      </c>
      <c r="GJ413">
        <v>4</v>
      </c>
      <c r="GK413">
        <v>2</v>
      </c>
      <c r="GL413">
        <v>2</v>
      </c>
      <c r="GM413">
        <v>1</v>
      </c>
      <c r="GN413">
        <v>4</v>
      </c>
      <c r="GO413">
        <v>2</v>
      </c>
      <c r="GP413">
        <v>2</v>
      </c>
      <c r="GQ413">
        <v>3</v>
      </c>
      <c r="GR413">
        <v>1</v>
      </c>
      <c r="GS413">
        <v>39</v>
      </c>
      <c r="GT413">
        <v>5</v>
      </c>
      <c r="GU413">
        <v>1</v>
      </c>
      <c r="GV413">
        <v>99</v>
      </c>
      <c r="GW413">
        <v>3</v>
      </c>
      <c r="GX413">
        <v>5</v>
      </c>
      <c r="GY413">
        <v>1</v>
      </c>
      <c r="GZ413">
        <v>99</v>
      </c>
      <c r="HA413">
        <v>3</v>
      </c>
      <c r="HB413">
        <v>99</v>
      </c>
      <c r="HC413">
        <v>1</v>
      </c>
      <c r="HD413">
        <v>2</v>
      </c>
      <c r="HE413">
        <v>1</v>
      </c>
      <c r="HF413" t="s">
        <v>452</v>
      </c>
      <c r="HG413" t="s">
        <v>453</v>
      </c>
      <c r="HH413">
        <v>1</v>
      </c>
      <c r="HI413">
        <v>1</v>
      </c>
      <c r="HJ413">
        <v>1</v>
      </c>
      <c r="HK413" t="s">
        <v>453</v>
      </c>
      <c r="HL413" s="55">
        <v>99</v>
      </c>
      <c r="HM413" s="55" t="s">
        <v>2276</v>
      </c>
      <c r="HN413" t="s">
        <v>2332</v>
      </c>
      <c r="HO413" s="80">
        <v>0</v>
      </c>
      <c r="HP413" s="80" t="s">
        <v>2488</v>
      </c>
      <c r="HQ413" s="80">
        <v>2</v>
      </c>
    </row>
    <row r="414" spans="1:225">
      <c r="A414" t="s">
        <v>450</v>
      </c>
      <c r="B414" t="s">
        <v>665</v>
      </c>
      <c r="C414">
        <v>0</v>
      </c>
      <c r="D414">
        <v>5</v>
      </c>
      <c r="E414">
        <v>2</v>
      </c>
      <c r="F414">
        <v>1</v>
      </c>
      <c r="G414">
        <v>2012</v>
      </c>
      <c r="H414">
        <v>1</v>
      </c>
      <c r="I414">
        <v>1</v>
      </c>
      <c r="J414">
        <v>80</v>
      </c>
      <c r="K414">
        <v>3</v>
      </c>
      <c r="L414">
        <v>99</v>
      </c>
      <c r="M414" t="s">
        <v>454</v>
      </c>
      <c r="N414">
        <v>1</v>
      </c>
      <c r="O414">
        <v>0</v>
      </c>
      <c r="P414">
        <v>1</v>
      </c>
      <c r="Q414">
        <v>1</v>
      </c>
      <c r="R414">
        <v>1</v>
      </c>
      <c r="S414">
        <v>0</v>
      </c>
      <c r="T414">
        <v>0</v>
      </c>
      <c r="U414">
        <v>0</v>
      </c>
      <c r="V414">
        <v>0</v>
      </c>
      <c r="W414" s="1">
        <v>0</v>
      </c>
      <c r="X414">
        <v>0</v>
      </c>
      <c r="Y414">
        <v>1</v>
      </c>
      <c r="Z414">
        <v>0</v>
      </c>
      <c r="AA414">
        <v>99</v>
      </c>
      <c r="AB414">
        <v>99</v>
      </c>
      <c r="AC414">
        <v>99</v>
      </c>
      <c r="AD414" t="s">
        <v>2151</v>
      </c>
      <c r="AE414"/>
      <c r="AF414">
        <v>3</v>
      </c>
      <c r="AG414">
        <v>3</v>
      </c>
      <c r="AH414">
        <v>0</v>
      </c>
      <c r="AI414">
        <v>1</v>
      </c>
      <c r="AJ414">
        <v>2</v>
      </c>
      <c r="AK414">
        <v>4</v>
      </c>
      <c r="AL414">
        <v>3</v>
      </c>
      <c r="AM414">
        <v>4</v>
      </c>
      <c r="AN414">
        <v>3</v>
      </c>
      <c r="AO414">
        <v>4</v>
      </c>
      <c r="AP414">
        <v>3</v>
      </c>
      <c r="AQ414">
        <v>4</v>
      </c>
      <c r="AR414">
        <v>4</v>
      </c>
      <c r="AS414">
        <v>4</v>
      </c>
      <c r="AT414">
        <v>4</v>
      </c>
      <c r="AU414">
        <v>3</v>
      </c>
      <c r="AV414">
        <v>4</v>
      </c>
      <c r="AW414">
        <v>4</v>
      </c>
      <c r="AX414">
        <v>3</v>
      </c>
      <c r="AY414">
        <v>2</v>
      </c>
      <c r="AZ414">
        <v>4</v>
      </c>
      <c r="BA414">
        <v>4</v>
      </c>
      <c r="BB414">
        <v>4</v>
      </c>
      <c r="BC414">
        <v>2</v>
      </c>
      <c r="BD414">
        <v>3</v>
      </c>
      <c r="BE414">
        <v>4</v>
      </c>
      <c r="BF414">
        <v>3</v>
      </c>
      <c r="BG414">
        <v>3</v>
      </c>
      <c r="BH414">
        <v>3</v>
      </c>
      <c r="BI414">
        <v>3</v>
      </c>
      <c r="BJ414">
        <v>4</v>
      </c>
      <c r="BK414">
        <v>1</v>
      </c>
      <c r="BL414">
        <v>4</v>
      </c>
      <c r="BM414">
        <v>4</v>
      </c>
      <c r="BN414">
        <v>5</v>
      </c>
      <c r="BO414">
        <v>4</v>
      </c>
      <c r="BP414">
        <v>2</v>
      </c>
      <c r="BQ414">
        <v>7</v>
      </c>
      <c r="BR414">
        <v>5</v>
      </c>
      <c r="BS414">
        <v>3</v>
      </c>
      <c r="BT414">
        <v>5</v>
      </c>
      <c r="BU414">
        <v>3</v>
      </c>
      <c r="BV414">
        <v>6</v>
      </c>
      <c r="BW414">
        <v>3</v>
      </c>
      <c r="BX414">
        <v>3</v>
      </c>
      <c r="BY414">
        <v>1</v>
      </c>
      <c r="BZ414">
        <v>2</v>
      </c>
      <c r="CA414">
        <v>6</v>
      </c>
      <c r="CB414">
        <v>6</v>
      </c>
      <c r="CC414">
        <v>4</v>
      </c>
      <c r="CD414">
        <v>2</v>
      </c>
      <c r="CE414">
        <v>3</v>
      </c>
      <c r="CF414">
        <v>1</v>
      </c>
      <c r="CG414">
        <v>3</v>
      </c>
      <c r="CH414">
        <v>4</v>
      </c>
      <c r="CI414">
        <v>2</v>
      </c>
      <c r="CJ414">
        <v>3</v>
      </c>
      <c r="CK414">
        <v>4</v>
      </c>
      <c r="CL414">
        <v>4</v>
      </c>
      <c r="CM414">
        <v>1</v>
      </c>
      <c r="CN414">
        <v>3</v>
      </c>
      <c r="CO414">
        <v>3</v>
      </c>
      <c r="CP414">
        <v>2</v>
      </c>
      <c r="CQ414">
        <v>3</v>
      </c>
      <c r="CR414">
        <v>2</v>
      </c>
      <c r="CS414">
        <v>2</v>
      </c>
      <c r="CT414">
        <v>2</v>
      </c>
      <c r="CU414">
        <v>2</v>
      </c>
      <c r="CV414">
        <v>1</v>
      </c>
      <c r="CW414">
        <v>1</v>
      </c>
      <c r="CX414">
        <v>3</v>
      </c>
      <c r="CY414">
        <v>2</v>
      </c>
      <c r="CZ414">
        <v>1</v>
      </c>
      <c r="DA414">
        <v>3</v>
      </c>
      <c r="DB414">
        <v>2</v>
      </c>
      <c r="DC414">
        <v>2</v>
      </c>
      <c r="DD414">
        <v>1</v>
      </c>
      <c r="DE414">
        <v>1</v>
      </c>
      <c r="DF414">
        <v>3</v>
      </c>
      <c r="DG414">
        <v>3</v>
      </c>
      <c r="DH414">
        <v>1</v>
      </c>
      <c r="DI414">
        <v>2</v>
      </c>
      <c r="DJ414">
        <v>4</v>
      </c>
      <c r="DK414">
        <v>2</v>
      </c>
      <c r="DL414">
        <v>2</v>
      </c>
      <c r="DM414">
        <v>2</v>
      </c>
      <c r="DN414">
        <v>2</v>
      </c>
      <c r="DO414">
        <v>2</v>
      </c>
      <c r="DP414">
        <v>3</v>
      </c>
      <c r="DQ414">
        <v>2</v>
      </c>
      <c r="DR414">
        <v>1</v>
      </c>
      <c r="DS414">
        <v>4</v>
      </c>
      <c r="DT414">
        <v>1</v>
      </c>
      <c r="DU414">
        <v>1</v>
      </c>
      <c r="DV414">
        <v>2</v>
      </c>
      <c r="DW414">
        <v>1</v>
      </c>
      <c r="DX414">
        <v>1</v>
      </c>
      <c r="DY414">
        <v>1</v>
      </c>
      <c r="DZ414">
        <v>1</v>
      </c>
      <c r="EA414">
        <v>1</v>
      </c>
      <c r="EB414">
        <v>1</v>
      </c>
      <c r="EC414">
        <v>1</v>
      </c>
      <c r="ED414">
        <v>1</v>
      </c>
      <c r="EE414">
        <v>1</v>
      </c>
      <c r="EF414">
        <v>1</v>
      </c>
      <c r="EG414">
        <v>1</v>
      </c>
      <c r="EH414">
        <v>4</v>
      </c>
      <c r="EI414">
        <v>1</v>
      </c>
      <c r="EJ414">
        <v>1</v>
      </c>
      <c r="EK414">
        <v>1</v>
      </c>
      <c r="EL414">
        <v>1</v>
      </c>
      <c r="EM414">
        <v>1</v>
      </c>
      <c r="EN414">
        <v>4</v>
      </c>
      <c r="EO414">
        <v>99</v>
      </c>
      <c r="EP414">
        <v>5</v>
      </c>
      <c r="EQ414">
        <v>4</v>
      </c>
      <c r="ER414">
        <v>4</v>
      </c>
      <c r="ES414">
        <v>4</v>
      </c>
      <c r="ET414">
        <v>1</v>
      </c>
      <c r="EU414">
        <v>5</v>
      </c>
      <c r="EV414">
        <v>3</v>
      </c>
      <c r="EW414">
        <v>1</v>
      </c>
      <c r="EX414">
        <v>99</v>
      </c>
      <c r="EY414">
        <v>1</v>
      </c>
      <c r="EZ414">
        <v>1</v>
      </c>
      <c r="FA414">
        <v>5</v>
      </c>
      <c r="FB414">
        <v>1</v>
      </c>
      <c r="FC414">
        <v>1</v>
      </c>
      <c r="FD414">
        <v>3</v>
      </c>
      <c r="FE414">
        <v>3</v>
      </c>
      <c r="FF414">
        <v>3</v>
      </c>
      <c r="FG414">
        <v>99</v>
      </c>
      <c r="FH414">
        <v>1</v>
      </c>
      <c r="FI414">
        <v>2</v>
      </c>
      <c r="FJ414">
        <v>4</v>
      </c>
      <c r="FK414">
        <v>2</v>
      </c>
      <c r="FL414">
        <v>3</v>
      </c>
      <c r="FM414">
        <v>2</v>
      </c>
      <c r="FN414">
        <v>3</v>
      </c>
      <c r="FO414">
        <v>1</v>
      </c>
      <c r="FP414">
        <v>4</v>
      </c>
      <c r="FQ414">
        <v>1</v>
      </c>
      <c r="FR414">
        <v>3</v>
      </c>
      <c r="FS414">
        <v>3</v>
      </c>
      <c r="FT414">
        <v>2</v>
      </c>
      <c r="FU414">
        <v>4</v>
      </c>
      <c r="FV414">
        <v>1</v>
      </c>
      <c r="FW414">
        <v>2</v>
      </c>
      <c r="FX414">
        <v>2</v>
      </c>
      <c r="FY414">
        <v>1</v>
      </c>
      <c r="FZ414">
        <v>4</v>
      </c>
      <c r="GA414">
        <v>2</v>
      </c>
      <c r="GB414">
        <v>2</v>
      </c>
      <c r="GC414">
        <v>1</v>
      </c>
      <c r="GD414">
        <v>3</v>
      </c>
      <c r="GE414">
        <v>1</v>
      </c>
      <c r="GF414">
        <v>4</v>
      </c>
      <c r="GG414">
        <v>4</v>
      </c>
      <c r="GH414">
        <v>2</v>
      </c>
      <c r="GI414">
        <v>4</v>
      </c>
      <c r="GJ414">
        <v>1</v>
      </c>
      <c r="GK414">
        <v>2</v>
      </c>
      <c r="GL414">
        <v>2</v>
      </c>
      <c r="GM414">
        <v>1</v>
      </c>
      <c r="GN414">
        <v>1</v>
      </c>
      <c r="GO414">
        <v>3</v>
      </c>
      <c r="GP414">
        <v>2</v>
      </c>
      <c r="GQ414">
        <v>3</v>
      </c>
      <c r="GR414">
        <v>2</v>
      </c>
      <c r="GS414">
        <v>34</v>
      </c>
      <c r="GT414">
        <v>5</v>
      </c>
      <c r="GU414">
        <v>1</v>
      </c>
      <c r="GV414" t="s">
        <v>455</v>
      </c>
      <c r="GW414">
        <v>3</v>
      </c>
      <c r="GX414">
        <v>5</v>
      </c>
      <c r="GY414">
        <v>1</v>
      </c>
      <c r="GZ414">
        <v>99</v>
      </c>
      <c r="HA414">
        <v>0</v>
      </c>
      <c r="HB414" t="s">
        <v>456</v>
      </c>
      <c r="HC414">
        <v>1</v>
      </c>
      <c r="HD414">
        <v>2</v>
      </c>
      <c r="HE414">
        <v>3</v>
      </c>
      <c r="HF414" t="s">
        <v>457</v>
      </c>
      <c r="HG414" t="s">
        <v>458</v>
      </c>
      <c r="HH414">
        <v>1</v>
      </c>
      <c r="HI414">
        <v>1</v>
      </c>
      <c r="HJ414">
        <v>1</v>
      </c>
      <c r="HK414" t="s">
        <v>459</v>
      </c>
      <c r="HL414" s="55" t="s">
        <v>460</v>
      </c>
      <c r="HM414" s="55" t="s">
        <v>2277</v>
      </c>
      <c r="HN414">
        <v>3</v>
      </c>
      <c r="HO414" s="80">
        <v>0</v>
      </c>
      <c r="HP414" s="80" t="s">
        <v>2489</v>
      </c>
      <c r="HQ414" s="80">
        <v>2</v>
      </c>
    </row>
    <row r="415" spans="1:225">
      <c r="A415" s="52" t="s">
        <v>2101</v>
      </c>
      <c r="B415" t="s">
        <v>665</v>
      </c>
      <c r="C415">
        <v>90</v>
      </c>
      <c r="D415">
        <v>5</v>
      </c>
      <c r="E415">
        <v>1</v>
      </c>
      <c r="F415" s="52">
        <v>2</v>
      </c>
      <c r="G415" s="52">
        <v>2008</v>
      </c>
      <c r="H415" s="52">
        <v>5</v>
      </c>
      <c r="I415"/>
      <c r="J415" s="52">
        <v>10</v>
      </c>
      <c r="K415" s="52">
        <v>5</v>
      </c>
      <c r="L415" s="52"/>
      <c r="M415" s="52" t="s">
        <v>2121</v>
      </c>
      <c r="N415" s="52">
        <v>1</v>
      </c>
      <c r="O415" s="52"/>
      <c r="P415" s="52">
        <v>1</v>
      </c>
      <c r="Q415" s="52">
        <v>1</v>
      </c>
      <c r="R415" s="52">
        <v>1</v>
      </c>
      <c r="S415" s="52"/>
      <c r="T415" s="52"/>
      <c r="U415" s="52"/>
      <c r="V415" s="52"/>
      <c r="W415" s="52">
        <v>1</v>
      </c>
      <c r="X415" s="52"/>
      <c r="Y415" s="52">
        <v>1</v>
      </c>
      <c r="Z415" s="52"/>
      <c r="AA415"/>
      <c r="AB415"/>
      <c r="AC415"/>
      <c r="AD415"/>
      <c r="AE415"/>
      <c r="AF415" s="52">
        <v>5</v>
      </c>
      <c r="AG415" s="52">
        <v>5</v>
      </c>
      <c r="AH415" s="52">
        <v>0</v>
      </c>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52"/>
      <c r="CB415" s="52"/>
      <c r="CC415" s="52"/>
      <c r="CD415" s="52"/>
      <c r="CE415" s="52"/>
      <c r="CF415" s="52"/>
      <c r="CG415" s="52"/>
      <c r="CH415" s="52"/>
      <c r="CI415" s="52"/>
      <c r="CJ415" s="52"/>
      <c r="CK415" s="52"/>
      <c r="CL415" s="52"/>
      <c r="CM415" s="52"/>
      <c r="CN415" s="52"/>
      <c r="CO415" s="52"/>
      <c r="CP415" s="52"/>
      <c r="CQ415" s="52"/>
      <c r="CR415" s="52"/>
      <c r="CS415" s="52"/>
      <c r="CT415" s="52"/>
      <c r="CU415" s="52"/>
      <c r="CV415" s="52"/>
      <c r="CW415" s="52"/>
      <c r="CX415" s="52"/>
      <c r="CY415" s="52"/>
      <c r="CZ415" s="52"/>
      <c r="DA415" s="52"/>
      <c r="DB415" s="52"/>
      <c r="DC415" s="52"/>
      <c r="DD415" s="52"/>
      <c r="DE415" s="52"/>
      <c r="DF415" s="52"/>
      <c r="DG415" s="52"/>
      <c r="DH415" s="52"/>
      <c r="DI415" s="52"/>
      <c r="DJ415" s="52"/>
      <c r="DK415" s="52"/>
      <c r="DL415" s="52"/>
      <c r="DM415" s="52"/>
      <c r="DN415" s="52"/>
      <c r="DO415" s="52"/>
      <c r="DP415" s="52"/>
      <c r="DQ415" s="52"/>
      <c r="DR415" s="52"/>
      <c r="DS415" s="52"/>
      <c r="DT415" s="52"/>
      <c r="DU415" s="52"/>
      <c r="DV415" s="52"/>
      <c r="DW415" s="52"/>
      <c r="DX415" s="52"/>
      <c r="DY415" s="52"/>
      <c r="DZ415" s="52"/>
      <c r="EA415" s="52"/>
      <c r="EB415" s="52"/>
      <c r="EC415" s="52"/>
      <c r="ED415" s="52"/>
      <c r="EE415" s="52"/>
      <c r="EF415" s="52"/>
      <c r="EG415" s="52"/>
      <c r="EH415" s="52"/>
      <c r="EI415" s="52"/>
      <c r="EJ415" s="52"/>
      <c r="EK415" s="52"/>
      <c r="EL415" s="52"/>
      <c r="EM415" s="52"/>
      <c r="EN415" s="52"/>
      <c r="EO415" s="52"/>
      <c r="EP415" s="52"/>
      <c r="EQ415" s="52"/>
      <c r="ER415" s="52"/>
      <c r="ES415" s="52"/>
      <c r="ET415" s="52"/>
      <c r="EU415" s="52"/>
      <c r="EV415" s="52"/>
      <c r="EW415" s="52"/>
      <c r="EX415">
        <v>99</v>
      </c>
      <c r="EY415" s="52"/>
      <c r="EZ415" s="52"/>
      <c r="FA415" s="52"/>
      <c r="FB415" s="52"/>
      <c r="FC415" s="52"/>
      <c r="FD415" s="52"/>
      <c r="FE415" s="52"/>
      <c r="FF415" s="52"/>
      <c r="FG415" s="52"/>
      <c r="FH415" s="52"/>
      <c r="FI415" s="52"/>
      <c r="FJ415" s="52"/>
      <c r="FK415" s="52"/>
      <c r="FL415" s="52"/>
      <c r="FM415" s="52"/>
      <c r="FN415" s="52"/>
      <c r="FO415" s="52"/>
      <c r="FP415" s="52"/>
      <c r="FQ415" s="52"/>
      <c r="FR415" s="52"/>
      <c r="FS415" s="52"/>
      <c r="FT415" s="52"/>
      <c r="FU415" s="52"/>
      <c r="FV415" s="52"/>
      <c r="FW415" s="52"/>
      <c r="FX415" s="52"/>
      <c r="FY415" s="52"/>
      <c r="FZ415" s="52"/>
      <c r="GA415" s="52"/>
      <c r="GB415" s="52"/>
      <c r="GC415" s="52"/>
      <c r="GD415" s="52"/>
      <c r="GE415" s="52"/>
      <c r="GF415" s="52"/>
      <c r="GG415" s="52"/>
      <c r="GH415" s="52"/>
      <c r="GI415" s="52"/>
      <c r="GJ415" s="52"/>
      <c r="GK415" s="52"/>
      <c r="GL415" s="52"/>
      <c r="GM415" s="52"/>
      <c r="GN415" s="52"/>
      <c r="GO415" s="52"/>
      <c r="GP415" s="52"/>
      <c r="GQ415" s="52"/>
      <c r="GR415" s="52"/>
      <c r="GS415" s="52"/>
      <c r="GT415" s="52"/>
      <c r="GU415" s="52"/>
      <c r="GV415" s="52"/>
      <c r="GW415" s="52"/>
      <c r="GX415" s="52"/>
      <c r="GY415" s="52"/>
      <c r="GZ415" s="52"/>
      <c r="HA415" s="52"/>
      <c r="HB415" s="52"/>
      <c r="HC415" s="52"/>
      <c r="HD415" s="52"/>
      <c r="HE415" s="52"/>
      <c r="HF415" s="52"/>
      <c r="HG415"/>
      <c r="HH415"/>
      <c r="HI415"/>
      <c r="HJ415"/>
      <c r="HK415" s="52"/>
      <c r="HL415" s="54"/>
      <c r="HM415" s="3" t="s">
        <v>2280</v>
      </c>
      <c r="HN415">
        <v>7</v>
      </c>
      <c r="HO415" s="80">
        <v>1</v>
      </c>
      <c r="HP415" s="80"/>
      <c r="HQ415" s="80">
        <v>2</v>
      </c>
    </row>
    <row r="416" spans="1:225">
      <c r="A416" s="52" t="s">
        <v>2034</v>
      </c>
      <c r="B416" t="s">
        <v>665</v>
      </c>
      <c r="C416">
        <v>90</v>
      </c>
      <c r="D416">
        <v>5</v>
      </c>
      <c r="E416">
        <v>1</v>
      </c>
      <c r="F416" s="52">
        <v>3</v>
      </c>
      <c r="G416" s="52">
        <v>2005</v>
      </c>
      <c r="H416" s="52">
        <v>8</v>
      </c>
      <c r="I416"/>
      <c r="J416" s="52" t="s">
        <v>2048</v>
      </c>
      <c r="K416" s="52">
        <v>5</v>
      </c>
      <c r="L416"/>
      <c r="M416" s="52" t="s">
        <v>1725</v>
      </c>
      <c r="N416" s="52">
        <v>1</v>
      </c>
      <c r="O416" s="52">
        <v>0</v>
      </c>
      <c r="P416" s="52">
        <v>1</v>
      </c>
      <c r="Q416" s="52">
        <v>1</v>
      </c>
      <c r="R416" s="52">
        <v>0</v>
      </c>
      <c r="S416" s="52">
        <v>0</v>
      </c>
      <c r="T416" s="52">
        <v>0</v>
      </c>
      <c r="U416" s="52">
        <v>0</v>
      </c>
      <c r="V416" s="52">
        <v>0</v>
      </c>
      <c r="W416" s="52">
        <v>1</v>
      </c>
      <c r="X416" s="52">
        <v>0</v>
      </c>
      <c r="Y416" s="52">
        <v>1</v>
      </c>
      <c r="Z416" s="52" t="s">
        <v>2046</v>
      </c>
      <c r="AA416">
        <v>99</v>
      </c>
      <c r="AB416">
        <v>99</v>
      </c>
      <c r="AC416">
        <v>99</v>
      </c>
      <c r="AD416"/>
      <c r="AE416"/>
      <c r="AF416" s="52">
        <v>4</v>
      </c>
      <c r="AG416" s="52">
        <v>3</v>
      </c>
      <c r="AH416" s="52">
        <v>1</v>
      </c>
      <c r="AI416" s="52">
        <v>1</v>
      </c>
      <c r="AJ416" s="52">
        <v>2</v>
      </c>
      <c r="AK416" s="52">
        <v>4</v>
      </c>
      <c r="AL416" s="52">
        <v>4</v>
      </c>
      <c r="AM416" s="52">
        <v>4</v>
      </c>
      <c r="AN416" s="52">
        <v>4</v>
      </c>
      <c r="AO416" s="52">
        <v>1</v>
      </c>
      <c r="AP416" s="52">
        <v>2</v>
      </c>
      <c r="AQ416" s="52">
        <v>2</v>
      </c>
      <c r="AR416" s="52">
        <v>3</v>
      </c>
      <c r="AS416" s="52">
        <v>4</v>
      </c>
      <c r="AT416" s="52">
        <v>1</v>
      </c>
      <c r="AU416" s="52">
        <v>2</v>
      </c>
      <c r="AV416" s="52">
        <v>2</v>
      </c>
      <c r="AW416" s="52">
        <v>4</v>
      </c>
      <c r="AX416" s="52">
        <v>4</v>
      </c>
      <c r="AY416" s="52">
        <v>3</v>
      </c>
      <c r="AZ416" s="52">
        <v>4</v>
      </c>
      <c r="BA416" s="52">
        <v>4</v>
      </c>
      <c r="BB416" s="52">
        <v>4</v>
      </c>
      <c r="BC416" s="52">
        <v>4</v>
      </c>
      <c r="BD416" s="52">
        <v>4</v>
      </c>
      <c r="BE416" s="52">
        <v>4</v>
      </c>
      <c r="BF416" s="52">
        <v>4</v>
      </c>
      <c r="BG416" s="52">
        <v>4</v>
      </c>
      <c r="BH416" s="52">
        <v>4</v>
      </c>
      <c r="BI416" s="52">
        <v>4</v>
      </c>
      <c r="BJ416" s="52">
        <v>4</v>
      </c>
      <c r="BK416" s="52">
        <v>1</v>
      </c>
      <c r="BL416" s="52">
        <v>4</v>
      </c>
      <c r="BM416" s="52">
        <v>4</v>
      </c>
      <c r="BN416" s="52">
        <v>4</v>
      </c>
      <c r="BO416" s="52">
        <v>3</v>
      </c>
      <c r="BP416" s="52">
        <v>4</v>
      </c>
      <c r="BQ416" s="52">
        <v>3</v>
      </c>
      <c r="BR416" s="52">
        <v>1</v>
      </c>
      <c r="BS416" s="52">
        <v>1</v>
      </c>
      <c r="BT416" s="52">
        <v>5</v>
      </c>
      <c r="BU416" s="52">
        <v>3</v>
      </c>
      <c r="BV416" s="52">
        <v>2</v>
      </c>
      <c r="BW416" s="52">
        <v>1</v>
      </c>
      <c r="BX416" s="52">
        <v>2</v>
      </c>
      <c r="BY416" s="52">
        <v>5</v>
      </c>
      <c r="BZ416" s="52">
        <v>4</v>
      </c>
      <c r="CA416" s="52">
        <v>5</v>
      </c>
      <c r="CB416" s="52">
        <v>6</v>
      </c>
      <c r="CC416" s="52">
        <v>6</v>
      </c>
      <c r="CD416" s="52">
        <v>5</v>
      </c>
      <c r="CE416" s="52">
        <v>5</v>
      </c>
      <c r="CF416" s="52">
        <v>1</v>
      </c>
      <c r="CG416" s="52">
        <v>5</v>
      </c>
      <c r="CH416" s="52">
        <v>5</v>
      </c>
      <c r="CI416" s="52">
        <v>6</v>
      </c>
      <c r="CJ416" s="52">
        <v>1</v>
      </c>
      <c r="CK416" s="52">
        <v>1</v>
      </c>
      <c r="CL416" s="52">
        <v>2</v>
      </c>
      <c r="CM416" s="52">
        <v>3</v>
      </c>
      <c r="CN416" s="52">
        <v>2</v>
      </c>
      <c r="CO416" s="52">
        <v>1</v>
      </c>
      <c r="CP416" s="52">
        <v>1</v>
      </c>
      <c r="CQ416" s="52">
        <v>5</v>
      </c>
      <c r="CR416" s="52">
        <v>1</v>
      </c>
      <c r="CS416" s="52">
        <v>1</v>
      </c>
      <c r="CT416" s="52">
        <v>1</v>
      </c>
      <c r="CU416" s="52">
        <v>1</v>
      </c>
      <c r="CV416" s="52">
        <v>1</v>
      </c>
      <c r="CW416" s="52">
        <v>1</v>
      </c>
      <c r="CX416" s="52">
        <v>2</v>
      </c>
      <c r="CY416" s="52">
        <v>2</v>
      </c>
      <c r="CZ416" s="52">
        <v>2</v>
      </c>
      <c r="DA416" s="52">
        <v>3</v>
      </c>
      <c r="DB416" s="52">
        <v>1</v>
      </c>
      <c r="DC416" s="52">
        <v>3</v>
      </c>
      <c r="DD416" s="52">
        <v>2</v>
      </c>
      <c r="DE416" s="52">
        <v>1</v>
      </c>
      <c r="DF416" s="52">
        <v>3</v>
      </c>
      <c r="DG416" s="52">
        <v>3</v>
      </c>
      <c r="DH416" s="52">
        <v>2</v>
      </c>
      <c r="DI416" s="52">
        <v>1</v>
      </c>
      <c r="DJ416" s="52">
        <v>3</v>
      </c>
      <c r="DK416" s="52">
        <v>1</v>
      </c>
      <c r="DL416" s="52">
        <v>1</v>
      </c>
      <c r="DM416" s="52">
        <v>3</v>
      </c>
      <c r="DN416" s="52">
        <v>2</v>
      </c>
      <c r="DO416" s="52">
        <v>1</v>
      </c>
      <c r="DP416" s="52">
        <v>3</v>
      </c>
      <c r="DQ416" s="52">
        <v>1</v>
      </c>
      <c r="DR416" s="52">
        <v>1</v>
      </c>
      <c r="DS416" s="52">
        <v>3</v>
      </c>
      <c r="DT416" s="52">
        <v>2</v>
      </c>
      <c r="DU416" s="52"/>
      <c r="DV416" s="52"/>
      <c r="DW416" s="52"/>
      <c r="DX416" s="52"/>
      <c r="DY416" s="52"/>
      <c r="DZ416" s="52"/>
      <c r="EA416" s="52"/>
      <c r="EB416" s="52"/>
      <c r="EC416" s="52"/>
      <c r="ED416" s="52"/>
      <c r="EE416" s="52"/>
      <c r="EF416" s="52"/>
      <c r="EG416" s="52"/>
      <c r="EH416" s="52"/>
      <c r="EI416" s="52"/>
      <c r="EJ416" s="52"/>
      <c r="EK416" s="52"/>
      <c r="EL416" s="52"/>
      <c r="EM416" s="52"/>
      <c r="EN416" s="52"/>
      <c r="EO416" s="52"/>
      <c r="EP416" s="52"/>
      <c r="EQ416" s="52"/>
      <c r="ER416" s="52"/>
      <c r="ES416" s="52"/>
      <c r="ET416" s="52"/>
      <c r="EU416" s="52"/>
      <c r="EV416" s="52"/>
      <c r="EW416" s="52"/>
      <c r="EX416">
        <v>99</v>
      </c>
      <c r="EY416" s="52"/>
      <c r="EZ416" s="52"/>
      <c r="FA416" s="52"/>
      <c r="FB416" s="52"/>
      <c r="FC416" s="52"/>
      <c r="FD416" s="52"/>
      <c r="FE416" s="52"/>
      <c r="FF416" s="52"/>
      <c r="FG416" s="52"/>
      <c r="FH416" s="52"/>
      <c r="FI416" s="52"/>
      <c r="FJ416" s="52"/>
      <c r="FK416" s="52"/>
      <c r="FL416" s="52"/>
      <c r="FM416" s="52"/>
      <c r="FN416" s="52"/>
      <c r="FO416" s="52"/>
      <c r="FP416" s="52"/>
      <c r="FQ416" s="52"/>
      <c r="FR416" s="52"/>
      <c r="FS416" s="52"/>
      <c r="FT416" s="52"/>
      <c r="FU416" s="52"/>
      <c r="FV416" s="52"/>
      <c r="FW416" s="52"/>
      <c r="FX416" s="52"/>
      <c r="FY416" s="52"/>
      <c r="FZ416" s="52"/>
      <c r="GA416" s="52"/>
      <c r="GB416" s="52"/>
      <c r="GC416" s="52"/>
      <c r="GD416" s="52"/>
      <c r="GE416" s="52"/>
      <c r="GF416" s="52"/>
      <c r="GG416" s="52"/>
      <c r="GH416" s="52"/>
      <c r="GI416" s="52"/>
      <c r="GJ416" s="52"/>
      <c r="GK416" s="52"/>
      <c r="GL416" s="52"/>
      <c r="GM416" s="52"/>
      <c r="GN416" s="52"/>
      <c r="GO416" s="52"/>
      <c r="GP416" s="52"/>
      <c r="GQ416" s="52"/>
      <c r="GR416" s="52"/>
      <c r="GS416" s="52"/>
      <c r="GT416" s="52"/>
      <c r="GU416" s="52"/>
      <c r="GV416" s="52"/>
      <c r="GW416" s="52"/>
      <c r="GX416" s="52"/>
      <c r="GY416" s="52"/>
      <c r="GZ416" s="52"/>
      <c r="HA416" s="52"/>
      <c r="HB416" s="52"/>
      <c r="HC416" s="52"/>
      <c r="HD416" s="52"/>
      <c r="HE416" s="52"/>
      <c r="HF416" s="52"/>
      <c r="HG416" s="52"/>
      <c r="HH416" s="52"/>
      <c r="HI416"/>
      <c r="HJ416"/>
      <c r="HK416" s="52"/>
      <c r="HL416" s="3"/>
      <c r="HM416" s="3" t="s">
        <v>2290</v>
      </c>
      <c r="HN416">
        <v>8</v>
      </c>
      <c r="HO416" s="80">
        <v>1</v>
      </c>
      <c r="HP416" s="80"/>
      <c r="HQ416" s="80">
        <v>2</v>
      </c>
    </row>
    <row r="417" spans="1:225">
      <c r="A417" t="s">
        <v>461</v>
      </c>
      <c r="B417" t="s">
        <v>665</v>
      </c>
      <c r="C417">
        <v>0</v>
      </c>
      <c r="D417">
        <v>5</v>
      </c>
      <c r="E417">
        <v>1</v>
      </c>
      <c r="F417">
        <v>2</v>
      </c>
      <c r="G417">
        <v>2002</v>
      </c>
      <c r="H417">
        <v>11</v>
      </c>
      <c r="I417">
        <v>11</v>
      </c>
      <c r="J417">
        <v>0</v>
      </c>
      <c r="K417">
        <v>4</v>
      </c>
      <c r="L417">
        <v>99</v>
      </c>
      <c r="M417" t="s">
        <v>359</v>
      </c>
      <c r="N417">
        <v>99</v>
      </c>
      <c r="O417">
        <v>0</v>
      </c>
      <c r="P417">
        <v>0</v>
      </c>
      <c r="Q417">
        <v>0</v>
      </c>
      <c r="R417">
        <v>0</v>
      </c>
      <c r="S417">
        <v>0</v>
      </c>
      <c r="T417">
        <v>0</v>
      </c>
      <c r="U417">
        <v>0</v>
      </c>
      <c r="V417">
        <v>1</v>
      </c>
      <c r="W417" s="1">
        <v>1</v>
      </c>
      <c r="X417">
        <v>1</v>
      </c>
      <c r="Y417">
        <v>1</v>
      </c>
      <c r="Z417">
        <v>0</v>
      </c>
      <c r="AA417">
        <v>99</v>
      </c>
      <c r="AB417">
        <v>99</v>
      </c>
      <c r="AC417">
        <v>99</v>
      </c>
      <c r="AD417" t="s">
        <v>2207</v>
      </c>
      <c r="AE417" t="s">
        <v>2166</v>
      </c>
      <c r="AF417">
        <v>2</v>
      </c>
      <c r="AG417">
        <v>3</v>
      </c>
      <c r="AH417">
        <v>0</v>
      </c>
      <c r="AI417">
        <v>3</v>
      </c>
      <c r="AJ417">
        <v>2</v>
      </c>
      <c r="AK417">
        <v>3</v>
      </c>
      <c r="AL417">
        <v>3</v>
      </c>
      <c r="AM417">
        <v>3</v>
      </c>
      <c r="AN417">
        <v>3</v>
      </c>
      <c r="AO417">
        <v>2</v>
      </c>
      <c r="AP417">
        <v>3</v>
      </c>
      <c r="AQ417">
        <v>3</v>
      </c>
      <c r="AR417">
        <v>3</v>
      </c>
      <c r="AS417">
        <v>3</v>
      </c>
      <c r="AT417">
        <v>2</v>
      </c>
      <c r="AU417">
        <v>4</v>
      </c>
      <c r="AV417">
        <v>3</v>
      </c>
      <c r="AW417">
        <v>4</v>
      </c>
      <c r="AX417">
        <v>4</v>
      </c>
      <c r="AY417">
        <v>3</v>
      </c>
      <c r="AZ417">
        <v>2</v>
      </c>
      <c r="BA417">
        <v>2</v>
      </c>
      <c r="BB417">
        <v>4</v>
      </c>
      <c r="BC417">
        <v>3</v>
      </c>
      <c r="BD417">
        <v>4</v>
      </c>
      <c r="BE417">
        <v>4</v>
      </c>
      <c r="BF417">
        <v>3</v>
      </c>
      <c r="BG417">
        <v>3</v>
      </c>
      <c r="BH417">
        <v>3</v>
      </c>
      <c r="BI417">
        <v>2</v>
      </c>
      <c r="BJ417">
        <v>3</v>
      </c>
      <c r="BK417">
        <v>2</v>
      </c>
      <c r="BL417">
        <v>3</v>
      </c>
      <c r="BM417">
        <v>2</v>
      </c>
      <c r="BN417">
        <v>3</v>
      </c>
      <c r="BO417">
        <v>5</v>
      </c>
      <c r="BP417">
        <v>5</v>
      </c>
      <c r="BQ417">
        <v>6</v>
      </c>
      <c r="BR417">
        <v>4</v>
      </c>
      <c r="BS417">
        <v>4</v>
      </c>
      <c r="BT417">
        <v>3</v>
      </c>
      <c r="BU417">
        <v>4</v>
      </c>
      <c r="BV417">
        <v>3</v>
      </c>
      <c r="BW417">
        <v>3</v>
      </c>
      <c r="BX417">
        <v>3</v>
      </c>
      <c r="BY417">
        <v>3</v>
      </c>
      <c r="BZ417">
        <v>3</v>
      </c>
      <c r="CA417">
        <v>4</v>
      </c>
      <c r="CB417">
        <v>5</v>
      </c>
      <c r="CC417">
        <v>5</v>
      </c>
      <c r="CD417">
        <v>3</v>
      </c>
      <c r="CE417">
        <v>5</v>
      </c>
      <c r="CF417">
        <v>2</v>
      </c>
      <c r="CG417">
        <v>3</v>
      </c>
      <c r="CH417">
        <v>4</v>
      </c>
      <c r="CI417">
        <v>5</v>
      </c>
      <c r="CJ417">
        <v>3</v>
      </c>
      <c r="CK417">
        <v>3</v>
      </c>
      <c r="CL417">
        <v>4</v>
      </c>
      <c r="CM417">
        <v>3</v>
      </c>
      <c r="CN417">
        <v>3</v>
      </c>
      <c r="CO417">
        <v>2</v>
      </c>
      <c r="CP417">
        <v>4</v>
      </c>
      <c r="CQ417">
        <v>1</v>
      </c>
      <c r="CR417">
        <v>4</v>
      </c>
      <c r="CS417">
        <v>4</v>
      </c>
      <c r="CT417">
        <v>3</v>
      </c>
      <c r="CU417">
        <v>4</v>
      </c>
      <c r="CV417">
        <v>3</v>
      </c>
      <c r="CW417">
        <v>4</v>
      </c>
      <c r="CX417">
        <v>5</v>
      </c>
      <c r="CY417">
        <v>4</v>
      </c>
      <c r="CZ417">
        <v>4</v>
      </c>
      <c r="DA417">
        <v>3</v>
      </c>
      <c r="DB417">
        <v>2</v>
      </c>
      <c r="DC417">
        <v>3</v>
      </c>
      <c r="DD417">
        <v>2</v>
      </c>
      <c r="DE417">
        <v>2</v>
      </c>
      <c r="DF417">
        <v>2</v>
      </c>
      <c r="DG417">
        <v>3</v>
      </c>
      <c r="DH417">
        <v>2</v>
      </c>
      <c r="DI417">
        <v>2</v>
      </c>
      <c r="DJ417">
        <v>3</v>
      </c>
      <c r="DK417">
        <v>2</v>
      </c>
      <c r="DL417">
        <v>2</v>
      </c>
      <c r="DM417">
        <v>2</v>
      </c>
      <c r="DN417">
        <v>3</v>
      </c>
      <c r="DO417">
        <v>3</v>
      </c>
      <c r="DP417">
        <v>3</v>
      </c>
      <c r="DQ417">
        <v>2</v>
      </c>
      <c r="DR417">
        <v>3</v>
      </c>
      <c r="DS417">
        <v>3</v>
      </c>
      <c r="DT417">
        <v>3</v>
      </c>
      <c r="DU417">
        <v>1</v>
      </c>
      <c r="DV417">
        <v>1</v>
      </c>
      <c r="DW417">
        <v>1</v>
      </c>
      <c r="DX417">
        <v>1</v>
      </c>
      <c r="DY417">
        <v>1</v>
      </c>
      <c r="DZ417">
        <v>1</v>
      </c>
      <c r="EA417">
        <v>1</v>
      </c>
      <c r="EB417">
        <v>2</v>
      </c>
      <c r="EC417">
        <v>3</v>
      </c>
      <c r="ED417">
        <v>4</v>
      </c>
      <c r="EE417">
        <v>4</v>
      </c>
      <c r="EF417">
        <v>2</v>
      </c>
      <c r="EG417">
        <v>4</v>
      </c>
      <c r="EH417">
        <v>5</v>
      </c>
      <c r="EI417">
        <v>1</v>
      </c>
      <c r="EJ417">
        <v>4</v>
      </c>
      <c r="EK417">
        <v>2</v>
      </c>
      <c r="EL417">
        <v>2</v>
      </c>
      <c r="EM417">
        <v>2</v>
      </c>
      <c r="EN417">
        <v>3</v>
      </c>
      <c r="EO417">
        <v>2</v>
      </c>
      <c r="EP417">
        <v>4</v>
      </c>
      <c r="EQ417">
        <v>3</v>
      </c>
      <c r="ER417">
        <v>3</v>
      </c>
      <c r="ES417">
        <v>3</v>
      </c>
      <c r="ET417">
        <v>3</v>
      </c>
      <c r="EU417">
        <v>4</v>
      </c>
      <c r="EV417">
        <v>4</v>
      </c>
      <c r="EW417">
        <v>3</v>
      </c>
      <c r="EX417">
        <v>99</v>
      </c>
      <c r="EY417">
        <v>3</v>
      </c>
      <c r="EZ417">
        <v>3</v>
      </c>
      <c r="FA417">
        <v>5</v>
      </c>
      <c r="FB417">
        <v>2</v>
      </c>
      <c r="FC417">
        <v>2</v>
      </c>
      <c r="FD417">
        <v>3</v>
      </c>
      <c r="FE417">
        <v>2</v>
      </c>
      <c r="FF417">
        <v>2</v>
      </c>
      <c r="FG417">
        <v>99</v>
      </c>
      <c r="FH417">
        <v>1</v>
      </c>
      <c r="FI417">
        <v>1</v>
      </c>
      <c r="FJ417">
        <v>3</v>
      </c>
      <c r="FK417">
        <v>3</v>
      </c>
      <c r="FL417">
        <v>3</v>
      </c>
      <c r="FM417">
        <v>2</v>
      </c>
      <c r="FN417">
        <v>3</v>
      </c>
      <c r="FO417">
        <v>1</v>
      </c>
      <c r="FP417">
        <v>4</v>
      </c>
      <c r="FQ417">
        <v>1</v>
      </c>
      <c r="FR417">
        <v>3</v>
      </c>
      <c r="FS417">
        <v>4</v>
      </c>
      <c r="FT417">
        <v>2</v>
      </c>
      <c r="FU417">
        <v>4</v>
      </c>
      <c r="FV417">
        <v>1</v>
      </c>
      <c r="FW417">
        <v>2</v>
      </c>
      <c r="FX417">
        <v>1</v>
      </c>
      <c r="FY417">
        <v>1</v>
      </c>
      <c r="FZ417">
        <v>4</v>
      </c>
      <c r="GA417">
        <v>2</v>
      </c>
      <c r="GB417">
        <v>2</v>
      </c>
      <c r="GC417">
        <v>1</v>
      </c>
      <c r="GD417">
        <v>4</v>
      </c>
      <c r="GE417">
        <v>2</v>
      </c>
      <c r="GF417">
        <v>4</v>
      </c>
      <c r="GG417">
        <v>4</v>
      </c>
      <c r="GH417">
        <v>3</v>
      </c>
      <c r="GI417">
        <v>1</v>
      </c>
      <c r="GJ417">
        <v>1</v>
      </c>
      <c r="GK417">
        <v>3</v>
      </c>
      <c r="GL417">
        <v>4</v>
      </c>
      <c r="GM417">
        <v>1</v>
      </c>
      <c r="GN417">
        <v>4</v>
      </c>
      <c r="GO417">
        <v>3</v>
      </c>
      <c r="GP417">
        <v>2</v>
      </c>
      <c r="GQ417">
        <v>3</v>
      </c>
      <c r="GR417">
        <v>2</v>
      </c>
      <c r="GS417">
        <v>29</v>
      </c>
      <c r="GT417">
        <v>5</v>
      </c>
      <c r="GU417">
        <v>1</v>
      </c>
      <c r="GV417" t="s">
        <v>360</v>
      </c>
      <c r="GW417">
        <v>1</v>
      </c>
      <c r="GX417">
        <v>5</v>
      </c>
      <c r="GY417">
        <v>1</v>
      </c>
      <c r="GZ417">
        <v>99</v>
      </c>
      <c r="HA417">
        <v>1</v>
      </c>
      <c r="HB417">
        <v>99</v>
      </c>
      <c r="HC417">
        <v>0</v>
      </c>
      <c r="HD417">
        <v>2</v>
      </c>
      <c r="HE417">
        <v>3</v>
      </c>
      <c r="HF417" t="s">
        <v>361</v>
      </c>
      <c r="HG417" t="s">
        <v>362</v>
      </c>
      <c r="HH417">
        <v>1</v>
      </c>
      <c r="HI417">
        <v>1</v>
      </c>
      <c r="HJ417">
        <v>1</v>
      </c>
      <c r="HK417" t="s">
        <v>362</v>
      </c>
      <c r="HL417" s="55">
        <v>99</v>
      </c>
      <c r="HM417" s="55" t="s">
        <v>2309</v>
      </c>
      <c r="HN417">
        <v>8</v>
      </c>
      <c r="HO417" s="80">
        <v>0</v>
      </c>
      <c r="HP417" s="80" t="s">
        <v>2502</v>
      </c>
      <c r="HQ417" s="80">
        <v>2</v>
      </c>
    </row>
    <row r="418" spans="1:225">
      <c r="A418" t="s">
        <v>363</v>
      </c>
      <c r="B418" t="s">
        <v>665</v>
      </c>
      <c r="C418">
        <v>0</v>
      </c>
      <c r="D418">
        <v>5</v>
      </c>
      <c r="E418">
        <v>2</v>
      </c>
      <c r="F418">
        <v>2</v>
      </c>
      <c r="G418">
        <v>2001</v>
      </c>
      <c r="H418">
        <v>12</v>
      </c>
      <c r="I418">
        <v>12</v>
      </c>
      <c r="J418" t="s">
        <v>364</v>
      </c>
      <c r="K418">
        <v>5</v>
      </c>
      <c r="L418">
        <v>99</v>
      </c>
      <c r="M418" t="s">
        <v>365</v>
      </c>
      <c r="N418">
        <v>1</v>
      </c>
      <c r="O418">
        <v>0</v>
      </c>
      <c r="P418">
        <v>0</v>
      </c>
      <c r="Q418">
        <v>0</v>
      </c>
      <c r="R418">
        <v>1</v>
      </c>
      <c r="S418">
        <v>0</v>
      </c>
      <c r="T418">
        <v>0</v>
      </c>
      <c r="U418">
        <v>0</v>
      </c>
      <c r="V418">
        <v>1</v>
      </c>
      <c r="W418" s="1">
        <v>1</v>
      </c>
      <c r="X418">
        <v>0</v>
      </c>
      <c r="Y418">
        <v>0</v>
      </c>
      <c r="Z418">
        <v>0</v>
      </c>
      <c r="AA418">
        <v>99</v>
      </c>
      <c r="AB418">
        <v>99</v>
      </c>
      <c r="AC418">
        <v>99</v>
      </c>
      <c r="AD418" t="s">
        <v>2174</v>
      </c>
      <c r="AE418"/>
      <c r="AF418">
        <v>2</v>
      </c>
      <c r="AG418">
        <v>4</v>
      </c>
      <c r="AH418">
        <v>0</v>
      </c>
      <c r="AI418">
        <v>2</v>
      </c>
      <c r="AJ418">
        <v>2</v>
      </c>
      <c r="AK418">
        <v>3</v>
      </c>
      <c r="AL418">
        <v>3</v>
      </c>
      <c r="AM418">
        <v>3</v>
      </c>
      <c r="AN418">
        <v>3</v>
      </c>
      <c r="AO418">
        <v>3</v>
      </c>
      <c r="AP418">
        <v>2</v>
      </c>
      <c r="AQ418">
        <v>2</v>
      </c>
      <c r="AR418">
        <v>3</v>
      </c>
      <c r="AS418">
        <v>3</v>
      </c>
      <c r="AT418">
        <v>2</v>
      </c>
      <c r="AU418">
        <v>2</v>
      </c>
      <c r="AV418">
        <v>2</v>
      </c>
      <c r="AW418">
        <v>2</v>
      </c>
      <c r="AX418">
        <v>3</v>
      </c>
      <c r="AY418">
        <v>3</v>
      </c>
      <c r="AZ418">
        <v>3</v>
      </c>
      <c r="BA418">
        <v>2</v>
      </c>
      <c r="BB418">
        <v>3</v>
      </c>
      <c r="BC418">
        <v>2</v>
      </c>
      <c r="BD418">
        <v>3</v>
      </c>
      <c r="BE418">
        <v>3</v>
      </c>
      <c r="BF418">
        <v>2</v>
      </c>
      <c r="BG418">
        <v>3</v>
      </c>
      <c r="BH418">
        <v>3</v>
      </c>
      <c r="BI418">
        <v>2</v>
      </c>
      <c r="BJ418">
        <v>4</v>
      </c>
      <c r="BK418">
        <v>2</v>
      </c>
      <c r="BL418">
        <v>3</v>
      </c>
      <c r="BM418">
        <v>3</v>
      </c>
      <c r="BN418">
        <v>5</v>
      </c>
      <c r="BO418">
        <v>6</v>
      </c>
      <c r="BP418">
        <v>5</v>
      </c>
      <c r="BQ418">
        <v>6</v>
      </c>
      <c r="BR418">
        <v>2</v>
      </c>
      <c r="BS418">
        <v>2</v>
      </c>
      <c r="BT418">
        <v>2</v>
      </c>
      <c r="BU418">
        <v>5</v>
      </c>
      <c r="BV418">
        <v>2</v>
      </c>
      <c r="BW418">
        <v>1</v>
      </c>
      <c r="BX418">
        <v>3</v>
      </c>
      <c r="BY418">
        <v>5</v>
      </c>
      <c r="BZ418">
        <v>2</v>
      </c>
      <c r="CA418">
        <v>3</v>
      </c>
      <c r="CB418">
        <v>5</v>
      </c>
      <c r="CC418">
        <v>5</v>
      </c>
      <c r="CD418">
        <v>4</v>
      </c>
      <c r="CE418">
        <v>5</v>
      </c>
      <c r="CF418">
        <v>3</v>
      </c>
      <c r="CG418">
        <v>3</v>
      </c>
      <c r="CH418">
        <v>3</v>
      </c>
      <c r="CI418">
        <v>3</v>
      </c>
      <c r="CJ418">
        <v>3</v>
      </c>
      <c r="CK418">
        <v>3</v>
      </c>
      <c r="CL418">
        <v>4</v>
      </c>
      <c r="CM418">
        <v>2</v>
      </c>
      <c r="CN418">
        <v>3</v>
      </c>
      <c r="CO418">
        <v>3</v>
      </c>
      <c r="CP418">
        <v>3</v>
      </c>
      <c r="CQ418">
        <v>5</v>
      </c>
      <c r="CR418">
        <v>4</v>
      </c>
      <c r="CS418">
        <v>4</v>
      </c>
      <c r="CT418">
        <v>3</v>
      </c>
      <c r="CU418">
        <v>3</v>
      </c>
      <c r="CV418">
        <v>3</v>
      </c>
      <c r="CW418">
        <v>2</v>
      </c>
      <c r="CX418">
        <v>2</v>
      </c>
      <c r="CY418">
        <v>3</v>
      </c>
      <c r="CZ418">
        <v>2</v>
      </c>
      <c r="DA418">
        <v>3</v>
      </c>
      <c r="DB418">
        <v>2</v>
      </c>
      <c r="DC418">
        <v>4</v>
      </c>
      <c r="DD418">
        <v>1</v>
      </c>
      <c r="DE418">
        <v>1</v>
      </c>
      <c r="DF418">
        <v>2</v>
      </c>
      <c r="DG418">
        <v>2</v>
      </c>
      <c r="DH418">
        <v>1</v>
      </c>
      <c r="DI418">
        <v>1</v>
      </c>
      <c r="DJ418">
        <v>3</v>
      </c>
      <c r="DK418">
        <v>2</v>
      </c>
      <c r="DL418">
        <v>1</v>
      </c>
      <c r="DM418">
        <v>2</v>
      </c>
      <c r="DN418">
        <v>2</v>
      </c>
      <c r="DO418">
        <v>1</v>
      </c>
      <c r="DP418">
        <v>3</v>
      </c>
      <c r="DQ418">
        <v>3</v>
      </c>
      <c r="DR418">
        <v>1</v>
      </c>
      <c r="DS418">
        <v>4</v>
      </c>
      <c r="DT418">
        <v>1</v>
      </c>
      <c r="DU418">
        <v>1</v>
      </c>
      <c r="DV418">
        <v>1</v>
      </c>
      <c r="DW418">
        <v>1</v>
      </c>
      <c r="DX418">
        <v>1</v>
      </c>
      <c r="DY418">
        <v>1</v>
      </c>
      <c r="DZ418">
        <v>1</v>
      </c>
      <c r="EA418">
        <v>1</v>
      </c>
      <c r="EB418">
        <v>2</v>
      </c>
      <c r="EC418">
        <v>2</v>
      </c>
      <c r="ED418">
        <v>1</v>
      </c>
      <c r="EE418">
        <v>4</v>
      </c>
      <c r="EF418">
        <v>3</v>
      </c>
      <c r="EG418">
        <v>2</v>
      </c>
      <c r="EH418">
        <v>3</v>
      </c>
      <c r="EI418">
        <v>2</v>
      </c>
      <c r="EJ418">
        <v>3</v>
      </c>
      <c r="EK418">
        <v>1</v>
      </c>
      <c r="EL418">
        <v>1</v>
      </c>
      <c r="EM418">
        <v>1</v>
      </c>
      <c r="EN418">
        <v>1</v>
      </c>
      <c r="EO418">
        <v>3</v>
      </c>
      <c r="EP418">
        <v>5</v>
      </c>
      <c r="EQ418">
        <v>5</v>
      </c>
      <c r="ER418">
        <v>4</v>
      </c>
      <c r="ES418">
        <v>4</v>
      </c>
      <c r="ET418">
        <v>3</v>
      </c>
      <c r="EU418">
        <v>4</v>
      </c>
      <c r="EV418">
        <v>2</v>
      </c>
      <c r="EW418">
        <v>1</v>
      </c>
      <c r="EX418">
        <v>99</v>
      </c>
      <c r="EY418">
        <v>1</v>
      </c>
      <c r="EZ418">
        <v>3</v>
      </c>
      <c r="FA418">
        <v>3</v>
      </c>
      <c r="FB418">
        <v>2</v>
      </c>
      <c r="FC418">
        <v>1</v>
      </c>
      <c r="FD418">
        <v>3</v>
      </c>
      <c r="FE418">
        <v>2</v>
      </c>
      <c r="FF418">
        <v>2</v>
      </c>
      <c r="FG418">
        <v>99</v>
      </c>
      <c r="FH418">
        <v>1</v>
      </c>
      <c r="FI418">
        <v>2</v>
      </c>
      <c r="FJ418">
        <v>3</v>
      </c>
      <c r="FK418">
        <v>2</v>
      </c>
      <c r="FL418">
        <v>3</v>
      </c>
      <c r="FM418">
        <v>2</v>
      </c>
      <c r="FN418">
        <v>3</v>
      </c>
      <c r="FO418">
        <v>3</v>
      </c>
      <c r="FP418">
        <v>4</v>
      </c>
      <c r="FQ418">
        <v>1</v>
      </c>
      <c r="FR418">
        <v>3</v>
      </c>
      <c r="FS418">
        <v>3</v>
      </c>
      <c r="FT418">
        <v>2</v>
      </c>
      <c r="FU418">
        <v>4</v>
      </c>
      <c r="FV418">
        <v>1</v>
      </c>
      <c r="FW418">
        <v>2</v>
      </c>
      <c r="FX418">
        <v>2</v>
      </c>
      <c r="FY418">
        <v>1</v>
      </c>
      <c r="FZ418">
        <v>1</v>
      </c>
      <c r="GA418">
        <v>2</v>
      </c>
      <c r="GB418">
        <v>2</v>
      </c>
      <c r="GC418">
        <v>1</v>
      </c>
      <c r="GD418">
        <v>3</v>
      </c>
      <c r="GE418">
        <v>1</v>
      </c>
      <c r="GF418">
        <v>4</v>
      </c>
      <c r="GG418">
        <v>3</v>
      </c>
      <c r="GH418">
        <v>3</v>
      </c>
      <c r="GI418">
        <v>1</v>
      </c>
      <c r="GJ418">
        <v>4</v>
      </c>
      <c r="GK418">
        <v>2</v>
      </c>
      <c r="GL418">
        <v>2</v>
      </c>
      <c r="GM418">
        <v>1</v>
      </c>
      <c r="GN418">
        <v>4</v>
      </c>
      <c r="GO418">
        <v>2</v>
      </c>
      <c r="GP418">
        <v>2</v>
      </c>
      <c r="GQ418">
        <v>3</v>
      </c>
      <c r="GR418">
        <v>1</v>
      </c>
      <c r="GS418">
        <v>63</v>
      </c>
      <c r="GT418">
        <v>6</v>
      </c>
      <c r="GU418">
        <v>5</v>
      </c>
      <c r="GV418">
        <v>99</v>
      </c>
      <c r="GW418">
        <v>6</v>
      </c>
      <c r="GX418">
        <v>1</v>
      </c>
      <c r="GY418">
        <v>1</v>
      </c>
      <c r="GZ418">
        <v>99</v>
      </c>
      <c r="HA418">
        <v>7</v>
      </c>
      <c r="HB418">
        <v>99</v>
      </c>
      <c r="HC418">
        <v>1</v>
      </c>
      <c r="HD418">
        <v>99</v>
      </c>
      <c r="HE418">
        <v>99</v>
      </c>
      <c r="HF418">
        <v>99</v>
      </c>
      <c r="HG418">
        <v>99</v>
      </c>
      <c r="HH418">
        <v>99</v>
      </c>
      <c r="HI418">
        <v>99</v>
      </c>
      <c r="HJ418">
        <v>99</v>
      </c>
      <c r="HK418" t="s">
        <v>216</v>
      </c>
      <c r="HL418" s="55">
        <v>99</v>
      </c>
      <c r="HM418" s="55" t="s">
        <v>2278</v>
      </c>
      <c r="HN418" t="s">
        <v>2204</v>
      </c>
      <c r="HO418" s="80">
        <v>1</v>
      </c>
      <c r="HP418" s="80"/>
      <c r="HQ418" s="80"/>
    </row>
    <row r="419" spans="1:225">
      <c r="A419" s="52" t="s">
        <v>2039</v>
      </c>
      <c r="B419" t="s">
        <v>665</v>
      </c>
      <c r="C419">
        <v>0</v>
      </c>
      <c r="D419">
        <v>5</v>
      </c>
      <c r="E419">
        <v>1</v>
      </c>
      <c r="F419" s="52">
        <v>2</v>
      </c>
      <c r="G419" s="52">
        <v>1994</v>
      </c>
      <c r="H419" s="52">
        <v>19</v>
      </c>
      <c r="I419"/>
      <c r="J419" s="52" t="s">
        <v>2050</v>
      </c>
      <c r="K419" s="52">
        <v>6</v>
      </c>
      <c r="L419" s="52" t="s">
        <v>2040</v>
      </c>
      <c r="M419" s="52" t="s">
        <v>1725</v>
      </c>
      <c r="N419" s="52">
        <v>0</v>
      </c>
      <c r="O419" s="52">
        <v>0</v>
      </c>
      <c r="P419" s="52">
        <v>1</v>
      </c>
      <c r="Q419" s="52">
        <v>1</v>
      </c>
      <c r="R419" s="52">
        <v>0</v>
      </c>
      <c r="S419" s="52">
        <v>0</v>
      </c>
      <c r="T419" s="52">
        <v>0</v>
      </c>
      <c r="U419" s="52">
        <v>0</v>
      </c>
      <c r="V419" s="52">
        <v>0</v>
      </c>
      <c r="W419" s="39">
        <v>0</v>
      </c>
      <c r="X419" s="52">
        <v>0</v>
      </c>
      <c r="Y419" s="52">
        <v>0</v>
      </c>
      <c r="Z419" s="52">
        <v>0</v>
      </c>
      <c r="AA419">
        <v>99</v>
      </c>
      <c r="AB419">
        <v>99</v>
      </c>
      <c r="AC419">
        <v>99</v>
      </c>
      <c r="AD419" t="s">
        <v>2157</v>
      </c>
      <c r="AE419"/>
      <c r="AF419" s="52">
        <v>5</v>
      </c>
      <c r="AG419" s="52">
        <v>6</v>
      </c>
      <c r="AH419" s="52">
        <v>0</v>
      </c>
      <c r="AI419" s="52">
        <v>1</v>
      </c>
      <c r="AJ419" s="52">
        <v>1</v>
      </c>
      <c r="AK419" s="52">
        <v>3</v>
      </c>
      <c r="AL419" s="52">
        <v>4</v>
      </c>
      <c r="AM419" s="52">
        <v>3</v>
      </c>
      <c r="AN419" s="52">
        <v>3</v>
      </c>
      <c r="AO419" s="52">
        <v>3</v>
      </c>
      <c r="AP419" s="52">
        <v>1</v>
      </c>
      <c r="AQ419" s="52">
        <v>2</v>
      </c>
      <c r="AR419" s="52">
        <v>3</v>
      </c>
      <c r="AS419" s="52">
        <v>3</v>
      </c>
      <c r="AT419" s="52">
        <v>3</v>
      </c>
      <c r="AU419" s="52">
        <v>3</v>
      </c>
      <c r="AV419" s="52">
        <v>1</v>
      </c>
      <c r="AW419" s="52">
        <v>4</v>
      </c>
      <c r="AX419" s="52">
        <v>4</v>
      </c>
      <c r="AY419" s="52">
        <v>2</v>
      </c>
      <c r="AZ419" s="52">
        <v>3</v>
      </c>
      <c r="BA419" s="52">
        <v>2</v>
      </c>
      <c r="BB419" s="52">
        <v>4</v>
      </c>
      <c r="BC419" s="52">
        <v>3</v>
      </c>
      <c r="BD419" s="52">
        <v>4</v>
      </c>
      <c r="BE419" s="52">
        <v>3</v>
      </c>
      <c r="BF419" s="52">
        <v>4</v>
      </c>
      <c r="BG419" s="52">
        <v>3</v>
      </c>
      <c r="BH419" s="52">
        <v>3</v>
      </c>
      <c r="BI419" s="52">
        <v>3</v>
      </c>
      <c r="BJ419" s="52">
        <v>3</v>
      </c>
      <c r="BK419" s="52">
        <v>1</v>
      </c>
      <c r="BL419" s="52">
        <v>3</v>
      </c>
      <c r="BM419" s="52">
        <v>2</v>
      </c>
      <c r="BN419" s="52">
        <v>3</v>
      </c>
      <c r="BO419" s="52">
        <v>4</v>
      </c>
      <c r="BP419" s="52">
        <v>4</v>
      </c>
      <c r="BQ419" s="52">
        <v>5</v>
      </c>
      <c r="BR419" s="52">
        <v>5</v>
      </c>
      <c r="BS419" s="52">
        <v>1</v>
      </c>
      <c r="BT419" s="52">
        <v>3</v>
      </c>
      <c r="BU419" s="52">
        <v>4</v>
      </c>
      <c r="BV419" s="52">
        <v>1</v>
      </c>
      <c r="BW419" s="52">
        <v>1</v>
      </c>
      <c r="BX419" s="52">
        <v>2</v>
      </c>
      <c r="BY419" s="52">
        <v>2</v>
      </c>
      <c r="BZ419" s="52">
        <v>2</v>
      </c>
      <c r="CA419" s="52">
        <v>6</v>
      </c>
      <c r="CB419" s="52">
        <v>6</v>
      </c>
      <c r="CC419" s="52">
        <v>4</v>
      </c>
      <c r="CD419" s="52">
        <v>3</v>
      </c>
      <c r="CE419" s="52">
        <v>4</v>
      </c>
      <c r="CF419" s="52">
        <v>1</v>
      </c>
      <c r="CG419" s="52">
        <v>2</v>
      </c>
      <c r="CH419" s="52">
        <v>2</v>
      </c>
      <c r="CI419" s="52">
        <v>2</v>
      </c>
      <c r="CJ419" s="52">
        <v>2</v>
      </c>
      <c r="CK419" s="52">
        <v>1</v>
      </c>
      <c r="CL419" s="52">
        <v>2</v>
      </c>
      <c r="CM419" s="52">
        <v>3</v>
      </c>
      <c r="CN419" s="52">
        <v>2</v>
      </c>
      <c r="CO419" s="52">
        <v>1</v>
      </c>
      <c r="CP419" s="52">
        <v>2</v>
      </c>
      <c r="CQ419" s="52">
        <v>6</v>
      </c>
      <c r="CR419" s="52">
        <v>3</v>
      </c>
      <c r="CS419" s="52">
        <v>3</v>
      </c>
      <c r="CT419" s="52">
        <v>3</v>
      </c>
      <c r="CU419" s="52">
        <v>3</v>
      </c>
      <c r="CV419" s="52">
        <v>2</v>
      </c>
      <c r="CW419" s="52">
        <v>2</v>
      </c>
      <c r="CX419" s="52">
        <v>4</v>
      </c>
      <c r="CY419" s="52">
        <v>3</v>
      </c>
      <c r="CZ419" s="52">
        <v>1</v>
      </c>
      <c r="DA419" s="52">
        <v>3</v>
      </c>
      <c r="DB419" s="52">
        <v>1</v>
      </c>
      <c r="DC419" s="52">
        <v>4</v>
      </c>
      <c r="DD419" s="52">
        <v>1</v>
      </c>
      <c r="DE419" s="52">
        <v>1</v>
      </c>
      <c r="DF419" s="52">
        <v>4</v>
      </c>
      <c r="DG419" s="52">
        <v>2</v>
      </c>
      <c r="DH419" s="52">
        <v>1</v>
      </c>
      <c r="DI419" s="52">
        <v>2</v>
      </c>
      <c r="DJ419" s="52">
        <v>3</v>
      </c>
      <c r="DK419" s="52">
        <v>1</v>
      </c>
      <c r="DL419" s="52">
        <v>2</v>
      </c>
      <c r="DM419" s="52">
        <v>3</v>
      </c>
      <c r="DN419" s="52">
        <v>2</v>
      </c>
      <c r="DO419" s="52">
        <v>1</v>
      </c>
      <c r="DP419" s="52">
        <v>3</v>
      </c>
      <c r="DQ419" s="52">
        <v>2</v>
      </c>
      <c r="DR419" s="52">
        <v>1</v>
      </c>
      <c r="DS419" s="52">
        <v>4</v>
      </c>
      <c r="DT419" s="52">
        <v>2</v>
      </c>
      <c r="DU419" s="52">
        <v>1</v>
      </c>
      <c r="DV419" s="52">
        <v>1</v>
      </c>
      <c r="DW419" s="52">
        <v>1</v>
      </c>
      <c r="DX419" s="52">
        <v>1</v>
      </c>
      <c r="DY419" s="52">
        <v>2</v>
      </c>
      <c r="DZ419" s="52">
        <v>1</v>
      </c>
      <c r="EA419" s="52">
        <v>1</v>
      </c>
      <c r="EB419" s="52">
        <v>1</v>
      </c>
      <c r="EC419" s="52">
        <v>2</v>
      </c>
      <c r="ED419" s="52">
        <v>1</v>
      </c>
      <c r="EE419" s="52">
        <v>2</v>
      </c>
      <c r="EF419" s="52">
        <v>1</v>
      </c>
      <c r="EG419" s="52">
        <v>3</v>
      </c>
      <c r="EH419" s="52">
        <v>4</v>
      </c>
      <c r="EI419" s="52">
        <v>1</v>
      </c>
      <c r="EJ419" s="52">
        <v>3</v>
      </c>
      <c r="EK419" s="52">
        <v>1</v>
      </c>
      <c r="EL419" s="52">
        <v>2</v>
      </c>
      <c r="EM419" s="52">
        <v>2</v>
      </c>
      <c r="EN419" s="52">
        <v>4</v>
      </c>
      <c r="EO419" s="52">
        <v>3</v>
      </c>
      <c r="EP419" s="52">
        <v>4</v>
      </c>
      <c r="EQ419" s="52">
        <v>4</v>
      </c>
      <c r="ER419" s="52">
        <v>4</v>
      </c>
      <c r="ES419" s="52">
        <v>3</v>
      </c>
      <c r="ET419" s="52">
        <v>2</v>
      </c>
      <c r="EU419" s="52">
        <v>4</v>
      </c>
      <c r="EV419" s="52">
        <v>4</v>
      </c>
      <c r="EW419" s="52">
        <v>1</v>
      </c>
      <c r="EX419">
        <v>99</v>
      </c>
      <c r="EY419" s="52">
        <v>1</v>
      </c>
      <c r="EZ419" s="52">
        <v>1</v>
      </c>
      <c r="FA419" s="52">
        <v>5</v>
      </c>
      <c r="FB419" s="52">
        <v>2</v>
      </c>
      <c r="FC419" s="52">
        <v>2</v>
      </c>
      <c r="FD419" s="52">
        <v>3</v>
      </c>
      <c r="FE419" s="52">
        <v>4</v>
      </c>
      <c r="FF419" s="52">
        <v>2</v>
      </c>
      <c r="FG419" s="52">
        <v>3</v>
      </c>
      <c r="FH419" s="52">
        <v>2</v>
      </c>
      <c r="FI419" s="52">
        <v>2</v>
      </c>
      <c r="FJ419" s="52">
        <v>3</v>
      </c>
      <c r="FK419" s="52">
        <v>2</v>
      </c>
      <c r="FL419" s="52">
        <v>3</v>
      </c>
      <c r="FM419" s="52">
        <v>2</v>
      </c>
      <c r="FN419" s="52">
        <v>3</v>
      </c>
      <c r="FO419" s="52">
        <v>1</v>
      </c>
      <c r="FP419" s="52">
        <v>4</v>
      </c>
      <c r="FQ419" s="52">
        <v>1</v>
      </c>
      <c r="FR419" s="52">
        <v>3</v>
      </c>
      <c r="FS419" s="52">
        <v>1</v>
      </c>
      <c r="FT419" s="52">
        <v>2</v>
      </c>
      <c r="FU419" s="52">
        <v>4</v>
      </c>
      <c r="FV419" s="52">
        <v>1</v>
      </c>
      <c r="FW419" s="52">
        <v>2</v>
      </c>
      <c r="FX419" s="52">
        <v>2</v>
      </c>
      <c r="FY419" s="52">
        <v>1</v>
      </c>
      <c r="FZ419" s="52">
        <v>2</v>
      </c>
      <c r="GA419" s="52">
        <v>2</v>
      </c>
      <c r="GB419" s="52">
        <v>2</v>
      </c>
      <c r="GC419" s="52">
        <v>1</v>
      </c>
      <c r="GD419" s="52">
        <v>1</v>
      </c>
      <c r="GE419" s="52">
        <v>2</v>
      </c>
      <c r="GF419" s="52">
        <v>4</v>
      </c>
      <c r="GG419" s="52">
        <v>4</v>
      </c>
      <c r="GH419" s="52">
        <v>2</v>
      </c>
      <c r="GI419" s="52">
        <v>1</v>
      </c>
      <c r="GJ419" s="52">
        <v>3</v>
      </c>
      <c r="GK419" s="52">
        <v>1</v>
      </c>
      <c r="GL419" s="52">
        <v>4</v>
      </c>
      <c r="GM419" s="52">
        <v>1</v>
      </c>
      <c r="GN419" s="52">
        <v>4</v>
      </c>
      <c r="GO419" s="52">
        <v>3</v>
      </c>
      <c r="GP419" s="52">
        <v>2</v>
      </c>
      <c r="GQ419" s="52">
        <v>3</v>
      </c>
      <c r="GR419" s="52">
        <v>2</v>
      </c>
      <c r="GS419" s="52">
        <v>62</v>
      </c>
      <c r="GT419" s="52">
        <v>5</v>
      </c>
      <c r="GU419" s="52">
        <v>1</v>
      </c>
      <c r="GV419" s="52" t="s">
        <v>2053</v>
      </c>
      <c r="GW419" s="52">
        <v>3</v>
      </c>
      <c r="GX419" s="52">
        <v>3</v>
      </c>
      <c r="GY419" s="52">
        <v>1</v>
      </c>
      <c r="GZ419" s="52"/>
      <c r="HA419" s="52">
        <v>3</v>
      </c>
      <c r="HB419" s="52"/>
      <c r="HC419" s="52">
        <v>1</v>
      </c>
      <c r="HD419" s="52">
        <v>1</v>
      </c>
      <c r="HE419" s="52"/>
      <c r="HF419" s="52"/>
      <c r="HG419" s="52"/>
      <c r="HH419" s="52"/>
      <c r="HI419"/>
      <c r="HJ419"/>
      <c r="HK419" s="52" t="s">
        <v>2056</v>
      </c>
      <c r="HM419" s="55" t="s">
        <v>2294</v>
      </c>
      <c r="HN419" t="s">
        <v>2331</v>
      </c>
      <c r="HO419" s="80">
        <v>0</v>
      </c>
      <c r="HP419" s="80" t="s">
        <v>2498</v>
      </c>
      <c r="HQ419" s="80">
        <v>2</v>
      </c>
    </row>
    <row r="420" spans="1:225">
      <c r="A420" t="s">
        <v>2613</v>
      </c>
      <c r="B420" s="55" t="s">
        <v>1212</v>
      </c>
      <c r="C420" s="55">
        <v>3</v>
      </c>
      <c r="D420" s="55">
        <v>5</v>
      </c>
      <c r="E420" s="55">
        <v>1</v>
      </c>
      <c r="F420">
        <v>4</v>
      </c>
      <c r="G420">
        <v>1958</v>
      </c>
      <c r="H420" t="s">
        <v>2645</v>
      </c>
      <c r="J420">
        <v>7</v>
      </c>
      <c r="K420"/>
      <c r="L420" t="s">
        <v>2647</v>
      </c>
      <c r="M420" t="s">
        <v>2653</v>
      </c>
      <c r="N420">
        <v>1</v>
      </c>
      <c r="O420"/>
      <c r="P420">
        <v>1</v>
      </c>
      <c r="Q420"/>
      <c r="R420"/>
      <c r="S420"/>
      <c r="T420"/>
      <c r="U420"/>
      <c r="V420"/>
      <c r="W420"/>
      <c r="X420"/>
      <c r="Y420"/>
      <c r="Z420"/>
      <c r="AA420"/>
      <c r="AB420"/>
      <c r="AC420"/>
      <c r="AH420">
        <v>1</v>
      </c>
      <c r="AI420">
        <v>2</v>
      </c>
      <c r="AJ420">
        <v>1</v>
      </c>
      <c r="AK420">
        <v>4</v>
      </c>
      <c r="AL420">
        <v>4</v>
      </c>
      <c r="AM420">
        <v>4</v>
      </c>
      <c r="AN420">
        <v>3</v>
      </c>
      <c r="AO420">
        <v>2</v>
      </c>
      <c r="AP420">
        <v>1</v>
      </c>
      <c r="AQ420">
        <v>1</v>
      </c>
      <c r="AR420">
        <v>2</v>
      </c>
      <c r="AS420">
        <v>1</v>
      </c>
      <c r="AT420">
        <v>3</v>
      </c>
      <c r="AU420">
        <v>1</v>
      </c>
      <c r="AV420">
        <v>3</v>
      </c>
      <c r="AW420">
        <v>4</v>
      </c>
      <c r="AX420">
        <v>4</v>
      </c>
      <c r="AY420">
        <v>2</v>
      </c>
      <c r="AZ420">
        <v>4</v>
      </c>
      <c r="BA420">
        <v>4</v>
      </c>
      <c r="BB420">
        <v>4</v>
      </c>
      <c r="BC420">
        <v>4</v>
      </c>
      <c r="BD420">
        <v>4</v>
      </c>
      <c r="BE420">
        <v>2</v>
      </c>
      <c r="BF420">
        <v>4</v>
      </c>
      <c r="BG420"/>
      <c r="BH420">
        <v>4</v>
      </c>
      <c r="BI420">
        <v>4</v>
      </c>
      <c r="BJ420">
        <v>4</v>
      </c>
      <c r="BK420">
        <v>1</v>
      </c>
      <c r="BL420">
        <v>3</v>
      </c>
      <c r="BM420">
        <v>1</v>
      </c>
      <c r="BN420">
        <v>7</v>
      </c>
      <c r="BO420">
        <v>7</v>
      </c>
      <c r="BP420">
        <v>1</v>
      </c>
      <c r="BQ420">
        <v>7</v>
      </c>
      <c r="BR420">
        <v>6</v>
      </c>
      <c r="BS420">
        <v>1</v>
      </c>
      <c r="BT420">
        <v>6</v>
      </c>
      <c r="BU420">
        <v>6</v>
      </c>
      <c r="BV420">
        <v>6</v>
      </c>
      <c r="BW420">
        <v>1</v>
      </c>
      <c r="BX420">
        <v>1</v>
      </c>
      <c r="BY420">
        <v>2</v>
      </c>
      <c r="BZ420">
        <v>1</v>
      </c>
      <c r="CA420">
        <v>6</v>
      </c>
      <c r="CB420">
        <v>6</v>
      </c>
      <c r="CC420">
        <v>6</v>
      </c>
      <c r="CD420">
        <v>3</v>
      </c>
      <c r="CE420">
        <v>6</v>
      </c>
      <c r="CF420">
        <v>1</v>
      </c>
      <c r="CG420">
        <v>1</v>
      </c>
      <c r="CH420">
        <v>6</v>
      </c>
      <c r="CI420">
        <v>6</v>
      </c>
      <c r="CJ420">
        <v>1</v>
      </c>
      <c r="CK420">
        <v>1</v>
      </c>
      <c r="CL420">
        <v>2</v>
      </c>
      <c r="CM420">
        <v>1</v>
      </c>
      <c r="CN420">
        <v>1</v>
      </c>
      <c r="CO420">
        <v>1</v>
      </c>
      <c r="CP420">
        <v>1</v>
      </c>
      <c r="CQ420">
        <v>3</v>
      </c>
      <c r="CR420">
        <v>1</v>
      </c>
      <c r="CS420">
        <v>1</v>
      </c>
      <c r="CT420">
        <v>1</v>
      </c>
      <c r="CU420">
        <v>1</v>
      </c>
      <c r="CV420">
        <v>1</v>
      </c>
      <c r="CW420">
        <v>1</v>
      </c>
      <c r="CX420">
        <v>1</v>
      </c>
      <c r="CY420">
        <v>1</v>
      </c>
      <c r="CZ420">
        <v>1</v>
      </c>
      <c r="DA420">
        <v>4</v>
      </c>
      <c r="DB420">
        <v>1</v>
      </c>
      <c r="DC420">
        <v>4</v>
      </c>
      <c r="DD420">
        <v>1</v>
      </c>
      <c r="DE420">
        <v>1</v>
      </c>
      <c r="DF420">
        <v>2</v>
      </c>
      <c r="DG420">
        <v>4</v>
      </c>
      <c r="DH420">
        <v>2</v>
      </c>
      <c r="DI420">
        <v>1</v>
      </c>
      <c r="DJ420">
        <v>4</v>
      </c>
      <c r="DK420">
        <v>1</v>
      </c>
      <c r="DL420">
        <v>1</v>
      </c>
      <c r="DM420">
        <v>4</v>
      </c>
      <c r="DN420">
        <v>4</v>
      </c>
      <c r="DO420">
        <v>1</v>
      </c>
      <c r="DP420">
        <v>4</v>
      </c>
      <c r="DQ420">
        <v>1</v>
      </c>
      <c r="DR420">
        <v>2</v>
      </c>
      <c r="DS420">
        <v>4</v>
      </c>
      <c r="DT420">
        <v>3</v>
      </c>
      <c r="DU420">
        <v>1</v>
      </c>
      <c r="DV420">
        <v>1</v>
      </c>
      <c r="DW420">
        <v>5</v>
      </c>
      <c r="DX420">
        <v>1</v>
      </c>
      <c r="DY420">
        <v>1</v>
      </c>
      <c r="DZ420">
        <v>1</v>
      </c>
      <c r="EA420">
        <v>1</v>
      </c>
      <c r="EB420">
        <v>1</v>
      </c>
      <c r="EC420">
        <v>4</v>
      </c>
      <c r="ED420">
        <v>1</v>
      </c>
      <c r="EE420">
        <v>2</v>
      </c>
      <c r="EF420">
        <v>1</v>
      </c>
      <c r="EG420">
        <v>1</v>
      </c>
      <c r="EH420">
        <v>4</v>
      </c>
      <c r="EI420">
        <v>1</v>
      </c>
      <c r="EJ420">
        <v>1</v>
      </c>
      <c r="EK420">
        <v>1</v>
      </c>
      <c r="EL420">
        <v>1</v>
      </c>
      <c r="EM420">
        <v>1</v>
      </c>
      <c r="EN420">
        <v>1</v>
      </c>
      <c r="EO420">
        <v>4</v>
      </c>
      <c r="EP420">
        <v>5</v>
      </c>
      <c r="EQ420">
        <v>5</v>
      </c>
      <c r="ER420">
        <v>5</v>
      </c>
      <c r="ES420">
        <v>5</v>
      </c>
      <c r="ET420">
        <v>1</v>
      </c>
      <c r="EU420">
        <v>5</v>
      </c>
      <c r="EV420">
        <v>1</v>
      </c>
      <c r="EW420">
        <v>1</v>
      </c>
      <c r="EX420">
        <v>1</v>
      </c>
      <c r="EY420">
        <v>1</v>
      </c>
      <c r="EZ420">
        <v>2</v>
      </c>
      <c r="FA420">
        <v>5</v>
      </c>
      <c r="FB420">
        <v>3</v>
      </c>
      <c r="FC420">
        <v>3</v>
      </c>
      <c r="FD420">
        <v>1</v>
      </c>
      <c r="FE420">
        <v>4</v>
      </c>
      <c r="FF420">
        <v>3</v>
      </c>
      <c r="FG420">
        <v>4</v>
      </c>
      <c r="FH420">
        <v>1</v>
      </c>
      <c r="FI420">
        <v>2</v>
      </c>
      <c r="FJ420">
        <v>3</v>
      </c>
      <c r="FK420">
        <v>4</v>
      </c>
      <c r="FL420">
        <v>3</v>
      </c>
      <c r="FM420">
        <v>2</v>
      </c>
      <c r="FN420">
        <v>3</v>
      </c>
      <c r="FO420">
        <v>1</v>
      </c>
      <c r="FP420">
        <v>4</v>
      </c>
      <c r="FQ420">
        <v>2</v>
      </c>
      <c r="FR420">
        <v>3</v>
      </c>
      <c r="FS420">
        <v>3</v>
      </c>
      <c r="FT420">
        <v>4</v>
      </c>
      <c r="FU420">
        <v>1</v>
      </c>
      <c r="FV420">
        <v>1</v>
      </c>
      <c r="FW420">
        <v>2</v>
      </c>
      <c r="FX420">
        <v>1</v>
      </c>
      <c r="FY420">
        <v>2</v>
      </c>
      <c r="FZ420">
        <v>2</v>
      </c>
      <c r="GA420">
        <v>2</v>
      </c>
      <c r="GB420">
        <v>2</v>
      </c>
      <c r="GC420">
        <v>1</v>
      </c>
      <c r="GD420">
        <v>4</v>
      </c>
      <c r="GE420">
        <v>1</v>
      </c>
      <c r="GF420">
        <v>4</v>
      </c>
      <c r="GG420">
        <v>3</v>
      </c>
      <c r="GH420">
        <v>2</v>
      </c>
      <c r="GI420">
        <v>1</v>
      </c>
      <c r="GJ420">
        <v>4</v>
      </c>
      <c r="GK420">
        <v>2</v>
      </c>
      <c r="GL420">
        <v>3</v>
      </c>
      <c r="GM420">
        <v>2</v>
      </c>
      <c r="GN420">
        <v>4</v>
      </c>
      <c r="GO420">
        <v>3</v>
      </c>
      <c r="GP420">
        <v>2</v>
      </c>
      <c r="GQ420">
        <v>3</v>
      </c>
      <c r="GR420">
        <v>2</v>
      </c>
      <c r="GS420">
        <v>62</v>
      </c>
      <c r="GT420">
        <v>5</v>
      </c>
      <c r="GU420">
        <v>2</v>
      </c>
      <c r="GV420" t="s">
        <v>2664</v>
      </c>
      <c r="GW420">
        <v>7</v>
      </c>
      <c r="GX420">
        <v>1</v>
      </c>
      <c r="GY420">
        <v>1</v>
      </c>
      <c r="GZ420"/>
      <c r="HA420">
        <v>0</v>
      </c>
      <c r="HB420" t="s">
        <v>2665</v>
      </c>
      <c r="HD420">
        <v>1</v>
      </c>
      <c r="HE420"/>
      <c r="HF420" s="81"/>
      <c r="HG420" s="81"/>
      <c r="HH420" s="81"/>
      <c r="HI420" s="81"/>
      <c r="HJ420" s="81"/>
      <c r="HK420" s="81" t="s">
        <v>2675</v>
      </c>
    </row>
    <row r="421" spans="1:225">
      <c r="A421" t="s">
        <v>2614</v>
      </c>
      <c r="B421" s="55" t="s">
        <v>1212</v>
      </c>
      <c r="C421" s="55">
        <v>3</v>
      </c>
      <c r="D421" s="55">
        <v>5</v>
      </c>
      <c r="E421" s="55">
        <v>1</v>
      </c>
      <c r="F421">
        <v>2</v>
      </c>
      <c r="G421">
        <v>2008</v>
      </c>
      <c r="H421">
        <v>5</v>
      </c>
      <c r="J421">
        <v>4</v>
      </c>
      <c r="K421">
        <v>4</v>
      </c>
      <c r="L421"/>
      <c r="M421"/>
      <c r="N421"/>
      <c r="O421">
        <v>1</v>
      </c>
      <c r="P421"/>
      <c r="Q421">
        <v>1</v>
      </c>
      <c r="R421"/>
      <c r="S421"/>
      <c r="T421"/>
      <c r="U421"/>
      <c r="V421"/>
      <c r="W421"/>
      <c r="X421"/>
      <c r="Y421"/>
      <c r="Z421"/>
      <c r="AA421"/>
      <c r="AB421"/>
      <c r="AC421"/>
      <c r="AH421">
        <v>0</v>
      </c>
      <c r="AI421">
        <v>3</v>
      </c>
      <c r="AJ421">
        <v>3</v>
      </c>
      <c r="AK421">
        <v>4</v>
      </c>
      <c r="AL421">
        <v>3</v>
      </c>
      <c r="AM421">
        <v>2</v>
      </c>
      <c r="AN421">
        <v>2</v>
      </c>
      <c r="AO421">
        <v>2</v>
      </c>
      <c r="AP421">
        <v>3</v>
      </c>
      <c r="AQ421">
        <v>3</v>
      </c>
      <c r="AR421">
        <v>4</v>
      </c>
      <c r="AS421">
        <v>3</v>
      </c>
      <c r="AT421">
        <v>2</v>
      </c>
      <c r="AU421">
        <v>2</v>
      </c>
      <c r="AV421">
        <v>2</v>
      </c>
      <c r="AW421"/>
      <c r="AX421">
        <v>3</v>
      </c>
      <c r="AY421">
        <v>3</v>
      </c>
      <c r="AZ421">
        <v>3</v>
      </c>
      <c r="BA421">
        <v>2</v>
      </c>
      <c r="BB421">
        <v>2</v>
      </c>
      <c r="BC421">
        <v>2</v>
      </c>
      <c r="BD421">
        <v>3</v>
      </c>
      <c r="BE421">
        <v>3</v>
      </c>
      <c r="BF421">
        <v>4</v>
      </c>
      <c r="BG421">
        <v>3</v>
      </c>
      <c r="BH421">
        <v>2</v>
      </c>
      <c r="BI421">
        <v>3</v>
      </c>
      <c r="BJ421">
        <v>3</v>
      </c>
      <c r="BK421">
        <v>2</v>
      </c>
      <c r="BL421">
        <v>3</v>
      </c>
      <c r="BM421">
        <v>3</v>
      </c>
      <c r="BN421">
        <v>5</v>
      </c>
      <c r="BO421">
        <v>6</v>
      </c>
      <c r="BP421">
        <v>5</v>
      </c>
      <c r="BQ421">
        <v>4</v>
      </c>
      <c r="BR421">
        <v>3</v>
      </c>
      <c r="BS421">
        <v>4</v>
      </c>
      <c r="BT421">
        <v>6</v>
      </c>
      <c r="BU421">
        <v>5</v>
      </c>
      <c r="BV421">
        <v>4</v>
      </c>
      <c r="BW421">
        <v>3</v>
      </c>
      <c r="BX421">
        <v>4</v>
      </c>
      <c r="BY421">
        <v>3</v>
      </c>
      <c r="BZ421">
        <v>2</v>
      </c>
      <c r="CA421">
        <v>3</v>
      </c>
      <c r="CB421">
        <v>4</v>
      </c>
      <c r="CC421">
        <v>5</v>
      </c>
      <c r="CD421">
        <v>5</v>
      </c>
      <c r="CE421">
        <v>3</v>
      </c>
      <c r="CF421">
        <v>3</v>
      </c>
      <c r="CG421">
        <v>2</v>
      </c>
      <c r="CH421">
        <v>3</v>
      </c>
      <c r="CI421">
        <v>4</v>
      </c>
      <c r="CJ421">
        <v>5</v>
      </c>
      <c r="CK421">
        <v>4</v>
      </c>
      <c r="CL421">
        <v>4</v>
      </c>
      <c r="CM421">
        <v>4</v>
      </c>
      <c r="CN421">
        <v>3</v>
      </c>
      <c r="CO421">
        <v>2</v>
      </c>
      <c r="CP421">
        <v>2</v>
      </c>
      <c r="CQ421">
        <v>3</v>
      </c>
      <c r="CR421">
        <v>4</v>
      </c>
      <c r="CS421">
        <v>5</v>
      </c>
      <c r="CT421">
        <v>4</v>
      </c>
      <c r="CU421">
        <v>4</v>
      </c>
      <c r="CV421">
        <v>3</v>
      </c>
      <c r="CW421">
        <v>3</v>
      </c>
      <c r="CX421">
        <v>2</v>
      </c>
      <c r="CY421">
        <v>3</v>
      </c>
      <c r="CZ421">
        <v>4</v>
      </c>
      <c r="DA421">
        <v>2</v>
      </c>
      <c r="DB421">
        <v>3</v>
      </c>
      <c r="DC421">
        <v>3</v>
      </c>
      <c r="DD421">
        <v>3</v>
      </c>
      <c r="DE421">
        <v>2</v>
      </c>
      <c r="DF421">
        <v>2</v>
      </c>
      <c r="DG421">
        <v>2</v>
      </c>
      <c r="DH421">
        <v>3</v>
      </c>
      <c r="DI421">
        <v>3</v>
      </c>
      <c r="DJ421">
        <v>3</v>
      </c>
      <c r="DK421">
        <v>2</v>
      </c>
      <c r="DL421">
        <v>2</v>
      </c>
      <c r="DM421">
        <v>3</v>
      </c>
      <c r="DN421">
        <v>3</v>
      </c>
      <c r="DO421">
        <v>3</v>
      </c>
      <c r="DP421">
        <v>2</v>
      </c>
      <c r="DQ421">
        <v>2</v>
      </c>
      <c r="DR421">
        <v>3</v>
      </c>
      <c r="DS421">
        <v>3</v>
      </c>
      <c r="DT421">
        <v>2</v>
      </c>
      <c r="DU421">
        <v>4</v>
      </c>
      <c r="DV421">
        <v>3</v>
      </c>
      <c r="DW421">
        <v>2</v>
      </c>
      <c r="DX421">
        <v>2</v>
      </c>
      <c r="DY421">
        <v>3</v>
      </c>
      <c r="DZ421">
        <v>4</v>
      </c>
      <c r="EA421">
        <v>4</v>
      </c>
      <c r="EB421">
        <v>3</v>
      </c>
      <c r="EC421">
        <v>3</v>
      </c>
      <c r="ED421">
        <v>2</v>
      </c>
      <c r="EE421">
        <v>2</v>
      </c>
      <c r="EF421">
        <v>3</v>
      </c>
      <c r="EG421">
        <v>4</v>
      </c>
      <c r="EH421">
        <v>4</v>
      </c>
      <c r="EI421">
        <v>3</v>
      </c>
      <c r="EJ421">
        <v>4</v>
      </c>
      <c r="EK421">
        <v>4</v>
      </c>
      <c r="EL421">
        <v>3</v>
      </c>
      <c r="EM421">
        <v>2</v>
      </c>
      <c r="EN421">
        <v>2</v>
      </c>
      <c r="EO421">
        <v>4</v>
      </c>
      <c r="EP421">
        <v>4</v>
      </c>
      <c r="EQ421"/>
      <c r="ER421">
        <v>3</v>
      </c>
      <c r="ES421">
        <v>3</v>
      </c>
      <c r="ET421">
        <v>2</v>
      </c>
      <c r="EU421">
        <v>2</v>
      </c>
      <c r="EV421">
        <v>3</v>
      </c>
      <c r="EW421">
        <v>4</v>
      </c>
      <c r="EX421">
        <v>5</v>
      </c>
      <c r="EY421">
        <v>4</v>
      </c>
      <c r="EZ421">
        <v>3</v>
      </c>
      <c r="FA421">
        <v>2</v>
      </c>
      <c r="FB421">
        <v>3</v>
      </c>
      <c r="FC421">
        <v>3</v>
      </c>
      <c r="FD421">
        <v>4</v>
      </c>
      <c r="FE421">
        <v>4</v>
      </c>
      <c r="FF421">
        <v>3</v>
      </c>
      <c r="FG421">
        <v>3</v>
      </c>
      <c r="FH421">
        <v>1</v>
      </c>
      <c r="FI421">
        <v>4</v>
      </c>
      <c r="FJ421">
        <v>1</v>
      </c>
      <c r="FK421">
        <v>3</v>
      </c>
      <c r="FL421">
        <v>3</v>
      </c>
      <c r="FM421">
        <v>1</v>
      </c>
      <c r="FN421">
        <v>3</v>
      </c>
      <c r="FO421">
        <v>1</v>
      </c>
      <c r="FP421">
        <v>3</v>
      </c>
      <c r="FQ421">
        <v>1</v>
      </c>
      <c r="FR421">
        <v>2</v>
      </c>
      <c r="FS421">
        <v>4</v>
      </c>
      <c r="FT421">
        <v>2</v>
      </c>
      <c r="FU421">
        <v>2</v>
      </c>
      <c r="FV421">
        <v>3</v>
      </c>
      <c r="FW421">
        <v>2</v>
      </c>
      <c r="FX421">
        <v>3</v>
      </c>
      <c r="FY421">
        <v>1</v>
      </c>
      <c r="FZ421">
        <v>2</v>
      </c>
      <c r="GA421">
        <v>4</v>
      </c>
      <c r="GB421">
        <v>1</v>
      </c>
      <c r="GC421">
        <v>2</v>
      </c>
      <c r="GD421">
        <v>2</v>
      </c>
      <c r="GE421">
        <v>1</v>
      </c>
      <c r="GF421">
        <v>3</v>
      </c>
      <c r="GG421">
        <v>3</v>
      </c>
      <c r="GH421">
        <v>2</v>
      </c>
      <c r="GI421">
        <v>1</v>
      </c>
      <c r="GJ421">
        <v>2</v>
      </c>
      <c r="GK421">
        <v>2</v>
      </c>
      <c r="GL421">
        <v>2</v>
      </c>
      <c r="GM421">
        <v>3</v>
      </c>
      <c r="GN421">
        <v>3</v>
      </c>
      <c r="GO421">
        <v>3</v>
      </c>
      <c r="GP421">
        <v>3</v>
      </c>
      <c r="GQ421">
        <v>2</v>
      </c>
      <c r="GR421">
        <v>2</v>
      </c>
      <c r="GS421">
        <v>25</v>
      </c>
      <c r="GT421">
        <v>3</v>
      </c>
      <c r="GU421">
        <v>2</v>
      </c>
      <c r="GV421"/>
      <c r="GW421">
        <v>4</v>
      </c>
      <c r="GX421">
        <v>5</v>
      </c>
      <c r="GY421">
        <v>1</v>
      </c>
      <c r="GZ421"/>
      <c r="HA421">
        <v>1</v>
      </c>
      <c r="HB421"/>
      <c r="HD421">
        <v>1</v>
      </c>
      <c r="HE421"/>
      <c r="HF421" s="81"/>
      <c r="HG421" s="81"/>
      <c r="HH421" s="81"/>
      <c r="HI421" s="81"/>
      <c r="HJ421" s="81"/>
      <c r="HK421" s="81" t="s">
        <v>2676</v>
      </c>
    </row>
    <row r="422" spans="1:225">
      <c r="A422" t="s">
        <v>2615</v>
      </c>
      <c r="B422" s="55" t="s">
        <v>1212</v>
      </c>
      <c r="C422" s="55">
        <v>3</v>
      </c>
      <c r="D422" s="55">
        <v>5</v>
      </c>
      <c r="E422" s="55">
        <v>1</v>
      </c>
      <c r="F422">
        <v>2</v>
      </c>
      <c r="G422">
        <v>2009</v>
      </c>
      <c r="H422">
        <v>4</v>
      </c>
      <c r="J422">
        <v>4</v>
      </c>
      <c r="K422">
        <v>4</v>
      </c>
      <c r="L422"/>
      <c r="M422"/>
      <c r="N422"/>
      <c r="O422">
        <v>1</v>
      </c>
      <c r="P422"/>
      <c r="Q422">
        <v>1</v>
      </c>
      <c r="R422"/>
      <c r="S422"/>
      <c r="T422"/>
      <c r="U422"/>
      <c r="V422"/>
      <c r="W422"/>
      <c r="X422"/>
      <c r="Y422"/>
      <c r="Z422"/>
      <c r="AA422"/>
      <c r="AB422"/>
      <c r="AC422"/>
      <c r="AH422">
        <v>0</v>
      </c>
      <c r="AI422">
        <v>3</v>
      </c>
      <c r="AJ422">
        <v>3</v>
      </c>
      <c r="AK422">
        <v>4</v>
      </c>
      <c r="AL422">
        <v>3</v>
      </c>
      <c r="AM422">
        <v>2</v>
      </c>
      <c r="AN422">
        <v>2</v>
      </c>
      <c r="AO422">
        <v>2</v>
      </c>
      <c r="AP422">
        <v>3</v>
      </c>
      <c r="AQ422">
        <v>3</v>
      </c>
      <c r="AR422">
        <v>4</v>
      </c>
      <c r="AS422">
        <v>3</v>
      </c>
      <c r="AT422">
        <v>2</v>
      </c>
      <c r="AU422">
        <v>2</v>
      </c>
      <c r="AV422">
        <v>2</v>
      </c>
      <c r="AW422"/>
      <c r="AX422">
        <v>3</v>
      </c>
      <c r="AY422">
        <v>3</v>
      </c>
      <c r="AZ422">
        <v>3</v>
      </c>
      <c r="BA422">
        <v>2</v>
      </c>
      <c r="BB422">
        <v>2</v>
      </c>
      <c r="BC422">
        <v>2</v>
      </c>
      <c r="BD422">
        <v>3</v>
      </c>
      <c r="BE422">
        <v>3</v>
      </c>
      <c r="BF422">
        <v>4</v>
      </c>
      <c r="BG422">
        <v>3</v>
      </c>
      <c r="BH422">
        <v>2</v>
      </c>
      <c r="BI422">
        <v>3</v>
      </c>
      <c r="BJ422">
        <v>3</v>
      </c>
      <c r="BK422">
        <v>2</v>
      </c>
      <c r="BL422">
        <v>3</v>
      </c>
      <c r="BM422">
        <v>3</v>
      </c>
      <c r="BN422">
        <v>5</v>
      </c>
      <c r="BO422">
        <v>6</v>
      </c>
      <c r="BP422">
        <v>5</v>
      </c>
      <c r="BQ422">
        <v>4</v>
      </c>
      <c r="BR422">
        <v>3</v>
      </c>
      <c r="BS422">
        <v>4</v>
      </c>
      <c r="BT422">
        <v>6</v>
      </c>
      <c r="BU422">
        <v>5</v>
      </c>
      <c r="BV422">
        <v>4</v>
      </c>
      <c r="BW422">
        <v>3</v>
      </c>
      <c r="BX422">
        <v>4</v>
      </c>
      <c r="BY422">
        <v>3</v>
      </c>
      <c r="BZ422">
        <v>2</v>
      </c>
      <c r="CA422">
        <v>3</v>
      </c>
      <c r="CB422">
        <v>4</v>
      </c>
      <c r="CC422">
        <v>5</v>
      </c>
      <c r="CD422">
        <v>5</v>
      </c>
      <c r="CE422">
        <v>3</v>
      </c>
      <c r="CF422">
        <v>3</v>
      </c>
      <c r="CG422">
        <v>2</v>
      </c>
      <c r="CH422">
        <v>3</v>
      </c>
      <c r="CI422">
        <v>4</v>
      </c>
      <c r="CJ422">
        <v>5</v>
      </c>
      <c r="CK422">
        <v>4</v>
      </c>
      <c r="CL422">
        <v>4</v>
      </c>
      <c r="CM422">
        <v>4</v>
      </c>
      <c r="CN422">
        <v>3</v>
      </c>
      <c r="CO422">
        <v>2</v>
      </c>
      <c r="CP422">
        <v>2</v>
      </c>
      <c r="CQ422">
        <v>3</v>
      </c>
      <c r="CR422">
        <v>4</v>
      </c>
      <c r="CS422">
        <v>5</v>
      </c>
      <c r="CT422">
        <v>4</v>
      </c>
      <c r="CU422">
        <v>4</v>
      </c>
      <c r="CV422">
        <v>3</v>
      </c>
      <c r="CW422">
        <v>3</v>
      </c>
      <c r="CX422">
        <v>2</v>
      </c>
      <c r="CY422">
        <v>3</v>
      </c>
      <c r="CZ422">
        <v>4</v>
      </c>
      <c r="DA422">
        <v>2</v>
      </c>
      <c r="DB422">
        <v>3</v>
      </c>
      <c r="DC422">
        <v>3</v>
      </c>
      <c r="DD422">
        <v>3</v>
      </c>
      <c r="DE422">
        <v>2</v>
      </c>
      <c r="DF422">
        <v>2</v>
      </c>
      <c r="DG422">
        <v>2</v>
      </c>
      <c r="DH422">
        <v>3</v>
      </c>
      <c r="DI422">
        <v>3</v>
      </c>
      <c r="DJ422">
        <v>3</v>
      </c>
      <c r="DK422">
        <v>2</v>
      </c>
      <c r="DL422">
        <v>2</v>
      </c>
      <c r="DM422">
        <v>3</v>
      </c>
      <c r="DN422">
        <v>3</v>
      </c>
      <c r="DO422">
        <v>3</v>
      </c>
      <c r="DP422">
        <v>2</v>
      </c>
      <c r="DQ422">
        <v>2</v>
      </c>
      <c r="DR422">
        <v>3</v>
      </c>
      <c r="DS422">
        <v>3</v>
      </c>
      <c r="DT422">
        <v>2</v>
      </c>
      <c r="DU422">
        <v>4</v>
      </c>
      <c r="DV422">
        <v>3</v>
      </c>
      <c r="DW422">
        <v>2</v>
      </c>
      <c r="DX422">
        <v>2</v>
      </c>
      <c r="DY422">
        <v>3</v>
      </c>
      <c r="DZ422">
        <v>4</v>
      </c>
      <c r="EA422">
        <v>4</v>
      </c>
      <c r="EB422">
        <v>3</v>
      </c>
      <c r="EC422">
        <v>3</v>
      </c>
      <c r="ED422">
        <v>2</v>
      </c>
      <c r="EE422">
        <v>2</v>
      </c>
      <c r="EF422">
        <v>3</v>
      </c>
      <c r="EG422">
        <v>4</v>
      </c>
      <c r="EH422">
        <v>4</v>
      </c>
      <c r="EI422">
        <v>3</v>
      </c>
      <c r="EJ422">
        <v>4</v>
      </c>
      <c r="EK422">
        <v>4</v>
      </c>
      <c r="EL422">
        <v>3</v>
      </c>
      <c r="EM422">
        <v>2</v>
      </c>
      <c r="EN422">
        <v>2</v>
      </c>
      <c r="EO422">
        <v>4</v>
      </c>
      <c r="EP422">
        <v>4</v>
      </c>
      <c r="EQ422"/>
      <c r="ER422">
        <v>3</v>
      </c>
      <c r="ES422">
        <v>3</v>
      </c>
      <c r="ET422">
        <v>2</v>
      </c>
      <c r="EU422">
        <v>2</v>
      </c>
      <c r="EV422">
        <v>3</v>
      </c>
      <c r="EW422">
        <v>4</v>
      </c>
      <c r="EX422">
        <v>5</v>
      </c>
      <c r="EY422">
        <v>4</v>
      </c>
      <c r="EZ422">
        <v>3</v>
      </c>
      <c r="FA422">
        <v>2</v>
      </c>
      <c r="FB422">
        <v>3</v>
      </c>
      <c r="FC422">
        <v>3</v>
      </c>
      <c r="FD422">
        <v>4</v>
      </c>
      <c r="FE422">
        <v>4</v>
      </c>
      <c r="FF422">
        <v>3</v>
      </c>
      <c r="FG422">
        <v>3</v>
      </c>
      <c r="FH422">
        <v>1</v>
      </c>
      <c r="FI422">
        <v>4</v>
      </c>
      <c r="FJ422">
        <v>1</v>
      </c>
      <c r="FK422">
        <v>3</v>
      </c>
      <c r="FL422">
        <v>3</v>
      </c>
      <c r="FM422">
        <v>1</v>
      </c>
      <c r="FN422">
        <v>3</v>
      </c>
      <c r="FO422">
        <v>1</v>
      </c>
      <c r="FP422">
        <v>3</v>
      </c>
      <c r="FQ422">
        <v>1</v>
      </c>
      <c r="FR422">
        <v>2</v>
      </c>
      <c r="FS422">
        <v>4</v>
      </c>
      <c r="FT422">
        <v>2</v>
      </c>
      <c r="FU422">
        <v>2</v>
      </c>
      <c r="FV422">
        <v>3</v>
      </c>
      <c r="FW422">
        <v>2</v>
      </c>
      <c r="FX422">
        <v>3</v>
      </c>
      <c r="FY422">
        <v>1</v>
      </c>
      <c r="FZ422">
        <v>2</v>
      </c>
      <c r="GA422">
        <v>4</v>
      </c>
      <c r="GB422">
        <v>1</v>
      </c>
      <c r="GC422">
        <v>2</v>
      </c>
      <c r="GD422">
        <v>2</v>
      </c>
      <c r="GE422">
        <v>1</v>
      </c>
      <c r="GF422">
        <v>3</v>
      </c>
      <c r="GG422">
        <v>3</v>
      </c>
      <c r="GH422">
        <v>2</v>
      </c>
      <c r="GI422">
        <v>1</v>
      </c>
      <c r="GJ422">
        <v>2</v>
      </c>
      <c r="GK422">
        <v>2</v>
      </c>
      <c r="GL422">
        <v>2</v>
      </c>
      <c r="GM422">
        <v>3</v>
      </c>
      <c r="GN422">
        <v>3</v>
      </c>
      <c r="GO422">
        <v>3</v>
      </c>
      <c r="GP422">
        <v>3</v>
      </c>
      <c r="GQ422">
        <v>2</v>
      </c>
      <c r="GR422">
        <v>2</v>
      </c>
      <c r="GS422"/>
      <c r="GT422">
        <v>3</v>
      </c>
      <c r="GU422">
        <v>2</v>
      </c>
      <c r="GV422"/>
      <c r="GW422">
        <v>4</v>
      </c>
      <c r="GX422">
        <v>5</v>
      </c>
      <c r="GY422">
        <v>1</v>
      </c>
      <c r="GZ422"/>
      <c r="HA422">
        <v>1</v>
      </c>
      <c r="HB422"/>
      <c r="HD422">
        <v>2</v>
      </c>
      <c r="HE422">
        <v>2</v>
      </c>
      <c r="HF422" s="81"/>
      <c r="HG422" s="81"/>
      <c r="HH422" s="81"/>
      <c r="HI422" s="81"/>
      <c r="HJ422" s="81"/>
      <c r="HK422" s="81" t="s">
        <v>2677</v>
      </c>
    </row>
    <row r="423" spans="1:225">
      <c r="A423" t="s">
        <v>2616</v>
      </c>
      <c r="B423" s="55" t="s">
        <v>1212</v>
      </c>
      <c r="C423" s="55">
        <v>3</v>
      </c>
      <c r="D423" s="55">
        <v>5</v>
      </c>
      <c r="E423" s="55">
        <v>1</v>
      </c>
      <c r="F423">
        <v>2</v>
      </c>
      <c r="G423">
        <v>2005</v>
      </c>
      <c r="H423">
        <v>8</v>
      </c>
      <c r="J423">
        <v>4</v>
      </c>
      <c r="K423">
        <v>4</v>
      </c>
      <c r="L423"/>
      <c r="M423"/>
      <c r="N423"/>
      <c r="O423">
        <v>1</v>
      </c>
      <c r="P423"/>
      <c r="Q423">
        <v>1</v>
      </c>
      <c r="R423"/>
      <c r="S423"/>
      <c r="T423"/>
      <c r="U423"/>
      <c r="V423"/>
      <c r="W423"/>
      <c r="X423"/>
      <c r="Y423"/>
      <c r="Z423"/>
      <c r="AA423"/>
      <c r="AB423"/>
      <c r="AC423"/>
      <c r="AH423">
        <v>0</v>
      </c>
      <c r="AI423">
        <v>3</v>
      </c>
      <c r="AJ423">
        <v>3</v>
      </c>
      <c r="AK423">
        <v>4</v>
      </c>
      <c r="AL423">
        <v>3</v>
      </c>
      <c r="AM423">
        <v>2</v>
      </c>
      <c r="AN423">
        <v>2</v>
      </c>
      <c r="AO423">
        <v>2</v>
      </c>
      <c r="AP423">
        <v>3</v>
      </c>
      <c r="AQ423">
        <v>3</v>
      </c>
      <c r="AR423">
        <v>4</v>
      </c>
      <c r="AS423">
        <v>3</v>
      </c>
      <c r="AT423">
        <v>2</v>
      </c>
      <c r="AU423">
        <v>2</v>
      </c>
      <c r="AV423">
        <v>2</v>
      </c>
      <c r="AW423"/>
      <c r="AX423">
        <v>3</v>
      </c>
      <c r="AY423">
        <v>3</v>
      </c>
      <c r="AZ423">
        <v>3</v>
      </c>
      <c r="BA423">
        <v>2</v>
      </c>
      <c r="BB423">
        <v>2</v>
      </c>
      <c r="BC423">
        <v>2</v>
      </c>
      <c r="BD423">
        <v>3</v>
      </c>
      <c r="BE423">
        <v>3</v>
      </c>
      <c r="BF423">
        <v>4</v>
      </c>
      <c r="BG423">
        <v>3</v>
      </c>
      <c r="BH423">
        <v>2</v>
      </c>
      <c r="BI423">
        <v>3</v>
      </c>
      <c r="BJ423">
        <v>3</v>
      </c>
      <c r="BK423">
        <v>2</v>
      </c>
      <c r="BL423">
        <v>3</v>
      </c>
      <c r="BM423">
        <v>3</v>
      </c>
      <c r="BN423">
        <v>5</v>
      </c>
      <c r="BO423">
        <v>6</v>
      </c>
      <c r="BP423">
        <v>5</v>
      </c>
      <c r="BQ423">
        <v>4</v>
      </c>
      <c r="BR423">
        <v>3</v>
      </c>
      <c r="BS423">
        <v>4</v>
      </c>
      <c r="BT423">
        <v>6</v>
      </c>
      <c r="BU423">
        <v>5</v>
      </c>
      <c r="BV423">
        <v>4</v>
      </c>
      <c r="BW423">
        <v>3</v>
      </c>
      <c r="BX423">
        <v>4</v>
      </c>
      <c r="BY423">
        <v>3</v>
      </c>
      <c r="BZ423">
        <v>2</v>
      </c>
      <c r="CA423">
        <v>3</v>
      </c>
      <c r="CB423">
        <v>4</v>
      </c>
      <c r="CC423">
        <v>5</v>
      </c>
      <c r="CD423">
        <v>5</v>
      </c>
      <c r="CE423">
        <v>3</v>
      </c>
      <c r="CF423">
        <v>3</v>
      </c>
      <c r="CG423">
        <v>2</v>
      </c>
      <c r="CH423">
        <v>3</v>
      </c>
      <c r="CI423">
        <v>4</v>
      </c>
      <c r="CJ423">
        <v>5</v>
      </c>
      <c r="CK423">
        <v>4</v>
      </c>
      <c r="CL423">
        <v>4</v>
      </c>
      <c r="CM423">
        <v>4</v>
      </c>
      <c r="CN423">
        <v>3</v>
      </c>
      <c r="CO423">
        <v>2</v>
      </c>
      <c r="CP423">
        <v>2</v>
      </c>
      <c r="CQ423">
        <v>3</v>
      </c>
      <c r="CR423">
        <v>4</v>
      </c>
      <c r="CS423">
        <v>5</v>
      </c>
      <c r="CT423">
        <v>4</v>
      </c>
      <c r="CU423">
        <v>4</v>
      </c>
      <c r="CV423">
        <v>3</v>
      </c>
      <c r="CW423">
        <v>3</v>
      </c>
      <c r="CX423">
        <v>2</v>
      </c>
      <c r="CY423">
        <v>3</v>
      </c>
      <c r="CZ423">
        <v>4</v>
      </c>
      <c r="DA423">
        <v>2</v>
      </c>
      <c r="DB423">
        <v>3</v>
      </c>
      <c r="DC423">
        <v>3</v>
      </c>
      <c r="DD423">
        <v>3</v>
      </c>
      <c r="DE423">
        <v>2</v>
      </c>
      <c r="DF423">
        <v>2</v>
      </c>
      <c r="DG423">
        <v>2</v>
      </c>
      <c r="DH423">
        <v>3</v>
      </c>
      <c r="DI423">
        <v>3</v>
      </c>
      <c r="DJ423">
        <v>3</v>
      </c>
      <c r="DK423">
        <v>2</v>
      </c>
      <c r="DL423">
        <v>2</v>
      </c>
      <c r="DM423">
        <v>3</v>
      </c>
      <c r="DN423">
        <v>3</v>
      </c>
      <c r="DO423">
        <v>3</v>
      </c>
      <c r="DP423">
        <v>2</v>
      </c>
      <c r="DQ423">
        <v>2</v>
      </c>
      <c r="DR423">
        <v>3</v>
      </c>
      <c r="DS423">
        <v>3</v>
      </c>
      <c r="DT423">
        <v>2</v>
      </c>
      <c r="DU423">
        <v>4</v>
      </c>
      <c r="DV423">
        <v>3</v>
      </c>
      <c r="DW423">
        <v>2</v>
      </c>
      <c r="DX423">
        <v>2</v>
      </c>
      <c r="DY423">
        <v>3</v>
      </c>
      <c r="DZ423">
        <v>4</v>
      </c>
      <c r="EA423">
        <v>4</v>
      </c>
      <c r="EB423">
        <v>3</v>
      </c>
      <c r="EC423">
        <v>3</v>
      </c>
      <c r="ED423">
        <v>2</v>
      </c>
      <c r="EE423">
        <v>2</v>
      </c>
      <c r="EF423">
        <v>3</v>
      </c>
      <c r="EG423">
        <v>4</v>
      </c>
      <c r="EH423">
        <v>4</v>
      </c>
      <c r="EI423">
        <v>3</v>
      </c>
      <c r="EJ423">
        <v>4</v>
      </c>
      <c r="EK423">
        <v>4</v>
      </c>
      <c r="EL423">
        <v>3</v>
      </c>
      <c r="EM423">
        <v>2</v>
      </c>
      <c r="EN423">
        <v>2</v>
      </c>
      <c r="EO423">
        <v>4</v>
      </c>
      <c r="EP423">
        <v>4</v>
      </c>
      <c r="EQ423"/>
      <c r="ER423">
        <v>3</v>
      </c>
      <c r="ES423">
        <v>3</v>
      </c>
      <c r="ET423">
        <v>2</v>
      </c>
      <c r="EU423">
        <v>2</v>
      </c>
      <c r="EV423">
        <v>3</v>
      </c>
      <c r="EW423">
        <v>4</v>
      </c>
      <c r="EX423">
        <v>5</v>
      </c>
      <c r="EY423">
        <v>4</v>
      </c>
      <c r="EZ423">
        <v>3</v>
      </c>
      <c r="FA423">
        <v>2</v>
      </c>
      <c r="FB423"/>
      <c r="FC423"/>
      <c r="FD423"/>
      <c r="FE423"/>
      <c r="FF423"/>
      <c r="FG423"/>
      <c r="FH423">
        <v>1</v>
      </c>
      <c r="FI423">
        <v>4</v>
      </c>
      <c r="FJ423">
        <v>1</v>
      </c>
      <c r="FK423">
        <v>3</v>
      </c>
      <c r="FL423">
        <v>3</v>
      </c>
      <c r="FM423">
        <v>1</v>
      </c>
      <c r="FN423">
        <v>3</v>
      </c>
      <c r="FO423">
        <v>1</v>
      </c>
      <c r="FP423">
        <v>3</v>
      </c>
      <c r="FQ423">
        <v>1</v>
      </c>
      <c r="FR423">
        <v>2</v>
      </c>
      <c r="FS423">
        <v>4</v>
      </c>
      <c r="FT423">
        <v>2</v>
      </c>
      <c r="FU423">
        <v>2</v>
      </c>
      <c r="FV423">
        <v>3</v>
      </c>
      <c r="FW423">
        <v>2</v>
      </c>
      <c r="FX423">
        <v>3</v>
      </c>
      <c r="FY423">
        <v>1</v>
      </c>
      <c r="FZ423">
        <v>2</v>
      </c>
      <c r="GA423">
        <v>4</v>
      </c>
      <c r="GB423">
        <v>1</v>
      </c>
      <c r="GC423">
        <v>2</v>
      </c>
      <c r="GD423">
        <v>2</v>
      </c>
      <c r="GE423">
        <v>1</v>
      </c>
      <c r="GF423">
        <v>3</v>
      </c>
      <c r="GG423">
        <v>3</v>
      </c>
      <c r="GH423">
        <v>2</v>
      </c>
      <c r="GI423">
        <v>1</v>
      </c>
      <c r="GJ423">
        <v>2</v>
      </c>
      <c r="GK423">
        <v>2</v>
      </c>
      <c r="GL423">
        <v>2</v>
      </c>
      <c r="GM423">
        <v>3</v>
      </c>
      <c r="GN423">
        <v>3</v>
      </c>
      <c r="GO423">
        <v>3</v>
      </c>
      <c r="GP423">
        <v>3</v>
      </c>
      <c r="GQ423">
        <v>2</v>
      </c>
      <c r="GR423">
        <v>2</v>
      </c>
      <c r="GS423">
        <v>22</v>
      </c>
      <c r="GT423">
        <v>3</v>
      </c>
      <c r="GU423">
        <v>2</v>
      </c>
      <c r="GV423"/>
      <c r="GW423">
        <v>3</v>
      </c>
      <c r="GX423">
        <v>5</v>
      </c>
      <c r="GY423">
        <v>1</v>
      </c>
      <c r="GZ423"/>
      <c r="HA423">
        <v>1</v>
      </c>
      <c r="HB423"/>
      <c r="HD423">
        <v>2</v>
      </c>
      <c r="HE423">
        <v>2</v>
      </c>
      <c r="HF423" s="81"/>
      <c r="HG423" s="81"/>
      <c r="HH423" s="81"/>
      <c r="HI423" s="81"/>
      <c r="HJ423" s="81"/>
      <c r="HK423" s="81" t="s">
        <v>2678</v>
      </c>
    </row>
    <row r="424" spans="1:225">
      <c r="A424" t="s">
        <v>2617</v>
      </c>
      <c r="B424" s="55" t="s">
        <v>1212</v>
      </c>
      <c r="C424" s="55">
        <v>3</v>
      </c>
      <c r="D424" s="55">
        <v>5</v>
      </c>
      <c r="E424" s="55">
        <v>1</v>
      </c>
      <c r="F424">
        <v>2</v>
      </c>
      <c r="G424">
        <v>2010</v>
      </c>
      <c r="H424">
        <v>3</v>
      </c>
      <c r="J424">
        <v>4</v>
      </c>
      <c r="K424">
        <v>4</v>
      </c>
      <c r="L424"/>
      <c r="M424"/>
      <c r="N424"/>
      <c r="O424">
        <v>1</v>
      </c>
      <c r="P424"/>
      <c r="Q424">
        <v>1</v>
      </c>
      <c r="R424"/>
      <c r="S424"/>
      <c r="T424"/>
      <c r="U424"/>
      <c r="V424"/>
      <c r="W424"/>
      <c r="X424"/>
      <c r="Y424"/>
      <c r="Z424"/>
      <c r="AA424"/>
      <c r="AB424"/>
      <c r="AC424"/>
      <c r="AH424">
        <v>0</v>
      </c>
      <c r="AI424">
        <v>3</v>
      </c>
      <c r="AJ424">
        <v>3</v>
      </c>
      <c r="AK424">
        <v>4</v>
      </c>
      <c r="AL424">
        <v>3</v>
      </c>
      <c r="AM424">
        <v>2</v>
      </c>
      <c r="AN424">
        <v>2</v>
      </c>
      <c r="AO424">
        <v>2</v>
      </c>
      <c r="AP424">
        <v>3</v>
      </c>
      <c r="AQ424">
        <v>3</v>
      </c>
      <c r="AR424">
        <v>4</v>
      </c>
      <c r="AS424">
        <v>3</v>
      </c>
      <c r="AT424">
        <v>2</v>
      </c>
      <c r="AU424">
        <v>2</v>
      </c>
      <c r="AV424">
        <v>2</v>
      </c>
      <c r="AW424"/>
      <c r="AX424">
        <v>3</v>
      </c>
      <c r="AY424">
        <v>3</v>
      </c>
      <c r="AZ424">
        <v>3</v>
      </c>
      <c r="BA424">
        <v>2</v>
      </c>
      <c r="BB424">
        <v>2</v>
      </c>
      <c r="BC424">
        <v>2</v>
      </c>
      <c r="BD424">
        <v>3</v>
      </c>
      <c r="BE424">
        <v>3</v>
      </c>
      <c r="BF424">
        <v>4</v>
      </c>
      <c r="BG424">
        <v>3</v>
      </c>
      <c r="BH424">
        <v>2</v>
      </c>
      <c r="BI424">
        <v>3</v>
      </c>
      <c r="BJ424">
        <v>3</v>
      </c>
      <c r="BK424">
        <v>2</v>
      </c>
      <c r="BL424">
        <v>3</v>
      </c>
      <c r="BM424">
        <v>3</v>
      </c>
      <c r="BN424">
        <v>5</v>
      </c>
      <c r="BO424">
        <v>6</v>
      </c>
      <c r="BP424">
        <v>5</v>
      </c>
      <c r="BQ424">
        <v>4</v>
      </c>
      <c r="BR424">
        <v>3</v>
      </c>
      <c r="BS424">
        <v>4</v>
      </c>
      <c r="BT424">
        <v>6</v>
      </c>
      <c r="BU424">
        <v>5</v>
      </c>
      <c r="BV424">
        <v>4</v>
      </c>
      <c r="BW424">
        <v>3</v>
      </c>
      <c r="BX424">
        <v>4</v>
      </c>
      <c r="BY424">
        <v>3</v>
      </c>
      <c r="BZ424">
        <v>2</v>
      </c>
      <c r="CA424">
        <v>3</v>
      </c>
      <c r="CB424">
        <v>4</v>
      </c>
      <c r="CC424">
        <v>5</v>
      </c>
      <c r="CD424">
        <v>5</v>
      </c>
      <c r="CE424">
        <v>3</v>
      </c>
      <c r="CF424">
        <v>3</v>
      </c>
      <c r="CG424">
        <v>2</v>
      </c>
      <c r="CH424">
        <v>3</v>
      </c>
      <c r="CI424">
        <v>4</v>
      </c>
      <c r="CJ424">
        <v>5</v>
      </c>
      <c r="CK424">
        <v>4</v>
      </c>
      <c r="CL424">
        <v>4</v>
      </c>
      <c r="CM424">
        <v>4</v>
      </c>
      <c r="CN424">
        <v>3</v>
      </c>
      <c r="CO424">
        <v>2</v>
      </c>
      <c r="CP424">
        <v>2</v>
      </c>
      <c r="CQ424">
        <v>3</v>
      </c>
      <c r="CR424">
        <v>4</v>
      </c>
      <c r="CS424">
        <v>5</v>
      </c>
      <c r="CT424">
        <v>4</v>
      </c>
      <c r="CU424">
        <v>4</v>
      </c>
      <c r="CV424">
        <v>3</v>
      </c>
      <c r="CW424">
        <v>3</v>
      </c>
      <c r="CX424">
        <v>2</v>
      </c>
      <c r="CY424">
        <v>3</v>
      </c>
      <c r="CZ424">
        <v>4</v>
      </c>
      <c r="DA424">
        <v>2</v>
      </c>
      <c r="DB424">
        <v>3</v>
      </c>
      <c r="DC424">
        <v>3</v>
      </c>
      <c r="DD424">
        <v>3</v>
      </c>
      <c r="DE424">
        <v>2</v>
      </c>
      <c r="DF424">
        <v>2</v>
      </c>
      <c r="DG424">
        <v>2</v>
      </c>
      <c r="DH424">
        <v>3</v>
      </c>
      <c r="DI424">
        <v>3</v>
      </c>
      <c r="DJ424">
        <v>3</v>
      </c>
      <c r="DK424">
        <v>2</v>
      </c>
      <c r="DL424">
        <v>2</v>
      </c>
      <c r="DM424">
        <v>3</v>
      </c>
      <c r="DN424">
        <v>3</v>
      </c>
      <c r="DO424">
        <v>3</v>
      </c>
      <c r="DP424">
        <v>2</v>
      </c>
      <c r="DQ424">
        <v>2</v>
      </c>
      <c r="DR424">
        <v>3</v>
      </c>
      <c r="DS424">
        <v>3</v>
      </c>
      <c r="DT424">
        <v>2</v>
      </c>
      <c r="DU424">
        <v>4</v>
      </c>
      <c r="DV424">
        <v>3</v>
      </c>
      <c r="DW424">
        <v>2</v>
      </c>
      <c r="DX424">
        <v>2</v>
      </c>
      <c r="DY424">
        <v>3</v>
      </c>
      <c r="DZ424">
        <v>4</v>
      </c>
      <c r="EA424">
        <v>4</v>
      </c>
      <c r="EB424">
        <v>3</v>
      </c>
      <c r="EC424">
        <v>3</v>
      </c>
      <c r="ED424">
        <v>2</v>
      </c>
      <c r="EE424">
        <v>2</v>
      </c>
      <c r="EF424">
        <v>3</v>
      </c>
      <c r="EG424">
        <v>4</v>
      </c>
      <c r="EH424">
        <v>4</v>
      </c>
      <c r="EI424">
        <v>3</v>
      </c>
      <c r="EJ424">
        <v>4</v>
      </c>
      <c r="EK424">
        <v>4</v>
      </c>
      <c r="EL424">
        <v>3</v>
      </c>
      <c r="EM424">
        <v>2</v>
      </c>
      <c r="EN424">
        <v>2</v>
      </c>
      <c r="EO424">
        <v>4</v>
      </c>
      <c r="EP424">
        <v>4</v>
      </c>
      <c r="EQ424"/>
      <c r="ER424">
        <v>3</v>
      </c>
      <c r="ES424">
        <v>3</v>
      </c>
      <c r="ET424">
        <v>2</v>
      </c>
      <c r="EU424">
        <v>2</v>
      </c>
      <c r="EV424">
        <v>3</v>
      </c>
      <c r="EW424">
        <v>4</v>
      </c>
      <c r="EX424">
        <v>5</v>
      </c>
      <c r="EY424">
        <v>4</v>
      </c>
      <c r="EZ424">
        <v>3</v>
      </c>
      <c r="FA424">
        <v>2</v>
      </c>
      <c r="FB424">
        <v>3</v>
      </c>
      <c r="FC424">
        <v>3</v>
      </c>
      <c r="FD424">
        <v>4</v>
      </c>
      <c r="FE424">
        <v>4</v>
      </c>
      <c r="FF424">
        <v>3</v>
      </c>
      <c r="FG424">
        <v>3</v>
      </c>
      <c r="FH424">
        <v>1</v>
      </c>
      <c r="FI424">
        <v>4</v>
      </c>
      <c r="FJ424">
        <v>1</v>
      </c>
      <c r="FK424">
        <v>3</v>
      </c>
      <c r="FL424">
        <v>3</v>
      </c>
      <c r="FM424">
        <v>1</v>
      </c>
      <c r="FN424">
        <v>3</v>
      </c>
      <c r="FO424">
        <v>1</v>
      </c>
      <c r="FP424">
        <v>3</v>
      </c>
      <c r="FQ424">
        <v>1</v>
      </c>
      <c r="FR424">
        <v>2</v>
      </c>
      <c r="FS424">
        <v>4</v>
      </c>
      <c r="FT424">
        <v>2</v>
      </c>
      <c r="FU424">
        <v>2</v>
      </c>
      <c r="FV424">
        <v>3</v>
      </c>
      <c r="FW424">
        <v>2</v>
      </c>
      <c r="FX424">
        <v>3</v>
      </c>
      <c r="FY424">
        <v>1</v>
      </c>
      <c r="FZ424">
        <v>2</v>
      </c>
      <c r="GA424">
        <v>4</v>
      </c>
      <c r="GB424">
        <v>1</v>
      </c>
      <c r="GC424">
        <v>2</v>
      </c>
      <c r="GD424">
        <v>2</v>
      </c>
      <c r="GE424">
        <v>1</v>
      </c>
      <c r="GF424">
        <v>3</v>
      </c>
      <c r="GG424">
        <v>3</v>
      </c>
      <c r="GH424">
        <v>2</v>
      </c>
      <c r="GI424">
        <v>1</v>
      </c>
      <c r="GJ424">
        <v>2</v>
      </c>
      <c r="GK424">
        <v>2</v>
      </c>
      <c r="GL424">
        <v>2</v>
      </c>
      <c r="GM424">
        <v>3</v>
      </c>
      <c r="GN424">
        <v>3</v>
      </c>
      <c r="GO424">
        <v>3</v>
      </c>
      <c r="GP424">
        <v>3</v>
      </c>
      <c r="GQ424">
        <v>2</v>
      </c>
      <c r="GR424">
        <v>2</v>
      </c>
      <c r="GS424">
        <v>28</v>
      </c>
      <c r="GT424">
        <v>3</v>
      </c>
      <c r="GU424">
        <v>2</v>
      </c>
      <c r="GV424"/>
      <c r="GW424">
        <v>4</v>
      </c>
      <c r="GX424">
        <v>5</v>
      </c>
      <c r="GY424">
        <v>1</v>
      </c>
      <c r="GZ424"/>
      <c r="HA424">
        <v>1</v>
      </c>
      <c r="HB424"/>
      <c r="HD424">
        <v>1</v>
      </c>
      <c r="HE424"/>
      <c r="HF424" s="81"/>
      <c r="HG424" s="81"/>
      <c r="HH424" s="81"/>
      <c r="HI424" s="81"/>
      <c r="HJ424" s="81"/>
      <c r="HK424" s="81" t="s">
        <v>2679</v>
      </c>
    </row>
    <row r="425" spans="1:225">
      <c r="A425" t="s">
        <v>2618</v>
      </c>
      <c r="B425" s="55" t="s">
        <v>1212</v>
      </c>
      <c r="C425" s="55">
        <v>3</v>
      </c>
      <c r="D425" s="55">
        <v>5</v>
      </c>
      <c r="E425" s="55">
        <v>1</v>
      </c>
      <c r="F425">
        <v>2</v>
      </c>
      <c r="G425">
        <v>2009</v>
      </c>
      <c r="H425">
        <v>3</v>
      </c>
      <c r="J425">
        <v>4</v>
      </c>
      <c r="K425">
        <v>4</v>
      </c>
      <c r="L425"/>
      <c r="M425"/>
      <c r="N425"/>
      <c r="O425">
        <v>1</v>
      </c>
      <c r="P425"/>
      <c r="Q425">
        <v>1</v>
      </c>
      <c r="R425"/>
      <c r="S425"/>
      <c r="T425"/>
      <c r="U425"/>
      <c r="V425"/>
      <c r="W425"/>
      <c r="X425"/>
      <c r="Y425"/>
      <c r="Z425"/>
      <c r="AA425"/>
      <c r="AB425"/>
      <c r="AC425"/>
      <c r="AH425">
        <v>0</v>
      </c>
      <c r="AI425">
        <v>3</v>
      </c>
      <c r="AJ425">
        <v>3</v>
      </c>
      <c r="AK425">
        <v>4</v>
      </c>
      <c r="AL425">
        <v>3</v>
      </c>
      <c r="AM425">
        <v>2</v>
      </c>
      <c r="AN425">
        <v>2</v>
      </c>
      <c r="AO425">
        <v>2</v>
      </c>
      <c r="AP425">
        <v>3</v>
      </c>
      <c r="AQ425">
        <v>3</v>
      </c>
      <c r="AR425">
        <v>4</v>
      </c>
      <c r="AS425">
        <v>3</v>
      </c>
      <c r="AT425">
        <v>2</v>
      </c>
      <c r="AU425">
        <v>2</v>
      </c>
      <c r="AV425">
        <v>2</v>
      </c>
      <c r="AW425"/>
      <c r="AX425">
        <v>3</v>
      </c>
      <c r="AY425">
        <v>3</v>
      </c>
      <c r="AZ425">
        <v>3</v>
      </c>
      <c r="BA425">
        <v>2</v>
      </c>
      <c r="BB425">
        <v>2</v>
      </c>
      <c r="BC425">
        <v>2</v>
      </c>
      <c r="BD425">
        <v>3</v>
      </c>
      <c r="BE425">
        <v>3</v>
      </c>
      <c r="BF425">
        <v>4</v>
      </c>
      <c r="BG425">
        <v>3</v>
      </c>
      <c r="BH425">
        <v>2</v>
      </c>
      <c r="BI425">
        <v>3</v>
      </c>
      <c r="BJ425">
        <v>3</v>
      </c>
      <c r="BK425">
        <v>2</v>
      </c>
      <c r="BL425">
        <v>3</v>
      </c>
      <c r="BM425">
        <v>3</v>
      </c>
      <c r="BN425">
        <v>5</v>
      </c>
      <c r="BO425">
        <v>6</v>
      </c>
      <c r="BP425">
        <v>5</v>
      </c>
      <c r="BQ425">
        <v>4</v>
      </c>
      <c r="BR425">
        <v>3</v>
      </c>
      <c r="BS425">
        <v>4</v>
      </c>
      <c r="BT425">
        <v>6</v>
      </c>
      <c r="BU425">
        <v>5</v>
      </c>
      <c r="BV425">
        <v>4</v>
      </c>
      <c r="BW425">
        <v>3</v>
      </c>
      <c r="BX425">
        <v>4</v>
      </c>
      <c r="BY425">
        <v>3</v>
      </c>
      <c r="BZ425">
        <v>2</v>
      </c>
      <c r="CA425">
        <v>3</v>
      </c>
      <c r="CB425">
        <v>4</v>
      </c>
      <c r="CC425">
        <v>5</v>
      </c>
      <c r="CD425">
        <v>5</v>
      </c>
      <c r="CE425">
        <v>3</v>
      </c>
      <c r="CF425">
        <v>3</v>
      </c>
      <c r="CG425">
        <v>2</v>
      </c>
      <c r="CH425">
        <v>3</v>
      </c>
      <c r="CI425">
        <v>4</v>
      </c>
      <c r="CJ425">
        <v>5</v>
      </c>
      <c r="CK425">
        <v>4</v>
      </c>
      <c r="CL425">
        <v>4</v>
      </c>
      <c r="CM425">
        <v>4</v>
      </c>
      <c r="CN425">
        <v>3</v>
      </c>
      <c r="CO425">
        <v>2</v>
      </c>
      <c r="CP425">
        <v>2</v>
      </c>
      <c r="CQ425">
        <v>3</v>
      </c>
      <c r="CR425">
        <v>4</v>
      </c>
      <c r="CS425">
        <v>5</v>
      </c>
      <c r="CT425">
        <v>4</v>
      </c>
      <c r="CU425">
        <v>4</v>
      </c>
      <c r="CV425">
        <v>3</v>
      </c>
      <c r="CW425">
        <v>3</v>
      </c>
      <c r="CX425">
        <v>2</v>
      </c>
      <c r="CY425">
        <v>3</v>
      </c>
      <c r="CZ425">
        <v>4</v>
      </c>
      <c r="DA425">
        <v>2</v>
      </c>
      <c r="DB425">
        <v>3</v>
      </c>
      <c r="DC425">
        <v>3</v>
      </c>
      <c r="DD425">
        <v>3</v>
      </c>
      <c r="DE425">
        <v>2</v>
      </c>
      <c r="DF425">
        <v>2</v>
      </c>
      <c r="DG425">
        <v>2</v>
      </c>
      <c r="DH425">
        <v>3</v>
      </c>
      <c r="DI425">
        <v>3</v>
      </c>
      <c r="DJ425">
        <v>3</v>
      </c>
      <c r="DK425">
        <v>2</v>
      </c>
      <c r="DL425">
        <v>2</v>
      </c>
      <c r="DM425">
        <v>3</v>
      </c>
      <c r="DN425">
        <v>3</v>
      </c>
      <c r="DO425">
        <v>3</v>
      </c>
      <c r="DP425">
        <v>2</v>
      </c>
      <c r="DQ425">
        <v>2</v>
      </c>
      <c r="DR425">
        <v>1</v>
      </c>
      <c r="DS425">
        <v>3</v>
      </c>
      <c r="DT425">
        <v>2</v>
      </c>
      <c r="DU425">
        <v>4</v>
      </c>
      <c r="DV425">
        <v>3</v>
      </c>
      <c r="DW425">
        <v>2</v>
      </c>
      <c r="DX425">
        <v>2</v>
      </c>
      <c r="DY425">
        <v>3</v>
      </c>
      <c r="DZ425">
        <v>4</v>
      </c>
      <c r="EA425">
        <v>4</v>
      </c>
      <c r="EB425">
        <v>3</v>
      </c>
      <c r="EC425">
        <v>3</v>
      </c>
      <c r="ED425">
        <v>2</v>
      </c>
      <c r="EE425">
        <v>2</v>
      </c>
      <c r="EF425">
        <v>3</v>
      </c>
      <c r="EG425">
        <v>4</v>
      </c>
      <c r="EH425">
        <v>4</v>
      </c>
      <c r="EI425">
        <v>3</v>
      </c>
      <c r="EJ425">
        <v>4</v>
      </c>
      <c r="EK425">
        <v>4</v>
      </c>
      <c r="EL425">
        <v>3</v>
      </c>
      <c r="EM425">
        <v>2</v>
      </c>
      <c r="EN425">
        <v>2</v>
      </c>
      <c r="EO425">
        <v>4</v>
      </c>
      <c r="EP425">
        <v>4</v>
      </c>
      <c r="EQ425"/>
      <c r="ER425">
        <v>3</v>
      </c>
      <c r="ES425">
        <v>3</v>
      </c>
      <c r="ET425">
        <v>2</v>
      </c>
      <c r="EU425">
        <v>2</v>
      </c>
      <c r="EV425">
        <v>3</v>
      </c>
      <c r="EW425">
        <v>4</v>
      </c>
      <c r="EX425">
        <v>5</v>
      </c>
      <c r="EY425">
        <v>4</v>
      </c>
      <c r="EZ425">
        <v>3</v>
      </c>
      <c r="FA425">
        <v>2</v>
      </c>
      <c r="FB425">
        <v>3</v>
      </c>
      <c r="FC425">
        <v>3</v>
      </c>
      <c r="FD425">
        <v>2</v>
      </c>
      <c r="FE425">
        <v>2</v>
      </c>
      <c r="FF425">
        <v>3</v>
      </c>
      <c r="FG425">
        <v>3</v>
      </c>
      <c r="FH425">
        <v>1</v>
      </c>
      <c r="FI425">
        <v>4</v>
      </c>
      <c r="FJ425">
        <v>1</v>
      </c>
      <c r="FK425">
        <v>3</v>
      </c>
      <c r="FL425">
        <v>3</v>
      </c>
      <c r="FM425">
        <v>1</v>
      </c>
      <c r="FN425">
        <v>3</v>
      </c>
      <c r="FO425">
        <v>1</v>
      </c>
      <c r="FP425">
        <v>3</v>
      </c>
      <c r="FQ425">
        <v>1</v>
      </c>
      <c r="FR425">
        <v>2</v>
      </c>
      <c r="FS425">
        <v>4</v>
      </c>
      <c r="FT425">
        <v>2</v>
      </c>
      <c r="FU425">
        <v>2</v>
      </c>
      <c r="FV425">
        <v>3</v>
      </c>
      <c r="FW425">
        <v>2</v>
      </c>
      <c r="FX425">
        <v>3</v>
      </c>
      <c r="FY425">
        <v>1</v>
      </c>
      <c r="FZ425">
        <v>2</v>
      </c>
      <c r="GA425">
        <v>4</v>
      </c>
      <c r="GB425">
        <v>1</v>
      </c>
      <c r="GC425">
        <v>2</v>
      </c>
      <c r="GD425">
        <v>2</v>
      </c>
      <c r="GE425">
        <v>1</v>
      </c>
      <c r="GF425">
        <v>3</v>
      </c>
      <c r="GG425">
        <v>3</v>
      </c>
      <c r="GH425">
        <v>2</v>
      </c>
      <c r="GI425">
        <v>1</v>
      </c>
      <c r="GJ425">
        <v>2</v>
      </c>
      <c r="GK425">
        <v>2</v>
      </c>
      <c r="GL425">
        <v>2</v>
      </c>
      <c r="GM425">
        <v>3</v>
      </c>
      <c r="GN425">
        <v>3</v>
      </c>
      <c r="GO425">
        <v>3</v>
      </c>
      <c r="GP425">
        <v>3</v>
      </c>
      <c r="GQ425">
        <v>2</v>
      </c>
      <c r="GR425">
        <v>2</v>
      </c>
      <c r="GS425"/>
      <c r="GT425">
        <v>3</v>
      </c>
      <c r="GU425">
        <v>2</v>
      </c>
      <c r="GV425"/>
      <c r="GW425">
        <v>4</v>
      </c>
      <c r="GX425">
        <v>5</v>
      </c>
      <c r="GY425">
        <v>1</v>
      </c>
      <c r="GZ425"/>
      <c r="HA425">
        <v>1</v>
      </c>
      <c r="HB425"/>
      <c r="HD425">
        <v>1</v>
      </c>
      <c r="HE425"/>
      <c r="HF425" s="81"/>
      <c r="HG425" s="81"/>
      <c r="HH425" s="81"/>
      <c r="HI425" s="81"/>
      <c r="HJ425" s="81"/>
      <c r="HK425" s="81" t="s">
        <v>2680</v>
      </c>
    </row>
    <row r="426" spans="1:225">
      <c r="A426" t="s">
        <v>2619</v>
      </c>
      <c r="B426" s="55" t="s">
        <v>1212</v>
      </c>
      <c r="C426" s="55">
        <v>3</v>
      </c>
      <c r="D426" s="55">
        <v>5</v>
      </c>
      <c r="E426" s="55">
        <v>1</v>
      </c>
      <c r="F426">
        <v>2</v>
      </c>
      <c r="G426">
        <v>2009</v>
      </c>
      <c r="H426">
        <v>4</v>
      </c>
      <c r="J426">
        <v>4</v>
      </c>
      <c r="K426">
        <v>4</v>
      </c>
      <c r="L426"/>
      <c r="M426"/>
      <c r="N426"/>
      <c r="O426">
        <v>1</v>
      </c>
      <c r="P426"/>
      <c r="Q426">
        <v>1</v>
      </c>
      <c r="R426"/>
      <c r="S426"/>
      <c r="T426"/>
      <c r="U426"/>
      <c r="V426"/>
      <c r="W426"/>
      <c r="X426"/>
      <c r="Y426"/>
      <c r="Z426"/>
      <c r="AA426"/>
      <c r="AB426"/>
      <c r="AC426"/>
      <c r="AH426">
        <v>0</v>
      </c>
      <c r="AI426">
        <v>3</v>
      </c>
      <c r="AJ426">
        <v>3</v>
      </c>
      <c r="AK426">
        <v>4</v>
      </c>
      <c r="AL426">
        <v>3</v>
      </c>
      <c r="AM426">
        <v>2</v>
      </c>
      <c r="AN426">
        <v>2</v>
      </c>
      <c r="AO426">
        <v>2</v>
      </c>
      <c r="AP426">
        <v>3</v>
      </c>
      <c r="AQ426">
        <v>3</v>
      </c>
      <c r="AR426">
        <v>4</v>
      </c>
      <c r="AS426">
        <v>3</v>
      </c>
      <c r="AT426">
        <v>2</v>
      </c>
      <c r="AU426">
        <v>2</v>
      </c>
      <c r="AV426">
        <v>2</v>
      </c>
      <c r="AW426"/>
      <c r="AX426">
        <v>3</v>
      </c>
      <c r="AY426">
        <v>3</v>
      </c>
      <c r="AZ426">
        <v>3</v>
      </c>
      <c r="BA426">
        <v>2</v>
      </c>
      <c r="BB426">
        <v>2</v>
      </c>
      <c r="BC426">
        <v>2</v>
      </c>
      <c r="BD426">
        <v>3</v>
      </c>
      <c r="BE426">
        <v>3</v>
      </c>
      <c r="BF426">
        <v>4</v>
      </c>
      <c r="BG426">
        <v>3</v>
      </c>
      <c r="BH426">
        <v>2</v>
      </c>
      <c r="BI426">
        <v>3</v>
      </c>
      <c r="BJ426">
        <v>3</v>
      </c>
      <c r="BK426">
        <v>2</v>
      </c>
      <c r="BL426">
        <v>3</v>
      </c>
      <c r="BM426">
        <v>3</v>
      </c>
      <c r="BN426">
        <v>5</v>
      </c>
      <c r="BO426">
        <v>6</v>
      </c>
      <c r="BP426">
        <v>5</v>
      </c>
      <c r="BQ426">
        <v>4</v>
      </c>
      <c r="BR426">
        <v>3</v>
      </c>
      <c r="BS426">
        <v>4</v>
      </c>
      <c r="BT426">
        <v>6</v>
      </c>
      <c r="BU426">
        <v>2</v>
      </c>
      <c r="BV426">
        <v>2</v>
      </c>
      <c r="BW426">
        <v>3</v>
      </c>
      <c r="BX426">
        <v>4</v>
      </c>
      <c r="BY426">
        <v>3</v>
      </c>
      <c r="BZ426">
        <v>2</v>
      </c>
      <c r="CA426">
        <v>3</v>
      </c>
      <c r="CB426">
        <v>4</v>
      </c>
      <c r="CC426">
        <v>5</v>
      </c>
      <c r="CD426">
        <v>5</v>
      </c>
      <c r="CE426">
        <v>3</v>
      </c>
      <c r="CF426">
        <v>3</v>
      </c>
      <c r="CG426">
        <v>2</v>
      </c>
      <c r="CH426">
        <v>3</v>
      </c>
      <c r="CI426">
        <v>4</v>
      </c>
      <c r="CJ426">
        <v>5</v>
      </c>
      <c r="CK426">
        <v>4</v>
      </c>
      <c r="CL426">
        <v>4</v>
      </c>
      <c r="CM426">
        <v>4</v>
      </c>
      <c r="CN426">
        <v>3</v>
      </c>
      <c r="CO426">
        <v>2</v>
      </c>
      <c r="CP426">
        <v>2</v>
      </c>
      <c r="CQ426">
        <v>3</v>
      </c>
      <c r="CR426">
        <v>4</v>
      </c>
      <c r="CS426">
        <v>5</v>
      </c>
      <c r="CT426">
        <v>4</v>
      </c>
      <c r="CU426">
        <v>4</v>
      </c>
      <c r="CV426">
        <v>3</v>
      </c>
      <c r="CW426">
        <v>3</v>
      </c>
      <c r="CX426">
        <v>2</v>
      </c>
      <c r="CY426">
        <v>2</v>
      </c>
      <c r="CZ426">
        <v>4</v>
      </c>
      <c r="DA426">
        <v>2</v>
      </c>
      <c r="DB426">
        <v>3</v>
      </c>
      <c r="DC426">
        <v>3</v>
      </c>
      <c r="DD426">
        <v>3</v>
      </c>
      <c r="DE426">
        <v>2</v>
      </c>
      <c r="DF426">
        <v>2</v>
      </c>
      <c r="DG426">
        <v>2</v>
      </c>
      <c r="DH426">
        <v>3</v>
      </c>
      <c r="DI426">
        <v>3</v>
      </c>
      <c r="DJ426">
        <v>3</v>
      </c>
      <c r="DK426">
        <v>2</v>
      </c>
      <c r="DL426">
        <v>2</v>
      </c>
      <c r="DM426">
        <v>3</v>
      </c>
      <c r="DN426">
        <v>3</v>
      </c>
      <c r="DO426">
        <v>3</v>
      </c>
      <c r="DP426">
        <v>2</v>
      </c>
      <c r="DQ426">
        <v>2</v>
      </c>
      <c r="DR426">
        <v>1</v>
      </c>
      <c r="DS426">
        <v>3</v>
      </c>
      <c r="DT426">
        <v>2</v>
      </c>
      <c r="DU426">
        <v>4</v>
      </c>
      <c r="DV426">
        <v>3</v>
      </c>
      <c r="DW426">
        <v>2</v>
      </c>
      <c r="DX426">
        <v>2</v>
      </c>
      <c r="DY426">
        <v>3</v>
      </c>
      <c r="DZ426">
        <v>4</v>
      </c>
      <c r="EA426">
        <v>4</v>
      </c>
      <c r="EB426">
        <v>3</v>
      </c>
      <c r="EC426">
        <v>3</v>
      </c>
      <c r="ED426">
        <v>2</v>
      </c>
      <c r="EE426">
        <v>2</v>
      </c>
      <c r="EF426">
        <v>3</v>
      </c>
      <c r="EG426">
        <v>4</v>
      </c>
      <c r="EH426">
        <v>4</v>
      </c>
      <c r="EI426">
        <v>3</v>
      </c>
      <c r="EJ426">
        <v>4</v>
      </c>
      <c r="EK426">
        <v>4</v>
      </c>
      <c r="EL426">
        <v>3</v>
      </c>
      <c r="EM426">
        <v>2</v>
      </c>
      <c r="EN426">
        <v>2</v>
      </c>
      <c r="EO426">
        <v>4</v>
      </c>
      <c r="EP426">
        <v>4</v>
      </c>
      <c r="EQ426"/>
      <c r="ER426">
        <v>3</v>
      </c>
      <c r="ES426">
        <v>3</v>
      </c>
      <c r="ET426">
        <v>2</v>
      </c>
      <c r="EU426">
        <v>2</v>
      </c>
      <c r="EV426">
        <v>3</v>
      </c>
      <c r="EW426">
        <v>4</v>
      </c>
      <c r="EX426">
        <v>5</v>
      </c>
      <c r="EY426">
        <v>4</v>
      </c>
      <c r="EZ426">
        <v>3</v>
      </c>
      <c r="FA426">
        <v>2</v>
      </c>
      <c r="FB426">
        <v>3</v>
      </c>
      <c r="FC426">
        <v>3</v>
      </c>
      <c r="FD426">
        <v>2</v>
      </c>
      <c r="FE426">
        <v>2</v>
      </c>
      <c r="FF426">
        <v>3</v>
      </c>
      <c r="FG426">
        <v>3</v>
      </c>
      <c r="FH426">
        <v>1</v>
      </c>
      <c r="FI426">
        <v>4</v>
      </c>
      <c r="FJ426">
        <v>1</v>
      </c>
      <c r="FK426">
        <v>3</v>
      </c>
      <c r="FL426">
        <v>3</v>
      </c>
      <c r="FM426">
        <v>1</v>
      </c>
      <c r="FN426">
        <v>3</v>
      </c>
      <c r="FO426">
        <v>1</v>
      </c>
      <c r="FP426">
        <v>3</v>
      </c>
      <c r="FQ426">
        <v>1</v>
      </c>
      <c r="FR426">
        <v>2</v>
      </c>
      <c r="FS426">
        <v>4</v>
      </c>
      <c r="FT426">
        <v>2</v>
      </c>
      <c r="FU426">
        <v>2</v>
      </c>
      <c r="FV426">
        <v>3</v>
      </c>
      <c r="FW426">
        <v>2</v>
      </c>
      <c r="FX426">
        <v>3</v>
      </c>
      <c r="FY426">
        <v>1</v>
      </c>
      <c r="FZ426">
        <v>2</v>
      </c>
      <c r="GA426">
        <v>4</v>
      </c>
      <c r="GB426">
        <v>1</v>
      </c>
      <c r="GC426">
        <v>2</v>
      </c>
      <c r="GD426">
        <v>2</v>
      </c>
      <c r="GE426">
        <v>1</v>
      </c>
      <c r="GF426">
        <v>3</v>
      </c>
      <c r="GG426">
        <v>3</v>
      </c>
      <c r="GH426">
        <v>2</v>
      </c>
      <c r="GI426">
        <v>1</v>
      </c>
      <c r="GJ426">
        <v>2</v>
      </c>
      <c r="GK426">
        <v>2</v>
      </c>
      <c r="GL426">
        <v>2</v>
      </c>
      <c r="GM426">
        <v>3</v>
      </c>
      <c r="GN426">
        <v>3</v>
      </c>
      <c r="GO426">
        <v>3</v>
      </c>
      <c r="GP426">
        <v>3</v>
      </c>
      <c r="GQ426">
        <v>2</v>
      </c>
      <c r="GR426">
        <v>2</v>
      </c>
      <c r="GS426"/>
      <c r="GT426">
        <v>3</v>
      </c>
      <c r="GU426">
        <v>2</v>
      </c>
      <c r="GV426"/>
      <c r="GW426">
        <v>4</v>
      </c>
      <c r="GX426">
        <v>5</v>
      </c>
      <c r="GY426">
        <v>1</v>
      </c>
      <c r="GZ426"/>
      <c r="HA426">
        <v>1</v>
      </c>
      <c r="HB426"/>
      <c r="HD426">
        <v>2</v>
      </c>
      <c r="HE426">
        <v>2</v>
      </c>
      <c r="HF426" s="81"/>
      <c r="HG426" s="81"/>
      <c r="HH426" s="81"/>
      <c r="HI426" s="81"/>
      <c r="HJ426" s="81"/>
      <c r="HK426" s="81" t="s">
        <v>2681</v>
      </c>
    </row>
    <row r="427" spans="1:225">
      <c r="A427" t="s">
        <v>2620</v>
      </c>
      <c r="B427" s="55" t="s">
        <v>1212</v>
      </c>
      <c r="C427" s="55">
        <v>3</v>
      </c>
      <c r="D427" s="55">
        <v>5</v>
      </c>
      <c r="E427" s="55">
        <v>1</v>
      </c>
      <c r="F427">
        <v>2</v>
      </c>
      <c r="G427">
        <v>2007</v>
      </c>
      <c r="H427">
        <v>4</v>
      </c>
      <c r="J427">
        <v>4</v>
      </c>
      <c r="K427">
        <v>4</v>
      </c>
      <c r="L427"/>
      <c r="M427"/>
      <c r="N427"/>
      <c r="O427">
        <v>1</v>
      </c>
      <c r="P427"/>
      <c r="Q427">
        <v>1</v>
      </c>
      <c r="R427"/>
      <c r="S427"/>
      <c r="T427"/>
      <c r="U427"/>
      <c r="V427"/>
      <c r="W427"/>
      <c r="X427"/>
      <c r="Y427"/>
      <c r="Z427"/>
      <c r="AA427"/>
      <c r="AB427"/>
      <c r="AC427"/>
      <c r="AH427">
        <v>0</v>
      </c>
      <c r="AI427">
        <v>3</v>
      </c>
      <c r="AJ427">
        <v>3</v>
      </c>
      <c r="AK427">
        <v>4</v>
      </c>
      <c r="AL427">
        <v>3</v>
      </c>
      <c r="AM427">
        <v>2</v>
      </c>
      <c r="AN427">
        <v>2</v>
      </c>
      <c r="AO427">
        <v>2</v>
      </c>
      <c r="AP427">
        <v>3</v>
      </c>
      <c r="AQ427">
        <v>3</v>
      </c>
      <c r="AR427">
        <v>4</v>
      </c>
      <c r="AS427">
        <v>3</v>
      </c>
      <c r="AT427">
        <v>2</v>
      </c>
      <c r="AU427">
        <v>2</v>
      </c>
      <c r="AV427">
        <v>2</v>
      </c>
      <c r="AW427"/>
      <c r="AX427">
        <v>3</v>
      </c>
      <c r="AY427">
        <v>3</v>
      </c>
      <c r="AZ427">
        <v>3</v>
      </c>
      <c r="BA427">
        <v>2</v>
      </c>
      <c r="BB427">
        <v>2</v>
      </c>
      <c r="BC427">
        <v>2</v>
      </c>
      <c r="BD427">
        <v>3</v>
      </c>
      <c r="BE427">
        <v>3</v>
      </c>
      <c r="BF427">
        <v>4</v>
      </c>
      <c r="BG427">
        <v>3</v>
      </c>
      <c r="BH427">
        <v>2</v>
      </c>
      <c r="BI427">
        <v>3</v>
      </c>
      <c r="BJ427">
        <v>3</v>
      </c>
      <c r="BK427">
        <v>2</v>
      </c>
      <c r="BL427">
        <v>3</v>
      </c>
      <c r="BM427">
        <v>3</v>
      </c>
      <c r="BN427">
        <v>5</v>
      </c>
      <c r="BO427">
        <v>6</v>
      </c>
      <c r="BP427">
        <v>5</v>
      </c>
      <c r="BQ427">
        <v>4</v>
      </c>
      <c r="BR427">
        <v>3</v>
      </c>
      <c r="BS427">
        <v>4</v>
      </c>
      <c r="BT427">
        <v>6</v>
      </c>
      <c r="BU427">
        <v>5</v>
      </c>
      <c r="BV427">
        <v>4</v>
      </c>
      <c r="BW427">
        <v>3</v>
      </c>
      <c r="BX427">
        <v>4</v>
      </c>
      <c r="BY427">
        <v>3</v>
      </c>
      <c r="BZ427">
        <v>2</v>
      </c>
      <c r="CA427">
        <v>3</v>
      </c>
      <c r="CB427">
        <v>4</v>
      </c>
      <c r="CC427">
        <v>5</v>
      </c>
      <c r="CD427">
        <v>5</v>
      </c>
      <c r="CE427">
        <v>3</v>
      </c>
      <c r="CF427">
        <v>3</v>
      </c>
      <c r="CG427">
        <v>2</v>
      </c>
      <c r="CH427">
        <v>3</v>
      </c>
      <c r="CI427">
        <v>4</v>
      </c>
      <c r="CJ427">
        <v>5</v>
      </c>
      <c r="CK427">
        <v>4</v>
      </c>
      <c r="CL427">
        <v>4</v>
      </c>
      <c r="CM427">
        <v>4</v>
      </c>
      <c r="CN427">
        <v>3</v>
      </c>
      <c r="CO427">
        <v>2</v>
      </c>
      <c r="CP427">
        <v>2</v>
      </c>
      <c r="CQ427">
        <v>3</v>
      </c>
      <c r="CR427">
        <v>4</v>
      </c>
      <c r="CS427">
        <v>5</v>
      </c>
      <c r="CT427">
        <v>4</v>
      </c>
      <c r="CU427">
        <v>4</v>
      </c>
      <c r="CV427">
        <v>3</v>
      </c>
      <c r="CW427">
        <v>3</v>
      </c>
      <c r="CX427">
        <v>2</v>
      </c>
      <c r="CY427">
        <v>3</v>
      </c>
      <c r="CZ427"/>
      <c r="DA427">
        <v>2</v>
      </c>
      <c r="DB427">
        <v>3</v>
      </c>
      <c r="DC427">
        <v>3</v>
      </c>
      <c r="DD427">
        <v>3</v>
      </c>
      <c r="DE427">
        <v>2</v>
      </c>
      <c r="DF427">
        <v>2</v>
      </c>
      <c r="DG427">
        <v>2</v>
      </c>
      <c r="DH427">
        <v>3</v>
      </c>
      <c r="DI427">
        <v>3</v>
      </c>
      <c r="DJ427">
        <v>3</v>
      </c>
      <c r="DK427">
        <v>2</v>
      </c>
      <c r="DL427">
        <v>2</v>
      </c>
      <c r="DM427">
        <v>3</v>
      </c>
      <c r="DN427">
        <v>3</v>
      </c>
      <c r="DO427">
        <v>3</v>
      </c>
      <c r="DP427">
        <v>2</v>
      </c>
      <c r="DQ427">
        <v>2</v>
      </c>
      <c r="DR427">
        <v>3</v>
      </c>
      <c r="DS427">
        <v>3</v>
      </c>
      <c r="DT427">
        <v>2</v>
      </c>
      <c r="DU427">
        <v>4</v>
      </c>
      <c r="DV427">
        <v>3</v>
      </c>
      <c r="DW427">
        <v>2</v>
      </c>
      <c r="DX427">
        <v>2</v>
      </c>
      <c r="DY427">
        <v>3</v>
      </c>
      <c r="DZ427">
        <v>4</v>
      </c>
      <c r="EA427">
        <v>4</v>
      </c>
      <c r="EB427">
        <v>3</v>
      </c>
      <c r="EC427">
        <v>3</v>
      </c>
      <c r="ED427">
        <v>2</v>
      </c>
      <c r="EE427">
        <v>2</v>
      </c>
      <c r="EF427">
        <v>3</v>
      </c>
      <c r="EG427">
        <v>4</v>
      </c>
      <c r="EH427">
        <v>4</v>
      </c>
      <c r="EI427">
        <v>3</v>
      </c>
      <c r="EJ427">
        <v>4</v>
      </c>
      <c r="EK427">
        <v>4</v>
      </c>
      <c r="EL427">
        <v>3</v>
      </c>
      <c r="EM427">
        <v>2</v>
      </c>
      <c r="EN427">
        <v>2</v>
      </c>
      <c r="EO427">
        <v>4</v>
      </c>
      <c r="EP427">
        <v>4</v>
      </c>
      <c r="EQ427"/>
      <c r="ER427">
        <v>3</v>
      </c>
      <c r="ES427">
        <v>3</v>
      </c>
      <c r="ET427">
        <v>2</v>
      </c>
      <c r="EU427">
        <v>2</v>
      </c>
      <c r="EV427">
        <v>3</v>
      </c>
      <c r="EW427">
        <v>4</v>
      </c>
      <c r="EX427">
        <v>5</v>
      </c>
      <c r="EY427">
        <v>4</v>
      </c>
      <c r="EZ427">
        <v>3</v>
      </c>
      <c r="FA427">
        <v>2</v>
      </c>
      <c r="FB427">
        <v>3</v>
      </c>
      <c r="FC427">
        <v>3</v>
      </c>
      <c r="FD427">
        <v>4</v>
      </c>
      <c r="FE427">
        <v>4</v>
      </c>
      <c r="FF427">
        <v>3</v>
      </c>
      <c r="FG427">
        <v>3</v>
      </c>
      <c r="FH427">
        <v>1</v>
      </c>
      <c r="FI427">
        <v>4</v>
      </c>
      <c r="FJ427">
        <v>1</v>
      </c>
      <c r="FK427">
        <v>3</v>
      </c>
      <c r="FL427">
        <v>3</v>
      </c>
      <c r="FM427">
        <v>1</v>
      </c>
      <c r="FN427">
        <v>3</v>
      </c>
      <c r="FO427">
        <v>1</v>
      </c>
      <c r="FP427">
        <v>3</v>
      </c>
      <c r="FQ427">
        <v>1</v>
      </c>
      <c r="FR427">
        <v>2</v>
      </c>
      <c r="FS427">
        <v>4</v>
      </c>
      <c r="FT427">
        <v>2</v>
      </c>
      <c r="FU427">
        <v>2</v>
      </c>
      <c r="FV427">
        <v>3</v>
      </c>
      <c r="FW427">
        <v>2</v>
      </c>
      <c r="FX427">
        <v>3</v>
      </c>
      <c r="FY427">
        <v>1</v>
      </c>
      <c r="FZ427">
        <v>2</v>
      </c>
      <c r="GA427">
        <v>4</v>
      </c>
      <c r="GB427">
        <v>1</v>
      </c>
      <c r="GC427">
        <v>2</v>
      </c>
      <c r="GD427">
        <v>2</v>
      </c>
      <c r="GE427">
        <v>1</v>
      </c>
      <c r="GF427">
        <v>3</v>
      </c>
      <c r="GG427">
        <v>3</v>
      </c>
      <c r="GH427">
        <v>2</v>
      </c>
      <c r="GI427">
        <v>1</v>
      </c>
      <c r="GJ427">
        <v>2</v>
      </c>
      <c r="GK427">
        <v>2</v>
      </c>
      <c r="GL427">
        <v>2</v>
      </c>
      <c r="GM427">
        <v>3</v>
      </c>
      <c r="GN427">
        <v>3</v>
      </c>
      <c r="GO427">
        <v>3</v>
      </c>
      <c r="GP427">
        <v>3</v>
      </c>
      <c r="GQ427">
        <v>2</v>
      </c>
      <c r="GR427">
        <v>2</v>
      </c>
      <c r="GS427">
        <v>27</v>
      </c>
      <c r="GT427">
        <v>3</v>
      </c>
      <c r="GU427">
        <v>2</v>
      </c>
      <c r="GV427"/>
      <c r="GW427">
        <v>4</v>
      </c>
      <c r="GX427">
        <v>5</v>
      </c>
      <c r="GY427">
        <v>1</v>
      </c>
      <c r="GZ427"/>
      <c r="HA427">
        <v>1</v>
      </c>
      <c r="HB427"/>
      <c r="HD427">
        <v>2</v>
      </c>
      <c r="HE427">
        <v>2</v>
      </c>
      <c r="HF427" s="81"/>
      <c r="HG427" s="81"/>
      <c r="HH427" s="81"/>
      <c r="HI427" s="81"/>
      <c r="HJ427" s="81"/>
      <c r="HK427" s="81" t="s">
        <v>2682</v>
      </c>
    </row>
    <row r="428" spans="1:225">
      <c r="A428" t="s">
        <v>2621</v>
      </c>
      <c r="B428" s="55" t="s">
        <v>1212</v>
      </c>
      <c r="C428" s="55">
        <v>3</v>
      </c>
      <c r="D428" s="55">
        <v>5</v>
      </c>
      <c r="E428" s="55">
        <v>1</v>
      </c>
      <c r="F428">
        <v>2</v>
      </c>
      <c r="G428">
        <v>2007</v>
      </c>
      <c r="H428">
        <v>4</v>
      </c>
      <c r="J428">
        <v>4</v>
      </c>
      <c r="K428">
        <v>4</v>
      </c>
      <c r="L428"/>
      <c r="M428"/>
      <c r="N428"/>
      <c r="O428">
        <v>1</v>
      </c>
      <c r="P428"/>
      <c r="Q428">
        <v>1</v>
      </c>
      <c r="R428"/>
      <c r="S428"/>
      <c r="T428"/>
      <c r="U428"/>
      <c r="V428"/>
      <c r="W428"/>
      <c r="X428"/>
      <c r="Y428"/>
      <c r="Z428"/>
      <c r="AA428"/>
      <c r="AB428"/>
      <c r="AC428"/>
      <c r="AH428">
        <v>0</v>
      </c>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D428"/>
      <c r="HE428"/>
      <c r="HF428" s="81"/>
      <c r="HG428" s="81"/>
      <c r="HH428" s="81"/>
      <c r="HI428" s="81"/>
      <c r="HJ428" s="81"/>
      <c r="HK428" s="81"/>
    </row>
    <row r="429" spans="1:225">
      <c r="A429" t="s">
        <v>2622</v>
      </c>
      <c r="B429" s="55" t="s">
        <v>1212</v>
      </c>
      <c r="C429" s="55">
        <v>3</v>
      </c>
      <c r="D429" s="55">
        <v>5</v>
      </c>
      <c r="E429" s="55">
        <v>1</v>
      </c>
      <c r="F429">
        <v>2</v>
      </c>
      <c r="G429">
        <v>2007</v>
      </c>
      <c r="H429">
        <v>4</v>
      </c>
      <c r="J429">
        <v>4</v>
      </c>
      <c r="K429">
        <v>4</v>
      </c>
      <c r="L429"/>
      <c r="M429"/>
      <c r="N429"/>
      <c r="O429">
        <v>1</v>
      </c>
      <c r="P429"/>
      <c r="Q429">
        <v>1</v>
      </c>
      <c r="R429"/>
      <c r="S429"/>
      <c r="T429"/>
      <c r="U429"/>
      <c r="V429"/>
      <c r="W429"/>
      <c r="X429"/>
      <c r="Y429"/>
      <c r="Z429"/>
      <c r="AA429"/>
      <c r="AB429"/>
      <c r="AC429"/>
      <c r="AH429">
        <v>0</v>
      </c>
      <c r="AI429">
        <v>3</v>
      </c>
      <c r="AJ429">
        <v>3</v>
      </c>
      <c r="AK429">
        <v>4</v>
      </c>
      <c r="AL429">
        <v>3</v>
      </c>
      <c r="AM429">
        <v>2</v>
      </c>
      <c r="AN429">
        <v>2</v>
      </c>
      <c r="AO429">
        <v>2</v>
      </c>
      <c r="AP429">
        <v>3</v>
      </c>
      <c r="AQ429">
        <v>3</v>
      </c>
      <c r="AR429">
        <v>4</v>
      </c>
      <c r="AS429">
        <v>3</v>
      </c>
      <c r="AT429">
        <v>2</v>
      </c>
      <c r="AU429">
        <v>2</v>
      </c>
      <c r="AV429">
        <v>2</v>
      </c>
      <c r="AW429"/>
      <c r="AX429">
        <v>3</v>
      </c>
      <c r="AY429">
        <v>3</v>
      </c>
      <c r="AZ429">
        <v>3</v>
      </c>
      <c r="BA429">
        <v>2</v>
      </c>
      <c r="BB429">
        <v>2</v>
      </c>
      <c r="BC429">
        <v>2</v>
      </c>
      <c r="BD429">
        <v>3</v>
      </c>
      <c r="BE429">
        <v>3</v>
      </c>
      <c r="BF429">
        <v>4</v>
      </c>
      <c r="BG429">
        <v>3</v>
      </c>
      <c r="BH429">
        <v>2</v>
      </c>
      <c r="BI429">
        <v>3</v>
      </c>
      <c r="BJ429">
        <v>3</v>
      </c>
      <c r="BK429">
        <v>2</v>
      </c>
      <c r="BL429">
        <v>3</v>
      </c>
      <c r="BM429">
        <v>3</v>
      </c>
      <c r="BN429">
        <v>5</v>
      </c>
      <c r="BO429">
        <v>6</v>
      </c>
      <c r="BP429">
        <v>5</v>
      </c>
      <c r="BQ429">
        <v>4</v>
      </c>
      <c r="BR429">
        <v>3</v>
      </c>
      <c r="BS429">
        <v>4</v>
      </c>
      <c r="BT429">
        <v>6</v>
      </c>
      <c r="BU429">
        <v>5</v>
      </c>
      <c r="BV429">
        <v>4</v>
      </c>
      <c r="BW429">
        <v>3</v>
      </c>
      <c r="BX429">
        <v>4</v>
      </c>
      <c r="BY429">
        <v>3</v>
      </c>
      <c r="BZ429">
        <v>2</v>
      </c>
      <c r="CA429">
        <v>3</v>
      </c>
      <c r="CB429">
        <v>4</v>
      </c>
      <c r="CC429">
        <v>5</v>
      </c>
      <c r="CD429">
        <v>5</v>
      </c>
      <c r="CE429">
        <v>3</v>
      </c>
      <c r="CF429">
        <v>3</v>
      </c>
      <c r="CG429">
        <v>2</v>
      </c>
      <c r="CH429">
        <v>3</v>
      </c>
      <c r="CI429">
        <v>4</v>
      </c>
      <c r="CJ429">
        <v>5</v>
      </c>
      <c r="CK429">
        <v>4</v>
      </c>
      <c r="CL429">
        <v>4</v>
      </c>
      <c r="CM429">
        <v>4</v>
      </c>
      <c r="CN429">
        <v>3</v>
      </c>
      <c r="CO429">
        <v>2</v>
      </c>
      <c r="CP429">
        <v>2</v>
      </c>
      <c r="CQ429">
        <v>3</v>
      </c>
      <c r="CR429">
        <v>4</v>
      </c>
      <c r="CS429">
        <v>5</v>
      </c>
      <c r="CT429">
        <v>4</v>
      </c>
      <c r="CU429">
        <v>4</v>
      </c>
      <c r="CV429">
        <v>3</v>
      </c>
      <c r="CW429">
        <v>3</v>
      </c>
      <c r="CX429">
        <v>2</v>
      </c>
      <c r="CY429">
        <v>3</v>
      </c>
      <c r="CZ429">
        <v>4</v>
      </c>
      <c r="DA429">
        <v>2</v>
      </c>
      <c r="DB429">
        <v>3</v>
      </c>
      <c r="DC429">
        <v>3</v>
      </c>
      <c r="DD429">
        <v>3</v>
      </c>
      <c r="DE429">
        <v>2</v>
      </c>
      <c r="DF429">
        <v>2</v>
      </c>
      <c r="DG429">
        <v>2</v>
      </c>
      <c r="DH429">
        <v>3</v>
      </c>
      <c r="DI429">
        <v>3</v>
      </c>
      <c r="DJ429">
        <v>3</v>
      </c>
      <c r="DK429">
        <v>2</v>
      </c>
      <c r="DL429">
        <v>2</v>
      </c>
      <c r="DM429">
        <v>3</v>
      </c>
      <c r="DN429">
        <v>3</v>
      </c>
      <c r="DO429">
        <v>3</v>
      </c>
      <c r="DP429">
        <v>2</v>
      </c>
      <c r="DQ429">
        <v>2</v>
      </c>
      <c r="DR429">
        <v>3</v>
      </c>
      <c r="DS429">
        <v>3</v>
      </c>
      <c r="DT429">
        <v>2</v>
      </c>
      <c r="DU429">
        <v>4</v>
      </c>
      <c r="DV429">
        <v>3</v>
      </c>
      <c r="DW429">
        <v>2</v>
      </c>
      <c r="DX429">
        <v>2</v>
      </c>
      <c r="DY429">
        <v>3</v>
      </c>
      <c r="DZ429">
        <v>4</v>
      </c>
      <c r="EA429">
        <v>4</v>
      </c>
      <c r="EB429">
        <v>3</v>
      </c>
      <c r="EC429">
        <v>3</v>
      </c>
      <c r="ED429">
        <v>2</v>
      </c>
      <c r="EE429">
        <v>2</v>
      </c>
      <c r="EF429">
        <v>3</v>
      </c>
      <c r="EG429">
        <v>4</v>
      </c>
      <c r="EH429">
        <v>4</v>
      </c>
      <c r="EI429">
        <v>3</v>
      </c>
      <c r="EJ429">
        <v>4</v>
      </c>
      <c r="EK429">
        <v>4</v>
      </c>
      <c r="EL429">
        <v>3</v>
      </c>
      <c r="EM429">
        <v>2</v>
      </c>
      <c r="EN429">
        <v>2</v>
      </c>
      <c r="EO429">
        <v>4</v>
      </c>
      <c r="EP429">
        <v>4</v>
      </c>
      <c r="EQ429"/>
      <c r="ER429">
        <v>3</v>
      </c>
      <c r="ES429">
        <v>3</v>
      </c>
      <c r="ET429">
        <v>2</v>
      </c>
      <c r="EU429">
        <v>2</v>
      </c>
      <c r="EV429">
        <v>3</v>
      </c>
      <c r="EW429">
        <v>4</v>
      </c>
      <c r="EX429">
        <v>5</v>
      </c>
      <c r="EY429">
        <v>4</v>
      </c>
      <c r="EZ429">
        <v>3</v>
      </c>
      <c r="FA429">
        <v>2</v>
      </c>
      <c r="FB429">
        <v>3</v>
      </c>
      <c r="FC429">
        <v>3</v>
      </c>
      <c r="FD429">
        <v>4</v>
      </c>
      <c r="FE429">
        <v>4</v>
      </c>
      <c r="FF429">
        <v>3</v>
      </c>
      <c r="FG429">
        <v>3</v>
      </c>
      <c r="FH429">
        <v>1</v>
      </c>
      <c r="FI429">
        <v>4</v>
      </c>
      <c r="FJ429">
        <v>1</v>
      </c>
      <c r="FK429">
        <v>3</v>
      </c>
      <c r="FL429">
        <v>3</v>
      </c>
      <c r="FM429">
        <v>1</v>
      </c>
      <c r="FN429">
        <v>3</v>
      </c>
      <c r="FO429">
        <v>1</v>
      </c>
      <c r="FP429">
        <v>3</v>
      </c>
      <c r="FQ429">
        <v>1</v>
      </c>
      <c r="FR429">
        <v>2</v>
      </c>
      <c r="FS429">
        <v>4</v>
      </c>
      <c r="FT429">
        <v>2</v>
      </c>
      <c r="FU429">
        <v>2</v>
      </c>
      <c r="FV429">
        <v>3</v>
      </c>
      <c r="FW429">
        <v>2</v>
      </c>
      <c r="FX429">
        <v>3</v>
      </c>
      <c r="FY429">
        <v>1</v>
      </c>
      <c r="FZ429">
        <v>2</v>
      </c>
      <c r="GA429">
        <v>4</v>
      </c>
      <c r="GB429">
        <v>1</v>
      </c>
      <c r="GC429">
        <v>2</v>
      </c>
      <c r="GD429">
        <v>2</v>
      </c>
      <c r="GE429">
        <v>1</v>
      </c>
      <c r="GF429">
        <v>3</v>
      </c>
      <c r="GG429">
        <v>3</v>
      </c>
      <c r="GH429">
        <v>2</v>
      </c>
      <c r="GI429">
        <v>1</v>
      </c>
      <c r="GJ429">
        <v>2</v>
      </c>
      <c r="GK429">
        <v>2</v>
      </c>
      <c r="GL429">
        <v>2</v>
      </c>
      <c r="GM429">
        <v>3</v>
      </c>
      <c r="GN429">
        <v>3</v>
      </c>
      <c r="GO429">
        <v>3</v>
      </c>
      <c r="GP429">
        <v>3</v>
      </c>
      <c r="GQ429">
        <v>2</v>
      </c>
      <c r="GR429">
        <v>2</v>
      </c>
      <c r="GS429"/>
      <c r="GT429">
        <v>3</v>
      </c>
      <c r="GU429">
        <v>2</v>
      </c>
      <c r="GV429"/>
      <c r="GW429">
        <v>4</v>
      </c>
      <c r="GX429">
        <v>5</v>
      </c>
      <c r="GY429">
        <v>1</v>
      </c>
      <c r="GZ429"/>
      <c r="HA429">
        <v>1</v>
      </c>
      <c r="HB429"/>
      <c r="HD429">
        <v>2</v>
      </c>
      <c r="HE429">
        <v>2</v>
      </c>
      <c r="HF429" s="81"/>
      <c r="HG429" s="81"/>
      <c r="HH429" s="81"/>
      <c r="HI429" s="81"/>
      <c r="HJ429" s="81"/>
      <c r="HK429" s="81" t="s">
        <v>2683</v>
      </c>
    </row>
    <row r="430" spans="1:225">
      <c r="A430" t="s">
        <v>2623</v>
      </c>
      <c r="B430" s="55" t="s">
        <v>1212</v>
      </c>
      <c r="C430" s="55">
        <v>3</v>
      </c>
      <c r="D430" s="55">
        <v>5</v>
      </c>
      <c r="E430" s="55">
        <v>1</v>
      </c>
      <c r="F430">
        <v>2</v>
      </c>
      <c r="G430">
        <v>2005</v>
      </c>
      <c r="H430">
        <v>6</v>
      </c>
      <c r="J430">
        <v>4</v>
      </c>
      <c r="K430">
        <v>4</v>
      </c>
      <c r="L430"/>
      <c r="M430"/>
      <c r="N430"/>
      <c r="O430">
        <v>1</v>
      </c>
      <c r="P430"/>
      <c r="Q430">
        <v>1</v>
      </c>
      <c r="R430"/>
      <c r="S430"/>
      <c r="T430"/>
      <c r="U430"/>
      <c r="V430"/>
      <c r="W430"/>
      <c r="X430"/>
      <c r="Y430"/>
      <c r="Z430"/>
      <c r="AA430"/>
      <c r="AB430"/>
      <c r="AC430"/>
      <c r="AH430">
        <v>0</v>
      </c>
      <c r="AI430">
        <v>3</v>
      </c>
      <c r="AJ430">
        <v>3</v>
      </c>
      <c r="AK430">
        <v>4</v>
      </c>
      <c r="AL430">
        <v>3</v>
      </c>
      <c r="AM430">
        <v>2</v>
      </c>
      <c r="AN430">
        <v>2</v>
      </c>
      <c r="AO430">
        <v>2</v>
      </c>
      <c r="AP430">
        <v>3</v>
      </c>
      <c r="AQ430">
        <v>3</v>
      </c>
      <c r="AR430">
        <v>4</v>
      </c>
      <c r="AS430">
        <v>3</v>
      </c>
      <c r="AT430">
        <v>2</v>
      </c>
      <c r="AU430">
        <v>2</v>
      </c>
      <c r="AV430">
        <v>2</v>
      </c>
      <c r="AW430"/>
      <c r="AX430">
        <v>3</v>
      </c>
      <c r="AY430">
        <v>3</v>
      </c>
      <c r="AZ430">
        <v>3</v>
      </c>
      <c r="BA430">
        <v>2</v>
      </c>
      <c r="BB430">
        <v>2</v>
      </c>
      <c r="BC430">
        <v>2</v>
      </c>
      <c r="BD430">
        <v>3</v>
      </c>
      <c r="BE430">
        <v>3</v>
      </c>
      <c r="BF430">
        <v>4</v>
      </c>
      <c r="BG430">
        <v>3</v>
      </c>
      <c r="BH430">
        <v>2</v>
      </c>
      <c r="BI430">
        <v>3</v>
      </c>
      <c r="BJ430">
        <v>3</v>
      </c>
      <c r="BK430">
        <v>2</v>
      </c>
      <c r="BL430">
        <v>3</v>
      </c>
      <c r="BM430">
        <v>1</v>
      </c>
      <c r="BN430">
        <v>5</v>
      </c>
      <c r="BO430">
        <v>6</v>
      </c>
      <c r="BP430">
        <v>5</v>
      </c>
      <c r="BQ430">
        <v>4</v>
      </c>
      <c r="BR430">
        <v>3</v>
      </c>
      <c r="BS430">
        <v>2</v>
      </c>
      <c r="BT430">
        <v>6</v>
      </c>
      <c r="BU430">
        <v>2</v>
      </c>
      <c r="BV430">
        <v>4</v>
      </c>
      <c r="BW430">
        <v>3</v>
      </c>
      <c r="BX430">
        <v>4</v>
      </c>
      <c r="BY430">
        <v>3</v>
      </c>
      <c r="BZ430">
        <v>2</v>
      </c>
      <c r="CA430">
        <v>3</v>
      </c>
      <c r="CB430">
        <v>4</v>
      </c>
      <c r="CC430">
        <v>5</v>
      </c>
      <c r="CD430">
        <v>5</v>
      </c>
      <c r="CE430">
        <v>3</v>
      </c>
      <c r="CF430">
        <v>3</v>
      </c>
      <c r="CG430">
        <v>2</v>
      </c>
      <c r="CH430">
        <v>3</v>
      </c>
      <c r="CI430">
        <v>4</v>
      </c>
      <c r="CJ430">
        <v>2</v>
      </c>
      <c r="CK430">
        <v>2</v>
      </c>
      <c r="CL430">
        <v>4</v>
      </c>
      <c r="CM430">
        <v>4</v>
      </c>
      <c r="CN430">
        <v>3</v>
      </c>
      <c r="CO430">
        <v>2</v>
      </c>
      <c r="CP430">
        <v>2</v>
      </c>
      <c r="CQ430">
        <v>3</v>
      </c>
      <c r="CR430">
        <v>4</v>
      </c>
      <c r="CS430">
        <v>5</v>
      </c>
      <c r="CT430">
        <v>3</v>
      </c>
      <c r="CU430">
        <v>4</v>
      </c>
      <c r="CV430">
        <v>3</v>
      </c>
      <c r="CW430">
        <v>5</v>
      </c>
      <c r="CX430">
        <v>2</v>
      </c>
      <c r="CY430">
        <v>3</v>
      </c>
      <c r="CZ430">
        <v>4</v>
      </c>
      <c r="DA430">
        <v>2</v>
      </c>
      <c r="DB430">
        <v>3</v>
      </c>
      <c r="DC430">
        <v>3</v>
      </c>
      <c r="DD430">
        <v>3</v>
      </c>
      <c r="DE430">
        <v>2</v>
      </c>
      <c r="DF430">
        <v>2</v>
      </c>
      <c r="DG430">
        <v>2</v>
      </c>
      <c r="DH430">
        <v>3</v>
      </c>
      <c r="DI430">
        <v>3</v>
      </c>
      <c r="DJ430">
        <v>3</v>
      </c>
      <c r="DK430">
        <v>2</v>
      </c>
      <c r="DL430">
        <v>2</v>
      </c>
      <c r="DM430">
        <v>3</v>
      </c>
      <c r="DN430">
        <v>3</v>
      </c>
      <c r="DO430">
        <v>3</v>
      </c>
      <c r="DP430">
        <v>1</v>
      </c>
      <c r="DQ430">
        <v>2</v>
      </c>
      <c r="DR430">
        <v>3</v>
      </c>
      <c r="DS430">
        <v>1</v>
      </c>
      <c r="DT430">
        <v>2</v>
      </c>
      <c r="DU430">
        <v>4</v>
      </c>
      <c r="DV430">
        <v>3</v>
      </c>
      <c r="DW430">
        <v>2</v>
      </c>
      <c r="DX430">
        <v>2</v>
      </c>
      <c r="DY430">
        <v>3</v>
      </c>
      <c r="DZ430">
        <v>4</v>
      </c>
      <c r="EA430">
        <v>4</v>
      </c>
      <c r="EB430">
        <v>3</v>
      </c>
      <c r="EC430">
        <v>3</v>
      </c>
      <c r="ED430">
        <v>2</v>
      </c>
      <c r="EE430">
        <v>2</v>
      </c>
      <c r="EF430">
        <v>3</v>
      </c>
      <c r="EG430">
        <v>4</v>
      </c>
      <c r="EH430">
        <v>4</v>
      </c>
      <c r="EI430">
        <v>3</v>
      </c>
      <c r="EJ430">
        <v>4</v>
      </c>
      <c r="EK430">
        <v>4</v>
      </c>
      <c r="EL430">
        <v>3</v>
      </c>
      <c r="EM430">
        <v>2</v>
      </c>
      <c r="EN430">
        <v>2</v>
      </c>
      <c r="EO430">
        <v>4</v>
      </c>
      <c r="EP430">
        <v>4</v>
      </c>
      <c r="EQ430"/>
      <c r="ER430">
        <v>3</v>
      </c>
      <c r="ES430">
        <v>3</v>
      </c>
      <c r="ET430">
        <v>2</v>
      </c>
      <c r="EU430">
        <v>2</v>
      </c>
      <c r="EV430">
        <v>3</v>
      </c>
      <c r="EW430">
        <v>4</v>
      </c>
      <c r="EX430">
        <v>5</v>
      </c>
      <c r="EY430">
        <v>4</v>
      </c>
      <c r="EZ430">
        <v>3</v>
      </c>
      <c r="FA430">
        <v>2</v>
      </c>
      <c r="FB430">
        <v>3</v>
      </c>
      <c r="FC430">
        <v>3</v>
      </c>
      <c r="FD430">
        <v>4</v>
      </c>
      <c r="FE430">
        <v>2</v>
      </c>
      <c r="FF430">
        <v>2</v>
      </c>
      <c r="FG430">
        <v>3</v>
      </c>
      <c r="FH430">
        <v>1</v>
      </c>
      <c r="FI430">
        <v>4</v>
      </c>
      <c r="FJ430">
        <v>1</v>
      </c>
      <c r="FK430">
        <v>3</v>
      </c>
      <c r="FL430">
        <v>3</v>
      </c>
      <c r="FM430">
        <v>1</v>
      </c>
      <c r="FN430">
        <v>3</v>
      </c>
      <c r="FO430">
        <v>1</v>
      </c>
      <c r="FP430">
        <v>3</v>
      </c>
      <c r="FQ430">
        <v>1</v>
      </c>
      <c r="FR430">
        <v>2</v>
      </c>
      <c r="FS430">
        <v>4</v>
      </c>
      <c r="FT430">
        <v>2</v>
      </c>
      <c r="FU430">
        <v>2</v>
      </c>
      <c r="FV430">
        <v>3</v>
      </c>
      <c r="FW430">
        <v>2</v>
      </c>
      <c r="FX430">
        <v>3</v>
      </c>
      <c r="FY430">
        <v>1</v>
      </c>
      <c r="FZ430">
        <v>2</v>
      </c>
      <c r="GA430">
        <v>4</v>
      </c>
      <c r="GB430">
        <v>1</v>
      </c>
      <c r="GC430">
        <v>2</v>
      </c>
      <c r="GD430">
        <v>2</v>
      </c>
      <c r="GE430">
        <v>1</v>
      </c>
      <c r="GF430">
        <v>3</v>
      </c>
      <c r="GG430">
        <v>3</v>
      </c>
      <c r="GH430">
        <v>2</v>
      </c>
      <c r="GI430">
        <v>1</v>
      </c>
      <c r="GJ430">
        <v>2</v>
      </c>
      <c r="GK430">
        <v>2</v>
      </c>
      <c r="GL430">
        <v>2</v>
      </c>
      <c r="GM430">
        <v>2</v>
      </c>
      <c r="GN430">
        <v>3</v>
      </c>
      <c r="GO430">
        <v>3</v>
      </c>
      <c r="GP430">
        <v>2</v>
      </c>
      <c r="GQ430">
        <v>3</v>
      </c>
      <c r="GR430">
        <v>2</v>
      </c>
      <c r="GS430">
        <v>24</v>
      </c>
      <c r="GT430">
        <v>3</v>
      </c>
      <c r="GU430">
        <v>2</v>
      </c>
      <c r="GV430"/>
      <c r="GW430">
        <v>4</v>
      </c>
      <c r="GX430">
        <v>5</v>
      </c>
      <c r="GY430">
        <v>1</v>
      </c>
      <c r="GZ430"/>
      <c r="HA430">
        <v>1</v>
      </c>
      <c r="HB430"/>
      <c r="HD430">
        <v>1</v>
      </c>
      <c r="HE430"/>
      <c r="HF430" s="81"/>
      <c r="HG430" s="81"/>
      <c r="HH430" s="81"/>
      <c r="HI430" s="81"/>
      <c r="HJ430" s="81"/>
      <c r="HK430" s="81" t="s">
        <v>2684</v>
      </c>
    </row>
    <row r="431" spans="1:225">
      <c r="A431" t="s">
        <v>2624</v>
      </c>
      <c r="B431" s="55" t="s">
        <v>1212</v>
      </c>
      <c r="C431" s="55">
        <v>3</v>
      </c>
      <c r="D431" s="55">
        <v>5</v>
      </c>
      <c r="E431" s="55">
        <v>1</v>
      </c>
      <c r="F431">
        <v>2</v>
      </c>
      <c r="G431">
        <v>2007</v>
      </c>
      <c r="H431">
        <v>4</v>
      </c>
      <c r="J431">
        <v>4</v>
      </c>
      <c r="K431">
        <v>4</v>
      </c>
      <c r="L431"/>
      <c r="M431"/>
      <c r="N431"/>
      <c r="O431">
        <v>1</v>
      </c>
      <c r="P431"/>
      <c r="Q431">
        <v>1</v>
      </c>
      <c r="R431"/>
      <c r="S431"/>
      <c r="T431"/>
      <c r="U431"/>
      <c r="V431"/>
      <c r="W431"/>
      <c r="X431"/>
      <c r="Y431"/>
      <c r="Z431"/>
      <c r="AA431"/>
      <c r="AB431"/>
      <c r="AC431"/>
      <c r="AH431">
        <v>0</v>
      </c>
      <c r="AI431">
        <v>3</v>
      </c>
      <c r="AJ431">
        <v>3</v>
      </c>
      <c r="AK431">
        <v>4</v>
      </c>
      <c r="AL431">
        <v>3</v>
      </c>
      <c r="AM431">
        <v>2</v>
      </c>
      <c r="AN431">
        <v>2</v>
      </c>
      <c r="AO431">
        <v>2</v>
      </c>
      <c r="AP431">
        <v>3</v>
      </c>
      <c r="AQ431">
        <v>3</v>
      </c>
      <c r="AR431">
        <v>4</v>
      </c>
      <c r="AS431">
        <v>3</v>
      </c>
      <c r="AT431">
        <v>2</v>
      </c>
      <c r="AU431">
        <v>2</v>
      </c>
      <c r="AV431">
        <v>2</v>
      </c>
      <c r="AW431"/>
      <c r="AX431">
        <v>3</v>
      </c>
      <c r="AY431">
        <v>3</v>
      </c>
      <c r="AZ431">
        <v>3</v>
      </c>
      <c r="BA431">
        <v>2</v>
      </c>
      <c r="BB431">
        <v>2</v>
      </c>
      <c r="BC431">
        <v>2</v>
      </c>
      <c r="BD431">
        <v>3</v>
      </c>
      <c r="BE431">
        <v>3</v>
      </c>
      <c r="BF431">
        <v>4</v>
      </c>
      <c r="BG431">
        <v>3</v>
      </c>
      <c r="BH431">
        <v>2</v>
      </c>
      <c r="BI431">
        <v>3</v>
      </c>
      <c r="BJ431">
        <v>3</v>
      </c>
      <c r="BK431">
        <v>2</v>
      </c>
      <c r="BL431">
        <v>3</v>
      </c>
      <c r="BM431">
        <v>3</v>
      </c>
      <c r="BN431">
        <v>5</v>
      </c>
      <c r="BO431">
        <v>6</v>
      </c>
      <c r="BP431">
        <v>5</v>
      </c>
      <c r="BQ431">
        <v>4</v>
      </c>
      <c r="BR431">
        <v>3</v>
      </c>
      <c r="BS431">
        <v>4</v>
      </c>
      <c r="BT431">
        <v>6</v>
      </c>
      <c r="BU431">
        <v>2</v>
      </c>
      <c r="BV431">
        <v>4</v>
      </c>
      <c r="BW431">
        <v>2</v>
      </c>
      <c r="BX431">
        <v>4</v>
      </c>
      <c r="BY431">
        <v>3</v>
      </c>
      <c r="BZ431">
        <v>2</v>
      </c>
      <c r="CA431">
        <v>3</v>
      </c>
      <c r="CB431">
        <v>4</v>
      </c>
      <c r="CC431">
        <v>5</v>
      </c>
      <c r="CD431">
        <v>5</v>
      </c>
      <c r="CE431">
        <v>3</v>
      </c>
      <c r="CF431">
        <v>3</v>
      </c>
      <c r="CG431">
        <v>2</v>
      </c>
      <c r="CH431">
        <v>3</v>
      </c>
      <c r="CI431">
        <v>4</v>
      </c>
      <c r="CJ431">
        <v>3</v>
      </c>
      <c r="CK431">
        <v>4</v>
      </c>
      <c r="CL431">
        <v>4</v>
      </c>
      <c r="CM431">
        <v>4</v>
      </c>
      <c r="CN431">
        <v>3</v>
      </c>
      <c r="CO431">
        <v>2</v>
      </c>
      <c r="CP431">
        <v>2</v>
      </c>
      <c r="CQ431">
        <v>4</v>
      </c>
      <c r="CR431">
        <v>4</v>
      </c>
      <c r="CS431">
        <v>5</v>
      </c>
      <c r="CT431">
        <v>4</v>
      </c>
      <c r="CU431">
        <v>4</v>
      </c>
      <c r="CV431">
        <v>3</v>
      </c>
      <c r="CW431">
        <v>3</v>
      </c>
      <c r="CX431">
        <v>2</v>
      </c>
      <c r="CY431">
        <v>5</v>
      </c>
      <c r="CZ431">
        <v>4</v>
      </c>
      <c r="DA431">
        <v>2</v>
      </c>
      <c r="DB431">
        <v>3</v>
      </c>
      <c r="DC431">
        <v>3</v>
      </c>
      <c r="DD431">
        <v>3</v>
      </c>
      <c r="DE431">
        <v>2</v>
      </c>
      <c r="DF431">
        <v>2</v>
      </c>
      <c r="DG431">
        <v>2</v>
      </c>
      <c r="DH431">
        <v>3</v>
      </c>
      <c r="DI431">
        <v>3</v>
      </c>
      <c r="DJ431">
        <v>3</v>
      </c>
      <c r="DK431">
        <v>2</v>
      </c>
      <c r="DL431">
        <v>2</v>
      </c>
      <c r="DM431">
        <v>3</v>
      </c>
      <c r="DN431">
        <v>3</v>
      </c>
      <c r="DO431">
        <v>3</v>
      </c>
      <c r="DP431">
        <v>2</v>
      </c>
      <c r="DQ431">
        <v>2</v>
      </c>
      <c r="DR431">
        <v>3</v>
      </c>
      <c r="DS431">
        <v>3</v>
      </c>
      <c r="DT431">
        <v>2</v>
      </c>
      <c r="DU431">
        <v>4</v>
      </c>
      <c r="DV431">
        <v>3</v>
      </c>
      <c r="DW431">
        <v>2</v>
      </c>
      <c r="DX431">
        <v>2</v>
      </c>
      <c r="DY431">
        <v>3</v>
      </c>
      <c r="DZ431">
        <v>4</v>
      </c>
      <c r="EA431">
        <v>4</v>
      </c>
      <c r="EB431">
        <v>3</v>
      </c>
      <c r="EC431">
        <v>3</v>
      </c>
      <c r="ED431">
        <v>2</v>
      </c>
      <c r="EE431">
        <v>2</v>
      </c>
      <c r="EF431">
        <v>3</v>
      </c>
      <c r="EG431">
        <v>4</v>
      </c>
      <c r="EH431">
        <v>4</v>
      </c>
      <c r="EI431">
        <v>3</v>
      </c>
      <c r="EJ431">
        <v>4</v>
      </c>
      <c r="EK431">
        <v>4</v>
      </c>
      <c r="EL431">
        <v>3</v>
      </c>
      <c r="EM431">
        <v>2</v>
      </c>
      <c r="EN431">
        <v>2</v>
      </c>
      <c r="EO431">
        <v>4</v>
      </c>
      <c r="EP431">
        <v>4</v>
      </c>
      <c r="EQ431"/>
      <c r="ER431">
        <v>3</v>
      </c>
      <c r="ES431">
        <v>3</v>
      </c>
      <c r="ET431">
        <v>2</v>
      </c>
      <c r="EU431">
        <v>2</v>
      </c>
      <c r="EV431">
        <v>3</v>
      </c>
      <c r="EW431">
        <v>4</v>
      </c>
      <c r="EX431">
        <v>5</v>
      </c>
      <c r="EY431">
        <v>4</v>
      </c>
      <c r="EZ431">
        <v>3</v>
      </c>
      <c r="FA431">
        <v>2</v>
      </c>
      <c r="FB431">
        <v>3</v>
      </c>
      <c r="FC431">
        <v>3</v>
      </c>
      <c r="FD431">
        <v>2</v>
      </c>
      <c r="FE431">
        <v>2</v>
      </c>
      <c r="FF431">
        <v>3</v>
      </c>
      <c r="FG431">
        <v>4</v>
      </c>
      <c r="FH431">
        <v>1</v>
      </c>
      <c r="FI431">
        <v>4</v>
      </c>
      <c r="FJ431">
        <v>1</v>
      </c>
      <c r="FK431">
        <v>3</v>
      </c>
      <c r="FL431">
        <v>3</v>
      </c>
      <c r="FM431">
        <v>1</v>
      </c>
      <c r="FN431">
        <v>3</v>
      </c>
      <c r="FO431">
        <v>1</v>
      </c>
      <c r="FP431">
        <v>3</v>
      </c>
      <c r="FQ431">
        <v>1</v>
      </c>
      <c r="FR431">
        <v>2</v>
      </c>
      <c r="FS431">
        <v>4</v>
      </c>
      <c r="FT431">
        <v>2</v>
      </c>
      <c r="FU431">
        <v>2</v>
      </c>
      <c r="FV431">
        <v>3</v>
      </c>
      <c r="FW431">
        <v>2</v>
      </c>
      <c r="FX431">
        <v>3</v>
      </c>
      <c r="FY431">
        <v>1</v>
      </c>
      <c r="FZ431">
        <v>2</v>
      </c>
      <c r="GA431">
        <v>4</v>
      </c>
      <c r="GB431">
        <v>1</v>
      </c>
      <c r="GC431">
        <v>2</v>
      </c>
      <c r="GD431">
        <v>2</v>
      </c>
      <c r="GE431">
        <v>1</v>
      </c>
      <c r="GF431">
        <v>3</v>
      </c>
      <c r="GG431">
        <v>3</v>
      </c>
      <c r="GH431">
        <v>2</v>
      </c>
      <c r="GI431">
        <v>1</v>
      </c>
      <c r="GJ431">
        <v>2</v>
      </c>
      <c r="GK431">
        <v>2</v>
      </c>
      <c r="GL431">
        <v>2</v>
      </c>
      <c r="GM431">
        <v>3</v>
      </c>
      <c r="GN431">
        <v>3</v>
      </c>
      <c r="GO431">
        <v>3</v>
      </c>
      <c r="GP431">
        <v>1</v>
      </c>
      <c r="GQ431">
        <v>3</v>
      </c>
      <c r="GR431">
        <v>2</v>
      </c>
      <c r="GS431">
        <v>24</v>
      </c>
      <c r="GT431">
        <v>3</v>
      </c>
      <c r="GU431">
        <v>2</v>
      </c>
      <c r="GV431"/>
      <c r="GW431">
        <v>4</v>
      </c>
      <c r="GX431">
        <v>5</v>
      </c>
      <c r="GY431">
        <v>1</v>
      </c>
      <c r="GZ431"/>
      <c r="HA431">
        <v>1</v>
      </c>
      <c r="HB431"/>
      <c r="HD431">
        <v>1</v>
      </c>
      <c r="HE431"/>
      <c r="HF431" s="81"/>
      <c r="HG431" s="81"/>
      <c r="HH431" s="81"/>
      <c r="HI431" s="81"/>
      <c r="HJ431" s="81"/>
      <c r="HK431" s="81" t="s">
        <v>2685</v>
      </c>
    </row>
    <row r="432" spans="1:225">
      <c r="A432" t="s">
        <v>2625</v>
      </c>
      <c r="B432" s="55" t="s">
        <v>1212</v>
      </c>
      <c r="C432" s="55">
        <v>3</v>
      </c>
      <c r="D432" s="55">
        <v>5</v>
      </c>
      <c r="E432" s="55">
        <v>1</v>
      </c>
      <c r="F432">
        <v>2</v>
      </c>
      <c r="G432">
        <v>2008</v>
      </c>
      <c r="H432">
        <v>4</v>
      </c>
      <c r="J432">
        <v>4</v>
      </c>
      <c r="K432">
        <v>4</v>
      </c>
      <c r="L432"/>
      <c r="M432"/>
      <c r="N432"/>
      <c r="O432">
        <v>1</v>
      </c>
      <c r="P432"/>
      <c r="Q432">
        <v>1</v>
      </c>
      <c r="R432"/>
      <c r="S432"/>
      <c r="T432"/>
      <c r="U432"/>
      <c r="V432"/>
      <c r="W432"/>
      <c r="X432"/>
      <c r="Y432"/>
      <c r="Z432"/>
      <c r="AA432"/>
      <c r="AB432"/>
      <c r="AC432"/>
      <c r="AH432">
        <v>0</v>
      </c>
      <c r="AI432">
        <v>3</v>
      </c>
      <c r="AJ432">
        <v>3</v>
      </c>
      <c r="AK432">
        <v>4</v>
      </c>
      <c r="AL432">
        <v>3</v>
      </c>
      <c r="AM432">
        <v>2</v>
      </c>
      <c r="AN432">
        <v>2</v>
      </c>
      <c r="AO432">
        <v>2</v>
      </c>
      <c r="AP432">
        <v>3</v>
      </c>
      <c r="AQ432">
        <v>3</v>
      </c>
      <c r="AR432">
        <v>4</v>
      </c>
      <c r="AS432">
        <v>3</v>
      </c>
      <c r="AT432">
        <v>2</v>
      </c>
      <c r="AU432">
        <v>2</v>
      </c>
      <c r="AV432">
        <v>2</v>
      </c>
      <c r="AW432"/>
      <c r="AX432">
        <v>3</v>
      </c>
      <c r="AY432">
        <v>3</v>
      </c>
      <c r="AZ432">
        <v>3</v>
      </c>
      <c r="BA432">
        <v>2</v>
      </c>
      <c r="BB432">
        <v>2</v>
      </c>
      <c r="BC432">
        <v>2</v>
      </c>
      <c r="BD432">
        <v>3</v>
      </c>
      <c r="BE432">
        <v>3</v>
      </c>
      <c r="BF432">
        <v>4</v>
      </c>
      <c r="BG432">
        <v>3</v>
      </c>
      <c r="BH432">
        <v>2</v>
      </c>
      <c r="BI432">
        <v>3</v>
      </c>
      <c r="BJ432">
        <v>3</v>
      </c>
      <c r="BK432">
        <v>2</v>
      </c>
      <c r="BL432">
        <v>3</v>
      </c>
      <c r="BM432">
        <v>3</v>
      </c>
      <c r="BN432">
        <v>5</v>
      </c>
      <c r="BO432">
        <v>6</v>
      </c>
      <c r="BP432">
        <v>5</v>
      </c>
      <c r="BQ432">
        <v>4</v>
      </c>
      <c r="BR432">
        <v>3</v>
      </c>
      <c r="BS432">
        <v>4</v>
      </c>
      <c r="BT432">
        <v>2</v>
      </c>
      <c r="BU432">
        <v>5</v>
      </c>
      <c r="BV432">
        <v>5</v>
      </c>
      <c r="BW432">
        <v>3</v>
      </c>
      <c r="BX432">
        <v>4</v>
      </c>
      <c r="BY432">
        <v>3</v>
      </c>
      <c r="BZ432">
        <v>2</v>
      </c>
      <c r="CA432">
        <v>3</v>
      </c>
      <c r="CB432">
        <v>4</v>
      </c>
      <c r="CC432">
        <v>5</v>
      </c>
      <c r="CD432">
        <v>5</v>
      </c>
      <c r="CE432">
        <v>3</v>
      </c>
      <c r="CF432">
        <v>3</v>
      </c>
      <c r="CG432">
        <v>2</v>
      </c>
      <c r="CH432">
        <v>3</v>
      </c>
      <c r="CI432">
        <v>4</v>
      </c>
      <c r="CJ432">
        <v>5</v>
      </c>
      <c r="CK432">
        <v>4</v>
      </c>
      <c r="CL432">
        <v>4</v>
      </c>
      <c r="CM432">
        <v>4</v>
      </c>
      <c r="CN432">
        <v>3</v>
      </c>
      <c r="CO432">
        <v>2</v>
      </c>
      <c r="CP432">
        <v>2</v>
      </c>
      <c r="CQ432">
        <v>3</v>
      </c>
      <c r="CR432">
        <v>4</v>
      </c>
      <c r="CS432">
        <v>5</v>
      </c>
      <c r="CT432">
        <v>4</v>
      </c>
      <c r="CU432">
        <v>4</v>
      </c>
      <c r="CV432">
        <v>3</v>
      </c>
      <c r="CW432">
        <v>3</v>
      </c>
      <c r="CX432">
        <v>2</v>
      </c>
      <c r="CY432">
        <v>2</v>
      </c>
      <c r="CZ432">
        <v>2</v>
      </c>
      <c r="DA432">
        <v>2</v>
      </c>
      <c r="DB432">
        <v>3</v>
      </c>
      <c r="DC432">
        <v>3</v>
      </c>
      <c r="DD432">
        <v>3</v>
      </c>
      <c r="DE432">
        <v>2</v>
      </c>
      <c r="DF432">
        <v>2</v>
      </c>
      <c r="DG432">
        <v>2</v>
      </c>
      <c r="DH432">
        <v>3</v>
      </c>
      <c r="DI432">
        <v>3</v>
      </c>
      <c r="DJ432">
        <v>3</v>
      </c>
      <c r="DK432">
        <v>2</v>
      </c>
      <c r="DL432">
        <v>2</v>
      </c>
      <c r="DM432">
        <v>3</v>
      </c>
      <c r="DN432">
        <v>3</v>
      </c>
      <c r="DO432">
        <v>3</v>
      </c>
      <c r="DP432">
        <v>2</v>
      </c>
      <c r="DQ432">
        <v>2</v>
      </c>
      <c r="DR432">
        <v>3</v>
      </c>
      <c r="DS432">
        <v>3</v>
      </c>
      <c r="DT432">
        <v>2</v>
      </c>
      <c r="DU432">
        <v>4</v>
      </c>
      <c r="DV432">
        <v>3</v>
      </c>
      <c r="DW432">
        <v>2</v>
      </c>
      <c r="DX432">
        <v>2</v>
      </c>
      <c r="DY432">
        <v>3</v>
      </c>
      <c r="DZ432">
        <v>4</v>
      </c>
      <c r="EA432">
        <v>4</v>
      </c>
      <c r="EB432">
        <v>3</v>
      </c>
      <c r="EC432">
        <v>3</v>
      </c>
      <c r="ED432">
        <v>2</v>
      </c>
      <c r="EE432">
        <v>2</v>
      </c>
      <c r="EF432">
        <v>3</v>
      </c>
      <c r="EG432">
        <v>4</v>
      </c>
      <c r="EH432">
        <v>4</v>
      </c>
      <c r="EI432">
        <v>3</v>
      </c>
      <c r="EJ432">
        <v>4</v>
      </c>
      <c r="EK432">
        <v>4</v>
      </c>
      <c r="EL432">
        <v>3</v>
      </c>
      <c r="EM432">
        <v>2</v>
      </c>
      <c r="EN432">
        <v>2</v>
      </c>
      <c r="EO432">
        <v>4</v>
      </c>
      <c r="EP432">
        <v>4</v>
      </c>
      <c r="EQ432"/>
      <c r="ER432">
        <v>3</v>
      </c>
      <c r="ES432">
        <v>3</v>
      </c>
      <c r="ET432">
        <v>2</v>
      </c>
      <c r="EU432">
        <v>2</v>
      </c>
      <c r="EV432">
        <v>3</v>
      </c>
      <c r="EW432">
        <v>4</v>
      </c>
      <c r="EX432">
        <v>5</v>
      </c>
      <c r="EY432">
        <v>4</v>
      </c>
      <c r="EZ432">
        <v>3</v>
      </c>
      <c r="FA432">
        <v>2</v>
      </c>
      <c r="FB432">
        <v>3</v>
      </c>
      <c r="FC432">
        <v>3</v>
      </c>
      <c r="FD432">
        <v>4</v>
      </c>
      <c r="FE432">
        <v>4</v>
      </c>
      <c r="FF432">
        <v>3</v>
      </c>
      <c r="FG432">
        <v>3</v>
      </c>
      <c r="FH432">
        <v>1</v>
      </c>
      <c r="FI432">
        <v>4</v>
      </c>
      <c r="FJ432">
        <v>1</v>
      </c>
      <c r="FK432">
        <v>3</v>
      </c>
      <c r="FL432">
        <v>3</v>
      </c>
      <c r="FM432">
        <v>1</v>
      </c>
      <c r="FN432">
        <v>3</v>
      </c>
      <c r="FO432">
        <v>1</v>
      </c>
      <c r="FP432">
        <v>3</v>
      </c>
      <c r="FQ432">
        <v>1</v>
      </c>
      <c r="FR432">
        <v>2</v>
      </c>
      <c r="FS432">
        <v>4</v>
      </c>
      <c r="FT432">
        <v>2</v>
      </c>
      <c r="FU432">
        <v>2</v>
      </c>
      <c r="FV432">
        <v>3</v>
      </c>
      <c r="FW432">
        <v>2</v>
      </c>
      <c r="FX432">
        <v>3</v>
      </c>
      <c r="FY432">
        <v>1</v>
      </c>
      <c r="FZ432">
        <v>2</v>
      </c>
      <c r="GA432">
        <v>4</v>
      </c>
      <c r="GB432">
        <v>1</v>
      </c>
      <c r="GC432">
        <v>2</v>
      </c>
      <c r="GD432">
        <v>2</v>
      </c>
      <c r="GE432">
        <v>1</v>
      </c>
      <c r="GF432">
        <v>3</v>
      </c>
      <c r="GG432">
        <v>3</v>
      </c>
      <c r="GH432">
        <v>2</v>
      </c>
      <c r="GI432">
        <v>1</v>
      </c>
      <c r="GJ432">
        <v>2</v>
      </c>
      <c r="GK432">
        <v>2</v>
      </c>
      <c r="GL432">
        <v>2</v>
      </c>
      <c r="GM432">
        <v>3</v>
      </c>
      <c r="GN432">
        <v>3</v>
      </c>
      <c r="GO432">
        <v>3</v>
      </c>
      <c r="GP432">
        <v>3</v>
      </c>
      <c r="GQ432">
        <v>2</v>
      </c>
      <c r="GR432">
        <v>2</v>
      </c>
      <c r="GS432">
        <v>22</v>
      </c>
      <c r="GT432">
        <v>3</v>
      </c>
      <c r="GU432">
        <v>2</v>
      </c>
      <c r="GV432"/>
      <c r="GW432">
        <v>4</v>
      </c>
      <c r="GX432">
        <v>5</v>
      </c>
      <c r="GY432">
        <v>1</v>
      </c>
      <c r="GZ432"/>
      <c r="HA432">
        <v>1</v>
      </c>
      <c r="HB432"/>
      <c r="HD432">
        <v>2</v>
      </c>
      <c r="HE432">
        <v>2</v>
      </c>
      <c r="HF432" s="81"/>
      <c r="HG432" s="81"/>
      <c r="HH432" s="81"/>
      <c r="HI432" s="81"/>
      <c r="HJ432" s="81"/>
      <c r="HK432" s="81" t="s">
        <v>2686</v>
      </c>
    </row>
    <row r="433" spans="1:219">
      <c r="A433" t="s">
        <v>2626</v>
      </c>
      <c r="B433" s="55" t="s">
        <v>1212</v>
      </c>
      <c r="C433" s="55">
        <v>3</v>
      </c>
      <c r="D433" s="55">
        <v>5</v>
      </c>
      <c r="E433" s="55">
        <v>1</v>
      </c>
      <c r="F433">
        <v>2</v>
      </c>
      <c r="G433">
        <v>2007</v>
      </c>
      <c r="H433">
        <v>4</v>
      </c>
      <c r="J433">
        <v>4</v>
      </c>
      <c r="K433">
        <v>4</v>
      </c>
      <c r="L433"/>
      <c r="M433"/>
      <c r="N433"/>
      <c r="O433">
        <v>1</v>
      </c>
      <c r="P433"/>
      <c r="Q433">
        <v>1</v>
      </c>
      <c r="R433"/>
      <c r="S433"/>
      <c r="T433"/>
      <c r="U433"/>
      <c r="V433"/>
      <c r="W433"/>
      <c r="X433"/>
      <c r="Y433"/>
      <c r="Z433"/>
      <c r="AA433"/>
      <c r="AB433"/>
      <c r="AC433"/>
      <c r="AH433">
        <v>0</v>
      </c>
      <c r="AI433">
        <v>3</v>
      </c>
      <c r="AJ433">
        <v>3</v>
      </c>
      <c r="AK433">
        <v>4</v>
      </c>
      <c r="AL433">
        <v>3</v>
      </c>
      <c r="AM433">
        <v>2</v>
      </c>
      <c r="AN433">
        <v>2</v>
      </c>
      <c r="AO433">
        <v>2</v>
      </c>
      <c r="AP433">
        <v>3</v>
      </c>
      <c r="AQ433">
        <v>3</v>
      </c>
      <c r="AR433">
        <v>4</v>
      </c>
      <c r="AS433">
        <v>3</v>
      </c>
      <c r="AT433">
        <v>2</v>
      </c>
      <c r="AU433">
        <v>2</v>
      </c>
      <c r="AV433">
        <v>2</v>
      </c>
      <c r="AW433"/>
      <c r="AX433">
        <v>3</v>
      </c>
      <c r="AY433">
        <v>3</v>
      </c>
      <c r="AZ433">
        <v>3</v>
      </c>
      <c r="BA433">
        <v>2</v>
      </c>
      <c r="BB433">
        <v>2</v>
      </c>
      <c r="BC433">
        <v>2</v>
      </c>
      <c r="BD433">
        <v>3</v>
      </c>
      <c r="BE433">
        <v>3</v>
      </c>
      <c r="BF433">
        <v>4</v>
      </c>
      <c r="BG433">
        <v>3</v>
      </c>
      <c r="BH433">
        <v>3</v>
      </c>
      <c r="BI433">
        <v>3</v>
      </c>
      <c r="BJ433">
        <v>3</v>
      </c>
      <c r="BK433">
        <v>2</v>
      </c>
      <c r="BL433">
        <v>2</v>
      </c>
      <c r="BM433">
        <v>3</v>
      </c>
      <c r="BN433">
        <v>5</v>
      </c>
      <c r="BO433">
        <v>6</v>
      </c>
      <c r="BP433">
        <v>5</v>
      </c>
      <c r="BQ433">
        <v>4</v>
      </c>
      <c r="BR433">
        <v>3</v>
      </c>
      <c r="BS433">
        <v>4</v>
      </c>
      <c r="BT433">
        <v>2</v>
      </c>
      <c r="BU433">
        <v>3</v>
      </c>
      <c r="BV433">
        <v>4</v>
      </c>
      <c r="BW433">
        <v>3</v>
      </c>
      <c r="BX433">
        <v>4</v>
      </c>
      <c r="BY433">
        <v>3</v>
      </c>
      <c r="BZ433">
        <v>2</v>
      </c>
      <c r="CA433">
        <v>3</v>
      </c>
      <c r="CB433">
        <v>4</v>
      </c>
      <c r="CC433">
        <v>5</v>
      </c>
      <c r="CD433">
        <v>5</v>
      </c>
      <c r="CE433">
        <v>3</v>
      </c>
      <c r="CF433">
        <v>3</v>
      </c>
      <c r="CG433">
        <v>2</v>
      </c>
      <c r="CH433">
        <v>3</v>
      </c>
      <c r="CI433">
        <v>4</v>
      </c>
      <c r="CJ433">
        <v>3</v>
      </c>
      <c r="CK433">
        <v>3</v>
      </c>
      <c r="CL433">
        <v>4</v>
      </c>
      <c r="CM433">
        <v>4</v>
      </c>
      <c r="CN433">
        <v>3</v>
      </c>
      <c r="CO433">
        <v>2</v>
      </c>
      <c r="CP433">
        <v>2</v>
      </c>
      <c r="CQ433">
        <v>3</v>
      </c>
      <c r="CR433">
        <v>4</v>
      </c>
      <c r="CS433">
        <v>5</v>
      </c>
      <c r="CT433">
        <v>4</v>
      </c>
      <c r="CU433">
        <v>4</v>
      </c>
      <c r="CV433">
        <v>3</v>
      </c>
      <c r="CW433">
        <v>3</v>
      </c>
      <c r="CX433">
        <v>2</v>
      </c>
      <c r="CY433">
        <v>3</v>
      </c>
      <c r="CZ433">
        <v>4</v>
      </c>
      <c r="DA433">
        <v>2</v>
      </c>
      <c r="DB433">
        <v>3</v>
      </c>
      <c r="DC433">
        <v>3</v>
      </c>
      <c r="DD433">
        <v>3</v>
      </c>
      <c r="DE433">
        <v>2</v>
      </c>
      <c r="DF433">
        <v>2</v>
      </c>
      <c r="DG433">
        <v>2</v>
      </c>
      <c r="DH433">
        <v>3</v>
      </c>
      <c r="DI433">
        <v>3</v>
      </c>
      <c r="DJ433">
        <v>3</v>
      </c>
      <c r="DK433">
        <v>2</v>
      </c>
      <c r="DL433">
        <v>2</v>
      </c>
      <c r="DM433">
        <v>3</v>
      </c>
      <c r="DN433">
        <v>3</v>
      </c>
      <c r="DO433">
        <v>3</v>
      </c>
      <c r="DP433">
        <v>2</v>
      </c>
      <c r="DQ433">
        <v>2</v>
      </c>
      <c r="DR433">
        <v>3</v>
      </c>
      <c r="DS433">
        <v>3</v>
      </c>
      <c r="DT433">
        <v>2</v>
      </c>
      <c r="DU433">
        <v>4</v>
      </c>
      <c r="DV433">
        <v>3</v>
      </c>
      <c r="DW433">
        <v>2</v>
      </c>
      <c r="DX433">
        <v>2</v>
      </c>
      <c r="DY433">
        <v>3</v>
      </c>
      <c r="DZ433">
        <v>4</v>
      </c>
      <c r="EA433">
        <v>4</v>
      </c>
      <c r="EB433">
        <v>3</v>
      </c>
      <c r="EC433">
        <v>3</v>
      </c>
      <c r="ED433">
        <v>2</v>
      </c>
      <c r="EE433">
        <v>2</v>
      </c>
      <c r="EF433">
        <v>3</v>
      </c>
      <c r="EG433">
        <v>4</v>
      </c>
      <c r="EH433">
        <v>4</v>
      </c>
      <c r="EI433">
        <v>3</v>
      </c>
      <c r="EJ433">
        <v>4</v>
      </c>
      <c r="EK433">
        <v>4</v>
      </c>
      <c r="EL433">
        <v>3</v>
      </c>
      <c r="EM433">
        <v>2</v>
      </c>
      <c r="EN433">
        <v>2</v>
      </c>
      <c r="EO433">
        <v>4</v>
      </c>
      <c r="EP433">
        <v>4</v>
      </c>
      <c r="EQ433"/>
      <c r="ER433">
        <v>3</v>
      </c>
      <c r="ES433">
        <v>3</v>
      </c>
      <c r="ET433">
        <v>2</v>
      </c>
      <c r="EU433">
        <v>2</v>
      </c>
      <c r="EV433">
        <v>3</v>
      </c>
      <c r="EW433">
        <v>4</v>
      </c>
      <c r="EX433">
        <v>5</v>
      </c>
      <c r="EY433">
        <v>4</v>
      </c>
      <c r="EZ433">
        <v>3</v>
      </c>
      <c r="FA433">
        <v>2</v>
      </c>
      <c r="FB433">
        <v>3</v>
      </c>
      <c r="FC433">
        <v>3</v>
      </c>
      <c r="FD433">
        <v>4</v>
      </c>
      <c r="FE433">
        <v>4</v>
      </c>
      <c r="FF433">
        <v>3</v>
      </c>
      <c r="FG433">
        <v>3</v>
      </c>
      <c r="FH433">
        <v>1</v>
      </c>
      <c r="FI433">
        <v>2</v>
      </c>
      <c r="FJ433">
        <v>1</v>
      </c>
      <c r="FK433">
        <v>3</v>
      </c>
      <c r="FL433">
        <v>1</v>
      </c>
      <c r="FM433">
        <v>1</v>
      </c>
      <c r="FN433">
        <v>3</v>
      </c>
      <c r="FO433">
        <v>4</v>
      </c>
      <c r="FP433">
        <v>3</v>
      </c>
      <c r="FQ433">
        <v>1</v>
      </c>
      <c r="FR433">
        <v>2</v>
      </c>
      <c r="FS433">
        <v>4</v>
      </c>
      <c r="FT433">
        <v>2</v>
      </c>
      <c r="FU433">
        <v>2</v>
      </c>
      <c r="FV433">
        <v>3</v>
      </c>
      <c r="FW433">
        <v>2</v>
      </c>
      <c r="FX433">
        <v>3</v>
      </c>
      <c r="FY433">
        <v>1</v>
      </c>
      <c r="FZ433">
        <v>2</v>
      </c>
      <c r="GA433">
        <v>4</v>
      </c>
      <c r="GB433">
        <v>1</v>
      </c>
      <c r="GC433">
        <v>2</v>
      </c>
      <c r="GD433">
        <v>2</v>
      </c>
      <c r="GE433">
        <v>1</v>
      </c>
      <c r="GF433">
        <v>3</v>
      </c>
      <c r="GG433">
        <v>3</v>
      </c>
      <c r="GH433">
        <v>2</v>
      </c>
      <c r="GI433">
        <v>1</v>
      </c>
      <c r="GJ433">
        <v>2</v>
      </c>
      <c r="GK433">
        <v>2</v>
      </c>
      <c r="GL433">
        <v>2</v>
      </c>
      <c r="GM433">
        <v>3</v>
      </c>
      <c r="GN433">
        <v>3</v>
      </c>
      <c r="GO433">
        <v>3</v>
      </c>
      <c r="GP433">
        <v>3</v>
      </c>
      <c r="GQ433">
        <v>2</v>
      </c>
      <c r="GR433">
        <v>2</v>
      </c>
      <c r="GS433"/>
      <c r="GT433">
        <v>3</v>
      </c>
      <c r="GU433">
        <v>2</v>
      </c>
      <c r="GV433"/>
      <c r="GW433">
        <v>4</v>
      </c>
      <c r="GX433">
        <v>5</v>
      </c>
      <c r="GY433">
        <v>1</v>
      </c>
      <c r="GZ433"/>
      <c r="HA433">
        <v>1</v>
      </c>
      <c r="HB433"/>
      <c r="HD433">
        <v>2</v>
      </c>
      <c r="HE433">
        <v>3</v>
      </c>
      <c r="HF433" s="81"/>
      <c r="HG433" s="81" t="s">
        <v>2687</v>
      </c>
      <c r="HH433" s="81">
        <v>1</v>
      </c>
      <c r="HI433" s="81">
        <v>1</v>
      </c>
      <c r="HJ433" s="81">
        <v>1</v>
      </c>
      <c r="HK433" s="81" t="s">
        <v>2687</v>
      </c>
    </row>
    <row r="434" spans="1:219">
      <c r="A434" t="s">
        <v>2627</v>
      </c>
      <c r="B434" s="55" t="s">
        <v>1212</v>
      </c>
      <c r="C434" s="55">
        <v>3</v>
      </c>
      <c r="D434" s="55">
        <v>5</v>
      </c>
      <c r="E434" s="55">
        <v>1</v>
      </c>
      <c r="F434">
        <v>2</v>
      </c>
      <c r="G434">
        <v>2007</v>
      </c>
      <c r="H434">
        <v>4</v>
      </c>
      <c r="J434">
        <v>4</v>
      </c>
      <c r="K434">
        <v>4</v>
      </c>
      <c r="L434"/>
      <c r="M434"/>
      <c r="N434"/>
      <c r="O434">
        <v>1</v>
      </c>
      <c r="P434"/>
      <c r="Q434">
        <v>1</v>
      </c>
      <c r="R434"/>
      <c r="S434"/>
      <c r="T434"/>
      <c r="U434"/>
      <c r="V434"/>
      <c r="W434"/>
      <c r="X434"/>
      <c r="Y434"/>
      <c r="Z434"/>
      <c r="AA434"/>
      <c r="AB434"/>
      <c r="AC434"/>
      <c r="AH434">
        <v>0</v>
      </c>
      <c r="AI434">
        <v>3</v>
      </c>
      <c r="AJ434">
        <v>3</v>
      </c>
      <c r="AK434">
        <v>4</v>
      </c>
      <c r="AL434">
        <v>3</v>
      </c>
      <c r="AM434">
        <v>2</v>
      </c>
      <c r="AN434">
        <v>2</v>
      </c>
      <c r="AO434">
        <v>2</v>
      </c>
      <c r="AP434">
        <v>3</v>
      </c>
      <c r="AQ434">
        <v>3</v>
      </c>
      <c r="AR434">
        <v>4</v>
      </c>
      <c r="AS434">
        <v>3</v>
      </c>
      <c r="AT434">
        <v>2</v>
      </c>
      <c r="AU434">
        <v>2</v>
      </c>
      <c r="AV434">
        <v>2</v>
      </c>
      <c r="AW434"/>
      <c r="AX434">
        <v>3</v>
      </c>
      <c r="AY434">
        <v>3</v>
      </c>
      <c r="AZ434">
        <v>3</v>
      </c>
      <c r="BA434">
        <v>2</v>
      </c>
      <c r="BB434">
        <v>2</v>
      </c>
      <c r="BC434">
        <v>2</v>
      </c>
      <c r="BD434">
        <v>3</v>
      </c>
      <c r="BE434">
        <v>3</v>
      </c>
      <c r="BF434">
        <v>4</v>
      </c>
      <c r="BG434">
        <v>3</v>
      </c>
      <c r="BH434">
        <v>2</v>
      </c>
      <c r="BI434">
        <v>3</v>
      </c>
      <c r="BJ434">
        <v>3</v>
      </c>
      <c r="BK434">
        <v>2</v>
      </c>
      <c r="BL434">
        <v>3</v>
      </c>
      <c r="BM434">
        <v>3</v>
      </c>
      <c r="BN434">
        <v>5</v>
      </c>
      <c r="BO434">
        <v>6</v>
      </c>
      <c r="BP434">
        <v>5</v>
      </c>
      <c r="BQ434">
        <v>4</v>
      </c>
      <c r="BR434">
        <v>3</v>
      </c>
      <c r="BS434">
        <v>4</v>
      </c>
      <c r="BT434">
        <v>6</v>
      </c>
      <c r="BU434">
        <v>5</v>
      </c>
      <c r="BV434">
        <v>4</v>
      </c>
      <c r="BW434">
        <v>3</v>
      </c>
      <c r="BX434">
        <v>4</v>
      </c>
      <c r="BY434">
        <v>3</v>
      </c>
      <c r="BZ434">
        <v>2</v>
      </c>
      <c r="CA434">
        <v>3</v>
      </c>
      <c r="CB434">
        <v>4</v>
      </c>
      <c r="CC434">
        <v>5</v>
      </c>
      <c r="CD434">
        <v>5</v>
      </c>
      <c r="CE434">
        <v>3</v>
      </c>
      <c r="CF434">
        <v>3</v>
      </c>
      <c r="CG434">
        <v>2</v>
      </c>
      <c r="CH434">
        <v>3</v>
      </c>
      <c r="CI434">
        <v>4</v>
      </c>
      <c r="CJ434">
        <v>5</v>
      </c>
      <c r="CK434">
        <v>4</v>
      </c>
      <c r="CL434">
        <v>4</v>
      </c>
      <c r="CM434">
        <v>4</v>
      </c>
      <c r="CN434">
        <v>3</v>
      </c>
      <c r="CO434">
        <v>2</v>
      </c>
      <c r="CP434">
        <v>2</v>
      </c>
      <c r="CQ434">
        <v>3</v>
      </c>
      <c r="CR434">
        <v>4</v>
      </c>
      <c r="CS434">
        <v>5</v>
      </c>
      <c r="CT434">
        <v>4</v>
      </c>
      <c r="CU434">
        <v>2</v>
      </c>
      <c r="CV434">
        <v>2</v>
      </c>
      <c r="CW434">
        <v>3</v>
      </c>
      <c r="CX434">
        <v>2</v>
      </c>
      <c r="CY434">
        <v>5</v>
      </c>
      <c r="CZ434">
        <v>4</v>
      </c>
      <c r="DA434">
        <v>2</v>
      </c>
      <c r="DB434">
        <v>3</v>
      </c>
      <c r="DC434">
        <v>3</v>
      </c>
      <c r="DD434">
        <v>3</v>
      </c>
      <c r="DE434">
        <v>2</v>
      </c>
      <c r="DF434">
        <v>2</v>
      </c>
      <c r="DG434">
        <v>2</v>
      </c>
      <c r="DH434">
        <v>3</v>
      </c>
      <c r="DI434">
        <v>1</v>
      </c>
      <c r="DJ434">
        <v>4</v>
      </c>
      <c r="DK434">
        <v>4</v>
      </c>
      <c r="DL434">
        <v>2</v>
      </c>
      <c r="DM434">
        <v>3</v>
      </c>
      <c r="DN434">
        <v>4</v>
      </c>
      <c r="DO434">
        <v>3</v>
      </c>
      <c r="DP434">
        <v>2</v>
      </c>
      <c r="DQ434">
        <v>2</v>
      </c>
      <c r="DR434">
        <v>3</v>
      </c>
      <c r="DS434">
        <v>3</v>
      </c>
      <c r="DT434">
        <v>2</v>
      </c>
      <c r="DU434">
        <v>4</v>
      </c>
      <c r="DV434">
        <v>3</v>
      </c>
      <c r="DW434">
        <v>2</v>
      </c>
      <c r="DX434">
        <v>2</v>
      </c>
      <c r="DY434">
        <v>3</v>
      </c>
      <c r="DZ434">
        <v>4</v>
      </c>
      <c r="EA434">
        <v>4</v>
      </c>
      <c r="EB434">
        <v>3</v>
      </c>
      <c r="EC434">
        <v>3</v>
      </c>
      <c r="ED434">
        <v>2</v>
      </c>
      <c r="EE434">
        <v>2</v>
      </c>
      <c r="EF434">
        <v>3</v>
      </c>
      <c r="EG434">
        <v>4</v>
      </c>
      <c r="EH434">
        <v>4</v>
      </c>
      <c r="EI434">
        <v>3</v>
      </c>
      <c r="EJ434">
        <v>4</v>
      </c>
      <c r="EK434">
        <v>4</v>
      </c>
      <c r="EL434">
        <v>3</v>
      </c>
      <c r="EM434">
        <v>2</v>
      </c>
      <c r="EN434">
        <v>2</v>
      </c>
      <c r="EO434">
        <v>4</v>
      </c>
      <c r="EP434">
        <v>4</v>
      </c>
      <c r="EQ434"/>
      <c r="ER434">
        <v>3</v>
      </c>
      <c r="ES434">
        <v>3</v>
      </c>
      <c r="ET434">
        <v>2</v>
      </c>
      <c r="EU434">
        <v>2</v>
      </c>
      <c r="EV434">
        <v>3</v>
      </c>
      <c r="EW434">
        <v>4</v>
      </c>
      <c r="EX434">
        <v>5</v>
      </c>
      <c r="EY434">
        <v>4</v>
      </c>
      <c r="EZ434">
        <v>3</v>
      </c>
      <c r="FA434">
        <v>2</v>
      </c>
      <c r="FB434">
        <v>3</v>
      </c>
      <c r="FC434">
        <v>3</v>
      </c>
      <c r="FD434">
        <v>2</v>
      </c>
      <c r="FE434">
        <v>2</v>
      </c>
      <c r="FF434">
        <v>3</v>
      </c>
      <c r="FG434">
        <v>3</v>
      </c>
      <c r="FH434">
        <v>1</v>
      </c>
      <c r="FI434">
        <v>4</v>
      </c>
      <c r="FJ434">
        <v>1</v>
      </c>
      <c r="FK434">
        <v>3</v>
      </c>
      <c r="FL434">
        <v>3</v>
      </c>
      <c r="FM434">
        <v>1</v>
      </c>
      <c r="FN434">
        <v>3</v>
      </c>
      <c r="FO434">
        <v>1</v>
      </c>
      <c r="FP434">
        <v>3</v>
      </c>
      <c r="FQ434">
        <v>1</v>
      </c>
      <c r="FR434">
        <v>2</v>
      </c>
      <c r="FS434">
        <v>4</v>
      </c>
      <c r="FT434">
        <v>2</v>
      </c>
      <c r="FU434">
        <v>2</v>
      </c>
      <c r="FV434">
        <v>3</v>
      </c>
      <c r="FW434">
        <v>2</v>
      </c>
      <c r="FX434">
        <v>3</v>
      </c>
      <c r="FY434">
        <v>1</v>
      </c>
      <c r="FZ434">
        <v>2</v>
      </c>
      <c r="GA434">
        <v>4</v>
      </c>
      <c r="GB434">
        <v>1</v>
      </c>
      <c r="GC434">
        <v>2</v>
      </c>
      <c r="GD434">
        <v>2</v>
      </c>
      <c r="GE434">
        <v>1</v>
      </c>
      <c r="GF434">
        <v>3</v>
      </c>
      <c r="GG434">
        <v>3</v>
      </c>
      <c r="GH434">
        <v>2</v>
      </c>
      <c r="GI434">
        <v>1</v>
      </c>
      <c r="GJ434">
        <v>2</v>
      </c>
      <c r="GK434">
        <v>2</v>
      </c>
      <c r="GL434">
        <v>2</v>
      </c>
      <c r="GM434">
        <v>3</v>
      </c>
      <c r="GN434">
        <v>3</v>
      </c>
      <c r="GO434">
        <v>3</v>
      </c>
      <c r="GP434">
        <v>3</v>
      </c>
      <c r="GQ434">
        <v>2</v>
      </c>
      <c r="GR434">
        <v>2</v>
      </c>
      <c r="GS434">
        <v>26</v>
      </c>
      <c r="GT434">
        <v>3</v>
      </c>
      <c r="GU434">
        <v>2</v>
      </c>
      <c r="GV434"/>
      <c r="GW434">
        <v>4</v>
      </c>
      <c r="GX434">
        <v>5</v>
      </c>
      <c r="GY434">
        <v>1</v>
      </c>
      <c r="GZ434"/>
      <c r="HA434">
        <v>1</v>
      </c>
      <c r="HB434"/>
      <c r="HD434">
        <v>1</v>
      </c>
      <c r="HE434"/>
      <c r="HF434" s="81"/>
      <c r="HG434" s="81"/>
      <c r="HH434" s="81"/>
      <c r="HI434" s="81"/>
      <c r="HJ434" s="81"/>
      <c r="HK434" s="81" t="s">
        <v>2688</v>
      </c>
    </row>
    <row r="435" spans="1:219">
      <c r="A435" t="s">
        <v>2628</v>
      </c>
      <c r="B435" s="55" t="s">
        <v>1212</v>
      </c>
      <c r="C435" s="55">
        <v>3</v>
      </c>
      <c r="D435" s="55">
        <v>5</v>
      </c>
      <c r="E435" s="55">
        <v>1</v>
      </c>
      <c r="F435">
        <v>2</v>
      </c>
      <c r="G435">
        <v>2007</v>
      </c>
      <c r="H435">
        <v>4</v>
      </c>
      <c r="J435">
        <v>4</v>
      </c>
      <c r="K435">
        <v>4</v>
      </c>
      <c r="L435"/>
      <c r="M435"/>
      <c r="N435"/>
      <c r="O435">
        <v>1</v>
      </c>
      <c r="P435"/>
      <c r="Q435">
        <v>1</v>
      </c>
      <c r="R435"/>
      <c r="S435"/>
      <c r="T435"/>
      <c r="U435"/>
      <c r="V435"/>
      <c r="W435"/>
      <c r="X435"/>
      <c r="Y435"/>
      <c r="Z435"/>
      <c r="AA435"/>
      <c r="AB435"/>
      <c r="AC435"/>
      <c r="AH435">
        <v>0</v>
      </c>
      <c r="AI435">
        <v>3</v>
      </c>
      <c r="AJ435">
        <v>3</v>
      </c>
      <c r="AK435">
        <v>4</v>
      </c>
      <c r="AL435">
        <v>3</v>
      </c>
      <c r="AM435">
        <v>2</v>
      </c>
      <c r="AN435">
        <v>2</v>
      </c>
      <c r="AO435">
        <v>2</v>
      </c>
      <c r="AP435">
        <v>3</v>
      </c>
      <c r="AQ435">
        <v>3</v>
      </c>
      <c r="AR435">
        <v>4</v>
      </c>
      <c r="AS435">
        <v>3</v>
      </c>
      <c r="AT435">
        <v>2</v>
      </c>
      <c r="AU435">
        <v>2</v>
      </c>
      <c r="AV435">
        <v>2</v>
      </c>
      <c r="AW435"/>
      <c r="AX435">
        <v>3</v>
      </c>
      <c r="AY435">
        <v>3</v>
      </c>
      <c r="AZ435">
        <v>3</v>
      </c>
      <c r="BA435">
        <v>2</v>
      </c>
      <c r="BB435">
        <v>2</v>
      </c>
      <c r="BC435">
        <v>2</v>
      </c>
      <c r="BD435">
        <v>3</v>
      </c>
      <c r="BE435">
        <v>3</v>
      </c>
      <c r="BF435">
        <v>4</v>
      </c>
      <c r="BG435">
        <v>3</v>
      </c>
      <c r="BH435">
        <v>2</v>
      </c>
      <c r="BI435">
        <v>3</v>
      </c>
      <c r="BJ435">
        <v>3</v>
      </c>
      <c r="BK435">
        <v>2</v>
      </c>
      <c r="BL435">
        <v>3</v>
      </c>
      <c r="BM435">
        <v>3</v>
      </c>
      <c r="BN435">
        <v>5</v>
      </c>
      <c r="BO435">
        <v>6</v>
      </c>
      <c r="BP435">
        <v>5</v>
      </c>
      <c r="BQ435">
        <v>4</v>
      </c>
      <c r="BR435">
        <v>3</v>
      </c>
      <c r="BS435">
        <v>4</v>
      </c>
      <c r="BT435">
        <v>6</v>
      </c>
      <c r="BU435">
        <v>5</v>
      </c>
      <c r="BV435">
        <v>4</v>
      </c>
      <c r="BW435">
        <v>3</v>
      </c>
      <c r="BX435">
        <v>4</v>
      </c>
      <c r="BY435">
        <v>3</v>
      </c>
      <c r="BZ435">
        <v>2</v>
      </c>
      <c r="CA435">
        <v>3</v>
      </c>
      <c r="CB435">
        <v>4</v>
      </c>
      <c r="CC435">
        <v>5</v>
      </c>
      <c r="CD435">
        <v>5</v>
      </c>
      <c r="CE435">
        <v>3</v>
      </c>
      <c r="CF435">
        <v>3</v>
      </c>
      <c r="CG435">
        <v>2</v>
      </c>
      <c r="CH435">
        <v>3</v>
      </c>
      <c r="CI435">
        <v>4</v>
      </c>
      <c r="CJ435">
        <v>5</v>
      </c>
      <c r="CK435">
        <v>4</v>
      </c>
      <c r="CL435">
        <v>4</v>
      </c>
      <c r="CM435">
        <v>4</v>
      </c>
      <c r="CN435">
        <v>3</v>
      </c>
      <c r="CO435">
        <v>2</v>
      </c>
      <c r="CP435">
        <v>2</v>
      </c>
      <c r="CQ435">
        <v>3</v>
      </c>
      <c r="CR435">
        <v>4</v>
      </c>
      <c r="CS435">
        <v>5</v>
      </c>
      <c r="CT435">
        <v>4</v>
      </c>
      <c r="CU435">
        <v>4</v>
      </c>
      <c r="CV435">
        <v>3</v>
      </c>
      <c r="CW435">
        <v>3</v>
      </c>
      <c r="CX435">
        <v>2</v>
      </c>
      <c r="CY435">
        <v>3</v>
      </c>
      <c r="CZ435">
        <v>4</v>
      </c>
      <c r="DA435">
        <v>2</v>
      </c>
      <c r="DB435">
        <v>3</v>
      </c>
      <c r="DC435">
        <v>3</v>
      </c>
      <c r="DD435">
        <v>3</v>
      </c>
      <c r="DE435">
        <v>2</v>
      </c>
      <c r="DF435">
        <v>2</v>
      </c>
      <c r="DG435">
        <v>2</v>
      </c>
      <c r="DH435">
        <v>3</v>
      </c>
      <c r="DI435">
        <v>3</v>
      </c>
      <c r="DJ435">
        <v>3</v>
      </c>
      <c r="DK435">
        <v>2</v>
      </c>
      <c r="DL435">
        <v>2</v>
      </c>
      <c r="DM435">
        <v>3</v>
      </c>
      <c r="DN435">
        <v>3</v>
      </c>
      <c r="DO435">
        <v>3</v>
      </c>
      <c r="DP435">
        <v>2</v>
      </c>
      <c r="DQ435">
        <v>2</v>
      </c>
      <c r="DR435">
        <v>3</v>
      </c>
      <c r="DS435">
        <v>3</v>
      </c>
      <c r="DT435">
        <v>2</v>
      </c>
      <c r="DU435">
        <v>4</v>
      </c>
      <c r="DV435">
        <v>3</v>
      </c>
      <c r="DW435">
        <v>2</v>
      </c>
      <c r="DX435">
        <v>2</v>
      </c>
      <c r="DY435">
        <v>3</v>
      </c>
      <c r="DZ435">
        <v>4</v>
      </c>
      <c r="EA435">
        <v>4</v>
      </c>
      <c r="EB435">
        <v>3</v>
      </c>
      <c r="EC435">
        <v>3</v>
      </c>
      <c r="ED435">
        <v>2</v>
      </c>
      <c r="EE435">
        <v>2</v>
      </c>
      <c r="EF435">
        <v>3</v>
      </c>
      <c r="EG435">
        <v>4</v>
      </c>
      <c r="EH435">
        <v>4</v>
      </c>
      <c r="EI435">
        <v>3</v>
      </c>
      <c r="EJ435">
        <v>4</v>
      </c>
      <c r="EK435">
        <v>4</v>
      </c>
      <c r="EL435">
        <v>3</v>
      </c>
      <c r="EM435">
        <v>2</v>
      </c>
      <c r="EN435">
        <v>2</v>
      </c>
      <c r="EO435">
        <v>4</v>
      </c>
      <c r="EP435">
        <v>4</v>
      </c>
      <c r="EQ435"/>
      <c r="ER435">
        <v>3</v>
      </c>
      <c r="ES435">
        <v>3</v>
      </c>
      <c r="ET435">
        <v>2</v>
      </c>
      <c r="EU435">
        <v>2</v>
      </c>
      <c r="EV435">
        <v>3</v>
      </c>
      <c r="EW435">
        <v>4</v>
      </c>
      <c r="EX435">
        <v>5</v>
      </c>
      <c r="EY435">
        <v>4</v>
      </c>
      <c r="EZ435">
        <v>3</v>
      </c>
      <c r="FA435">
        <v>2</v>
      </c>
      <c r="FB435">
        <v>3</v>
      </c>
      <c r="FC435">
        <v>3</v>
      </c>
      <c r="FD435">
        <v>4</v>
      </c>
      <c r="FE435">
        <v>4</v>
      </c>
      <c r="FF435">
        <v>3</v>
      </c>
      <c r="FG435">
        <v>3</v>
      </c>
      <c r="FH435">
        <v>1</v>
      </c>
      <c r="FI435">
        <v>4</v>
      </c>
      <c r="FJ435">
        <v>1</v>
      </c>
      <c r="FK435">
        <v>3</v>
      </c>
      <c r="FL435">
        <v>3</v>
      </c>
      <c r="FM435">
        <v>1</v>
      </c>
      <c r="FN435">
        <v>3</v>
      </c>
      <c r="FO435">
        <v>1</v>
      </c>
      <c r="FP435">
        <v>3</v>
      </c>
      <c r="FQ435">
        <v>1</v>
      </c>
      <c r="FR435">
        <v>2</v>
      </c>
      <c r="FS435">
        <v>4</v>
      </c>
      <c r="FT435">
        <v>2</v>
      </c>
      <c r="FU435">
        <v>2</v>
      </c>
      <c r="FV435">
        <v>3</v>
      </c>
      <c r="FW435">
        <v>2</v>
      </c>
      <c r="FX435">
        <v>3</v>
      </c>
      <c r="FY435">
        <v>1</v>
      </c>
      <c r="FZ435">
        <v>2</v>
      </c>
      <c r="GA435">
        <v>4</v>
      </c>
      <c r="GB435">
        <v>1</v>
      </c>
      <c r="GC435">
        <v>2</v>
      </c>
      <c r="GD435">
        <v>2</v>
      </c>
      <c r="GE435">
        <v>1</v>
      </c>
      <c r="GF435">
        <v>3</v>
      </c>
      <c r="GG435">
        <v>3</v>
      </c>
      <c r="GH435">
        <v>2</v>
      </c>
      <c r="GI435">
        <v>1</v>
      </c>
      <c r="GJ435">
        <v>2</v>
      </c>
      <c r="GK435">
        <v>2</v>
      </c>
      <c r="GL435">
        <v>2</v>
      </c>
      <c r="GM435">
        <v>3</v>
      </c>
      <c r="GN435">
        <v>3</v>
      </c>
      <c r="GO435">
        <v>3</v>
      </c>
      <c r="GP435">
        <v>3</v>
      </c>
      <c r="GQ435">
        <v>2</v>
      </c>
      <c r="GR435">
        <v>2</v>
      </c>
      <c r="GS435"/>
      <c r="GT435">
        <v>3</v>
      </c>
      <c r="GU435">
        <v>2</v>
      </c>
      <c r="GV435"/>
      <c r="GW435">
        <v>4</v>
      </c>
      <c r="GX435">
        <v>5</v>
      </c>
      <c r="GY435">
        <v>1</v>
      </c>
      <c r="GZ435"/>
      <c r="HA435">
        <v>1</v>
      </c>
      <c r="HB435"/>
      <c r="HD435">
        <v>2</v>
      </c>
      <c r="HE435">
        <v>3</v>
      </c>
      <c r="HF435" s="81" t="s">
        <v>2689</v>
      </c>
      <c r="HG435" s="81" t="s">
        <v>2690</v>
      </c>
      <c r="HH435" s="81">
        <v>1</v>
      </c>
      <c r="HI435" s="81">
        <v>1</v>
      </c>
      <c r="HJ435" s="81">
        <v>1</v>
      </c>
      <c r="HK435" s="81" t="s">
        <v>2690</v>
      </c>
    </row>
    <row r="436" spans="1:219">
      <c r="A436" t="s">
        <v>2629</v>
      </c>
      <c r="B436" s="55" t="s">
        <v>1212</v>
      </c>
      <c r="C436" s="55">
        <v>3</v>
      </c>
      <c r="D436" s="55">
        <v>5</v>
      </c>
      <c r="E436" s="55">
        <v>1</v>
      </c>
      <c r="F436">
        <v>2</v>
      </c>
      <c r="G436">
        <v>2007</v>
      </c>
      <c r="H436">
        <v>4</v>
      </c>
      <c r="J436">
        <v>4</v>
      </c>
      <c r="K436">
        <v>4</v>
      </c>
      <c r="L436"/>
      <c r="M436"/>
      <c r="N436"/>
      <c r="O436">
        <v>1</v>
      </c>
      <c r="P436">
        <v>1</v>
      </c>
      <c r="Q436"/>
      <c r="R436"/>
      <c r="S436"/>
      <c r="T436"/>
      <c r="U436"/>
      <c r="V436"/>
      <c r="W436"/>
      <c r="X436"/>
      <c r="Y436"/>
      <c r="Z436"/>
      <c r="AA436"/>
      <c r="AB436"/>
      <c r="AC436"/>
      <c r="AH436">
        <v>0</v>
      </c>
      <c r="AI436">
        <v>2</v>
      </c>
      <c r="AJ436">
        <v>3</v>
      </c>
      <c r="AK436">
        <v>4</v>
      </c>
      <c r="AL436">
        <v>3</v>
      </c>
      <c r="AM436">
        <v>2</v>
      </c>
      <c r="AN436">
        <v>2</v>
      </c>
      <c r="AO436">
        <v>3</v>
      </c>
      <c r="AP436">
        <v>3</v>
      </c>
      <c r="AQ436">
        <v>2</v>
      </c>
      <c r="AR436">
        <v>2</v>
      </c>
      <c r="AS436">
        <v>2</v>
      </c>
      <c r="AT436">
        <v>3</v>
      </c>
      <c r="AU436">
        <v>3</v>
      </c>
      <c r="AV436">
        <v>2</v>
      </c>
      <c r="AW436">
        <v>2</v>
      </c>
      <c r="AX436">
        <v>2</v>
      </c>
      <c r="AY436">
        <v>3</v>
      </c>
      <c r="AZ436">
        <v>3</v>
      </c>
      <c r="BA436">
        <v>3</v>
      </c>
      <c r="BB436">
        <v>2</v>
      </c>
      <c r="BC436">
        <v>2</v>
      </c>
      <c r="BD436">
        <v>2</v>
      </c>
      <c r="BE436">
        <v>2</v>
      </c>
      <c r="BF436">
        <v>3</v>
      </c>
      <c r="BG436">
        <v>3</v>
      </c>
      <c r="BH436">
        <v>3</v>
      </c>
      <c r="BI436">
        <v>2</v>
      </c>
      <c r="BJ436"/>
      <c r="BK436">
        <v>3</v>
      </c>
      <c r="BL436">
        <v>3</v>
      </c>
      <c r="BM436">
        <v>2</v>
      </c>
      <c r="BN436">
        <v>6</v>
      </c>
      <c r="BO436">
        <v>5</v>
      </c>
      <c r="BP436">
        <v>4</v>
      </c>
      <c r="BQ436">
        <v>5</v>
      </c>
      <c r="BR436">
        <v>6</v>
      </c>
      <c r="BS436">
        <v>5</v>
      </c>
      <c r="BT436">
        <v>5</v>
      </c>
      <c r="BU436">
        <v>4</v>
      </c>
      <c r="BV436">
        <v>3</v>
      </c>
      <c r="BW436">
        <v>5</v>
      </c>
      <c r="BX436">
        <v>3</v>
      </c>
      <c r="BY436">
        <v>4</v>
      </c>
      <c r="BZ436">
        <v>5</v>
      </c>
      <c r="CA436">
        <v>6</v>
      </c>
      <c r="CB436">
        <v>5</v>
      </c>
      <c r="CC436">
        <v>4</v>
      </c>
      <c r="CD436">
        <v>3</v>
      </c>
      <c r="CE436">
        <v>4</v>
      </c>
      <c r="CF436">
        <v>3</v>
      </c>
      <c r="CG436">
        <v>3</v>
      </c>
      <c r="CH436">
        <v>4</v>
      </c>
      <c r="CI436">
        <v>5</v>
      </c>
      <c r="CJ436">
        <v>4</v>
      </c>
      <c r="CK436">
        <v>3</v>
      </c>
      <c r="CL436">
        <v>2</v>
      </c>
      <c r="CM436">
        <v>3</v>
      </c>
      <c r="CN436">
        <v>4</v>
      </c>
      <c r="CO436">
        <v>3</v>
      </c>
      <c r="CP436">
        <v>2</v>
      </c>
      <c r="CQ436">
        <v>3</v>
      </c>
      <c r="CR436">
        <v>4</v>
      </c>
      <c r="CS436">
        <v>4</v>
      </c>
      <c r="CT436">
        <v>3</v>
      </c>
      <c r="CU436">
        <v>3</v>
      </c>
      <c r="CV436">
        <v>2</v>
      </c>
      <c r="CW436">
        <v>3</v>
      </c>
      <c r="CX436">
        <v>4</v>
      </c>
      <c r="CY436">
        <v>4</v>
      </c>
      <c r="CZ436">
        <v>3</v>
      </c>
      <c r="DA436">
        <v>3</v>
      </c>
      <c r="DB436">
        <v>3</v>
      </c>
      <c r="DC436">
        <v>2</v>
      </c>
      <c r="DD436">
        <v>2</v>
      </c>
      <c r="DE436">
        <v>2</v>
      </c>
      <c r="DF436">
        <v>3</v>
      </c>
      <c r="DG436">
        <v>3</v>
      </c>
      <c r="DH436">
        <v>3</v>
      </c>
      <c r="DI436">
        <v>2</v>
      </c>
      <c r="DJ436">
        <v>2</v>
      </c>
      <c r="DK436">
        <v>2</v>
      </c>
      <c r="DL436">
        <v>3</v>
      </c>
      <c r="DM436">
        <v>3</v>
      </c>
      <c r="DN436">
        <v>3</v>
      </c>
      <c r="DO436">
        <v>3</v>
      </c>
      <c r="DP436">
        <v>2</v>
      </c>
      <c r="DQ436">
        <v>2</v>
      </c>
      <c r="DR436">
        <v>3</v>
      </c>
      <c r="DS436">
        <v>3</v>
      </c>
      <c r="DT436">
        <v>3</v>
      </c>
      <c r="DU436">
        <v>4</v>
      </c>
      <c r="DV436">
        <v>3</v>
      </c>
      <c r="DW436">
        <v>3</v>
      </c>
      <c r="DX436">
        <v>2</v>
      </c>
      <c r="DY436">
        <v>2</v>
      </c>
      <c r="DZ436">
        <v>3</v>
      </c>
      <c r="EA436">
        <v>4</v>
      </c>
      <c r="EB436">
        <v>4</v>
      </c>
      <c r="EC436">
        <v>3</v>
      </c>
      <c r="ED436">
        <v>2</v>
      </c>
      <c r="EE436">
        <v>2</v>
      </c>
      <c r="EF436">
        <v>3</v>
      </c>
      <c r="EG436">
        <v>3</v>
      </c>
      <c r="EH436">
        <v>4</v>
      </c>
      <c r="EI436">
        <v>4</v>
      </c>
      <c r="EJ436">
        <v>4</v>
      </c>
      <c r="EK436">
        <v>3</v>
      </c>
      <c r="EL436">
        <v>2</v>
      </c>
      <c r="EM436">
        <v>3</v>
      </c>
      <c r="EN436">
        <v>3</v>
      </c>
      <c r="EO436">
        <v>4</v>
      </c>
      <c r="EP436">
        <v>4</v>
      </c>
      <c r="EQ436">
        <v>3</v>
      </c>
      <c r="ER436">
        <v>3</v>
      </c>
      <c r="ES436">
        <v>2</v>
      </c>
      <c r="ET436">
        <v>2</v>
      </c>
      <c r="EU436">
        <v>3</v>
      </c>
      <c r="EV436">
        <v>4</v>
      </c>
      <c r="EW436">
        <v>4</v>
      </c>
      <c r="EX436">
        <v>3</v>
      </c>
      <c r="EY436">
        <v>2</v>
      </c>
      <c r="EZ436">
        <v>2</v>
      </c>
      <c r="FA436">
        <v>3</v>
      </c>
      <c r="FB436">
        <v>4</v>
      </c>
      <c r="FC436">
        <v>3</v>
      </c>
      <c r="FD436">
        <v>3</v>
      </c>
      <c r="FE436">
        <v>2</v>
      </c>
      <c r="FF436">
        <v>3</v>
      </c>
      <c r="FG436">
        <v>3</v>
      </c>
      <c r="FH436">
        <v>2</v>
      </c>
      <c r="FI436">
        <v>2</v>
      </c>
      <c r="FJ436">
        <v>1</v>
      </c>
      <c r="FK436">
        <v>2</v>
      </c>
      <c r="FL436">
        <v>3</v>
      </c>
      <c r="FM436">
        <v>4</v>
      </c>
      <c r="FN436">
        <v>3</v>
      </c>
      <c r="FO436">
        <v>1</v>
      </c>
      <c r="FP436">
        <v>4</v>
      </c>
      <c r="FQ436">
        <v>3</v>
      </c>
      <c r="FR436">
        <v>1</v>
      </c>
      <c r="FS436">
        <v>1</v>
      </c>
      <c r="FT436">
        <v>2</v>
      </c>
      <c r="FU436">
        <v>2</v>
      </c>
      <c r="FV436">
        <v>2</v>
      </c>
      <c r="FW436">
        <v>1</v>
      </c>
      <c r="FX436">
        <v>3</v>
      </c>
      <c r="FY436">
        <v>2</v>
      </c>
      <c r="FZ436">
        <v>2</v>
      </c>
      <c r="GA436">
        <v>2</v>
      </c>
      <c r="GB436">
        <v>1</v>
      </c>
      <c r="GC436">
        <v>2</v>
      </c>
      <c r="GD436">
        <v>1</v>
      </c>
      <c r="GE436">
        <v>4</v>
      </c>
      <c r="GF436">
        <v>2</v>
      </c>
      <c r="GG436">
        <v>1</v>
      </c>
      <c r="GH436">
        <v>1</v>
      </c>
      <c r="GI436">
        <v>1</v>
      </c>
      <c r="GJ436">
        <v>3</v>
      </c>
      <c r="GK436">
        <v>2</v>
      </c>
      <c r="GL436">
        <v>2</v>
      </c>
      <c r="GM436">
        <v>1</v>
      </c>
      <c r="GN436">
        <v>2</v>
      </c>
      <c r="GO436">
        <v>3</v>
      </c>
      <c r="GP436">
        <v>4</v>
      </c>
      <c r="GQ436">
        <v>1</v>
      </c>
      <c r="GR436">
        <v>2</v>
      </c>
      <c r="GS436">
        <v>25</v>
      </c>
      <c r="GT436">
        <v>3</v>
      </c>
      <c r="GU436">
        <v>2</v>
      </c>
      <c r="GV436"/>
      <c r="GW436">
        <v>3</v>
      </c>
      <c r="GX436">
        <v>5</v>
      </c>
      <c r="GY436">
        <v>1</v>
      </c>
      <c r="GZ436"/>
      <c r="HA436">
        <v>1</v>
      </c>
      <c r="HB436"/>
      <c r="HD436">
        <v>2</v>
      </c>
      <c r="HE436">
        <v>3</v>
      </c>
      <c r="HF436" s="81" t="s">
        <v>2691</v>
      </c>
      <c r="HG436" s="81" t="s">
        <v>2692</v>
      </c>
      <c r="HH436" s="81">
        <v>1</v>
      </c>
      <c r="HI436" s="81">
        <v>1</v>
      </c>
      <c r="HJ436" s="81">
        <v>1</v>
      </c>
      <c r="HK436" s="81" t="s">
        <v>2692</v>
      </c>
    </row>
    <row r="437" spans="1:219">
      <c r="A437" t="s">
        <v>2628</v>
      </c>
      <c r="B437" s="55" t="s">
        <v>1212</v>
      </c>
      <c r="C437" s="55">
        <v>93</v>
      </c>
      <c r="D437" s="55">
        <v>5</v>
      </c>
      <c r="E437" s="55">
        <v>1</v>
      </c>
      <c r="F437">
        <v>2</v>
      </c>
      <c r="G437">
        <v>2008</v>
      </c>
      <c r="H437">
        <v>4</v>
      </c>
      <c r="J437">
        <v>4</v>
      </c>
      <c r="K437">
        <v>5</v>
      </c>
      <c r="L437"/>
      <c r="M437"/>
      <c r="N437"/>
      <c r="O437"/>
      <c r="P437">
        <v>1</v>
      </c>
      <c r="Q437"/>
      <c r="R437"/>
      <c r="S437"/>
      <c r="T437"/>
      <c r="U437"/>
      <c r="V437"/>
      <c r="W437"/>
      <c r="X437"/>
      <c r="Y437"/>
      <c r="Z437"/>
      <c r="AA437"/>
      <c r="AB437"/>
      <c r="AC437"/>
      <c r="AH437">
        <v>0</v>
      </c>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D437"/>
      <c r="HE437"/>
      <c r="HF437" s="81"/>
      <c r="HG437" s="81"/>
      <c r="HH437" s="81"/>
      <c r="HI437" s="81"/>
      <c r="HJ437" s="81"/>
      <c r="HK437" s="81"/>
    </row>
    <row r="438" spans="1:219">
      <c r="A438" t="s">
        <v>2630</v>
      </c>
      <c r="B438" s="55" t="s">
        <v>1212</v>
      </c>
      <c r="C438" s="55">
        <v>93</v>
      </c>
      <c r="D438" s="55">
        <v>5</v>
      </c>
      <c r="E438" s="55">
        <v>1</v>
      </c>
      <c r="F438">
        <v>3</v>
      </c>
      <c r="G438">
        <v>2006</v>
      </c>
      <c r="H438">
        <v>7</v>
      </c>
      <c r="J438"/>
      <c r="K438">
        <v>5</v>
      </c>
      <c r="L438"/>
      <c r="M438" t="s">
        <v>2654</v>
      </c>
      <c r="N438">
        <v>1</v>
      </c>
      <c r="O438">
        <v>1</v>
      </c>
      <c r="P438"/>
      <c r="Q438"/>
      <c r="R438"/>
      <c r="S438"/>
      <c r="T438"/>
      <c r="U438"/>
      <c r="V438"/>
      <c r="W438"/>
      <c r="X438"/>
      <c r="Y438"/>
      <c r="Z438"/>
      <c r="AA438"/>
      <c r="AB438"/>
      <c r="AC438"/>
      <c r="AH438">
        <v>0</v>
      </c>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D438"/>
      <c r="HE438">
        <v>3</v>
      </c>
      <c r="HF438" s="81"/>
      <c r="HG438" s="81"/>
      <c r="HH438" s="81"/>
      <c r="HI438" s="81"/>
      <c r="HJ438" s="81"/>
      <c r="HK438" s="81"/>
    </row>
    <row r="439" spans="1:219">
      <c r="A439" t="s">
        <v>2631</v>
      </c>
      <c r="B439" s="55" t="s">
        <v>1212</v>
      </c>
      <c r="C439" s="55">
        <v>93</v>
      </c>
      <c r="D439" s="55">
        <v>5</v>
      </c>
      <c r="E439" s="55">
        <v>1</v>
      </c>
      <c r="F439">
        <v>2</v>
      </c>
      <c r="G439"/>
      <c r="H439"/>
      <c r="J439"/>
      <c r="K439"/>
      <c r="L439"/>
      <c r="M439"/>
      <c r="N439"/>
      <c r="O439"/>
      <c r="P439"/>
      <c r="Q439"/>
      <c r="R439"/>
      <c r="S439"/>
      <c r="T439"/>
      <c r="U439"/>
      <c r="V439"/>
      <c r="W439"/>
      <c r="X439"/>
      <c r="Y439"/>
      <c r="Z439"/>
      <c r="AA439"/>
      <c r="AB439"/>
      <c r="AC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D439"/>
      <c r="HE439"/>
      <c r="HF439" s="81"/>
      <c r="HG439" s="81"/>
      <c r="HH439" s="81"/>
      <c r="HI439" s="81"/>
      <c r="HJ439" s="81"/>
      <c r="HK439" s="81"/>
    </row>
    <row r="440" spans="1:219">
      <c r="A440" t="s">
        <v>2632</v>
      </c>
      <c r="B440" s="55" t="s">
        <v>1212</v>
      </c>
      <c r="C440" s="55">
        <v>93</v>
      </c>
      <c r="D440" s="55">
        <v>5</v>
      </c>
      <c r="E440" s="55">
        <v>1</v>
      </c>
      <c r="F440">
        <v>2</v>
      </c>
      <c r="G440"/>
      <c r="H440"/>
      <c r="J440">
        <v>4</v>
      </c>
      <c r="K440">
        <v>4</v>
      </c>
      <c r="L440"/>
      <c r="M440"/>
      <c r="N440">
        <v>1</v>
      </c>
      <c r="O440"/>
      <c r="P440"/>
      <c r="Q440">
        <v>1</v>
      </c>
      <c r="R440"/>
      <c r="S440"/>
      <c r="T440"/>
      <c r="U440"/>
      <c r="V440"/>
      <c r="W440"/>
      <c r="X440"/>
      <c r="Y440"/>
      <c r="Z440"/>
      <c r="AA440"/>
      <c r="AB440"/>
      <c r="AC440"/>
      <c r="AH440"/>
      <c r="AI440">
        <v>1</v>
      </c>
      <c r="AJ440">
        <v>2</v>
      </c>
      <c r="AK440"/>
      <c r="AL440">
        <v>3</v>
      </c>
      <c r="AM440">
        <v>4</v>
      </c>
      <c r="AN440">
        <v>3</v>
      </c>
      <c r="AO440">
        <v>3</v>
      </c>
      <c r="AP440">
        <v>3</v>
      </c>
      <c r="AQ440">
        <v>2</v>
      </c>
      <c r="AR440">
        <v>2</v>
      </c>
      <c r="AS440">
        <v>2</v>
      </c>
      <c r="AT440">
        <v>3</v>
      </c>
      <c r="AU440">
        <v>3</v>
      </c>
      <c r="AV440">
        <v>3</v>
      </c>
      <c r="AW440">
        <v>3</v>
      </c>
      <c r="AX440">
        <v>3</v>
      </c>
      <c r="AY440">
        <v>3</v>
      </c>
      <c r="AZ440">
        <v>4</v>
      </c>
      <c r="BA440">
        <v>3</v>
      </c>
      <c r="BB440">
        <v>3</v>
      </c>
      <c r="BC440">
        <v>3</v>
      </c>
      <c r="BD440">
        <v>3</v>
      </c>
      <c r="BE440">
        <v>2</v>
      </c>
      <c r="BF440">
        <v>3</v>
      </c>
      <c r="BG440">
        <v>3</v>
      </c>
      <c r="BH440">
        <v>3</v>
      </c>
      <c r="BI440">
        <v>3</v>
      </c>
      <c r="BJ440">
        <v>3</v>
      </c>
      <c r="BK440">
        <v>4</v>
      </c>
      <c r="BL440">
        <v>3</v>
      </c>
      <c r="BM440">
        <v>3</v>
      </c>
      <c r="BN440">
        <v>4</v>
      </c>
      <c r="BO440">
        <v>4</v>
      </c>
      <c r="BP440">
        <v>5</v>
      </c>
      <c r="BQ440">
        <v>5</v>
      </c>
      <c r="BR440">
        <v>5</v>
      </c>
      <c r="BS440">
        <v>4</v>
      </c>
      <c r="BT440">
        <v>4</v>
      </c>
      <c r="BU440">
        <v>5</v>
      </c>
      <c r="BV440">
        <v>6</v>
      </c>
      <c r="BW440">
        <v>5</v>
      </c>
      <c r="BX440">
        <v>2</v>
      </c>
      <c r="BY440">
        <v>3</v>
      </c>
      <c r="BZ440">
        <v>3</v>
      </c>
      <c r="CA440">
        <v>4</v>
      </c>
      <c r="CB440">
        <v>4</v>
      </c>
      <c r="CC440">
        <v>5</v>
      </c>
      <c r="CD440">
        <v>5</v>
      </c>
      <c r="CE440">
        <v>4</v>
      </c>
      <c r="CF440">
        <v>4</v>
      </c>
      <c r="CG440">
        <v>5</v>
      </c>
      <c r="CH440">
        <v>5</v>
      </c>
      <c r="CI440">
        <v>4</v>
      </c>
      <c r="CJ440">
        <v>4</v>
      </c>
      <c r="CK440">
        <v>3</v>
      </c>
      <c r="CL440">
        <v>4</v>
      </c>
      <c r="CM440">
        <v>4</v>
      </c>
      <c r="CN440">
        <v>5</v>
      </c>
      <c r="CO440">
        <v>5</v>
      </c>
      <c r="CP440">
        <v>4</v>
      </c>
      <c r="CQ440">
        <v>3</v>
      </c>
      <c r="CR440">
        <v>3</v>
      </c>
      <c r="CS440">
        <v>4</v>
      </c>
      <c r="CT440">
        <v>4</v>
      </c>
      <c r="CU440">
        <v>5</v>
      </c>
      <c r="CV440">
        <v>5</v>
      </c>
      <c r="CW440">
        <v>4</v>
      </c>
      <c r="CX440">
        <v>4</v>
      </c>
      <c r="CY440">
        <v>3</v>
      </c>
      <c r="CZ440">
        <v>4</v>
      </c>
      <c r="DA440">
        <v>2</v>
      </c>
      <c r="DB440">
        <v>2</v>
      </c>
      <c r="DC440">
        <v>2</v>
      </c>
      <c r="DD440">
        <v>3</v>
      </c>
      <c r="DE440">
        <v>3</v>
      </c>
      <c r="DF440">
        <v>3</v>
      </c>
      <c r="DG440">
        <v>3</v>
      </c>
      <c r="DH440">
        <v>3</v>
      </c>
      <c r="DI440">
        <v>2</v>
      </c>
      <c r="DJ440">
        <v>2</v>
      </c>
      <c r="DK440">
        <v>3</v>
      </c>
      <c r="DL440">
        <v>2</v>
      </c>
      <c r="DM440">
        <v>2</v>
      </c>
      <c r="DN440">
        <v>3</v>
      </c>
      <c r="DO440">
        <v>3</v>
      </c>
      <c r="DP440">
        <v>3</v>
      </c>
      <c r="DQ440">
        <v>3</v>
      </c>
      <c r="DR440">
        <v>2</v>
      </c>
      <c r="DS440">
        <v>2</v>
      </c>
      <c r="DT440">
        <v>3</v>
      </c>
      <c r="DU440">
        <v>3</v>
      </c>
      <c r="DV440">
        <v>3</v>
      </c>
      <c r="DW440">
        <v>4</v>
      </c>
      <c r="DX440">
        <v>4</v>
      </c>
      <c r="DY440">
        <v>4</v>
      </c>
      <c r="DZ440">
        <v>5</v>
      </c>
      <c r="EA440">
        <v>5</v>
      </c>
      <c r="EB440">
        <v>5</v>
      </c>
      <c r="EC440">
        <v>4</v>
      </c>
      <c r="ED440">
        <v>4</v>
      </c>
      <c r="EE440">
        <v>3</v>
      </c>
      <c r="EF440">
        <v>3</v>
      </c>
      <c r="EG440">
        <v>3</v>
      </c>
      <c r="EH440">
        <v>4</v>
      </c>
      <c r="EI440">
        <v>4</v>
      </c>
      <c r="EJ440">
        <v>4</v>
      </c>
      <c r="EK440">
        <v>4</v>
      </c>
      <c r="EL440">
        <v>3</v>
      </c>
      <c r="EM440">
        <v>3</v>
      </c>
      <c r="EN440">
        <v>4</v>
      </c>
      <c r="EO440">
        <v>4</v>
      </c>
      <c r="EP440">
        <v>4</v>
      </c>
      <c r="EQ440">
        <v>3</v>
      </c>
      <c r="ER440">
        <v>3</v>
      </c>
      <c r="ES440">
        <v>3</v>
      </c>
      <c r="ET440">
        <v>4</v>
      </c>
      <c r="EU440">
        <v>3</v>
      </c>
      <c r="EV440">
        <v>3</v>
      </c>
      <c r="EW440">
        <v>4</v>
      </c>
      <c r="EX440">
        <v>4</v>
      </c>
      <c r="EY440">
        <v>4</v>
      </c>
      <c r="EZ440">
        <v>3</v>
      </c>
      <c r="FA440">
        <v>3</v>
      </c>
      <c r="FB440">
        <v>4</v>
      </c>
      <c r="FC440">
        <v>4</v>
      </c>
      <c r="FD440">
        <v>3</v>
      </c>
      <c r="FE440">
        <v>3</v>
      </c>
      <c r="FF440">
        <v>4</v>
      </c>
      <c r="FG440">
        <v>4</v>
      </c>
      <c r="FH440">
        <v>2</v>
      </c>
      <c r="FI440">
        <v>2</v>
      </c>
      <c r="FJ440">
        <v>4</v>
      </c>
      <c r="FK440">
        <v>1</v>
      </c>
      <c r="FL440">
        <v>2</v>
      </c>
      <c r="FM440">
        <v>2</v>
      </c>
      <c r="FN440">
        <v>3</v>
      </c>
      <c r="FO440">
        <v>2</v>
      </c>
      <c r="FP440">
        <v>3</v>
      </c>
      <c r="FQ440">
        <v>2</v>
      </c>
      <c r="FR440">
        <v>3</v>
      </c>
      <c r="FS440">
        <v>3</v>
      </c>
      <c r="FT440">
        <v>1</v>
      </c>
      <c r="FU440">
        <v>2</v>
      </c>
      <c r="FV440">
        <v>2</v>
      </c>
      <c r="FW440">
        <v>3</v>
      </c>
      <c r="FX440">
        <v>2</v>
      </c>
      <c r="FY440">
        <v>3</v>
      </c>
      <c r="FZ440">
        <v>2</v>
      </c>
      <c r="GA440">
        <v>3</v>
      </c>
      <c r="GB440">
        <v>3</v>
      </c>
      <c r="GC440">
        <v>2</v>
      </c>
      <c r="GD440">
        <v>3</v>
      </c>
      <c r="GE440">
        <v>2</v>
      </c>
      <c r="GF440">
        <v>2</v>
      </c>
      <c r="GG440">
        <v>1</v>
      </c>
      <c r="GH440">
        <v>3</v>
      </c>
      <c r="GI440">
        <v>2</v>
      </c>
      <c r="GJ440">
        <v>3</v>
      </c>
      <c r="GK440">
        <v>3</v>
      </c>
      <c r="GL440">
        <v>2</v>
      </c>
      <c r="GM440">
        <v>3</v>
      </c>
      <c r="GN440">
        <v>3</v>
      </c>
      <c r="GO440">
        <v>2</v>
      </c>
      <c r="GP440">
        <v>2</v>
      </c>
      <c r="GQ440">
        <v>2</v>
      </c>
      <c r="GR440">
        <v>1</v>
      </c>
      <c r="GS440">
        <v>30</v>
      </c>
      <c r="GT440">
        <v>5</v>
      </c>
      <c r="GU440">
        <v>3</v>
      </c>
      <c r="GV440"/>
      <c r="GW440">
        <v>5</v>
      </c>
      <c r="GX440">
        <v>1</v>
      </c>
      <c r="GY440">
        <v>1</v>
      </c>
      <c r="GZ440"/>
      <c r="HA440">
        <v>4</v>
      </c>
      <c r="HB440"/>
      <c r="HD440">
        <v>1</v>
      </c>
      <c r="HE440"/>
      <c r="HF440" s="81"/>
      <c r="HG440" s="81"/>
      <c r="HH440" s="81"/>
      <c r="HI440" s="81"/>
      <c r="HJ440" s="81"/>
      <c r="HK440" s="81" t="s">
        <v>1709</v>
      </c>
    </row>
    <row r="441" spans="1:219">
      <c r="A441" t="s">
        <v>2633</v>
      </c>
      <c r="B441" s="55" t="s">
        <v>1212</v>
      </c>
      <c r="C441" s="55">
        <v>3</v>
      </c>
      <c r="D441" s="55">
        <v>5</v>
      </c>
      <c r="E441" s="55">
        <v>1</v>
      </c>
      <c r="F441">
        <v>1</v>
      </c>
      <c r="G441">
        <v>1994</v>
      </c>
      <c r="H441" t="s">
        <v>2646</v>
      </c>
      <c r="J441">
        <v>3</v>
      </c>
      <c r="K441">
        <v>3</v>
      </c>
      <c r="L441"/>
      <c r="M441" t="s">
        <v>2655</v>
      </c>
      <c r="N441"/>
      <c r="O441"/>
      <c r="P441"/>
      <c r="Q441"/>
      <c r="R441"/>
      <c r="S441"/>
      <c r="T441">
        <v>1</v>
      </c>
      <c r="U441"/>
      <c r="V441"/>
      <c r="W441"/>
      <c r="X441"/>
      <c r="Y441"/>
      <c r="Z441"/>
      <c r="AA441"/>
      <c r="AB441"/>
      <c r="AC441"/>
      <c r="AH441">
        <v>0</v>
      </c>
      <c r="AI441">
        <v>2</v>
      </c>
      <c r="AJ441">
        <v>3</v>
      </c>
      <c r="AK441">
        <v>3</v>
      </c>
      <c r="AL441">
        <v>3</v>
      </c>
      <c r="AM441">
        <v>2</v>
      </c>
      <c r="AN441">
        <v>2</v>
      </c>
      <c r="AO441">
        <v>4</v>
      </c>
      <c r="AP441">
        <v>3</v>
      </c>
      <c r="AQ441">
        <v>4</v>
      </c>
      <c r="AR441">
        <v>4</v>
      </c>
      <c r="AS441">
        <v>4</v>
      </c>
      <c r="AT441">
        <v>2</v>
      </c>
      <c r="AU441">
        <v>2</v>
      </c>
      <c r="AV441">
        <v>3</v>
      </c>
      <c r="AW441">
        <v>4</v>
      </c>
      <c r="AX441">
        <v>3</v>
      </c>
      <c r="AY441">
        <v>2</v>
      </c>
      <c r="AZ441">
        <v>3</v>
      </c>
      <c r="BA441">
        <v>3</v>
      </c>
      <c r="BB441">
        <v>4</v>
      </c>
      <c r="BC441">
        <v>4</v>
      </c>
      <c r="BD441">
        <v>3</v>
      </c>
      <c r="BE441">
        <v>3</v>
      </c>
      <c r="BF441">
        <v>3</v>
      </c>
      <c r="BG441">
        <v>3</v>
      </c>
      <c r="BH441">
        <v>2</v>
      </c>
      <c r="BI441">
        <v>3</v>
      </c>
      <c r="BJ441">
        <v>3</v>
      </c>
      <c r="BK441">
        <v>1</v>
      </c>
      <c r="BL441">
        <v>2</v>
      </c>
      <c r="BM441">
        <v>3</v>
      </c>
      <c r="BN441">
        <v>5</v>
      </c>
      <c r="BO441">
        <v>7</v>
      </c>
      <c r="BP441">
        <v>2</v>
      </c>
      <c r="BQ441">
        <v>5</v>
      </c>
      <c r="BR441">
        <v>5</v>
      </c>
      <c r="BS441">
        <v>1</v>
      </c>
      <c r="BT441">
        <v>5</v>
      </c>
      <c r="BU441">
        <v>4</v>
      </c>
      <c r="BV441">
        <v>2</v>
      </c>
      <c r="BW441">
        <v>2</v>
      </c>
      <c r="BX441">
        <v>2</v>
      </c>
      <c r="BY441">
        <v>2</v>
      </c>
      <c r="BZ441">
        <v>3</v>
      </c>
      <c r="CA441">
        <v>3</v>
      </c>
      <c r="CB441">
        <v>4</v>
      </c>
      <c r="CC441">
        <v>3</v>
      </c>
      <c r="CD441">
        <v>4</v>
      </c>
      <c r="CE441">
        <v>4</v>
      </c>
      <c r="CF441">
        <v>3</v>
      </c>
      <c r="CG441">
        <v>4</v>
      </c>
      <c r="CH441">
        <v>4</v>
      </c>
      <c r="CI441">
        <v>3</v>
      </c>
      <c r="CJ441">
        <v>1</v>
      </c>
      <c r="CK441">
        <v>3</v>
      </c>
      <c r="CL441">
        <v>2</v>
      </c>
      <c r="CM441">
        <v>2</v>
      </c>
      <c r="CN441">
        <v>4</v>
      </c>
      <c r="CO441">
        <v>5</v>
      </c>
      <c r="CP441">
        <v>2</v>
      </c>
      <c r="CQ441">
        <v>5</v>
      </c>
      <c r="CR441">
        <v>4</v>
      </c>
      <c r="CS441">
        <v>4</v>
      </c>
      <c r="CT441">
        <v>5</v>
      </c>
      <c r="CU441">
        <v>4</v>
      </c>
      <c r="CV441">
        <v>5</v>
      </c>
      <c r="CW441">
        <v>2</v>
      </c>
      <c r="CX441">
        <v>6</v>
      </c>
      <c r="CY441">
        <v>4</v>
      </c>
      <c r="CZ441">
        <v>2</v>
      </c>
      <c r="DA441">
        <v>3</v>
      </c>
      <c r="DB441">
        <v>3</v>
      </c>
      <c r="DC441">
        <v>3</v>
      </c>
      <c r="DD441">
        <v>2</v>
      </c>
      <c r="DE441">
        <v>1</v>
      </c>
      <c r="DF441">
        <v>2</v>
      </c>
      <c r="DG441">
        <v>2</v>
      </c>
      <c r="DH441">
        <v>1</v>
      </c>
      <c r="DI441">
        <v>3</v>
      </c>
      <c r="DJ441">
        <v>3</v>
      </c>
      <c r="DK441">
        <v>1</v>
      </c>
      <c r="DL441">
        <v>1</v>
      </c>
      <c r="DM441">
        <v>2</v>
      </c>
      <c r="DN441">
        <v>3</v>
      </c>
      <c r="DO441">
        <v>1</v>
      </c>
      <c r="DP441">
        <v>2</v>
      </c>
      <c r="DQ441">
        <v>3</v>
      </c>
      <c r="DR441">
        <v>3</v>
      </c>
      <c r="DS441">
        <v>2</v>
      </c>
      <c r="DT441">
        <v>2</v>
      </c>
      <c r="DU441">
        <v>1</v>
      </c>
      <c r="DV441">
        <v>1</v>
      </c>
      <c r="DW441">
        <v>1</v>
      </c>
      <c r="DX441">
        <v>1</v>
      </c>
      <c r="DY441">
        <v>1</v>
      </c>
      <c r="DZ441">
        <v>1</v>
      </c>
      <c r="EA441">
        <v>1</v>
      </c>
      <c r="EB441">
        <v>3</v>
      </c>
      <c r="EC441">
        <v>2</v>
      </c>
      <c r="ED441">
        <v>2</v>
      </c>
      <c r="EE441">
        <v>2</v>
      </c>
      <c r="EF441">
        <v>1</v>
      </c>
      <c r="EG441">
        <v>4</v>
      </c>
      <c r="EH441">
        <v>4</v>
      </c>
      <c r="EI441">
        <v>2</v>
      </c>
      <c r="EJ441">
        <v>4</v>
      </c>
      <c r="EK441">
        <v>1</v>
      </c>
      <c r="EL441">
        <v>1</v>
      </c>
      <c r="EM441">
        <v>1</v>
      </c>
      <c r="EN441">
        <v>3</v>
      </c>
      <c r="EO441">
        <v>2</v>
      </c>
      <c r="EP441">
        <v>2</v>
      </c>
      <c r="EQ441">
        <v>3</v>
      </c>
      <c r="ER441">
        <v>3</v>
      </c>
      <c r="ES441">
        <v>2</v>
      </c>
      <c r="ET441">
        <v>3</v>
      </c>
      <c r="EU441">
        <v>4</v>
      </c>
      <c r="EV441">
        <v>4</v>
      </c>
      <c r="EW441">
        <v>2</v>
      </c>
      <c r="EX441">
        <v>2</v>
      </c>
      <c r="EY441">
        <v>4</v>
      </c>
      <c r="EZ441">
        <v>4</v>
      </c>
      <c r="FA441">
        <v>4</v>
      </c>
      <c r="FB441">
        <v>1</v>
      </c>
      <c r="FC441">
        <v>1</v>
      </c>
      <c r="FD441">
        <v>5</v>
      </c>
      <c r="FE441">
        <v>4</v>
      </c>
      <c r="FF441">
        <v>2</v>
      </c>
      <c r="FG441">
        <v>4</v>
      </c>
      <c r="FH441">
        <v>3</v>
      </c>
      <c r="FI441">
        <v>2</v>
      </c>
      <c r="FJ441">
        <v>3</v>
      </c>
      <c r="FK441">
        <v>2</v>
      </c>
      <c r="FL441">
        <v>3</v>
      </c>
      <c r="FM441">
        <v>3</v>
      </c>
      <c r="FN441">
        <v>3</v>
      </c>
      <c r="FO441">
        <v>1</v>
      </c>
      <c r="FP441">
        <v>1</v>
      </c>
      <c r="FQ441">
        <v>3</v>
      </c>
      <c r="FR441">
        <v>3</v>
      </c>
      <c r="FS441">
        <v>1</v>
      </c>
      <c r="FT441">
        <v>4</v>
      </c>
      <c r="FU441">
        <v>1</v>
      </c>
      <c r="FV441">
        <v>1</v>
      </c>
      <c r="FW441">
        <v>2</v>
      </c>
      <c r="FX441">
        <v>3</v>
      </c>
      <c r="FY441">
        <v>1</v>
      </c>
      <c r="FZ441">
        <v>4</v>
      </c>
      <c r="GA441">
        <v>2</v>
      </c>
      <c r="GB441">
        <v>2</v>
      </c>
      <c r="GC441">
        <v>4</v>
      </c>
      <c r="GD441">
        <v>3</v>
      </c>
      <c r="GE441">
        <v>1</v>
      </c>
      <c r="GF441">
        <v>4</v>
      </c>
      <c r="GG441">
        <v>3</v>
      </c>
      <c r="GH441">
        <v>2</v>
      </c>
      <c r="GI441">
        <v>1</v>
      </c>
      <c r="GJ441">
        <v>1</v>
      </c>
      <c r="GK441">
        <v>2</v>
      </c>
      <c r="GL441">
        <v>2</v>
      </c>
      <c r="GM441">
        <v>1</v>
      </c>
      <c r="GN441">
        <v>2</v>
      </c>
      <c r="GO441">
        <v>2</v>
      </c>
      <c r="GP441">
        <v>2</v>
      </c>
      <c r="GQ441">
        <v>3</v>
      </c>
      <c r="GR441">
        <v>2</v>
      </c>
      <c r="GS441">
        <v>23</v>
      </c>
      <c r="GT441">
        <v>5</v>
      </c>
      <c r="GU441">
        <v>2</v>
      </c>
      <c r="GV441" t="s">
        <v>2666</v>
      </c>
      <c r="GW441">
        <v>3</v>
      </c>
      <c r="GX441">
        <v>5</v>
      </c>
      <c r="GY441">
        <v>1</v>
      </c>
      <c r="GZ441"/>
      <c r="HA441">
        <v>2</v>
      </c>
      <c r="HB441"/>
      <c r="HD441">
        <v>1</v>
      </c>
      <c r="HE441"/>
      <c r="HF441" s="81"/>
      <c r="HG441" s="81"/>
      <c r="HH441" s="81"/>
      <c r="HI441" s="81"/>
      <c r="HJ441" s="81"/>
      <c r="HK441" s="81" t="s">
        <v>2693</v>
      </c>
    </row>
    <row r="442" spans="1:219">
      <c r="A442" t="s">
        <v>2634</v>
      </c>
      <c r="B442" s="55" t="s">
        <v>1212</v>
      </c>
      <c r="C442" s="55">
        <v>3</v>
      </c>
      <c r="D442" s="55">
        <v>5</v>
      </c>
      <c r="E442" s="55">
        <v>1</v>
      </c>
      <c r="F442">
        <v>4</v>
      </c>
      <c r="G442">
        <v>1965</v>
      </c>
      <c r="H442">
        <v>46</v>
      </c>
      <c r="J442">
        <v>8</v>
      </c>
      <c r="K442"/>
      <c r="L442" t="s">
        <v>2648</v>
      </c>
      <c r="M442" t="s">
        <v>2656</v>
      </c>
      <c r="N442">
        <v>1</v>
      </c>
      <c r="O442">
        <v>1</v>
      </c>
      <c r="P442"/>
      <c r="Q442"/>
      <c r="R442"/>
      <c r="S442"/>
      <c r="T442"/>
      <c r="U442"/>
      <c r="V442"/>
      <c r="W442"/>
      <c r="X442"/>
      <c r="Y442"/>
      <c r="Z442"/>
      <c r="AA442"/>
      <c r="AB442"/>
      <c r="AC442"/>
      <c r="AH442">
        <v>1</v>
      </c>
      <c r="AI442">
        <v>2</v>
      </c>
      <c r="AJ442">
        <v>4</v>
      </c>
      <c r="AK442">
        <v>4</v>
      </c>
      <c r="AL442">
        <v>3</v>
      </c>
      <c r="AM442">
        <v>2</v>
      </c>
      <c r="AN442">
        <v>4</v>
      </c>
      <c r="AO442">
        <v>1</v>
      </c>
      <c r="AP442">
        <v>1</v>
      </c>
      <c r="AQ442">
        <v>3</v>
      </c>
      <c r="AR442">
        <v>3</v>
      </c>
      <c r="AS442">
        <v>3</v>
      </c>
      <c r="AT442">
        <v>1</v>
      </c>
      <c r="AU442">
        <v>2</v>
      </c>
      <c r="AV442">
        <v>1</v>
      </c>
      <c r="AW442"/>
      <c r="AX442">
        <v>4</v>
      </c>
      <c r="AY442">
        <v>2</v>
      </c>
      <c r="AZ442">
        <v>2</v>
      </c>
      <c r="BA442">
        <v>2</v>
      </c>
      <c r="BB442">
        <v>3</v>
      </c>
      <c r="BC442">
        <v>4</v>
      </c>
      <c r="BD442">
        <v>4</v>
      </c>
      <c r="BE442">
        <v>4</v>
      </c>
      <c r="BF442">
        <v>2</v>
      </c>
      <c r="BG442">
        <v>1</v>
      </c>
      <c r="BH442">
        <v>2</v>
      </c>
      <c r="BI442">
        <v>2</v>
      </c>
      <c r="BJ442">
        <v>2</v>
      </c>
      <c r="BK442">
        <v>3</v>
      </c>
      <c r="BL442">
        <v>1</v>
      </c>
      <c r="BM442">
        <v>1</v>
      </c>
      <c r="BN442">
        <v>5</v>
      </c>
      <c r="BO442">
        <v>6</v>
      </c>
      <c r="BP442">
        <v>2</v>
      </c>
      <c r="BQ442">
        <v>6</v>
      </c>
      <c r="BR442">
        <v>6</v>
      </c>
      <c r="BS442">
        <v>1</v>
      </c>
      <c r="BT442">
        <v>4</v>
      </c>
      <c r="BU442">
        <v>6</v>
      </c>
      <c r="BV442">
        <v>6</v>
      </c>
      <c r="BW442">
        <v>1</v>
      </c>
      <c r="BX442">
        <v>2</v>
      </c>
      <c r="BY442">
        <v>2</v>
      </c>
      <c r="BZ442">
        <v>1</v>
      </c>
      <c r="CA442">
        <v>1</v>
      </c>
      <c r="CB442">
        <v>6</v>
      </c>
      <c r="CC442">
        <v>6</v>
      </c>
      <c r="CD442">
        <v>5</v>
      </c>
      <c r="CE442">
        <v>5</v>
      </c>
      <c r="CF442">
        <v>1</v>
      </c>
      <c r="CG442">
        <v>4</v>
      </c>
      <c r="CH442">
        <v>5</v>
      </c>
      <c r="CI442">
        <v>6</v>
      </c>
      <c r="CJ442">
        <v>4</v>
      </c>
      <c r="CK442">
        <v>2</v>
      </c>
      <c r="CL442">
        <v>1</v>
      </c>
      <c r="CM442">
        <v>1</v>
      </c>
      <c r="CN442">
        <v>1</v>
      </c>
      <c r="CO442">
        <v>2</v>
      </c>
      <c r="CP442">
        <v>1</v>
      </c>
      <c r="CQ442">
        <v>4</v>
      </c>
      <c r="CR442">
        <v>1</v>
      </c>
      <c r="CS442">
        <v>1</v>
      </c>
      <c r="CT442">
        <v>1</v>
      </c>
      <c r="CU442">
        <v>1</v>
      </c>
      <c r="CV442">
        <v>5</v>
      </c>
      <c r="CW442">
        <v>1</v>
      </c>
      <c r="CX442">
        <v>1</v>
      </c>
      <c r="CY442">
        <v>1</v>
      </c>
      <c r="CZ442">
        <v>1</v>
      </c>
      <c r="DA442">
        <v>3</v>
      </c>
      <c r="DB442">
        <v>2</v>
      </c>
      <c r="DC442">
        <v>1</v>
      </c>
      <c r="DD442">
        <v>3</v>
      </c>
      <c r="DE442">
        <v>2</v>
      </c>
      <c r="DF442">
        <v>2</v>
      </c>
      <c r="DG442">
        <v>3</v>
      </c>
      <c r="DH442">
        <v>2</v>
      </c>
      <c r="DI442">
        <v>1</v>
      </c>
      <c r="DJ442">
        <v>3</v>
      </c>
      <c r="DK442">
        <v>2</v>
      </c>
      <c r="DL442">
        <v>2</v>
      </c>
      <c r="DM442">
        <v>2</v>
      </c>
      <c r="DN442">
        <v>3</v>
      </c>
      <c r="DO442">
        <v>2</v>
      </c>
      <c r="DP442">
        <v>2</v>
      </c>
      <c r="DQ442">
        <v>2</v>
      </c>
      <c r="DR442">
        <v>2</v>
      </c>
      <c r="DS442">
        <v>3</v>
      </c>
      <c r="DT442">
        <v>2</v>
      </c>
      <c r="DU442">
        <v>1</v>
      </c>
      <c r="DV442">
        <v>1</v>
      </c>
      <c r="DW442">
        <v>2</v>
      </c>
      <c r="DX442">
        <v>1</v>
      </c>
      <c r="DY442">
        <v>3</v>
      </c>
      <c r="DZ442">
        <v>1</v>
      </c>
      <c r="EA442">
        <v>1</v>
      </c>
      <c r="EB442">
        <v>1</v>
      </c>
      <c r="EC442">
        <v>2</v>
      </c>
      <c r="ED442">
        <v>5</v>
      </c>
      <c r="EE442">
        <v>4</v>
      </c>
      <c r="EF442">
        <v>3</v>
      </c>
      <c r="EG442">
        <v>5</v>
      </c>
      <c r="EH442">
        <v>4</v>
      </c>
      <c r="EI442">
        <v>3</v>
      </c>
      <c r="EJ442">
        <v>1</v>
      </c>
      <c r="EK442">
        <v>1</v>
      </c>
      <c r="EL442">
        <v>1</v>
      </c>
      <c r="EM442">
        <v>1</v>
      </c>
      <c r="EN442">
        <v>1</v>
      </c>
      <c r="EO442">
        <v>1</v>
      </c>
      <c r="EP442">
        <v>4</v>
      </c>
      <c r="EQ442">
        <v>4</v>
      </c>
      <c r="ER442">
        <v>5</v>
      </c>
      <c r="ES442">
        <v>5</v>
      </c>
      <c r="ET442">
        <v>2</v>
      </c>
      <c r="EU442">
        <v>5</v>
      </c>
      <c r="EV442">
        <v>1</v>
      </c>
      <c r="EW442">
        <v>1</v>
      </c>
      <c r="EX442">
        <v>1</v>
      </c>
      <c r="EY442">
        <v>4</v>
      </c>
      <c r="EZ442">
        <v>3</v>
      </c>
      <c r="FA442">
        <v>3</v>
      </c>
      <c r="FB442">
        <v>3</v>
      </c>
      <c r="FC442">
        <v>3</v>
      </c>
      <c r="FD442">
        <v>4</v>
      </c>
      <c r="FE442">
        <v>4</v>
      </c>
      <c r="FF442">
        <v>1</v>
      </c>
      <c r="FG442">
        <v>4</v>
      </c>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D442"/>
      <c r="HE442"/>
      <c r="HF442" s="81"/>
      <c r="HG442" s="81"/>
      <c r="HH442" s="81"/>
      <c r="HI442" s="81"/>
      <c r="HJ442" s="81"/>
      <c r="HK442" s="81"/>
    </row>
    <row r="443" spans="1:219">
      <c r="A443" t="s">
        <v>2635</v>
      </c>
      <c r="B443" s="55" t="s">
        <v>1212</v>
      </c>
      <c r="C443" s="55">
        <v>3</v>
      </c>
      <c r="D443" s="55">
        <v>5</v>
      </c>
      <c r="E443" s="55">
        <v>1</v>
      </c>
      <c r="F443">
        <v>1</v>
      </c>
      <c r="G443">
        <v>1995</v>
      </c>
      <c r="H443">
        <v>5</v>
      </c>
      <c r="J443">
        <v>4</v>
      </c>
      <c r="K443">
        <v>4</v>
      </c>
      <c r="L443" t="s">
        <v>2649</v>
      </c>
      <c r="M443" t="s">
        <v>2657</v>
      </c>
      <c r="N443">
        <v>1</v>
      </c>
      <c r="O443"/>
      <c r="P443"/>
      <c r="Q443"/>
      <c r="R443"/>
      <c r="S443"/>
      <c r="T443"/>
      <c r="U443"/>
      <c r="V443"/>
      <c r="W443"/>
      <c r="X443"/>
      <c r="Y443"/>
      <c r="Z443"/>
      <c r="AA443"/>
      <c r="AB443"/>
      <c r="AC443"/>
      <c r="AH443">
        <v>0</v>
      </c>
      <c r="AI443">
        <v>1</v>
      </c>
      <c r="AJ443">
        <v>1</v>
      </c>
      <c r="AK443">
        <v>3</v>
      </c>
      <c r="AL443">
        <v>4</v>
      </c>
      <c r="AM443">
        <v>3</v>
      </c>
      <c r="AN443">
        <v>4</v>
      </c>
      <c r="AO443">
        <v>4</v>
      </c>
      <c r="AP443">
        <v>4</v>
      </c>
      <c r="AQ443">
        <v>4</v>
      </c>
      <c r="AR443">
        <v>4</v>
      </c>
      <c r="AS443">
        <v>4</v>
      </c>
      <c r="AT443">
        <v>3</v>
      </c>
      <c r="AU443">
        <v>4</v>
      </c>
      <c r="AV443">
        <v>4</v>
      </c>
      <c r="AW443">
        <v>4</v>
      </c>
      <c r="AX443">
        <v>4</v>
      </c>
      <c r="AY443">
        <v>1</v>
      </c>
      <c r="AZ443">
        <v>4</v>
      </c>
      <c r="BA443">
        <v>3</v>
      </c>
      <c r="BB443">
        <v>4</v>
      </c>
      <c r="BC443">
        <v>4</v>
      </c>
      <c r="BD443">
        <v>4</v>
      </c>
      <c r="BE443">
        <v>4</v>
      </c>
      <c r="BF443">
        <v>4</v>
      </c>
      <c r="BG443">
        <v>4</v>
      </c>
      <c r="BH443">
        <v>4</v>
      </c>
      <c r="BI443">
        <v>3</v>
      </c>
      <c r="BJ443">
        <v>4</v>
      </c>
      <c r="BK443">
        <v>1</v>
      </c>
      <c r="BL443">
        <v>4</v>
      </c>
      <c r="BM443">
        <v>4</v>
      </c>
      <c r="BN443">
        <v>6</v>
      </c>
      <c r="BO443">
        <v>6</v>
      </c>
      <c r="BP443">
        <v>1</v>
      </c>
      <c r="BQ443">
        <v>6</v>
      </c>
      <c r="BR443">
        <v>6</v>
      </c>
      <c r="BS443">
        <v>1</v>
      </c>
      <c r="BT443">
        <v>4</v>
      </c>
      <c r="BU443">
        <v>5</v>
      </c>
      <c r="BV443">
        <v>5</v>
      </c>
      <c r="BW443">
        <v>1</v>
      </c>
      <c r="BX443">
        <v>1</v>
      </c>
      <c r="BY443">
        <v>1</v>
      </c>
      <c r="BZ443">
        <v>2</v>
      </c>
      <c r="CA443">
        <v>6</v>
      </c>
      <c r="CB443">
        <v>6</v>
      </c>
      <c r="CC443">
        <v>5</v>
      </c>
      <c r="CD443">
        <v>2</v>
      </c>
      <c r="CE443">
        <v>5</v>
      </c>
      <c r="CF443">
        <v>1</v>
      </c>
      <c r="CG443">
        <v>6</v>
      </c>
      <c r="CH443">
        <v>4</v>
      </c>
      <c r="CI443">
        <v>4</v>
      </c>
      <c r="CJ443">
        <v>3</v>
      </c>
      <c r="CK443">
        <v>3</v>
      </c>
      <c r="CL443">
        <v>4</v>
      </c>
      <c r="CM443">
        <v>2</v>
      </c>
      <c r="CN443">
        <v>2</v>
      </c>
      <c r="CO443">
        <v>3</v>
      </c>
      <c r="CP443">
        <v>1</v>
      </c>
      <c r="CQ443">
        <v>3</v>
      </c>
      <c r="CR443">
        <v>2</v>
      </c>
      <c r="CS443">
        <v>2</v>
      </c>
      <c r="CT443">
        <v>3</v>
      </c>
      <c r="CU443">
        <v>2</v>
      </c>
      <c r="CV443">
        <v>4</v>
      </c>
      <c r="CW443">
        <v>1</v>
      </c>
      <c r="CX443">
        <v>5</v>
      </c>
      <c r="CY443">
        <v>3</v>
      </c>
      <c r="CZ443">
        <v>4</v>
      </c>
      <c r="DA443">
        <v>3</v>
      </c>
      <c r="DB443">
        <v>2</v>
      </c>
      <c r="DC443">
        <v>3</v>
      </c>
      <c r="DD443">
        <v>2</v>
      </c>
      <c r="DE443">
        <v>1</v>
      </c>
      <c r="DF443">
        <v>2</v>
      </c>
      <c r="DG443">
        <v>2</v>
      </c>
      <c r="DH443">
        <v>1</v>
      </c>
      <c r="DI443">
        <v>2</v>
      </c>
      <c r="DJ443">
        <v>3</v>
      </c>
      <c r="DK443">
        <v>2</v>
      </c>
      <c r="DL443">
        <v>2</v>
      </c>
      <c r="DM443">
        <v>3</v>
      </c>
      <c r="DN443">
        <v>3</v>
      </c>
      <c r="DO443">
        <v>1</v>
      </c>
      <c r="DP443">
        <v>3</v>
      </c>
      <c r="DQ443">
        <v>3</v>
      </c>
      <c r="DR443">
        <v>4</v>
      </c>
      <c r="DS443">
        <v>3</v>
      </c>
      <c r="DT443">
        <v>3</v>
      </c>
      <c r="DU443">
        <v>2</v>
      </c>
      <c r="DV443">
        <v>2</v>
      </c>
      <c r="DW443">
        <v>2</v>
      </c>
      <c r="DX443">
        <v>2</v>
      </c>
      <c r="DY443">
        <v>2</v>
      </c>
      <c r="DZ443">
        <v>3</v>
      </c>
      <c r="EA443">
        <v>1</v>
      </c>
      <c r="EB443">
        <v>2</v>
      </c>
      <c r="EC443">
        <v>3</v>
      </c>
      <c r="ED443">
        <v>3</v>
      </c>
      <c r="EE443">
        <v>2</v>
      </c>
      <c r="EF443">
        <v>3</v>
      </c>
      <c r="EG443">
        <v>3</v>
      </c>
      <c r="EH443">
        <v>4</v>
      </c>
      <c r="EI443">
        <v>1</v>
      </c>
      <c r="EJ443">
        <v>1</v>
      </c>
      <c r="EK443">
        <v>1</v>
      </c>
      <c r="EL443">
        <v>1</v>
      </c>
      <c r="EM443">
        <v>1</v>
      </c>
      <c r="EN443">
        <v>4</v>
      </c>
      <c r="EO443">
        <v>2</v>
      </c>
      <c r="EP443">
        <v>5</v>
      </c>
      <c r="EQ443">
        <v>4</v>
      </c>
      <c r="ER443">
        <v>5</v>
      </c>
      <c r="ES443">
        <v>5</v>
      </c>
      <c r="ET443">
        <v>1</v>
      </c>
      <c r="EU443">
        <v>4</v>
      </c>
      <c r="EV443">
        <v>4</v>
      </c>
      <c r="EW443">
        <v>3</v>
      </c>
      <c r="EX443">
        <v>3</v>
      </c>
      <c r="EY443">
        <v>4</v>
      </c>
      <c r="EZ443">
        <v>2</v>
      </c>
      <c r="FA443">
        <v>5</v>
      </c>
      <c r="FB443">
        <v>1</v>
      </c>
      <c r="FC443">
        <v>1</v>
      </c>
      <c r="FD443">
        <v>4</v>
      </c>
      <c r="FE443">
        <v>4</v>
      </c>
      <c r="FF443">
        <v>1</v>
      </c>
      <c r="FG443">
        <v>5</v>
      </c>
      <c r="FH443">
        <v>3</v>
      </c>
      <c r="FI443">
        <v>2</v>
      </c>
      <c r="FJ443">
        <v>3</v>
      </c>
      <c r="FK443">
        <v>4</v>
      </c>
      <c r="FL443">
        <v>3</v>
      </c>
      <c r="FM443">
        <v>2</v>
      </c>
      <c r="FN443">
        <v>3</v>
      </c>
      <c r="FO443">
        <v>1</v>
      </c>
      <c r="FP443">
        <v>4</v>
      </c>
      <c r="FQ443">
        <v>1</v>
      </c>
      <c r="FR443">
        <v>3</v>
      </c>
      <c r="FS443">
        <v>3</v>
      </c>
      <c r="FT443">
        <v>1</v>
      </c>
      <c r="FU443">
        <v>4</v>
      </c>
      <c r="FV443">
        <v>1</v>
      </c>
      <c r="FW443">
        <v>2</v>
      </c>
      <c r="FX443">
        <v>2</v>
      </c>
      <c r="FY443">
        <v>4</v>
      </c>
      <c r="FZ443">
        <v>4</v>
      </c>
      <c r="GA443">
        <v>2</v>
      </c>
      <c r="GB443">
        <v>2</v>
      </c>
      <c r="GC443">
        <v>1</v>
      </c>
      <c r="GD443">
        <v>3</v>
      </c>
      <c r="GE443">
        <v>1</v>
      </c>
      <c r="GF443">
        <v>4</v>
      </c>
      <c r="GG443">
        <v>3</v>
      </c>
      <c r="GH443">
        <v>2</v>
      </c>
      <c r="GI443">
        <v>1</v>
      </c>
      <c r="GJ443">
        <v>4</v>
      </c>
      <c r="GK443">
        <v>2</v>
      </c>
      <c r="GL443">
        <v>2</v>
      </c>
      <c r="GM443">
        <v>1</v>
      </c>
      <c r="GN443">
        <v>4</v>
      </c>
      <c r="GO443">
        <v>1</v>
      </c>
      <c r="GP443">
        <v>1</v>
      </c>
      <c r="GQ443">
        <v>3</v>
      </c>
      <c r="GR443">
        <v>2</v>
      </c>
      <c r="GS443">
        <v>23</v>
      </c>
      <c r="GT443">
        <v>5</v>
      </c>
      <c r="GU443">
        <v>2</v>
      </c>
      <c r="GV443" t="s">
        <v>2667</v>
      </c>
      <c r="GW443">
        <v>5</v>
      </c>
      <c r="GX443">
        <v>5</v>
      </c>
      <c r="GY443">
        <v>6</v>
      </c>
      <c r="GZ443"/>
      <c r="HA443">
        <v>2</v>
      </c>
      <c r="HB443"/>
      <c r="HD443">
        <v>2</v>
      </c>
      <c r="HE443">
        <v>1</v>
      </c>
      <c r="HF443" s="81" t="s">
        <v>2694</v>
      </c>
      <c r="HG443" s="81" t="s">
        <v>2695</v>
      </c>
      <c r="HH443" s="81">
        <v>1</v>
      </c>
      <c r="HI443" s="81">
        <v>2</v>
      </c>
      <c r="HJ443" s="81">
        <v>1</v>
      </c>
      <c r="HK443" s="81" t="s">
        <v>2695</v>
      </c>
    </row>
    <row r="444" spans="1:219">
      <c r="A444" t="s">
        <v>2636</v>
      </c>
      <c r="B444" s="55" t="s">
        <v>1212</v>
      </c>
      <c r="C444" s="55">
        <v>3</v>
      </c>
      <c r="D444" s="55">
        <v>5</v>
      </c>
      <c r="E444" s="55">
        <v>1</v>
      </c>
      <c r="F444">
        <v>3</v>
      </c>
      <c r="G444">
        <v>1980</v>
      </c>
      <c r="H444">
        <v>30</v>
      </c>
      <c r="J444">
        <v>5</v>
      </c>
      <c r="K444">
        <v>5</v>
      </c>
      <c r="L444"/>
      <c r="M444" t="s">
        <v>1379</v>
      </c>
      <c r="N444">
        <v>1</v>
      </c>
      <c r="O444"/>
      <c r="P444">
        <v>1</v>
      </c>
      <c r="Q444"/>
      <c r="R444"/>
      <c r="S444"/>
      <c r="T444"/>
      <c r="U444"/>
      <c r="V444"/>
      <c r="W444"/>
      <c r="X444"/>
      <c r="Y444"/>
      <c r="Z444"/>
      <c r="AA444"/>
      <c r="AB444">
        <v>1</v>
      </c>
      <c r="AC444"/>
      <c r="AH444">
        <v>0</v>
      </c>
      <c r="AI444">
        <v>1</v>
      </c>
      <c r="AJ444">
        <v>2</v>
      </c>
      <c r="AK444">
        <v>4</v>
      </c>
      <c r="AL444">
        <v>4</v>
      </c>
      <c r="AM444">
        <v>4</v>
      </c>
      <c r="AN444">
        <v>4</v>
      </c>
      <c r="AO444">
        <v>3</v>
      </c>
      <c r="AP444">
        <v>3</v>
      </c>
      <c r="AQ444">
        <v>4</v>
      </c>
      <c r="AR444">
        <v>4</v>
      </c>
      <c r="AS444">
        <v>3</v>
      </c>
      <c r="AT444">
        <v>4</v>
      </c>
      <c r="AU444">
        <v>3</v>
      </c>
      <c r="AV444">
        <v>3</v>
      </c>
      <c r="AW444">
        <v>3</v>
      </c>
      <c r="AX444">
        <v>3</v>
      </c>
      <c r="AY444">
        <v>2</v>
      </c>
      <c r="AZ444">
        <v>3</v>
      </c>
      <c r="BA444">
        <v>3</v>
      </c>
      <c r="BB444">
        <v>3</v>
      </c>
      <c r="BC444">
        <v>3</v>
      </c>
      <c r="BD444">
        <v>3</v>
      </c>
      <c r="BE444">
        <v>2</v>
      </c>
      <c r="BF444">
        <v>2</v>
      </c>
      <c r="BG444">
        <v>3</v>
      </c>
      <c r="BH444">
        <v>3</v>
      </c>
      <c r="BI444">
        <v>3</v>
      </c>
      <c r="BJ444">
        <v>3</v>
      </c>
      <c r="BK444">
        <v>1</v>
      </c>
      <c r="BL444">
        <v>3</v>
      </c>
      <c r="BM444">
        <v>4</v>
      </c>
      <c r="BN444">
        <v>7</v>
      </c>
      <c r="BO444">
        <v>7</v>
      </c>
      <c r="BP444">
        <v>7</v>
      </c>
      <c r="BQ444">
        <v>7</v>
      </c>
      <c r="BR444">
        <v>6</v>
      </c>
      <c r="BS444">
        <v>2</v>
      </c>
      <c r="BT444">
        <v>7</v>
      </c>
      <c r="BU444">
        <v>6</v>
      </c>
      <c r="BV444">
        <v>6</v>
      </c>
      <c r="BW444">
        <v>1</v>
      </c>
      <c r="BX444">
        <v>2</v>
      </c>
      <c r="BY444">
        <v>2</v>
      </c>
      <c r="BZ444">
        <v>2</v>
      </c>
      <c r="CA444">
        <v>2</v>
      </c>
      <c r="CB444">
        <v>4</v>
      </c>
      <c r="CC444">
        <v>4</v>
      </c>
      <c r="CD444">
        <v>3</v>
      </c>
      <c r="CE444">
        <v>4</v>
      </c>
      <c r="CF444">
        <v>3</v>
      </c>
      <c r="CG444">
        <v>3</v>
      </c>
      <c r="CH444">
        <v>4</v>
      </c>
      <c r="CI444">
        <v>4</v>
      </c>
      <c r="CJ444">
        <v>4</v>
      </c>
      <c r="CK444">
        <v>3</v>
      </c>
      <c r="CL444">
        <v>3</v>
      </c>
      <c r="CM444">
        <v>2</v>
      </c>
      <c r="CN444">
        <v>1</v>
      </c>
      <c r="CO444">
        <v>3</v>
      </c>
      <c r="CP444">
        <v>3</v>
      </c>
      <c r="CQ444">
        <v>3</v>
      </c>
      <c r="CR444">
        <v>3</v>
      </c>
      <c r="CS444">
        <v>2</v>
      </c>
      <c r="CT444">
        <v>3</v>
      </c>
      <c r="CU444">
        <v>3</v>
      </c>
      <c r="CV444">
        <v>5</v>
      </c>
      <c r="CW444">
        <v>3</v>
      </c>
      <c r="CX444">
        <v>3</v>
      </c>
      <c r="CY444">
        <v>3</v>
      </c>
      <c r="CZ444">
        <v>3</v>
      </c>
      <c r="DA444">
        <v>4</v>
      </c>
      <c r="DB444">
        <v>2</v>
      </c>
      <c r="DC444">
        <v>4</v>
      </c>
      <c r="DD444">
        <v>1</v>
      </c>
      <c r="DE444">
        <v>1</v>
      </c>
      <c r="DF444">
        <v>2</v>
      </c>
      <c r="DG444">
        <v>4</v>
      </c>
      <c r="DH444">
        <v>1</v>
      </c>
      <c r="DI444">
        <v>1</v>
      </c>
      <c r="DJ444">
        <v>4</v>
      </c>
      <c r="DK444">
        <v>1</v>
      </c>
      <c r="DL444">
        <v>1</v>
      </c>
      <c r="DM444">
        <v>4</v>
      </c>
      <c r="DN444">
        <v>4</v>
      </c>
      <c r="DO444">
        <v>1</v>
      </c>
      <c r="DP444">
        <v>4</v>
      </c>
      <c r="DQ444">
        <v>2</v>
      </c>
      <c r="DR444">
        <v>2</v>
      </c>
      <c r="DS444">
        <v>4</v>
      </c>
      <c r="DT444">
        <v>2</v>
      </c>
      <c r="DU444">
        <v>2</v>
      </c>
      <c r="DV444">
        <v>2</v>
      </c>
      <c r="DW444">
        <v>2</v>
      </c>
      <c r="DX444">
        <v>1</v>
      </c>
      <c r="DY444">
        <v>2</v>
      </c>
      <c r="DZ444">
        <v>2</v>
      </c>
      <c r="EA444">
        <v>2</v>
      </c>
      <c r="EB444">
        <v>1</v>
      </c>
      <c r="EC444">
        <v>1</v>
      </c>
      <c r="ED444">
        <v>1</v>
      </c>
      <c r="EE444">
        <v>4</v>
      </c>
      <c r="EF444">
        <v>4</v>
      </c>
      <c r="EG444">
        <v>2</v>
      </c>
      <c r="EH444">
        <v>4</v>
      </c>
      <c r="EI444">
        <v>1</v>
      </c>
      <c r="EJ444">
        <v>2</v>
      </c>
      <c r="EK444">
        <v>1</v>
      </c>
      <c r="EL444">
        <v>1</v>
      </c>
      <c r="EM444">
        <v>1</v>
      </c>
      <c r="EN444">
        <v>1</v>
      </c>
      <c r="EO444">
        <v>1</v>
      </c>
      <c r="EP444">
        <v>5</v>
      </c>
      <c r="EQ444">
        <v>5</v>
      </c>
      <c r="ER444">
        <v>5</v>
      </c>
      <c r="ES444">
        <v>5</v>
      </c>
      <c r="ET444">
        <v>1</v>
      </c>
      <c r="EU444">
        <v>5</v>
      </c>
      <c r="EV444">
        <v>1</v>
      </c>
      <c r="EW444">
        <v>1</v>
      </c>
      <c r="EX444">
        <v>1</v>
      </c>
      <c r="EY444">
        <v>1</v>
      </c>
      <c r="EZ444">
        <v>2</v>
      </c>
      <c r="FA444">
        <v>4</v>
      </c>
      <c r="FB444">
        <v>1</v>
      </c>
      <c r="FC444">
        <v>2</v>
      </c>
      <c r="FD444">
        <v>1</v>
      </c>
      <c r="FE444">
        <v>2</v>
      </c>
      <c r="FF444">
        <v>4</v>
      </c>
      <c r="FG444">
        <v>4</v>
      </c>
      <c r="FH444">
        <v>1</v>
      </c>
      <c r="FI444">
        <v>2</v>
      </c>
      <c r="FJ444">
        <v>4</v>
      </c>
      <c r="FK444">
        <v>2</v>
      </c>
      <c r="FL444">
        <v>3</v>
      </c>
      <c r="FM444">
        <v>2</v>
      </c>
      <c r="FN444">
        <v>2</v>
      </c>
      <c r="FO444">
        <v>3</v>
      </c>
      <c r="FP444">
        <v>4</v>
      </c>
      <c r="FQ444">
        <v>1</v>
      </c>
      <c r="FR444">
        <v>3</v>
      </c>
      <c r="FS444">
        <v>3</v>
      </c>
      <c r="FT444">
        <v>2</v>
      </c>
      <c r="FU444">
        <v>4</v>
      </c>
      <c r="FV444">
        <v>1</v>
      </c>
      <c r="FW444">
        <v>2</v>
      </c>
      <c r="FX444">
        <v>1</v>
      </c>
      <c r="FY444">
        <v>1</v>
      </c>
      <c r="FZ444">
        <v>2</v>
      </c>
      <c r="GA444">
        <v>2</v>
      </c>
      <c r="GB444">
        <v>2</v>
      </c>
      <c r="GC444">
        <v>1</v>
      </c>
      <c r="GD444">
        <v>1</v>
      </c>
      <c r="GE444">
        <v>1</v>
      </c>
      <c r="GF444">
        <v>4</v>
      </c>
      <c r="GG444">
        <v>4</v>
      </c>
      <c r="GH444">
        <v>2</v>
      </c>
      <c r="GI444">
        <v>1</v>
      </c>
      <c r="GJ444">
        <v>4</v>
      </c>
      <c r="GK444">
        <v>2</v>
      </c>
      <c r="GL444">
        <v>2</v>
      </c>
      <c r="GM444">
        <v>1</v>
      </c>
      <c r="GN444">
        <v>4</v>
      </c>
      <c r="GO444">
        <v>2</v>
      </c>
      <c r="GP444">
        <v>3</v>
      </c>
      <c r="GQ444">
        <v>3</v>
      </c>
      <c r="GR444">
        <v>2</v>
      </c>
      <c r="GS444">
        <v>37</v>
      </c>
      <c r="GT444">
        <v>6</v>
      </c>
      <c r="GU444">
        <v>2</v>
      </c>
      <c r="GV444" t="s">
        <v>2668</v>
      </c>
      <c r="GW444">
        <v>5</v>
      </c>
      <c r="GX444">
        <v>1</v>
      </c>
      <c r="GY444">
        <v>4</v>
      </c>
      <c r="GZ444"/>
      <c r="HA444">
        <v>8</v>
      </c>
      <c r="HB444"/>
      <c r="HD444">
        <v>1</v>
      </c>
      <c r="HE444"/>
      <c r="HF444" s="81"/>
      <c r="HG444" s="81"/>
      <c r="HH444" s="81"/>
      <c r="HI444" s="81"/>
      <c r="HJ444" s="81"/>
      <c r="HK444" s="81" t="s">
        <v>2696</v>
      </c>
    </row>
    <row r="445" spans="1:219">
      <c r="A445" t="s">
        <v>2637</v>
      </c>
      <c r="B445" s="55" t="s">
        <v>1212</v>
      </c>
      <c r="C445" s="55">
        <v>3</v>
      </c>
      <c r="D445" s="55">
        <v>5</v>
      </c>
      <c r="E445" s="55">
        <v>1</v>
      </c>
      <c r="F445">
        <v>3</v>
      </c>
      <c r="G445">
        <v>1998</v>
      </c>
      <c r="H445">
        <v>14</v>
      </c>
      <c r="J445">
        <v>5</v>
      </c>
      <c r="K445">
        <v>5</v>
      </c>
      <c r="L445" t="s">
        <v>2650</v>
      </c>
      <c r="M445" t="s">
        <v>2658</v>
      </c>
      <c r="N445">
        <v>1</v>
      </c>
      <c r="O445"/>
      <c r="P445">
        <v>1</v>
      </c>
      <c r="Q445"/>
      <c r="R445"/>
      <c r="S445"/>
      <c r="T445"/>
      <c r="U445"/>
      <c r="V445"/>
      <c r="W445"/>
      <c r="X445"/>
      <c r="Y445"/>
      <c r="Z445"/>
      <c r="AA445"/>
      <c r="AB445"/>
      <c r="AC445"/>
      <c r="AH445">
        <v>0</v>
      </c>
      <c r="AI445">
        <v>1</v>
      </c>
      <c r="AJ445">
        <v>3</v>
      </c>
      <c r="AK445">
        <v>4</v>
      </c>
      <c r="AL445">
        <v>4</v>
      </c>
      <c r="AM445">
        <v>2</v>
      </c>
      <c r="AN445">
        <v>2</v>
      </c>
      <c r="AO445">
        <v>4</v>
      </c>
      <c r="AP445">
        <v>3</v>
      </c>
      <c r="AQ445">
        <v>4</v>
      </c>
      <c r="AR445">
        <v>3</v>
      </c>
      <c r="AS445">
        <v>3</v>
      </c>
      <c r="AT445">
        <v>2</v>
      </c>
      <c r="AU445">
        <v>3</v>
      </c>
      <c r="AV445">
        <v>4</v>
      </c>
      <c r="AW445">
        <v>4</v>
      </c>
      <c r="AX445">
        <v>4</v>
      </c>
      <c r="AY445">
        <v>2</v>
      </c>
      <c r="AZ445">
        <v>3</v>
      </c>
      <c r="BA445">
        <v>3</v>
      </c>
      <c r="BB445">
        <v>4</v>
      </c>
      <c r="BC445">
        <v>3</v>
      </c>
      <c r="BD445">
        <v>4</v>
      </c>
      <c r="BE445">
        <v>4</v>
      </c>
      <c r="BF445">
        <v>4</v>
      </c>
      <c r="BG445">
        <v>4</v>
      </c>
      <c r="BH445">
        <v>4</v>
      </c>
      <c r="BI445">
        <v>3</v>
      </c>
      <c r="BJ445">
        <v>3</v>
      </c>
      <c r="BK445">
        <v>1</v>
      </c>
      <c r="BL445">
        <v>2</v>
      </c>
      <c r="BM445">
        <v>3</v>
      </c>
      <c r="BN445">
        <v>4</v>
      </c>
      <c r="BO445">
        <v>4</v>
      </c>
      <c r="BP445">
        <v>6</v>
      </c>
      <c r="BQ445"/>
      <c r="BR445">
        <v>3</v>
      </c>
      <c r="BS445">
        <v>4</v>
      </c>
      <c r="BT445">
        <v>4</v>
      </c>
      <c r="BU445">
        <v>6</v>
      </c>
      <c r="BV445">
        <v>7</v>
      </c>
      <c r="BW445">
        <v>5</v>
      </c>
      <c r="BX445">
        <v>6</v>
      </c>
      <c r="BY445">
        <v>4</v>
      </c>
      <c r="BZ445">
        <v>3</v>
      </c>
      <c r="CA445">
        <v>3</v>
      </c>
      <c r="CB445">
        <v>5</v>
      </c>
      <c r="CC445">
        <v>5</v>
      </c>
      <c r="CD445">
        <v>3</v>
      </c>
      <c r="CE445">
        <v>3</v>
      </c>
      <c r="CF445">
        <v>1</v>
      </c>
      <c r="CG445">
        <v>4</v>
      </c>
      <c r="CH445">
        <v>3</v>
      </c>
      <c r="CI445">
        <v>4</v>
      </c>
      <c r="CJ445">
        <v>2</v>
      </c>
      <c r="CK445">
        <v>3</v>
      </c>
      <c r="CL445">
        <v>5</v>
      </c>
      <c r="CM445">
        <v>4</v>
      </c>
      <c r="CN445">
        <v>3</v>
      </c>
      <c r="CO445">
        <v>3</v>
      </c>
      <c r="CP445">
        <v>1</v>
      </c>
      <c r="CQ445">
        <v>6</v>
      </c>
      <c r="CR445">
        <v>3</v>
      </c>
      <c r="CS445">
        <v>2</v>
      </c>
      <c r="CT445">
        <v>3</v>
      </c>
      <c r="CU445">
        <v>3</v>
      </c>
      <c r="CV445">
        <v>3</v>
      </c>
      <c r="CW445">
        <v>2</v>
      </c>
      <c r="CX445">
        <v>5</v>
      </c>
      <c r="CY445">
        <v>4</v>
      </c>
      <c r="CZ445">
        <v>3</v>
      </c>
      <c r="DA445">
        <v>3</v>
      </c>
      <c r="DB445">
        <v>3</v>
      </c>
      <c r="DC445">
        <v>1</v>
      </c>
      <c r="DD445">
        <v>2</v>
      </c>
      <c r="DE445">
        <v>2</v>
      </c>
      <c r="DF445">
        <v>2</v>
      </c>
      <c r="DG445">
        <v>4</v>
      </c>
      <c r="DH445">
        <v>3</v>
      </c>
      <c r="DI445">
        <v>3</v>
      </c>
      <c r="DJ445">
        <v>2</v>
      </c>
      <c r="DK445">
        <v>1</v>
      </c>
      <c r="DL445">
        <v>3</v>
      </c>
      <c r="DM445">
        <v>3</v>
      </c>
      <c r="DN445">
        <v>1</v>
      </c>
      <c r="DO445">
        <v>2</v>
      </c>
      <c r="DP445">
        <v>3</v>
      </c>
      <c r="DQ445">
        <v>2</v>
      </c>
      <c r="DR445">
        <v>2</v>
      </c>
      <c r="DS445">
        <v>4</v>
      </c>
      <c r="DT445">
        <v>2</v>
      </c>
      <c r="DU445">
        <v>3</v>
      </c>
      <c r="DV445">
        <v>1</v>
      </c>
      <c r="DW445">
        <v>1</v>
      </c>
      <c r="DX445">
        <v>1</v>
      </c>
      <c r="DY445">
        <v>1</v>
      </c>
      <c r="DZ445">
        <v>1</v>
      </c>
      <c r="EA445">
        <v>1</v>
      </c>
      <c r="EB445">
        <v>4</v>
      </c>
      <c r="EC445">
        <v>4</v>
      </c>
      <c r="ED445">
        <v>3</v>
      </c>
      <c r="EE445">
        <v>4</v>
      </c>
      <c r="EF445">
        <v>1</v>
      </c>
      <c r="EG445">
        <v>3</v>
      </c>
      <c r="EH445">
        <v>5</v>
      </c>
      <c r="EI445">
        <v>3</v>
      </c>
      <c r="EJ445">
        <v>5</v>
      </c>
      <c r="EK445">
        <v>4</v>
      </c>
      <c r="EL445">
        <v>4</v>
      </c>
      <c r="EM445">
        <v>1</v>
      </c>
      <c r="EN445">
        <v>5</v>
      </c>
      <c r="EO445">
        <v>3</v>
      </c>
      <c r="EP445">
        <v>5</v>
      </c>
      <c r="EQ445">
        <v>3</v>
      </c>
      <c r="ER445">
        <v>5</v>
      </c>
      <c r="ES445">
        <v>3</v>
      </c>
      <c r="ET445">
        <v>2</v>
      </c>
      <c r="EU445">
        <v>5</v>
      </c>
      <c r="EV445">
        <v>1</v>
      </c>
      <c r="EW445">
        <v>1</v>
      </c>
      <c r="EX445">
        <v>1</v>
      </c>
      <c r="EY445">
        <v>2</v>
      </c>
      <c r="EZ445">
        <v>3</v>
      </c>
      <c r="FA445">
        <v>4</v>
      </c>
      <c r="FB445">
        <v>1</v>
      </c>
      <c r="FC445">
        <v>1</v>
      </c>
      <c r="FD445">
        <v>3</v>
      </c>
      <c r="FE445">
        <v>4</v>
      </c>
      <c r="FF445">
        <v>5</v>
      </c>
      <c r="FG445">
        <v>3</v>
      </c>
      <c r="FH445">
        <v>1</v>
      </c>
      <c r="FI445">
        <v>2</v>
      </c>
      <c r="FJ445">
        <v>3</v>
      </c>
      <c r="FK445">
        <v>2</v>
      </c>
      <c r="FL445">
        <v>3</v>
      </c>
      <c r="FM445">
        <v>2</v>
      </c>
      <c r="FN445">
        <v>4</v>
      </c>
      <c r="FO445">
        <v>1</v>
      </c>
      <c r="FP445">
        <v>4</v>
      </c>
      <c r="FQ445">
        <v>1</v>
      </c>
      <c r="FR445">
        <v>3</v>
      </c>
      <c r="FS445">
        <v>3</v>
      </c>
      <c r="FT445">
        <v>2</v>
      </c>
      <c r="FU445">
        <v>4</v>
      </c>
      <c r="FV445">
        <v>3</v>
      </c>
      <c r="FW445">
        <v>2</v>
      </c>
      <c r="FX445">
        <v>1</v>
      </c>
      <c r="FY445">
        <v>1</v>
      </c>
      <c r="FZ445">
        <v>2</v>
      </c>
      <c r="GA445">
        <v>2</v>
      </c>
      <c r="GB445">
        <v>2</v>
      </c>
      <c r="GC445">
        <v>1</v>
      </c>
      <c r="GD445">
        <v>3</v>
      </c>
      <c r="GE445">
        <v>1</v>
      </c>
      <c r="GF445">
        <v>4</v>
      </c>
      <c r="GG445">
        <v>2</v>
      </c>
      <c r="GH445">
        <v>2</v>
      </c>
      <c r="GI445">
        <v>1</v>
      </c>
      <c r="GJ445">
        <v>4</v>
      </c>
      <c r="GK445">
        <v>2</v>
      </c>
      <c r="GL445">
        <v>2</v>
      </c>
      <c r="GM445">
        <v>1</v>
      </c>
      <c r="GN445">
        <v>4</v>
      </c>
      <c r="GO445">
        <v>3</v>
      </c>
      <c r="GP445">
        <v>2</v>
      </c>
      <c r="GQ445">
        <v>3</v>
      </c>
      <c r="GR445">
        <v>2</v>
      </c>
      <c r="GS445">
        <v>21</v>
      </c>
      <c r="GT445">
        <v>5</v>
      </c>
      <c r="GU445">
        <v>3</v>
      </c>
      <c r="GV445" t="s">
        <v>2669</v>
      </c>
      <c r="GW445">
        <v>7</v>
      </c>
      <c r="GX445">
        <v>5</v>
      </c>
      <c r="GY445">
        <v>2</v>
      </c>
      <c r="GZ445"/>
      <c r="HA445">
        <v>0</v>
      </c>
      <c r="HB445" t="s">
        <v>2670</v>
      </c>
      <c r="HD445">
        <v>1</v>
      </c>
      <c r="HE445"/>
      <c r="HF445" s="81"/>
      <c r="HG445" s="81"/>
      <c r="HH445" s="81"/>
      <c r="HI445" s="81"/>
      <c r="HJ445" s="81"/>
      <c r="HK445" s="81" t="s">
        <v>2697</v>
      </c>
    </row>
    <row r="446" spans="1:219">
      <c r="A446" t="s">
        <v>2638</v>
      </c>
      <c r="B446" s="55" t="s">
        <v>1212</v>
      </c>
      <c r="C446" s="55">
        <v>93</v>
      </c>
      <c r="D446" s="55">
        <v>5</v>
      </c>
      <c r="E446" s="55">
        <v>1</v>
      </c>
      <c r="F446">
        <v>2</v>
      </c>
      <c r="G446">
        <v>1993</v>
      </c>
      <c r="H446">
        <v>7</v>
      </c>
      <c r="J446">
        <v>5</v>
      </c>
      <c r="K446">
        <v>5</v>
      </c>
      <c r="L446"/>
      <c r="M446" t="s">
        <v>2378</v>
      </c>
      <c r="N446">
        <v>1</v>
      </c>
      <c r="O446"/>
      <c r="P446"/>
      <c r="Q446"/>
      <c r="R446"/>
      <c r="S446"/>
      <c r="T446"/>
      <c r="U446"/>
      <c r="V446"/>
      <c r="W446"/>
      <c r="X446"/>
      <c r="Y446"/>
      <c r="Z446"/>
      <c r="AA446"/>
      <c r="AB446"/>
      <c r="AC446"/>
      <c r="AH446">
        <v>0</v>
      </c>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D446"/>
      <c r="HE446"/>
      <c r="HF446" s="81"/>
      <c r="HG446" s="81"/>
      <c r="HH446" s="81"/>
      <c r="HI446" s="81"/>
      <c r="HJ446" s="81"/>
      <c r="HK446" s="81"/>
    </row>
    <row r="447" spans="1:219">
      <c r="A447" t="s">
        <v>2639</v>
      </c>
      <c r="B447" s="55" t="s">
        <v>1212</v>
      </c>
      <c r="C447" s="55">
        <v>3</v>
      </c>
      <c r="D447" s="55">
        <v>5</v>
      </c>
      <c r="E447" s="55">
        <v>1</v>
      </c>
      <c r="F447">
        <v>2</v>
      </c>
      <c r="G447">
        <v>1994</v>
      </c>
      <c r="H447">
        <v>12</v>
      </c>
      <c r="J447">
        <v>5</v>
      </c>
      <c r="K447">
        <v>5</v>
      </c>
      <c r="L447"/>
      <c r="M447" t="s">
        <v>2659</v>
      </c>
      <c r="N447">
        <v>1</v>
      </c>
      <c r="O447"/>
      <c r="P447"/>
      <c r="Q447"/>
      <c r="R447"/>
      <c r="S447"/>
      <c r="T447"/>
      <c r="U447"/>
      <c r="V447"/>
      <c r="W447"/>
      <c r="X447"/>
      <c r="Y447"/>
      <c r="Z447"/>
      <c r="AA447"/>
      <c r="AB447"/>
      <c r="AC447"/>
      <c r="AH447"/>
      <c r="AI447">
        <v>2</v>
      </c>
      <c r="AJ447">
        <v>2</v>
      </c>
      <c r="AK447">
        <v>3</v>
      </c>
      <c r="AL447">
        <v>3</v>
      </c>
      <c r="AM447">
        <v>3</v>
      </c>
      <c r="AN447">
        <v>2</v>
      </c>
      <c r="AO447">
        <v>3</v>
      </c>
      <c r="AP447">
        <v>4</v>
      </c>
      <c r="AQ447">
        <v>3</v>
      </c>
      <c r="AR447">
        <v>3</v>
      </c>
      <c r="AS447">
        <v>4</v>
      </c>
      <c r="AT447">
        <v>3</v>
      </c>
      <c r="AU447">
        <v>3</v>
      </c>
      <c r="AV447">
        <v>2</v>
      </c>
      <c r="AW447">
        <v>2</v>
      </c>
      <c r="AX447">
        <v>2</v>
      </c>
      <c r="AY447">
        <v>2</v>
      </c>
      <c r="AZ447">
        <v>3</v>
      </c>
      <c r="BA447">
        <v>2</v>
      </c>
      <c r="BB447">
        <v>3</v>
      </c>
      <c r="BC447">
        <v>3</v>
      </c>
      <c r="BD447">
        <v>3</v>
      </c>
      <c r="BE447">
        <v>3</v>
      </c>
      <c r="BF447">
        <v>2</v>
      </c>
      <c r="BG447">
        <v>2</v>
      </c>
      <c r="BH447">
        <v>2</v>
      </c>
      <c r="BI447">
        <v>2</v>
      </c>
      <c r="BJ447">
        <v>4</v>
      </c>
      <c r="BK447">
        <v>2</v>
      </c>
      <c r="BL447">
        <v>3</v>
      </c>
      <c r="BM447">
        <v>3</v>
      </c>
      <c r="BN447">
        <v>5</v>
      </c>
      <c r="BO447">
        <v>5</v>
      </c>
      <c r="BP447">
        <v>3</v>
      </c>
      <c r="BQ447">
        <v>6</v>
      </c>
      <c r="BR447">
        <v>4</v>
      </c>
      <c r="BS447">
        <v>3</v>
      </c>
      <c r="BT447">
        <v>3</v>
      </c>
      <c r="BU447">
        <v>4</v>
      </c>
      <c r="BV447">
        <v>5</v>
      </c>
      <c r="BW447">
        <v>3</v>
      </c>
      <c r="BX447">
        <v>4</v>
      </c>
      <c r="BY447">
        <v>5</v>
      </c>
      <c r="BZ447">
        <v>3</v>
      </c>
      <c r="CA447">
        <v>4</v>
      </c>
      <c r="CB447">
        <v>4</v>
      </c>
      <c r="CC447">
        <v>4</v>
      </c>
      <c r="CD447">
        <v>4</v>
      </c>
      <c r="CE447">
        <v>3</v>
      </c>
      <c r="CF447">
        <v>3</v>
      </c>
      <c r="CG447"/>
      <c r="CH447">
        <v>3</v>
      </c>
      <c r="CI447">
        <v>3</v>
      </c>
      <c r="CJ447">
        <v>3</v>
      </c>
      <c r="CK447">
        <v>3</v>
      </c>
      <c r="CL447">
        <v>3</v>
      </c>
      <c r="CM447">
        <v>2</v>
      </c>
      <c r="CN447">
        <v>3</v>
      </c>
      <c r="CO447">
        <v>4</v>
      </c>
      <c r="CP447">
        <v>3</v>
      </c>
      <c r="CQ447">
        <v>5</v>
      </c>
      <c r="CR447">
        <v>4</v>
      </c>
      <c r="CS447">
        <v>4</v>
      </c>
      <c r="CT447">
        <v>3</v>
      </c>
      <c r="CU447">
        <v>4</v>
      </c>
      <c r="CV447"/>
      <c r="CW447">
        <v>4</v>
      </c>
      <c r="CX447">
        <v>3</v>
      </c>
      <c r="CY447">
        <v>4</v>
      </c>
      <c r="CZ447">
        <v>4</v>
      </c>
      <c r="DA447"/>
      <c r="DB447"/>
      <c r="DC447"/>
      <c r="DD447"/>
      <c r="DE447"/>
      <c r="DF447"/>
      <c r="DG447"/>
      <c r="DH447"/>
      <c r="DI447"/>
      <c r="DJ447"/>
      <c r="DK447"/>
      <c r="DL447"/>
      <c r="DM447"/>
      <c r="DN447"/>
      <c r="DO447"/>
      <c r="DP447"/>
      <c r="DQ447"/>
      <c r="DR447"/>
      <c r="DS447"/>
      <c r="DT447"/>
      <c r="DU447">
        <v>3</v>
      </c>
      <c r="DV447">
        <v>3</v>
      </c>
      <c r="DW447">
        <v>2</v>
      </c>
      <c r="DX447">
        <v>2</v>
      </c>
      <c r="DY447">
        <v>4</v>
      </c>
      <c r="DZ447">
        <v>2</v>
      </c>
      <c r="EA447">
        <v>2</v>
      </c>
      <c r="EB447">
        <v>3</v>
      </c>
      <c r="EC447">
        <v>3</v>
      </c>
      <c r="ED447">
        <v>4</v>
      </c>
      <c r="EE447">
        <v>2</v>
      </c>
      <c r="EF447">
        <v>1</v>
      </c>
      <c r="EG447">
        <v>4</v>
      </c>
      <c r="EH447">
        <v>4</v>
      </c>
      <c r="EI447">
        <v>1</v>
      </c>
      <c r="EJ447">
        <v>3</v>
      </c>
      <c r="EK447">
        <v>4</v>
      </c>
      <c r="EL447">
        <v>4</v>
      </c>
      <c r="EM447">
        <v>2</v>
      </c>
      <c r="EN447">
        <v>4</v>
      </c>
      <c r="EO447"/>
      <c r="EP447">
        <v>4</v>
      </c>
      <c r="EQ447">
        <v>4</v>
      </c>
      <c r="ER447">
        <v>4</v>
      </c>
      <c r="ES447">
        <v>4</v>
      </c>
      <c r="ET447">
        <v>4</v>
      </c>
      <c r="EU447">
        <v>3</v>
      </c>
      <c r="EV447">
        <v>2</v>
      </c>
      <c r="EW447">
        <v>2</v>
      </c>
      <c r="EX447">
        <v>2</v>
      </c>
      <c r="EY447">
        <v>2</v>
      </c>
      <c r="EZ447">
        <v>2</v>
      </c>
      <c r="FA447">
        <v>3</v>
      </c>
      <c r="FB447">
        <v>2</v>
      </c>
      <c r="FC447">
        <v>2</v>
      </c>
      <c r="FD447">
        <v>4</v>
      </c>
      <c r="FE447">
        <v>4</v>
      </c>
      <c r="FF447">
        <v>2</v>
      </c>
      <c r="FG447">
        <v>4</v>
      </c>
      <c r="FH447">
        <v>1</v>
      </c>
      <c r="FI447">
        <v>2</v>
      </c>
      <c r="FJ447">
        <v>4</v>
      </c>
      <c r="FK447">
        <v>3</v>
      </c>
      <c r="FL447">
        <v>3</v>
      </c>
      <c r="FM447">
        <v>2</v>
      </c>
      <c r="FN447">
        <v>2</v>
      </c>
      <c r="FO447">
        <v>1</v>
      </c>
      <c r="FP447">
        <v>4</v>
      </c>
      <c r="FQ447">
        <v>2</v>
      </c>
      <c r="FR447">
        <v>3</v>
      </c>
      <c r="FS447">
        <v>3</v>
      </c>
      <c r="FT447">
        <v>2</v>
      </c>
      <c r="FU447">
        <v>4</v>
      </c>
      <c r="FV447">
        <v>1</v>
      </c>
      <c r="FW447">
        <v>2</v>
      </c>
      <c r="FX447">
        <v>3</v>
      </c>
      <c r="FY447">
        <v>1</v>
      </c>
      <c r="FZ447">
        <v>4</v>
      </c>
      <c r="GA447">
        <v>2</v>
      </c>
      <c r="GB447">
        <v>2</v>
      </c>
      <c r="GC447">
        <v>1</v>
      </c>
      <c r="GD447">
        <v>2</v>
      </c>
      <c r="GE447">
        <v>3</v>
      </c>
      <c r="GF447">
        <v>4</v>
      </c>
      <c r="GG447">
        <v>3</v>
      </c>
      <c r="GH447">
        <v>2</v>
      </c>
      <c r="GI447">
        <v>3</v>
      </c>
      <c r="GJ447">
        <v>4</v>
      </c>
      <c r="GK447">
        <v>2</v>
      </c>
      <c r="GL447">
        <v>3</v>
      </c>
      <c r="GM447">
        <v>1</v>
      </c>
      <c r="GN447">
        <v>4</v>
      </c>
      <c r="GO447">
        <v>3</v>
      </c>
      <c r="GP447">
        <v>4</v>
      </c>
      <c r="GQ447">
        <v>3</v>
      </c>
      <c r="GR447">
        <v>2</v>
      </c>
      <c r="GS447">
        <v>23</v>
      </c>
      <c r="GT447">
        <v>5</v>
      </c>
      <c r="GU447">
        <v>1</v>
      </c>
      <c r="GV447" t="s">
        <v>2671</v>
      </c>
      <c r="GW447">
        <v>1</v>
      </c>
      <c r="GX447">
        <v>5</v>
      </c>
      <c r="GY447">
        <v>1</v>
      </c>
      <c r="GZ447"/>
      <c r="HA447">
        <v>1</v>
      </c>
      <c r="HB447"/>
      <c r="HD447">
        <v>1</v>
      </c>
      <c r="HE447"/>
      <c r="HF447" s="81"/>
      <c r="HG447" s="81"/>
      <c r="HH447" s="81"/>
      <c r="HI447" s="81"/>
      <c r="HJ447" s="81"/>
      <c r="HK447" s="81"/>
    </row>
    <row r="448" spans="1:219">
      <c r="A448" t="s">
        <v>2640</v>
      </c>
      <c r="B448" s="55" t="s">
        <v>1212</v>
      </c>
      <c r="C448" s="55">
        <v>3</v>
      </c>
      <c r="D448" s="55">
        <v>5</v>
      </c>
      <c r="E448" s="55">
        <v>1</v>
      </c>
      <c r="F448">
        <v>1</v>
      </c>
      <c r="G448">
        <v>1996</v>
      </c>
      <c r="H448">
        <v>10</v>
      </c>
      <c r="J448">
        <v>4</v>
      </c>
      <c r="K448">
        <v>4</v>
      </c>
      <c r="L448" t="s">
        <v>2651</v>
      </c>
      <c r="M448" t="s">
        <v>2378</v>
      </c>
      <c r="N448">
        <v>1</v>
      </c>
      <c r="O448"/>
      <c r="P448"/>
      <c r="Q448"/>
      <c r="R448"/>
      <c r="S448"/>
      <c r="T448"/>
      <c r="U448"/>
      <c r="V448"/>
      <c r="W448"/>
      <c r="X448"/>
      <c r="Y448"/>
      <c r="Z448"/>
      <c r="AA448"/>
      <c r="AB448"/>
      <c r="AC448"/>
      <c r="AH448">
        <v>0</v>
      </c>
      <c r="AI448">
        <v>1</v>
      </c>
      <c r="AJ448">
        <v>3</v>
      </c>
      <c r="AK448">
        <v>4</v>
      </c>
      <c r="AL448">
        <v>3</v>
      </c>
      <c r="AM448">
        <v>3</v>
      </c>
      <c r="AN448">
        <v>3</v>
      </c>
      <c r="AO448">
        <v>2</v>
      </c>
      <c r="AP448">
        <v>3</v>
      </c>
      <c r="AQ448">
        <v>3</v>
      </c>
      <c r="AR448">
        <v>3</v>
      </c>
      <c r="AS448">
        <v>2</v>
      </c>
      <c r="AT448">
        <v>2</v>
      </c>
      <c r="AU448">
        <v>2</v>
      </c>
      <c r="AV448">
        <v>3</v>
      </c>
      <c r="AW448">
        <v>3</v>
      </c>
      <c r="AX448">
        <v>3</v>
      </c>
      <c r="AY448">
        <v>2</v>
      </c>
      <c r="AZ448">
        <v>3</v>
      </c>
      <c r="BA448">
        <v>3</v>
      </c>
      <c r="BB448">
        <v>2</v>
      </c>
      <c r="BC448">
        <v>3</v>
      </c>
      <c r="BD448">
        <v>4</v>
      </c>
      <c r="BE448">
        <v>4</v>
      </c>
      <c r="BF448">
        <v>3</v>
      </c>
      <c r="BG448">
        <v>3</v>
      </c>
      <c r="BH448">
        <v>3</v>
      </c>
      <c r="BI448">
        <v>3</v>
      </c>
      <c r="BJ448">
        <v>3</v>
      </c>
      <c r="BK448">
        <v>2</v>
      </c>
      <c r="BL448">
        <v>3</v>
      </c>
      <c r="BM448">
        <v>3</v>
      </c>
      <c r="BN448">
        <v>4</v>
      </c>
      <c r="BO448">
        <v>3</v>
      </c>
      <c r="BP448">
        <v>1</v>
      </c>
      <c r="BQ448">
        <v>6</v>
      </c>
      <c r="BR448">
        <v>4</v>
      </c>
      <c r="BS448">
        <v>2</v>
      </c>
      <c r="BT448">
        <v>6</v>
      </c>
      <c r="BU448">
        <v>4</v>
      </c>
      <c r="BV448">
        <v>7</v>
      </c>
      <c r="BW448">
        <v>2</v>
      </c>
      <c r="BX448">
        <v>3</v>
      </c>
      <c r="BY448">
        <v>3</v>
      </c>
      <c r="BZ448">
        <v>2</v>
      </c>
      <c r="CA448">
        <v>5</v>
      </c>
      <c r="CB448">
        <v>6</v>
      </c>
      <c r="CC448">
        <v>6</v>
      </c>
      <c r="CD448">
        <v>3</v>
      </c>
      <c r="CE448">
        <v>4</v>
      </c>
      <c r="CF448">
        <v>2</v>
      </c>
      <c r="CG448">
        <v>2</v>
      </c>
      <c r="CH448">
        <v>2</v>
      </c>
      <c r="CI448">
        <v>2</v>
      </c>
      <c r="CJ448">
        <v>2</v>
      </c>
      <c r="CK448">
        <v>2</v>
      </c>
      <c r="CL448">
        <v>3</v>
      </c>
      <c r="CM448">
        <v>1</v>
      </c>
      <c r="CN448">
        <v>4</v>
      </c>
      <c r="CO448">
        <v>4</v>
      </c>
      <c r="CP448">
        <v>2</v>
      </c>
      <c r="CQ448">
        <v>5</v>
      </c>
      <c r="CR448">
        <v>1</v>
      </c>
      <c r="CS448">
        <v>1</v>
      </c>
      <c r="CT448">
        <v>1</v>
      </c>
      <c r="CU448">
        <v>1</v>
      </c>
      <c r="CV448">
        <v>2</v>
      </c>
      <c r="CW448">
        <v>1</v>
      </c>
      <c r="CX448"/>
      <c r="CY448">
        <v>4</v>
      </c>
      <c r="CZ448">
        <v>5</v>
      </c>
      <c r="DA448">
        <v>4</v>
      </c>
      <c r="DB448">
        <v>2</v>
      </c>
      <c r="DC448">
        <v>3</v>
      </c>
      <c r="DD448">
        <v>2</v>
      </c>
      <c r="DE448">
        <v>1</v>
      </c>
      <c r="DF448">
        <v>2</v>
      </c>
      <c r="DG448">
        <v>3</v>
      </c>
      <c r="DH448">
        <v>2</v>
      </c>
      <c r="DI448">
        <v>2</v>
      </c>
      <c r="DJ448">
        <v>3</v>
      </c>
      <c r="DK448">
        <v>1</v>
      </c>
      <c r="DL448">
        <v>2</v>
      </c>
      <c r="DM448">
        <v>4</v>
      </c>
      <c r="DN448">
        <v>1</v>
      </c>
      <c r="DO448">
        <v>2</v>
      </c>
      <c r="DP448">
        <v>4</v>
      </c>
      <c r="DQ448">
        <v>1</v>
      </c>
      <c r="DR448">
        <v>2</v>
      </c>
      <c r="DS448">
        <v>3</v>
      </c>
      <c r="DT448">
        <v>1</v>
      </c>
      <c r="DU448">
        <v>4</v>
      </c>
      <c r="DV448">
        <v>4</v>
      </c>
      <c r="DW448">
        <v>4</v>
      </c>
      <c r="DX448">
        <v>1</v>
      </c>
      <c r="DY448">
        <v>2</v>
      </c>
      <c r="DZ448">
        <v>2</v>
      </c>
      <c r="EA448">
        <v>2</v>
      </c>
      <c r="EB448">
        <v>2</v>
      </c>
      <c r="EC448">
        <v>2</v>
      </c>
      <c r="ED448">
        <v>1</v>
      </c>
      <c r="EE448">
        <v>3</v>
      </c>
      <c r="EF448">
        <v>3</v>
      </c>
      <c r="EG448">
        <v>4</v>
      </c>
      <c r="EH448">
        <v>4</v>
      </c>
      <c r="EI448">
        <v>3</v>
      </c>
      <c r="EJ448">
        <v>4</v>
      </c>
      <c r="EK448">
        <v>1</v>
      </c>
      <c r="EL448">
        <v>4</v>
      </c>
      <c r="EM448">
        <v>1</v>
      </c>
      <c r="EN448">
        <v>4</v>
      </c>
      <c r="EO448">
        <v>1</v>
      </c>
      <c r="EP448">
        <v>4</v>
      </c>
      <c r="EQ448">
        <v>3</v>
      </c>
      <c r="ER448">
        <v>4</v>
      </c>
      <c r="ES448">
        <v>4</v>
      </c>
      <c r="ET448">
        <v>2</v>
      </c>
      <c r="EU448">
        <v>4</v>
      </c>
      <c r="EV448">
        <v>3</v>
      </c>
      <c r="EW448">
        <v>1</v>
      </c>
      <c r="EX448">
        <v>1</v>
      </c>
      <c r="EY448">
        <v>2</v>
      </c>
      <c r="EZ448">
        <v>1</v>
      </c>
      <c r="FA448">
        <v>2</v>
      </c>
      <c r="FB448">
        <v>2</v>
      </c>
      <c r="FC448">
        <v>3</v>
      </c>
      <c r="FD448">
        <v>3</v>
      </c>
      <c r="FE448">
        <v>2</v>
      </c>
      <c r="FF448">
        <v>2</v>
      </c>
      <c r="FG448">
        <v>3</v>
      </c>
      <c r="FH448">
        <v>1</v>
      </c>
      <c r="FI448">
        <v>2</v>
      </c>
      <c r="FJ448">
        <v>3</v>
      </c>
      <c r="FK448">
        <v>2</v>
      </c>
      <c r="FL448">
        <v>1</v>
      </c>
      <c r="FM448">
        <v>2</v>
      </c>
      <c r="FN448">
        <v>3</v>
      </c>
      <c r="FO448">
        <v>1</v>
      </c>
      <c r="FP448">
        <v>4</v>
      </c>
      <c r="FQ448">
        <v>1</v>
      </c>
      <c r="FR448">
        <v>2</v>
      </c>
      <c r="FS448">
        <v>3</v>
      </c>
      <c r="FT448">
        <v>4</v>
      </c>
      <c r="FU448">
        <v>4</v>
      </c>
      <c r="FV448">
        <v>1</v>
      </c>
      <c r="FW448">
        <v>2</v>
      </c>
      <c r="FX448">
        <v>2</v>
      </c>
      <c r="FY448">
        <v>1</v>
      </c>
      <c r="FZ448">
        <v>4</v>
      </c>
      <c r="GA448">
        <v>2</v>
      </c>
      <c r="GB448">
        <v>2</v>
      </c>
      <c r="GC448">
        <v>1</v>
      </c>
      <c r="GD448">
        <v>4</v>
      </c>
      <c r="GE448">
        <v>1</v>
      </c>
      <c r="GF448">
        <v>4</v>
      </c>
      <c r="GG448">
        <v>2</v>
      </c>
      <c r="GH448">
        <v>2</v>
      </c>
      <c r="GI448">
        <v>1</v>
      </c>
      <c r="GJ448">
        <v>4</v>
      </c>
      <c r="GK448">
        <v>2</v>
      </c>
      <c r="GL448">
        <v>2</v>
      </c>
      <c r="GM448">
        <v>1</v>
      </c>
      <c r="GN448">
        <v>4</v>
      </c>
      <c r="GO448">
        <v>3</v>
      </c>
      <c r="GP448">
        <v>2</v>
      </c>
      <c r="GQ448">
        <v>3</v>
      </c>
      <c r="GR448">
        <v>2</v>
      </c>
      <c r="GS448">
        <v>24</v>
      </c>
      <c r="GT448">
        <v>5</v>
      </c>
      <c r="GU448">
        <v>4</v>
      </c>
      <c r="GV448" t="s">
        <v>1232</v>
      </c>
      <c r="GW448">
        <v>1</v>
      </c>
      <c r="GX448">
        <v>5</v>
      </c>
      <c r="GY448">
        <v>1</v>
      </c>
      <c r="GZ448"/>
      <c r="HA448">
        <v>1</v>
      </c>
      <c r="HB448"/>
      <c r="HD448">
        <v>1</v>
      </c>
      <c r="HE448"/>
      <c r="HF448" s="81"/>
      <c r="HG448" s="81"/>
      <c r="HH448" s="81"/>
      <c r="HI448" s="81"/>
      <c r="HJ448" s="81"/>
      <c r="HK448" s="81" t="s">
        <v>2698</v>
      </c>
    </row>
    <row r="449" spans="1:219">
      <c r="A449" t="s">
        <v>2641</v>
      </c>
      <c r="B449" s="55" t="s">
        <v>1212</v>
      </c>
      <c r="C449" s="55">
        <v>3</v>
      </c>
      <c r="D449" s="55">
        <v>5</v>
      </c>
      <c r="E449" s="55">
        <v>1</v>
      </c>
      <c r="F449">
        <v>3</v>
      </c>
      <c r="G449">
        <v>1992</v>
      </c>
      <c r="H449">
        <v>20</v>
      </c>
      <c r="J449">
        <v>5</v>
      </c>
      <c r="K449">
        <v>5</v>
      </c>
      <c r="L449"/>
      <c r="M449" t="s">
        <v>2660</v>
      </c>
      <c r="N449">
        <v>1</v>
      </c>
      <c r="O449"/>
      <c r="P449"/>
      <c r="Q449">
        <v>1</v>
      </c>
      <c r="R449">
        <v>1</v>
      </c>
      <c r="S449"/>
      <c r="T449"/>
      <c r="U449"/>
      <c r="V449"/>
      <c r="W449"/>
      <c r="X449"/>
      <c r="Y449"/>
      <c r="Z449"/>
      <c r="AA449"/>
      <c r="AB449"/>
      <c r="AC449"/>
      <c r="AH449">
        <v>0</v>
      </c>
      <c r="AI449">
        <v>1</v>
      </c>
      <c r="AJ449">
        <v>2</v>
      </c>
      <c r="AK449">
        <v>3</v>
      </c>
      <c r="AL449">
        <v>3</v>
      </c>
      <c r="AM449">
        <v>3</v>
      </c>
      <c r="AN449">
        <v>3</v>
      </c>
      <c r="AO449">
        <v>4</v>
      </c>
      <c r="AP449">
        <v>3</v>
      </c>
      <c r="AQ449">
        <v>2</v>
      </c>
      <c r="AR449">
        <v>4</v>
      </c>
      <c r="AS449">
        <v>4</v>
      </c>
      <c r="AT449">
        <v>3</v>
      </c>
      <c r="AU449">
        <v>3</v>
      </c>
      <c r="AV449">
        <v>4</v>
      </c>
      <c r="AW449">
        <v>3</v>
      </c>
      <c r="AX449">
        <v>4</v>
      </c>
      <c r="AY449">
        <v>3</v>
      </c>
      <c r="AZ449">
        <v>3</v>
      </c>
      <c r="BA449">
        <v>3</v>
      </c>
      <c r="BB449">
        <v>4</v>
      </c>
      <c r="BC449">
        <v>4</v>
      </c>
      <c r="BD449">
        <v>4</v>
      </c>
      <c r="BE449">
        <v>4</v>
      </c>
      <c r="BF449">
        <v>3</v>
      </c>
      <c r="BG449">
        <v>3</v>
      </c>
      <c r="BH449">
        <v>3</v>
      </c>
      <c r="BI449">
        <v>3</v>
      </c>
      <c r="BJ449">
        <v>3</v>
      </c>
      <c r="BK449">
        <v>2</v>
      </c>
      <c r="BL449">
        <v>3</v>
      </c>
      <c r="BM449">
        <v>3</v>
      </c>
      <c r="BN449">
        <v>6</v>
      </c>
      <c r="BO449">
        <v>6</v>
      </c>
      <c r="BP449">
        <v>5</v>
      </c>
      <c r="BQ449">
        <v>6</v>
      </c>
      <c r="BR449">
        <v>6</v>
      </c>
      <c r="BS449">
        <v>1</v>
      </c>
      <c r="BT449">
        <v>6</v>
      </c>
      <c r="BU449">
        <v>2</v>
      </c>
      <c r="BV449">
        <v>4</v>
      </c>
      <c r="BW449">
        <v>1</v>
      </c>
      <c r="BX449">
        <v>2</v>
      </c>
      <c r="BY449">
        <v>2</v>
      </c>
      <c r="BZ449">
        <v>2</v>
      </c>
      <c r="CA449">
        <v>5</v>
      </c>
      <c r="CB449">
        <v>4</v>
      </c>
      <c r="CC449">
        <v>3</v>
      </c>
      <c r="CD449"/>
      <c r="CE449">
        <v>5</v>
      </c>
      <c r="CF449">
        <v>2</v>
      </c>
      <c r="CG449">
        <v>4</v>
      </c>
      <c r="CH449">
        <v>4</v>
      </c>
      <c r="CI449">
        <v>2</v>
      </c>
      <c r="CJ449">
        <v>2</v>
      </c>
      <c r="CK449">
        <v>3</v>
      </c>
      <c r="CL449">
        <v>4</v>
      </c>
      <c r="CM449">
        <v>1</v>
      </c>
      <c r="CN449">
        <v>1</v>
      </c>
      <c r="CO449">
        <v>5</v>
      </c>
      <c r="CP449">
        <v>2</v>
      </c>
      <c r="CQ449">
        <v>6</v>
      </c>
      <c r="CR449">
        <v>5</v>
      </c>
      <c r="CS449">
        <v>2</v>
      </c>
      <c r="CT449">
        <v>2</v>
      </c>
      <c r="CU449">
        <v>2</v>
      </c>
      <c r="CV449">
        <v>4</v>
      </c>
      <c r="CW449">
        <v>6</v>
      </c>
      <c r="CX449">
        <v>4</v>
      </c>
      <c r="CY449">
        <v>4</v>
      </c>
      <c r="CZ449">
        <v>5</v>
      </c>
      <c r="DA449">
        <v>4</v>
      </c>
      <c r="DB449">
        <v>2</v>
      </c>
      <c r="DC449">
        <v>4</v>
      </c>
      <c r="DD449">
        <v>1</v>
      </c>
      <c r="DE449">
        <v>1</v>
      </c>
      <c r="DF449">
        <v>1</v>
      </c>
      <c r="DG449">
        <v>2</v>
      </c>
      <c r="DH449">
        <v>1</v>
      </c>
      <c r="DI449">
        <v>2</v>
      </c>
      <c r="DJ449">
        <v>3</v>
      </c>
      <c r="DK449">
        <v>1</v>
      </c>
      <c r="DL449">
        <v>2</v>
      </c>
      <c r="DM449">
        <v>3</v>
      </c>
      <c r="DN449">
        <v>3</v>
      </c>
      <c r="DO449">
        <v>1</v>
      </c>
      <c r="DP449">
        <v>4</v>
      </c>
      <c r="DQ449">
        <v>3</v>
      </c>
      <c r="DR449">
        <v>3</v>
      </c>
      <c r="DS449">
        <v>3</v>
      </c>
      <c r="DT449">
        <v>2</v>
      </c>
      <c r="DU449">
        <v>3</v>
      </c>
      <c r="DV449">
        <v>3</v>
      </c>
      <c r="DW449">
        <v>3</v>
      </c>
      <c r="DX449">
        <v>2</v>
      </c>
      <c r="DY449">
        <v>2</v>
      </c>
      <c r="DZ449">
        <v>2</v>
      </c>
      <c r="EA449">
        <v>2</v>
      </c>
      <c r="EB449">
        <v>2</v>
      </c>
      <c r="EC449">
        <v>3</v>
      </c>
      <c r="ED449">
        <v>2</v>
      </c>
      <c r="EE449">
        <v>3</v>
      </c>
      <c r="EF449">
        <v>3</v>
      </c>
      <c r="EG449">
        <v>3</v>
      </c>
      <c r="EH449">
        <v>3</v>
      </c>
      <c r="EI449">
        <v>2</v>
      </c>
      <c r="EJ449">
        <v>2</v>
      </c>
      <c r="EK449">
        <v>2</v>
      </c>
      <c r="EL449">
        <v>2</v>
      </c>
      <c r="EM449">
        <v>2</v>
      </c>
      <c r="EN449">
        <v>2</v>
      </c>
      <c r="EO449">
        <v>2</v>
      </c>
      <c r="EP449">
        <v>4</v>
      </c>
      <c r="EQ449">
        <v>4</v>
      </c>
      <c r="ER449">
        <v>4</v>
      </c>
      <c r="ES449">
        <v>4</v>
      </c>
      <c r="ET449">
        <v>2</v>
      </c>
      <c r="EU449">
        <v>4</v>
      </c>
      <c r="EV449">
        <v>3</v>
      </c>
      <c r="EW449">
        <v>3</v>
      </c>
      <c r="EX449">
        <v>2</v>
      </c>
      <c r="EY449">
        <v>2</v>
      </c>
      <c r="EZ449">
        <v>2</v>
      </c>
      <c r="FA449">
        <v>4</v>
      </c>
      <c r="FB449">
        <v>3</v>
      </c>
      <c r="FC449">
        <v>2</v>
      </c>
      <c r="FD449">
        <v>4</v>
      </c>
      <c r="FE449">
        <v>4</v>
      </c>
      <c r="FF449">
        <v>4</v>
      </c>
      <c r="FG449">
        <v>4</v>
      </c>
      <c r="FH449">
        <v>1</v>
      </c>
      <c r="FI449">
        <v>2</v>
      </c>
      <c r="FJ449">
        <v>4</v>
      </c>
      <c r="FK449">
        <v>2</v>
      </c>
      <c r="FL449">
        <v>3</v>
      </c>
      <c r="FM449">
        <v>2</v>
      </c>
      <c r="FN449">
        <v>3</v>
      </c>
      <c r="FO449">
        <v>1</v>
      </c>
      <c r="FP449">
        <v>4</v>
      </c>
      <c r="FQ449">
        <v>1</v>
      </c>
      <c r="FR449">
        <v>1</v>
      </c>
      <c r="FS449">
        <v>3</v>
      </c>
      <c r="FT449">
        <v>4</v>
      </c>
      <c r="FU449">
        <v>4</v>
      </c>
      <c r="FV449">
        <v>1</v>
      </c>
      <c r="FW449">
        <v>2</v>
      </c>
      <c r="FX449">
        <v>2</v>
      </c>
      <c r="FY449">
        <v>4</v>
      </c>
      <c r="FZ449">
        <v>4</v>
      </c>
      <c r="GA449">
        <v>2</v>
      </c>
      <c r="GB449">
        <v>2</v>
      </c>
      <c r="GC449">
        <v>4</v>
      </c>
      <c r="GD449">
        <v>3</v>
      </c>
      <c r="GE449">
        <v>1</v>
      </c>
      <c r="GF449">
        <v>3</v>
      </c>
      <c r="GG449">
        <v>3</v>
      </c>
      <c r="GH449">
        <v>4</v>
      </c>
      <c r="GI449">
        <v>3</v>
      </c>
      <c r="GJ449">
        <v>1</v>
      </c>
      <c r="GK449">
        <v>2</v>
      </c>
      <c r="GL449">
        <v>4</v>
      </c>
      <c r="GM449">
        <v>3</v>
      </c>
      <c r="GN449">
        <v>4</v>
      </c>
      <c r="GO449">
        <v>2</v>
      </c>
      <c r="GP449">
        <v>2</v>
      </c>
      <c r="GQ449">
        <v>3</v>
      </c>
      <c r="GR449">
        <v>2</v>
      </c>
      <c r="GS449">
        <v>26</v>
      </c>
      <c r="GT449">
        <v>6</v>
      </c>
      <c r="GU449">
        <v>2</v>
      </c>
      <c r="GV449" t="s">
        <v>2672</v>
      </c>
      <c r="GW449">
        <v>2</v>
      </c>
      <c r="GX449">
        <v>5</v>
      </c>
      <c r="GY449">
        <v>1</v>
      </c>
      <c r="GZ449"/>
      <c r="HA449">
        <v>7</v>
      </c>
      <c r="HB449"/>
      <c r="HD449">
        <v>1</v>
      </c>
      <c r="HE449"/>
      <c r="HF449" s="81"/>
      <c r="HG449" s="81"/>
      <c r="HH449" s="81"/>
      <c r="HI449" s="81"/>
      <c r="HJ449" s="81"/>
      <c r="HK449" s="81" t="s">
        <v>2699</v>
      </c>
    </row>
    <row r="450" spans="1:219">
      <c r="A450" t="s">
        <v>2642</v>
      </c>
      <c r="B450" s="55" t="s">
        <v>1212</v>
      </c>
      <c r="C450" s="55">
        <v>3</v>
      </c>
      <c r="D450" s="55">
        <v>5</v>
      </c>
      <c r="E450" s="55">
        <v>1</v>
      </c>
      <c r="F450">
        <v>4</v>
      </c>
      <c r="G450">
        <v>1992</v>
      </c>
      <c r="H450">
        <v>21</v>
      </c>
      <c r="J450">
        <v>5</v>
      </c>
      <c r="K450">
        <v>5</v>
      </c>
      <c r="L450" t="s">
        <v>2652</v>
      </c>
      <c r="M450" t="s">
        <v>2661</v>
      </c>
      <c r="N450">
        <v>1</v>
      </c>
      <c r="O450"/>
      <c r="P450"/>
      <c r="Q450"/>
      <c r="R450"/>
      <c r="S450"/>
      <c r="T450"/>
      <c r="U450"/>
      <c r="V450"/>
      <c r="W450"/>
      <c r="X450"/>
      <c r="Y450"/>
      <c r="Z450"/>
      <c r="AA450"/>
      <c r="AB450"/>
      <c r="AC450"/>
      <c r="AH450">
        <v>1</v>
      </c>
      <c r="AI450">
        <v>3</v>
      </c>
      <c r="AJ450">
        <v>1</v>
      </c>
      <c r="AK450">
        <v>4</v>
      </c>
      <c r="AL450">
        <v>2</v>
      </c>
      <c r="AM450">
        <v>1</v>
      </c>
      <c r="AN450">
        <v>1</v>
      </c>
      <c r="AO450">
        <v>4</v>
      </c>
      <c r="AP450">
        <v>2</v>
      </c>
      <c r="AQ450">
        <v>2</v>
      </c>
      <c r="AR450">
        <v>1</v>
      </c>
      <c r="AS450">
        <v>4</v>
      </c>
      <c r="AT450">
        <v>1</v>
      </c>
      <c r="AU450">
        <v>1</v>
      </c>
      <c r="AV450">
        <v>1</v>
      </c>
      <c r="AW450">
        <v>1</v>
      </c>
      <c r="AX450">
        <v>1</v>
      </c>
      <c r="AY450">
        <v>3</v>
      </c>
      <c r="AZ450">
        <v>2</v>
      </c>
      <c r="BA450">
        <v>1</v>
      </c>
      <c r="BB450">
        <v>3</v>
      </c>
      <c r="BC450">
        <v>3</v>
      </c>
      <c r="BD450">
        <v>1</v>
      </c>
      <c r="BE450">
        <v>4</v>
      </c>
      <c r="BF450">
        <v>1</v>
      </c>
      <c r="BG450">
        <v>2</v>
      </c>
      <c r="BH450">
        <v>2</v>
      </c>
      <c r="BI450">
        <v>4</v>
      </c>
      <c r="BJ450">
        <v>1</v>
      </c>
      <c r="BK450">
        <v>1</v>
      </c>
      <c r="BL450">
        <v>1</v>
      </c>
      <c r="BM450">
        <v>1</v>
      </c>
      <c r="BN450">
        <v>7</v>
      </c>
      <c r="BO450">
        <v>6</v>
      </c>
      <c r="BP450">
        <v>1</v>
      </c>
      <c r="BQ450">
        <v>7</v>
      </c>
      <c r="BR450">
        <v>7</v>
      </c>
      <c r="BS450">
        <v>1</v>
      </c>
      <c r="BT450">
        <v>3</v>
      </c>
      <c r="BU450">
        <v>2</v>
      </c>
      <c r="BV450">
        <v>4</v>
      </c>
      <c r="BW450">
        <v>2</v>
      </c>
      <c r="BX450">
        <v>3</v>
      </c>
      <c r="BY450">
        <v>3</v>
      </c>
      <c r="BZ450">
        <v>6</v>
      </c>
      <c r="CA450">
        <v>6</v>
      </c>
      <c r="CB450">
        <v>6</v>
      </c>
      <c r="CC450">
        <v>6</v>
      </c>
      <c r="CD450">
        <v>3</v>
      </c>
      <c r="CE450">
        <v>5</v>
      </c>
      <c r="CF450">
        <v>1</v>
      </c>
      <c r="CG450">
        <v>5</v>
      </c>
      <c r="CH450">
        <v>3</v>
      </c>
      <c r="CI450">
        <v>4</v>
      </c>
      <c r="CJ450">
        <v>3</v>
      </c>
      <c r="CK450">
        <v>6</v>
      </c>
      <c r="CL450">
        <v>5</v>
      </c>
      <c r="CM450">
        <v>5</v>
      </c>
      <c r="CN450">
        <v>6</v>
      </c>
      <c r="CO450">
        <v>6</v>
      </c>
      <c r="CP450">
        <v>6</v>
      </c>
      <c r="CQ450">
        <v>6</v>
      </c>
      <c r="CR450">
        <v>6</v>
      </c>
      <c r="CS450">
        <v>1</v>
      </c>
      <c r="CT450">
        <v>6</v>
      </c>
      <c r="CU450">
        <v>5</v>
      </c>
      <c r="CV450">
        <v>1</v>
      </c>
      <c r="CW450">
        <v>1</v>
      </c>
      <c r="CX450">
        <v>6</v>
      </c>
      <c r="CY450">
        <v>3</v>
      </c>
      <c r="CZ450">
        <v>1</v>
      </c>
      <c r="DA450">
        <v>2</v>
      </c>
      <c r="DB450">
        <v>3</v>
      </c>
      <c r="DC450">
        <v>3</v>
      </c>
      <c r="DD450">
        <v>3</v>
      </c>
      <c r="DE450">
        <v>2</v>
      </c>
      <c r="DF450">
        <v>2</v>
      </c>
      <c r="DG450">
        <v>2</v>
      </c>
      <c r="DH450">
        <v>2</v>
      </c>
      <c r="DI450">
        <v>4</v>
      </c>
      <c r="DJ450">
        <v>3</v>
      </c>
      <c r="DK450">
        <v>3</v>
      </c>
      <c r="DL450">
        <v>4</v>
      </c>
      <c r="DM450">
        <v>1</v>
      </c>
      <c r="DN450">
        <v>1</v>
      </c>
      <c r="DO450">
        <v>4</v>
      </c>
      <c r="DP450">
        <v>3</v>
      </c>
      <c r="DQ450">
        <v>4</v>
      </c>
      <c r="DR450">
        <v>4</v>
      </c>
      <c r="DS450">
        <v>2</v>
      </c>
      <c r="DT450">
        <v>4</v>
      </c>
      <c r="DU450">
        <v>1</v>
      </c>
      <c r="DV450">
        <v>1</v>
      </c>
      <c r="DW450">
        <v>1</v>
      </c>
      <c r="DX450">
        <v>1</v>
      </c>
      <c r="DY450">
        <v>3</v>
      </c>
      <c r="DZ450">
        <v>1</v>
      </c>
      <c r="EA450">
        <v>1</v>
      </c>
      <c r="EB450">
        <v>1</v>
      </c>
      <c r="EC450">
        <v>4</v>
      </c>
      <c r="ED450">
        <v>1</v>
      </c>
      <c r="EE450">
        <v>5</v>
      </c>
      <c r="EF450">
        <v>2</v>
      </c>
      <c r="EG450">
        <v>5</v>
      </c>
      <c r="EH450">
        <v>1</v>
      </c>
      <c r="EI450">
        <v>4</v>
      </c>
      <c r="EJ450">
        <v>5</v>
      </c>
      <c r="EK450">
        <v>1</v>
      </c>
      <c r="EL450">
        <v>1</v>
      </c>
      <c r="EM450">
        <v>1</v>
      </c>
      <c r="EN450">
        <v>2</v>
      </c>
      <c r="EO450">
        <v>4</v>
      </c>
      <c r="EP450">
        <v>3</v>
      </c>
      <c r="EQ450">
        <v>1</v>
      </c>
      <c r="ER450">
        <v>4</v>
      </c>
      <c r="ES450">
        <v>1</v>
      </c>
      <c r="ET450">
        <v>4</v>
      </c>
      <c r="EU450">
        <v>5</v>
      </c>
      <c r="EV450">
        <v>5</v>
      </c>
      <c r="EW450">
        <v>1</v>
      </c>
      <c r="EX450">
        <v>1</v>
      </c>
      <c r="EY450">
        <v>5</v>
      </c>
      <c r="EZ450">
        <v>3</v>
      </c>
      <c r="FA450">
        <v>3</v>
      </c>
      <c r="FB450">
        <v>2</v>
      </c>
      <c r="FC450">
        <v>1</v>
      </c>
      <c r="FD450">
        <v>5</v>
      </c>
      <c r="FE450">
        <v>5</v>
      </c>
      <c r="FF450">
        <v>5</v>
      </c>
      <c r="FG450">
        <v>2</v>
      </c>
      <c r="FH450">
        <v>1</v>
      </c>
      <c r="FI450">
        <v>2</v>
      </c>
      <c r="FJ450">
        <v>1</v>
      </c>
      <c r="FK450">
        <v>2</v>
      </c>
      <c r="FL450">
        <v>3</v>
      </c>
      <c r="FM450">
        <v>3</v>
      </c>
      <c r="FN450">
        <v>3</v>
      </c>
      <c r="FO450">
        <v>1</v>
      </c>
      <c r="FP450">
        <v>4</v>
      </c>
      <c r="FQ450">
        <v>3</v>
      </c>
      <c r="FR450">
        <v>3</v>
      </c>
      <c r="FS450">
        <v>3</v>
      </c>
      <c r="FT450">
        <v>2</v>
      </c>
      <c r="FU450">
        <v>1</v>
      </c>
      <c r="FV450">
        <v>1</v>
      </c>
      <c r="FW450">
        <v>2</v>
      </c>
      <c r="FX450">
        <v>3</v>
      </c>
      <c r="FY450">
        <v>1</v>
      </c>
      <c r="FZ450">
        <v>2</v>
      </c>
      <c r="GA450">
        <v>2</v>
      </c>
      <c r="GB450">
        <v>2</v>
      </c>
      <c r="GC450">
        <v>1</v>
      </c>
      <c r="GD450">
        <v>4</v>
      </c>
      <c r="GE450">
        <v>2</v>
      </c>
      <c r="GF450">
        <v>2</v>
      </c>
      <c r="GG450">
        <v>3</v>
      </c>
      <c r="GH450">
        <v>3</v>
      </c>
      <c r="GI450">
        <v>1</v>
      </c>
      <c r="GJ450">
        <v>1</v>
      </c>
      <c r="GK450">
        <v>2</v>
      </c>
      <c r="GL450">
        <v>2</v>
      </c>
      <c r="GM450">
        <v>1</v>
      </c>
      <c r="GN450">
        <v>4</v>
      </c>
      <c r="GO450">
        <v>3</v>
      </c>
      <c r="GP450">
        <v>2</v>
      </c>
      <c r="GQ450">
        <v>3</v>
      </c>
      <c r="GR450">
        <v>2</v>
      </c>
      <c r="GS450">
        <v>25</v>
      </c>
      <c r="GT450">
        <v>5</v>
      </c>
      <c r="GU450">
        <v>1</v>
      </c>
      <c r="GV450" t="s">
        <v>1219</v>
      </c>
      <c r="GW450">
        <v>1</v>
      </c>
      <c r="GX450">
        <v>5</v>
      </c>
      <c r="GY450">
        <v>1</v>
      </c>
      <c r="GZ450"/>
      <c r="HA450">
        <v>8</v>
      </c>
      <c r="HB450"/>
      <c r="HD450">
        <v>1</v>
      </c>
      <c r="HE450"/>
      <c r="HF450" s="81"/>
      <c r="HG450" s="81"/>
      <c r="HH450" s="81"/>
      <c r="HI450" s="81"/>
      <c r="HJ450" s="81"/>
      <c r="HK450" s="81" t="s">
        <v>2700</v>
      </c>
    </row>
    <row r="451" spans="1:219">
      <c r="A451" t="s">
        <v>2643</v>
      </c>
      <c r="B451" s="55" t="s">
        <v>1212</v>
      </c>
      <c r="C451" s="55">
        <v>3</v>
      </c>
      <c r="D451" s="55">
        <v>5</v>
      </c>
      <c r="E451" s="55">
        <v>1</v>
      </c>
      <c r="F451">
        <v>3</v>
      </c>
      <c r="G451">
        <v>1994</v>
      </c>
      <c r="H451">
        <v>18</v>
      </c>
      <c r="J451">
        <v>6</v>
      </c>
      <c r="K451">
        <v>6</v>
      </c>
      <c r="L451"/>
      <c r="M451" t="s">
        <v>2662</v>
      </c>
      <c r="N451">
        <v>1</v>
      </c>
      <c r="O451"/>
      <c r="P451"/>
      <c r="Q451">
        <v>1</v>
      </c>
      <c r="R451"/>
      <c r="S451"/>
      <c r="T451"/>
      <c r="U451"/>
      <c r="V451"/>
      <c r="W451"/>
      <c r="X451"/>
      <c r="Y451"/>
      <c r="Z451"/>
      <c r="AA451"/>
      <c r="AB451"/>
      <c r="AC451"/>
      <c r="AH451">
        <v>0</v>
      </c>
      <c r="AI451">
        <v>1</v>
      </c>
      <c r="AJ451">
        <v>3</v>
      </c>
      <c r="AK451">
        <v>4</v>
      </c>
      <c r="AL451">
        <v>4</v>
      </c>
      <c r="AM451">
        <v>4</v>
      </c>
      <c r="AN451">
        <v>4</v>
      </c>
      <c r="AO451">
        <v>3</v>
      </c>
      <c r="AP451">
        <v>3</v>
      </c>
      <c r="AQ451">
        <v>3</v>
      </c>
      <c r="AR451">
        <v>4</v>
      </c>
      <c r="AS451">
        <v>3</v>
      </c>
      <c r="AT451">
        <v>3</v>
      </c>
      <c r="AU451">
        <v>3</v>
      </c>
      <c r="AV451">
        <v>3</v>
      </c>
      <c r="AW451">
        <v>4</v>
      </c>
      <c r="AX451">
        <v>4</v>
      </c>
      <c r="AY451">
        <v>3</v>
      </c>
      <c r="AZ451">
        <v>4</v>
      </c>
      <c r="BA451">
        <v>3</v>
      </c>
      <c r="BB451">
        <v>4</v>
      </c>
      <c r="BC451">
        <v>4</v>
      </c>
      <c r="BD451">
        <v>3</v>
      </c>
      <c r="BE451">
        <v>3</v>
      </c>
      <c r="BF451">
        <v>3</v>
      </c>
      <c r="BG451">
        <v>3</v>
      </c>
      <c r="BH451">
        <v>3</v>
      </c>
      <c r="BI451">
        <v>3</v>
      </c>
      <c r="BJ451">
        <v>4</v>
      </c>
      <c r="BK451">
        <v>3</v>
      </c>
      <c r="BL451">
        <v>4</v>
      </c>
      <c r="BM451">
        <v>3</v>
      </c>
      <c r="BN451">
        <v>3</v>
      </c>
      <c r="BO451">
        <v>6</v>
      </c>
      <c r="BP451">
        <v>2</v>
      </c>
      <c r="BQ451">
        <v>6</v>
      </c>
      <c r="BR451">
        <v>1</v>
      </c>
      <c r="BS451">
        <v>1</v>
      </c>
      <c r="BT451">
        <v>2</v>
      </c>
      <c r="BU451">
        <v>5</v>
      </c>
      <c r="BV451">
        <v>4</v>
      </c>
      <c r="BW451">
        <v>2</v>
      </c>
      <c r="BX451">
        <v>3</v>
      </c>
      <c r="BY451">
        <v>4</v>
      </c>
      <c r="BZ451">
        <v>3</v>
      </c>
      <c r="CA451">
        <v>4</v>
      </c>
      <c r="CB451">
        <v>6</v>
      </c>
      <c r="CC451">
        <v>6</v>
      </c>
      <c r="CD451">
        <v>4</v>
      </c>
      <c r="CE451">
        <v>3</v>
      </c>
      <c r="CF451">
        <v>2</v>
      </c>
      <c r="CG451">
        <v>3</v>
      </c>
      <c r="CH451">
        <v>2</v>
      </c>
      <c r="CI451">
        <v>1</v>
      </c>
      <c r="CJ451">
        <v>1</v>
      </c>
      <c r="CK451">
        <v>1</v>
      </c>
      <c r="CL451">
        <v>5</v>
      </c>
      <c r="CM451">
        <v>2</v>
      </c>
      <c r="CN451">
        <v>2</v>
      </c>
      <c r="CO451">
        <v>5</v>
      </c>
      <c r="CP451">
        <v>6</v>
      </c>
      <c r="CQ451">
        <v>3</v>
      </c>
      <c r="CR451">
        <v>3</v>
      </c>
      <c r="CS451">
        <v>2</v>
      </c>
      <c r="CT451">
        <v>1</v>
      </c>
      <c r="CU451">
        <v>2</v>
      </c>
      <c r="CV451">
        <v>3</v>
      </c>
      <c r="CW451">
        <v>2</v>
      </c>
      <c r="CX451">
        <v>2</v>
      </c>
      <c r="CY451">
        <v>1</v>
      </c>
      <c r="CZ451">
        <v>1</v>
      </c>
      <c r="DA451">
        <v>3</v>
      </c>
      <c r="DB451">
        <v>2</v>
      </c>
      <c r="DC451">
        <v>3</v>
      </c>
      <c r="DD451">
        <v>1</v>
      </c>
      <c r="DE451">
        <v>1</v>
      </c>
      <c r="DF451">
        <v>2</v>
      </c>
      <c r="DG451">
        <v>2</v>
      </c>
      <c r="DH451">
        <v>2</v>
      </c>
      <c r="DI451">
        <v>2</v>
      </c>
      <c r="DJ451">
        <v>3</v>
      </c>
      <c r="DK451">
        <v>1</v>
      </c>
      <c r="DL451">
        <v>2</v>
      </c>
      <c r="DM451">
        <v>3</v>
      </c>
      <c r="DN451">
        <v>2</v>
      </c>
      <c r="DO451">
        <v>2</v>
      </c>
      <c r="DP451">
        <v>3</v>
      </c>
      <c r="DQ451">
        <v>3</v>
      </c>
      <c r="DR451">
        <v>3</v>
      </c>
      <c r="DS451">
        <v>3</v>
      </c>
      <c r="DT451">
        <v>3</v>
      </c>
      <c r="DU451">
        <v>1</v>
      </c>
      <c r="DV451">
        <v>1</v>
      </c>
      <c r="DW451">
        <v>1</v>
      </c>
      <c r="DX451">
        <v>1</v>
      </c>
      <c r="DY451">
        <v>1</v>
      </c>
      <c r="DZ451">
        <v>1</v>
      </c>
      <c r="EA451">
        <v>1</v>
      </c>
      <c r="EB451">
        <v>1</v>
      </c>
      <c r="EC451">
        <v>1</v>
      </c>
      <c r="ED451">
        <v>1</v>
      </c>
      <c r="EE451">
        <v>3</v>
      </c>
      <c r="EF451">
        <v>1</v>
      </c>
      <c r="EG451">
        <v>1</v>
      </c>
      <c r="EH451">
        <v>4</v>
      </c>
      <c r="EI451">
        <v>1</v>
      </c>
      <c r="EJ451">
        <v>1</v>
      </c>
      <c r="EK451">
        <v>1</v>
      </c>
      <c r="EL451">
        <v>1</v>
      </c>
      <c r="EM451">
        <v>1</v>
      </c>
      <c r="EN451">
        <v>5</v>
      </c>
      <c r="EO451">
        <v>1</v>
      </c>
      <c r="EP451">
        <v>5</v>
      </c>
      <c r="EQ451">
        <v>5</v>
      </c>
      <c r="ER451">
        <v>5</v>
      </c>
      <c r="ES451">
        <v>5</v>
      </c>
      <c r="ET451">
        <v>4</v>
      </c>
      <c r="EU451">
        <v>5</v>
      </c>
      <c r="EV451">
        <v>1</v>
      </c>
      <c r="EW451">
        <v>1</v>
      </c>
      <c r="EX451">
        <v>1</v>
      </c>
      <c r="EY451">
        <v>1</v>
      </c>
      <c r="EZ451">
        <v>1</v>
      </c>
      <c r="FA451">
        <v>5</v>
      </c>
      <c r="FB451">
        <v>3</v>
      </c>
      <c r="FC451">
        <v>3</v>
      </c>
      <c r="FD451">
        <v>1</v>
      </c>
      <c r="FE451">
        <v>1</v>
      </c>
      <c r="FF451">
        <v>1</v>
      </c>
      <c r="FG451">
        <v>5</v>
      </c>
      <c r="FH451">
        <v>1</v>
      </c>
      <c r="FI451">
        <v>1</v>
      </c>
      <c r="FJ451">
        <v>3</v>
      </c>
      <c r="FK451">
        <v>2</v>
      </c>
      <c r="FL451">
        <v>3</v>
      </c>
      <c r="FM451">
        <v>2</v>
      </c>
      <c r="FN451">
        <v>3</v>
      </c>
      <c r="FO451">
        <v>1</v>
      </c>
      <c r="FP451">
        <v>4</v>
      </c>
      <c r="FQ451">
        <v>1</v>
      </c>
      <c r="FR451">
        <v>3</v>
      </c>
      <c r="FS451">
        <v>3</v>
      </c>
      <c r="FT451">
        <v>4</v>
      </c>
      <c r="FU451">
        <v>4</v>
      </c>
      <c r="FV451">
        <v>1</v>
      </c>
      <c r="FW451">
        <v>2</v>
      </c>
      <c r="FX451">
        <v>1</v>
      </c>
      <c r="FY451">
        <v>1</v>
      </c>
      <c r="FZ451">
        <v>4</v>
      </c>
      <c r="GA451">
        <v>2</v>
      </c>
      <c r="GB451">
        <v>2</v>
      </c>
      <c r="GC451">
        <v>1</v>
      </c>
      <c r="GD451">
        <v>3</v>
      </c>
      <c r="GE451">
        <v>1</v>
      </c>
      <c r="GF451">
        <v>4</v>
      </c>
      <c r="GG451">
        <v>3</v>
      </c>
      <c r="GH451">
        <v>2</v>
      </c>
      <c r="GI451">
        <v>2</v>
      </c>
      <c r="GJ451">
        <v>4</v>
      </c>
      <c r="GK451">
        <v>2</v>
      </c>
      <c r="GL451">
        <v>2</v>
      </c>
      <c r="GM451">
        <v>1</v>
      </c>
      <c r="GN451">
        <v>4</v>
      </c>
      <c r="GO451">
        <v>2</v>
      </c>
      <c r="GP451">
        <v>1</v>
      </c>
      <c r="GQ451">
        <v>3</v>
      </c>
      <c r="GR451">
        <v>2</v>
      </c>
      <c r="GS451">
        <v>23</v>
      </c>
      <c r="GT451">
        <v>5</v>
      </c>
      <c r="GU451">
        <v>2</v>
      </c>
      <c r="GV451" t="s">
        <v>2673</v>
      </c>
      <c r="GW451">
        <v>4</v>
      </c>
      <c r="GX451">
        <v>5</v>
      </c>
      <c r="GY451">
        <v>1</v>
      </c>
      <c r="GZ451"/>
      <c r="HA451">
        <v>8</v>
      </c>
      <c r="HB451"/>
      <c r="HD451">
        <v>2</v>
      </c>
      <c r="HE451">
        <v>3</v>
      </c>
      <c r="HF451" s="81" t="s">
        <v>2701</v>
      </c>
      <c r="HG451" s="81" t="s">
        <v>2702</v>
      </c>
      <c r="HH451" s="81">
        <v>1</v>
      </c>
      <c r="HI451" s="81">
        <v>1</v>
      </c>
      <c r="HJ451" s="81">
        <v>1</v>
      </c>
      <c r="HK451" s="81" t="s">
        <v>2702</v>
      </c>
    </row>
    <row r="452" spans="1:219">
      <c r="A452" t="s">
        <v>2644</v>
      </c>
      <c r="B452" s="55" t="s">
        <v>1212</v>
      </c>
      <c r="C452" s="55">
        <v>3</v>
      </c>
      <c r="D452" s="55">
        <v>5</v>
      </c>
      <c r="E452" s="55">
        <v>1</v>
      </c>
      <c r="F452">
        <v>2</v>
      </c>
      <c r="G452">
        <v>1999</v>
      </c>
      <c r="H452">
        <v>8</v>
      </c>
      <c r="J452">
        <v>6</v>
      </c>
      <c r="K452">
        <v>6</v>
      </c>
      <c r="L452"/>
      <c r="M452" t="s">
        <v>2663</v>
      </c>
      <c r="N452">
        <v>1</v>
      </c>
      <c r="O452"/>
      <c r="P452">
        <v>1</v>
      </c>
      <c r="Q452">
        <v>1</v>
      </c>
      <c r="R452"/>
      <c r="S452">
        <v>1</v>
      </c>
      <c r="T452"/>
      <c r="U452"/>
      <c r="V452"/>
      <c r="W452"/>
      <c r="X452"/>
      <c r="Y452"/>
      <c r="Z452"/>
      <c r="AA452"/>
      <c r="AB452"/>
      <c r="AC452"/>
      <c r="AH452">
        <v>0</v>
      </c>
      <c r="AI452">
        <v>3</v>
      </c>
      <c r="AJ452">
        <v>2</v>
      </c>
      <c r="AK452">
        <v>4</v>
      </c>
      <c r="AL452">
        <v>3</v>
      </c>
      <c r="AM452">
        <v>2</v>
      </c>
      <c r="AN452">
        <v>3</v>
      </c>
      <c r="AO452">
        <v>2</v>
      </c>
      <c r="AP452">
        <v>3</v>
      </c>
      <c r="AQ452">
        <v>2</v>
      </c>
      <c r="AR452">
        <v>3</v>
      </c>
      <c r="AS452">
        <v>3</v>
      </c>
      <c r="AT452">
        <v>2</v>
      </c>
      <c r="AU452">
        <v>3</v>
      </c>
      <c r="AV452">
        <v>4</v>
      </c>
      <c r="AW452">
        <v>3</v>
      </c>
      <c r="AX452">
        <v>3</v>
      </c>
      <c r="AY452">
        <v>3</v>
      </c>
      <c r="AZ452">
        <v>2</v>
      </c>
      <c r="BA452">
        <v>2</v>
      </c>
      <c r="BB452">
        <v>2</v>
      </c>
      <c r="BC452">
        <v>2</v>
      </c>
      <c r="BD452">
        <v>3</v>
      </c>
      <c r="BE452">
        <v>3</v>
      </c>
      <c r="BF452">
        <v>3</v>
      </c>
      <c r="BG452">
        <v>3</v>
      </c>
      <c r="BH452">
        <v>2</v>
      </c>
      <c r="BI452">
        <v>3</v>
      </c>
      <c r="BJ452">
        <v>3</v>
      </c>
      <c r="BK452">
        <v>2</v>
      </c>
      <c r="BL452">
        <v>3</v>
      </c>
      <c r="BM452">
        <v>2</v>
      </c>
      <c r="BN452">
        <v>6</v>
      </c>
      <c r="BO452">
        <v>7</v>
      </c>
      <c r="BP452">
        <v>4</v>
      </c>
      <c r="BQ452">
        <v>6</v>
      </c>
      <c r="BR452">
        <v>6</v>
      </c>
      <c r="BS452">
        <v>1</v>
      </c>
      <c r="BT452">
        <v>3</v>
      </c>
      <c r="BU452">
        <v>2</v>
      </c>
      <c r="BV452">
        <v>2</v>
      </c>
      <c r="BW452">
        <v>1</v>
      </c>
      <c r="BX452">
        <v>4</v>
      </c>
      <c r="BY452">
        <v>3</v>
      </c>
      <c r="BZ452">
        <v>3</v>
      </c>
      <c r="CA452">
        <v>4</v>
      </c>
      <c r="CB452">
        <v>4</v>
      </c>
      <c r="CC452">
        <v>4</v>
      </c>
      <c r="CD452">
        <v>4</v>
      </c>
      <c r="CE452">
        <v>4</v>
      </c>
      <c r="CF452">
        <v>1</v>
      </c>
      <c r="CG452">
        <v>2</v>
      </c>
      <c r="CH452">
        <v>4</v>
      </c>
      <c r="CI452">
        <v>2</v>
      </c>
      <c r="CJ452">
        <v>1</v>
      </c>
      <c r="CK452">
        <v>3</v>
      </c>
      <c r="CL452">
        <v>2</v>
      </c>
      <c r="CM452">
        <v>3</v>
      </c>
      <c r="CN452">
        <v>3</v>
      </c>
      <c r="CO452">
        <v>5</v>
      </c>
      <c r="CP452">
        <v>4</v>
      </c>
      <c r="CQ452">
        <v>3</v>
      </c>
      <c r="CR452">
        <v>3</v>
      </c>
      <c r="CS452">
        <v>3</v>
      </c>
      <c r="CT452">
        <v>2</v>
      </c>
      <c r="CU452">
        <v>2</v>
      </c>
      <c r="CV452">
        <v>4</v>
      </c>
      <c r="CW452">
        <v>1</v>
      </c>
      <c r="CX452">
        <v>2</v>
      </c>
      <c r="CY452">
        <v>2</v>
      </c>
      <c r="CZ452">
        <v>1</v>
      </c>
      <c r="DA452">
        <v>4</v>
      </c>
      <c r="DB452">
        <v>2</v>
      </c>
      <c r="DC452">
        <v>4</v>
      </c>
      <c r="DD452">
        <v>1</v>
      </c>
      <c r="DE452">
        <v>1</v>
      </c>
      <c r="DF452">
        <v>2</v>
      </c>
      <c r="DG452">
        <v>2</v>
      </c>
      <c r="DH452">
        <v>2</v>
      </c>
      <c r="DI452">
        <v>2</v>
      </c>
      <c r="DJ452">
        <v>4</v>
      </c>
      <c r="DK452">
        <v>1</v>
      </c>
      <c r="DL452">
        <v>1</v>
      </c>
      <c r="DM452">
        <v>4</v>
      </c>
      <c r="DN452">
        <v>3</v>
      </c>
      <c r="DO452">
        <v>1</v>
      </c>
      <c r="DP452">
        <v>4</v>
      </c>
      <c r="DQ452">
        <v>2</v>
      </c>
      <c r="DR452">
        <v>2</v>
      </c>
      <c r="DS452">
        <v>3</v>
      </c>
      <c r="DT452">
        <v>2</v>
      </c>
      <c r="DU452">
        <v>1</v>
      </c>
      <c r="DV452">
        <v>3</v>
      </c>
      <c r="DW452">
        <v>5</v>
      </c>
      <c r="DX452">
        <v>1</v>
      </c>
      <c r="DY452">
        <v>2</v>
      </c>
      <c r="DZ452">
        <v>1</v>
      </c>
      <c r="EA452">
        <v>1</v>
      </c>
      <c r="EB452">
        <v>1</v>
      </c>
      <c r="EC452">
        <v>1</v>
      </c>
      <c r="ED452">
        <v>2</v>
      </c>
      <c r="EE452">
        <v>4</v>
      </c>
      <c r="EF452">
        <v>1</v>
      </c>
      <c r="EG452">
        <v>5</v>
      </c>
      <c r="EH452">
        <v>2</v>
      </c>
      <c r="EI452">
        <v>3</v>
      </c>
      <c r="EJ452">
        <v>2</v>
      </c>
      <c r="EK452">
        <v>1</v>
      </c>
      <c r="EL452">
        <v>1</v>
      </c>
      <c r="EM452">
        <v>1</v>
      </c>
      <c r="EN452">
        <v>3</v>
      </c>
      <c r="EO452">
        <v>3</v>
      </c>
      <c r="EP452">
        <v>4</v>
      </c>
      <c r="EQ452">
        <v>3</v>
      </c>
      <c r="ER452">
        <v>3</v>
      </c>
      <c r="ES452">
        <v>3</v>
      </c>
      <c r="ET452">
        <v>4</v>
      </c>
      <c r="EU452">
        <v>5</v>
      </c>
      <c r="EV452">
        <v>3</v>
      </c>
      <c r="EW452">
        <v>1</v>
      </c>
      <c r="EX452">
        <v>1</v>
      </c>
      <c r="EY452">
        <v>1</v>
      </c>
      <c r="EZ452">
        <v>4</v>
      </c>
      <c r="FA452">
        <v>2</v>
      </c>
      <c r="FB452">
        <v>2</v>
      </c>
      <c r="FC452">
        <v>2</v>
      </c>
      <c r="FD452">
        <v>5</v>
      </c>
      <c r="FE452">
        <v>4</v>
      </c>
      <c r="FF452">
        <v>4</v>
      </c>
      <c r="FG452">
        <v>3</v>
      </c>
      <c r="FH452">
        <v>1</v>
      </c>
      <c r="FI452">
        <v>2</v>
      </c>
      <c r="FJ452">
        <v>3</v>
      </c>
      <c r="FK452">
        <v>2</v>
      </c>
      <c r="FL452">
        <v>3</v>
      </c>
      <c r="FM452">
        <v>3</v>
      </c>
      <c r="FN452">
        <v>2</v>
      </c>
      <c r="FO452">
        <v>3</v>
      </c>
      <c r="FP452">
        <v>4</v>
      </c>
      <c r="FQ452">
        <v>2</v>
      </c>
      <c r="FR452">
        <v>3</v>
      </c>
      <c r="FS452">
        <v>3</v>
      </c>
      <c r="FT452">
        <v>2</v>
      </c>
      <c r="FU452">
        <v>4</v>
      </c>
      <c r="FV452">
        <v>4</v>
      </c>
      <c r="FW452">
        <v>2</v>
      </c>
      <c r="FX452">
        <v>1</v>
      </c>
      <c r="FY452">
        <v>1</v>
      </c>
      <c r="FZ452">
        <v>2</v>
      </c>
      <c r="GA452">
        <v>2</v>
      </c>
      <c r="GB452">
        <v>2</v>
      </c>
      <c r="GC452">
        <v>1</v>
      </c>
      <c r="GD452">
        <v>3</v>
      </c>
      <c r="GE452">
        <v>1</v>
      </c>
      <c r="GF452">
        <v>2</v>
      </c>
      <c r="GG452">
        <v>3</v>
      </c>
      <c r="GH452">
        <v>2</v>
      </c>
      <c r="GI452">
        <v>1</v>
      </c>
      <c r="GJ452">
        <v>3</v>
      </c>
      <c r="GK452">
        <v>2</v>
      </c>
      <c r="GL452">
        <v>2</v>
      </c>
      <c r="GM452">
        <v>1</v>
      </c>
      <c r="GN452">
        <v>1</v>
      </c>
      <c r="GO452">
        <v>3</v>
      </c>
      <c r="GP452">
        <v>2</v>
      </c>
      <c r="GQ452">
        <v>3</v>
      </c>
      <c r="GR452">
        <v>2</v>
      </c>
      <c r="GS452">
        <v>25</v>
      </c>
      <c r="GT452">
        <v>6</v>
      </c>
      <c r="GU452">
        <v>2</v>
      </c>
      <c r="GV452" t="s">
        <v>2674</v>
      </c>
      <c r="GW452">
        <v>1</v>
      </c>
      <c r="GX452">
        <v>5</v>
      </c>
      <c r="GY452">
        <v>1</v>
      </c>
      <c r="GZ452"/>
      <c r="HA452">
        <v>8</v>
      </c>
      <c r="HB452"/>
      <c r="HD452">
        <v>1</v>
      </c>
      <c r="HE452"/>
      <c r="HF452" s="81"/>
      <c r="HG452" s="81"/>
      <c r="HH452" s="81"/>
      <c r="HI452" s="81"/>
      <c r="HJ452" s="81"/>
      <c r="HK452" s="81" t="s">
        <v>2703</v>
      </c>
    </row>
  </sheetData>
  <autoFilter ref="A1:HN419"/>
  <sortState ref="A304:HQ419">
    <sortCondition ref="B2:B419"/>
    <sortCondition ref="C2:C419"/>
    <sortCondition ref="A2:A419"/>
  </sortState>
  <phoneticPr fontId="1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56"/>
  <sheetViews>
    <sheetView workbookViewId="0">
      <selection activeCell="F14" sqref="F14"/>
    </sheetView>
  </sheetViews>
  <sheetFormatPr baseColWidth="10" defaultColWidth="11" defaultRowHeight="15" x14ac:dyDescent="0"/>
  <cols>
    <col min="13" max="13" width="60.6640625" customWidth="1"/>
    <col min="14" max="208" width="11" customWidth="1"/>
    <col min="219" max="219" width="46.5" style="3" customWidth="1"/>
  </cols>
  <sheetData>
    <row r="1" spans="1:220">
      <c r="A1" t="s">
        <v>1082</v>
      </c>
      <c r="B1" t="s">
        <v>1083</v>
      </c>
      <c r="C1" t="s">
        <v>934</v>
      </c>
      <c r="D1" t="s">
        <v>1081</v>
      </c>
      <c r="E1" t="s">
        <v>369</v>
      </c>
      <c r="F1" t="s">
        <v>935</v>
      </c>
      <c r="G1" t="s">
        <v>936</v>
      </c>
      <c r="H1" t="s">
        <v>937</v>
      </c>
      <c r="I1" t="s">
        <v>938</v>
      </c>
      <c r="J1" t="s">
        <v>939</v>
      </c>
      <c r="K1" t="s">
        <v>940</v>
      </c>
      <c r="L1" t="s">
        <v>941</v>
      </c>
      <c r="M1" t="s">
        <v>942</v>
      </c>
      <c r="N1" t="s">
        <v>2147</v>
      </c>
      <c r="O1" t="s">
        <v>2148</v>
      </c>
      <c r="P1" t="s">
        <v>943</v>
      </c>
      <c r="Q1" t="s">
        <v>944</v>
      </c>
      <c r="R1" t="s">
        <v>945</v>
      </c>
      <c r="S1" t="s">
        <v>946</v>
      </c>
      <c r="T1" t="s">
        <v>947</v>
      </c>
      <c r="U1" t="s">
        <v>948</v>
      </c>
      <c r="V1" t="s">
        <v>949</v>
      </c>
      <c r="W1" t="s">
        <v>950</v>
      </c>
      <c r="X1" t="s">
        <v>951</v>
      </c>
      <c r="Y1" t="s">
        <v>952</v>
      </c>
      <c r="Z1" t="s">
        <v>953</v>
      </c>
      <c r="AA1" t="s">
        <v>954</v>
      </c>
      <c r="AB1" t="s">
        <v>955</v>
      </c>
      <c r="AC1" t="s">
        <v>956</v>
      </c>
      <c r="AD1" t="s">
        <v>957</v>
      </c>
      <c r="AF1" t="s">
        <v>958</v>
      </c>
      <c r="AG1" t="s">
        <v>959</v>
      </c>
      <c r="AH1" t="s">
        <v>960</v>
      </c>
      <c r="AI1" t="s">
        <v>961</v>
      </c>
      <c r="AJ1" t="s">
        <v>962</v>
      </c>
      <c r="AK1" t="s">
        <v>963</v>
      </c>
      <c r="AL1" t="s">
        <v>964</v>
      </c>
      <c r="AM1" t="s">
        <v>965</v>
      </c>
      <c r="AN1" t="s">
        <v>966</v>
      </c>
      <c r="AO1" t="s">
        <v>967</v>
      </c>
      <c r="AP1" t="s">
        <v>968</v>
      </c>
      <c r="AQ1" t="s">
        <v>969</v>
      </c>
      <c r="AR1" t="s">
        <v>970</v>
      </c>
      <c r="AS1" t="s">
        <v>971</v>
      </c>
      <c r="AT1" t="s">
        <v>972</v>
      </c>
      <c r="AU1" t="s">
        <v>973</v>
      </c>
      <c r="AV1" t="s">
        <v>974</v>
      </c>
      <c r="AW1" t="s">
        <v>975</v>
      </c>
      <c r="AX1" t="s">
        <v>976</v>
      </c>
      <c r="AY1" t="s">
        <v>977</v>
      </c>
      <c r="AZ1" t="s">
        <v>978</v>
      </c>
      <c r="BA1" t="s">
        <v>979</v>
      </c>
      <c r="BB1" t="s">
        <v>980</v>
      </c>
      <c r="BC1" t="s">
        <v>981</v>
      </c>
      <c r="BD1" t="s">
        <v>982</v>
      </c>
      <c r="BE1" t="s">
        <v>983</v>
      </c>
      <c r="BF1" t="s">
        <v>984</v>
      </c>
      <c r="BG1" t="s">
        <v>985</v>
      </c>
      <c r="BH1" t="s">
        <v>986</v>
      </c>
      <c r="BI1" t="s">
        <v>987</v>
      </c>
      <c r="BJ1" t="s">
        <v>988</v>
      </c>
      <c r="BK1" t="s">
        <v>989</v>
      </c>
      <c r="BL1" t="s">
        <v>990</v>
      </c>
      <c r="BM1" t="s">
        <v>991</v>
      </c>
      <c r="BN1" t="s">
        <v>992</v>
      </c>
      <c r="BO1" t="s">
        <v>993</v>
      </c>
      <c r="BP1" t="s">
        <v>994</v>
      </c>
      <c r="BQ1" t="s">
        <v>995</v>
      </c>
      <c r="BR1" t="s">
        <v>996</v>
      </c>
      <c r="BS1" t="s">
        <v>997</v>
      </c>
      <c r="BT1" t="s">
        <v>998</v>
      </c>
      <c r="BU1" t="s">
        <v>999</v>
      </c>
      <c r="BV1" t="s">
        <v>1000</v>
      </c>
      <c r="BW1" t="s">
        <v>1001</v>
      </c>
      <c r="BX1" t="s">
        <v>1002</v>
      </c>
      <c r="BY1" t="s">
        <v>1003</v>
      </c>
      <c r="BZ1" t="s">
        <v>1004</v>
      </c>
      <c r="CA1" t="s">
        <v>1005</v>
      </c>
      <c r="CB1" t="s">
        <v>1006</v>
      </c>
      <c r="CC1" t="s">
        <v>1007</v>
      </c>
      <c r="CD1" t="s">
        <v>1008</v>
      </c>
      <c r="CE1" t="s">
        <v>1009</v>
      </c>
      <c r="CF1" t="s">
        <v>1010</v>
      </c>
      <c r="CG1" t="s">
        <v>1011</v>
      </c>
      <c r="CH1" t="s">
        <v>1012</v>
      </c>
      <c r="CI1" t="s">
        <v>1013</v>
      </c>
      <c r="CJ1" s="11" t="s">
        <v>310</v>
      </c>
      <c r="CK1" s="11" t="s">
        <v>311</v>
      </c>
      <c r="CL1" s="11" t="s">
        <v>312</v>
      </c>
      <c r="CM1" s="11" t="s">
        <v>313</v>
      </c>
      <c r="CN1" s="11" t="s">
        <v>314</v>
      </c>
      <c r="CO1" s="11" t="s">
        <v>315</v>
      </c>
      <c r="CP1" s="11" t="s">
        <v>316</v>
      </c>
      <c r="CQ1" s="11" t="s">
        <v>317</v>
      </c>
      <c r="CR1" s="11" t="s">
        <v>318</v>
      </c>
      <c r="CS1" s="11" t="s">
        <v>319</v>
      </c>
      <c r="CT1" s="11" t="s">
        <v>320</v>
      </c>
      <c r="CU1" s="11" t="s">
        <v>321</v>
      </c>
      <c r="CV1" s="11" t="s">
        <v>322</v>
      </c>
      <c r="CW1" s="11" t="s">
        <v>323</v>
      </c>
      <c r="CX1" s="11" t="s">
        <v>324</v>
      </c>
      <c r="CY1" t="s">
        <v>1014</v>
      </c>
      <c r="CZ1" t="s">
        <v>1015</v>
      </c>
      <c r="DA1" t="s">
        <v>1016</v>
      </c>
      <c r="DB1" t="s">
        <v>1017</v>
      </c>
      <c r="DC1" t="s">
        <v>1018</v>
      </c>
      <c r="DD1" t="s">
        <v>1019</v>
      </c>
      <c r="DE1" t="s">
        <v>1020</v>
      </c>
      <c r="DF1" t="s">
        <v>1021</v>
      </c>
      <c r="DG1" t="s">
        <v>1022</v>
      </c>
      <c r="DH1" t="s">
        <v>1023</v>
      </c>
      <c r="DI1" t="s">
        <v>1024</v>
      </c>
      <c r="DJ1" t="s">
        <v>1025</v>
      </c>
      <c r="DK1" t="s">
        <v>1026</v>
      </c>
      <c r="DL1" t="s">
        <v>1027</v>
      </c>
      <c r="DM1" t="s">
        <v>1028</v>
      </c>
      <c r="DN1" t="s">
        <v>1029</v>
      </c>
      <c r="DO1" t="s">
        <v>1030</v>
      </c>
      <c r="DP1" t="s">
        <v>1031</v>
      </c>
      <c r="DQ1" t="s">
        <v>1032</v>
      </c>
      <c r="DR1" t="s">
        <v>1033</v>
      </c>
      <c r="DS1" t="s">
        <v>1034</v>
      </c>
      <c r="DT1" t="s">
        <v>1035</v>
      </c>
      <c r="DU1" t="s">
        <v>1036</v>
      </c>
      <c r="DV1" t="s">
        <v>1037</v>
      </c>
      <c r="DW1" t="s">
        <v>1038</v>
      </c>
      <c r="DX1" t="s">
        <v>1039</v>
      </c>
      <c r="DY1" t="s">
        <v>1040</v>
      </c>
      <c r="DZ1" t="s">
        <v>1041</v>
      </c>
      <c r="EA1" t="s">
        <v>1042</v>
      </c>
      <c r="EB1" t="s">
        <v>1043</v>
      </c>
      <c r="EC1" t="s">
        <v>1044</v>
      </c>
      <c r="ED1" t="s">
        <v>1045</v>
      </c>
      <c r="EE1" t="s">
        <v>1046</v>
      </c>
      <c r="EF1" t="s">
        <v>1047</v>
      </c>
      <c r="EG1" t="s">
        <v>1048</v>
      </c>
      <c r="EH1" t="s">
        <v>1049</v>
      </c>
      <c r="EI1" t="s">
        <v>1050</v>
      </c>
      <c r="EJ1" t="s">
        <v>1051</v>
      </c>
      <c r="EK1" t="s">
        <v>1052</v>
      </c>
      <c r="EL1" t="s">
        <v>1053</v>
      </c>
      <c r="EM1" t="s">
        <v>1054</v>
      </c>
      <c r="EN1" t="s">
        <v>1139</v>
      </c>
      <c r="EO1" t="s">
        <v>1140</v>
      </c>
      <c r="EP1" t="s">
        <v>1141</v>
      </c>
      <c r="EQ1" t="s">
        <v>1142</v>
      </c>
      <c r="ER1" t="s">
        <v>1143</v>
      </c>
      <c r="ES1" t="s">
        <v>1144</v>
      </c>
      <c r="ET1" t="s">
        <v>1145</v>
      </c>
      <c r="EU1" t="s">
        <v>1055</v>
      </c>
      <c r="EV1" s="19" t="s">
        <v>1213</v>
      </c>
      <c r="EW1" t="s">
        <v>1056</v>
      </c>
      <c r="EX1" t="s">
        <v>1146</v>
      </c>
      <c r="EY1" t="s">
        <v>1147</v>
      </c>
      <c r="EZ1" t="s">
        <v>1148</v>
      </c>
      <c r="FA1" t="s">
        <v>1149</v>
      </c>
      <c r="FB1" t="s">
        <v>1057</v>
      </c>
      <c r="FC1" t="s">
        <v>1058</v>
      </c>
      <c r="FD1" t="s">
        <v>1059</v>
      </c>
      <c r="FE1" t="s">
        <v>1060</v>
      </c>
      <c r="FF1" t="s">
        <v>1061</v>
      </c>
      <c r="FG1" t="s">
        <v>1062</v>
      </c>
      <c r="FH1" t="s">
        <v>1063</v>
      </c>
      <c r="FI1" t="s">
        <v>1064</v>
      </c>
      <c r="FJ1" t="s">
        <v>1065</v>
      </c>
      <c r="FK1" t="s">
        <v>1066</v>
      </c>
      <c r="FL1" t="s">
        <v>1067</v>
      </c>
      <c r="FM1" t="s">
        <v>1068</v>
      </c>
      <c r="FN1" t="s">
        <v>1069</v>
      </c>
      <c r="FO1" t="s">
        <v>1070</v>
      </c>
      <c r="FP1" t="s">
        <v>1071</v>
      </c>
      <c r="FQ1" t="s">
        <v>1072</v>
      </c>
      <c r="FR1" t="s">
        <v>1073</v>
      </c>
      <c r="FS1" t="s">
        <v>1074</v>
      </c>
      <c r="FT1" t="s">
        <v>1075</v>
      </c>
      <c r="FU1" t="s">
        <v>1076</v>
      </c>
      <c r="FV1" t="s">
        <v>1077</v>
      </c>
      <c r="FW1" t="s">
        <v>1078</v>
      </c>
      <c r="FX1" t="s">
        <v>1079</v>
      </c>
      <c r="FY1" t="s">
        <v>1080</v>
      </c>
      <c r="FZ1" t="s">
        <v>858</v>
      </c>
      <c r="GA1" t="s">
        <v>859</v>
      </c>
      <c r="GB1" t="s">
        <v>860</v>
      </c>
      <c r="GC1" t="s">
        <v>861</v>
      </c>
      <c r="GD1" t="s">
        <v>862</v>
      </c>
      <c r="GE1" t="s">
        <v>863</v>
      </c>
      <c r="GF1" t="s">
        <v>864</v>
      </c>
      <c r="GG1" t="s">
        <v>865</v>
      </c>
      <c r="GH1" t="s">
        <v>866</v>
      </c>
      <c r="GI1" t="s">
        <v>867</v>
      </c>
      <c r="GJ1" t="s">
        <v>868</v>
      </c>
      <c r="GK1" t="s">
        <v>869</v>
      </c>
      <c r="GL1" t="s">
        <v>870</v>
      </c>
      <c r="GM1" t="s">
        <v>871</v>
      </c>
      <c r="GN1" t="s">
        <v>872</v>
      </c>
      <c r="GO1" t="s">
        <v>873</v>
      </c>
      <c r="GP1" t="s">
        <v>874</v>
      </c>
      <c r="GQ1" t="s">
        <v>875</v>
      </c>
      <c r="GR1" t="s">
        <v>876</v>
      </c>
      <c r="GS1" t="s">
        <v>877</v>
      </c>
      <c r="GT1" t="s">
        <v>878</v>
      </c>
      <c r="GU1" t="s">
        <v>879</v>
      </c>
      <c r="GV1" t="s">
        <v>880</v>
      </c>
      <c r="GW1" t="s">
        <v>881</v>
      </c>
      <c r="GX1" t="s">
        <v>882</v>
      </c>
      <c r="GY1" t="s">
        <v>883</v>
      </c>
      <c r="GZ1" t="s">
        <v>884</v>
      </c>
      <c r="HA1" t="s">
        <v>574</v>
      </c>
      <c r="HB1" t="s">
        <v>885</v>
      </c>
      <c r="HC1" t="s">
        <v>886</v>
      </c>
      <c r="HD1" t="s">
        <v>887</v>
      </c>
      <c r="HE1" t="s">
        <v>888</v>
      </c>
      <c r="HF1" t="s">
        <v>889</v>
      </c>
      <c r="HG1" t="s">
        <v>890</v>
      </c>
      <c r="HH1" t="s">
        <v>891</v>
      </c>
      <c r="HI1" t="s">
        <v>892</v>
      </c>
      <c r="HJ1" t="s">
        <v>893</v>
      </c>
      <c r="HK1" s="3" t="s">
        <v>2248</v>
      </c>
      <c r="HL1" t="s">
        <v>2320</v>
      </c>
    </row>
    <row r="2" spans="1:220">
      <c r="A2" t="s">
        <v>894</v>
      </c>
      <c r="B2" t="s">
        <v>895</v>
      </c>
      <c r="C2">
        <v>1</v>
      </c>
      <c r="D2">
        <v>4</v>
      </c>
      <c r="G2">
        <v>2005</v>
      </c>
      <c r="H2">
        <v>7</v>
      </c>
      <c r="I2">
        <v>7</v>
      </c>
      <c r="J2">
        <v>1250</v>
      </c>
      <c r="Q2">
        <v>0</v>
      </c>
      <c r="R2">
        <v>0</v>
      </c>
      <c r="S2">
        <v>0</v>
      </c>
      <c r="T2">
        <v>0</v>
      </c>
      <c r="U2">
        <v>0</v>
      </c>
      <c r="V2">
        <v>0</v>
      </c>
      <c r="W2">
        <v>0</v>
      </c>
      <c r="X2">
        <v>0</v>
      </c>
      <c r="Y2">
        <v>0</v>
      </c>
      <c r="Z2">
        <v>0</v>
      </c>
      <c r="AA2">
        <v>0</v>
      </c>
      <c r="AB2">
        <v>0</v>
      </c>
      <c r="AC2">
        <v>0</v>
      </c>
      <c r="AD2">
        <v>0</v>
      </c>
      <c r="AE2">
        <v>0</v>
      </c>
      <c r="AF2">
        <v>0</v>
      </c>
      <c r="AG2">
        <v>1</v>
      </c>
      <c r="AH2">
        <v>2</v>
      </c>
      <c r="AI2">
        <v>4</v>
      </c>
      <c r="AJ2">
        <v>3</v>
      </c>
      <c r="AK2">
        <v>3</v>
      </c>
      <c r="AL2">
        <v>3</v>
      </c>
      <c r="AM2">
        <v>2</v>
      </c>
      <c r="AN2">
        <v>3</v>
      </c>
      <c r="AO2">
        <v>3</v>
      </c>
      <c r="AP2">
        <v>2</v>
      </c>
      <c r="AQ2">
        <v>3</v>
      </c>
      <c r="AR2">
        <v>2</v>
      </c>
      <c r="AS2">
        <v>3</v>
      </c>
      <c r="AT2">
        <v>3</v>
      </c>
      <c r="AU2">
        <v>3</v>
      </c>
      <c r="AV2">
        <v>2</v>
      </c>
      <c r="AW2">
        <v>3</v>
      </c>
      <c r="AX2">
        <v>2</v>
      </c>
      <c r="AY2">
        <v>2</v>
      </c>
      <c r="AZ2">
        <v>3</v>
      </c>
      <c r="BA2">
        <v>2</v>
      </c>
      <c r="BB2">
        <v>3</v>
      </c>
      <c r="BC2">
        <v>2</v>
      </c>
      <c r="BD2">
        <v>2</v>
      </c>
      <c r="BE2">
        <v>2</v>
      </c>
      <c r="BF2">
        <v>2</v>
      </c>
      <c r="BG2">
        <v>2</v>
      </c>
      <c r="BH2">
        <v>3</v>
      </c>
      <c r="BI2">
        <v>2</v>
      </c>
      <c r="BJ2">
        <v>3</v>
      </c>
      <c r="BK2">
        <v>3</v>
      </c>
      <c r="BL2">
        <v>5</v>
      </c>
      <c r="BM2">
        <v>3</v>
      </c>
      <c r="BN2">
        <v>3</v>
      </c>
      <c r="BO2">
        <v>7</v>
      </c>
      <c r="BP2">
        <v>5</v>
      </c>
      <c r="BQ2">
        <v>4</v>
      </c>
      <c r="BR2">
        <v>4</v>
      </c>
      <c r="BS2">
        <v>5</v>
      </c>
      <c r="BT2">
        <v>6</v>
      </c>
      <c r="BU2">
        <v>5</v>
      </c>
      <c r="BV2">
        <v>4</v>
      </c>
      <c r="BW2">
        <v>4</v>
      </c>
      <c r="BX2">
        <v>5</v>
      </c>
      <c r="BY2">
        <v>5</v>
      </c>
      <c r="BZ2">
        <v>5</v>
      </c>
      <c r="CA2">
        <v>5</v>
      </c>
      <c r="CB2">
        <v>4</v>
      </c>
      <c r="CC2">
        <v>3</v>
      </c>
      <c r="CD2">
        <v>3</v>
      </c>
      <c r="CE2">
        <v>5</v>
      </c>
      <c r="CF2">
        <v>5</v>
      </c>
      <c r="CG2">
        <v>3</v>
      </c>
      <c r="CH2">
        <v>3</v>
      </c>
      <c r="CI2">
        <v>4</v>
      </c>
      <c r="CJ2">
        <v>4</v>
      </c>
      <c r="CK2">
        <v>6</v>
      </c>
      <c r="CL2">
        <v>4</v>
      </c>
      <c r="CM2">
        <v>5</v>
      </c>
      <c r="CN2">
        <v>5</v>
      </c>
      <c r="CO2">
        <v>2</v>
      </c>
      <c r="CP2">
        <v>5</v>
      </c>
      <c r="CQ2">
        <v>4</v>
      </c>
      <c r="CR2">
        <v>5</v>
      </c>
      <c r="CS2">
        <v>4</v>
      </c>
      <c r="CT2">
        <v>3</v>
      </c>
      <c r="CU2">
        <v>6</v>
      </c>
      <c r="CV2">
        <v>5</v>
      </c>
      <c r="CW2">
        <v>4</v>
      </c>
      <c r="CX2">
        <v>6</v>
      </c>
      <c r="CY2">
        <v>2</v>
      </c>
      <c r="CZ2">
        <v>1</v>
      </c>
      <c r="DA2">
        <v>3</v>
      </c>
      <c r="DB2">
        <v>2</v>
      </c>
      <c r="DC2">
        <v>1</v>
      </c>
      <c r="DD2">
        <v>2</v>
      </c>
      <c r="DE2">
        <v>2</v>
      </c>
      <c r="DF2">
        <v>1</v>
      </c>
      <c r="DG2">
        <v>2</v>
      </c>
      <c r="DH2">
        <v>3</v>
      </c>
      <c r="DI2">
        <v>1</v>
      </c>
      <c r="DJ2">
        <v>2</v>
      </c>
      <c r="DK2">
        <v>2</v>
      </c>
      <c r="DL2">
        <v>3</v>
      </c>
      <c r="DM2">
        <v>1</v>
      </c>
      <c r="DN2">
        <v>3</v>
      </c>
      <c r="DO2">
        <v>2</v>
      </c>
      <c r="DP2">
        <v>2</v>
      </c>
      <c r="DQ2">
        <v>2</v>
      </c>
      <c r="DR2">
        <v>2</v>
      </c>
      <c r="DS2">
        <v>3</v>
      </c>
      <c r="DT2">
        <v>2</v>
      </c>
      <c r="DU2">
        <v>4</v>
      </c>
      <c r="DV2">
        <v>4</v>
      </c>
      <c r="DW2">
        <v>3</v>
      </c>
      <c r="DX2">
        <v>3</v>
      </c>
      <c r="DY2">
        <v>3</v>
      </c>
      <c r="DZ2">
        <v>2</v>
      </c>
      <c r="EA2">
        <v>2</v>
      </c>
      <c r="EB2">
        <v>3</v>
      </c>
      <c r="EC2">
        <v>2</v>
      </c>
      <c r="ED2">
        <v>3</v>
      </c>
      <c r="EE2">
        <v>3</v>
      </c>
      <c r="EF2">
        <v>2</v>
      </c>
      <c r="EG2">
        <v>3</v>
      </c>
      <c r="EH2">
        <v>1</v>
      </c>
      <c r="EI2">
        <v>4</v>
      </c>
      <c r="EJ2">
        <v>3</v>
      </c>
      <c r="EK2">
        <v>3</v>
      </c>
      <c r="EL2">
        <v>3</v>
      </c>
      <c r="EM2">
        <v>2</v>
      </c>
      <c r="EN2">
        <v>2</v>
      </c>
      <c r="EO2">
        <v>3</v>
      </c>
      <c r="EP2">
        <v>2</v>
      </c>
      <c r="EQ2">
        <v>3</v>
      </c>
      <c r="ER2">
        <v>3</v>
      </c>
      <c r="ES2">
        <v>1</v>
      </c>
      <c r="ET2">
        <v>2</v>
      </c>
      <c r="EU2">
        <v>3</v>
      </c>
      <c r="EW2">
        <v>3</v>
      </c>
      <c r="EX2">
        <v>2</v>
      </c>
      <c r="EY2">
        <v>2</v>
      </c>
      <c r="EZ2">
        <v>2</v>
      </c>
      <c r="FA2">
        <v>3</v>
      </c>
      <c r="FB2">
        <v>3</v>
      </c>
      <c r="FC2">
        <v>2</v>
      </c>
      <c r="FD2">
        <v>3</v>
      </c>
      <c r="FF2">
        <v>1</v>
      </c>
      <c r="FG2">
        <v>2</v>
      </c>
      <c r="FH2">
        <v>3</v>
      </c>
      <c r="FI2">
        <v>2</v>
      </c>
      <c r="FJ2">
        <v>3</v>
      </c>
      <c r="FK2">
        <v>2</v>
      </c>
      <c r="FL2">
        <v>3</v>
      </c>
      <c r="FM2">
        <v>1</v>
      </c>
      <c r="FN2">
        <v>4</v>
      </c>
      <c r="FO2">
        <v>1</v>
      </c>
      <c r="FP2">
        <v>3</v>
      </c>
      <c r="FQ2">
        <v>1</v>
      </c>
      <c r="FR2">
        <v>2</v>
      </c>
      <c r="FS2">
        <v>4</v>
      </c>
      <c r="FT2">
        <v>1</v>
      </c>
      <c r="FU2">
        <v>2</v>
      </c>
      <c r="FV2">
        <v>1</v>
      </c>
      <c r="FW2">
        <v>1</v>
      </c>
      <c r="FX2">
        <v>2</v>
      </c>
      <c r="FY2">
        <v>2</v>
      </c>
      <c r="FZ2">
        <v>2</v>
      </c>
      <c r="GA2">
        <v>1</v>
      </c>
      <c r="GB2">
        <v>4</v>
      </c>
      <c r="GC2">
        <v>1</v>
      </c>
      <c r="GD2">
        <v>4</v>
      </c>
      <c r="GE2">
        <v>2</v>
      </c>
      <c r="GF2">
        <v>2</v>
      </c>
      <c r="GG2">
        <v>1</v>
      </c>
      <c r="GH2">
        <v>4</v>
      </c>
      <c r="GI2">
        <v>2</v>
      </c>
      <c r="GJ2">
        <v>2</v>
      </c>
      <c r="GK2">
        <v>1</v>
      </c>
      <c r="GL2">
        <v>4</v>
      </c>
      <c r="GM2">
        <v>3</v>
      </c>
      <c r="GN2">
        <v>2</v>
      </c>
      <c r="GO2">
        <v>3</v>
      </c>
      <c r="GP2">
        <v>1</v>
      </c>
      <c r="GQ2">
        <v>34</v>
      </c>
      <c r="GR2">
        <v>5</v>
      </c>
      <c r="GS2">
        <v>1</v>
      </c>
      <c r="GT2" t="s">
        <v>896</v>
      </c>
      <c r="GU2">
        <v>5</v>
      </c>
      <c r="GV2">
        <v>1</v>
      </c>
      <c r="GW2">
        <v>1</v>
      </c>
      <c r="GY2">
        <v>8</v>
      </c>
      <c r="HA2">
        <v>0</v>
      </c>
      <c r="HI2" t="s">
        <v>897</v>
      </c>
    </row>
    <row r="3" spans="1:220">
      <c r="A3" t="s">
        <v>898</v>
      </c>
      <c r="B3" t="s">
        <v>895</v>
      </c>
      <c r="C3">
        <v>1</v>
      </c>
      <c r="D3">
        <v>4</v>
      </c>
      <c r="G3">
        <v>2006</v>
      </c>
      <c r="H3">
        <v>6</v>
      </c>
      <c r="I3">
        <v>6</v>
      </c>
      <c r="J3">
        <v>21</v>
      </c>
      <c r="Q3">
        <v>0</v>
      </c>
      <c r="R3">
        <v>0</v>
      </c>
      <c r="S3">
        <v>0</v>
      </c>
      <c r="T3">
        <v>0</v>
      </c>
      <c r="U3">
        <v>0</v>
      </c>
      <c r="V3">
        <v>0</v>
      </c>
      <c r="W3">
        <v>0</v>
      </c>
      <c r="X3">
        <v>0</v>
      </c>
      <c r="Y3">
        <v>0</v>
      </c>
      <c r="Z3">
        <v>0</v>
      </c>
      <c r="AA3">
        <v>0</v>
      </c>
      <c r="AB3">
        <v>0</v>
      </c>
      <c r="AC3">
        <v>0</v>
      </c>
      <c r="AD3">
        <v>0</v>
      </c>
      <c r="AE3">
        <v>0</v>
      </c>
      <c r="AF3">
        <v>0</v>
      </c>
      <c r="AG3">
        <v>1</v>
      </c>
      <c r="AH3">
        <v>3</v>
      </c>
      <c r="AI3">
        <v>4</v>
      </c>
      <c r="AJ3">
        <v>4</v>
      </c>
      <c r="AK3">
        <v>4</v>
      </c>
      <c r="AL3">
        <v>4</v>
      </c>
      <c r="AM3">
        <v>3</v>
      </c>
      <c r="AN3">
        <v>3</v>
      </c>
      <c r="AO3">
        <v>3</v>
      </c>
      <c r="AP3">
        <v>3</v>
      </c>
      <c r="AQ3">
        <v>3</v>
      </c>
      <c r="AR3">
        <v>3</v>
      </c>
      <c r="AS3">
        <v>3</v>
      </c>
      <c r="AT3">
        <v>3</v>
      </c>
      <c r="AU3">
        <v>4</v>
      </c>
      <c r="AV3">
        <v>3</v>
      </c>
      <c r="AW3">
        <v>1</v>
      </c>
      <c r="AX3">
        <v>4</v>
      </c>
      <c r="AY3">
        <v>4</v>
      </c>
      <c r="AZ3">
        <v>4</v>
      </c>
      <c r="BA3">
        <v>4</v>
      </c>
      <c r="BB3">
        <v>4</v>
      </c>
      <c r="BC3">
        <v>4</v>
      </c>
      <c r="BD3">
        <v>4</v>
      </c>
      <c r="BE3">
        <v>3</v>
      </c>
      <c r="BF3">
        <v>3</v>
      </c>
      <c r="BG3">
        <v>3</v>
      </c>
      <c r="BH3">
        <v>4</v>
      </c>
      <c r="BI3">
        <v>2</v>
      </c>
      <c r="BJ3">
        <v>4</v>
      </c>
      <c r="BK3">
        <v>4</v>
      </c>
      <c r="BL3">
        <v>4</v>
      </c>
      <c r="BM3">
        <v>5</v>
      </c>
      <c r="BN3">
        <v>4</v>
      </c>
      <c r="BO3">
        <v>5</v>
      </c>
      <c r="BP3">
        <v>1</v>
      </c>
      <c r="BQ3">
        <v>1</v>
      </c>
      <c r="BR3">
        <v>4</v>
      </c>
      <c r="BS3">
        <v>3</v>
      </c>
      <c r="BT3">
        <v>5</v>
      </c>
      <c r="BU3">
        <v>1</v>
      </c>
      <c r="BV3">
        <v>2</v>
      </c>
      <c r="BW3">
        <v>2</v>
      </c>
      <c r="BX3">
        <v>2</v>
      </c>
      <c r="BY3">
        <v>4</v>
      </c>
      <c r="BZ3">
        <v>6</v>
      </c>
      <c r="CA3">
        <v>5</v>
      </c>
      <c r="CB3">
        <v>3</v>
      </c>
      <c r="CC3">
        <v>4</v>
      </c>
      <c r="CD3">
        <v>3</v>
      </c>
      <c r="CE3">
        <v>5</v>
      </c>
      <c r="CF3">
        <v>5</v>
      </c>
      <c r="CG3">
        <v>5</v>
      </c>
      <c r="CH3">
        <v>2</v>
      </c>
      <c r="CI3">
        <v>3</v>
      </c>
      <c r="CJ3">
        <v>4</v>
      </c>
      <c r="CK3">
        <v>5</v>
      </c>
      <c r="CL3">
        <v>4</v>
      </c>
      <c r="CM3">
        <v>3</v>
      </c>
      <c r="CN3">
        <v>4</v>
      </c>
      <c r="CO3">
        <v>2</v>
      </c>
      <c r="CP3">
        <v>3</v>
      </c>
      <c r="CQ3">
        <v>4</v>
      </c>
      <c r="CR3">
        <v>4</v>
      </c>
      <c r="CS3">
        <v>3</v>
      </c>
      <c r="CT3">
        <v>5</v>
      </c>
      <c r="CU3">
        <v>4</v>
      </c>
      <c r="CV3">
        <v>3</v>
      </c>
      <c r="CW3">
        <v>4</v>
      </c>
      <c r="CX3">
        <v>6</v>
      </c>
      <c r="CY3">
        <v>3</v>
      </c>
      <c r="CZ3">
        <v>2</v>
      </c>
      <c r="DA3">
        <v>3</v>
      </c>
      <c r="DB3">
        <v>1</v>
      </c>
      <c r="DC3">
        <v>1</v>
      </c>
      <c r="DD3">
        <v>2</v>
      </c>
      <c r="DE3">
        <v>2</v>
      </c>
      <c r="DF3">
        <v>2</v>
      </c>
      <c r="DG3">
        <v>2</v>
      </c>
      <c r="DH3">
        <v>3</v>
      </c>
      <c r="DI3">
        <v>1</v>
      </c>
      <c r="DJ3">
        <v>1</v>
      </c>
      <c r="DK3">
        <v>3</v>
      </c>
      <c r="DL3">
        <v>3</v>
      </c>
      <c r="DM3">
        <v>1</v>
      </c>
      <c r="DN3">
        <v>3</v>
      </c>
      <c r="DO3">
        <v>2</v>
      </c>
      <c r="DP3">
        <v>2</v>
      </c>
      <c r="DQ3">
        <v>3</v>
      </c>
      <c r="DR3">
        <v>2</v>
      </c>
      <c r="DS3">
        <v>4</v>
      </c>
      <c r="DT3">
        <v>4</v>
      </c>
      <c r="DU3">
        <v>2</v>
      </c>
      <c r="DV3">
        <v>4</v>
      </c>
      <c r="DW3">
        <v>3</v>
      </c>
      <c r="DX3">
        <v>4</v>
      </c>
      <c r="DY3">
        <v>4</v>
      </c>
      <c r="DZ3">
        <v>3</v>
      </c>
      <c r="EA3">
        <v>3</v>
      </c>
      <c r="EB3">
        <v>3</v>
      </c>
      <c r="EC3">
        <v>2</v>
      </c>
      <c r="ED3">
        <v>3</v>
      </c>
      <c r="EE3">
        <v>3</v>
      </c>
      <c r="EF3">
        <v>2</v>
      </c>
      <c r="EG3">
        <v>4</v>
      </c>
      <c r="EH3">
        <v>4</v>
      </c>
      <c r="EI3">
        <v>4</v>
      </c>
      <c r="EJ3">
        <v>1</v>
      </c>
      <c r="EK3">
        <v>4</v>
      </c>
      <c r="EL3">
        <v>3</v>
      </c>
      <c r="EM3">
        <v>3</v>
      </c>
      <c r="EN3">
        <v>1</v>
      </c>
      <c r="EO3">
        <v>1</v>
      </c>
      <c r="EP3">
        <v>1</v>
      </c>
      <c r="EQ3">
        <v>1</v>
      </c>
      <c r="ER3">
        <v>4</v>
      </c>
      <c r="ES3">
        <v>1</v>
      </c>
      <c r="ET3">
        <v>4</v>
      </c>
      <c r="EU3">
        <v>4</v>
      </c>
      <c r="EW3">
        <v>4</v>
      </c>
      <c r="EX3">
        <v>4</v>
      </c>
      <c r="EY3">
        <v>1</v>
      </c>
      <c r="EZ3">
        <v>2</v>
      </c>
      <c r="FA3">
        <v>3</v>
      </c>
      <c r="FB3">
        <v>4</v>
      </c>
      <c r="FC3">
        <v>3</v>
      </c>
      <c r="FD3">
        <v>3</v>
      </c>
      <c r="FF3">
        <v>1</v>
      </c>
      <c r="FG3">
        <v>1</v>
      </c>
      <c r="FH3">
        <v>3</v>
      </c>
      <c r="FI3">
        <v>2</v>
      </c>
      <c r="FJ3">
        <v>3</v>
      </c>
      <c r="FK3">
        <v>2</v>
      </c>
      <c r="FL3">
        <v>3</v>
      </c>
      <c r="FM3">
        <v>1</v>
      </c>
      <c r="FN3">
        <v>4</v>
      </c>
      <c r="FO3">
        <v>2</v>
      </c>
      <c r="FP3">
        <v>2</v>
      </c>
      <c r="FQ3">
        <v>1</v>
      </c>
      <c r="FR3">
        <v>2</v>
      </c>
      <c r="FS3">
        <v>1</v>
      </c>
      <c r="FT3">
        <v>1</v>
      </c>
      <c r="FU3">
        <v>2</v>
      </c>
      <c r="FV3">
        <v>1</v>
      </c>
      <c r="FW3">
        <v>1</v>
      </c>
      <c r="FX3">
        <v>4</v>
      </c>
      <c r="FY3">
        <v>2</v>
      </c>
      <c r="FZ3">
        <v>2</v>
      </c>
      <c r="GA3">
        <v>1</v>
      </c>
      <c r="GB3">
        <v>3</v>
      </c>
      <c r="GC3">
        <v>1</v>
      </c>
      <c r="GD3">
        <v>4</v>
      </c>
      <c r="GE3">
        <v>3</v>
      </c>
      <c r="GF3">
        <v>2</v>
      </c>
      <c r="GG3">
        <v>1</v>
      </c>
      <c r="GH3">
        <v>1</v>
      </c>
      <c r="GI3">
        <v>2</v>
      </c>
      <c r="GJ3">
        <v>1</v>
      </c>
      <c r="GK3">
        <v>1</v>
      </c>
      <c r="GL3">
        <v>4</v>
      </c>
      <c r="GM3">
        <v>3</v>
      </c>
      <c r="GN3">
        <v>2</v>
      </c>
      <c r="GO3">
        <v>3</v>
      </c>
      <c r="GP3">
        <v>2</v>
      </c>
      <c r="GQ3">
        <v>30</v>
      </c>
      <c r="GR3">
        <v>5</v>
      </c>
      <c r="GS3">
        <v>1</v>
      </c>
      <c r="GT3" t="s">
        <v>899</v>
      </c>
      <c r="GU3">
        <v>3</v>
      </c>
      <c r="GV3">
        <v>5</v>
      </c>
      <c r="GW3">
        <v>1</v>
      </c>
      <c r="GY3">
        <v>1</v>
      </c>
      <c r="HA3">
        <v>0</v>
      </c>
      <c r="HI3" t="s">
        <v>900</v>
      </c>
    </row>
    <row r="4" spans="1:220">
      <c r="A4" t="s">
        <v>901</v>
      </c>
      <c r="B4" t="s">
        <v>895</v>
      </c>
      <c r="C4">
        <v>1</v>
      </c>
      <c r="D4">
        <v>4</v>
      </c>
      <c r="G4">
        <v>1999</v>
      </c>
      <c r="H4">
        <v>13</v>
      </c>
      <c r="I4">
        <v>13</v>
      </c>
      <c r="J4">
        <v>2500</v>
      </c>
      <c r="Q4">
        <v>0</v>
      </c>
      <c r="R4">
        <v>0</v>
      </c>
      <c r="S4">
        <v>0</v>
      </c>
      <c r="T4">
        <v>0</v>
      </c>
      <c r="U4">
        <v>0</v>
      </c>
      <c r="V4">
        <v>0</v>
      </c>
      <c r="W4">
        <v>0</v>
      </c>
      <c r="X4">
        <v>0</v>
      </c>
      <c r="Y4">
        <v>0</v>
      </c>
      <c r="Z4">
        <v>0</v>
      </c>
      <c r="AA4">
        <v>0</v>
      </c>
      <c r="AB4">
        <v>0</v>
      </c>
      <c r="AC4">
        <v>0</v>
      </c>
      <c r="AD4">
        <v>0</v>
      </c>
      <c r="AE4">
        <v>0</v>
      </c>
      <c r="AF4">
        <v>1</v>
      </c>
      <c r="AG4">
        <v>2</v>
      </c>
      <c r="AH4">
        <v>3</v>
      </c>
      <c r="AI4">
        <v>3</v>
      </c>
      <c r="AJ4">
        <v>3</v>
      </c>
      <c r="AK4">
        <v>3</v>
      </c>
      <c r="AL4">
        <v>4</v>
      </c>
      <c r="AM4">
        <v>3</v>
      </c>
      <c r="AN4">
        <v>2</v>
      </c>
      <c r="AO4">
        <v>3</v>
      </c>
      <c r="AP4">
        <v>4</v>
      </c>
      <c r="AQ4">
        <v>3</v>
      </c>
      <c r="AR4">
        <v>3</v>
      </c>
      <c r="AS4">
        <v>3</v>
      </c>
      <c r="AT4">
        <v>2</v>
      </c>
      <c r="AU4">
        <v>4</v>
      </c>
      <c r="AV4">
        <v>3</v>
      </c>
      <c r="AW4">
        <v>2</v>
      </c>
      <c r="AX4">
        <v>3</v>
      </c>
      <c r="AY4">
        <v>3</v>
      </c>
      <c r="AZ4">
        <v>3</v>
      </c>
      <c r="BA4">
        <v>4</v>
      </c>
      <c r="BB4">
        <v>3</v>
      </c>
      <c r="BC4">
        <v>4</v>
      </c>
      <c r="BD4">
        <v>3</v>
      </c>
      <c r="BE4">
        <v>2</v>
      </c>
      <c r="BF4">
        <v>2</v>
      </c>
      <c r="BG4">
        <v>2</v>
      </c>
      <c r="BH4">
        <v>3</v>
      </c>
      <c r="BI4">
        <v>2</v>
      </c>
      <c r="BJ4">
        <v>3</v>
      </c>
      <c r="BK4">
        <v>3</v>
      </c>
      <c r="BL4">
        <v>6</v>
      </c>
      <c r="BM4">
        <v>7</v>
      </c>
      <c r="BN4">
        <v>4</v>
      </c>
      <c r="BO4">
        <v>6</v>
      </c>
      <c r="BP4">
        <v>6</v>
      </c>
      <c r="BQ4">
        <v>5</v>
      </c>
      <c r="BR4">
        <v>6</v>
      </c>
      <c r="BS4">
        <v>5</v>
      </c>
      <c r="BT4">
        <v>6</v>
      </c>
      <c r="BU4">
        <v>3</v>
      </c>
      <c r="BV4">
        <v>3</v>
      </c>
      <c r="BW4">
        <v>4</v>
      </c>
      <c r="BX4">
        <v>4</v>
      </c>
      <c r="BY4">
        <v>5</v>
      </c>
      <c r="BZ4">
        <v>6</v>
      </c>
      <c r="CA4">
        <v>5</v>
      </c>
      <c r="CB4">
        <v>5</v>
      </c>
      <c r="CC4">
        <v>4</v>
      </c>
      <c r="CD4">
        <v>2</v>
      </c>
      <c r="CE4">
        <v>3</v>
      </c>
      <c r="CF4">
        <v>4</v>
      </c>
      <c r="CG4">
        <v>5</v>
      </c>
      <c r="CH4">
        <v>3</v>
      </c>
      <c r="CI4">
        <v>2</v>
      </c>
      <c r="CJ4">
        <v>5</v>
      </c>
      <c r="CK4">
        <v>5</v>
      </c>
      <c r="CL4">
        <v>4</v>
      </c>
      <c r="CM4">
        <v>4</v>
      </c>
      <c r="CN4">
        <v>5</v>
      </c>
      <c r="CO4">
        <v>3</v>
      </c>
      <c r="CP4">
        <v>4</v>
      </c>
      <c r="CQ4">
        <v>4</v>
      </c>
      <c r="CR4">
        <v>4</v>
      </c>
      <c r="CS4">
        <v>5</v>
      </c>
      <c r="CT4">
        <v>3</v>
      </c>
      <c r="CU4">
        <v>5</v>
      </c>
      <c r="CV4">
        <v>3</v>
      </c>
      <c r="CW4">
        <v>4</v>
      </c>
      <c r="CX4">
        <v>4</v>
      </c>
      <c r="CY4">
        <v>4</v>
      </c>
      <c r="CZ4">
        <v>2</v>
      </c>
      <c r="DA4">
        <v>3</v>
      </c>
      <c r="DB4">
        <v>3</v>
      </c>
      <c r="DC4">
        <v>2</v>
      </c>
      <c r="DD4">
        <v>3</v>
      </c>
      <c r="DE4">
        <v>4</v>
      </c>
      <c r="DF4">
        <v>2</v>
      </c>
      <c r="DG4">
        <v>3</v>
      </c>
      <c r="DH4">
        <v>3</v>
      </c>
      <c r="DI4">
        <v>2</v>
      </c>
      <c r="DJ4">
        <v>2</v>
      </c>
      <c r="DK4">
        <v>4</v>
      </c>
      <c r="DL4">
        <v>2</v>
      </c>
      <c r="DM4">
        <v>2</v>
      </c>
      <c r="DN4">
        <v>3</v>
      </c>
      <c r="DO4">
        <v>2</v>
      </c>
      <c r="DP4">
        <v>2</v>
      </c>
      <c r="DQ4">
        <v>4</v>
      </c>
      <c r="DR4">
        <v>2</v>
      </c>
      <c r="DS4">
        <v>2</v>
      </c>
      <c r="DT4">
        <v>2</v>
      </c>
      <c r="DU4">
        <v>3</v>
      </c>
      <c r="DV4">
        <v>3</v>
      </c>
      <c r="DW4">
        <v>3</v>
      </c>
      <c r="DX4">
        <v>3</v>
      </c>
      <c r="DY4">
        <v>3</v>
      </c>
      <c r="DZ4">
        <v>2</v>
      </c>
      <c r="EA4">
        <v>3</v>
      </c>
      <c r="EB4">
        <v>3</v>
      </c>
      <c r="EC4">
        <v>2</v>
      </c>
      <c r="ED4">
        <v>3</v>
      </c>
      <c r="EE4">
        <v>2</v>
      </c>
      <c r="EF4">
        <v>3</v>
      </c>
      <c r="EG4">
        <v>3</v>
      </c>
      <c r="EH4">
        <v>1</v>
      </c>
      <c r="EI4">
        <v>4</v>
      </c>
      <c r="EJ4">
        <v>4</v>
      </c>
      <c r="EK4">
        <v>4</v>
      </c>
      <c r="EL4">
        <v>2</v>
      </c>
      <c r="EM4">
        <v>2</v>
      </c>
      <c r="EN4">
        <v>2</v>
      </c>
      <c r="EO4">
        <v>2</v>
      </c>
      <c r="EP4">
        <v>2</v>
      </c>
      <c r="EQ4">
        <v>2</v>
      </c>
      <c r="ER4">
        <v>3</v>
      </c>
      <c r="ES4">
        <v>2</v>
      </c>
      <c r="ET4">
        <v>2</v>
      </c>
      <c r="EU4">
        <v>3</v>
      </c>
      <c r="EW4">
        <v>2</v>
      </c>
      <c r="EX4">
        <v>3</v>
      </c>
      <c r="EY4">
        <v>2</v>
      </c>
      <c r="EZ4">
        <v>2</v>
      </c>
      <c r="FA4">
        <v>2</v>
      </c>
      <c r="FB4">
        <v>2</v>
      </c>
      <c r="FC4">
        <v>1</v>
      </c>
      <c r="FD4">
        <v>2</v>
      </c>
      <c r="FF4">
        <v>1</v>
      </c>
      <c r="FG4">
        <v>2</v>
      </c>
      <c r="FH4">
        <v>2</v>
      </c>
      <c r="FI4">
        <v>2</v>
      </c>
      <c r="FJ4">
        <v>3</v>
      </c>
      <c r="FK4">
        <v>2</v>
      </c>
      <c r="FL4">
        <v>2</v>
      </c>
      <c r="FM4">
        <v>1</v>
      </c>
      <c r="FN4">
        <v>4</v>
      </c>
      <c r="FO4">
        <v>1</v>
      </c>
      <c r="FP4">
        <v>3</v>
      </c>
      <c r="FQ4">
        <v>1</v>
      </c>
      <c r="FR4">
        <v>2</v>
      </c>
      <c r="FS4">
        <v>4</v>
      </c>
      <c r="FT4">
        <v>1</v>
      </c>
      <c r="FU4">
        <v>4</v>
      </c>
      <c r="FV4">
        <v>2</v>
      </c>
      <c r="FW4">
        <v>1</v>
      </c>
      <c r="FX4">
        <v>4</v>
      </c>
      <c r="FY4">
        <v>2</v>
      </c>
      <c r="FZ4">
        <v>2</v>
      </c>
      <c r="GA4">
        <v>1</v>
      </c>
      <c r="GB4">
        <v>2</v>
      </c>
      <c r="GC4">
        <v>1</v>
      </c>
      <c r="GD4">
        <v>4</v>
      </c>
      <c r="GE4">
        <v>4</v>
      </c>
      <c r="GF4">
        <v>4</v>
      </c>
      <c r="GG4">
        <v>1</v>
      </c>
      <c r="GH4">
        <v>3</v>
      </c>
      <c r="GI4">
        <v>2</v>
      </c>
      <c r="GJ4">
        <v>2</v>
      </c>
      <c r="GK4">
        <v>1</v>
      </c>
      <c r="GL4">
        <v>4</v>
      </c>
      <c r="GM4">
        <v>3</v>
      </c>
      <c r="GN4">
        <v>3</v>
      </c>
      <c r="GO4">
        <v>3</v>
      </c>
      <c r="GP4">
        <v>2</v>
      </c>
      <c r="GQ4">
        <v>34</v>
      </c>
      <c r="GR4">
        <v>6</v>
      </c>
      <c r="GS4">
        <v>1</v>
      </c>
      <c r="GT4" t="s">
        <v>902</v>
      </c>
      <c r="GU4">
        <v>1</v>
      </c>
      <c r="GV4">
        <v>5</v>
      </c>
      <c r="GW4">
        <v>4</v>
      </c>
      <c r="GY4">
        <v>7</v>
      </c>
      <c r="HA4">
        <v>0</v>
      </c>
      <c r="HI4" t="s">
        <v>903</v>
      </c>
    </row>
    <row r="5" spans="1:220">
      <c r="A5" t="s">
        <v>904</v>
      </c>
      <c r="B5" t="s">
        <v>895</v>
      </c>
      <c r="C5">
        <v>1</v>
      </c>
      <c r="D5">
        <v>4</v>
      </c>
      <c r="G5">
        <v>2009</v>
      </c>
      <c r="H5">
        <v>3</v>
      </c>
      <c r="I5">
        <v>3</v>
      </c>
      <c r="J5">
        <v>400</v>
      </c>
      <c r="Q5">
        <v>0</v>
      </c>
      <c r="R5">
        <v>0</v>
      </c>
      <c r="S5">
        <v>0</v>
      </c>
      <c r="T5">
        <v>0</v>
      </c>
      <c r="U5">
        <v>0</v>
      </c>
      <c r="V5">
        <v>0</v>
      </c>
      <c r="W5">
        <v>0</v>
      </c>
      <c r="X5">
        <v>0</v>
      </c>
      <c r="Y5">
        <v>0</v>
      </c>
      <c r="Z5">
        <v>0</v>
      </c>
      <c r="AA5">
        <v>0</v>
      </c>
      <c r="AB5">
        <v>0</v>
      </c>
      <c r="AC5">
        <v>0</v>
      </c>
      <c r="AD5">
        <v>0</v>
      </c>
      <c r="AE5">
        <v>0</v>
      </c>
      <c r="AF5">
        <v>0</v>
      </c>
      <c r="AG5">
        <v>1</v>
      </c>
      <c r="AH5">
        <v>2</v>
      </c>
      <c r="AI5">
        <v>3</v>
      </c>
      <c r="AJ5">
        <v>3</v>
      </c>
      <c r="AK5">
        <v>3</v>
      </c>
      <c r="AL5">
        <v>3</v>
      </c>
      <c r="AM5">
        <v>2</v>
      </c>
      <c r="AN5">
        <v>2</v>
      </c>
      <c r="AO5">
        <v>3</v>
      </c>
      <c r="AP5">
        <v>3</v>
      </c>
      <c r="AQ5">
        <v>3</v>
      </c>
      <c r="AR5">
        <v>3</v>
      </c>
      <c r="AS5">
        <v>4</v>
      </c>
      <c r="AT5">
        <v>3</v>
      </c>
      <c r="AU5">
        <v>3</v>
      </c>
      <c r="AV5">
        <v>3</v>
      </c>
      <c r="AW5">
        <v>2</v>
      </c>
      <c r="AX5">
        <v>3</v>
      </c>
      <c r="AY5">
        <v>2</v>
      </c>
      <c r="AZ5">
        <v>3</v>
      </c>
      <c r="BA5">
        <v>3</v>
      </c>
      <c r="BB5">
        <v>3</v>
      </c>
      <c r="BC5">
        <v>2</v>
      </c>
      <c r="BD5">
        <v>2</v>
      </c>
      <c r="BE5">
        <v>3</v>
      </c>
      <c r="BF5">
        <v>3</v>
      </c>
      <c r="BG5">
        <v>3</v>
      </c>
      <c r="BH5">
        <v>4</v>
      </c>
      <c r="BI5">
        <v>2</v>
      </c>
      <c r="BJ5">
        <v>3</v>
      </c>
      <c r="BK5">
        <v>3</v>
      </c>
      <c r="BL5">
        <v>5</v>
      </c>
      <c r="BM5">
        <v>5</v>
      </c>
      <c r="BN5">
        <v>2</v>
      </c>
      <c r="BO5">
        <v>4</v>
      </c>
      <c r="BP5">
        <v>3</v>
      </c>
      <c r="BQ5">
        <v>1</v>
      </c>
      <c r="BR5">
        <v>6</v>
      </c>
      <c r="BS5">
        <v>4</v>
      </c>
      <c r="BT5">
        <v>5</v>
      </c>
      <c r="BU5">
        <v>2</v>
      </c>
      <c r="BV5">
        <v>2</v>
      </c>
      <c r="BW5">
        <v>2</v>
      </c>
      <c r="BX5">
        <v>2</v>
      </c>
      <c r="BY5">
        <v>4</v>
      </c>
      <c r="BZ5">
        <v>6</v>
      </c>
      <c r="CA5">
        <v>6</v>
      </c>
      <c r="CB5">
        <v>4</v>
      </c>
      <c r="CC5">
        <v>3</v>
      </c>
      <c r="CD5">
        <v>2</v>
      </c>
      <c r="CE5">
        <v>4</v>
      </c>
      <c r="CF5">
        <v>2</v>
      </c>
      <c r="CG5">
        <v>2</v>
      </c>
      <c r="CH5">
        <v>2</v>
      </c>
      <c r="CI5">
        <v>2</v>
      </c>
      <c r="CJ5">
        <v>5</v>
      </c>
      <c r="CK5">
        <v>5</v>
      </c>
      <c r="CL5">
        <v>5</v>
      </c>
      <c r="CM5">
        <v>5</v>
      </c>
      <c r="CN5">
        <v>6</v>
      </c>
      <c r="CO5">
        <v>2</v>
      </c>
      <c r="CP5">
        <v>5</v>
      </c>
      <c r="CQ5">
        <v>5</v>
      </c>
      <c r="CR5">
        <v>5</v>
      </c>
      <c r="CS5">
        <v>5</v>
      </c>
      <c r="CT5">
        <v>5</v>
      </c>
      <c r="CU5">
        <v>3</v>
      </c>
      <c r="CV5">
        <v>4</v>
      </c>
      <c r="CW5">
        <v>5</v>
      </c>
      <c r="CX5">
        <v>6</v>
      </c>
      <c r="CY5">
        <v>4</v>
      </c>
      <c r="CZ5">
        <v>2</v>
      </c>
      <c r="DA5">
        <v>3</v>
      </c>
      <c r="DB5">
        <v>2</v>
      </c>
      <c r="DC5">
        <v>1</v>
      </c>
      <c r="DD5">
        <v>2</v>
      </c>
      <c r="DE5">
        <v>3</v>
      </c>
      <c r="DF5">
        <v>1</v>
      </c>
      <c r="DG5">
        <v>2</v>
      </c>
      <c r="DH5">
        <v>3</v>
      </c>
      <c r="DI5">
        <v>2</v>
      </c>
      <c r="DJ5">
        <v>2</v>
      </c>
      <c r="DK5">
        <v>3</v>
      </c>
      <c r="DL5">
        <v>3</v>
      </c>
      <c r="DM5">
        <v>2</v>
      </c>
      <c r="DN5">
        <v>3</v>
      </c>
      <c r="DO5">
        <v>2</v>
      </c>
      <c r="DP5">
        <v>2</v>
      </c>
      <c r="DQ5">
        <v>3</v>
      </c>
      <c r="DR5">
        <v>2</v>
      </c>
      <c r="DS5">
        <v>4</v>
      </c>
      <c r="DT5">
        <v>3</v>
      </c>
      <c r="DU5">
        <v>4</v>
      </c>
      <c r="DV5">
        <v>4</v>
      </c>
      <c r="DW5">
        <v>4</v>
      </c>
      <c r="DX5">
        <v>4</v>
      </c>
      <c r="DY5">
        <v>4</v>
      </c>
      <c r="DZ5">
        <v>2</v>
      </c>
      <c r="EA5">
        <v>3</v>
      </c>
      <c r="EB5">
        <v>3</v>
      </c>
      <c r="EC5">
        <v>3</v>
      </c>
      <c r="ED5">
        <v>3</v>
      </c>
      <c r="EE5">
        <v>2</v>
      </c>
      <c r="EF5">
        <v>2</v>
      </c>
      <c r="EG5">
        <v>3</v>
      </c>
      <c r="EH5">
        <v>2</v>
      </c>
      <c r="EI5">
        <v>3</v>
      </c>
      <c r="EJ5">
        <v>2</v>
      </c>
      <c r="EK5">
        <v>3</v>
      </c>
      <c r="EL5">
        <v>3</v>
      </c>
      <c r="EM5">
        <v>3</v>
      </c>
      <c r="EN5">
        <v>2</v>
      </c>
      <c r="EO5">
        <v>2</v>
      </c>
      <c r="EP5">
        <v>2</v>
      </c>
      <c r="EQ5">
        <v>2</v>
      </c>
      <c r="ER5">
        <v>3</v>
      </c>
      <c r="ES5">
        <v>2</v>
      </c>
      <c r="ET5">
        <v>3</v>
      </c>
      <c r="EU5">
        <v>3</v>
      </c>
      <c r="EW5">
        <v>3</v>
      </c>
      <c r="EX5">
        <v>3</v>
      </c>
      <c r="EY5">
        <v>1</v>
      </c>
      <c r="EZ5">
        <v>2</v>
      </c>
      <c r="FA5">
        <v>4</v>
      </c>
      <c r="FB5">
        <v>2</v>
      </c>
      <c r="FC5">
        <v>2</v>
      </c>
      <c r="FD5">
        <v>3</v>
      </c>
      <c r="FF5">
        <v>1</v>
      </c>
      <c r="FG5">
        <v>2</v>
      </c>
      <c r="FH5">
        <v>1</v>
      </c>
      <c r="FI5">
        <v>4</v>
      </c>
      <c r="FJ5">
        <v>3</v>
      </c>
      <c r="FK5">
        <v>2</v>
      </c>
      <c r="FL5">
        <v>3</v>
      </c>
      <c r="FM5">
        <v>1</v>
      </c>
      <c r="FN5">
        <v>4</v>
      </c>
      <c r="FO5">
        <v>1</v>
      </c>
      <c r="FP5">
        <v>3</v>
      </c>
      <c r="FQ5">
        <v>1</v>
      </c>
      <c r="FR5">
        <v>2</v>
      </c>
      <c r="FS5">
        <v>4</v>
      </c>
      <c r="FT5">
        <v>1</v>
      </c>
      <c r="FU5">
        <v>2</v>
      </c>
      <c r="FV5">
        <v>1</v>
      </c>
      <c r="FW5">
        <v>1</v>
      </c>
      <c r="FX5">
        <v>4</v>
      </c>
      <c r="FY5">
        <v>2</v>
      </c>
      <c r="FZ5">
        <v>1</v>
      </c>
      <c r="GA5">
        <v>1</v>
      </c>
      <c r="GB5">
        <v>3</v>
      </c>
      <c r="GC5">
        <v>1</v>
      </c>
      <c r="GD5">
        <v>2</v>
      </c>
      <c r="GE5">
        <v>3</v>
      </c>
      <c r="GF5">
        <v>2</v>
      </c>
      <c r="GG5">
        <v>1</v>
      </c>
      <c r="GH5">
        <v>4</v>
      </c>
      <c r="GI5">
        <v>2</v>
      </c>
      <c r="GJ5">
        <v>2</v>
      </c>
      <c r="GK5">
        <v>1</v>
      </c>
      <c r="GL5">
        <v>4</v>
      </c>
      <c r="GM5">
        <v>2</v>
      </c>
      <c r="GN5">
        <v>2</v>
      </c>
      <c r="GO5">
        <v>3</v>
      </c>
      <c r="GP5">
        <v>1</v>
      </c>
      <c r="GQ5">
        <v>55</v>
      </c>
      <c r="GR5">
        <v>5</v>
      </c>
      <c r="GS5">
        <v>2</v>
      </c>
      <c r="GT5" t="s">
        <v>905</v>
      </c>
      <c r="GU5">
        <v>5</v>
      </c>
      <c r="GV5">
        <v>1</v>
      </c>
      <c r="GW5">
        <v>1</v>
      </c>
      <c r="GY5">
        <v>3</v>
      </c>
      <c r="HA5">
        <v>1</v>
      </c>
      <c r="HI5" t="s">
        <v>906</v>
      </c>
    </row>
    <row r="6" spans="1:220">
      <c r="A6" t="s">
        <v>907</v>
      </c>
      <c r="B6" t="s">
        <v>895</v>
      </c>
      <c r="C6">
        <v>1</v>
      </c>
      <c r="D6">
        <v>4</v>
      </c>
      <c r="G6">
        <v>1998</v>
      </c>
      <c r="H6">
        <v>14</v>
      </c>
      <c r="I6">
        <v>14</v>
      </c>
      <c r="J6">
        <v>1600</v>
      </c>
      <c r="Q6">
        <v>0</v>
      </c>
      <c r="R6">
        <v>0</v>
      </c>
      <c r="S6">
        <v>0</v>
      </c>
      <c r="T6">
        <v>0</v>
      </c>
      <c r="U6">
        <v>0</v>
      </c>
      <c r="V6">
        <v>0</v>
      </c>
      <c r="W6">
        <v>0</v>
      </c>
      <c r="X6">
        <v>0</v>
      </c>
      <c r="Y6">
        <v>0</v>
      </c>
      <c r="Z6">
        <v>0</v>
      </c>
      <c r="AA6">
        <v>0</v>
      </c>
      <c r="AB6">
        <v>0</v>
      </c>
      <c r="AC6">
        <v>0</v>
      </c>
      <c r="AD6">
        <v>0</v>
      </c>
      <c r="AE6">
        <v>0</v>
      </c>
      <c r="AF6">
        <v>0</v>
      </c>
      <c r="AG6">
        <v>4</v>
      </c>
      <c r="AH6">
        <v>2</v>
      </c>
      <c r="AI6">
        <v>2</v>
      </c>
      <c r="AJ6">
        <v>2</v>
      </c>
      <c r="AK6">
        <v>2</v>
      </c>
      <c r="AL6">
        <v>2</v>
      </c>
      <c r="AM6">
        <v>3</v>
      </c>
      <c r="AN6">
        <v>3</v>
      </c>
      <c r="AO6">
        <v>3</v>
      </c>
      <c r="AP6">
        <v>2</v>
      </c>
      <c r="AQ6">
        <v>1</v>
      </c>
      <c r="AR6">
        <v>3</v>
      </c>
      <c r="AS6">
        <v>3</v>
      </c>
      <c r="AT6">
        <v>4</v>
      </c>
      <c r="AU6">
        <v>4</v>
      </c>
      <c r="AV6">
        <v>3</v>
      </c>
      <c r="AW6">
        <v>3</v>
      </c>
      <c r="AX6">
        <v>2</v>
      </c>
      <c r="AY6">
        <v>4</v>
      </c>
      <c r="AZ6">
        <v>4</v>
      </c>
      <c r="BA6">
        <v>4</v>
      </c>
      <c r="BB6">
        <v>4</v>
      </c>
      <c r="BC6">
        <v>4</v>
      </c>
      <c r="BD6">
        <v>3</v>
      </c>
      <c r="BE6">
        <v>4</v>
      </c>
      <c r="BF6">
        <v>3</v>
      </c>
      <c r="BG6">
        <v>3</v>
      </c>
      <c r="BH6">
        <v>3</v>
      </c>
      <c r="BI6">
        <v>2</v>
      </c>
      <c r="BJ6">
        <v>2</v>
      </c>
      <c r="BK6">
        <v>3</v>
      </c>
      <c r="BL6">
        <v>2</v>
      </c>
      <c r="BM6">
        <v>3</v>
      </c>
      <c r="BN6">
        <v>6</v>
      </c>
      <c r="BO6">
        <v>2</v>
      </c>
      <c r="BP6">
        <v>4</v>
      </c>
      <c r="BQ6">
        <v>5</v>
      </c>
      <c r="BR6">
        <v>4</v>
      </c>
      <c r="BS6">
        <v>2</v>
      </c>
      <c r="BT6">
        <v>2</v>
      </c>
      <c r="BU6">
        <v>2</v>
      </c>
      <c r="BV6">
        <v>2</v>
      </c>
      <c r="BW6">
        <v>5</v>
      </c>
      <c r="BX6">
        <v>2</v>
      </c>
      <c r="BY6">
        <v>6</v>
      </c>
      <c r="BZ6">
        <v>6</v>
      </c>
      <c r="CA6">
        <v>5</v>
      </c>
      <c r="CB6">
        <v>4</v>
      </c>
      <c r="CC6">
        <v>5</v>
      </c>
      <c r="CD6">
        <v>1</v>
      </c>
      <c r="CE6">
        <v>2</v>
      </c>
      <c r="CF6">
        <v>2</v>
      </c>
      <c r="CG6">
        <v>1</v>
      </c>
      <c r="CH6">
        <v>1</v>
      </c>
      <c r="CI6">
        <v>4</v>
      </c>
      <c r="CJ6">
        <v>4</v>
      </c>
      <c r="CK6">
        <v>5</v>
      </c>
      <c r="CL6">
        <v>5</v>
      </c>
      <c r="CM6">
        <v>3</v>
      </c>
      <c r="CN6">
        <v>3</v>
      </c>
      <c r="CO6">
        <v>3</v>
      </c>
      <c r="CP6">
        <v>4</v>
      </c>
      <c r="CQ6">
        <v>4</v>
      </c>
      <c r="CR6">
        <v>4</v>
      </c>
      <c r="CS6">
        <v>4</v>
      </c>
      <c r="CT6">
        <v>4</v>
      </c>
      <c r="CU6">
        <v>5</v>
      </c>
      <c r="CV6">
        <v>3</v>
      </c>
      <c r="CW6">
        <v>3</v>
      </c>
      <c r="CX6">
        <v>4</v>
      </c>
      <c r="CY6">
        <v>2</v>
      </c>
      <c r="CZ6">
        <v>2</v>
      </c>
      <c r="DA6">
        <v>2</v>
      </c>
      <c r="DB6">
        <v>1</v>
      </c>
      <c r="DC6">
        <v>2</v>
      </c>
      <c r="DD6">
        <v>2</v>
      </c>
      <c r="DE6">
        <v>2</v>
      </c>
      <c r="DF6">
        <v>2</v>
      </c>
      <c r="DG6">
        <v>2</v>
      </c>
      <c r="DH6">
        <v>2</v>
      </c>
      <c r="DI6">
        <v>2</v>
      </c>
      <c r="DJ6">
        <v>2</v>
      </c>
      <c r="DK6">
        <v>2</v>
      </c>
      <c r="DL6">
        <v>1</v>
      </c>
      <c r="DM6">
        <v>2</v>
      </c>
      <c r="DN6">
        <v>2</v>
      </c>
      <c r="DO6">
        <v>2</v>
      </c>
      <c r="DP6">
        <v>3</v>
      </c>
      <c r="DQ6">
        <v>2</v>
      </c>
      <c r="DR6">
        <v>4</v>
      </c>
      <c r="DS6">
        <v>3</v>
      </c>
      <c r="DT6">
        <v>4</v>
      </c>
      <c r="DU6">
        <v>2</v>
      </c>
      <c r="DV6">
        <v>4</v>
      </c>
      <c r="DW6">
        <v>4</v>
      </c>
      <c r="DX6">
        <v>3</v>
      </c>
      <c r="DY6">
        <v>4</v>
      </c>
      <c r="DZ6">
        <v>4</v>
      </c>
      <c r="EA6">
        <v>3</v>
      </c>
      <c r="EB6">
        <v>4</v>
      </c>
      <c r="EC6">
        <v>2</v>
      </c>
      <c r="ED6">
        <v>4</v>
      </c>
      <c r="EE6">
        <v>3</v>
      </c>
      <c r="EF6">
        <v>3</v>
      </c>
      <c r="EG6">
        <v>4</v>
      </c>
      <c r="EH6">
        <v>3</v>
      </c>
      <c r="EI6">
        <v>3</v>
      </c>
      <c r="EJ6">
        <v>3</v>
      </c>
      <c r="EK6">
        <v>3</v>
      </c>
      <c r="EL6">
        <v>2</v>
      </c>
      <c r="EM6">
        <v>3</v>
      </c>
      <c r="EN6">
        <v>2</v>
      </c>
      <c r="EO6">
        <v>2</v>
      </c>
      <c r="EP6">
        <v>3</v>
      </c>
      <c r="EQ6">
        <v>2</v>
      </c>
      <c r="ER6">
        <v>1</v>
      </c>
      <c r="ES6">
        <v>3</v>
      </c>
      <c r="ET6">
        <v>1</v>
      </c>
      <c r="EU6">
        <v>3</v>
      </c>
      <c r="EW6">
        <v>1</v>
      </c>
      <c r="EX6">
        <v>2</v>
      </c>
      <c r="EY6">
        <v>1</v>
      </c>
      <c r="EZ6">
        <v>3</v>
      </c>
      <c r="FA6">
        <v>3</v>
      </c>
      <c r="FB6">
        <v>4</v>
      </c>
      <c r="FC6">
        <v>1</v>
      </c>
      <c r="FD6">
        <v>2</v>
      </c>
      <c r="FF6">
        <v>3</v>
      </c>
      <c r="FG6">
        <v>2</v>
      </c>
      <c r="FH6">
        <v>2</v>
      </c>
      <c r="FI6">
        <v>2</v>
      </c>
      <c r="FJ6">
        <v>3</v>
      </c>
      <c r="FK6">
        <v>3</v>
      </c>
      <c r="FL6">
        <v>3</v>
      </c>
      <c r="FM6">
        <v>1</v>
      </c>
      <c r="FN6">
        <v>4</v>
      </c>
      <c r="FO6">
        <v>1</v>
      </c>
      <c r="FP6">
        <v>3</v>
      </c>
      <c r="FQ6">
        <v>3</v>
      </c>
      <c r="FR6">
        <v>2</v>
      </c>
      <c r="FS6">
        <v>4</v>
      </c>
      <c r="FT6">
        <v>1</v>
      </c>
      <c r="FU6">
        <v>1</v>
      </c>
      <c r="FV6">
        <v>1</v>
      </c>
      <c r="FW6">
        <v>4</v>
      </c>
      <c r="FX6">
        <v>4</v>
      </c>
      <c r="FY6">
        <v>3</v>
      </c>
      <c r="FZ6">
        <v>1</v>
      </c>
      <c r="GA6">
        <v>1</v>
      </c>
      <c r="GB6">
        <v>3</v>
      </c>
      <c r="GC6">
        <v>1</v>
      </c>
      <c r="GD6">
        <v>2</v>
      </c>
      <c r="GE6">
        <v>3</v>
      </c>
      <c r="GF6">
        <v>2</v>
      </c>
      <c r="GG6">
        <v>1</v>
      </c>
      <c r="GH6">
        <v>4</v>
      </c>
      <c r="GI6">
        <v>3</v>
      </c>
      <c r="GJ6">
        <v>4</v>
      </c>
      <c r="GK6">
        <v>1</v>
      </c>
      <c r="GL6">
        <v>4</v>
      </c>
      <c r="GM6">
        <v>3</v>
      </c>
      <c r="GN6">
        <v>3</v>
      </c>
      <c r="GO6">
        <v>3</v>
      </c>
      <c r="GP6">
        <v>2</v>
      </c>
      <c r="GQ6">
        <v>54</v>
      </c>
      <c r="GR6">
        <v>3</v>
      </c>
      <c r="GS6">
        <v>3</v>
      </c>
      <c r="GU6">
        <v>4</v>
      </c>
      <c r="GV6">
        <v>1</v>
      </c>
      <c r="GW6">
        <v>1</v>
      </c>
      <c r="GY6">
        <v>7</v>
      </c>
      <c r="HA6">
        <v>0</v>
      </c>
      <c r="HI6" t="s">
        <v>908</v>
      </c>
    </row>
    <row r="7" spans="1:220">
      <c r="A7" t="s">
        <v>909</v>
      </c>
      <c r="B7" t="s">
        <v>895</v>
      </c>
      <c r="C7">
        <v>1</v>
      </c>
      <c r="D7">
        <v>4</v>
      </c>
      <c r="G7">
        <v>2008</v>
      </c>
      <c r="H7">
        <v>4</v>
      </c>
      <c r="I7">
        <v>4</v>
      </c>
      <c r="J7">
        <v>840</v>
      </c>
      <c r="Q7">
        <v>0</v>
      </c>
      <c r="R7">
        <v>0</v>
      </c>
      <c r="S7">
        <v>0</v>
      </c>
      <c r="T7">
        <v>0</v>
      </c>
      <c r="U7">
        <v>0</v>
      </c>
      <c r="V7">
        <v>0</v>
      </c>
      <c r="W7">
        <v>0</v>
      </c>
      <c r="X7">
        <v>0</v>
      </c>
      <c r="Y7">
        <v>0</v>
      </c>
      <c r="Z7">
        <v>0</v>
      </c>
      <c r="AA7">
        <v>0</v>
      </c>
      <c r="AB7">
        <v>0</v>
      </c>
      <c r="AC7">
        <v>0</v>
      </c>
      <c r="AD7">
        <v>0</v>
      </c>
      <c r="AE7">
        <v>0</v>
      </c>
      <c r="AF7">
        <v>0</v>
      </c>
      <c r="AG7">
        <v>2</v>
      </c>
      <c r="AH7">
        <v>3</v>
      </c>
      <c r="AI7">
        <v>4</v>
      </c>
      <c r="AJ7">
        <v>4</v>
      </c>
      <c r="AK7">
        <v>4</v>
      </c>
      <c r="AL7">
        <v>4</v>
      </c>
      <c r="AM7">
        <v>2</v>
      </c>
      <c r="AN7">
        <v>4</v>
      </c>
      <c r="AO7">
        <v>3</v>
      </c>
      <c r="AP7">
        <v>2</v>
      </c>
      <c r="AQ7">
        <v>2</v>
      </c>
      <c r="AR7">
        <v>2</v>
      </c>
      <c r="AS7">
        <v>2</v>
      </c>
      <c r="AT7">
        <v>3</v>
      </c>
      <c r="AU7">
        <v>3</v>
      </c>
      <c r="AV7">
        <v>2</v>
      </c>
      <c r="AW7">
        <v>2</v>
      </c>
      <c r="AX7">
        <v>3</v>
      </c>
      <c r="AY7">
        <v>3</v>
      </c>
      <c r="AZ7">
        <v>4</v>
      </c>
      <c r="BA7">
        <v>2</v>
      </c>
      <c r="BB7">
        <v>3</v>
      </c>
      <c r="BC7">
        <v>2</v>
      </c>
      <c r="BD7">
        <v>3</v>
      </c>
      <c r="BE7">
        <v>1</v>
      </c>
      <c r="BF7">
        <v>3</v>
      </c>
      <c r="BG7">
        <v>3</v>
      </c>
      <c r="BH7">
        <v>4</v>
      </c>
      <c r="BI7">
        <v>3</v>
      </c>
      <c r="BJ7">
        <v>4</v>
      </c>
      <c r="BK7">
        <v>4</v>
      </c>
      <c r="BL7">
        <v>5</v>
      </c>
      <c r="BM7">
        <v>5</v>
      </c>
      <c r="BN7">
        <v>4</v>
      </c>
      <c r="BO7">
        <v>7</v>
      </c>
      <c r="BP7">
        <v>5</v>
      </c>
      <c r="BQ7">
        <v>3</v>
      </c>
      <c r="BR7">
        <v>3</v>
      </c>
      <c r="BS7">
        <v>7</v>
      </c>
      <c r="BT7">
        <v>5</v>
      </c>
      <c r="BU7">
        <v>1</v>
      </c>
      <c r="BV7">
        <v>5</v>
      </c>
      <c r="BW7">
        <v>6</v>
      </c>
      <c r="BX7">
        <v>3</v>
      </c>
      <c r="BY7">
        <v>6</v>
      </c>
      <c r="BZ7">
        <v>6</v>
      </c>
      <c r="CA7">
        <v>4</v>
      </c>
      <c r="CB7">
        <v>3</v>
      </c>
      <c r="CC7">
        <v>2</v>
      </c>
      <c r="CD7">
        <v>2</v>
      </c>
      <c r="CE7">
        <v>6</v>
      </c>
      <c r="CF7">
        <v>2</v>
      </c>
      <c r="CG7">
        <v>3</v>
      </c>
      <c r="CH7">
        <v>1</v>
      </c>
      <c r="CI7">
        <v>2</v>
      </c>
      <c r="CJ7">
        <v>4</v>
      </c>
      <c r="CK7">
        <v>6</v>
      </c>
      <c r="CL7">
        <v>3</v>
      </c>
      <c r="CM7">
        <v>4</v>
      </c>
      <c r="CN7">
        <v>6</v>
      </c>
      <c r="CO7">
        <v>2</v>
      </c>
      <c r="CP7">
        <v>4</v>
      </c>
      <c r="CQ7">
        <v>4</v>
      </c>
      <c r="CR7">
        <v>4</v>
      </c>
      <c r="CS7">
        <v>4</v>
      </c>
      <c r="CT7">
        <v>5</v>
      </c>
      <c r="CU7">
        <v>6</v>
      </c>
      <c r="CV7">
        <v>4</v>
      </c>
      <c r="CW7">
        <v>4</v>
      </c>
      <c r="CX7">
        <v>6</v>
      </c>
      <c r="CY7">
        <v>4</v>
      </c>
      <c r="CZ7">
        <v>2</v>
      </c>
      <c r="DA7">
        <v>4</v>
      </c>
      <c r="DB7">
        <v>1</v>
      </c>
      <c r="DC7">
        <v>1</v>
      </c>
      <c r="DD7">
        <v>3</v>
      </c>
      <c r="DE7">
        <v>2</v>
      </c>
      <c r="DF7">
        <v>1</v>
      </c>
      <c r="DG7">
        <v>2</v>
      </c>
      <c r="DH7">
        <v>4</v>
      </c>
      <c r="DI7">
        <v>1</v>
      </c>
      <c r="DJ7">
        <v>2</v>
      </c>
      <c r="DK7">
        <v>4</v>
      </c>
      <c r="DL7">
        <v>2</v>
      </c>
      <c r="DM7">
        <v>1</v>
      </c>
      <c r="DN7">
        <v>4</v>
      </c>
      <c r="DO7">
        <v>2</v>
      </c>
      <c r="DP7">
        <v>2</v>
      </c>
      <c r="DQ7">
        <v>2</v>
      </c>
      <c r="DR7">
        <v>1</v>
      </c>
      <c r="DS7">
        <v>2</v>
      </c>
      <c r="DT7">
        <v>2</v>
      </c>
      <c r="DU7">
        <v>3</v>
      </c>
      <c r="DV7">
        <v>4</v>
      </c>
      <c r="DW7">
        <v>4</v>
      </c>
      <c r="DX7">
        <v>4</v>
      </c>
      <c r="DY7">
        <v>4</v>
      </c>
      <c r="DZ7">
        <v>3</v>
      </c>
      <c r="EA7">
        <v>3</v>
      </c>
      <c r="EB7">
        <v>4</v>
      </c>
      <c r="EC7">
        <v>2</v>
      </c>
      <c r="ED7">
        <v>4</v>
      </c>
      <c r="EE7">
        <v>2</v>
      </c>
      <c r="EF7">
        <v>4</v>
      </c>
      <c r="EG7">
        <v>4</v>
      </c>
      <c r="EH7">
        <v>2</v>
      </c>
      <c r="EI7">
        <v>3</v>
      </c>
      <c r="EJ7">
        <v>4</v>
      </c>
      <c r="EK7">
        <v>4</v>
      </c>
      <c r="EL7">
        <v>2</v>
      </c>
      <c r="EM7">
        <v>3</v>
      </c>
      <c r="EN7">
        <v>2</v>
      </c>
      <c r="EO7">
        <v>1</v>
      </c>
      <c r="EP7">
        <v>1</v>
      </c>
      <c r="EQ7">
        <v>1</v>
      </c>
      <c r="ER7">
        <v>3</v>
      </c>
      <c r="ES7">
        <v>1</v>
      </c>
      <c r="ET7">
        <v>3</v>
      </c>
      <c r="EU7">
        <v>4</v>
      </c>
      <c r="EW7">
        <v>4</v>
      </c>
      <c r="EX7">
        <v>3</v>
      </c>
      <c r="EY7">
        <v>1</v>
      </c>
      <c r="EZ7">
        <v>2</v>
      </c>
      <c r="FA7">
        <v>1</v>
      </c>
      <c r="FB7">
        <v>3</v>
      </c>
      <c r="FC7">
        <v>1</v>
      </c>
      <c r="FD7">
        <v>1</v>
      </c>
      <c r="FF7">
        <v>3</v>
      </c>
      <c r="FG7">
        <v>2</v>
      </c>
      <c r="FH7">
        <v>3</v>
      </c>
      <c r="FI7">
        <v>2</v>
      </c>
      <c r="FJ7">
        <v>3</v>
      </c>
      <c r="FK7">
        <v>2</v>
      </c>
      <c r="FL7">
        <v>3</v>
      </c>
      <c r="FM7">
        <v>1</v>
      </c>
      <c r="FN7">
        <v>4</v>
      </c>
      <c r="FO7">
        <v>1</v>
      </c>
      <c r="FP7">
        <v>3</v>
      </c>
      <c r="FQ7">
        <v>3</v>
      </c>
      <c r="FR7">
        <v>2</v>
      </c>
      <c r="FS7">
        <v>4</v>
      </c>
      <c r="FT7">
        <v>1</v>
      </c>
      <c r="FU7">
        <v>4</v>
      </c>
      <c r="FV7">
        <v>2</v>
      </c>
      <c r="FW7">
        <v>1</v>
      </c>
      <c r="FX7">
        <v>4</v>
      </c>
      <c r="FY7">
        <v>2</v>
      </c>
      <c r="FZ7">
        <v>2</v>
      </c>
      <c r="GA7">
        <v>1</v>
      </c>
      <c r="GB7">
        <v>2</v>
      </c>
      <c r="GC7">
        <v>1</v>
      </c>
      <c r="GD7">
        <v>4</v>
      </c>
      <c r="GE7">
        <v>3</v>
      </c>
      <c r="GF7">
        <v>2</v>
      </c>
      <c r="GG7">
        <v>1</v>
      </c>
      <c r="GH7">
        <v>1</v>
      </c>
      <c r="GI7">
        <v>2</v>
      </c>
      <c r="GJ7">
        <v>2</v>
      </c>
      <c r="GK7">
        <v>1</v>
      </c>
      <c r="GL7">
        <v>4</v>
      </c>
      <c r="GM7">
        <v>3</v>
      </c>
      <c r="GN7">
        <v>2</v>
      </c>
      <c r="GO7">
        <v>3</v>
      </c>
      <c r="GP7">
        <v>2</v>
      </c>
      <c r="GQ7">
        <v>36</v>
      </c>
      <c r="GR7">
        <v>5</v>
      </c>
      <c r="GS7">
        <v>2</v>
      </c>
      <c r="GT7" t="s">
        <v>910</v>
      </c>
      <c r="GU7">
        <v>7</v>
      </c>
      <c r="GV7">
        <v>1</v>
      </c>
      <c r="GW7">
        <v>1</v>
      </c>
      <c r="GY7">
        <v>8</v>
      </c>
      <c r="HA7">
        <v>0</v>
      </c>
      <c r="HI7" t="s">
        <v>911</v>
      </c>
    </row>
    <row r="8" spans="1:220">
      <c r="A8" t="s">
        <v>912</v>
      </c>
      <c r="B8" t="s">
        <v>895</v>
      </c>
      <c r="C8">
        <v>1</v>
      </c>
      <c r="D8">
        <v>4</v>
      </c>
      <c r="G8">
        <v>2005</v>
      </c>
      <c r="H8">
        <v>7</v>
      </c>
      <c r="I8">
        <v>7</v>
      </c>
      <c r="J8">
        <v>12</v>
      </c>
      <c r="Q8">
        <v>0</v>
      </c>
      <c r="R8">
        <v>0</v>
      </c>
      <c r="S8">
        <v>0</v>
      </c>
      <c r="T8">
        <v>0</v>
      </c>
      <c r="U8">
        <v>0</v>
      </c>
      <c r="V8">
        <v>0</v>
      </c>
      <c r="W8">
        <v>0</v>
      </c>
      <c r="X8">
        <v>0</v>
      </c>
      <c r="Y8">
        <v>0</v>
      </c>
      <c r="Z8">
        <v>0</v>
      </c>
      <c r="AA8">
        <v>0</v>
      </c>
      <c r="AB8">
        <v>0</v>
      </c>
      <c r="AC8">
        <v>0</v>
      </c>
      <c r="AD8">
        <v>0</v>
      </c>
      <c r="AE8">
        <v>0</v>
      </c>
      <c r="AF8">
        <v>0</v>
      </c>
      <c r="AG8">
        <v>3</v>
      </c>
      <c r="AH8">
        <v>2</v>
      </c>
      <c r="AI8">
        <v>4</v>
      </c>
      <c r="AJ8">
        <v>4</v>
      </c>
      <c r="AK8">
        <v>4</v>
      </c>
      <c r="AL8">
        <v>4</v>
      </c>
      <c r="AM8">
        <v>3</v>
      </c>
      <c r="AN8">
        <v>3</v>
      </c>
      <c r="AO8">
        <v>3</v>
      </c>
      <c r="AP8">
        <v>4</v>
      </c>
      <c r="AQ8">
        <v>4</v>
      </c>
      <c r="AR8">
        <v>2</v>
      </c>
      <c r="AS8">
        <v>3</v>
      </c>
      <c r="AT8">
        <v>3</v>
      </c>
      <c r="AU8">
        <v>3</v>
      </c>
      <c r="AV8">
        <v>3</v>
      </c>
      <c r="AW8">
        <v>2</v>
      </c>
      <c r="AX8">
        <v>2</v>
      </c>
      <c r="AY8">
        <v>3</v>
      </c>
      <c r="AZ8">
        <v>3</v>
      </c>
      <c r="BA8">
        <v>3</v>
      </c>
      <c r="BB8">
        <v>3</v>
      </c>
      <c r="BC8">
        <v>3</v>
      </c>
      <c r="BD8">
        <v>3</v>
      </c>
      <c r="BE8">
        <v>3</v>
      </c>
      <c r="BF8">
        <v>3</v>
      </c>
      <c r="BG8">
        <v>3</v>
      </c>
      <c r="BH8">
        <v>4</v>
      </c>
      <c r="BI8">
        <v>1</v>
      </c>
      <c r="BJ8">
        <v>4</v>
      </c>
      <c r="BK8">
        <v>4</v>
      </c>
      <c r="BL8">
        <v>6</v>
      </c>
      <c r="BM8">
        <v>6</v>
      </c>
      <c r="BN8">
        <v>5</v>
      </c>
      <c r="BO8">
        <v>7</v>
      </c>
      <c r="BP8">
        <v>5</v>
      </c>
      <c r="BQ8">
        <v>3</v>
      </c>
      <c r="BR8">
        <v>7</v>
      </c>
      <c r="BS8">
        <v>1</v>
      </c>
      <c r="BT8">
        <v>7</v>
      </c>
      <c r="BU8">
        <v>5</v>
      </c>
      <c r="BV8">
        <v>4</v>
      </c>
      <c r="BW8">
        <v>2</v>
      </c>
      <c r="BX8">
        <v>2</v>
      </c>
      <c r="BY8">
        <v>6</v>
      </c>
      <c r="BZ8">
        <v>6</v>
      </c>
      <c r="CA8">
        <v>4</v>
      </c>
      <c r="CB8">
        <v>3</v>
      </c>
      <c r="CC8">
        <v>4</v>
      </c>
      <c r="CD8">
        <v>1</v>
      </c>
      <c r="CE8">
        <v>2</v>
      </c>
      <c r="CF8">
        <v>4</v>
      </c>
      <c r="CG8">
        <v>4</v>
      </c>
      <c r="CH8">
        <v>2</v>
      </c>
      <c r="CI8">
        <v>4</v>
      </c>
      <c r="CJ8">
        <v>4</v>
      </c>
      <c r="CK8">
        <v>5</v>
      </c>
      <c r="CL8">
        <v>4</v>
      </c>
      <c r="CM8">
        <v>4</v>
      </c>
      <c r="CN8">
        <v>5</v>
      </c>
      <c r="CO8">
        <v>3</v>
      </c>
      <c r="CP8">
        <v>5</v>
      </c>
      <c r="CQ8">
        <v>3</v>
      </c>
      <c r="CR8">
        <v>4</v>
      </c>
      <c r="CS8">
        <v>4</v>
      </c>
      <c r="CT8">
        <v>4</v>
      </c>
      <c r="CU8">
        <v>4</v>
      </c>
      <c r="CV8">
        <v>3</v>
      </c>
      <c r="CW8">
        <v>4</v>
      </c>
      <c r="CX8">
        <v>5</v>
      </c>
      <c r="CY8">
        <v>4</v>
      </c>
      <c r="CZ8">
        <v>2</v>
      </c>
      <c r="DA8">
        <v>3</v>
      </c>
      <c r="DB8">
        <v>3</v>
      </c>
      <c r="DC8">
        <v>1</v>
      </c>
      <c r="DD8">
        <v>2</v>
      </c>
      <c r="DE8">
        <v>3</v>
      </c>
      <c r="DF8">
        <v>1</v>
      </c>
      <c r="DG8">
        <v>2</v>
      </c>
      <c r="DH8">
        <v>3</v>
      </c>
      <c r="DI8">
        <v>3</v>
      </c>
      <c r="DJ8">
        <v>2</v>
      </c>
      <c r="DK8">
        <v>3</v>
      </c>
      <c r="DL8">
        <v>2</v>
      </c>
      <c r="DM8">
        <v>1</v>
      </c>
      <c r="DN8">
        <v>3</v>
      </c>
      <c r="DO8">
        <v>3</v>
      </c>
      <c r="DP8">
        <v>2</v>
      </c>
      <c r="DQ8">
        <v>4</v>
      </c>
      <c r="DR8">
        <v>2</v>
      </c>
      <c r="DS8">
        <v>4</v>
      </c>
      <c r="DT8">
        <v>3</v>
      </c>
      <c r="DU8">
        <v>4</v>
      </c>
      <c r="DV8">
        <v>1</v>
      </c>
      <c r="DW8">
        <v>3</v>
      </c>
      <c r="DX8">
        <v>4</v>
      </c>
      <c r="DY8">
        <v>1</v>
      </c>
      <c r="DZ8">
        <v>2</v>
      </c>
      <c r="EA8">
        <v>3</v>
      </c>
      <c r="EB8">
        <v>3</v>
      </c>
      <c r="EC8">
        <v>2</v>
      </c>
      <c r="ED8">
        <v>4</v>
      </c>
      <c r="EE8">
        <v>4</v>
      </c>
      <c r="EF8">
        <v>1</v>
      </c>
      <c r="EG8">
        <v>2</v>
      </c>
      <c r="EH8">
        <v>2</v>
      </c>
      <c r="EI8">
        <v>4</v>
      </c>
      <c r="EJ8">
        <v>3</v>
      </c>
      <c r="EK8">
        <v>4</v>
      </c>
      <c r="EL8">
        <v>3</v>
      </c>
      <c r="EM8">
        <v>3</v>
      </c>
      <c r="EN8">
        <v>1</v>
      </c>
      <c r="EO8">
        <v>1</v>
      </c>
      <c r="EP8">
        <v>1</v>
      </c>
      <c r="EQ8">
        <v>1</v>
      </c>
      <c r="ER8">
        <v>3</v>
      </c>
      <c r="ES8">
        <v>1</v>
      </c>
      <c r="ET8">
        <v>3</v>
      </c>
      <c r="EU8">
        <v>4</v>
      </c>
      <c r="EW8">
        <v>4</v>
      </c>
      <c r="EX8">
        <v>3</v>
      </c>
      <c r="EY8">
        <v>1</v>
      </c>
      <c r="EZ8">
        <v>2</v>
      </c>
      <c r="FA8">
        <v>2</v>
      </c>
      <c r="FB8">
        <v>2</v>
      </c>
      <c r="FC8">
        <v>2</v>
      </c>
      <c r="FD8">
        <v>2</v>
      </c>
      <c r="FF8">
        <v>1</v>
      </c>
      <c r="FG8">
        <v>1</v>
      </c>
      <c r="FH8">
        <v>2</v>
      </c>
      <c r="FI8">
        <v>2</v>
      </c>
      <c r="FJ8">
        <v>3</v>
      </c>
      <c r="FK8">
        <v>2</v>
      </c>
      <c r="FL8">
        <v>3</v>
      </c>
      <c r="FM8">
        <v>1</v>
      </c>
      <c r="FN8">
        <v>4</v>
      </c>
      <c r="FO8">
        <v>1</v>
      </c>
      <c r="FP8">
        <v>3</v>
      </c>
      <c r="FQ8">
        <v>3</v>
      </c>
      <c r="FR8">
        <v>2</v>
      </c>
      <c r="FS8">
        <v>4</v>
      </c>
      <c r="FT8">
        <v>1</v>
      </c>
      <c r="FU8">
        <v>2</v>
      </c>
      <c r="FV8">
        <v>1</v>
      </c>
      <c r="FW8">
        <v>1</v>
      </c>
      <c r="FX8">
        <v>4</v>
      </c>
      <c r="FY8">
        <v>1</v>
      </c>
      <c r="FZ8">
        <v>2</v>
      </c>
      <c r="GA8">
        <v>1</v>
      </c>
      <c r="GB8">
        <v>3</v>
      </c>
      <c r="GC8">
        <v>1</v>
      </c>
      <c r="GD8">
        <v>2</v>
      </c>
      <c r="GE8">
        <v>4</v>
      </c>
      <c r="GF8">
        <v>2</v>
      </c>
      <c r="GG8">
        <v>1</v>
      </c>
      <c r="GH8">
        <v>4</v>
      </c>
      <c r="GI8">
        <v>2</v>
      </c>
      <c r="GJ8">
        <v>1</v>
      </c>
      <c r="GK8">
        <v>3</v>
      </c>
      <c r="GL8">
        <v>4</v>
      </c>
      <c r="GM8">
        <v>4</v>
      </c>
      <c r="GN8">
        <v>2</v>
      </c>
      <c r="GO8">
        <v>3</v>
      </c>
      <c r="GP8">
        <v>1</v>
      </c>
      <c r="GQ8">
        <v>60</v>
      </c>
      <c r="GR8">
        <v>5</v>
      </c>
      <c r="GS8">
        <v>2</v>
      </c>
      <c r="GT8" t="s">
        <v>913</v>
      </c>
      <c r="GU8">
        <v>6</v>
      </c>
      <c r="GV8">
        <v>1</v>
      </c>
      <c r="GW8">
        <v>1</v>
      </c>
      <c r="GY8">
        <v>1</v>
      </c>
      <c r="HA8">
        <v>0</v>
      </c>
      <c r="HI8" t="s">
        <v>914</v>
      </c>
    </row>
    <row r="9" spans="1:220">
      <c r="A9" t="s">
        <v>915</v>
      </c>
      <c r="B9" t="s">
        <v>895</v>
      </c>
      <c r="C9">
        <v>1</v>
      </c>
      <c r="D9">
        <v>4</v>
      </c>
      <c r="G9">
        <v>1984</v>
      </c>
      <c r="H9">
        <v>28</v>
      </c>
      <c r="I9">
        <v>28</v>
      </c>
      <c r="J9" t="s">
        <v>916</v>
      </c>
      <c r="Q9">
        <v>0</v>
      </c>
      <c r="R9">
        <v>0</v>
      </c>
      <c r="S9">
        <v>0</v>
      </c>
      <c r="T9">
        <v>0</v>
      </c>
      <c r="U9">
        <v>0</v>
      </c>
      <c r="V9">
        <v>0</v>
      </c>
      <c r="W9">
        <v>0</v>
      </c>
      <c r="X9">
        <v>0</v>
      </c>
      <c r="Y9">
        <v>0</v>
      </c>
      <c r="Z9">
        <v>0</v>
      </c>
      <c r="AA9">
        <v>0</v>
      </c>
      <c r="AB9">
        <v>0</v>
      </c>
      <c r="AC9">
        <v>0</v>
      </c>
      <c r="AD9">
        <v>0</v>
      </c>
      <c r="AE9">
        <v>0</v>
      </c>
      <c r="AF9">
        <v>1</v>
      </c>
      <c r="AG9">
        <v>1</v>
      </c>
      <c r="AH9">
        <v>3</v>
      </c>
      <c r="AI9">
        <v>3</v>
      </c>
      <c r="AJ9">
        <v>4</v>
      </c>
      <c r="AK9">
        <v>4</v>
      </c>
      <c r="AL9">
        <v>3</v>
      </c>
      <c r="AM9">
        <v>4</v>
      </c>
      <c r="AN9">
        <v>3</v>
      </c>
      <c r="AO9">
        <v>3</v>
      </c>
      <c r="AP9">
        <v>4</v>
      </c>
      <c r="AQ9">
        <v>4</v>
      </c>
      <c r="AR9">
        <v>3</v>
      </c>
      <c r="AS9">
        <v>3</v>
      </c>
      <c r="AT9">
        <v>3</v>
      </c>
      <c r="AU9">
        <v>4</v>
      </c>
      <c r="AV9">
        <v>3</v>
      </c>
      <c r="AW9">
        <v>2</v>
      </c>
      <c r="AX9">
        <v>4</v>
      </c>
      <c r="AY9">
        <v>3</v>
      </c>
      <c r="AZ9">
        <v>3</v>
      </c>
      <c r="BA9">
        <v>4</v>
      </c>
      <c r="BB9">
        <v>3</v>
      </c>
      <c r="BC9">
        <v>4</v>
      </c>
      <c r="BD9">
        <v>3</v>
      </c>
      <c r="BE9">
        <v>3</v>
      </c>
      <c r="BF9">
        <v>4</v>
      </c>
      <c r="BG9">
        <v>2</v>
      </c>
      <c r="BH9">
        <v>2</v>
      </c>
      <c r="BI9">
        <v>2</v>
      </c>
      <c r="BJ9">
        <v>3</v>
      </c>
      <c r="BK9">
        <v>3</v>
      </c>
      <c r="BL9">
        <v>6</v>
      </c>
      <c r="BM9">
        <v>6</v>
      </c>
      <c r="BN9">
        <v>3</v>
      </c>
      <c r="BO9">
        <v>6</v>
      </c>
      <c r="BP9">
        <v>2</v>
      </c>
      <c r="BQ9">
        <v>1</v>
      </c>
      <c r="BR9">
        <v>5</v>
      </c>
      <c r="BS9">
        <v>2</v>
      </c>
      <c r="BT9">
        <v>7</v>
      </c>
      <c r="BU9">
        <v>1</v>
      </c>
      <c r="BV9">
        <v>3</v>
      </c>
      <c r="BW9">
        <v>2</v>
      </c>
      <c r="BX9">
        <v>2</v>
      </c>
      <c r="BY9">
        <v>5</v>
      </c>
      <c r="BZ9">
        <v>5</v>
      </c>
      <c r="CA9">
        <v>5</v>
      </c>
      <c r="CB9">
        <v>4</v>
      </c>
      <c r="CC9">
        <v>4</v>
      </c>
      <c r="CD9">
        <v>2</v>
      </c>
      <c r="CE9">
        <v>5</v>
      </c>
      <c r="CF9">
        <v>3</v>
      </c>
      <c r="CG9">
        <v>4</v>
      </c>
      <c r="CH9">
        <v>2</v>
      </c>
      <c r="CI9">
        <v>1</v>
      </c>
      <c r="CJ9">
        <v>4</v>
      </c>
      <c r="CK9">
        <v>4</v>
      </c>
      <c r="CL9">
        <v>5</v>
      </c>
      <c r="CM9">
        <v>5</v>
      </c>
      <c r="CN9">
        <v>6</v>
      </c>
      <c r="CO9">
        <v>3</v>
      </c>
      <c r="CP9">
        <v>5</v>
      </c>
      <c r="CQ9">
        <v>4</v>
      </c>
      <c r="CR9">
        <v>4</v>
      </c>
      <c r="CS9">
        <v>5</v>
      </c>
      <c r="CT9">
        <v>4</v>
      </c>
      <c r="CU9">
        <v>6</v>
      </c>
      <c r="CV9">
        <v>4</v>
      </c>
      <c r="CW9">
        <v>5</v>
      </c>
      <c r="CX9">
        <v>6</v>
      </c>
      <c r="CY9">
        <v>4</v>
      </c>
      <c r="CZ9">
        <v>1</v>
      </c>
      <c r="DA9">
        <v>3</v>
      </c>
      <c r="DB9">
        <v>1</v>
      </c>
      <c r="DC9">
        <v>1</v>
      </c>
      <c r="DD9">
        <v>3</v>
      </c>
      <c r="DE9">
        <v>4</v>
      </c>
      <c r="DF9">
        <v>1</v>
      </c>
      <c r="DG9">
        <v>3</v>
      </c>
      <c r="DH9">
        <v>4</v>
      </c>
      <c r="DI9">
        <v>1</v>
      </c>
      <c r="DJ9">
        <v>3</v>
      </c>
      <c r="DK9">
        <v>4</v>
      </c>
      <c r="DL9">
        <v>3</v>
      </c>
      <c r="DM9">
        <v>1</v>
      </c>
      <c r="DN9">
        <v>3</v>
      </c>
      <c r="DO9">
        <v>1</v>
      </c>
      <c r="DP9">
        <v>1</v>
      </c>
      <c r="DQ9">
        <v>4</v>
      </c>
      <c r="DR9">
        <v>1</v>
      </c>
      <c r="DS9">
        <v>4</v>
      </c>
      <c r="DT9">
        <v>4</v>
      </c>
      <c r="DU9">
        <v>4</v>
      </c>
      <c r="DV9">
        <v>4</v>
      </c>
      <c r="DW9">
        <v>2</v>
      </c>
      <c r="DX9">
        <v>3</v>
      </c>
      <c r="DY9">
        <v>3</v>
      </c>
      <c r="DZ9">
        <v>4</v>
      </c>
      <c r="EA9">
        <v>3</v>
      </c>
      <c r="EB9">
        <v>3</v>
      </c>
      <c r="EC9">
        <v>2</v>
      </c>
      <c r="ED9">
        <v>3</v>
      </c>
      <c r="EE9">
        <v>2</v>
      </c>
      <c r="EF9">
        <v>2</v>
      </c>
      <c r="EG9">
        <v>3</v>
      </c>
      <c r="EH9">
        <v>2</v>
      </c>
      <c r="EI9">
        <v>3</v>
      </c>
      <c r="EJ9">
        <v>4</v>
      </c>
      <c r="EK9">
        <v>4</v>
      </c>
      <c r="EL9">
        <v>3</v>
      </c>
      <c r="EM9">
        <v>3</v>
      </c>
      <c r="EN9">
        <v>1</v>
      </c>
      <c r="EO9">
        <v>1</v>
      </c>
      <c r="EP9">
        <v>1</v>
      </c>
      <c r="EQ9">
        <v>2</v>
      </c>
      <c r="ER9">
        <v>3</v>
      </c>
      <c r="ES9">
        <v>1</v>
      </c>
      <c r="ET9">
        <v>4</v>
      </c>
      <c r="EU9">
        <v>4</v>
      </c>
      <c r="EW9">
        <v>3</v>
      </c>
      <c r="EX9">
        <v>4</v>
      </c>
      <c r="EY9">
        <v>1</v>
      </c>
      <c r="EZ9">
        <v>2</v>
      </c>
      <c r="FA9">
        <v>3</v>
      </c>
      <c r="FB9">
        <v>2</v>
      </c>
      <c r="FC9">
        <v>3</v>
      </c>
      <c r="FD9">
        <v>2</v>
      </c>
      <c r="FF9">
        <v>1</v>
      </c>
      <c r="FG9">
        <v>2</v>
      </c>
      <c r="FH9">
        <v>4</v>
      </c>
      <c r="FI9">
        <v>4</v>
      </c>
      <c r="FJ9">
        <v>3</v>
      </c>
      <c r="FK9">
        <v>2</v>
      </c>
      <c r="FL9">
        <v>2</v>
      </c>
      <c r="FM9">
        <v>3</v>
      </c>
      <c r="FN9">
        <v>4</v>
      </c>
      <c r="FO9">
        <v>1</v>
      </c>
      <c r="FP9">
        <v>3</v>
      </c>
      <c r="FQ9">
        <v>4</v>
      </c>
      <c r="FR9">
        <v>2</v>
      </c>
      <c r="FS9">
        <v>4</v>
      </c>
      <c r="FT9">
        <v>1</v>
      </c>
      <c r="FU9">
        <v>2</v>
      </c>
      <c r="FV9">
        <v>2</v>
      </c>
      <c r="FW9">
        <v>1</v>
      </c>
      <c r="FX9">
        <v>2</v>
      </c>
      <c r="FY9">
        <v>3</v>
      </c>
      <c r="FZ9">
        <v>2</v>
      </c>
      <c r="GA9">
        <v>4</v>
      </c>
      <c r="GB9">
        <v>4</v>
      </c>
      <c r="GC9">
        <v>1</v>
      </c>
      <c r="GD9">
        <v>4</v>
      </c>
      <c r="GE9">
        <v>3</v>
      </c>
      <c r="GF9">
        <v>2</v>
      </c>
      <c r="GG9">
        <v>1</v>
      </c>
      <c r="GH9">
        <v>4</v>
      </c>
      <c r="GI9">
        <v>4</v>
      </c>
      <c r="GJ9">
        <v>2</v>
      </c>
      <c r="GK9">
        <v>1</v>
      </c>
      <c r="GL9">
        <v>4</v>
      </c>
      <c r="GM9">
        <v>3</v>
      </c>
      <c r="GN9">
        <v>2</v>
      </c>
      <c r="GO9">
        <v>3</v>
      </c>
      <c r="GP9">
        <v>1</v>
      </c>
      <c r="GQ9">
        <v>55</v>
      </c>
      <c r="GR9">
        <v>6</v>
      </c>
      <c r="GS9">
        <v>2</v>
      </c>
      <c r="GT9" t="s">
        <v>917</v>
      </c>
      <c r="GU9">
        <v>7</v>
      </c>
      <c r="GV9">
        <v>5</v>
      </c>
      <c r="GW9">
        <v>1</v>
      </c>
      <c r="GY9">
        <v>7</v>
      </c>
      <c r="HA9">
        <v>0</v>
      </c>
      <c r="HI9" t="s">
        <v>918</v>
      </c>
    </row>
    <row r="10" spans="1:220">
      <c r="A10" t="s">
        <v>919</v>
      </c>
      <c r="B10" t="s">
        <v>895</v>
      </c>
      <c r="C10">
        <v>1</v>
      </c>
      <c r="D10">
        <v>4</v>
      </c>
      <c r="G10">
        <v>1969</v>
      </c>
      <c r="H10">
        <v>43</v>
      </c>
      <c r="I10">
        <v>43</v>
      </c>
      <c r="J10" s="31" t="s">
        <v>1565</v>
      </c>
      <c r="Q10">
        <v>0</v>
      </c>
      <c r="R10">
        <v>0</v>
      </c>
      <c r="S10">
        <v>0</v>
      </c>
      <c r="T10">
        <v>0</v>
      </c>
      <c r="U10">
        <v>0</v>
      </c>
      <c r="V10">
        <v>0</v>
      </c>
      <c r="W10">
        <v>0</v>
      </c>
      <c r="X10">
        <v>0</v>
      </c>
      <c r="Y10">
        <v>0</v>
      </c>
      <c r="Z10">
        <v>0</v>
      </c>
      <c r="AA10">
        <v>0</v>
      </c>
      <c r="AB10">
        <v>0</v>
      </c>
      <c r="AC10">
        <v>0</v>
      </c>
      <c r="AD10">
        <v>0</v>
      </c>
      <c r="AE10">
        <v>0</v>
      </c>
      <c r="AF10">
        <v>1</v>
      </c>
      <c r="AG10">
        <v>3</v>
      </c>
      <c r="AH10">
        <v>1</v>
      </c>
      <c r="AI10">
        <v>4</v>
      </c>
      <c r="AJ10">
        <v>4</v>
      </c>
      <c r="AK10">
        <v>3</v>
      </c>
      <c r="AL10">
        <v>2</v>
      </c>
      <c r="AM10">
        <v>2</v>
      </c>
      <c r="AN10">
        <v>1</v>
      </c>
      <c r="AO10">
        <v>2</v>
      </c>
      <c r="AP10">
        <v>2</v>
      </c>
      <c r="AQ10">
        <v>4</v>
      </c>
      <c r="AR10">
        <v>2</v>
      </c>
      <c r="AS10">
        <v>3</v>
      </c>
      <c r="AT10">
        <v>2</v>
      </c>
      <c r="AU10">
        <v>3</v>
      </c>
      <c r="AV10">
        <v>3</v>
      </c>
      <c r="AW10">
        <v>2</v>
      </c>
      <c r="AX10">
        <v>2</v>
      </c>
      <c r="AY10">
        <v>3</v>
      </c>
      <c r="AZ10">
        <v>4</v>
      </c>
      <c r="BA10">
        <v>4</v>
      </c>
      <c r="BB10">
        <v>2</v>
      </c>
      <c r="BC10">
        <v>4</v>
      </c>
      <c r="BD10">
        <v>3</v>
      </c>
      <c r="BE10">
        <v>2</v>
      </c>
      <c r="BF10">
        <v>2</v>
      </c>
      <c r="BG10">
        <v>2</v>
      </c>
      <c r="BH10">
        <v>3</v>
      </c>
      <c r="BI10">
        <v>1</v>
      </c>
      <c r="BJ10">
        <v>3</v>
      </c>
      <c r="BK10">
        <v>3</v>
      </c>
      <c r="BL10">
        <v>6</v>
      </c>
      <c r="BM10">
        <v>7</v>
      </c>
      <c r="BN10">
        <v>3</v>
      </c>
      <c r="BO10">
        <v>6</v>
      </c>
      <c r="BP10">
        <v>6</v>
      </c>
      <c r="BQ10">
        <v>1</v>
      </c>
      <c r="BR10">
        <v>7</v>
      </c>
      <c r="BS10">
        <v>6</v>
      </c>
      <c r="BT10">
        <v>2</v>
      </c>
      <c r="BU10">
        <v>1</v>
      </c>
      <c r="BV10">
        <v>4</v>
      </c>
      <c r="BW10">
        <v>4</v>
      </c>
      <c r="BX10">
        <v>1</v>
      </c>
      <c r="BY10">
        <v>2</v>
      </c>
      <c r="BZ10">
        <v>6</v>
      </c>
      <c r="CA10">
        <v>6</v>
      </c>
      <c r="CB10">
        <v>2</v>
      </c>
      <c r="CC10">
        <v>3</v>
      </c>
      <c r="CD10">
        <v>3</v>
      </c>
      <c r="CE10">
        <v>2</v>
      </c>
      <c r="CF10">
        <v>2</v>
      </c>
      <c r="CG10">
        <v>3</v>
      </c>
      <c r="CH10">
        <v>1</v>
      </c>
      <c r="CI10">
        <v>2</v>
      </c>
      <c r="CJ10">
        <v>5</v>
      </c>
      <c r="CK10">
        <v>5</v>
      </c>
      <c r="CL10">
        <v>5</v>
      </c>
      <c r="CM10">
        <v>5</v>
      </c>
      <c r="CN10">
        <v>5</v>
      </c>
      <c r="CO10">
        <v>5</v>
      </c>
      <c r="CP10">
        <v>4</v>
      </c>
      <c r="CQ10">
        <v>5</v>
      </c>
      <c r="CR10">
        <v>5</v>
      </c>
      <c r="CS10">
        <v>5</v>
      </c>
      <c r="CT10">
        <v>4</v>
      </c>
      <c r="CU10">
        <v>6</v>
      </c>
      <c r="CV10">
        <v>4</v>
      </c>
      <c r="CW10">
        <v>5</v>
      </c>
      <c r="CX10">
        <v>5</v>
      </c>
      <c r="CY10">
        <v>4</v>
      </c>
      <c r="CZ10">
        <v>2</v>
      </c>
      <c r="DA10">
        <v>3</v>
      </c>
      <c r="DB10">
        <v>3</v>
      </c>
      <c r="DC10">
        <v>1</v>
      </c>
      <c r="DD10">
        <v>2</v>
      </c>
      <c r="DE10">
        <v>3</v>
      </c>
      <c r="DF10">
        <v>2</v>
      </c>
      <c r="DG10">
        <v>2</v>
      </c>
      <c r="DH10">
        <v>3</v>
      </c>
      <c r="DI10">
        <v>1</v>
      </c>
      <c r="DJ10">
        <v>2</v>
      </c>
      <c r="DK10">
        <v>4</v>
      </c>
      <c r="DL10">
        <v>2</v>
      </c>
      <c r="DM10">
        <v>1</v>
      </c>
      <c r="DN10">
        <v>3</v>
      </c>
      <c r="DO10">
        <v>2</v>
      </c>
      <c r="DP10">
        <v>2</v>
      </c>
      <c r="DQ10">
        <v>4</v>
      </c>
      <c r="DR10">
        <v>2</v>
      </c>
      <c r="DS10">
        <v>4</v>
      </c>
      <c r="DT10">
        <v>4</v>
      </c>
      <c r="DU10">
        <v>3</v>
      </c>
      <c r="DV10">
        <v>4</v>
      </c>
      <c r="DW10">
        <v>3</v>
      </c>
      <c r="DX10">
        <v>4</v>
      </c>
      <c r="DY10">
        <v>4</v>
      </c>
      <c r="DZ10">
        <v>4</v>
      </c>
      <c r="EA10">
        <v>3</v>
      </c>
      <c r="EB10">
        <v>3</v>
      </c>
      <c r="EC10">
        <v>2</v>
      </c>
      <c r="ED10">
        <v>2</v>
      </c>
      <c r="EE10">
        <v>4</v>
      </c>
      <c r="EF10">
        <v>1</v>
      </c>
      <c r="EG10">
        <v>3</v>
      </c>
      <c r="EH10">
        <v>3</v>
      </c>
      <c r="EI10">
        <v>4</v>
      </c>
      <c r="EJ10">
        <v>3</v>
      </c>
      <c r="EK10">
        <v>3</v>
      </c>
      <c r="EL10">
        <v>2</v>
      </c>
      <c r="EM10">
        <v>2</v>
      </c>
      <c r="EN10">
        <v>2</v>
      </c>
      <c r="EO10">
        <v>2</v>
      </c>
      <c r="EP10">
        <v>1</v>
      </c>
      <c r="EQ10">
        <v>2</v>
      </c>
      <c r="ER10">
        <v>2</v>
      </c>
      <c r="ES10">
        <v>2</v>
      </c>
      <c r="ET10">
        <v>4</v>
      </c>
      <c r="EU10">
        <v>4</v>
      </c>
      <c r="EW10">
        <v>3</v>
      </c>
      <c r="EX10">
        <v>1</v>
      </c>
      <c r="EY10">
        <v>1</v>
      </c>
      <c r="EZ10">
        <v>3</v>
      </c>
      <c r="FA10">
        <v>4</v>
      </c>
      <c r="FB10">
        <v>3</v>
      </c>
      <c r="FC10">
        <v>2</v>
      </c>
      <c r="FD10">
        <v>4</v>
      </c>
      <c r="FF10">
        <v>1</v>
      </c>
      <c r="FG10">
        <v>2</v>
      </c>
      <c r="FH10">
        <v>3</v>
      </c>
      <c r="FI10">
        <v>4</v>
      </c>
      <c r="FJ10">
        <v>3</v>
      </c>
      <c r="FK10">
        <v>2</v>
      </c>
      <c r="FL10">
        <v>2</v>
      </c>
      <c r="FM10">
        <v>1</v>
      </c>
      <c r="FN10">
        <v>4</v>
      </c>
      <c r="FO10">
        <v>1</v>
      </c>
      <c r="FP10">
        <v>3</v>
      </c>
      <c r="FQ10">
        <v>3</v>
      </c>
      <c r="FR10">
        <v>4</v>
      </c>
      <c r="FS10">
        <v>4</v>
      </c>
      <c r="FT10">
        <v>4</v>
      </c>
      <c r="FU10">
        <v>2</v>
      </c>
      <c r="FV10">
        <v>1</v>
      </c>
      <c r="FW10">
        <v>1</v>
      </c>
      <c r="FX10">
        <v>2</v>
      </c>
      <c r="FY10">
        <v>2</v>
      </c>
      <c r="FZ10">
        <v>2</v>
      </c>
      <c r="GA10">
        <v>1</v>
      </c>
      <c r="GB10">
        <v>3</v>
      </c>
      <c r="GC10">
        <v>1</v>
      </c>
      <c r="GD10">
        <v>4</v>
      </c>
      <c r="GE10">
        <v>3</v>
      </c>
      <c r="GF10">
        <v>2</v>
      </c>
      <c r="GG10">
        <v>1</v>
      </c>
      <c r="GH10">
        <v>3</v>
      </c>
      <c r="GI10">
        <v>2</v>
      </c>
      <c r="GJ10">
        <v>2</v>
      </c>
      <c r="GK10">
        <v>1</v>
      </c>
      <c r="GL10">
        <v>4</v>
      </c>
      <c r="GM10">
        <v>2</v>
      </c>
      <c r="GN10">
        <v>2</v>
      </c>
      <c r="GO10">
        <v>3</v>
      </c>
      <c r="GP10">
        <v>2</v>
      </c>
      <c r="GQ10">
        <v>61</v>
      </c>
      <c r="GR10">
        <v>6</v>
      </c>
      <c r="GS10">
        <v>1</v>
      </c>
      <c r="GT10" t="s">
        <v>920</v>
      </c>
      <c r="GV10">
        <v>1</v>
      </c>
      <c r="GW10">
        <v>1</v>
      </c>
      <c r="HA10">
        <v>0</v>
      </c>
      <c r="HI10" t="s">
        <v>921</v>
      </c>
    </row>
    <row r="11" spans="1:220">
      <c r="A11" t="s">
        <v>922</v>
      </c>
      <c r="B11" t="s">
        <v>895</v>
      </c>
      <c r="C11">
        <v>1</v>
      </c>
      <c r="D11">
        <v>4</v>
      </c>
      <c r="G11">
        <v>1996</v>
      </c>
      <c r="H11">
        <v>16</v>
      </c>
      <c r="I11">
        <v>16</v>
      </c>
      <c r="J11">
        <v>1700</v>
      </c>
      <c r="Q11">
        <v>0</v>
      </c>
      <c r="R11">
        <v>0</v>
      </c>
      <c r="S11">
        <v>0</v>
      </c>
      <c r="T11">
        <v>0</v>
      </c>
      <c r="U11">
        <v>0</v>
      </c>
      <c r="V11">
        <v>0</v>
      </c>
      <c r="W11">
        <v>0</v>
      </c>
      <c r="X11">
        <v>0</v>
      </c>
      <c r="Y11">
        <v>0</v>
      </c>
      <c r="Z11">
        <v>0</v>
      </c>
      <c r="AA11">
        <v>0</v>
      </c>
      <c r="AB11">
        <v>0</v>
      </c>
      <c r="AC11">
        <v>0</v>
      </c>
      <c r="AD11">
        <v>0</v>
      </c>
      <c r="AE11">
        <v>0</v>
      </c>
      <c r="AF11">
        <v>1</v>
      </c>
      <c r="AG11">
        <v>3</v>
      </c>
      <c r="AH11">
        <v>1</v>
      </c>
      <c r="AI11">
        <v>4</v>
      </c>
      <c r="AJ11">
        <v>4</v>
      </c>
      <c r="AK11">
        <v>4</v>
      </c>
      <c r="AL11">
        <v>3</v>
      </c>
      <c r="AM11">
        <v>4</v>
      </c>
      <c r="AN11">
        <v>4</v>
      </c>
      <c r="AO11">
        <v>4</v>
      </c>
      <c r="AP11">
        <v>4</v>
      </c>
      <c r="AQ11">
        <v>4</v>
      </c>
      <c r="AR11">
        <v>3</v>
      </c>
      <c r="AS11">
        <v>3</v>
      </c>
      <c r="AT11">
        <v>3</v>
      </c>
      <c r="AU11">
        <v>4</v>
      </c>
      <c r="AV11">
        <v>4</v>
      </c>
      <c r="AW11">
        <v>3</v>
      </c>
      <c r="AX11">
        <v>4</v>
      </c>
      <c r="AY11">
        <v>4</v>
      </c>
      <c r="AZ11">
        <v>4</v>
      </c>
      <c r="BA11">
        <v>4</v>
      </c>
      <c r="BB11">
        <v>4</v>
      </c>
      <c r="BC11">
        <v>4</v>
      </c>
      <c r="BD11">
        <v>4</v>
      </c>
      <c r="BE11">
        <v>3</v>
      </c>
      <c r="BF11">
        <v>3</v>
      </c>
      <c r="BG11">
        <v>3</v>
      </c>
      <c r="BH11">
        <v>3</v>
      </c>
      <c r="BI11">
        <v>1</v>
      </c>
      <c r="BJ11">
        <v>3</v>
      </c>
      <c r="BK11">
        <v>3</v>
      </c>
      <c r="BL11">
        <v>6</v>
      </c>
      <c r="BM11">
        <v>6</v>
      </c>
      <c r="BN11">
        <v>5</v>
      </c>
      <c r="BO11">
        <v>5</v>
      </c>
      <c r="BP11">
        <v>6</v>
      </c>
      <c r="BQ11">
        <v>1</v>
      </c>
      <c r="BR11">
        <v>6</v>
      </c>
      <c r="BS11">
        <v>4</v>
      </c>
      <c r="BT11">
        <v>5</v>
      </c>
      <c r="BU11">
        <v>1</v>
      </c>
      <c r="BV11">
        <v>4</v>
      </c>
      <c r="BW11">
        <v>6</v>
      </c>
      <c r="BX11">
        <v>5</v>
      </c>
      <c r="BY11">
        <v>6</v>
      </c>
      <c r="BZ11">
        <v>6</v>
      </c>
      <c r="CA11">
        <v>5</v>
      </c>
      <c r="CB11">
        <v>5</v>
      </c>
      <c r="CC11">
        <v>4</v>
      </c>
      <c r="CD11">
        <v>1</v>
      </c>
      <c r="CE11">
        <v>2</v>
      </c>
      <c r="CF11">
        <v>4</v>
      </c>
      <c r="CG11">
        <v>2</v>
      </c>
      <c r="CH11">
        <v>2</v>
      </c>
      <c r="CI11">
        <v>2</v>
      </c>
      <c r="CJ11">
        <v>2</v>
      </c>
      <c r="CK11">
        <v>5</v>
      </c>
      <c r="CL11">
        <v>5</v>
      </c>
      <c r="CM11">
        <v>6</v>
      </c>
      <c r="CN11">
        <v>5</v>
      </c>
      <c r="CO11">
        <v>5</v>
      </c>
      <c r="CP11">
        <v>6</v>
      </c>
      <c r="CQ11">
        <v>5</v>
      </c>
      <c r="CR11">
        <v>6</v>
      </c>
      <c r="CS11">
        <v>6</v>
      </c>
      <c r="CT11">
        <v>5</v>
      </c>
      <c r="CU11">
        <v>6</v>
      </c>
      <c r="CV11">
        <v>5</v>
      </c>
      <c r="CW11">
        <v>6</v>
      </c>
      <c r="CX11">
        <v>6</v>
      </c>
      <c r="CY11">
        <v>3</v>
      </c>
      <c r="CZ11">
        <v>2</v>
      </c>
      <c r="DA11">
        <v>3</v>
      </c>
      <c r="DB11">
        <v>1</v>
      </c>
      <c r="DC11">
        <v>1</v>
      </c>
      <c r="DD11">
        <v>3</v>
      </c>
      <c r="DE11">
        <v>3</v>
      </c>
      <c r="DF11">
        <v>1</v>
      </c>
      <c r="DG11">
        <v>2</v>
      </c>
      <c r="DH11">
        <v>3</v>
      </c>
      <c r="DI11">
        <v>2</v>
      </c>
      <c r="DJ11">
        <v>1</v>
      </c>
      <c r="DK11">
        <v>4</v>
      </c>
      <c r="DL11">
        <v>3</v>
      </c>
      <c r="DM11">
        <v>1</v>
      </c>
      <c r="DN11">
        <v>3</v>
      </c>
      <c r="DO11">
        <v>2</v>
      </c>
      <c r="DP11">
        <v>1</v>
      </c>
      <c r="DQ11">
        <v>3</v>
      </c>
      <c r="DR11">
        <v>1</v>
      </c>
      <c r="DS11">
        <v>4</v>
      </c>
      <c r="DT11">
        <v>4</v>
      </c>
      <c r="DU11">
        <v>3</v>
      </c>
      <c r="DV11">
        <v>4</v>
      </c>
      <c r="DW11">
        <v>4</v>
      </c>
      <c r="DX11">
        <v>4</v>
      </c>
      <c r="DY11">
        <v>4</v>
      </c>
      <c r="DZ11">
        <v>4</v>
      </c>
      <c r="EA11">
        <v>4</v>
      </c>
      <c r="EB11">
        <v>4</v>
      </c>
      <c r="EC11">
        <v>3</v>
      </c>
      <c r="ED11">
        <v>3</v>
      </c>
      <c r="EE11">
        <v>3</v>
      </c>
      <c r="EF11">
        <v>2</v>
      </c>
      <c r="EG11">
        <v>4</v>
      </c>
      <c r="EH11">
        <v>3</v>
      </c>
      <c r="EI11">
        <v>4</v>
      </c>
      <c r="EJ11">
        <v>4</v>
      </c>
      <c r="EK11">
        <v>4</v>
      </c>
      <c r="EL11">
        <v>2</v>
      </c>
      <c r="EM11">
        <v>3</v>
      </c>
      <c r="EN11">
        <v>2</v>
      </c>
      <c r="EO11">
        <v>2</v>
      </c>
      <c r="EP11">
        <v>2</v>
      </c>
      <c r="EQ11">
        <v>2</v>
      </c>
      <c r="ER11">
        <v>3</v>
      </c>
      <c r="ES11">
        <v>2</v>
      </c>
      <c r="ET11">
        <v>3</v>
      </c>
      <c r="EU11">
        <v>4</v>
      </c>
      <c r="EW11">
        <v>4</v>
      </c>
      <c r="EX11">
        <v>3</v>
      </c>
      <c r="EY11">
        <v>2</v>
      </c>
      <c r="EZ11">
        <v>4</v>
      </c>
      <c r="FA11">
        <v>4</v>
      </c>
      <c r="FB11">
        <v>4</v>
      </c>
      <c r="FC11">
        <v>3</v>
      </c>
      <c r="FD11">
        <v>4</v>
      </c>
      <c r="FF11">
        <v>1</v>
      </c>
      <c r="FG11">
        <v>4</v>
      </c>
      <c r="FH11">
        <v>3</v>
      </c>
      <c r="FI11">
        <v>2</v>
      </c>
      <c r="FJ11">
        <v>3</v>
      </c>
      <c r="FK11">
        <v>2</v>
      </c>
      <c r="FL11">
        <v>3</v>
      </c>
      <c r="FM11">
        <v>1</v>
      </c>
      <c r="FN11">
        <v>4</v>
      </c>
      <c r="FO11">
        <v>1</v>
      </c>
      <c r="FP11">
        <v>3</v>
      </c>
      <c r="FQ11">
        <v>3</v>
      </c>
      <c r="FR11">
        <v>2</v>
      </c>
      <c r="FS11">
        <v>4</v>
      </c>
      <c r="FT11">
        <v>4</v>
      </c>
      <c r="FU11">
        <v>4</v>
      </c>
      <c r="FV11">
        <v>1</v>
      </c>
      <c r="FW11">
        <v>1</v>
      </c>
      <c r="FX11">
        <v>3</v>
      </c>
      <c r="FY11">
        <v>3</v>
      </c>
      <c r="FZ11">
        <v>3</v>
      </c>
      <c r="GA11">
        <v>4</v>
      </c>
      <c r="GB11">
        <v>3</v>
      </c>
      <c r="GC11">
        <v>4</v>
      </c>
      <c r="GD11">
        <v>1</v>
      </c>
      <c r="GE11">
        <v>3</v>
      </c>
      <c r="GF11">
        <v>2</v>
      </c>
      <c r="GG11">
        <v>3</v>
      </c>
      <c r="GH11">
        <v>4</v>
      </c>
      <c r="GI11">
        <v>4</v>
      </c>
      <c r="GJ11">
        <v>2</v>
      </c>
      <c r="GK11">
        <v>3</v>
      </c>
      <c r="GL11">
        <v>4</v>
      </c>
      <c r="GM11">
        <v>3</v>
      </c>
      <c r="GN11">
        <v>2</v>
      </c>
      <c r="GO11">
        <v>3</v>
      </c>
      <c r="GP11">
        <v>2</v>
      </c>
      <c r="GQ11">
        <v>54</v>
      </c>
      <c r="GR11">
        <v>6</v>
      </c>
      <c r="GS11">
        <v>1</v>
      </c>
      <c r="GT11" t="s">
        <v>923</v>
      </c>
      <c r="GU11">
        <v>2</v>
      </c>
      <c r="GV11">
        <v>1</v>
      </c>
      <c r="GW11">
        <v>1</v>
      </c>
      <c r="GY11">
        <v>8</v>
      </c>
      <c r="HA11">
        <v>0</v>
      </c>
      <c r="HI11" t="s">
        <v>924</v>
      </c>
    </row>
    <row r="12" spans="1:220">
      <c r="A12" t="s">
        <v>925</v>
      </c>
      <c r="B12" t="s">
        <v>895</v>
      </c>
      <c r="C12">
        <v>1</v>
      </c>
      <c r="D12">
        <v>4</v>
      </c>
      <c r="G12">
        <v>1974</v>
      </c>
      <c r="H12">
        <v>38</v>
      </c>
      <c r="I12">
        <v>38</v>
      </c>
      <c r="J12">
        <v>3000</v>
      </c>
      <c r="Q12">
        <v>0</v>
      </c>
      <c r="R12">
        <v>0</v>
      </c>
      <c r="S12">
        <v>0</v>
      </c>
      <c r="T12">
        <v>0</v>
      </c>
      <c r="U12">
        <v>0</v>
      </c>
      <c r="V12">
        <v>0</v>
      </c>
      <c r="W12">
        <v>0</v>
      </c>
      <c r="X12">
        <v>0</v>
      </c>
      <c r="Y12">
        <v>0</v>
      </c>
      <c r="Z12">
        <v>0</v>
      </c>
      <c r="AA12">
        <v>0</v>
      </c>
      <c r="AB12">
        <v>0</v>
      </c>
      <c r="AC12">
        <v>0</v>
      </c>
      <c r="AD12">
        <v>0</v>
      </c>
      <c r="AE12">
        <v>0</v>
      </c>
      <c r="AF12">
        <v>1</v>
      </c>
      <c r="AG12">
        <v>1</v>
      </c>
      <c r="AH12">
        <v>1</v>
      </c>
      <c r="AI12">
        <v>3</v>
      </c>
      <c r="AJ12">
        <v>3</v>
      </c>
      <c r="AK12">
        <v>4</v>
      </c>
      <c r="AL12">
        <v>3</v>
      </c>
      <c r="AM12">
        <v>2</v>
      </c>
      <c r="AN12">
        <v>2</v>
      </c>
      <c r="AO12">
        <v>3</v>
      </c>
      <c r="AP12">
        <v>2</v>
      </c>
      <c r="AQ12">
        <v>3</v>
      </c>
      <c r="AR12">
        <v>3</v>
      </c>
      <c r="AS12">
        <v>1</v>
      </c>
      <c r="AT12">
        <v>1</v>
      </c>
      <c r="AU12">
        <v>4</v>
      </c>
      <c r="AV12">
        <v>3</v>
      </c>
      <c r="AW12">
        <v>1</v>
      </c>
      <c r="AX12">
        <v>3</v>
      </c>
      <c r="AY12">
        <v>3</v>
      </c>
      <c r="AZ12">
        <v>3</v>
      </c>
      <c r="BA12">
        <v>4</v>
      </c>
      <c r="BB12">
        <v>4</v>
      </c>
      <c r="BC12">
        <v>4</v>
      </c>
      <c r="BD12">
        <v>4</v>
      </c>
      <c r="BE12">
        <v>3</v>
      </c>
      <c r="BF12">
        <v>2</v>
      </c>
      <c r="BG12">
        <v>3</v>
      </c>
      <c r="BH12">
        <v>2</v>
      </c>
      <c r="BI12">
        <v>1</v>
      </c>
      <c r="BJ12">
        <v>2</v>
      </c>
      <c r="BK12">
        <v>2</v>
      </c>
      <c r="BL12">
        <v>4</v>
      </c>
      <c r="BM12">
        <v>6</v>
      </c>
      <c r="BN12">
        <v>3</v>
      </c>
      <c r="BO12">
        <v>4</v>
      </c>
      <c r="BP12">
        <v>4</v>
      </c>
      <c r="BQ12">
        <v>1</v>
      </c>
      <c r="BR12">
        <v>5</v>
      </c>
      <c r="BS12">
        <v>2</v>
      </c>
      <c r="BT12">
        <v>2</v>
      </c>
      <c r="BU12">
        <v>1</v>
      </c>
      <c r="BV12">
        <v>2</v>
      </c>
      <c r="BW12">
        <v>2</v>
      </c>
      <c r="BX12">
        <v>1</v>
      </c>
      <c r="BY12">
        <v>6</v>
      </c>
      <c r="BZ12">
        <v>6</v>
      </c>
      <c r="CA12">
        <v>6</v>
      </c>
      <c r="CB12">
        <v>2</v>
      </c>
      <c r="CC12">
        <v>3</v>
      </c>
      <c r="CD12">
        <v>1</v>
      </c>
      <c r="CE12">
        <v>5</v>
      </c>
      <c r="CF12">
        <v>3</v>
      </c>
      <c r="CG12">
        <v>3</v>
      </c>
      <c r="CH12">
        <v>1</v>
      </c>
      <c r="CI12">
        <v>1</v>
      </c>
      <c r="CJ12">
        <v>5</v>
      </c>
      <c r="CK12">
        <v>5</v>
      </c>
      <c r="CL12">
        <v>5</v>
      </c>
      <c r="CM12">
        <v>5</v>
      </c>
      <c r="CN12">
        <v>5</v>
      </c>
      <c r="CO12">
        <v>2</v>
      </c>
      <c r="CP12">
        <v>5</v>
      </c>
      <c r="CQ12">
        <v>5</v>
      </c>
      <c r="CR12">
        <v>5</v>
      </c>
      <c r="CS12">
        <v>5</v>
      </c>
      <c r="CT12">
        <v>4</v>
      </c>
      <c r="CU12">
        <v>5</v>
      </c>
      <c r="CV12">
        <v>5</v>
      </c>
      <c r="CW12">
        <v>5</v>
      </c>
      <c r="CX12">
        <v>6</v>
      </c>
      <c r="CY12">
        <v>4</v>
      </c>
      <c r="CZ12">
        <v>1</v>
      </c>
      <c r="DA12">
        <v>3</v>
      </c>
      <c r="DB12">
        <v>1</v>
      </c>
      <c r="DC12">
        <v>1</v>
      </c>
      <c r="DD12">
        <v>2</v>
      </c>
      <c r="DE12">
        <v>2</v>
      </c>
      <c r="DF12">
        <v>1</v>
      </c>
      <c r="DG12">
        <v>1</v>
      </c>
      <c r="DH12">
        <v>4</v>
      </c>
      <c r="DI12">
        <v>1</v>
      </c>
      <c r="DJ12">
        <v>1</v>
      </c>
      <c r="DK12">
        <v>3</v>
      </c>
      <c r="DL12">
        <v>2</v>
      </c>
      <c r="DM12">
        <v>1</v>
      </c>
      <c r="DN12">
        <v>2</v>
      </c>
      <c r="DO12">
        <v>1</v>
      </c>
      <c r="DP12">
        <v>1</v>
      </c>
      <c r="DQ12">
        <v>4</v>
      </c>
      <c r="DR12">
        <v>1</v>
      </c>
      <c r="DS12">
        <v>4</v>
      </c>
      <c r="DT12">
        <v>4</v>
      </c>
      <c r="DU12">
        <v>4</v>
      </c>
      <c r="DV12">
        <v>4</v>
      </c>
      <c r="DW12">
        <v>3</v>
      </c>
      <c r="DX12">
        <v>4</v>
      </c>
      <c r="DY12">
        <v>4</v>
      </c>
      <c r="DZ12">
        <v>1</v>
      </c>
      <c r="EA12">
        <v>4</v>
      </c>
      <c r="EB12">
        <v>1</v>
      </c>
      <c r="EC12">
        <v>2</v>
      </c>
      <c r="ED12">
        <v>4</v>
      </c>
      <c r="EE12">
        <v>4</v>
      </c>
      <c r="EF12">
        <v>1</v>
      </c>
      <c r="EG12">
        <v>4</v>
      </c>
      <c r="EH12">
        <v>1</v>
      </c>
      <c r="EI12">
        <v>4</v>
      </c>
      <c r="EJ12">
        <v>4</v>
      </c>
      <c r="EK12">
        <v>4</v>
      </c>
      <c r="EL12">
        <v>4</v>
      </c>
      <c r="EM12">
        <v>1</v>
      </c>
      <c r="EN12">
        <v>2</v>
      </c>
      <c r="EO12">
        <v>2</v>
      </c>
      <c r="EP12">
        <v>1</v>
      </c>
      <c r="EQ12">
        <v>2</v>
      </c>
      <c r="ER12">
        <v>4</v>
      </c>
      <c r="ES12">
        <v>1</v>
      </c>
      <c r="ET12">
        <v>4</v>
      </c>
      <c r="EU12">
        <v>4</v>
      </c>
      <c r="EW12">
        <v>4</v>
      </c>
      <c r="EX12">
        <v>4</v>
      </c>
      <c r="EY12">
        <v>1</v>
      </c>
      <c r="EZ12">
        <v>4</v>
      </c>
      <c r="FA12">
        <v>4</v>
      </c>
      <c r="FB12">
        <v>4</v>
      </c>
      <c r="FC12">
        <v>4</v>
      </c>
      <c r="FD12">
        <v>3</v>
      </c>
      <c r="FF12">
        <v>3</v>
      </c>
      <c r="FG12">
        <v>2</v>
      </c>
      <c r="FH12">
        <v>3</v>
      </c>
      <c r="FI12">
        <v>2</v>
      </c>
      <c r="FJ12">
        <v>3</v>
      </c>
      <c r="FK12">
        <v>2</v>
      </c>
      <c r="FL12">
        <v>3</v>
      </c>
      <c r="FM12">
        <v>1</v>
      </c>
      <c r="FN12">
        <v>4</v>
      </c>
      <c r="FO12">
        <v>1</v>
      </c>
      <c r="FP12">
        <v>3</v>
      </c>
      <c r="FQ12">
        <v>3</v>
      </c>
      <c r="FR12">
        <v>4</v>
      </c>
      <c r="FS12">
        <v>4</v>
      </c>
      <c r="FT12">
        <v>1</v>
      </c>
      <c r="FU12">
        <v>2</v>
      </c>
      <c r="FV12">
        <v>1</v>
      </c>
      <c r="FW12">
        <v>1</v>
      </c>
      <c r="FX12">
        <v>4</v>
      </c>
      <c r="FY12">
        <v>2</v>
      </c>
      <c r="FZ12">
        <v>2</v>
      </c>
      <c r="GA12">
        <v>1</v>
      </c>
      <c r="GB12">
        <v>2</v>
      </c>
      <c r="GC12">
        <v>1</v>
      </c>
      <c r="GD12">
        <v>4</v>
      </c>
      <c r="GE12">
        <v>2</v>
      </c>
      <c r="GF12">
        <v>2</v>
      </c>
      <c r="GG12">
        <v>1</v>
      </c>
      <c r="GH12">
        <v>3</v>
      </c>
      <c r="GI12">
        <v>2</v>
      </c>
      <c r="GJ12">
        <v>2</v>
      </c>
      <c r="GK12">
        <v>1</v>
      </c>
      <c r="GL12">
        <v>1</v>
      </c>
      <c r="GM12">
        <v>3</v>
      </c>
      <c r="GN12">
        <v>2</v>
      </c>
      <c r="GO12">
        <v>3</v>
      </c>
      <c r="GP12">
        <v>1</v>
      </c>
      <c r="GQ12">
        <v>61</v>
      </c>
      <c r="GR12">
        <v>5</v>
      </c>
      <c r="GS12">
        <v>1</v>
      </c>
      <c r="GT12" t="s">
        <v>902</v>
      </c>
      <c r="GU12">
        <v>7</v>
      </c>
      <c r="GV12">
        <v>1</v>
      </c>
      <c r="GW12">
        <v>1</v>
      </c>
      <c r="GY12">
        <v>8</v>
      </c>
      <c r="HA12">
        <v>0</v>
      </c>
      <c r="HI12" t="s">
        <v>926</v>
      </c>
    </row>
    <row r="13" spans="1:220">
      <c r="A13" t="s">
        <v>927</v>
      </c>
      <c r="B13" t="s">
        <v>895</v>
      </c>
      <c r="C13">
        <v>1</v>
      </c>
      <c r="D13">
        <v>4</v>
      </c>
      <c r="G13">
        <v>1984</v>
      </c>
      <c r="H13">
        <v>28</v>
      </c>
      <c r="I13">
        <v>28</v>
      </c>
      <c r="J13">
        <v>200</v>
      </c>
      <c r="Q13">
        <v>0</v>
      </c>
      <c r="R13">
        <v>0</v>
      </c>
      <c r="S13">
        <v>0</v>
      </c>
      <c r="T13">
        <v>0</v>
      </c>
      <c r="U13">
        <v>0</v>
      </c>
      <c r="V13">
        <v>0</v>
      </c>
      <c r="W13">
        <v>0</v>
      </c>
      <c r="X13">
        <v>0</v>
      </c>
      <c r="Y13">
        <v>0</v>
      </c>
      <c r="Z13">
        <v>0</v>
      </c>
      <c r="AA13">
        <v>0</v>
      </c>
      <c r="AB13">
        <v>0</v>
      </c>
      <c r="AC13">
        <v>0</v>
      </c>
      <c r="AD13">
        <v>0</v>
      </c>
      <c r="AE13">
        <v>0</v>
      </c>
      <c r="AF13">
        <v>0</v>
      </c>
      <c r="AG13">
        <v>2</v>
      </c>
      <c r="AH13">
        <v>1</v>
      </c>
      <c r="AI13">
        <v>4</v>
      </c>
      <c r="AJ13">
        <v>4</v>
      </c>
      <c r="AK13">
        <v>4</v>
      </c>
      <c r="AL13">
        <v>3</v>
      </c>
      <c r="AM13">
        <v>3</v>
      </c>
      <c r="AN13">
        <v>3</v>
      </c>
      <c r="AO13">
        <v>3</v>
      </c>
      <c r="AP13">
        <v>3</v>
      </c>
      <c r="AQ13">
        <v>4</v>
      </c>
      <c r="AR13">
        <v>3</v>
      </c>
      <c r="AS13">
        <v>3</v>
      </c>
      <c r="AT13">
        <v>3</v>
      </c>
      <c r="AU13">
        <v>4</v>
      </c>
      <c r="AV13">
        <v>3</v>
      </c>
      <c r="AW13">
        <v>1</v>
      </c>
      <c r="AX13">
        <v>3</v>
      </c>
      <c r="AY13">
        <v>3</v>
      </c>
      <c r="AZ13">
        <v>3</v>
      </c>
      <c r="BA13">
        <v>4</v>
      </c>
      <c r="BB13">
        <v>3</v>
      </c>
      <c r="BC13">
        <v>4</v>
      </c>
      <c r="BD13">
        <v>3</v>
      </c>
      <c r="BE13">
        <v>3</v>
      </c>
      <c r="BF13">
        <v>3</v>
      </c>
      <c r="BG13">
        <v>3</v>
      </c>
      <c r="BH13">
        <v>4</v>
      </c>
      <c r="BI13">
        <v>1</v>
      </c>
      <c r="BJ13">
        <v>3</v>
      </c>
      <c r="BK13">
        <v>4</v>
      </c>
      <c r="BL13">
        <v>4</v>
      </c>
      <c r="BM13">
        <v>4</v>
      </c>
      <c r="BN13">
        <v>4</v>
      </c>
      <c r="BO13">
        <v>5</v>
      </c>
      <c r="BP13">
        <v>3</v>
      </c>
      <c r="BQ13">
        <v>3</v>
      </c>
      <c r="BR13">
        <v>5</v>
      </c>
      <c r="BS13">
        <v>6</v>
      </c>
      <c r="BT13">
        <v>5</v>
      </c>
      <c r="BU13">
        <v>1</v>
      </c>
      <c r="BV13">
        <v>3</v>
      </c>
      <c r="BW13">
        <v>6</v>
      </c>
      <c r="BX13">
        <v>2</v>
      </c>
      <c r="BY13">
        <v>2</v>
      </c>
      <c r="BZ13">
        <v>6</v>
      </c>
      <c r="CA13">
        <v>6</v>
      </c>
      <c r="CB13">
        <v>4</v>
      </c>
      <c r="CC13">
        <v>3</v>
      </c>
      <c r="CD13">
        <v>1</v>
      </c>
      <c r="CE13">
        <v>4</v>
      </c>
      <c r="CF13">
        <v>3</v>
      </c>
      <c r="CG13">
        <v>3</v>
      </c>
      <c r="CH13">
        <v>1</v>
      </c>
      <c r="CI13">
        <v>2</v>
      </c>
      <c r="CJ13">
        <v>2</v>
      </c>
      <c r="CK13">
        <v>4</v>
      </c>
      <c r="CL13">
        <v>2</v>
      </c>
      <c r="CM13">
        <v>2</v>
      </c>
      <c r="CN13">
        <v>3</v>
      </c>
      <c r="CO13">
        <v>2</v>
      </c>
      <c r="CP13">
        <v>3</v>
      </c>
      <c r="CQ13">
        <v>3</v>
      </c>
      <c r="CR13">
        <v>4</v>
      </c>
      <c r="CS13">
        <v>4</v>
      </c>
      <c r="CT13">
        <v>3</v>
      </c>
      <c r="CU13">
        <v>4</v>
      </c>
      <c r="CV13">
        <v>2</v>
      </c>
      <c r="CW13">
        <v>3</v>
      </c>
      <c r="CX13">
        <v>4</v>
      </c>
      <c r="CY13">
        <v>3</v>
      </c>
      <c r="CZ13">
        <v>2</v>
      </c>
      <c r="DA13">
        <v>3</v>
      </c>
      <c r="DB13">
        <v>2</v>
      </c>
      <c r="DC13">
        <v>2</v>
      </c>
      <c r="DD13">
        <v>2</v>
      </c>
      <c r="DE13">
        <v>2</v>
      </c>
      <c r="DF13">
        <v>2</v>
      </c>
      <c r="DG13">
        <v>1</v>
      </c>
      <c r="DH13">
        <v>2</v>
      </c>
      <c r="DI13">
        <v>2</v>
      </c>
      <c r="DJ13">
        <v>2</v>
      </c>
      <c r="DK13">
        <v>3</v>
      </c>
      <c r="DL13">
        <v>3</v>
      </c>
      <c r="DM13">
        <v>2</v>
      </c>
      <c r="DN13">
        <v>2</v>
      </c>
      <c r="DO13">
        <v>2</v>
      </c>
      <c r="DP13">
        <v>2</v>
      </c>
      <c r="DQ13">
        <v>2</v>
      </c>
      <c r="DR13">
        <v>2</v>
      </c>
      <c r="DS13">
        <v>3</v>
      </c>
      <c r="DT13">
        <v>3</v>
      </c>
      <c r="DU13">
        <v>4</v>
      </c>
      <c r="DV13">
        <v>4</v>
      </c>
      <c r="DW13">
        <v>4</v>
      </c>
      <c r="DX13">
        <v>4</v>
      </c>
      <c r="DY13">
        <v>4</v>
      </c>
      <c r="DZ13">
        <v>4</v>
      </c>
      <c r="EA13">
        <v>3</v>
      </c>
      <c r="EB13">
        <v>3</v>
      </c>
      <c r="EC13">
        <v>2</v>
      </c>
      <c r="ED13">
        <v>4</v>
      </c>
      <c r="EE13">
        <v>3</v>
      </c>
      <c r="EF13">
        <v>2</v>
      </c>
      <c r="EG13">
        <v>2</v>
      </c>
      <c r="EH13">
        <v>3</v>
      </c>
      <c r="EI13">
        <v>4</v>
      </c>
      <c r="EJ13">
        <v>4</v>
      </c>
      <c r="EK13">
        <v>4</v>
      </c>
      <c r="EL13">
        <v>4</v>
      </c>
      <c r="EM13">
        <v>4</v>
      </c>
      <c r="EN13">
        <v>1</v>
      </c>
      <c r="EO13">
        <v>1</v>
      </c>
      <c r="EP13">
        <v>1</v>
      </c>
      <c r="EQ13">
        <v>1</v>
      </c>
      <c r="ER13">
        <v>2</v>
      </c>
      <c r="ES13">
        <v>2</v>
      </c>
      <c r="ET13">
        <v>2</v>
      </c>
      <c r="EU13">
        <v>4</v>
      </c>
      <c r="EW13">
        <v>4</v>
      </c>
      <c r="EX13">
        <v>1</v>
      </c>
      <c r="EY13">
        <v>1</v>
      </c>
      <c r="EZ13">
        <v>4</v>
      </c>
      <c r="FA13">
        <v>4</v>
      </c>
      <c r="FB13">
        <v>4</v>
      </c>
      <c r="FC13">
        <v>3</v>
      </c>
      <c r="FD13">
        <v>4</v>
      </c>
      <c r="FF13">
        <v>1</v>
      </c>
      <c r="FG13">
        <v>1</v>
      </c>
      <c r="FH13">
        <v>3</v>
      </c>
      <c r="FI13">
        <v>2</v>
      </c>
      <c r="FJ13">
        <v>3</v>
      </c>
      <c r="FK13">
        <v>2</v>
      </c>
      <c r="FL13">
        <v>3</v>
      </c>
      <c r="FM13">
        <v>1</v>
      </c>
      <c r="FN13">
        <v>4</v>
      </c>
      <c r="FO13">
        <v>1</v>
      </c>
      <c r="FP13">
        <v>3</v>
      </c>
      <c r="FQ13">
        <v>3</v>
      </c>
      <c r="FR13">
        <v>4</v>
      </c>
      <c r="FS13">
        <v>4</v>
      </c>
      <c r="FT13">
        <v>4</v>
      </c>
      <c r="FU13">
        <v>2</v>
      </c>
      <c r="FV13">
        <v>1</v>
      </c>
      <c r="FW13">
        <v>1</v>
      </c>
      <c r="FX13">
        <v>2</v>
      </c>
      <c r="FY13">
        <v>2</v>
      </c>
      <c r="FZ13">
        <v>2</v>
      </c>
      <c r="GA13">
        <v>1</v>
      </c>
      <c r="GB13">
        <v>3</v>
      </c>
      <c r="GC13">
        <v>1</v>
      </c>
      <c r="GD13">
        <v>2</v>
      </c>
      <c r="GE13">
        <v>3</v>
      </c>
      <c r="GF13">
        <v>2</v>
      </c>
      <c r="GG13">
        <v>1</v>
      </c>
      <c r="GH13">
        <v>1</v>
      </c>
      <c r="GI13">
        <v>2</v>
      </c>
      <c r="GJ13">
        <v>2</v>
      </c>
      <c r="GK13">
        <v>2</v>
      </c>
      <c r="GL13">
        <v>4</v>
      </c>
      <c r="GM13">
        <v>3</v>
      </c>
      <c r="GN13">
        <v>2</v>
      </c>
      <c r="GO13">
        <v>3</v>
      </c>
      <c r="GP13">
        <v>1</v>
      </c>
      <c r="GQ13">
        <v>63</v>
      </c>
      <c r="GR13">
        <v>6</v>
      </c>
      <c r="GS13">
        <v>1</v>
      </c>
      <c r="GT13" t="s">
        <v>928</v>
      </c>
      <c r="GU13">
        <v>4</v>
      </c>
      <c r="GV13">
        <v>1</v>
      </c>
      <c r="GW13">
        <v>1</v>
      </c>
      <c r="GY13">
        <v>7</v>
      </c>
      <c r="HA13">
        <v>0</v>
      </c>
      <c r="HI13" t="s">
        <v>929</v>
      </c>
    </row>
    <row r="14" spans="1:220">
      <c r="A14" t="s">
        <v>930</v>
      </c>
      <c r="B14" t="s">
        <v>895</v>
      </c>
      <c r="C14">
        <v>1</v>
      </c>
      <c r="D14">
        <v>4</v>
      </c>
      <c r="G14">
        <v>2007</v>
      </c>
      <c r="H14">
        <v>5</v>
      </c>
      <c r="I14">
        <v>5</v>
      </c>
      <c r="J14" t="s">
        <v>931</v>
      </c>
      <c r="Q14">
        <v>0</v>
      </c>
      <c r="R14">
        <v>0</v>
      </c>
      <c r="S14">
        <v>0</v>
      </c>
      <c r="T14">
        <v>0</v>
      </c>
      <c r="U14">
        <v>0</v>
      </c>
      <c r="V14">
        <v>0</v>
      </c>
      <c r="W14">
        <v>0</v>
      </c>
      <c r="X14">
        <v>0</v>
      </c>
      <c r="Y14">
        <v>0</v>
      </c>
      <c r="Z14">
        <v>0</v>
      </c>
      <c r="AA14">
        <v>0</v>
      </c>
      <c r="AB14">
        <v>0</v>
      </c>
      <c r="AC14">
        <v>0</v>
      </c>
      <c r="AD14">
        <v>0</v>
      </c>
      <c r="AE14">
        <v>0</v>
      </c>
      <c r="AF14">
        <v>0</v>
      </c>
      <c r="AG14">
        <v>2</v>
      </c>
      <c r="AH14">
        <v>4</v>
      </c>
      <c r="AI14">
        <v>4</v>
      </c>
      <c r="AJ14">
        <v>3</v>
      </c>
      <c r="AK14">
        <v>3</v>
      </c>
      <c r="AL14">
        <v>2</v>
      </c>
      <c r="AM14">
        <v>3</v>
      </c>
      <c r="AN14">
        <v>3</v>
      </c>
      <c r="AO14">
        <v>2</v>
      </c>
      <c r="AP14">
        <v>4</v>
      </c>
      <c r="AQ14">
        <v>2</v>
      </c>
      <c r="AR14">
        <v>3</v>
      </c>
      <c r="AS14">
        <v>2</v>
      </c>
      <c r="AT14">
        <v>2</v>
      </c>
      <c r="AU14">
        <v>3</v>
      </c>
      <c r="AV14">
        <v>3</v>
      </c>
      <c r="AW14">
        <v>3</v>
      </c>
      <c r="AX14">
        <v>3</v>
      </c>
      <c r="AY14">
        <v>2</v>
      </c>
      <c r="AZ14">
        <v>3</v>
      </c>
      <c r="BA14">
        <v>3</v>
      </c>
      <c r="BB14">
        <v>3</v>
      </c>
      <c r="BC14">
        <v>3</v>
      </c>
      <c r="BD14">
        <v>3</v>
      </c>
      <c r="BE14">
        <v>2</v>
      </c>
      <c r="BF14">
        <v>3</v>
      </c>
      <c r="BG14">
        <v>2</v>
      </c>
      <c r="BH14">
        <v>3</v>
      </c>
      <c r="BI14">
        <v>3</v>
      </c>
      <c r="BJ14">
        <v>2</v>
      </c>
      <c r="BK14">
        <v>2</v>
      </c>
      <c r="BL14">
        <v>4</v>
      </c>
      <c r="BM14">
        <v>3</v>
      </c>
      <c r="BN14">
        <v>5</v>
      </c>
      <c r="BO14">
        <v>6</v>
      </c>
      <c r="BP14">
        <v>4</v>
      </c>
      <c r="BQ14">
        <v>3</v>
      </c>
      <c r="BR14">
        <v>2</v>
      </c>
      <c r="BS14">
        <v>6</v>
      </c>
      <c r="BT14">
        <v>5</v>
      </c>
      <c r="BU14">
        <v>3</v>
      </c>
      <c r="BV14">
        <v>4</v>
      </c>
      <c r="BW14">
        <v>3</v>
      </c>
      <c r="BX14">
        <v>3</v>
      </c>
      <c r="BY14">
        <v>5</v>
      </c>
      <c r="BZ14">
        <v>5</v>
      </c>
      <c r="CA14">
        <v>4</v>
      </c>
      <c r="CB14">
        <v>3</v>
      </c>
      <c r="CC14">
        <v>3</v>
      </c>
      <c r="CD14">
        <v>2</v>
      </c>
      <c r="CE14">
        <v>2</v>
      </c>
      <c r="CF14">
        <v>3</v>
      </c>
      <c r="CG14">
        <v>3</v>
      </c>
      <c r="CH14">
        <v>3</v>
      </c>
      <c r="CI14">
        <v>3</v>
      </c>
      <c r="CJ14">
        <v>4</v>
      </c>
      <c r="CK14">
        <v>4</v>
      </c>
      <c r="CL14">
        <v>5</v>
      </c>
      <c r="CM14">
        <v>4</v>
      </c>
      <c r="CN14">
        <v>4</v>
      </c>
      <c r="CO14">
        <v>4</v>
      </c>
      <c r="CP14">
        <v>5</v>
      </c>
      <c r="CQ14">
        <v>5</v>
      </c>
      <c r="CR14">
        <v>5</v>
      </c>
      <c r="CS14">
        <v>4</v>
      </c>
      <c r="CT14">
        <v>5</v>
      </c>
      <c r="CU14">
        <v>5</v>
      </c>
      <c r="CV14">
        <v>4</v>
      </c>
      <c r="CW14">
        <v>4</v>
      </c>
      <c r="CX14">
        <v>4</v>
      </c>
      <c r="CY14">
        <v>3</v>
      </c>
      <c r="CZ14">
        <v>1</v>
      </c>
      <c r="DA14">
        <v>3</v>
      </c>
      <c r="DB14">
        <v>1</v>
      </c>
      <c r="DC14">
        <v>1</v>
      </c>
      <c r="DD14">
        <v>3</v>
      </c>
      <c r="DE14">
        <v>4</v>
      </c>
      <c r="DF14">
        <v>1</v>
      </c>
      <c r="DG14">
        <v>2</v>
      </c>
      <c r="DH14">
        <v>3</v>
      </c>
      <c r="DI14">
        <v>1</v>
      </c>
      <c r="DJ14">
        <v>2</v>
      </c>
      <c r="DK14">
        <v>3</v>
      </c>
      <c r="DL14">
        <v>3</v>
      </c>
      <c r="DM14">
        <v>1</v>
      </c>
      <c r="DN14">
        <v>4</v>
      </c>
      <c r="DO14">
        <v>1</v>
      </c>
      <c r="DP14">
        <v>2</v>
      </c>
      <c r="DQ14">
        <v>3</v>
      </c>
      <c r="DR14">
        <v>1</v>
      </c>
      <c r="DS14">
        <v>4</v>
      </c>
      <c r="DT14">
        <v>4</v>
      </c>
      <c r="DU14">
        <v>4</v>
      </c>
      <c r="DV14">
        <v>4</v>
      </c>
      <c r="DW14">
        <v>3</v>
      </c>
      <c r="DX14">
        <v>4</v>
      </c>
      <c r="DY14">
        <v>4</v>
      </c>
      <c r="DZ14">
        <v>4</v>
      </c>
      <c r="EA14">
        <v>3</v>
      </c>
      <c r="EB14">
        <v>2</v>
      </c>
      <c r="EC14">
        <v>3</v>
      </c>
      <c r="ED14">
        <v>4</v>
      </c>
      <c r="EE14">
        <v>3</v>
      </c>
      <c r="EF14">
        <v>2</v>
      </c>
      <c r="EG14">
        <v>3</v>
      </c>
      <c r="EH14">
        <v>2</v>
      </c>
      <c r="EI14">
        <v>4</v>
      </c>
      <c r="EJ14">
        <v>3</v>
      </c>
      <c r="EK14">
        <v>3</v>
      </c>
      <c r="EL14">
        <v>3</v>
      </c>
      <c r="EM14">
        <v>3</v>
      </c>
      <c r="EN14">
        <v>2</v>
      </c>
      <c r="EO14">
        <v>2</v>
      </c>
      <c r="EP14">
        <v>2</v>
      </c>
      <c r="EQ14">
        <v>3</v>
      </c>
      <c r="ER14">
        <v>3</v>
      </c>
      <c r="ES14">
        <v>1</v>
      </c>
      <c r="ET14">
        <v>3</v>
      </c>
      <c r="EU14">
        <v>3</v>
      </c>
      <c r="EW14">
        <v>2</v>
      </c>
      <c r="EX14">
        <v>3</v>
      </c>
      <c r="EY14">
        <v>1</v>
      </c>
      <c r="EZ14">
        <v>3</v>
      </c>
      <c r="FA14">
        <v>3</v>
      </c>
      <c r="FB14">
        <v>4</v>
      </c>
      <c r="FC14">
        <v>4</v>
      </c>
      <c r="FD14">
        <v>4</v>
      </c>
      <c r="FF14">
        <v>1</v>
      </c>
      <c r="FG14">
        <v>1</v>
      </c>
      <c r="FH14">
        <v>3</v>
      </c>
      <c r="FI14">
        <v>2</v>
      </c>
      <c r="FJ14">
        <v>3</v>
      </c>
      <c r="FK14">
        <v>2</v>
      </c>
      <c r="FL14">
        <v>3</v>
      </c>
      <c r="FM14">
        <v>1</v>
      </c>
      <c r="FN14">
        <v>4</v>
      </c>
      <c r="FO14">
        <v>1</v>
      </c>
      <c r="FP14">
        <v>1</v>
      </c>
      <c r="FQ14">
        <v>3</v>
      </c>
      <c r="FR14">
        <v>2</v>
      </c>
      <c r="FS14">
        <v>4</v>
      </c>
      <c r="FT14">
        <v>1</v>
      </c>
      <c r="FU14">
        <v>4</v>
      </c>
      <c r="FV14">
        <v>1</v>
      </c>
      <c r="FW14">
        <v>1</v>
      </c>
      <c r="FX14">
        <v>4</v>
      </c>
      <c r="FY14">
        <v>2</v>
      </c>
      <c r="FZ14">
        <v>2</v>
      </c>
      <c r="GA14">
        <v>4</v>
      </c>
      <c r="GB14">
        <v>3</v>
      </c>
      <c r="GC14">
        <v>2</v>
      </c>
      <c r="GD14">
        <v>1</v>
      </c>
      <c r="GE14">
        <v>3</v>
      </c>
      <c r="GF14">
        <v>2</v>
      </c>
      <c r="GG14">
        <v>1</v>
      </c>
      <c r="GH14">
        <v>4</v>
      </c>
      <c r="GI14">
        <v>4</v>
      </c>
      <c r="GJ14">
        <v>4</v>
      </c>
      <c r="GK14">
        <v>1</v>
      </c>
      <c r="GL14">
        <v>4</v>
      </c>
      <c r="GM14">
        <v>3</v>
      </c>
      <c r="GN14">
        <v>2</v>
      </c>
      <c r="GO14">
        <v>3</v>
      </c>
      <c r="GP14">
        <v>1</v>
      </c>
      <c r="GQ14">
        <v>45</v>
      </c>
      <c r="GR14">
        <v>3</v>
      </c>
      <c r="GS14">
        <v>3</v>
      </c>
      <c r="GU14">
        <v>2</v>
      </c>
      <c r="GV14">
        <v>5</v>
      </c>
      <c r="GW14">
        <v>1</v>
      </c>
      <c r="GY14">
        <v>7</v>
      </c>
      <c r="HA14">
        <v>0</v>
      </c>
      <c r="HI14" t="s">
        <v>932</v>
      </c>
    </row>
    <row r="15" spans="1:220">
      <c r="A15" t="s">
        <v>933</v>
      </c>
      <c r="B15" t="s">
        <v>895</v>
      </c>
      <c r="C15">
        <v>1</v>
      </c>
      <c r="D15">
        <v>4</v>
      </c>
      <c r="G15">
        <v>1990</v>
      </c>
      <c r="H15">
        <v>22</v>
      </c>
      <c r="I15">
        <v>22</v>
      </c>
      <c r="J15" t="s">
        <v>1564</v>
      </c>
      <c r="Q15">
        <v>0</v>
      </c>
      <c r="R15">
        <v>0</v>
      </c>
      <c r="S15">
        <v>0</v>
      </c>
      <c r="T15">
        <v>0</v>
      </c>
      <c r="U15">
        <v>0</v>
      </c>
      <c r="V15">
        <v>0</v>
      </c>
      <c r="W15">
        <v>0</v>
      </c>
      <c r="X15">
        <v>0</v>
      </c>
      <c r="Y15">
        <v>0</v>
      </c>
      <c r="Z15">
        <v>0</v>
      </c>
      <c r="AA15">
        <v>0</v>
      </c>
      <c r="AB15">
        <v>0</v>
      </c>
      <c r="AC15">
        <v>0</v>
      </c>
      <c r="AD15">
        <v>0</v>
      </c>
      <c r="AE15">
        <v>0</v>
      </c>
      <c r="AF15">
        <v>1</v>
      </c>
      <c r="AG15">
        <v>1</v>
      </c>
      <c r="AH15">
        <v>2</v>
      </c>
      <c r="AI15">
        <v>4</v>
      </c>
      <c r="AJ15">
        <v>4</v>
      </c>
      <c r="AK15">
        <v>4</v>
      </c>
      <c r="AL15">
        <v>4</v>
      </c>
      <c r="AM15">
        <v>2</v>
      </c>
      <c r="AN15">
        <v>2</v>
      </c>
      <c r="AO15">
        <v>2</v>
      </c>
      <c r="AP15">
        <v>2</v>
      </c>
      <c r="AQ15">
        <v>3</v>
      </c>
      <c r="AR15">
        <v>2</v>
      </c>
      <c r="AS15">
        <v>2</v>
      </c>
      <c r="AT15">
        <v>3</v>
      </c>
      <c r="AU15">
        <v>3</v>
      </c>
      <c r="AV15">
        <v>3</v>
      </c>
      <c r="AW15">
        <v>2</v>
      </c>
      <c r="AX15">
        <v>3</v>
      </c>
      <c r="AY15">
        <v>3</v>
      </c>
      <c r="AZ15">
        <v>3</v>
      </c>
      <c r="BA15">
        <v>3</v>
      </c>
      <c r="BB15">
        <v>3</v>
      </c>
      <c r="BC15">
        <v>3</v>
      </c>
      <c r="BD15">
        <v>3</v>
      </c>
      <c r="BE15">
        <v>3</v>
      </c>
      <c r="BF15">
        <v>3</v>
      </c>
      <c r="BG15">
        <v>3</v>
      </c>
      <c r="BH15">
        <v>3</v>
      </c>
      <c r="BI15">
        <v>2</v>
      </c>
      <c r="BJ15">
        <v>3</v>
      </c>
      <c r="BK15">
        <v>3</v>
      </c>
      <c r="BL15">
        <v>4</v>
      </c>
      <c r="BM15">
        <v>5</v>
      </c>
      <c r="BN15">
        <v>2</v>
      </c>
      <c r="BO15">
        <v>2</v>
      </c>
      <c r="BP15">
        <v>2</v>
      </c>
      <c r="BQ15">
        <v>2</v>
      </c>
      <c r="BR15">
        <v>2</v>
      </c>
      <c r="BS15">
        <v>5</v>
      </c>
      <c r="BT15">
        <v>4</v>
      </c>
      <c r="BU15">
        <v>2</v>
      </c>
      <c r="BV15">
        <v>3</v>
      </c>
      <c r="BW15">
        <v>3</v>
      </c>
      <c r="BX15">
        <v>4</v>
      </c>
      <c r="BY15">
        <v>6</v>
      </c>
      <c r="BZ15">
        <v>6</v>
      </c>
      <c r="CA15">
        <v>4</v>
      </c>
      <c r="CB15">
        <v>3</v>
      </c>
      <c r="CC15">
        <v>3</v>
      </c>
      <c r="CD15">
        <v>2</v>
      </c>
      <c r="CE15">
        <v>1</v>
      </c>
      <c r="CF15">
        <v>1</v>
      </c>
      <c r="CG15">
        <v>2</v>
      </c>
      <c r="CH15">
        <v>5</v>
      </c>
      <c r="CI15">
        <v>4</v>
      </c>
      <c r="CJ15">
        <v>3</v>
      </c>
      <c r="CK15">
        <v>4</v>
      </c>
      <c r="CL15">
        <v>5</v>
      </c>
      <c r="CM15">
        <v>5</v>
      </c>
      <c r="CN15">
        <v>3</v>
      </c>
      <c r="CO15">
        <v>3</v>
      </c>
      <c r="CP15">
        <v>5</v>
      </c>
      <c r="CQ15">
        <v>5</v>
      </c>
      <c r="CR15">
        <v>4</v>
      </c>
      <c r="CS15">
        <v>5</v>
      </c>
      <c r="CT15">
        <v>5</v>
      </c>
      <c r="CU15">
        <v>4</v>
      </c>
      <c r="CV15">
        <v>4</v>
      </c>
      <c r="CW15">
        <v>5</v>
      </c>
      <c r="CX15">
        <v>5</v>
      </c>
      <c r="CY15">
        <v>3</v>
      </c>
      <c r="CZ15">
        <v>2</v>
      </c>
      <c r="DA15">
        <v>2</v>
      </c>
      <c r="DB15">
        <v>2</v>
      </c>
      <c r="DC15">
        <v>2</v>
      </c>
      <c r="DD15">
        <v>2</v>
      </c>
      <c r="DE15">
        <v>2</v>
      </c>
      <c r="DF15">
        <v>2</v>
      </c>
      <c r="DG15">
        <v>3</v>
      </c>
      <c r="DH15">
        <v>3</v>
      </c>
      <c r="DI15">
        <v>2</v>
      </c>
      <c r="DJ15">
        <v>2</v>
      </c>
      <c r="DK15">
        <v>3</v>
      </c>
      <c r="DL15">
        <v>3</v>
      </c>
      <c r="DM15">
        <v>2</v>
      </c>
      <c r="DN15">
        <v>3</v>
      </c>
      <c r="DO15">
        <v>3</v>
      </c>
      <c r="DP15">
        <v>2</v>
      </c>
      <c r="DQ15">
        <v>3</v>
      </c>
      <c r="DR15">
        <v>2</v>
      </c>
      <c r="DS15">
        <v>2</v>
      </c>
      <c r="DT15">
        <v>2</v>
      </c>
      <c r="DU15">
        <v>2</v>
      </c>
      <c r="DV15">
        <v>4</v>
      </c>
      <c r="DW15">
        <v>4</v>
      </c>
      <c r="DX15">
        <v>4</v>
      </c>
      <c r="DY15">
        <v>4</v>
      </c>
      <c r="DZ15">
        <v>4</v>
      </c>
      <c r="EA15">
        <v>2</v>
      </c>
      <c r="EB15">
        <v>3</v>
      </c>
      <c r="EC15">
        <v>2</v>
      </c>
      <c r="ED15">
        <v>3</v>
      </c>
      <c r="EE15">
        <v>2</v>
      </c>
      <c r="EF15">
        <v>2</v>
      </c>
      <c r="EG15">
        <v>3</v>
      </c>
      <c r="EH15">
        <v>3</v>
      </c>
      <c r="EI15">
        <v>4</v>
      </c>
      <c r="EJ15">
        <v>3</v>
      </c>
      <c r="EK15">
        <v>4</v>
      </c>
      <c r="EL15">
        <v>4</v>
      </c>
      <c r="EM15">
        <v>3</v>
      </c>
      <c r="EN15">
        <v>4</v>
      </c>
      <c r="EO15">
        <v>4</v>
      </c>
      <c r="EP15">
        <v>4</v>
      </c>
      <c r="EQ15">
        <v>3</v>
      </c>
      <c r="ER15">
        <v>3</v>
      </c>
      <c r="ES15">
        <v>1</v>
      </c>
      <c r="ET15">
        <v>3</v>
      </c>
      <c r="EU15">
        <v>2</v>
      </c>
      <c r="EW15">
        <v>2</v>
      </c>
      <c r="EX15">
        <v>2</v>
      </c>
      <c r="EY15">
        <v>1</v>
      </c>
      <c r="EZ15">
        <v>2</v>
      </c>
      <c r="FA15">
        <v>3</v>
      </c>
      <c r="FB15">
        <v>3</v>
      </c>
      <c r="FC15">
        <v>2</v>
      </c>
      <c r="FD15">
        <v>3</v>
      </c>
      <c r="FF15">
        <v>2</v>
      </c>
      <c r="FG15">
        <v>2</v>
      </c>
      <c r="FH15">
        <v>3</v>
      </c>
      <c r="FI15">
        <v>2</v>
      </c>
      <c r="FJ15">
        <v>3</v>
      </c>
      <c r="FK15">
        <v>3</v>
      </c>
      <c r="FL15">
        <v>3</v>
      </c>
      <c r="FM15">
        <v>1</v>
      </c>
      <c r="FN15">
        <v>1</v>
      </c>
      <c r="FO15">
        <v>1</v>
      </c>
      <c r="FP15">
        <v>3</v>
      </c>
      <c r="FQ15">
        <v>3</v>
      </c>
      <c r="FR15">
        <v>2</v>
      </c>
      <c r="FS15">
        <v>4</v>
      </c>
      <c r="FT15">
        <v>4</v>
      </c>
      <c r="FU15">
        <v>4</v>
      </c>
      <c r="FV15">
        <v>1</v>
      </c>
      <c r="FW15">
        <v>4</v>
      </c>
      <c r="FX15">
        <v>4</v>
      </c>
      <c r="FY15">
        <v>2</v>
      </c>
      <c r="FZ15">
        <v>1</v>
      </c>
      <c r="GA15">
        <v>1</v>
      </c>
      <c r="GB15">
        <v>2</v>
      </c>
      <c r="GC15">
        <v>1</v>
      </c>
      <c r="GD15">
        <v>4</v>
      </c>
      <c r="GE15">
        <v>1</v>
      </c>
      <c r="GF15">
        <v>2</v>
      </c>
      <c r="GG15">
        <v>1</v>
      </c>
      <c r="GH15">
        <v>3</v>
      </c>
      <c r="GI15">
        <v>2</v>
      </c>
      <c r="GJ15">
        <v>1</v>
      </c>
      <c r="GK15">
        <v>1</v>
      </c>
      <c r="GL15">
        <v>4</v>
      </c>
      <c r="GM15">
        <v>3</v>
      </c>
      <c r="GN15">
        <v>2</v>
      </c>
      <c r="GO15">
        <v>3</v>
      </c>
      <c r="GP15">
        <v>2</v>
      </c>
      <c r="GQ15">
        <v>76</v>
      </c>
      <c r="GR15">
        <v>5</v>
      </c>
      <c r="GS15">
        <v>1</v>
      </c>
      <c r="GT15" t="s">
        <v>806</v>
      </c>
      <c r="GU15">
        <v>5</v>
      </c>
      <c r="GV15">
        <v>1</v>
      </c>
      <c r="GW15">
        <v>1</v>
      </c>
      <c r="GY15">
        <v>8</v>
      </c>
      <c r="HA15">
        <v>0</v>
      </c>
      <c r="HI15" t="s">
        <v>807</v>
      </c>
    </row>
    <row r="16" spans="1:220">
      <c r="A16" t="s">
        <v>808</v>
      </c>
      <c r="B16" t="s">
        <v>895</v>
      </c>
      <c r="C16">
        <v>1</v>
      </c>
      <c r="D16">
        <v>4</v>
      </c>
      <c r="G16">
        <v>1981</v>
      </c>
      <c r="H16">
        <v>31</v>
      </c>
      <c r="I16">
        <v>31</v>
      </c>
      <c r="J16" t="s">
        <v>809</v>
      </c>
      <c r="Q16">
        <v>0</v>
      </c>
      <c r="R16">
        <v>0</v>
      </c>
      <c r="S16">
        <v>0</v>
      </c>
      <c r="T16">
        <v>0</v>
      </c>
      <c r="U16">
        <v>0</v>
      </c>
      <c r="V16">
        <v>0</v>
      </c>
      <c r="W16">
        <v>0</v>
      </c>
      <c r="X16">
        <v>0</v>
      </c>
      <c r="Y16">
        <v>0</v>
      </c>
      <c r="Z16">
        <v>0</v>
      </c>
      <c r="AA16">
        <v>0</v>
      </c>
      <c r="AB16">
        <v>0</v>
      </c>
      <c r="AC16">
        <v>0</v>
      </c>
      <c r="AD16">
        <v>0</v>
      </c>
      <c r="AE16">
        <v>0</v>
      </c>
      <c r="AF16">
        <v>1</v>
      </c>
      <c r="AG16">
        <v>2</v>
      </c>
      <c r="AH16">
        <v>2</v>
      </c>
      <c r="AI16">
        <v>4</v>
      </c>
      <c r="AJ16">
        <v>4</v>
      </c>
      <c r="AK16">
        <v>4</v>
      </c>
      <c r="AL16">
        <v>3</v>
      </c>
      <c r="AM16">
        <v>3</v>
      </c>
      <c r="AN16">
        <v>2</v>
      </c>
      <c r="AO16">
        <v>3</v>
      </c>
      <c r="AP16">
        <v>3</v>
      </c>
      <c r="AQ16">
        <v>3</v>
      </c>
      <c r="AR16">
        <v>3</v>
      </c>
      <c r="AS16">
        <v>3</v>
      </c>
      <c r="AT16">
        <v>3</v>
      </c>
      <c r="AU16">
        <v>4</v>
      </c>
      <c r="AV16">
        <v>3</v>
      </c>
      <c r="AW16">
        <v>2</v>
      </c>
      <c r="AX16">
        <v>3</v>
      </c>
      <c r="AY16">
        <v>3</v>
      </c>
      <c r="AZ16">
        <v>3</v>
      </c>
      <c r="BA16">
        <v>3</v>
      </c>
      <c r="BB16">
        <v>3</v>
      </c>
      <c r="BC16">
        <v>3</v>
      </c>
      <c r="BD16">
        <v>3</v>
      </c>
      <c r="BE16">
        <v>3</v>
      </c>
      <c r="BF16">
        <v>2</v>
      </c>
      <c r="BG16">
        <v>2</v>
      </c>
      <c r="BH16">
        <v>3</v>
      </c>
      <c r="BI16">
        <v>2</v>
      </c>
      <c r="BJ16">
        <v>3</v>
      </c>
      <c r="BK16">
        <v>2</v>
      </c>
      <c r="BL16">
        <v>4</v>
      </c>
      <c r="BM16">
        <v>4</v>
      </c>
      <c r="BN16">
        <v>4</v>
      </c>
      <c r="BO16">
        <v>3</v>
      </c>
      <c r="BP16">
        <v>4</v>
      </c>
      <c r="BQ16">
        <v>2</v>
      </c>
      <c r="BR16">
        <v>4</v>
      </c>
      <c r="BS16">
        <v>5</v>
      </c>
      <c r="BT16">
        <v>5</v>
      </c>
      <c r="BU16">
        <v>1</v>
      </c>
      <c r="BV16">
        <v>3</v>
      </c>
      <c r="BW16">
        <v>4</v>
      </c>
      <c r="BX16">
        <v>2</v>
      </c>
      <c r="BY16">
        <v>5</v>
      </c>
      <c r="BZ16">
        <v>5</v>
      </c>
      <c r="CA16">
        <v>5</v>
      </c>
      <c r="CB16">
        <v>4</v>
      </c>
      <c r="CC16">
        <v>3</v>
      </c>
      <c r="CD16">
        <v>2</v>
      </c>
      <c r="CE16">
        <v>2</v>
      </c>
      <c r="CF16">
        <v>2</v>
      </c>
      <c r="CG16">
        <v>2</v>
      </c>
      <c r="CH16">
        <v>2</v>
      </c>
      <c r="CI16">
        <v>2</v>
      </c>
      <c r="CJ16">
        <v>3</v>
      </c>
      <c r="CK16">
        <v>4</v>
      </c>
      <c r="CL16">
        <v>5</v>
      </c>
      <c r="CM16">
        <v>4</v>
      </c>
      <c r="CN16">
        <v>4</v>
      </c>
      <c r="CO16">
        <v>2</v>
      </c>
      <c r="CP16">
        <v>4</v>
      </c>
      <c r="CQ16">
        <v>5</v>
      </c>
      <c r="CR16">
        <v>5</v>
      </c>
      <c r="CS16">
        <v>4</v>
      </c>
      <c r="CT16">
        <v>3</v>
      </c>
      <c r="CU16">
        <v>6</v>
      </c>
      <c r="CV16">
        <v>6</v>
      </c>
      <c r="CW16">
        <v>5</v>
      </c>
      <c r="CX16">
        <v>6</v>
      </c>
      <c r="CY16">
        <v>3</v>
      </c>
      <c r="CZ16">
        <v>1</v>
      </c>
      <c r="DA16">
        <v>3</v>
      </c>
      <c r="DB16">
        <v>1</v>
      </c>
      <c r="DC16">
        <v>1</v>
      </c>
      <c r="DD16">
        <v>3</v>
      </c>
      <c r="DE16">
        <v>3</v>
      </c>
      <c r="DF16">
        <v>1</v>
      </c>
      <c r="DG16">
        <v>2</v>
      </c>
      <c r="DH16">
        <v>3</v>
      </c>
      <c r="DI16">
        <v>2</v>
      </c>
      <c r="DJ16">
        <v>1</v>
      </c>
      <c r="DK16">
        <v>3</v>
      </c>
      <c r="DL16">
        <v>2</v>
      </c>
      <c r="DM16">
        <v>3</v>
      </c>
      <c r="DN16">
        <v>3</v>
      </c>
      <c r="DO16">
        <v>2</v>
      </c>
      <c r="DP16">
        <v>1</v>
      </c>
      <c r="DQ16">
        <v>3</v>
      </c>
      <c r="DR16">
        <v>1</v>
      </c>
      <c r="DS16">
        <v>3</v>
      </c>
      <c r="DT16">
        <v>3</v>
      </c>
      <c r="DU16">
        <v>4</v>
      </c>
      <c r="DV16">
        <v>4</v>
      </c>
      <c r="DW16">
        <v>4</v>
      </c>
      <c r="DX16">
        <v>4</v>
      </c>
      <c r="DY16">
        <v>4</v>
      </c>
      <c r="DZ16">
        <v>4</v>
      </c>
      <c r="EA16">
        <v>4</v>
      </c>
      <c r="EB16">
        <v>4</v>
      </c>
      <c r="EC16">
        <v>4</v>
      </c>
      <c r="ED16">
        <v>3</v>
      </c>
      <c r="EE16">
        <v>3</v>
      </c>
      <c r="EF16">
        <v>2</v>
      </c>
      <c r="EG16">
        <v>3</v>
      </c>
      <c r="EH16">
        <v>2</v>
      </c>
      <c r="EI16">
        <v>4</v>
      </c>
      <c r="EJ16">
        <v>4</v>
      </c>
      <c r="EK16">
        <v>4</v>
      </c>
      <c r="EL16">
        <v>3</v>
      </c>
      <c r="EM16">
        <v>3</v>
      </c>
      <c r="EN16">
        <v>2</v>
      </c>
      <c r="EO16">
        <v>2</v>
      </c>
      <c r="EP16">
        <v>2</v>
      </c>
      <c r="EQ16">
        <v>2</v>
      </c>
      <c r="ER16">
        <v>3</v>
      </c>
      <c r="ES16">
        <v>2</v>
      </c>
      <c r="ET16">
        <v>3</v>
      </c>
      <c r="EU16">
        <v>3</v>
      </c>
      <c r="EW16">
        <v>3</v>
      </c>
      <c r="EX16">
        <v>3</v>
      </c>
      <c r="EY16">
        <v>2</v>
      </c>
      <c r="EZ16">
        <v>3</v>
      </c>
      <c r="FA16">
        <v>2</v>
      </c>
      <c r="FB16">
        <v>3</v>
      </c>
      <c r="FC16">
        <v>2</v>
      </c>
      <c r="FD16">
        <v>3</v>
      </c>
      <c r="FF16">
        <v>1</v>
      </c>
      <c r="FG16">
        <v>2</v>
      </c>
      <c r="FH16">
        <v>3</v>
      </c>
      <c r="FI16">
        <v>2</v>
      </c>
      <c r="FJ16">
        <v>3</v>
      </c>
      <c r="FK16">
        <v>2</v>
      </c>
      <c r="FL16">
        <v>3</v>
      </c>
      <c r="FM16">
        <v>1</v>
      </c>
      <c r="FN16">
        <v>4</v>
      </c>
      <c r="FO16">
        <v>3</v>
      </c>
      <c r="FP16">
        <v>3</v>
      </c>
      <c r="FQ16">
        <v>3</v>
      </c>
      <c r="FR16">
        <v>2</v>
      </c>
      <c r="FS16">
        <v>4</v>
      </c>
      <c r="FT16">
        <v>1</v>
      </c>
      <c r="FU16">
        <v>2</v>
      </c>
      <c r="FV16">
        <v>1</v>
      </c>
      <c r="FW16">
        <v>1</v>
      </c>
      <c r="FX16">
        <v>4</v>
      </c>
      <c r="FY16">
        <v>2</v>
      </c>
      <c r="FZ16">
        <v>2</v>
      </c>
      <c r="GA16">
        <v>4</v>
      </c>
      <c r="GB16">
        <v>3</v>
      </c>
      <c r="GC16">
        <v>1</v>
      </c>
      <c r="GD16">
        <v>3</v>
      </c>
      <c r="GE16">
        <v>3</v>
      </c>
      <c r="GF16">
        <v>2</v>
      </c>
      <c r="GG16">
        <v>1</v>
      </c>
      <c r="GH16">
        <v>4</v>
      </c>
      <c r="GI16">
        <v>2</v>
      </c>
      <c r="GJ16">
        <v>4</v>
      </c>
      <c r="GK16">
        <v>1</v>
      </c>
      <c r="GL16">
        <v>2</v>
      </c>
      <c r="GM16">
        <v>3</v>
      </c>
      <c r="GN16">
        <v>2</v>
      </c>
      <c r="GO16">
        <v>3</v>
      </c>
      <c r="GP16">
        <v>2</v>
      </c>
      <c r="GQ16">
        <v>59</v>
      </c>
      <c r="GR16">
        <v>5</v>
      </c>
      <c r="GS16">
        <v>1</v>
      </c>
      <c r="GT16" t="s">
        <v>923</v>
      </c>
      <c r="GV16">
        <v>1</v>
      </c>
      <c r="GW16">
        <v>1</v>
      </c>
      <c r="GY16">
        <v>2</v>
      </c>
      <c r="HA16">
        <v>0</v>
      </c>
      <c r="HI16" t="s">
        <v>810</v>
      </c>
    </row>
    <row r="17" spans="1:220">
      <c r="A17" t="s">
        <v>811</v>
      </c>
      <c r="B17" t="s">
        <v>895</v>
      </c>
      <c r="C17">
        <v>1</v>
      </c>
      <c r="D17">
        <v>4</v>
      </c>
      <c r="G17">
        <v>2006</v>
      </c>
      <c r="H17">
        <v>6</v>
      </c>
      <c r="I17">
        <v>6</v>
      </c>
      <c r="J17">
        <v>1600</v>
      </c>
      <c r="Q17">
        <v>0</v>
      </c>
      <c r="R17">
        <v>0</v>
      </c>
      <c r="S17">
        <v>0</v>
      </c>
      <c r="T17">
        <v>0</v>
      </c>
      <c r="U17">
        <v>0</v>
      </c>
      <c r="V17">
        <v>0</v>
      </c>
      <c r="W17">
        <v>0</v>
      </c>
      <c r="X17">
        <v>0</v>
      </c>
      <c r="Y17">
        <v>0</v>
      </c>
      <c r="Z17">
        <v>0</v>
      </c>
      <c r="AA17">
        <v>0</v>
      </c>
      <c r="AB17">
        <v>0</v>
      </c>
      <c r="AC17">
        <v>0</v>
      </c>
      <c r="AD17">
        <v>0</v>
      </c>
      <c r="AE17">
        <v>0</v>
      </c>
      <c r="AF17">
        <v>1</v>
      </c>
      <c r="AG17">
        <v>1</v>
      </c>
      <c r="AH17">
        <v>1</v>
      </c>
      <c r="AI17">
        <v>4</v>
      </c>
      <c r="AJ17">
        <v>4</v>
      </c>
      <c r="AK17">
        <v>4</v>
      </c>
      <c r="AL17">
        <v>3</v>
      </c>
      <c r="AM17">
        <v>2</v>
      </c>
      <c r="AN17">
        <v>3</v>
      </c>
      <c r="AO17">
        <v>3</v>
      </c>
      <c r="AP17">
        <v>2</v>
      </c>
      <c r="AQ17">
        <v>3</v>
      </c>
      <c r="AR17">
        <v>2</v>
      </c>
      <c r="AS17">
        <v>3</v>
      </c>
      <c r="AT17">
        <v>3</v>
      </c>
      <c r="AU17">
        <v>4</v>
      </c>
      <c r="AV17">
        <v>4</v>
      </c>
      <c r="AW17">
        <v>2</v>
      </c>
      <c r="AX17">
        <v>3</v>
      </c>
      <c r="AY17">
        <v>2</v>
      </c>
      <c r="AZ17">
        <v>3</v>
      </c>
      <c r="BA17">
        <v>3</v>
      </c>
      <c r="BB17">
        <v>3</v>
      </c>
      <c r="BC17">
        <v>3</v>
      </c>
      <c r="BD17">
        <v>3</v>
      </c>
      <c r="BE17">
        <v>2</v>
      </c>
      <c r="BF17">
        <v>2</v>
      </c>
      <c r="BG17">
        <v>2</v>
      </c>
      <c r="BH17">
        <v>3</v>
      </c>
      <c r="BI17">
        <v>1</v>
      </c>
      <c r="BJ17">
        <v>2</v>
      </c>
      <c r="BK17">
        <v>3</v>
      </c>
      <c r="BL17">
        <v>4</v>
      </c>
      <c r="BM17">
        <v>5</v>
      </c>
      <c r="BN17">
        <v>3</v>
      </c>
      <c r="BO17">
        <v>6</v>
      </c>
      <c r="BP17">
        <v>4</v>
      </c>
      <c r="BQ17">
        <v>2</v>
      </c>
      <c r="BR17">
        <v>4</v>
      </c>
      <c r="BS17">
        <v>4</v>
      </c>
      <c r="BT17">
        <v>4</v>
      </c>
      <c r="BU17">
        <v>2</v>
      </c>
      <c r="BV17">
        <v>3</v>
      </c>
      <c r="BW17">
        <v>2</v>
      </c>
      <c r="BX17">
        <v>1</v>
      </c>
      <c r="BY17">
        <v>6</v>
      </c>
      <c r="BZ17">
        <v>6</v>
      </c>
      <c r="CA17">
        <v>5</v>
      </c>
      <c r="CB17">
        <v>3</v>
      </c>
      <c r="CC17">
        <v>4</v>
      </c>
      <c r="CD17">
        <v>1</v>
      </c>
      <c r="CE17">
        <v>1</v>
      </c>
      <c r="CF17">
        <v>1</v>
      </c>
      <c r="CG17">
        <v>3</v>
      </c>
      <c r="CH17">
        <v>1</v>
      </c>
      <c r="CI17">
        <v>1</v>
      </c>
      <c r="CJ17">
        <v>4</v>
      </c>
      <c r="CK17">
        <v>4</v>
      </c>
      <c r="CL17">
        <v>4</v>
      </c>
      <c r="CM17">
        <v>5</v>
      </c>
      <c r="CN17">
        <v>6</v>
      </c>
      <c r="CO17">
        <v>3</v>
      </c>
      <c r="CP17">
        <v>5</v>
      </c>
      <c r="CQ17">
        <v>4</v>
      </c>
      <c r="CR17">
        <v>5</v>
      </c>
      <c r="CS17">
        <v>5</v>
      </c>
      <c r="CT17">
        <v>3</v>
      </c>
      <c r="CU17">
        <v>6</v>
      </c>
      <c r="CV17">
        <v>5</v>
      </c>
      <c r="CW17">
        <v>5</v>
      </c>
      <c r="CX17">
        <v>6</v>
      </c>
      <c r="CY17">
        <v>3</v>
      </c>
      <c r="CZ17">
        <v>1</v>
      </c>
      <c r="DA17">
        <v>2</v>
      </c>
      <c r="DB17">
        <v>1</v>
      </c>
      <c r="DC17">
        <v>1</v>
      </c>
      <c r="DD17">
        <v>2</v>
      </c>
      <c r="DE17">
        <v>2</v>
      </c>
      <c r="DF17">
        <v>1</v>
      </c>
      <c r="DG17">
        <v>1</v>
      </c>
      <c r="DH17">
        <v>3</v>
      </c>
      <c r="DI17">
        <v>1</v>
      </c>
      <c r="DJ17">
        <v>2</v>
      </c>
      <c r="DK17">
        <v>2</v>
      </c>
      <c r="DL17">
        <v>2</v>
      </c>
      <c r="DM17">
        <v>1</v>
      </c>
      <c r="DN17">
        <v>2</v>
      </c>
      <c r="DO17">
        <v>2</v>
      </c>
      <c r="DP17">
        <v>2</v>
      </c>
      <c r="DQ17">
        <v>3</v>
      </c>
      <c r="DR17">
        <v>1</v>
      </c>
      <c r="DS17">
        <v>4</v>
      </c>
      <c r="DT17">
        <v>4</v>
      </c>
      <c r="DU17">
        <v>4</v>
      </c>
      <c r="DV17">
        <v>4</v>
      </c>
      <c r="DW17">
        <v>4</v>
      </c>
      <c r="DX17">
        <v>4</v>
      </c>
      <c r="DY17">
        <v>4</v>
      </c>
      <c r="DZ17">
        <v>4</v>
      </c>
      <c r="EA17">
        <v>4</v>
      </c>
      <c r="EB17">
        <v>4</v>
      </c>
      <c r="EC17">
        <v>2</v>
      </c>
      <c r="ED17">
        <v>3</v>
      </c>
      <c r="EE17">
        <v>2</v>
      </c>
      <c r="EF17">
        <v>4</v>
      </c>
      <c r="EG17">
        <v>3</v>
      </c>
      <c r="EH17">
        <v>4</v>
      </c>
      <c r="EI17">
        <v>4</v>
      </c>
      <c r="EJ17">
        <v>4</v>
      </c>
      <c r="EK17">
        <v>4</v>
      </c>
      <c r="EL17">
        <v>2</v>
      </c>
      <c r="EM17">
        <v>3</v>
      </c>
      <c r="EN17">
        <v>2</v>
      </c>
      <c r="EO17">
        <v>2</v>
      </c>
      <c r="EP17">
        <v>2</v>
      </c>
      <c r="EQ17">
        <v>2</v>
      </c>
      <c r="ER17">
        <v>3</v>
      </c>
      <c r="ES17">
        <v>2</v>
      </c>
      <c r="ET17">
        <v>3</v>
      </c>
      <c r="EU17">
        <v>3</v>
      </c>
      <c r="EW17">
        <v>2</v>
      </c>
      <c r="EX17">
        <v>2</v>
      </c>
      <c r="EY17">
        <v>2</v>
      </c>
      <c r="EZ17">
        <v>3</v>
      </c>
      <c r="FA17">
        <v>3</v>
      </c>
      <c r="FB17">
        <v>2</v>
      </c>
      <c r="FC17">
        <v>3</v>
      </c>
      <c r="FD17">
        <v>3</v>
      </c>
      <c r="FF17">
        <v>1</v>
      </c>
      <c r="FG17">
        <v>2</v>
      </c>
      <c r="FH17">
        <v>3</v>
      </c>
      <c r="FI17">
        <v>2</v>
      </c>
      <c r="FJ17">
        <v>3</v>
      </c>
      <c r="FK17">
        <v>2</v>
      </c>
      <c r="FL17">
        <v>2</v>
      </c>
      <c r="FM17">
        <v>1</v>
      </c>
      <c r="FN17">
        <v>3</v>
      </c>
      <c r="FO17">
        <v>1</v>
      </c>
      <c r="FP17">
        <v>3</v>
      </c>
      <c r="FQ17">
        <v>3</v>
      </c>
      <c r="FR17">
        <v>2</v>
      </c>
      <c r="FS17">
        <v>4</v>
      </c>
      <c r="FT17">
        <v>3</v>
      </c>
      <c r="FU17">
        <v>2</v>
      </c>
      <c r="FV17">
        <v>1</v>
      </c>
      <c r="FW17">
        <v>1</v>
      </c>
      <c r="FX17">
        <v>4</v>
      </c>
      <c r="FY17">
        <v>1</v>
      </c>
      <c r="FZ17">
        <v>2</v>
      </c>
      <c r="GA17">
        <v>1</v>
      </c>
      <c r="GB17">
        <v>3</v>
      </c>
      <c r="GC17">
        <v>4</v>
      </c>
      <c r="GD17">
        <v>1</v>
      </c>
      <c r="GE17">
        <v>3</v>
      </c>
      <c r="GF17">
        <v>2</v>
      </c>
      <c r="GG17">
        <v>1</v>
      </c>
      <c r="GH17">
        <v>3</v>
      </c>
      <c r="GI17">
        <v>3</v>
      </c>
      <c r="GJ17">
        <v>3</v>
      </c>
      <c r="GK17">
        <v>1</v>
      </c>
      <c r="GL17">
        <v>4</v>
      </c>
      <c r="GM17">
        <v>3</v>
      </c>
      <c r="GN17">
        <v>2</v>
      </c>
      <c r="GO17">
        <v>3</v>
      </c>
      <c r="GP17">
        <v>1</v>
      </c>
      <c r="GQ17">
        <v>51</v>
      </c>
      <c r="GR17">
        <v>5</v>
      </c>
      <c r="GS17">
        <v>1</v>
      </c>
      <c r="GT17" t="s">
        <v>812</v>
      </c>
      <c r="GU17">
        <v>2</v>
      </c>
      <c r="GV17">
        <v>5</v>
      </c>
      <c r="GW17">
        <v>1</v>
      </c>
      <c r="GY17">
        <v>8</v>
      </c>
      <c r="HA17">
        <v>0</v>
      </c>
      <c r="HI17" t="s">
        <v>813</v>
      </c>
    </row>
    <row r="18" spans="1:220">
      <c r="A18" t="s">
        <v>814</v>
      </c>
      <c r="B18" t="s">
        <v>895</v>
      </c>
      <c r="C18">
        <v>1</v>
      </c>
      <c r="D18">
        <v>4</v>
      </c>
      <c r="G18">
        <v>2012</v>
      </c>
      <c r="H18">
        <v>0.16666666699999999</v>
      </c>
      <c r="I18">
        <v>0.16666666699999999</v>
      </c>
      <c r="J18">
        <v>8</v>
      </c>
      <c r="Q18">
        <v>0</v>
      </c>
      <c r="R18">
        <v>0</v>
      </c>
      <c r="S18">
        <v>0</v>
      </c>
      <c r="T18">
        <v>0</v>
      </c>
      <c r="U18">
        <v>0</v>
      </c>
      <c r="V18">
        <v>0</v>
      </c>
      <c r="W18">
        <v>0</v>
      </c>
      <c r="X18">
        <v>0</v>
      </c>
      <c r="Y18">
        <v>0</v>
      </c>
      <c r="Z18">
        <v>0</v>
      </c>
      <c r="AA18">
        <v>0</v>
      </c>
      <c r="AB18">
        <v>0</v>
      </c>
      <c r="AC18">
        <v>0</v>
      </c>
      <c r="AD18">
        <v>0</v>
      </c>
      <c r="AE18">
        <v>0</v>
      </c>
      <c r="AF18">
        <v>0</v>
      </c>
      <c r="AG18">
        <v>1</v>
      </c>
      <c r="AH18">
        <v>1</v>
      </c>
      <c r="AI18">
        <v>4</v>
      </c>
      <c r="AJ18">
        <v>4</v>
      </c>
      <c r="AK18">
        <v>3</v>
      </c>
      <c r="AL18">
        <v>3</v>
      </c>
      <c r="AM18">
        <v>2</v>
      </c>
      <c r="AN18">
        <v>2</v>
      </c>
      <c r="AO18">
        <v>3</v>
      </c>
      <c r="AP18">
        <v>2</v>
      </c>
      <c r="AQ18">
        <v>2</v>
      </c>
      <c r="AR18">
        <v>1</v>
      </c>
      <c r="AS18">
        <v>2</v>
      </c>
      <c r="AT18">
        <v>2</v>
      </c>
      <c r="AU18">
        <v>3</v>
      </c>
      <c r="AV18">
        <v>4</v>
      </c>
      <c r="AW18">
        <v>1</v>
      </c>
      <c r="AX18">
        <v>4</v>
      </c>
      <c r="AY18">
        <v>3</v>
      </c>
      <c r="AZ18">
        <v>4</v>
      </c>
      <c r="BA18">
        <v>4</v>
      </c>
      <c r="BB18">
        <v>4</v>
      </c>
      <c r="BC18">
        <v>4</v>
      </c>
      <c r="BD18">
        <v>4</v>
      </c>
      <c r="BE18">
        <v>4</v>
      </c>
      <c r="BF18">
        <v>4</v>
      </c>
      <c r="BG18">
        <v>4</v>
      </c>
      <c r="BH18">
        <v>4</v>
      </c>
      <c r="BI18">
        <v>2</v>
      </c>
      <c r="BJ18">
        <v>4</v>
      </c>
      <c r="BK18">
        <v>3</v>
      </c>
      <c r="BL18">
        <v>7</v>
      </c>
      <c r="BM18">
        <v>5</v>
      </c>
      <c r="BN18">
        <v>5</v>
      </c>
      <c r="BO18">
        <v>6</v>
      </c>
      <c r="BP18">
        <v>6</v>
      </c>
      <c r="BQ18">
        <v>2</v>
      </c>
      <c r="BR18">
        <v>2</v>
      </c>
      <c r="BS18">
        <v>4</v>
      </c>
      <c r="BT18">
        <v>5</v>
      </c>
      <c r="BU18">
        <v>2</v>
      </c>
      <c r="BV18">
        <v>2</v>
      </c>
      <c r="BW18">
        <v>4</v>
      </c>
      <c r="BX18">
        <v>2</v>
      </c>
      <c r="BY18">
        <v>5</v>
      </c>
      <c r="BZ18">
        <v>5</v>
      </c>
      <c r="CA18">
        <v>4</v>
      </c>
      <c r="CB18">
        <v>4</v>
      </c>
      <c r="CC18">
        <v>5</v>
      </c>
      <c r="CD18">
        <v>2</v>
      </c>
      <c r="CE18">
        <v>2</v>
      </c>
      <c r="CF18">
        <v>4</v>
      </c>
      <c r="CG18">
        <v>4</v>
      </c>
      <c r="CH18">
        <v>3</v>
      </c>
      <c r="CI18">
        <v>3</v>
      </c>
      <c r="CJ18">
        <v>5</v>
      </c>
      <c r="CK18">
        <v>4</v>
      </c>
      <c r="CL18">
        <v>4</v>
      </c>
      <c r="CM18">
        <v>1</v>
      </c>
      <c r="CN18">
        <v>1</v>
      </c>
      <c r="CO18">
        <v>1</v>
      </c>
      <c r="CP18">
        <v>3</v>
      </c>
      <c r="CQ18">
        <v>3</v>
      </c>
      <c r="CR18">
        <v>3</v>
      </c>
      <c r="CS18">
        <v>3</v>
      </c>
      <c r="CT18">
        <v>3</v>
      </c>
      <c r="CU18">
        <v>5</v>
      </c>
      <c r="CV18">
        <v>5</v>
      </c>
      <c r="CW18">
        <v>5</v>
      </c>
      <c r="CX18">
        <v>5</v>
      </c>
      <c r="CY18">
        <v>4</v>
      </c>
      <c r="CZ18">
        <v>1</v>
      </c>
      <c r="DA18">
        <v>4</v>
      </c>
      <c r="DB18">
        <v>1</v>
      </c>
      <c r="DC18">
        <v>1</v>
      </c>
      <c r="DD18">
        <v>3</v>
      </c>
      <c r="DE18">
        <v>3</v>
      </c>
      <c r="DF18">
        <v>1</v>
      </c>
      <c r="DG18">
        <v>1</v>
      </c>
      <c r="DH18">
        <v>4</v>
      </c>
      <c r="DI18">
        <v>1</v>
      </c>
      <c r="DJ18">
        <v>1</v>
      </c>
      <c r="DK18">
        <v>4</v>
      </c>
      <c r="DL18">
        <v>3</v>
      </c>
      <c r="DM18">
        <v>1</v>
      </c>
      <c r="DN18">
        <v>4</v>
      </c>
      <c r="DO18">
        <v>1</v>
      </c>
      <c r="DP18">
        <v>1</v>
      </c>
      <c r="DQ18">
        <v>4</v>
      </c>
      <c r="DR18">
        <v>1</v>
      </c>
      <c r="DS18">
        <v>2</v>
      </c>
      <c r="DT18">
        <v>3</v>
      </c>
      <c r="DU18">
        <v>3</v>
      </c>
      <c r="DV18">
        <v>3</v>
      </c>
      <c r="DW18">
        <v>3</v>
      </c>
      <c r="DX18">
        <v>3</v>
      </c>
      <c r="DY18">
        <v>3</v>
      </c>
      <c r="DZ18">
        <v>3</v>
      </c>
      <c r="EA18">
        <v>3</v>
      </c>
      <c r="EB18">
        <v>3</v>
      </c>
      <c r="EC18">
        <v>3</v>
      </c>
      <c r="ED18">
        <v>3</v>
      </c>
      <c r="EE18">
        <v>3</v>
      </c>
      <c r="EF18">
        <v>2</v>
      </c>
      <c r="EG18">
        <v>3</v>
      </c>
      <c r="EH18">
        <v>2</v>
      </c>
      <c r="EI18">
        <v>4</v>
      </c>
      <c r="EJ18">
        <v>4</v>
      </c>
      <c r="EK18">
        <v>4</v>
      </c>
      <c r="EL18">
        <v>3</v>
      </c>
      <c r="EM18">
        <v>3</v>
      </c>
      <c r="EN18">
        <v>2</v>
      </c>
      <c r="EO18">
        <v>2</v>
      </c>
      <c r="EP18">
        <v>2</v>
      </c>
      <c r="EQ18">
        <v>2</v>
      </c>
      <c r="ER18">
        <v>2</v>
      </c>
      <c r="ES18">
        <v>2</v>
      </c>
      <c r="ET18">
        <v>3</v>
      </c>
      <c r="EU18">
        <v>4</v>
      </c>
      <c r="EW18">
        <v>3</v>
      </c>
      <c r="EX18">
        <v>3</v>
      </c>
      <c r="EY18">
        <v>1</v>
      </c>
      <c r="EZ18">
        <v>1</v>
      </c>
      <c r="FA18">
        <v>4</v>
      </c>
      <c r="FB18">
        <v>2</v>
      </c>
      <c r="FC18">
        <v>2</v>
      </c>
      <c r="FD18">
        <v>2</v>
      </c>
      <c r="FF18">
        <v>3</v>
      </c>
      <c r="FG18">
        <v>1</v>
      </c>
      <c r="FH18">
        <v>3</v>
      </c>
      <c r="FI18">
        <v>2</v>
      </c>
      <c r="FJ18">
        <v>3</v>
      </c>
      <c r="FK18">
        <v>2</v>
      </c>
      <c r="FL18">
        <v>3</v>
      </c>
      <c r="FM18">
        <v>1</v>
      </c>
      <c r="FN18">
        <v>4</v>
      </c>
      <c r="FO18">
        <v>3</v>
      </c>
      <c r="FP18">
        <v>3</v>
      </c>
      <c r="FQ18">
        <v>3</v>
      </c>
      <c r="FR18">
        <v>4</v>
      </c>
      <c r="FS18">
        <v>4</v>
      </c>
      <c r="FT18">
        <v>3</v>
      </c>
      <c r="FU18">
        <v>2</v>
      </c>
      <c r="FV18">
        <v>3</v>
      </c>
      <c r="FW18">
        <v>1</v>
      </c>
      <c r="FX18">
        <v>2</v>
      </c>
      <c r="FY18">
        <v>2</v>
      </c>
      <c r="FZ18">
        <v>2</v>
      </c>
      <c r="GA18">
        <v>1</v>
      </c>
      <c r="GB18">
        <v>4</v>
      </c>
      <c r="GC18">
        <v>1</v>
      </c>
      <c r="GD18">
        <v>4</v>
      </c>
      <c r="GE18">
        <v>3</v>
      </c>
      <c r="GF18">
        <v>2</v>
      </c>
      <c r="GG18">
        <v>4</v>
      </c>
      <c r="GH18">
        <v>3</v>
      </c>
      <c r="GI18">
        <v>3</v>
      </c>
      <c r="GJ18">
        <v>4</v>
      </c>
      <c r="GK18">
        <v>3</v>
      </c>
      <c r="GL18">
        <v>4</v>
      </c>
      <c r="GM18">
        <v>4</v>
      </c>
      <c r="GN18">
        <v>2</v>
      </c>
      <c r="GO18">
        <v>3</v>
      </c>
      <c r="GP18">
        <v>2</v>
      </c>
      <c r="GQ18">
        <v>39</v>
      </c>
      <c r="GR18">
        <v>6</v>
      </c>
      <c r="GS18">
        <v>2</v>
      </c>
      <c r="GT18" t="s">
        <v>815</v>
      </c>
      <c r="GU18">
        <v>4</v>
      </c>
      <c r="GV18">
        <v>1</v>
      </c>
      <c r="GW18">
        <v>1</v>
      </c>
      <c r="GY18">
        <v>8</v>
      </c>
      <c r="HA18">
        <v>0</v>
      </c>
      <c r="HI18" t="s">
        <v>816</v>
      </c>
    </row>
    <row r="19" spans="1:220">
      <c r="A19" t="s">
        <v>817</v>
      </c>
      <c r="B19" t="s">
        <v>895</v>
      </c>
      <c r="C19">
        <v>1</v>
      </c>
      <c r="D19">
        <v>4</v>
      </c>
      <c r="G19">
        <v>1990</v>
      </c>
      <c r="H19">
        <v>22</v>
      </c>
      <c r="I19">
        <v>22</v>
      </c>
      <c r="J19">
        <v>700</v>
      </c>
      <c r="Q19">
        <v>0</v>
      </c>
      <c r="R19">
        <v>0</v>
      </c>
      <c r="S19">
        <v>0</v>
      </c>
      <c r="T19">
        <v>0</v>
      </c>
      <c r="U19">
        <v>0</v>
      </c>
      <c r="V19">
        <v>0</v>
      </c>
      <c r="W19">
        <v>0</v>
      </c>
      <c r="X19">
        <v>0</v>
      </c>
      <c r="Y19">
        <v>0</v>
      </c>
      <c r="Z19">
        <v>0</v>
      </c>
      <c r="AA19">
        <v>0</v>
      </c>
      <c r="AB19">
        <v>0</v>
      </c>
      <c r="AC19">
        <v>0</v>
      </c>
      <c r="AD19">
        <v>0</v>
      </c>
      <c r="AE19">
        <v>0</v>
      </c>
      <c r="AF19">
        <v>0</v>
      </c>
      <c r="AG19">
        <v>2</v>
      </c>
      <c r="AH19">
        <v>3</v>
      </c>
      <c r="AI19">
        <v>3</v>
      </c>
      <c r="AJ19">
        <v>4</v>
      </c>
      <c r="AK19">
        <v>4</v>
      </c>
      <c r="AL19">
        <v>4</v>
      </c>
      <c r="AM19">
        <v>2</v>
      </c>
      <c r="AN19">
        <v>1</v>
      </c>
      <c r="AO19">
        <v>1</v>
      </c>
      <c r="AP19">
        <v>2</v>
      </c>
      <c r="AQ19">
        <v>2</v>
      </c>
      <c r="AR19">
        <v>2</v>
      </c>
      <c r="AS19">
        <v>1</v>
      </c>
      <c r="AT19">
        <v>1</v>
      </c>
      <c r="AU19">
        <v>4</v>
      </c>
      <c r="AV19">
        <v>4</v>
      </c>
      <c r="AW19">
        <v>2</v>
      </c>
      <c r="AX19">
        <v>3</v>
      </c>
      <c r="AY19">
        <v>4</v>
      </c>
      <c r="AZ19">
        <v>4</v>
      </c>
      <c r="BA19">
        <v>4</v>
      </c>
      <c r="BB19">
        <v>4</v>
      </c>
      <c r="BC19">
        <v>4</v>
      </c>
      <c r="BD19">
        <v>4</v>
      </c>
      <c r="BE19">
        <v>4</v>
      </c>
      <c r="BF19">
        <v>4</v>
      </c>
      <c r="BG19">
        <v>4</v>
      </c>
      <c r="BH19">
        <v>4</v>
      </c>
      <c r="BI19">
        <v>2</v>
      </c>
      <c r="BJ19">
        <v>4</v>
      </c>
      <c r="BK19">
        <v>4</v>
      </c>
      <c r="BL19">
        <v>6</v>
      </c>
      <c r="BM19">
        <v>6</v>
      </c>
      <c r="BN19">
        <v>5</v>
      </c>
      <c r="BO19">
        <v>6</v>
      </c>
      <c r="BP19">
        <v>7</v>
      </c>
      <c r="BQ19">
        <v>4</v>
      </c>
      <c r="BR19">
        <v>3</v>
      </c>
      <c r="BS19">
        <v>0</v>
      </c>
      <c r="BT19">
        <v>4</v>
      </c>
      <c r="BU19">
        <v>1</v>
      </c>
      <c r="BV19">
        <v>2</v>
      </c>
      <c r="BW19">
        <v>2</v>
      </c>
      <c r="BX19">
        <v>4</v>
      </c>
      <c r="BY19">
        <v>2</v>
      </c>
      <c r="BZ19">
        <v>2</v>
      </c>
      <c r="CA19">
        <v>2</v>
      </c>
      <c r="CB19">
        <v>2</v>
      </c>
      <c r="CC19">
        <v>5</v>
      </c>
      <c r="CD19">
        <v>3</v>
      </c>
      <c r="CE19">
        <v>3</v>
      </c>
      <c r="CF19">
        <v>3</v>
      </c>
      <c r="CG19">
        <v>3</v>
      </c>
      <c r="CH19">
        <v>3</v>
      </c>
      <c r="CI19">
        <v>3</v>
      </c>
      <c r="CJ19">
        <v>5</v>
      </c>
      <c r="CK19">
        <v>5</v>
      </c>
      <c r="CL19">
        <v>6</v>
      </c>
      <c r="CM19">
        <v>5</v>
      </c>
      <c r="CN19">
        <v>5</v>
      </c>
      <c r="CO19">
        <v>3</v>
      </c>
      <c r="CP19">
        <v>5</v>
      </c>
      <c r="CQ19">
        <v>5</v>
      </c>
      <c r="CR19">
        <v>5</v>
      </c>
      <c r="CS19">
        <v>5</v>
      </c>
      <c r="CT19">
        <v>5</v>
      </c>
      <c r="CU19">
        <v>5</v>
      </c>
      <c r="CV19">
        <v>6</v>
      </c>
      <c r="CW19">
        <v>5</v>
      </c>
      <c r="CX19">
        <v>5</v>
      </c>
      <c r="CY19">
        <v>4</v>
      </c>
      <c r="CZ19">
        <v>1</v>
      </c>
      <c r="DA19">
        <v>4</v>
      </c>
      <c r="DB19">
        <v>1</v>
      </c>
      <c r="DC19">
        <v>1</v>
      </c>
      <c r="DD19">
        <v>3</v>
      </c>
      <c r="DE19">
        <v>2</v>
      </c>
      <c r="DF19">
        <v>1</v>
      </c>
      <c r="DG19">
        <v>1</v>
      </c>
      <c r="DH19">
        <v>4</v>
      </c>
      <c r="DI19">
        <v>1</v>
      </c>
      <c r="DJ19">
        <v>4</v>
      </c>
      <c r="DK19">
        <v>4</v>
      </c>
      <c r="DL19">
        <v>4</v>
      </c>
      <c r="DM19">
        <v>1</v>
      </c>
      <c r="DN19">
        <v>4</v>
      </c>
      <c r="DO19">
        <v>1</v>
      </c>
      <c r="DP19">
        <v>1</v>
      </c>
      <c r="DQ19">
        <v>4</v>
      </c>
      <c r="DR19">
        <v>1</v>
      </c>
      <c r="DS19">
        <v>4</v>
      </c>
      <c r="DT19">
        <v>2</v>
      </c>
      <c r="DU19">
        <v>4</v>
      </c>
      <c r="DV19">
        <v>4</v>
      </c>
      <c r="DW19">
        <v>3</v>
      </c>
      <c r="DX19">
        <v>4</v>
      </c>
      <c r="DY19">
        <v>2</v>
      </c>
      <c r="DZ19">
        <v>3</v>
      </c>
      <c r="EA19">
        <v>4</v>
      </c>
      <c r="EB19">
        <v>1</v>
      </c>
      <c r="EC19">
        <v>1</v>
      </c>
      <c r="ED19">
        <v>4</v>
      </c>
      <c r="EE19">
        <v>4</v>
      </c>
      <c r="EF19">
        <v>4</v>
      </c>
      <c r="EG19">
        <v>3</v>
      </c>
      <c r="EH19">
        <v>3</v>
      </c>
      <c r="EI19">
        <v>4</v>
      </c>
      <c r="EJ19">
        <v>4</v>
      </c>
      <c r="EK19">
        <v>4</v>
      </c>
      <c r="EL19">
        <v>4</v>
      </c>
      <c r="EM19">
        <v>2</v>
      </c>
      <c r="EN19">
        <v>2</v>
      </c>
      <c r="EO19">
        <v>2</v>
      </c>
      <c r="EP19">
        <v>2</v>
      </c>
      <c r="EQ19">
        <v>2</v>
      </c>
      <c r="ER19">
        <v>2</v>
      </c>
      <c r="ES19">
        <v>2</v>
      </c>
      <c r="ET19">
        <v>3</v>
      </c>
      <c r="EU19">
        <v>4</v>
      </c>
      <c r="EW19">
        <v>4</v>
      </c>
      <c r="EX19">
        <v>2</v>
      </c>
      <c r="EY19">
        <v>2</v>
      </c>
      <c r="EZ19">
        <v>4</v>
      </c>
      <c r="FA19">
        <v>4</v>
      </c>
      <c r="FB19">
        <v>2</v>
      </c>
      <c r="FC19">
        <v>2</v>
      </c>
      <c r="FD19">
        <v>4</v>
      </c>
      <c r="FF19">
        <v>1</v>
      </c>
      <c r="FG19">
        <v>1</v>
      </c>
      <c r="FH19">
        <v>3</v>
      </c>
      <c r="FI19">
        <v>2</v>
      </c>
      <c r="FJ19">
        <v>3</v>
      </c>
      <c r="FK19">
        <v>2</v>
      </c>
      <c r="FL19">
        <v>3</v>
      </c>
      <c r="FM19">
        <v>1</v>
      </c>
      <c r="FN19">
        <v>4</v>
      </c>
      <c r="FO19">
        <v>1</v>
      </c>
      <c r="FP19">
        <v>1</v>
      </c>
      <c r="FQ19">
        <v>3</v>
      </c>
      <c r="FR19">
        <v>2</v>
      </c>
      <c r="FS19">
        <v>4</v>
      </c>
      <c r="FT19">
        <v>4</v>
      </c>
      <c r="FU19">
        <v>2</v>
      </c>
      <c r="FV19">
        <v>4</v>
      </c>
      <c r="FW19">
        <v>1</v>
      </c>
      <c r="FX19">
        <v>3</v>
      </c>
      <c r="FY19">
        <v>1</v>
      </c>
      <c r="FZ19">
        <v>2</v>
      </c>
      <c r="GA19">
        <v>2</v>
      </c>
      <c r="GB19">
        <v>3</v>
      </c>
      <c r="GC19">
        <v>4</v>
      </c>
      <c r="GD19">
        <v>4</v>
      </c>
      <c r="GE19">
        <v>4</v>
      </c>
      <c r="GF19">
        <v>3</v>
      </c>
      <c r="GG19">
        <v>1</v>
      </c>
      <c r="GH19">
        <v>4</v>
      </c>
      <c r="GI19">
        <v>2</v>
      </c>
      <c r="GJ19">
        <v>1</v>
      </c>
      <c r="GK19">
        <v>1</v>
      </c>
      <c r="GL19">
        <v>4</v>
      </c>
      <c r="GM19">
        <v>3</v>
      </c>
      <c r="GN19">
        <v>2</v>
      </c>
      <c r="GO19">
        <v>3</v>
      </c>
      <c r="GP19">
        <v>1</v>
      </c>
      <c r="GQ19">
        <v>74</v>
      </c>
      <c r="GR19">
        <v>6</v>
      </c>
      <c r="GS19">
        <v>1</v>
      </c>
      <c r="GT19" t="s">
        <v>818</v>
      </c>
      <c r="GU19">
        <v>6</v>
      </c>
      <c r="GV19">
        <v>1</v>
      </c>
      <c r="GW19">
        <v>1</v>
      </c>
      <c r="GY19">
        <v>8</v>
      </c>
      <c r="HA19">
        <v>0</v>
      </c>
      <c r="HI19" t="s">
        <v>819</v>
      </c>
    </row>
    <row r="20" spans="1:220">
      <c r="A20" t="s">
        <v>820</v>
      </c>
      <c r="B20" t="s">
        <v>895</v>
      </c>
      <c r="C20">
        <v>1</v>
      </c>
      <c r="D20">
        <v>4</v>
      </c>
      <c r="G20">
        <v>2000</v>
      </c>
      <c r="H20">
        <v>12</v>
      </c>
      <c r="I20">
        <v>12</v>
      </c>
      <c r="J20">
        <v>2000</v>
      </c>
      <c r="Q20">
        <v>0</v>
      </c>
      <c r="R20">
        <v>0</v>
      </c>
      <c r="S20">
        <v>0</v>
      </c>
      <c r="T20">
        <v>0</v>
      </c>
      <c r="U20">
        <v>0</v>
      </c>
      <c r="V20">
        <v>0</v>
      </c>
      <c r="W20">
        <v>0</v>
      </c>
      <c r="X20">
        <v>0</v>
      </c>
      <c r="Y20">
        <v>0</v>
      </c>
      <c r="Z20">
        <v>0</v>
      </c>
      <c r="AA20">
        <v>0</v>
      </c>
      <c r="AB20">
        <v>0</v>
      </c>
      <c r="AC20">
        <v>0</v>
      </c>
      <c r="AD20">
        <v>0</v>
      </c>
      <c r="AE20">
        <v>0</v>
      </c>
      <c r="AF20">
        <v>1</v>
      </c>
      <c r="AG20">
        <v>1</v>
      </c>
      <c r="AH20">
        <v>3</v>
      </c>
      <c r="AI20">
        <v>4</v>
      </c>
      <c r="AJ20">
        <v>4</v>
      </c>
      <c r="AK20">
        <v>3</v>
      </c>
      <c r="AL20">
        <v>3</v>
      </c>
      <c r="AM20">
        <v>3</v>
      </c>
      <c r="AN20">
        <v>2</v>
      </c>
      <c r="AO20">
        <v>2</v>
      </c>
      <c r="AP20">
        <v>3</v>
      </c>
      <c r="AQ20">
        <v>4</v>
      </c>
      <c r="AR20">
        <v>2</v>
      </c>
      <c r="AS20">
        <v>2</v>
      </c>
      <c r="AT20">
        <v>3</v>
      </c>
      <c r="AU20">
        <v>4</v>
      </c>
      <c r="AV20">
        <v>4</v>
      </c>
      <c r="AW20">
        <v>2</v>
      </c>
      <c r="AX20">
        <v>4</v>
      </c>
      <c r="AY20">
        <v>4</v>
      </c>
      <c r="AZ20">
        <v>4</v>
      </c>
      <c r="BA20">
        <v>4</v>
      </c>
      <c r="BB20">
        <v>4</v>
      </c>
      <c r="BC20">
        <v>4</v>
      </c>
      <c r="BD20">
        <v>3</v>
      </c>
      <c r="BE20">
        <v>4</v>
      </c>
      <c r="BF20">
        <v>4</v>
      </c>
      <c r="BG20">
        <v>3</v>
      </c>
      <c r="BH20">
        <v>3</v>
      </c>
      <c r="BI20">
        <v>1</v>
      </c>
      <c r="BJ20">
        <v>3</v>
      </c>
      <c r="BK20">
        <v>3</v>
      </c>
      <c r="BL20">
        <v>7</v>
      </c>
      <c r="BM20">
        <v>6</v>
      </c>
      <c r="BN20">
        <v>1</v>
      </c>
      <c r="BO20">
        <v>7</v>
      </c>
      <c r="BP20">
        <v>5</v>
      </c>
      <c r="BQ20">
        <v>1</v>
      </c>
      <c r="BR20">
        <v>3</v>
      </c>
      <c r="BS20">
        <v>3</v>
      </c>
      <c r="BT20">
        <v>6</v>
      </c>
      <c r="BU20">
        <v>3</v>
      </c>
      <c r="BV20">
        <v>1</v>
      </c>
      <c r="BW20">
        <v>2</v>
      </c>
      <c r="BX20">
        <v>1</v>
      </c>
      <c r="BY20">
        <v>6</v>
      </c>
      <c r="BZ20">
        <v>6</v>
      </c>
      <c r="CA20">
        <v>5</v>
      </c>
      <c r="CB20">
        <v>2</v>
      </c>
      <c r="CC20">
        <v>4</v>
      </c>
      <c r="CD20">
        <v>1</v>
      </c>
      <c r="CE20">
        <v>5</v>
      </c>
      <c r="CF20">
        <v>4</v>
      </c>
      <c r="CG20">
        <v>6</v>
      </c>
      <c r="CH20">
        <v>1</v>
      </c>
      <c r="CI20">
        <v>2</v>
      </c>
      <c r="CJ20">
        <v>5</v>
      </c>
      <c r="CK20">
        <v>5</v>
      </c>
      <c r="CL20">
        <v>5</v>
      </c>
      <c r="CM20">
        <v>5</v>
      </c>
      <c r="CN20">
        <v>5</v>
      </c>
      <c r="CO20">
        <v>5</v>
      </c>
      <c r="CP20">
        <v>5</v>
      </c>
      <c r="CQ20">
        <v>5</v>
      </c>
      <c r="CR20">
        <v>4</v>
      </c>
      <c r="CS20">
        <v>5</v>
      </c>
      <c r="CT20">
        <v>5</v>
      </c>
      <c r="CU20">
        <v>6</v>
      </c>
      <c r="CV20">
        <v>3</v>
      </c>
      <c r="CW20">
        <v>4</v>
      </c>
      <c r="CX20">
        <v>4</v>
      </c>
      <c r="CY20">
        <v>4</v>
      </c>
      <c r="CZ20">
        <v>2</v>
      </c>
      <c r="DA20">
        <v>3</v>
      </c>
      <c r="DB20">
        <v>3</v>
      </c>
      <c r="DC20">
        <v>2</v>
      </c>
      <c r="DD20">
        <v>3</v>
      </c>
      <c r="DE20">
        <v>3</v>
      </c>
      <c r="DF20">
        <v>1</v>
      </c>
      <c r="DG20">
        <v>2</v>
      </c>
      <c r="DH20">
        <v>3</v>
      </c>
      <c r="DI20">
        <v>2</v>
      </c>
      <c r="DJ20">
        <v>2</v>
      </c>
      <c r="DK20">
        <v>3</v>
      </c>
      <c r="DL20">
        <v>3</v>
      </c>
      <c r="DM20">
        <v>2</v>
      </c>
      <c r="DN20">
        <v>3</v>
      </c>
      <c r="DO20">
        <v>3</v>
      </c>
      <c r="DP20">
        <v>2</v>
      </c>
      <c r="DQ20">
        <v>4</v>
      </c>
      <c r="DR20">
        <v>2</v>
      </c>
      <c r="DS20">
        <v>4</v>
      </c>
      <c r="DT20">
        <v>4</v>
      </c>
      <c r="DU20">
        <v>4</v>
      </c>
      <c r="DV20">
        <v>4</v>
      </c>
      <c r="DW20">
        <v>4</v>
      </c>
      <c r="DX20">
        <v>4</v>
      </c>
      <c r="DY20">
        <v>4</v>
      </c>
      <c r="DZ20">
        <v>4</v>
      </c>
      <c r="EA20">
        <v>2</v>
      </c>
      <c r="EB20">
        <v>3</v>
      </c>
      <c r="EC20">
        <v>2</v>
      </c>
      <c r="ED20">
        <v>4</v>
      </c>
      <c r="EE20">
        <v>2</v>
      </c>
      <c r="EF20">
        <v>2</v>
      </c>
      <c r="EG20">
        <v>4</v>
      </c>
      <c r="EH20">
        <v>2</v>
      </c>
      <c r="EI20">
        <v>4</v>
      </c>
      <c r="EJ20">
        <v>4</v>
      </c>
      <c r="EK20">
        <v>4</v>
      </c>
      <c r="EL20">
        <v>3</v>
      </c>
      <c r="EM20">
        <v>4</v>
      </c>
      <c r="EN20">
        <v>1</v>
      </c>
      <c r="EO20">
        <v>1</v>
      </c>
      <c r="EP20">
        <v>1</v>
      </c>
      <c r="EQ20">
        <v>2</v>
      </c>
      <c r="ER20">
        <v>4</v>
      </c>
      <c r="ES20">
        <v>1</v>
      </c>
      <c r="ET20">
        <v>2</v>
      </c>
      <c r="EU20">
        <v>3</v>
      </c>
      <c r="EW20">
        <v>3</v>
      </c>
      <c r="EX20">
        <v>3</v>
      </c>
      <c r="EY20">
        <v>1</v>
      </c>
      <c r="EZ20">
        <v>4</v>
      </c>
      <c r="FA20">
        <v>4</v>
      </c>
      <c r="FB20">
        <v>2</v>
      </c>
      <c r="FC20">
        <v>2</v>
      </c>
      <c r="FD20">
        <v>3</v>
      </c>
      <c r="FF20">
        <v>1</v>
      </c>
      <c r="FG20">
        <v>2</v>
      </c>
      <c r="FH20">
        <v>3</v>
      </c>
      <c r="FI20">
        <v>2</v>
      </c>
      <c r="FJ20">
        <v>3</v>
      </c>
      <c r="FK20">
        <v>2</v>
      </c>
      <c r="FL20">
        <v>3</v>
      </c>
      <c r="FM20">
        <v>1</v>
      </c>
      <c r="FN20">
        <v>4</v>
      </c>
      <c r="FO20">
        <v>1</v>
      </c>
      <c r="FP20">
        <v>3</v>
      </c>
      <c r="FQ20">
        <v>2</v>
      </c>
      <c r="FR20">
        <v>2</v>
      </c>
      <c r="FS20">
        <v>2</v>
      </c>
      <c r="FT20">
        <v>1</v>
      </c>
      <c r="FU20">
        <v>2</v>
      </c>
      <c r="FV20">
        <v>2</v>
      </c>
      <c r="FW20">
        <v>1</v>
      </c>
      <c r="FX20">
        <v>4</v>
      </c>
      <c r="FY20">
        <v>2</v>
      </c>
      <c r="FZ20">
        <v>2</v>
      </c>
      <c r="GA20">
        <v>1</v>
      </c>
      <c r="GB20">
        <v>4</v>
      </c>
      <c r="GC20">
        <v>1</v>
      </c>
      <c r="GD20">
        <v>4</v>
      </c>
      <c r="GE20">
        <v>3</v>
      </c>
      <c r="GF20">
        <v>2</v>
      </c>
      <c r="GG20">
        <v>2</v>
      </c>
      <c r="GH20">
        <v>1</v>
      </c>
      <c r="GI20">
        <v>2</v>
      </c>
      <c r="GJ20">
        <v>2</v>
      </c>
      <c r="GK20">
        <v>1</v>
      </c>
      <c r="GL20">
        <v>4</v>
      </c>
      <c r="GM20">
        <v>3</v>
      </c>
      <c r="GN20">
        <v>2</v>
      </c>
      <c r="GO20">
        <v>3</v>
      </c>
      <c r="GP20">
        <v>1</v>
      </c>
      <c r="GQ20">
        <v>29</v>
      </c>
      <c r="GR20">
        <v>6</v>
      </c>
      <c r="GS20">
        <v>1</v>
      </c>
      <c r="GT20" t="s">
        <v>821</v>
      </c>
      <c r="GU20">
        <v>3</v>
      </c>
      <c r="GV20">
        <v>5</v>
      </c>
      <c r="GW20">
        <v>1</v>
      </c>
      <c r="GY20">
        <v>7</v>
      </c>
      <c r="HA20">
        <v>0</v>
      </c>
    </row>
    <row r="21" spans="1:220">
      <c r="A21" t="s">
        <v>822</v>
      </c>
      <c r="B21" t="s">
        <v>895</v>
      </c>
      <c r="C21">
        <v>1</v>
      </c>
      <c r="D21">
        <v>4</v>
      </c>
      <c r="G21">
        <v>2000</v>
      </c>
      <c r="H21">
        <v>12</v>
      </c>
      <c r="I21">
        <v>12</v>
      </c>
      <c r="J21">
        <v>1650</v>
      </c>
      <c r="Q21">
        <v>0</v>
      </c>
      <c r="R21">
        <v>0</v>
      </c>
      <c r="S21">
        <v>0</v>
      </c>
      <c r="T21">
        <v>0</v>
      </c>
      <c r="U21">
        <v>0</v>
      </c>
      <c r="V21">
        <v>0</v>
      </c>
      <c r="W21">
        <v>0</v>
      </c>
      <c r="X21">
        <v>0</v>
      </c>
      <c r="Y21">
        <v>0</v>
      </c>
      <c r="Z21">
        <v>0</v>
      </c>
      <c r="AA21">
        <v>0</v>
      </c>
      <c r="AB21">
        <v>0</v>
      </c>
      <c r="AC21">
        <v>0</v>
      </c>
      <c r="AD21">
        <v>0</v>
      </c>
      <c r="AE21">
        <v>0</v>
      </c>
      <c r="AF21">
        <v>1</v>
      </c>
      <c r="AG21">
        <v>1</v>
      </c>
      <c r="AH21">
        <v>1</v>
      </c>
      <c r="AI21">
        <v>4</v>
      </c>
      <c r="AJ21">
        <v>4</v>
      </c>
      <c r="AK21">
        <v>3</v>
      </c>
      <c r="AL21">
        <v>2</v>
      </c>
      <c r="AM21">
        <v>2</v>
      </c>
      <c r="AN21">
        <v>1</v>
      </c>
      <c r="AO21">
        <v>3</v>
      </c>
      <c r="AP21">
        <v>2</v>
      </c>
      <c r="AQ21">
        <v>4</v>
      </c>
      <c r="AR21">
        <v>3</v>
      </c>
      <c r="AS21">
        <v>2</v>
      </c>
      <c r="AT21">
        <v>1</v>
      </c>
      <c r="AU21">
        <v>4</v>
      </c>
      <c r="AV21">
        <v>4</v>
      </c>
      <c r="AW21">
        <v>2</v>
      </c>
      <c r="AX21">
        <v>4</v>
      </c>
      <c r="AY21">
        <v>2</v>
      </c>
      <c r="AZ21">
        <v>3</v>
      </c>
      <c r="BA21">
        <v>3</v>
      </c>
      <c r="BB21">
        <v>4</v>
      </c>
      <c r="BC21">
        <v>3</v>
      </c>
      <c r="BD21">
        <v>4</v>
      </c>
      <c r="BE21">
        <v>3</v>
      </c>
      <c r="BF21">
        <v>4</v>
      </c>
      <c r="BG21">
        <v>1</v>
      </c>
      <c r="BH21">
        <v>3</v>
      </c>
      <c r="BI21">
        <v>1</v>
      </c>
      <c r="BJ21">
        <v>3</v>
      </c>
      <c r="BK21">
        <v>3</v>
      </c>
      <c r="BL21">
        <v>7</v>
      </c>
      <c r="BM21">
        <v>7</v>
      </c>
      <c r="BN21">
        <v>1</v>
      </c>
      <c r="BO21">
        <v>4</v>
      </c>
      <c r="BP21">
        <v>7</v>
      </c>
      <c r="BQ21">
        <v>1</v>
      </c>
      <c r="BR21">
        <v>4</v>
      </c>
      <c r="BS21">
        <v>7</v>
      </c>
      <c r="BT21">
        <v>7</v>
      </c>
      <c r="BU21">
        <v>2</v>
      </c>
      <c r="BV21">
        <v>3</v>
      </c>
      <c r="BW21">
        <v>3</v>
      </c>
      <c r="BX21">
        <v>3</v>
      </c>
      <c r="BY21">
        <v>6</v>
      </c>
      <c r="BZ21">
        <v>6</v>
      </c>
      <c r="CA21">
        <v>4</v>
      </c>
      <c r="CB21">
        <v>3</v>
      </c>
      <c r="CC21">
        <v>4</v>
      </c>
      <c r="CD21">
        <v>1</v>
      </c>
      <c r="CE21">
        <v>3</v>
      </c>
      <c r="CF21">
        <v>3</v>
      </c>
      <c r="CG21">
        <v>3</v>
      </c>
      <c r="CH21">
        <v>1</v>
      </c>
      <c r="CI21">
        <v>1</v>
      </c>
      <c r="CJ21">
        <v>6</v>
      </c>
      <c r="CK21">
        <v>3</v>
      </c>
      <c r="CL21">
        <v>3</v>
      </c>
      <c r="CM21">
        <v>4</v>
      </c>
      <c r="CN21">
        <v>6</v>
      </c>
      <c r="CO21">
        <v>4</v>
      </c>
      <c r="CP21">
        <v>6</v>
      </c>
      <c r="CQ21">
        <v>6</v>
      </c>
      <c r="CR21">
        <v>4</v>
      </c>
      <c r="CS21">
        <v>6</v>
      </c>
      <c r="CT21">
        <v>5</v>
      </c>
      <c r="CU21">
        <v>6</v>
      </c>
      <c r="CV21">
        <v>3</v>
      </c>
      <c r="CW21">
        <v>5</v>
      </c>
      <c r="CX21">
        <v>4</v>
      </c>
      <c r="CY21">
        <v>2</v>
      </c>
      <c r="CZ21">
        <v>2</v>
      </c>
      <c r="DA21">
        <v>3</v>
      </c>
      <c r="DB21">
        <v>1</v>
      </c>
      <c r="DC21">
        <v>1</v>
      </c>
      <c r="DD21">
        <v>1</v>
      </c>
      <c r="DE21">
        <v>2</v>
      </c>
      <c r="DF21">
        <v>2</v>
      </c>
      <c r="DG21">
        <v>1</v>
      </c>
      <c r="DH21">
        <v>3</v>
      </c>
      <c r="DI21">
        <v>2</v>
      </c>
      <c r="DJ21">
        <v>1</v>
      </c>
      <c r="DK21">
        <v>3</v>
      </c>
      <c r="DL21">
        <v>2</v>
      </c>
      <c r="DM21">
        <v>2</v>
      </c>
      <c r="DN21">
        <v>2</v>
      </c>
      <c r="DO21">
        <v>3</v>
      </c>
      <c r="DP21">
        <v>2</v>
      </c>
      <c r="DQ21">
        <v>4</v>
      </c>
      <c r="DR21">
        <v>1</v>
      </c>
      <c r="DS21">
        <v>4</v>
      </c>
      <c r="DT21">
        <v>4</v>
      </c>
      <c r="DU21">
        <v>4</v>
      </c>
      <c r="DV21">
        <v>4</v>
      </c>
      <c r="DW21">
        <v>4</v>
      </c>
      <c r="DX21">
        <v>4</v>
      </c>
      <c r="DY21">
        <v>4</v>
      </c>
      <c r="DZ21">
        <v>4</v>
      </c>
      <c r="EA21">
        <v>1</v>
      </c>
      <c r="EB21">
        <v>1</v>
      </c>
      <c r="EC21">
        <v>3</v>
      </c>
      <c r="ED21">
        <v>4</v>
      </c>
      <c r="EE21">
        <v>3</v>
      </c>
      <c r="EF21">
        <v>2</v>
      </c>
      <c r="EG21">
        <v>4</v>
      </c>
      <c r="EH21">
        <v>4</v>
      </c>
      <c r="EI21">
        <v>4</v>
      </c>
      <c r="EJ21">
        <v>4</v>
      </c>
      <c r="EK21">
        <v>4</v>
      </c>
      <c r="EL21">
        <v>4</v>
      </c>
      <c r="EM21">
        <v>3</v>
      </c>
      <c r="EN21">
        <v>1</v>
      </c>
      <c r="EO21">
        <v>1</v>
      </c>
      <c r="EP21">
        <v>1</v>
      </c>
      <c r="EQ21">
        <v>3</v>
      </c>
      <c r="ER21">
        <v>4</v>
      </c>
      <c r="ES21">
        <v>1</v>
      </c>
      <c r="ET21">
        <v>4</v>
      </c>
      <c r="EU21">
        <v>3</v>
      </c>
      <c r="EW21">
        <v>1</v>
      </c>
      <c r="EX21">
        <v>1</v>
      </c>
      <c r="EY21">
        <v>3</v>
      </c>
      <c r="EZ21">
        <v>4</v>
      </c>
      <c r="FA21">
        <v>4</v>
      </c>
      <c r="FB21">
        <v>1</v>
      </c>
      <c r="FC21">
        <v>1</v>
      </c>
      <c r="FD21">
        <v>4</v>
      </c>
      <c r="FF21">
        <v>1</v>
      </c>
      <c r="FG21">
        <v>2</v>
      </c>
      <c r="FH21">
        <v>3</v>
      </c>
      <c r="FI21">
        <v>2</v>
      </c>
      <c r="FJ21">
        <v>3</v>
      </c>
      <c r="FK21">
        <v>2</v>
      </c>
      <c r="FL21">
        <v>3</v>
      </c>
      <c r="FM21">
        <v>1</v>
      </c>
      <c r="FN21">
        <v>4</v>
      </c>
      <c r="FO21">
        <v>2</v>
      </c>
      <c r="FP21">
        <v>3</v>
      </c>
      <c r="FQ21">
        <v>3</v>
      </c>
      <c r="FR21">
        <v>2</v>
      </c>
      <c r="FS21">
        <v>4</v>
      </c>
      <c r="FT21">
        <v>1</v>
      </c>
      <c r="FU21">
        <v>2</v>
      </c>
      <c r="FV21">
        <v>1</v>
      </c>
      <c r="FW21">
        <v>1</v>
      </c>
      <c r="FX21">
        <v>4</v>
      </c>
      <c r="FY21">
        <v>2</v>
      </c>
      <c r="FZ21">
        <v>2</v>
      </c>
      <c r="GA21">
        <v>1</v>
      </c>
      <c r="GB21">
        <v>3</v>
      </c>
      <c r="GC21">
        <v>1</v>
      </c>
      <c r="GD21">
        <v>4</v>
      </c>
      <c r="GE21">
        <v>3</v>
      </c>
      <c r="GF21">
        <v>2</v>
      </c>
      <c r="GG21">
        <v>1</v>
      </c>
      <c r="GH21">
        <v>3</v>
      </c>
      <c r="GI21">
        <v>3</v>
      </c>
      <c r="GJ21">
        <v>2</v>
      </c>
      <c r="GK21">
        <v>1</v>
      </c>
      <c r="GL21">
        <v>4</v>
      </c>
      <c r="GM21">
        <v>2</v>
      </c>
      <c r="GN21">
        <v>3</v>
      </c>
      <c r="GO21">
        <v>3</v>
      </c>
      <c r="GP21">
        <v>2</v>
      </c>
      <c r="GQ21">
        <v>34</v>
      </c>
      <c r="GR21">
        <v>6</v>
      </c>
      <c r="GS21">
        <v>1</v>
      </c>
      <c r="GT21" t="s">
        <v>823</v>
      </c>
      <c r="GU21">
        <v>5</v>
      </c>
      <c r="GV21">
        <v>1</v>
      </c>
      <c r="GW21">
        <v>1</v>
      </c>
      <c r="GY21">
        <v>2</v>
      </c>
      <c r="HA21">
        <v>0</v>
      </c>
      <c r="HI21" t="s">
        <v>824</v>
      </c>
    </row>
    <row r="22" spans="1:220">
      <c r="A22" t="s">
        <v>825</v>
      </c>
      <c r="B22" t="s">
        <v>895</v>
      </c>
      <c r="C22">
        <v>1</v>
      </c>
      <c r="D22">
        <v>4</v>
      </c>
      <c r="G22">
        <v>1976</v>
      </c>
      <c r="H22">
        <v>36</v>
      </c>
      <c r="I22">
        <v>36</v>
      </c>
      <c r="J22" t="s">
        <v>826</v>
      </c>
      <c r="Q22">
        <v>0</v>
      </c>
      <c r="R22">
        <v>0</v>
      </c>
      <c r="S22">
        <v>0</v>
      </c>
      <c r="T22">
        <v>0</v>
      </c>
      <c r="U22">
        <v>0</v>
      </c>
      <c r="V22">
        <v>0</v>
      </c>
      <c r="W22">
        <v>0</v>
      </c>
      <c r="X22">
        <v>0</v>
      </c>
      <c r="Y22">
        <v>0</v>
      </c>
      <c r="Z22">
        <v>0</v>
      </c>
      <c r="AA22">
        <v>0</v>
      </c>
      <c r="AB22">
        <v>0</v>
      </c>
      <c r="AC22">
        <v>0</v>
      </c>
      <c r="AD22">
        <v>0</v>
      </c>
      <c r="AE22">
        <v>0</v>
      </c>
      <c r="AF22">
        <v>1</v>
      </c>
      <c r="AG22">
        <v>3</v>
      </c>
      <c r="AH22">
        <v>2</v>
      </c>
      <c r="AI22">
        <v>4</v>
      </c>
      <c r="AJ22">
        <v>3</v>
      </c>
      <c r="AK22">
        <v>3</v>
      </c>
      <c r="AL22">
        <v>3</v>
      </c>
      <c r="AM22">
        <v>4</v>
      </c>
      <c r="AN22">
        <v>4</v>
      </c>
      <c r="AO22">
        <v>3</v>
      </c>
      <c r="AP22">
        <v>3</v>
      </c>
      <c r="AQ22">
        <v>4</v>
      </c>
      <c r="AR22">
        <v>4</v>
      </c>
      <c r="AS22">
        <v>3</v>
      </c>
      <c r="AT22">
        <v>2</v>
      </c>
      <c r="AU22">
        <v>4</v>
      </c>
      <c r="AV22">
        <v>4</v>
      </c>
      <c r="AW22">
        <v>2</v>
      </c>
      <c r="AX22">
        <v>3</v>
      </c>
      <c r="AY22">
        <v>4</v>
      </c>
      <c r="AZ22">
        <v>3</v>
      </c>
      <c r="BA22">
        <v>4</v>
      </c>
      <c r="BB22">
        <v>4</v>
      </c>
      <c r="BC22">
        <v>4</v>
      </c>
      <c r="BD22">
        <v>3</v>
      </c>
      <c r="BE22">
        <v>4</v>
      </c>
      <c r="BF22">
        <v>4</v>
      </c>
      <c r="BG22">
        <v>4</v>
      </c>
      <c r="BH22">
        <v>3</v>
      </c>
      <c r="BI22">
        <v>1</v>
      </c>
      <c r="BJ22">
        <v>3</v>
      </c>
      <c r="BK22">
        <v>4</v>
      </c>
      <c r="BL22">
        <v>7</v>
      </c>
      <c r="BM22">
        <v>6</v>
      </c>
      <c r="BN22">
        <v>1</v>
      </c>
      <c r="BO22">
        <v>7</v>
      </c>
      <c r="BP22">
        <v>7</v>
      </c>
      <c r="BQ22">
        <v>1</v>
      </c>
      <c r="BR22">
        <v>4</v>
      </c>
      <c r="BS22">
        <v>2</v>
      </c>
      <c r="BT22">
        <v>2</v>
      </c>
      <c r="BU22">
        <v>1</v>
      </c>
      <c r="BV22">
        <v>2</v>
      </c>
      <c r="BW22">
        <v>1</v>
      </c>
      <c r="BX22">
        <v>2</v>
      </c>
      <c r="BY22">
        <v>2</v>
      </c>
      <c r="BZ22">
        <v>3</v>
      </c>
      <c r="CA22">
        <v>2</v>
      </c>
      <c r="CB22">
        <v>2</v>
      </c>
      <c r="CC22">
        <v>5</v>
      </c>
      <c r="CD22">
        <v>3</v>
      </c>
      <c r="CE22">
        <v>6</v>
      </c>
      <c r="CF22">
        <v>5</v>
      </c>
      <c r="CG22">
        <v>6</v>
      </c>
      <c r="CH22">
        <v>4</v>
      </c>
      <c r="CI22">
        <v>5</v>
      </c>
      <c r="CJ22">
        <v>5</v>
      </c>
      <c r="CK22">
        <v>6</v>
      </c>
      <c r="CL22">
        <v>6</v>
      </c>
      <c r="CM22">
        <v>6</v>
      </c>
      <c r="CN22">
        <v>5</v>
      </c>
      <c r="CO22">
        <v>4</v>
      </c>
      <c r="CP22">
        <v>6</v>
      </c>
      <c r="CQ22">
        <v>6</v>
      </c>
      <c r="CR22">
        <v>6</v>
      </c>
      <c r="CS22">
        <v>6</v>
      </c>
      <c r="CT22">
        <v>6</v>
      </c>
      <c r="CU22">
        <v>6</v>
      </c>
      <c r="CV22">
        <v>5</v>
      </c>
      <c r="CW22">
        <v>6</v>
      </c>
      <c r="CX22">
        <v>6</v>
      </c>
      <c r="CY22">
        <v>3</v>
      </c>
      <c r="CZ22">
        <v>2</v>
      </c>
      <c r="DA22">
        <v>3</v>
      </c>
      <c r="DB22">
        <v>2</v>
      </c>
      <c r="DC22">
        <v>1</v>
      </c>
      <c r="DD22">
        <v>2</v>
      </c>
      <c r="DE22">
        <v>3</v>
      </c>
      <c r="DF22">
        <v>3</v>
      </c>
      <c r="DG22">
        <v>1</v>
      </c>
      <c r="DH22">
        <v>3</v>
      </c>
      <c r="DI22">
        <v>2</v>
      </c>
      <c r="DJ22">
        <v>2</v>
      </c>
      <c r="DK22">
        <v>2</v>
      </c>
      <c r="DL22">
        <v>2</v>
      </c>
      <c r="DM22">
        <v>3</v>
      </c>
      <c r="DN22">
        <v>3</v>
      </c>
      <c r="DO22">
        <v>3</v>
      </c>
      <c r="DP22">
        <v>3</v>
      </c>
      <c r="DQ22">
        <v>3</v>
      </c>
      <c r="DR22">
        <v>2</v>
      </c>
      <c r="DS22">
        <v>4</v>
      </c>
      <c r="DT22">
        <v>2</v>
      </c>
      <c r="DU22">
        <v>4</v>
      </c>
      <c r="DV22">
        <v>4</v>
      </c>
      <c r="DW22">
        <v>4</v>
      </c>
      <c r="DX22">
        <v>3</v>
      </c>
      <c r="DY22">
        <v>3</v>
      </c>
      <c r="DZ22">
        <v>3</v>
      </c>
      <c r="EA22">
        <v>2</v>
      </c>
      <c r="EB22">
        <v>1</v>
      </c>
      <c r="EC22">
        <v>2</v>
      </c>
      <c r="ED22">
        <v>4</v>
      </c>
      <c r="EE22">
        <v>3</v>
      </c>
      <c r="EF22">
        <v>4</v>
      </c>
      <c r="EG22">
        <v>1</v>
      </c>
      <c r="EH22">
        <v>4</v>
      </c>
      <c r="EI22">
        <v>4</v>
      </c>
      <c r="EJ22">
        <v>4</v>
      </c>
      <c r="EK22">
        <v>4</v>
      </c>
      <c r="EL22">
        <v>2</v>
      </c>
      <c r="EM22">
        <v>3</v>
      </c>
      <c r="EN22">
        <v>2</v>
      </c>
      <c r="EO22">
        <v>1</v>
      </c>
      <c r="EP22">
        <v>1</v>
      </c>
      <c r="EQ22">
        <v>1</v>
      </c>
      <c r="ER22">
        <v>3</v>
      </c>
      <c r="ES22">
        <v>1</v>
      </c>
      <c r="ET22">
        <v>2</v>
      </c>
      <c r="EU22">
        <v>2</v>
      </c>
      <c r="EW22">
        <v>3</v>
      </c>
      <c r="EX22">
        <v>4</v>
      </c>
      <c r="EY22">
        <v>1</v>
      </c>
      <c r="EZ22">
        <v>2</v>
      </c>
      <c r="FA22">
        <v>1</v>
      </c>
      <c r="FB22">
        <v>1</v>
      </c>
      <c r="FC22">
        <v>2</v>
      </c>
      <c r="FD22">
        <v>2</v>
      </c>
      <c r="FF22">
        <v>1</v>
      </c>
      <c r="FG22">
        <v>2</v>
      </c>
      <c r="FH22">
        <v>3</v>
      </c>
      <c r="FI22">
        <v>2</v>
      </c>
      <c r="FJ22">
        <v>3</v>
      </c>
      <c r="FK22">
        <v>3</v>
      </c>
      <c r="FL22">
        <v>3</v>
      </c>
      <c r="FM22">
        <v>1</v>
      </c>
      <c r="FN22">
        <v>4</v>
      </c>
      <c r="FO22">
        <v>1</v>
      </c>
      <c r="FP22">
        <v>3</v>
      </c>
      <c r="FQ22">
        <v>3</v>
      </c>
      <c r="FR22">
        <v>2</v>
      </c>
      <c r="FS22">
        <v>4</v>
      </c>
      <c r="FT22">
        <v>1</v>
      </c>
      <c r="FU22">
        <v>2</v>
      </c>
      <c r="FV22">
        <v>1</v>
      </c>
      <c r="FW22">
        <v>2</v>
      </c>
      <c r="FX22">
        <v>2</v>
      </c>
      <c r="FY22">
        <v>2</v>
      </c>
      <c r="FZ22">
        <v>2</v>
      </c>
      <c r="GA22">
        <v>1</v>
      </c>
      <c r="GB22">
        <v>4</v>
      </c>
      <c r="GC22">
        <v>2</v>
      </c>
      <c r="GD22">
        <v>2</v>
      </c>
      <c r="GE22">
        <v>3</v>
      </c>
      <c r="GF22">
        <v>2</v>
      </c>
      <c r="GG22">
        <v>1</v>
      </c>
      <c r="GH22">
        <v>4</v>
      </c>
      <c r="GI22">
        <v>4</v>
      </c>
      <c r="GJ22">
        <v>2</v>
      </c>
      <c r="GK22">
        <v>1</v>
      </c>
      <c r="GL22">
        <v>4</v>
      </c>
      <c r="GM22">
        <v>3</v>
      </c>
      <c r="GN22">
        <v>1</v>
      </c>
      <c r="GO22">
        <v>2</v>
      </c>
      <c r="GP22">
        <v>2</v>
      </c>
      <c r="GQ22">
        <v>56</v>
      </c>
      <c r="GR22">
        <v>3</v>
      </c>
      <c r="GS22">
        <v>1</v>
      </c>
      <c r="GT22" t="s">
        <v>827</v>
      </c>
      <c r="GU22">
        <v>1</v>
      </c>
      <c r="GV22">
        <v>3</v>
      </c>
      <c r="GW22">
        <v>1</v>
      </c>
      <c r="GY22">
        <v>8</v>
      </c>
      <c r="HA22">
        <v>0</v>
      </c>
      <c r="HI22" t="s">
        <v>828</v>
      </c>
    </row>
    <row r="23" spans="1:220">
      <c r="A23" t="s">
        <v>829</v>
      </c>
      <c r="B23" t="s">
        <v>895</v>
      </c>
      <c r="C23">
        <v>1</v>
      </c>
      <c r="D23">
        <v>4</v>
      </c>
      <c r="G23">
        <v>2006</v>
      </c>
      <c r="H23">
        <v>6</v>
      </c>
      <c r="I23">
        <v>6</v>
      </c>
      <c r="J23">
        <v>1850</v>
      </c>
      <c r="Q23">
        <v>0</v>
      </c>
      <c r="R23">
        <v>0</v>
      </c>
      <c r="S23">
        <v>0</v>
      </c>
      <c r="T23">
        <v>0</v>
      </c>
      <c r="U23">
        <v>0</v>
      </c>
      <c r="V23">
        <v>0</v>
      </c>
      <c r="W23">
        <v>0</v>
      </c>
      <c r="X23">
        <v>0</v>
      </c>
      <c r="Y23">
        <v>0</v>
      </c>
      <c r="Z23">
        <v>0</v>
      </c>
      <c r="AA23">
        <v>0</v>
      </c>
      <c r="AB23">
        <v>0</v>
      </c>
      <c r="AC23">
        <v>0</v>
      </c>
      <c r="AD23">
        <v>0</v>
      </c>
      <c r="AE23">
        <v>0</v>
      </c>
      <c r="AF23">
        <v>1</v>
      </c>
      <c r="AG23">
        <v>2</v>
      </c>
      <c r="AH23">
        <v>1</v>
      </c>
      <c r="AI23">
        <v>4</v>
      </c>
      <c r="AJ23">
        <v>3</v>
      </c>
      <c r="AK23">
        <v>2</v>
      </c>
      <c r="AL23">
        <v>3</v>
      </c>
      <c r="AM23">
        <v>1</v>
      </c>
      <c r="AN23">
        <v>2</v>
      </c>
      <c r="AO23">
        <v>2</v>
      </c>
      <c r="AP23">
        <v>3</v>
      </c>
      <c r="AQ23">
        <v>3</v>
      </c>
      <c r="AR23">
        <v>2</v>
      </c>
      <c r="AS23">
        <v>2</v>
      </c>
      <c r="AT23">
        <v>3</v>
      </c>
      <c r="AU23">
        <v>4</v>
      </c>
      <c r="AV23">
        <v>4</v>
      </c>
      <c r="AW23">
        <v>3</v>
      </c>
      <c r="AX23">
        <v>3</v>
      </c>
      <c r="AY23">
        <v>2</v>
      </c>
      <c r="AZ23">
        <v>4</v>
      </c>
      <c r="BA23">
        <v>2</v>
      </c>
      <c r="BB23">
        <v>3</v>
      </c>
      <c r="BC23">
        <v>3</v>
      </c>
      <c r="BD23">
        <v>2</v>
      </c>
      <c r="BE23">
        <v>2</v>
      </c>
      <c r="BF23">
        <v>3</v>
      </c>
      <c r="BG23">
        <v>2</v>
      </c>
      <c r="BH23">
        <v>3</v>
      </c>
      <c r="BI23">
        <v>1</v>
      </c>
      <c r="BJ23">
        <v>2</v>
      </c>
      <c r="BK23">
        <v>2</v>
      </c>
      <c r="BL23">
        <v>4</v>
      </c>
      <c r="BM23">
        <v>5</v>
      </c>
      <c r="BN23">
        <v>2</v>
      </c>
      <c r="BO23">
        <v>7</v>
      </c>
      <c r="BP23">
        <v>6</v>
      </c>
      <c r="BQ23">
        <v>2</v>
      </c>
      <c r="BR23">
        <v>5</v>
      </c>
      <c r="BS23">
        <v>2</v>
      </c>
      <c r="BT23">
        <v>6</v>
      </c>
      <c r="BU23">
        <v>2</v>
      </c>
      <c r="BV23">
        <v>3</v>
      </c>
      <c r="BW23">
        <v>2</v>
      </c>
      <c r="BX23">
        <v>2</v>
      </c>
      <c r="BY23">
        <v>5</v>
      </c>
      <c r="BZ23">
        <v>5</v>
      </c>
      <c r="CA23">
        <v>6</v>
      </c>
      <c r="CB23">
        <v>2</v>
      </c>
      <c r="CC23">
        <v>4</v>
      </c>
      <c r="CD23">
        <v>1</v>
      </c>
      <c r="CE23">
        <v>3</v>
      </c>
      <c r="CF23">
        <v>4</v>
      </c>
      <c r="CG23">
        <v>3</v>
      </c>
      <c r="CH23">
        <v>2</v>
      </c>
      <c r="CI23">
        <v>3</v>
      </c>
      <c r="CJ23">
        <v>5</v>
      </c>
      <c r="CK23">
        <v>6</v>
      </c>
      <c r="CL23">
        <v>5</v>
      </c>
      <c r="CM23">
        <v>3</v>
      </c>
      <c r="CN23">
        <v>3</v>
      </c>
      <c r="CO23">
        <v>2</v>
      </c>
      <c r="CP23">
        <v>4</v>
      </c>
      <c r="CQ23">
        <v>5</v>
      </c>
      <c r="CR23">
        <v>4</v>
      </c>
      <c r="CS23">
        <v>4</v>
      </c>
      <c r="CT23">
        <v>4</v>
      </c>
      <c r="CU23">
        <v>5</v>
      </c>
      <c r="CV23">
        <v>5</v>
      </c>
      <c r="CW23">
        <v>4</v>
      </c>
      <c r="CX23">
        <v>3</v>
      </c>
      <c r="CY23">
        <v>3</v>
      </c>
      <c r="CZ23">
        <v>2</v>
      </c>
      <c r="DA23">
        <v>3</v>
      </c>
      <c r="DB23">
        <v>1</v>
      </c>
      <c r="DC23">
        <v>1</v>
      </c>
      <c r="DD23">
        <v>2</v>
      </c>
      <c r="DE23">
        <v>3</v>
      </c>
      <c r="DF23">
        <v>1</v>
      </c>
      <c r="DG23">
        <v>2</v>
      </c>
      <c r="DH23">
        <v>4</v>
      </c>
      <c r="DI23">
        <v>1</v>
      </c>
      <c r="DJ23">
        <v>2</v>
      </c>
      <c r="DK23">
        <v>3</v>
      </c>
      <c r="DL23">
        <v>3</v>
      </c>
      <c r="DM23">
        <v>1</v>
      </c>
      <c r="DN23">
        <v>3</v>
      </c>
      <c r="DO23">
        <v>1</v>
      </c>
      <c r="DP23">
        <v>2</v>
      </c>
      <c r="DQ23">
        <v>3</v>
      </c>
      <c r="DR23">
        <v>1</v>
      </c>
      <c r="DS23">
        <v>4</v>
      </c>
      <c r="DT23">
        <v>3</v>
      </c>
      <c r="DU23">
        <v>2</v>
      </c>
      <c r="DV23">
        <v>4</v>
      </c>
      <c r="DW23">
        <v>3</v>
      </c>
      <c r="DX23">
        <v>3</v>
      </c>
      <c r="DY23">
        <v>3</v>
      </c>
      <c r="DZ23">
        <v>2</v>
      </c>
      <c r="EA23">
        <v>4</v>
      </c>
      <c r="EB23">
        <v>4</v>
      </c>
      <c r="EC23">
        <v>3</v>
      </c>
      <c r="ED23">
        <v>2</v>
      </c>
      <c r="EE23">
        <v>3</v>
      </c>
      <c r="EF23">
        <v>2</v>
      </c>
      <c r="EG23">
        <v>3</v>
      </c>
      <c r="EH23">
        <v>2</v>
      </c>
      <c r="EI23">
        <v>3</v>
      </c>
      <c r="EJ23">
        <v>2</v>
      </c>
      <c r="EK23">
        <v>3</v>
      </c>
      <c r="EL23">
        <v>4</v>
      </c>
      <c r="EM23">
        <v>3</v>
      </c>
      <c r="EN23">
        <v>2</v>
      </c>
      <c r="EO23">
        <v>3</v>
      </c>
      <c r="EP23">
        <v>2</v>
      </c>
      <c r="EQ23">
        <v>3</v>
      </c>
      <c r="ER23">
        <v>3</v>
      </c>
      <c r="ES23">
        <v>2</v>
      </c>
      <c r="ET23">
        <v>3</v>
      </c>
      <c r="EU23">
        <v>4</v>
      </c>
      <c r="EW23">
        <v>4</v>
      </c>
      <c r="EX23">
        <v>3</v>
      </c>
      <c r="EY23">
        <v>1</v>
      </c>
      <c r="EZ23">
        <v>4</v>
      </c>
      <c r="FA23">
        <v>4</v>
      </c>
      <c r="FB23">
        <v>4</v>
      </c>
      <c r="FC23">
        <v>3</v>
      </c>
      <c r="FD23">
        <v>3</v>
      </c>
      <c r="FF23">
        <v>2</v>
      </c>
      <c r="FG23">
        <v>1</v>
      </c>
      <c r="FH23">
        <v>3</v>
      </c>
      <c r="FI23">
        <v>2</v>
      </c>
      <c r="FJ23">
        <v>3</v>
      </c>
      <c r="FK23">
        <v>2</v>
      </c>
      <c r="FL23">
        <v>3</v>
      </c>
      <c r="FM23">
        <v>1</v>
      </c>
      <c r="FN23">
        <v>4</v>
      </c>
      <c r="FO23">
        <v>1</v>
      </c>
      <c r="FP23">
        <v>3</v>
      </c>
      <c r="FQ23">
        <v>3</v>
      </c>
      <c r="FR23">
        <v>2</v>
      </c>
      <c r="FS23">
        <v>4</v>
      </c>
      <c r="FT23">
        <v>1</v>
      </c>
      <c r="FU23">
        <v>2</v>
      </c>
      <c r="FV23">
        <v>1</v>
      </c>
      <c r="FW23">
        <v>1</v>
      </c>
      <c r="FX23">
        <v>2</v>
      </c>
      <c r="FY23">
        <v>2</v>
      </c>
      <c r="FZ23">
        <v>2</v>
      </c>
      <c r="GA23">
        <v>4</v>
      </c>
      <c r="GB23">
        <v>1</v>
      </c>
      <c r="GC23">
        <v>1</v>
      </c>
      <c r="GD23">
        <v>4</v>
      </c>
      <c r="GE23">
        <v>3</v>
      </c>
      <c r="GF23">
        <v>1</v>
      </c>
      <c r="GG23">
        <v>1</v>
      </c>
      <c r="GH23">
        <v>1</v>
      </c>
      <c r="GI23">
        <v>2</v>
      </c>
      <c r="GJ23">
        <v>2</v>
      </c>
      <c r="GK23">
        <v>4</v>
      </c>
      <c r="GL23">
        <v>4</v>
      </c>
      <c r="GM23">
        <v>3</v>
      </c>
      <c r="GN23">
        <v>2</v>
      </c>
      <c r="GO23">
        <v>3</v>
      </c>
      <c r="GP23">
        <v>2</v>
      </c>
      <c r="GQ23">
        <v>26</v>
      </c>
      <c r="GR23">
        <v>5</v>
      </c>
      <c r="GS23">
        <v>1</v>
      </c>
      <c r="GT23" t="s">
        <v>830</v>
      </c>
      <c r="GU23">
        <v>6</v>
      </c>
      <c r="GV23">
        <v>5</v>
      </c>
      <c r="GW23">
        <v>1</v>
      </c>
      <c r="GY23">
        <v>1</v>
      </c>
      <c r="HA23">
        <v>0</v>
      </c>
      <c r="HI23" t="s">
        <v>831</v>
      </c>
    </row>
    <row r="24" spans="1:220">
      <c r="A24" t="s">
        <v>832</v>
      </c>
      <c r="B24" t="s">
        <v>895</v>
      </c>
      <c r="C24">
        <v>1</v>
      </c>
      <c r="D24">
        <v>4</v>
      </c>
      <c r="G24">
        <v>1996</v>
      </c>
      <c r="H24">
        <v>16</v>
      </c>
      <c r="I24">
        <v>16</v>
      </c>
      <c r="J24">
        <v>350</v>
      </c>
      <c r="Q24">
        <v>0</v>
      </c>
      <c r="R24">
        <v>0</v>
      </c>
      <c r="S24">
        <v>0</v>
      </c>
      <c r="T24">
        <v>0</v>
      </c>
      <c r="U24">
        <v>0</v>
      </c>
      <c r="V24">
        <v>0</v>
      </c>
      <c r="W24">
        <v>0</v>
      </c>
      <c r="X24">
        <v>0</v>
      </c>
      <c r="Y24">
        <v>0</v>
      </c>
      <c r="Z24">
        <v>0</v>
      </c>
      <c r="AA24">
        <v>0</v>
      </c>
      <c r="AB24">
        <v>0</v>
      </c>
      <c r="AC24">
        <v>0</v>
      </c>
      <c r="AD24">
        <v>0</v>
      </c>
      <c r="AE24">
        <v>0</v>
      </c>
      <c r="AF24">
        <v>0</v>
      </c>
      <c r="AG24">
        <v>2</v>
      </c>
      <c r="AH24">
        <v>2</v>
      </c>
      <c r="AI24">
        <v>2</v>
      </c>
      <c r="AJ24">
        <v>2</v>
      </c>
      <c r="AK24">
        <v>2</v>
      </c>
      <c r="AL24">
        <v>2</v>
      </c>
      <c r="AM24">
        <v>2</v>
      </c>
      <c r="AN24">
        <v>2</v>
      </c>
      <c r="AO24">
        <v>2</v>
      </c>
      <c r="AP24">
        <v>2</v>
      </c>
      <c r="AQ24">
        <v>2</v>
      </c>
      <c r="AR24">
        <v>2</v>
      </c>
      <c r="AS24">
        <v>2</v>
      </c>
      <c r="AT24">
        <v>2</v>
      </c>
      <c r="AU24">
        <v>2</v>
      </c>
      <c r="AV24">
        <v>2</v>
      </c>
      <c r="AW24">
        <v>2</v>
      </c>
      <c r="AX24">
        <v>2</v>
      </c>
      <c r="AY24">
        <v>2</v>
      </c>
      <c r="AZ24">
        <v>2</v>
      </c>
      <c r="BA24">
        <v>2</v>
      </c>
      <c r="BB24">
        <v>2</v>
      </c>
      <c r="BC24">
        <v>2</v>
      </c>
      <c r="BD24">
        <v>2</v>
      </c>
      <c r="BE24">
        <v>2</v>
      </c>
      <c r="BF24">
        <v>2</v>
      </c>
      <c r="BG24">
        <v>2</v>
      </c>
      <c r="BH24">
        <v>2</v>
      </c>
      <c r="BI24">
        <v>2</v>
      </c>
      <c r="BJ24">
        <v>2</v>
      </c>
      <c r="BK24">
        <v>2</v>
      </c>
      <c r="BL24">
        <v>2</v>
      </c>
      <c r="BM24">
        <v>3</v>
      </c>
      <c r="BN24">
        <v>2</v>
      </c>
      <c r="BO24">
        <v>2</v>
      </c>
      <c r="BP24">
        <v>3</v>
      </c>
      <c r="BQ24">
        <v>3</v>
      </c>
      <c r="BR24">
        <v>2</v>
      </c>
      <c r="BS24">
        <v>2</v>
      </c>
      <c r="BT24">
        <v>2</v>
      </c>
      <c r="BU24">
        <v>2</v>
      </c>
      <c r="BV24">
        <v>5</v>
      </c>
      <c r="BW24">
        <v>4</v>
      </c>
      <c r="BX24">
        <v>4</v>
      </c>
      <c r="BY24">
        <v>4</v>
      </c>
      <c r="BZ24">
        <v>4</v>
      </c>
      <c r="CA24">
        <v>4</v>
      </c>
      <c r="CB24">
        <v>2</v>
      </c>
      <c r="CC24">
        <v>2</v>
      </c>
      <c r="CD24">
        <v>2</v>
      </c>
      <c r="CE24">
        <v>3</v>
      </c>
      <c r="CF24">
        <v>2</v>
      </c>
      <c r="CG24">
        <v>2</v>
      </c>
      <c r="CH24">
        <v>2</v>
      </c>
      <c r="CI24">
        <v>2</v>
      </c>
      <c r="CJ24">
        <v>3</v>
      </c>
      <c r="CK24">
        <v>3</v>
      </c>
      <c r="CL24">
        <v>5</v>
      </c>
      <c r="CM24">
        <v>5</v>
      </c>
      <c r="CN24">
        <v>5</v>
      </c>
      <c r="CO24">
        <v>2</v>
      </c>
      <c r="CP24">
        <v>2</v>
      </c>
      <c r="CQ24">
        <v>2</v>
      </c>
      <c r="CR24">
        <v>2</v>
      </c>
      <c r="CS24">
        <v>2</v>
      </c>
      <c r="CT24">
        <v>2</v>
      </c>
      <c r="CU24">
        <v>2</v>
      </c>
      <c r="CV24">
        <v>2</v>
      </c>
      <c r="CW24">
        <v>2</v>
      </c>
      <c r="CX24">
        <v>2</v>
      </c>
      <c r="CY24">
        <v>3</v>
      </c>
      <c r="CZ24">
        <v>2</v>
      </c>
      <c r="DA24">
        <v>2</v>
      </c>
      <c r="DB24">
        <v>2</v>
      </c>
      <c r="DC24">
        <v>2</v>
      </c>
      <c r="DD24">
        <v>2</v>
      </c>
      <c r="DE24">
        <v>2</v>
      </c>
      <c r="DF24">
        <v>2</v>
      </c>
      <c r="DG24">
        <v>2</v>
      </c>
      <c r="DH24">
        <v>2</v>
      </c>
      <c r="DI24">
        <v>2</v>
      </c>
      <c r="DJ24">
        <v>2</v>
      </c>
      <c r="DK24">
        <v>2</v>
      </c>
      <c r="DL24">
        <v>2</v>
      </c>
      <c r="DM24">
        <v>2</v>
      </c>
      <c r="DN24">
        <v>2</v>
      </c>
      <c r="DO24">
        <v>2</v>
      </c>
      <c r="DP24">
        <v>2</v>
      </c>
      <c r="DQ24">
        <v>2</v>
      </c>
      <c r="DR24">
        <v>2</v>
      </c>
      <c r="DS24">
        <v>3</v>
      </c>
      <c r="DT24">
        <v>3</v>
      </c>
      <c r="DU24">
        <v>3</v>
      </c>
      <c r="DV24">
        <v>3</v>
      </c>
      <c r="DW24">
        <v>3</v>
      </c>
      <c r="DX24">
        <v>3</v>
      </c>
      <c r="DY24">
        <v>3</v>
      </c>
      <c r="DZ24">
        <v>3</v>
      </c>
      <c r="EA24">
        <v>3</v>
      </c>
      <c r="EB24">
        <v>3</v>
      </c>
      <c r="EC24">
        <v>3</v>
      </c>
      <c r="ED24">
        <v>3</v>
      </c>
      <c r="EE24">
        <v>3</v>
      </c>
      <c r="EF24">
        <v>3</v>
      </c>
      <c r="EG24">
        <v>3</v>
      </c>
      <c r="EH24">
        <v>2</v>
      </c>
      <c r="EI24">
        <v>2</v>
      </c>
      <c r="EJ24">
        <v>2</v>
      </c>
      <c r="EK24">
        <v>2</v>
      </c>
      <c r="EL24">
        <v>2</v>
      </c>
      <c r="EM24">
        <v>2</v>
      </c>
      <c r="EN24">
        <v>2</v>
      </c>
      <c r="EO24">
        <v>2</v>
      </c>
      <c r="EP24">
        <v>2</v>
      </c>
      <c r="EQ24">
        <v>2</v>
      </c>
      <c r="ER24">
        <v>2</v>
      </c>
      <c r="ES24">
        <v>2</v>
      </c>
      <c r="ET24">
        <v>2</v>
      </c>
      <c r="EU24">
        <v>2</v>
      </c>
      <c r="EW24">
        <v>2</v>
      </c>
      <c r="EX24">
        <v>2</v>
      </c>
      <c r="EY24">
        <v>2</v>
      </c>
      <c r="EZ24">
        <v>2</v>
      </c>
      <c r="FA24">
        <v>2</v>
      </c>
      <c r="FB24">
        <v>2</v>
      </c>
      <c r="FC24">
        <v>2</v>
      </c>
      <c r="FD24">
        <v>2</v>
      </c>
      <c r="FF24">
        <v>3</v>
      </c>
      <c r="FG24">
        <v>1</v>
      </c>
      <c r="FH24">
        <v>3</v>
      </c>
      <c r="FI24">
        <v>4</v>
      </c>
      <c r="FJ24">
        <v>3</v>
      </c>
      <c r="FK24">
        <v>2</v>
      </c>
      <c r="FL24">
        <v>3</v>
      </c>
      <c r="FM24">
        <v>1</v>
      </c>
      <c r="FN24">
        <v>4</v>
      </c>
      <c r="FO24">
        <v>1</v>
      </c>
      <c r="FP24">
        <v>3</v>
      </c>
      <c r="FQ24">
        <v>3</v>
      </c>
      <c r="FR24">
        <v>4</v>
      </c>
      <c r="FS24">
        <v>1</v>
      </c>
      <c r="FT24">
        <v>1</v>
      </c>
      <c r="FU24">
        <v>4</v>
      </c>
      <c r="FV24">
        <v>1</v>
      </c>
      <c r="FW24">
        <v>1</v>
      </c>
      <c r="FX24">
        <v>4</v>
      </c>
      <c r="FY24">
        <v>1</v>
      </c>
      <c r="FZ24">
        <v>3</v>
      </c>
      <c r="GA24">
        <v>4</v>
      </c>
      <c r="GB24">
        <v>2</v>
      </c>
      <c r="GC24">
        <v>1</v>
      </c>
      <c r="GD24">
        <v>4</v>
      </c>
      <c r="GE24">
        <v>3</v>
      </c>
      <c r="GF24">
        <v>3</v>
      </c>
      <c r="GG24">
        <v>1</v>
      </c>
      <c r="GH24">
        <v>3</v>
      </c>
      <c r="GI24">
        <v>4</v>
      </c>
      <c r="GJ24">
        <v>1</v>
      </c>
      <c r="GK24">
        <v>1</v>
      </c>
      <c r="GL24">
        <v>4</v>
      </c>
      <c r="GM24">
        <v>3</v>
      </c>
      <c r="GN24">
        <v>2</v>
      </c>
      <c r="GO24">
        <v>3</v>
      </c>
      <c r="GP24">
        <v>1</v>
      </c>
      <c r="GQ24">
        <v>64</v>
      </c>
      <c r="GR24">
        <v>5</v>
      </c>
      <c r="GS24">
        <v>5</v>
      </c>
      <c r="GU24">
        <v>1</v>
      </c>
      <c r="GV24">
        <v>5</v>
      </c>
      <c r="GW24">
        <v>1</v>
      </c>
      <c r="GY24">
        <v>7</v>
      </c>
      <c r="HA24">
        <v>0</v>
      </c>
      <c r="HI24" t="s">
        <v>833</v>
      </c>
    </row>
    <row r="25" spans="1:220">
      <c r="A25" t="s">
        <v>834</v>
      </c>
      <c r="B25" t="s">
        <v>895</v>
      </c>
      <c r="C25">
        <v>1</v>
      </c>
      <c r="D25">
        <v>4</v>
      </c>
      <c r="G25">
        <v>1977</v>
      </c>
      <c r="H25">
        <v>35</v>
      </c>
      <c r="I25">
        <v>35</v>
      </c>
      <c r="J25">
        <v>3600</v>
      </c>
      <c r="Q25">
        <v>0</v>
      </c>
      <c r="R25">
        <v>0</v>
      </c>
      <c r="S25">
        <v>0</v>
      </c>
      <c r="T25">
        <v>0</v>
      </c>
      <c r="U25">
        <v>0</v>
      </c>
      <c r="V25">
        <v>0</v>
      </c>
      <c r="W25">
        <v>0</v>
      </c>
      <c r="X25">
        <v>0</v>
      </c>
      <c r="Y25">
        <v>0</v>
      </c>
      <c r="Z25">
        <v>0</v>
      </c>
      <c r="AA25">
        <v>0</v>
      </c>
      <c r="AB25">
        <v>0</v>
      </c>
      <c r="AC25">
        <v>0</v>
      </c>
      <c r="AD25">
        <v>0</v>
      </c>
      <c r="AE25">
        <v>0</v>
      </c>
      <c r="AF25">
        <v>0</v>
      </c>
      <c r="AG25">
        <v>1</v>
      </c>
      <c r="AH25">
        <v>3</v>
      </c>
      <c r="AI25">
        <v>4</v>
      </c>
      <c r="AJ25">
        <v>4</v>
      </c>
      <c r="AK25">
        <v>4</v>
      </c>
      <c r="AL25">
        <v>3</v>
      </c>
      <c r="AM25">
        <v>4</v>
      </c>
      <c r="AN25">
        <v>2</v>
      </c>
      <c r="AO25">
        <v>3</v>
      </c>
      <c r="AP25">
        <v>2</v>
      </c>
      <c r="AQ25">
        <v>1</v>
      </c>
      <c r="AR25">
        <v>1</v>
      </c>
      <c r="AS25">
        <v>1</v>
      </c>
      <c r="AT25">
        <v>1</v>
      </c>
      <c r="AU25">
        <v>3</v>
      </c>
      <c r="AV25">
        <v>2</v>
      </c>
      <c r="AW25">
        <v>4</v>
      </c>
      <c r="AX25">
        <v>3</v>
      </c>
      <c r="AY25">
        <v>3</v>
      </c>
      <c r="AZ25">
        <v>2</v>
      </c>
      <c r="BA25">
        <v>4</v>
      </c>
      <c r="BB25">
        <v>2</v>
      </c>
      <c r="BC25">
        <v>4</v>
      </c>
      <c r="BD25">
        <v>2</v>
      </c>
      <c r="BE25">
        <v>3</v>
      </c>
      <c r="BF25">
        <v>3</v>
      </c>
      <c r="BG25">
        <v>2</v>
      </c>
      <c r="BH25">
        <v>4</v>
      </c>
      <c r="BI25">
        <v>2</v>
      </c>
      <c r="BJ25">
        <v>4</v>
      </c>
      <c r="BK25">
        <v>4</v>
      </c>
      <c r="BL25">
        <v>6</v>
      </c>
      <c r="BM25">
        <v>5</v>
      </c>
      <c r="BN25">
        <v>6</v>
      </c>
      <c r="BO25">
        <v>1</v>
      </c>
      <c r="BP25">
        <v>3</v>
      </c>
      <c r="BQ25">
        <v>5</v>
      </c>
      <c r="BR25">
        <v>2</v>
      </c>
      <c r="BS25">
        <v>1</v>
      </c>
      <c r="BT25">
        <v>7</v>
      </c>
      <c r="BU25">
        <v>1</v>
      </c>
      <c r="BV25">
        <v>5</v>
      </c>
      <c r="BW25">
        <v>6</v>
      </c>
      <c r="BX25">
        <v>3</v>
      </c>
      <c r="BY25">
        <v>6</v>
      </c>
      <c r="BZ25">
        <v>4</v>
      </c>
      <c r="CA25">
        <v>5</v>
      </c>
      <c r="CB25">
        <v>6</v>
      </c>
      <c r="CC25">
        <v>3</v>
      </c>
      <c r="CD25">
        <v>4</v>
      </c>
      <c r="CE25">
        <v>5</v>
      </c>
      <c r="CF25">
        <v>2</v>
      </c>
      <c r="CG25">
        <v>4</v>
      </c>
      <c r="CH25">
        <v>3</v>
      </c>
      <c r="CI25">
        <v>4</v>
      </c>
      <c r="CJ25">
        <v>3</v>
      </c>
      <c r="CK25">
        <v>3</v>
      </c>
      <c r="CL25">
        <v>3</v>
      </c>
      <c r="CM25">
        <v>4</v>
      </c>
      <c r="CN25">
        <v>4</v>
      </c>
      <c r="CO25">
        <v>1</v>
      </c>
      <c r="CP25">
        <v>2</v>
      </c>
      <c r="CQ25">
        <v>4</v>
      </c>
      <c r="CR25">
        <v>5</v>
      </c>
      <c r="CS25">
        <v>3</v>
      </c>
      <c r="CT25">
        <v>5</v>
      </c>
      <c r="CU25">
        <v>2</v>
      </c>
      <c r="CV25">
        <v>3</v>
      </c>
      <c r="CW25">
        <v>5</v>
      </c>
      <c r="CX25">
        <v>6</v>
      </c>
      <c r="CY25">
        <v>4</v>
      </c>
      <c r="CZ25">
        <v>2</v>
      </c>
      <c r="DA25">
        <v>3</v>
      </c>
      <c r="DB25">
        <v>3</v>
      </c>
      <c r="DC25">
        <v>1</v>
      </c>
      <c r="DD25">
        <v>2</v>
      </c>
      <c r="DE25">
        <v>2</v>
      </c>
      <c r="DF25">
        <v>1</v>
      </c>
      <c r="DG25">
        <v>4</v>
      </c>
      <c r="DH25">
        <v>4</v>
      </c>
      <c r="DI25">
        <v>1</v>
      </c>
      <c r="DJ25">
        <v>3</v>
      </c>
      <c r="DK25">
        <v>2</v>
      </c>
      <c r="DL25">
        <v>3</v>
      </c>
      <c r="DM25">
        <v>2</v>
      </c>
      <c r="DN25">
        <v>4</v>
      </c>
      <c r="DO25">
        <v>4</v>
      </c>
      <c r="DP25">
        <v>1</v>
      </c>
      <c r="DQ25">
        <v>4</v>
      </c>
      <c r="DR25">
        <v>2</v>
      </c>
      <c r="DS25">
        <v>4</v>
      </c>
      <c r="DT25">
        <v>4</v>
      </c>
      <c r="DU25">
        <v>4</v>
      </c>
      <c r="DV25">
        <v>4</v>
      </c>
      <c r="DW25">
        <v>4</v>
      </c>
      <c r="DX25">
        <v>4</v>
      </c>
      <c r="DY25">
        <v>4</v>
      </c>
      <c r="DZ25">
        <v>2</v>
      </c>
      <c r="EA25">
        <v>1</v>
      </c>
      <c r="EB25">
        <v>2</v>
      </c>
      <c r="EC25">
        <v>3</v>
      </c>
      <c r="ED25">
        <v>1</v>
      </c>
      <c r="EE25">
        <v>1</v>
      </c>
      <c r="EF25">
        <v>4</v>
      </c>
      <c r="EG25">
        <v>3</v>
      </c>
      <c r="EH25">
        <v>1</v>
      </c>
      <c r="EI25">
        <v>4</v>
      </c>
      <c r="EJ25">
        <v>3</v>
      </c>
      <c r="EK25">
        <v>4</v>
      </c>
      <c r="EL25">
        <v>4</v>
      </c>
      <c r="EM25">
        <v>4</v>
      </c>
      <c r="EN25">
        <v>3</v>
      </c>
      <c r="EO25">
        <v>3</v>
      </c>
      <c r="EP25">
        <v>2</v>
      </c>
      <c r="EQ25">
        <v>2</v>
      </c>
      <c r="ER25">
        <v>3</v>
      </c>
      <c r="ES25">
        <v>1</v>
      </c>
      <c r="ET25">
        <v>4</v>
      </c>
      <c r="EU25">
        <v>4</v>
      </c>
      <c r="EW25">
        <v>3</v>
      </c>
      <c r="EX25">
        <v>1</v>
      </c>
      <c r="EY25">
        <v>3</v>
      </c>
      <c r="EZ25">
        <v>3</v>
      </c>
      <c r="FA25">
        <v>1</v>
      </c>
      <c r="FB25">
        <v>4</v>
      </c>
      <c r="FC25">
        <v>3</v>
      </c>
      <c r="FD25">
        <v>3</v>
      </c>
      <c r="FF25">
        <v>1</v>
      </c>
      <c r="FG25">
        <v>2</v>
      </c>
      <c r="FH25">
        <v>3</v>
      </c>
      <c r="FI25">
        <v>2</v>
      </c>
      <c r="FJ25">
        <v>3</v>
      </c>
      <c r="FK25">
        <v>2</v>
      </c>
      <c r="FL25">
        <v>3</v>
      </c>
      <c r="FM25">
        <v>1</v>
      </c>
      <c r="FN25">
        <v>4</v>
      </c>
      <c r="FO25">
        <v>1</v>
      </c>
      <c r="FP25">
        <v>3</v>
      </c>
      <c r="FQ25">
        <v>3</v>
      </c>
      <c r="FR25">
        <v>2</v>
      </c>
      <c r="FS25">
        <v>1</v>
      </c>
      <c r="FT25">
        <v>3</v>
      </c>
      <c r="FU25">
        <v>2</v>
      </c>
      <c r="FV25">
        <v>1</v>
      </c>
      <c r="FW25">
        <v>4</v>
      </c>
      <c r="FX25">
        <v>4</v>
      </c>
      <c r="FY25">
        <v>1</v>
      </c>
      <c r="FZ25">
        <v>2</v>
      </c>
      <c r="GA25">
        <v>1</v>
      </c>
      <c r="GB25">
        <v>4</v>
      </c>
      <c r="GC25">
        <v>1</v>
      </c>
      <c r="GD25">
        <v>2</v>
      </c>
      <c r="GE25">
        <v>3</v>
      </c>
      <c r="GF25">
        <v>3</v>
      </c>
      <c r="GG25">
        <v>1</v>
      </c>
      <c r="GH25">
        <v>1</v>
      </c>
      <c r="GI25">
        <v>2</v>
      </c>
      <c r="GJ25">
        <v>4</v>
      </c>
      <c r="GK25">
        <v>1</v>
      </c>
      <c r="GL25">
        <v>4</v>
      </c>
      <c r="GM25">
        <v>2</v>
      </c>
      <c r="GN25">
        <v>1</v>
      </c>
      <c r="GO25">
        <v>3</v>
      </c>
      <c r="GP25">
        <v>1</v>
      </c>
      <c r="GQ25">
        <v>65</v>
      </c>
      <c r="GR25">
        <v>5</v>
      </c>
      <c r="GS25">
        <v>5</v>
      </c>
      <c r="GU25">
        <v>4</v>
      </c>
      <c r="GV25">
        <v>1</v>
      </c>
      <c r="GW25">
        <v>1</v>
      </c>
      <c r="GY25">
        <v>1</v>
      </c>
      <c r="HA25">
        <v>0</v>
      </c>
      <c r="HI25" t="s">
        <v>835</v>
      </c>
    </row>
    <row r="26" spans="1:220" ht="75">
      <c r="A26" t="s">
        <v>726</v>
      </c>
      <c r="B26" t="s">
        <v>727</v>
      </c>
      <c r="C26">
        <v>0</v>
      </c>
      <c r="D26">
        <v>4</v>
      </c>
      <c r="G26">
        <v>1995</v>
      </c>
      <c r="H26">
        <v>17</v>
      </c>
      <c r="I26">
        <v>35</v>
      </c>
      <c r="J26">
        <v>200</v>
      </c>
      <c r="M26" t="s">
        <v>2181</v>
      </c>
      <c r="N26">
        <v>8</v>
      </c>
      <c r="O26" t="s">
        <v>2209</v>
      </c>
      <c r="Q26">
        <v>0</v>
      </c>
      <c r="R26">
        <v>0</v>
      </c>
      <c r="S26">
        <v>0</v>
      </c>
      <c r="T26">
        <v>0</v>
      </c>
      <c r="U26">
        <v>0</v>
      </c>
      <c r="V26">
        <v>0</v>
      </c>
      <c r="W26">
        <v>0</v>
      </c>
      <c r="X26">
        <v>0</v>
      </c>
      <c r="Y26">
        <v>0</v>
      </c>
      <c r="Z26">
        <v>0</v>
      </c>
      <c r="AA26">
        <v>0</v>
      </c>
      <c r="AB26">
        <v>0</v>
      </c>
      <c r="AC26">
        <v>0</v>
      </c>
      <c r="AD26">
        <v>0</v>
      </c>
      <c r="AE26">
        <v>0</v>
      </c>
      <c r="AF26">
        <v>1</v>
      </c>
      <c r="AG26">
        <v>3</v>
      </c>
      <c r="AH26">
        <v>4</v>
      </c>
      <c r="AI26">
        <v>4</v>
      </c>
      <c r="AJ26">
        <v>4</v>
      </c>
      <c r="AK26">
        <v>4</v>
      </c>
      <c r="AL26">
        <v>4</v>
      </c>
      <c r="AM26">
        <v>1</v>
      </c>
      <c r="AN26">
        <v>1</v>
      </c>
      <c r="AO26">
        <v>1</v>
      </c>
      <c r="AP26">
        <v>1</v>
      </c>
      <c r="AQ26">
        <v>1</v>
      </c>
      <c r="AR26">
        <v>1</v>
      </c>
      <c r="AS26">
        <v>3</v>
      </c>
      <c r="AT26">
        <v>1</v>
      </c>
      <c r="AU26">
        <v>4</v>
      </c>
      <c r="AV26">
        <v>4</v>
      </c>
      <c r="AW26">
        <v>3</v>
      </c>
      <c r="AX26">
        <v>4</v>
      </c>
      <c r="AY26">
        <v>4</v>
      </c>
      <c r="AZ26">
        <v>4</v>
      </c>
      <c r="BA26">
        <v>4</v>
      </c>
      <c r="BB26">
        <v>4</v>
      </c>
      <c r="BC26">
        <v>3</v>
      </c>
      <c r="BD26">
        <v>4</v>
      </c>
      <c r="BE26">
        <v>4</v>
      </c>
      <c r="BF26">
        <v>4</v>
      </c>
      <c r="BG26">
        <v>3</v>
      </c>
      <c r="BH26">
        <v>4</v>
      </c>
      <c r="BI26">
        <v>4</v>
      </c>
      <c r="BJ26">
        <v>4</v>
      </c>
      <c r="BK26">
        <v>3</v>
      </c>
      <c r="BL26">
        <v>4</v>
      </c>
      <c r="BM26">
        <v>4</v>
      </c>
      <c r="BN26">
        <v>4</v>
      </c>
      <c r="BO26">
        <v>7</v>
      </c>
      <c r="BP26">
        <v>6</v>
      </c>
      <c r="BQ26">
        <v>1</v>
      </c>
      <c r="BR26">
        <v>3</v>
      </c>
      <c r="BS26">
        <v>1</v>
      </c>
      <c r="BT26">
        <v>2</v>
      </c>
      <c r="BU26">
        <v>1</v>
      </c>
      <c r="BV26">
        <v>1</v>
      </c>
      <c r="BW26">
        <v>2</v>
      </c>
      <c r="BX26">
        <v>2</v>
      </c>
      <c r="BY26">
        <v>4</v>
      </c>
      <c r="BZ26">
        <v>6</v>
      </c>
      <c r="CA26">
        <v>1</v>
      </c>
      <c r="CB26">
        <v>1</v>
      </c>
      <c r="CC26">
        <v>6</v>
      </c>
      <c r="CD26">
        <v>1</v>
      </c>
      <c r="CE26">
        <v>5</v>
      </c>
      <c r="CF26">
        <v>3</v>
      </c>
      <c r="CG26">
        <v>2</v>
      </c>
      <c r="CH26">
        <v>1</v>
      </c>
      <c r="CI26">
        <v>1</v>
      </c>
      <c r="CY26">
        <v>4</v>
      </c>
      <c r="CZ26">
        <v>1</v>
      </c>
      <c r="DA26">
        <v>4</v>
      </c>
      <c r="DB26">
        <v>1</v>
      </c>
      <c r="DC26">
        <v>1</v>
      </c>
      <c r="DD26">
        <v>4</v>
      </c>
      <c r="DE26">
        <v>4</v>
      </c>
      <c r="DF26">
        <v>1</v>
      </c>
      <c r="DG26">
        <v>1</v>
      </c>
      <c r="DH26">
        <v>4</v>
      </c>
      <c r="DI26">
        <v>1</v>
      </c>
      <c r="DJ26">
        <v>1</v>
      </c>
      <c r="DK26">
        <v>4</v>
      </c>
      <c r="DL26">
        <v>3</v>
      </c>
      <c r="DM26">
        <v>1</v>
      </c>
      <c r="DN26">
        <v>4</v>
      </c>
      <c r="DO26">
        <v>1</v>
      </c>
      <c r="DP26">
        <v>1</v>
      </c>
      <c r="DQ26">
        <v>4</v>
      </c>
      <c r="DR26">
        <v>1</v>
      </c>
      <c r="DS26">
        <v>3</v>
      </c>
      <c r="DT26">
        <v>4</v>
      </c>
      <c r="DU26">
        <v>4</v>
      </c>
      <c r="DV26">
        <v>4</v>
      </c>
      <c r="DW26">
        <v>3</v>
      </c>
      <c r="DX26">
        <v>4</v>
      </c>
      <c r="DY26">
        <v>4</v>
      </c>
      <c r="DZ26">
        <v>3</v>
      </c>
      <c r="EA26">
        <v>4</v>
      </c>
      <c r="EB26">
        <v>4</v>
      </c>
      <c r="EC26">
        <v>3</v>
      </c>
      <c r="ED26">
        <v>4</v>
      </c>
      <c r="EE26">
        <v>4</v>
      </c>
      <c r="EF26">
        <v>1</v>
      </c>
      <c r="EG26">
        <v>4</v>
      </c>
      <c r="EH26">
        <v>3</v>
      </c>
      <c r="EI26">
        <v>3</v>
      </c>
      <c r="EJ26">
        <v>3</v>
      </c>
      <c r="EK26">
        <v>3</v>
      </c>
      <c r="EL26">
        <v>4</v>
      </c>
      <c r="EM26">
        <v>4</v>
      </c>
      <c r="EN26">
        <v>1</v>
      </c>
      <c r="EO26">
        <v>1</v>
      </c>
      <c r="EP26">
        <v>1</v>
      </c>
      <c r="EQ26">
        <v>1</v>
      </c>
      <c r="ER26">
        <v>4</v>
      </c>
      <c r="ES26">
        <v>1</v>
      </c>
      <c r="ET26">
        <v>4</v>
      </c>
      <c r="EU26">
        <v>4</v>
      </c>
      <c r="EW26">
        <v>4</v>
      </c>
      <c r="EX26">
        <v>2</v>
      </c>
      <c r="EY26">
        <v>1</v>
      </c>
      <c r="EZ26">
        <v>4</v>
      </c>
      <c r="FA26">
        <v>2</v>
      </c>
      <c r="FB26">
        <v>4</v>
      </c>
      <c r="FC26">
        <v>3</v>
      </c>
      <c r="FD26">
        <v>4</v>
      </c>
      <c r="FF26">
        <v>1</v>
      </c>
      <c r="FG26">
        <v>2</v>
      </c>
      <c r="FH26">
        <v>3</v>
      </c>
      <c r="FI26">
        <v>2</v>
      </c>
      <c r="FJ26">
        <v>3</v>
      </c>
      <c r="FK26">
        <v>2</v>
      </c>
      <c r="FL26">
        <v>3</v>
      </c>
      <c r="FM26">
        <v>1</v>
      </c>
      <c r="FN26">
        <v>4</v>
      </c>
      <c r="FO26">
        <v>1</v>
      </c>
      <c r="FP26">
        <v>2</v>
      </c>
      <c r="FQ26">
        <v>3</v>
      </c>
      <c r="FR26">
        <v>2</v>
      </c>
      <c r="FS26">
        <v>4</v>
      </c>
      <c r="FT26">
        <v>1</v>
      </c>
      <c r="FU26">
        <v>2</v>
      </c>
      <c r="FV26">
        <v>2</v>
      </c>
      <c r="FW26">
        <v>1</v>
      </c>
      <c r="FX26">
        <v>2</v>
      </c>
      <c r="FY26">
        <v>2</v>
      </c>
      <c r="FZ26">
        <v>2</v>
      </c>
      <c r="GA26">
        <v>1</v>
      </c>
      <c r="GB26">
        <v>3</v>
      </c>
      <c r="GC26">
        <v>1</v>
      </c>
      <c r="GD26">
        <v>4</v>
      </c>
      <c r="GE26">
        <v>4</v>
      </c>
      <c r="GF26">
        <v>2</v>
      </c>
      <c r="GG26">
        <v>1</v>
      </c>
      <c r="GH26">
        <v>4</v>
      </c>
      <c r="GI26">
        <v>3</v>
      </c>
      <c r="GJ26">
        <v>3</v>
      </c>
      <c r="GK26">
        <v>1</v>
      </c>
      <c r="GL26">
        <v>4</v>
      </c>
      <c r="GM26">
        <v>3</v>
      </c>
      <c r="GN26">
        <v>1</v>
      </c>
      <c r="GO26">
        <v>3</v>
      </c>
      <c r="GP26">
        <v>2</v>
      </c>
      <c r="GQ26">
        <v>49</v>
      </c>
      <c r="GR26">
        <v>3</v>
      </c>
      <c r="GS26">
        <v>2</v>
      </c>
      <c r="GT26" t="s">
        <v>728</v>
      </c>
      <c r="GU26">
        <v>7</v>
      </c>
      <c r="GV26">
        <v>1</v>
      </c>
      <c r="GW26">
        <v>1</v>
      </c>
      <c r="GY26">
        <v>7</v>
      </c>
      <c r="HA26">
        <v>0</v>
      </c>
      <c r="HK26" s="3" t="s">
        <v>2221</v>
      </c>
      <c r="HL26" t="s">
        <v>2324</v>
      </c>
    </row>
    <row r="27" spans="1:220" ht="30">
      <c r="A27" t="s">
        <v>729</v>
      </c>
      <c r="B27" t="s">
        <v>727</v>
      </c>
      <c r="C27">
        <v>0</v>
      </c>
      <c r="D27">
        <v>4</v>
      </c>
      <c r="G27">
        <v>2005</v>
      </c>
      <c r="H27">
        <v>7</v>
      </c>
      <c r="I27">
        <v>7</v>
      </c>
      <c r="J27">
        <v>100</v>
      </c>
      <c r="M27" t="s">
        <v>2182</v>
      </c>
      <c r="N27" t="s">
        <v>2210</v>
      </c>
      <c r="O27" t="s">
        <v>2202</v>
      </c>
      <c r="Q27">
        <v>0</v>
      </c>
      <c r="R27">
        <v>0</v>
      </c>
      <c r="S27">
        <v>0</v>
      </c>
      <c r="T27">
        <v>0</v>
      </c>
      <c r="U27">
        <v>0</v>
      </c>
      <c r="V27">
        <v>0</v>
      </c>
      <c r="W27">
        <v>0</v>
      </c>
      <c r="X27">
        <v>0</v>
      </c>
      <c r="Y27">
        <v>0</v>
      </c>
      <c r="Z27">
        <v>0</v>
      </c>
      <c r="AA27">
        <v>0</v>
      </c>
      <c r="AB27">
        <v>0</v>
      </c>
      <c r="AC27">
        <v>0</v>
      </c>
      <c r="AD27">
        <v>0</v>
      </c>
      <c r="AE27">
        <v>0</v>
      </c>
      <c r="AF27">
        <v>0</v>
      </c>
      <c r="AG27">
        <v>1</v>
      </c>
      <c r="AH27">
        <v>3</v>
      </c>
      <c r="AI27">
        <v>4</v>
      </c>
      <c r="AJ27">
        <v>4</v>
      </c>
      <c r="AK27">
        <v>4</v>
      </c>
      <c r="AL27">
        <v>4</v>
      </c>
      <c r="AM27">
        <v>3</v>
      </c>
      <c r="AN27">
        <v>3</v>
      </c>
      <c r="AO27">
        <v>1</v>
      </c>
      <c r="AP27">
        <v>3</v>
      </c>
      <c r="AQ27">
        <v>3</v>
      </c>
      <c r="AR27">
        <v>3</v>
      </c>
      <c r="AS27">
        <v>2</v>
      </c>
      <c r="AT27">
        <v>2</v>
      </c>
      <c r="AU27">
        <v>4</v>
      </c>
      <c r="AV27">
        <v>4</v>
      </c>
      <c r="AW27">
        <v>1</v>
      </c>
      <c r="AX27">
        <v>4</v>
      </c>
      <c r="AY27">
        <v>4</v>
      </c>
      <c r="AZ27">
        <v>4</v>
      </c>
      <c r="BA27">
        <v>4</v>
      </c>
      <c r="BB27">
        <v>4</v>
      </c>
      <c r="BC27">
        <v>4</v>
      </c>
      <c r="BD27">
        <v>4</v>
      </c>
      <c r="BE27">
        <v>4</v>
      </c>
      <c r="BF27">
        <v>4</v>
      </c>
      <c r="BG27">
        <v>4</v>
      </c>
      <c r="BH27">
        <v>4</v>
      </c>
      <c r="BI27">
        <v>3</v>
      </c>
      <c r="BJ27">
        <v>4</v>
      </c>
      <c r="BK27">
        <v>3</v>
      </c>
      <c r="BL27">
        <v>7</v>
      </c>
      <c r="BM27">
        <v>7</v>
      </c>
      <c r="BN27">
        <v>1</v>
      </c>
      <c r="BO27">
        <v>4</v>
      </c>
      <c r="BP27">
        <v>7</v>
      </c>
      <c r="BQ27">
        <v>1</v>
      </c>
      <c r="BR27">
        <v>4</v>
      </c>
      <c r="BS27">
        <v>7</v>
      </c>
      <c r="BT27">
        <v>7</v>
      </c>
      <c r="BU27">
        <v>2</v>
      </c>
      <c r="BV27">
        <v>6</v>
      </c>
      <c r="BW27">
        <v>6</v>
      </c>
      <c r="BX27">
        <v>4</v>
      </c>
      <c r="BY27">
        <v>3</v>
      </c>
      <c r="BZ27">
        <v>4</v>
      </c>
      <c r="CA27">
        <v>1</v>
      </c>
      <c r="CB27">
        <v>3</v>
      </c>
      <c r="CC27">
        <v>3</v>
      </c>
      <c r="CD27">
        <v>3</v>
      </c>
      <c r="CE27">
        <v>1</v>
      </c>
      <c r="CF27">
        <v>1</v>
      </c>
      <c r="CG27">
        <v>4</v>
      </c>
      <c r="CH27">
        <v>3</v>
      </c>
      <c r="CI27">
        <v>1</v>
      </c>
      <c r="CY27">
        <v>1</v>
      </c>
      <c r="CZ27">
        <v>2</v>
      </c>
      <c r="DA27">
        <v>2</v>
      </c>
      <c r="DB27">
        <v>1</v>
      </c>
      <c r="DC27">
        <v>3</v>
      </c>
      <c r="DD27">
        <v>2</v>
      </c>
      <c r="DE27">
        <v>1</v>
      </c>
      <c r="DF27">
        <v>3</v>
      </c>
      <c r="DG27">
        <v>2</v>
      </c>
      <c r="DH27">
        <v>2</v>
      </c>
      <c r="DI27">
        <v>2</v>
      </c>
      <c r="DJ27">
        <v>3</v>
      </c>
      <c r="DK27">
        <v>2</v>
      </c>
      <c r="DL27">
        <v>4</v>
      </c>
      <c r="DM27">
        <v>1</v>
      </c>
      <c r="DN27">
        <v>4</v>
      </c>
      <c r="DO27">
        <v>4</v>
      </c>
      <c r="DP27">
        <v>4</v>
      </c>
      <c r="DQ27">
        <v>4</v>
      </c>
      <c r="DR27">
        <v>4</v>
      </c>
      <c r="DS27">
        <v>4</v>
      </c>
      <c r="DT27">
        <v>4</v>
      </c>
      <c r="DU27">
        <v>1</v>
      </c>
      <c r="DV27">
        <v>1</v>
      </c>
      <c r="DW27">
        <v>3</v>
      </c>
      <c r="DX27">
        <v>4</v>
      </c>
      <c r="DY27">
        <v>3</v>
      </c>
      <c r="DZ27">
        <v>2</v>
      </c>
      <c r="EA27">
        <v>4</v>
      </c>
      <c r="EB27">
        <v>4</v>
      </c>
      <c r="EC27">
        <v>4</v>
      </c>
      <c r="ED27">
        <v>4</v>
      </c>
      <c r="EE27">
        <v>4</v>
      </c>
      <c r="EF27">
        <v>4</v>
      </c>
      <c r="EG27">
        <v>3</v>
      </c>
      <c r="EH27">
        <v>1</v>
      </c>
      <c r="EI27">
        <v>1</v>
      </c>
      <c r="EJ27">
        <v>1</v>
      </c>
      <c r="EK27">
        <v>3</v>
      </c>
      <c r="EL27">
        <v>4</v>
      </c>
      <c r="EM27">
        <v>1</v>
      </c>
      <c r="EN27">
        <v>4</v>
      </c>
      <c r="EO27">
        <v>3</v>
      </c>
      <c r="EP27">
        <v>1</v>
      </c>
      <c r="EQ27">
        <v>1</v>
      </c>
      <c r="ER27">
        <v>3</v>
      </c>
      <c r="ES27">
        <v>4</v>
      </c>
      <c r="ET27">
        <v>4</v>
      </c>
      <c r="EU27">
        <v>1</v>
      </c>
      <c r="EW27">
        <v>1</v>
      </c>
      <c r="EX27">
        <v>4</v>
      </c>
      <c r="EY27">
        <v>1</v>
      </c>
      <c r="EZ27">
        <v>4</v>
      </c>
      <c r="FA27">
        <v>4</v>
      </c>
      <c r="FB27">
        <v>4</v>
      </c>
      <c r="FC27">
        <v>3</v>
      </c>
      <c r="FD27">
        <v>2</v>
      </c>
      <c r="FF27">
        <v>1</v>
      </c>
      <c r="FG27">
        <v>2</v>
      </c>
      <c r="FH27">
        <v>3</v>
      </c>
      <c r="FI27">
        <v>3</v>
      </c>
      <c r="FJ27">
        <v>3</v>
      </c>
      <c r="FK27">
        <v>2</v>
      </c>
      <c r="FL27">
        <v>2</v>
      </c>
      <c r="FM27">
        <v>1</v>
      </c>
      <c r="FN27">
        <v>4</v>
      </c>
      <c r="FO27">
        <v>1</v>
      </c>
      <c r="FP27">
        <v>3</v>
      </c>
      <c r="FQ27">
        <v>3</v>
      </c>
      <c r="FR27">
        <v>2</v>
      </c>
      <c r="FS27">
        <v>4</v>
      </c>
      <c r="FT27">
        <v>1</v>
      </c>
      <c r="FU27">
        <v>2</v>
      </c>
      <c r="FV27">
        <v>3</v>
      </c>
      <c r="FW27">
        <v>1</v>
      </c>
      <c r="FX27">
        <v>2</v>
      </c>
      <c r="FY27">
        <v>2</v>
      </c>
      <c r="FZ27">
        <v>2</v>
      </c>
      <c r="GA27">
        <v>1</v>
      </c>
      <c r="GB27">
        <v>4</v>
      </c>
      <c r="GC27">
        <v>1</v>
      </c>
      <c r="GD27">
        <v>4</v>
      </c>
      <c r="GE27">
        <v>4</v>
      </c>
      <c r="GF27">
        <v>2</v>
      </c>
      <c r="GG27">
        <v>1</v>
      </c>
      <c r="GH27">
        <v>4</v>
      </c>
      <c r="GI27">
        <v>2</v>
      </c>
      <c r="GJ27">
        <v>3</v>
      </c>
      <c r="GK27">
        <v>1</v>
      </c>
      <c r="GL27">
        <v>4</v>
      </c>
      <c r="GM27">
        <v>3</v>
      </c>
      <c r="GN27">
        <v>2</v>
      </c>
      <c r="GO27">
        <v>3</v>
      </c>
      <c r="GP27">
        <v>2</v>
      </c>
      <c r="GQ27">
        <v>41</v>
      </c>
      <c r="GR27">
        <v>6</v>
      </c>
      <c r="GS27">
        <v>2</v>
      </c>
      <c r="GT27" t="s">
        <v>730</v>
      </c>
      <c r="GU27">
        <v>6</v>
      </c>
      <c r="GV27">
        <v>1</v>
      </c>
      <c r="GW27">
        <v>1</v>
      </c>
      <c r="GY27">
        <v>7</v>
      </c>
      <c r="HA27">
        <v>0</v>
      </c>
      <c r="HK27" s="3" t="s">
        <v>2222</v>
      </c>
      <c r="HL27" t="s">
        <v>2213</v>
      </c>
    </row>
    <row r="28" spans="1:220" ht="45">
      <c r="A28" t="s">
        <v>731</v>
      </c>
      <c r="B28" t="s">
        <v>727</v>
      </c>
      <c r="C28">
        <v>0</v>
      </c>
      <c r="D28">
        <v>4</v>
      </c>
      <c r="G28">
        <v>2011</v>
      </c>
      <c r="H28">
        <v>1.5</v>
      </c>
      <c r="I28">
        <v>1.5</v>
      </c>
      <c r="J28">
        <v>18</v>
      </c>
      <c r="M28" t="s">
        <v>948</v>
      </c>
      <c r="N28">
        <v>7</v>
      </c>
      <c r="Q28">
        <v>0</v>
      </c>
      <c r="R28">
        <v>0</v>
      </c>
      <c r="S28">
        <v>0</v>
      </c>
      <c r="T28">
        <v>0</v>
      </c>
      <c r="U28">
        <v>0</v>
      </c>
      <c r="V28">
        <v>0</v>
      </c>
      <c r="W28">
        <v>0</v>
      </c>
      <c r="X28">
        <v>0</v>
      </c>
      <c r="Y28">
        <v>0</v>
      </c>
      <c r="Z28">
        <v>0</v>
      </c>
      <c r="AA28">
        <v>0</v>
      </c>
      <c r="AB28">
        <v>0</v>
      </c>
      <c r="AC28">
        <v>0</v>
      </c>
      <c r="AD28">
        <v>0</v>
      </c>
      <c r="AE28">
        <v>0</v>
      </c>
      <c r="AF28">
        <v>0</v>
      </c>
      <c r="AG28">
        <v>1</v>
      </c>
      <c r="AH28">
        <v>2</v>
      </c>
      <c r="AI28">
        <v>4</v>
      </c>
      <c r="AJ28">
        <v>4</v>
      </c>
      <c r="AK28">
        <v>4</v>
      </c>
      <c r="AL28">
        <v>4</v>
      </c>
      <c r="AM28">
        <v>3</v>
      </c>
      <c r="AN28">
        <v>1</v>
      </c>
      <c r="AO28">
        <v>2</v>
      </c>
      <c r="AP28">
        <v>3</v>
      </c>
      <c r="AQ28">
        <v>3</v>
      </c>
      <c r="AR28">
        <v>3</v>
      </c>
      <c r="AS28">
        <v>2</v>
      </c>
      <c r="AT28">
        <v>1</v>
      </c>
      <c r="AU28">
        <v>4</v>
      </c>
      <c r="AV28">
        <v>4</v>
      </c>
      <c r="AW28">
        <v>1</v>
      </c>
      <c r="AX28">
        <v>4</v>
      </c>
      <c r="AY28">
        <v>3</v>
      </c>
      <c r="AZ28">
        <v>4</v>
      </c>
      <c r="BA28">
        <v>4</v>
      </c>
      <c r="BB28">
        <v>4</v>
      </c>
      <c r="BC28">
        <v>4</v>
      </c>
      <c r="BD28">
        <v>4</v>
      </c>
      <c r="BE28">
        <v>4</v>
      </c>
      <c r="BF28">
        <v>4</v>
      </c>
      <c r="BG28">
        <v>4</v>
      </c>
      <c r="BH28">
        <v>4</v>
      </c>
      <c r="BI28">
        <v>2</v>
      </c>
      <c r="BJ28">
        <v>4</v>
      </c>
      <c r="BK28">
        <v>2</v>
      </c>
      <c r="BL28">
        <v>4</v>
      </c>
      <c r="BM28">
        <v>5</v>
      </c>
      <c r="BN28">
        <v>4</v>
      </c>
      <c r="BO28">
        <v>5</v>
      </c>
      <c r="BP28">
        <v>1</v>
      </c>
      <c r="BQ28">
        <v>1</v>
      </c>
      <c r="BR28">
        <v>4</v>
      </c>
      <c r="BS28">
        <v>3</v>
      </c>
      <c r="BT28">
        <v>5</v>
      </c>
      <c r="BU28">
        <v>1</v>
      </c>
      <c r="BV28">
        <v>4</v>
      </c>
      <c r="BW28">
        <v>6</v>
      </c>
      <c r="BX28">
        <v>5</v>
      </c>
      <c r="BY28">
        <v>3</v>
      </c>
      <c r="BZ28">
        <v>4</v>
      </c>
      <c r="CA28">
        <v>3</v>
      </c>
      <c r="CB28">
        <v>5</v>
      </c>
      <c r="CC28">
        <v>5</v>
      </c>
      <c r="CD28">
        <v>5</v>
      </c>
      <c r="CE28">
        <v>2</v>
      </c>
      <c r="CF28">
        <v>3</v>
      </c>
      <c r="CG28">
        <v>3</v>
      </c>
      <c r="CH28">
        <v>4</v>
      </c>
      <c r="CI28">
        <v>2</v>
      </c>
      <c r="CY28">
        <v>2</v>
      </c>
      <c r="CZ28">
        <v>2</v>
      </c>
      <c r="DA28">
        <v>2</v>
      </c>
      <c r="DB28">
        <v>2</v>
      </c>
      <c r="DC28">
        <v>3</v>
      </c>
      <c r="DD28">
        <v>1</v>
      </c>
      <c r="DE28">
        <v>1</v>
      </c>
      <c r="DF28">
        <v>3</v>
      </c>
      <c r="DG28">
        <v>3</v>
      </c>
      <c r="DH28">
        <v>1</v>
      </c>
      <c r="DI28">
        <v>3</v>
      </c>
      <c r="DJ28">
        <v>2</v>
      </c>
      <c r="DK28">
        <v>2</v>
      </c>
      <c r="DL28">
        <v>3</v>
      </c>
      <c r="DM28">
        <v>2</v>
      </c>
      <c r="DN28">
        <v>4</v>
      </c>
      <c r="DO28">
        <v>4</v>
      </c>
      <c r="DP28">
        <v>2</v>
      </c>
      <c r="DQ28">
        <v>4</v>
      </c>
      <c r="DR28">
        <v>3</v>
      </c>
      <c r="DS28">
        <v>4</v>
      </c>
      <c r="DT28">
        <v>3</v>
      </c>
      <c r="DU28">
        <v>3</v>
      </c>
      <c r="DV28">
        <v>3</v>
      </c>
      <c r="DW28">
        <v>2</v>
      </c>
      <c r="DX28">
        <v>3</v>
      </c>
      <c r="DY28">
        <v>3</v>
      </c>
      <c r="DZ28">
        <v>2</v>
      </c>
      <c r="EA28">
        <v>4</v>
      </c>
      <c r="EB28">
        <v>4</v>
      </c>
      <c r="EC28">
        <v>4</v>
      </c>
      <c r="ED28">
        <v>1</v>
      </c>
      <c r="EE28">
        <v>4</v>
      </c>
      <c r="EF28">
        <v>3</v>
      </c>
      <c r="EG28">
        <v>3</v>
      </c>
      <c r="EH28">
        <v>1</v>
      </c>
      <c r="EI28">
        <v>1</v>
      </c>
      <c r="EJ28">
        <v>1</v>
      </c>
      <c r="EK28">
        <v>1</v>
      </c>
      <c r="EL28">
        <v>4</v>
      </c>
      <c r="EM28">
        <v>1</v>
      </c>
      <c r="EN28">
        <v>4</v>
      </c>
      <c r="EO28">
        <v>4</v>
      </c>
      <c r="EP28">
        <v>4</v>
      </c>
      <c r="EQ28">
        <v>4</v>
      </c>
      <c r="ER28">
        <v>1</v>
      </c>
      <c r="ES28">
        <v>2</v>
      </c>
      <c r="ET28">
        <v>3</v>
      </c>
      <c r="EU28">
        <v>4</v>
      </c>
      <c r="EW28">
        <v>3</v>
      </c>
      <c r="EX28">
        <v>3</v>
      </c>
      <c r="EY28">
        <v>1</v>
      </c>
      <c r="EZ28">
        <v>4</v>
      </c>
      <c r="FA28">
        <v>4</v>
      </c>
      <c r="FB28">
        <v>4</v>
      </c>
      <c r="FC28">
        <v>4</v>
      </c>
      <c r="FD28">
        <v>2</v>
      </c>
      <c r="FF28">
        <v>1</v>
      </c>
      <c r="FG28">
        <v>1</v>
      </c>
      <c r="FH28">
        <v>3</v>
      </c>
      <c r="FI28">
        <v>3</v>
      </c>
      <c r="FJ28">
        <v>3</v>
      </c>
      <c r="FK28">
        <v>2</v>
      </c>
      <c r="FL28">
        <v>2</v>
      </c>
      <c r="FM28">
        <v>1</v>
      </c>
      <c r="FN28">
        <v>4</v>
      </c>
      <c r="FO28">
        <v>1</v>
      </c>
      <c r="FP28">
        <v>3</v>
      </c>
      <c r="FQ28">
        <v>3</v>
      </c>
      <c r="FR28">
        <v>2</v>
      </c>
      <c r="FS28">
        <v>4</v>
      </c>
      <c r="FT28">
        <v>1</v>
      </c>
      <c r="FU28">
        <v>2</v>
      </c>
      <c r="FV28">
        <v>2</v>
      </c>
      <c r="FW28">
        <v>1</v>
      </c>
      <c r="FX28">
        <v>4</v>
      </c>
      <c r="FY28">
        <v>2</v>
      </c>
      <c r="FZ28">
        <v>2</v>
      </c>
      <c r="GA28">
        <v>4</v>
      </c>
      <c r="GB28">
        <v>4</v>
      </c>
      <c r="GC28">
        <v>1</v>
      </c>
      <c r="GD28">
        <v>4</v>
      </c>
      <c r="GE28">
        <v>2</v>
      </c>
      <c r="GF28">
        <v>2</v>
      </c>
      <c r="GG28">
        <v>1</v>
      </c>
      <c r="GH28">
        <v>4</v>
      </c>
      <c r="GI28">
        <v>2</v>
      </c>
      <c r="GJ28">
        <v>3</v>
      </c>
      <c r="GK28">
        <v>1</v>
      </c>
      <c r="GL28">
        <v>4</v>
      </c>
      <c r="GM28">
        <v>3</v>
      </c>
      <c r="GN28">
        <v>2</v>
      </c>
      <c r="GO28">
        <v>3</v>
      </c>
      <c r="GP28">
        <v>2</v>
      </c>
      <c r="GQ28">
        <v>38</v>
      </c>
      <c r="GR28">
        <v>3</v>
      </c>
      <c r="GS28">
        <v>1</v>
      </c>
      <c r="GT28" t="s">
        <v>732</v>
      </c>
      <c r="GU28">
        <v>4</v>
      </c>
      <c r="GV28">
        <v>3</v>
      </c>
      <c r="GX28" t="s">
        <v>733</v>
      </c>
      <c r="GY28">
        <v>7</v>
      </c>
      <c r="HA28">
        <v>0</v>
      </c>
      <c r="HK28" s="3" t="s">
        <v>2223</v>
      </c>
      <c r="HL28">
        <v>1</v>
      </c>
    </row>
    <row r="29" spans="1:220" ht="75">
      <c r="A29" t="s">
        <v>734</v>
      </c>
      <c r="B29" t="s">
        <v>727</v>
      </c>
      <c r="C29">
        <v>0</v>
      </c>
      <c r="D29">
        <v>4</v>
      </c>
      <c r="G29">
        <v>2004</v>
      </c>
      <c r="H29">
        <v>8</v>
      </c>
      <c r="I29">
        <v>8</v>
      </c>
      <c r="J29">
        <v>200</v>
      </c>
      <c r="M29" t="s">
        <v>2183</v>
      </c>
      <c r="N29" t="s">
        <v>2211</v>
      </c>
      <c r="O29" t="s">
        <v>2212</v>
      </c>
      <c r="Q29">
        <v>0</v>
      </c>
      <c r="R29">
        <v>0</v>
      </c>
      <c r="S29">
        <v>0</v>
      </c>
      <c r="T29">
        <v>0</v>
      </c>
      <c r="U29">
        <v>0</v>
      </c>
      <c r="V29">
        <v>0</v>
      </c>
      <c r="W29">
        <v>0</v>
      </c>
      <c r="X29">
        <v>0</v>
      </c>
      <c r="Y29">
        <v>0</v>
      </c>
      <c r="Z29">
        <v>0</v>
      </c>
      <c r="AA29">
        <v>0</v>
      </c>
      <c r="AB29">
        <v>0</v>
      </c>
      <c r="AC29">
        <v>0</v>
      </c>
      <c r="AD29">
        <v>0</v>
      </c>
      <c r="AE29">
        <v>0</v>
      </c>
      <c r="AF29">
        <v>1</v>
      </c>
      <c r="AG29">
        <v>1</v>
      </c>
      <c r="AH29">
        <v>2</v>
      </c>
      <c r="AI29">
        <v>4</v>
      </c>
      <c r="AJ29">
        <v>4</v>
      </c>
      <c r="AK29">
        <v>4</v>
      </c>
      <c r="AL29">
        <v>4</v>
      </c>
      <c r="AM29">
        <v>4</v>
      </c>
      <c r="AN29">
        <v>4</v>
      </c>
      <c r="AO29">
        <v>3</v>
      </c>
      <c r="AP29">
        <v>4</v>
      </c>
      <c r="AQ29">
        <v>4</v>
      </c>
      <c r="AR29">
        <v>3</v>
      </c>
      <c r="AS29">
        <v>4</v>
      </c>
      <c r="AT29">
        <v>3</v>
      </c>
      <c r="AU29">
        <v>4</v>
      </c>
      <c r="AV29">
        <v>4</v>
      </c>
      <c r="AW29">
        <v>4</v>
      </c>
      <c r="AX29">
        <v>4</v>
      </c>
      <c r="AY29">
        <v>4</v>
      </c>
      <c r="AZ29">
        <v>4</v>
      </c>
      <c r="BA29">
        <v>4</v>
      </c>
      <c r="BB29">
        <v>4</v>
      </c>
      <c r="BC29">
        <v>4</v>
      </c>
      <c r="BD29">
        <v>4</v>
      </c>
      <c r="BE29">
        <v>4</v>
      </c>
      <c r="BF29">
        <v>4</v>
      </c>
      <c r="BG29">
        <v>4</v>
      </c>
      <c r="BH29">
        <v>4</v>
      </c>
      <c r="BI29">
        <v>1</v>
      </c>
      <c r="BJ29">
        <v>4</v>
      </c>
      <c r="BK29">
        <v>2</v>
      </c>
      <c r="BL29">
        <v>4</v>
      </c>
      <c r="BM29">
        <v>5</v>
      </c>
      <c r="BN29">
        <v>2</v>
      </c>
      <c r="BO29">
        <v>7</v>
      </c>
      <c r="BP29">
        <v>6</v>
      </c>
      <c r="BQ29">
        <v>2</v>
      </c>
      <c r="BR29">
        <v>5</v>
      </c>
      <c r="BS29">
        <v>2</v>
      </c>
      <c r="BT29">
        <v>6</v>
      </c>
      <c r="BU29">
        <v>2</v>
      </c>
      <c r="BV29">
        <v>5</v>
      </c>
      <c r="BW29">
        <v>5</v>
      </c>
      <c r="BX29">
        <v>6</v>
      </c>
      <c r="BY29">
        <v>2</v>
      </c>
      <c r="BZ29">
        <v>4</v>
      </c>
      <c r="CA29">
        <v>1</v>
      </c>
      <c r="CB29">
        <v>3</v>
      </c>
      <c r="CC29">
        <v>4</v>
      </c>
      <c r="CD29">
        <v>3</v>
      </c>
      <c r="CE29">
        <v>2</v>
      </c>
      <c r="CF29">
        <v>3</v>
      </c>
      <c r="CG29">
        <v>2</v>
      </c>
      <c r="CH29">
        <v>3</v>
      </c>
      <c r="CI29">
        <v>3</v>
      </c>
      <c r="CY29">
        <v>2</v>
      </c>
      <c r="CZ29">
        <v>3</v>
      </c>
      <c r="DA29">
        <v>1</v>
      </c>
      <c r="DB29">
        <v>2</v>
      </c>
      <c r="DC29">
        <v>4</v>
      </c>
      <c r="DD29">
        <v>1</v>
      </c>
      <c r="DE29">
        <v>2</v>
      </c>
      <c r="DF29">
        <v>3</v>
      </c>
      <c r="DG29">
        <v>3</v>
      </c>
      <c r="DH29">
        <v>1</v>
      </c>
      <c r="DI29">
        <v>3</v>
      </c>
      <c r="DJ29">
        <v>1</v>
      </c>
      <c r="DK29">
        <v>2</v>
      </c>
      <c r="DL29">
        <v>3</v>
      </c>
      <c r="DM29">
        <v>1</v>
      </c>
      <c r="DN29">
        <v>4</v>
      </c>
      <c r="DO29">
        <v>3</v>
      </c>
      <c r="DP29">
        <v>2</v>
      </c>
      <c r="DQ29">
        <v>4</v>
      </c>
      <c r="DR29">
        <v>3</v>
      </c>
      <c r="DS29">
        <v>3</v>
      </c>
      <c r="DT29">
        <v>2</v>
      </c>
      <c r="DU29">
        <v>4</v>
      </c>
      <c r="DV29">
        <v>4</v>
      </c>
      <c r="DW29">
        <v>3</v>
      </c>
      <c r="DX29">
        <v>2</v>
      </c>
      <c r="DY29">
        <v>3</v>
      </c>
      <c r="DZ29">
        <v>2</v>
      </c>
      <c r="EA29">
        <v>3</v>
      </c>
      <c r="EB29">
        <v>2</v>
      </c>
      <c r="EC29">
        <v>3</v>
      </c>
      <c r="ED29">
        <v>2</v>
      </c>
      <c r="EE29">
        <v>3</v>
      </c>
      <c r="EF29">
        <v>4</v>
      </c>
      <c r="EG29">
        <v>3</v>
      </c>
      <c r="EH29">
        <v>2</v>
      </c>
      <c r="EI29">
        <v>3</v>
      </c>
      <c r="EJ29">
        <v>2</v>
      </c>
      <c r="EK29">
        <v>3</v>
      </c>
      <c r="EL29">
        <v>3</v>
      </c>
      <c r="EM29">
        <v>2</v>
      </c>
      <c r="EN29">
        <v>3</v>
      </c>
      <c r="EO29">
        <v>4</v>
      </c>
      <c r="EP29">
        <v>4</v>
      </c>
      <c r="EQ29">
        <v>3</v>
      </c>
      <c r="ER29">
        <v>1</v>
      </c>
      <c r="ES29">
        <v>4</v>
      </c>
      <c r="ET29">
        <v>4</v>
      </c>
      <c r="EU29">
        <v>4</v>
      </c>
      <c r="EW29">
        <v>3</v>
      </c>
      <c r="EX29">
        <v>3</v>
      </c>
      <c r="EY29">
        <v>1</v>
      </c>
      <c r="EZ29">
        <v>4</v>
      </c>
      <c r="FA29">
        <v>4</v>
      </c>
      <c r="FB29">
        <v>4</v>
      </c>
      <c r="FC29">
        <v>4</v>
      </c>
      <c r="FD29">
        <v>4</v>
      </c>
      <c r="FF29">
        <v>1</v>
      </c>
      <c r="FG29">
        <v>2</v>
      </c>
      <c r="FH29">
        <v>2</v>
      </c>
      <c r="FI29">
        <v>2</v>
      </c>
      <c r="FJ29">
        <v>3</v>
      </c>
      <c r="FK29">
        <v>2</v>
      </c>
      <c r="FL29">
        <v>4</v>
      </c>
      <c r="FM29">
        <v>1</v>
      </c>
      <c r="FN29">
        <v>4</v>
      </c>
      <c r="FO29">
        <v>3</v>
      </c>
      <c r="FP29">
        <v>3</v>
      </c>
      <c r="FQ29">
        <v>3</v>
      </c>
      <c r="FR29">
        <v>2</v>
      </c>
      <c r="FS29">
        <v>4</v>
      </c>
      <c r="FT29">
        <v>1</v>
      </c>
      <c r="FU29">
        <v>2</v>
      </c>
      <c r="FV29">
        <v>1</v>
      </c>
      <c r="FW29">
        <v>1</v>
      </c>
      <c r="FX29">
        <v>4</v>
      </c>
      <c r="FY29">
        <v>2</v>
      </c>
      <c r="FZ29">
        <v>2</v>
      </c>
      <c r="GA29">
        <v>4</v>
      </c>
      <c r="GB29">
        <v>3</v>
      </c>
      <c r="GC29">
        <v>2</v>
      </c>
      <c r="GD29">
        <v>4</v>
      </c>
      <c r="GE29">
        <v>3</v>
      </c>
      <c r="GF29">
        <v>2</v>
      </c>
      <c r="GG29">
        <v>4</v>
      </c>
      <c r="GH29">
        <v>3</v>
      </c>
      <c r="GI29">
        <v>2</v>
      </c>
      <c r="GJ29">
        <v>2</v>
      </c>
      <c r="GK29">
        <v>2</v>
      </c>
      <c r="GL29">
        <v>4</v>
      </c>
      <c r="GM29">
        <v>3</v>
      </c>
      <c r="GN29">
        <v>2</v>
      </c>
      <c r="GO29">
        <v>3</v>
      </c>
      <c r="GP29">
        <v>2</v>
      </c>
      <c r="GQ29">
        <v>44</v>
      </c>
      <c r="GR29">
        <v>6</v>
      </c>
      <c r="GS29">
        <v>1</v>
      </c>
      <c r="GT29" t="s">
        <v>735</v>
      </c>
      <c r="GU29">
        <v>7</v>
      </c>
      <c r="GV29">
        <v>3</v>
      </c>
      <c r="GW29">
        <v>1</v>
      </c>
      <c r="GY29">
        <v>7</v>
      </c>
      <c r="HA29">
        <v>0</v>
      </c>
      <c r="HK29" s="3" t="s">
        <v>2224</v>
      </c>
      <c r="HL29" t="s">
        <v>2155</v>
      </c>
    </row>
    <row r="30" spans="1:220">
      <c r="A30" t="s">
        <v>736</v>
      </c>
      <c r="B30" t="s">
        <v>727</v>
      </c>
      <c r="C30">
        <v>0</v>
      </c>
      <c r="D30">
        <v>4</v>
      </c>
      <c r="G30">
        <v>2008</v>
      </c>
      <c r="H30">
        <v>4</v>
      </c>
      <c r="I30">
        <v>4</v>
      </c>
      <c r="J30">
        <v>3</v>
      </c>
      <c r="M30" t="s">
        <v>2184</v>
      </c>
      <c r="N30" t="s">
        <v>2213</v>
      </c>
      <c r="O30" t="s">
        <v>2214</v>
      </c>
      <c r="Q30">
        <v>0</v>
      </c>
      <c r="R30">
        <v>0</v>
      </c>
      <c r="S30">
        <v>0</v>
      </c>
      <c r="T30">
        <v>0</v>
      </c>
      <c r="U30">
        <v>0</v>
      </c>
      <c r="V30">
        <v>0</v>
      </c>
      <c r="W30">
        <v>0</v>
      </c>
      <c r="X30">
        <v>0</v>
      </c>
      <c r="Y30">
        <v>0</v>
      </c>
      <c r="Z30">
        <v>0</v>
      </c>
      <c r="AA30">
        <v>0</v>
      </c>
      <c r="AB30">
        <v>0</v>
      </c>
      <c r="AC30">
        <v>0</v>
      </c>
      <c r="AD30">
        <v>0</v>
      </c>
      <c r="AE30">
        <v>0</v>
      </c>
      <c r="AF30">
        <v>0</v>
      </c>
      <c r="AG30">
        <v>2</v>
      </c>
      <c r="AH30">
        <v>3</v>
      </c>
      <c r="AI30">
        <v>3</v>
      </c>
      <c r="AJ30">
        <v>4</v>
      </c>
      <c r="AK30">
        <v>3</v>
      </c>
      <c r="AL30">
        <v>3</v>
      </c>
      <c r="AM30">
        <v>1</v>
      </c>
      <c r="AN30">
        <v>4</v>
      </c>
      <c r="AO30">
        <v>2</v>
      </c>
      <c r="AP30">
        <v>2</v>
      </c>
      <c r="AQ30">
        <v>2</v>
      </c>
      <c r="AR30">
        <v>2</v>
      </c>
      <c r="AS30">
        <v>4</v>
      </c>
      <c r="AT30">
        <v>2</v>
      </c>
      <c r="AU30">
        <v>4</v>
      </c>
      <c r="AV30">
        <v>4</v>
      </c>
      <c r="AW30">
        <v>2</v>
      </c>
      <c r="AX30">
        <v>3</v>
      </c>
      <c r="AY30">
        <v>3</v>
      </c>
      <c r="AZ30">
        <v>4</v>
      </c>
      <c r="BA30">
        <v>4</v>
      </c>
      <c r="BB30">
        <v>4</v>
      </c>
      <c r="BC30">
        <v>4</v>
      </c>
      <c r="BD30">
        <v>4</v>
      </c>
      <c r="BE30">
        <v>4</v>
      </c>
      <c r="BF30">
        <v>3</v>
      </c>
      <c r="BG30">
        <v>3</v>
      </c>
      <c r="BH30">
        <v>4</v>
      </c>
      <c r="BI30">
        <v>3</v>
      </c>
      <c r="BJ30">
        <v>3</v>
      </c>
      <c r="BK30">
        <v>3</v>
      </c>
      <c r="BL30">
        <v>5</v>
      </c>
      <c r="BM30">
        <v>5</v>
      </c>
      <c r="BN30">
        <v>2</v>
      </c>
      <c r="BO30">
        <v>4</v>
      </c>
      <c r="BP30">
        <v>3</v>
      </c>
      <c r="BQ30">
        <v>1</v>
      </c>
      <c r="BR30">
        <v>6</v>
      </c>
      <c r="BS30">
        <v>4</v>
      </c>
      <c r="BT30">
        <v>5</v>
      </c>
      <c r="BU30">
        <v>2</v>
      </c>
      <c r="BV30">
        <v>4</v>
      </c>
      <c r="BW30">
        <v>6</v>
      </c>
      <c r="BX30">
        <v>6</v>
      </c>
      <c r="BY30">
        <v>4</v>
      </c>
      <c r="BZ30">
        <v>3</v>
      </c>
      <c r="CA30">
        <v>2</v>
      </c>
      <c r="CB30">
        <v>4</v>
      </c>
      <c r="CC30">
        <v>2</v>
      </c>
      <c r="CD30">
        <v>2</v>
      </c>
      <c r="CE30">
        <v>2</v>
      </c>
      <c r="CF30">
        <v>2</v>
      </c>
      <c r="CG30">
        <v>4</v>
      </c>
      <c r="CH30">
        <v>3</v>
      </c>
      <c r="CI30">
        <v>2</v>
      </c>
      <c r="CY30">
        <v>2</v>
      </c>
      <c r="CZ30">
        <v>3</v>
      </c>
      <c r="DA30">
        <v>1</v>
      </c>
      <c r="DB30">
        <v>2</v>
      </c>
      <c r="DC30">
        <v>3</v>
      </c>
      <c r="DD30">
        <v>2</v>
      </c>
      <c r="DE30">
        <v>2</v>
      </c>
      <c r="DF30">
        <v>3</v>
      </c>
      <c r="DG30">
        <v>3</v>
      </c>
      <c r="DH30">
        <v>2</v>
      </c>
      <c r="DI30">
        <v>3</v>
      </c>
      <c r="DJ30">
        <v>2</v>
      </c>
      <c r="DK30">
        <v>2</v>
      </c>
      <c r="DL30">
        <v>3</v>
      </c>
      <c r="DM30">
        <v>2</v>
      </c>
      <c r="DN30">
        <v>4</v>
      </c>
      <c r="DO30">
        <v>3</v>
      </c>
      <c r="DP30">
        <v>4</v>
      </c>
      <c r="DQ30">
        <v>4</v>
      </c>
      <c r="DR30">
        <v>4</v>
      </c>
      <c r="DS30">
        <v>4</v>
      </c>
      <c r="DT30">
        <v>2</v>
      </c>
      <c r="DU30">
        <v>3</v>
      </c>
      <c r="DV30">
        <v>3</v>
      </c>
      <c r="DW30">
        <v>3</v>
      </c>
      <c r="DX30">
        <v>3</v>
      </c>
      <c r="DY30">
        <v>2</v>
      </c>
      <c r="DZ30">
        <v>2</v>
      </c>
      <c r="EA30">
        <v>3</v>
      </c>
      <c r="EB30">
        <v>2</v>
      </c>
      <c r="EC30">
        <v>3</v>
      </c>
      <c r="ED30">
        <v>2</v>
      </c>
      <c r="EE30">
        <v>3</v>
      </c>
      <c r="EF30">
        <v>3</v>
      </c>
      <c r="EG30">
        <v>3</v>
      </c>
      <c r="EH30">
        <v>2</v>
      </c>
      <c r="EI30">
        <v>2</v>
      </c>
      <c r="EJ30">
        <v>2</v>
      </c>
      <c r="EK30">
        <v>2</v>
      </c>
      <c r="EL30">
        <v>3</v>
      </c>
      <c r="EM30">
        <v>2</v>
      </c>
      <c r="EN30">
        <v>3</v>
      </c>
      <c r="EO30">
        <v>3</v>
      </c>
      <c r="EP30">
        <v>3</v>
      </c>
      <c r="EQ30">
        <v>3</v>
      </c>
      <c r="ER30">
        <v>1</v>
      </c>
      <c r="ES30">
        <v>2</v>
      </c>
      <c r="ET30">
        <v>4</v>
      </c>
      <c r="EU30">
        <v>2</v>
      </c>
      <c r="EW30">
        <v>2</v>
      </c>
      <c r="EX30">
        <v>3</v>
      </c>
      <c r="EY30">
        <v>2</v>
      </c>
      <c r="EZ30">
        <v>1</v>
      </c>
      <c r="FA30">
        <v>3</v>
      </c>
      <c r="FB30">
        <v>3</v>
      </c>
      <c r="FC30">
        <v>3</v>
      </c>
      <c r="FD30">
        <v>3</v>
      </c>
      <c r="FF30">
        <v>1</v>
      </c>
      <c r="FG30">
        <v>2</v>
      </c>
      <c r="FH30">
        <v>3</v>
      </c>
      <c r="FI30">
        <v>2</v>
      </c>
      <c r="FJ30">
        <v>3</v>
      </c>
      <c r="FK30">
        <v>3</v>
      </c>
      <c r="FL30">
        <v>3</v>
      </c>
      <c r="FM30">
        <v>1</v>
      </c>
      <c r="FN30">
        <v>4</v>
      </c>
      <c r="FO30">
        <v>1</v>
      </c>
      <c r="FP30">
        <v>3</v>
      </c>
      <c r="FQ30">
        <v>3</v>
      </c>
      <c r="FR30">
        <v>2</v>
      </c>
      <c r="FS30">
        <v>1</v>
      </c>
      <c r="FT30">
        <v>1</v>
      </c>
      <c r="FU30">
        <v>2</v>
      </c>
      <c r="FV30">
        <v>2</v>
      </c>
      <c r="FW30">
        <v>1</v>
      </c>
      <c r="FX30">
        <v>4</v>
      </c>
      <c r="FY30">
        <v>2</v>
      </c>
      <c r="FZ30">
        <v>3</v>
      </c>
      <c r="GA30">
        <v>1</v>
      </c>
      <c r="GB30">
        <v>4</v>
      </c>
      <c r="GC30">
        <v>2</v>
      </c>
      <c r="GD30">
        <v>4</v>
      </c>
      <c r="GE30">
        <v>4</v>
      </c>
      <c r="GF30">
        <v>2</v>
      </c>
      <c r="GG30">
        <v>1</v>
      </c>
      <c r="GH30">
        <v>4</v>
      </c>
      <c r="GI30">
        <v>4</v>
      </c>
      <c r="GJ30">
        <v>4</v>
      </c>
      <c r="GK30">
        <v>1</v>
      </c>
      <c r="GL30">
        <v>4</v>
      </c>
      <c r="GM30">
        <v>2</v>
      </c>
      <c r="GN30">
        <v>3</v>
      </c>
      <c r="GO30">
        <v>3</v>
      </c>
      <c r="GP30">
        <v>2</v>
      </c>
      <c r="GR30">
        <v>3</v>
      </c>
      <c r="GS30">
        <v>1</v>
      </c>
      <c r="GT30" t="s">
        <v>737</v>
      </c>
      <c r="GU30">
        <v>4</v>
      </c>
      <c r="GV30">
        <v>1</v>
      </c>
      <c r="GW30">
        <v>1</v>
      </c>
      <c r="GY30">
        <v>7</v>
      </c>
      <c r="HA30">
        <v>0</v>
      </c>
      <c r="HK30" s="3" t="s">
        <v>2225</v>
      </c>
      <c r="HL30" t="s">
        <v>2179</v>
      </c>
    </row>
    <row r="31" spans="1:220">
      <c r="A31" t="s">
        <v>738</v>
      </c>
      <c r="B31" t="s">
        <v>727</v>
      </c>
      <c r="C31">
        <v>0</v>
      </c>
      <c r="D31">
        <v>4</v>
      </c>
      <c r="G31">
        <v>1989</v>
      </c>
      <c r="H31">
        <v>23</v>
      </c>
      <c r="I31">
        <v>23</v>
      </c>
      <c r="J31" t="s">
        <v>809</v>
      </c>
      <c r="M31" t="s">
        <v>2185</v>
      </c>
      <c r="N31" t="s">
        <v>2155</v>
      </c>
      <c r="Q31">
        <v>0</v>
      </c>
      <c r="R31">
        <v>0</v>
      </c>
      <c r="S31">
        <v>0</v>
      </c>
      <c r="T31">
        <v>0</v>
      </c>
      <c r="U31">
        <v>0</v>
      </c>
      <c r="V31">
        <v>0</v>
      </c>
      <c r="W31">
        <v>0</v>
      </c>
      <c r="X31">
        <v>0</v>
      </c>
      <c r="Y31">
        <v>0</v>
      </c>
      <c r="Z31">
        <v>0</v>
      </c>
      <c r="AA31">
        <v>0</v>
      </c>
      <c r="AB31">
        <v>0</v>
      </c>
      <c r="AC31">
        <v>0</v>
      </c>
      <c r="AD31">
        <v>0</v>
      </c>
      <c r="AE31">
        <v>0</v>
      </c>
      <c r="AF31">
        <v>1</v>
      </c>
      <c r="AG31">
        <v>2</v>
      </c>
      <c r="AH31">
        <v>3</v>
      </c>
      <c r="AI31">
        <v>4</v>
      </c>
      <c r="AJ31">
        <v>4</v>
      </c>
      <c r="AK31">
        <v>4</v>
      </c>
      <c r="AL31">
        <v>4</v>
      </c>
      <c r="AM31">
        <v>3</v>
      </c>
      <c r="AN31">
        <v>2</v>
      </c>
      <c r="AO31">
        <v>3</v>
      </c>
      <c r="AP31">
        <v>3</v>
      </c>
      <c r="AQ31">
        <v>3</v>
      </c>
      <c r="AR31">
        <v>2</v>
      </c>
      <c r="AS31">
        <v>2</v>
      </c>
      <c r="AT31">
        <v>2</v>
      </c>
      <c r="AU31">
        <v>3</v>
      </c>
      <c r="AV31">
        <v>4</v>
      </c>
      <c r="AW31">
        <v>1</v>
      </c>
      <c r="AX31">
        <v>3</v>
      </c>
      <c r="AY31">
        <v>3</v>
      </c>
      <c r="AZ31">
        <v>4</v>
      </c>
      <c r="BA31">
        <v>4</v>
      </c>
      <c r="BB31">
        <v>4</v>
      </c>
      <c r="BC31">
        <v>4</v>
      </c>
      <c r="BD31">
        <v>4</v>
      </c>
      <c r="BE31">
        <v>4</v>
      </c>
      <c r="BF31">
        <v>3</v>
      </c>
      <c r="BG31">
        <v>3</v>
      </c>
      <c r="BH31">
        <v>3</v>
      </c>
      <c r="BI31">
        <v>2</v>
      </c>
      <c r="BJ31">
        <v>3</v>
      </c>
      <c r="BK31">
        <v>3</v>
      </c>
      <c r="BL31">
        <v>6</v>
      </c>
      <c r="BM31">
        <v>6</v>
      </c>
      <c r="BN31">
        <v>5</v>
      </c>
      <c r="BO31">
        <v>5</v>
      </c>
      <c r="BP31">
        <v>6</v>
      </c>
      <c r="BQ31">
        <v>1</v>
      </c>
      <c r="BR31">
        <v>6</v>
      </c>
      <c r="BS31">
        <v>4</v>
      </c>
      <c r="BT31">
        <v>5</v>
      </c>
      <c r="BU31">
        <v>1</v>
      </c>
      <c r="BV31">
        <v>6</v>
      </c>
      <c r="BW31">
        <v>6</v>
      </c>
      <c r="BX31">
        <v>5</v>
      </c>
      <c r="BY31">
        <v>5</v>
      </c>
      <c r="BZ31">
        <v>4</v>
      </c>
      <c r="CA31">
        <v>1</v>
      </c>
      <c r="CB31">
        <v>2</v>
      </c>
      <c r="CC31">
        <v>4</v>
      </c>
      <c r="CD31">
        <v>2</v>
      </c>
      <c r="CE31">
        <v>2</v>
      </c>
      <c r="CF31">
        <v>2</v>
      </c>
      <c r="CG31">
        <v>3</v>
      </c>
      <c r="CH31">
        <v>4</v>
      </c>
      <c r="CI31">
        <v>3</v>
      </c>
      <c r="CY31">
        <v>3</v>
      </c>
      <c r="CZ31">
        <v>3</v>
      </c>
      <c r="DA31">
        <v>1</v>
      </c>
      <c r="DB31">
        <v>2</v>
      </c>
      <c r="DC31">
        <v>3</v>
      </c>
      <c r="DD31">
        <v>2</v>
      </c>
      <c r="DE31">
        <v>1</v>
      </c>
      <c r="DF31">
        <v>4</v>
      </c>
      <c r="DG31">
        <v>3</v>
      </c>
      <c r="DH31">
        <v>1</v>
      </c>
      <c r="DI31">
        <v>3</v>
      </c>
      <c r="DJ31">
        <v>2</v>
      </c>
      <c r="DK31">
        <v>1</v>
      </c>
      <c r="DL31">
        <v>3</v>
      </c>
      <c r="DM31">
        <v>1</v>
      </c>
      <c r="DN31">
        <v>4</v>
      </c>
      <c r="DO31">
        <v>4</v>
      </c>
      <c r="DP31">
        <v>3</v>
      </c>
      <c r="DQ31">
        <v>4</v>
      </c>
      <c r="DR31">
        <v>4</v>
      </c>
      <c r="DS31">
        <v>4</v>
      </c>
      <c r="DT31">
        <v>4</v>
      </c>
      <c r="DU31">
        <v>4</v>
      </c>
      <c r="DV31">
        <v>4</v>
      </c>
      <c r="DW31">
        <v>3</v>
      </c>
      <c r="DX31">
        <v>3</v>
      </c>
      <c r="DY31">
        <v>3</v>
      </c>
      <c r="DZ31">
        <v>2</v>
      </c>
      <c r="EA31">
        <v>4</v>
      </c>
      <c r="EB31">
        <v>3</v>
      </c>
      <c r="EC31">
        <v>4</v>
      </c>
      <c r="ED31">
        <v>4</v>
      </c>
      <c r="EE31">
        <v>4</v>
      </c>
      <c r="EF31">
        <v>2</v>
      </c>
      <c r="EG31">
        <v>3</v>
      </c>
      <c r="EH31">
        <v>2</v>
      </c>
      <c r="EI31">
        <v>2</v>
      </c>
      <c r="EJ31">
        <v>2</v>
      </c>
      <c r="EK31">
        <v>2</v>
      </c>
      <c r="EL31">
        <v>3</v>
      </c>
      <c r="EM31">
        <v>2</v>
      </c>
      <c r="EN31">
        <v>3</v>
      </c>
      <c r="EO31">
        <v>4</v>
      </c>
      <c r="EP31">
        <v>4</v>
      </c>
      <c r="EQ31">
        <v>3</v>
      </c>
      <c r="ER31">
        <v>2</v>
      </c>
      <c r="ES31">
        <v>4</v>
      </c>
      <c r="ET31">
        <v>4</v>
      </c>
      <c r="EU31">
        <v>4</v>
      </c>
      <c r="EW31">
        <v>3</v>
      </c>
      <c r="EX31">
        <v>4</v>
      </c>
      <c r="EY31">
        <v>2</v>
      </c>
      <c r="EZ31">
        <v>3</v>
      </c>
      <c r="FA31">
        <v>4</v>
      </c>
      <c r="FB31">
        <v>4</v>
      </c>
      <c r="FC31">
        <v>2</v>
      </c>
      <c r="FD31">
        <v>2</v>
      </c>
      <c r="FF31">
        <v>1</v>
      </c>
      <c r="FG31">
        <v>2</v>
      </c>
      <c r="FH31">
        <v>4</v>
      </c>
      <c r="FI31">
        <v>2</v>
      </c>
      <c r="FJ31">
        <v>3</v>
      </c>
      <c r="FK31">
        <v>2</v>
      </c>
      <c r="FL31">
        <v>1</v>
      </c>
      <c r="FM31">
        <v>1</v>
      </c>
      <c r="FN31">
        <v>4</v>
      </c>
      <c r="FO31">
        <v>2</v>
      </c>
      <c r="FP31">
        <v>3</v>
      </c>
      <c r="FQ31">
        <v>1</v>
      </c>
      <c r="FR31">
        <v>2</v>
      </c>
      <c r="FS31">
        <v>4</v>
      </c>
      <c r="FT31">
        <v>1</v>
      </c>
      <c r="FU31">
        <v>4</v>
      </c>
      <c r="FV31">
        <v>1</v>
      </c>
      <c r="FW31">
        <v>1</v>
      </c>
      <c r="FX31">
        <v>3</v>
      </c>
      <c r="FY31">
        <v>2</v>
      </c>
      <c r="FZ31">
        <v>2</v>
      </c>
      <c r="GA31">
        <v>1</v>
      </c>
      <c r="GB31">
        <v>3</v>
      </c>
      <c r="GC31">
        <v>1</v>
      </c>
      <c r="GD31">
        <v>2</v>
      </c>
      <c r="GE31">
        <v>3</v>
      </c>
      <c r="GF31">
        <v>2</v>
      </c>
      <c r="GG31">
        <v>1</v>
      </c>
      <c r="GH31">
        <v>4</v>
      </c>
      <c r="GI31">
        <v>4</v>
      </c>
      <c r="GJ31">
        <v>2</v>
      </c>
      <c r="GK31">
        <v>1</v>
      </c>
      <c r="GL31">
        <v>2</v>
      </c>
      <c r="GM31">
        <v>3</v>
      </c>
      <c r="GN31">
        <v>2</v>
      </c>
      <c r="GO31">
        <v>4</v>
      </c>
      <c r="GP31">
        <v>2</v>
      </c>
      <c r="GQ31">
        <v>65</v>
      </c>
      <c r="GR31">
        <v>6</v>
      </c>
      <c r="GS31">
        <v>5</v>
      </c>
      <c r="GU31">
        <v>3</v>
      </c>
      <c r="GV31">
        <v>3</v>
      </c>
      <c r="GW31">
        <v>1</v>
      </c>
      <c r="GY31">
        <v>7</v>
      </c>
      <c r="HA31">
        <v>1</v>
      </c>
      <c r="HK31" s="3" t="s">
        <v>2226</v>
      </c>
      <c r="HL31" t="s">
        <v>2333</v>
      </c>
    </row>
    <row r="32" spans="1:220" ht="30">
      <c r="A32" t="s">
        <v>739</v>
      </c>
      <c r="B32" t="s">
        <v>727</v>
      </c>
      <c r="C32">
        <v>0</v>
      </c>
      <c r="D32">
        <v>4</v>
      </c>
      <c r="G32">
        <v>1983</v>
      </c>
      <c r="H32">
        <v>29</v>
      </c>
      <c r="I32">
        <v>29</v>
      </c>
      <c r="J32">
        <v>500</v>
      </c>
      <c r="M32" t="s">
        <v>2186</v>
      </c>
      <c r="N32" t="s">
        <v>2215</v>
      </c>
      <c r="O32" t="s">
        <v>2202</v>
      </c>
      <c r="Q32">
        <v>0</v>
      </c>
      <c r="R32">
        <v>0</v>
      </c>
      <c r="S32">
        <v>0</v>
      </c>
      <c r="T32">
        <v>0</v>
      </c>
      <c r="U32">
        <v>0</v>
      </c>
      <c r="V32">
        <v>0</v>
      </c>
      <c r="W32">
        <v>0</v>
      </c>
      <c r="X32">
        <v>0</v>
      </c>
      <c r="Y32">
        <v>0</v>
      </c>
      <c r="Z32">
        <v>0</v>
      </c>
      <c r="AA32">
        <v>0</v>
      </c>
      <c r="AB32">
        <v>0</v>
      </c>
      <c r="AC32">
        <v>0</v>
      </c>
      <c r="AD32">
        <v>0</v>
      </c>
      <c r="AE32">
        <v>0</v>
      </c>
      <c r="AF32">
        <v>1</v>
      </c>
      <c r="AG32">
        <v>1</v>
      </c>
      <c r="AH32">
        <v>3</v>
      </c>
      <c r="AI32">
        <v>4</v>
      </c>
      <c r="AJ32">
        <v>4</v>
      </c>
      <c r="AK32">
        <v>4</v>
      </c>
      <c r="AL32">
        <v>4</v>
      </c>
      <c r="AM32">
        <v>3</v>
      </c>
      <c r="AN32">
        <v>1</v>
      </c>
      <c r="AO32">
        <v>2</v>
      </c>
      <c r="AP32">
        <v>2</v>
      </c>
      <c r="AQ32">
        <v>3</v>
      </c>
      <c r="AR32">
        <v>1</v>
      </c>
      <c r="AS32">
        <v>1</v>
      </c>
      <c r="AT32">
        <v>1</v>
      </c>
      <c r="AU32">
        <v>4</v>
      </c>
      <c r="AV32">
        <v>4</v>
      </c>
      <c r="AW32">
        <v>4</v>
      </c>
      <c r="AX32">
        <v>4</v>
      </c>
      <c r="AY32">
        <v>4</v>
      </c>
      <c r="AZ32">
        <v>4</v>
      </c>
      <c r="BA32">
        <v>4</v>
      </c>
      <c r="BB32">
        <v>4</v>
      </c>
      <c r="BC32">
        <v>4</v>
      </c>
      <c r="BD32">
        <v>4</v>
      </c>
      <c r="BE32">
        <v>4</v>
      </c>
      <c r="BF32">
        <v>4</v>
      </c>
      <c r="BG32">
        <v>4</v>
      </c>
      <c r="BH32">
        <v>4</v>
      </c>
      <c r="BI32">
        <v>1</v>
      </c>
      <c r="BJ32">
        <v>4</v>
      </c>
      <c r="BK32">
        <v>4</v>
      </c>
      <c r="BL32">
        <v>4</v>
      </c>
      <c r="BM32">
        <v>2</v>
      </c>
      <c r="BN32">
        <v>1</v>
      </c>
      <c r="BO32">
        <v>7</v>
      </c>
      <c r="BP32">
        <v>3</v>
      </c>
      <c r="BQ32">
        <v>1</v>
      </c>
      <c r="BR32">
        <v>7</v>
      </c>
      <c r="BS32">
        <v>5</v>
      </c>
      <c r="BT32">
        <v>7</v>
      </c>
      <c r="BU32">
        <v>1</v>
      </c>
      <c r="BV32">
        <v>1</v>
      </c>
      <c r="BW32">
        <v>1</v>
      </c>
      <c r="BX32">
        <v>1</v>
      </c>
      <c r="BY32">
        <v>6</v>
      </c>
      <c r="BZ32">
        <v>6</v>
      </c>
      <c r="CA32">
        <v>3</v>
      </c>
      <c r="CB32">
        <v>2</v>
      </c>
      <c r="CC32">
        <v>6</v>
      </c>
      <c r="CD32">
        <v>1</v>
      </c>
      <c r="CE32">
        <v>6</v>
      </c>
      <c r="CF32">
        <v>6</v>
      </c>
      <c r="CG32">
        <v>6</v>
      </c>
      <c r="CH32">
        <v>3</v>
      </c>
      <c r="CI32">
        <v>1</v>
      </c>
      <c r="CY32">
        <v>4</v>
      </c>
      <c r="CZ32">
        <v>2</v>
      </c>
      <c r="DA32">
        <v>3</v>
      </c>
      <c r="DB32">
        <v>1</v>
      </c>
      <c r="DC32">
        <v>1</v>
      </c>
      <c r="DD32">
        <v>2</v>
      </c>
      <c r="DE32">
        <v>4</v>
      </c>
      <c r="DF32">
        <v>2</v>
      </c>
      <c r="DG32">
        <v>1</v>
      </c>
      <c r="DH32">
        <v>4</v>
      </c>
      <c r="DI32">
        <v>4</v>
      </c>
      <c r="DJ32">
        <v>1</v>
      </c>
      <c r="DK32">
        <v>4</v>
      </c>
      <c r="DL32">
        <v>4</v>
      </c>
      <c r="DM32">
        <v>1</v>
      </c>
      <c r="DN32">
        <v>4</v>
      </c>
      <c r="DO32">
        <v>4</v>
      </c>
      <c r="DP32">
        <v>1</v>
      </c>
      <c r="DQ32">
        <v>4</v>
      </c>
      <c r="DR32">
        <v>1</v>
      </c>
      <c r="DS32">
        <v>4</v>
      </c>
      <c r="DT32">
        <v>4</v>
      </c>
      <c r="DU32">
        <v>4</v>
      </c>
      <c r="DV32">
        <v>4</v>
      </c>
      <c r="DW32">
        <v>4</v>
      </c>
      <c r="DX32">
        <v>4</v>
      </c>
      <c r="DY32">
        <v>4</v>
      </c>
      <c r="DZ32">
        <v>4</v>
      </c>
      <c r="EA32">
        <v>4</v>
      </c>
      <c r="EB32">
        <v>1</v>
      </c>
      <c r="EC32">
        <v>2</v>
      </c>
      <c r="ED32">
        <v>2</v>
      </c>
      <c r="EE32">
        <v>1</v>
      </c>
      <c r="EF32">
        <v>1</v>
      </c>
      <c r="EG32">
        <v>4</v>
      </c>
      <c r="EH32">
        <v>1</v>
      </c>
      <c r="EI32">
        <v>4</v>
      </c>
      <c r="EJ32">
        <v>4</v>
      </c>
      <c r="EK32">
        <v>3</v>
      </c>
      <c r="EL32">
        <v>4</v>
      </c>
      <c r="EM32">
        <v>4</v>
      </c>
      <c r="EN32">
        <v>1</v>
      </c>
      <c r="EO32">
        <v>1</v>
      </c>
      <c r="EP32">
        <v>1</v>
      </c>
      <c r="EQ32">
        <v>1</v>
      </c>
      <c r="ER32">
        <v>4</v>
      </c>
      <c r="ES32">
        <v>1</v>
      </c>
      <c r="ET32">
        <v>3</v>
      </c>
      <c r="EU32">
        <v>4</v>
      </c>
      <c r="EW32">
        <v>3</v>
      </c>
      <c r="EX32">
        <v>3</v>
      </c>
      <c r="EY32">
        <v>1</v>
      </c>
      <c r="EZ32">
        <v>4</v>
      </c>
      <c r="FA32">
        <v>4</v>
      </c>
      <c r="FB32">
        <v>1</v>
      </c>
      <c r="FC32">
        <v>1</v>
      </c>
      <c r="FD32">
        <v>3</v>
      </c>
      <c r="FF32">
        <v>1</v>
      </c>
      <c r="FG32">
        <v>4</v>
      </c>
      <c r="FH32">
        <v>3</v>
      </c>
      <c r="FI32">
        <v>4</v>
      </c>
      <c r="FJ32">
        <v>3</v>
      </c>
      <c r="FK32">
        <v>2</v>
      </c>
      <c r="FL32">
        <v>2</v>
      </c>
      <c r="FM32">
        <v>4</v>
      </c>
      <c r="FN32">
        <v>4</v>
      </c>
      <c r="FO32">
        <v>2</v>
      </c>
      <c r="FP32">
        <v>3</v>
      </c>
      <c r="FQ32">
        <v>3</v>
      </c>
      <c r="FR32">
        <v>4</v>
      </c>
      <c r="FS32">
        <v>2</v>
      </c>
      <c r="FT32">
        <v>1</v>
      </c>
      <c r="FU32">
        <v>2</v>
      </c>
      <c r="FV32">
        <v>2</v>
      </c>
      <c r="FW32">
        <v>1</v>
      </c>
      <c r="FX32">
        <v>4</v>
      </c>
      <c r="FY32">
        <v>2</v>
      </c>
      <c r="FZ32">
        <v>2</v>
      </c>
      <c r="GA32">
        <v>1</v>
      </c>
      <c r="GB32">
        <v>4</v>
      </c>
      <c r="GC32">
        <v>1</v>
      </c>
      <c r="GD32">
        <v>4</v>
      </c>
      <c r="GE32">
        <v>3</v>
      </c>
      <c r="GF32">
        <v>2</v>
      </c>
      <c r="GG32">
        <v>3</v>
      </c>
      <c r="GH32">
        <v>1</v>
      </c>
      <c r="GI32">
        <v>2</v>
      </c>
      <c r="GJ32">
        <v>2</v>
      </c>
      <c r="GK32">
        <v>1</v>
      </c>
      <c r="GL32">
        <v>4</v>
      </c>
      <c r="GM32">
        <v>2</v>
      </c>
      <c r="GN32">
        <v>4</v>
      </c>
      <c r="GO32">
        <v>3</v>
      </c>
      <c r="GP32">
        <v>1</v>
      </c>
      <c r="GQ32">
        <v>35</v>
      </c>
      <c r="GR32">
        <v>5</v>
      </c>
      <c r="GS32">
        <v>1</v>
      </c>
      <c r="GT32" t="s">
        <v>740</v>
      </c>
      <c r="GU32">
        <v>7</v>
      </c>
      <c r="GV32">
        <v>1</v>
      </c>
      <c r="GW32">
        <v>1</v>
      </c>
      <c r="GY32">
        <v>8</v>
      </c>
      <c r="HA32">
        <v>0</v>
      </c>
      <c r="HK32" s="3" t="s">
        <v>2227</v>
      </c>
      <c r="HL32">
        <v>3</v>
      </c>
    </row>
    <row r="33" spans="1:220" ht="60">
      <c r="A33" t="s">
        <v>741</v>
      </c>
      <c r="B33" t="s">
        <v>727</v>
      </c>
      <c r="C33">
        <v>0</v>
      </c>
      <c r="D33">
        <v>4</v>
      </c>
      <c r="G33">
        <v>2010</v>
      </c>
      <c r="H33">
        <v>2</v>
      </c>
      <c r="I33">
        <v>2</v>
      </c>
      <c r="J33">
        <v>10</v>
      </c>
      <c r="M33" t="s">
        <v>2187</v>
      </c>
      <c r="N33">
        <v>7</v>
      </c>
      <c r="Q33">
        <v>0</v>
      </c>
      <c r="R33">
        <v>0</v>
      </c>
      <c r="S33">
        <v>0</v>
      </c>
      <c r="T33">
        <v>0</v>
      </c>
      <c r="U33">
        <v>0</v>
      </c>
      <c r="V33">
        <v>0</v>
      </c>
      <c r="W33">
        <v>0</v>
      </c>
      <c r="X33">
        <v>0</v>
      </c>
      <c r="Y33">
        <v>0</v>
      </c>
      <c r="Z33">
        <v>0</v>
      </c>
      <c r="AA33">
        <v>0</v>
      </c>
      <c r="AB33">
        <v>0</v>
      </c>
      <c r="AC33">
        <v>0</v>
      </c>
      <c r="AD33">
        <v>0</v>
      </c>
      <c r="AE33">
        <v>0</v>
      </c>
      <c r="AF33">
        <v>0</v>
      </c>
      <c r="AG33">
        <v>3</v>
      </c>
      <c r="AH33">
        <v>4</v>
      </c>
      <c r="AI33">
        <v>4</v>
      </c>
      <c r="AJ33">
        <v>4</v>
      </c>
      <c r="AK33">
        <v>3</v>
      </c>
      <c r="AL33">
        <v>4</v>
      </c>
      <c r="AM33">
        <v>2</v>
      </c>
      <c r="AN33">
        <v>1</v>
      </c>
      <c r="AO33">
        <v>1</v>
      </c>
      <c r="AP33">
        <v>2</v>
      </c>
      <c r="AQ33">
        <v>1</v>
      </c>
      <c r="AR33">
        <v>1</v>
      </c>
      <c r="AS33">
        <v>1</v>
      </c>
      <c r="AT33">
        <v>1</v>
      </c>
      <c r="AU33">
        <v>4</v>
      </c>
      <c r="AV33">
        <v>3</v>
      </c>
      <c r="AW33">
        <v>4</v>
      </c>
      <c r="AX33">
        <v>3</v>
      </c>
      <c r="AY33">
        <v>3</v>
      </c>
      <c r="AZ33">
        <v>4</v>
      </c>
      <c r="BA33">
        <v>4</v>
      </c>
      <c r="BB33">
        <v>3</v>
      </c>
      <c r="BC33">
        <v>4</v>
      </c>
      <c r="BD33">
        <v>3</v>
      </c>
      <c r="BE33">
        <v>2</v>
      </c>
      <c r="BF33">
        <v>3</v>
      </c>
      <c r="BG33">
        <v>3</v>
      </c>
      <c r="BH33">
        <v>4</v>
      </c>
      <c r="BI33">
        <v>3</v>
      </c>
      <c r="BJ33">
        <v>4</v>
      </c>
      <c r="BK33">
        <v>1</v>
      </c>
      <c r="BL33">
        <v>2</v>
      </c>
      <c r="BM33">
        <v>3</v>
      </c>
      <c r="BN33">
        <v>2</v>
      </c>
      <c r="BO33">
        <v>2</v>
      </c>
      <c r="BP33">
        <v>3</v>
      </c>
      <c r="BQ33">
        <v>3</v>
      </c>
      <c r="BR33">
        <v>2</v>
      </c>
      <c r="BS33">
        <v>2</v>
      </c>
      <c r="BT33">
        <v>2</v>
      </c>
      <c r="BU33">
        <v>2</v>
      </c>
      <c r="BV33">
        <v>4</v>
      </c>
      <c r="BW33">
        <v>4</v>
      </c>
      <c r="BX33">
        <v>4</v>
      </c>
      <c r="BY33">
        <v>2</v>
      </c>
      <c r="BZ33">
        <v>2</v>
      </c>
      <c r="CA33">
        <v>2</v>
      </c>
      <c r="CB33">
        <v>3</v>
      </c>
      <c r="CC33">
        <v>2</v>
      </c>
      <c r="CD33">
        <v>2</v>
      </c>
      <c r="CE33">
        <v>2</v>
      </c>
      <c r="CF33">
        <v>2</v>
      </c>
      <c r="CG33">
        <v>3</v>
      </c>
      <c r="CH33">
        <v>3</v>
      </c>
      <c r="CI33">
        <v>2</v>
      </c>
      <c r="CY33">
        <v>2</v>
      </c>
      <c r="CZ33">
        <v>2</v>
      </c>
      <c r="DA33">
        <v>2</v>
      </c>
      <c r="DB33">
        <v>2</v>
      </c>
      <c r="DC33">
        <v>2</v>
      </c>
      <c r="DD33">
        <v>2</v>
      </c>
      <c r="DE33">
        <v>2</v>
      </c>
      <c r="DF33">
        <v>2</v>
      </c>
      <c r="DG33">
        <v>2</v>
      </c>
      <c r="DH33">
        <v>2</v>
      </c>
      <c r="DI33">
        <v>2</v>
      </c>
      <c r="DJ33">
        <v>2</v>
      </c>
      <c r="DK33">
        <v>2</v>
      </c>
      <c r="DL33">
        <v>2</v>
      </c>
      <c r="DM33">
        <v>2</v>
      </c>
      <c r="DN33">
        <v>3</v>
      </c>
      <c r="DO33">
        <v>3</v>
      </c>
      <c r="DP33">
        <v>3</v>
      </c>
      <c r="DQ33">
        <v>3</v>
      </c>
      <c r="DR33">
        <v>3</v>
      </c>
      <c r="DS33">
        <v>3</v>
      </c>
      <c r="DT33">
        <v>3</v>
      </c>
      <c r="DU33">
        <v>3</v>
      </c>
      <c r="DV33">
        <v>3</v>
      </c>
      <c r="DW33">
        <v>3</v>
      </c>
      <c r="DX33">
        <v>3</v>
      </c>
      <c r="DY33">
        <v>3</v>
      </c>
      <c r="DZ33">
        <v>3</v>
      </c>
      <c r="EA33">
        <v>3</v>
      </c>
      <c r="EB33">
        <v>2</v>
      </c>
      <c r="EC33">
        <v>2</v>
      </c>
      <c r="ED33">
        <v>2</v>
      </c>
      <c r="EE33">
        <v>2</v>
      </c>
      <c r="EF33">
        <v>2</v>
      </c>
      <c r="EG33">
        <v>2</v>
      </c>
      <c r="EH33">
        <v>2</v>
      </c>
      <c r="EI33">
        <v>2</v>
      </c>
      <c r="EJ33">
        <v>2</v>
      </c>
      <c r="EK33">
        <v>2</v>
      </c>
      <c r="EL33">
        <v>2</v>
      </c>
      <c r="EM33">
        <v>2</v>
      </c>
      <c r="EN33">
        <v>2</v>
      </c>
      <c r="EO33">
        <v>2</v>
      </c>
      <c r="EP33">
        <v>2</v>
      </c>
      <c r="EQ33">
        <v>2</v>
      </c>
      <c r="ER33">
        <v>2</v>
      </c>
      <c r="ES33">
        <v>2</v>
      </c>
      <c r="ET33">
        <v>2</v>
      </c>
      <c r="EU33">
        <v>2</v>
      </c>
      <c r="EW33">
        <v>2</v>
      </c>
      <c r="EX33">
        <v>2</v>
      </c>
      <c r="EY33">
        <v>2</v>
      </c>
      <c r="EZ33">
        <v>4</v>
      </c>
      <c r="FA33">
        <v>2</v>
      </c>
      <c r="FB33">
        <v>4</v>
      </c>
      <c r="FC33">
        <v>3</v>
      </c>
      <c r="FD33">
        <v>4</v>
      </c>
      <c r="FF33">
        <v>1</v>
      </c>
      <c r="FG33">
        <v>1</v>
      </c>
      <c r="FH33">
        <v>4</v>
      </c>
      <c r="FI33">
        <v>3</v>
      </c>
      <c r="FJ33">
        <v>3</v>
      </c>
      <c r="FK33">
        <v>2</v>
      </c>
      <c r="FL33">
        <v>2</v>
      </c>
      <c r="FM33">
        <v>3</v>
      </c>
      <c r="FN33">
        <v>4</v>
      </c>
      <c r="FO33">
        <v>1</v>
      </c>
      <c r="FP33">
        <v>2</v>
      </c>
      <c r="FQ33">
        <v>3</v>
      </c>
      <c r="FR33">
        <v>2</v>
      </c>
      <c r="FS33">
        <v>2</v>
      </c>
      <c r="FT33">
        <v>1</v>
      </c>
      <c r="FU33">
        <v>2</v>
      </c>
      <c r="FV33">
        <v>1</v>
      </c>
      <c r="FW33">
        <v>1</v>
      </c>
      <c r="FX33">
        <v>2</v>
      </c>
      <c r="FY33">
        <v>2</v>
      </c>
      <c r="FZ33">
        <v>2</v>
      </c>
      <c r="GA33">
        <v>4</v>
      </c>
      <c r="GB33">
        <v>4</v>
      </c>
      <c r="GC33">
        <v>1</v>
      </c>
      <c r="GD33">
        <v>4</v>
      </c>
      <c r="GE33">
        <v>4</v>
      </c>
      <c r="GF33">
        <v>2</v>
      </c>
      <c r="GG33">
        <v>3</v>
      </c>
      <c r="GH33">
        <v>4</v>
      </c>
      <c r="GI33">
        <v>2</v>
      </c>
      <c r="GJ33">
        <v>2</v>
      </c>
      <c r="GK33">
        <v>1</v>
      </c>
      <c r="GL33">
        <v>4</v>
      </c>
      <c r="GM33">
        <v>3</v>
      </c>
      <c r="GN33">
        <v>2</v>
      </c>
      <c r="GO33">
        <v>3</v>
      </c>
      <c r="GP33">
        <v>2</v>
      </c>
      <c r="GQ33">
        <v>34</v>
      </c>
      <c r="GR33">
        <v>5</v>
      </c>
      <c r="GS33">
        <v>2</v>
      </c>
      <c r="GT33" t="s">
        <v>742</v>
      </c>
      <c r="GU33">
        <v>7</v>
      </c>
      <c r="GV33">
        <v>1</v>
      </c>
      <c r="GW33">
        <v>1</v>
      </c>
      <c r="HA33">
        <v>0</v>
      </c>
      <c r="HK33" s="3" t="s">
        <v>2228</v>
      </c>
      <c r="HL33">
        <v>3</v>
      </c>
    </row>
    <row r="34" spans="1:220">
      <c r="A34" t="s">
        <v>743</v>
      </c>
      <c r="B34" t="s">
        <v>727</v>
      </c>
      <c r="C34">
        <v>0</v>
      </c>
      <c r="D34">
        <v>4</v>
      </c>
      <c r="G34">
        <v>2000</v>
      </c>
      <c r="H34">
        <v>12</v>
      </c>
      <c r="I34">
        <v>12</v>
      </c>
      <c r="J34">
        <v>400</v>
      </c>
      <c r="M34" t="s">
        <v>1725</v>
      </c>
      <c r="N34">
        <v>2</v>
      </c>
      <c r="Q34">
        <v>0</v>
      </c>
      <c r="R34">
        <v>0</v>
      </c>
      <c r="S34">
        <v>0</v>
      </c>
      <c r="T34">
        <v>0</v>
      </c>
      <c r="U34">
        <v>0</v>
      </c>
      <c r="V34">
        <v>0</v>
      </c>
      <c r="W34">
        <v>0</v>
      </c>
      <c r="X34">
        <v>0</v>
      </c>
      <c r="Y34">
        <v>0</v>
      </c>
      <c r="Z34">
        <v>0</v>
      </c>
      <c r="AA34">
        <v>0</v>
      </c>
      <c r="AB34">
        <v>0</v>
      </c>
      <c r="AC34">
        <v>0</v>
      </c>
      <c r="AD34">
        <v>0</v>
      </c>
      <c r="AE34">
        <v>0</v>
      </c>
      <c r="AF34">
        <v>0</v>
      </c>
      <c r="AG34">
        <v>2</v>
      </c>
      <c r="AH34">
        <v>3</v>
      </c>
      <c r="AI34">
        <v>4</v>
      </c>
      <c r="AJ34">
        <v>4</v>
      </c>
      <c r="AK34">
        <v>4</v>
      </c>
      <c r="AL34">
        <v>4</v>
      </c>
      <c r="AM34">
        <v>4</v>
      </c>
      <c r="AN34">
        <v>3</v>
      </c>
      <c r="AO34">
        <v>3</v>
      </c>
      <c r="AP34">
        <v>4</v>
      </c>
      <c r="AQ34">
        <v>3</v>
      </c>
      <c r="AR34">
        <v>2</v>
      </c>
      <c r="AS34">
        <v>3</v>
      </c>
      <c r="AT34">
        <v>4</v>
      </c>
      <c r="AU34">
        <v>3</v>
      </c>
      <c r="AV34">
        <v>4</v>
      </c>
      <c r="AW34">
        <v>1</v>
      </c>
      <c r="AX34">
        <v>4</v>
      </c>
      <c r="AY34">
        <v>4</v>
      </c>
      <c r="AZ34">
        <v>2</v>
      </c>
      <c r="BA34">
        <v>4</v>
      </c>
      <c r="BB34">
        <v>3</v>
      </c>
      <c r="BC34">
        <v>4</v>
      </c>
      <c r="BD34">
        <v>4</v>
      </c>
      <c r="BE34">
        <v>3</v>
      </c>
      <c r="BF34">
        <v>4</v>
      </c>
      <c r="BG34">
        <v>3</v>
      </c>
      <c r="BH34">
        <v>4</v>
      </c>
      <c r="BI34">
        <v>3</v>
      </c>
      <c r="BJ34">
        <v>3</v>
      </c>
      <c r="BK34">
        <v>3</v>
      </c>
      <c r="BL34">
        <v>5</v>
      </c>
      <c r="BM34">
        <v>3</v>
      </c>
      <c r="BN34">
        <v>5</v>
      </c>
      <c r="BO34">
        <v>5</v>
      </c>
      <c r="BP34">
        <v>5</v>
      </c>
      <c r="BQ34">
        <v>3</v>
      </c>
      <c r="BR34">
        <v>5</v>
      </c>
      <c r="BS34">
        <v>2</v>
      </c>
      <c r="BT34">
        <v>6</v>
      </c>
      <c r="BU34">
        <v>3</v>
      </c>
      <c r="BV34">
        <v>2</v>
      </c>
      <c r="BW34">
        <v>3</v>
      </c>
      <c r="BX34">
        <v>2</v>
      </c>
      <c r="BY34">
        <v>3</v>
      </c>
      <c r="BZ34">
        <v>5</v>
      </c>
      <c r="CA34">
        <v>5</v>
      </c>
      <c r="CB34">
        <v>2</v>
      </c>
      <c r="CC34">
        <v>4</v>
      </c>
      <c r="CD34">
        <v>2</v>
      </c>
      <c r="CE34">
        <v>5</v>
      </c>
      <c r="CF34">
        <v>5</v>
      </c>
      <c r="CG34">
        <v>4</v>
      </c>
      <c r="CH34">
        <v>4</v>
      </c>
      <c r="CI34">
        <v>5</v>
      </c>
      <c r="CY34">
        <v>3</v>
      </c>
      <c r="CZ34">
        <v>3</v>
      </c>
      <c r="DA34">
        <v>2</v>
      </c>
      <c r="DB34">
        <v>3</v>
      </c>
      <c r="DC34">
        <v>2</v>
      </c>
      <c r="DD34">
        <v>2</v>
      </c>
      <c r="DE34">
        <v>3</v>
      </c>
      <c r="DF34">
        <v>2</v>
      </c>
      <c r="DG34">
        <v>3</v>
      </c>
      <c r="DH34">
        <v>3</v>
      </c>
      <c r="DI34">
        <v>2</v>
      </c>
      <c r="DJ34">
        <v>2</v>
      </c>
      <c r="DK34">
        <v>2</v>
      </c>
      <c r="DL34">
        <v>1</v>
      </c>
      <c r="DM34">
        <v>3</v>
      </c>
      <c r="DN34">
        <v>3</v>
      </c>
      <c r="DO34">
        <v>3</v>
      </c>
      <c r="DP34">
        <v>2</v>
      </c>
      <c r="DQ34">
        <v>2</v>
      </c>
      <c r="DR34">
        <v>3</v>
      </c>
      <c r="DS34">
        <v>4</v>
      </c>
      <c r="DT34">
        <v>2</v>
      </c>
      <c r="DU34">
        <v>2</v>
      </c>
      <c r="DV34">
        <v>4</v>
      </c>
      <c r="DW34">
        <v>3</v>
      </c>
      <c r="DX34">
        <v>2</v>
      </c>
      <c r="DY34">
        <v>2</v>
      </c>
      <c r="DZ34">
        <v>4</v>
      </c>
      <c r="EA34">
        <v>3</v>
      </c>
      <c r="EB34">
        <v>3</v>
      </c>
      <c r="EC34">
        <v>1</v>
      </c>
      <c r="ED34">
        <v>4</v>
      </c>
      <c r="EE34">
        <v>1</v>
      </c>
      <c r="EF34">
        <v>3</v>
      </c>
      <c r="EG34">
        <v>4</v>
      </c>
      <c r="EH34">
        <v>3</v>
      </c>
      <c r="EI34">
        <v>4</v>
      </c>
      <c r="EJ34">
        <v>4</v>
      </c>
      <c r="EK34">
        <v>4</v>
      </c>
      <c r="EL34">
        <v>3</v>
      </c>
      <c r="EM34">
        <v>1</v>
      </c>
      <c r="EN34">
        <v>1</v>
      </c>
      <c r="EO34">
        <v>1</v>
      </c>
      <c r="EP34">
        <v>1</v>
      </c>
      <c r="EQ34">
        <v>1</v>
      </c>
      <c r="ER34">
        <v>3</v>
      </c>
      <c r="ES34">
        <v>1</v>
      </c>
      <c r="ET34">
        <v>2</v>
      </c>
      <c r="EU34">
        <v>2</v>
      </c>
      <c r="EW34">
        <v>2</v>
      </c>
      <c r="EX34">
        <v>2</v>
      </c>
      <c r="EY34">
        <v>1</v>
      </c>
      <c r="EZ34">
        <v>3</v>
      </c>
      <c r="FA34">
        <v>1</v>
      </c>
      <c r="FB34">
        <v>2</v>
      </c>
      <c r="FC34">
        <v>2</v>
      </c>
      <c r="FD34">
        <v>2</v>
      </c>
      <c r="FF34">
        <v>2</v>
      </c>
      <c r="FG34">
        <v>2</v>
      </c>
      <c r="FH34">
        <v>3</v>
      </c>
      <c r="FI34">
        <v>4</v>
      </c>
      <c r="FJ34">
        <v>3</v>
      </c>
      <c r="FK34">
        <v>2</v>
      </c>
      <c r="FL34">
        <v>2</v>
      </c>
      <c r="FM34">
        <v>1</v>
      </c>
      <c r="FN34">
        <v>4</v>
      </c>
      <c r="FO34">
        <v>1</v>
      </c>
      <c r="FP34">
        <v>3</v>
      </c>
      <c r="FQ34">
        <v>3</v>
      </c>
      <c r="FR34">
        <v>4</v>
      </c>
      <c r="FS34">
        <v>4</v>
      </c>
      <c r="FT34">
        <v>1</v>
      </c>
      <c r="FU34">
        <v>4</v>
      </c>
      <c r="FV34">
        <v>2</v>
      </c>
      <c r="FW34">
        <v>1</v>
      </c>
      <c r="FX34">
        <v>2</v>
      </c>
      <c r="FY34">
        <v>2</v>
      </c>
      <c r="FZ34">
        <v>2</v>
      </c>
      <c r="GA34">
        <v>1</v>
      </c>
      <c r="GB34">
        <v>4</v>
      </c>
      <c r="GC34">
        <v>1</v>
      </c>
      <c r="GD34">
        <v>4</v>
      </c>
      <c r="GE34">
        <v>2</v>
      </c>
      <c r="GF34">
        <v>2</v>
      </c>
      <c r="GG34">
        <v>1</v>
      </c>
      <c r="GH34">
        <v>4</v>
      </c>
      <c r="GI34">
        <v>2</v>
      </c>
      <c r="GJ34">
        <v>4</v>
      </c>
      <c r="GK34">
        <v>1</v>
      </c>
      <c r="GL34">
        <v>4</v>
      </c>
      <c r="GM34">
        <v>2</v>
      </c>
      <c r="GN34">
        <v>4</v>
      </c>
      <c r="GO34">
        <v>2</v>
      </c>
      <c r="GP34">
        <v>2</v>
      </c>
      <c r="GQ34">
        <v>43</v>
      </c>
      <c r="GR34">
        <v>6</v>
      </c>
      <c r="GS34">
        <v>1</v>
      </c>
      <c r="GT34" t="s">
        <v>744</v>
      </c>
      <c r="GU34">
        <v>4</v>
      </c>
      <c r="GV34">
        <v>5</v>
      </c>
      <c r="GW34">
        <v>1</v>
      </c>
      <c r="GY34">
        <v>2</v>
      </c>
      <c r="HA34">
        <v>0</v>
      </c>
      <c r="HK34" s="3" t="s">
        <v>2229</v>
      </c>
      <c r="HL34">
        <v>1</v>
      </c>
    </row>
    <row r="35" spans="1:220">
      <c r="A35" t="s">
        <v>745</v>
      </c>
      <c r="B35" t="s">
        <v>727</v>
      </c>
      <c r="C35">
        <v>0</v>
      </c>
      <c r="D35">
        <v>4</v>
      </c>
      <c r="G35">
        <v>2000</v>
      </c>
      <c r="H35">
        <v>12</v>
      </c>
      <c r="I35">
        <v>12</v>
      </c>
      <c r="J35" t="s">
        <v>746</v>
      </c>
      <c r="M35" t="s">
        <v>2188</v>
      </c>
      <c r="N35">
        <v>8</v>
      </c>
      <c r="O35" t="s">
        <v>2216</v>
      </c>
      <c r="Q35">
        <v>0</v>
      </c>
      <c r="R35">
        <v>0</v>
      </c>
      <c r="S35">
        <v>0</v>
      </c>
      <c r="T35">
        <v>0</v>
      </c>
      <c r="U35">
        <v>0</v>
      </c>
      <c r="V35">
        <v>0</v>
      </c>
      <c r="W35">
        <v>0</v>
      </c>
      <c r="X35">
        <v>0</v>
      </c>
      <c r="Y35">
        <v>0</v>
      </c>
      <c r="Z35">
        <v>0</v>
      </c>
      <c r="AA35">
        <v>0</v>
      </c>
      <c r="AB35">
        <v>0</v>
      </c>
      <c r="AC35">
        <v>0</v>
      </c>
      <c r="AD35">
        <v>0</v>
      </c>
      <c r="AE35">
        <v>0</v>
      </c>
      <c r="AF35">
        <v>0</v>
      </c>
      <c r="AG35">
        <v>2</v>
      </c>
      <c r="AH35">
        <v>3</v>
      </c>
      <c r="AI35">
        <v>4</v>
      </c>
      <c r="AJ35">
        <v>4</v>
      </c>
      <c r="AK35">
        <v>3</v>
      </c>
      <c r="AL35">
        <v>3</v>
      </c>
      <c r="AM35">
        <v>2</v>
      </c>
      <c r="AN35">
        <v>1</v>
      </c>
      <c r="AO35">
        <v>1</v>
      </c>
      <c r="AP35">
        <v>2</v>
      </c>
      <c r="AQ35">
        <v>3</v>
      </c>
      <c r="AR35">
        <v>1</v>
      </c>
      <c r="AS35">
        <v>2</v>
      </c>
      <c r="AT35">
        <v>1</v>
      </c>
      <c r="AU35">
        <v>3</v>
      </c>
      <c r="AV35">
        <v>3</v>
      </c>
      <c r="AW35">
        <v>1</v>
      </c>
      <c r="AX35">
        <v>3</v>
      </c>
      <c r="AY35">
        <v>3</v>
      </c>
      <c r="AZ35">
        <v>3</v>
      </c>
      <c r="BA35">
        <v>3</v>
      </c>
      <c r="BB35">
        <v>3</v>
      </c>
      <c r="BC35">
        <v>3</v>
      </c>
      <c r="BD35">
        <v>3</v>
      </c>
      <c r="BE35">
        <v>3</v>
      </c>
      <c r="BF35">
        <v>3</v>
      </c>
      <c r="BG35">
        <v>3</v>
      </c>
      <c r="BH35">
        <v>4</v>
      </c>
      <c r="BI35">
        <v>3</v>
      </c>
      <c r="BJ35">
        <v>4</v>
      </c>
      <c r="BK35">
        <v>4</v>
      </c>
      <c r="BL35">
        <v>4</v>
      </c>
      <c r="BM35">
        <v>5</v>
      </c>
      <c r="BN35">
        <v>3</v>
      </c>
      <c r="BO35">
        <v>7</v>
      </c>
      <c r="BP35">
        <v>4</v>
      </c>
      <c r="BQ35">
        <v>2</v>
      </c>
      <c r="BR35">
        <v>5</v>
      </c>
      <c r="BS35">
        <v>1</v>
      </c>
      <c r="BT35">
        <v>3</v>
      </c>
      <c r="BU35">
        <v>1</v>
      </c>
      <c r="BV35">
        <v>1</v>
      </c>
      <c r="BW35">
        <v>2</v>
      </c>
      <c r="BX35">
        <v>2</v>
      </c>
      <c r="BY35">
        <v>5</v>
      </c>
      <c r="BZ35">
        <v>6</v>
      </c>
      <c r="CA35">
        <v>2</v>
      </c>
      <c r="CB35">
        <v>2</v>
      </c>
      <c r="CC35">
        <v>6</v>
      </c>
      <c r="CD35">
        <v>2</v>
      </c>
      <c r="CE35">
        <v>4</v>
      </c>
      <c r="CF35">
        <v>5</v>
      </c>
      <c r="CG35">
        <v>6</v>
      </c>
      <c r="CH35">
        <v>2</v>
      </c>
      <c r="CI35">
        <v>5</v>
      </c>
      <c r="CY35">
        <v>4</v>
      </c>
      <c r="CZ35">
        <v>1</v>
      </c>
      <c r="DA35">
        <v>4</v>
      </c>
      <c r="DB35">
        <v>2</v>
      </c>
      <c r="DC35">
        <v>1</v>
      </c>
      <c r="DD35">
        <v>4</v>
      </c>
      <c r="DE35">
        <v>4</v>
      </c>
      <c r="DF35">
        <v>1</v>
      </c>
      <c r="DG35">
        <v>1</v>
      </c>
      <c r="DH35">
        <v>4</v>
      </c>
      <c r="DI35">
        <v>1</v>
      </c>
      <c r="DJ35">
        <v>1</v>
      </c>
      <c r="DK35">
        <v>4</v>
      </c>
      <c r="DL35">
        <v>4</v>
      </c>
      <c r="DM35">
        <v>1</v>
      </c>
      <c r="DN35">
        <v>4</v>
      </c>
      <c r="DO35">
        <v>1</v>
      </c>
      <c r="DP35">
        <v>1</v>
      </c>
      <c r="DQ35">
        <v>4</v>
      </c>
      <c r="DR35">
        <v>1</v>
      </c>
      <c r="DS35">
        <v>4</v>
      </c>
      <c r="DT35">
        <v>4</v>
      </c>
      <c r="DU35">
        <v>4</v>
      </c>
      <c r="DV35">
        <v>3</v>
      </c>
      <c r="DW35">
        <v>3</v>
      </c>
      <c r="DX35">
        <v>4</v>
      </c>
      <c r="DY35">
        <v>4</v>
      </c>
      <c r="DZ35">
        <v>3</v>
      </c>
      <c r="EA35">
        <v>4</v>
      </c>
      <c r="EB35">
        <v>3</v>
      </c>
      <c r="EC35">
        <v>4</v>
      </c>
      <c r="ED35">
        <v>4</v>
      </c>
      <c r="EE35">
        <v>4</v>
      </c>
      <c r="EF35">
        <v>1</v>
      </c>
      <c r="EG35">
        <v>3</v>
      </c>
      <c r="EH35">
        <v>3</v>
      </c>
      <c r="EI35">
        <v>4</v>
      </c>
      <c r="EJ35">
        <v>4</v>
      </c>
      <c r="EK35">
        <v>4</v>
      </c>
      <c r="EL35">
        <v>3</v>
      </c>
      <c r="EM35">
        <v>4</v>
      </c>
      <c r="EN35">
        <v>1</v>
      </c>
      <c r="EO35">
        <v>2</v>
      </c>
      <c r="EP35">
        <v>1</v>
      </c>
      <c r="EQ35">
        <v>1</v>
      </c>
      <c r="ER35">
        <v>4</v>
      </c>
      <c r="ES35">
        <v>1</v>
      </c>
      <c r="ET35">
        <v>4</v>
      </c>
      <c r="EU35">
        <v>4</v>
      </c>
      <c r="EW35">
        <v>4</v>
      </c>
      <c r="EX35">
        <v>2</v>
      </c>
      <c r="EY35">
        <v>1</v>
      </c>
      <c r="EZ35">
        <v>4</v>
      </c>
      <c r="FA35">
        <v>3</v>
      </c>
      <c r="FB35">
        <v>4</v>
      </c>
      <c r="FC35">
        <v>3</v>
      </c>
      <c r="FD35">
        <v>4</v>
      </c>
      <c r="FF35">
        <v>1</v>
      </c>
      <c r="FG35">
        <v>2</v>
      </c>
      <c r="FH35">
        <v>3</v>
      </c>
      <c r="FI35">
        <v>2</v>
      </c>
      <c r="FJ35">
        <v>3</v>
      </c>
      <c r="FK35">
        <v>2</v>
      </c>
      <c r="FL35">
        <v>3</v>
      </c>
      <c r="FM35">
        <v>1</v>
      </c>
      <c r="FN35">
        <v>4</v>
      </c>
      <c r="FO35">
        <v>1</v>
      </c>
      <c r="FP35">
        <v>3</v>
      </c>
      <c r="FQ35">
        <v>3</v>
      </c>
      <c r="FR35">
        <v>4</v>
      </c>
      <c r="FS35">
        <v>4</v>
      </c>
      <c r="FT35">
        <v>1</v>
      </c>
      <c r="FU35">
        <v>4</v>
      </c>
      <c r="FV35">
        <v>3</v>
      </c>
      <c r="FW35">
        <v>1</v>
      </c>
      <c r="FX35">
        <v>4</v>
      </c>
      <c r="FY35">
        <v>2</v>
      </c>
      <c r="FZ35">
        <v>2</v>
      </c>
      <c r="GA35">
        <v>1</v>
      </c>
      <c r="GB35">
        <v>3</v>
      </c>
      <c r="GC35">
        <v>4</v>
      </c>
      <c r="GD35">
        <v>1</v>
      </c>
      <c r="GE35">
        <v>2</v>
      </c>
      <c r="GF35">
        <v>2</v>
      </c>
      <c r="GG35">
        <v>1</v>
      </c>
      <c r="GH35">
        <v>3</v>
      </c>
      <c r="GI35">
        <v>2</v>
      </c>
      <c r="GJ35">
        <v>3</v>
      </c>
      <c r="GK35">
        <v>1</v>
      </c>
      <c r="GL35">
        <v>4</v>
      </c>
      <c r="GM35">
        <v>3</v>
      </c>
      <c r="GN35">
        <v>2</v>
      </c>
      <c r="GO35">
        <v>3</v>
      </c>
      <c r="GP35">
        <v>1</v>
      </c>
      <c r="GQ35">
        <v>22</v>
      </c>
      <c r="GR35">
        <v>3</v>
      </c>
      <c r="GS35">
        <v>3</v>
      </c>
      <c r="GU35">
        <v>1</v>
      </c>
      <c r="GV35">
        <v>5</v>
      </c>
      <c r="GW35">
        <v>1</v>
      </c>
      <c r="GY35">
        <v>5</v>
      </c>
      <c r="HA35">
        <v>0</v>
      </c>
      <c r="HK35" s="3" t="s">
        <v>2230</v>
      </c>
      <c r="HL35">
        <v>3</v>
      </c>
    </row>
    <row r="36" spans="1:220">
      <c r="A36" t="s">
        <v>747</v>
      </c>
      <c r="B36" t="s">
        <v>727</v>
      </c>
      <c r="C36">
        <v>0</v>
      </c>
      <c r="D36">
        <v>4</v>
      </c>
      <c r="G36">
        <v>1992</v>
      </c>
      <c r="H36">
        <v>20</v>
      </c>
      <c r="I36">
        <v>20</v>
      </c>
      <c r="J36" t="s">
        <v>748</v>
      </c>
      <c r="M36" t="s">
        <v>2189</v>
      </c>
      <c r="N36" t="s">
        <v>2204</v>
      </c>
      <c r="O36" t="s">
        <v>2217</v>
      </c>
      <c r="Q36">
        <v>0</v>
      </c>
      <c r="R36">
        <v>0</v>
      </c>
      <c r="S36">
        <v>0</v>
      </c>
      <c r="T36">
        <v>0</v>
      </c>
      <c r="U36">
        <v>0</v>
      </c>
      <c r="V36">
        <v>0</v>
      </c>
      <c r="W36">
        <v>0</v>
      </c>
      <c r="X36">
        <v>0</v>
      </c>
      <c r="Y36">
        <v>0</v>
      </c>
      <c r="Z36">
        <v>0</v>
      </c>
      <c r="AA36">
        <v>0</v>
      </c>
      <c r="AB36">
        <v>0</v>
      </c>
      <c r="AC36">
        <v>0</v>
      </c>
      <c r="AD36">
        <v>0</v>
      </c>
      <c r="AE36">
        <v>0</v>
      </c>
      <c r="AF36">
        <v>1</v>
      </c>
      <c r="AG36">
        <v>1</v>
      </c>
      <c r="AH36">
        <v>3</v>
      </c>
      <c r="AI36">
        <v>4</v>
      </c>
      <c r="AJ36">
        <v>4</v>
      </c>
      <c r="AK36">
        <v>3</v>
      </c>
      <c r="AL36">
        <v>3</v>
      </c>
      <c r="AM36">
        <v>2</v>
      </c>
      <c r="AN36">
        <v>3</v>
      </c>
      <c r="AO36">
        <v>3</v>
      </c>
      <c r="AP36">
        <v>3</v>
      </c>
      <c r="AQ36">
        <v>3</v>
      </c>
      <c r="AR36">
        <v>3</v>
      </c>
      <c r="AS36">
        <v>2</v>
      </c>
      <c r="AT36">
        <v>2</v>
      </c>
      <c r="AU36">
        <v>3</v>
      </c>
      <c r="AV36">
        <v>3</v>
      </c>
      <c r="AW36">
        <v>2</v>
      </c>
      <c r="AX36">
        <v>3</v>
      </c>
      <c r="AY36">
        <v>4</v>
      </c>
      <c r="AZ36">
        <v>4</v>
      </c>
      <c r="BA36">
        <v>4</v>
      </c>
      <c r="BB36">
        <v>4</v>
      </c>
      <c r="BC36">
        <v>4</v>
      </c>
      <c r="BD36">
        <v>4</v>
      </c>
      <c r="BE36">
        <v>3</v>
      </c>
      <c r="BF36">
        <v>3</v>
      </c>
      <c r="BG36">
        <v>3</v>
      </c>
      <c r="BH36">
        <v>3</v>
      </c>
      <c r="BI36">
        <v>2</v>
      </c>
      <c r="BJ36">
        <v>4</v>
      </c>
      <c r="BK36">
        <v>3</v>
      </c>
      <c r="BL36">
        <v>6</v>
      </c>
      <c r="BM36">
        <v>7</v>
      </c>
      <c r="BN36">
        <v>4</v>
      </c>
      <c r="BO36">
        <v>6</v>
      </c>
      <c r="BP36">
        <v>6</v>
      </c>
      <c r="BQ36">
        <v>5</v>
      </c>
      <c r="BR36">
        <v>6</v>
      </c>
      <c r="BS36">
        <v>5</v>
      </c>
      <c r="BT36">
        <v>6</v>
      </c>
      <c r="BU36">
        <v>3</v>
      </c>
      <c r="BV36">
        <v>5</v>
      </c>
      <c r="BW36">
        <v>6</v>
      </c>
      <c r="BX36">
        <v>5</v>
      </c>
      <c r="BY36">
        <v>5</v>
      </c>
      <c r="BZ36">
        <v>4</v>
      </c>
      <c r="CA36">
        <v>2</v>
      </c>
      <c r="CB36">
        <v>3</v>
      </c>
      <c r="CC36">
        <v>4</v>
      </c>
      <c r="CD36">
        <v>5</v>
      </c>
      <c r="CE36">
        <v>3</v>
      </c>
      <c r="CF36">
        <v>2</v>
      </c>
      <c r="CG36">
        <v>3</v>
      </c>
      <c r="CH36">
        <v>3</v>
      </c>
      <c r="CI36">
        <v>3</v>
      </c>
      <c r="CY36">
        <v>3</v>
      </c>
      <c r="CZ36">
        <v>4</v>
      </c>
      <c r="DA36">
        <v>2</v>
      </c>
      <c r="DB36">
        <v>3</v>
      </c>
      <c r="DC36">
        <v>3</v>
      </c>
      <c r="DD36">
        <v>2</v>
      </c>
      <c r="DE36">
        <v>2</v>
      </c>
      <c r="DF36">
        <v>4</v>
      </c>
      <c r="DG36">
        <v>2</v>
      </c>
      <c r="DH36">
        <v>2</v>
      </c>
      <c r="DI36">
        <v>3</v>
      </c>
      <c r="DJ36">
        <v>2</v>
      </c>
      <c r="DK36">
        <v>2</v>
      </c>
      <c r="DL36">
        <v>4</v>
      </c>
      <c r="DM36">
        <v>2</v>
      </c>
      <c r="DN36">
        <v>2</v>
      </c>
      <c r="DO36">
        <v>2</v>
      </c>
      <c r="DP36">
        <v>3</v>
      </c>
      <c r="DQ36">
        <v>3</v>
      </c>
      <c r="DR36">
        <v>3</v>
      </c>
      <c r="DS36">
        <v>3</v>
      </c>
      <c r="DT36">
        <v>2</v>
      </c>
      <c r="DU36">
        <v>3</v>
      </c>
      <c r="DV36">
        <v>3</v>
      </c>
      <c r="DW36">
        <v>2</v>
      </c>
      <c r="DX36">
        <v>3</v>
      </c>
      <c r="DY36">
        <v>2</v>
      </c>
      <c r="DZ36">
        <v>3</v>
      </c>
      <c r="EA36">
        <v>3</v>
      </c>
      <c r="EB36">
        <v>1</v>
      </c>
      <c r="EC36">
        <v>4</v>
      </c>
      <c r="ED36">
        <v>4</v>
      </c>
      <c r="EE36">
        <v>4</v>
      </c>
      <c r="EF36">
        <v>2</v>
      </c>
      <c r="EG36">
        <v>2</v>
      </c>
      <c r="EH36">
        <v>2</v>
      </c>
      <c r="EI36">
        <v>2</v>
      </c>
      <c r="EJ36">
        <v>2</v>
      </c>
      <c r="EK36">
        <v>2</v>
      </c>
      <c r="EL36">
        <v>3</v>
      </c>
      <c r="EM36">
        <v>2</v>
      </c>
      <c r="EN36">
        <v>2</v>
      </c>
      <c r="EO36">
        <v>3</v>
      </c>
      <c r="EP36">
        <v>2</v>
      </c>
      <c r="EQ36">
        <v>3</v>
      </c>
      <c r="ER36">
        <v>2</v>
      </c>
      <c r="ES36">
        <v>2</v>
      </c>
      <c r="ET36">
        <v>2</v>
      </c>
      <c r="EU36">
        <v>2</v>
      </c>
      <c r="EW36">
        <v>1</v>
      </c>
      <c r="EX36">
        <v>2</v>
      </c>
      <c r="EY36">
        <v>4</v>
      </c>
      <c r="EZ36">
        <v>3</v>
      </c>
      <c r="FA36">
        <v>3</v>
      </c>
      <c r="FB36">
        <v>3</v>
      </c>
      <c r="FC36">
        <v>3</v>
      </c>
      <c r="FD36">
        <v>2</v>
      </c>
      <c r="FF36">
        <v>1</v>
      </c>
      <c r="FG36">
        <v>4</v>
      </c>
      <c r="FH36">
        <v>4</v>
      </c>
      <c r="FI36">
        <v>2</v>
      </c>
      <c r="FJ36">
        <v>3</v>
      </c>
      <c r="FK36">
        <v>2</v>
      </c>
      <c r="FL36">
        <v>3</v>
      </c>
      <c r="FM36">
        <v>1</v>
      </c>
      <c r="FN36">
        <v>4</v>
      </c>
      <c r="FO36">
        <v>1</v>
      </c>
      <c r="FP36">
        <v>2</v>
      </c>
      <c r="FQ36">
        <v>3</v>
      </c>
      <c r="FR36">
        <v>2</v>
      </c>
      <c r="FS36">
        <v>4</v>
      </c>
      <c r="FT36">
        <v>1</v>
      </c>
      <c r="FU36">
        <v>2</v>
      </c>
      <c r="FV36">
        <v>3</v>
      </c>
      <c r="FW36">
        <v>4</v>
      </c>
      <c r="FX36">
        <v>2</v>
      </c>
      <c r="FY36">
        <v>2</v>
      </c>
      <c r="FZ36">
        <v>2</v>
      </c>
      <c r="GA36">
        <v>1</v>
      </c>
      <c r="GB36">
        <v>3</v>
      </c>
      <c r="GC36">
        <v>2</v>
      </c>
      <c r="GD36">
        <v>4</v>
      </c>
      <c r="GE36">
        <v>4</v>
      </c>
      <c r="GF36">
        <v>2</v>
      </c>
      <c r="GG36">
        <v>1</v>
      </c>
      <c r="GH36">
        <v>3</v>
      </c>
      <c r="GI36">
        <v>2</v>
      </c>
      <c r="GJ36">
        <v>2</v>
      </c>
      <c r="GK36">
        <v>1</v>
      </c>
      <c r="GL36">
        <v>4</v>
      </c>
      <c r="GM36">
        <v>3</v>
      </c>
      <c r="GN36">
        <v>2</v>
      </c>
      <c r="GO36">
        <v>3</v>
      </c>
      <c r="GP36">
        <v>1</v>
      </c>
      <c r="GQ36">
        <v>39</v>
      </c>
      <c r="GR36">
        <v>3</v>
      </c>
      <c r="GS36">
        <v>1</v>
      </c>
      <c r="GT36" t="s">
        <v>749</v>
      </c>
      <c r="GU36">
        <v>3</v>
      </c>
      <c r="GV36">
        <v>5</v>
      </c>
      <c r="GW36">
        <v>1</v>
      </c>
      <c r="GY36">
        <v>3</v>
      </c>
      <c r="HA36">
        <v>1</v>
      </c>
      <c r="HK36" s="3" t="s">
        <v>2231</v>
      </c>
      <c r="HL36">
        <v>10</v>
      </c>
    </row>
    <row r="37" spans="1:220">
      <c r="A37" t="s">
        <v>750</v>
      </c>
      <c r="B37" t="s">
        <v>727</v>
      </c>
      <c r="C37">
        <v>0</v>
      </c>
      <c r="D37">
        <v>4</v>
      </c>
      <c r="G37">
        <v>1994</v>
      </c>
      <c r="H37">
        <v>18</v>
      </c>
      <c r="I37">
        <v>18</v>
      </c>
      <c r="J37">
        <v>25</v>
      </c>
      <c r="M37" t="s">
        <v>2190</v>
      </c>
      <c r="N37">
        <v>8</v>
      </c>
      <c r="O37" t="s">
        <v>2202</v>
      </c>
      <c r="Q37">
        <v>0</v>
      </c>
      <c r="R37">
        <v>0</v>
      </c>
      <c r="S37">
        <v>0</v>
      </c>
      <c r="T37">
        <v>0</v>
      </c>
      <c r="U37">
        <v>0</v>
      </c>
      <c r="V37">
        <v>0</v>
      </c>
      <c r="W37">
        <v>0</v>
      </c>
      <c r="X37">
        <v>0</v>
      </c>
      <c r="Y37">
        <v>0</v>
      </c>
      <c r="Z37">
        <v>0</v>
      </c>
      <c r="AA37">
        <v>0</v>
      </c>
      <c r="AB37">
        <v>0</v>
      </c>
      <c r="AC37">
        <v>0</v>
      </c>
      <c r="AD37">
        <v>0</v>
      </c>
      <c r="AE37">
        <v>0</v>
      </c>
      <c r="AF37">
        <v>0</v>
      </c>
      <c r="AG37">
        <v>2</v>
      </c>
      <c r="AH37">
        <v>3</v>
      </c>
      <c r="AI37">
        <v>4</v>
      </c>
      <c r="AJ37">
        <v>3</v>
      </c>
      <c r="AK37">
        <v>3</v>
      </c>
      <c r="AL37">
        <v>3</v>
      </c>
      <c r="AM37">
        <v>2</v>
      </c>
      <c r="AN37">
        <v>3</v>
      </c>
      <c r="AO37">
        <v>3</v>
      </c>
      <c r="AP37">
        <v>2</v>
      </c>
      <c r="AQ37">
        <v>3</v>
      </c>
      <c r="AR37">
        <v>1</v>
      </c>
      <c r="AS37">
        <v>3</v>
      </c>
      <c r="AT37">
        <v>2</v>
      </c>
      <c r="AU37">
        <v>3</v>
      </c>
      <c r="AV37">
        <v>3</v>
      </c>
      <c r="AW37">
        <v>2</v>
      </c>
      <c r="AX37">
        <v>4</v>
      </c>
      <c r="AY37">
        <v>3</v>
      </c>
      <c r="AZ37">
        <v>4</v>
      </c>
      <c r="BA37">
        <v>3</v>
      </c>
      <c r="BB37">
        <v>3</v>
      </c>
      <c r="BC37">
        <v>3</v>
      </c>
      <c r="BD37">
        <v>3</v>
      </c>
      <c r="BE37">
        <v>3</v>
      </c>
      <c r="BF37">
        <v>4</v>
      </c>
      <c r="BG37">
        <v>3</v>
      </c>
      <c r="BH37">
        <v>3</v>
      </c>
      <c r="BI37">
        <v>2</v>
      </c>
      <c r="BJ37">
        <v>2</v>
      </c>
      <c r="BK37">
        <v>3</v>
      </c>
      <c r="BL37">
        <v>6</v>
      </c>
      <c r="BM37">
        <v>6</v>
      </c>
      <c r="BN37">
        <v>5</v>
      </c>
      <c r="BO37">
        <v>7</v>
      </c>
      <c r="BP37">
        <v>5</v>
      </c>
      <c r="BQ37">
        <v>3</v>
      </c>
      <c r="BR37">
        <v>7</v>
      </c>
      <c r="BS37">
        <v>1</v>
      </c>
      <c r="BT37">
        <v>7</v>
      </c>
      <c r="BU37">
        <v>5</v>
      </c>
      <c r="BV37">
        <v>6</v>
      </c>
      <c r="BW37">
        <v>6</v>
      </c>
      <c r="BX37">
        <v>4</v>
      </c>
      <c r="BY37">
        <v>3</v>
      </c>
      <c r="BZ37">
        <v>4</v>
      </c>
      <c r="CA37">
        <v>1</v>
      </c>
      <c r="CB37">
        <v>2</v>
      </c>
      <c r="CC37">
        <v>4</v>
      </c>
      <c r="CD37">
        <v>4</v>
      </c>
      <c r="CE37">
        <v>2</v>
      </c>
      <c r="CF37">
        <v>4</v>
      </c>
      <c r="CG37">
        <v>3</v>
      </c>
      <c r="CH37">
        <v>3</v>
      </c>
      <c r="CI37">
        <v>3</v>
      </c>
      <c r="CY37">
        <v>2</v>
      </c>
      <c r="CZ37">
        <v>3</v>
      </c>
      <c r="DA37">
        <v>1</v>
      </c>
      <c r="DB37">
        <v>2</v>
      </c>
      <c r="DC37">
        <v>3</v>
      </c>
      <c r="DD37">
        <v>3</v>
      </c>
      <c r="DE37">
        <v>2</v>
      </c>
      <c r="DF37">
        <v>3</v>
      </c>
      <c r="DG37">
        <v>2</v>
      </c>
      <c r="DH37">
        <v>1</v>
      </c>
      <c r="DI37">
        <v>3</v>
      </c>
      <c r="DJ37">
        <v>3</v>
      </c>
      <c r="DK37">
        <v>2</v>
      </c>
      <c r="DL37">
        <v>4</v>
      </c>
      <c r="DM37">
        <v>2</v>
      </c>
      <c r="DN37">
        <v>4</v>
      </c>
      <c r="DO37">
        <v>3</v>
      </c>
      <c r="DP37">
        <v>4</v>
      </c>
      <c r="DQ37">
        <v>1</v>
      </c>
      <c r="DR37">
        <v>3</v>
      </c>
      <c r="DS37">
        <v>1</v>
      </c>
      <c r="DT37">
        <v>2</v>
      </c>
      <c r="DU37">
        <v>3</v>
      </c>
      <c r="DV37">
        <v>3</v>
      </c>
      <c r="DW37">
        <v>2</v>
      </c>
      <c r="DX37">
        <v>4</v>
      </c>
      <c r="DY37">
        <v>4</v>
      </c>
      <c r="DZ37">
        <v>1</v>
      </c>
      <c r="EA37">
        <v>2</v>
      </c>
      <c r="EB37">
        <v>2</v>
      </c>
      <c r="EC37">
        <v>4</v>
      </c>
      <c r="ED37">
        <v>3</v>
      </c>
      <c r="EE37">
        <v>4</v>
      </c>
      <c r="EF37">
        <v>3</v>
      </c>
      <c r="EG37">
        <v>3</v>
      </c>
      <c r="EH37">
        <v>1</v>
      </c>
      <c r="EI37">
        <v>1</v>
      </c>
      <c r="EJ37">
        <v>1</v>
      </c>
      <c r="EK37">
        <v>1</v>
      </c>
      <c r="EL37">
        <v>3</v>
      </c>
      <c r="EM37">
        <v>1</v>
      </c>
      <c r="EN37">
        <v>3</v>
      </c>
      <c r="EO37">
        <v>4</v>
      </c>
      <c r="EP37">
        <v>4</v>
      </c>
      <c r="EQ37">
        <v>3</v>
      </c>
      <c r="ER37">
        <v>1</v>
      </c>
      <c r="ES37">
        <v>2</v>
      </c>
      <c r="ET37">
        <v>2</v>
      </c>
      <c r="EU37">
        <v>2</v>
      </c>
      <c r="EW37">
        <v>2</v>
      </c>
      <c r="EX37">
        <v>2</v>
      </c>
      <c r="EY37">
        <v>1</v>
      </c>
      <c r="EZ37">
        <v>4</v>
      </c>
      <c r="FA37">
        <v>4</v>
      </c>
      <c r="FB37">
        <v>4</v>
      </c>
      <c r="FC37">
        <v>2</v>
      </c>
      <c r="FD37">
        <v>2</v>
      </c>
      <c r="FF37">
        <v>1</v>
      </c>
      <c r="FG37">
        <v>1</v>
      </c>
      <c r="FH37">
        <v>4</v>
      </c>
      <c r="FI37">
        <v>2</v>
      </c>
      <c r="FJ37">
        <v>3</v>
      </c>
      <c r="FK37">
        <v>2</v>
      </c>
      <c r="FL37">
        <v>4</v>
      </c>
      <c r="FM37">
        <v>1</v>
      </c>
      <c r="FN37">
        <v>1</v>
      </c>
      <c r="FO37">
        <v>3</v>
      </c>
      <c r="FP37">
        <v>3</v>
      </c>
      <c r="FQ37">
        <v>3</v>
      </c>
      <c r="FR37">
        <v>4</v>
      </c>
      <c r="FS37">
        <v>4</v>
      </c>
      <c r="FT37">
        <v>1</v>
      </c>
      <c r="FU37">
        <v>2</v>
      </c>
      <c r="FV37">
        <v>1</v>
      </c>
      <c r="FW37">
        <v>1</v>
      </c>
      <c r="FX37">
        <v>4</v>
      </c>
      <c r="FY37">
        <v>2</v>
      </c>
      <c r="FZ37">
        <v>1</v>
      </c>
      <c r="GA37">
        <v>4</v>
      </c>
      <c r="GB37">
        <v>3</v>
      </c>
      <c r="GC37">
        <v>1</v>
      </c>
      <c r="GD37">
        <v>4</v>
      </c>
      <c r="GE37">
        <v>3</v>
      </c>
      <c r="GF37">
        <v>3</v>
      </c>
      <c r="GG37">
        <v>1</v>
      </c>
      <c r="GH37">
        <v>1</v>
      </c>
      <c r="GI37">
        <v>2</v>
      </c>
      <c r="GJ37">
        <v>2</v>
      </c>
      <c r="GK37">
        <v>1</v>
      </c>
      <c r="GL37">
        <v>3</v>
      </c>
      <c r="GM37">
        <v>2</v>
      </c>
      <c r="GN37">
        <v>2</v>
      </c>
      <c r="GO37">
        <v>3</v>
      </c>
      <c r="GP37">
        <v>1</v>
      </c>
      <c r="GQ37">
        <v>27</v>
      </c>
      <c r="GR37">
        <v>6</v>
      </c>
      <c r="GS37">
        <v>1</v>
      </c>
      <c r="GT37" t="s">
        <v>751</v>
      </c>
      <c r="GU37">
        <v>2</v>
      </c>
      <c r="GV37">
        <v>5</v>
      </c>
      <c r="GW37">
        <v>1</v>
      </c>
      <c r="GY37">
        <v>7</v>
      </c>
      <c r="HA37">
        <v>0</v>
      </c>
      <c r="HK37" s="3" t="s">
        <v>2232</v>
      </c>
      <c r="HL37">
        <v>3</v>
      </c>
    </row>
    <row r="38" spans="1:220">
      <c r="A38" t="s">
        <v>752</v>
      </c>
      <c r="B38" t="s">
        <v>727</v>
      </c>
      <c r="C38">
        <v>0</v>
      </c>
      <c r="D38">
        <v>4</v>
      </c>
      <c r="G38">
        <v>2009</v>
      </c>
      <c r="H38">
        <v>3</v>
      </c>
      <c r="I38">
        <v>3</v>
      </c>
      <c r="J38">
        <v>0</v>
      </c>
      <c r="M38" t="s">
        <v>2191</v>
      </c>
      <c r="N38">
        <v>8</v>
      </c>
      <c r="O38" t="s">
        <v>2218</v>
      </c>
      <c r="Q38">
        <v>0</v>
      </c>
      <c r="R38">
        <v>0</v>
      </c>
      <c r="S38">
        <v>0</v>
      </c>
      <c r="T38">
        <v>0</v>
      </c>
      <c r="U38">
        <v>0</v>
      </c>
      <c r="V38">
        <v>0</v>
      </c>
      <c r="W38">
        <v>0</v>
      </c>
      <c r="X38">
        <v>0</v>
      </c>
      <c r="Y38">
        <v>0</v>
      </c>
      <c r="Z38">
        <v>0</v>
      </c>
      <c r="AA38">
        <v>0</v>
      </c>
      <c r="AB38">
        <v>0</v>
      </c>
      <c r="AC38">
        <v>0</v>
      </c>
      <c r="AD38">
        <v>0</v>
      </c>
      <c r="AE38">
        <v>0</v>
      </c>
      <c r="AF38">
        <v>0</v>
      </c>
      <c r="AG38">
        <v>1</v>
      </c>
      <c r="AH38">
        <v>2</v>
      </c>
      <c r="AI38">
        <v>3</v>
      </c>
      <c r="AJ38">
        <v>3</v>
      </c>
      <c r="AK38">
        <v>3</v>
      </c>
      <c r="AL38">
        <v>3</v>
      </c>
      <c r="AM38">
        <v>4</v>
      </c>
      <c r="AN38">
        <v>3</v>
      </c>
      <c r="AO38">
        <v>4</v>
      </c>
      <c r="AP38">
        <v>3</v>
      </c>
      <c r="AQ38">
        <v>3</v>
      </c>
      <c r="AR38">
        <v>3</v>
      </c>
      <c r="AS38">
        <v>3</v>
      </c>
      <c r="AT38">
        <v>2</v>
      </c>
      <c r="AU38">
        <v>3</v>
      </c>
      <c r="AV38">
        <v>2</v>
      </c>
      <c r="AW38">
        <v>2</v>
      </c>
      <c r="AX38">
        <v>3</v>
      </c>
      <c r="AY38">
        <v>3</v>
      </c>
      <c r="AZ38">
        <v>3</v>
      </c>
      <c r="BA38">
        <v>3</v>
      </c>
      <c r="BB38">
        <v>4</v>
      </c>
      <c r="BC38">
        <v>3</v>
      </c>
      <c r="BD38">
        <v>3</v>
      </c>
      <c r="BE38">
        <v>3</v>
      </c>
      <c r="BF38">
        <v>3</v>
      </c>
      <c r="BG38">
        <v>2</v>
      </c>
      <c r="BH38">
        <v>3</v>
      </c>
      <c r="BI38">
        <v>2</v>
      </c>
      <c r="BJ38">
        <v>3</v>
      </c>
      <c r="BK38">
        <v>3</v>
      </c>
      <c r="BL38">
        <v>5</v>
      </c>
      <c r="BM38">
        <v>5</v>
      </c>
      <c r="BN38">
        <v>4</v>
      </c>
      <c r="BO38">
        <v>7</v>
      </c>
      <c r="BP38">
        <v>5</v>
      </c>
      <c r="BQ38">
        <v>3</v>
      </c>
      <c r="BR38">
        <v>3</v>
      </c>
      <c r="BS38">
        <v>7</v>
      </c>
      <c r="BT38">
        <v>5</v>
      </c>
      <c r="BU38">
        <v>1</v>
      </c>
      <c r="BV38">
        <v>6</v>
      </c>
      <c r="BW38">
        <v>6</v>
      </c>
      <c r="BX38">
        <v>4</v>
      </c>
      <c r="BY38">
        <v>3</v>
      </c>
      <c r="BZ38">
        <v>2</v>
      </c>
      <c r="CA38">
        <v>2</v>
      </c>
      <c r="CB38">
        <v>6</v>
      </c>
      <c r="CC38">
        <v>2</v>
      </c>
      <c r="CD38">
        <v>3</v>
      </c>
      <c r="CE38">
        <v>1</v>
      </c>
      <c r="CF38">
        <v>2</v>
      </c>
      <c r="CG38">
        <v>3</v>
      </c>
      <c r="CH38">
        <v>4</v>
      </c>
      <c r="CI38">
        <v>3</v>
      </c>
      <c r="CY38">
        <v>3</v>
      </c>
      <c r="CZ38">
        <v>2</v>
      </c>
      <c r="DA38">
        <v>1</v>
      </c>
      <c r="DB38">
        <v>2</v>
      </c>
      <c r="DC38">
        <v>4</v>
      </c>
      <c r="DD38">
        <v>1</v>
      </c>
      <c r="DE38">
        <v>2</v>
      </c>
      <c r="DF38">
        <v>4</v>
      </c>
      <c r="DG38">
        <v>2</v>
      </c>
      <c r="DH38">
        <v>1</v>
      </c>
      <c r="DI38">
        <v>4</v>
      </c>
      <c r="DJ38">
        <v>2</v>
      </c>
      <c r="DK38">
        <v>2</v>
      </c>
      <c r="DL38">
        <v>2</v>
      </c>
      <c r="DM38">
        <v>1</v>
      </c>
      <c r="DN38">
        <v>2</v>
      </c>
      <c r="DO38">
        <v>2</v>
      </c>
      <c r="DP38">
        <v>3</v>
      </c>
      <c r="DQ38">
        <v>4</v>
      </c>
      <c r="DR38">
        <v>4</v>
      </c>
      <c r="DS38">
        <v>4</v>
      </c>
      <c r="DT38">
        <v>3</v>
      </c>
      <c r="DU38">
        <v>3</v>
      </c>
      <c r="DV38">
        <v>4</v>
      </c>
      <c r="DW38">
        <v>2</v>
      </c>
      <c r="DX38">
        <v>4</v>
      </c>
      <c r="DY38">
        <v>2</v>
      </c>
      <c r="DZ38">
        <v>4</v>
      </c>
      <c r="EA38">
        <v>4</v>
      </c>
      <c r="EB38">
        <v>2</v>
      </c>
      <c r="EC38">
        <v>3</v>
      </c>
      <c r="ED38">
        <v>4</v>
      </c>
      <c r="EE38">
        <v>4</v>
      </c>
      <c r="EF38">
        <v>2</v>
      </c>
      <c r="EG38">
        <v>3</v>
      </c>
      <c r="EH38">
        <v>2</v>
      </c>
      <c r="EI38">
        <v>1</v>
      </c>
      <c r="EJ38">
        <v>1</v>
      </c>
      <c r="EK38">
        <v>1</v>
      </c>
      <c r="EL38">
        <v>3</v>
      </c>
      <c r="EM38">
        <v>1</v>
      </c>
      <c r="EN38">
        <v>3</v>
      </c>
      <c r="EO38">
        <v>4</v>
      </c>
      <c r="EP38">
        <v>4</v>
      </c>
      <c r="EQ38">
        <v>3</v>
      </c>
      <c r="ER38">
        <v>1</v>
      </c>
      <c r="ES38">
        <v>2</v>
      </c>
      <c r="ET38">
        <v>1</v>
      </c>
      <c r="EU38">
        <v>3</v>
      </c>
      <c r="EW38">
        <v>1</v>
      </c>
      <c r="EX38">
        <v>1</v>
      </c>
      <c r="EY38">
        <v>2</v>
      </c>
      <c r="EZ38">
        <v>3</v>
      </c>
      <c r="FA38">
        <v>3</v>
      </c>
      <c r="FB38">
        <v>2</v>
      </c>
      <c r="FC38">
        <v>3</v>
      </c>
      <c r="FD38">
        <v>3</v>
      </c>
      <c r="FF38">
        <v>1</v>
      </c>
      <c r="FG38">
        <v>2</v>
      </c>
      <c r="FH38">
        <v>3</v>
      </c>
      <c r="FI38">
        <v>2</v>
      </c>
      <c r="FJ38">
        <v>3</v>
      </c>
      <c r="FK38">
        <v>2</v>
      </c>
      <c r="FL38">
        <v>2</v>
      </c>
      <c r="FM38">
        <v>1</v>
      </c>
      <c r="FN38">
        <v>4</v>
      </c>
      <c r="FO38">
        <v>1</v>
      </c>
      <c r="FP38">
        <v>1</v>
      </c>
      <c r="FQ38">
        <v>3</v>
      </c>
      <c r="FR38">
        <v>2</v>
      </c>
      <c r="FS38">
        <v>4</v>
      </c>
      <c r="FT38">
        <v>4</v>
      </c>
      <c r="FU38">
        <v>2</v>
      </c>
      <c r="FV38">
        <v>1</v>
      </c>
      <c r="FW38">
        <v>4</v>
      </c>
      <c r="FX38">
        <v>4</v>
      </c>
      <c r="FY38">
        <v>2</v>
      </c>
      <c r="FZ38">
        <v>2</v>
      </c>
      <c r="GA38">
        <v>4</v>
      </c>
      <c r="GB38">
        <v>3</v>
      </c>
      <c r="GC38">
        <v>1</v>
      </c>
      <c r="GD38">
        <v>4</v>
      </c>
      <c r="GE38">
        <v>3</v>
      </c>
      <c r="GF38">
        <v>3</v>
      </c>
      <c r="GG38">
        <v>1</v>
      </c>
      <c r="GH38">
        <v>4</v>
      </c>
      <c r="GI38">
        <v>2</v>
      </c>
      <c r="GJ38">
        <v>4</v>
      </c>
      <c r="GK38">
        <v>1</v>
      </c>
      <c r="GL38">
        <v>4</v>
      </c>
      <c r="GM38">
        <v>3</v>
      </c>
      <c r="GN38">
        <v>2</v>
      </c>
      <c r="GO38">
        <v>3</v>
      </c>
      <c r="GP38">
        <v>2</v>
      </c>
      <c r="GQ38">
        <v>32</v>
      </c>
      <c r="GR38">
        <v>5</v>
      </c>
      <c r="GS38">
        <v>1</v>
      </c>
      <c r="GT38" t="s">
        <v>753</v>
      </c>
      <c r="GU38">
        <v>4</v>
      </c>
      <c r="GV38">
        <v>1</v>
      </c>
      <c r="GW38">
        <v>1</v>
      </c>
      <c r="GY38">
        <v>8</v>
      </c>
      <c r="HA38">
        <v>0</v>
      </c>
      <c r="HK38" s="3" t="s">
        <v>2233</v>
      </c>
      <c r="HL38">
        <v>10</v>
      </c>
    </row>
    <row r="39" spans="1:220">
      <c r="A39" t="s">
        <v>754</v>
      </c>
      <c r="B39" t="s">
        <v>727</v>
      </c>
      <c r="C39">
        <v>0</v>
      </c>
      <c r="D39">
        <v>4</v>
      </c>
      <c r="G39">
        <v>2011</v>
      </c>
      <c r="H39">
        <v>1</v>
      </c>
      <c r="I39">
        <v>1</v>
      </c>
      <c r="J39">
        <v>40</v>
      </c>
      <c r="M39" t="s">
        <v>2192</v>
      </c>
      <c r="N39">
        <v>5</v>
      </c>
      <c r="Q39">
        <v>0</v>
      </c>
      <c r="R39">
        <v>0</v>
      </c>
      <c r="S39">
        <v>0</v>
      </c>
      <c r="T39">
        <v>0</v>
      </c>
      <c r="U39">
        <v>0</v>
      </c>
      <c r="V39">
        <v>0</v>
      </c>
      <c r="W39">
        <v>0</v>
      </c>
      <c r="X39">
        <v>0</v>
      </c>
      <c r="Y39">
        <v>0</v>
      </c>
      <c r="Z39">
        <v>0</v>
      </c>
      <c r="AA39">
        <v>0</v>
      </c>
      <c r="AB39">
        <v>0</v>
      </c>
      <c r="AC39">
        <v>0</v>
      </c>
      <c r="AD39">
        <v>0</v>
      </c>
      <c r="AE39">
        <v>0</v>
      </c>
      <c r="AF39">
        <v>0</v>
      </c>
      <c r="AG39">
        <v>1</v>
      </c>
      <c r="AH39">
        <v>3</v>
      </c>
      <c r="AI39">
        <v>4</v>
      </c>
      <c r="AJ39">
        <v>4</v>
      </c>
      <c r="AK39">
        <v>4</v>
      </c>
      <c r="AL39">
        <v>4</v>
      </c>
      <c r="AM39">
        <v>4</v>
      </c>
      <c r="AN39">
        <v>4</v>
      </c>
      <c r="AO39">
        <v>4</v>
      </c>
      <c r="AP39">
        <v>4</v>
      </c>
      <c r="AQ39">
        <v>3</v>
      </c>
      <c r="AR39">
        <v>2</v>
      </c>
      <c r="AS39">
        <v>3</v>
      </c>
      <c r="AT39">
        <v>4</v>
      </c>
      <c r="AU39">
        <v>4</v>
      </c>
      <c r="AV39">
        <v>4</v>
      </c>
      <c r="AW39">
        <v>2</v>
      </c>
      <c r="AX39">
        <v>3</v>
      </c>
      <c r="AY39">
        <v>4</v>
      </c>
      <c r="AZ39">
        <v>4</v>
      </c>
      <c r="BA39">
        <v>4</v>
      </c>
      <c r="BB39">
        <v>3</v>
      </c>
      <c r="BC39">
        <v>4</v>
      </c>
      <c r="BD39">
        <v>2</v>
      </c>
      <c r="BE39">
        <v>2</v>
      </c>
      <c r="BF39">
        <v>3</v>
      </c>
      <c r="BG39">
        <v>3</v>
      </c>
      <c r="BH39">
        <v>4</v>
      </c>
      <c r="BI39">
        <v>2</v>
      </c>
      <c r="BJ39">
        <v>4</v>
      </c>
      <c r="BK39">
        <v>4</v>
      </c>
      <c r="BL39">
        <v>5</v>
      </c>
      <c r="BM39">
        <v>3</v>
      </c>
      <c r="BN39">
        <v>3</v>
      </c>
      <c r="BO39">
        <v>7</v>
      </c>
      <c r="BP39">
        <v>5</v>
      </c>
      <c r="BQ39">
        <v>4</v>
      </c>
      <c r="BR39">
        <v>4</v>
      </c>
      <c r="BS39">
        <v>5</v>
      </c>
      <c r="BT39">
        <v>6</v>
      </c>
      <c r="BU39">
        <v>5</v>
      </c>
      <c r="BV39">
        <v>5</v>
      </c>
      <c r="BW39">
        <v>5</v>
      </c>
      <c r="BX39">
        <v>5</v>
      </c>
      <c r="BY39">
        <v>4</v>
      </c>
      <c r="BZ39">
        <v>3</v>
      </c>
      <c r="CA39">
        <v>3</v>
      </c>
      <c r="CB39">
        <v>5</v>
      </c>
      <c r="CC39">
        <v>5</v>
      </c>
      <c r="CD39">
        <v>3</v>
      </c>
      <c r="CE39">
        <v>3</v>
      </c>
      <c r="CF39">
        <v>4</v>
      </c>
      <c r="CG39">
        <v>1</v>
      </c>
      <c r="CH39">
        <v>3</v>
      </c>
      <c r="CI39">
        <v>1</v>
      </c>
      <c r="CY39">
        <v>2</v>
      </c>
      <c r="CZ39">
        <v>2</v>
      </c>
      <c r="DA39">
        <v>1</v>
      </c>
      <c r="DB39">
        <v>2</v>
      </c>
      <c r="DC39">
        <v>3</v>
      </c>
      <c r="DD39">
        <v>1</v>
      </c>
      <c r="DE39">
        <v>2</v>
      </c>
      <c r="DF39">
        <v>2</v>
      </c>
      <c r="DG39">
        <v>3</v>
      </c>
      <c r="DH39">
        <v>1</v>
      </c>
      <c r="DI39">
        <v>3</v>
      </c>
      <c r="DJ39">
        <v>2</v>
      </c>
      <c r="DK39">
        <v>2</v>
      </c>
      <c r="DL39">
        <v>2</v>
      </c>
      <c r="DM39">
        <v>2</v>
      </c>
      <c r="DN39">
        <v>3</v>
      </c>
      <c r="DO39">
        <v>2</v>
      </c>
      <c r="DP39">
        <v>4</v>
      </c>
      <c r="DQ39">
        <v>4</v>
      </c>
      <c r="DR39">
        <v>3</v>
      </c>
      <c r="DS39">
        <v>3</v>
      </c>
      <c r="DT39">
        <v>2</v>
      </c>
      <c r="DU39">
        <v>2</v>
      </c>
      <c r="DV39">
        <v>3</v>
      </c>
      <c r="DW39">
        <v>2</v>
      </c>
      <c r="DX39">
        <v>3</v>
      </c>
      <c r="DY39">
        <v>3</v>
      </c>
      <c r="DZ39">
        <v>2</v>
      </c>
      <c r="EA39">
        <v>3</v>
      </c>
      <c r="EB39">
        <v>1</v>
      </c>
      <c r="EC39">
        <v>4</v>
      </c>
      <c r="ED39">
        <v>3</v>
      </c>
      <c r="EE39">
        <v>3</v>
      </c>
      <c r="EF39">
        <v>3</v>
      </c>
      <c r="EG39">
        <v>2</v>
      </c>
      <c r="EH39">
        <v>2</v>
      </c>
      <c r="EI39">
        <v>3</v>
      </c>
      <c r="EJ39">
        <v>2</v>
      </c>
      <c r="EK39">
        <v>3</v>
      </c>
      <c r="EL39">
        <v>3</v>
      </c>
      <c r="EM39">
        <v>1</v>
      </c>
      <c r="EN39">
        <v>2</v>
      </c>
      <c r="EO39">
        <v>3</v>
      </c>
      <c r="EP39">
        <v>3</v>
      </c>
      <c r="EQ39">
        <v>2</v>
      </c>
      <c r="ER39">
        <v>2</v>
      </c>
      <c r="ES39">
        <v>2</v>
      </c>
      <c r="ET39">
        <v>3</v>
      </c>
      <c r="EU39">
        <v>3</v>
      </c>
      <c r="EW39">
        <v>2</v>
      </c>
      <c r="EX39">
        <v>3</v>
      </c>
      <c r="EY39">
        <v>2</v>
      </c>
      <c r="EZ39">
        <v>1</v>
      </c>
      <c r="FA39">
        <v>2</v>
      </c>
      <c r="FB39">
        <v>2</v>
      </c>
      <c r="FC39">
        <v>3</v>
      </c>
      <c r="FD39">
        <v>2</v>
      </c>
      <c r="FF39">
        <v>1</v>
      </c>
      <c r="FG39">
        <v>2</v>
      </c>
      <c r="FH39">
        <v>3</v>
      </c>
      <c r="FI39">
        <v>2</v>
      </c>
      <c r="FJ39">
        <v>3</v>
      </c>
      <c r="FK39">
        <v>2</v>
      </c>
      <c r="FL39">
        <v>3</v>
      </c>
      <c r="FM39">
        <v>1</v>
      </c>
      <c r="FN39">
        <v>4</v>
      </c>
      <c r="FO39">
        <v>1</v>
      </c>
      <c r="FP39">
        <v>3</v>
      </c>
      <c r="FQ39">
        <v>3</v>
      </c>
      <c r="FR39">
        <v>2</v>
      </c>
      <c r="FS39">
        <v>4</v>
      </c>
      <c r="FT39">
        <v>1</v>
      </c>
      <c r="FU39">
        <v>2</v>
      </c>
      <c r="FV39">
        <v>1</v>
      </c>
      <c r="FW39">
        <v>4</v>
      </c>
      <c r="FX39">
        <v>2</v>
      </c>
      <c r="FY39">
        <v>2</v>
      </c>
      <c r="FZ39">
        <v>2</v>
      </c>
      <c r="GA39">
        <v>1</v>
      </c>
      <c r="GB39">
        <v>2</v>
      </c>
      <c r="GC39">
        <v>1</v>
      </c>
      <c r="GD39">
        <v>4</v>
      </c>
      <c r="GE39">
        <v>2</v>
      </c>
      <c r="GF39">
        <v>2</v>
      </c>
      <c r="GG39">
        <v>1</v>
      </c>
      <c r="GH39">
        <v>4</v>
      </c>
      <c r="GI39">
        <v>3</v>
      </c>
      <c r="GJ39">
        <v>1</v>
      </c>
      <c r="GK39">
        <v>1</v>
      </c>
      <c r="GL39">
        <v>4</v>
      </c>
      <c r="GM39">
        <v>1</v>
      </c>
      <c r="GN39">
        <v>2</v>
      </c>
      <c r="GO39">
        <v>3</v>
      </c>
      <c r="GP39">
        <v>2</v>
      </c>
      <c r="GQ39">
        <v>29</v>
      </c>
      <c r="GR39">
        <v>5</v>
      </c>
      <c r="GS39">
        <v>1</v>
      </c>
      <c r="GT39" t="s">
        <v>755</v>
      </c>
      <c r="GU39">
        <v>1</v>
      </c>
      <c r="GV39">
        <v>5</v>
      </c>
      <c r="GW39">
        <v>6</v>
      </c>
      <c r="GY39">
        <v>7</v>
      </c>
      <c r="HA39">
        <v>0</v>
      </c>
      <c r="HK39" s="3" t="s">
        <v>2234</v>
      </c>
      <c r="HL39">
        <v>3</v>
      </c>
    </row>
    <row r="40" spans="1:220">
      <c r="A40" t="s">
        <v>756</v>
      </c>
      <c r="B40" t="s">
        <v>727</v>
      </c>
      <c r="C40">
        <v>0</v>
      </c>
      <c r="D40">
        <v>4</v>
      </c>
      <c r="G40">
        <v>2010</v>
      </c>
      <c r="H40">
        <v>2.5</v>
      </c>
      <c r="I40">
        <v>2.5</v>
      </c>
      <c r="J40" t="s">
        <v>757</v>
      </c>
      <c r="M40" t="s">
        <v>1725</v>
      </c>
      <c r="N40">
        <v>2</v>
      </c>
      <c r="Q40">
        <v>0</v>
      </c>
      <c r="R40">
        <v>0</v>
      </c>
      <c r="S40">
        <v>0</v>
      </c>
      <c r="T40">
        <v>0</v>
      </c>
      <c r="U40">
        <v>0</v>
      </c>
      <c r="V40">
        <v>0</v>
      </c>
      <c r="W40">
        <v>0</v>
      </c>
      <c r="X40">
        <v>0</v>
      </c>
      <c r="Y40">
        <v>0</v>
      </c>
      <c r="Z40">
        <v>0</v>
      </c>
      <c r="AA40">
        <v>0</v>
      </c>
      <c r="AB40">
        <v>0</v>
      </c>
      <c r="AC40">
        <v>0</v>
      </c>
      <c r="AD40">
        <v>0</v>
      </c>
      <c r="AE40">
        <v>0</v>
      </c>
      <c r="AF40">
        <v>0</v>
      </c>
      <c r="AG40">
        <v>1</v>
      </c>
      <c r="AH40">
        <v>3</v>
      </c>
      <c r="AI40">
        <v>3</v>
      </c>
      <c r="AJ40">
        <v>3</v>
      </c>
      <c r="AK40">
        <v>4</v>
      </c>
      <c r="AL40">
        <v>4</v>
      </c>
      <c r="AM40">
        <v>3</v>
      </c>
      <c r="AN40">
        <v>3</v>
      </c>
      <c r="AO40">
        <v>3</v>
      </c>
      <c r="AP40">
        <v>3</v>
      </c>
      <c r="AQ40">
        <v>3</v>
      </c>
      <c r="AR40">
        <v>3</v>
      </c>
      <c r="AS40">
        <v>3</v>
      </c>
      <c r="AT40">
        <v>3</v>
      </c>
      <c r="AU40">
        <v>4</v>
      </c>
      <c r="AV40">
        <v>4</v>
      </c>
      <c r="AW40">
        <v>3</v>
      </c>
      <c r="AX40">
        <v>3</v>
      </c>
      <c r="AY40">
        <v>4</v>
      </c>
      <c r="AZ40">
        <v>4</v>
      </c>
      <c r="BA40">
        <v>4</v>
      </c>
      <c r="BB40">
        <v>4</v>
      </c>
      <c r="BC40">
        <v>4</v>
      </c>
      <c r="BD40">
        <v>4</v>
      </c>
      <c r="BE40">
        <v>3</v>
      </c>
      <c r="BF40">
        <v>4</v>
      </c>
      <c r="BG40">
        <v>4</v>
      </c>
      <c r="BH40">
        <v>3</v>
      </c>
      <c r="BI40">
        <v>2</v>
      </c>
      <c r="BJ40">
        <v>3</v>
      </c>
      <c r="BK40">
        <v>2</v>
      </c>
      <c r="BL40">
        <v>6</v>
      </c>
      <c r="BM40">
        <v>5</v>
      </c>
      <c r="BN40">
        <v>6</v>
      </c>
      <c r="BO40">
        <v>1</v>
      </c>
      <c r="BP40">
        <v>3</v>
      </c>
      <c r="BQ40">
        <v>5</v>
      </c>
      <c r="BR40">
        <v>2</v>
      </c>
      <c r="BS40">
        <v>1</v>
      </c>
      <c r="BT40">
        <v>7</v>
      </c>
      <c r="BU40">
        <v>1</v>
      </c>
      <c r="BV40">
        <v>6</v>
      </c>
      <c r="BW40">
        <v>4</v>
      </c>
      <c r="BX40">
        <v>5</v>
      </c>
      <c r="BY40">
        <v>6</v>
      </c>
      <c r="BZ40">
        <v>3</v>
      </c>
      <c r="CA40">
        <v>4</v>
      </c>
      <c r="CB40">
        <v>5</v>
      </c>
      <c r="CC40">
        <v>2</v>
      </c>
      <c r="CD40">
        <v>4</v>
      </c>
      <c r="CE40">
        <v>3</v>
      </c>
      <c r="CF40">
        <v>4</v>
      </c>
      <c r="CG40">
        <v>4</v>
      </c>
      <c r="CH40">
        <v>3</v>
      </c>
      <c r="CI40">
        <v>1</v>
      </c>
      <c r="CY40">
        <v>2</v>
      </c>
      <c r="CZ40">
        <v>2</v>
      </c>
      <c r="DA40">
        <v>1</v>
      </c>
      <c r="DB40">
        <v>4</v>
      </c>
      <c r="DC40">
        <v>4</v>
      </c>
      <c r="DD40">
        <v>1</v>
      </c>
      <c r="DE40">
        <v>3</v>
      </c>
      <c r="DF40">
        <v>2</v>
      </c>
      <c r="DG40">
        <v>3</v>
      </c>
      <c r="DH40">
        <v>2</v>
      </c>
      <c r="DI40">
        <v>4</v>
      </c>
      <c r="DJ40">
        <v>4</v>
      </c>
      <c r="DK40">
        <v>1</v>
      </c>
      <c r="DL40">
        <v>4</v>
      </c>
      <c r="DM40">
        <v>2</v>
      </c>
      <c r="DN40">
        <v>4</v>
      </c>
      <c r="DO40">
        <v>4</v>
      </c>
      <c r="DP40">
        <v>4</v>
      </c>
      <c r="DQ40">
        <v>4</v>
      </c>
      <c r="DR40">
        <v>4</v>
      </c>
      <c r="DS40">
        <v>4</v>
      </c>
      <c r="DT40">
        <v>2</v>
      </c>
      <c r="DU40">
        <v>1</v>
      </c>
      <c r="DV40">
        <v>2</v>
      </c>
      <c r="DW40">
        <v>3</v>
      </c>
      <c r="DX40">
        <v>1</v>
      </c>
      <c r="DY40">
        <v>1</v>
      </c>
      <c r="DZ40">
        <v>4</v>
      </c>
      <c r="EA40">
        <v>3</v>
      </c>
      <c r="EB40">
        <v>1</v>
      </c>
      <c r="EC40">
        <v>4</v>
      </c>
      <c r="ED40">
        <v>3</v>
      </c>
      <c r="EE40">
        <v>4</v>
      </c>
      <c r="EF40">
        <v>4</v>
      </c>
      <c r="EG40">
        <v>4</v>
      </c>
      <c r="EH40">
        <v>3</v>
      </c>
      <c r="EI40">
        <v>3</v>
      </c>
      <c r="EJ40">
        <v>2</v>
      </c>
      <c r="EK40">
        <v>2</v>
      </c>
      <c r="EL40">
        <v>3</v>
      </c>
      <c r="EM40">
        <v>1</v>
      </c>
      <c r="EN40">
        <v>4</v>
      </c>
      <c r="EO40">
        <v>4</v>
      </c>
      <c r="EP40">
        <v>3</v>
      </c>
      <c r="EQ40">
        <v>1</v>
      </c>
      <c r="ER40">
        <v>3</v>
      </c>
      <c r="ES40">
        <v>3</v>
      </c>
      <c r="ET40">
        <v>1</v>
      </c>
      <c r="EU40">
        <v>4</v>
      </c>
      <c r="EW40">
        <v>3</v>
      </c>
      <c r="EX40">
        <v>3</v>
      </c>
      <c r="EY40">
        <v>4</v>
      </c>
      <c r="EZ40">
        <v>4</v>
      </c>
      <c r="FA40">
        <v>4</v>
      </c>
      <c r="FB40">
        <v>4</v>
      </c>
      <c r="FC40">
        <v>3</v>
      </c>
      <c r="FD40">
        <v>3</v>
      </c>
      <c r="FF40">
        <v>1</v>
      </c>
      <c r="FG40">
        <v>1</v>
      </c>
      <c r="FH40">
        <v>3</v>
      </c>
      <c r="FI40">
        <v>2</v>
      </c>
      <c r="FJ40">
        <v>1</v>
      </c>
      <c r="FK40">
        <v>2</v>
      </c>
      <c r="FL40">
        <v>3</v>
      </c>
      <c r="FM40">
        <v>1</v>
      </c>
      <c r="FN40">
        <v>4</v>
      </c>
      <c r="FO40">
        <v>3</v>
      </c>
      <c r="FP40">
        <v>4</v>
      </c>
      <c r="FQ40">
        <v>3</v>
      </c>
      <c r="FR40">
        <v>4</v>
      </c>
      <c r="FS40">
        <v>4</v>
      </c>
      <c r="FT40">
        <v>4</v>
      </c>
      <c r="FU40">
        <v>4</v>
      </c>
      <c r="FV40">
        <v>2</v>
      </c>
      <c r="FW40">
        <v>1</v>
      </c>
      <c r="FX40">
        <v>4</v>
      </c>
      <c r="FY40">
        <v>1</v>
      </c>
      <c r="FZ40">
        <v>3</v>
      </c>
      <c r="GA40">
        <v>1</v>
      </c>
      <c r="GB40">
        <v>2</v>
      </c>
      <c r="GC40">
        <v>1</v>
      </c>
      <c r="GD40">
        <v>4</v>
      </c>
      <c r="GE40">
        <v>4</v>
      </c>
      <c r="GF40">
        <v>2</v>
      </c>
      <c r="GG40">
        <v>4</v>
      </c>
      <c r="GH40">
        <v>3</v>
      </c>
      <c r="GI40">
        <v>3</v>
      </c>
      <c r="GJ40">
        <v>4</v>
      </c>
      <c r="GK40">
        <v>3</v>
      </c>
      <c r="GL40">
        <v>2</v>
      </c>
      <c r="GM40">
        <v>2</v>
      </c>
      <c r="GN40">
        <v>3</v>
      </c>
      <c r="GO40">
        <v>3</v>
      </c>
      <c r="GP40">
        <v>2</v>
      </c>
      <c r="GQ40">
        <v>50</v>
      </c>
      <c r="GR40">
        <v>3</v>
      </c>
      <c r="GS40">
        <v>2</v>
      </c>
      <c r="GT40" t="s">
        <v>758</v>
      </c>
      <c r="GU40">
        <v>7</v>
      </c>
      <c r="GV40">
        <v>1</v>
      </c>
      <c r="GW40">
        <v>1</v>
      </c>
      <c r="GY40">
        <v>7</v>
      </c>
      <c r="HA40">
        <v>0</v>
      </c>
      <c r="HK40" s="3" t="s">
        <v>2235</v>
      </c>
      <c r="HL40">
        <v>5</v>
      </c>
    </row>
    <row r="41" spans="1:220">
      <c r="A41" t="s">
        <v>759</v>
      </c>
      <c r="B41" t="s">
        <v>727</v>
      </c>
      <c r="C41">
        <v>0</v>
      </c>
      <c r="D41">
        <v>4</v>
      </c>
      <c r="G41">
        <v>2009</v>
      </c>
      <c r="H41">
        <v>3</v>
      </c>
      <c r="I41">
        <v>3</v>
      </c>
      <c r="J41">
        <v>0</v>
      </c>
      <c r="M41" t="s">
        <v>2193</v>
      </c>
      <c r="N41" t="s">
        <v>2219</v>
      </c>
      <c r="O41" t="s">
        <v>2220</v>
      </c>
      <c r="Q41">
        <v>0</v>
      </c>
      <c r="R41">
        <v>0</v>
      </c>
      <c r="S41">
        <v>0</v>
      </c>
      <c r="T41">
        <v>0</v>
      </c>
      <c r="U41">
        <v>0</v>
      </c>
      <c r="V41">
        <v>0</v>
      </c>
      <c r="W41">
        <v>0</v>
      </c>
      <c r="X41">
        <v>0</v>
      </c>
      <c r="Y41">
        <v>0</v>
      </c>
      <c r="Z41">
        <v>0</v>
      </c>
      <c r="AA41">
        <v>0</v>
      </c>
      <c r="AB41">
        <v>0</v>
      </c>
      <c r="AC41">
        <v>0</v>
      </c>
      <c r="AD41">
        <v>0</v>
      </c>
      <c r="AE41">
        <v>0</v>
      </c>
      <c r="AF41">
        <v>0</v>
      </c>
      <c r="AG41">
        <v>2</v>
      </c>
      <c r="AH41">
        <v>2</v>
      </c>
      <c r="AI41">
        <v>4</v>
      </c>
      <c r="AJ41">
        <v>3</v>
      </c>
      <c r="AK41">
        <v>3</v>
      </c>
      <c r="AL41">
        <v>2</v>
      </c>
      <c r="AM41">
        <v>1</v>
      </c>
      <c r="AN41">
        <v>1</v>
      </c>
      <c r="AO41">
        <v>1</v>
      </c>
      <c r="AP41">
        <v>3</v>
      </c>
      <c r="AQ41">
        <v>1</v>
      </c>
      <c r="AR41">
        <v>1</v>
      </c>
      <c r="AS41">
        <v>3</v>
      </c>
      <c r="AT41">
        <v>1</v>
      </c>
      <c r="AU41">
        <v>4</v>
      </c>
      <c r="AV41">
        <v>3</v>
      </c>
      <c r="AW41">
        <v>1</v>
      </c>
      <c r="AX41">
        <v>2</v>
      </c>
      <c r="AY41">
        <v>4</v>
      </c>
      <c r="AZ41">
        <v>4</v>
      </c>
      <c r="BA41">
        <v>4</v>
      </c>
      <c r="BB41">
        <v>4</v>
      </c>
      <c r="BC41">
        <v>4</v>
      </c>
      <c r="BD41">
        <v>4</v>
      </c>
      <c r="BE41">
        <v>4</v>
      </c>
      <c r="BF41">
        <v>4</v>
      </c>
      <c r="BG41">
        <v>4</v>
      </c>
      <c r="BH41">
        <v>4</v>
      </c>
      <c r="BI41">
        <v>3</v>
      </c>
      <c r="BJ41">
        <v>2</v>
      </c>
      <c r="BK41">
        <v>3</v>
      </c>
      <c r="BL41">
        <v>7</v>
      </c>
      <c r="BM41">
        <v>6</v>
      </c>
      <c r="BN41">
        <v>1</v>
      </c>
      <c r="BO41">
        <v>7</v>
      </c>
      <c r="BP41">
        <v>7</v>
      </c>
      <c r="BQ41">
        <v>1</v>
      </c>
      <c r="BR41">
        <v>4</v>
      </c>
      <c r="BS41">
        <v>2</v>
      </c>
      <c r="BT41">
        <v>2</v>
      </c>
      <c r="BU41">
        <v>1</v>
      </c>
      <c r="BV41">
        <v>2</v>
      </c>
      <c r="BW41">
        <v>3</v>
      </c>
      <c r="BX41">
        <v>2</v>
      </c>
      <c r="BY41">
        <v>2</v>
      </c>
      <c r="BZ41">
        <v>5</v>
      </c>
      <c r="CA41">
        <v>3</v>
      </c>
      <c r="CB41">
        <v>6</v>
      </c>
      <c r="CC41">
        <v>5</v>
      </c>
      <c r="CD41">
        <v>6</v>
      </c>
      <c r="CE41">
        <v>4</v>
      </c>
      <c r="CF41">
        <v>5</v>
      </c>
      <c r="CG41">
        <v>3</v>
      </c>
      <c r="CH41">
        <v>4</v>
      </c>
      <c r="CI41">
        <v>3</v>
      </c>
      <c r="CY41">
        <v>2</v>
      </c>
      <c r="CZ41">
        <v>3</v>
      </c>
      <c r="DA41">
        <v>3</v>
      </c>
      <c r="DB41">
        <v>1</v>
      </c>
      <c r="DC41">
        <v>3</v>
      </c>
      <c r="DD41">
        <v>2</v>
      </c>
      <c r="DE41">
        <v>2</v>
      </c>
      <c r="DF41">
        <v>2</v>
      </c>
      <c r="DG41">
        <v>2</v>
      </c>
      <c r="DH41">
        <v>3</v>
      </c>
      <c r="DI41">
        <v>3</v>
      </c>
      <c r="DJ41">
        <v>3</v>
      </c>
      <c r="DK41">
        <v>3</v>
      </c>
      <c r="DL41">
        <v>3</v>
      </c>
      <c r="DM41">
        <v>2</v>
      </c>
      <c r="DN41">
        <v>4</v>
      </c>
      <c r="DO41">
        <v>2</v>
      </c>
      <c r="DP41">
        <v>4</v>
      </c>
      <c r="DQ41">
        <v>4</v>
      </c>
      <c r="DR41">
        <v>4</v>
      </c>
      <c r="DS41">
        <v>3</v>
      </c>
      <c r="DT41">
        <v>3</v>
      </c>
      <c r="DU41">
        <v>2</v>
      </c>
      <c r="DV41">
        <v>1</v>
      </c>
      <c r="DW41">
        <v>2</v>
      </c>
      <c r="DX41">
        <v>4</v>
      </c>
      <c r="DY41">
        <v>3</v>
      </c>
      <c r="DZ41">
        <v>4</v>
      </c>
      <c r="EA41">
        <v>1</v>
      </c>
      <c r="EB41">
        <v>4</v>
      </c>
      <c r="EC41">
        <v>4</v>
      </c>
      <c r="ED41">
        <v>4</v>
      </c>
      <c r="EE41">
        <v>4</v>
      </c>
      <c r="EF41">
        <v>2</v>
      </c>
      <c r="EG41">
        <v>3</v>
      </c>
      <c r="EH41">
        <v>2</v>
      </c>
      <c r="EI41">
        <v>1</v>
      </c>
      <c r="EJ41">
        <v>1</v>
      </c>
      <c r="EK41">
        <v>1</v>
      </c>
      <c r="EL41">
        <v>3</v>
      </c>
      <c r="EM41">
        <v>1</v>
      </c>
      <c r="EN41">
        <v>2</v>
      </c>
      <c r="EO41">
        <v>2</v>
      </c>
      <c r="EP41">
        <v>3</v>
      </c>
      <c r="EQ41">
        <v>4</v>
      </c>
      <c r="ER41">
        <v>1</v>
      </c>
      <c r="ES41">
        <v>2</v>
      </c>
      <c r="ET41">
        <v>1</v>
      </c>
      <c r="EU41">
        <v>1</v>
      </c>
      <c r="EW41">
        <v>2</v>
      </c>
      <c r="EX41">
        <v>2</v>
      </c>
      <c r="EY41">
        <v>1</v>
      </c>
      <c r="EZ41">
        <v>2</v>
      </c>
      <c r="FA41">
        <v>3</v>
      </c>
      <c r="FB41">
        <v>4</v>
      </c>
      <c r="FC41">
        <v>3</v>
      </c>
      <c r="FD41">
        <v>4</v>
      </c>
      <c r="FF41">
        <v>1</v>
      </c>
      <c r="FG41">
        <v>2</v>
      </c>
      <c r="FH41">
        <v>3</v>
      </c>
      <c r="FI41">
        <v>2</v>
      </c>
      <c r="FJ41">
        <v>3</v>
      </c>
      <c r="FK41">
        <v>2</v>
      </c>
      <c r="FL41">
        <v>3</v>
      </c>
      <c r="FM41">
        <v>1</v>
      </c>
      <c r="FN41">
        <v>4</v>
      </c>
      <c r="FO41">
        <v>1</v>
      </c>
      <c r="FP41">
        <v>3</v>
      </c>
      <c r="FQ41">
        <v>2</v>
      </c>
      <c r="FR41">
        <v>4</v>
      </c>
      <c r="FS41">
        <v>4</v>
      </c>
      <c r="FT41">
        <v>4</v>
      </c>
      <c r="FU41">
        <v>3</v>
      </c>
      <c r="FV41">
        <v>1</v>
      </c>
      <c r="FW41">
        <v>1</v>
      </c>
      <c r="FX41">
        <v>1</v>
      </c>
      <c r="FY41">
        <v>2</v>
      </c>
      <c r="FZ41">
        <v>1</v>
      </c>
      <c r="GA41">
        <v>1</v>
      </c>
      <c r="GB41">
        <v>1</v>
      </c>
      <c r="GC41">
        <v>1</v>
      </c>
      <c r="GD41">
        <v>4</v>
      </c>
      <c r="GE41">
        <v>3</v>
      </c>
      <c r="GF41">
        <v>2</v>
      </c>
      <c r="GG41">
        <v>3</v>
      </c>
      <c r="GH41">
        <v>1</v>
      </c>
      <c r="GI41">
        <v>2</v>
      </c>
      <c r="GJ41">
        <v>2</v>
      </c>
      <c r="GK41">
        <v>1</v>
      </c>
      <c r="GL41">
        <v>4</v>
      </c>
      <c r="GM41">
        <v>2</v>
      </c>
      <c r="GN41">
        <v>2</v>
      </c>
      <c r="GO41">
        <v>3</v>
      </c>
      <c r="GP41">
        <v>1</v>
      </c>
      <c r="GQ41">
        <v>27</v>
      </c>
      <c r="GR41">
        <v>5</v>
      </c>
      <c r="GS41">
        <v>1</v>
      </c>
      <c r="GT41" t="s">
        <v>760</v>
      </c>
      <c r="GU41">
        <v>3</v>
      </c>
      <c r="GV41">
        <v>5</v>
      </c>
      <c r="GW41">
        <v>1</v>
      </c>
      <c r="GY41">
        <v>8</v>
      </c>
      <c r="HA41">
        <v>0</v>
      </c>
      <c r="HK41" s="3" t="s">
        <v>2236</v>
      </c>
      <c r="HL41">
        <v>5</v>
      </c>
    </row>
    <row r="42" spans="1:220" ht="30">
      <c r="A42" t="s">
        <v>761</v>
      </c>
      <c r="B42" t="s">
        <v>727</v>
      </c>
      <c r="C42">
        <v>0</v>
      </c>
      <c r="D42">
        <v>4</v>
      </c>
      <c r="G42">
        <v>2012</v>
      </c>
      <c r="H42">
        <v>1</v>
      </c>
      <c r="I42">
        <v>1</v>
      </c>
      <c r="J42">
        <v>18</v>
      </c>
      <c r="M42" t="s">
        <v>2194</v>
      </c>
      <c r="N42" t="s">
        <v>2179</v>
      </c>
      <c r="Q42">
        <v>0</v>
      </c>
      <c r="R42">
        <v>0</v>
      </c>
      <c r="S42">
        <v>0</v>
      </c>
      <c r="T42">
        <v>0</v>
      </c>
      <c r="U42">
        <v>0</v>
      </c>
      <c r="V42">
        <v>0</v>
      </c>
      <c r="W42">
        <v>0</v>
      </c>
      <c r="X42">
        <v>0</v>
      </c>
      <c r="Y42">
        <v>0</v>
      </c>
      <c r="Z42">
        <v>0</v>
      </c>
      <c r="AA42">
        <v>0</v>
      </c>
      <c r="AB42">
        <v>0</v>
      </c>
      <c r="AC42">
        <v>0</v>
      </c>
      <c r="AD42">
        <v>0</v>
      </c>
      <c r="AE42">
        <v>0</v>
      </c>
      <c r="AF42">
        <v>0</v>
      </c>
      <c r="AG42">
        <v>1</v>
      </c>
      <c r="AH42">
        <v>3</v>
      </c>
      <c r="AI42">
        <v>4</v>
      </c>
      <c r="AJ42">
        <v>4</v>
      </c>
      <c r="AK42">
        <v>3</v>
      </c>
      <c r="AL42">
        <v>3</v>
      </c>
      <c r="AM42">
        <v>2</v>
      </c>
      <c r="AN42">
        <v>2</v>
      </c>
      <c r="AO42">
        <v>2</v>
      </c>
      <c r="AP42">
        <v>2</v>
      </c>
      <c r="AQ42">
        <v>2</v>
      </c>
      <c r="AR42">
        <v>2</v>
      </c>
      <c r="AS42">
        <v>2</v>
      </c>
      <c r="AT42">
        <v>2</v>
      </c>
      <c r="AU42">
        <v>4</v>
      </c>
      <c r="AV42">
        <v>4</v>
      </c>
      <c r="AW42">
        <v>1</v>
      </c>
      <c r="AX42">
        <v>4</v>
      </c>
      <c r="AY42">
        <v>4</v>
      </c>
      <c r="AZ42">
        <v>4</v>
      </c>
      <c r="BA42">
        <v>4</v>
      </c>
      <c r="BB42">
        <v>4</v>
      </c>
      <c r="BC42">
        <v>4</v>
      </c>
      <c r="BD42">
        <v>4</v>
      </c>
      <c r="BE42">
        <v>4</v>
      </c>
      <c r="BF42">
        <v>4</v>
      </c>
      <c r="BG42">
        <v>4</v>
      </c>
      <c r="BH42">
        <v>4</v>
      </c>
      <c r="BI42">
        <v>2</v>
      </c>
      <c r="BJ42">
        <v>4</v>
      </c>
      <c r="BK42">
        <v>3</v>
      </c>
      <c r="BL42">
        <v>5</v>
      </c>
      <c r="BM42">
        <v>3</v>
      </c>
      <c r="BN42">
        <v>4</v>
      </c>
      <c r="BO42">
        <v>7</v>
      </c>
      <c r="BP42">
        <v>4</v>
      </c>
      <c r="BQ42">
        <v>4</v>
      </c>
      <c r="BR42">
        <v>4</v>
      </c>
      <c r="BS42">
        <v>3</v>
      </c>
      <c r="BT42">
        <v>6</v>
      </c>
      <c r="BU42">
        <v>2</v>
      </c>
      <c r="BV42">
        <v>1</v>
      </c>
      <c r="BW42">
        <v>2</v>
      </c>
      <c r="BX42">
        <v>2</v>
      </c>
      <c r="BY42">
        <v>4</v>
      </c>
      <c r="BZ42">
        <v>6</v>
      </c>
      <c r="CA42">
        <v>5</v>
      </c>
      <c r="CB42">
        <v>2</v>
      </c>
      <c r="CC42">
        <v>6</v>
      </c>
      <c r="CD42">
        <v>1</v>
      </c>
      <c r="CE42">
        <v>5</v>
      </c>
      <c r="CF42">
        <v>5</v>
      </c>
      <c r="CG42">
        <v>4</v>
      </c>
      <c r="CH42">
        <v>2</v>
      </c>
      <c r="CI42">
        <v>1</v>
      </c>
      <c r="CY42">
        <v>4</v>
      </c>
      <c r="CZ42">
        <v>1</v>
      </c>
      <c r="DA42">
        <v>4</v>
      </c>
      <c r="DB42">
        <v>1</v>
      </c>
      <c r="DC42">
        <v>1</v>
      </c>
      <c r="DD42">
        <v>3</v>
      </c>
      <c r="DE42">
        <v>2</v>
      </c>
      <c r="DF42">
        <v>1</v>
      </c>
      <c r="DG42">
        <v>1</v>
      </c>
      <c r="DH42">
        <v>4</v>
      </c>
      <c r="DI42">
        <v>1</v>
      </c>
      <c r="DJ42">
        <v>1</v>
      </c>
      <c r="DK42">
        <v>4</v>
      </c>
      <c r="DL42">
        <v>4</v>
      </c>
      <c r="DM42">
        <v>1</v>
      </c>
      <c r="DN42">
        <v>4</v>
      </c>
      <c r="DO42">
        <v>1</v>
      </c>
      <c r="DP42">
        <v>1</v>
      </c>
      <c r="DQ42">
        <v>4</v>
      </c>
      <c r="DR42">
        <v>1</v>
      </c>
      <c r="DS42">
        <v>3</v>
      </c>
      <c r="DT42">
        <v>3</v>
      </c>
      <c r="DU42">
        <v>4</v>
      </c>
      <c r="DV42">
        <v>4</v>
      </c>
      <c r="DW42">
        <v>3</v>
      </c>
      <c r="DX42">
        <v>4</v>
      </c>
      <c r="DY42">
        <v>4</v>
      </c>
      <c r="DZ42">
        <v>3</v>
      </c>
      <c r="EA42">
        <v>1</v>
      </c>
      <c r="EB42">
        <v>1</v>
      </c>
      <c r="EC42">
        <v>1</v>
      </c>
      <c r="ED42">
        <v>1</v>
      </c>
      <c r="EE42">
        <v>1</v>
      </c>
      <c r="EF42">
        <v>4</v>
      </c>
      <c r="EG42">
        <v>1</v>
      </c>
      <c r="EH42">
        <v>2</v>
      </c>
      <c r="EI42">
        <v>4</v>
      </c>
      <c r="EJ42">
        <v>3</v>
      </c>
      <c r="EK42">
        <v>4</v>
      </c>
      <c r="EL42">
        <v>2</v>
      </c>
      <c r="EM42">
        <v>3</v>
      </c>
      <c r="EN42">
        <v>1</v>
      </c>
      <c r="EO42">
        <v>1</v>
      </c>
      <c r="EP42">
        <v>1</v>
      </c>
      <c r="EQ42">
        <v>1</v>
      </c>
      <c r="ER42">
        <v>3</v>
      </c>
      <c r="ES42">
        <v>2</v>
      </c>
      <c r="ET42">
        <v>3</v>
      </c>
      <c r="EU42">
        <v>3</v>
      </c>
      <c r="EW42">
        <v>3</v>
      </c>
      <c r="EX42">
        <v>1</v>
      </c>
      <c r="EY42">
        <v>1</v>
      </c>
      <c r="EZ42">
        <v>4</v>
      </c>
      <c r="FA42">
        <v>4</v>
      </c>
      <c r="FB42">
        <v>4</v>
      </c>
      <c r="FC42">
        <v>4</v>
      </c>
      <c r="FD42">
        <v>2</v>
      </c>
      <c r="FF42">
        <v>1</v>
      </c>
      <c r="FG42">
        <v>2</v>
      </c>
      <c r="FH42">
        <v>3</v>
      </c>
      <c r="FI42">
        <v>2</v>
      </c>
      <c r="FJ42">
        <v>3</v>
      </c>
      <c r="FK42">
        <v>2</v>
      </c>
      <c r="FL42">
        <v>3</v>
      </c>
      <c r="FM42">
        <v>3</v>
      </c>
      <c r="FN42">
        <v>4</v>
      </c>
      <c r="FO42">
        <v>2</v>
      </c>
      <c r="FP42">
        <v>4</v>
      </c>
      <c r="FQ42">
        <v>3</v>
      </c>
      <c r="FR42">
        <v>2</v>
      </c>
      <c r="FS42">
        <v>4</v>
      </c>
      <c r="FT42">
        <v>1</v>
      </c>
      <c r="FU42">
        <v>4</v>
      </c>
      <c r="FV42">
        <v>3</v>
      </c>
      <c r="FW42">
        <v>1</v>
      </c>
      <c r="FX42">
        <v>3</v>
      </c>
      <c r="FY42">
        <v>2</v>
      </c>
      <c r="FZ42">
        <v>2</v>
      </c>
      <c r="GA42">
        <v>1</v>
      </c>
      <c r="GB42">
        <v>3</v>
      </c>
      <c r="GC42">
        <v>2</v>
      </c>
      <c r="GD42">
        <v>1</v>
      </c>
      <c r="GE42">
        <v>3</v>
      </c>
      <c r="GF42">
        <v>3</v>
      </c>
      <c r="GG42">
        <v>1</v>
      </c>
      <c r="GH42">
        <v>1</v>
      </c>
      <c r="GI42">
        <v>2</v>
      </c>
      <c r="GJ42">
        <v>2</v>
      </c>
      <c r="GK42">
        <v>2</v>
      </c>
      <c r="GL42">
        <v>2</v>
      </c>
      <c r="GM42">
        <v>3</v>
      </c>
      <c r="GN42">
        <v>2</v>
      </c>
      <c r="GO42">
        <v>3</v>
      </c>
      <c r="GP42">
        <v>2</v>
      </c>
      <c r="GQ42">
        <v>37</v>
      </c>
      <c r="GR42">
        <v>4</v>
      </c>
      <c r="GS42">
        <v>4</v>
      </c>
      <c r="GU42">
        <v>4</v>
      </c>
      <c r="GV42">
        <v>1</v>
      </c>
      <c r="GW42">
        <v>1</v>
      </c>
      <c r="GY42">
        <v>1</v>
      </c>
      <c r="HA42">
        <v>0</v>
      </c>
      <c r="HK42" s="3" t="s">
        <v>2237</v>
      </c>
      <c r="HL42">
        <v>5</v>
      </c>
    </row>
    <row r="43" spans="1:220">
      <c r="A43" t="s">
        <v>762</v>
      </c>
      <c r="B43" t="s">
        <v>727</v>
      </c>
      <c r="C43">
        <v>0</v>
      </c>
      <c r="D43">
        <v>4</v>
      </c>
      <c r="G43">
        <v>2007</v>
      </c>
      <c r="H43">
        <v>5</v>
      </c>
      <c r="I43">
        <v>5</v>
      </c>
      <c r="J43">
        <v>4</v>
      </c>
      <c r="M43" t="s">
        <v>2195</v>
      </c>
      <c r="N43">
        <v>7</v>
      </c>
      <c r="Q43">
        <v>0</v>
      </c>
      <c r="R43">
        <v>0</v>
      </c>
      <c r="S43">
        <v>0</v>
      </c>
      <c r="T43">
        <v>0</v>
      </c>
      <c r="U43">
        <v>0</v>
      </c>
      <c r="V43">
        <v>0</v>
      </c>
      <c r="W43">
        <v>0</v>
      </c>
      <c r="X43">
        <v>0</v>
      </c>
      <c r="Y43">
        <v>0</v>
      </c>
      <c r="Z43">
        <v>0</v>
      </c>
      <c r="AA43">
        <v>0</v>
      </c>
      <c r="AB43">
        <v>0</v>
      </c>
      <c r="AC43">
        <v>0</v>
      </c>
      <c r="AD43">
        <v>0</v>
      </c>
      <c r="AE43">
        <v>0</v>
      </c>
      <c r="AF43">
        <v>0</v>
      </c>
      <c r="AG43">
        <v>2</v>
      </c>
      <c r="AH43">
        <v>2</v>
      </c>
      <c r="AI43">
        <v>3</v>
      </c>
      <c r="AJ43">
        <v>3</v>
      </c>
      <c r="AK43">
        <v>2</v>
      </c>
      <c r="AL43">
        <v>3</v>
      </c>
      <c r="AM43">
        <v>1</v>
      </c>
      <c r="AN43">
        <v>1</v>
      </c>
      <c r="AO43">
        <v>1</v>
      </c>
      <c r="AP43">
        <v>2</v>
      </c>
      <c r="AQ43">
        <v>3</v>
      </c>
      <c r="AR43">
        <v>2</v>
      </c>
      <c r="AS43">
        <v>2</v>
      </c>
      <c r="AT43">
        <v>1</v>
      </c>
      <c r="AU43">
        <v>4</v>
      </c>
      <c r="AV43">
        <v>4</v>
      </c>
      <c r="AW43">
        <v>1</v>
      </c>
      <c r="AX43">
        <v>3</v>
      </c>
      <c r="AY43">
        <v>2</v>
      </c>
      <c r="AZ43">
        <v>4</v>
      </c>
      <c r="BA43">
        <v>3</v>
      </c>
      <c r="BB43">
        <v>4</v>
      </c>
      <c r="BC43">
        <v>4</v>
      </c>
      <c r="BD43">
        <v>4</v>
      </c>
      <c r="BE43">
        <v>2</v>
      </c>
      <c r="BF43">
        <v>3</v>
      </c>
      <c r="BG43">
        <v>1</v>
      </c>
      <c r="BH43">
        <v>3</v>
      </c>
      <c r="BI43">
        <v>2</v>
      </c>
      <c r="BJ43">
        <v>3</v>
      </c>
      <c r="BK43">
        <v>3</v>
      </c>
      <c r="BL43">
        <v>7</v>
      </c>
      <c r="BM43">
        <v>7</v>
      </c>
      <c r="BN43">
        <v>2</v>
      </c>
      <c r="BO43">
        <v>7</v>
      </c>
      <c r="BP43">
        <v>7</v>
      </c>
      <c r="BQ43">
        <v>1</v>
      </c>
      <c r="BR43">
        <v>3</v>
      </c>
      <c r="BS43">
        <v>2</v>
      </c>
      <c r="BT43">
        <v>1</v>
      </c>
      <c r="BU43">
        <v>1</v>
      </c>
      <c r="BV43">
        <v>3</v>
      </c>
      <c r="BW43">
        <v>2</v>
      </c>
      <c r="BX43">
        <v>2</v>
      </c>
      <c r="BY43">
        <v>3</v>
      </c>
      <c r="BZ43">
        <v>6</v>
      </c>
      <c r="CA43">
        <v>4</v>
      </c>
      <c r="CB43">
        <v>1</v>
      </c>
      <c r="CC43">
        <v>4</v>
      </c>
      <c r="CD43">
        <v>2</v>
      </c>
      <c r="CE43">
        <v>6</v>
      </c>
      <c r="CF43">
        <v>6</v>
      </c>
      <c r="CG43">
        <v>3</v>
      </c>
      <c r="CH43">
        <v>1</v>
      </c>
      <c r="CI43">
        <v>3</v>
      </c>
      <c r="CY43">
        <v>4</v>
      </c>
      <c r="CZ43">
        <v>1</v>
      </c>
      <c r="DA43">
        <v>4</v>
      </c>
      <c r="DB43">
        <v>1</v>
      </c>
      <c r="DC43">
        <v>1</v>
      </c>
      <c r="DD43">
        <v>3</v>
      </c>
      <c r="DE43">
        <v>4</v>
      </c>
      <c r="DF43">
        <v>1</v>
      </c>
      <c r="DG43">
        <v>1</v>
      </c>
      <c r="DH43">
        <v>3</v>
      </c>
      <c r="DI43">
        <v>1</v>
      </c>
      <c r="DJ43">
        <v>1</v>
      </c>
      <c r="DK43">
        <v>4</v>
      </c>
      <c r="DL43">
        <v>4</v>
      </c>
      <c r="DM43">
        <v>1</v>
      </c>
      <c r="DN43">
        <v>4</v>
      </c>
      <c r="DO43">
        <v>1</v>
      </c>
      <c r="DP43">
        <v>1</v>
      </c>
      <c r="DQ43">
        <v>3</v>
      </c>
      <c r="DR43">
        <v>1</v>
      </c>
      <c r="DS43">
        <v>4</v>
      </c>
      <c r="DT43">
        <v>4</v>
      </c>
      <c r="DU43">
        <v>4</v>
      </c>
      <c r="DV43">
        <v>4</v>
      </c>
      <c r="DW43">
        <v>2</v>
      </c>
      <c r="DX43">
        <v>3</v>
      </c>
      <c r="DY43">
        <v>4</v>
      </c>
      <c r="DZ43">
        <v>2</v>
      </c>
      <c r="EA43">
        <v>4</v>
      </c>
      <c r="EB43">
        <v>4</v>
      </c>
      <c r="EC43">
        <v>2</v>
      </c>
      <c r="ED43">
        <v>4</v>
      </c>
      <c r="EE43">
        <v>1</v>
      </c>
      <c r="EF43">
        <v>1</v>
      </c>
      <c r="EG43">
        <v>3</v>
      </c>
      <c r="EH43">
        <v>1</v>
      </c>
      <c r="EI43">
        <v>4</v>
      </c>
      <c r="EJ43">
        <v>1</v>
      </c>
      <c r="EK43">
        <v>3</v>
      </c>
      <c r="EL43">
        <v>4</v>
      </c>
      <c r="EM43">
        <v>3</v>
      </c>
      <c r="EN43">
        <v>2</v>
      </c>
      <c r="EO43">
        <v>3</v>
      </c>
      <c r="EP43">
        <v>1</v>
      </c>
      <c r="EQ43">
        <v>2</v>
      </c>
      <c r="ES43">
        <v>1</v>
      </c>
      <c r="ET43">
        <v>3</v>
      </c>
      <c r="EU43">
        <v>4</v>
      </c>
      <c r="EW43">
        <v>4</v>
      </c>
      <c r="EX43">
        <v>2</v>
      </c>
      <c r="EY43">
        <v>1</v>
      </c>
      <c r="EZ43">
        <v>4</v>
      </c>
      <c r="FB43">
        <v>2</v>
      </c>
      <c r="FC43">
        <v>4</v>
      </c>
      <c r="FD43">
        <v>4</v>
      </c>
      <c r="FF43">
        <v>1</v>
      </c>
      <c r="FG43">
        <v>2</v>
      </c>
      <c r="FH43">
        <v>3</v>
      </c>
      <c r="FI43">
        <v>2</v>
      </c>
      <c r="FJ43">
        <v>3</v>
      </c>
      <c r="FK43">
        <v>2</v>
      </c>
      <c r="FL43">
        <v>3</v>
      </c>
      <c r="FM43">
        <v>1</v>
      </c>
      <c r="FN43">
        <v>4</v>
      </c>
      <c r="FO43">
        <v>3</v>
      </c>
      <c r="FP43">
        <v>3</v>
      </c>
      <c r="FQ43">
        <v>3</v>
      </c>
      <c r="FR43">
        <v>2</v>
      </c>
      <c r="FS43">
        <v>4</v>
      </c>
      <c r="FT43">
        <v>1</v>
      </c>
      <c r="FU43">
        <v>2</v>
      </c>
      <c r="FV43">
        <v>4</v>
      </c>
      <c r="FW43">
        <v>1</v>
      </c>
      <c r="FX43">
        <v>2</v>
      </c>
      <c r="FY43">
        <v>2</v>
      </c>
      <c r="FZ43">
        <v>2</v>
      </c>
      <c r="GA43">
        <v>1</v>
      </c>
      <c r="GB43">
        <v>3</v>
      </c>
      <c r="GC43">
        <v>1</v>
      </c>
      <c r="GD43">
        <v>4</v>
      </c>
      <c r="GE43">
        <v>4</v>
      </c>
      <c r="GF43">
        <v>2</v>
      </c>
      <c r="GG43">
        <v>1</v>
      </c>
      <c r="GH43">
        <v>4</v>
      </c>
      <c r="GI43">
        <v>1</v>
      </c>
      <c r="GJ43">
        <v>2</v>
      </c>
      <c r="GK43">
        <v>1</v>
      </c>
      <c r="GL43">
        <v>4</v>
      </c>
      <c r="GM43">
        <v>3</v>
      </c>
      <c r="GN43">
        <v>2</v>
      </c>
      <c r="GO43">
        <v>3</v>
      </c>
      <c r="GP43">
        <v>2</v>
      </c>
      <c r="GQ43">
        <v>45</v>
      </c>
      <c r="GR43">
        <v>5</v>
      </c>
      <c r="GS43">
        <v>2</v>
      </c>
      <c r="GT43" t="s">
        <v>763</v>
      </c>
      <c r="GU43">
        <v>4</v>
      </c>
      <c r="GV43">
        <v>5</v>
      </c>
      <c r="GW43">
        <v>1</v>
      </c>
      <c r="GY43">
        <v>7</v>
      </c>
      <c r="HA43">
        <v>0</v>
      </c>
      <c r="HK43" s="3" t="s">
        <v>2238</v>
      </c>
      <c r="HL43">
        <v>1</v>
      </c>
    </row>
    <row r="44" spans="1:220" ht="30">
      <c r="A44" t="s">
        <v>764</v>
      </c>
      <c r="B44" t="s">
        <v>727</v>
      </c>
      <c r="C44">
        <v>0</v>
      </c>
      <c r="D44">
        <v>4</v>
      </c>
      <c r="G44">
        <v>1992</v>
      </c>
      <c r="H44">
        <v>20</v>
      </c>
      <c r="I44">
        <v>20</v>
      </c>
      <c r="J44">
        <v>300</v>
      </c>
      <c r="M44" t="s">
        <v>2196</v>
      </c>
      <c r="N44" t="s">
        <v>2156</v>
      </c>
      <c r="Q44">
        <v>0</v>
      </c>
      <c r="R44">
        <v>0</v>
      </c>
      <c r="S44">
        <v>0</v>
      </c>
      <c r="T44">
        <v>0</v>
      </c>
      <c r="U44">
        <v>0</v>
      </c>
      <c r="V44">
        <v>0</v>
      </c>
      <c r="W44">
        <v>0</v>
      </c>
      <c r="X44">
        <v>0</v>
      </c>
      <c r="Y44">
        <v>0</v>
      </c>
      <c r="Z44">
        <v>0</v>
      </c>
      <c r="AA44">
        <v>0</v>
      </c>
      <c r="AB44">
        <v>0</v>
      </c>
      <c r="AC44">
        <v>0</v>
      </c>
      <c r="AD44">
        <v>0</v>
      </c>
      <c r="AE44">
        <v>0</v>
      </c>
      <c r="AF44">
        <v>0</v>
      </c>
      <c r="AG44">
        <v>1</v>
      </c>
      <c r="AH44">
        <v>3</v>
      </c>
      <c r="AI44">
        <v>4</v>
      </c>
      <c r="AJ44">
        <v>4</v>
      </c>
      <c r="AK44">
        <v>4</v>
      </c>
      <c r="AL44">
        <v>4</v>
      </c>
      <c r="AM44">
        <v>2</v>
      </c>
      <c r="AN44">
        <v>2</v>
      </c>
      <c r="AO44">
        <v>3</v>
      </c>
      <c r="AP44">
        <v>3</v>
      </c>
      <c r="AQ44">
        <v>2</v>
      </c>
      <c r="AR44">
        <v>3</v>
      </c>
      <c r="AS44">
        <v>2</v>
      </c>
      <c r="AT44">
        <v>2</v>
      </c>
      <c r="AU44">
        <v>3</v>
      </c>
      <c r="AV44">
        <v>4</v>
      </c>
      <c r="AW44">
        <v>3</v>
      </c>
      <c r="AX44">
        <v>3</v>
      </c>
      <c r="AY44">
        <v>3</v>
      </c>
      <c r="AZ44">
        <v>3</v>
      </c>
      <c r="BA44">
        <v>3</v>
      </c>
      <c r="BB44">
        <v>3</v>
      </c>
      <c r="BC44">
        <v>4</v>
      </c>
      <c r="BD44">
        <v>4</v>
      </c>
      <c r="BE44">
        <v>3</v>
      </c>
      <c r="BF44">
        <v>4</v>
      </c>
      <c r="BG44">
        <v>3</v>
      </c>
      <c r="BH44">
        <v>4</v>
      </c>
      <c r="BI44">
        <v>3</v>
      </c>
      <c r="BJ44">
        <v>4</v>
      </c>
      <c r="BK44">
        <v>3</v>
      </c>
      <c r="BL44">
        <v>6</v>
      </c>
      <c r="BM44">
        <v>6</v>
      </c>
      <c r="BN44">
        <v>2</v>
      </c>
      <c r="BO44">
        <v>7</v>
      </c>
      <c r="BP44">
        <v>5</v>
      </c>
      <c r="BQ44">
        <v>2</v>
      </c>
      <c r="BR44">
        <v>5</v>
      </c>
      <c r="BS44">
        <v>4</v>
      </c>
      <c r="BT44">
        <v>5</v>
      </c>
      <c r="BU44">
        <v>1</v>
      </c>
      <c r="BV44">
        <v>2</v>
      </c>
      <c r="BW44">
        <v>3</v>
      </c>
      <c r="BX44">
        <v>2</v>
      </c>
      <c r="BY44">
        <v>5</v>
      </c>
      <c r="BZ44">
        <v>5</v>
      </c>
      <c r="CA44">
        <v>2</v>
      </c>
      <c r="CB44">
        <v>1</v>
      </c>
      <c r="CC44">
        <v>5</v>
      </c>
      <c r="CD44">
        <v>2</v>
      </c>
      <c r="CE44">
        <v>5</v>
      </c>
      <c r="CF44">
        <v>3</v>
      </c>
      <c r="CG44">
        <v>4</v>
      </c>
      <c r="CH44">
        <v>3</v>
      </c>
      <c r="CI44">
        <v>4</v>
      </c>
      <c r="CY44">
        <v>3</v>
      </c>
      <c r="CZ44">
        <v>2</v>
      </c>
      <c r="DA44">
        <v>3</v>
      </c>
      <c r="DB44">
        <v>1</v>
      </c>
      <c r="DC44">
        <v>1</v>
      </c>
      <c r="DD44">
        <v>2</v>
      </c>
      <c r="DE44">
        <v>4</v>
      </c>
      <c r="DF44">
        <v>1</v>
      </c>
      <c r="DG44">
        <v>1</v>
      </c>
      <c r="DH44">
        <v>3</v>
      </c>
      <c r="DI44">
        <v>1</v>
      </c>
      <c r="DJ44">
        <v>1</v>
      </c>
      <c r="DK44">
        <v>3</v>
      </c>
      <c r="DL44">
        <v>3</v>
      </c>
      <c r="DM44">
        <v>1</v>
      </c>
      <c r="DN44">
        <v>3</v>
      </c>
      <c r="DO44">
        <v>2</v>
      </c>
      <c r="DP44">
        <v>1</v>
      </c>
      <c r="DQ44">
        <v>4</v>
      </c>
      <c r="DR44">
        <v>1</v>
      </c>
      <c r="DS44">
        <v>3</v>
      </c>
      <c r="DT44">
        <v>3</v>
      </c>
      <c r="DU44">
        <v>3</v>
      </c>
      <c r="DV44">
        <v>4</v>
      </c>
      <c r="DW44">
        <v>3</v>
      </c>
      <c r="DX44">
        <v>4</v>
      </c>
      <c r="DY44">
        <v>3</v>
      </c>
      <c r="DZ44">
        <v>3</v>
      </c>
      <c r="EA44">
        <v>4</v>
      </c>
      <c r="EB44">
        <v>4</v>
      </c>
      <c r="EC44">
        <v>1</v>
      </c>
      <c r="ED44">
        <v>3</v>
      </c>
      <c r="EE44">
        <v>2</v>
      </c>
      <c r="EF44">
        <v>2</v>
      </c>
      <c r="EG44">
        <v>4</v>
      </c>
      <c r="EH44">
        <v>3</v>
      </c>
      <c r="EI44">
        <v>4</v>
      </c>
      <c r="EJ44">
        <v>3</v>
      </c>
      <c r="EK44">
        <v>4</v>
      </c>
      <c r="EL44">
        <v>4</v>
      </c>
      <c r="EM44">
        <v>3</v>
      </c>
      <c r="EN44">
        <v>1</v>
      </c>
      <c r="EO44">
        <v>1</v>
      </c>
      <c r="EP44">
        <v>1</v>
      </c>
      <c r="EQ44">
        <v>1</v>
      </c>
      <c r="ER44">
        <v>4</v>
      </c>
      <c r="ES44">
        <v>1</v>
      </c>
      <c r="ET44">
        <v>4</v>
      </c>
      <c r="EU44">
        <v>4</v>
      </c>
      <c r="EW44">
        <v>4</v>
      </c>
      <c r="EX44">
        <v>3</v>
      </c>
      <c r="EY44">
        <v>1</v>
      </c>
      <c r="EZ44">
        <v>3</v>
      </c>
      <c r="FA44">
        <v>2</v>
      </c>
      <c r="FB44">
        <v>2</v>
      </c>
      <c r="FC44">
        <v>2</v>
      </c>
      <c r="FD44">
        <v>2</v>
      </c>
      <c r="FF44">
        <v>1</v>
      </c>
      <c r="FG44">
        <v>2</v>
      </c>
      <c r="FH44">
        <v>3</v>
      </c>
      <c r="FI44">
        <v>4</v>
      </c>
      <c r="FJ44">
        <v>3</v>
      </c>
      <c r="FK44">
        <v>2</v>
      </c>
      <c r="FL44">
        <v>3</v>
      </c>
      <c r="FM44">
        <v>1</v>
      </c>
      <c r="FN44">
        <v>4</v>
      </c>
      <c r="FO44">
        <v>1</v>
      </c>
      <c r="FP44">
        <v>2</v>
      </c>
      <c r="FQ44">
        <v>3</v>
      </c>
      <c r="FR44">
        <v>2</v>
      </c>
      <c r="FS44">
        <v>1</v>
      </c>
      <c r="FT44">
        <v>1</v>
      </c>
      <c r="FU44">
        <v>2</v>
      </c>
      <c r="FV44">
        <v>3</v>
      </c>
      <c r="FW44">
        <v>1</v>
      </c>
      <c r="FX44">
        <v>4</v>
      </c>
      <c r="FY44">
        <v>2</v>
      </c>
      <c r="FZ44">
        <v>2</v>
      </c>
      <c r="GA44">
        <v>1</v>
      </c>
      <c r="GB44">
        <v>3</v>
      </c>
      <c r="GC44">
        <v>1</v>
      </c>
      <c r="GD44">
        <v>4</v>
      </c>
      <c r="GE44">
        <v>2</v>
      </c>
      <c r="GF44">
        <v>2</v>
      </c>
      <c r="GG44">
        <v>1</v>
      </c>
      <c r="GH44">
        <v>4</v>
      </c>
      <c r="GI44">
        <v>2</v>
      </c>
      <c r="GJ44">
        <v>2</v>
      </c>
      <c r="GK44">
        <v>1</v>
      </c>
      <c r="GL44">
        <v>4</v>
      </c>
      <c r="GM44">
        <v>3</v>
      </c>
      <c r="GN44">
        <v>2</v>
      </c>
      <c r="GO44">
        <v>3</v>
      </c>
      <c r="GP44">
        <v>1</v>
      </c>
      <c r="GQ44">
        <v>45</v>
      </c>
      <c r="GR44">
        <v>6</v>
      </c>
      <c r="GS44">
        <v>2</v>
      </c>
      <c r="GT44" t="s">
        <v>765</v>
      </c>
      <c r="GU44">
        <v>7</v>
      </c>
      <c r="GV44">
        <v>1</v>
      </c>
      <c r="GW44">
        <v>1</v>
      </c>
      <c r="GY44">
        <v>3</v>
      </c>
      <c r="HA44">
        <v>1</v>
      </c>
      <c r="HK44" s="3" t="s">
        <v>2239</v>
      </c>
      <c r="HL44">
        <v>2</v>
      </c>
    </row>
    <row r="45" spans="1:220" ht="30">
      <c r="A45" t="s">
        <v>766</v>
      </c>
      <c r="B45" t="s">
        <v>727</v>
      </c>
      <c r="C45">
        <v>0</v>
      </c>
      <c r="D45">
        <v>4</v>
      </c>
      <c r="G45">
        <v>2006</v>
      </c>
      <c r="H45">
        <v>6</v>
      </c>
      <c r="I45">
        <v>6</v>
      </c>
      <c r="J45">
        <v>120</v>
      </c>
      <c r="M45" t="s">
        <v>2187</v>
      </c>
      <c r="N45">
        <v>7</v>
      </c>
      <c r="Q45">
        <v>0</v>
      </c>
      <c r="R45">
        <v>0</v>
      </c>
      <c r="S45">
        <v>0</v>
      </c>
      <c r="T45">
        <v>0</v>
      </c>
      <c r="U45">
        <v>0</v>
      </c>
      <c r="V45">
        <v>0</v>
      </c>
      <c r="W45">
        <v>0</v>
      </c>
      <c r="X45">
        <v>0</v>
      </c>
      <c r="Y45">
        <v>0</v>
      </c>
      <c r="Z45">
        <v>0</v>
      </c>
      <c r="AA45">
        <v>0</v>
      </c>
      <c r="AB45">
        <v>0</v>
      </c>
      <c r="AC45">
        <v>0</v>
      </c>
      <c r="AD45">
        <v>0</v>
      </c>
      <c r="AE45">
        <v>0</v>
      </c>
      <c r="AF45">
        <v>0</v>
      </c>
      <c r="AG45">
        <v>1</v>
      </c>
      <c r="AH45">
        <v>3</v>
      </c>
      <c r="AI45">
        <v>4</v>
      </c>
      <c r="AJ45">
        <v>4</v>
      </c>
      <c r="AK45">
        <v>3</v>
      </c>
      <c r="AL45">
        <v>3</v>
      </c>
      <c r="AM45">
        <v>2</v>
      </c>
      <c r="AN45">
        <v>1</v>
      </c>
      <c r="AO45">
        <v>2</v>
      </c>
      <c r="AP45">
        <v>1</v>
      </c>
      <c r="AQ45">
        <v>2</v>
      </c>
      <c r="AR45">
        <v>2</v>
      </c>
      <c r="AS45">
        <v>2</v>
      </c>
      <c r="AT45">
        <v>1</v>
      </c>
      <c r="AU45">
        <v>4</v>
      </c>
      <c r="AV45">
        <v>4</v>
      </c>
      <c r="AW45">
        <v>1</v>
      </c>
      <c r="AX45">
        <v>4</v>
      </c>
      <c r="AY45">
        <v>4</v>
      </c>
      <c r="AZ45">
        <v>4</v>
      </c>
      <c r="BA45">
        <v>4</v>
      </c>
      <c r="BB45">
        <v>4</v>
      </c>
      <c r="BC45">
        <v>4</v>
      </c>
      <c r="BD45">
        <v>4</v>
      </c>
      <c r="BE45">
        <v>4</v>
      </c>
      <c r="BF45">
        <v>4</v>
      </c>
      <c r="BG45">
        <v>4</v>
      </c>
      <c r="BH45">
        <v>4</v>
      </c>
      <c r="BI45">
        <v>2</v>
      </c>
      <c r="BJ45">
        <v>4</v>
      </c>
      <c r="BK45">
        <v>2</v>
      </c>
      <c r="BL45">
        <v>2</v>
      </c>
      <c r="BM45">
        <v>6</v>
      </c>
      <c r="BN45">
        <v>6</v>
      </c>
      <c r="BO45">
        <v>6</v>
      </c>
      <c r="BP45">
        <v>2</v>
      </c>
      <c r="BQ45">
        <v>1</v>
      </c>
      <c r="BR45">
        <v>2</v>
      </c>
      <c r="BS45">
        <v>1</v>
      </c>
      <c r="BT45">
        <v>2</v>
      </c>
      <c r="BU45">
        <v>2</v>
      </c>
      <c r="BV45">
        <v>2</v>
      </c>
      <c r="BW45">
        <v>2</v>
      </c>
      <c r="BX45">
        <v>1</v>
      </c>
      <c r="BY45">
        <v>2</v>
      </c>
      <c r="BZ45">
        <v>5</v>
      </c>
      <c r="CA45">
        <v>3</v>
      </c>
      <c r="CB45">
        <v>3</v>
      </c>
      <c r="CC45">
        <v>5</v>
      </c>
      <c r="CD45">
        <v>2</v>
      </c>
      <c r="CE45">
        <v>5</v>
      </c>
      <c r="CF45">
        <v>5</v>
      </c>
      <c r="CG45">
        <v>4</v>
      </c>
      <c r="CH45">
        <v>3</v>
      </c>
      <c r="CI45">
        <v>2</v>
      </c>
      <c r="CY45">
        <v>4</v>
      </c>
      <c r="CZ45">
        <v>2</v>
      </c>
      <c r="DA45">
        <v>4</v>
      </c>
      <c r="DB45">
        <v>2</v>
      </c>
      <c r="DC45">
        <v>1</v>
      </c>
      <c r="DD45">
        <v>4</v>
      </c>
      <c r="DE45">
        <v>4</v>
      </c>
      <c r="DF45">
        <v>1</v>
      </c>
      <c r="DG45">
        <v>1</v>
      </c>
      <c r="DH45">
        <v>4</v>
      </c>
      <c r="DI45">
        <v>2</v>
      </c>
      <c r="DJ45">
        <v>3</v>
      </c>
      <c r="DK45">
        <v>4</v>
      </c>
      <c r="DL45">
        <v>3</v>
      </c>
      <c r="DM45">
        <v>2</v>
      </c>
      <c r="DN45">
        <v>4</v>
      </c>
      <c r="DO45">
        <v>2</v>
      </c>
      <c r="DP45">
        <v>1</v>
      </c>
      <c r="DQ45">
        <v>3</v>
      </c>
      <c r="DR45">
        <v>1</v>
      </c>
      <c r="DS45">
        <v>3</v>
      </c>
      <c r="DT45">
        <v>3</v>
      </c>
      <c r="DU45">
        <v>4</v>
      </c>
      <c r="DV45">
        <v>4</v>
      </c>
      <c r="DW45">
        <v>4</v>
      </c>
      <c r="DX45">
        <v>4</v>
      </c>
      <c r="DY45">
        <v>4</v>
      </c>
      <c r="DZ45">
        <v>4</v>
      </c>
      <c r="EA45">
        <v>4</v>
      </c>
      <c r="EB45">
        <v>4</v>
      </c>
      <c r="EC45">
        <v>3</v>
      </c>
      <c r="ED45">
        <v>4</v>
      </c>
      <c r="EE45">
        <v>2</v>
      </c>
      <c r="EF45">
        <v>2</v>
      </c>
      <c r="EG45">
        <v>4</v>
      </c>
      <c r="EH45">
        <v>1</v>
      </c>
      <c r="EI45">
        <v>4</v>
      </c>
      <c r="EJ45">
        <v>3</v>
      </c>
      <c r="EK45">
        <v>4</v>
      </c>
      <c r="EL45">
        <v>4</v>
      </c>
      <c r="EM45">
        <v>4</v>
      </c>
      <c r="EN45">
        <v>1</v>
      </c>
      <c r="EO45">
        <v>1</v>
      </c>
      <c r="EP45">
        <v>1</v>
      </c>
      <c r="EQ45">
        <v>1</v>
      </c>
      <c r="ER45">
        <v>3</v>
      </c>
      <c r="ES45">
        <v>1</v>
      </c>
      <c r="ET45">
        <v>3</v>
      </c>
      <c r="EU45">
        <v>4</v>
      </c>
      <c r="EW45">
        <v>4</v>
      </c>
      <c r="EX45">
        <v>4</v>
      </c>
      <c r="EY45">
        <v>1</v>
      </c>
      <c r="EZ45">
        <v>4</v>
      </c>
      <c r="FA45">
        <v>3</v>
      </c>
      <c r="FB45">
        <v>4</v>
      </c>
      <c r="FC45">
        <v>2</v>
      </c>
      <c r="FD45">
        <v>3</v>
      </c>
      <c r="FF45">
        <v>1</v>
      </c>
      <c r="FG45">
        <v>2</v>
      </c>
      <c r="FH45">
        <v>3</v>
      </c>
      <c r="FI45">
        <v>2</v>
      </c>
      <c r="FJ45">
        <v>3</v>
      </c>
      <c r="FK45">
        <v>2</v>
      </c>
      <c r="FL45">
        <v>3</v>
      </c>
      <c r="FM45">
        <v>2</v>
      </c>
      <c r="FN45">
        <v>4</v>
      </c>
      <c r="FO45">
        <v>1</v>
      </c>
      <c r="FP45">
        <v>3</v>
      </c>
      <c r="FQ45">
        <v>3</v>
      </c>
      <c r="FR45">
        <v>4</v>
      </c>
      <c r="FS45">
        <v>4</v>
      </c>
      <c r="FT45">
        <v>1</v>
      </c>
      <c r="FU45">
        <v>3</v>
      </c>
      <c r="FV45">
        <v>1</v>
      </c>
      <c r="FW45">
        <v>1</v>
      </c>
      <c r="FX45">
        <v>2</v>
      </c>
      <c r="FY45">
        <v>2</v>
      </c>
      <c r="FZ45">
        <v>2</v>
      </c>
      <c r="GA45">
        <v>1</v>
      </c>
      <c r="GB45">
        <v>4</v>
      </c>
      <c r="GC45">
        <v>2</v>
      </c>
      <c r="GD45">
        <v>3</v>
      </c>
      <c r="GE45">
        <v>2</v>
      </c>
      <c r="GF45">
        <v>2</v>
      </c>
      <c r="GG45">
        <v>1</v>
      </c>
      <c r="GH45">
        <v>4</v>
      </c>
      <c r="GI45">
        <v>2</v>
      </c>
      <c r="GJ45">
        <v>2</v>
      </c>
      <c r="GK45">
        <v>1</v>
      </c>
      <c r="GL45">
        <v>4</v>
      </c>
      <c r="GM45">
        <v>3</v>
      </c>
      <c r="GN45">
        <v>3</v>
      </c>
      <c r="GO45">
        <v>3</v>
      </c>
      <c r="GP45">
        <v>2</v>
      </c>
      <c r="GQ45">
        <v>36</v>
      </c>
      <c r="GR45">
        <v>2</v>
      </c>
      <c r="GS45">
        <v>1</v>
      </c>
      <c r="GT45" t="s">
        <v>767</v>
      </c>
      <c r="GU45">
        <v>5</v>
      </c>
      <c r="GV45">
        <v>1</v>
      </c>
      <c r="GW45">
        <v>1</v>
      </c>
      <c r="GY45">
        <v>7</v>
      </c>
      <c r="HA45">
        <v>0</v>
      </c>
      <c r="HK45" s="3" t="s">
        <v>2240</v>
      </c>
      <c r="HL45" t="s">
        <v>2334</v>
      </c>
    </row>
    <row r="46" spans="1:220">
      <c r="A46" t="s">
        <v>648</v>
      </c>
      <c r="B46" t="s">
        <v>727</v>
      </c>
      <c r="C46">
        <v>0</v>
      </c>
      <c r="D46">
        <v>4</v>
      </c>
      <c r="G46">
        <v>2010</v>
      </c>
      <c r="H46">
        <v>2</v>
      </c>
      <c r="I46">
        <v>2</v>
      </c>
      <c r="J46">
        <v>70</v>
      </c>
      <c r="M46" t="s">
        <v>2197</v>
      </c>
      <c r="N46">
        <v>7</v>
      </c>
      <c r="Q46">
        <v>0</v>
      </c>
      <c r="R46">
        <v>0</v>
      </c>
      <c r="S46">
        <v>0</v>
      </c>
      <c r="T46">
        <v>0</v>
      </c>
      <c r="U46">
        <v>0</v>
      </c>
      <c r="V46">
        <v>0</v>
      </c>
      <c r="W46">
        <v>0</v>
      </c>
      <c r="X46">
        <v>0</v>
      </c>
      <c r="Y46">
        <v>0</v>
      </c>
      <c r="Z46">
        <v>0</v>
      </c>
      <c r="AA46">
        <v>0</v>
      </c>
      <c r="AB46">
        <v>0</v>
      </c>
      <c r="AC46">
        <v>0</v>
      </c>
      <c r="AD46">
        <v>0</v>
      </c>
      <c r="AE46">
        <v>0</v>
      </c>
      <c r="AF46">
        <v>0</v>
      </c>
      <c r="AG46">
        <v>1</v>
      </c>
      <c r="AH46">
        <v>3</v>
      </c>
      <c r="AI46">
        <v>3</v>
      </c>
      <c r="AJ46">
        <v>3</v>
      </c>
      <c r="AK46">
        <v>3</v>
      </c>
      <c r="AL46">
        <v>3</v>
      </c>
      <c r="AM46">
        <v>2</v>
      </c>
      <c r="AN46">
        <v>2</v>
      </c>
      <c r="AO46">
        <v>2</v>
      </c>
      <c r="AP46">
        <v>4</v>
      </c>
      <c r="AQ46">
        <v>3</v>
      </c>
      <c r="AR46">
        <v>2</v>
      </c>
      <c r="AS46">
        <v>1</v>
      </c>
      <c r="AT46">
        <v>1</v>
      </c>
      <c r="AU46">
        <v>3</v>
      </c>
      <c r="AV46">
        <v>4</v>
      </c>
      <c r="AW46">
        <v>2</v>
      </c>
      <c r="AX46">
        <v>3</v>
      </c>
      <c r="AY46">
        <v>3</v>
      </c>
      <c r="AZ46">
        <v>3</v>
      </c>
      <c r="BA46">
        <v>2</v>
      </c>
      <c r="BB46">
        <v>4</v>
      </c>
      <c r="BC46">
        <v>4</v>
      </c>
      <c r="BD46">
        <v>3</v>
      </c>
      <c r="BE46">
        <v>3</v>
      </c>
      <c r="BF46">
        <v>3</v>
      </c>
      <c r="BG46">
        <v>2</v>
      </c>
      <c r="BH46">
        <v>3</v>
      </c>
      <c r="BI46">
        <v>3</v>
      </c>
      <c r="BJ46">
        <v>3</v>
      </c>
      <c r="BK46">
        <v>3</v>
      </c>
      <c r="BL46">
        <v>6</v>
      </c>
      <c r="BM46">
        <v>6</v>
      </c>
      <c r="BN46">
        <v>5</v>
      </c>
      <c r="BO46">
        <v>7</v>
      </c>
      <c r="BP46">
        <v>7</v>
      </c>
      <c r="BQ46">
        <v>1</v>
      </c>
      <c r="BR46">
        <v>5</v>
      </c>
      <c r="BS46">
        <v>4</v>
      </c>
      <c r="BT46">
        <v>4</v>
      </c>
      <c r="BU46">
        <v>4</v>
      </c>
      <c r="BV46">
        <v>2</v>
      </c>
      <c r="BW46">
        <v>1</v>
      </c>
      <c r="BX46">
        <v>1</v>
      </c>
      <c r="BY46">
        <v>4</v>
      </c>
      <c r="BZ46">
        <v>6</v>
      </c>
      <c r="CA46">
        <v>1</v>
      </c>
      <c r="CB46">
        <v>2</v>
      </c>
      <c r="CC46">
        <v>5</v>
      </c>
      <c r="CD46">
        <v>2</v>
      </c>
      <c r="CE46">
        <v>4</v>
      </c>
      <c r="CF46">
        <v>5</v>
      </c>
      <c r="CG46">
        <v>6</v>
      </c>
      <c r="CH46">
        <v>1</v>
      </c>
      <c r="CI46">
        <v>1</v>
      </c>
      <c r="CY46">
        <v>2</v>
      </c>
      <c r="CZ46">
        <v>2</v>
      </c>
      <c r="DA46">
        <v>2</v>
      </c>
      <c r="DB46">
        <v>2</v>
      </c>
      <c r="DC46">
        <v>2</v>
      </c>
      <c r="DD46">
        <v>3</v>
      </c>
      <c r="DE46">
        <v>3</v>
      </c>
      <c r="DF46">
        <v>1</v>
      </c>
      <c r="DG46">
        <v>1</v>
      </c>
      <c r="DH46">
        <v>2</v>
      </c>
      <c r="DI46">
        <v>2</v>
      </c>
      <c r="DJ46">
        <v>2</v>
      </c>
      <c r="DK46">
        <v>3</v>
      </c>
      <c r="DL46">
        <v>3</v>
      </c>
      <c r="DM46">
        <v>1</v>
      </c>
      <c r="DN46">
        <v>2</v>
      </c>
      <c r="DO46">
        <v>1</v>
      </c>
      <c r="DP46">
        <v>1</v>
      </c>
      <c r="DQ46">
        <v>2</v>
      </c>
      <c r="DR46">
        <v>1</v>
      </c>
      <c r="DS46">
        <v>4</v>
      </c>
      <c r="DT46">
        <v>4</v>
      </c>
      <c r="DU46">
        <v>3</v>
      </c>
      <c r="DV46">
        <v>4</v>
      </c>
      <c r="DW46">
        <v>4</v>
      </c>
      <c r="DX46">
        <v>4</v>
      </c>
      <c r="DY46">
        <v>4</v>
      </c>
      <c r="DZ46">
        <v>4</v>
      </c>
      <c r="EA46">
        <v>4</v>
      </c>
      <c r="EB46">
        <v>2</v>
      </c>
      <c r="EC46">
        <v>3</v>
      </c>
      <c r="ED46">
        <v>4</v>
      </c>
      <c r="EE46">
        <v>3</v>
      </c>
      <c r="EF46">
        <v>2</v>
      </c>
      <c r="EG46">
        <v>3</v>
      </c>
      <c r="EH46">
        <v>3</v>
      </c>
      <c r="EI46">
        <v>4</v>
      </c>
      <c r="EJ46">
        <v>4</v>
      </c>
      <c r="EK46">
        <v>4</v>
      </c>
      <c r="EL46">
        <v>4</v>
      </c>
      <c r="EM46">
        <v>3</v>
      </c>
      <c r="EN46">
        <v>2</v>
      </c>
      <c r="EO46">
        <v>2</v>
      </c>
      <c r="EP46">
        <v>2</v>
      </c>
      <c r="EQ46">
        <v>2</v>
      </c>
      <c r="ER46">
        <v>3</v>
      </c>
      <c r="ES46">
        <v>2</v>
      </c>
      <c r="ET46">
        <v>3</v>
      </c>
      <c r="EU46">
        <v>4</v>
      </c>
      <c r="EW46">
        <v>3</v>
      </c>
      <c r="EX46">
        <v>2</v>
      </c>
      <c r="EY46">
        <v>1</v>
      </c>
      <c r="EZ46">
        <v>4</v>
      </c>
      <c r="FA46">
        <v>3</v>
      </c>
      <c r="FB46">
        <v>4</v>
      </c>
      <c r="FC46">
        <v>3</v>
      </c>
      <c r="FD46">
        <v>3</v>
      </c>
      <c r="FF46">
        <v>1</v>
      </c>
      <c r="FG46">
        <v>1</v>
      </c>
      <c r="FH46">
        <v>3</v>
      </c>
      <c r="FI46">
        <v>2</v>
      </c>
      <c r="FJ46">
        <v>3</v>
      </c>
      <c r="FK46">
        <v>2</v>
      </c>
      <c r="FL46">
        <v>1</v>
      </c>
      <c r="FM46">
        <v>4</v>
      </c>
      <c r="FN46">
        <v>4</v>
      </c>
      <c r="FO46">
        <v>1</v>
      </c>
      <c r="FP46">
        <v>3</v>
      </c>
      <c r="FQ46">
        <v>3</v>
      </c>
      <c r="FR46">
        <v>2</v>
      </c>
      <c r="FS46">
        <v>4</v>
      </c>
      <c r="FT46">
        <v>1</v>
      </c>
      <c r="FU46">
        <v>2</v>
      </c>
      <c r="FV46">
        <v>2</v>
      </c>
      <c r="FW46">
        <v>1</v>
      </c>
      <c r="FX46">
        <v>4</v>
      </c>
      <c r="FY46">
        <v>2</v>
      </c>
      <c r="FZ46">
        <v>2</v>
      </c>
      <c r="GA46">
        <v>4</v>
      </c>
      <c r="GB46">
        <v>4</v>
      </c>
      <c r="GC46">
        <v>1</v>
      </c>
      <c r="GD46">
        <v>4</v>
      </c>
      <c r="GE46">
        <v>2</v>
      </c>
      <c r="GF46">
        <v>2</v>
      </c>
      <c r="GG46">
        <v>3</v>
      </c>
      <c r="GH46">
        <v>4</v>
      </c>
      <c r="GI46">
        <v>2</v>
      </c>
      <c r="GJ46">
        <v>2</v>
      </c>
      <c r="GK46">
        <v>1</v>
      </c>
      <c r="GL46">
        <v>4</v>
      </c>
      <c r="GM46">
        <v>2</v>
      </c>
      <c r="GN46">
        <v>2</v>
      </c>
      <c r="GO46">
        <v>3</v>
      </c>
      <c r="GP46">
        <v>1</v>
      </c>
      <c r="GQ46">
        <v>35</v>
      </c>
      <c r="GR46">
        <v>3</v>
      </c>
      <c r="GS46">
        <v>3</v>
      </c>
      <c r="GU46">
        <v>1</v>
      </c>
      <c r="GV46">
        <v>5</v>
      </c>
      <c r="GW46">
        <v>1</v>
      </c>
      <c r="GY46">
        <v>8</v>
      </c>
      <c r="HA46">
        <v>0</v>
      </c>
      <c r="HK46" s="3" t="s">
        <v>2241</v>
      </c>
      <c r="HL46">
        <v>6</v>
      </c>
    </row>
    <row r="47" spans="1:220" ht="75">
      <c r="A47" t="s">
        <v>649</v>
      </c>
      <c r="B47" t="s">
        <v>727</v>
      </c>
      <c r="C47">
        <v>0</v>
      </c>
      <c r="D47">
        <v>4</v>
      </c>
      <c r="G47">
        <v>1984</v>
      </c>
      <c r="H47">
        <v>22</v>
      </c>
      <c r="I47">
        <v>28</v>
      </c>
      <c r="J47">
        <v>10</v>
      </c>
      <c r="M47" t="s">
        <v>2198</v>
      </c>
      <c r="N47" t="s">
        <v>2205</v>
      </c>
      <c r="O47" t="s">
        <v>2202</v>
      </c>
      <c r="Q47">
        <v>0</v>
      </c>
      <c r="R47">
        <v>0</v>
      </c>
      <c r="S47">
        <v>0</v>
      </c>
      <c r="T47">
        <v>0</v>
      </c>
      <c r="U47">
        <v>0</v>
      </c>
      <c r="V47">
        <v>0</v>
      </c>
      <c r="W47">
        <v>0</v>
      </c>
      <c r="X47">
        <v>0</v>
      </c>
      <c r="Y47">
        <v>0</v>
      </c>
      <c r="Z47">
        <v>0</v>
      </c>
      <c r="AA47">
        <v>0</v>
      </c>
      <c r="AB47">
        <v>0</v>
      </c>
      <c r="AC47">
        <v>0</v>
      </c>
      <c r="AD47">
        <v>0</v>
      </c>
      <c r="AE47">
        <v>0</v>
      </c>
      <c r="AF47">
        <v>0</v>
      </c>
      <c r="AG47">
        <v>3</v>
      </c>
      <c r="AH47">
        <v>1</v>
      </c>
      <c r="AI47">
        <v>3</v>
      </c>
      <c r="AJ47">
        <v>3</v>
      </c>
      <c r="AK47">
        <v>3</v>
      </c>
      <c r="AL47">
        <v>3</v>
      </c>
      <c r="AM47">
        <v>3</v>
      </c>
      <c r="AN47">
        <v>2</v>
      </c>
      <c r="AO47">
        <v>3</v>
      </c>
      <c r="AP47">
        <v>2</v>
      </c>
      <c r="AQ47">
        <v>4</v>
      </c>
      <c r="AR47">
        <v>1</v>
      </c>
      <c r="AS47">
        <v>1</v>
      </c>
      <c r="AT47">
        <v>2</v>
      </c>
      <c r="AU47">
        <v>2</v>
      </c>
      <c r="AV47">
        <v>4</v>
      </c>
      <c r="AW47">
        <v>1</v>
      </c>
      <c r="AX47">
        <v>4</v>
      </c>
      <c r="AY47">
        <v>3</v>
      </c>
      <c r="AZ47">
        <v>4</v>
      </c>
      <c r="BA47">
        <v>4</v>
      </c>
      <c r="BB47">
        <v>2</v>
      </c>
      <c r="BC47">
        <v>4</v>
      </c>
      <c r="BD47">
        <v>3</v>
      </c>
      <c r="BE47">
        <v>3</v>
      </c>
      <c r="BF47">
        <v>4</v>
      </c>
      <c r="BG47">
        <v>3</v>
      </c>
      <c r="BH47">
        <v>3</v>
      </c>
      <c r="BI47">
        <v>1</v>
      </c>
      <c r="BJ47">
        <v>3</v>
      </c>
      <c r="BK47">
        <v>2</v>
      </c>
      <c r="BL47">
        <v>4</v>
      </c>
      <c r="BM47">
        <v>5</v>
      </c>
      <c r="BN47">
        <v>2</v>
      </c>
      <c r="BO47">
        <v>2</v>
      </c>
      <c r="BP47">
        <v>2</v>
      </c>
      <c r="BQ47">
        <v>2</v>
      </c>
      <c r="BR47">
        <v>2</v>
      </c>
      <c r="BS47">
        <v>5</v>
      </c>
      <c r="BT47">
        <v>4</v>
      </c>
      <c r="BU47">
        <v>2</v>
      </c>
      <c r="BV47">
        <v>6</v>
      </c>
      <c r="BW47">
        <v>6</v>
      </c>
      <c r="BX47">
        <v>4</v>
      </c>
      <c r="BY47">
        <v>3</v>
      </c>
      <c r="BZ47">
        <v>3</v>
      </c>
      <c r="CA47">
        <v>2</v>
      </c>
      <c r="CB47">
        <v>1</v>
      </c>
      <c r="CC47">
        <v>1</v>
      </c>
      <c r="CD47">
        <v>2</v>
      </c>
      <c r="CE47">
        <v>5</v>
      </c>
      <c r="CF47">
        <v>4</v>
      </c>
      <c r="CG47">
        <v>3</v>
      </c>
      <c r="CH47">
        <v>3</v>
      </c>
      <c r="CI47">
        <v>2</v>
      </c>
      <c r="CY47">
        <v>2</v>
      </c>
      <c r="CZ47">
        <v>2</v>
      </c>
      <c r="DA47">
        <v>2</v>
      </c>
      <c r="DB47">
        <v>3</v>
      </c>
      <c r="DC47">
        <v>3</v>
      </c>
      <c r="DD47">
        <v>2</v>
      </c>
      <c r="DE47">
        <v>2</v>
      </c>
      <c r="DF47">
        <v>3</v>
      </c>
      <c r="DG47">
        <v>3</v>
      </c>
      <c r="DH47">
        <v>2</v>
      </c>
      <c r="DI47">
        <v>3</v>
      </c>
      <c r="DJ47">
        <v>3</v>
      </c>
      <c r="DK47">
        <v>2</v>
      </c>
      <c r="DL47">
        <v>3</v>
      </c>
      <c r="DM47">
        <v>2</v>
      </c>
      <c r="DN47">
        <v>2</v>
      </c>
      <c r="DO47">
        <v>2</v>
      </c>
      <c r="DP47">
        <v>2</v>
      </c>
      <c r="DQ47">
        <v>4</v>
      </c>
      <c r="DR47">
        <v>4</v>
      </c>
      <c r="DS47">
        <v>4</v>
      </c>
      <c r="DT47">
        <v>4</v>
      </c>
      <c r="DU47">
        <v>2</v>
      </c>
      <c r="DV47">
        <v>3</v>
      </c>
      <c r="DW47">
        <v>2</v>
      </c>
      <c r="DX47">
        <v>3</v>
      </c>
      <c r="DY47">
        <v>2</v>
      </c>
      <c r="DZ47">
        <v>2</v>
      </c>
      <c r="EA47">
        <v>3</v>
      </c>
      <c r="EB47">
        <v>3</v>
      </c>
      <c r="EC47">
        <v>4</v>
      </c>
      <c r="ED47">
        <v>3</v>
      </c>
      <c r="EE47">
        <v>4</v>
      </c>
      <c r="EF47">
        <v>4</v>
      </c>
      <c r="EG47">
        <v>3</v>
      </c>
      <c r="EH47">
        <v>4</v>
      </c>
      <c r="EI47">
        <v>4</v>
      </c>
      <c r="EJ47">
        <v>4</v>
      </c>
      <c r="EK47">
        <v>3</v>
      </c>
      <c r="EL47">
        <v>3</v>
      </c>
      <c r="EM47">
        <v>1</v>
      </c>
      <c r="EN47">
        <v>3</v>
      </c>
      <c r="EO47">
        <v>2</v>
      </c>
      <c r="EP47">
        <v>2</v>
      </c>
      <c r="EQ47">
        <v>2</v>
      </c>
      <c r="ER47">
        <v>1</v>
      </c>
      <c r="ES47">
        <v>2</v>
      </c>
      <c r="ET47">
        <v>3</v>
      </c>
      <c r="EU47">
        <v>3</v>
      </c>
      <c r="EW47">
        <v>2</v>
      </c>
      <c r="EX47">
        <v>3</v>
      </c>
      <c r="EY47">
        <v>1</v>
      </c>
      <c r="EZ47">
        <v>4</v>
      </c>
      <c r="FA47">
        <v>4</v>
      </c>
      <c r="FB47">
        <v>4</v>
      </c>
      <c r="FC47">
        <v>3</v>
      </c>
      <c r="FD47">
        <v>3</v>
      </c>
      <c r="FF47">
        <v>1</v>
      </c>
      <c r="FG47">
        <v>2</v>
      </c>
      <c r="FH47">
        <v>3</v>
      </c>
      <c r="FI47">
        <v>2</v>
      </c>
      <c r="FJ47">
        <v>3</v>
      </c>
      <c r="FK47">
        <v>2</v>
      </c>
      <c r="FL47">
        <v>2</v>
      </c>
      <c r="FM47">
        <v>1</v>
      </c>
      <c r="FN47">
        <v>4</v>
      </c>
      <c r="FO47">
        <v>1</v>
      </c>
      <c r="FP47">
        <v>3</v>
      </c>
      <c r="FQ47">
        <v>3</v>
      </c>
      <c r="FR47">
        <v>4</v>
      </c>
      <c r="FS47">
        <v>1</v>
      </c>
      <c r="FT47">
        <v>1</v>
      </c>
      <c r="FU47">
        <v>2</v>
      </c>
      <c r="FV47">
        <v>4</v>
      </c>
      <c r="FW47">
        <v>1</v>
      </c>
      <c r="FX47">
        <v>2</v>
      </c>
      <c r="FY47">
        <v>2</v>
      </c>
      <c r="FZ47">
        <v>2</v>
      </c>
      <c r="GA47">
        <v>1</v>
      </c>
      <c r="GB47">
        <v>3</v>
      </c>
      <c r="GC47">
        <v>1</v>
      </c>
      <c r="GD47">
        <v>3</v>
      </c>
      <c r="GE47">
        <v>3</v>
      </c>
      <c r="GF47">
        <v>2</v>
      </c>
      <c r="GG47">
        <v>3</v>
      </c>
      <c r="GH47">
        <v>3</v>
      </c>
      <c r="GI47">
        <v>3</v>
      </c>
      <c r="GJ47">
        <v>2</v>
      </c>
      <c r="GK47">
        <v>1</v>
      </c>
      <c r="GL47">
        <v>2</v>
      </c>
      <c r="GM47">
        <v>3</v>
      </c>
      <c r="GN47">
        <v>2</v>
      </c>
      <c r="GO47">
        <v>3</v>
      </c>
      <c r="GP47">
        <v>2</v>
      </c>
      <c r="GQ47">
        <v>32</v>
      </c>
      <c r="GR47">
        <v>5</v>
      </c>
      <c r="GS47">
        <v>1</v>
      </c>
      <c r="GT47" t="s">
        <v>650</v>
      </c>
      <c r="GU47">
        <v>3</v>
      </c>
      <c r="GV47">
        <v>1</v>
      </c>
      <c r="GW47">
        <v>1</v>
      </c>
      <c r="GY47">
        <v>7</v>
      </c>
      <c r="HA47">
        <v>1</v>
      </c>
      <c r="HK47" s="3" t="s">
        <v>2242</v>
      </c>
      <c r="HL47">
        <v>3</v>
      </c>
    </row>
    <row r="48" spans="1:220">
      <c r="A48" t="s">
        <v>651</v>
      </c>
      <c r="B48" t="s">
        <v>727</v>
      </c>
      <c r="C48">
        <v>0</v>
      </c>
      <c r="D48">
        <v>4</v>
      </c>
      <c r="G48">
        <v>2010</v>
      </c>
      <c r="H48">
        <v>2</v>
      </c>
      <c r="I48">
        <v>2</v>
      </c>
      <c r="J48">
        <v>20</v>
      </c>
      <c r="M48" t="s">
        <v>2187</v>
      </c>
      <c r="N48">
        <v>7</v>
      </c>
      <c r="Q48">
        <v>0</v>
      </c>
      <c r="R48">
        <v>0</v>
      </c>
      <c r="S48">
        <v>0</v>
      </c>
      <c r="T48">
        <v>0</v>
      </c>
      <c r="U48">
        <v>0</v>
      </c>
      <c r="V48">
        <v>0</v>
      </c>
      <c r="W48">
        <v>0</v>
      </c>
      <c r="X48">
        <v>0</v>
      </c>
      <c r="Y48">
        <v>0</v>
      </c>
      <c r="Z48">
        <v>0</v>
      </c>
      <c r="AA48">
        <v>0</v>
      </c>
      <c r="AB48">
        <v>0</v>
      </c>
      <c r="AC48">
        <v>0</v>
      </c>
      <c r="AD48">
        <v>0</v>
      </c>
      <c r="AE48">
        <v>0</v>
      </c>
      <c r="AF48">
        <v>0</v>
      </c>
      <c r="AG48">
        <v>1</v>
      </c>
      <c r="AH48">
        <v>1</v>
      </c>
      <c r="AI48">
        <v>4</v>
      </c>
      <c r="AJ48">
        <v>4</v>
      </c>
      <c r="AK48">
        <v>3</v>
      </c>
      <c r="AL48">
        <v>3</v>
      </c>
      <c r="AM48">
        <v>3</v>
      </c>
      <c r="AN48">
        <v>4</v>
      </c>
      <c r="AO48">
        <v>4</v>
      </c>
      <c r="AP48">
        <v>4</v>
      </c>
      <c r="AQ48">
        <v>3</v>
      </c>
      <c r="AR48">
        <v>3</v>
      </c>
      <c r="AS48">
        <v>3</v>
      </c>
      <c r="AT48">
        <v>3</v>
      </c>
      <c r="AU48">
        <v>3</v>
      </c>
      <c r="AV48">
        <v>2</v>
      </c>
      <c r="AW48">
        <v>2</v>
      </c>
      <c r="AX48">
        <v>3</v>
      </c>
      <c r="AY48">
        <v>2</v>
      </c>
      <c r="AZ48">
        <v>3</v>
      </c>
      <c r="BA48">
        <v>3</v>
      </c>
      <c r="BB48">
        <v>3</v>
      </c>
      <c r="BC48">
        <v>3</v>
      </c>
      <c r="BD48">
        <v>3</v>
      </c>
      <c r="BE48">
        <v>3</v>
      </c>
      <c r="BF48">
        <v>2</v>
      </c>
      <c r="BG48">
        <v>2</v>
      </c>
      <c r="BH48">
        <v>3</v>
      </c>
      <c r="BI48">
        <v>1</v>
      </c>
      <c r="BJ48">
        <v>3</v>
      </c>
      <c r="BK48">
        <v>3</v>
      </c>
      <c r="BL48">
        <v>6</v>
      </c>
      <c r="BM48">
        <v>7</v>
      </c>
      <c r="BN48">
        <v>3</v>
      </c>
      <c r="BO48">
        <v>6</v>
      </c>
      <c r="BP48">
        <v>6</v>
      </c>
      <c r="BQ48">
        <v>1</v>
      </c>
      <c r="BR48">
        <v>7</v>
      </c>
      <c r="BS48">
        <v>6</v>
      </c>
      <c r="BT48">
        <v>2</v>
      </c>
      <c r="BU48">
        <v>1</v>
      </c>
      <c r="BV48">
        <v>2</v>
      </c>
      <c r="BW48">
        <v>6</v>
      </c>
      <c r="BX48">
        <v>6</v>
      </c>
      <c r="BY48">
        <v>2</v>
      </c>
      <c r="BZ48">
        <v>3</v>
      </c>
      <c r="CA48">
        <v>3</v>
      </c>
      <c r="CB48">
        <v>2</v>
      </c>
      <c r="CC48">
        <v>2</v>
      </c>
      <c r="CD48">
        <v>3</v>
      </c>
      <c r="CE48">
        <v>1</v>
      </c>
      <c r="CF48">
        <v>2</v>
      </c>
      <c r="CG48">
        <v>3</v>
      </c>
      <c r="CH48">
        <v>3</v>
      </c>
      <c r="CI48">
        <v>1</v>
      </c>
      <c r="CY48">
        <v>2</v>
      </c>
      <c r="CZ48">
        <v>3</v>
      </c>
      <c r="DA48">
        <v>2</v>
      </c>
      <c r="DB48">
        <v>2</v>
      </c>
      <c r="DC48">
        <v>3</v>
      </c>
      <c r="DD48">
        <v>1</v>
      </c>
      <c r="DE48">
        <v>2</v>
      </c>
      <c r="DF48">
        <v>4</v>
      </c>
      <c r="DG48">
        <v>2</v>
      </c>
      <c r="DH48">
        <v>1</v>
      </c>
      <c r="DI48">
        <v>3</v>
      </c>
      <c r="DJ48">
        <v>2</v>
      </c>
      <c r="DK48">
        <v>2</v>
      </c>
      <c r="DL48">
        <v>4</v>
      </c>
      <c r="DM48">
        <v>2</v>
      </c>
      <c r="DN48">
        <v>4</v>
      </c>
      <c r="DO48">
        <v>4</v>
      </c>
      <c r="DP48">
        <v>3</v>
      </c>
      <c r="DQ48">
        <v>4</v>
      </c>
      <c r="DR48">
        <v>3</v>
      </c>
      <c r="DS48">
        <v>4</v>
      </c>
      <c r="DT48">
        <v>4</v>
      </c>
      <c r="DU48">
        <v>3</v>
      </c>
      <c r="DV48">
        <v>3</v>
      </c>
      <c r="DW48">
        <v>2</v>
      </c>
      <c r="DX48">
        <v>2</v>
      </c>
      <c r="DY48">
        <v>4</v>
      </c>
      <c r="DZ48">
        <v>1</v>
      </c>
      <c r="EA48">
        <v>3</v>
      </c>
      <c r="EB48">
        <v>3</v>
      </c>
      <c r="EC48">
        <v>4</v>
      </c>
      <c r="ED48">
        <v>3</v>
      </c>
      <c r="EE48">
        <v>3</v>
      </c>
      <c r="EF48">
        <v>2</v>
      </c>
      <c r="EG48">
        <v>2</v>
      </c>
      <c r="EH48">
        <v>2</v>
      </c>
      <c r="EI48">
        <v>2</v>
      </c>
      <c r="EJ48">
        <v>1</v>
      </c>
      <c r="EK48">
        <v>2</v>
      </c>
      <c r="EL48">
        <v>2</v>
      </c>
      <c r="EM48">
        <v>2</v>
      </c>
      <c r="EN48">
        <v>4</v>
      </c>
      <c r="EO48">
        <v>4</v>
      </c>
      <c r="EP48">
        <v>3</v>
      </c>
      <c r="EQ48">
        <v>1</v>
      </c>
      <c r="ER48">
        <v>1</v>
      </c>
      <c r="ES48">
        <v>3</v>
      </c>
      <c r="ET48">
        <v>4</v>
      </c>
      <c r="EU48">
        <v>3</v>
      </c>
      <c r="EW48">
        <v>2</v>
      </c>
      <c r="EX48">
        <v>4</v>
      </c>
      <c r="EY48">
        <v>2</v>
      </c>
      <c r="EZ48">
        <v>3</v>
      </c>
      <c r="FA48">
        <v>4</v>
      </c>
      <c r="FB48">
        <v>3</v>
      </c>
      <c r="FC48">
        <v>2</v>
      </c>
      <c r="FD48">
        <v>2</v>
      </c>
      <c r="FF48">
        <v>1</v>
      </c>
      <c r="FG48">
        <v>2</v>
      </c>
      <c r="FH48">
        <v>3</v>
      </c>
      <c r="FI48">
        <v>2</v>
      </c>
      <c r="FJ48">
        <v>3</v>
      </c>
      <c r="FK48">
        <v>3</v>
      </c>
      <c r="FL48">
        <v>3</v>
      </c>
      <c r="FM48">
        <v>1</v>
      </c>
      <c r="FN48">
        <v>4</v>
      </c>
      <c r="FO48">
        <v>1</v>
      </c>
      <c r="FP48">
        <v>3</v>
      </c>
      <c r="FQ48">
        <v>3</v>
      </c>
      <c r="FR48">
        <v>2</v>
      </c>
      <c r="FS48">
        <v>4</v>
      </c>
      <c r="FT48">
        <v>1</v>
      </c>
      <c r="FU48">
        <v>2</v>
      </c>
      <c r="FV48">
        <v>1</v>
      </c>
      <c r="FW48">
        <v>1</v>
      </c>
      <c r="FX48">
        <v>2</v>
      </c>
      <c r="FY48">
        <v>2</v>
      </c>
      <c r="FZ48">
        <v>2</v>
      </c>
      <c r="GA48">
        <v>1</v>
      </c>
      <c r="GB48">
        <v>3</v>
      </c>
      <c r="GC48">
        <v>1</v>
      </c>
      <c r="GD48">
        <v>4</v>
      </c>
      <c r="GE48">
        <v>2</v>
      </c>
      <c r="GF48">
        <v>2</v>
      </c>
      <c r="GG48">
        <v>1</v>
      </c>
      <c r="GH48">
        <v>3</v>
      </c>
      <c r="GI48">
        <v>2</v>
      </c>
      <c r="GJ48">
        <v>2</v>
      </c>
      <c r="GK48">
        <v>1</v>
      </c>
      <c r="GL48">
        <v>4</v>
      </c>
      <c r="GM48">
        <v>3</v>
      </c>
      <c r="GN48">
        <v>3</v>
      </c>
      <c r="GO48">
        <v>3</v>
      </c>
      <c r="GP48">
        <v>2</v>
      </c>
      <c r="GQ48">
        <v>45</v>
      </c>
      <c r="GR48">
        <v>5</v>
      </c>
      <c r="GS48">
        <v>2</v>
      </c>
      <c r="GT48" t="s">
        <v>652</v>
      </c>
      <c r="GU48">
        <v>4</v>
      </c>
      <c r="GV48">
        <v>5</v>
      </c>
      <c r="GW48">
        <v>1</v>
      </c>
      <c r="GY48">
        <v>7</v>
      </c>
      <c r="HA48">
        <v>0</v>
      </c>
      <c r="HK48" s="3">
        <v>2010</v>
      </c>
    </row>
    <row r="49" spans="1:220">
      <c r="A49" t="s">
        <v>653</v>
      </c>
      <c r="B49" t="s">
        <v>727</v>
      </c>
      <c r="C49">
        <v>0</v>
      </c>
      <c r="D49">
        <v>4</v>
      </c>
      <c r="G49">
        <v>2006</v>
      </c>
      <c r="H49">
        <v>6</v>
      </c>
      <c r="I49">
        <v>6</v>
      </c>
      <c r="J49" t="s">
        <v>654</v>
      </c>
      <c r="M49" t="s">
        <v>2199</v>
      </c>
      <c r="N49">
        <v>7</v>
      </c>
      <c r="Q49">
        <v>0</v>
      </c>
      <c r="R49">
        <v>0</v>
      </c>
      <c r="S49">
        <v>0</v>
      </c>
      <c r="T49">
        <v>0</v>
      </c>
      <c r="U49">
        <v>0</v>
      </c>
      <c r="V49">
        <v>0</v>
      </c>
      <c r="W49">
        <v>0</v>
      </c>
      <c r="X49">
        <v>0</v>
      </c>
      <c r="Y49">
        <v>0</v>
      </c>
      <c r="Z49">
        <v>0</v>
      </c>
      <c r="AA49">
        <v>0</v>
      </c>
      <c r="AB49">
        <v>0</v>
      </c>
      <c r="AC49">
        <v>0</v>
      </c>
      <c r="AD49">
        <v>0</v>
      </c>
      <c r="AE49">
        <v>0</v>
      </c>
      <c r="AF49">
        <v>1</v>
      </c>
      <c r="AG49">
        <v>2</v>
      </c>
      <c r="AH49">
        <v>1</v>
      </c>
      <c r="AI49">
        <v>4</v>
      </c>
      <c r="AJ49">
        <v>4</v>
      </c>
      <c r="AK49">
        <v>3</v>
      </c>
      <c r="AL49">
        <v>4</v>
      </c>
      <c r="AM49">
        <v>4</v>
      </c>
      <c r="AN49">
        <v>3</v>
      </c>
      <c r="AO49">
        <v>2</v>
      </c>
      <c r="AP49">
        <v>3</v>
      </c>
      <c r="AQ49">
        <v>4</v>
      </c>
      <c r="AR49">
        <v>2</v>
      </c>
      <c r="AS49">
        <v>3</v>
      </c>
      <c r="AT49">
        <v>3</v>
      </c>
      <c r="AU49">
        <v>4</v>
      </c>
      <c r="AV49">
        <v>4</v>
      </c>
      <c r="AW49">
        <v>2</v>
      </c>
      <c r="AX49">
        <v>4</v>
      </c>
      <c r="AY49">
        <v>4</v>
      </c>
      <c r="AZ49">
        <v>4</v>
      </c>
      <c r="BA49">
        <v>4</v>
      </c>
      <c r="BB49">
        <v>4</v>
      </c>
      <c r="BC49">
        <v>4</v>
      </c>
      <c r="BD49">
        <v>4</v>
      </c>
      <c r="BE49">
        <v>4</v>
      </c>
      <c r="BF49">
        <v>4</v>
      </c>
      <c r="BG49">
        <v>4</v>
      </c>
      <c r="BH49">
        <v>4</v>
      </c>
      <c r="BI49">
        <v>1</v>
      </c>
      <c r="BJ49">
        <v>3</v>
      </c>
      <c r="BK49">
        <v>3</v>
      </c>
      <c r="BL49">
        <v>6</v>
      </c>
      <c r="BM49">
        <v>4</v>
      </c>
      <c r="BN49">
        <v>1</v>
      </c>
      <c r="BO49">
        <v>7</v>
      </c>
      <c r="BP49">
        <v>4</v>
      </c>
      <c r="BQ49">
        <v>3</v>
      </c>
      <c r="BR49">
        <v>5</v>
      </c>
      <c r="BS49">
        <v>2</v>
      </c>
      <c r="BT49">
        <v>3</v>
      </c>
      <c r="BU49">
        <v>2</v>
      </c>
      <c r="BV49">
        <v>2</v>
      </c>
      <c r="BW49">
        <v>3</v>
      </c>
      <c r="BX49">
        <v>2</v>
      </c>
      <c r="BY49">
        <v>5</v>
      </c>
      <c r="BZ49">
        <v>5</v>
      </c>
      <c r="CA49">
        <v>4</v>
      </c>
      <c r="CB49">
        <v>3</v>
      </c>
      <c r="CC49">
        <v>4</v>
      </c>
      <c r="CD49">
        <v>3</v>
      </c>
      <c r="CE49">
        <v>4</v>
      </c>
      <c r="CF49">
        <v>4</v>
      </c>
      <c r="CG49">
        <v>4</v>
      </c>
      <c r="CH49">
        <v>3</v>
      </c>
      <c r="CI49">
        <v>2</v>
      </c>
      <c r="CY49">
        <v>3</v>
      </c>
      <c r="CZ49">
        <v>2</v>
      </c>
      <c r="DA49">
        <v>3</v>
      </c>
      <c r="DB49">
        <v>2</v>
      </c>
      <c r="DC49">
        <v>2</v>
      </c>
      <c r="DD49">
        <v>2</v>
      </c>
      <c r="DE49">
        <v>3</v>
      </c>
      <c r="DF49">
        <v>1</v>
      </c>
      <c r="DG49">
        <v>2</v>
      </c>
      <c r="DH49">
        <v>3</v>
      </c>
      <c r="DI49">
        <v>2</v>
      </c>
      <c r="DJ49">
        <v>2</v>
      </c>
      <c r="DK49">
        <v>2</v>
      </c>
      <c r="DL49">
        <v>2</v>
      </c>
      <c r="DM49">
        <v>2</v>
      </c>
      <c r="DN49">
        <v>2</v>
      </c>
      <c r="DO49">
        <v>2</v>
      </c>
      <c r="DP49">
        <v>1</v>
      </c>
      <c r="DQ49">
        <v>2</v>
      </c>
      <c r="DR49">
        <v>1</v>
      </c>
      <c r="DS49">
        <v>3</v>
      </c>
      <c r="DT49">
        <v>3</v>
      </c>
      <c r="DU49">
        <v>4</v>
      </c>
      <c r="DV49">
        <v>4</v>
      </c>
      <c r="DW49">
        <v>3</v>
      </c>
      <c r="DX49">
        <v>3</v>
      </c>
      <c r="DY49">
        <v>4</v>
      </c>
      <c r="DZ49">
        <v>3</v>
      </c>
      <c r="EA49">
        <v>4</v>
      </c>
      <c r="EB49">
        <v>3</v>
      </c>
      <c r="EC49">
        <v>2</v>
      </c>
      <c r="ED49">
        <v>4</v>
      </c>
      <c r="EE49">
        <v>3</v>
      </c>
      <c r="EF49">
        <v>1</v>
      </c>
      <c r="EG49">
        <v>4</v>
      </c>
      <c r="EH49">
        <v>2</v>
      </c>
      <c r="EI49">
        <v>4</v>
      </c>
      <c r="EJ49">
        <v>4</v>
      </c>
      <c r="EK49">
        <v>4</v>
      </c>
      <c r="EL49">
        <v>2</v>
      </c>
      <c r="EM49">
        <v>3</v>
      </c>
      <c r="EN49">
        <v>1</v>
      </c>
      <c r="EO49">
        <v>1</v>
      </c>
      <c r="EP49">
        <v>1</v>
      </c>
      <c r="EQ49">
        <v>1</v>
      </c>
      <c r="ER49">
        <v>2</v>
      </c>
      <c r="ES49">
        <v>1</v>
      </c>
      <c r="ET49">
        <v>2</v>
      </c>
      <c r="EU49">
        <v>4</v>
      </c>
      <c r="EW49">
        <v>2</v>
      </c>
      <c r="EX49">
        <v>3</v>
      </c>
      <c r="EY49">
        <v>1</v>
      </c>
      <c r="EZ49">
        <v>4</v>
      </c>
      <c r="FA49">
        <v>3</v>
      </c>
      <c r="FB49">
        <v>3</v>
      </c>
      <c r="FC49">
        <v>2</v>
      </c>
      <c r="FD49">
        <v>4</v>
      </c>
      <c r="FF49">
        <v>1</v>
      </c>
      <c r="FG49">
        <v>2</v>
      </c>
      <c r="FH49">
        <v>3</v>
      </c>
      <c r="FI49">
        <v>3</v>
      </c>
      <c r="FJ49">
        <v>3</v>
      </c>
      <c r="FK49">
        <v>2</v>
      </c>
      <c r="FL49">
        <v>3</v>
      </c>
      <c r="FM49">
        <v>4</v>
      </c>
      <c r="FN49">
        <v>4</v>
      </c>
      <c r="FO49">
        <v>1</v>
      </c>
      <c r="FP49">
        <v>3</v>
      </c>
      <c r="FQ49">
        <v>3</v>
      </c>
      <c r="FR49">
        <v>2</v>
      </c>
      <c r="FS49">
        <v>4</v>
      </c>
      <c r="FT49">
        <v>1</v>
      </c>
      <c r="FU49">
        <v>4</v>
      </c>
      <c r="FV49">
        <v>1</v>
      </c>
      <c r="FW49">
        <v>1</v>
      </c>
      <c r="FX49">
        <v>4</v>
      </c>
      <c r="FY49">
        <v>2</v>
      </c>
      <c r="FZ49">
        <v>2</v>
      </c>
      <c r="GA49">
        <v>1</v>
      </c>
      <c r="GB49">
        <v>3</v>
      </c>
      <c r="GC49">
        <v>1</v>
      </c>
      <c r="GD49">
        <v>4</v>
      </c>
      <c r="GE49">
        <v>3</v>
      </c>
      <c r="GF49">
        <v>2</v>
      </c>
      <c r="GG49">
        <v>1</v>
      </c>
      <c r="GH49">
        <v>4</v>
      </c>
      <c r="GI49">
        <v>3</v>
      </c>
      <c r="GJ49">
        <v>2</v>
      </c>
      <c r="GK49">
        <v>1</v>
      </c>
      <c r="GL49">
        <v>4</v>
      </c>
      <c r="GM49">
        <v>3</v>
      </c>
      <c r="GN49">
        <v>2</v>
      </c>
      <c r="GO49">
        <v>3</v>
      </c>
      <c r="GP49">
        <v>2</v>
      </c>
      <c r="GQ49">
        <v>29</v>
      </c>
      <c r="GR49">
        <v>3</v>
      </c>
      <c r="GS49">
        <v>2</v>
      </c>
      <c r="GT49" t="s">
        <v>655</v>
      </c>
      <c r="GU49">
        <v>4</v>
      </c>
      <c r="GV49">
        <v>1</v>
      </c>
      <c r="GW49">
        <v>1</v>
      </c>
      <c r="GY49">
        <v>7</v>
      </c>
      <c r="HA49">
        <v>0</v>
      </c>
      <c r="HK49" s="3" t="s">
        <v>2243</v>
      </c>
    </row>
    <row r="50" spans="1:220">
      <c r="A50" t="s">
        <v>656</v>
      </c>
      <c r="B50" t="s">
        <v>727</v>
      </c>
      <c r="C50">
        <v>0</v>
      </c>
      <c r="D50">
        <v>4</v>
      </c>
      <c r="G50">
        <v>2008</v>
      </c>
      <c r="H50">
        <v>4</v>
      </c>
      <c r="I50">
        <v>4</v>
      </c>
      <c r="J50">
        <v>100</v>
      </c>
      <c r="M50" t="s">
        <v>2200</v>
      </c>
      <c r="N50" t="s">
        <v>2154</v>
      </c>
      <c r="Q50">
        <v>0</v>
      </c>
      <c r="R50">
        <v>0</v>
      </c>
      <c r="S50">
        <v>0</v>
      </c>
      <c r="T50">
        <v>0</v>
      </c>
      <c r="U50">
        <v>0</v>
      </c>
      <c r="V50">
        <v>0</v>
      </c>
      <c r="W50">
        <v>0</v>
      </c>
      <c r="X50">
        <v>0</v>
      </c>
      <c r="Y50">
        <v>0</v>
      </c>
      <c r="Z50">
        <v>0</v>
      </c>
      <c r="AA50">
        <v>0</v>
      </c>
      <c r="AB50">
        <v>0</v>
      </c>
      <c r="AC50">
        <v>0</v>
      </c>
      <c r="AD50">
        <v>0</v>
      </c>
      <c r="AE50">
        <v>0</v>
      </c>
      <c r="AF50">
        <v>0</v>
      </c>
      <c r="AG50">
        <v>2</v>
      </c>
      <c r="AH50">
        <v>2</v>
      </c>
      <c r="AI50">
        <v>3</v>
      </c>
      <c r="AJ50">
        <v>3</v>
      </c>
      <c r="AK50">
        <v>3</v>
      </c>
      <c r="AL50">
        <v>2</v>
      </c>
      <c r="AM50">
        <v>2</v>
      </c>
      <c r="AN50">
        <v>3</v>
      </c>
      <c r="AO50">
        <v>3</v>
      </c>
      <c r="AP50">
        <v>2</v>
      </c>
      <c r="AQ50">
        <v>3</v>
      </c>
      <c r="AR50">
        <v>2</v>
      </c>
      <c r="AS50">
        <v>3</v>
      </c>
      <c r="AT50">
        <v>3</v>
      </c>
      <c r="AU50">
        <v>3</v>
      </c>
      <c r="AV50">
        <v>3</v>
      </c>
      <c r="AW50">
        <v>2</v>
      </c>
      <c r="AX50">
        <v>3</v>
      </c>
      <c r="AY50">
        <v>3</v>
      </c>
      <c r="AZ50">
        <v>3</v>
      </c>
      <c r="BA50">
        <v>3</v>
      </c>
      <c r="BB50">
        <v>3</v>
      </c>
      <c r="BC50">
        <v>3</v>
      </c>
      <c r="BD50">
        <v>3</v>
      </c>
      <c r="BE50">
        <v>3</v>
      </c>
      <c r="BF50">
        <v>3</v>
      </c>
      <c r="BG50">
        <v>3</v>
      </c>
      <c r="BH50">
        <v>3</v>
      </c>
      <c r="BI50">
        <v>2</v>
      </c>
      <c r="BJ50">
        <v>2</v>
      </c>
      <c r="BK50">
        <v>2</v>
      </c>
      <c r="BL50">
        <v>2</v>
      </c>
      <c r="BM50">
        <v>3</v>
      </c>
      <c r="BN50">
        <v>6</v>
      </c>
      <c r="BO50">
        <v>2</v>
      </c>
      <c r="BP50">
        <v>4</v>
      </c>
      <c r="BQ50">
        <v>5</v>
      </c>
      <c r="BR50">
        <v>4</v>
      </c>
      <c r="BS50">
        <v>2</v>
      </c>
      <c r="BT50">
        <v>2</v>
      </c>
      <c r="BU50">
        <v>2</v>
      </c>
      <c r="BV50">
        <v>6</v>
      </c>
      <c r="BW50">
        <v>6</v>
      </c>
      <c r="BX50">
        <v>5</v>
      </c>
      <c r="BY50">
        <v>4</v>
      </c>
      <c r="BZ50">
        <v>5</v>
      </c>
      <c r="CA50">
        <v>1</v>
      </c>
      <c r="CB50">
        <v>2</v>
      </c>
      <c r="CC50">
        <v>2</v>
      </c>
      <c r="CD50">
        <v>1</v>
      </c>
      <c r="CE50">
        <v>1</v>
      </c>
      <c r="CF50">
        <v>4</v>
      </c>
      <c r="CG50">
        <v>3</v>
      </c>
      <c r="CH50">
        <v>3</v>
      </c>
      <c r="CI50">
        <v>2</v>
      </c>
      <c r="CY50">
        <v>2</v>
      </c>
      <c r="CZ50">
        <v>2</v>
      </c>
      <c r="DA50">
        <v>2</v>
      </c>
      <c r="DB50">
        <v>2</v>
      </c>
      <c r="DC50">
        <v>2</v>
      </c>
      <c r="DD50">
        <v>2</v>
      </c>
      <c r="DE50">
        <v>2</v>
      </c>
      <c r="DF50">
        <v>2</v>
      </c>
      <c r="DG50">
        <v>1</v>
      </c>
      <c r="DH50">
        <v>2</v>
      </c>
      <c r="DI50">
        <v>2</v>
      </c>
      <c r="DJ50">
        <v>2</v>
      </c>
      <c r="DK50">
        <v>3</v>
      </c>
      <c r="DL50">
        <v>2</v>
      </c>
      <c r="DM50">
        <v>4</v>
      </c>
      <c r="DN50">
        <v>3</v>
      </c>
      <c r="DO50">
        <v>4</v>
      </c>
      <c r="DP50">
        <v>2</v>
      </c>
      <c r="DQ50">
        <v>4</v>
      </c>
      <c r="DR50">
        <v>4</v>
      </c>
      <c r="DS50">
        <v>4</v>
      </c>
      <c r="DT50">
        <v>4</v>
      </c>
      <c r="DU50">
        <v>3</v>
      </c>
      <c r="DV50">
        <v>4</v>
      </c>
      <c r="DW50">
        <v>2</v>
      </c>
      <c r="DX50">
        <v>4</v>
      </c>
      <c r="DY50">
        <v>3</v>
      </c>
      <c r="DZ50">
        <v>3</v>
      </c>
      <c r="EA50">
        <v>4</v>
      </c>
      <c r="EB50">
        <v>3</v>
      </c>
      <c r="EC50">
        <v>3</v>
      </c>
      <c r="ED50">
        <v>3</v>
      </c>
      <c r="EE50">
        <v>3</v>
      </c>
      <c r="EF50">
        <v>2</v>
      </c>
      <c r="EG50">
        <v>3</v>
      </c>
      <c r="EH50">
        <v>2</v>
      </c>
      <c r="EI50">
        <v>2</v>
      </c>
      <c r="EJ50">
        <v>3</v>
      </c>
      <c r="EK50">
        <v>2</v>
      </c>
      <c r="EL50">
        <v>1</v>
      </c>
      <c r="EM50">
        <v>3</v>
      </c>
      <c r="EN50">
        <v>1</v>
      </c>
      <c r="EO50">
        <v>3</v>
      </c>
      <c r="EP50">
        <v>1</v>
      </c>
      <c r="EQ50">
        <v>2</v>
      </c>
      <c r="ER50">
        <v>1</v>
      </c>
      <c r="ES50">
        <v>3</v>
      </c>
      <c r="ET50">
        <v>3</v>
      </c>
      <c r="EU50">
        <v>4</v>
      </c>
      <c r="EW50">
        <v>1</v>
      </c>
      <c r="EX50">
        <v>2</v>
      </c>
      <c r="EY50">
        <v>2</v>
      </c>
      <c r="EZ50">
        <v>2</v>
      </c>
      <c r="FA50">
        <v>3</v>
      </c>
      <c r="FB50">
        <v>2</v>
      </c>
      <c r="FC50">
        <v>2</v>
      </c>
      <c r="FD50">
        <v>2</v>
      </c>
      <c r="FF50">
        <v>1</v>
      </c>
      <c r="FG50">
        <v>2</v>
      </c>
      <c r="FH50">
        <v>3</v>
      </c>
      <c r="FI50">
        <v>2</v>
      </c>
      <c r="FJ50">
        <v>3</v>
      </c>
      <c r="FK50">
        <v>2</v>
      </c>
      <c r="FL50">
        <v>2</v>
      </c>
      <c r="FM50">
        <v>1</v>
      </c>
      <c r="FN50">
        <v>4</v>
      </c>
      <c r="FO50">
        <v>1</v>
      </c>
      <c r="FP50">
        <v>3</v>
      </c>
      <c r="FQ50">
        <v>3</v>
      </c>
      <c r="FR50">
        <v>2</v>
      </c>
      <c r="FS50">
        <v>4</v>
      </c>
      <c r="FT50">
        <v>1</v>
      </c>
      <c r="FU50">
        <v>3</v>
      </c>
      <c r="FV50">
        <v>2</v>
      </c>
      <c r="FW50">
        <v>1</v>
      </c>
      <c r="FX50">
        <v>4</v>
      </c>
      <c r="FY50">
        <v>2</v>
      </c>
      <c r="FZ50">
        <v>2</v>
      </c>
      <c r="GA50">
        <v>1</v>
      </c>
      <c r="GB50">
        <v>4</v>
      </c>
      <c r="GC50">
        <v>1</v>
      </c>
      <c r="GD50">
        <v>4</v>
      </c>
      <c r="GE50">
        <v>3</v>
      </c>
      <c r="GF50">
        <v>2</v>
      </c>
      <c r="GG50">
        <v>1</v>
      </c>
      <c r="GH50">
        <v>3</v>
      </c>
      <c r="GI50">
        <v>2</v>
      </c>
      <c r="GJ50">
        <v>2</v>
      </c>
      <c r="GK50">
        <v>1</v>
      </c>
      <c r="GL50">
        <v>4</v>
      </c>
      <c r="GM50">
        <v>3</v>
      </c>
      <c r="GN50">
        <v>2</v>
      </c>
      <c r="GO50">
        <v>3</v>
      </c>
      <c r="GP50">
        <v>2</v>
      </c>
      <c r="GQ50">
        <v>27</v>
      </c>
      <c r="GR50">
        <v>5</v>
      </c>
      <c r="GS50">
        <v>1</v>
      </c>
      <c r="GT50" t="s">
        <v>657</v>
      </c>
      <c r="GU50">
        <v>1</v>
      </c>
      <c r="GV50">
        <v>5</v>
      </c>
      <c r="GW50">
        <v>1</v>
      </c>
      <c r="GY50">
        <v>7</v>
      </c>
      <c r="HA50">
        <v>1</v>
      </c>
      <c r="HK50" s="3" t="s">
        <v>2244</v>
      </c>
      <c r="HL50">
        <v>5</v>
      </c>
    </row>
    <row r="51" spans="1:220">
      <c r="A51" t="s">
        <v>658</v>
      </c>
      <c r="B51" t="s">
        <v>727</v>
      </c>
      <c r="C51">
        <v>0</v>
      </c>
      <c r="D51">
        <v>4</v>
      </c>
      <c r="G51">
        <v>2008</v>
      </c>
      <c r="H51">
        <v>4</v>
      </c>
      <c r="I51">
        <v>4</v>
      </c>
      <c r="J51">
        <v>1</v>
      </c>
      <c r="M51" t="s">
        <v>948</v>
      </c>
      <c r="N51">
        <v>7</v>
      </c>
      <c r="Q51">
        <v>0</v>
      </c>
      <c r="R51">
        <v>0</v>
      </c>
      <c r="S51">
        <v>0</v>
      </c>
      <c r="T51">
        <v>0</v>
      </c>
      <c r="U51">
        <v>0</v>
      </c>
      <c r="V51">
        <v>0</v>
      </c>
      <c r="W51">
        <v>0</v>
      </c>
      <c r="X51">
        <v>0</v>
      </c>
      <c r="Y51">
        <v>0</v>
      </c>
      <c r="Z51">
        <v>0</v>
      </c>
      <c r="AA51">
        <v>0</v>
      </c>
      <c r="AB51">
        <v>0</v>
      </c>
      <c r="AC51">
        <v>0</v>
      </c>
      <c r="AD51">
        <v>0</v>
      </c>
      <c r="AE51">
        <v>0</v>
      </c>
      <c r="AF51">
        <v>0</v>
      </c>
      <c r="AG51">
        <v>3</v>
      </c>
      <c r="AH51">
        <v>1</v>
      </c>
      <c r="AI51">
        <v>3</v>
      </c>
      <c r="AJ51">
        <v>3</v>
      </c>
      <c r="AK51">
        <v>3</v>
      </c>
      <c r="AL51">
        <v>3</v>
      </c>
      <c r="AM51">
        <v>2</v>
      </c>
      <c r="AN51">
        <v>3</v>
      </c>
      <c r="AO51">
        <v>4</v>
      </c>
      <c r="AP51">
        <v>3</v>
      </c>
      <c r="AQ51">
        <v>3</v>
      </c>
      <c r="AR51">
        <v>3</v>
      </c>
      <c r="AS51">
        <v>3</v>
      </c>
      <c r="AT51">
        <v>3</v>
      </c>
      <c r="AU51">
        <v>3</v>
      </c>
      <c r="AV51">
        <v>2</v>
      </c>
      <c r="AW51">
        <v>3</v>
      </c>
      <c r="AX51">
        <v>3</v>
      </c>
      <c r="AY51">
        <v>3</v>
      </c>
      <c r="AZ51">
        <v>3</v>
      </c>
      <c r="BA51">
        <v>3</v>
      </c>
      <c r="BB51">
        <v>3</v>
      </c>
      <c r="BC51">
        <v>3</v>
      </c>
      <c r="BD51">
        <v>3</v>
      </c>
      <c r="BE51">
        <v>3</v>
      </c>
      <c r="BF51">
        <v>3</v>
      </c>
      <c r="BG51">
        <v>3</v>
      </c>
      <c r="BH51">
        <v>3</v>
      </c>
      <c r="BI51">
        <v>3</v>
      </c>
      <c r="BJ51">
        <v>3</v>
      </c>
      <c r="BK51">
        <v>3</v>
      </c>
      <c r="BL51">
        <v>4</v>
      </c>
      <c r="BM51">
        <v>3</v>
      </c>
      <c r="BN51">
        <v>5</v>
      </c>
      <c r="BO51">
        <v>6</v>
      </c>
      <c r="BP51">
        <v>4</v>
      </c>
      <c r="BQ51">
        <v>3</v>
      </c>
      <c r="BR51">
        <v>2</v>
      </c>
      <c r="BS51">
        <v>6</v>
      </c>
      <c r="BT51">
        <v>5</v>
      </c>
      <c r="BU51">
        <v>3</v>
      </c>
      <c r="BV51">
        <v>5</v>
      </c>
      <c r="BW51">
        <v>5</v>
      </c>
      <c r="BX51">
        <v>4</v>
      </c>
      <c r="BY51">
        <v>3</v>
      </c>
      <c r="BZ51">
        <v>3</v>
      </c>
      <c r="CA51">
        <v>2</v>
      </c>
      <c r="CB51">
        <v>2</v>
      </c>
      <c r="CC51">
        <v>3</v>
      </c>
      <c r="CD51">
        <v>3</v>
      </c>
      <c r="CE51">
        <v>3</v>
      </c>
      <c r="CF51">
        <v>3</v>
      </c>
      <c r="CG51">
        <v>3</v>
      </c>
      <c r="CH51">
        <v>4</v>
      </c>
      <c r="CI51">
        <v>3</v>
      </c>
      <c r="CY51">
        <v>3</v>
      </c>
      <c r="CZ51">
        <v>4</v>
      </c>
      <c r="DA51">
        <v>1</v>
      </c>
      <c r="DB51">
        <v>2</v>
      </c>
      <c r="DC51">
        <v>3</v>
      </c>
      <c r="DD51">
        <v>1</v>
      </c>
      <c r="DE51">
        <v>2</v>
      </c>
      <c r="DF51">
        <v>3</v>
      </c>
      <c r="DG51">
        <v>3</v>
      </c>
      <c r="DH51">
        <v>1</v>
      </c>
      <c r="DI51">
        <v>4</v>
      </c>
      <c r="DJ51">
        <v>1</v>
      </c>
      <c r="DK51">
        <v>2</v>
      </c>
      <c r="DL51">
        <v>3</v>
      </c>
      <c r="DM51">
        <v>1</v>
      </c>
      <c r="DN51">
        <v>4</v>
      </c>
      <c r="DO51">
        <v>4</v>
      </c>
      <c r="DP51">
        <v>4</v>
      </c>
      <c r="DQ51">
        <v>4</v>
      </c>
      <c r="DR51">
        <v>3</v>
      </c>
      <c r="DS51">
        <v>4</v>
      </c>
      <c r="DT51">
        <v>4</v>
      </c>
      <c r="DU51">
        <v>3</v>
      </c>
      <c r="DV51">
        <v>2</v>
      </c>
      <c r="DW51">
        <v>3</v>
      </c>
      <c r="DX51">
        <v>4</v>
      </c>
      <c r="DY51">
        <v>3</v>
      </c>
      <c r="DZ51">
        <v>2</v>
      </c>
      <c r="EA51">
        <v>3</v>
      </c>
      <c r="EB51">
        <v>2</v>
      </c>
      <c r="EC51">
        <v>4</v>
      </c>
      <c r="ED51">
        <v>3</v>
      </c>
      <c r="EE51">
        <v>3</v>
      </c>
      <c r="EF51">
        <v>3</v>
      </c>
      <c r="EG51">
        <v>3</v>
      </c>
      <c r="EH51">
        <v>2</v>
      </c>
      <c r="EI51">
        <v>2</v>
      </c>
      <c r="EJ51">
        <v>2</v>
      </c>
      <c r="EK51">
        <v>3</v>
      </c>
      <c r="EL51">
        <v>3</v>
      </c>
      <c r="EM51">
        <v>1</v>
      </c>
      <c r="EN51">
        <v>3</v>
      </c>
      <c r="EO51">
        <v>3</v>
      </c>
      <c r="EP51">
        <v>2</v>
      </c>
      <c r="EQ51">
        <v>3</v>
      </c>
      <c r="ER51">
        <v>1</v>
      </c>
      <c r="ES51">
        <v>3</v>
      </c>
      <c r="ET51">
        <v>3</v>
      </c>
      <c r="EU51">
        <v>4</v>
      </c>
      <c r="EW51">
        <v>4</v>
      </c>
      <c r="EX51">
        <v>4</v>
      </c>
      <c r="EY51">
        <v>2</v>
      </c>
      <c r="EZ51">
        <v>2</v>
      </c>
      <c r="FA51">
        <v>2</v>
      </c>
      <c r="FB51">
        <v>2</v>
      </c>
      <c r="FC51">
        <v>2</v>
      </c>
      <c r="FD51">
        <v>2</v>
      </c>
      <c r="FF51">
        <v>1</v>
      </c>
      <c r="FG51">
        <v>2</v>
      </c>
      <c r="FH51">
        <v>3</v>
      </c>
      <c r="FI51">
        <v>2</v>
      </c>
      <c r="FJ51">
        <v>3</v>
      </c>
      <c r="FK51">
        <v>2</v>
      </c>
      <c r="FL51">
        <v>2</v>
      </c>
      <c r="FM51">
        <v>1</v>
      </c>
      <c r="FN51">
        <v>4</v>
      </c>
      <c r="FO51">
        <v>2</v>
      </c>
      <c r="FP51">
        <v>3</v>
      </c>
      <c r="FQ51">
        <v>1</v>
      </c>
      <c r="FR51">
        <v>2</v>
      </c>
      <c r="FS51">
        <v>4</v>
      </c>
      <c r="FT51">
        <v>1</v>
      </c>
      <c r="FU51">
        <v>2</v>
      </c>
      <c r="FV51">
        <v>1</v>
      </c>
      <c r="FW51">
        <v>1</v>
      </c>
      <c r="FX51">
        <v>4</v>
      </c>
      <c r="FY51">
        <v>2</v>
      </c>
      <c r="FZ51">
        <v>2</v>
      </c>
      <c r="GA51">
        <v>1</v>
      </c>
      <c r="GB51">
        <v>3</v>
      </c>
      <c r="GC51">
        <v>4</v>
      </c>
      <c r="GD51">
        <v>4</v>
      </c>
      <c r="GE51">
        <v>3</v>
      </c>
      <c r="GF51">
        <v>2</v>
      </c>
      <c r="GG51">
        <v>1</v>
      </c>
      <c r="GH51">
        <v>4</v>
      </c>
      <c r="GI51">
        <v>2</v>
      </c>
      <c r="GJ51">
        <v>3</v>
      </c>
      <c r="GK51">
        <v>3</v>
      </c>
      <c r="GL51">
        <v>3</v>
      </c>
      <c r="GM51">
        <v>2</v>
      </c>
      <c r="GN51">
        <v>2</v>
      </c>
      <c r="GO51">
        <v>2</v>
      </c>
      <c r="GP51">
        <v>2</v>
      </c>
      <c r="GQ51">
        <v>36</v>
      </c>
      <c r="GR51">
        <v>6</v>
      </c>
      <c r="GS51">
        <v>2</v>
      </c>
      <c r="GT51" t="s">
        <v>659</v>
      </c>
      <c r="GU51">
        <v>5</v>
      </c>
      <c r="GV51">
        <v>5</v>
      </c>
      <c r="GW51">
        <v>4</v>
      </c>
      <c r="GY51">
        <v>6</v>
      </c>
      <c r="HA51">
        <v>0</v>
      </c>
      <c r="HK51" s="3" t="s">
        <v>2245</v>
      </c>
      <c r="HL51">
        <v>1</v>
      </c>
    </row>
    <row r="52" spans="1:220">
      <c r="A52" t="s">
        <v>660</v>
      </c>
      <c r="B52" t="s">
        <v>727</v>
      </c>
      <c r="C52">
        <v>0</v>
      </c>
      <c r="D52">
        <v>4</v>
      </c>
      <c r="G52">
        <v>2010</v>
      </c>
      <c r="H52">
        <v>2</v>
      </c>
      <c r="I52">
        <v>2</v>
      </c>
      <c r="J52">
        <v>40</v>
      </c>
      <c r="M52" t="s">
        <v>2201</v>
      </c>
      <c r="N52" t="s">
        <v>2179</v>
      </c>
      <c r="Q52">
        <v>0</v>
      </c>
      <c r="R52">
        <v>0</v>
      </c>
      <c r="S52">
        <v>0</v>
      </c>
      <c r="T52">
        <v>0</v>
      </c>
      <c r="U52">
        <v>0</v>
      </c>
      <c r="V52">
        <v>0</v>
      </c>
      <c r="W52">
        <v>0</v>
      </c>
      <c r="X52">
        <v>0</v>
      </c>
      <c r="Y52">
        <v>0</v>
      </c>
      <c r="Z52">
        <v>0</v>
      </c>
      <c r="AA52">
        <v>0</v>
      </c>
      <c r="AB52">
        <v>0</v>
      </c>
      <c r="AC52">
        <v>0</v>
      </c>
      <c r="AD52">
        <v>0</v>
      </c>
      <c r="AE52">
        <v>0</v>
      </c>
      <c r="AF52">
        <v>0</v>
      </c>
      <c r="AG52">
        <v>1</v>
      </c>
      <c r="AH52">
        <v>4</v>
      </c>
      <c r="AI52">
        <v>4</v>
      </c>
      <c r="AJ52">
        <v>4</v>
      </c>
      <c r="AK52">
        <v>4</v>
      </c>
      <c r="AL52">
        <v>4</v>
      </c>
      <c r="AM52">
        <v>1</v>
      </c>
      <c r="AN52">
        <v>3</v>
      </c>
      <c r="AO52">
        <v>3</v>
      </c>
      <c r="AP52">
        <v>3</v>
      </c>
      <c r="AQ52">
        <v>1</v>
      </c>
      <c r="AR52">
        <v>2</v>
      </c>
      <c r="AS52">
        <v>3</v>
      </c>
      <c r="AT52">
        <v>2</v>
      </c>
      <c r="AU52">
        <v>4</v>
      </c>
      <c r="AV52">
        <v>4</v>
      </c>
      <c r="AW52">
        <v>3</v>
      </c>
      <c r="AX52">
        <v>4</v>
      </c>
      <c r="AY52">
        <v>2</v>
      </c>
      <c r="AZ52">
        <v>2</v>
      </c>
      <c r="BA52">
        <v>2</v>
      </c>
      <c r="BB52">
        <v>3</v>
      </c>
      <c r="BC52">
        <v>3</v>
      </c>
      <c r="BD52">
        <v>2</v>
      </c>
      <c r="BE52">
        <v>3</v>
      </c>
      <c r="BF52">
        <v>2</v>
      </c>
      <c r="BG52">
        <v>2</v>
      </c>
      <c r="BH52">
        <v>4</v>
      </c>
      <c r="BI52">
        <v>2</v>
      </c>
      <c r="BJ52">
        <v>4</v>
      </c>
      <c r="BK52">
        <v>1</v>
      </c>
      <c r="BL52">
        <v>6</v>
      </c>
      <c r="BM52">
        <v>6</v>
      </c>
      <c r="BN52">
        <v>5</v>
      </c>
      <c r="BO52">
        <v>6</v>
      </c>
      <c r="BP52">
        <v>7</v>
      </c>
      <c r="BQ52">
        <v>4</v>
      </c>
      <c r="BR52">
        <v>3</v>
      </c>
      <c r="BS52">
        <v>0</v>
      </c>
      <c r="BT52">
        <v>4</v>
      </c>
      <c r="BU52">
        <v>1</v>
      </c>
      <c r="BV52">
        <v>2</v>
      </c>
      <c r="BW52">
        <v>2</v>
      </c>
      <c r="BX52">
        <v>2</v>
      </c>
      <c r="BY52">
        <v>2</v>
      </c>
      <c r="BZ52">
        <v>5</v>
      </c>
      <c r="CA52">
        <v>3</v>
      </c>
      <c r="CB52">
        <v>3</v>
      </c>
      <c r="CC52">
        <v>3</v>
      </c>
      <c r="CD52">
        <v>3</v>
      </c>
      <c r="CE52">
        <v>3</v>
      </c>
      <c r="CF52">
        <v>3</v>
      </c>
      <c r="CG52">
        <v>3</v>
      </c>
      <c r="CH52">
        <v>3</v>
      </c>
      <c r="CI52">
        <v>3</v>
      </c>
      <c r="CY52">
        <v>3</v>
      </c>
      <c r="CZ52">
        <v>2</v>
      </c>
      <c r="DA52">
        <v>1</v>
      </c>
      <c r="DB52">
        <v>1</v>
      </c>
      <c r="DC52">
        <v>4</v>
      </c>
      <c r="DD52">
        <v>1</v>
      </c>
      <c r="DE52">
        <v>4</v>
      </c>
      <c r="DF52">
        <v>4</v>
      </c>
      <c r="DG52">
        <v>4</v>
      </c>
      <c r="DH52">
        <v>1</v>
      </c>
      <c r="DI52">
        <v>4</v>
      </c>
      <c r="DJ52">
        <v>1</v>
      </c>
      <c r="DK52">
        <v>1</v>
      </c>
      <c r="DL52">
        <v>4</v>
      </c>
      <c r="DM52">
        <v>1</v>
      </c>
      <c r="DN52">
        <v>4</v>
      </c>
      <c r="DO52">
        <v>2</v>
      </c>
      <c r="DP52">
        <v>4</v>
      </c>
      <c r="DQ52">
        <v>4</v>
      </c>
      <c r="DR52">
        <v>3</v>
      </c>
      <c r="DS52">
        <v>2</v>
      </c>
      <c r="DT52">
        <v>3</v>
      </c>
      <c r="DU52">
        <v>4</v>
      </c>
      <c r="DV52">
        <v>1</v>
      </c>
      <c r="DW52">
        <v>1</v>
      </c>
      <c r="DX52">
        <v>4</v>
      </c>
      <c r="DY52">
        <v>4</v>
      </c>
      <c r="DZ52">
        <v>4</v>
      </c>
      <c r="EA52">
        <v>3</v>
      </c>
      <c r="EB52">
        <v>3</v>
      </c>
      <c r="EC52">
        <v>4</v>
      </c>
      <c r="ED52">
        <v>4</v>
      </c>
      <c r="EE52">
        <v>4</v>
      </c>
      <c r="EF52">
        <v>4</v>
      </c>
      <c r="EG52">
        <v>2</v>
      </c>
      <c r="EH52">
        <v>2</v>
      </c>
      <c r="EI52">
        <v>2</v>
      </c>
      <c r="EJ52">
        <v>2</v>
      </c>
      <c r="EK52">
        <v>2</v>
      </c>
      <c r="EL52">
        <v>2</v>
      </c>
      <c r="EM52">
        <v>2</v>
      </c>
      <c r="EN52">
        <v>3</v>
      </c>
      <c r="EO52">
        <v>4</v>
      </c>
      <c r="EP52">
        <v>4</v>
      </c>
      <c r="EQ52">
        <v>2</v>
      </c>
      <c r="ER52">
        <v>2</v>
      </c>
      <c r="ES52">
        <v>4</v>
      </c>
      <c r="ET52">
        <v>4</v>
      </c>
      <c r="EU52">
        <v>2</v>
      </c>
      <c r="EW52">
        <v>2</v>
      </c>
      <c r="EX52">
        <v>4</v>
      </c>
      <c r="EY52">
        <v>2</v>
      </c>
      <c r="EZ52">
        <v>3</v>
      </c>
      <c r="FA52">
        <v>2</v>
      </c>
      <c r="FB52">
        <v>4</v>
      </c>
      <c r="FC52">
        <v>4</v>
      </c>
      <c r="FD52">
        <v>4</v>
      </c>
      <c r="FF52">
        <v>1</v>
      </c>
      <c r="FG52">
        <v>1</v>
      </c>
      <c r="FH52">
        <v>3</v>
      </c>
      <c r="FI52">
        <v>3</v>
      </c>
      <c r="FJ52">
        <v>3</v>
      </c>
      <c r="FK52">
        <v>2</v>
      </c>
      <c r="FL52">
        <v>3</v>
      </c>
      <c r="FM52">
        <v>1</v>
      </c>
      <c r="FN52">
        <v>4</v>
      </c>
      <c r="FO52">
        <v>2</v>
      </c>
      <c r="FP52">
        <v>3</v>
      </c>
      <c r="FQ52">
        <v>3</v>
      </c>
      <c r="FR52">
        <v>2</v>
      </c>
      <c r="FS52">
        <v>1</v>
      </c>
      <c r="FT52">
        <v>1</v>
      </c>
      <c r="FU52">
        <v>2</v>
      </c>
      <c r="FV52">
        <v>2</v>
      </c>
      <c r="FW52">
        <v>1</v>
      </c>
      <c r="FX52">
        <v>2</v>
      </c>
      <c r="FY52">
        <v>2</v>
      </c>
      <c r="FZ52">
        <v>3</v>
      </c>
      <c r="GA52">
        <v>4</v>
      </c>
      <c r="GB52">
        <v>4</v>
      </c>
      <c r="GC52">
        <v>1</v>
      </c>
      <c r="GD52">
        <v>4</v>
      </c>
      <c r="GE52">
        <v>4</v>
      </c>
      <c r="GF52">
        <v>3</v>
      </c>
      <c r="GG52">
        <v>1</v>
      </c>
      <c r="GH52">
        <v>1</v>
      </c>
      <c r="GI52">
        <v>4</v>
      </c>
      <c r="GJ52">
        <v>1</v>
      </c>
      <c r="GK52">
        <v>3</v>
      </c>
      <c r="GL52">
        <v>4</v>
      </c>
      <c r="GM52">
        <v>2</v>
      </c>
      <c r="GN52">
        <v>1</v>
      </c>
      <c r="GO52">
        <v>3</v>
      </c>
      <c r="GP52">
        <v>1</v>
      </c>
      <c r="GQ52">
        <v>27</v>
      </c>
      <c r="GR52">
        <v>5</v>
      </c>
      <c r="GS52">
        <v>2</v>
      </c>
      <c r="GT52" t="s">
        <v>661</v>
      </c>
      <c r="GU52">
        <v>4</v>
      </c>
      <c r="GV52">
        <v>5</v>
      </c>
      <c r="GW52">
        <v>1</v>
      </c>
      <c r="GY52">
        <v>7</v>
      </c>
      <c r="HA52">
        <v>0</v>
      </c>
      <c r="HK52" s="3" t="s">
        <v>2246</v>
      </c>
      <c r="HL52">
        <v>1</v>
      </c>
    </row>
    <row r="53" spans="1:220" ht="30">
      <c r="A53" t="s">
        <v>662</v>
      </c>
      <c r="B53" t="s">
        <v>727</v>
      </c>
      <c r="C53">
        <v>0</v>
      </c>
      <c r="D53">
        <v>4</v>
      </c>
      <c r="G53">
        <v>2009</v>
      </c>
      <c r="H53">
        <v>3</v>
      </c>
      <c r="I53">
        <v>3</v>
      </c>
      <c r="J53">
        <v>10</v>
      </c>
      <c r="M53" t="s">
        <v>2195</v>
      </c>
      <c r="N53">
        <v>7</v>
      </c>
      <c r="Q53">
        <v>0</v>
      </c>
      <c r="R53">
        <v>0</v>
      </c>
      <c r="S53">
        <v>0</v>
      </c>
      <c r="T53">
        <v>0</v>
      </c>
      <c r="U53">
        <v>0</v>
      </c>
      <c r="V53">
        <v>0</v>
      </c>
      <c r="W53">
        <v>0</v>
      </c>
      <c r="X53">
        <v>0</v>
      </c>
      <c r="Y53">
        <v>0</v>
      </c>
      <c r="Z53">
        <v>0</v>
      </c>
      <c r="AA53">
        <v>0</v>
      </c>
      <c r="AB53">
        <v>0</v>
      </c>
      <c r="AC53">
        <v>0</v>
      </c>
      <c r="AD53">
        <v>0</v>
      </c>
      <c r="AE53">
        <v>0</v>
      </c>
      <c r="AF53">
        <v>0</v>
      </c>
      <c r="AG53">
        <v>2</v>
      </c>
      <c r="AH53">
        <v>2</v>
      </c>
      <c r="AI53">
        <v>1</v>
      </c>
      <c r="AJ53">
        <v>4</v>
      </c>
      <c r="AK53">
        <v>3</v>
      </c>
      <c r="AL53">
        <v>3</v>
      </c>
      <c r="AM53">
        <v>4</v>
      </c>
      <c r="AN53">
        <v>3</v>
      </c>
      <c r="AO53">
        <v>3</v>
      </c>
      <c r="AP53">
        <v>3</v>
      </c>
      <c r="AQ53">
        <v>2</v>
      </c>
      <c r="AR53">
        <v>2</v>
      </c>
      <c r="AS53">
        <v>2</v>
      </c>
      <c r="AT53">
        <v>2</v>
      </c>
      <c r="AU53">
        <v>1</v>
      </c>
      <c r="AV53">
        <v>1</v>
      </c>
      <c r="AW53">
        <v>1</v>
      </c>
      <c r="AX53">
        <v>2</v>
      </c>
      <c r="AY53">
        <v>1</v>
      </c>
      <c r="AZ53">
        <v>1</v>
      </c>
      <c r="BA53">
        <v>1</v>
      </c>
      <c r="BB53">
        <v>1</v>
      </c>
      <c r="BC53">
        <v>1</v>
      </c>
      <c r="BD53">
        <v>2</v>
      </c>
      <c r="BE53">
        <v>2</v>
      </c>
      <c r="BF53">
        <v>2</v>
      </c>
      <c r="BG53">
        <v>1</v>
      </c>
      <c r="BH53">
        <v>4</v>
      </c>
      <c r="BI53">
        <v>1</v>
      </c>
      <c r="BJ53">
        <v>3</v>
      </c>
      <c r="BK53">
        <v>1</v>
      </c>
      <c r="BL53">
        <v>4</v>
      </c>
      <c r="BM53">
        <v>5</v>
      </c>
      <c r="BN53">
        <v>3</v>
      </c>
      <c r="BO53">
        <v>6</v>
      </c>
      <c r="BP53">
        <v>4</v>
      </c>
      <c r="BQ53">
        <v>2</v>
      </c>
      <c r="BR53">
        <v>4</v>
      </c>
      <c r="BS53">
        <v>4</v>
      </c>
      <c r="BT53">
        <v>4</v>
      </c>
      <c r="BU53">
        <v>2</v>
      </c>
      <c r="BV53">
        <v>6</v>
      </c>
      <c r="BW53">
        <v>6</v>
      </c>
      <c r="BX53">
        <v>5</v>
      </c>
      <c r="BY53">
        <v>3</v>
      </c>
      <c r="BZ53">
        <v>4</v>
      </c>
      <c r="CA53">
        <v>1</v>
      </c>
      <c r="CB53">
        <v>1</v>
      </c>
      <c r="CC53">
        <v>1</v>
      </c>
      <c r="CD53">
        <v>3</v>
      </c>
      <c r="CE53">
        <v>1</v>
      </c>
      <c r="CF53">
        <v>1</v>
      </c>
      <c r="CG53">
        <v>1</v>
      </c>
      <c r="CH53">
        <v>4</v>
      </c>
      <c r="CI53">
        <v>3</v>
      </c>
      <c r="CY53">
        <v>2</v>
      </c>
      <c r="CZ53">
        <v>2</v>
      </c>
      <c r="DA53">
        <v>1</v>
      </c>
      <c r="DB53">
        <v>1</v>
      </c>
      <c r="DC53">
        <v>3</v>
      </c>
      <c r="DD53">
        <v>1</v>
      </c>
      <c r="DE53">
        <v>2</v>
      </c>
      <c r="DF53">
        <v>2</v>
      </c>
      <c r="DG53">
        <v>2</v>
      </c>
      <c r="DH53">
        <v>1</v>
      </c>
      <c r="DI53">
        <v>2</v>
      </c>
      <c r="DJ53">
        <v>2</v>
      </c>
      <c r="DK53">
        <v>2</v>
      </c>
      <c r="DL53">
        <v>3</v>
      </c>
      <c r="DM53">
        <v>1</v>
      </c>
      <c r="DN53">
        <v>4</v>
      </c>
      <c r="DO53">
        <v>4</v>
      </c>
      <c r="DP53">
        <v>4</v>
      </c>
      <c r="DQ53">
        <v>4</v>
      </c>
      <c r="DR53">
        <v>4</v>
      </c>
      <c r="DS53">
        <v>4</v>
      </c>
      <c r="DT53">
        <v>4</v>
      </c>
      <c r="DU53">
        <v>4</v>
      </c>
      <c r="DV53">
        <v>4</v>
      </c>
      <c r="DW53">
        <v>2</v>
      </c>
      <c r="DX53">
        <v>3</v>
      </c>
      <c r="DY53">
        <v>2</v>
      </c>
      <c r="DZ53">
        <v>4</v>
      </c>
      <c r="EA53">
        <v>3</v>
      </c>
      <c r="EB53">
        <v>4</v>
      </c>
      <c r="EC53">
        <v>4</v>
      </c>
      <c r="ED53">
        <v>4</v>
      </c>
      <c r="EE53">
        <v>4</v>
      </c>
      <c r="EF53">
        <v>2</v>
      </c>
      <c r="EG53">
        <v>3</v>
      </c>
      <c r="EH53">
        <v>2</v>
      </c>
      <c r="EI53">
        <v>2</v>
      </c>
      <c r="EJ53">
        <v>2</v>
      </c>
      <c r="EK53">
        <v>2</v>
      </c>
      <c r="EL53">
        <v>3</v>
      </c>
      <c r="EM53">
        <v>2</v>
      </c>
      <c r="EN53">
        <v>3</v>
      </c>
      <c r="EO53">
        <v>3</v>
      </c>
      <c r="EP53">
        <v>2</v>
      </c>
      <c r="EQ53">
        <v>2</v>
      </c>
      <c r="ER53">
        <v>2</v>
      </c>
      <c r="ES53">
        <v>3</v>
      </c>
      <c r="ET53">
        <v>3</v>
      </c>
      <c r="EU53">
        <v>2</v>
      </c>
      <c r="EW53">
        <v>3</v>
      </c>
      <c r="EX53">
        <v>3</v>
      </c>
      <c r="EY53">
        <v>1</v>
      </c>
      <c r="EZ53">
        <v>3</v>
      </c>
      <c r="FA53">
        <v>2</v>
      </c>
      <c r="FB53">
        <v>2</v>
      </c>
      <c r="FC53">
        <v>1</v>
      </c>
      <c r="FD53">
        <v>1</v>
      </c>
      <c r="FF53">
        <v>1</v>
      </c>
      <c r="FG53">
        <v>2</v>
      </c>
      <c r="FH53">
        <v>3</v>
      </c>
      <c r="FI53">
        <v>2</v>
      </c>
      <c r="FJ53">
        <v>1</v>
      </c>
      <c r="FK53">
        <v>3</v>
      </c>
      <c r="FL53">
        <v>3</v>
      </c>
      <c r="FM53">
        <v>4</v>
      </c>
      <c r="FN53">
        <v>4</v>
      </c>
      <c r="FO53">
        <v>1</v>
      </c>
      <c r="FP53">
        <v>1</v>
      </c>
      <c r="FQ53">
        <v>3</v>
      </c>
      <c r="FR53">
        <v>2</v>
      </c>
      <c r="FS53">
        <v>4</v>
      </c>
      <c r="FT53">
        <v>2</v>
      </c>
      <c r="FU53">
        <v>2</v>
      </c>
      <c r="FV53">
        <v>4</v>
      </c>
      <c r="FW53">
        <v>1</v>
      </c>
      <c r="FX53">
        <v>4</v>
      </c>
      <c r="FY53">
        <v>3</v>
      </c>
      <c r="FZ53">
        <v>1</v>
      </c>
      <c r="GA53">
        <v>1</v>
      </c>
      <c r="GB53">
        <v>4</v>
      </c>
      <c r="GC53">
        <v>3</v>
      </c>
      <c r="GD53">
        <v>4</v>
      </c>
      <c r="GE53">
        <v>3</v>
      </c>
      <c r="GF53">
        <v>2</v>
      </c>
      <c r="GG53">
        <v>1</v>
      </c>
      <c r="GH53">
        <v>4</v>
      </c>
      <c r="GI53">
        <v>2</v>
      </c>
      <c r="GJ53">
        <v>3</v>
      </c>
      <c r="GK53">
        <v>1</v>
      </c>
      <c r="GL53">
        <v>4</v>
      </c>
      <c r="GM53">
        <v>3</v>
      </c>
      <c r="GN53">
        <v>1</v>
      </c>
      <c r="GO53">
        <v>3</v>
      </c>
      <c r="GP53">
        <v>2</v>
      </c>
      <c r="GQ53">
        <v>40</v>
      </c>
      <c r="GR53">
        <v>5</v>
      </c>
      <c r="GS53">
        <v>1</v>
      </c>
      <c r="GT53" t="s">
        <v>663</v>
      </c>
      <c r="GU53">
        <v>7</v>
      </c>
      <c r="GV53">
        <v>1</v>
      </c>
      <c r="GW53">
        <v>6</v>
      </c>
      <c r="GY53">
        <v>7</v>
      </c>
      <c r="HA53">
        <v>0</v>
      </c>
      <c r="HK53" s="3" t="s">
        <v>2247</v>
      </c>
      <c r="HL53">
        <v>1</v>
      </c>
    </row>
    <row r="56" spans="1:220">
      <c r="D56">
        <f>316+52</f>
        <v>368</v>
      </c>
    </row>
  </sheetData>
  <autoFilter ref="A1:HL56"/>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Z305"/>
  <sheetViews>
    <sheetView workbookViewId="0">
      <pane ySplit="1" topLeftCell="A133" activePane="bottomLeft" state="frozen"/>
      <selection pane="bottomLeft" activeCell="C143" sqref="C143"/>
    </sheetView>
  </sheetViews>
  <sheetFormatPr baseColWidth="10" defaultColWidth="11" defaultRowHeight="15" x14ac:dyDescent="0"/>
  <cols>
    <col min="1" max="1" width="18.33203125" customWidth="1"/>
    <col min="168" max="168" width="11" style="12"/>
    <col min="200" max="237" width="10.83203125" customWidth="1"/>
    <col min="238" max="239" width="7.5" customWidth="1"/>
    <col min="240" max="240" width="7.33203125" customWidth="1"/>
    <col min="241" max="241" width="8.1640625" customWidth="1"/>
    <col min="242" max="333" width="10.83203125" customWidth="1"/>
    <col min="334" max="334" width="10.83203125" style="22" customWidth="1"/>
    <col min="335" max="335" width="10.83203125" customWidth="1"/>
    <col min="336" max="336" width="10.83203125" style="25" customWidth="1"/>
    <col min="337" max="337" width="10.83203125" customWidth="1"/>
    <col min="338" max="338" width="10.83203125" style="25" customWidth="1"/>
    <col min="339" max="341" width="10.83203125" customWidth="1"/>
    <col min="342" max="342" width="12.1640625" customWidth="1"/>
    <col min="343" max="347" width="10.83203125" customWidth="1"/>
    <col min="348" max="348" width="10.83203125" style="25" customWidth="1"/>
    <col min="349" max="363" width="10.83203125" customWidth="1"/>
  </cols>
  <sheetData>
    <row r="1" spans="1:364" ht="30">
      <c r="A1" t="s">
        <v>1082</v>
      </c>
      <c r="B1" t="s">
        <v>1083</v>
      </c>
      <c r="C1" t="s">
        <v>934</v>
      </c>
      <c r="D1" t="s">
        <v>959</v>
      </c>
      <c r="E1" t="s">
        <v>960</v>
      </c>
      <c r="F1" t="s">
        <v>961</v>
      </c>
      <c r="G1" t="s">
        <v>962</v>
      </c>
      <c r="H1" t="s">
        <v>963</v>
      </c>
      <c r="I1" t="s">
        <v>964</v>
      </c>
      <c r="J1" t="s">
        <v>965</v>
      </c>
      <c r="K1" t="s">
        <v>966</v>
      </c>
      <c r="L1" t="s">
        <v>967</v>
      </c>
      <c r="M1" t="s">
        <v>968</v>
      </c>
      <c r="N1" t="s">
        <v>969</v>
      </c>
      <c r="O1" t="s">
        <v>970</v>
      </c>
      <c r="P1" t="s">
        <v>971</v>
      </c>
      <c r="Q1" t="s">
        <v>972</v>
      </c>
      <c r="R1" t="s">
        <v>973</v>
      </c>
      <c r="S1" t="s">
        <v>974</v>
      </c>
      <c r="T1" t="s">
        <v>975</v>
      </c>
      <c r="U1" t="s">
        <v>976</v>
      </c>
      <c r="V1" t="s">
        <v>977</v>
      </c>
      <c r="W1" t="s">
        <v>978</v>
      </c>
      <c r="X1" t="s">
        <v>979</v>
      </c>
      <c r="Y1" t="s">
        <v>980</v>
      </c>
      <c r="Z1" t="s">
        <v>981</v>
      </c>
      <c r="AA1" t="s">
        <v>982</v>
      </c>
      <c r="AB1" t="s">
        <v>983</v>
      </c>
      <c r="AC1" t="s">
        <v>984</v>
      </c>
      <c r="AD1" t="s">
        <v>985</v>
      </c>
      <c r="AE1" t="s">
        <v>986</v>
      </c>
      <c r="AF1" t="s">
        <v>987</v>
      </c>
      <c r="AG1" t="s">
        <v>988</v>
      </c>
      <c r="AH1" t="s">
        <v>989</v>
      </c>
      <c r="AI1" t="s">
        <v>990</v>
      </c>
      <c r="AJ1" t="s">
        <v>991</v>
      </c>
      <c r="AK1" t="s">
        <v>992</v>
      </c>
      <c r="AL1" t="s">
        <v>993</v>
      </c>
      <c r="AM1" t="s">
        <v>994</v>
      </c>
      <c r="AN1" t="s">
        <v>995</v>
      </c>
      <c r="AO1" t="s">
        <v>996</v>
      </c>
      <c r="AP1" t="s">
        <v>997</v>
      </c>
      <c r="AQ1" t="s">
        <v>998</v>
      </c>
      <c r="AR1" t="s">
        <v>999</v>
      </c>
      <c r="AS1" t="s">
        <v>1000</v>
      </c>
      <c r="AT1" t="s">
        <v>1001</v>
      </c>
      <c r="AU1" t="s">
        <v>1002</v>
      </c>
      <c r="AV1" t="s">
        <v>1003</v>
      </c>
      <c r="AW1" t="s">
        <v>1004</v>
      </c>
      <c r="AX1" t="s">
        <v>1005</v>
      </c>
      <c r="AY1" t="s">
        <v>1006</v>
      </c>
      <c r="AZ1" t="s">
        <v>1007</v>
      </c>
      <c r="BA1" t="s">
        <v>1008</v>
      </c>
      <c r="BB1" t="s">
        <v>1009</v>
      </c>
      <c r="BC1" t="s">
        <v>1010</v>
      </c>
      <c r="BD1" t="s">
        <v>1011</v>
      </c>
      <c r="BE1" t="s">
        <v>1012</v>
      </c>
      <c r="BF1" t="s">
        <v>1013</v>
      </c>
      <c r="BG1" s="11" t="s">
        <v>310</v>
      </c>
      <c r="BH1" s="11" t="s">
        <v>311</v>
      </c>
      <c r="BI1" s="11" t="s">
        <v>312</v>
      </c>
      <c r="BJ1" s="11" t="s">
        <v>313</v>
      </c>
      <c r="BK1" s="11" t="s">
        <v>314</v>
      </c>
      <c r="BL1" s="11" t="s">
        <v>315</v>
      </c>
      <c r="BM1" s="11" t="s">
        <v>316</v>
      </c>
      <c r="BN1" s="11" t="s">
        <v>317</v>
      </c>
      <c r="BO1" s="11" t="s">
        <v>318</v>
      </c>
      <c r="BP1" s="11" t="s">
        <v>319</v>
      </c>
      <c r="BQ1" s="11" t="s">
        <v>320</v>
      </c>
      <c r="BR1" s="11" t="s">
        <v>321</v>
      </c>
      <c r="BS1" s="11" t="s">
        <v>322</v>
      </c>
      <c r="BT1" s="11" t="s">
        <v>323</v>
      </c>
      <c r="BU1" s="11" t="s">
        <v>324</v>
      </c>
      <c r="BV1" t="s">
        <v>1014</v>
      </c>
      <c r="BW1" t="s">
        <v>1015</v>
      </c>
      <c r="BX1" t="s">
        <v>1016</v>
      </c>
      <c r="BY1" t="s">
        <v>1017</v>
      </c>
      <c r="BZ1" t="s">
        <v>1018</v>
      </c>
      <c r="CA1" t="s">
        <v>1019</v>
      </c>
      <c r="CB1" t="s">
        <v>1020</v>
      </c>
      <c r="CC1" t="s">
        <v>1021</v>
      </c>
      <c r="CD1" t="s">
        <v>1022</v>
      </c>
      <c r="CE1" t="s">
        <v>1023</v>
      </c>
      <c r="CF1" t="s">
        <v>1024</v>
      </c>
      <c r="CG1" t="s">
        <v>1025</v>
      </c>
      <c r="CH1" t="s">
        <v>1026</v>
      </c>
      <c r="CI1" t="s">
        <v>1027</v>
      </c>
      <c r="CJ1" t="s">
        <v>1028</v>
      </c>
      <c r="CK1" t="s">
        <v>1029</v>
      </c>
      <c r="CL1" t="s">
        <v>1030</v>
      </c>
      <c r="CM1" t="s">
        <v>1031</v>
      </c>
      <c r="CN1" t="s">
        <v>1032</v>
      </c>
      <c r="CO1" t="s">
        <v>1033</v>
      </c>
      <c r="CP1" t="s">
        <v>1034</v>
      </c>
      <c r="CQ1" t="s">
        <v>1035</v>
      </c>
      <c r="CR1" t="s">
        <v>1036</v>
      </c>
      <c r="CS1" t="s">
        <v>1037</v>
      </c>
      <c r="CT1" t="s">
        <v>1038</v>
      </c>
      <c r="CU1" t="s">
        <v>1039</v>
      </c>
      <c r="CV1" t="s">
        <v>1040</v>
      </c>
      <c r="CW1" t="s">
        <v>1041</v>
      </c>
      <c r="CX1" t="s">
        <v>1042</v>
      </c>
      <c r="CY1" t="s">
        <v>1043</v>
      </c>
      <c r="CZ1" t="s">
        <v>1044</v>
      </c>
      <c r="DA1" t="s">
        <v>1045</v>
      </c>
      <c r="DB1" t="s">
        <v>1046</v>
      </c>
      <c r="DC1" t="s">
        <v>1047</v>
      </c>
      <c r="DD1" t="s">
        <v>1048</v>
      </c>
      <c r="DE1" t="s">
        <v>1049</v>
      </c>
      <c r="DF1" t="s">
        <v>1050</v>
      </c>
      <c r="DG1" t="s">
        <v>1051</v>
      </c>
      <c r="DH1" t="s">
        <v>1052</v>
      </c>
      <c r="DI1" t="s">
        <v>1053</v>
      </c>
      <c r="DJ1" t="s">
        <v>1054</v>
      </c>
      <c r="DK1" t="s">
        <v>1139</v>
      </c>
      <c r="DL1" t="s">
        <v>1140</v>
      </c>
      <c r="DM1" t="s">
        <v>1141</v>
      </c>
      <c r="DN1" t="s">
        <v>1142</v>
      </c>
      <c r="DO1" t="s">
        <v>1143</v>
      </c>
      <c r="DP1" t="s">
        <v>1144</v>
      </c>
      <c r="DQ1" t="s">
        <v>1145</v>
      </c>
      <c r="DR1" t="s">
        <v>1055</v>
      </c>
      <c r="DS1" t="s">
        <v>1056</v>
      </c>
      <c r="DT1" t="s">
        <v>1146</v>
      </c>
      <c r="DU1" t="s">
        <v>1147</v>
      </c>
      <c r="DV1" t="s">
        <v>1148</v>
      </c>
      <c r="DW1" t="s">
        <v>1149</v>
      </c>
      <c r="DX1" t="s">
        <v>1057</v>
      </c>
      <c r="DY1" t="s">
        <v>1058</v>
      </c>
      <c r="DZ1" t="s">
        <v>1059</v>
      </c>
      <c r="EA1" s="34" t="s">
        <v>1060</v>
      </c>
      <c r="EB1" t="s">
        <v>1061</v>
      </c>
      <c r="EC1" t="s">
        <v>1062</v>
      </c>
      <c r="ED1" t="s">
        <v>1063</v>
      </c>
      <c r="EE1" t="s">
        <v>1064</v>
      </c>
      <c r="EF1" t="s">
        <v>1065</v>
      </c>
      <c r="EG1" t="s">
        <v>1066</v>
      </c>
      <c r="EH1" t="s">
        <v>1067</v>
      </c>
      <c r="EI1" t="s">
        <v>1068</v>
      </c>
      <c r="EJ1" t="s">
        <v>1069</v>
      </c>
      <c r="EK1" t="s">
        <v>1070</v>
      </c>
      <c r="EL1" t="s">
        <v>1071</v>
      </c>
      <c r="EM1" t="s">
        <v>1072</v>
      </c>
      <c r="EN1" t="s">
        <v>1073</v>
      </c>
      <c r="EO1" t="s">
        <v>1074</v>
      </c>
      <c r="EP1" t="s">
        <v>1075</v>
      </c>
      <c r="EQ1" t="s">
        <v>1076</v>
      </c>
      <c r="ER1" t="s">
        <v>1077</v>
      </c>
      <c r="ES1" t="s">
        <v>1078</v>
      </c>
      <c r="ET1" t="s">
        <v>1079</v>
      </c>
      <c r="EU1" t="s">
        <v>1080</v>
      </c>
      <c r="EV1" t="s">
        <v>858</v>
      </c>
      <c r="EW1" t="s">
        <v>859</v>
      </c>
      <c r="EX1" t="s">
        <v>860</v>
      </c>
      <c r="EY1" t="s">
        <v>861</v>
      </c>
      <c r="EZ1" t="s">
        <v>862</v>
      </c>
      <c r="FA1" t="s">
        <v>863</v>
      </c>
      <c r="FB1" t="s">
        <v>864</v>
      </c>
      <c r="FC1" t="s">
        <v>865</v>
      </c>
      <c r="FD1" t="s">
        <v>866</v>
      </c>
      <c r="FE1" t="s">
        <v>867</v>
      </c>
      <c r="FF1" t="s">
        <v>868</v>
      </c>
      <c r="FG1" t="s">
        <v>869</v>
      </c>
      <c r="FH1" t="s">
        <v>870</v>
      </c>
      <c r="FI1" t="s">
        <v>871</v>
      </c>
      <c r="FJ1" t="s">
        <v>872</v>
      </c>
      <c r="FK1" t="s">
        <v>873</v>
      </c>
      <c r="FM1" s="13" t="s">
        <v>96</v>
      </c>
      <c r="FN1" s="14" t="s">
        <v>97</v>
      </c>
      <c r="FO1" s="13" t="s">
        <v>98</v>
      </c>
      <c r="FP1" s="13" t="s">
        <v>99</v>
      </c>
      <c r="FQ1" s="13" t="s">
        <v>100</v>
      </c>
      <c r="FR1" s="13" t="s">
        <v>101</v>
      </c>
      <c r="FS1" s="14" t="s">
        <v>102</v>
      </c>
      <c r="FT1" s="14" t="s">
        <v>103</v>
      </c>
      <c r="FU1" s="14" t="s">
        <v>104</v>
      </c>
      <c r="FV1" s="14" t="s">
        <v>105</v>
      </c>
      <c r="FW1" s="14" t="s">
        <v>106</v>
      </c>
      <c r="FX1" s="14" t="s">
        <v>107</v>
      </c>
      <c r="FY1" s="14" t="s">
        <v>108</v>
      </c>
      <c r="FZ1" s="14" t="s">
        <v>109</v>
      </c>
      <c r="GA1" s="13" t="s">
        <v>110</v>
      </c>
      <c r="GB1" s="13" t="s">
        <v>111</v>
      </c>
      <c r="GC1" s="14" t="s">
        <v>112</v>
      </c>
      <c r="GD1" s="13" t="s">
        <v>113</v>
      </c>
      <c r="GE1" s="13" t="s">
        <v>114</v>
      </c>
      <c r="GF1" s="13" t="s">
        <v>115</v>
      </c>
      <c r="GG1" s="13" t="s">
        <v>116</v>
      </c>
      <c r="GH1" s="13" t="s">
        <v>117</v>
      </c>
      <c r="GI1" s="14" t="s">
        <v>118</v>
      </c>
      <c r="GJ1" s="13" t="s">
        <v>119</v>
      </c>
      <c r="GK1" s="13" t="s">
        <v>120</v>
      </c>
      <c r="GL1" s="13" t="s">
        <v>121</v>
      </c>
      <c r="GM1" s="13" t="s">
        <v>122</v>
      </c>
      <c r="GN1" s="13" t="s">
        <v>123</v>
      </c>
      <c r="GO1" s="14" t="s">
        <v>124</v>
      </c>
      <c r="GP1" s="13" t="s">
        <v>125</v>
      </c>
      <c r="GQ1" s="13" t="s">
        <v>126</v>
      </c>
      <c r="GR1" s="15" t="s">
        <v>990</v>
      </c>
      <c r="GS1" s="15" t="s">
        <v>991</v>
      </c>
      <c r="GT1" s="15" t="s">
        <v>127</v>
      </c>
      <c r="GU1" s="15" t="s">
        <v>993</v>
      </c>
      <c r="GV1" s="15" t="s">
        <v>994</v>
      </c>
      <c r="GW1" s="15" t="s">
        <v>128</v>
      </c>
      <c r="GX1" s="15" t="s">
        <v>129</v>
      </c>
      <c r="GY1" s="15" t="s">
        <v>130</v>
      </c>
      <c r="GZ1" s="15" t="s">
        <v>131</v>
      </c>
      <c r="HA1" s="15" t="s">
        <v>132</v>
      </c>
      <c r="HB1" s="15" t="s">
        <v>133</v>
      </c>
      <c r="HC1" s="15" t="s">
        <v>134</v>
      </c>
      <c r="HD1" s="15" t="s">
        <v>135</v>
      </c>
      <c r="HE1" s="15" t="s">
        <v>136</v>
      </c>
      <c r="HF1" s="15" t="s">
        <v>137</v>
      </c>
      <c r="HG1" s="15" t="s">
        <v>138</v>
      </c>
      <c r="HH1" s="15" t="s">
        <v>139</v>
      </c>
      <c r="HI1" s="15" t="s">
        <v>140</v>
      </c>
      <c r="HJ1" s="15" t="s">
        <v>141</v>
      </c>
      <c r="HK1" s="15" t="s">
        <v>142</v>
      </c>
      <c r="HL1" s="15" t="s">
        <v>143</v>
      </c>
      <c r="HM1" s="15" t="s">
        <v>144</v>
      </c>
      <c r="HN1" s="15" t="s">
        <v>145</v>
      </c>
      <c r="HO1" s="15" t="s">
        <v>146</v>
      </c>
      <c r="HP1" s="15" t="s">
        <v>147</v>
      </c>
      <c r="HQ1" s="15" t="s">
        <v>148</v>
      </c>
      <c r="HR1" s="15" t="s">
        <v>149</v>
      </c>
      <c r="HS1" s="15" t="s">
        <v>150</v>
      </c>
      <c r="HT1" s="15" t="s">
        <v>151</v>
      </c>
      <c r="HU1" s="15" t="s">
        <v>152</v>
      </c>
      <c r="HV1" s="15" t="s">
        <v>153</v>
      </c>
      <c r="HW1" s="15" t="s">
        <v>154</v>
      </c>
      <c r="HX1" s="15" t="s">
        <v>155</v>
      </c>
      <c r="HY1" s="15" t="s">
        <v>156</v>
      </c>
      <c r="HZ1" s="15" t="s">
        <v>157</v>
      </c>
      <c r="IA1" s="15" t="s">
        <v>158</v>
      </c>
      <c r="IB1" s="15" t="s">
        <v>159</v>
      </c>
      <c r="IC1" s="15" t="s">
        <v>160</v>
      </c>
      <c r="ID1" s="15" t="s">
        <v>161</v>
      </c>
      <c r="IE1" s="15" t="s">
        <v>1014</v>
      </c>
      <c r="IF1" s="15" t="s">
        <v>1015</v>
      </c>
      <c r="IG1" s="15" t="s">
        <v>1016</v>
      </c>
      <c r="IH1" s="15" t="s">
        <v>1017</v>
      </c>
      <c r="II1" s="15" t="s">
        <v>1018</v>
      </c>
      <c r="IJ1" s="15" t="s">
        <v>1019</v>
      </c>
      <c r="IK1" s="15" t="s">
        <v>1020</v>
      </c>
      <c r="IL1" s="15" t="s">
        <v>1021</v>
      </c>
      <c r="IM1" s="15" t="s">
        <v>1022</v>
      </c>
      <c r="IN1" s="15" t="s">
        <v>162</v>
      </c>
      <c r="IO1" s="15" t="s">
        <v>1024</v>
      </c>
      <c r="IP1" s="15" t="s">
        <v>1025</v>
      </c>
      <c r="IQ1" s="15" t="s">
        <v>163</v>
      </c>
      <c r="IR1" s="15" t="s">
        <v>164</v>
      </c>
      <c r="IS1" s="15" t="s">
        <v>1028</v>
      </c>
      <c r="IT1" s="15" t="s">
        <v>165</v>
      </c>
      <c r="IU1" s="15" t="s">
        <v>1030</v>
      </c>
      <c r="IV1" s="15" t="s">
        <v>1031</v>
      </c>
      <c r="IW1" s="15" t="s">
        <v>166</v>
      </c>
      <c r="IX1" s="15" t="s">
        <v>1033</v>
      </c>
      <c r="IY1" s="15" t="s">
        <v>167</v>
      </c>
      <c r="IZ1" s="15" t="s">
        <v>168</v>
      </c>
      <c r="JA1" s="15" t="s">
        <v>169</v>
      </c>
      <c r="JB1" s="15" t="s">
        <v>170</v>
      </c>
      <c r="JC1" s="15" t="s">
        <v>171</v>
      </c>
      <c r="JD1" s="15" t="s">
        <v>172</v>
      </c>
      <c r="JE1" s="15" t="s">
        <v>173</v>
      </c>
      <c r="JF1" s="15" t="s">
        <v>174</v>
      </c>
      <c r="JG1" s="15" t="s">
        <v>175</v>
      </c>
      <c r="JH1" s="15" t="s">
        <v>176</v>
      </c>
      <c r="JI1" s="15" t="s">
        <v>177</v>
      </c>
      <c r="JJ1" s="15" t="s">
        <v>178</v>
      </c>
      <c r="JK1" s="15" t="s">
        <v>179</v>
      </c>
      <c r="JL1" s="15" t="s">
        <v>1047</v>
      </c>
      <c r="JM1" s="15" t="s">
        <v>180</v>
      </c>
      <c r="JN1" s="15" t="s">
        <v>181</v>
      </c>
      <c r="JO1" s="15" t="s">
        <v>182</v>
      </c>
      <c r="JP1" s="15" t="s">
        <v>183</v>
      </c>
      <c r="JQ1" s="15" t="s">
        <v>184</v>
      </c>
      <c r="JR1" s="15" t="s">
        <v>185</v>
      </c>
      <c r="JS1" s="15" t="s">
        <v>186</v>
      </c>
      <c r="JT1" s="15" t="s">
        <v>1139</v>
      </c>
      <c r="JU1" s="15" t="s">
        <v>1140</v>
      </c>
      <c r="JV1" s="15" t="s">
        <v>1141</v>
      </c>
      <c r="JW1" s="15" t="s">
        <v>1142</v>
      </c>
      <c r="JX1" s="15" t="s">
        <v>1150</v>
      </c>
      <c r="JY1" s="15" t="s">
        <v>1144</v>
      </c>
      <c r="JZ1" s="15" t="s">
        <v>1151</v>
      </c>
      <c r="KA1" s="15" t="s">
        <v>46</v>
      </c>
      <c r="KB1" s="38" t="s">
        <v>1867</v>
      </c>
      <c r="KC1" s="15" t="s">
        <v>47</v>
      </c>
      <c r="KD1" s="15" t="s">
        <v>1152</v>
      </c>
      <c r="KE1" s="15" t="s">
        <v>1147</v>
      </c>
      <c r="KF1" s="15" t="s">
        <v>1153</v>
      </c>
      <c r="KG1" s="15" t="s">
        <v>1154</v>
      </c>
      <c r="KH1" s="15" t="s">
        <v>48</v>
      </c>
      <c r="KI1" s="15" t="s">
        <v>49</v>
      </c>
      <c r="KJ1" s="15" t="s">
        <v>50</v>
      </c>
      <c r="KK1" s="15" t="s">
        <v>1060</v>
      </c>
      <c r="KL1" s="15" t="s">
        <v>1061</v>
      </c>
      <c r="KM1" s="15" t="s">
        <v>1062</v>
      </c>
      <c r="KN1" s="15" t="s">
        <v>1063</v>
      </c>
      <c r="KO1" s="15" t="s">
        <v>1064</v>
      </c>
      <c r="KP1" s="15" t="s">
        <v>1065</v>
      </c>
      <c r="KQ1" s="15" t="s">
        <v>1066</v>
      </c>
      <c r="KR1" s="15" t="s">
        <v>1067</v>
      </c>
      <c r="KS1" s="15" t="s">
        <v>1068</v>
      </c>
      <c r="KT1" s="15" t="s">
        <v>1069</v>
      </c>
      <c r="KU1" s="15" t="s">
        <v>1070</v>
      </c>
      <c r="KV1" s="15" t="s">
        <v>1071</v>
      </c>
      <c r="KW1" s="15" t="s">
        <v>1072</v>
      </c>
      <c r="KX1" s="15" t="s">
        <v>1073</v>
      </c>
      <c r="KY1" s="15" t="s">
        <v>1074</v>
      </c>
      <c r="KZ1" s="15" t="s">
        <v>1075</v>
      </c>
      <c r="LA1" s="15" t="s">
        <v>1076</v>
      </c>
      <c r="LB1" s="15" t="s">
        <v>1077</v>
      </c>
      <c r="LC1" s="15" t="s">
        <v>1078</v>
      </c>
      <c r="LD1" s="15" t="s">
        <v>1079</v>
      </c>
      <c r="LE1" s="15" t="s">
        <v>1080</v>
      </c>
      <c r="LF1" s="15" t="s">
        <v>858</v>
      </c>
      <c r="LG1" s="15" t="s">
        <v>859</v>
      </c>
      <c r="LH1" s="15" t="s">
        <v>860</v>
      </c>
      <c r="LI1" s="15" t="s">
        <v>861</v>
      </c>
      <c r="LJ1" s="15" t="s">
        <v>862</v>
      </c>
      <c r="LK1" s="15" t="s">
        <v>863</v>
      </c>
      <c r="LL1" s="15" t="s">
        <v>864</v>
      </c>
      <c r="LM1" s="15" t="s">
        <v>865</v>
      </c>
      <c r="LN1" s="15" t="s">
        <v>866</v>
      </c>
      <c r="LO1" s="15" t="s">
        <v>867</v>
      </c>
      <c r="LP1" s="15" t="s">
        <v>868</v>
      </c>
      <c r="LQ1" s="15" t="s">
        <v>869</v>
      </c>
      <c r="LR1" s="15" t="s">
        <v>870</v>
      </c>
      <c r="LS1" s="15" t="s">
        <v>871</v>
      </c>
      <c r="LT1" s="15" t="s">
        <v>872</v>
      </c>
      <c r="LU1" s="15" t="s">
        <v>873</v>
      </c>
      <c r="LW1" s="16" t="s">
        <v>53</v>
      </c>
      <c r="LX1" s="23" t="s">
        <v>33</v>
      </c>
      <c r="LY1" s="16" t="s">
        <v>54</v>
      </c>
      <c r="LZ1" s="23" t="s">
        <v>32</v>
      </c>
      <c r="MA1" s="16" t="s">
        <v>34</v>
      </c>
      <c r="MB1" s="17" t="s">
        <v>39</v>
      </c>
      <c r="MC1" s="16" t="s">
        <v>35</v>
      </c>
      <c r="MD1" s="17" t="s">
        <v>40</v>
      </c>
      <c r="ME1" s="16" t="s">
        <v>36</v>
      </c>
      <c r="MF1" s="17" t="s">
        <v>41</v>
      </c>
      <c r="MG1" s="16" t="s">
        <v>37</v>
      </c>
      <c r="MH1" s="17" t="s">
        <v>42</v>
      </c>
      <c r="MI1" s="16" t="s">
        <v>38</v>
      </c>
      <c r="MJ1" s="23" t="s">
        <v>43</v>
      </c>
      <c r="MK1" s="16" t="s">
        <v>55</v>
      </c>
      <c r="ML1" s="18" t="s">
        <v>426</v>
      </c>
      <c r="MM1" s="16" t="s">
        <v>56</v>
      </c>
      <c r="MN1" s="17" t="s">
        <v>427</v>
      </c>
      <c r="MO1" s="16" t="s">
        <v>57</v>
      </c>
      <c r="MP1" s="19" t="s">
        <v>428</v>
      </c>
      <c r="MQ1" s="16" t="s">
        <v>59</v>
      </c>
      <c r="MR1" s="17" t="s">
        <v>28</v>
      </c>
      <c r="MS1" s="16" t="s">
        <v>60</v>
      </c>
      <c r="MT1" s="17" t="s">
        <v>29</v>
      </c>
      <c r="MU1" s="16" t="s">
        <v>61</v>
      </c>
      <c r="MV1" s="19" t="s">
        <v>30</v>
      </c>
      <c r="MW1" s="20" t="s">
        <v>58</v>
      </c>
      <c r="MX1" s="19" t="s">
        <v>31</v>
      </c>
      <c r="MY1" s="20" t="s">
        <v>2</v>
      </c>
      <c r="MZ1" s="19" t="s">
        <v>3</v>
      </c>
    </row>
    <row r="2" spans="1:364" ht="16">
      <c r="A2" t="s">
        <v>1629</v>
      </c>
      <c r="B2" t="s">
        <v>837</v>
      </c>
      <c r="C2">
        <v>2</v>
      </c>
      <c r="D2">
        <v>3</v>
      </c>
      <c r="E2">
        <v>2</v>
      </c>
      <c r="F2">
        <v>3</v>
      </c>
      <c r="G2">
        <v>2</v>
      </c>
      <c r="H2">
        <v>2</v>
      </c>
      <c r="I2">
        <v>3</v>
      </c>
      <c r="J2">
        <v>3</v>
      </c>
      <c r="K2">
        <v>2</v>
      </c>
      <c r="L2">
        <v>2</v>
      </c>
      <c r="M2">
        <v>3</v>
      </c>
      <c r="N2">
        <v>3</v>
      </c>
      <c r="O2">
        <v>3</v>
      </c>
      <c r="P2">
        <v>3</v>
      </c>
      <c r="Q2">
        <v>2</v>
      </c>
      <c r="R2">
        <v>2</v>
      </c>
      <c r="S2">
        <v>3</v>
      </c>
      <c r="T2">
        <v>3</v>
      </c>
      <c r="U2">
        <v>2</v>
      </c>
      <c r="V2">
        <v>2</v>
      </c>
      <c r="W2">
        <v>3</v>
      </c>
      <c r="X2">
        <v>3</v>
      </c>
      <c r="Y2">
        <v>4</v>
      </c>
      <c r="Z2">
        <v>4</v>
      </c>
      <c r="AA2">
        <v>3</v>
      </c>
      <c r="AB2">
        <v>3</v>
      </c>
      <c r="AC2">
        <v>2</v>
      </c>
      <c r="AD2">
        <v>2</v>
      </c>
      <c r="AE2">
        <v>3</v>
      </c>
      <c r="AF2">
        <v>3</v>
      </c>
      <c r="AG2">
        <v>3</v>
      </c>
      <c r="AH2">
        <v>4</v>
      </c>
      <c r="AI2">
        <v>6</v>
      </c>
      <c r="AJ2">
        <v>5</v>
      </c>
      <c r="AK2">
        <v>4</v>
      </c>
      <c r="AL2">
        <v>3</v>
      </c>
      <c r="AM2">
        <v>4</v>
      </c>
      <c r="AN2">
        <v>4</v>
      </c>
      <c r="AO2">
        <v>5</v>
      </c>
      <c r="AP2">
        <v>5</v>
      </c>
      <c r="AQ2">
        <v>6</v>
      </c>
      <c r="AR2">
        <v>5</v>
      </c>
      <c r="AS2">
        <v>4</v>
      </c>
      <c r="AT2">
        <v>3</v>
      </c>
      <c r="AU2">
        <v>3</v>
      </c>
      <c r="AV2">
        <v>4</v>
      </c>
      <c r="AW2">
        <v>4</v>
      </c>
      <c r="AX2">
        <v>5</v>
      </c>
      <c r="AY2">
        <v>5</v>
      </c>
      <c r="AZ2">
        <v>6</v>
      </c>
      <c r="BA2">
        <v>5</v>
      </c>
      <c r="BB2">
        <v>4</v>
      </c>
      <c r="BC2">
        <v>4</v>
      </c>
      <c r="BD2">
        <v>3</v>
      </c>
      <c r="BE2">
        <v>3</v>
      </c>
      <c r="BF2">
        <v>5</v>
      </c>
      <c r="BG2">
        <v>5</v>
      </c>
      <c r="BH2">
        <v>4</v>
      </c>
      <c r="BI2">
        <v>3</v>
      </c>
      <c r="BJ2">
        <v>4</v>
      </c>
      <c r="BK2">
        <v>4</v>
      </c>
      <c r="BL2">
        <v>5</v>
      </c>
      <c r="BM2">
        <v>5</v>
      </c>
      <c r="BN2">
        <v>4</v>
      </c>
      <c r="BO2">
        <v>4</v>
      </c>
      <c r="BP2">
        <v>3</v>
      </c>
      <c r="BQ2">
        <v>4</v>
      </c>
      <c r="BR2">
        <v>4</v>
      </c>
      <c r="BS2">
        <v>5</v>
      </c>
      <c r="BT2">
        <v>4</v>
      </c>
      <c r="BU2">
        <v>4</v>
      </c>
      <c r="BV2">
        <v>2</v>
      </c>
      <c r="BW2">
        <v>3</v>
      </c>
      <c r="BX2">
        <v>3</v>
      </c>
      <c r="BY2">
        <v>2</v>
      </c>
      <c r="BZ2">
        <v>2</v>
      </c>
      <c r="CA2">
        <v>3</v>
      </c>
      <c r="CB2">
        <v>3</v>
      </c>
      <c r="CC2">
        <v>3</v>
      </c>
      <c r="CD2">
        <v>3</v>
      </c>
      <c r="CE2">
        <v>2</v>
      </c>
      <c r="CF2">
        <v>2</v>
      </c>
      <c r="CG2">
        <v>3</v>
      </c>
      <c r="CH2">
        <v>3</v>
      </c>
      <c r="CI2">
        <v>2</v>
      </c>
      <c r="CJ2">
        <v>2</v>
      </c>
      <c r="CK2">
        <v>3</v>
      </c>
      <c r="CL2">
        <v>3</v>
      </c>
      <c r="CM2">
        <v>4</v>
      </c>
      <c r="CN2">
        <v>3</v>
      </c>
      <c r="CO2">
        <v>2</v>
      </c>
      <c r="CP2">
        <v>4</v>
      </c>
      <c r="CQ2">
        <v>3</v>
      </c>
      <c r="CR2">
        <v>3</v>
      </c>
      <c r="CS2">
        <v>2</v>
      </c>
      <c r="CT2">
        <v>3</v>
      </c>
      <c r="CU2">
        <v>3</v>
      </c>
      <c r="CV2">
        <v>4</v>
      </c>
      <c r="CW2">
        <v>4</v>
      </c>
      <c r="CX2">
        <v>4</v>
      </c>
      <c r="CY2">
        <v>3</v>
      </c>
      <c r="CZ2">
        <v>3</v>
      </c>
      <c r="DA2">
        <v>2</v>
      </c>
      <c r="DB2">
        <v>3</v>
      </c>
      <c r="DC2">
        <v>4</v>
      </c>
      <c r="DD2">
        <v>5</v>
      </c>
      <c r="DE2">
        <v>3</v>
      </c>
      <c r="DF2">
        <v>2</v>
      </c>
      <c r="DG2">
        <v>3</v>
      </c>
      <c r="DH2">
        <v>3</v>
      </c>
      <c r="DI2">
        <v>4</v>
      </c>
      <c r="DJ2">
        <v>4</v>
      </c>
      <c r="DK2">
        <v>3</v>
      </c>
      <c r="DL2">
        <v>3</v>
      </c>
      <c r="DM2">
        <v>2</v>
      </c>
      <c r="DN2">
        <v>3</v>
      </c>
      <c r="DO2">
        <v>3</v>
      </c>
      <c r="DP2">
        <v>4</v>
      </c>
      <c r="DQ2">
        <v>4</v>
      </c>
      <c r="DR2">
        <v>3</v>
      </c>
      <c r="DS2">
        <v>3</v>
      </c>
      <c r="DT2">
        <v>4</v>
      </c>
      <c r="DU2">
        <v>4</v>
      </c>
      <c r="DV2">
        <v>3</v>
      </c>
      <c r="DW2">
        <v>3</v>
      </c>
      <c r="DX2">
        <v>2</v>
      </c>
      <c r="DY2">
        <v>3</v>
      </c>
      <c r="DZ2">
        <v>4</v>
      </c>
      <c r="EA2">
        <v>5</v>
      </c>
      <c r="EB2">
        <v>2</v>
      </c>
      <c r="EC2">
        <v>3</v>
      </c>
      <c r="ED2">
        <v>3</v>
      </c>
      <c r="EE2">
        <v>3</v>
      </c>
      <c r="EF2">
        <v>1</v>
      </c>
      <c r="EG2">
        <v>2</v>
      </c>
      <c r="EH2">
        <v>2</v>
      </c>
      <c r="EI2">
        <v>2</v>
      </c>
      <c r="EJ2">
        <v>2</v>
      </c>
      <c r="EK2">
        <v>2</v>
      </c>
      <c r="EL2">
        <v>3</v>
      </c>
      <c r="EM2">
        <v>2</v>
      </c>
      <c r="EN2">
        <v>3</v>
      </c>
      <c r="EO2">
        <v>3</v>
      </c>
      <c r="EP2">
        <v>3</v>
      </c>
      <c r="EQ2">
        <v>2</v>
      </c>
      <c r="ER2">
        <v>2</v>
      </c>
      <c r="ES2">
        <v>3</v>
      </c>
      <c r="ET2">
        <v>3</v>
      </c>
      <c r="EU2">
        <v>1</v>
      </c>
      <c r="EV2">
        <v>3</v>
      </c>
      <c r="EW2">
        <v>1</v>
      </c>
      <c r="EX2">
        <v>3</v>
      </c>
      <c r="EY2">
        <v>2</v>
      </c>
      <c r="EZ2">
        <v>3</v>
      </c>
      <c r="FA2">
        <v>2</v>
      </c>
      <c r="FB2">
        <v>3</v>
      </c>
      <c r="FC2">
        <v>2</v>
      </c>
      <c r="FD2">
        <v>3</v>
      </c>
      <c r="FE2">
        <v>1</v>
      </c>
      <c r="FF2">
        <v>3</v>
      </c>
      <c r="FG2">
        <v>2</v>
      </c>
      <c r="FH2">
        <v>2</v>
      </c>
      <c r="FI2">
        <v>2</v>
      </c>
      <c r="FJ2">
        <v>3</v>
      </c>
      <c r="FK2">
        <v>3</v>
      </c>
      <c r="FM2">
        <f t="shared" ref="FM2:FM33" si="0">IF(D2=1, 4, IF(D2=2,3, IF(D2=3,2, IF(D2=4,1))))</f>
        <v>2</v>
      </c>
      <c r="FN2">
        <f t="shared" ref="FN2:FN33" si="1">IF(E2=1, 4, IF(E2=2,3, IF(E2=3,2, IF(E2=4,1))))</f>
        <v>3</v>
      </c>
      <c r="FO2">
        <f t="shared" ref="FO2:FO33" si="2">IF(F2=1, 4, IF(F2=2,3, IF(F2=3,2, IF(F2=4,1))))</f>
        <v>2</v>
      </c>
      <c r="FP2">
        <f t="shared" ref="FP2:FP33" si="3">IF(G2=1, 4, IF(G2=2,3, IF(G2=3,2, IF(G2=4,1))))</f>
        <v>3</v>
      </c>
      <c r="FQ2">
        <f t="shared" ref="FQ2:FQ33" si="4">IF(H2=1, 4, IF(H2=2,3, IF(H2=3,2, IF(H2=4,1))))</f>
        <v>3</v>
      </c>
      <c r="FR2">
        <f t="shared" ref="FR2:FR33" si="5">IF(I2=1, 4, IF(I2=2,3, IF(I2=3,2, IF(I2=4,1))))</f>
        <v>2</v>
      </c>
      <c r="FS2">
        <f t="shared" ref="FS2:FS33" si="6">IF(J2=1, 4, IF(J2=2,3, IF(J2=3,2, IF(J2=4,1))))</f>
        <v>2</v>
      </c>
      <c r="FT2">
        <f t="shared" ref="FT2:FT33" si="7">IF(K2=1, 4, IF(K2=2,3, IF(K2=3,2, IF(K2=4,1))))</f>
        <v>3</v>
      </c>
      <c r="FU2">
        <f t="shared" ref="FU2:FU33" si="8">IF(L2=1, 4, IF(L2=2,3, IF(L2=3,2, IF(L2=4,1))))</f>
        <v>3</v>
      </c>
      <c r="FV2">
        <f t="shared" ref="FV2:FV33" si="9">IF(M2=1, 4, IF(M2=2,3, IF(M2=3,2, IF(M2=4,1))))</f>
        <v>2</v>
      </c>
      <c r="FW2">
        <f t="shared" ref="FW2:FW33" si="10">IF(N2=1, 4, IF(N2=2,3, IF(N2=3,2, IF(N2=4,1))))</f>
        <v>2</v>
      </c>
      <c r="FX2">
        <f t="shared" ref="FX2:FX33" si="11">IF(O2=1, 4, IF(O2=2,3, IF(O2=3,2, IF(O2=4,1))))</f>
        <v>2</v>
      </c>
      <c r="FY2">
        <f t="shared" ref="FY2:FY33" si="12">IF(P2=1, 4, IF(P2=2,3, IF(P2=3,2, IF(P2=4,1))))</f>
        <v>2</v>
      </c>
      <c r="FZ2">
        <f t="shared" ref="FZ2:FZ33" si="13">IF(Q2=1, 4, IF(Q2=2,3, IF(Q2=3,2, IF(Q2=4,1))))</f>
        <v>3</v>
      </c>
      <c r="GA2">
        <f t="shared" ref="GA2:GA33" si="14">IF(R2=1, 4, IF(R2=2,3, IF(R2=3,2, IF(R2=4,1))))</f>
        <v>3</v>
      </c>
      <c r="GB2">
        <f t="shared" ref="GB2:GB33" si="15">IF(S2=1, 4, IF(S2=2,3, IF(S2=3,2, IF(S2=4,1))))</f>
        <v>2</v>
      </c>
      <c r="GC2">
        <f t="shared" ref="GC2:GC33" si="16">IF(T2=1, 4, IF(T2=2,3, IF(T2=3,2, IF(T2=4,1))))</f>
        <v>2</v>
      </c>
      <c r="GD2">
        <f t="shared" ref="GD2:GD33" si="17">IF(U2=1, 4, IF(U2=2,3, IF(U2=3,2, IF(U2=4,1))))</f>
        <v>3</v>
      </c>
      <c r="GE2">
        <f t="shared" ref="GE2:GE33" si="18">IF(V2=1, 4, IF(V2=2,3, IF(V2=3,2, IF(V2=4,1))))</f>
        <v>3</v>
      </c>
      <c r="GF2">
        <f t="shared" ref="GF2:GF33" si="19">IF(W2=1, 4, IF(W2=2,3, IF(W2=3,2, IF(W2=4,1))))</f>
        <v>2</v>
      </c>
      <c r="GG2">
        <f t="shared" ref="GG2:GG33" si="20">IF(X2=1, 4, IF(X2=2,3, IF(X2=3,2, IF(X2=4,1))))</f>
        <v>2</v>
      </c>
      <c r="GH2">
        <f t="shared" ref="GH2:GH33" si="21">IF(Y2=1, 4, IF(Y2=2,3, IF(Y2=3,2, IF(Y2=4,1))))</f>
        <v>1</v>
      </c>
      <c r="GI2">
        <f t="shared" ref="GI2:GI33" si="22">IF(Z2=1, 4, IF(Z2=2,3, IF(Z2=3,2, IF(Z2=4,1))))</f>
        <v>1</v>
      </c>
      <c r="GJ2">
        <f t="shared" ref="GJ2:GJ33" si="23">IF(AA2=1, 4, IF(AA2=2,3, IF(AA2=3,2, IF(AA2=4,1))))</f>
        <v>2</v>
      </c>
      <c r="GK2">
        <f t="shared" ref="GK2:GK33" si="24">IF(AB2=1, 4, IF(AB2=2,3, IF(AB2=3,2, IF(AB2=4,1))))</f>
        <v>2</v>
      </c>
      <c r="GL2">
        <f t="shared" ref="GL2:GL33" si="25">IF(AC2=1, 4, IF(AC2=2,3, IF(AC2=3,2, IF(AC2=4,1))))</f>
        <v>3</v>
      </c>
      <c r="GM2">
        <f t="shared" ref="GM2:GM33" si="26">IF(AD2=1, 4, IF(AD2=2,3, IF(AD2=3,2, IF(AD2=4,1))))</f>
        <v>3</v>
      </c>
      <c r="GN2">
        <f t="shared" ref="GN2:GN33" si="27">IF(AE2=1, 4, IF(AE2=2,3, IF(AE2=3,2, IF(AE2=4,1))))</f>
        <v>2</v>
      </c>
      <c r="GO2">
        <f t="shared" ref="GO2:GO33" si="28">IF(AF2=1, 4, IF(AF2=2,3, IF(AF2=3,2, IF(AF2=4,1))))</f>
        <v>2</v>
      </c>
      <c r="GP2">
        <f t="shared" ref="GP2:GP33" si="29">IF(AG2=1, 4, IF(AG2=2,3, IF(AG2=3,2, IF(AG2=4,1))))</f>
        <v>2</v>
      </c>
      <c r="GQ2">
        <f t="shared" ref="GQ2:GQ33" si="30">IF(AH2=1, 4, IF(AH2=2,3, IF(AH2=3,2, IF(AH2=4,1))))</f>
        <v>1</v>
      </c>
      <c r="GR2">
        <f t="shared" ref="GR2:GR33" si="31">AI2</f>
        <v>6</v>
      </c>
      <c r="GS2">
        <f t="shared" ref="GS2:GS33" si="32">AJ2</f>
        <v>5</v>
      </c>
      <c r="GT2">
        <f t="shared" ref="GT2:GT33" si="33">IF(AK2=1,7,IF(AK2=2,6,IF(AK2=3,5,IF(AK2=4,4,IF(AK2=5,3,IF(AK2=6,2,IF(AK2=7,1)))))))</f>
        <v>4</v>
      </c>
      <c r="GU2">
        <f t="shared" ref="GU2:GU33" si="34">AL2</f>
        <v>3</v>
      </c>
      <c r="GV2">
        <f t="shared" ref="GV2:GV33" si="35">AM2</f>
        <v>4</v>
      </c>
      <c r="GW2">
        <f t="shared" ref="GW2:GW33" si="36">IF(AN2=1,7,IF(AN2=2,6,IF(AN2=3,5,IF(AN2=4,4,IF(AN2=5,3,IF(AN2=6,2,IF(AN2=7,1)))))))</f>
        <v>4</v>
      </c>
      <c r="GX2">
        <f t="shared" ref="GX2:GX33" si="37">IF(AO2=1,7,IF(AO2=2,6,IF(AO2=3,5,IF(AO2=4,4,IF(AO2=5,3,IF(AO2=6,2,IF(AO2=7,1)))))))</f>
        <v>3</v>
      </c>
      <c r="GY2">
        <f t="shared" ref="GY2:GY33" si="38">IF(AP2=1,7,IF(AP2=2,6,IF(AP2=3,5,IF(AP2=4,4,IF(AP2=5,3,IF(AP2=6,2,IF(AP2=7,1)))))))</f>
        <v>3</v>
      </c>
      <c r="GZ2">
        <f t="shared" ref="GZ2:GZ33" si="39">IF(AQ2=1,7,IF(AQ2=2,6,IF(AQ2=3,5,IF(AQ2=4,4,IF(AQ2=5,3,IF(AQ2=6,2,IF(AQ2=7,1)))))))</f>
        <v>2</v>
      </c>
      <c r="HA2">
        <f t="shared" ref="HA2:HA33" si="40">IF(AR2=1,7,IF(AR2=2,6,IF(AR2=3,5,IF(AR2=4,4,IF(AR2=5,3,IF(AR2=6,2,IF(AR2=7,1)))))))</f>
        <v>3</v>
      </c>
      <c r="HB2">
        <f t="shared" ref="HB2:HB33" si="41">IF(AS2=1,-3,IF(AS2=2,-2,IF(AS2=3,-1,IF(AS2=4,1,IF(AS2=5,2,IF(AS2=6,3))))))</f>
        <v>1</v>
      </c>
      <c r="HC2">
        <f t="shared" ref="HC2:HC33" si="42">IF(AT2=1,-3,IF(AT2=2,-2,IF(AT2=3,-1,IF(AT2=4,1,IF(AT2=5,2,IF(AT2=6,3))))))</f>
        <v>-1</v>
      </c>
      <c r="HD2">
        <f t="shared" ref="HD2:HD33" si="43">IF(AU2=1,-3,IF(AU2=2,-2,IF(AU2=3,-1,IF(AU2=4,1,IF(AU2=5,2,IF(AU2=6,3))))))</f>
        <v>-1</v>
      </c>
      <c r="HE2">
        <f t="shared" ref="HE2:HE33" si="44">IF(AV2=1,-3,IF(AV2=2,-2,IF(AV2=3,-1,IF(AV2=4,1,IF(AV2=5,2,IF(AV2=6,3))))))</f>
        <v>1</v>
      </c>
      <c r="HF2">
        <f t="shared" ref="HF2:HF33" si="45">IF(AW2=1,-3,IF(AW2=2,-2,IF(AW2=3,-1,IF(AW2=4,1,IF(AW2=5,2,IF(AW2=6,3))))))</f>
        <v>1</v>
      </c>
      <c r="HG2">
        <f t="shared" ref="HG2:HG33" si="46">IF(AX2=1,-3,IF(AX2=2,-2,IF(AX2=3,-1,IF(AX2=4,1,IF(AX2=5,2,IF(AX2=6,3))))))</f>
        <v>2</v>
      </c>
      <c r="HH2">
        <f t="shared" ref="HH2:HH33" si="47">IF(AY2=1,-3,IF(AY2=2,-2,IF(AY2=3,-1,IF(AY2=4,1,IF(AY2=5,2,IF(AY2=6,3))))))</f>
        <v>2</v>
      </c>
      <c r="HI2">
        <f t="shared" ref="HI2:HI33" si="48">IF(AZ2=1,3,IF(AZ2=2,2,IF(AZ2=3,1,IF(AZ2=4,-1,IF(AZ2=5,-2,IF(AZ2=6,-3))))))</f>
        <v>-3</v>
      </c>
      <c r="HJ2">
        <f t="shared" ref="HJ2:HJ33" si="49">IF(BA2=1,3,IF(BA2=2,2,IF(BA2=3,1,IF(BA2=4,-1,IF(BA2=5,-2,IF(BA2=6,-3))))))</f>
        <v>-2</v>
      </c>
      <c r="HK2">
        <f t="shared" ref="HK2:HK33" si="50">IF(BB2=1,3,IF(BB2=2,2,IF(BB2=3,1,IF(BB2=4,-1,IF(BB2=5,-2,IF(BB2=6,-3))))))</f>
        <v>-1</v>
      </c>
      <c r="HL2">
        <f t="shared" ref="HL2:HL33" si="51">IF(BC2=1,3,IF(BC2=2,2,IF(BC2=3,1,IF(BC2=4,-1,IF(BC2=5,-2,IF(BC2=6,-3))))))</f>
        <v>-1</v>
      </c>
      <c r="HM2">
        <f t="shared" ref="HM2:HM33" si="52">IF(BD2=1,3,IF(BD2=2,2,IF(BD2=3,1,IF(BD2=4,-1,IF(BD2=5,-2,IF(BD2=6,-3))))))</f>
        <v>1</v>
      </c>
      <c r="HN2">
        <f t="shared" ref="HN2:HN33" si="53">IF(BE2=1,3,IF(BE2=2,2,IF(BE2=3,1,IF(BE2=4,-1,IF(BE2=5,-2,IF(BE2=6,-3))))))</f>
        <v>1</v>
      </c>
      <c r="HO2">
        <f t="shared" ref="HO2:HO33" si="54">IF(BF2=1,3,IF(BF2=2,2,IF(BF2=3,1,IF(BF2=4,-1,IF(BF2=5,-2,IF(BF2=6,-3))))))</f>
        <v>-2</v>
      </c>
      <c r="HP2">
        <f t="shared" ref="HP2:HP33" si="55">IF(BG2=1,6,IF(BG2=2,5,IF(BG2=3,4,IF(BG2=4,3,IF(BG2=5,2,IF(BG2=6,1))))))</f>
        <v>2</v>
      </c>
      <c r="HQ2">
        <f t="shared" ref="HQ2:HQ33" si="56">IF(BH2=1,6,IF(BH2=2,5,IF(BH2=3,4,IF(BH2=4,3,IF(BH2=5,2,IF(BH2=6,1))))))</f>
        <v>3</v>
      </c>
      <c r="HR2">
        <f t="shared" ref="HR2:HR33" si="57">IF(BI2=1,6,IF(BI2=2,5,IF(BI2=3,4,IF(BI2=4,3,IF(BI2=5,2,IF(BI2=6,1))))))</f>
        <v>4</v>
      </c>
      <c r="HS2">
        <f t="shared" ref="HS2:HS33" si="58">IF(BJ2=1,6,IF(BJ2=2,5,IF(BJ2=3,4,IF(BJ2=4,3,IF(BJ2=5,2,IF(BJ2=6,1))))))</f>
        <v>3</v>
      </c>
      <c r="HT2">
        <f t="shared" ref="HT2:HT33" si="59">IF(BK2=1,6,IF(BK2=2,5,IF(BK2=3,4,IF(BK2=4,3,IF(BK2=5,2,IF(BK2=6,1))))))</f>
        <v>3</v>
      </c>
      <c r="HU2">
        <f t="shared" ref="HU2:HU33" si="60">IF(BL2=1,6,IF(BL2=2,5,IF(BL2=3,4,IF(BL2=4,3,IF(BL2=5,2,IF(BL2=6,1))))))</f>
        <v>2</v>
      </c>
      <c r="HV2">
        <f t="shared" ref="HV2:HV33" si="61">IF(BM2=1,6,IF(BM2=2,5,IF(BM2=3,4,IF(BM2=4,3,IF(BM2=5,2,IF(BM2=6,1))))))</f>
        <v>2</v>
      </c>
      <c r="HW2">
        <f t="shared" ref="HW2:HW33" si="62">IF(BN2=1,6,IF(BN2=2,5,IF(BN2=3,4,IF(BN2=4,3,IF(BN2=5,2,IF(BN2=6,1))))))</f>
        <v>3</v>
      </c>
      <c r="HX2">
        <f t="shared" ref="HX2:HX33" si="63">IF(BO2=1,6,IF(BO2=2,5,IF(BO2=3,4,IF(BO2=4,3,IF(BO2=5,2,IF(BO2=6,1))))))</f>
        <v>3</v>
      </c>
      <c r="HY2">
        <f t="shared" ref="HY2:HY33" si="64">IF(BP2=1,6,IF(BP2=2,5,IF(BP2=3,4,IF(BP2=4,3,IF(BP2=5,2,IF(BP2=6,1))))))</f>
        <v>4</v>
      </c>
      <c r="HZ2">
        <f t="shared" ref="HZ2:HZ33" si="65">IF(BQ2=1,6,IF(BQ2=2,5,IF(BQ2=3,4,IF(BQ2=4,3,IF(BQ2=5,2,IF(BQ2=6,1))))))</f>
        <v>3</v>
      </c>
      <c r="IA2">
        <f t="shared" ref="IA2:IA33" si="66">IF(BR2=1,6,IF(BR2=2,5,IF(BR2=3,4,IF(BR2=4,3,IF(BR2=5,2,IF(BR2=6,1))))))</f>
        <v>3</v>
      </c>
      <c r="IB2">
        <f t="shared" ref="IB2:IB33" si="67">IF(BS2=1,6,IF(BS2=2,5,IF(BS2=3,4,IF(BS2=4,3,IF(BS2=5,2,IF(BS2=6,1))))))</f>
        <v>2</v>
      </c>
      <c r="IC2">
        <f t="shared" ref="IC2:IC33" si="68">IF(BT2=1,6,IF(BT2=2,5,IF(BT2=3,4,IF(BT2=4,3,IF(BT2=5,2,IF(BT2=6,1))))))</f>
        <v>3</v>
      </c>
      <c r="ID2">
        <f t="shared" ref="ID2:ID33" si="69">IF(BU2=1,6,IF(BU2=2,5,IF(BU2=3,4,IF(BU2=4,3,IF(BU2=5,2,IF(BU2=6,1))))))</f>
        <v>3</v>
      </c>
      <c r="IE2">
        <f t="shared" ref="IE2:IE33" si="70">BV2</f>
        <v>2</v>
      </c>
      <c r="IF2">
        <f t="shared" ref="IF2:IF33" si="71">BW2</f>
        <v>3</v>
      </c>
      <c r="IG2">
        <f t="shared" ref="IG2:IG33" si="72">BX2</f>
        <v>3</v>
      </c>
      <c r="IH2">
        <f t="shared" ref="IH2:IH33" si="73">BY2</f>
        <v>2</v>
      </c>
      <c r="II2">
        <f t="shared" ref="II2:II33" si="74">BZ2</f>
        <v>2</v>
      </c>
      <c r="IJ2">
        <f t="shared" ref="IJ2:IJ33" si="75">CA2</f>
        <v>3</v>
      </c>
      <c r="IK2">
        <f t="shared" ref="IK2:IK33" si="76">CB2</f>
        <v>3</v>
      </c>
      <c r="IL2">
        <f t="shared" ref="IL2:IL33" si="77">CC2</f>
        <v>3</v>
      </c>
      <c r="IM2">
        <f t="shared" ref="IM2:IM33" si="78">CD2</f>
        <v>3</v>
      </c>
      <c r="IN2">
        <f t="shared" ref="IN2:IN33" si="79">IF(CE2=1,4,IF(CE2=2,3,IF(CE2=3,2,IF(CE2=4,1))))</f>
        <v>3</v>
      </c>
      <c r="IO2">
        <f t="shared" ref="IO2:IO33" si="80">CF2</f>
        <v>2</v>
      </c>
      <c r="IP2">
        <f t="shared" ref="IP2:IP33" si="81">CG2</f>
        <v>3</v>
      </c>
      <c r="IQ2">
        <f t="shared" ref="IQ2:IQ33" si="82">IF(CH2=1,4,IF(CH2=2,3,IF(CH2=3,2,IF(CH2=4,1))))</f>
        <v>2</v>
      </c>
      <c r="IR2">
        <f t="shared" ref="IR2:IR33" si="83">IF(CI2=1,4,IF(CI2=2,3,IF(CI2=3,2,IF(CI2=4,1))))</f>
        <v>3</v>
      </c>
      <c r="IS2">
        <f t="shared" ref="IS2:IS33" si="84">CJ2</f>
        <v>2</v>
      </c>
      <c r="IT2">
        <f t="shared" ref="IT2:IT33" si="85">IF(CK2=1,4,IF(CK2=2,3,IF(CK2=3,2,IF(CK2=4,1))))</f>
        <v>2</v>
      </c>
      <c r="IU2">
        <f t="shared" ref="IU2:IU33" si="86">CL2</f>
        <v>3</v>
      </c>
      <c r="IV2">
        <f t="shared" ref="IV2:IV33" si="87">CM2</f>
        <v>4</v>
      </c>
      <c r="IW2">
        <f t="shared" ref="IW2:IW33" si="88">IF(CN2=1,4,IF(CN2=2,3,IF(CN2=3,2,IF(CN2=4,1))))</f>
        <v>2</v>
      </c>
      <c r="IX2">
        <f t="shared" ref="IX2:IX33" si="89">CO2</f>
        <v>2</v>
      </c>
      <c r="IY2">
        <f t="shared" ref="IY2:IY33" si="90">IF(CP2=1,5,IF(CP2=2,4,IF(CP2=3,3,IF(CP2=4,2,IF(CP2=5,1)))))</f>
        <v>2</v>
      </c>
      <c r="IZ2">
        <f t="shared" ref="IZ2:IZ33" si="91">IF(CQ2=1,5,IF(CQ2=2,4,IF(CQ2=3,3,IF(CQ2=4,2,IF(CQ2=5,1)))))</f>
        <v>3</v>
      </c>
      <c r="JA2">
        <f t="shared" ref="JA2:JA33" si="92">IF(CR2=1,5,IF(CR2=2,4,IF(CR2=3,3,IF(CR2=4,2,IF(CR2=5,1)))))</f>
        <v>3</v>
      </c>
      <c r="JB2">
        <f t="shared" ref="JB2:JB33" si="93">IF(CS2=1,5,IF(CS2=2,4,IF(CS2=3,3,IF(CS2=4,2,IF(CS2=5,1)))))</f>
        <v>4</v>
      </c>
      <c r="JC2">
        <f t="shared" ref="JC2:JC33" si="94">IF(CT2=1,5,IF(CT2=2,4,IF(CT2=3,3,IF(CT2=4,2,IF(CT2=5,1)))))</f>
        <v>3</v>
      </c>
      <c r="JD2">
        <f t="shared" ref="JD2:JD33" si="95">IF(CU2=1,5,IF(CU2=2,4,IF(CU2=3,3,IF(CU2=4,2,IF(CU2=5,1)))))</f>
        <v>3</v>
      </c>
      <c r="JE2">
        <f t="shared" ref="JE2:JE33" si="96">IF(CV2=1,5,IF(CV2=2,4,IF(CV2=3,3,IF(CV2=4,2,IF(CV2=5,1)))))</f>
        <v>2</v>
      </c>
      <c r="JF2">
        <f t="shared" ref="JF2:JF33" si="97">IF(CW2=1,5,IF(CW2=2,4,IF(CW2=3,3,IF(CW2=4,2,IF(CW2=5,1)))))</f>
        <v>2</v>
      </c>
      <c r="JG2">
        <f t="shared" ref="JG2:JG33" si="98">IF(CX2=1,5,IF(CX2=2,4,IF(CX2=3,3,IF(CX2=4,2,IF(CX2=5,1)))))</f>
        <v>2</v>
      </c>
      <c r="JH2">
        <f t="shared" ref="JH2:JH33" si="99">IF(CY2=1,5,IF(CY2=2,4,IF(CY2=3,3,IF(CY2=4,2,IF(CY2=5,1)))))</f>
        <v>3</v>
      </c>
      <c r="JI2">
        <f t="shared" ref="JI2:JI33" si="100">IF(CZ2=1,5,IF(CZ2=2,4,IF(CZ2=3,3,IF(CZ2=4,2,IF(CZ2=5,1)))))</f>
        <v>3</v>
      </c>
      <c r="JJ2">
        <f t="shared" ref="JJ2:JJ33" si="101">IF(DA2=1,5,IF(DA2=2,4,IF(DA2=3,3,IF(DA2=4,2,IF(DA2=5,1)))))</f>
        <v>4</v>
      </c>
      <c r="JK2">
        <f t="shared" ref="JK2:JK33" si="102">IF(DB2=1,5,IF(DB2=2,4,IF(DB2=3,3,IF(DB2=4,2,IF(DB2=5,1)))))</f>
        <v>3</v>
      </c>
      <c r="JL2">
        <f t="shared" ref="JL2:JL33" si="103">DC2</f>
        <v>4</v>
      </c>
      <c r="JM2">
        <f t="shared" ref="JM2:JM33" si="104">IF(DD2=1,5,IF(DD2=2,4,IF(DD2=3,3,IF(DD2=4,2,IF(DD2=5,1)))))</f>
        <v>1</v>
      </c>
      <c r="JN2">
        <f t="shared" ref="JN2:JN33" si="105">IF(DE2=1,5,IF(DE2=2,4,IF(DE2=3,3,IF(DE2=4,2,IF(DE2=5,1)))))</f>
        <v>3</v>
      </c>
      <c r="JO2">
        <f t="shared" ref="JO2:JO33" si="106">IF(DF2=1,5,IF(DF2=2,4,IF(DF2=3,3,IF(DF2=4,2,IF(DF2=5,1)))))</f>
        <v>4</v>
      </c>
      <c r="JP2">
        <f t="shared" ref="JP2:JP33" si="107">IF(DG2=1,5,IF(DG2=2,4,IF(DG2=3,3,IF(DG2=4,2,IF(DG2=5,1)))))</f>
        <v>3</v>
      </c>
      <c r="JQ2">
        <f t="shared" ref="JQ2:JQ33" si="108">IF(DH2=1,5,IF(DH2=2,4,IF(DH2=3,3,IF(DH2=4,2,IF(DH2=5,1)))))</f>
        <v>3</v>
      </c>
      <c r="JR2">
        <f t="shared" ref="JR2:JR33" si="109">IF(DI2=1,5,IF(DI2=2,4,IF(DI2=3,3,IF(DI2=4,2,IF(DI2=5,1)))))</f>
        <v>2</v>
      </c>
      <c r="JS2">
        <f t="shared" ref="JS2:JS33" si="110">IF(DJ2=1,5,IF(DJ2=2,4,IF(DJ2=3,3,IF(DJ2=4,2,IF(DJ2=5,1)))))</f>
        <v>2</v>
      </c>
      <c r="JT2">
        <f t="shared" ref="JT2:JT33" si="111">DK2</f>
        <v>3</v>
      </c>
      <c r="JU2">
        <f t="shared" ref="JU2:JU33" si="112">DL2</f>
        <v>3</v>
      </c>
      <c r="JV2">
        <f t="shared" ref="JV2:JV33" si="113">DM2</f>
        <v>2</v>
      </c>
      <c r="JW2">
        <f t="shared" ref="JW2:JW33" si="114">DN2</f>
        <v>3</v>
      </c>
      <c r="JX2">
        <f t="shared" ref="JX2:JX33" si="115">IF(DO2=1,5,IF(DO2=2,4,IF(DO2=3,3,IF(DO2=4,2,IF(DO2=5,1)))))</f>
        <v>3</v>
      </c>
      <c r="JY2">
        <f t="shared" ref="JY2:JY33" si="116">DP2</f>
        <v>4</v>
      </c>
      <c r="JZ2">
        <f t="shared" ref="JZ2:JZ33" si="117">IF(DQ2=1,5,IF(DQ2=2,4,IF(DQ2=3,3,IF(DQ2=4,2,IF(DQ2=5,1)))))</f>
        <v>2</v>
      </c>
      <c r="KA2">
        <f t="shared" ref="KA2:KA33" si="118">IF(DR2=1,5,IF(DR2=2,4,IF(DR2=3,3,IF(DR2=4,2,IF(DR2=5,1)))))</f>
        <v>3</v>
      </c>
      <c r="KC2">
        <f t="shared" ref="KC2:KC33" si="119">IF(DS2=1,5,IF(DS2=2,4,IF(DS2=3,3,IF(DS2=4,2,IF(DS2=5,1)))))</f>
        <v>3</v>
      </c>
      <c r="KD2">
        <f t="shared" ref="KD2:KD33" si="120">IF(DT2=1,5,IF(DT2=2,4,IF(DT2=3,3,IF(DT2=4,2,IF(DT2=5,1)))))</f>
        <v>2</v>
      </c>
      <c r="KE2">
        <f t="shared" ref="KE2:KE33" si="121">DU2</f>
        <v>4</v>
      </c>
      <c r="KF2">
        <f t="shared" ref="KF2:KF33" si="122">IF(DV2=1,5,IF(DV2=2,4,IF(DV2=3,3,IF(DV2=4,2,IF(DV2=5,1)))))</f>
        <v>3</v>
      </c>
      <c r="KG2">
        <f t="shared" ref="KG2:KG33" si="123">IF(DW2=1,5,IF(DW2=2,4,IF(DW2=3,3,IF(DW2=4,2,IF(DW2=5,1)))))</f>
        <v>3</v>
      </c>
      <c r="KH2">
        <f t="shared" ref="KH2:KH33" si="124">IF(DX2=1,5,IF(DX2=2,4,IF(DX2=3,3,IF(DX2=4,2,IF(DX2=5,1)))))</f>
        <v>4</v>
      </c>
      <c r="KI2">
        <f t="shared" ref="KI2:KI33" si="125">IF(DY2=1,5,IF(DY2=2,4,IF(DY2=3,3,IF(DY2=4,2,IF(DY2=5,1)))))</f>
        <v>3</v>
      </c>
      <c r="KJ2">
        <f t="shared" ref="KJ2:KJ33" si="126">IF(DZ2=1,5,IF(DZ2=2,4,IF(DZ2=3,3,IF(DZ2=4,2,IF(DZ2=5,1)))))</f>
        <v>2</v>
      </c>
      <c r="KK2">
        <f>EA2</f>
        <v>5</v>
      </c>
      <c r="KL2">
        <f t="shared" ref="KL2:KL33" si="127">IF(EB2=1,1,IF(EB2=2,0,IF(EB2=3,0,IF(EB2=4,0))))</f>
        <v>0</v>
      </c>
      <c r="KM2">
        <f t="shared" ref="KM2:KM33" si="128">IF(EC2=1,0,IF(EC2=2,1,IF(EC2=3,0,IF(EC2=4,0))))</f>
        <v>0</v>
      </c>
      <c r="KN2">
        <f t="shared" ref="KN2:KN33" si="129">IF(ED2=1,0,IF(ED2=2,0,IF(ED2=3,1,IF(ED2=4,0))))</f>
        <v>1</v>
      </c>
      <c r="KO2">
        <f t="shared" ref="KO2:KO33" si="130">IF(EE2=1,0,IF(EE2=2,1,IF(EE2=3,0,IF(EE2=4,0))))</f>
        <v>0</v>
      </c>
      <c r="KP2">
        <f t="shared" ref="KP2:KP33" si="131">IF(EF2=1,0,IF(EF2=2,0,IF(EF2=3,1,IF(EF2=4,0))))</f>
        <v>0</v>
      </c>
      <c r="KQ2">
        <f t="shared" ref="KQ2:KQ33" si="132">IF(EG2=1,0,IF(EG2=2,1,IF(EG2=3,0,IF(EG2=4,0))))</f>
        <v>1</v>
      </c>
      <c r="KR2">
        <f t="shared" ref="KR2:KR33" si="133">IF(EH2=1,0,IF(EH2=2,0,IF(EH2=3,1,IF(EH2=4,0))))</f>
        <v>0</v>
      </c>
      <c r="KS2">
        <f t="shared" ref="KS2:KS33" si="134">IF(EI2=1,1,IF(EI2=2,0,IF(EI2=3,0,IF(EI2=4,0))))</f>
        <v>0</v>
      </c>
      <c r="KT2">
        <f t="shared" ref="KT2:KT33" si="135">IF(EJ2=1,0,IF(EJ2=2,0,IF(EJ2=3,0,IF(EJ2=4,1))))</f>
        <v>0</v>
      </c>
      <c r="KU2">
        <f t="shared" ref="KU2:KU33" si="136">IF(EK2=1,1,IF(EK2=2,0,IF(EK2=3,0,IF(EK2=4,0))))</f>
        <v>0</v>
      </c>
      <c r="KV2">
        <f t="shared" ref="KV2:KV33" si="137">IF(EL2=1,0,IF(EL2=2,0,IF(EL2=3,1,IF(EL2=4,0))))</f>
        <v>1</v>
      </c>
      <c r="KW2">
        <f t="shared" ref="KW2:KW33" si="138">IF(EM2=1,0,IF(EM2=2,0,IF(EM2=3,1,IF(EM2=4,0))))</f>
        <v>0</v>
      </c>
      <c r="KX2">
        <f t="shared" ref="KX2:KX33" si="139">IF(EN2=1,0,IF(EN2=2,1,IF(EN2=3,0,IF(EN2=4,0))))</f>
        <v>0</v>
      </c>
      <c r="KY2">
        <f t="shared" ref="KY2:KY33" si="140">IF(EO2=1,0,IF(EO2=2,0,IF(EO2=3,0,IF(EO2=4,1))))</f>
        <v>0</v>
      </c>
      <c r="KZ2">
        <f t="shared" ref="KZ2:KZ33" si="141">IF(EP2=1,1,IF(EP2=2,0,IF(EP2=3,0,IF(EP2=4,0))))</f>
        <v>0</v>
      </c>
      <c r="LA2">
        <f t="shared" ref="LA2:LA33" si="142">IF(EQ2=1,0,IF(EQ2=2,1,IF(EQ2=3,0,IF(EQ2=4,0))))</f>
        <v>1</v>
      </c>
      <c r="LB2">
        <f t="shared" ref="LB2:LB33" si="143">IF(ER2=1,1,IF(ER2=2,0,IF(ER2=3,0,IF(ER2=4,0))))</f>
        <v>0</v>
      </c>
      <c r="LC2">
        <f t="shared" ref="LC2:LC33" si="144">IF(ES2=1,1,IF(ES2=2,0,IF(ES2=3,0,IF(ES2=4,0))))</f>
        <v>0</v>
      </c>
      <c r="LD2">
        <f t="shared" ref="LD2:LD33" si="145">IF(ET2=1,0,IF(ET2=2,0,IF(ET2=3,0,IF(ET2=4,1))))</f>
        <v>0</v>
      </c>
      <c r="LE2">
        <f t="shared" ref="LE2:LE33" si="146">IF(EU2=1,0,IF(EU2=2,1,IF(EU2=3,0,IF(EU2=4,0))))</f>
        <v>0</v>
      </c>
      <c r="LF2">
        <f t="shared" ref="LF2:LF33" si="147">IF(EV2=1,0,IF(EV2=2,1,IF(EV2=3,0,IF(EV2=4,0))))</f>
        <v>0</v>
      </c>
      <c r="LG2">
        <f t="shared" ref="LG2:LG33" si="148">IF(EW2=1,1,IF(EW2=2,0,IF(EW2=3,0,IF(EW2=4,0))))</f>
        <v>1</v>
      </c>
      <c r="LH2">
        <f t="shared" ref="LH2:LH33" si="149">IF(EX2=1,0,IF(EX2=2,0,IF(EX2=3,1,IF(EX2=4,0))))</f>
        <v>1</v>
      </c>
      <c r="LI2">
        <f t="shared" ref="LI2:LI33" si="150">IF(EY2=1,1,IF(EY2=2,0,IF(EY2=3,0,IF(EY2=4,0))))</f>
        <v>0</v>
      </c>
      <c r="LJ2">
        <f t="shared" ref="LJ2:LJ33" si="151">IF(EZ2=1,0,IF(EZ2=2,0,IF(EZ2=3,0,IF(EZ2=4,1))))</f>
        <v>0</v>
      </c>
      <c r="LK2">
        <f t="shared" ref="LK2:LK33" si="152">IF(FA2=1,0,IF(FA2=2,0,IF(FA2=3,1,IF(FA2=4,0))))</f>
        <v>0</v>
      </c>
      <c r="LL2">
        <f t="shared" ref="LL2:LL33" si="153">IF(FB2=1,0,IF(FB2=2,1,IF(FB2=3,0,IF(FB2=4,0))))</f>
        <v>0</v>
      </c>
      <c r="LM2">
        <f t="shared" ref="LM2:LM33" si="154">IF(FC2=1,1,IF(FC2=2,0,IF(FC2=3,0,IF(FC2=4,0))))</f>
        <v>0</v>
      </c>
      <c r="LN2">
        <f t="shared" ref="LN2:LN33" si="155">IF(FD2=1,0,IF(FD2=2,0,IF(FD2=3,0,IF(FD2=4,1))))</f>
        <v>0</v>
      </c>
      <c r="LO2">
        <f t="shared" ref="LO2:LO33" si="156">IF(FE2=1,0,IF(FE2=2,1,IF(FE2=3,0,IF(FE2=4,0))))</f>
        <v>0</v>
      </c>
      <c r="LP2">
        <f t="shared" ref="LP2:LP33" si="157">IF(FF2=1,0,IF(FF2=2,1,IF(FF2=3,0,IF(FF2=4,0))))</f>
        <v>0</v>
      </c>
      <c r="LQ2">
        <f t="shared" ref="LQ2:LQ33" si="158">IF(FG2=1,1,IF(FG2=2,0,IF(FG2=3,0,IF(FG2=4,0))))</f>
        <v>0</v>
      </c>
      <c r="LR2">
        <f t="shared" ref="LR2:LR33" si="159">IF(FH2=1,0,IF(FH2=2,0,IF(FH2=3,0,IF(FH2=4,1))))</f>
        <v>0</v>
      </c>
      <c r="LS2">
        <f t="shared" ref="LS2:LS33" si="160">IF(FI2=1,0,IF(FI2=2,0,IF(FI2=3,1,IF(FI2=4,0))))</f>
        <v>0</v>
      </c>
      <c r="LT2">
        <f t="shared" ref="LT2:LT33" si="161">IF(FJ2=1,0,IF(FJ2=2,1,IF(FJ2=3,0,IF(FJ2=4,0))))</f>
        <v>0</v>
      </c>
      <c r="LU2">
        <f t="shared" ref="LU2:LU33" si="162">IF(FK2=1,0,IF(FK2=2,0,IF(FK2=3,1,IF(FK2=4,0))))</f>
        <v>1</v>
      </c>
      <c r="LW2">
        <f t="shared" ref="LW2:LW65" si="163">AVERAGE(FM2,FO2,FP2,FQ2,FR2,GA2,GB2,GD2,GE2,GF2,GG2,GH2,GJ2,GK2,GL2,GM2,GN2,GP2,GQ2)</f>
        <v>2.263157894736842</v>
      </c>
      <c r="LX2" s="24">
        <f>18/19</f>
        <v>0.94736842105263153</v>
      </c>
      <c r="LY2">
        <f t="shared" ref="LY2:LY65" si="164">AVERAGE(FN2,FS2,FT2,FU2,FV2,FW2,FX2,FY2,FZ2,GC2,GI2,GO2)</f>
        <v>2.25</v>
      </c>
      <c r="LZ2" s="25">
        <f t="shared" ref="LZ2:LZ14" si="165">IF(OR(ISNUMBER(SEARCH(FN2,"FALSE")),ISNUMBER(SEARCH(FS2,"FALSE")),ISNUMBER(SEARCH(FT2,"FALSE")),ISNUMBER(SEARCH(FU2,"FALSE")),ISNUMBER(SEARCH(FV2,"FALSE")),ISNUMBER(SEARCH(FW2,"FALSE")),ISNUMBER(SEARCH(FX2,"FALSE")),ISNUMBER(SEARCH(FY2,"FALSE")),ISNUMBER(SEARCH(FZ2,"FALSE")),ISNUMBER(SEARCH(GC2,"FALSE")),ISNUMBER(SEARCH(GI2,"FALSE")),ISNUMBER(SEARCH(GO2,"FALSE"))),"CHECK",1)</f>
        <v>1</v>
      </c>
      <c r="MA2">
        <f t="shared" ref="MA2:MA65" si="166">AVERAGE(GA2,GB2,GE2,GF2,GG2,GH2,GJ2,GK2,GL2,GM2)</f>
        <v>2.2999999999999998</v>
      </c>
      <c r="MB2">
        <f>9/10</f>
        <v>0.9</v>
      </c>
      <c r="MC2">
        <f t="shared" ref="MC2:MC65" si="167">AVERAGE(FM2,FO2,FP2,FQ2,FR2,GD2,GN2,GP2,GQ2)</f>
        <v>2.2222222222222223</v>
      </c>
      <c r="MD2">
        <f t="shared" ref="MD2:MD33" si="168">IF(OR(ISNUMBER(SEARCH(FM2,"FALSE")),ISNUMBER(SEARCH(FO2,"FALSE")),ISNUMBER(SEARCH(FP2,"FALSE")),ISNUMBER(SEARCH(FQ2,"FALSE")),ISNUMBER(SEARCH(FR2,"FALSE")),ISNUMBER(SEARCH(GD2,"FALSE")),ISNUMBER(SEARCH(GN2,"FALSE")),ISNUMBER(SEARCH(GP2,"FALSE")),ISNUMBER(SEARCH(GQ2,"FALSE"))),"CHECK",1)</f>
        <v>1</v>
      </c>
      <c r="ME2">
        <f t="shared" ref="ME2:ME65" si="169">AVERAGE(FT2,FU2,FY2,FZ2)</f>
        <v>2.75</v>
      </c>
      <c r="MF2">
        <f t="shared" ref="MF2:MF33" si="170">IF(OR(ISNUMBER(SEARCH(FT2,"FALSE")),ISNUMBER(SEARCH(FU2,"FALSE")),ISNUMBER(SEARCH(FY2,"FALSE")),ISNUMBER(SEARCH(FZ2,"FALSE"))),"CHECK",1)</f>
        <v>1</v>
      </c>
      <c r="MG2">
        <f t="shared" ref="MG2:MG65" si="171">AVERAGE(FS2,FV2,FX2,GI2)</f>
        <v>1.75</v>
      </c>
      <c r="MH2">
        <f t="shared" ref="MH2:MH14" si="172">IF(OR(ISNUMBER(SEARCH(FS2,"FALSE")),ISNUMBER(SEARCH(FV2,"FALSE")),ISNUMBER(SEARCH(FX2,"FALSE")),ISNUMBER(SEARCH(GI2,"FALSE"))),"CHECK",1)</f>
        <v>1</v>
      </c>
      <c r="MI2">
        <f t="shared" ref="MI2:MI65" si="173">AVERAGE(FN2,FW2,GC2,GO2)</f>
        <v>2.25</v>
      </c>
      <c r="MJ2" s="25">
        <f t="shared" ref="MJ2:MJ33" si="174">IF(OR(ISNUMBER(SEARCH(FN2,"FALSE")),ISNUMBER(SEARCH(FW2,"FALSE")),ISNUMBER(SEARCH(GC2,"FALSE")),ISNUMBER(SEARCH(GO2,"FALSE"))),"CHECK",1)</f>
        <v>1</v>
      </c>
      <c r="MK2">
        <f t="shared" ref="MK2:MK65" si="175">AVERAGE(GR2:HA2)</f>
        <v>3.7</v>
      </c>
      <c r="ML2">
        <f t="shared" ref="ML2:ML33" si="176">IF(OR(ISNUMBER(SEARCH(GR2,"FALSE")),ISNUMBER(SEARCH(GS2,"FALSE")),ISNUMBER(SEARCH(GT2,"FALSE")),ISNUMBER(SEARCH(GU2,"FALSE")),ISNUMBER(SEARCH(GV2,"FALSE")),ISNUMBER(SEARCH(GW2,"FALSE")),ISNUMBER(SEARCH(GX2,"FALSE")),ISNUMBER(SEARCH(GY2,"FALSE")),ISNUMBER(SEARCH(GZ2,"FALSE")),ISNUMBER(SEARCH(HA2,"FALSE"))),"CHECK",1)</f>
        <v>1</v>
      </c>
      <c r="MM2">
        <f t="shared" ref="MM2:MM65" si="177">AVERAGE(HB2:HO2)</f>
        <v>-0.14285714285714285</v>
      </c>
      <c r="MN2">
        <f t="shared" ref="MN2:MN41" si="178">IF(OR(ISNUMBER(SEARCH(HB2,"FALSE")),ISNUMBER(SEARCH(HC2,"FALSE")),ISNUMBER(SEARCH(HD2,"FALSE")),ISNUMBER(SEARCH(HE2,"FALSE")),ISNUMBER(SEARCH(HF2,"FALSE")),ISNUMBER(SEARCH(HG2,"FALSE")),ISNUMBER(SEARCH(HH2,"FALSE")),ISNUMBER(SEARCH(HI2,"FALSE")),ISNUMBER(SEARCH(HJ2,"FALSE")),ISNUMBER(SEARCH(HK2,"FALSE")),ISNUMBER(SEARCH(HL2,"FALSE")),ISNUMBER(SEARCH(HM2,"FALSE")),ISNUMBER(SEARCH(HN2,"FALSE")),ISNUMBER(SEARCH(HO2,"FALSE"))),"CHECK",1)</f>
        <v>1</v>
      </c>
      <c r="MO2">
        <f t="shared" ref="MO2:MO65" si="179">AVERAGE(IE2:IX2)</f>
        <v>2.6</v>
      </c>
      <c r="MP2">
        <f t="shared" ref="MP2:MP20" si="180">IF(OR(ISNUMBER(SEARCH(IE2,"FALSE")),ISNUMBER(SEARCH(IF2,"FALSE")),ISNUMBER(SEARCH(IG2,"FALSE")),ISNUMBER(SEARCH(IH2,"FALSE")),ISNUMBER(SEARCH(II2,"FALSE")),ISNUMBER(SEARCH(IJ2,"FALSE")),ISNUMBER(SEARCH(IK2,"FALSE")),ISNUMBER(SEARCH(IL2,"FALSE")),ISNUMBER(SEARCH(IM2,"FALSE")),ISNUMBER(SEARCH(IN2,"FALSE")),ISNUMBER(SEARCH(IO2,"FALSE")),ISNUMBER(SEARCH(IP2,"FALSE")),ISNUMBER(SEARCH(IQ2,"FALSE")),ISNUMBER(SEARCH(IR2,"FALSE")),ISNUMBER(SEARCH(IS2,"FALSE")),ISNUMBER(SEARCH(IT2,"FALSE")),ISNUMBER(SEARCH(IU2,"FALSE")),ISNUMBER(SEARCH(IV2,"FALSE")),ISNUMBER(SEARCH(IW2,"FALSE")),ISNUMBER(SEARCH(IX2,"FALSE"))),"CHECK",1)</f>
        <v>1</v>
      </c>
      <c r="MQ2">
        <f t="shared" ref="MQ2:MQ65" si="181">AVERAGE(IY2,IZ2,JA2,JB2,JC2,JD2,JE2,JF2,JN2,JO2,JP2,JQ2,JR2,JS2)</f>
        <v>2.7857142857142856</v>
      </c>
      <c r="MR2">
        <f t="shared" ref="MR2:MR11" si="182">IF(OR(ISNUMBER(SEARCH(IY2,"FALSE")),ISNUMBER(SEARCH(IZ2,"FALSE")),ISNUMBER(SEARCH(JA2,"FALSE")),ISNUMBER(SEARCH(JB2,"FALSE")),ISNUMBER(SEARCH(JC2,"FALSE")),ISNUMBER(SEARCH(JD2,"FALSE")),ISNUMBER(SEARCH(JE2,"FALSE")),ISNUMBER(SEARCH(JF2,"FALSE")),ISNUMBER(SEARCH(JN2,"FALSE")),ISNUMBER(SEARCH(JO2,"FALSE")),ISNUMBER(SEARCH(JP2,"FALSE")),ISNUMBER(SEARCH(JQ2,"FALSE")),ISNUMBER(SEARCH(JR2,"FALSE")),ISNUMBER(SEARCH(JS2,"FALSE"))),"CHECK",1)</f>
        <v>1</v>
      </c>
      <c r="MS2">
        <f t="shared" ref="MS2:MS65" si="183">AVERAGE(JG2,JH2,JT2,JU2,JV2,JW2,JX2,JY2,JZ2,KA2,KC2)</f>
        <v>2.8181818181818183</v>
      </c>
      <c r="MT2">
        <f t="shared" ref="MT2:MT49" si="184">IF(OR(ISNUMBER(SEARCH(JG2,"FALSE")),ISNUMBER(SEARCH(JH2,"FALSE")),ISNUMBER(SEARCH(JT2,"FALSE")),ISNUMBER(SEARCH(JU2,"FALSE")),ISNUMBER(SEARCH(JV2,"FALSE")),ISNUMBER(SEARCH(JW2,"FALSE")),ISNUMBER(SEARCH(JX2,"FALSE")),ISNUMBER(SEARCH(JY2,"FALSE")),ISNUMBER(SEARCH(JZ2,"FALSE")),ISNUMBER(SEARCH(KA2,"FALSE")),ISNUMBER(SEARCH(KC2,"FALSE"))),"CHECK",1)</f>
        <v>1</v>
      </c>
      <c r="MU2">
        <f t="shared" ref="MU2:MU65" si="185">AVERAGE(JI2,JJ2,JK2,JL2,JM2,KD2,KE2,KF2,KG2,KH2,KI2,KJ2,KK2)</f>
        <v>3.1538461538461537</v>
      </c>
      <c r="MV2">
        <f>IF(OR(ISNUMBER(SEARCH(JI2,"FALSE")),ISNUMBER(SEARCH(JJ2,"FALSE")),ISNUMBER(SEARCH(JK2,"FALSE")),ISNUMBER(SEARCH(JL2,"FALSE")),ISNUMBER(SEARCH(JM2,"FALSE")),ISNUMBER(SEARCH(KD2,"FALSE")),ISNUMBER(SEARCH(KE2,"FALSE")),ISNUMBER(SEARCH(KF2,"FALSE")),ISNUMBER(SEARCH(KG2,"FALSE")),ISNUMBER(SEARCH(KH2,"FALSE")),ISNUMBER(SEARCH(KI2,"FALSE")),ISNUMBER(SEARCH(KJ2,"FALSE")),ISNUMBER(SEARCH(KK2,"FALSE"))),"CHECK",1)</f>
        <v>1</v>
      </c>
      <c r="MW2">
        <f t="shared" ref="MW2:MW65" si="186">AVERAGE(KL2:LU2)</f>
        <v>0.19444444444444445</v>
      </c>
      <c r="MX2">
        <f t="shared" ref="MX2:MX11" si="187">IF(OR(ISNUMBER(SEARCH(KL2,"FALSE")),ISNUMBER(SEARCH(KM2,"FALSE")),ISNUMBER(SEARCH(KN2,"FALSE")),ISNUMBER(SEARCH(KO2,"FALSE")),ISNUMBER(SEARCH(KP2,"FALSE")),ISNUMBER(SEARCH(KQ2,"FALSE")),ISNUMBER(SEARCH(KR2,"FALSE")),ISNUMBER(SEARCH(KS2,"FALSE")),ISNUMBER(SEARCH(KT2,"FALSE")),ISNUMBER(SEARCH(KU2,"FALSE")),ISNUMBER(SEARCH(KV2,"FALSE")),ISNUMBER(SEARCH(KW2,"FALSE")),ISNUMBER(SEARCH(KX2,"FALSE")),ISNUMBER(SEARCH(KY2,"FALSE")),ISNUMBER(SEARCH(KZ2,"FALSE")),ISNUMBER(SEARCH(LA2,"FALSE")),ISNUMBER(SEARCH(LB2,"FALSE")),ISNUMBER(SEARCH(LC2,"FALSE")),ISNUMBER(SEARCH(LD2,"FALSE")),ISNUMBER(SEARCH(LE2,"FALSE")),ISNUMBER(SEARCH(LF2,"FALSE")),ISNUMBER(SEARCH(LG2,"FALSE")),ISNUMBER(SEARCH(LH2,"FALSE")),ISNUMBER(SEARCH(LI2,"FALSE")),ISNUMBER(SEARCH(LJ2,"FALSE")),ISNUMBER(SEARCH(LK2,"FALSE")),ISNUMBER(SEARCH(LL2,"FALSE")),ISNUMBER(SEARCH(LM2,"FALSE")),ISNUMBER(SEARCH(LN2,"FALSE")),ISNUMBER(SEARCH(LO2,"FALSE")),ISNUMBER(SEARCH(LP2,"FALSE")),ISNUMBER(SEARCH(LQ2,"FALSE")),ISNUMBER(SEARCH(LR2,"FALSE")),ISNUMBER(SEARCH(LS2,"FALSE")),ISNUMBER(SEARCH(LT2,"FALSE")),ISNUMBER(SEARCH(LU2,"FALSE")),),"CHECK",1)</f>
        <v>1</v>
      </c>
      <c r="MY2">
        <f t="shared" ref="MY2:MY65" si="188">AVERAGE(HP2:ID2)</f>
        <v>2.8666666666666667</v>
      </c>
      <c r="MZ2">
        <f>IF(OR(ISNUMBER(SEARCH(HP2,"FALSE")),ISNUMBER(SEARCH(HQ2,"FALSE")),ISNUMBER(SEARCH(HR2,"FALSE")),ISNUMBER(SEARCH(HS2,"FALSE")),ISNUMBER(SEARCH(HT2,"FALSE")),ISNUMBER(SEARCH(HU2,"FALSE")),ISNUMBER(SEARCH(HV2,"FALSE")),ISNUMBER(SEARCH(HW2,"FALSE")),ISNUMBER(SEARCH(HX2,"FALSE")),ISNUMBER(SEARCH(HY2,"FALSE")),ISNUMBER(SEARCH(HZ2,"FALSE")),ISNUMBER(SEARCH(IA2,"FALSE")),ISNUMBER(SEARCH(IB2,"FALSE")),ISNUMBER(SEARCH(IC2,"FALSE")),ISNUMBER(SEARCH(ID2,"FALSE"))),"CHECK",1)</f>
        <v>1</v>
      </c>
    </row>
    <row r="3" spans="1:364" ht="16">
      <c r="A3" t="s">
        <v>1634</v>
      </c>
      <c r="B3" t="s">
        <v>837</v>
      </c>
      <c r="C3">
        <v>2</v>
      </c>
      <c r="D3">
        <v>3</v>
      </c>
      <c r="E3">
        <v>4</v>
      </c>
      <c r="F3">
        <v>3</v>
      </c>
      <c r="G3">
        <v>3</v>
      </c>
      <c r="H3">
        <v>2</v>
      </c>
      <c r="I3">
        <v>3</v>
      </c>
      <c r="J3">
        <v>2</v>
      </c>
      <c r="K3">
        <v>4</v>
      </c>
      <c r="L3">
        <v>4</v>
      </c>
      <c r="M3">
        <v>3</v>
      </c>
      <c r="N3">
        <v>4</v>
      </c>
      <c r="O3">
        <v>4</v>
      </c>
      <c r="P3">
        <v>3</v>
      </c>
      <c r="Q3">
        <v>4</v>
      </c>
      <c r="R3">
        <v>4</v>
      </c>
      <c r="S3">
        <v>2</v>
      </c>
      <c r="T3">
        <v>2</v>
      </c>
      <c r="U3">
        <v>4</v>
      </c>
      <c r="V3">
        <v>2</v>
      </c>
      <c r="W3">
        <v>4</v>
      </c>
      <c r="X3">
        <v>3</v>
      </c>
      <c r="Y3">
        <v>2</v>
      </c>
      <c r="Z3">
        <v>3</v>
      </c>
      <c r="AA3">
        <v>3</v>
      </c>
      <c r="AB3">
        <v>1</v>
      </c>
      <c r="AC3">
        <v>3</v>
      </c>
      <c r="AD3">
        <v>2</v>
      </c>
      <c r="AE3">
        <v>4</v>
      </c>
      <c r="AF3">
        <v>2</v>
      </c>
      <c r="AG3">
        <v>3</v>
      </c>
      <c r="AH3">
        <v>3</v>
      </c>
      <c r="AI3">
        <v>3</v>
      </c>
      <c r="AJ3">
        <v>6</v>
      </c>
      <c r="AK3">
        <v>2</v>
      </c>
      <c r="AL3">
        <v>6</v>
      </c>
      <c r="AM3">
        <v>3</v>
      </c>
      <c r="AN3">
        <v>1</v>
      </c>
      <c r="AO3">
        <v>5</v>
      </c>
      <c r="AP3">
        <v>6</v>
      </c>
      <c r="AQ3">
        <v>5</v>
      </c>
      <c r="AR3">
        <v>1</v>
      </c>
      <c r="AS3">
        <v>3</v>
      </c>
      <c r="AT3">
        <v>1</v>
      </c>
      <c r="AU3">
        <v>1</v>
      </c>
      <c r="AV3">
        <v>5</v>
      </c>
      <c r="AW3">
        <v>6</v>
      </c>
      <c r="AX3">
        <v>4</v>
      </c>
      <c r="AY3">
        <v>4</v>
      </c>
      <c r="AZ3">
        <v>4</v>
      </c>
      <c r="BA3">
        <v>1</v>
      </c>
      <c r="BB3">
        <v>4</v>
      </c>
      <c r="BC3">
        <v>4</v>
      </c>
      <c r="BD3">
        <v>4</v>
      </c>
      <c r="BE3">
        <v>4</v>
      </c>
      <c r="BF3">
        <v>1</v>
      </c>
      <c r="BG3">
        <v>4</v>
      </c>
      <c r="BH3">
        <v>4</v>
      </c>
      <c r="BI3">
        <v>4</v>
      </c>
      <c r="BJ3">
        <v>4</v>
      </c>
      <c r="BK3">
        <v>3</v>
      </c>
      <c r="BL3">
        <v>4</v>
      </c>
      <c r="BM3">
        <v>4</v>
      </c>
      <c r="BN3">
        <v>3</v>
      </c>
      <c r="BO3">
        <v>3</v>
      </c>
      <c r="BP3">
        <v>4</v>
      </c>
      <c r="BQ3">
        <v>3</v>
      </c>
      <c r="BR3">
        <v>1</v>
      </c>
      <c r="BS3">
        <v>5</v>
      </c>
      <c r="BT3">
        <v>4</v>
      </c>
      <c r="BU3">
        <v>2</v>
      </c>
      <c r="BV3">
        <v>3</v>
      </c>
      <c r="BW3">
        <v>3</v>
      </c>
      <c r="BX3">
        <v>2</v>
      </c>
      <c r="BY3">
        <v>4</v>
      </c>
      <c r="BZ3">
        <v>2</v>
      </c>
      <c r="CA3">
        <v>3</v>
      </c>
      <c r="CB3">
        <v>1</v>
      </c>
      <c r="CC3">
        <v>2</v>
      </c>
      <c r="CD3">
        <v>3</v>
      </c>
      <c r="CE3">
        <v>3</v>
      </c>
      <c r="CF3">
        <v>2</v>
      </c>
      <c r="CG3">
        <v>3</v>
      </c>
      <c r="CH3">
        <v>3</v>
      </c>
      <c r="CI3">
        <v>1</v>
      </c>
      <c r="CJ3">
        <v>2</v>
      </c>
      <c r="CK3">
        <v>2</v>
      </c>
      <c r="CL3">
        <v>2</v>
      </c>
      <c r="CM3">
        <v>2</v>
      </c>
      <c r="CN3">
        <v>3</v>
      </c>
      <c r="CO3">
        <v>2</v>
      </c>
      <c r="CP3">
        <v>2</v>
      </c>
      <c r="CQ3">
        <v>1</v>
      </c>
      <c r="CR3">
        <v>1</v>
      </c>
      <c r="CS3">
        <v>1</v>
      </c>
      <c r="CT3">
        <v>1</v>
      </c>
      <c r="CU3">
        <v>1</v>
      </c>
      <c r="CV3">
        <v>1</v>
      </c>
      <c r="CW3">
        <v>2</v>
      </c>
      <c r="CX3">
        <v>3</v>
      </c>
      <c r="CY3">
        <v>3</v>
      </c>
      <c r="CZ3">
        <v>2</v>
      </c>
      <c r="DA3">
        <v>1</v>
      </c>
      <c r="DB3">
        <v>3</v>
      </c>
      <c r="DC3">
        <v>2</v>
      </c>
      <c r="DD3">
        <v>1</v>
      </c>
      <c r="DE3">
        <v>2</v>
      </c>
      <c r="DF3">
        <v>1</v>
      </c>
      <c r="DG3">
        <v>1</v>
      </c>
      <c r="DH3">
        <v>1</v>
      </c>
      <c r="DI3">
        <v>5</v>
      </c>
      <c r="DJ3">
        <v>2</v>
      </c>
      <c r="DK3">
        <v>4</v>
      </c>
      <c r="DL3">
        <v>4</v>
      </c>
      <c r="DM3">
        <v>4</v>
      </c>
      <c r="DN3">
        <v>5</v>
      </c>
      <c r="DO3">
        <v>2</v>
      </c>
      <c r="DP3">
        <v>4</v>
      </c>
      <c r="DQ3">
        <v>2</v>
      </c>
      <c r="DR3">
        <v>4</v>
      </c>
      <c r="DS3">
        <v>4</v>
      </c>
      <c r="DT3">
        <v>2</v>
      </c>
      <c r="DU3">
        <v>5</v>
      </c>
      <c r="DV3">
        <v>2</v>
      </c>
      <c r="DW3">
        <v>2</v>
      </c>
      <c r="DX3">
        <v>2</v>
      </c>
      <c r="DY3">
        <v>4</v>
      </c>
      <c r="DZ3">
        <v>3</v>
      </c>
      <c r="EA3">
        <v>4</v>
      </c>
      <c r="EB3">
        <v>1</v>
      </c>
      <c r="EC3">
        <v>2</v>
      </c>
      <c r="ED3">
        <v>1</v>
      </c>
      <c r="EE3">
        <v>2</v>
      </c>
      <c r="EF3">
        <v>3</v>
      </c>
      <c r="EG3">
        <v>2</v>
      </c>
      <c r="EH3">
        <v>2</v>
      </c>
      <c r="EI3">
        <v>1</v>
      </c>
      <c r="EJ3">
        <v>4</v>
      </c>
      <c r="EK3">
        <v>1</v>
      </c>
      <c r="EL3">
        <v>3</v>
      </c>
      <c r="EM3">
        <v>3</v>
      </c>
      <c r="EN3">
        <v>2</v>
      </c>
      <c r="EO3">
        <v>4</v>
      </c>
      <c r="EP3">
        <v>1</v>
      </c>
      <c r="EQ3">
        <v>2</v>
      </c>
      <c r="ER3">
        <v>2</v>
      </c>
      <c r="ES3">
        <v>1</v>
      </c>
      <c r="ET3">
        <v>4</v>
      </c>
      <c r="EU3">
        <v>2</v>
      </c>
      <c r="EW3">
        <v>1</v>
      </c>
      <c r="EX3">
        <v>4</v>
      </c>
      <c r="EY3">
        <v>1</v>
      </c>
      <c r="EZ3">
        <v>4</v>
      </c>
      <c r="FA3">
        <v>3</v>
      </c>
      <c r="FB3">
        <v>2</v>
      </c>
      <c r="FD3">
        <v>4</v>
      </c>
      <c r="FE3">
        <v>2</v>
      </c>
      <c r="FF3">
        <v>2</v>
      </c>
      <c r="FG3">
        <v>3</v>
      </c>
      <c r="FH3">
        <v>4</v>
      </c>
      <c r="FI3">
        <v>2</v>
      </c>
      <c r="FJ3">
        <v>2</v>
      </c>
      <c r="FK3">
        <v>3</v>
      </c>
      <c r="FM3">
        <f t="shared" si="0"/>
        <v>2</v>
      </c>
      <c r="FN3">
        <f t="shared" si="1"/>
        <v>1</v>
      </c>
      <c r="FO3">
        <f t="shared" si="2"/>
        <v>2</v>
      </c>
      <c r="FP3">
        <f t="shared" si="3"/>
        <v>2</v>
      </c>
      <c r="FQ3">
        <f t="shared" si="4"/>
        <v>3</v>
      </c>
      <c r="FR3">
        <f t="shared" si="5"/>
        <v>2</v>
      </c>
      <c r="FS3">
        <f t="shared" si="6"/>
        <v>3</v>
      </c>
      <c r="FT3">
        <f t="shared" si="7"/>
        <v>1</v>
      </c>
      <c r="FU3">
        <f t="shared" si="8"/>
        <v>1</v>
      </c>
      <c r="FV3">
        <f t="shared" si="9"/>
        <v>2</v>
      </c>
      <c r="FW3">
        <f t="shared" si="10"/>
        <v>1</v>
      </c>
      <c r="FX3">
        <f t="shared" si="11"/>
        <v>1</v>
      </c>
      <c r="FY3">
        <f t="shared" si="12"/>
        <v>2</v>
      </c>
      <c r="FZ3">
        <f t="shared" si="13"/>
        <v>1</v>
      </c>
      <c r="GA3">
        <f t="shared" si="14"/>
        <v>1</v>
      </c>
      <c r="GB3">
        <f t="shared" si="15"/>
        <v>3</v>
      </c>
      <c r="GC3">
        <f t="shared" si="16"/>
        <v>3</v>
      </c>
      <c r="GD3">
        <f t="shared" si="17"/>
        <v>1</v>
      </c>
      <c r="GE3">
        <f t="shared" si="18"/>
        <v>3</v>
      </c>
      <c r="GF3">
        <f t="shared" si="19"/>
        <v>1</v>
      </c>
      <c r="GG3">
        <f t="shared" si="20"/>
        <v>2</v>
      </c>
      <c r="GH3">
        <f t="shared" si="21"/>
        <v>3</v>
      </c>
      <c r="GI3">
        <f t="shared" si="22"/>
        <v>2</v>
      </c>
      <c r="GJ3">
        <f t="shared" si="23"/>
        <v>2</v>
      </c>
      <c r="GK3">
        <f t="shared" si="24"/>
        <v>4</v>
      </c>
      <c r="GL3">
        <f t="shared" si="25"/>
        <v>2</v>
      </c>
      <c r="GM3">
        <f t="shared" si="26"/>
        <v>3</v>
      </c>
      <c r="GN3">
        <f t="shared" si="27"/>
        <v>1</v>
      </c>
      <c r="GO3">
        <f t="shared" si="28"/>
        <v>3</v>
      </c>
      <c r="GP3">
        <f t="shared" si="29"/>
        <v>2</v>
      </c>
      <c r="GQ3">
        <f t="shared" si="30"/>
        <v>2</v>
      </c>
      <c r="GR3">
        <f t="shared" si="31"/>
        <v>3</v>
      </c>
      <c r="GS3">
        <f t="shared" si="32"/>
        <v>6</v>
      </c>
      <c r="GT3">
        <f t="shared" si="33"/>
        <v>6</v>
      </c>
      <c r="GU3">
        <f t="shared" si="34"/>
        <v>6</v>
      </c>
      <c r="GV3">
        <f t="shared" si="35"/>
        <v>3</v>
      </c>
      <c r="GW3">
        <f t="shared" si="36"/>
        <v>7</v>
      </c>
      <c r="GX3">
        <f t="shared" si="37"/>
        <v>3</v>
      </c>
      <c r="GY3">
        <f t="shared" si="38"/>
        <v>2</v>
      </c>
      <c r="GZ3">
        <f t="shared" si="39"/>
        <v>3</v>
      </c>
      <c r="HA3">
        <f t="shared" si="40"/>
        <v>7</v>
      </c>
      <c r="HB3">
        <f t="shared" si="41"/>
        <v>-1</v>
      </c>
      <c r="HC3">
        <f t="shared" si="42"/>
        <v>-3</v>
      </c>
      <c r="HD3">
        <f t="shared" si="43"/>
        <v>-3</v>
      </c>
      <c r="HE3">
        <f t="shared" si="44"/>
        <v>2</v>
      </c>
      <c r="HF3">
        <f t="shared" si="45"/>
        <v>3</v>
      </c>
      <c r="HG3">
        <f t="shared" si="46"/>
        <v>1</v>
      </c>
      <c r="HH3">
        <f t="shared" si="47"/>
        <v>1</v>
      </c>
      <c r="HI3">
        <f t="shared" si="48"/>
        <v>-1</v>
      </c>
      <c r="HJ3">
        <f t="shared" si="49"/>
        <v>3</v>
      </c>
      <c r="HK3">
        <f t="shared" si="50"/>
        <v>-1</v>
      </c>
      <c r="HL3">
        <f t="shared" si="51"/>
        <v>-1</v>
      </c>
      <c r="HM3">
        <f t="shared" si="52"/>
        <v>-1</v>
      </c>
      <c r="HN3">
        <f t="shared" si="53"/>
        <v>-1</v>
      </c>
      <c r="HO3">
        <f t="shared" si="54"/>
        <v>3</v>
      </c>
      <c r="HP3">
        <f t="shared" si="55"/>
        <v>3</v>
      </c>
      <c r="HQ3">
        <f t="shared" si="56"/>
        <v>3</v>
      </c>
      <c r="HR3">
        <f t="shared" si="57"/>
        <v>3</v>
      </c>
      <c r="HS3">
        <f t="shared" si="58"/>
        <v>3</v>
      </c>
      <c r="HT3">
        <f t="shared" si="59"/>
        <v>4</v>
      </c>
      <c r="HU3">
        <f t="shared" si="60"/>
        <v>3</v>
      </c>
      <c r="HV3">
        <f t="shared" si="61"/>
        <v>3</v>
      </c>
      <c r="HW3">
        <f t="shared" si="62"/>
        <v>4</v>
      </c>
      <c r="HX3">
        <f t="shared" si="63"/>
        <v>4</v>
      </c>
      <c r="HY3">
        <f t="shared" si="64"/>
        <v>3</v>
      </c>
      <c r="HZ3">
        <f t="shared" si="65"/>
        <v>4</v>
      </c>
      <c r="IA3">
        <f t="shared" si="66"/>
        <v>6</v>
      </c>
      <c r="IB3">
        <f t="shared" si="67"/>
        <v>2</v>
      </c>
      <c r="IC3">
        <f t="shared" si="68"/>
        <v>3</v>
      </c>
      <c r="ID3">
        <f t="shared" si="69"/>
        <v>5</v>
      </c>
      <c r="IE3">
        <f t="shared" si="70"/>
        <v>3</v>
      </c>
      <c r="IF3">
        <f t="shared" si="71"/>
        <v>3</v>
      </c>
      <c r="IG3">
        <f t="shared" si="72"/>
        <v>2</v>
      </c>
      <c r="IH3">
        <f t="shared" si="73"/>
        <v>4</v>
      </c>
      <c r="II3">
        <f t="shared" si="74"/>
        <v>2</v>
      </c>
      <c r="IJ3">
        <f t="shared" si="75"/>
        <v>3</v>
      </c>
      <c r="IK3">
        <f t="shared" si="76"/>
        <v>1</v>
      </c>
      <c r="IL3">
        <f t="shared" si="77"/>
        <v>2</v>
      </c>
      <c r="IM3">
        <f t="shared" si="78"/>
        <v>3</v>
      </c>
      <c r="IN3">
        <f t="shared" si="79"/>
        <v>2</v>
      </c>
      <c r="IO3">
        <f t="shared" si="80"/>
        <v>2</v>
      </c>
      <c r="IP3">
        <f t="shared" si="81"/>
        <v>3</v>
      </c>
      <c r="IQ3">
        <f t="shared" si="82"/>
        <v>2</v>
      </c>
      <c r="IR3">
        <f t="shared" si="83"/>
        <v>4</v>
      </c>
      <c r="IS3">
        <f t="shared" si="84"/>
        <v>2</v>
      </c>
      <c r="IT3">
        <f t="shared" si="85"/>
        <v>3</v>
      </c>
      <c r="IU3">
        <f t="shared" si="86"/>
        <v>2</v>
      </c>
      <c r="IV3">
        <f t="shared" si="87"/>
        <v>2</v>
      </c>
      <c r="IW3">
        <f t="shared" si="88"/>
        <v>2</v>
      </c>
      <c r="IX3">
        <f t="shared" si="89"/>
        <v>2</v>
      </c>
      <c r="IY3">
        <f t="shared" si="90"/>
        <v>4</v>
      </c>
      <c r="IZ3">
        <f t="shared" si="91"/>
        <v>5</v>
      </c>
      <c r="JA3">
        <f t="shared" si="92"/>
        <v>5</v>
      </c>
      <c r="JB3">
        <f t="shared" si="93"/>
        <v>5</v>
      </c>
      <c r="JC3">
        <f t="shared" si="94"/>
        <v>5</v>
      </c>
      <c r="JD3">
        <f t="shared" si="95"/>
        <v>5</v>
      </c>
      <c r="JE3">
        <f t="shared" si="96"/>
        <v>5</v>
      </c>
      <c r="JF3">
        <f t="shared" si="97"/>
        <v>4</v>
      </c>
      <c r="JG3">
        <f t="shared" si="98"/>
        <v>3</v>
      </c>
      <c r="JH3">
        <f t="shared" si="99"/>
        <v>3</v>
      </c>
      <c r="JI3">
        <f t="shared" si="100"/>
        <v>4</v>
      </c>
      <c r="JJ3">
        <f t="shared" si="101"/>
        <v>5</v>
      </c>
      <c r="JK3">
        <f t="shared" si="102"/>
        <v>3</v>
      </c>
      <c r="JL3">
        <f t="shared" si="103"/>
        <v>2</v>
      </c>
      <c r="JM3">
        <f t="shared" si="104"/>
        <v>5</v>
      </c>
      <c r="JN3">
        <f t="shared" si="105"/>
        <v>4</v>
      </c>
      <c r="JO3">
        <f t="shared" si="106"/>
        <v>5</v>
      </c>
      <c r="JP3">
        <f t="shared" si="107"/>
        <v>5</v>
      </c>
      <c r="JQ3">
        <f t="shared" si="108"/>
        <v>5</v>
      </c>
      <c r="JR3">
        <f t="shared" si="109"/>
        <v>1</v>
      </c>
      <c r="JS3">
        <f t="shared" si="110"/>
        <v>4</v>
      </c>
      <c r="JT3">
        <f t="shared" si="111"/>
        <v>4</v>
      </c>
      <c r="JU3">
        <f t="shared" si="112"/>
        <v>4</v>
      </c>
      <c r="JV3">
        <f t="shared" si="113"/>
        <v>4</v>
      </c>
      <c r="JW3">
        <f t="shared" si="114"/>
        <v>5</v>
      </c>
      <c r="JX3">
        <f t="shared" si="115"/>
        <v>4</v>
      </c>
      <c r="JY3">
        <f t="shared" si="116"/>
        <v>4</v>
      </c>
      <c r="JZ3">
        <f t="shared" si="117"/>
        <v>4</v>
      </c>
      <c r="KA3">
        <f t="shared" si="118"/>
        <v>2</v>
      </c>
      <c r="KC3">
        <f t="shared" si="119"/>
        <v>2</v>
      </c>
      <c r="KD3">
        <f t="shared" si="120"/>
        <v>4</v>
      </c>
      <c r="KE3">
        <f t="shared" si="121"/>
        <v>5</v>
      </c>
      <c r="KF3">
        <f t="shared" si="122"/>
        <v>4</v>
      </c>
      <c r="KG3">
        <f t="shared" si="123"/>
        <v>4</v>
      </c>
      <c r="KH3">
        <f t="shared" si="124"/>
        <v>4</v>
      </c>
      <c r="KI3">
        <f t="shared" si="125"/>
        <v>2</v>
      </c>
      <c r="KJ3">
        <f t="shared" si="126"/>
        <v>3</v>
      </c>
      <c r="KL3">
        <f t="shared" si="127"/>
        <v>1</v>
      </c>
      <c r="KM3">
        <f t="shared" si="128"/>
        <v>1</v>
      </c>
      <c r="KN3">
        <f t="shared" si="129"/>
        <v>0</v>
      </c>
      <c r="KO3">
        <f t="shared" si="130"/>
        <v>1</v>
      </c>
      <c r="KP3">
        <f t="shared" si="131"/>
        <v>1</v>
      </c>
      <c r="KQ3">
        <f t="shared" si="132"/>
        <v>1</v>
      </c>
      <c r="KR3">
        <f t="shared" si="133"/>
        <v>0</v>
      </c>
      <c r="KS3">
        <f t="shared" si="134"/>
        <v>1</v>
      </c>
      <c r="KT3">
        <f t="shared" si="135"/>
        <v>1</v>
      </c>
      <c r="KU3">
        <f t="shared" si="136"/>
        <v>1</v>
      </c>
      <c r="KV3">
        <f t="shared" si="137"/>
        <v>1</v>
      </c>
      <c r="KW3">
        <f t="shared" si="138"/>
        <v>1</v>
      </c>
      <c r="KX3">
        <f t="shared" si="139"/>
        <v>1</v>
      </c>
      <c r="KY3">
        <f t="shared" si="140"/>
        <v>1</v>
      </c>
      <c r="KZ3">
        <f t="shared" si="141"/>
        <v>1</v>
      </c>
      <c r="LA3">
        <f t="shared" si="142"/>
        <v>1</v>
      </c>
      <c r="LB3">
        <f t="shared" si="143"/>
        <v>0</v>
      </c>
      <c r="LC3">
        <f t="shared" si="144"/>
        <v>1</v>
      </c>
      <c r="LD3">
        <f t="shared" si="145"/>
        <v>1</v>
      </c>
      <c r="LE3">
        <f t="shared" si="146"/>
        <v>1</v>
      </c>
      <c r="LF3" t="b">
        <f t="shared" si="147"/>
        <v>0</v>
      </c>
      <c r="LG3">
        <f t="shared" si="148"/>
        <v>1</v>
      </c>
      <c r="LH3">
        <f t="shared" si="149"/>
        <v>0</v>
      </c>
      <c r="LI3">
        <f t="shared" si="150"/>
        <v>1</v>
      </c>
      <c r="LJ3">
        <f t="shared" si="151"/>
        <v>1</v>
      </c>
      <c r="LK3">
        <f t="shared" si="152"/>
        <v>1</v>
      </c>
      <c r="LL3">
        <f t="shared" si="153"/>
        <v>1</v>
      </c>
      <c r="LM3" t="b">
        <f t="shared" si="154"/>
        <v>0</v>
      </c>
      <c r="LN3">
        <f t="shared" si="155"/>
        <v>1</v>
      </c>
      <c r="LO3">
        <f t="shared" si="156"/>
        <v>1</v>
      </c>
      <c r="LP3">
        <f t="shared" si="157"/>
        <v>1</v>
      </c>
      <c r="LQ3">
        <f t="shared" si="158"/>
        <v>0</v>
      </c>
      <c r="LR3">
        <f t="shared" si="159"/>
        <v>1</v>
      </c>
      <c r="LS3">
        <f t="shared" si="160"/>
        <v>0</v>
      </c>
      <c r="LT3">
        <f t="shared" si="161"/>
        <v>1</v>
      </c>
      <c r="LU3">
        <f t="shared" si="162"/>
        <v>1</v>
      </c>
      <c r="LW3">
        <f t="shared" si="163"/>
        <v>2.1578947368421053</v>
      </c>
      <c r="LX3" s="24">
        <f t="shared" ref="LX3:LX37" si="189">IF(OR(ISNUMBER(SEARCH(FM3,"FALSE")),ISNUMBER(SEARCH(FO3,"FALSE")),ISNUMBER(SEARCH(FP3,"FALSE")),ISNUMBER(SEARCH(FQ3,"FALSE")),ISNUMBER(SEARCH(FR3,"FALSE")),ISNUMBER(SEARCH(GA3,"FALSE")),ISNUMBER(SEARCH(GB3,"FALSE")),ISNUMBER(SEARCH(GD3,"FALSE")),ISNUMBER(SEARCH(GE3,"FALSE")),ISNUMBER(SEARCH(GF3,"FALSE")),ISNUMBER(SEARCH(GG3,"FALSE")),ISNUMBER(SEARCH(GH3,"FALSE")),ISNUMBER(SEARCH(GJ3,"FALSE")),ISNUMBER(SEARCH(GK3,"FALSE")),ISNUMBER(SEARCH(GL3,"FALSE")),ISNUMBER(SEARCH(GM3,"FALSE")),ISNUMBER(SEARCH(GN3,"FALSE")),ISNUMBER(SEARCH(GP3,"FALSE")),ISNUMBER(SEARCH(GQ3,"FALSE"))),"CHECK",1)</f>
        <v>1</v>
      </c>
      <c r="LY3">
        <f t="shared" si="164"/>
        <v>1.75</v>
      </c>
      <c r="LZ3" s="25">
        <f t="shared" si="165"/>
        <v>1</v>
      </c>
      <c r="MA3">
        <f t="shared" si="166"/>
        <v>2.4</v>
      </c>
      <c r="MB3">
        <f t="shared" ref="MB3:MB37" si="190">IF(OR(ISNUMBER(SEARCH(GA3,"FALSE")),ISNUMBER(SEARCH(GB3,"FALSE")),ISNUMBER(SEARCH(GE3,"FALSE")),ISNUMBER(SEARCH(GF3,"FALSE")),ISNUMBER(SEARCH(GG3,"FALSE")),ISNUMBER(SEARCH(GH3,"FALSE")),ISNUMBER(SEARCH(GJ3,"FALSE")),ISNUMBER(SEARCH(GK3,"FALSE")),ISNUMBER(SEARCH(GL3,"FALSE")),ISNUMBER(SEARCH(GM3,"FALSE"))),"CHECK",1)</f>
        <v>1</v>
      </c>
      <c r="MC3">
        <f t="shared" si="167"/>
        <v>1.8888888888888888</v>
      </c>
      <c r="MD3">
        <f t="shared" si="168"/>
        <v>1</v>
      </c>
      <c r="ME3">
        <f t="shared" si="169"/>
        <v>1.25</v>
      </c>
      <c r="MF3">
        <f t="shared" si="170"/>
        <v>1</v>
      </c>
      <c r="MG3">
        <f t="shared" si="171"/>
        <v>2</v>
      </c>
      <c r="MH3">
        <f t="shared" si="172"/>
        <v>1</v>
      </c>
      <c r="MI3">
        <f t="shared" si="173"/>
        <v>2</v>
      </c>
      <c r="MJ3" s="25">
        <f t="shared" si="174"/>
        <v>1</v>
      </c>
      <c r="MK3">
        <f t="shared" si="175"/>
        <v>4.5999999999999996</v>
      </c>
      <c r="ML3">
        <f t="shared" si="176"/>
        <v>1</v>
      </c>
      <c r="MM3">
        <f t="shared" si="177"/>
        <v>7.1428571428571425E-2</v>
      </c>
      <c r="MN3">
        <f t="shared" si="178"/>
        <v>1</v>
      </c>
      <c r="MO3">
        <f t="shared" si="179"/>
        <v>2.4500000000000002</v>
      </c>
      <c r="MP3">
        <f t="shared" si="180"/>
        <v>1</v>
      </c>
      <c r="MQ3">
        <f t="shared" si="181"/>
        <v>4.4285714285714288</v>
      </c>
      <c r="MR3">
        <f t="shared" si="182"/>
        <v>1</v>
      </c>
      <c r="MS3">
        <f t="shared" si="183"/>
        <v>3.5454545454545454</v>
      </c>
      <c r="MT3">
        <f t="shared" si="184"/>
        <v>1</v>
      </c>
      <c r="MU3">
        <f t="shared" si="185"/>
        <v>3.75</v>
      </c>
      <c r="MV3">
        <f t="shared" ref="MV3:MV13" si="191">12/13</f>
        <v>0.92307692307692313</v>
      </c>
      <c r="MW3">
        <f t="shared" si="186"/>
        <v>0.82352941176470584</v>
      </c>
      <c r="MX3" t="str">
        <f t="shared" si="187"/>
        <v>CHECK</v>
      </c>
      <c r="MY3">
        <f t="shared" si="188"/>
        <v>3.5333333333333332</v>
      </c>
      <c r="MZ3">
        <f>IF(OR(ISNUMBER(SEARCH(HP3,"FALSE")),ISNUMBER(SEARCH(HQ3,"FALSE")),ISNUMBER(SEARCH(HR3,"FALSE")),ISNUMBER(SEARCH(HS3,"FALSE")),ISNUMBER(SEARCH(HT3,"FALSE")),ISNUMBER(SEARCH(HU3,"FALSE")),ISNUMBER(SEARCH(HV3,"FALSE")),ISNUMBER(SEARCH(HW3,"FALSE")),ISNUMBER(SEARCH(HX3,"FALSE")),ISNUMBER(SEARCH(HY3,"FALSE")),ISNUMBER(SEARCH(HZ3,"FALSE")),ISNUMBER(SEARCH(IA3,"FALSE")),ISNUMBER(SEARCH(IB3,"FALSE")),ISNUMBER(SEARCH(IC3,"FALSE")),ISNUMBER(SEARCH(ID3,"FALSE"))),"CHECK",1)</f>
        <v>1</v>
      </c>
    </row>
    <row r="4" spans="1:364" ht="16">
      <c r="A4" t="s">
        <v>836</v>
      </c>
      <c r="B4" t="s">
        <v>837</v>
      </c>
      <c r="C4">
        <v>2</v>
      </c>
      <c r="D4">
        <v>1</v>
      </c>
      <c r="E4">
        <v>3</v>
      </c>
      <c r="F4">
        <v>3</v>
      </c>
      <c r="G4">
        <v>4</v>
      </c>
      <c r="H4">
        <v>3</v>
      </c>
      <c r="I4">
        <v>3</v>
      </c>
      <c r="J4">
        <v>2</v>
      </c>
      <c r="K4">
        <v>2</v>
      </c>
      <c r="L4">
        <v>2</v>
      </c>
      <c r="M4">
        <v>2</v>
      </c>
      <c r="N4">
        <v>1</v>
      </c>
      <c r="O4">
        <v>1</v>
      </c>
      <c r="P4">
        <v>1</v>
      </c>
      <c r="Q4">
        <v>1</v>
      </c>
      <c r="R4">
        <v>3</v>
      </c>
      <c r="S4">
        <v>2</v>
      </c>
      <c r="T4">
        <v>3</v>
      </c>
      <c r="U4">
        <v>3</v>
      </c>
      <c r="V4">
        <v>3</v>
      </c>
      <c r="W4">
        <v>3</v>
      </c>
      <c r="X4">
        <v>3</v>
      </c>
      <c r="Y4">
        <v>3</v>
      </c>
      <c r="Z4">
        <v>3</v>
      </c>
      <c r="AA4">
        <v>3</v>
      </c>
      <c r="AB4">
        <v>3</v>
      </c>
      <c r="AC4">
        <v>3</v>
      </c>
      <c r="AD4">
        <v>2</v>
      </c>
      <c r="AE4">
        <v>3</v>
      </c>
      <c r="AF4">
        <v>2</v>
      </c>
      <c r="AG4">
        <v>2</v>
      </c>
      <c r="AH4">
        <v>2</v>
      </c>
      <c r="AI4">
        <v>6</v>
      </c>
      <c r="AJ4">
        <v>5</v>
      </c>
      <c r="AK4">
        <v>6</v>
      </c>
      <c r="AL4">
        <v>5</v>
      </c>
      <c r="AM4">
        <v>6</v>
      </c>
      <c r="AN4">
        <v>1</v>
      </c>
      <c r="AO4">
        <v>2</v>
      </c>
      <c r="AP4">
        <v>3</v>
      </c>
      <c r="AQ4">
        <v>5</v>
      </c>
      <c r="AR4">
        <v>1</v>
      </c>
      <c r="AS4">
        <v>2</v>
      </c>
      <c r="AT4">
        <v>2</v>
      </c>
      <c r="AU4">
        <v>1</v>
      </c>
      <c r="AV4">
        <v>6</v>
      </c>
      <c r="AW4">
        <v>6</v>
      </c>
      <c r="AX4">
        <v>3</v>
      </c>
      <c r="AY4">
        <v>5</v>
      </c>
      <c r="AZ4">
        <v>5</v>
      </c>
      <c r="BA4">
        <v>1</v>
      </c>
      <c r="BB4">
        <v>3</v>
      </c>
      <c r="BC4">
        <v>2</v>
      </c>
      <c r="BD4">
        <v>2</v>
      </c>
      <c r="BE4">
        <v>2</v>
      </c>
      <c r="BF4">
        <v>1</v>
      </c>
      <c r="BG4">
        <v>2</v>
      </c>
      <c r="BH4">
        <v>2</v>
      </c>
      <c r="BI4">
        <v>2</v>
      </c>
      <c r="BJ4">
        <v>2</v>
      </c>
      <c r="BK4">
        <v>1</v>
      </c>
      <c r="BL4">
        <v>2</v>
      </c>
      <c r="BM4">
        <v>1</v>
      </c>
      <c r="BN4">
        <v>2</v>
      </c>
      <c r="BO4">
        <v>2</v>
      </c>
      <c r="BP4">
        <v>2</v>
      </c>
      <c r="BQ4">
        <v>3</v>
      </c>
      <c r="BR4">
        <v>1</v>
      </c>
      <c r="BS4">
        <v>2</v>
      </c>
      <c r="BT4">
        <v>2</v>
      </c>
      <c r="BU4">
        <v>5</v>
      </c>
      <c r="BV4">
        <v>4</v>
      </c>
      <c r="BW4">
        <v>2</v>
      </c>
      <c r="BX4">
        <v>4</v>
      </c>
      <c r="BY4">
        <v>2</v>
      </c>
      <c r="BZ4">
        <v>2</v>
      </c>
      <c r="CA4">
        <v>3</v>
      </c>
      <c r="CB4">
        <v>3</v>
      </c>
      <c r="CC4">
        <v>1</v>
      </c>
      <c r="CD4">
        <v>2</v>
      </c>
      <c r="CE4">
        <v>4</v>
      </c>
      <c r="CF4">
        <v>1</v>
      </c>
      <c r="CG4">
        <v>2</v>
      </c>
      <c r="CH4">
        <v>3</v>
      </c>
      <c r="CI4">
        <v>3</v>
      </c>
      <c r="CJ4">
        <v>2</v>
      </c>
      <c r="CK4">
        <v>4</v>
      </c>
      <c r="CL4">
        <v>1</v>
      </c>
      <c r="CM4">
        <v>1</v>
      </c>
      <c r="CN4">
        <v>4</v>
      </c>
      <c r="CO4">
        <v>1</v>
      </c>
      <c r="CP4">
        <v>2</v>
      </c>
      <c r="CQ4">
        <v>4</v>
      </c>
      <c r="CR4">
        <v>1</v>
      </c>
      <c r="CS4">
        <v>1</v>
      </c>
      <c r="CT4">
        <v>2</v>
      </c>
      <c r="CU4">
        <v>1</v>
      </c>
      <c r="CV4">
        <v>1</v>
      </c>
      <c r="CW4">
        <v>1</v>
      </c>
      <c r="CX4">
        <v>1</v>
      </c>
      <c r="CY4">
        <v>2</v>
      </c>
      <c r="CZ4">
        <v>2</v>
      </c>
      <c r="DA4">
        <v>2</v>
      </c>
      <c r="DB4">
        <v>4</v>
      </c>
      <c r="DC4">
        <v>4</v>
      </c>
      <c r="DD4">
        <v>1</v>
      </c>
      <c r="DE4">
        <v>4</v>
      </c>
      <c r="DF4">
        <v>1</v>
      </c>
      <c r="DG4">
        <v>1</v>
      </c>
      <c r="DH4">
        <v>1</v>
      </c>
      <c r="DI4">
        <v>2</v>
      </c>
      <c r="DJ4">
        <v>2</v>
      </c>
      <c r="DK4">
        <v>5</v>
      </c>
      <c r="DL4">
        <v>5</v>
      </c>
      <c r="DM4">
        <v>4</v>
      </c>
      <c r="DN4">
        <v>4</v>
      </c>
      <c r="DO4">
        <v>2</v>
      </c>
      <c r="DP4">
        <v>5</v>
      </c>
      <c r="DQ4">
        <v>1</v>
      </c>
      <c r="DR4">
        <v>1</v>
      </c>
      <c r="DS4">
        <v>1</v>
      </c>
      <c r="DT4">
        <v>2</v>
      </c>
      <c r="DU4">
        <v>4</v>
      </c>
      <c r="DV4">
        <v>1</v>
      </c>
      <c r="DW4">
        <v>1</v>
      </c>
      <c r="DX4">
        <v>1</v>
      </c>
      <c r="DY4">
        <v>2</v>
      </c>
      <c r="DZ4">
        <v>1</v>
      </c>
      <c r="EB4">
        <v>3</v>
      </c>
      <c r="EC4">
        <v>2</v>
      </c>
      <c r="ED4">
        <v>3</v>
      </c>
      <c r="EE4">
        <v>2</v>
      </c>
      <c r="EF4">
        <v>3</v>
      </c>
      <c r="EG4">
        <v>2</v>
      </c>
      <c r="EH4">
        <v>3</v>
      </c>
      <c r="EI4">
        <v>1</v>
      </c>
      <c r="EJ4">
        <v>4</v>
      </c>
      <c r="EK4">
        <v>1</v>
      </c>
      <c r="EL4">
        <v>4</v>
      </c>
      <c r="EM4">
        <v>3</v>
      </c>
      <c r="EN4">
        <v>2</v>
      </c>
      <c r="EO4">
        <v>4</v>
      </c>
      <c r="EP4">
        <v>1</v>
      </c>
      <c r="EQ4">
        <v>2</v>
      </c>
      <c r="ER4">
        <v>2</v>
      </c>
      <c r="ES4">
        <v>1</v>
      </c>
      <c r="ET4">
        <v>2</v>
      </c>
      <c r="EU4">
        <v>2</v>
      </c>
      <c r="EV4">
        <v>2</v>
      </c>
      <c r="EX4">
        <v>4</v>
      </c>
      <c r="EY4">
        <v>1</v>
      </c>
      <c r="EZ4">
        <v>4</v>
      </c>
      <c r="FB4">
        <v>2</v>
      </c>
      <c r="FC4">
        <v>1</v>
      </c>
      <c r="FD4">
        <v>4</v>
      </c>
      <c r="FE4">
        <v>2</v>
      </c>
      <c r="FF4">
        <v>2</v>
      </c>
      <c r="FG4">
        <v>1</v>
      </c>
      <c r="FH4">
        <v>4</v>
      </c>
      <c r="FI4">
        <v>2</v>
      </c>
      <c r="FM4">
        <f t="shared" si="0"/>
        <v>4</v>
      </c>
      <c r="FN4">
        <f t="shared" si="1"/>
        <v>2</v>
      </c>
      <c r="FO4">
        <f t="shared" si="2"/>
        <v>2</v>
      </c>
      <c r="FP4">
        <f t="shared" si="3"/>
        <v>1</v>
      </c>
      <c r="FQ4">
        <f t="shared" si="4"/>
        <v>2</v>
      </c>
      <c r="FR4">
        <f t="shared" si="5"/>
        <v>2</v>
      </c>
      <c r="FS4">
        <f t="shared" si="6"/>
        <v>3</v>
      </c>
      <c r="FT4">
        <f t="shared" si="7"/>
        <v>3</v>
      </c>
      <c r="FU4">
        <f t="shared" si="8"/>
        <v>3</v>
      </c>
      <c r="FV4">
        <f t="shared" si="9"/>
        <v>3</v>
      </c>
      <c r="FW4">
        <f t="shared" si="10"/>
        <v>4</v>
      </c>
      <c r="FX4">
        <f t="shared" si="11"/>
        <v>4</v>
      </c>
      <c r="FY4">
        <f t="shared" si="12"/>
        <v>4</v>
      </c>
      <c r="FZ4">
        <f t="shared" si="13"/>
        <v>4</v>
      </c>
      <c r="GA4">
        <f t="shared" si="14"/>
        <v>2</v>
      </c>
      <c r="GB4">
        <f t="shared" si="15"/>
        <v>3</v>
      </c>
      <c r="GC4">
        <f t="shared" si="16"/>
        <v>2</v>
      </c>
      <c r="GD4">
        <f t="shared" si="17"/>
        <v>2</v>
      </c>
      <c r="GE4">
        <f t="shared" si="18"/>
        <v>2</v>
      </c>
      <c r="GF4">
        <f t="shared" si="19"/>
        <v>2</v>
      </c>
      <c r="GG4">
        <f t="shared" si="20"/>
        <v>2</v>
      </c>
      <c r="GH4">
        <f t="shared" si="21"/>
        <v>2</v>
      </c>
      <c r="GI4">
        <f t="shared" si="22"/>
        <v>2</v>
      </c>
      <c r="GJ4">
        <f t="shared" si="23"/>
        <v>2</v>
      </c>
      <c r="GK4">
        <f t="shared" si="24"/>
        <v>2</v>
      </c>
      <c r="GL4">
        <f t="shared" si="25"/>
        <v>2</v>
      </c>
      <c r="GM4">
        <f t="shared" si="26"/>
        <v>3</v>
      </c>
      <c r="GN4">
        <f t="shared" si="27"/>
        <v>2</v>
      </c>
      <c r="GO4">
        <f t="shared" si="28"/>
        <v>3</v>
      </c>
      <c r="GP4">
        <f t="shared" si="29"/>
        <v>3</v>
      </c>
      <c r="GQ4">
        <f t="shared" si="30"/>
        <v>3</v>
      </c>
      <c r="GR4">
        <f t="shared" si="31"/>
        <v>6</v>
      </c>
      <c r="GS4">
        <f t="shared" si="32"/>
        <v>5</v>
      </c>
      <c r="GT4">
        <f t="shared" si="33"/>
        <v>2</v>
      </c>
      <c r="GU4">
        <f t="shared" si="34"/>
        <v>5</v>
      </c>
      <c r="GV4">
        <f t="shared" si="35"/>
        <v>6</v>
      </c>
      <c r="GW4">
        <f t="shared" si="36"/>
        <v>7</v>
      </c>
      <c r="GX4">
        <f t="shared" si="37"/>
        <v>6</v>
      </c>
      <c r="GY4">
        <f t="shared" si="38"/>
        <v>5</v>
      </c>
      <c r="GZ4">
        <f t="shared" si="39"/>
        <v>3</v>
      </c>
      <c r="HA4">
        <f t="shared" si="40"/>
        <v>7</v>
      </c>
      <c r="HB4">
        <f t="shared" si="41"/>
        <v>-2</v>
      </c>
      <c r="HC4">
        <f t="shared" si="42"/>
        <v>-2</v>
      </c>
      <c r="HD4">
        <f t="shared" si="43"/>
        <v>-3</v>
      </c>
      <c r="HE4">
        <f t="shared" si="44"/>
        <v>3</v>
      </c>
      <c r="HF4">
        <f t="shared" si="45"/>
        <v>3</v>
      </c>
      <c r="HG4">
        <f t="shared" si="46"/>
        <v>-1</v>
      </c>
      <c r="HH4">
        <f t="shared" si="47"/>
        <v>2</v>
      </c>
      <c r="HI4">
        <f t="shared" si="48"/>
        <v>-2</v>
      </c>
      <c r="HJ4">
        <f t="shared" si="49"/>
        <v>3</v>
      </c>
      <c r="HK4">
        <f t="shared" si="50"/>
        <v>1</v>
      </c>
      <c r="HL4">
        <f t="shared" si="51"/>
        <v>2</v>
      </c>
      <c r="HM4">
        <f t="shared" si="52"/>
        <v>2</v>
      </c>
      <c r="HN4">
        <f t="shared" si="53"/>
        <v>2</v>
      </c>
      <c r="HO4">
        <f t="shared" si="54"/>
        <v>3</v>
      </c>
      <c r="HP4">
        <f t="shared" si="55"/>
        <v>5</v>
      </c>
      <c r="HQ4">
        <f t="shared" si="56"/>
        <v>5</v>
      </c>
      <c r="HR4">
        <f t="shared" si="57"/>
        <v>5</v>
      </c>
      <c r="HS4">
        <f t="shared" si="58"/>
        <v>5</v>
      </c>
      <c r="HT4">
        <f t="shared" si="59"/>
        <v>6</v>
      </c>
      <c r="HU4">
        <f t="shared" si="60"/>
        <v>5</v>
      </c>
      <c r="HV4">
        <f t="shared" si="61"/>
        <v>6</v>
      </c>
      <c r="HW4">
        <f t="shared" si="62"/>
        <v>5</v>
      </c>
      <c r="HX4">
        <f t="shared" si="63"/>
        <v>5</v>
      </c>
      <c r="HY4">
        <f t="shared" si="64"/>
        <v>5</v>
      </c>
      <c r="HZ4">
        <f t="shared" si="65"/>
        <v>4</v>
      </c>
      <c r="IA4">
        <f t="shared" si="66"/>
        <v>6</v>
      </c>
      <c r="IB4">
        <f t="shared" si="67"/>
        <v>5</v>
      </c>
      <c r="IC4">
        <f t="shared" si="68"/>
        <v>5</v>
      </c>
      <c r="ID4">
        <f t="shared" si="69"/>
        <v>2</v>
      </c>
      <c r="IE4">
        <f t="shared" si="70"/>
        <v>4</v>
      </c>
      <c r="IF4">
        <f t="shared" si="71"/>
        <v>2</v>
      </c>
      <c r="IG4">
        <f t="shared" si="72"/>
        <v>4</v>
      </c>
      <c r="IH4">
        <f t="shared" si="73"/>
        <v>2</v>
      </c>
      <c r="II4">
        <f t="shared" si="74"/>
        <v>2</v>
      </c>
      <c r="IJ4">
        <f t="shared" si="75"/>
        <v>3</v>
      </c>
      <c r="IK4">
        <f t="shared" si="76"/>
        <v>3</v>
      </c>
      <c r="IL4">
        <f t="shared" si="77"/>
        <v>1</v>
      </c>
      <c r="IM4">
        <f t="shared" si="78"/>
        <v>2</v>
      </c>
      <c r="IN4">
        <f t="shared" si="79"/>
        <v>1</v>
      </c>
      <c r="IO4">
        <f t="shared" si="80"/>
        <v>1</v>
      </c>
      <c r="IP4">
        <f t="shared" si="81"/>
        <v>2</v>
      </c>
      <c r="IQ4">
        <f t="shared" si="82"/>
        <v>2</v>
      </c>
      <c r="IR4">
        <f t="shared" si="83"/>
        <v>2</v>
      </c>
      <c r="IS4">
        <f t="shared" si="84"/>
        <v>2</v>
      </c>
      <c r="IT4">
        <f t="shared" si="85"/>
        <v>1</v>
      </c>
      <c r="IU4">
        <f t="shared" si="86"/>
        <v>1</v>
      </c>
      <c r="IV4">
        <f t="shared" si="87"/>
        <v>1</v>
      </c>
      <c r="IW4">
        <f t="shared" si="88"/>
        <v>1</v>
      </c>
      <c r="IX4">
        <f t="shared" si="89"/>
        <v>1</v>
      </c>
      <c r="IY4">
        <f t="shared" si="90"/>
        <v>4</v>
      </c>
      <c r="IZ4">
        <f t="shared" si="91"/>
        <v>2</v>
      </c>
      <c r="JA4">
        <f t="shared" si="92"/>
        <v>5</v>
      </c>
      <c r="JB4">
        <f t="shared" si="93"/>
        <v>5</v>
      </c>
      <c r="JC4">
        <f t="shared" si="94"/>
        <v>4</v>
      </c>
      <c r="JD4">
        <f t="shared" si="95"/>
        <v>5</v>
      </c>
      <c r="JE4">
        <f t="shared" si="96"/>
        <v>5</v>
      </c>
      <c r="JF4">
        <f t="shared" si="97"/>
        <v>5</v>
      </c>
      <c r="JG4">
        <f t="shared" si="98"/>
        <v>5</v>
      </c>
      <c r="JH4">
        <f t="shared" si="99"/>
        <v>4</v>
      </c>
      <c r="JI4">
        <f t="shared" si="100"/>
        <v>4</v>
      </c>
      <c r="JJ4">
        <f t="shared" si="101"/>
        <v>4</v>
      </c>
      <c r="JK4">
        <f t="shared" si="102"/>
        <v>2</v>
      </c>
      <c r="JL4">
        <f t="shared" si="103"/>
        <v>4</v>
      </c>
      <c r="JM4">
        <f t="shared" si="104"/>
        <v>5</v>
      </c>
      <c r="JN4">
        <f t="shared" si="105"/>
        <v>2</v>
      </c>
      <c r="JO4">
        <f t="shared" si="106"/>
        <v>5</v>
      </c>
      <c r="JP4">
        <f t="shared" si="107"/>
        <v>5</v>
      </c>
      <c r="JQ4">
        <f t="shared" si="108"/>
        <v>5</v>
      </c>
      <c r="JR4">
        <f t="shared" si="109"/>
        <v>4</v>
      </c>
      <c r="JS4">
        <f t="shared" si="110"/>
        <v>4</v>
      </c>
      <c r="JT4">
        <f t="shared" si="111"/>
        <v>5</v>
      </c>
      <c r="JU4">
        <f t="shared" si="112"/>
        <v>5</v>
      </c>
      <c r="JV4">
        <f t="shared" si="113"/>
        <v>4</v>
      </c>
      <c r="JW4">
        <f t="shared" si="114"/>
        <v>4</v>
      </c>
      <c r="JX4">
        <f t="shared" si="115"/>
        <v>4</v>
      </c>
      <c r="JY4">
        <f t="shared" si="116"/>
        <v>5</v>
      </c>
      <c r="JZ4">
        <f t="shared" si="117"/>
        <v>5</v>
      </c>
      <c r="KA4">
        <f t="shared" si="118"/>
        <v>5</v>
      </c>
      <c r="KC4">
        <f t="shared" si="119"/>
        <v>5</v>
      </c>
      <c r="KD4">
        <f t="shared" si="120"/>
        <v>4</v>
      </c>
      <c r="KE4">
        <f t="shared" si="121"/>
        <v>4</v>
      </c>
      <c r="KF4">
        <f t="shared" si="122"/>
        <v>5</v>
      </c>
      <c r="KG4">
        <f t="shared" si="123"/>
        <v>5</v>
      </c>
      <c r="KH4">
        <f t="shared" si="124"/>
        <v>5</v>
      </c>
      <c r="KI4">
        <f t="shared" si="125"/>
        <v>4</v>
      </c>
      <c r="KJ4">
        <f t="shared" si="126"/>
        <v>5</v>
      </c>
      <c r="KL4">
        <f t="shared" si="127"/>
        <v>0</v>
      </c>
      <c r="KM4">
        <f t="shared" si="128"/>
        <v>1</v>
      </c>
      <c r="KN4">
        <f t="shared" si="129"/>
        <v>1</v>
      </c>
      <c r="KO4">
        <f t="shared" si="130"/>
        <v>1</v>
      </c>
      <c r="KP4">
        <f t="shared" si="131"/>
        <v>1</v>
      </c>
      <c r="KQ4">
        <f t="shared" si="132"/>
        <v>1</v>
      </c>
      <c r="KR4">
        <f t="shared" si="133"/>
        <v>1</v>
      </c>
      <c r="KS4">
        <f t="shared" si="134"/>
        <v>1</v>
      </c>
      <c r="KT4">
        <f t="shared" si="135"/>
        <v>1</v>
      </c>
      <c r="KU4">
        <f t="shared" si="136"/>
        <v>1</v>
      </c>
      <c r="KV4">
        <f t="shared" si="137"/>
        <v>0</v>
      </c>
      <c r="KW4">
        <f t="shared" si="138"/>
        <v>1</v>
      </c>
      <c r="KX4">
        <f t="shared" si="139"/>
        <v>1</v>
      </c>
      <c r="KY4">
        <f t="shared" si="140"/>
        <v>1</v>
      </c>
      <c r="KZ4">
        <f t="shared" si="141"/>
        <v>1</v>
      </c>
      <c r="LA4">
        <f t="shared" si="142"/>
        <v>1</v>
      </c>
      <c r="LB4">
        <f t="shared" si="143"/>
        <v>0</v>
      </c>
      <c r="LC4">
        <f t="shared" si="144"/>
        <v>1</v>
      </c>
      <c r="LD4">
        <f t="shared" si="145"/>
        <v>0</v>
      </c>
      <c r="LE4">
        <f t="shared" si="146"/>
        <v>1</v>
      </c>
      <c r="LF4">
        <f t="shared" si="147"/>
        <v>1</v>
      </c>
      <c r="LG4" t="b">
        <f t="shared" si="148"/>
        <v>0</v>
      </c>
      <c r="LH4">
        <f t="shared" si="149"/>
        <v>0</v>
      </c>
      <c r="LI4">
        <f t="shared" si="150"/>
        <v>1</v>
      </c>
      <c r="LJ4">
        <f t="shared" si="151"/>
        <v>1</v>
      </c>
      <c r="LK4" t="b">
        <f t="shared" si="152"/>
        <v>0</v>
      </c>
      <c r="LL4">
        <f t="shared" si="153"/>
        <v>1</v>
      </c>
      <c r="LM4">
        <f t="shared" si="154"/>
        <v>1</v>
      </c>
      <c r="LN4">
        <f t="shared" si="155"/>
        <v>1</v>
      </c>
      <c r="LO4">
        <f t="shared" si="156"/>
        <v>1</v>
      </c>
      <c r="LP4">
        <f t="shared" si="157"/>
        <v>1</v>
      </c>
      <c r="LQ4">
        <f t="shared" si="158"/>
        <v>1</v>
      </c>
      <c r="LR4">
        <f t="shared" si="159"/>
        <v>1</v>
      </c>
      <c r="LS4">
        <f t="shared" si="160"/>
        <v>0</v>
      </c>
      <c r="LT4" t="b">
        <f t="shared" si="161"/>
        <v>0</v>
      </c>
      <c r="LU4" t="b">
        <f t="shared" si="162"/>
        <v>0</v>
      </c>
      <c r="LW4">
        <f t="shared" si="163"/>
        <v>2.263157894736842</v>
      </c>
      <c r="LX4" s="24">
        <f t="shared" si="189"/>
        <v>1</v>
      </c>
      <c r="LY4">
        <f t="shared" si="164"/>
        <v>3.0833333333333335</v>
      </c>
      <c r="LZ4" s="25">
        <f t="shared" si="165"/>
        <v>1</v>
      </c>
      <c r="MA4">
        <f t="shared" si="166"/>
        <v>2.2000000000000002</v>
      </c>
      <c r="MB4">
        <f t="shared" si="190"/>
        <v>1</v>
      </c>
      <c r="MC4">
        <f t="shared" si="167"/>
        <v>2.3333333333333335</v>
      </c>
      <c r="MD4">
        <f t="shared" si="168"/>
        <v>1</v>
      </c>
      <c r="ME4">
        <f t="shared" si="169"/>
        <v>3.5</v>
      </c>
      <c r="MF4">
        <f t="shared" si="170"/>
        <v>1</v>
      </c>
      <c r="MG4">
        <f t="shared" si="171"/>
        <v>3</v>
      </c>
      <c r="MH4">
        <f t="shared" si="172"/>
        <v>1</v>
      </c>
      <c r="MI4">
        <f t="shared" si="173"/>
        <v>2.75</v>
      </c>
      <c r="MJ4" s="25">
        <f t="shared" si="174"/>
        <v>1</v>
      </c>
      <c r="MK4">
        <f t="shared" si="175"/>
        <v>5.2</v>
      </c>
      <c r="ML4">
        <f t="shared" si="176"/>
        <v>1</v>
      </c>
      <c r="MM4">
        <f t="shared" si="177"/>
        <v>0.7857142857142857</v>
      </c>
      <c r="MN4">
        <f t="shared" si="178"/>
        <v>1</v>
      </c>
      <c r="MO4">
        <f t="shared" si="179"/>
        <v>1.9</v>
      </c>
      <c r="MP4">
        <f t="shared" si="180"/>
        <v>1</v>
      </c>
      <c r="MQ4">
        <f t="shared" si="181"/>
        <v>4.2857142857142856</v>
      </c>
      <c r="MR4">
        <f t="shared" si="182"/>
        <v>1</v>
      </c>
      <c r="MS4">
        <f t="shared" si="183"/>
        <v>4.6363636363636367</v>
      </c>
      <c r="MT4">
        <f t="shared" si="184"/>
        <v>1</v>
      </c>
      <c r="MU4">
        <f t="shared" si="185"/>
        <v>4.25</v>
      </c>
      <c r="MV4">
        <f t="shared" si="191"/>
        <v>0.92307692307692313</v>
      </c>
      <c r="MW4">
        <f t="shared" si="186"/>
        <v>0.8125</v>
      </c>
      <c r="MX4" t="str">
        <f t="shared" si="187"/>
        <v>CHECK</v>
      </c>
      <c r="MY4">
        <f t="shared" si="188"/>
        <v>4.9333333333333336</v>
      </c>
      <c r="MZ4">
        <f>IF(OR(ISNUMBER(SEARCH(HP4,"FALSE")),ISNUMBER(SEARCH(HQ4,"FALSE")),ISNUMBER(SEARCH(HR4,"FALSE")),ISNUMBER(SEARCH(HS4,"FALSE")),ISNUMBER(SEARCH(HT4,"FALSE")),ISNUMBER(SEARCH(HU4,"FALSE")),ISNUMBER(SEARCH(HV4,"FALSE")),ISNUMBER(SEARCH(HW4,"FALSE")),ISNUMBER(SEARCH(HX4,"FALSE")),ISNUMBER(SEARCH(HY4,"FALSE")),ISNUMBER(SEARCH(HZ4,"FALSE")),ISNUMBER(SEARCH(IA4,"FALSE")),ISNUMBER(SEARCH(IB4,"FALSE")),ISNUMBER(SEARCH(IC4,"FALSE")),ISNUMBER(SEARCH(ID4,"FALSE"))),"CHECK",1)</f>
        <v>1</v>
      </c>
    </row>
    <row r="5" spans="1:364" ht="16">
      <c r="A5" t="s">
        <v>1628</v>
      </c>
      <c r="B5" t="s">
        <v>837</v>
      </c>
      <c r="C5">
        <v>2</v>
      </c>
      <c r="D5">
        <v>4</v>
      </c>
      <c r="E5">
        <v>3</v>
      </c>
      <c r="F5">
        <v>2</v>
      </c>
      <c r="G5">
        <v>3</v>
      </c>
      <c r="H5">
        <v>3</v>
      </c>
      <c r="I5">
        <v>2</v>
      </c>
      <c r="J5">
        <v>2</v>
      </c>
      <c r="K5">
        <v>3</v>
      </c>
      <c r="L5">
        <v>3</v>
      </c>
      <c r="M5">
        <v>3</v>
      </c>
      <c r="N5">
        <v>2</v>
      </c>
      <c r="O5">
        <v>3</v>
      </c>
      <c r="P5">
        <v>3</v>
      </c>
      <c r="Q5">
        <v>2</v>
      </c>
      <c r="R5">
        <v>2</v>
      </c>
      <c r="S5">
        <v>3</v>
      </c>
      <c r="T5">
        <v>3</v>
      </c>
      <c r="U5">
        <v>4</v>
      </c>
      <c r="V5">
        <v>3</v>
      </c>
      <c r="W5">
        <v>3</v>
      </c>
      <c r="X5">
        <v>2</v>
      </c>
      <c r="Y5">
        <v>2</v>
      </c>
      <c r="Z5">
        <v>3</v>
      </c>
      <c r="AA5">
        <v>3</v>
      </c>
      <c r="AB5">
        <v>4</v>
      </c>
      <c r="AC5">
        <v>3</v>
      </c>
      <c r="AD5">
        <v>3</v>
      </c>
      <c r="AE5">
        <v>2</v>
      </c>
      <c r="AF5">
        <v>2</v>
      </c>
      <c r="AG5">
        <v>3</v>
      </c>
      <c r="AH5">
        <v>4</v>
      </c>
      <c r="AI5">
        <v>3</v>
      </c>
      <c r="AJ5">
        <v>4</v>
      </c>
      <c r="AK5">
        <v>4</v>
      </c>
      <c r="AL5">
        <v>5</v>
      </c>
      <c r="AM5">
        <v>5</v>
      </c>
      <c r="AN5">
        <v>6</v>
      </c>
      <c r="AO5">
        <v>6</v>
      </c>
      <c r="AP5">
        <v>5</v>
      </c>
      <c r="AQ5">
        <v>5</v>
      </c>
      <c r="AR5">
        <v>4</v>
      </c>
      <c r="AS5">
        <v>2</v>
      </c>
      <c r="AT5">
        <v>3</v>
      </c>
      <c r="AU5">
        <v>3</v>
      </c>
      <c r="AV5">
        <v>4</v>
      </c>
      <c r="AW5">
        <v>4</v>
      </c>
      <c r="AX5">
        <v>5</v>
      </c>
      <c r="AY5">
        <v>5</v>
      </c>
      <c r="AZ5">
        <v>4</v>
      </c>
      <c r="BA5">
        <v>4</v>
      </c>
      <c r="BB5">
        <v>3</v>
      </c>
      <c r="BC5">
        <v>4</v>
      </c>
      <c r="BD5">
        <v>4</v>
      </c>
      <c r="BE5">
        <v>5</v>
      </c>
      <c r="BF5">
        <v>6</v>
      </c>
      <c r="BG5">
        <v>5</v>
      </c>
      <c r="BH5">
        <v>4</v>
      </c>
      <c r="BI5">
        <v>3</v>
      </c>
      <c r="BJ5">
        <v>4</v>
      </c>
      <c r="BK5">
        <v>4</v>
      </c>
      <c r="BL5">
        <v>5</v>
      </c>
      <c r="BM5">
        <v>4</v>
      </c>
      <c r="BN5">
        <v>3</v>
      </c>
      <c r="BO5">
        <v>2</v>
      </c>
      <c r="BP5">
        <v>3</v>
      </c>
      <c r="BQ5">
        <v>4</v>
      </c>
      <c r="BR5">
        <v>4</v>
      </c>
      <c r="BS5">
        <v>5</v>
      </c>
      <c r="BT5">
        <v>5</v>
      </c>
      <c r="BU5">
        <v>4</v>
      </c>
      <c r="BV5">
        <v>2</v>
      </c>
      <c r="BW5">
        <v>3</v>
      </c>
      <c r="BX5">
        <v>3</v>
      </c>
      <c r="BY5">
        <v>4</v>
      </c>
      <c r="BZ5">
        <v>4</v>
      </c>
      <c r="CA5">
        <v>3</v>
      </c>
      <c r="CB5">
        <v>3</v>
      </c>
      <c r="CC5">
        <v>2</v>
      </c>
      <c r="CD5">
        <v>2</v>
      </c>
      <c r="CE5">
        <v>3</v>
      </c>
      <c r="CF5">
        <v>3</v>
      </c>
      <c r="CG5">
        <v>4</v>
      </c>
      <c r="CH5">
        <v>3</v>
      </c>
      <c r="CI5">
        <v>3</v>
      </c>
      <c r="CJ5">
        <v>2</v>
      </c>
      <c r="CK5">
        <v>2</v>
      </c>
      <c r="CL5">
        <v>3</v>
      </c>
      <c r="CM5">
        <v>3</v>
      </c>
      <c r="CN5">
        <v>4</v>
      </c>
      <c r="CO5">
        <v>2</v>
      </c>
      <c r="CP5">
        <v>3</v>
      </c>
      <c r="CQ5">
        <v>2</v>
      </c>
      <c r="CR5">
        <v>3</v>
      </c>
      <c r="CS5">
        <v>3</v>
      </c>
      <c r="CT5">
        <v>4</v>
      </c>
      <c r="CU5">
        <v>4</v>
      </c>
      <c r="CV5">
        <v>5</v>
      </c>
      <c r="CW5">
        <v>4</v>
      </c>
      <c r="CX5">
        <v>4</v>
      </c>
      <c r="CY5">
        <v>3</v>
      </c>
      <c r="CZ5">
        <v>3</v>
      </c>
      <c r="DA5">
        <v>4</v>
      </c>
      <c r="DB5">
        <v>4</v>
      </c>
      <c r="DC5">
        <v>4</v>
      </c>
      <c r="DD5">
        <v>3</v>
      </c>
      <c r="DE5">
        <v>3</v>
      </c>
      <c r="DF5">
        <v>2</v>
      </c>
      <c r="DG5">
        <v>3</v>
      </c>
      <c r="DH5">
        <v>3</v>
      </c>
      <c r="DI5">
        <v>4</v>
      </c>
      <c r="DJ5">
        <v>4</v>
      </c>
      <c r="DK5">
        <v>3</v>
      </c>
      <c r="DL5">
        <v>3</v>
      </c>
      <c r="DM5">
        <v>4</v>
      </c>
      <c r="DN5">
        <v>4</v>
      </c>
      <c r="DO5">
        <v>3</v>
      </c>
      <c r="DP5">
        <v>3</v>
      </c>
      <c r="DQ5">
        <v>4</v>
      </c>
      <c r="DR5">
        <v>4</v>
      </c>
      <c r="DS5">
        <v>3</v>
      </c>
      <c r="DT5">
        <v>3</v>
      </c>
      <c r="DU5">
        <v>2</v>
      </c>
      <c r="DV5">
        <v>3</v>
      </c>
      <c r="DW5">
        <v>4</v>
      </c>
      <c r="DX5">
        <v>4</v>
      </c>
      <c r="DY5">
        <v>5</v>
      </c>
      <c r="DZ5">
        <v>3</v>
      </c>
      <c r="EA5">
        <v>3</v>
      </c>
      <c r="EB5">
        <v>1</v>
      </c>
      <c r="EC5">
        <v>2</v>
      </c>
      <c r="ED5">
        <v>3</v>
      </c>
      <c r="EE5">
        <v>2</v>
      </c>
      <c r="EF5">
        <v>3</v>
      </c>
      <c r="EG5">
        <v>2</v>
      </c>
      <c r="EH5">
        <v>2</v>
      </c>
      <c r="EI5">
        <v>3</v>
      </c>
      <c r="EJ5">
        <v>1</v>
      </c>
      <c r="EK5">
        <v>2</v>
      </c>
      <c r="EL5">
        <v>2</v>
      </c>
      <c r="EM5">
        <v>2</v>
      </c>
      <c r="EN5">
        <v>2</v>
      </c>
      <c r="EO5">
        <v>2</v>
      </c>
      <c r="EP5">
        <v>3</v>
      </c>
      <c r="EQ5">
        <v>1</v>
      </c>
      <c r="ER5">
        <v>2</v>
      </c>
      <c r="ES5">
        <v>2</v>
      </c>
      <c r="ET5">
        <v>2</v>
      </c>
      <c r="EU5">
        <v>3</v>
      </c>
      <c r="EV5">
        <v>2</v>
      </c>
      <c r="EW5">
        <v>3</v>
      </c>
      <c r="EX5">
        <v>1</v>
      </c>
      <c r="EY5">
        <v>2</v>
      </c>
      <c r="EZ5">
        <v>3</v>
      </c>
      <c r="FA5">
        <v>3</v>
      </c>
      <c r="FB5">
        <v>3</v>
      </c>
      <c r="FC5">
        <v>2</v>
      </c>
      <c r="FD5">
        <v>1</v>
      </c>
      <c r="FE5">
        <v>2</v>
      </c>
      <c r="FF5">
        <v>3</v>
      </c>
      <c r="FG5">
        <v>3</v>
      </c>
      <c r="FH5">
        <v>2</v>
      </c>
      <c r="FI5">
        <v>3</v>
      </c>
      <c r="FJ5">
        <v>1</v>
      </c>
      <c r="FK5">
        <v>4</v>
      </c>
      <c r="FM5">
        <f t="shared" si="0"/>
        <v>1</v>
      </c>
      <c r="FN5">
        <f t="shared" si="1"/>
        <v>2</v>
      </c>
      <c r="FO5">
        <f t="shared" si="2"/>
        <v>3</v>
      </c>
      <c r="FP5">
        <f t="shared" si="3"/>
        <v>2</v>
      </c>
      <c r="FQ5">
        <f t="shared" si="4"/>
        <v>2</v>
      </c>
      <c r="FR5">
        <f t="shared" si="5"/>
        <v>3</v>
      </c>
      <c r="FS5">
        <f t="shared" si="6"/>
        <v>3</v>
      </c>
      <c r="FT5">
        <f t="shared" si="7"/>
        <v>2</v>
      </c>
      <c r="FU5">
        <f t="shared" si="8"/>
        <v>2</v>
      </c>
      <c r="FV5">
        <f t="shared" si="9"/>
        <v>2</v>
      </c>
      <c r="FW5">
        <f t="shared" si="10"/>
        <v>3</v>
      </c>
      <c r="FX5">
        <f t="shared" si="11"/>
        <v>2</v>
      </c>
      <c r="FY5">
        <f t="shared" si="12"/>
        <v>2</v>
      </c>
      <c r="FZ5">
        <f t="shared" si="13"/>
        <v>3</v>
      </c>
      <c r="GA5">
        <f t="shared" si="14"/>
        <v>3</v>
      </c>
      <c r="GB5">
        <f t="shared" si="15"/>
        <v>2</v>
      </c>
      <c r="GC5">
        <f t="shared" si="16"/>
        <v>2</v>
      </c>
      <c r="GD5">
        <f t="shared" si="17"/>
        <v>1</v>
      </c>
      <c r="GE5">
        <f t="shared" si="18"/>
        <v>2</v>
      </c>
      <c r="GF5">
        <f t="shared" si="19"/>
        <v>2</v>
      </c>
      <c r="GG5">
        <f t="shared" si="20"/>
        <v>3</v>
      </c>
      <c r="GH5">
        <f t="shared" si="21"/>
        <v>3</v>
      </c>
      <c r="GI5">
        <f t="shared" si="22"/>
        <v>2</v>
      </c>
      <c r="GJ5">
        <f t="shared" si="23"/>
        <v>2</v>
      </c>
      <c r="GK5">
        <f t="shared" si="24"/>
        <v>1</v>
      </c>
      <c r="GL5">
        <f t="shared" si="25"/>
        <v>2</v>
      </c>
      <c r="GM5">
        <f t="shared" si="26"/>
        <v>2</v>
      </c>
      <c r="GN5">
        <f t="shared" si="27"/>
        <v>3</v>
      </c>
      <c r="GO5">
        <f t="shared" si="28"/>
        <v>3</v>
      </c>
      <c r="GP5">
        <f t="shared" si="29"/>
        <v>2</v>
      </c>
      <c r="GQ5">
        <f t="shared" si="30"/>
        <v>1</v>
      </c>
      <c r="GR5">
        <f t="shared" si="31"/>
        <v>3</v>
      </c>
      <c r="GS5">
        <f t="shared" si="32"/>
        <v>4</v>
      </c>
      <c r="GT5">
        <f t="shared" si="33"/>
        <v>4</v>
      </c>
      <c r="GU5">
        <f t="shared" si="34"/>
        <v>5</v>
      </c>
      <c r="GV5">
        <f t="shared" si="35"/>
        <v>5</v>
      </c>
      <c r="GW5">
        <f t="shared" si="36"/>
        <v>2</v>
      </c>
      <c r="GX5">
        <f t="shared" si="37"/>
        <v>2</v>
      </c>
      <c r="GY5">
        <f t="shared" si="38"/>
        <v>3</v>
      </c>
      <c r="GZ5">
        <f t="shared" si="39"/>
        <v>3</v>
      </c>
      <c r="HA5">
        <f t="shared" si="40"/>
        <v>4</v>
      </c>
      <c r="HB5">
        <f t="shared" si="41"/>
        <v>-2</v>
      </c>
      <c r="HC5">
        <f t="shared" si="42"/>
        <v>-1</v>
      </c>
      <c r="HD5">
        <f t="shared" si="43"/>
        <v>-1</v>
      </c>
      <c r="HE5">
        <f t="shared" si="44"/>
        <v>1</v>
      </c>
      <c r="HF5">
        <f t="shared" si="45"/>
        <v>1</v>
      </c>
      <c r="HG5">
        <f t="shared" si="46"/>
        <v>2</v>
      </c>
      <c r="HH5">
        <f t="shared" si="47"/>
        <v>2</v>
      </c>
      <c r="HI5">
        <f t="shared" si="48"/>
        <v>-1</v>
      </c>
      <c r="HJ5">
        <f t="shared" si="49"/>
        <v>-1</v>
      </c>
      <c r="HK5">
        <f t="shared" si="50"/>
        <v>1</v>
      </c>
      <c r="HL5">
        <f t="shared" si="51"/>
        <v>-1</v>
      </c>
      <c r="HM5">
        <f t="shared" si="52"/>
        <v>-1</v>
      </c>
      <c r="HN5">
        <f t="shared" si="53"/>
        <v>-2</v>
      </c>
      <c r="HO5">
        <f t="shared" si="54"/>
        <v>-3</v>
      </c>
      <c r="HP5">
        <f t="shared" si="55"/>
        <v>2</v>
      </c>
      <c r="HQ5">
        <f t="shared" si="56"/>
        <v>3</v>
      </c>
      <c r="HR5">
        <f t="shared" si="57"/>
        <v>4</v>
      </c>
      <c r="HS5">
        <f t="shared" si="58"/>
        <v>3</v>
      </c>
      <c r="HT5">
        <f t="shared" si="59"/>
        <v>3</v>
      </c>
      <c r="HU5">
        <f t="shared" si="60"/>
        <v>2</v>
      </c>
      <c r="HV5">
        <f t="shared" si="61"/>
        <v>3</v>
      </c>
      <c r="HW5">
        <f t="shared" si="62"/>
        <v>4</v>
      </c>
      <c r="HX5">
        <f t="shared" si="63"/>
        <v>5</v>
      </c>
      <c r="HY5">
        <f t="shared" si="64"/>
        <v>4</v>
      </c>
      <c r="HZ5">
        <f t="shared" si="65"/>
        <v>3</v>
      </c>
      <c r="IA5">
        <f t="shared" si="66"/>
        <v>3</v>
      </c>
      <c r="IB5">
        <f t="shared" si="67"/>
        <v>2</v>
      </c>
      <c r="IC5">
        <f t="shared" si="68"/>
        <v>2</v>
      </c>
      <c r="ID5">
        <f t="shared" si="69"/>
        <v>3</v>
      </c>
      <c r="IE5">
        <f t="shared" si="70"/>
        <v>2</v>
      </c>
      <c r="IF5">
        <f t="shared" si="71"/>
        <v>3</v>
      </c>
      <c r="IG5">
        <f t="shared" si="72"/>
        <v>3</v>
      </c>
      <c r="IH5">
        <f t="shared" si="73"/>
        <v>4</v>
      </c>
      <c r="II5">
        <f t="shared" si="74"/>
        <v>4</v>
      </c>
      <c r="IJ5">
        <f t="shared" si="75"/>
        <v>3</v>
      </c>
      <c r="IK5">
        <f t="shared" si="76"/>
        <v>3</v>
      </c>
      <c r="IL5">
        <f t="shared" si="77"/>
        <v>2</v>
      </c>
      <c r="IM5">
        <f t="shared" si="78"/>
        <v>2</v>
      </c>
      <c r="IN5">
        <f t="shared" si="79"/>
        <v>2</v>
      </c>
      <c r="IO5">
        <f t="shared" si="80"/>
        <v>3</v>
      </c>
      <c r="IP5">
        <f t="shared" si="81"/>
        <v>4</v>
      </c>
      <c r="IQ5">
        <f t="shared" si="82"/>
        <v>2</v>
      </c>
      <c r="IR5">
        <f t="shared" si="83"/>
        <v>2</v>
      </c>
      <c r="IS5">
        <f t="shared" si="84"/>
        <v>2</v>
      </c>
      <c r="IT5">
        <f t="shared" si="85"/>
        <v>3</v>
      </c>
      <c r="IU5">
        <f t="shared" si="86"/>
        <v>3</v>
      </c>
      <c r="IV5">
        <f t="shared" si="87"/>
        <v>3</v>
      </c>
      <c r="IW5">
        <f t="shared" si="88"/>
        <v>1</v>
      </c>
      <c r="IX5">
        <f t="shared" si="89"/>
        <v>2</v>
      </c>
      <c r="IY5">
        <f t="shared" si="90"/>
        <v>3</v>
      </c>
      <c r="IZ5">
        <f t="shared" si="91"/>
        <v>4</v>
      </c>
      <c r="JA5">
        <f t="shared" si="92"/>
        <v>3</v>
      </c>
      <c r="JB5">
        <f t="shared" si="93"/>
        <v>3</v>
      </c>
      <c r="JC5">
        <f t="shared" si="94"/>
        <v>2</v>
      </c>
      <c r="JD5">
        <f t="shared" si="95"/>
        <v>2</v>
      </c>
      <c r="JE5">
        <f t="shared" si="96"/>
        <v>1</v>
      </c>
      <c r="JF5">
        <f t="shared" si="97"/>
        <v>2</v>
      </c>
      <c r="JG5">
        <f t="shared" si="98"/>
        <v>2</v>
      </c>
      <c r="JH5">
        <f t="shared" si="99"/>
        <v>3</v>
      </c>
      <c r="JI5">
        <f t="shared" si="100"/>
        <v>3</v>
      </c>
      <c r="JJ5">
        <f t="shared" si="101"/>
        <v>2</v>
      </c>
      <c r="JK5">
        <f t="shared" si="102"/>
        <v>2</v>
      </c>
      <c r="JL5">
        <f t="shared" si="103"/>
        <v>4</v>
      </c>
      <c r="JM5">
        <f t="shared" si="104"/>
        <v>3</v>
      </c>
      <c r="JN5">
        <f t="shared" si="105"/>
        <v>3</v>
      </c>
      <c r="JO5">
        <f t="shared" si="106"/>
        <v>4</v>
      </c>
      <c r="JP5">
        <f t="shared" si="107"/>
        <v>3</v>
      </c>
      <c r="JQ5">
        <f t="shared" si="108"/>
        <v>3</v>
      </c>
      <c r="JR5">
        <f t="shared" si="109"/>
        <v>2</v>
      </c>
      <c r="JS5">
        <f t="shared" si="110"/>
        <v>2</v>
      </c>
      <c r="JT5">
        <f t="shared" si="111"/>
        <v>3</v>
      </c>
      <c r="JU5">
        <f t="shared" si="112"/>
        <v>3</v>
      </c>
      <c r="JV5">
        <f t="shared" si="113"/>
        <v>4</v>
      </c>
      <c r="JW5">
        <f t="shared" si="114"/>
        <v>4</v>
      </c>
      <c r="JX5">
        <f t="shared" si="115"/>
        <v>3</v>
      </c>
      <c r="JY5">
        <f t="shared" si="116"/>
        <v>3</v>
      </c>
      <c r="JZ5">
        <f t="shared" si="117"/>
        <v>2</v>
      </c>
      <c r="KA5">
        <f t="shared" si="118"/>
        <v>2</v>
      </c>
      <c r="KC5">
        <f t="shared" si="119"/>
        <v>3</v>
      </c>
      <c r="KD5">
        <f t="shared" si="120"/>
        <v>3</v>
      </c>
      <c r="KE5">
        <f t="shared" si="121"/>
        <v>2</v>
      </c>
      <c r="KF5">
        <f t="shared" si="122"/>
        <v>3</v>
      </c>
      <c r="KG5">
        <f t="shared" si="123"/>
        <v>2</v>
      </c>
      <c r="KH5">
        <f t="shared" si="124"/>
        <v>2</v>
      </c>
      <c r="KI5">
        <f t="shared" si="125"/>
        <v>1</v>
      </c>
      <c r="KJ5">
        <f t="shared" si="126"/>
        <v>3</v>
      </c>
      <c r="KL5">
        <f t="shared" si="127"/>
        <v>1</v>
      </c>
      <c r="KM5">
        <f t="shared" si="128"/>
        <v>1</v>
      </c>
      <c r="KN5">
        <f t="shared" si="129"/>
        <v>1</v>
      </c>
      <c r="KO5">
        <f t="shared" si="130"/>
        <v>1</v>
      </c>
      <c r="KP5">
        <f t="shared" si="131"/>
        <v>1</v>
      </c>
      <c r="KQ5">
        <f t="shared" si="132"/>
        <v>1</v>
      </c>
      <c r="KR5">
        <f t="shared" si="133"/>
        <v>0</v>
      </c>
      <c r="KS5">
        <f t="shared" si="134"/>
        <v>0</v>
      </c>
      <c r="KT5">
        <f t="shared" si="135"/>
        <v>0</v>
      </c>
      <c r="KU5">
        <f t="shared" si="136"/>
        <v>0</v>
      </c>
      <c r="KV5">
        <f t="shared" si="137"/>
        <v>0</v>
      </c>
      <c r="KW5">
        <f t="shared" si="138"/>
        <v>0</v>
      </c>
      <c r="KX5">
        <f t="shared" si="139"/>
        <v>1</v>
      </c>
      <c r="KY5">
        <f t="shared" si="140"/>
        <v>0</v>
      </c>
      <c r="KZ5">
        <f t="shared" si="141"/>
        <v>0</v>
      </c>
      <c r="LA5">
        <f t="shared" si="142"/>
        <v>0</v>
      </c>
      <c r="LB5">
        <f t="shared" si="143"/>
        <v>0</v>
      </c>
      <c r="LC5">
        <f t="shared" si="144"/>
        <v>0</v>
      </c>
      <c r="LD5">
        <f t="shared" si="145"/>
        <v>0</v>
      </c>
      <c r="LE5">
        <f t="shared" si="146"/>
        <v>0</v>
      </c>
      <c r="LF5">
        <f t="shared" si="147"/>
        <v>1</v>
      </c>
      <c r="LG5">
        <f t="shared" si="148"/>
        <v>0</v>
      </c>
      <c r="LH5">
        <f t="shared" si="149"/>
        <v>0</v>
      </c>
      <c r="LI5">
        <f t="shared" si="150"/>
        <v>0</v>
      </c>
      <c r="LJ5">
        <f t="shared" si="151"/>
        <v>0</v>
      </c>
      <c r="LK5">
        <f t="shared" si="152"/>
        <v>1</v>
      </c>
      <c r="LL5">
        <f t="shared" si="153"/>
        <v>0</v>
      </c>
      <c r="LM5">
        <f t="shared" si="154"/>
        <v>0</v>
      </c>
      <c r="LN5">
        <f t="shared" si="155"/>
        <v>0</v>
      </c>
      <c r="LO5">
        <f t="shared" si="156"/>
        <v>1</v>
      </c>
      <c r="LP5">
        <f t="shared" si="157"/>
        <v>0</v>
      </c>
      <c r="LQ5">
        <f t="shared" si="158"/>
        <v>0</v>
      </c>
      <c r="LR5">
        <f t="shared" si="159"/>
        <v>0</v>
      </c>
      <c r="LS5">
        <f t="shared" si="160"/>
        <v>1</v>
      </c>
      <c r="LT5">
        <f t="shared" si="161"/>
        <v>0</v>
      </c>
      <c r="LU5">
        <f t="shared" si="162"/>
        <v>0</v>
      </c>
      <c r="LW5">
        <f t="shared" si="163"/>
        <v>2.1052631578947367</v>
      </c>
      <c r="LX5" s="24">
        <f t="shared" si="189"/>
        <v>1</v>
      </c>
      <c r="LY5">
        <f t="shared" si="164"/>
        <v>2.3333333333333335</v>
      </c>
      <c r="LZ5" s="25">
        <f t="shared" si="165"/>
        <v>1</v>
      </c>
      <c r="MA5">
        <f t="shared" si="166"/>
        <v>2.2000000000000002</v>
      </c>
      <c r="MB5">
        <f t="shared" si="190"/>
        <v>1</v>
      </c>
      <c r="MC5">
        <f t="shared" si="167"/>
        <v>2</v>
      </c>
      <c r="MD5">
        <f t="shared" si="168"/>
        <v>1</v>
      </c>
      <c r="ME5">
        <f t="shared" si="169"/>
        <v>2.25</v>
      </c>
      <c r="MF5">
        <f t="shared" si="170"/>
        <v>1</v>
      </c>
      <c r="MG5">
        <f t="shared" si="171"/>
        <v>2.25</v>
      </c>
      <c r="MH5">
        <f t="shared" si="172"/>
        <v>1</v>
      </c>
      <c r="MI5">
        <f t="shared" si="173"/>
        <v>2.5</v>
      </c>
      <c r="MJ5" s="25">
        <f t="shared" si="174"/>
        <v>1</v>
      </c>
      <c r="MK5">
        <f t="shared" si="175"/>
        <v>3.5</v>
      </c>
      <c r="ML5">
        <f t="shared" si="176"/>
        <v>1</v>
      </c>
      <c r="MM5">
        <f t="shared" si="177"/>
        <v>-0.42857142857142855</v>
      </c>
      <c r="MN5">
        <f t="shared" si="178"/>
        <v>1</v>
      </c>
      <c r="MO5">
        <f t="shared" si="179"/>
        <v>2.65</v>
      </c>
      <c r="MP5">
        <f t="shared" si="180"/>
        <v>1</v>
      </c>
      <c r="MQ5">
        <f t="shared" si="181"/>
        <v>2.6428571428571428</v>
      </c>
      <c r="MR5">
        <f t="shared" si="182"/>
        <v>1</v>
      </c>
      <c r="MS5">
        <f t="shared" si="183"/>
        <v>2.9090909090909092</v>
      </c>
      <c r="MT5">
        <f t="shared" si="184"/>
        <v>1</v>
      </c>
      <c r="MU5">
        <f t="shared" si="185"/>
        <v>2.5</v>
      </c>
      <c r="MV5">
        <f t="shared" si="191"/>
        <v>0.92307692307692313</v>
      </c>
      <c r="MW5">
        <f t="shared" si="186"/>
        <v>0.30555555555555558</v>
      </c>
      <c r="MX5">
        <f t="shared" si="187"/>
        <v>1</v>
      </c>
      <c r="MY5">
        <f t="shared" si="188"/>
        <v>3.0666666666666669</v>
      </c>
      <c r="MZ5">
        <f>IF(OR(ISNUMBER(SEARCH(HP5,"FALSE")),ISNUMBER(SEARCH(HQ5,"FALSE")),ISNUMBER(SEARCH(HR5,"FALSE")),ISNUMBER(SEARCH(HS5,"FALSE")),ISNUMBER(SEARCH(HT5,"FALSE")),ISNUMBER(SEARCH(HU5,"FALSE")),ISNUMBER(SEARCH(HV5,"FALSE")),ISNUMBER(SEARCH(HW5,"FALSE")),ISNUMBER(SEARCH(HX5,"FALSE")),ISNUMBER(SEARCH(HY5,"FALSE")),ISNUMBER(SEARCH(HZ5,"FALSE")),ISNUMBER(SEARCH(IA5,"FALSE")),ISNUMBER(SEARCH(IB5,"FALSE")),ISNUMBER(SEARCH(IC5,"FALSE")),ISNUMBER(SEARCH(ID5,"FALSE"))),"CHECK",1)</f>
        <v>1</v>
      </c>
    </row>
    <row r="6" spans="1:364" ht="16">
      <c r="A6" t="s">
        <v>1630</v>
      </c>
      <c r="B6" t="s">
        <v>837</v>
      </c>
      <c r="C6">
        <v>2</v>
      </c>
      <c r="D6">
        <v>3</v>
      </c>
      <c r="E6">
        <v>2</v>
      </c>
      <c r="F6">
        <v>3</v>
      </c>
      <c r="G6">
        <v>3</v>
      </c>
      <c r="H6">
        <v>2</v>
      </c>
      <c r="I6">
        <v>3</v>
      </c>
      <c r="J6">
        <v>4</v>
      </c>
      <c r="K6">
        <v>3</v>
      </c>
      <c r="L6">
        <v>3</v>
      </c>
      <c r="M6">
        <v>2</v>
      </c>
      <c r="N6">
        <v>2</v>
      </c>
      <c r="O6">
        <v>3</v>
      </c>
      <c r="P6">
        <v>4</v>
      </c>
      <c r="Q6">
        <v>4</v>
      </c>
      <c r="R6">
        <v>3</v>
      </c>
      <c r="S6">
        <v>3</v>
      </c>
      <c r="T6">
        <v>3</v>
      </c>
      <c r="U6">
        <v>3</v>
      </c>
      <c r="V6">
        <v>2</v>
      </c>
      <c r="W6">
        <v>2</v>
      </c>
      <c r="X6">
        <v>3</v>
      </c>
      <c r="Y6">
        <v>3</v>
      </c>
      <c r="Z6">
        <v>2</v>
      </c>
      <c r="AA6">
        <v>2</v>
      </c>
      <c r="AB6">
        <v>3</v>
      </c>
      <c r="AC6">
        <v>3</v>
      </c>
      <c r="AD6">
        <v>4</v>
      </c>
      <c r="AE6">
        <v>4</v>
      </c>
      <c r="AF6">
        <v>3</v>
      </c>
      <c r="AG6">
        <v>2</v>
      </c>
      <c r="AH6">
        <v>2</v>
      </c>
      <c r="AI6">
        <v>6</v>
      </c>
      <c r="AJ6">
        <v>5</v>
      </c>
      <c r="AK6">
        <v>4</v>
      </c>
      <c r="AL6">
        <v>4</v>
      </c>
      <c r="AM6">
        <v>3</v>
      </c>
      <c r="AN6">
        <v>4</v>
      </c>
      <c r="AO6">
        <v>5</v>
      </c>
      <c r="AP6">
        <v>5</v>
      </c>
      <c r="AQ6">
        <v>6</v>
      </c>
      <c r="AR6">
        <v>5</v>
      </c>
      <c r="AS6">
        <v>6</v>
      </c>
      <c r="AT6">
        <v>5</v>
      </c>
      <c r="AU6">
        <v>4</v>
      </c>
      <c r="AV6">
        <v>3</v>
      </c>
      <c r="AW6">
        <v>3</v>
      </c>
      <c r="AX6">
        <v>4</v>
      </c>
      <c r="AY6">
        <v>4</v>
      </c>
      <c r="AZ6">
        <v>5</v>
      </c>
      <c r="BA6">
        <v>5</v>
      </c>
      <c r="BB6">
        <v>4</v>
      </c>
      <c r="BC6">
        <v>5</v>
      </c>
      <c r="BD6">
        <v>5</v>
      </c>
      <c r="BE6">
        <v>6</v>
      </c>
      <c r="BF6">
        <v>4</v>
      </c>
      <c r="BG6">
        <v>5</v>
      </c>
      <c r="BH6">
        <v>4</v>
      </c>
      <c r="BI6">
        <v>3</v>
      </c>
      <c r="BJ6">
        <v>3</v>
      </c>
      <c r="BK6">
        <v>2</v>
      </c>
      <c r="BL6">
        <v>3</v>
      </c>
      <c r="BM6">
        <v>4</v>
      </c>
      <c r="BN6">
        <v>4</v>
      </c>
      <c r="BO6">
        <v>5</v>
      </c>
      <c r="BP6">
        <v>5</v>
      </c>
      <c r="BQ6">
        <v>6</v>
      </c>
      <c r="BR6">
        <v>5</v>
      </c>
      <c r="BS6">
        <v>4</v>
      </c>
      <c r="BT6">
        <v>3</v>
      </c>
      <c r="BU6">
        <v>2</v>
      </c>
      <c r="BV6">
        <v>1</v>
      </c>
      <c r="BW6">
        <v>2</v>
      </c>
      <c r="BX6">
        <v>2</v>
      </c>
      <c r="BY6">
        <v>3</v>
      </c>
      <c r="BZ6">
        <v>3</v>
      </c>
      <c r="CA6">
        <v>3</v>
      </c>
      <c r="CB6">
        <v>2</v>
      </c>
      <c r="CC6">
        <v>2</v>
      </c>
      <c r="CD6">
        <v>3</v>
      </c>
      <c r="CE6">
        <v>3</v>
      </c>
      <c r="CF6">
        <v>4</v>
      </c>
      <c r="CG6">
        <v>4</v>
      </c>
      <c r="CH6">
        <v>3</v>
      </c>
      <c r="CI6">
        <v>3</v>
      </c>
      <c r="CJ6">
        <v>2</v>
      </c>
      <c r="CK6">
        <v>2</v>
      </c>
      <c r="CL6">
        <v>3</v>
      </c>
      <c r="CM6">
        <v>3</v>
      </c>
      <c r="CN6">
        <v>2</v>
      </c>
      <c r="CO6">
        <v>3</v>
      </c>
      <c r="CP6">
        <v>2</v>
      </c>
      <c r="CQ6">
        <v>3</v>
      </c>
      <c r="CR6">
        <v>3</v>
      </c>
      <c r="CS6">
        <v>4</v>
      </c>
      <c r="CT6">
        <v>4</v>
      </c>
      <c r="CU6">
        <v>3</v>
      </c>
      <c r="CV6">
        <v>3</v>
      </c>
      <c r="CW6">
        <v>4</v>
      </c>
      <c r="CX6">
        <v>4</v>
      </c>
      <c r="CY6">
        <v>5</v>
      </c>
      <c r="CZ6">
        <v>4</v>
      </c>
      <c r="DA6">
        <v>4</v>
      </c>
      <c r="DB6">
        <v>3</v>
      </c>
      <c r="DC6">
        <v>3</v>
      </c>
      <c r="DD6">
        <v>4</v>
      </c>
      <c r="DE6">
        <v>3</v>
      </c>
      <c r="DF6">
        <v>3</v>
      </c>
      <c r="DG6">
        <v>4</v>
      </c>
      <c r="DH6">
        <v>4</v>
      </c>
      <c r="DI6">
        <v>3</v>
      </c>
      <c r="DJ6">
        <v>2</v>
      </c>
      <c r="DK6">
        <v>3</v>
      </c>
      <c r="DL6">
        <v>3</v>
      </c>
      <c r="DM6">
        <v>4</v>
      </c>
      <c r="DN6">
        <v>4</v>
      </c>
      <c r="DO6">
        <v>5</v>
      </c>
      <c r="DP6">
        <v>4</v>
      </c>
      <c r="DQ6">
        <v>3</v>
      </c>
      <c r="DR6">
        <v>3</v>
      </c>
      <c r="DS6">
        <v>2</v>
      </c>
      <c r="DT6">
        <v>3</v>
      </c>
      <c r="DU6">
        <v>3</v>
      </c>
      <c r="DV6">
        <v>4</v>
      </c>
      <c r="DW6">
        <v>4</v>
      </c>
      <c r="DX6">
        <v>3</v>
      </c>
      <c r="DY6">
        <v>3</v>
      </c>
      <c r="DZ6">
        <v>2</v>
      </c>
      <c r="EA6">
        <v>3</v>
      </c>
      <c r="EB6">
        <v>2</v>
      </c>
      <c r="EC6">
        <v>3</v>
      </c>
      <c r="ED6">
        <v>1</v>
      </c>
      <c r="EE6">
        <v>3</v>
      </c>
      <c r="EF6">
        <v>2</v>
      </c>
      <c r="EG6">
        <v>3</v>
      </c>
      <c r="EH6">
        <v>2</v>
      </c>
      <c r="EI6">
        <v>2</v>
      </c>
      <c r="EJ6">
        <v>2</v>
      </c>
      <c r="EK6">
        <v>3</v>
      </c>
      <c r="EL6">
        <v>2</v>
      </c>
      <c r="EM6">
        <v>3</v>
      </c>
      <c r="EN6">
        <v>3</v>
      </c>
      <c r="EO6">
        <v>3</v>
      </c>
      <c r="EP6">
        <v>1</v>
      </c>
      <c r="EQ6">
        <v>3</v>
      </c>
      <c r="ER6">
        <v>2</v>
      </c>
      <c r="ES6">
        <v>3</v>
      </c>
      <c r="ET6">
        <v>2</v>
      </c>
      <c r="EU6">
        <v>4</v>
      </c>
      <c r="EV6">
        <v>2</v>
      </c>
      <c r="EW6">
        <v>3</v>
      </c>
      <c r="EX6">
        <v>2</v>
      </c>
      <c r="EY6">
        <v>2</v>
      </c>
      <c r="EZ6">
        <v>4</v>
      </c>
      <c r="FB6">
        <v>3</v>
      </c>
      <c r="FC6">
        <v>2</v>
      </c>
      <c r="FD6">
        <v>3</v>
      </c>
      <c r="FE6">
        <v>3</v>
      </c>
      <c r="FF6">
        <v>2</v>
      </c>
      <c r="FG6">
        <v>4</v>
      </c>
      <c r="FH6">
        <v>3</v>
      </c>
      <c r="FI6">
        <v>2</v>
      </c>
      <c r="FJ6">
        <v>3</v>
      </c>
      <c r="FK6">
        <v>3</v>
      </c>
      <c r="FM6">
        <f t="shared" si="0"/>
        <v>2</v>
      </c>
      <c r="FN6">
        <f t="shared" si="1"/>
        <v>3</v>
      </c>
      <c r="FO6">
        <f t="shared" si="2"/>
        <v>2</v>
      </c>
      <c r="FP6">
        <f t="shared" si="3"/>
        <v>2</v>
      </c>
      <c r="FQ6">
        <f t="shared" si="4"/>
        <v>3</v>
      </c>
      <c r="FR6">
        <f t="shared" si="5"/>
        <v>2</v>
      </c>
      <c r="FS6">
        <f t="shared" si="6"/>
        <v>1</v>
      </c>
      <c r="FT6">
        <f t="shared" si="7"/>
        <v>2</v>
      </c>
      <c r="FU6">
        <f t="shared" si="8"/>
        <v>2</v>
      </c>
      <c r="FV6">
        <f t="shared" si="9"/>
        <v>3</v>
      </c>
      <c r="FW6">
        <f t="shared" si="10"/>
        <v>3</v>
      </c>
      <c r="FX6">
        <f t="shared" si="11"/>
        <v>2</v>
      </c>
      <c r="FY6">
        <f t="shared" si="12"/>
        <v>1</v>
      </c>
      <c r="FZ6">
        <f t="shared" si="13"/>
        <v>1</v>
      </c>
      <c r="GA6">
        <f t="shared" si="14"/>
        <v>2</v>
      </c>
      <c r="GB6">
        <f t="shared" si="15"/>
        <v>2</v>
      </c>
      <c r="GC6">
        <f t="shared" si="16"/>
        <v>2</v>
      </c>
      <c r="GD6">
        <f t="shared" si="17"/>
        <v>2</v>
      </c>
      <c r="GE6">
        <f t="shared" si="18"/>
        <v>3</v>
      </c>
      <c r="GF6">
        <f t="shared" si="19"/>
        <v>3</v>
      </c>
      <c r="GG6">
        <f t="shared" si="20"/>
        <v>2</v>
      </c>
      <c r="GH6">
        <f t="shared" si="21"/>
        <v>2</v>
      </c>
      <c r="GI6">
        <f t="shared" si="22"/>
        <v>3</v>
      </c>
      <c r="GJ6">
        <f t="shared" si="23"/>
        <v>3</v>
      </c>
      <c r="GK6">
        <f t="shared" si="24"/>
        <v>2</v>
      </c>
      <c r="GL6">
        <f t="shared" si="25"/>
        <v>2</v>
      </c>
      <c r="GM6">
        <f t="shared" si="26"/>
        <v>1</v>
      </c>
      <c r="GN6">
        <f t="shared" si="27"/>
        <v>1</v>
      </c>
      <c r="GO6">
        <f t="shared" si="28"/>
        <v>2</v>
      </c>
      <c r="GP6">
        <f t="shared" si="29"/>
        <v>3</v>
      </c>
      <c r="GQ6">
        <f t="shared" si="30"/>
        <v>3</v>
      </c>
      <c r="GR6">
        <f t="shared" si="31"/>
        <v>6</v>
      </c>
      <c r="GS6">
        <f t="shared" si="32"/>
        <v>5</v>
      </c>
      <c r="GT6">
        <f t="shared" si="33"/>
        <v>4</v>
      </c>
      <c r="GU6">
        <f t="shared" si="34"/>
        <v>4</v>
      </c>
      <c r="GV6">
        <f t="shared" si="35"/>
        <v>3</v>
      </c>
      <c r="GW6">
        <f t="shared" si="36"/>
        <v>4</v>
      </c>
      <c r="GX6">
        <f t="shared" si="37"/>
        <v>3</v>
      </c>
      <c r="GY6">
        <f t="shared" si="38"/>
        <v>3</v>
      </c>
      <c r="GZ6">
        <f t="shared" si="39"/>
        <v>2</v>
      </c>
      <c r="HA6">
        <f t="shared" si="40"/>
        <v>3</v>
      </c>
      <c r="HB6">
        <f t="shared" si="41"/>
        <v>3</v>
      </c>
      <c r="HC6">
        <f t="shared" si="42"/>
        <v>2</v>
      </c>
      <c r="HD6">
        <f t="shared" si="43"/>
        <v>1</v>
      </c>
      <c r="HE6">
        <f t="shared" si="44"/>
        <v>-1</v>
      </c>
      <c r="HF6">
        <f t="shared" si="45"/>
        <v>-1</v>
      </c>
      <c r="HG6">
        <f t="shared" si="46"/>
        <v>1</v>
      </c>
      <c r="HH6">
        <f t="shared" si="47"/>
        <v>1</v>
      </c>
      <c r="HI6">
        <f t="shared" si="48"/>
        <v>-2</v>
      </c>
      <c r="HJ6">
        <f t="shared" si="49"/>
        <v>-2</v>
      </c>
      <c r="HK6">
        <f t="shared" si="50"/>
        <v>-1</v>
      </c>
      <c r="HL6">
        <f t="shared" si="51"/>
        <v>-2</v>
      </c>
      <c r="HM6">
        <f t="shared" si="52"/>
        <v>-2</v>
      </c>
      <c r="HN6">
        <f t="shared" si="53"/>
        <v>-3</v>
      </c>
      <c r="HO6">
        <f t="shared" si="54"/>
        <v>-1</v>
      </c>
      <c r="HP6">
        <f t="shared" si="55"/>
        <v>2</v>
      </c>
      <c r="HQ6">
        <f t="shared" si="56"/>
        <v>3</v>
      </c>
      <c r="HR6">
        <f t="shared" si="57"/>
        <v>4</v>
      </c>
      <c r="HS6">
        <f t="shared" si="58"/>
        <v>4</v>
      </c>
      <c r="HT6">
        <f t="shared" si="59"/>
        <v>5</v>
      </c>
      <c r="HU6">
        <f t="shared" si="60"/>
        <v>4</v>
      </c>
      <c r="HV6">
        <f t="shared" si="61"/>
        <v>3</v>
      </c>
      <c r="HW6">
        <f t="shared" si="62"/>
        <v>3</v>
      </c>
      <c r="HX6">
        <f t="shared" si="63"/>
        <v>2</v>
      </c>
      <c r="HY6">
        <f t="shared" si="64"/>
        <v>2</v>
      </c>
      <c r="HZ6">
        <f t="shared" si="65"/>
        <v>1</v>
      </c>
      <c r="IA6">
        <f t="shared" si="66"/>
        <v>2</v>
      </c>
      <c r="IB6">
        <f t="shared" si="67"/>
        <v>3</v>
      </c>
      <c r="IC6">
        <f t="shared" si="68"/>
        <v>4</v>
      </c>
      <c r="ID6">
        <f t="shared" si="69"/>
        <v>5</v>
      </c>
      <c r="IE6">
        <f t="shared" si="70"/>
        <v>1</v>
      </c>
      <c r="IF6">
        <f t="shared" si="71"/>
        <v>2</v>
      </c>
      <c r="IG6">
        <f t="shared" si="72"/>
        <v>2</v>
      </c>
      <c r="IH6">
        <f t="shared" si="73"/>
        <v>3</v>
      </c>
      <c r="II6">
        <f t="shared" si="74"/>
        <v>3</v>
      </c>
      <c r="IJ6">
        <f t="shared" si="75"/>
        <v>3</v>
      </c>
      <c r="IK6">
        <f t="shared" si="76"/>
        <v>2</v>
      </c>
      <c r="IL6">
        <f t="shared" si="77"/>
        <v>2</v>
      </c>
      <c r="IM6">
        <f t="shared" si="78"/>
        <v>3</v>
      </c>
      <c r="IN6">
        <f t="shared" si="79"/>
        <v>2</v>
      </c>
      <c r="IO6">
        <f t="shared" si="80"/>
        <v>4</v>
      </c>
      <c r="IP6">
        <f t="shared" si="81"/>
        <v>4</v>
      </c>
      <c r="IQ6">
        <f t="shared" si="82"/>
        <v>2</v>
      </c>
      <c r="IR6">
        <f t="shared" si="83"/>
        <v>2</v>
      </c>
      <c r="IS6">
        <f t="shared" si="84"/>
        <v>2</v>
      </c>
      <c r="IT6">
        <f t="shared" si="85"/>
        <v>3</v>
      </c>
      <c r="IU6">
        <f t="shared" si="86"/>
        <v>3</v>
      </c>
      <c r="IV6">
        <f t="shared" si="87"/>
        <v>3</v>
      </c>
      <c r="IW6">
        <f t="shared" si="88"/>
        <v>3</v>
      </c>
      <c r="IX6">
        <f t="shared" si="89"/>
        <v>3</v>
      </c>
      <c r="IY6">
        <f t="shared" si="90"/>
        <v>4</v>
      </c>
      <c r="IZ6">
        <f t="shared" si="91"/>
        <v>3</v>
      </c>
      <c r="JA6">
        <f t="shared" si="92"/>
        <v>3</v>
      </c>
      <c r="JB6">
        <f t="shared" si="93"/>
        <v>2</v>
      </c>
      <c r="JC6">
        <f t="shared" si="94"/>
        <v>2</v>
      </c>
      <c r="JD6">
        <f t="shared" si="95"/>
        <v>3</v>
      </c>
      <c r="JE6">
        <f t="shared" si="96"/>
        <v>3</v>
      </c>
      <c r="JF6">
        <f t="shared" si="97"/>
        <v>2</v>
      </c>
      <c r="JG6">
        <f t="shared" si="98"/>
        <v>2</v>
      </c>
      <c r="JH6">
        <f t="shared" si="99"/>
        <v>1</v>
      </c>
      <c r="JI6">
        <f t="shared" si="100"/>
        <v>2</v>
      </c>
      <c r="JJ6">
        <f t="shared" si="101"/>
        <v>2</v>
      </c>
      <c r="JK6">
        <f t="shared" si="102"/>
        <v>3</v>
      </c>
      <c r="JL6">
        <f t="shared" si="103"/>
        <v>3</v>
      </c>
      <c r="JM6">
        <f t="shared" si="104"/>
        <v>2</v>
      </c>
      <c r="JN6">
        <f t="shared" si="105"/>
        <v>3</v>
      </c>
      <c r="JO6">
        <f t="shared" si="106"/>
        <v>3</v>
      </c>
      <c r="JP6">
        <f t="shared" si="107"/>
        <v>2</v>
      </c>
      <c r="JQ6">
        <f t="shared" si="108"/>
        <v>2</v>
      </c>
      <c r="JR6">
        <f t="shared" si="109"/>
        <v>3</v>
      </c>
      <c r="JS6">
        <f t="shared" si="110"/>
        <v>4</v>
      </c>
      <c r="JT6">
        <f t="shared" si="111"/>
        <v>3</v>
      </c>
      <c r="JU6">
        <f t="shared" si="112"/>
        <v>3</v>
      </c>
      <c r="JV6">
        <f t="shared" si="113"/>
        <v>4</v>
      </c>
      <c r="JW6">
        <f t="shared" si="114"/>
        <v>4</v>
      </c>
      <c r="JX6">
        <f t="shared" si="115"/>
        <v>1</v>
      </c>
      <c r="JY6">
        <f t="shared" si="116"/>
        <v>4</v>
      </c>
      <c r="JZ6">
        <f t="shared" si="117"/>
        <v>3</v>
      </c>
      <c r="KA6">
        <f t="shared" si="118"/>
        <v>3</v>
      </c>
      <c r="KC6">
        <f t="shared" si="119"/>
        <v>4</v>
      </c>
      <c r="KD6">
        <f t="shared" si="120"/>
        <v>3</v>
      </c>
      <c r="KE6">
        <f t="shared" si="121"/>
        <v>3</v>
      </c>
      <c r="KF6">
        <f t="shared" si="122"/>
        <v>2</v>
      </c>
      <c r="KG6">
        <f t="shared" si="123"/>
        <v>2</v>
      </c>
      <c r="KH6">
        <f t="shared" si="124"/>
        <v>3</v>
      </c>
      <c r="KI6">
        <f t="shared" si="125"/>
        <v>3</v>
      </c>
      <c r="KJ6">
        <f t="shared" si="126"/>
        <v>4</v>
      </c>
      <c r="KL6">
        <f t="shared" si="127"/>
        <v>0</v>
      </c>
      <c r="KM6">
        <f t="shared" si="128"/>
        <v>0</v>
      </c>
      <c r="KN6">
        <f t="shared" si="129"/>
        <v>0</v>
      </c>
      <c r="KO6">
        <f t="shared" si="130"/>
        <v>0</v>
      </c>
      <c r="KP6">
        <f t="shared" si="131"/>
        <v>0</v>
      </c>
      <c r="KQ6">
        <f t="shared" si="132"/>
        <v>0</v>
      </c>
      <c r="KR6">
        <f t="shared" si="133"/>
        <v>0</v>
      </c>
      <c r="KS6">
        <f t="shared" si="134"/>
        <v>0</v>
      </c>
      <c r="KT6">
        <f t="shared" si="135"/>
        <v>0</v>
      </c>
      <c r="KU6">
        <f t="shared" si="136"/>
        <v>0</v>
      </c>
      <c r="KV6">
        <f t="shared" si="137"/>
        <v>0</v>
      </c>
      <c r="KW6">
        <f t="shared" si="138"/>
        <v>1</v>
      </c>
      <c r="KX6">
        <f t="shared" si="139"/>
        <v>0</v>
      </c>
      <c r="KY6">
        <f t="shared" si="140"/>
        <v>0</v>
      </c>
      <c r="KZ6">
        <f t="shared" si="141"/>
        <v>1</v>
      </c>
      <c r="LA6">
        <f t="shared" si="142"/>
        <v>0</v>
      </c>
      <c r="LB6">
        <f t="shared" si="143"/>
        <v>0</v>
      </c>
      <c r="LC6">
        <f t="shared" si="144"/>
        <v>0</v>
      </c>
      <c r="LD6">
        <f t="shared" si="145"/>
        <v>0</v>
      </c>
      <c r="LE6">
        <f t="shared" si="146"/>
        <v>0</v>
      </c>
      <c r="LF6">
        <f t="shared" si="147"/>
        <v>1</v>
      </c>
      <c r="LG6">
        <f t="shared" si="148"/>
        <v>0</v>
      </c>
      <c r="LH6">
        <f t="shared" si="149"/>
        <v>0</v>
      </c>
      <c r="LI6">
        <f t="shared" si="150"/>
        <v>0</v>
      </c>
      <c r="LJ6">
        <f t="shared" si="151"/>
        <v>1</v>
      </c>
      <c r="LK6" t="b">
        <f t="shared" si="152"/>
        <v>0</v>
      </c>
      <c r="LL6">
        <f t="shared" si="153"/>
        <v>0</v>
      </c>
      <c r="LM6">
        <f t="shared" si="154"/>
        <v>0</v>
      </c>
      <c r="LN6">
        <f t="shared" si="155"/>
        <v>0</v>
      </c>
      <c r="LO6">
        <f t="shared" si="156"/>
        <v>0</v>
      </c>
      <c r="LP6">
        <f t="shared" si="157"/>
        <v>1</v>
      </c>
      <c r="LQ6">
        <f t="shared" si="158"/>
        <v>0</v>
      </c>
      <c r="LR6">
        <f t="shared" si="159"/>
        <v>0</v>
      </c>
      <c r="LS6">
        <f t="shared" si="160"/>
        <v>0</v>
      </c>
      <c r="LT6">
        <f t="shared" si="161"/>
        <v>0</v>
      </c>
      <c r="LU6">
        <f t="shared" si="162"/>
        <v>1</v>
      </c>
      <c r="LW6">
        <f t="shared" si="163"/>
        <v>2.2105263157894739</v>
      </c>
      <c r="LX6" s="24">
        <f t="shared" si="189"/>
        <v>1</v>
      </c>
      <c r="LY6">
        <f t="shared" si="164"/>
        <v>2.0833333333333335</v>
      </c>
      <c r="LZ6" s="25">
        <f t="shared" si="165"/>
        <v>1</v>
      </c>
      <c r="MA6">
        <f t="shared" si="166"/>
        <v>2.2000000000000002</v>
      </c>
      <c r="MB6">
        <f t="shared" si="190"/>
        <v>1</v>
      </c>
      <c r="MC6">
        <f t="shared" si="167"/>
        <v>2.2222222222222223</v>
      </c>
      <c r="MD6">
        <f t="shared" si="168"/>
        <v>1</v>
      </c>
      <c r="ME6">
        <f t="shared" si="169"/>
        <v>1.5</v>
      </c>
      <c r="MF6">
        <f t="shared" si="170"/>
        <v>1</v>
      </c>
      <c r="MG6">
        <f t="shared" si="171"/>
        <v>2.25</v>
      </c>
      <c r="MH6">
        <f t="shared" si="172"/>
        <v>1</v>
      </c>
      <c r="MI6">
        <f t="shared" si="173"/>
        <v>2.5</v>
      </c>
      <c r="MJ6" s="25">
        <f t="shared" si="174"/>
        <v>1</v>
      </c>
      <c r="MK6">
        <f t="shared" si="175"/>
        <v>3.7</v>
      </c>
      <c r="ML6">
        <f t="shared" si="176"/>
        <v>1</v>
      </c>
      <c r="MM6">
        <f t="shared" si="177"/>
        <v>-0.5</v>
      </c>
      <c r="MN6">
        <f t="shared" si="178"/>
        <v>1</v>
      </c>
      <c r="MO6">
        <f t="shared" si="179"/>
        <v>2.6</v>
      </c>
      <c r="MP6">
        <f t="shared" si="180"/>
        <v>1</v>
      </c>
      <c r="MQ6">
        <f t="shared" si="181"/>
        <v>2.7857142857142856</v>
      </c>
      <c r="MR6">
        <f t="shared" si="182"/>
        <v>1</v>
      </c>
      <c r="MS6">
        <f t="shared" si="183"/>
        <v>2.9090909090909092</v>
      </c>
      <c r="MT6">
        <f t="shared" si="184"/>
        <v>1</v>
      </c>
      <c r="MU6">
        <f t="shared" si="185"/>
        <v>2.6666666666666665</v>
      </c>
      <c r="MV6">
        <f t="shared" si="191"/>
        <v>0.92307692307692313</v>
      </c>
      <c r="MW6">
        <f t="shared" si="186"/>
        <v>0.17142857142857143</v>
      </c>
      <c r="MX6" t="str">
        <f t="shared" si="187"/>
        <v>CHECK</v>
      </c>
      <c r="MY6">
        <f t="shared" si="188"/>
        <v>3.1333333333333333</v>
      </c>
      <c r="MZ6">
        <f>14/15</f>
        <v>0.93333333333333335</v>
      </c>
    </row>
    <row r="7" spans="1:364" ht="16">
      <c r="A7" t="s">
        <v>1500</v>
      </c>
      <c r="B7" t="s">
        <v>837</v>
      </c>
      <c r="C7">
        <v>2</v>
      </c>
      <c r="D7">
        <v>3</v>
      </c>
      <c r="E7">
        <v>3</v>
      </c>
      <c r="F7">
        <v>4</v>
      </c>
      <c r="G7">
        <v>3</v>
      </c>
      <c r="H7">
        <v>3</v>
      </c>
      <c r="I7">
        <v>3</v>
      </c>
      <c r="J7">
        <v>2</v>
      </c>
      <c r="K7">
        <v>3</v>
      </c>
      <c r="L7">
        <v>4</v>
      </c>
      <c r="M7">
        <v>3</v>
      </c>
      <c r="N7">
        <v>3</v>
      </c>
      <c r="O7">
        <v>1</v>
      </c>
      <c r="P7">
        <v>1</v>
      </c>
      <c r="Q7">
        <v>2</v>
      </c>
      <c r="R7">
        <v>3</v>
      </c>
      <c r="S7">
        <v>3</v>
      </c>
      <c r="T7">
        <v>2</v>
      </c>
      <c r="U7">
        <v>3</v>
      </c>
      <c r="V7">
        <v>2</v>
      </c>
      <c r="W7">
        <v>2</v>
      </c>
      <c r="X7">
        <v>4</v>
      </c>
      <c r="Y7">
        <v>4</v>
      </c>
      <c r="Z7">
        <v>4</v>
      </c>
      <c r="AA7">
        <v>4</v>
      </c>
      <c r="AC7">
        <v>4</v>
      </c>
      <c r="AD7">
        <v>2</v>
      </c>
      <c r="AE7">
        <v>3</v>
      </c>
      <c r="AF7">
        <v>2</v>
      </c>
      <c r="AG7">
        <v>3</v>
      </c>
      <c r="AH7">
        <v>2</v>
      </c>
      <c r="AI7">
        <v>4</v>
      </c>
      <c r="AJ7">
        <v>7</v>
      </c>
      <c r="AK7">
        <v>3</v>
      </c>
      <c r="AL7">
        <v>7</v>
      </c>
      <c r="AM7">
        <v>6</v>
      </c>
      <c r="AN7">
        <v>2</v>
      </c>
      <c r="AO7">
        <v>7</v>
      </c>
      <c r="AP7">
        <v>2</v>
      </c>
      <c r="AQ7">
        <v>3</v>
      </c>
      <c r="AR7">
        <v>2</v>
      </c>
      <c r="AS7">
        <v>2</v>
      </c>
      <c r="AT7">
        <v>3</v>
      </c>
      <c r="AU7">
        <v>3</v>
      </c>
      <c r="AV7">
        <v>5</v>
      </c>
      <c r="AW7">
        <v>6</v>
      </c>
      <c r="AX7">
        <v>4</v>
      </c>
      <c r="AY7">
        <v>2</v>
      </c>
      <c r="AZ7">
        <v>4</v>
      </c>
      <c r="BA7">
        <v>1</v>
      </c>
      <c r="BB7">
        <v>3</v>
      </c>
      <c r="BC7">
        <v>3</v>
      </c>
      <c r="BD7">
        <v>6</v>
      </c>
      <c r="BE7">
        <v>3</v>
      </c>
      <c r="BF7">
        <v>1</v>
      </c>
      <c r="BG7">
        <v>3</v>
      </c>
      <c r="BH7">
        <v>1</v>
      </c>
      <c r="BI7">
        <v>2</v>
      </c>
      <c r="BJ7">
        <v>1</v>
      </c>
      <c r="BK7">
        <v>1</v>
      </c>
      <c r="BL7">
        <v>2</v>
      </c>
      <c r="BM7">
        <v>1</v>
      </c>
      <c r="BN7">
        <v>2</v>
      </c>
      <c r="BO7">
        <v>2</v>
      </c>
      <c r="BP7">
        <v>1</v>
      </c>
      <c r="BQ7">
        <v>1</v>
      </c>
      <c r="BR7">
        <v>1</v>
      </c>
      <c r="BS7">
        <v>2</v>
      </c>
      <c r="BT7">
        <v>1</v>
      </c>
      <c r="BU7">
        <v>1</v>
      </c>
      <c r="BV7">
        <v>3</v>
      </c>
      <c r="BW7">
        <v>2</v>
      </c>
      <c r="BX7">
        <v>1</v>
      </c>
      <c r="BY7">
        <v>2</v>
      </c>
      <c r="BZ7">
        <v>3</v>
      </c>
      <c r="CA7">
        <v>3</v>
      </c>
      <c r="CB7">
        <v>3</v>
      </c>
      <c r="CC7">
        <v>2</v>
      </c>
      <c r="CD7">
        <v>2</v>
      </c>
      <c r="CE7">
        <v>3</v>
      </c>
      <c r="CF7">
        <v>2</v>
      </c>
      <c r="CG7">
        <v>3</v>
      </c>
      <c r="CH7">
        <v>2</v>
      </c>
      <c r="CI7">
        <v>2</v>
      </c>
      <c r="CJ7">
        <v>4</v>
      </c>
      <c r="CK7">
        <v>3</v>
      </c>
      <c r="CL7">
        <v>1</v>
      </c>
      <c r="CM7">
        <v>2</v>
      </c>
      <c r="CN7">
        <v>4</v>
      </c>
      <c r="CO7">
        <v>1</v>
      </c>
      <c r="CP7">
        <v>1</v>
      </c>
      <c r="CQ7">
        <v>1</v>
      </c>
      <c r="CR7">
        <v>1</v>
      </c>
      <c r="CS7">
        <v>1</v>
      </c>
      <c r="CT7">
        <v>1</v>
      </c>
      <c r="CU7">
        <v>2</v>
      </c>
      <c r="CV7">
        <v>2</v>
      </c>
      <c r="CW7">
        <v>1</v>
      </c>
      <c r="CX7">
        <v>1</v>
      </c>
      <c r="CY7">
        <v>1</v>
      </c>
      <c r="CZ7">
        <v>3</v>
      </c>
      <c r="DA7">
        <v>3</v>
      </c>
      <c r="DB7">
        <v>2</v>
      </c>
      <c r="DC7">
        <v>3</v>
      </c>
      <c r="DD7">
        <v>1</v>
      </c>
      <c r="DE7">
        <v>3</v>
      </c>
      <c r="DF7">
        <v>2</v>
      </c>
      <c r="DG7">
        <v>2</v>
      </c>
      <c r="DH7">
        <v>2</v>
      </c>
      <c r="DI7">
        <v>3</v>
      </c>
      <c r="DJ7">
        <v>3</v>
      </c>
      <c r="DK7">
        <v>4</v>
      </c>
      <c r="DL7">
        <v>3</v>
      </c>
      <c r="DM7">
        <v>4</v>
      </c>
      <c r="DN7">
        <v>4</v>
      </c>
      <c r="DO7">
        <v>2</v>
      </c>
      <c r="DP7">
        <v>4</v>
      </c>
      <c r="DQ7">
        <v>3</v>
      </c>
      <c r="DR7">
        <v>2</v>
      </c>
      <c r="DS7">
        <v>4</v>
      </c>
      <c r="DT7">
        <v>3</v>
      </c>
      <c r="DU7">
        <v>4</v>
      </c>
      <c r="DV7">
        <v>2</v>
      </c>
      <c r="DW7">
        <v>2</v>
      </c>
      <c r="DX7">
        <v>2</v>
      </c>
      <c r="DY7">
        <v>2</v>
      </c>
      <c r="DZ7">
        <v>4</v>
      </c>
      <c r="EA7">
        <v>2</v>
      </c>
      <c r="EB7">
        <v>1</v>
      </c>
      <c r="EC7">
        <v>2</v>
      </c>
      <c r="ED7">
        <v>2</v>
      </c>
      <c r="EF7">
        <v>3</v>
      </c>
      <c r="EG7">
        <v>2</v>
      </c>
      <c r="EH7">
        <v>3</v>
      </c>
      <c r="EI7">
        <v>1</v>
      </c>
      <c r="EL7">
        <v>3</v>
      </c>
      <c r="EM7">
        <v>3</v>
      </c>
      <c r="EN7">
        <v>2</v>
      </c>
      <c r="EO7">
        <v>4</v>
      </c>
      <c r="EP7">
        <v>1</v>
      </c>
      <c r="EQ7">
        <v>2</v>
      </c>
      <c r="ER7">
        <v>2</v>
      </c>
      <c r="ES7">
        <v>4</v>
      </c>
      <c r="ET7">
        <v>4</v>
      </c>
      <c r="EU7">
        <v>3</v>
      </c>
      <c r="EV7">
        <v>3</v>
      </c>
      <c r="EW7">
        <v>1</v>
      </c>
      <c r="EX7">
        <v>3</v>
      </c>
      <c r="EY7">
        <v>4</v>
      </c>
      <c r="EZ7">
        <v>2</v>
      </c>
      <c r="FA7">
        <v>4</v>
      </c>
      <c r="FB7">
        <v>2</v>
      </c>
      <c r="FD7">
        <v>3</v>
      </c>
      <c r="FE7">
        <v>2</v>
      </c>
      <c r="FF7">
        <v>2</v>
      </c>
      <c r="FG7">
        <v>1</v>
      </c>
      <c r="FH7">
        <v>4</v>
      </c>
      <c r="FI7">
        <v>3</v>
      </c>
      <c r="FJ7">
        <v>3</v>
      </c>
      <c r="FK7">
        <v>3</v>
      </c>
      <c r="FM7">
        <f t="shared" si="0"/>
        <v>2</v>
      </c>
      <c r="FN7">
        <f t="shared" si="1"/>
        <v>2</v>
      </c>
      <c r="FO7">
        <f t="shared" si="2"/>
        <v>1</v>
      </c>
      <c r="FP7">
        <f t="shared" si="3"/>
        <v>2</v>
      </c>
      <c r="FQ7">
        <f t="shared" si="4"/>
        <v>2</v>
      </c>
      <c r="FR7">
        <f t="shared" si="5"/>
        <v>2</v>
      </c>
      <c r="FS7">
        <f t="shared" si="6"/>
        <v>3</v>
      </c>
      <c r="FT7">
        <f t="shared" si="7"/>
        <v>2</v>
      </c>
      <c r="FU7">
        <f t="shared" si="8"/>
        <v>1</v>
      </c>
      <c r="FV7">
        <f t="shared" si="9"/>
        <v>2</v>
      </c>
      <c r="FW7">
        <f t="shared" si="10"/>
        <v>2</v>
      </c>
      <c r="FX7">
        <f t="shared" si="11"/>
        <v>4</v>
      </c>
      <c r="FY7">
        <f t="shared" si="12"/>
        <v>4</v>
      </c>
      <c r="FZ7">
        <f t="shared" si="13"/>
        <v>3</v>
      </c>
      <c r="GA7">
        <f t="shared" si="14"/>
        <v>2</v>
      </c>
      <c r="GB7">
        <f t="shared" si="15"/>
        <v>2</v>
      </c>
      <c r="GC7">
        <f t="shared" si="16"/>
        <v>3</v>
      </c>
      <c r="GD7">
        <f t="shared" si="17"/>
        <v>2</v>
      </c>
      <c r="GE7">
        <f t="shared" si="18"/>
        <v>3</v>
      </c>
      <c r="GF7">
        <f t="shared" si="19"/>
        <v>3</v>
      </c>
      <c r="GG7">
        <f t="shared" si="20"/>
        <v>1</v>
      </c>
      <c r="GH7">
        <f t="shared" si="21"/>
        <v>1</v>
      </c>
      <c r="GI7">
        <f t="shared" si="22"/>
        <v>1</v>
      </c>
      <c r="GJ7">
        <f t="shared" si="23"/>
        <v>1</v>
      </c>
      <c r="GK7" t="b">
        <f t="shared" si="24"/>
        <v>0</v>
      </c>
      <c r="GL7">
        <f t="shared" si="25"/>
        <v>1</v>
      </c>
      <c r="GM7">
        <f t="shared" si="26"/>
        <v>3</v>
      </c>
      <c r="GN7">
        <f t="shared" si="27"/>
        <v>2</v>
      </c>
      <c r="GO7">
        <f t="shared" si="28"/>
        <v>3</v>
      </c>
      <c r="GP7">
        <f t="shared" si="29"/>
        <v>2</v>
      </c>
      <c r="GQ7">
        <f t="shared" si="30"/>
        <v>3</v>
      </c>
      <c r="GR7">
        <f t="shared" si="31"/>
        <v>4</v>
      </c>
      <c r="GS7">
        <f t="shared" si="32"/>
        <v>7</v>
      </c>
      <c r="GT7">
        <f t="shared" si="33"/>
        <v>5</v>
      </c>
      <c r="GU7">
        <f t="shared" si="34"/>
        <v>7</v>
      </c>
      <c r="GV7">
        <f t="shared" si="35"/>
        <v>6</v>
      </c>
      <c r="GW7">
        <f t="shared" si="36"/>
        <v>6</v>
      </c>
      <c r="GX7">
        <f t="shared" si="37"/>
        <v>1</v>
      </c>
      <c r="GY7">
        <f t="shared" si="38"/>
        <v>6</v>
      </c>
      <c r="GZ7">
        <f t="shared" si="39"/>
        <v>5</v>
      </c>
      <c r="HA7">
        <f t="shared" si="40"/>
        <v>6</v>
      </c>
      <c r="HB7">
        <f t="shared" si="41"/>
        <v>-2</v>
      </c>
      <c r="HC7">
        <f t="shared" si="42"/>
        <v>-1</v>
      </c>
      <c r="HD7">
        <f t="shared" si="43"/>
        <v>-1</v>
      </c>
      <c r="HE7">
        <f t="shared" si="44"/>
        <v>2</v>
      </c>
      <c r="HF7">
        <f t="shared" si="45"/>
        <v>3</v>
      </c>
      <c r="HG7">
        <f t="shared" si="46"/>
        <v>1</v>
      </c>
      <c r="HH7">
        <f t="shared" si="47"/>
        <v>-2</v>
      </c>
      <c r="HI7">
        <f t="shared" si="48"/>
        <v>-1</v>
      </c>
      <c r="HJ7">
        <f t="shared" si="49"/>
        <v>3</v>
      </c>
      <c r="HK7">
        <f t="shared" si="50"/>
        <v>1</v>
      </c>
      <c r="HL7">
        <f t="shared" si="51"/>
        <v>1</v>
      </c>
      <c r="HM7">
        <f t="shared" si="52"/>
        <v>-3</v>
      </c>
      <c r="HN7">
        <f t="shared" si="53"/>
        <v>1</v>
      </c>
      <c r="HO7">
        <f t="shared" si="54"/>
        <v>3</v>
      </c>
      <c r="HP7">
        <f t="shared" si="55"/>
        <v>4</v>
      </c>
      <c r="HQ7">
        <f t="shared" si="56"/>
        <v>6</v>
      </c>
      <c r="HR7">
        <f t="shared" si="57"/>
        <v>5</v>
      </c>
      <c r="HS7">
        <f t="shared" si="58"/>
        <v>6</v>
      </c>
      <c r="HT7">
        <f t="shared" si="59"/>
        <v>6</v>
      </c>
      <c r="HU7">
        <f t="shared" si="60"/>
        <v>5</v>
      </c>
      <c r="HV7">
        <f t="shared" si="61"/>
        <v>6</v>
      </c>
      <c r="HW7">
        <f t="shared" si="62"/>
        <v>5</v>
      </c>
      <c r="HX7">
        <f t="shared" si="63"/>
        <v>5</v>
      </c>
      <c r="HY7">
        <f t="shared" si="64"/>
        <v>6</v>
      </c>
      <c r="HZ7">
        <f t="shared" si="65"/>
        <v>6</v>
      </c>
      <c r="IA7">
        <f t="shared" si="66"/>
        <v>6</v>
      </c>
      <c r="IB7">
        <f t="shared" si="67"/>
        <v>5</v>
      </c>
      <c r="IC7">
        <f t="shared" si="68"/>
        <v>6</v>
      </c>
      <c r="ID7">
        <f t="shared" si="69"/>
        <v>6</v>
      </c>
      <c r="IE7">
        <f t="shared" si="70"/>
        <v>3</v>
      </c>
      <c r="IF7">
        <f t="shared" si="71"/>
        <v>2</v>
      </c>
      <c r="IG7">
        <f t="shared" si="72"/>
        <v>1</v>
      </c>
      <c r="IH7">
        <f t="shared" si="73"/>
        <v>2</v>
      </c>
      <c r="II7">
        <f t="shared" si="74"/>
        <v>3</v>
      </c>
      <c r="IJ7">
        <f t="shared" si="75"/>
        <v>3</v>
      </c>
      <c r="IK7">
        <f t="shared" si="76"/>
        <v>3</v>
      </c>
      <c r="IL7">
        <f t="shared" si="77"/>
        <v>2</v>
      </c>
      <c r="IM7">
        <f t="shared" si="78"/>
        <v>2</v>
      </c>
      <c r="IN7">
        <f t="shared" si="79"/>
        <v>2</v>
      </c>
      <c r="IO7">
        <f t="shared" si="80"/>
        <v>2</v>
      </c>
      <c r="IP7">
        <f t="shared" si="81"/>
        <v>3</v>
      </c>
      <c r="IQ7">
        <f t="shared" si="82"/>
        <v>3</v>
      </c>
      <c r="IR7">
        <f t="shared" si="83"/>
        <v>3</v>
      </c>
      <c r="IS7">
        <f t="shared" si="84"/>
        <v>4</v>
      </c>
      <c r="IT7">
        <f t="shared" si="85"/>
        <v>2</v>
      </c>
      <c r="IU7">
        <f t="shared" si="86"/>
        <v>1</v>
      </c>
      <c r="IV7">
        <f t="shared" si="87"/>
        <v>2</v>
      </c>
      <c r="IW7">
        <f t="shared" si="88"/>
        <v>1</v>
      </c>
      <c r="IX7">
        <f t="shared" si="89"/>
        <v>1</v>
      </c>
      <c r="IY7">
        <f t="shared" si="90"/>
        <v>5</v>
      </c>
      <c r="IZ7">
        <f t="shared" si="91"/>
        <v>5</v>
      </c>
      <c r="JA7">
        <f t="shared" si="92"/>
        <v>5</v>
      </c>
      <c r="JB7">
        <f t="shared" si="93"/>
        <v>5</v>
      </c>
      <c r="JC7">
        <f t="shared" si="94"/>
        <v>5</v>
      </c>
      <c r="JD7">
        <f t="shared" si="95"/>
        <v>4</v>
      </c>
      <c r="JE7">
        <f t="shared" si="96"/>
        <v>4</v>
      </c>
      <c r="JF7">
        <f t="shared" si="97"/>
        <v>5</v>
      </c>
      <c r="JG7">
        <f t="shared" si="98"/>
        <v>5</v>
      </c>
      <c r="JH7">
        <f t="shared" si="99"/>
        <v>5</v>
      </c>
      <c r="JI7">
        <f t="shared" si="100"/>
        <v>3</v>
      </c>
      <c r="JJ7">
        <f t="shared" si="101"/>
        <v>3</v>
      </c>
      <c r="JK7">
        <f t="shared" si="102"/>
        <v>4</v>
      </c>
      <c r="JL7">
        <f t="shared" si="103"/>
        <v>3</v>
      </c>
      <c r="JM7">
        <f t="shared" si="104"/>
        <v>5</v>
      </c>
      <c r="JN7">
        <f t="shared" si="105"/>
        <v>3</v>
      </c>
      <c r="JO7">
        <f t="shared" si="106"/>
        <v>4</v>
      </c>
      <c r="JP7">
        <f t="shared" si="107"/>
        <v>4</v>
      </c>
      <c r="JQ7">
        <f t="shared" si="108"/>
        <v>4</v>
      </c>
      <c r="JR7">
        <f t="shared" si="109"/>
        <v>3</v>
      </c>
      <c r="JS7">
        <f t="shared" si="110"/>
        <v>3</v>
      </c>
      <c r="JT7">
        <f t="shared" si="111"/>
        <v>4</v>
      </c>
      <c r="JU7">
        <f t="shared" si="112"/>
        <v>3</v>
      </c>
      <c r="JV7">
        <f t="shared" si="113"/>
        <v>4</v>
      </c>
      <c r="JW7">
        <f t="shared" si="114"/>
        <v>4</v>
      </c>
      <c r="JX7">
        <f t="shared" si="115"/>
        <v>4</v>
      </c>
      <c r="JY7">
        <f t="shared" si="116"/>
        <v>4</v>
      </c>
      <c r="JZ7">
        <f t="shared" si="117"/>
        <v>3</v>
      </c>
      <c r="KA7">
        <f t="shared" si="118"/>
        <v>4</v>
      </c>
      <c r="KC7">
        <f t="shared" si="119"/>
        <v>2</v>
      </c>
      <c r="KD7">
        <f t="shared" si="120"/>
        <v>3</v>
      </c>
      <c r="KE7">
        <f t="shared" si="121"/>
        <v>4</v>
      </c>
      <c r="KF7">
        <f t="shared" si="122"/>
        <v>4</v>
      </c>
      <c r="KG7">
        <f t="shared" si="123"/>
        <v>4</v>
      </c>
      <c r="KH7">
        <f t="shared" si="124"/>
        <v>4</v>
      </c>
      <c r="KI7">
        <f t="shared" si="125"/>
        <v>4</v>
      </c>
      <c r="KJ7">
        <f t="shared" si="126"/>
        <v>2</v>
      </c>
      <c r="KL7">
        <f t="shared" si="127"/>
        <v>1</v>
      </c>
      <c r="KM7">
        <f t="shared" si="128"/>
        <v>1</v>
      </c>
      <c r="KN7">
        <f t="shared" si="129"/>
        <v>0</v>
      </c>
      <c r="KO7" t="b">
        <f t="shared" si="130"/>
        <v>0</v>
      </c>
      <c r="KP7">
        <f t="shared" si="131"/>
        <v>1</v>
      </c>
      <c r="KQ7">
        <f t="shared" si="132"/>
        <v>1</v>
      </c>
      <c r="KR7">
        <f t="shared" si="133"/>
        <v>1</v>
      </c>
      <c r="KS7">
        <f t="shared" si="134"/>
        <v>1</v>
      </c>
      <c r="KT7" t="b">
        <f t="shared" si="135"/>
        <v>0</v>
      </c>
      <c r="KU7" t="b">
        <f t="shared" si="136"/>
        <v>0</v>
      </c>
      <c r="KV7">
        <f t="shared" si="137"/>
        <v>1</v>
      </c>
      <c r="KW7">
        <f t="shared" si="138"/>
        <v>1</v>
      </c>
      <c r="KX7">
        <f t="shared" si="139"/>
        <v>1</v>
      </c>
      <c r="KY7">
        <f t="shared" si="140"/>
        <v>1</v>
      </c>
      <c r="KZ7">
        <f t="shared" si="141"/>
        <v>1</v>
      </c>
      <c r="LA7">
        <f t="shared" si="142"/>
        <v>1</v>
      </c>
      <c r="LB7">
        <f t="shared" si="143"/>
        <v>0</v>
      </c>
      <c r="LC7">
        <f t="shared" si="144"/>
        <v>0</v>
      </c>
      <c r="LD7">
        <f t="shared" si="145"/>
        <v>1</v>
      </c>
      <c r="LE7">
        <f t="shared" si="146"/>
        <v>0</v>
      </c>
      <c r="LF7">
        <f t="shared" si="147"/>
        <v>0</v>
      </c>
      <c r="LG7">
        <f t="shared" si="148"/>
        <v>1</v>
      </c>
      <c r="LH7">
        <f t="shared" si="149"/>
        <v>1</v>
      </c>
      <c r="LI7">
        <f t="shared" si="150"/>
        <v>0</v>
      </c>
      <c r="LJ7">
        <f t="shared" si="151"/>
        <v>0</v>
      </c>
      <c r="LK7">
        <f t="shared" si="152"/>
        <v>0</v>
      </c>
      <c r="LL7">
        <f t="shared" si="153"/>
        <v>1</v>
      </c>
      <c r="LM7" t="b">
        <f t="shared" si="154"/>
        <v>0</v>
      </c>
      <c r="LN7">
        <f t="shared" si="155"/>
        <v>0</v>
      </c>
      <c r="LO7">
        <f t="shared" si="156"/>
        <v>1</v>
      </c>
      <c r="LP7">
        <f t="shared" si="157"/>
        <v>1</v>
      </c>
      <c r="LQ7">
        <f t="shared" si="158"/>
        <v>1</v>
      </c>
      <c r="LR7">
        <f t="shared" si="159"/>
        <v>1</v>
      </c>
      <c r="LS7">
        <f t="shared" si="160"/>
        <v>1</v>
      </c>
      <c r="LT7">
        <f t="shared" si="161"/>
        <v>0</v>
      </c>
      <c r="LU7">
        <f t="shared" si="162"/>
        <v>1</v>
      </c>
      <c r="LW7">
        <f t="shared" si="163"/>
        <v>1.9444444444444444</v>
      </c>
      <c r="LX7" s="24" t="str">
        <f t="shared" si="189"/>
        <v>CHECK</v>
      </c>
      <c r="LY7">
        <f t="shared" si="164"/>
        <v>2.5</v>
      </c>
      <c r="LZ7" s="25">
        <f t="shared" si="165"/>
        <v>1</v>
      </c>
      <c r="MA7">
        <f t="shared" si="166"/>
        <v>1.8888888888888888</v>
      </c>
      <c r="MB7" t="str">
        <f t="shared" si="190"/>
        <v>CHECK</v>
      </c>
      <c r="MC7">
        <f t="shared" si="167"/>
        <v>2</v>
      </c>
      <c r="MD7">
        <f t="shared" si="168"/>
        <v>1</v>
      </c>
      <c r="ME7">
        <f t="shared" si="169"/>
        <v>2.5</v>
      </c>
      <c r="MF7">
        <f t="shared" si="170"/>
        <v>1</v>
      </c>
      <c r="MG7">
        <f t="shared" si="171"/>
        <v>2.5</v>
      </c>
      <c r="MH7">
        <f t="shared" si="172"/>
        <v>1</v>
      </c>
      <c r="MI7">
        <f t="shared" si="173"/>
        <v>2.5</v>
      </c>
      <c r="MJ7" s="25">
        <f t="shared" si="174"/>
        <v>1</v>
      </c>
      <c r="MK7">
        <f t="shared" si="175"/>
        <v>5.3</v>
      </c>
      <c r="ML7">
        <f t="shared" si="176"/>
        <v>1</v>
      </c>
      <c r="MM7">
        <f t="shared" si="177"/>
        <v>0.35714285714285715</v>
      </c>
      <c r="MN7">
        <f t="shared" si="178"/>
        <v>1</v>
      </c>
      <c r="MO7">
        <f t="shared" si="179"/>
        <v>2.25</v>
      </c>
      <c r="MP7">
        <f t="shared" si="180"/>
        <v>1</v>
      </c>
      <c r="MQ7">
        <f t="shared" si="181"/>
        <v>4.2142857142857144</v>
      </c>
      <c r="MR7">
        <f t="shared" si="182"/>
        <v>1</v>
      </c>
      <c r="MS7">
        <f t="shared" si="183"/>
        <v>3.8181818181818183</v>
      </c>
      <c r="MT7">
        <f t="shared" si="184"/>
        <v>1</v>
      </c>
      <c r="MU7">
        <f t="shared" si="185"/>
        <v>3.5833333333333335</v>
      </c>
      <c r="MV7">
        <f t="shared" si="191"/>
        <v>0.92307692307692313</v>
      </c>
      <c r="MW7">
        <f t="shared" si="186"/>
        <v>0.6875</v>
      </c>
      <c r="MX7" t="str">
        <f t="shared" si="187"/>
        <v>CHECK</v>
      </c>
      <c r="MY7">
        <f t="shared" si="188"/>
        <v>5.5333333333333332</v>
      </c>
      <c r="MZ7">
        <f t="shared" ref="MZ7:MZ15" si="192">IF(OR(ISNUMBER(SEARCH(HP7,"FALSE")),ISNUMBER(SEARCH(HQ7,"FALSE")),ISNUMBER(SEARCH(HR7,"FALSE")),ISNUMBER(SEARCH(HS7,"FALSE")),ISNUMBER(SEARCH(HT7,"FALSE")),ISNUMBER(SEARCH(HU7,"FALSE")),ISNUMBER(SEARCH(HV7,"FALSE")),ISNUMBER(SEARCH(HW7,"FALSE")),ISNUMBER(SEARCH(HX7,"FALSE")),ISNUMBER(SEARCH(HY7,"FALSE")),ISNUMBER(SEARCH(HZ7,"FALSE")),ISNUMBER(SEARCH(IA7,"FALSE")),ISNUMBER(SEARCH(IB7,"FALSE")),ISNUMBER(SEARCH(IC7,"FALSE")),ISNUMBER(SEARCH(ID7,"FALSE"))),"CHECK",1)</f>
        <v>1</v>
      </c>
    </row>
    <row r="8" spans="1:364" ht="16">
      <c r="A8" t="s">
        <v>1627</v>
      </c>
      <c r="B8" t="s">
        <v>837</v>
      </c>
      <c r="C8">
        <v>2</v>
      </c>
      <c r="D8">
        <v>3</v>
      </c>
      <c r="E8">
        <v>2</v>
      </c>
      <c r="F8">
        <v>3</v>
      </c>
      <c r="G8">
        <v>4</v>
      </c>
      <c r="H8">
        <v>3</v>
      </c>
      <c r="I8">
        <v>3</v>
      </c>
      <c r="J8">
        <v>2</v>
      </c>
      <c r="K8">
        <v>3</v>
      </c>
      <c r="L8">
        <v>3</v>
      </c>
      <c r="M8">
        <v>4</v>
      </c>
      <c r="N8">
        <v>3</v>
      </c>
      <c r="O8">
        <v>2</v>
      </c>
      <c r="P8">
        <v>2</v>
      </c>
      <c r="Q8">
        <v>3</v>
      </c>
      <c r="R8">
        <v>3</v>
      </c>
      <c r="S8">
        <v>4</v>
      </c>
      <c r="T8">
        <v>4</v>
      </c>
      <c r="U8">
        <v>3</v>
      </c>
      <c r="V8">
        <v>2</v>
      </c>
      <c r="W8">
        <v>2</v>
      </c>
      <c r="X8">
        <v>3</v>
      </c>
      <c r="Y8">
        <v>3</v>
      </c>
      <c r="Z8">
        <v>4</v>
      </c>
      <c r="AA8">
        <v>3</v>
      </c>
      <c r="AB8">
        <v>3</v>
      </c>
      <c r="AC8">
        <v>2</v>
      </c>
      <c r="AD8">
        <v>3</v>
      </c>
      <c r="AE8">
        <v>3</v>
      </c>
      <c r="AF8">
        <v>2</v>
      </c>
      <c r="AG8">
        <v>3</v>
      </c>
      <c r="AH8">
        <v>4</v>
      </c>
      <c r="AI8">
        <v>5</v>
      </c>
      <c r="AJ8">
        <v>4</v>
      </c>
      <c r="AK8">
        <v>4</v>
      </c>
      <c r="AL8">
        <v>5</v>
      </c>
      <c r="AM8">
        <v>5</v>
      </c>
      <c r="AN8">
        <v>6</v>
      </c>
      <c r="AO8">
        <v>6</v>
      </c>
      <c r="AP8">
        <v>5</v>
      </c>
      <c r="AQ8">
        <v>5</v>
      </c>
      <c r="AR8">
        <v>4</v>
      </c>
      <c r="AS8">
        <v>5</v>
      </c>
      <c r="AT8">
        <v>4</v>
      </c>
      <c r="AU8">
        <v>4</v>
      </c>
      <c r="AV8">
        <v>3</v>
      </c>
      <c r="AW8">
        <v>3</v>
      </c>
      <c r="AX8">
        <v>2</v>
      </c>
      <c r="AY8">
        <v>3</v>
      </c>
      <c r="AZ8">
        <v>3</v>
      </c>
      <c r="BA8">
        <v>4</v>
      </c>
      <c r="BB8">
        <v>4</v>
      </c>
      <c r="BC8">
        <v>5</v>
      </c>
      <c r="BD8">
        <v>5</v>
      </c>
      <c r="BE8">
        <v>4</v>
      </c>
      <c r="BF8">
        <v>3</v>
      </c>
      <c r="BG8">
        <v>5</v>
      </c>
      <c r="BH8">
        <v>4</v>
      </c>
      <c r="BI8">
        <v>4</v>
      </c>
      <c r="BJ8">
        <v>3</v>
      </c>
      <c r="BK8">
        <v>4</v>
      </c>
      <c r="BL8">
        <v>4</v>
      </c>
      <c r="BM8">
        <v>5</v>
      </c>
      <c r="BN8">
        <v>4</v>
      </c>
      <c r="BO8">
        <v>4</v>
      </c>
      <c r="BP8">
        <v>3</v>
      </c>
      <c r="BQ8">
        <v>4</v>
      </c>
      <c r="BR8">
        <v>4</v>
      </c>
      <c r="BS8">
        <v>5</v>
      </c>
      <c r="BT8">
        <v>5</v>
      </c>
      <c r="BU8">
        <v>4</v>
      </c>
      <c r="BV8">
        <v>2</v>
      </c>
      <c r="BW8">
        <v>2</v>
      </c>
      <c r="BX8">
        <v>3</v>
      </c>
      <c r="BY8">
        <v>3</v>
      </c>
      <c r="BZ8">
        <v>4</v>
      </c>
      <c r="CA8">
        <v>4</v>
      </c>
      <c r="CB8">
        <v>3</v>
      </c>
      <c r="CC8">
        <v>3</v>
      </c>
      <c r="CD8">
        <v>2</v>
      </c>
      <c r="CE8">
        <v>2</v>
      </c>
      <c r="CF8">
        <v>3</v>
      </c>
      <c r="CG8">
        <v>3</v>
      </c>
      <c r="CH8">
        <v>2</v>
      </c>
      <c r="CI8">
        <v>2</v>
      </c>
      <c r="CJ8">
        <v>3</v>
      </c>
      <c r="CK8">
        <v>3</v>
      </c>
      <c r="CL8">
        <v>4</v>
      </c>
      <c r="CM8">
        <v>3</v>
      </c>
      <c r="CN8">
        <v>2</v>
      </c>
      <c r="CO8">
        <v>3</v>
      </c>
      <c r="CP8">
        <v>3</v>
      </c>
      <c r="CQ8">
        <v>3</v>
      </c>
      <c r="CR8">
        <v>2</v>
      </c>
      <c r="CS8">
        <v>2</v>
      </c>
      <c r="CT8">
        <v>3</v>
      </c>
      <c r="CU8">
        <v>4</v>
      </c>
      <c r="CV8">
        <v>4</v>
      </c>
      <c r="CW8">
        <v>4</v>
      </c>
      <c r="CX8">
        <v>4</v>
      </c>
      <c r="CY8">
        <v>3</v>
      </c>
      <c r="CZ8">
        <v>3</v>
      </c>
      <c r="DA8">
        <v>2</v>
      </c>
      <c r="DB8">
        <v>3</v>
      </c>
      <c r="DC8">
        <v>4</v>
      </c>
      <c r="DD8">
        <v>4</v>
      </c>
      <c r="DE8">
        <v>5</v>
      </c>
      <c r="DF8">
        <v>4</v>
      </c>
      <c r="DG8">
        <v>4</v>
      </c>
      <c r="DH8">
        <v>3</v>
      </c>
      <c r="DI8">
        <v>3</v>
      </c>
      <c r="DJ8">
        <v>2</v>
      </c>
      <c r="DK8">
        <v>3</v>
      </c>
      <c r="DL8">
        <v>4</v>
      </c>
      <c r="DM8">
        <v>4</v>
      </c>
      <c r="DN8">
        <v>3</v>
      </c>
      <c r="DO8">
        <v>4</v>
      </c>
      <c r="DP8">
        <v>5</v>
      </c>
      <c r="DQ8">
        <v>4</v>
      </c>
      <c r="DR8">
        <v>3</v>
      </c>
      <c r="DS8">
        <v>3</v>
      </c>
      <c r="DT8">
        <v>2</v>
      </c>
      <c r="DU8">
        <v>3</v>
      </c>
      <c r="DV8">
        <v>4</v>
      </c>
      <c r="DW8">
        <v>4</v>
      </c>
      <c r="DX8">
        <v>3</v>
      </c>
      <c r="DY8">
        <v>3</v>
      </c>
      <c r="DZ8">
        <v>4</v>
      </c>
      <c r="EA8">
        <v>4</v>
      </c>
      <c r="EB8">
        <v>2</v>
      </c>
      <c r="EC8">
        <v>1</v>
      </c>
      <c r="ED8">
        <v>2</v>
      </c>
      <c r="EE8">
        <v>3</v>
      </c>
      <c r="EF8">
        <v>1</v>
      </c>
      <c r="EG8">
        <v>2</v>
      </c>
      <c r="EH8">
        <v>3</v>
      </c>
      <c r="EI8">
        <v>1</v>
      </c>
      <c r="EJ8">
        <v>3</v>
      </c>
      <c r="EK8">
        <v>2</v>
      </c>
      <c r="EL8">
        <v>1</v>
      </c>
      <c r="EM8">
        <v>3</v>
      </c>
      <c r="EN8">
        <v>1</v>
      </c>
      <c r="EO8">
        <v>3</v>
      </c>
      <c r="EP8">
        <v>1</v>
      </c>
      <c r="EQ8">
        <v>2</v>
      </c>
      <c r="ER8">
        <v>2</v>
      </c>
      <c r="ES8">
        <v>3</v>
      </c>
      <c r="ET8">
        <v>1</v>
      </c>
      <c r="EU8">
        <v>3</v>
      </c>
      <c r="EV8">
        <v>1</v>
      </c>
      <c r="EW8">
        <v>4</v>
      </c>
      <c r="EX8">
        <v>3</v>
      </c>
      <c r="EY8">
        <v>2</v>
      </c>
      <c r="EZ8">
        <v>2</v>
      </c>
      <c r="FA8">
        <v>3</v>
      </c>
      <c r="FB8">
        <v>2</v>
      </c>
      <c r="FC8">
        <v>2</v>
      </c>
      <c r="FD8">
        <v>1</v>
      </c>
      <c r="FE8">
        <v>2</v>
      </c>
      <c r="FF8">
        <v>2</v>
      </c>
      <c r="FG8">
        <v>1</v>
      </c>
      <c r="FH8">
        <v>2</v>
      </c>
      <c r="FI8">
        <v>2</v>
      </c>
      <c r="FJ8">
        <v>3</v>
      </c>
      <c r="FK8">
        <v>2</v>
      </c>
      <c r="FM8">
        <f t="shared" si="0"/>
        <v>2</v>
      </c>
      <c r="FN8">
        <f t="shared" si="1"/>
        <v>3</v>
      </c>
      <c r="FO8">
        <f t="shared" si="2"/>
        <v>2</v>
      </c>
      <c r="FP8">
        <f t="shared" si="3"/>
        <v>1</v>
      </c>
      <c r="FQ8">
        <f t="shared" si="4"/>
        <v>2</v>
      </c>
      <c r="FR8">
        <f t="shared" si="5"/>
        <v>2</v>
      </c>
      <c r="FS8">
        <f t="shared" si="6"/>
        <v>3</v>
      </c>
      <c r="FT8">
        <f t="shared" si="7"/>
        <v>2</v>
      </c>
      <c r="FU8">
        <f t="shared" si="8"/>
        <v>2</v>
      </c>
      <c r="FV8">
        <f t="shared" si="9"/>
        <v>1</v>
      </c>
      <c r="FW8">
        <f t="shared" si="10"/>
        <v>2</v>
      </c>
      <c r="FX8">
        <f t="shared" si="11"/>
        <v>3</v>
      </c>
      <c r="FY8">
        <f t="shared" si="12"/>
        <v>3</v>
      </c>
      <c r="FZ8">
        <f t="shared" si="13"/>
        <v>2</v>
      </c>
      <c r="GA8">
        <f t="shared" si="14"/>
        <v>2</v>
      </c>
      <c r="GB8">
        <f t="shared" si="15"/>
        <v>1</v>
      </c>
      <c r="GC8">
        <f t="shared" si="16"/>
        <v>1</v>
      </c>
      <c r="GD8">
        <f t="shared" si="17"/>
        <v>2</v>
      </c>
      <c r="GE8">
        <f t="shared" si="18"/>
        <v>3</v>
      </c>
      <c r="GF8">
        <f t="shared" si="19"/>
        <v>3</v>
      </c>
      <c r="GG8">
        <f t="shared" si="20"/>
        <v>2</v>
      </c>
      <c r="GH8">
        <f t="shared" si="21"/>
        <v>2</v>
      </c>
      <c r="GI8">
        <f t="shared" si="22"/>
        <v>1</v>
      </c>
      <c r="GJ8">
        <f t="shared" si="23"/>
        <v>2</v>
      </c>
      <c r="GK8">
        <f t="shared" si="24"/>
        <v>2</v>
      </c>
      <c r="GL8">
        <f t="shared" si="25"/>
        <v>3</v>
      </c>
      <c r="GM8">
        <f t="shared" si="26"/>
        <v>2</v>
      </c>
      <c r="GN8">
        <f t="shared" si="27"/>
        <v>2</v>
      </c>
      <c r="GO8">
        <f t="shared" si="28"/>
        <v>3</v>
      </c>
      <c r="GP8">
        <f t="shared" si="29"/>
        <v>2</v>
      </c>
      <c r="GQ8">
        <f t="shared" si="30"/>
        <v>1</v>
      </c>
      <c r="GR8">
        <f t="shared" si="31"/>
        <v>5</v>
      </c>
      <c r="GS8">
        <f t="shared" si="32"/>
        <v>4</v>
      </c>
      <c r="GT8">
        <f t="shared" si="33"/>
        <v>4</v>
      </c>
      <c r="GU8">
        <f t="shared" si="34"/>
        <v>5</v>
      </c>
      <c r="GV8">
        <f t="shared" si="35"/>
        <v>5</v>
      </c>
      <c r="GW8">
        <f t="shared" si="36"/>
        <v>2</v>
      </c>
      <c r="GX8">
        <f t="shared" si="37"/>
        <v>2</v>
      </c>
      <c r="GY8">
        <f t="shared" si="38"/>
        <v>3</v>
      </c>
      <c r="GZ8">
        <f t="shared" si="39"/>
        <v>3</v>
      </c>
      <c r="HA8">
        <f t="shared" si="40"/>
        <v>4</v>
      </c>
      <c r="HB8">
        <f t="shared" si="41"/>
        <v>2</v>
      </c>
      <c r="HC8">
        <f t="shared" si="42"/>
        <v>1</v>
      </c>
      <c r="HD8">
        <f t="shared" si="43"/>
        <v>1</v>
      </c>
      <c r="HE8">
        <f t="shared" si="44"/>
        <v>-1</v>
      </c>
      <c r="HF8">
        <f t="shared" si="45"/>
        <v>-1</v>
      </c>
      <c r="HG8">
        <f t="shared" si="46"/>
        <v>-2</v>
      </c>
      <c r="HH8">
        <f t="shared" si="47"/>
        <v>-1</v>
      </c>
      <c r="HI8">
        <f t="shared" si="48"/>
        <v>1</v>
      </c>
      <c r="HJ8">
        <f t="shared" si="49"/>
        <v>-1</v>
      </c>
      <c r="HK8">
        <f t="shared" si="50"/>
        <v>-1</v>
      </c>
      <c r="HL8">
        <f t="shared" si="51"/>
        <v>-2</v>
      </c>
      <c r="HM8">
        <f t="shared" si="52"/>
        <v>-2</v>
      </c>
      <c r="HN8">
        <f t="shared" si="53"/>
        <v>-1</v>
      </c>
      <c r="HO8">
        <f t="shared" si="54"/>
        <v>1</v>
      </c>
      <c r="HP8">
        <f t="shared" si="55"/>
        <v>2</v>
      </c>
      <c r="HQ8">
        <f t="shared" si="56"/>
        <v>3</v>
      </c>
      <c r="HR8">
        <f t="shared" si="57"/>
        <v>3</v>
      </c>
      <c r="HS8">
        <f t="shared" si="58"/>
        <v>4</v>
      </c>
      <c r="HT8">
        <f t="shared" si="59"/>
        <v>3</v>
      </c>
      <c r="HU8">
        <f t="shared" si="60"/>
        <v>3</v>
      </c>
      <c r="HV8">
        <f t="shared" si="61"/>
        <v>2</v>
      </c>
      <c r="HW8">
        <f t="shared" si="62"/>
        <v>3</v>
      </c>
      <c r="HX8">
        <f t="shared" si="63"/>
        <v>3</v>
      </c>
      <c r="HY8">
        <f t="shared" si="64"/>
        <v>4</v>
      </c>
      <c r="HZ8">
        <f t="shared" si="65"/>
        <v>3</v>
      </c>
      <c r="IA8">
        <f t="shared" si="66"/>
        <v>3</v>
      </c>
      <c r="IB8">
        <f t="shared" si="67"/>
        <v>2</v>
      </c>
      <c r="IC8">
        <f t="shared" si="68"/>
        <v>2</v>
      </c>
      <c r="ID8">
        <f t="shared" si="69"/>
        <v>3</v>
      </c>
      <c r="IE8">
        <f t="shared" si="70"/>
        <v>2</v>
      </c>
      <c r="IF8">
        <f t="shared" si="71"/>
        <v>2</v>
      </c>
      <c r="IG8">
        <f t="shared" si="72"/>
        <v>3</v>
      </c>
      <c r="IH8">
        <f t="shared" si="73"/>
        <v>3</v>
      </c>
      <c r="II8">
        <f t="shared" si="74"/>
        <v>4</v>
      </c>
      <c r="IJ8">
        <f t="shared" si="75"/>
        <v>4</v>
      </c>
      <c r="IK8">
        <f t="shared" si="76"/>
        <v>3</v>
      </c>
      <c r="IL8">
        <f t="shared" si="77"/>
        <v>3</v>
      </c>
      <c r="IM8">
        <f t="shared" si="78"/>
        <v>2</v>
      </c>
      <c r="IN8">
        <f t="shared" si="79"/>
        <v>3</v>
      </c>
      <c r="IO8">
        <f t="shared" si="80"/>
        <v>3</v>
      </c>
      <c r="IP8">
        <f t="shared" si="81"/>
        <v>3</v>
      </c>
      <c r="IQ8">
        <f t="shared" si="82"/>
        <v>3</v>
      </c>
      <c r="IR8">
        <f t="shared" si="83"/>
        <v>3</v>
      </c>
      <c r="IS8">
        <f t="shared" si="84"/>
        <v>3</v>
      </c>
      <c r="IT8">
        <f t="shared" si="85"/>
        <v>2</v>
      </c>
      <c r="IU8">
        <f t="shared" si="86"/>
        <v>4</v>
      </c>
      <c r="IV8">
        <f t="shared" si="87"/>
        <v>3</v>
      </c>
      <c r="IW8">
        <f t="shared" si="88"/>
        <v>3</v>
      </c>
      <c r="IX8">
        <f t="shared" si="89"/>
        <v>3</v>
      </c>
      <c r="IY8">
        <f t="shared" si="90"/>
        <v>3</v>
      </c>
      <c r="IZ8">
        <f t="shared" si="91"/>
        <v>3</v>
      </c>
      <c r="JA8">
        <f t="shared" si="92"/>
        <v>4</v>
      </c>
      <c r="JB8">
        <f t="shared" si="93"/>
        <v>4</v>
      </c>
      <c r="JC8">
        <f t="shared" si="94"/>
        <v>3</v>
      </c>
      <c r="JD8">
        <f t="shared" si="95"/>
        <v>2</v>
      </c>
      <c r="JE8">
        <f t="shared" si="96"/>
        <v>2</v>
      </c>
      <c r="JF8">
        <f t="shared" si="97"/>
        <v>2</v>
      </c>
      <c r="JG8">
        <f t="shared" si="98"/>
        <v>2</v>
      </c>
      <c r="JH8">
        <f t="shared" si="99"/>
        <v>3</v>
      </c>
      <c r="JI8">
        <f t="shared" si="100"/>
        <v>3</v>
      </c>
      <c r="JJ8">
        <f t="shared" si="101"/>
        <v>4</v>
      </c>
      <c r="JK8">
        <f t="shared" si="102"/>
        <v>3</v>
      </c>
      <c r="JL8">
        <f t="shared" si="103"/>
        <v>4</v>
      </c>
      <c r="JM8">
        <f t="shared" si="104"/>
        <v>2</v>
      </c>
      <c r="JN8">
        <f t="shared" si="105"/>
        <v>1</v>
      </c>
      <c r="JO8">
        <f t="shared" si="106"/>
        <v>2</v>
      </c>
      <c r="JP8">
        <f t="shared" si="107"/>
        <v>2</v>
      </c>
      <c r="JQ8">
        <f t="shared" si="108"/>
        <v>3</v>
      </c>
      <c r="JR8">
        <f t="shared" si="109"/>
        <v>3</v>
      </c>
      <c r="JS8">
        <f t="shared" si="110"/>
        <v>4</v>
      </c>
      <c r="JT8">
        <f t="shared" si="111"/>
        <v>3</v>
      </c>
      <c r="JU8">
        <f t="shared" si="112"/>
        <v>4</v>
      </c>
      <c r="JV8">
        <f t="shared" si="113"/>
        <v>4</v>
      </c>
      <c r="JW8">
        <f t="shared" si="114"/>
        <v>3</v>
      </c>
      <c r="JX8">
        <f t="shared" si="115"/>
        <v>2</v>
      </c>
      <c r="JY8">
        <f t="shared" si="116"/>
        <v>5</v>
      </c>
      <c r="JZ8">
        <f t="shared" si="117"/>
        <v>2</v>
      </c>
      <c r="KA8">
        <f t="shared" si="118"/>
        <v>3</v>
      </c>
      <c r="KC8">
        <f t="shared" si="119"/>
        <v>3</v>
      </c>
      <c r="KD8">
        <f t="shared" si="120"/>
        <v>4</v>
      </c>
      <c r="KE8">
        <f t="shared" si="121"/>
        <v>3</v>
      </c>
      <c r="KF8">
        <f t="shared" si="122"/>
        <v>2</v>
      </c>
      <c r="KG8">
        <f t="shared" si="123"/>
        <v>2</v>
      </c>
      <c r="KH8">
        <f t="shared" si="124"/>
        <v>3</v>
      </c>
      <c r="KI8">
        <f t="shared" si="125"/>
        <v>3</v>
      </c>
      <c r="KJ8">
        <f t="shared" si="126"/>
        <v>2</v>
      </c>
      <c r="KL8">
        <f t="shared" si="127"/>
        <v>0</v>
      </c>
      <c r="KM8">
        <f t="shared" si="128"/>
        <v>0</v>
      </c>
      <c r="KN8">
        <f t="shared" si="129"/>
        <v>0</v>
      </c>
      <c r="KO8">
        <f t="shared" si="130"/>
        <v>0</v>
      </c>
      <c r="KP8">
        <f t="shared" si="131"/>
        <v>0</v>
      </c>
      <c r="KQ8">
        <f t="shared" si="132"/>
        <v>1</v>
      </c>
      <c r="KR8">
        <f t="shared" si="133"/>
        <v>1</v>
      </c>
      <c r="KS8">
        <f t="shared" si="134"/>
        <v>1</v>
      </c>
      <c r="KT8">
        <f t="shared" si="135"/>
        <v>0</v>
      </c>
      <c r="KU8">
        <f t="shared" si="136"/>
        <v>0</v>
      </c>
      <c r="KV8">
        <f t="shared" si="137"/>
        <v>0</v>
      </c>
      <c r="KW8">
        <f t="shared" si="138"/>
        <v>1</v>
      </c>
      <c r="KX8">
        <f t="shared" si="139"/>
        <v>0</v>
      </c>
      <c r="KY8">
        <f t="shared" si="140"/>
        <v>0</v>
      </c>
      <c r="KZ8">
        <f t="shared" si="141"/>
        <v>1</v>
      </c>
      <c r="LA8">
        <f t="shared" si="142"/>
        <v>1</v>
      </c>
      <c r="LB8">
        <f t="shared" si="143"/>
        <v>0</v>
      </c>
      <c r="LC8">
        <f t="shared" si="144"/>
        <v>0</v>
      </c>
      <c r="LD8">
        <f t="shared" si="145"/>
        <v>0</v>
      </c>
      <c r="LE8">
        <f t="shared" si="146"/>
        <v>0</v>
      </c>
      <c r="LF8">
        <f t="shared" si="147"/>
        <v>0</v>
      </c>
      <c r="LG8">
        <f t="shared" si="148"/>
        <v>0</v>
      </c>
      <c r="LH8">
        <f t="shared" si="149"/>
        <v>1</v>
      </c>
      <c r="LI8">
        <f t="shared" si="150"/>
        <v>0</v>
      </c>
      <c r="LJ8">
        <f t="shared" si="151"/>
        <v>0</v>
      </c>
      <c r="LK8">
        <f t="shared" si="152"/>
        <v>1</v>
      </c>
      <c r="LL8">
        <f t="shared" si="153"/>
        <v>1</v>
      </c>
      <c r="LM8">
        <f t="shared" si="154"/>
        <v>0</v>
      </c>
      <c r="LN8">
        <f t="shared" si="155"/>
        <v>0</v>
      </c>
      <c r="LO8">
        <f t="shared" si="156"/>
        <v>1</v>
      </c>
      <c r="LP8">
        <f t="shared" si="157"/>
        <v>1</v>
      </c>
      <c r="LQ8">
        <f t="shared" si="158"/>
        <v>1</v>
      </c>
      <c r="LR8">
        <f t="shared" si="159"/>
        <v>0</v>
      </c>
      <c r="LS8">
        <f t="shared" si="160"/>
        <v>0</v>
      </c>
      <c r="LT8">
        <f t="shared" si="161"/>
        <v>0</v>
      </c>
      <c r="LU8">
        <f t="shared" si="162"/>
        <v>0</v>
      </c>
      <c r="LW8">
        <f t="shared" si="163"/>
        <v>2</v>
      </c>
      <c r="LX8" s="24">
        <f t="shared" si="189"/>
        <v>1</v>
      </c>
      <c r="LY8">
        <f t="shared" si="164"/>
        <v>2.1666666666666665</v>
      </c>
      <c r="LZ8" s="25">
        <f t="shared" si="165"/>
        <v>1</v>
      </c>
      <c r="MA8">
        <f t="shared" si="166"/>
        <v>2.2000000000000002</v>
      </c>
      <c r="MB8">
        <f t="shared" si="190"/>
        <v>1</v>
      </c>
      <c r="MC8">
        <f t="shared" si="167"/>
        <v>1.7777777777777777</v>
      </c>
      <c r="MD8">
        <f t="shared" si="168"/>
        <v>1</v>
      </c>
      <c r="ME8">
        <f t="shared" si="169"/>
        <v>2.25</v>
      </c>
      <c r="MF8">
        <f t="shared" si="170"/>
        <v>1</v>
      </c>
      <c r="MG8">
        <f t="shared" si="171"/>
        <v>2</v>
      </c>
      <c r="MH8">
        <f t="shared" si="172"/>
        <v>1</v>
      </c>
      <c r="MI8">
        <f t="shared" si="173"/>
        <v>2.25</v>
      </c>
      <c r="MJ8" s="25">
        <f t="shared" si="174"/>
        <v>1</v>
      </c>
      <c r="MK8">
        <f t="shared" si="175"/>
        <v>3.7</v>
      </c>
      <c r="ML8">
        <f t="shared" si="176"/>
        <v>1</v>
      </c>
      <c r="MM8">
        <f t="shared" si="177"/>
        <v>-0.42857142857142855</v>
      </c>
      <c r="MN8">
        <f t="shared" si="178"/>
        <v>1</v>
      </c>
      <c r="MO8">
        <f t="shared" si="179"/>
        <v>2.95</v>
      </c>
      <c r="MP8">
        <f t="shared" si="180"/>
        <v>1</v>
      </c>
      <c r="MQ8">
        <f t="shared" si="181"/>
        <v>2.7142857142857144</v>
      </c>
      <c r="MR8">
        <f t="shared" si="182"/>
        <v>1</v>
      </c>
      <c r="MS8">
        <f t="shared" si="183"/>
        <v>3.0909090909090908</v>
      </c>
      <c r="MT8">
        <f t="shared" si="184"/>
        <v>1</v>
      </c>
      <c r="MU8">
        <f t="shared" si="185"/>
        <v>2.9166666666666665</v>
      </c>
      <c r="MV8">
        <f t="shared" si="191"/>
        <v>0.92307692307692313</v>
      </c>
      <c r="MW8">
        <f t="shared" si="186"/>
        <v>0.33333333333333331</v>
      </c>
      <c r="MX8">
        <f t="shared" si="187"/>
        <v>1</v>
      </c>
      <c r="MY8">
        <f t="shared" si="188"/>
        <v>2.8666666666666667</v>
      </c>
      <c r="MZ8">
        <f t="shared" si="192"/>
        <v>1</v>
      </c>
    </row>
    <row r="9" spans="1:364" ht="16">
      <c r="A9" t="s">
        <v>1503</v>
      </c>
      <c r="B9" t="s">
        <v>837</v>
      </c>
      <c r="C9">
        <v>2</v>
      </c>
      <c r="D9">
        <v>1</v>
      </c>
      <c r="E9">
        <v>2</v>
      </c>
      <c r="F9">
        <v>4</v>
      </c>
      <c r="G9">
        <v>4</v>
      </c>
      <c r="H9">
        <v>4</v>
      </c>
      <c r="I9">
        <v>4</v>
      </c>
      <c r="J9">
        <v>2</v>
      </c>
      <c r="K9">
        <v>3</v>
      </c>
      <c r="L9">
        <v>1</v>
      </c>
      <c r="M9">
        <v>3</v>
      </c>
      <c r="N9">
        <v>3</v>
      </c>
      <c r="O9">
        <v>2</v>
      </c>
      <c r="P9">
        <v>2</v>
      </c>
      <c r="Q9">
        <v>3</v>
      </c>
      <c r="R9">
        <v>4</v>
      </c>
      <c r="S9">
        <v>4</v>
      </c>
      <c r="T9">
        <v>4</v>
      </c>
      <c r="U9">
        <v>3</v>
      </c>
      <c r="V9">
        <v>4</v>
      </c>
      <c r="W9">
        <v>4</v>
      </c>
      <c r="X9">
        <v>4</v>
      </c>
      <c r="Y9">
        <v>4</v>
      </c>
      <c r="Z9">
        <v>4</v>
      </c>
      <c r="AA9">
        <v>4</v>
      </c>
      <c r="AB9">
        <v>4</v>
      </c>
      <c r="AC9">
        <v>4</v>
      </c>
      <c r="AD9">
        <v>4</v>
      </c>
      <c r="AE9">
        <v>4</v>
      </c>
      <c r="AF9">
        <v>2</v>
      </c>
      <c r="AG9">
        <v>3</v>
      </c>
      <c r="AH9">
        <v>2</v>
      </c>
      <c r="AI9">
        <v>4</v>
      </c>
      <c r="AJ9">
        <v>4</v>
      </c>
      <c r="AK9">
        <v>1</v>
      </c>
      <c r="AL9">
        <v>2</v>
      </c>
      <c r="AM9">
        <v>2</v>
      </c>
      <c r="AN9">
        <v>2</v>
      </c>
      <c r="AO9">
        <v>1</v>
      </c>
      <c r="AP9">
        <v>4</v>
      </c>
      <c r="AQ9">
        <v>1</v>
      </c>
      <c r="AR9">
        <v>2</v>
      </c>
      <c r="AS9">
        <v>1</v>
      </c>
      <c r="AT9">
        <v>2</v>
      </c>
      <c r="AU9">
        <v>4</v>
      </c>
      <c r="AV9">
        <v>4</v>
      </c>
      <c r="AW9">
        <v>6</v>
      </c>
      <c r="AX9">
        <v>6</v>
      </c>
      <c r="AY9">
        <v>5</v>
      </c>
      <c r="AZ9">
        <v>5</v>
      </c>
      <c r="BA9">
        <v>1</v>
      </c>
      <c r="BB9">
        <v>5</v>
      </c>
      <c r="BC9">
        <v>3</v>
      </c>
      <c r="BD9">
        <v>1</v>
      </c>
      <c r="BE9">
        <v>1</v>
      </c>
      <c r="BF9">
        <v>1</v>
      </c>
      <c r="BG9">
        <v>3</v>
      </c>
      <c r="BH9">
        <v>1</v>
      </c>
      <c r="BI9">
        <v>2</v>
      </c>
      <c r="BJ9">
        <v>3</v>
      </c>
      <c r="BK9">
        <v>1</v>
      </c>
      <c r="BL9">
        <v>6</v>
      </c>
      <c r="BM9">
        <v>3</v>
      </c>
      <c r="BN9">
        <v>3</v>
      </c>
      <c r="BO9">
        <v>1</v>
      </c>
      <c r="BP9">
        <v>1</v>
      </c>
      <c r="BQ9">
        <v>3</v>
      </c>
      <c r="BR9">
        <v>1</v>
      </c>
      <c r="BS9">
        <v>3</v>
      </c>
      <c r="BT9">
        <v>1</v>
      </c>
      <c r="BU9">
        <v>2</v>
      </c>
      <c r="BV9">
        <v>3</v>
      </c>
      <c r="BW9">
        <v>2</v>
      </c>
      <c r="BX9">
        <v>3</v>
      </c>
      <c r="BY9">
        <v>2</v>
      </c>
      <c r="BZ9">
        <v>2</v>
      </c>
      <c r="CA9">
        <v>2</v>
      </c>
      <c r="CB9">
        <v>2</v>
      </c>
      <c r="CC9">
        <v>1</v>
      </c>
      <c r="CD9">
        <v>1</v>
      </c>
      <c r="CE9">
        <v>3</v>
      </c>
      <c r="CF9">
        <v>2</v>
      </c>
      <c r="CG9">
        <v>1</v>
      </c>
      <c r="CH9">
        <v>4</v>
      </c>
      <c r="CI9">
        <v>4</v>
      </c>
      <c r="CJ9">
        <v>1</v>
      </c>
      <c r="CK9">
        <v>3</v>
      </c>
      <c r="CL9">
        <v>2</v>
      </c>
      <c r="CM9">
        <v>2</v>
      </c>
      <c r="CN9">
        <v>4</v>
      </c>
      <c r="CO9">
        <v>1</v>
      </c>
      <c r="CP9">
        <v>1</v>
      </c>
      <c r="CQ9">
        <v>1</v>
      </c>
      <c r="CR9">
        <v>1</v>
      </c>
      <c r="CS9">
        <v>1</v>
      </c>
      <c r="CT9">
        <v>1</v>
      </c>
      <c r="CU9">
        <v>1</v>
      </c>
      <c r="CV9">
        <v>1</v>
      </c>
      <c r="CW9">
        <v>2</v>
      </c>
      <c r="CX9">
        <v>3</v>
      </c>
      <c r="CY9">
        <v>4</v>
      </c>
      <c r="CZ9">
        <v>3</v>
      </c>
      <c r="DA9">
        <v>3</v>
      </c>
      <c r="DB9">
        <v>4</v>
      </c>
      <c r="DC9">
        <v>2</v>
      </c>
      <c r="DD9">
        <v>2</v>
      </c>
      <c r="DE9">
        <v>3</v>
      </c>
      <c r="DF9">
        <v>1</v>
      </c>
      <c r="DG9">
        <v>1</v>
      </c>
      <c r="DH9">
        <v>1</v>
      </c>
      <c r="DI9">
        <v>1</v>
      </c>
      <c r="DJ9">
        <v>2</v>
      </c>
      <c r="DK9">
        <v>3</v>
      </c>
      <c r="DL9">
        <v>4</v>
      </c>
      <c r="DM9">
        <v>4</v>
      </c>
      <c r="DN9">
        <v>4</v>
      </c>
      <c r="DO9">
        <v>2</v>
      </c>
      <c r="DP9">
        <v>2</v>
      </c>
      <c r="DQ9">
        <v>2</v>
      </c>
      <c r="DR9">
        <v>1</v>
      </c>
      <c r="DS9">
        <v>1</v>
      </c>
      <c r="DT9">
        <v>3</v>
      </c>
      <c r="DU9">
        <v>4</v>
      </c>
      <c r="DV9">
        <v>1</v>
      </c>
      <c r="DW9">
        <v>5</v>
      </c>
      <c r="DX9">
        <v>1</v>
      </c>
      <c r="DY9">
        <v>3</v>
      </c>
      <c r="DZ9">
        <v>1</v>
      </c>
      <c r="EA9">
        <v>5</v>
      </c>
      <c r="EB9">
        <v>1</v>
      </c>
      <c r="EC9">
        <v>1</v>
      </c>
      <c r="ED9">
        <v>2</v>
      </c>
      <c r="EE9">
        <v>3</v>
      </c>
      <c r="EF9">
        <v>3</v>
      </c>
      <c r="EG9">
        <v>2</v>
      </c>
      <c r="EH9">
        <v>3</v>
      </c>
      <c r="EI9">
        <v>1</v>
      </c>
      <c r="EJ9">
        <v>4</v>
      </c>
      <c r="EK9">
        <v>1</v>
      </c>
      <c r="EL9">
        <v>3</v>
      </c>
      <c r="EM9">
        <v>3</v>
      </c>
      <c r="EN9">
        <v>2</v>
      </c>
      <c r="EO9">
        <v>1</v>
      </c>
      <c r="EP9">
        <v>1</v>
      </c>
      <c r="EQ9">
        <v>2</v>
      </c>
      <c r="ER9">
        <v>1</v>
      </c>
      <c r="ES9">
        <v>4</v>
      </c>
      <c r="ET9">
        <v>4</v>
      </c>
      <c r="EU9">
        <v>2</v>
      </c>
      <c r="EV9">
        <v>2</v>
      </c>
      <c r="EW9">
        <v>1</v>
      </c>
      <c r="EX9">
        <v>3</v>
      </c>
      <c r="EY9">
        <v>1</v>
      </c>
      <c r="EZ9">
        <v>4</v>
      </c>
      <c r="FA9">
        <v>2</v>
      </c>
      <c r="FB9">
        <v>2</v>
      </c>
      <c r="FC9">
        <v>1</v>
      </c>
      <c r="FD9">
        <v>1</v>
      </c>
      <c r="FE9">
        <v>3</v>
      </c>
      <c r="FF9">
        <v>4</v>
      </c>
      <c r="FG9">
        <v>1</v>
      </c>
      <c r="FH9">
        <v>4</v>
      </c>
      <c r="FI9">
        <v>3</v>
      </c>
      <c r="FJ9">
        <v>2</v>
      </c>
      <c r="FK9">
        <v>3</v>
      </c>
      <c r="FM9">
        <f t="shared" si="0"/>
        <v>4</v>
      </c>
      <c r="FN9">
        <f t="shared" si="1"/>
        <v>3</v>
      </c>
      <c r="FO9">
        <f t="shared" si="2"/>
        <v>1</v>
      </c>
      <c r="FP9">
        <f t="shared" si="3"/>
        <v>1</v>
      </c>
      <c r="FQ9">
        <f t="shared" si="4"/>
        <v>1</v>
      </c>
      <c r="FR9">
        <f t="shared" si="5"/>
        <v>1</v>
      </c>
      <c r="FS9">
        <f t="shared" si="6"/>
        <v>3</v>
      </c>
      <c r="FT9">
        <f t="shared" si="7"/>
        <v>2</v>
      </c>
      <c r="FU9">
        <f t="shared" si="8"/>
        <v>4</v>
      </c>
      <c r="FV9">
        <f t="shared" si="9"/>
        <v>2</v>
      </c>
      <c r="FW9">
        <f t="shared" si="10"/>
        <v>2</v>
      </c>
      <c r="FX9">
        <f t="shared" si="11"/>
        <v>3</v>
      </c>
      <c r="FY9">
        <f t="shared" si="12"/>
        <v>3</v>
      </c>
      <c r="FZ9">
        <f t="shared" si="13"/>
        <v>2</v>
      </c>
      <c r="GA9">
        <f t="shared" si="14"/>
        <v>1</v>
      </c>
      <c r="GB9">
        <f t="shared" si="15"/>
        <v>1</v>
      </c>
      <c r="GC9">
        <f t="shared" si="16"/>
        <v>1</v>
      </c>
      <c r="GD9">
        <f t="shared" si="17"/>
        <v>2</v>
      </c>
      <c r="GE9">
        <f t="shared" si="18"/>
        <v>1</v>
      </c>
      <c r="GF9">
        <f t="shared" si="19"/>
        <v>1</v>
      </c>
      <c r="GG9">
        <f t="shared" si="20"/>
        <v>1</v>
      </c>
      <c r="GH9">
        <f t="shared" si="21"/>
        <v>1</v>
      </c>
      <c r="GI9">
        <f t="shared" si="22"/>
        <v>1</v>
      </c>
      <c r="GJ9">
        <f t="shared" si="23"/>
        <v>1</v>
      </c>
      <c r="GK9">
        <f t="shared" si="24"/>
        <v>1</v>
      </c>
      <c r="GL9">
        <f t="shared" si="25"/>
        <v>1</v>
      </c>
      <c r="GM9">
        <f t="shared" si="26"/>
        <v>1</v>
      </c>
      <c r="GN9">
        <f t="shared" si="27"/>
        <v>1</v>
      </c>
      <c r="GO9">
        <f t="shared" si="28"/>
        <v>3</v>
      </c>
      <c r="GP9">
        <f t="shared" si="29"/>
        <v>2</v>
      </c>
      <c r="GQ9">
        <f t="shared" si="30"/>
        <v>3</v>
      </c>
      <c r="GR9">
        <f t="shared" si="31"/>
        <v>4</v>
      </c>
      <c r="GS9">
        <f t="shared" si="32"/>
        <v>4</v>
      </c>
      <c r="GT9">
        <f t="shared" si="33"/>
        <v>7</v>
      </c>
      <c r="GU9">
        <f t="shared" si="34"/>
        <v>2</v>
      </c>
      <c r="GV9">
        <f t="shared" si="35"/>
        <v>2</v>
      </c>
      <c r="GW9">
        <f t="shared" si="36"/>
        <v>6</v>
      </c>
      <c r="GX9">
        <f t="shared" si="37"/>
        <v>7</v>
      </c>
      <c r="GY9">
        <f t="shared" si="38"/>
        <v>4</v>
      </c>
      <c r="GZ9">
        <f t="shared" si="39"/>
        <v>7</v>
      </c>
      <c r="HA9">
        <f t="shared" si="40"/>
        <v>6</v>
      </c>
      <c r="HB9">
        <f t="shared" si="41"/>
        <v>-3</v>
      </c>
      <c r="HC9">
        <f t="shared" si="42"/>
        <v>-2</v>
      </c>
      <c r="HD9">
        <f t="shared" si="43"/>
        <v>1</v>
      </c>
      <c r="HE9">
        <f t="shared" si="44"/>
        <v>1</v>
      </c>
      <c r="HF9">
        <f t="shared" si="45"/>
        <v>3</v>
      </c>
      <c r="HG9">
        <f t="shared" si="46"/>
        <v>3</v>
      </c>
      <c r="HH9">
        <f t="shared" si="47"/>
        <v>2</v>
      </c>
      <c r="HI9">
        <f t="shared" si="48"/>
        <v>-2</v>
      </c>
      <c r="HJ9">
        <f t="shared" si="49"/>
        <v>3</v>
      </c>
      <c r="HK9">
        <f t="shared" si="50"/>
        <v>-2</v>
      </c>
      <c r="HL9">
        <f t="shared" si="51"/>
        <v>1</v>
      </c>
      <c r="HM9">
        <f t="shared" si="52"/>
        <v>3</v>
      </c>
      <c r="HN9">
        <f t="shared" si="53"/>
        <v>3</v>
      </c>
      <c r="HO9">
        <f t="shared" si="54"/>
        <v>3</v>
      </c>
      <c r="HP9">
        <f t="shared" si="55"/>
        <v>4</v>
      </c>
      <c r="HQ9">
        <f t="shared" si="56"/>
        <v>6</v>
      </c>
      <c r="HR9">
        <f t="shared" si="57"/>
        <v>5</v>
      </c>
      <c r="HS9">
        <f t="shared" si="58"/>
        <v>4</v>
      </c>
      <c r="HT9">
        <f t="shared" si="59"/>
        <v>6</v>
      </c>
      <c r="HU9">
        <f t="shared" si="60"/>
        <v>1</v>
      </c>
      <c r="HV9">
        <f t="shared" si="61"/>
        <v>4</v>
      </c>
      <c r="HW9">
        <f t="shared" si="62"/>
        <v>4</v>
      </c>
      <c r="HX9">
        <f t="shared" si="63"/>
        <v>6</v>
      </c>
      <c r="HY9">
        <f t="shared" si="64"/>
        <v>6</v>
      </c>
      <c r="HZ9">
        <f t="shared" si="65"/>
        <v>4</v>
      </c>
      <c r="IA9">
        <f t="shared" si="66"/>
        <v>6</v>
      </c>
      <c r="IB9">
        <f t="shared" si="67"/>
        <v>4</v>
      </c>
      <c r="IC9">
        <f t="shared" si="68"/>
        <v>6</v>
      </c>
      <c r="ID9">
        <f t="shared" si="69"/>
        <v>5</v>
      </c>
      <c r="IE9">
        <f t="shared" si="70"/>
        <v>3</v>
      </c>
      <c r="IF9">
        <f t="shared" si="71"/>
        <v>2</v>
      </c>
      <c r="IG9">
        <f t="shared" si="72"/>
        <v>3</v>
      </c>
      <c r="IH9">
        <f t="shared" si="73"/>
        <v>2</v>
      </c>
      <c r="II9">
        <f t="shared" si="74"/>
        <v>2</v>
      </c>
      <c r="IJ9">
        <f t="shared" si="75"/>
        <v>2</v>
      </c>
      <c r="IK9">
        <f t="shared" si="76"/>
        <v>2</v>
      </c>
      <c r="IL9">
        <f t="shared" si="77"/>
        <v>1</v>
      </c>
      <c r="IM9">
        <f t="shared" si="78"/>
        <v>1</v>
      </c>
      <c r="IN9">
        <f t="shared" si="79"/>
        <v>2</v>
      </c>
      <c r="IO9">
        <f t="shared" si="80"/>
        <v>2</v>
      </c>
      <c r="IP9">
        <f t="shared" si="81"/>
        <v>1</v>
      </c>
      <c r="IQ9">
        <f t="shared" si="82"/>
        <v>1</v>
      </c>
      <c r="IR9">
        <f t="shared" si="83"/>
        <v>1</v>
      </c>
      <c r="IS9">
        <f t="shared" si="84"/>
        <v>1</v>
      </c>
      <c r="IT9">
        <f t="shared" si="85"/>
        <v>2</v>
      </c>
      <c r="IU9">
        <f t="shared" si="86"/>
        <v>2</v>
      </c>
      <c r="IV9">
        <f t="shared" si="87"/>
        <v>2</v>
      </c>
      <c r="IW9">
        <f t="shared" si="88"/>
        <v>1</v>
      </c>
      <c r="IX9">
        <f t="shared" si="89"/>
        <v>1</v>
      </c>
      <c r="IY9">
        <f t="shared" si="90"/>
        <v>5</v>
      </c>
      <c r="IZ9">
        <f t="shared" si="91"/>
        <v>5</v>
      </c>
      <c r="JA9">
        <f t="shared" si="92"/>
        <v>5</v>
      </c>
      <c r="JB9">
        <f t="shared" si="93"/>
        <v>5</v>
      </c>
      <c r="JC9">
        <f t="shared" si="94"/>
        <v>5</v>
      </c>
      <c r="JD9">
        <f t="shared" si="95"/>
        <v>5</v>
      </c>
      <c r="JE9">
        <f t="shared" si="96"/>
        <v>5</v>
      </c>
      <c r="JF9">
        <f t="shared" si="97"/>
        <v>4</v>
      </c>
      <c r="JG9">
        <f t="shared" si="98"/>
        <v>3</v>
      </c>
      <c r="JH9">
        <f t="shared" si="99"/>
        <v>2</v>
      </c>
      <c r="JI9">
        <f t="shared" si="100"/>
        <v>3</v>
      </c>
      <c r="JJ9">
        <f t="shared" si="101"/>
        <v>3</v>
      </c>
      <c r="JK9">
        <f t="shared" si="102"/>
        <v>2</v>
      </c>
      <c r="JL9">
        <f t="shared" si="103"/>
        <v>2</v>
      </c>
      <c r="JM9">
        <f t="shared" si="104"/>
        <v>4</v>
      </c>
      <c r="JN9">
        <f t="shared" si="105"/>
        <v>3</v>
      </c>
      <c r="JO9">
        <f t="shared" si="106"/>
        <v>5</v>
      </c>
      <c r="JP9">
        <f t="shared" si="107"/>
        <v>5</v>
      </c>
      <c r="JQ9">
        <f t="shared" si="108"/>
        <v>5</v>
      </c>
      <c r="JR9">
        <f t="shared" si="109"/>
        <v>5</v>
      </c>
      <c r="JS9">
        <f t="shared" si="110"/>
        <v>4</v>
      </c>
      <c r="JT9">
        <f t="shared" si="111"/>
        <v>3</v>
      </c>
      <c r="JU9">
        <f t="shared" si="112"/>
        <v>4</v>
      </c>
      <c r="JV9">
        <f t="shared" si="113"/>
        <v>4</v>
      </c>
      <c r="JW9">
        <f t="shared" si="114"/>
        <v>4</v>
      </c>
      <c r="JX9">
        <f t="shared" si="115"/>
        <v>4</v>
      </c>
      <c r="JY9">
        <f t="shared" si="116"/>
        <v>2</v>
      </c>
      <c r="JZ9">
        <f t="shared" si="117"/>
        <v>4</v>
      </c>
      <c r="KA9">
        <f t="shared" si="118"/>
        <v>5</v>
      </c>
      <c r="KC9">
        <f t="shared" si="119"/>
        <v>5</v>
      </c>
      <c r="KD9">
        <f t="shared" si="120"/>
        <v>3</v>
      </c>
      <c r="KE9">
        <f t="shared" si="121"/>
        <v>4</v>
      </c>
      <c r="KF9">
        <f t="shared" si="122"/>
        <v>5</v>
      </c>
      <c r="KG9">
        <f t="shared" si="123"/>
        <v>1</v>
      </c>
      <c r="KH9">
        <f t="shared" si="124"/>
        <v>5</v>
      </c>
      <c r="KI9">
        <f t="shared" si="125"/>
        <v>3</v>
      </c>
      <c r="KJ9">
        <f t="shared" si="126"/>
        <v>5</v>
      </c>
      <c r="KL9">
        <f t="shared" si="127"/>
        <v>1</v>
      </c>
      <c r="KM9">
        <f t="shared" si="128"/>
        <v>0</v>
      </c>
      <c r="KN9">
        <f t="shared" si="129"/>
        <v>0</v>
      </c>
      <c r="KO9">
        <f t="shared" si="130"/>
        <v>0</v>
      </c>
      <c r="KP9">
        <f t="shared" si="131"/>
        <v>1</v>
      </c>
      <c r="KQ9">
        <f t="shared" si="132"/>
        <v>1</v>
      </c>
      <c r="KR9">
        <f t="shared" si="133"/>
        <v>1</v>
      </c>
      <c r="KS9">
        <f t="shared" si="134"/>
        <v>1</v>
      </c>
      <c r="KT9">
        <f t="shared" si="135"/>
        <v>1</v>
      </c>
      <c r="KU9">
        <f t="shared" si="136"/>
        <v>1</v>
      </c>
      <c r="KV9">
        <f t="shared" si="137"/>
        <v>1</v>
      </c>
      <c r="KW9">
        <f t="shared" si="138"/>
        <v>1</v>
      </c>
      <c r="KX9">
        <f t="shared" si="139"/>
        <v>1</v>
      </c>
      <c r="KY9">
        <f t="shared" si="140"/>
        <v>0</v>
      </c>
      <c r="KZ9">
        <f t="shared" si="141"/>
        <v>1</v>
      </c>
      <c r="LA9">
        <f t="shared" si="142"/>
        <v>1</v>
      </c>
      <c r="LB9">
        <f t="shared" si="143"/>
        <v>1</v>
      </c>
      <c r="LC9">
        <f t="shared" si="144"/>
        <v>0</v>
      </c>
      <c r="LD9">
        <f t="shared" si="145"/>
        <v>1</v>
      </c>
      <c r="LE9">
        <f t="shared" si="146"/>
        <v>1</v>
      </c>
      <c r="LF9">
        <f t="shared" si="147"/>
        <v>1</v>
      </c>
      <c r="LG9">
        <f t="shared" si="148"/>
        <v>1</v>
      </c>
      <c r="LH9">
        <f t="shared" si="149"/>
        <v>1</v>
      </c>
      <c r="LI9">
        <f t="shared" si="150"/>
        <v>1</v>
      </c>
      <c r="LJ9">
        <f t="shared" si="151"/>
        <v>1</v>
      </c>
      <c r="LK9">
        <f t="shared" si="152"/>
        <v>0</v>
      </c>
      <c r="LL9">
        <f t="shared" si="153"/>
        <v>1</v>
      </c>
      <c r="LM9">
        <f t="shared" si="154"/>
        <v>1</v>
      </c>
      <c r="LN9">
        <f t="shared" si="155"/>
        <v>0</v>
      </c>
      <c r="LO9">
        <f t="shared" si="156"/>
        <v>0</v>
      </c>
      <c r="LP9">
        <f t="shared" si="157"/>
        <v>0</v>
      </c>
      <c r="LQ9">
        <f t="shared" si="158"/>
        <v>1</v>
      </c>
      <c r="LR9">
        <f t="shared" si="159"/>
        <v>1</v>
      </c>
      <c r="LS9">
        <f t="shared" si="160"/>
        <v>1</v>
      </c>
      <c r="LT9">
        <f t="shared" si="161"/>
        <v>1</v>
      </c>
      <c r="LU9">
        <f t="shared" si="162"/>
        <v>1</v>
      </c>
      <c r="LW9">
        <f t="shared" si="163"/>
        <v>1.368421052631579</v>
      </c>
      <c r="LX9" s="24">
        <f t="shared" si="189"/>
        <v>1</v>
      </c>
      <c r="LY9">
        <f t="shared" si="164"/>
        <v>2.4166666666666665</v>
      </c>
      <c r="LZ9" s="25">
        <f t="shared" si="165"/>
        <v>1</v>
      </c>
      <c r="MA9">
        <f t="shared" si="166"/>
        <v>1</v>
      </c>
      <c r="MB9">
        <f t="shared" si="190"/>
        <v>1</v>
      </c>
      <c r="MC9">
        <f t="shared" si="167"/>
        <v>1.7777777777777777</v>
      </c>
      <c r="MD9">
        <f t="shared" si="168"/>
        <v>1</v>
      </c>
      <c r="ME9">
        <f t="shared" si="169"/>
        <v>2.75</v>
      </c>
      <c r="MF9">
        <f t="shared" si="170"/>
        <v>1</v>
      </c>
      <c r="MG9">
        <f t="shared" si="171"/>
        <v>2.25</v>
      </c>
      <c r="MH9">
        <f t="shared" si="172"/>
        <v>1</v>
      </c>
      <c r="MI9">
        <f t="shared" si="173"/>
        <v>2.25</v>
      </c>
      <c r="MJ9" s="25">
        <f t="shared" si="174"/>
        <v>1</v>
      </c>
      <c r="MK9">
        <f t="shared" si="175"/>
        <v>4.9000000000000004</v>
      </c>
      <c r="ML9">
        <f t="shared" si="176"/>
        <v>1</v>
      </c>
      <c r="MM9">
        <f t="shared" si="177"/>
        <v>1</v>
      </c>
      <c r="MN9">
        <f t="shared" si="178"/>
        <v>1</v>
      </c>
      <c r="MO9">
        <f t="shared" si="179"/>
        <v>1.7</v>
      </c>
      <c r="MP9">
        <f t="shared" si="180"/>
        <v>1</v>
      </c>
      <c r="MQ9">
        <f t="shared" si="181"/>
        <v>4.7142857142857144</v>
      </c>
      <c r="MR9">
        <f t="shared" si="182"/>
        <v>1</v>
      </c>
      <c r="MS9">
        <f t="shared" si="183"/>
        <v>3.6363636363636362</v>
      </c>
      <c r="MT9">
        <f t="shared" si="184"/>
        <v>1</v>
      </c>
      <c r="MU9">
        <f t="shared" si="185"/>
        <v>3.3333333333333335</v>
      </c>
      <c r="MV9">
        <f t="shared" si="191"/>
        <v>0.92307692307692313</v>
      </c>
      <c r="MW9">
        <f t="shared" si="186"/>
        <v>0.75</v>
      </c>
      <c r="MX9">
        <f t="shared" si="187"/>
        <v>1</v>
      </c>
      <c r="MY9">
        <f t="shared" si="188"/>
        <v>4.7333333333333334</v>
      </c>
      <c r="MZ9">
        <f t="shared" si="192"/>
        <v>1</v>
      </c>
    </row>
    <row r="10" spans="1:364" ht="16">
      <c r="A10" t="s">
        <v>1086</v>
      </c>
      <c r="B10" t="s">
        <v>837</v>
      </c>
      <c r="C10">
        <v>2</v>
      </c>
      <c r="D10">
        <v>2</v>
      </c>
      <c r="E10">
        <v>2</v>
      </c>
      <c r="F10">
        <v>4</v>
      </c>
      <c r="G10">
        <v>3</v>
      </c>
      <c r="H10">
        <v>3</v>
      </c>
      <c r="I10">
        <v>3</v>
      </c>
      <c r="J10">
        <v>2</v>
      </c>
      <c r="K10">
        <v>1</v>
      </c>
      <c r="L10">
        <v>2</v>
      </c>
      <c r="M10">
        <v>2</v>
      </c>
      <c r="N10">
        <v>4</v>
      </c>
      <c r="O10">
        <v>2</v>
      </c>
      <c r="P10">
        <v>2</v>
      </c>
      <c r="Q10">
        <v>3</v>
      </c>
      <c r="R10">
        <v>4</v>
      </c>
      <c r="S10">
        <v>3</v>
      </c>
      <c r="T10">
        <v>2</v>
      </c>
      <c r="U10">
        <v>3</v>
      </c>
      <c r="V10">
        <v>3</v>
      </c>
      <c r="W10">
        <v>3</v>
      </c>
      <c r="X10">
        <v>4</v>
      </c>
      <c r="Y10">
        <v>3</v>
      </c>
      <c r="Z10">
        <v>4</v>
      </c>
      <c r="AA10">
        <v>3</v>
      </c>
      <c r="AB10">
        <v>3</v>
      </c>
      <c r="AC10">
        <v>3</v>
      </c>
      <c r="AD10">
        <v>3</v>
      </c>
      <c r="AE10">
        <v>3</v>
      </c>
      <c r="AF10">
        <v>1</v>
      </c>
      <c r="AG10">
        <v>3</v>
      </c>
      <c r="AH10">
        <v>3</v>
      </c>
      <c r="AI10">
        <v>6</v>
      </c>
      <c r="AJ10">
        <v>5</v>
      </c>
      <c r="AK10">
        <v>3</v>
      </c>
      <c r="AL10">
        <v>6</v>
      </c>
      <c r="AM10">
        <v>5</v>
      </c>
      <c r="AN10">
        <v>2</v>
      </c>
      <c r="AO10">
        <v>5</v>
      </c>
      <c r="AP10">
        <v>5</v>
      </c>
      <c r="AQ10">
        <v>5</v>
      </c>
      <c r="AR10">
        <v>2</v>
      </c>
      <c r="AS10">
        <v>1</v>
      </c>
      <c r="AT10">
        <v>1</v>
      </c>
      <c r="AU10">
        <v>1</v>
      </c>
      <c r="AV10">
        <v>6</v>
      </c>
      <c r="AW10">
        <v>6</v>
      </c>
      <c r="AX10">
        <v>1</v>
      </c>
      <c r="AY10">
        <v>4</v>
      </c>
      <c r="AZ10">
        <v>2</v>
      </c>
      <c r="BA10">
        <v>1</v>
      </c>
      <c r="BB10">
        <v>2</v>
      </c>
      <c r="BC10">
        <v>2</v>
      </c>
      <c r="BD10">
        <v>1</v>
      </c>
      <c r="BE10">
        <v>1</v>
      </c>
      <c r="BF10">
        <v>2</v>
      </c>
      <c r="BG10">
        <v>2</v>
      </c>
      <c r="BH10">
        <v>2</v>
      </c>
      <c r="BI10">
        <v>2</v>
      </c>
      <c r="BJ10">
        <v>2</v>
      </c>
      <c r="BK10">
        <v>2</v>
      </c>
      <c r="BL10">
        <v>5</v>
      </c>
      <c r="BM10">
        <v>2</v>
      </c>
      <c r="BN10">
        <v>2</v>
      </c>
      <c r="BO10">
        <v>2</v>
      </c>
      <c r="BP10">
        <v>2</v>
      </c>
      <c r="BQ10">
        <v>3</v>
      </c>
      <c r="BR10">
        <v>2</v>
      </c>
      <c r="BS10">
        <v>3</v>
      </c>
      <c r="BT10">
        <v>2</v>
      </c>
      <c r="BU10">
        <v>1</v>
      </c>
      <c r="BV10">
        <v>3</v>
      </c>
      <c r="BW10">
        <v>2</v>
      </c>
      <c r="BX10">
        <v>3</v>
      </c>
      <c r="BY10">
        <v>2</v>
      </c>
      <c r="BZ10">
        <v>1</v>
      </c>
      <c r="CA10">
        <v>3</v>
      </c>
      <c r="CB10">
        <v>3</v>
      </c>
      <c r="CC10">
        <v>1</v>
      </c>
      <c r="CD10">
        <v>2</v>
      </c>
      <c r="CE10">
        <v>3</v>
      </c>
      <c r="CF10">
        <v>1</v>
      </c>
      <c r="CG10">
        <v>1</v>
      </c>
      <c r="CH10">
        <v>3</v>
      </c>
      <c r="CI10">
        <v>2</v>
      </c>
      <c r="CJ10">
        <v>2</v>
      </c>
      <c r="CK10">
        <v>3</v>
      </c>
      <c r="CL10">
        <v>2</v>
      </c>
      <c r="CM10">
        <v>1</v>
      </c>
      <c r="CN10">
        <v>3</v>
      </c>
      <c r="CO10">
        <v>1</v>
      </c>
      <c r="CP10">
        <v>1</v>
      </c>
      <c r="CQ10">
        <v>1</v>
      </c>
      <c r="CR10">
        <v>1</v>
      </c>
      <c r="CS10">
        <v>1</v>
      </c>
      <c r="CT10">
        <v>2</v>
      </c>
      <c r="CU10">
        <v>1</v>
      </c>
      <c r="CV10">
        <v>1</v>
      </c>
      <c r="CW10">
        <v>1</v>
      </c>
      <c r="CX10">
        <v>1</v>
      </c>
      <c r="CY10">
        <v>2</v>
      </c>
      <c r="CZ10">
        <v>4</v>
      </c>
      <c r="DA10">
        <v>2</v>
      </c>
      <c r="DB10">
        <v>4</v>
      </c>
      <c r="DC10">
        <v>3</v>
      </c>
      <c r="DD10">
        <v>1</v>
      </c>
      <c r="DE10">
        <v>4</v>
      </c>
      <c r="DF10">
        <v>1</v>
      </c>
      <c r="DG10">
        <v>1</v>
      </c>
      <c r="DH10">
        <v>1</v>
      </c>
      <c r="DI10">
        <v>4</v>
      </c>
      <c r="DJ10">
        <v>2</v>
      </c>
      <c r="DK10">
        <v>4</v>
      </c>
      <c r="DL10">
        <v>3</v>
      </c>
      <c r="DM10">
        <v>4</v>
      </c>
      <c r="DN10">
        <v>3</v>
      </c>
      <c r="DO10">
        <v>3</v>
      </c>
      <c r="DP10">
        <v>4</v>
      </c>
      <c r="DQ10">
        <v>2</v>
      </c>
      <c r="DR10">
        <v>2</v>
      </c>
      <c r="DS10">
        <v>1</v>
      </c>
      <c r="DT10">
        <v>3</v>
      </c>
      <c r="DU10">
        <v>4</v>
      </c>
      <c r="DV10">
        <v>1</v>
      </c>
      <c r="DW10">
        <v>2</v>
      </c>
      <c r="DX10">
        <v>3</v>
      </c>
      <c r="DY10">
        <v>2</v>
      </c>
      <c r="DZ10">
        <v>2</v>
      </c>
      <c r="EA10">
        <v>4</v>
      </c>
      <c r="FM10">
        <f t="shared" si="0"/>
        <v>3</v>
      </c>
      <c r="FN10">
        <f t="shared" si="1"/>
        <v>3</v>
      </c>
      <c r="FO10">
        <f t="shared" si="2"/>
        <v>1</v>
      </c>
      <c r="FP10">
        <f t="shared" si="3"/>
        <v>2</v>
      </c>
      <c r="FQ10">
        <f t="shared" si="4"/>
        <v>2</v>
      </c>
      <c r="FR10">
        <f t="shared" si="5"/>
        <v>2</v>
      </c>
      <c r="FS10">
        <f t="shared" si="6"/>
        <v>3</v>
      </c>
      <c r="FT10">
        <f t="shared" si="7"/>
        <v>4</v>
      </c>
      <c r="FU10">
        <f t="shared" si="8"/>
        <v>3</v>
      </c>
      <c r="FV10">
        <f t="shared" si="9"/>
        <v>3</v>
      </c>
      <c r="FW10">
        <f t="shared" si="10"/>
        <v>1</v>
      </c>
      <c r="FX10">
        <f t="shared" si="11"/>
        <v>3</v>
      </c>
      <c r="FY10">
        <f t="shared" si="12"/>
        <v>3</v>
      </c>
      <c r="FZ10">
        <f t="shared" si="13"/>
        <v>2</v>
      </c>
      <c r="GA10">
        <f t="shared" si="14"/>
        <v>1</v>
      </c>
      <c r="GB10">
        <f t="shared" si="15"/>
        <v>2</v>
      </c>
      <c r="GC10">
        <f t="shared" si="16"/>
        <v>3</v>
      </c>
      <c r="GD10">
        <f t="shared" si="17"/>
        <v>2</v>
      </c>
      <c r="GE10">
        <f t="shared" si="18"/>
        <v>2</v>
      </c>
      <c r="GF10">
        <f t="shared" si="19"/>
        <v>2</v>
      </c>
      <c r="GG10">
        <f t="shared" si="20"/>
        <v>1</v>
      </c>
      <c r="GH10">
        <f t="shared" si="21"/>
        <v>2</v>
      </c>
      <c r="GI10">
        <f t="shared" si="22"/>
        <v>1</v>
      </c>
      <c r="GJ10">
        <f t="shared" si="23"/>
        <v>2</v>
      </c>
      <c r="GK10">
        <f t="shared" si="24"/>
        <v>2</v>
      </c>
      <c r="GL10">
        <f t="shared" si="25"/>
        <v>2</v>
      </c>
      <c r="GM10">
        <f t="shared" si="26"/>
        <v>2</v>
      </c>
      <c r="GN10">
        <f t="shared" si="27"/>
        <v>2</v>
      </c>
      <c r="GO10">
        <f t="shared" si="28"/>
        <v>4</v>
      </c>
      <c r="GP10">
        <f t="shared" si="29"/>
        <v>2</v>
      </c>
      <c r="GQ10">
        <f t="shared" si="30"/>
        <v>2</v>
      </c>
      <c r="GR10">
        <f t="shared" si="31"/>
        <v>6</v>
      </c>
      <c r="GS10">
        <f t="shared" si="32"/>
        <v>5</v>
      </c>
      <c r="GT10">
        <f t="shared" si="33"/>
        <v>5</v>
      </c>
      <c r="GU10">
        <f t="shared" si="34"/>
        <v>6</v>
      </c>
      <c r="GV10">
        <f t="shared" si="35"/>
        <v>5</v>
      </c>
      <c r="GW10">
        <f t="shared" si="36"/>
        <v>6</v>
      </c>
      <c r="GX10">
        <f t="shared" si="37"/>
        <v>3</v>
      </c>
      <c r="GY10">
        <f t="shared" si="38"/>
        <v>3</v>
      </c>
      <c r="GZ10">
        <f t="shared" si="39"/>
        <v>3</v>
      </c>
      <c r="HA10">
        <f t="shared" si="40"/>
        <v>6</v>
      </c>
      <c r="HB10">
        <f t="shared" si="41"/>
        <v>-3</v>
      </c>
      <c r="HC10">
        <f t="shared" si="42"/>
        <v>-3</v>
      </c>
      <c r="HD10">
        <f t="shared" si="43"/>
        <v>-3</v>
      </c>
      <c r="HE10">
        <f t="shared" si="44"/>
        <v>3</v>
      </c>
      <c r="HF10">
        <f t="shared" si="45"/>
        <v>3</v>
      </c>
      <c r="HG10">
        <f t="shared" si="46"/>
        <v>-3</v>
      </c>
      <c r="HH10">
        <f t="shared" si="47"/>
        <v>1</v>
      </c>
      <c r="HI10">
        <f t="shared" si="48"/>
        <v>2</v>
      </c>
      <c r="HJ10">
        <f t="shared" si="49"/>
        <v>3</v>
      </c>
      <c r="HK10">
        <f t="shared" si="50"/>
        <v>2</v>
      </c>
      <c r="HL10">
        <f t="shared" si="51"/>
        <v>2</v>
      </c>
      <c r="HM10">
        <f t="shared" si="52"/>
        <v>3</v>
      </c>
      <c r="HN10">
        <f t="shared" si="53"/>
        <v>3</v>
      </c>
      <c r="HO10">
        <f t="shared" si="54"/>
        <v>2</v>
      </c>
      <c r="HP10">
        <f t="shared" si="55"/>
        <v>5</v>
      </c>
      <c r="HQ10">
        <f t="shared" si="56"/>
        <v>5</v>
      </c>
      <c r="HR10">
        <f t="shared" si="57"/>
        <v>5</v>
      </c>
      <c r="HS10">
        <f t="shared" si="58"/>
        <v>5</v>
      </c>
      <c r="HT10">
        <f t="shared" si="59"/>
        <v>5</v>
      </c>
      <c r="HU10">
        <f t="shared" si="60"/>
        <v>2</v>
      </c>
      <c r="HV10">
        <f t="shared" si="61"/>
        <v>5</v>
      </c>
      <c r="HW10">
        <f t="shared" si="62"/>
        <v>5</v>
      </c>
      <c r="HX10">
        <f t="shared" si="63"/>
        <v>5</v>
      </c>
      <c r="HY10">
        <f t="shared" si="64"/>
        <v>5</v>
      </c>
      <c r="HZ10">
        <f t="shared" si="65"/>
        <v>4</v>
      </c>
      <c r="IA10">
        <f t="shared" si="66"/>
        <v>5</v>
      </c>
      <c r="IB10">
        <f t="shared" si="67"/>
        <v>4</v>
      </c>
      <c r="IC10">
        <f t="shared" si="68"/>
        <v>5</v>
      </c>
      <c r="ID10">
        <f t="shared" si="69"/>
        <v>6</v>
      </c>
      <c r="IE10">
        <f t="shared" si="70"/>
        <v>3</v>
      </c>
      <c r="IF10">
        <f t="shared" si="71"/>
        <v>2</v>
      </c>
      <c r="IG10">
        <f t="shared" si="72"/>
        <v>3</v>
      </c>
      <c r="IH10">
        <f t="shared" si="73"/>
        <v>2</v>
      </c>
      <c r="II10">
        <f t="shared" si="74"/>
        <v>1</v>
      </c>
      <c r="IJ10">
        <f t="shared" si="75"/>
        <v>3</v>
      </c>
      <c r="IK10">
        <f t="shared" si="76"/>
        <v>3</v>
      </c>
      <c r="IL10">
        <f t="shared" si="77"/>
        <v>1</v>
      </c>
      <c r="IM10">
        <f t="shared" si="78"/>
        <v>2</v>
      </c>
      <c r="IN10">
        <f t="shared" si="79"/>
        <v>2</v>
      </c>
      <c r="IO10">
        <f t="shared" si="80"/>
        <v>1</v>
      </c>
      <c r="IP10">
        <f t="shared" si="81"/>
        <v>1</v>
      </c>
      <c r="IQ10">
        <f t="shared" si="82"/>
        <v>2</v>
      </c>
      <c r="IR10">
        <f t="shared" si="83"/>
        <v>3</v>
      </c>
      <c r="IS10">
        <f t="shared" si="84"/>
        <v>2</v>
      </c>
      <c r="IT10">
        <f t="shared" si="85"/>
        <v>2</v>
      </c>
      <c r="IU10">
        <f t="shared" si="86"/>
        <v>2</v>
      </c>
      <c r="IV10">
        <f t="shared" si="87"/>
        <v>1</v>
      </c>
      <c r="IW10">
        <f t="shared" si="88"/>
        <v>2</v>
      </c>
      <c r="IX10">
        <f t="shared" si="89"/>
        <v>1</v>
      </c>
      <c r="IY10">
        <f t="shared" si="90"/>
        <v>5</v>
      </c>
      <c r="IZ10">
        <f t="shared" si="91"/>
        <v>5</v>
      </c>
      <c r="JA10">
        <f t="shared" si="92"/>
        <v>5</v>
      </c>
      <c r="JB10">
        <f t="shared" si="93"/>
        <v>5</v>
      </c>
      <c r="JC10">
        <f t="shared" si="94"/>
        <v>4</v>
      </c>
      <c r="JD10">
        <f t="shared" si="95"/>
        <v>5</v>
      </c>
      <c r="JE10">
        <f t="shared" si="96"/>
        <v>5</v>
      </c>
      <c r="JF10">
        <f t="shared" si="97"/>
        <v>5</v>
      </c>
      <c r="JG10">
        <f t="shared" si="98"/>
        <v>5</v>
      </c>
      <c r="JH10">
        <f t="shared" si="99"/>
        <v>4</v>
      </c>
      <c r="JI10">
        <f t="shared" si="100"/>
        <v>2</v>
      </c>
      <c r="JJ10">
        <f t="shared" si="101"/>
        <v>4</v>
      </c>
      <c r="JK10">
        <f t="shared" si="102"/>
        <v>2</v>
      </c>
      <c r="JL10">
        <f t="shared" si="103"/>
        <v>3</v>
      </c>
      <c r="JM10">
        <f t="shared" si="104"/>
        <v>5</v>
      </c>
      <c r="JN10">
        <f t="shared" si="105"/>
        <v>2</v>
      </c>
      <c r="JO10">
        <f t="shared" si="106"/>
        <v>5</v>
      </c>
      <c r="JP10">
        <f t="shared" si="107"/>
        <v>5</v>
      </c>
      <c r="JQ10">
        <f t="shared" si="108"/>
        <v>5</v>
      </c>
      <c r="JR10">
        <f t="shared" si="109"/>
        <v>2</v>
      </c>
      <c r="JS10">
        <f t="shared" si="110"/>
        <v>4</v>
      </c>
      <c r="JT10">
        <f t="shared" si="111"/>
        <v>4</v>
      </c>
      <c r="JU10">
        <f t="shared" si="112"/>
        <v>3</v>
      </c>
      <c r="JV10">
        <f t="shared" si="113"/>
        <v>4</v>
      </c>
      <c r="JW10">
        <f t="shared" si="114"/>
        <v>3</v>
      </c>
      <c r="JX10">
        <f t="shared" si="115"/>
        <v>3</v>
      </c>
      <c r="JY10">
        <f t="shared" si="116"/>
        <v>4</v>
      </c>
      <c r="JZ10">
        <f t="shared" si="117"/>
        <v>4</v>
      </c>
      <c r="KA10">
        <f t="shared" si="118"/>
        <v>4</v>
      </c>
      <c r="KC10">
        <f t="shared" si="119"/>
        <v>5</v>
      </c>
      <c r="KD10">
        <f t="shared" si="120"/>
        <v>3</v>
      </c>
      <c r="KE10">
        <f t="shared" si="121"/>
        <v>4</v>
      </c>
      <c r="KF10">
        <f t="shared" si="122"/>
        <v>5</v>
      </c>
      <c r="KG10">
        <f t="shared" si="123"/>
        <v>4</v>
      </c>
      <c r="KH10">
        <f t="shared" si="124"/>
        <v>3</v>
      </c>
      <c r="KI10">
        <f t="shared" si="125"/>
        <v>4</v>
      </c>
      <c r="KJ10">
        <f t="shared" si="126"/>
        <v>4</v>
      </c>
      <c r="KL10" t="b">
        <f t="shared" si="127"/>
        <v>0</v>
      </c>
      <c r="KM10" t="b">
        <f t="shared" si="128"/>
        <v>0</v>
      </c>
      <c r="KN10" t="b">
        <f t="shared" si="129"/>
        <v>0</v>
      </c>
      <c r="KO10" t="b">
        <f t="shared" si="130"/>
        <v>0</v>
      </c>
      <c r="KP10" t="b">
        <f t="shared" si="131"/>
        <v>0</v>
      </c>
      <c r="KQ10" t="b">
        <f t="shared" si="132"/>
        <v>0</v>
      </c>
      <c r="KR10" t="b">
        <f t="shared" si="133"/>
        <v>0</v>
      </c>
      <c r="KS10" t="b">
        <f t="shared" si="134"/>
        <v>0</v>
      </c>
      <c r="KT10" t="b">
        <f t="shared" si="135"/>
        <v>0</v>
      </c>
      <c r="KU10" t="b">
        <f t="shared" si="136"/>
        <v>0</v>
      </c>
      <c r="KV10" t="b">
        <f t="shared" si="137"/>
        <v>0</v>
      </c>
      <c r="KW10" t="b">
        <f t="shared" si="138"/>
        <v>0</v>
      </c>
      <c r="KX10" t="b">
        <f t="shared" si="139"/>
        <v>0</v>
      </c>
      <c r="KY10" t="b">
        <f t="shared" si="140"/>
        <v>0</v>
      </c>
      <c r="KZ10" t="b">
        <f t="shared" si="141"/>
        <v>0</v>
      </c>
      <c r="LA10" t="b">
        <f t="shared" si="142"/>
        <v>0</v>
      </c>
      <c r="LB10" t="b">
        <f t="shared" si="143"/>
        <v>0</v>
      </c>
      <c r="LC10" t="b">
        <f t="shared" si="144"/>
        <v>0</v>
      </c>
      <c r="LD10" t="b">
        <f t="shared" si="145"/>
        <v>0</v>
      </c>
      <c r="LE10" t="b">
        <f t="shared" si="146"/>
        <v>0</v>
      </c>
      <c r="LF10" t="b">
        <f t="shared" si="147"/>
        <v>0</v>
      </c>
      <c r="LG10" t="b">
        <f t="shared" si="148"/>
        <v>0</v>
      </c>
      <c r="LH10" t="b">
        <f t="shared" si="149"/>
        <v>0</v>
      </c>
      <c r="LI10" t="b">
        <f t="shared" si="150"/>
        <v>0</v>
      </c>
      <c r="LJ10" t="b">
        <f t="shared" si="151"/>
        <v>0</v>
      </c>
      <c r="LK10" t="b">
        <f t="shared" si="152"/>
        <v>0</v>
      </c>
      <c r="LL10" t="b">
        <f t="shared" si="153"/>
        <v>0</v>
      </c>
      <c r="LM10" t="b">
        <f t="shared" si="154"/>
        <v>0</v>
      </c>
      <c r="LN10" t="b">
        <f t="shared" si="155"/>
        <v>0</v>
      </c>
      <c r="LO10" t="b">
        <f t="shared" si="156"/>
        <v>0</v>
      </c>
      <c r="LP10" t="b">
        <f t="shared" si="157"/>
        <v>0</v>
      </c>
      <c r="LQ10" t="b">
        <f t="shared" si="158"/>
        <v>0</v>
      </c>
      <c r="LR10" t="b">
        <f t="shared" si="159"/>
        <v>0</v>
      </c>
      <c r="LS10" t="b">
        <f t="shared" si="160"/>
        <v>0</v>
      </c>
      <c r="LT10" t="b">
        <f t="shared" si="161"/>
        <v>0</v>
      </c>
      <c r="LU10" t="b">
        <f t="shared" si="162"/>
        <v>0</v>
      </c>
      <c r="LW10">
        <f t="shared" si="163"/>
        <v>1.8947368421052631</v>
      </c>
      <c r="LX10" s="24">
        <f t="shared" si="189"/>
        <v>1</v>
      </c>
      <c r="LY10">
        <f t="shared" si="164"/>
        <v>2.75</v>
      </c>
      <c r="LZ10" s="25">
        <f t="shared" si="165"/>
        <v>1</v>
      </c>
      <c r="MA10">
        <f t="shared" si="166"/>
        <v>1.8</v>
      </c>
      <c r="MB10">
        <f t="shared" si="190"/>
        <v>1</v>
      </c>
      <c r="MC10">
        <f t="shared" si="167"/>
        <v>2</v>
      </c>
      <c r="MD10">
        <f t="shared" si="168"/>
        <v>1</v>
      </c>
      <c r="ME10">
        <f t="shared" si="169"/>
        <v>3</v>
      </c>
      <c r="MF10">
        <f t="shared" si="170"/>
        <v>1</v>
      </c>
      <c r="MG10">
        <f t="shared" si="171"/>
        <v>2.5</v>
      </c>
      <c r="MH10">
        <f t="shared" si="172"/>
        <v>1</v>
      </c>
      <c r="MI10">
        <f t="shared" si="173"/>
        <v>2.75</v>
      </c>
      <c r="MJ10" s="25">
        <f t="shared" si="174"/>
        <v>1</v>
      </c>
      <c r="MK10">
        <f t="shared" si="175"/>
        <v>4.8</v>
      </c>
      <c r="ML10">
        <f t="shared" si="176"/>
        <v>1</v>
      </c>
      <c r="MM10">
        <f t="shared" si="177"/>
        <v>0.8571428571428571</v>
      </c>
      <c r="MN10">
        <f t="shared" si="178"/>
        <v>1</v>
      </c>
      <c r="MO10">
        <f t="shared" si="179"/>
        <v>1.95</v>
      </c>
      <c r="MP10">
        <f t="shared" si="180"/>
        <v>1</v>
      </c>
      <c r="MQ10">
        <f t="shared" si="181"/>
        <v>4.4285714285714288</v>
      </c>
      <c r="MR10">
        <f t="shared" si="182"/>
        <v>1</v>
      </c>
      <c r="MS10">
        <f t="shared" si="183"/>
        <v>3.9090909090909092</v>
      </c>
      <c r="MT10">
        <f t="shared" si="184"/>
        <v>1</v>
      </c>
      <c r="MU10">
        <f t="shared" si="185"/>
        <v>3.5833333333333335</v>
      </c>
      <c r="MV10">
        <f t="shared" si="191"/>
        <v>0.92307692307692313</v>
      </c>
      <c r="MW10" t="e">
        <f t="shared" si="186"/>
        <v>#DIV/0!</v>
      </c>
      <c r="MX10" t="str">
        <f t="shared" si="187"/>
        <v>CHECK</v>
      </c>
      <c r="MY10">
        <f t="shared" si="188"/>
        <v>4.7333333333333334</v>
      </c>
      <c r="MZ10">
        <f t="shared" si="192"/>
        <v>1</v>
      </c>
    </row>
    <row r="11" spans="1:364" ht="16">
      <c r="A11" t="s">
        <v>1626</v>
      </c>
      <c r="B11" t="s">
        <v>837</v>
      </c>
      <c r="C11">
        <v>2</v>
      </c>
      <c r="D11">
        <v>4</v>
      </c>
      <c r="E11">
        <v>3</v>
      </c>
      <c r="F11">
        <v>3</v>
      </c>
      <c r="G11">
        <v>2</v>
      </c>
      <c r="H11">
        <v>2</v>
      </c>
      <c r="I11">
        <v>2</v>
      </c>
      <c r="J11">
        <v>3</v>
      </c>
      <c r="K11">
        <v>3</v>
      </c>
      <c r="L11">
        <v>2</v>
      </c>
      <c r="M11">
        <v>2</v>
      </c>
      <c r="N11">
        <v>1</v>
      </c>
      <c r="O11">
        <v>2</v>
      </c>
      <c r="P11">
        <v>3</v>
      </c>
      <c r="Q11">
        <v>3</v>
      </c>
      <c r="R11">
        <v>2</v>
      </c>
      <c r="S11">
        <v>3</v>
      </c>
      <c r="T11">
        <v>3</v>
      </c>
      <c r="U11">
        <v>4</v>
      </c>
      <c r="V11">
        <v>4</v>
      </c>
      <c r="W11">
        <v>3</v>
      </c>
      <c r="X11">
        <v>3</v>
      </c>
      <c r="Y11">
        <v>2</v>
      </c>
      <c r="Z11">
        <v>2</v>
      </c>
      <c r="AA11">
        <v>3</v>
      </c>
      <c r="AB11">
        <v>3</v>
      </c>
      <c r="AC11">
        <v>2</v>
      </c>
      <c r="AD11">
        <v>2</v>
      </c>
      <c r="AE11">
        <v>3</v>
      </c>
      <c r="AF11">
        <v>3</v>
      </c>
      <c r="AG11">
        <v>4</v>
      </c>
      <c r="AH11">
        <v>2</v>
      </c>
      <c r="AI11">
        <v>2</v>
      </c>
      <c r="AJ11">
        <v>3</v>
      </c>
      <c r="AK11">
        <v>4</v>
      </c>
      <c r="AL11">
        <v>4</v>
      </c>
      <c r="AM11">
        <v>5</v>
      </c>
      <c r="AN11">
        <v>6</v>
      </c>
      <c r="AO11">
        <v>6</v>
      </c>
      <c r="AP11">
        <v>5</v>
      </c>
      <c r="AQ11">
        <v>4</v>
      </c>
      <c r="AR11">
        <v>6</v>
      </c>
      <c r="AS11">
        <v>5</v>
      </c>
      <c r="AT11">
        <v>5</v>
      </c>
      <c r="AU11">
        <v>4</v>
      </c>
      <c r="AV11">
        <v>4</v>
      </c>
      <c r="AW11">
        <v>3</v>
      </c>
      <c r="AX11">
        <v>3</v>
      </c>
      <c r="AY11">
        <v>4</v>
      </c>
      <c r="AZ11">
        <v>4</v>
      </c>
      <c r="BA11">
        <v>5</v>
      </c>
      <c r="BB11">
        <v>5</v>
      </c>
      <c r="BC11">
        <v>4</v>
      </c>
      <c r="BD11">
        <v>4</v>
      </c>
      <c r="BE11">
        <v>3</v>
      </c>
      <c r="BF11">
        <v>5</v>
      </c>
      <c r="BG11">
        <v>5</v>
      </c>
      <c r="BH11">
        <v>4</v>
      </c>
      <c r="BI11">
        <v>3</v>
      </c>
      <c r="BJ11">
        <v>4</v>
      </c>
      <c r="BK11">
        <v>4</v>
      </c>
      <c r="BL11">
        <v>5</v>
      </c>
      <c r="BM11">
        <v>5</v>
      </c>
      <c r="BN11">
        <v>5</v>
      </c>
      <c r="BO11">
        <v>4</v>
      </c>
      <c r="BP11">
        <v>4</v>
      </c>
      <c r="BQ11">
        <v>3</v>
      </c>
      <c r="BR11">
        <v>3</v>
      </c>
      <c r="BS11">
        <v>4</v>
      </c>
      <c r="BT11">
        <v>5</v>
      </c>
      <c r="BU11">
        <v>5</v>
      </c>
      <c r="BV11">
        <v>4</v>
      </c>
      <c r="BW11">
        <v>3</v>
      </c>
      <c r="BX11">
        <v>3</v>
      </c>
      <c r="BY11">
        <v>2</v>
      </c>
      <c r="BZ11">
        <v>2</v>
      </c>
      <c r="CA11">
        <v>2</v>
      </c>
      <c r="CB11">
        <v>2</v>
      </c>
      <c r="CC11">
        <v>3</v>
      </c>
      <c r="CD11">
        <v>3</v>
      </c>
      <c r="CE11">
        <v>4</v>
      </c>
      <c r="CF11">
        <v>3</v>
      </c>
      <c r="CG11">
        <v>2</v>
      </c>
      <c r="CH11">
        <v>2</v>
      </c>
      <c r="CI11">
        <v>3</v>
      </c>
      <c r="CJ11">
        <v>3</v>
      </c>
      <c r="CK11">
        <v>4</v>
      </c>
      <c r="CL11">
        <v>3</v>
      </c>
      <c r="CM11">
        <v>3</v>
      </c>
      <c r="CN11">
        <v>2</v>
      </c>
      <c r="CO11">
        <v>3</v>
      </c>
      <c r="CP11">
        <v>5</v>
      </c>
      <c r="CQ11">
        <v>4</v>
      </c>
      <c r="CR11">
        <v>4</v>
      </c>
      <c r="CS11">
        <v>3</v>
      </c>
      <c r="CT11">
        <v>3</v>
      </c>
      <c r="CU11">
        <v>2</v>
      </c>
      <c r="CV11">
        <v>3</v>
      </c>
      <c r="CW11">
        <v>3</v>
      </c>
      <c r="CX11">
        <v>4</v>
      </c>
      <c r="CY11">
        <v>4</v>
      </c>
      <c r="CZ11">
        <v>5</v>
      </c>
      <c r="DA11">
        <v>4</v>
      </c>
      <c r="DB11">
        <v>4</v>
      </c>
      <c r="DC11">
        <v>3</v>
      </c>
      <c r="DD11">
        <v>3</v>
      </c>
      <c r="DE11">
        <v>5</v>
      </c>
      <c r="DF11">
        <v>4</v>
      </c>
      <c r="DG11">
        <v>3</v>
      </c>
      <c r="DH11">
        <v>2</v>
      </c>
      <c r="DI11">
        <v>3</v>
      </c>
      <c r="DJ11">
        <v>4</v>
      </c>
      <c r="DK11">
        <v>4</v>
      </c>
      <c r="DL11">
        <v>3</v>
      </c>
      <c r="DM11">
        <v>3</v>
      </c>
      <c r="DN11">
        <v>2</v>
      </c>
      <c r="DO11">
        <v>3</v>
      </c>
      <c r="DP11">
        <v>4</v>
      </c>
      <c r="DQ11">
        <v>5</v>
      </c>
      <c r="DR11">
        <v>4</v>
      </c>
      <c r="DS11">
        <v>4</v>
      </c>
      <c r="DT11">
        <v>3</v>
      </c>
      <c r="DU11">
        <v>3</v>
      </c>
      <c r="DV11">
        <v>2</v>
      </c>
      <c r="DW11">
        <v>3</v>
      </c>
      <c r="DX11">
        <v>4</v>
      </c>
      <c r="DY11">
        <v>4</v>
      </c>
      <c r="DZ11">
        <v>3</v>
      </c>
      <c r="EA11">
        <v>4</v>
      </c>
      <c r="EB11">
        <v>1</v>
      </c>
      <c r="EC11">
        <v>2</v>
      </c>
      <c r="ED11">
        <v>3</v>
      </c>
      <c r="EE11">
        <v>1</v>
      </c>
      <c r="EF11">
        <v>3</v>
      </c>
      <c r="EG11">
        <v>2</v>
      </c>
      <c r="EH11">
        <v>1</v>
      </c>
      <c r="EI11">
        <v>2</v>
      </c>
      <c r="EJ11">
        <v>2</v>
      </c>
      <c r="EK11">
        <v>3</v>
      </c>
      <c r="EL11">
        <v>2</v>
      </c>
      <c r="EM11">
        <v>2</v>
      </c>
      <c r="EN11">
        <v>3</v>
      </c>
      <c r="EO11">
        <v>2</v>
      </c>
      <c r="EP11">
        <v>2</v>
      </c>
      <c r="EQ11">
        <v>2</v>
      </c>
      <c r="ER11">
        <v>3</v>
      </c>
      <c r="ES11">
        <v>1</v>
      </c>
      <c r="ET11">
        <v>3</v>
      </c>
      <c r="EU11">
        <v>2</v>
      </c>
      <c r="EV11">
        <v>1</v>
      </c>
      <c r="EW11">
        <v>4</v>
      </c>
      <c r="EX11">
        <v>3</v>
      </c>
      <c r="EY11">
        <v>2</v>
      </c>
      <c r="EZ11">
        <v>3</v>
      </c>
      <c r="FA11">
        <v>2</v>
      </c>
      <c r="FB11">
        <v>2</v>
      </c>
      <c r="FC11">
        <v>2</v>
      </c>
      <c r="FD11">
        <v>3</v>
      </c>
      <c r="FE11">
        <v>1</v>
      </c>
      <c r="FF11">
        <v>1</v>
      </c>
      <c r="FG11">
        <v>3</v>
      </c>
      <c r="FH11">
        <v>2</v>
      </c>
      <c r="FI11">
        <v>1</v>
      </c>
      <c r="FJ11">
        <v>2</v>
      </c>
      <c r="FK11">
        <v>2</v>
      </c>
      <c r="FM11">
        <f t="shared" si="0"/>
        <v>1</v>
      </c>
      <c r="FN11">
        <f t="shared" si="1"/>
        <v>2</v>
      </c>
      <c r="FO11">
        <f t="shared" si="2"/>
        <v>2</v>
      </c>
      <c r="FP11">
        <f t="shared" si="3"/>
        <v>3</v>
      </c>
      <c r="FQ11">
        <f t="shared" si="4"/>
        <v>3</v>
      </c>
      <c r="FR11">
        <f t="shared" si="5"/>
        <v>3</v>
      </c>
      <c r="FS11">
        <f t="shared" si="6"/>
        <v>2</v>
      </c>
      <c r="FT11">
        <f t="shared" si="7"/>
        <v>2</v>
      </c>
      <c r="FU11">
        <f t="shared" si="8"/>
        <v>3</v>
      </c>
      <c r="FV11">
        <f t="shared" si="9"/>
        <v>3</v>
      </c>
      <c r="FW11">
        <f t="shared" si="10"/>
        <v>4</v>
      </c>
      <c r="FX11">
        <f t="shared" si="11"/>
        <v>3</v>
      </c>
      <c r="FY11">
        <f t="shared" si="12"/>
        <v>2</v>
      </c>
      <c r="FZ11">
        <f t="shared" si="13"/>
        <v>2</v>
      </c>
      <c r="GA11">
        <f t="shared" si="14"/>
        <v>3</v>
      </c>
      <c r="GB11">
        <f t="shared" si="15"/>
        <v>2</v>
      </c>
      <c r="GC11">
        <f t="shared" si="16"/>
        <v>2</v>
      </c>
      <c r="GD11">
        <f t="shared" si="17"/>
        <v>1</v>
      </c>
      <c r="GE11">
        <f t="shared" si="18"/>
        <v>1</v>
      </c>
      <c r="GF11">
        <f t="shared" si="19"/>
        <v>2</v>
      </c>
      <c r="GG11">
        <f t="shared" si="20"/>
        <v>2</v>
      </c>
      <c r="GH11">
        <f t="shared" si="21"/>
        <v>3</v>
      </c>
      <c r="GI11">
        <f t="shared" si="22"/>
        <v>3</v>
      </c>
      <c r="GJ11">
        <f t="shared" si="23"/>
        <v>2</v>
      </c>
      <c r="GK11">
        <f t="shared" si="24"/>
        <v>2</v>
      </c>
      <c r="GL11">
        <f t="shared" si="25"/>
        <v>3</v>
      </c>
      <c r="GM11">
        <f t="shared" si="26"/>
        <v>3</v>
      </c>
      <c r="GN11">
        <f t="shared" si="27"/>
        <v>2</v>
      </c>
      <c r="GO11">
        <f t="shared" si="28"/>
        <v>2</v>
      </c>
      <c r="GP11">
        <f t="shared" si="29"/>
        <v>1</v>
      </c>
      <c r="GQ11">
        <f t="shared" si="30"/>
        <v>3</v>
      </c>
      <c r="GR11">
        <f t="shared" si="31"/>
        <v>2</v>
      </c>
      <c r="GS11">
        <f t="shared" si="32"/>
        <v>3</v>
      </c>
      <c r="GT11">
        <f t="shared" si="33"/>
        <v>4</v>
      </c>
      <c r="GU11">
        <f t="shared" si="34"/>
        <v>4</v>
      </c>
      <c r="GV11">
        <f t="shared" si="35"/>
        <v>5</v>
      </c>
      <c r="GW11">
        <f t="shared" si="36"/>
        <v>2</v>
      </c>
      <c r="GX11">
        <f t="shared" si="37"/>
        <v>2</v>
      </c>
      <c r="GY11">
        <f t="shared" si="38"/>
        <v>3</v>
      </c>
      <c r="GZ11">
        <f t="shared" si="39"/>
        <v>4</v>
      </c>
      <c r="HA11">
        <f t="shared" si="40"/>
        <v>2</v>
      </c>
      <c r="HB11">
        <f t="shared" si="41"/>
        <v>2</v>
      </c>
      <c r="HC11">
        <f t="shared" si="42"/>
        <v>2</v>
      </c>
      <c r="HD11">
        <f t="shared" si="43"/>
        <v>1</v>
      </c>
      <c r="HE11">
        <f t="shared" si="44"/>
        <v>1</v>
      </c>
      <c r="HF11">
        <f t="shared" si="45"/>
        <v>-1</v>
      </c>
      <c r="HG11">
        <f t="shared" si="46"/>
        <v>-1</v>
      </c>
      <c r="HH11">
        <f t="shared" si="47"/>
        <v>1</v>
      </c>
      <c r="HI11">
        <f t="shared" si="48"/>
        <v>-1</v>
      </c>
      <c r="HJ11">
        <f t="shared" si="49"/>
        <v>-2</v>
      </c>
      <c r="HK11">
        <f t="shared" si="50"/>
        <v>-2</v>
      </c>
      <c r="HL11">
        <f t="shared" si="51"/>
        <v>-1</v>
      </c>
      <c r="HM11">
        <f t="shared" si="52"/>
        <v>-1</v>
      </c>
      <c r="HN11">
        <f t="shared" si="53"/>
        <v>1</v>
      </c>
      <c r="HO11">
        <f t="shared" si="54"/>
        <v>-2</v>
      </c>
      <c r="HP11">
        <f t="shared" si="55"/>
        <v>2</v>
      </c>
      <c r="HQ11">
        <f t="shared" si="56"/>
        <v>3</v>
      </c>
      <c r="HR11">
        <f t="shared" si="57"/>
        <v>4</v>
      </c>
      <c r="HS11">
        <f t="shared" si="58"/>
        <v>3</v>
      </c>
      <c r="HT11">
        <f t="shared" si="59"/>
        <v>3</v>
      </c>
      <c r="HU11">
        <f t="shared" si="60"/>
        <v>2</v>
      </c>
      <c r="HV11">
        <f t="shared" si="61"/>
        <v>2</v>
      </c>
      <c r="HW11">
        <f t="shared" si="62"/>
        <v>2</v>
      </c>
      <c r="HX11">
        <f t="shared" si="63"/>
        <v>3</v>
      </c>
      <c r="HY11">
        <f t="shared" si="64"/>
        <v>3</v>
      </c>
      <c r="HZ11">
        <f t="shared" si="65"/>
        <v>4</v>
      </c>
      <c r="IA11">
        <f t="shared" si="66"/>
        <v>4</v>
      </c>
      <c r="IB11">
        <f t="shared" si="67"/>
        <v>3</v>
      </c>
      <c r="IC11">
        <f t="shared" si="68"/>
        <v>2</v>
      </c>
      <c r="ID11">
        <f t="shared" si="69"/>
        <v>2</v>
      </c>
      <c r="IE11">
        <f t="shared" si="70"/>
        <v>4</v>
      </c>
      <c r="IF11">
        <f t="shared" si="71"/>
        <v>3</v>
      </c>
      <c r="IG11">
        <f t="shared" si="72"/>
        <v>3</v>
      </c>
      <c r="IH11">
        <f t="shared" si="73"/>
        <v>2</v>
      </c>
      <c r="II11">
        <f t="shared" si="74"/>
        <v>2</v>
      </c>
      <c r="IJ11">
        <f t="shared" si="75"/>
        <v>2</v>
      </c>
      <c r="IK11">
        <f t="shared" si="76"/>
        <v>2</v>
      </c>
      <c r="IL11">
        <f t="shared" si="77"/>
        <v>3</v>
      </c>
      <c r="IM11">
        <f t="shared" si="78"/>
        <v>3</v>
      </c>
      <c r="IN11">
        <f t="shared" si="79"/>
        <v>1</v>
      </c>
      <c r="IO11">
        <f t="shared" si="80"/>
        <v>3</v>
      </c>
      <c r="IP11">
        <f t="shared" si="81"/>
        <v>2</v>
      </c>
      <c r="IQ11">
        <f t="shared" si="82"/>
        <v>3</v>
      </c>
      <c r="IR11">
        <f t="shared" si="83"/>
        <v>2</v>
      </c>
      <c r="IS11">
        <f t="shared" si="84"/>
        <v>3</v>
      </c>
      <c r="IT11">
        <f t="shared" si="85"/>
        <v>1</v>
      </c>
      <c r="IU11">
        <f t="shared" si="86"/>
        <v>3</v>
      </c>
      <c r="IV11">
        <f t="shared" si="87"/>
        <v>3</v>
      </c>
      <c r="IW11">
        <f t="shared" si="88"/>
        <v>3</v>
      </c>
      <c r="IX11">
        <f t="shared" si="89"/>
        <v>3</v>
      </c>
      <c r="IY11">
        <f t="shared" si="90"/>
        <v>1</v>
      </c>
      <c r="IZ11">
        <f t="shared" si="91"/>
        <v>2</v>
      </c>
      <c r="JA11">
        <f t="shared" si="92"/>
        <v>2</v>
      </c>
      <c r="JB11">
        <f t="shared" si="93"/>
        <v>3</v>
      </c>
      <c r="JC11">
        <f t="shared" si="94"/>
        <v>3</v>
      </c>
      <c r="JD11">
        <f t="shared" si="95"/>
        <v>4</v>
      </c>
      <c r="JE11">
        <f t="shared" si="96"/>
        <v>3</v>
      </c>
      <c r="JF11">
        <f t="shared" si="97"/>
        <v>3</v>
      </c>
      <c r="JG11">
        <f t="shared" si="98"/>
        <v>2</v>
      </c>
      <c r="JH11">
        <f t="shared" si="99"/>
        <v>2</v>
      </c>
      <c r="JI11">
        <f t="shared" si="100"/>
        <v>1</v>
      </c>
      <c r="JJ11">
        <f t="shared" si="101"/>
        <v>2</v>
      </c>
      <c r="JK11">
        <f t="shared" si="102"/>
        <v>2</v>
      </c>
      <c r="JL11">
        <f t="shared" si="103"/>
        <v>3</v>
      </c>
      <c r="JM11">
        <f t="shared" si="104"/>
        <v>3</v>
      </c>
      <c r="JN11">
        <f t="shared" si="105"/>
        <v>1</v>
      </c>
      <c r="JO11">
        <f t="shared" si="106"/>
        <v>2</v>
      </c>
      <c r="JP11">
        <f t="shared" si="107"/>
        <v>3</v>
      </c>
      <c r="JQ11">
        <f t="shared" si="108"/>
        <v>4</v>
      </c>
      <c r="JR11">
        <f t="shared" si="109"/>
        <v>3</v>
      </c>
      <c r="JS11">
        <f t="shared" si="110"/>
        <v>2</v>
      </c>
      <c r="JT11">
        <f t="shared" si="111"/>
        <v>4</v>
      </c>
      <c r="JU11">
        <f t="shared" si="112"/>
        <v>3</v>
      </c>
      <c r="JV11">
        <f t="shared" si="113"/>
        <v>3</v>
      </c>
      <c r="JW11">
        <f t="shared" si="114"/>
        <v>2</v>
      </c>
      <c r="JX11">
        <f t="shared" si="115"/>
        <v>3</v>
      </c>
      <c r="JY11">
        <f t="shared" si="116"/>
        <v>4</v>
      </c>
      <c r="JZ11">
        <f t="shared" si="117"/>
        <v>1</v>
      </c>
      <c r="KA11">
        <f t="shared" si="118"/>
        <v>2</v>
      </c>
      <c r="KC11">
        <f t="shared" si="119"/>
        <v>2</v>
      </c>
      <c r="KD11">
        <f t="shared" si="120"/>
        <v>3</v>
      </c>
      <c r="KE11">
        <f t="shared" si="121"/>
        <v>3</v>
      </c>
      <c r="KF11">
        <f t="shared" si="122"/>
        <v>4</v>
      </c>
      <c r="KG11">
        <f t="shared" si="123"/>
        <v>3</v>
      </c>
      <c r="KH11">
        <f t="shared" si="124"/>
        <v>2</v>
      </c>
      <c r="KI11">
        <f t="shared" si="125"/>
        <v>2</v>
      </c>
      <c r="KJ11">
        <f t="shared" si="126"/>
        <v>3</v>
      </c>
      <c r="KL11">
        <f t="shared" si="127"/>
        <v>1</v>
      </c>
      <c r="KM11">
        <f t="shared" si="128"/>
        <v>1</v>
      </c>
      <c r="KN11">
        <f t="shared" si="129"/>
        <v>1</v>
      </c>
      <c r="KO11">
        <f t="shared" si="130"/>
        <v>0</v>
      </c>
      <c r="KP11">
        <f t="shared" si="131"/>
        <v>1</v>
      </c>
      <c r="KQ11">
        <f t="shared" si="132"/>
        <v>1</v>
      </c>
      <c r="KR11">
        <f t="shared" si="133"/>
        <v>0</v>
      </c>
      <c r="KS11">
        <f t="shared" si="134"/>
        <v>0</v>
      </c>
      <c r="KT11">
        <f t="shared" si="135"/>
        <v>0</v>
      </c>
      <c r="KU11">
        <f t="shared" si="136"/>
        <v>0</v>
      </c>
      <c r="KV11">
        <f t="shared" si="137"/>
        <v>0</v>
      </c>
      <c r="KW11">
        <f t="shared" si="138"/>
        <v>0</v>
      </c>
      <c r="KX11">
        <f t="shared" si="139"/>
        <v>0</v>
      </c>
      <c r="KY11">
        <f t="shared" si="140"/>
        <v>0</v>
      </c>
      <c r="KZ11">
        <f t="shared" si="141"/>
        <v>0</v>
      </c>
      <c r="LA11">
        <f t="shared" si="142"/>
        <v>1</v>
      </c>
      <c r="LB11">
        <f t="shared" si="143"/>
        <v>0</v>
      </c>
      <c r="LC11">
        <f t="shared" si="144"/>
        <v>1</v>
      </c>
      <c r="LD11">
        <f t="shared" si="145"/>
        <v>0</v>
      </c>
      <c r="LE11">
        <f t="shared" si="146"/>
        <v>1</v>
      </c>
      <c r="LF11">
        <f t="shared" si="147"/>
        <v>0</v>
      </c>
      <c r="LG11">
        <f t="shared" si="148"/>
        <v>0</v>
      </c>
      <c r="LH11">
        <f t="shared" si="149"/>
        <v>1</v>
      </c>
      <c r="LI11">
        <f t="shared" si="150"/>
        <v>0</v>
      </c>
      <c r="LJ11">
        <f t="shared" si="151"/>
        <v>0</v>
      </c>
      <c r="LK11">
        <f t="shared" si="152"/>
        <v>0</v>
      </c>
      <c r="LL11">
        <f t="shared" si="153"/>
        <v>1</v>
      </c>
      <c r="LM11">
        <f t="shared" si="154"/>
        <v>0</v>
      </c>
      <c r="LN11">
        <f t="shared" si="155"/>
        <v>0</v>
      </c>
      <c r="LO11">
        <f t="shared" si="156"/>
        <v>0</v>
      </c>
      <c r="LP11">
        <f t="shared" si="157"/>
        <v>0</v>
      </c>
      <c r="LQ11">
        <f t="shared" si="158"/>
        <v>0</v>
      </c>
      <c r="LR11">
        <f t="shared" si="159"/>
        <v>0</v>
      </c>
      <c r="LS11">
        <f t="shared" si="160"/>
        <v>0</v>
      </c>
      <c r="LT11">
        <f t="shared" si="161"/>
        <v>1</v>
      </c>
      <c r="LU11">
        <f t="shared" si="162"/>
        <v>0</v>
      </c>
      <c r="LW11">
        <f t="shared" si="163"/>
        <v>2.2105263157894739</v>
      </c>
      <c r="LX11" s="24">
        <f t="shared" si="189"/>
        <v>1</v>
      </c>
      <c r="LY11">
        <f t="shared" si="164"/>
        <v>2.5</v>
      </c>
      <c r="LZ11" s="25">
        <f t="shared" si="165"/>
        <v>1</v>
      </c>
      <c r="MA11">
        <f t="shared" si="166"/>
        <v>2.2999999999999998</v>
      </c>
      <c r="MB11">
        <f t="shared" si="190"/>
        <v>1</v>
      </c>
      <c r="MC11">
        <f t="shared" si="167"/>
        <v>2.1111111111111112</v>
      </c>
      <c r="MD11">
        <f t="shared" si="168"/>
        <v>1</v>
      </c>
      <c r="ME11">
        <f t="shared" si="169"/>
        <v>2.25</v>
      </c>
      <c r="MF11">
        <f t="shared" si="170"/>
        <v>1</v>
      </c>
      <c r="MG11">
        <f t="shared" si="171"/>
        <v>2.75</v>
      </c>
      <c r="MH11">
        <f t="shared" si="172"/>
        <v>1</v>
      </c>
      <c r="MI11">
        <f t="shared" si="173"/>
        <v>2.5</v>
      </c>
      <c r="MJ11" s="25">
        <f t="shared" si="174"/>
        <v>1</v>
      </c>
      <c r="MK11">
        <f t="shared" si="175"/>
        <v>3.1</v>
      </c>
      <c r="ML11">
        <f t="shared" si="176"/>
        <v>1</v>
      </c>
      <c r="MM11">
        <f t="shared" si="177"/>
        <v>-0.21428571428571427</v>
      </c>
      <c r="MN11">
        <f t="shared" si="178"/>
        <v>1</v>
      </c>
      <c r="MO11">
        <f t="shared" si="179"/>
        <v>2.5499999999999998</v>
      </c>
      <c r="MP11">
        <f t="shared" si="180"/>
        <v>1</v>
      </c>
      <c r="MQ11">
        <f t="shared" si="181"/>
        <v>2.5714285714285716</v>
      </c>
      <c r="MR11">
        <f t="shared" si="182"/>
        <v>1</v>
      </c>
      <c r="MS11">
        <f t="shared" si="183"/>
        <v>2.5454545454545454</v>
      </c>
      <c r="MT11">
        <f t="shared" si="184"/>
        <v>1</v>
      </c>
      <c r="MU11">
        <f t="shared" si="185"/>
        <v>2.5833333333333335</v>
      </c>
      <c r="MV11">
        <f t="shared" si="191"/>
        <v>0.92307692307692313</v>
      </c>
      <c r="MW11">
        <f t="shared" si="186"/>
        <v>0.30555555555555558</v>
      </c>
      <c r="MX11">
        <f t="shared" si="187"/>
        <v>1</v>
      </c>
      <c r="MY11">
        <f t="shared" si="188"/>
        <v>2.8</v>
      </c>
      <c r="MZ11">
        <f t="shared" si="192"/>
        <v>1</v>
      </c>
    </row>
    <row r="12" spans="1:364" ht="16">
      <c r="A12" t="s">
        <v>1625</v>
      </c>
      <c r="B12" t="s">
        <v>837</v>
      </c>
      <c r="C12">
        <v>2</v>
      </c>
      <c r="D12">
        <v>3</v>
      </c>
      <c r="E12">
        <v>3</v>
      </c>
      <c r="F12">
        <v>2</v>
      </c>
      <c r="G12">
        <v>2</v>
      </c>
      <c r="H12">
        <v>3</v>
      </c>
      <c r="I12">
        <v>3</v>
      </c>
      <c r="J12">
        <v>4</v>
      </c>
      <c r="K12">
        <v>4</v>
      </c>
      <c r="L12">
        <v>3</v>
      </c>
      <c r="M12">
        <v>3</v>
      </c>
      <c r="N12">
        <v>2</v>
      </c>
      <c r="O12">
        <v>2</v>
      </c>
      <c r="P12">
        <v>3</v>
      </c>
      <c r="Q12">
        <v>3</v>
      </c>
      <c r="R12">
        <v>2</v>
      </c>
      <c r="S12">
        <v>2</v>
      </c>
      <c r="T12">
        <v>3</v>
      </c>
      <c r="U12">
        <v>3</v>
      </c>
      <c r="V12">
        <v>4</v>
      </c>
      <c r="W12">
        <v>4</v>
      </c>
      <c r="X12">
        <v>3</v>
      </c>
      <c r="Y12">
        <v>3</v>
      </c>
      <c r="Z12">
        <v>2</v>
      </c>
      <c r="AA12">
        <v>2</v>
      </c>
      <c r="AB12">
        <v>3</v>
      </c>
      <c r="AC12">
        <v>3</v>
      </c>
      <c r="AD12">
        <v>3</v>
      </c>
      <c r="AE12">
        <v>4</v>
      </c>
      <c r="AF12">
        <v>4</v>
      </c>
      <c r="AG12">
        <v>3</v>
      </c>
      <c r="AH12">
        <v>2</v>
      </c>
      <c r="AI12">
        <v>6</v>
      </c>
      <c r="AJ12">
        <v>5</v>
      </c>
      <c r="AK12">
        <v>4</v>
      </c>
      <c r="AL12">
        <v>3</v>
      </c>
      <c r="AM12">
        <v>4</v>
      </c>
      <c r="AN12">
        <v>4</v>
      </c>
      <c r="AO12">
        <v>5</v>
      </c>
      <c r="AP12">
        <v>5</v>
      </c>
      <c r="AQ12">
        <v>6</v>
      </c>
      <c r="AR12">
        <v>5</v>
      </c>
      <c r="AS12">
        <v>3</v>
      </c>
      <c r="AT12">
        <v>4</v>
      </c>
      <c r="AU12">
        <v>4</v>
      </c>
      <c r="AV12">
        <v>5</v>
      </c>
      <c r="AW12">
        <v>5</v>
      </c>
      <c r="AX12">
        <v>6</v>
      </c>
      <c r="AY12">
        <v>6</v>
      </c>
      <c r="AZ12">
        <v>5</v>
      </c>
      <c r="BA12">
        <v>5</v>
      </c>
      <c r="BB12">
        <v>4</v>
      </c>
      <c r="BC12">
        <v>4</v>
      </c>
      <c r="BD12">
        <v>3</v>
      </c>
      <c r="BE12">
        <v>4</v>
      </c>
      <c r="BF12">
        <v>5</v>
      </c>
      <c r="BG12">
        <v>5</v>
      </c>
      <c r="BH12">
        <v>4</v>
      </c>
      <c r="BI12">
        <v>4</v>
      </c>
      <c r="BJ12">
        <v>3</v>
      </c>
      <c r="BK12">
        <v>4</v>
      </c>
      <c r="BL12">
        <v>4</v>
      </c>
      <c r="BM12">
        <v>5</v>
      </c>
      <c r="BN12">
        <v>5</v>
      </c>
      <c r="BO12">
        <v>5</v>
      </c>
      <c r="BP12">
        <v>4</v>
      </c>
      <c r="BQ12">
        <v>4</v>
      </c>
      <c r="BR12">
        <v>3</v>
      </c>
      <c r="BS12">
        <v>4</v>
      </c>
      <c r="BT12">
        <v>5</v>
      </c>
      <c r="BU12">
        <v>5</v>
      </c>
      <c r="BV12">
        <v>3</v>
      </c>
      <c r="BW12">
        <v>3</v>
      </c>
      <c r="BX12">
        <v>2</v>
      </c>
      <c r="BY12">
        <v>2</v>
      </c>
      <c r="BZ12">
        <v>3</v>
      </c>
      <c r="CA12">
        <v>3</v>
      </c>
      <c r="CB12">
        <v>3</v>
      </c>
      <c r="CC12">
        <v>3</v>
      </c>
      <c r="CD12">
        <v>3</v>
      </c>
      <c r="CE12">
        <v>2</v>
      </c>
      <c r="CF12">
        <v>2</v>
      </c>
      <c r="CG12">
        <v>2</v>
      </c>
      <c r="CH12">
        <v>3</v>
      </c>
      <c r="CI12">
        <v>3</v>
      </c>
      <c r="CJ12">
        <v>4</v>
      </c>
      <c r="CK12">
        <v>4</v>
      </c>
      <c r="CL12">
        <v>3</v>
      </c>
      <c r="CM12">
        <v>3</v>
      </c>
      <c r="CN12">
        <v>3</v>
      </c>
      <c r="CO12">
        <v>4</v>
      </c>
      <c r="CP12">
        <v>3</v>
      </c>
      <c r="CQ12">
        <v>3</v>
      </c>
      <c r="CR12">
        <v>4</v>
      </c>
      <c r="CS12">
        <v>4</v>
      </c>
      <c r="CT12">
        <v>5</v>
      </c>
      <c r="CU12">
        <v>5</v>
      </c>
      <c r="CV12">
        <v>4</v>
      </c>
      <c r="CW12">
        <v>4</v>
      </c>
      <c r="CX12">
        <v>3</v>
      </c>
      <c r="CY12">
        <v>3</v>
      </c>
      <c r="CZ12">
        <v>2</v>
      </c>
      <c r="DA12">
        <v>3</v>
      </c>
      <c r="DB12">
        <v>3</v>
      </c>
      <c r="DC12">
        <v>4</v>
      </c>
      <c r="DD12">
        <v>4</v>
      </c>
      <c r="DE12">
        <v>3</v>
      </c>
      <c r="DF12">
        <v>2</v>
      </c>
      <c r="DG12">
        <v>3</v>
      </c>
      <c r="DH12">
        <v>4</v>
      </c>
      <c r="DI12">
        <v>4</v>
      </c>
      <c r="DJ12">
        <v>5</v>
      </c>
      <c r="DK12">
        <v>4</v>
      </c>
      <c r="DL12">
        <v>3</v>
      </c>
      <c r="DM12">
        <v>2</v>
      </c>
      <c r="DN12">
        <v>3</v>
      </c>
      <c r="DO12">
        <v>4</v>
      </c>
      <c r="DP12">
        <v>4</v>
      </c>
      <c r="DQ12">
        <v>5</v>
      </c>
      <c r="DR12">
        <v>4</v>
      </c>
      <c r="DS12">
        <v>3</v>
      </c>
      <c r="DT12">
        <v>2</v>
      </c>
      <c r="DU12">
        <v>3</v>
      </c>
      <c r="DV12">
        <v>3</v>
      </c>
      <c r="DW12">
        <v>4</v>
      </c>
      <c r="DX12">
        <v>4</v>
      </c>
      <c r="DY12">
        <v>5</v>
      </c>
      <c r="DZ12">
        <v>3</v>
      </c>
      <c r="EA12">
        <v>2</v>
      </c>
      <c r="EB12">
        <v>2</v>
      </c>
      <c r="EC12">
        <v>1</v>
      </c>
      <c r="ED12">
        <v>3</v>
      </c>
      <c r="EE12">
        <v>2</v>
      </c>
      <c r="EF12">
        <v>1</v>
      </c>
      <c r="EG12">
        <v>3</v>
      </c>
      <c r="EH12">
        <v>1</v>
      </c>
      <c r="EI12">
        <v>3</v>
      </c>
      <c r="EJ12">
        <v>3</v>
      </c>
      <c r="EK12">
        <v>2</v>
      </c>
      <c r="EL12">
        <v>3</v>
      </c>
      <c r="EM12">
        <v>2</v>
      </c>
      <c r="EN12">
        <v>1</v>
      </c>
      <c r="EO12">
        <v>2</v>
      </c>
      <c r="EP12">
        <v>2</v>
      </c>
      <c r="EQ12">
        <v>3</v>
      </c>
      <c r="ER12">
        <v>3</v>
      </c>
      <c r="ES12">
        <v>2</v>
      </c>
      <c r="ET12">
        <v>2</v>
      </c>
      <c r="EU12">
        <v>1</v>
      </c>
      <c r="EV12">
        <v>3</v>
      </c>
      <c r="EW12">
        <v>3</v>
      </c>
      <c r="EX12">
        <v>3</v>
      </c>
      <c r="EY12">
        <v>2</v>
      </c>
      <c r="EZ12">
        <v>3</v>
      </c>
      <c r="FA12">
        <v>2</v>
      </c>
      <c r="FB12">
        <v>3</v>
      </c>
      <c r="FC12">
        <v>3</v>
      </c>
      <c r="FD12">
        <v>2</v>
      </c>
      <c r="FE12">
        <v>3</v>
      </c>
      <c r="FF12">
        <v>2</v>
      </c>
      <c r="FG12">
        <v>4</v>
      </c>
      <c r="FH12">
        <v>1</v>
      </c>
      <c r="FI12">
        <v>4</v>
      </c>
      <c r="FJ12">
        <v>4</v>
      </c>
      <c r="FK12">
        <v>3</v>
      </c>
      <c r="FM12">
        <f t="shared" si="0"/>
        <v>2</v>
      </c>
      <c r="FN12">
        <f t="shared" si="1"/>
        <v>2</v>
      </c>
      <c r="FO12">
        <f t="shared" si="2"/>
        <v>3</v>
      </c>
      <c r="FP12">
        <f t="shared" si="3"/>
        <v>3</v>
      </c>
      <c r="FQ12">
        <f t="shared" si="4"/>
        <v>2</v>
      </c>
      <c r="FR12">
        <f t="shared" si="5"/>
        <v>2</v>
      </c>
      <c r="FS12">
        <f t="shared" si="6"/>
        <v>1</v>
      </c>
      <c r="FT12">
        <f t="shared" si="7"/>
        <v>1</v>
      </c>
      <c r="FU12">
        <f t="shared" si="8"/>
        <v>2</v>
      </c>
      <c r="FV12">
        <f t="shared" si="9"/>
        <v>2</v>
      </c>
      <c r="FW12">
        <f t="shared" si="10"/>
        <v>3</v>
      </c>
      <c r="FX12">
        <f t="shared" si="11"/>
        <v>3</v>
      </c>
      <c r="FY12">
        <f t="shared" si="12"/>
        <v>2</v>
      </c>
      <c r="FZ12">
        <f t="shared" si="13"/>
        <v>2</v>
      </c>
      <c r="GA12">
        <f t="shared" si="14"/>
        <v>3</v>
      </c>
      <c r="GB12">
        <f t="shared" si="15"/>
        <v>3</v>
      </c>
      <c r="GC12">
        <f t="shared" si="16"/>
        <v>2</v>
      </c>
      <c r="GD12">
        <f t="shared" si="17"/>
        <v>2</v>
      </c>
      <c r="GE12">
        <f t="shared" si="18"/>
        <v>1</v>
      </c>
      <c r="GF12">
        <f t="shared" si="19"/>
        <v>1</v>
      </c>
      <c r="GG12">
        <f t="shared" si="20"/>
        <v>2</v>
      </c>
      <c r="GH12">
        <f t="shared" si="21"/>
        <v>2</v>
      </c>
      <c r="GI12">
        <f t="shared" si="22"/>
        <v>3</v>
      </c>
      <c r="GJ12">
        <f t="shared" si="23"/>
        <v>3</v>
      </c>
      <c r="GK12">
        <f t="shared" si="24"/>
        <v>2</v>
      </c>
      <c r="GL12">
        <f t="shared" si="25"/>
        <v>2</v>
      </c>
      <c r="GM12">
        <f t="shared" si="26"/>
        <v>2</v>
      </c>
      <c r="GN12">
        <f t="shared" si="27"/>
        <v>1</v>
      </c>
      <c r="GO12">
        <f t="shared" si="28"/>
        <v>1</v>
      </c>
      <c r="GP12">
        <f t="shared" si="29"/>
        <v>2</v>
      </c>
      <c r="GQ12">
        <f t="shared" si="30"/>
        <v>3</v>
      </c>
      <c r="GR12">
        <f t="shared" si="31"/>
        <v>6</v>
      </c>
      <c r="GS12">
        <f t="shared" si="32"/>
        <v>5</v>
      </c>
      <c r="GT12">
        <f t="shared" si="33"/>
        <v>4</v>
      </c>
      <c r="GU12">
        <f t="shared" si="34"/>
        <v>3</v>
      </c>
      <c r="GV12">
        <f t="shared" si="35"/>
        <v>4</v>
      </c>
      <c r="GW12">
        <f t="shared" si="36"/>
        <v>4</v>
      </c>
      <c r="GX12">
        <f t="shared" si="37"/>
        <v>3</v>
      </c>
      <c r="GY12">
        <f t="shared" si="38"/>
        <v>3</v>
      </c>
      <c r="GZ12">
        <f t="shared" si="39"/>
        <v>2</v>
      </c>
      <c r="HA12">
        <f t="shared" si="40"/>
        <v>3</v>
      </c>
      <c r="HB12">
        <f t="shared" si="41"/>
        <v>-1</v>
      </c>
      <c r="HC12">
        <f t="shared" si="42"/>
        <v>1</v>
      </c>
      <c r="HD12">
        <f t="shared" si="43"/>
        <v>1</v>
      </c>
      <c r="HE12">
        <f t="shared" si="44"/>
        <v>2</v>
      </c>
      <c r="HF12">
        <f t="shared" si="45"/>
        <v>2</v>
      </c>
      <c r="HG12">
        <f t="shared" si="46"/>
        <v>3</v>
      </c>
      <c r="HH12">
        <f t="shared" si="47"/>
        <v>3</v>
      </c>
      <c r="HI12">
        <f t="shared" si="48"/>
        <v>-2</v>
      </c>
      <c r="HJ12">
        <f t="shared" si="49"/>
        <v>-2</v>
      </c>
      <c r="HK12">
        <f t="shared" si="50"/>
        <v>-1</v>
      </c>
      <c r="HL12">
        <f t="shared" si="51"/>
        <v>-1</v>
      </c>
      <c r="HM12">
        <f t="shared" si="52"/>
        <v>1</v>
      </c>
      <c r="HN12">
        <f t="shared" si="53"/>
        <v>-1</v>
      </c>
      <c r="HO12">
        <f t="shared" si="54"/>
        <v>-2</v>
      </c>
      <c r="HP12">
        <f t="shared" si="55"/>
        <v>2</v>
      </c>
      <c r="HQ12">
        <f t="shared" si="56"/>
        <v>3</v>
      </c>
      <c r="HR12">
        <f t="shared" si="57"/>
        <v>3</v>
      </c>
      <c r="HS12">
        <f t="shared" si="58"/>
        <v>4</v>
      </c>
      <c r="HT12">
        <f t="shared" si="59"/>
        <v>3</v>
      </c>
      <c r="HU12">
        <f t="shared" si="60"/>
        <v>3</v>
      </c>
      <c r="HV12">
        <f t="shared" si="61"/>
        <v>2</v>
      </c>
      <c r="HW12">
        <f t="shared" si="62"/>
        <v>2</v>
      </c>
      <c r="HX12">
        <f t="shared" si="63"/>
        <v>2</v>
      </c>
      <c r="HY12">
        <f t="shared" si="64"/>
        <v>3</v>
      </c>
      <c r="HZ12">
        <f t="shared" si="65"/>
        <v>3</v>
      </c>
      <c r="IA12">
        <f t="shared" si="66"/>
        <v>4</v>
      </c>
      <c r="IB12">
        <f t="shared" si="67"/>
        <v>3</v>
      </c>
      <c r="IC12">
        <f t="shared" si="68"/>
        <v>2</v>
      </c>
      <c r="ID12">
        <f t="shared" si="69"/>
        <v>2</v>
      </c>
      <c r="IE12">
        <f t="shared" si="70"/>
        <v>3</v>
      </c>
      <c r="IF12">
        <f t="shared" si="71"/>
        <v>3</v>
      </c>
      <c r="IG12">
        <f t="shared" si="72"/>
        <v>2</v>
      </c>
      <c r="IH12">
        <f t="shared" si="73"/>
        <v>2</v>
      </c>
      <c r="II12">
        <f t="shared" si="74"/>
        <v>3</v>
      </c>
      <c r="IJ12">
        <f t="shared" si="75"/>
        <v>3</v>
      </c>
      <c r="IK12">
        <f t="shared" si="76"/>
        <v>3</v>
      </c>
      <c r="IL12">
        <f t="shared" si="77"/>
        <v>3</v>
      </c>
      <c r="IM12">
        <f t="shared" si="78"/>
        <v>3</v>
      </c>
      <c r="IN12">
        <f t="shared" si="79"/>
        <v>3</v>
      </c>
      <c r="IO12">
        <f t="shared" si="80"/>
        <v>2</v>
      </c>
      <c r="IP12">
        <f t="shared" si="81"/>
        <v>2</v>
      </c>
      <c r="IQ12">
        <f t="shared" si="82"/>
        <v>2</v>
      </c>
      <c r="IR12">
        <f t="shared" si="83"/>
        <v>2</v>
      </c>
      <c r="IS12">
        <f t="shared" si="84"/>
        <v>4</v>
      </c>
      <c r="IT12">
        <f t="shared" si="85"/>
        <v>1</v>
      </c>
      <c r="IU12">
        <f t="shared" si="86"/>
        <v>3</v>
      </c>
      <c r="IV12">
        <f t="shared" si="87"/>
        <v>3</v>
      </c>
      <c r="IW12">
        <f t="shared" si="88"/>
        <v>2</v>
      </c>
      <c r="IX12">
        <f t="shared" si="89"/>
        <v>4</v>
      </c>
      <c r="IY12">
        <f t="shared" si="90"/>
        <v>3</v>
      </c>
      <c r="IZ12">
        <f t="shared" si="91"/>
        <v>3</v>
      </c>
      <c r="JA12">
        <f t="shared" si="92"/>
        <v>2</v>
      </c>
      <c r="JB12">
        <f t="shared" si="93"/>
        <v>2</v>
      </c>
      <c r="JC12">
        <f t="shared" si="94"/>
        <v>1</v>
      </c>
      <c r="JD12">
        <f t="shared" si="95"/>
        <v>1</v>
      </c>
      <c r="JE12">
        <f t="shared" si="96"/>
        <v>2</v>
      </c>
      <c r="JF12">
        <f t="shared" si="97"/>
        <v>2</v>
      </c>
      <c r="JG12">
        <f t="shared" si="98"/>
        <v>3</v>
      </c>
      <c r="JH12">
        <f t="shared" si="99"/>
        <v>3</v>
      </c>
      <c r="JI12">
        <f t="shared" si="100"/>
        <v>4</v>
      </c>
      <c r="JJ12">
        <f t="shared" si="101"/>
        <v>3</v>
      </c>
      <c r="JK12">
        <f t="shared" si="102"/>
        <v>3</v>
      </c>
      <c r="JL12">
        <f t="shared" si="103"/>
        <v>4</v>
      </c>
      <c r="JM12">
        <f t="shared" si="104"/>
        <v>2</v>
      </c>
      <c r="JN12">
        <f t="shared" si="105"/>
        <v>3</v>
      </c>
      <c r="JO12">
        <f t="shared" si="106"/>
        <v>4</v>
      </c>
      <c r="JP12">
        <f t="shared" si="107"/>
        <v>3</v>
      </c>
      <c r="JQ12">
        <f t="shared" si="108"/>
        <v>2</v>
      </c>
      <c r="JR12">
        <f t="shared" si="109"/>
        <v>2</v>
      </c>
      <c r="JS12">
        <f t="shared" si="110"/>
        <v>1</v>
      </c>
      <c r="JT12">
        <f t="shared" si="111"/>
        <v>4</v>
      </c>
      <c r="JU12">
        <f t="shared" si="112"/>
        <v>3</v>
      </c>
      <c r="JV12">
        <f t="shared" si="113"/>
        <v>2</v>
      </c>
      <c r="JW12">
        <f t="shared" si="114"/>
        <v>3</v>
      </c>
      <c r="JX12">
        <f t="shared" si="115"/>
        <v>2</v>
      </c>
      <c r="JY12">
        <f t="shared" si="116"/>
        <v>4</v>
      </c>
      <c r="JZ12">
        <f t="shared" si="117"/>
        <v>1</v>
      </c>
      <c r="KA12">
        <f t="shared" si="118"/>
        <v>2</v>
      </c>
      <c r="KC12">
        <f t="shared" si="119"/>
        <v>3</v>
      </c>
      <c r="KD12">
        <f t="shared" si="120"/>
        <v>4</v>
      </c>
      <c r="KE12">
        <f t="shared" si="121"/>
        <v>3</v>
      </c>
      <c r="KF12">
        <f t="shared" si="122"/>
        <v>3</v>
      </c>
      <c r="KG12">
        <f t="shared" si="123"/>
        <v>2</v>
      </c>
      <c r="KH12">
        <f t="shared" si="124"/>
        <v>2</v>
      </c>
      <c r="KI12">
        <f t="shared" si="125"/>
        <v>1</v>
      </c>
      <c r="KJ12">
        <f t="shared" si="126"/>
        <v>3</v>
      </c>
      <c r="KL12">
        <f t="shared" si="127"/>
        <v>0</v>
      </c>
      <c r="KM12">
        <f t="shared" si="128"/>
        <v>0</v>
      </c>
      <c r="KN12">
        <f t="shared" si="129"/>
        <v>1</v>
      </c>
      <c r="KO12">
        <f t="shared" si="130"/>
        <v>1</v>
      </c>
      <c r="KP12">
        <f t="shared" si="131"/>
        <v>0</v>
      </c>
      <c r="KQ12">
        <f t="shared" si="132"/>
        <v>0</v>
      </c>
      <c r="KR12">
        <f t="shared" si="133"/>
        <v>0</v>
      </c>
      <c r="KS12">
        <f t="shared" si="134"/>
        <v>0</v>
      </c>
      <c r="KT12">
        <f t="shared" si="135"/>
        <v>0</v>
      </c>
      <c r="KU12">
        <f t="shared" si="136"/>
        <v>0</v>
      </c>
      <c r="KV12">
        <f t="shared" si="137"/>
        <v>1</v>
      </c>
      <c r="KW12">
        <f t="shared" si="138"/>
        <v>0</v>
      </c>
      <c r="KX12">
        <f t="shared" si="139"/>
        <v>0</v>
      </c>
      <c r="KY12">
        <f t="shared" si="140"/>
        <v>0</v>
      </c>
      <c r="KZ12">
        <f t="shared" si="141"/>
        <v>0</v>
      </c>
      <c r="LA12">
        <f t="shared" si="142"/>
        <v>0</v>
      </c>
      <c r="LB12">
        <f t="shared" si="143"/>
        <v>0</v>
      </c>
      <c r="LC12">
        <f t="shared" si="144"/>
        <v>0</v>
      </c>
      <c r="LD12">
        <f t="shared" si="145"/>
        <v>0</v>
      </c>
      <c r="LE12">
        <f t="shared" si="146"/>
        <v>0</v>
      </c>
      <c r="LF12">
        <f t="shared" si="147"/>
        <v>0</v>
      </c>
      <c r="LG12">
        <f t="shared" si="148"/>
        <v>0</v>
      </c>
      <c r="LH12">
        <f t="shared" si="149"/>
        <v>1</v>
      </c>
      <c r="LI12">
        <f t="shared" si="150"/>
        <v>0</v>
      </c>
      <c r="LJ12">
        <f t="shared" si="151"/>
        <v>0</v>
      </c>
      <c r="LK12">
        <f t="shared" si="152"/>
        <v>0</v>
      </c>
      <c r="LL12">
        <f t="shared" si="153"/>
        <v>0</v>
      </c>
      <c r="LM12">
        <f t="shared" si="154"/>
        <v>0</v>
      </c>
      <c r="LN12">
        <f t="shared" si="155"/>
        <v>0</v>
      </c>
      <c r="LO12">
        <f t="shared" si="156"/>
        <v>0</v>
      </c>
      <c r="LP12">
        <f t="shared" si="157"/>
        <v>1</v>
      </c>
      <c r="LQ12">
        <f t="shared" si="158"/>
        <v>0</v>
      </c>
      <c r="LR12">
        <f t="shared" si="159"/>
        <v>0</v>
      </c>
      <c r="LS12">
        <f t="shared" si="160"/>
        <v>0</v>
      </c>
      <c r="LT12">
        <f t="shared" si="161"/>
        <v>0</v>
      </c>
      <c r="LU12">
        <f t="shared" si="162"/>
        <v>1</v>
      </c>
      <c r="LW12">
        <f t="shared" si="163"/>
        <v>2.1578947368421053</v>
      </c>
      <c r="LX12" s="24">
        <f t="shared" si="189"/>
        <v>1</v>
      </c>
      <c r="LY12">
        <f t="shared" si="164"/>
        <v>2</v>
      </c>
      <c r="LZ12" s="25">
        <f t="shared" si="165"/>
        <v>1</v>
      </c>
      <c r="MA12">
        <f t="shared" si="166"/>
        <v>2.1</v>
      </c>
      <c r="MB12">
        <f t="shared" si="190"/>
        <v>1</v>
      </c>
      <c r="MC12">
        <f t="shared" si="167"/>
        <v>2.2222222222222223</v>
      </c>
      <c r="MD12">
        <f t="shared" si="168"/>
        <v>1</v>
      </c>
      <c r="ME12">
        <f t="shared" si="169"/>
        <v>1.75</v>
      </c>
      <c r="MF12">
        <f t="shared" si="170"/>
        <v>1</v>
      </c>
      <c r="MG12">
        <f t="shared" si="171"/>
        <v>2.25</v>
      </c>
      <c r="MH12">
        <f t="shared" si="172"/>
        <v>1</v>
      </c>
      <c r="MI12">
        <f t="shared" si="173"/>
        <v>2</v>
      </c>
      <c r="MJ12" s="25">
        <f t="shared" si="174"/>
        <v>1</v>
      </c>
      <c r="MK12">
        <f t="shared" si="175"/>
        <v>3.7</v>
      </c>
      <c r="ML12">
        <f t="shared" si="176"/>
        <v>1</v>
      </c>
      <c r="MM12">
        <f t="shared" si="177"/>
        <v>0.21428571428571427</v>
      </c>
      <c r="MN12">
        <f t="shared" si="178"/>
        <v>1</v>
      </c>
      <c r="MO12">
        <f t="shared" si="179"/>
        <v>2.65</v>
      </c>
      <c r="MP12">
        <f t="shared" si="180"/>
        <v>1</v>
      </c>
      <c r="MQ12">
        <f t="shared" si="181"/>
        <v>2.2142857142857144</v>
      </c>
      <c r="MR12">
        <f>13/14</f>
        <v>0.9285714285714286</v>
      </c>
      <c r="MS12">
        <f t="shared" si="183"/>
        <v>2.7272727272727271</v>
      </c>
      <c r="MT12">
        <f t="shared" si="184"/>
        <v>1</v>
      </c>
      <c r="MU12">
        <f t="shared" si="185"/>
        <v>2.8333333333333335</v>
      </c>
      <c r="MV12">
        <f t="shared" si="191"/>
        <v>0.92307692307692313</v>
      </c>
      <c r="MW12">
        <f t="shared" si="186"/>
        <v>0.16666666666666666</v>
      </c>
      <c r="MX12">
        <f>34/36</f>
        <v>0.94444444444444442</v>
      </c>
      <c r="MY12">
        <f t="shared" si="188"/>
        <v>2.7333333333333334</v>
      </c>
      <c r="MZ12">
        <f t="shared" si="192"/>
        <v>1</v>
      </c>
    </row>
    <row r="13" spans="1:364" ht="16">
      <c r="A13" t="s">
        <v>1638</v>
      </c>
      <c r="B13" t="s">
        <v>837</v>
      </c>
      <c r="C13">
        <v>2</v>
      </c>
      <c r="D13">
        <v>1</v>
      </c>
      <c r="E13">
        <v>2</v>
      </c>
      <c r="F13">
        <v>4</v>
      </c>
      <c r="G13">
        <v>4</v>
      </c>
      <c r="H13">
        <v>4</v>
      </c>
      <c r="I13">
        <v>4</v>
      </c>
      <c r="J13">
        <v>2</v>
      </c>
      <c r="K13">
        <v>1</v>
      </c>
      <c r="L13">
        <v>1</v>
      </c>
      <c r="M13">
        <v>3</v>
      </c>
      <c r="N13">
        <v>2</v>
      </c>
      <c r="O13">
        <v>2</v>
      </c>
      <c r="P13">
        <v>2</v>
      </c>
      <c r="Q13">
        <v>1</v>
      </c>
      <c r="R13">
        <v>4</v>
      </c>
      <c r="S13">
        <v>4</v>
      </c>
      <c r="T13">
        <v>1</v>
      </c>
      <c r="U13">
        <v>4</v>
      </c>
      <c r="V13">
        <v>3</v>
      </c>
      <c r="W13">
        <v>4</v>
      </c>
      <c r="X13">
        <v>4</v>
      </c>
      <c r="Y13">
        <v>4</v>
      </c>
      <c r="Z13">
        <v>4</v>
      </c>
      <c r="AA13">
        <v>4</v>
      </c>
      <c r="AB13">
        <v>2</v>
      </c>
      <c r="AC13">
        <v>4</v>
      </c>
      <c r="AD13">
        <v>3</v>
      </c>
      <c r="AE13">
        <v>4</v>
      </c>
      <c r="AF13">
        <v>2</v>
      </c>
      <c r="AG13">
        <v>3</v>
      </c>
      <c r="AH13">
        <v>2</v>
      </c>
      <c r="AI13">
        <v>2</v>
      </c>
      <c r="AJ13">
        <v>3</v>
      </c>
      <c r="AK13">
        <v>1</v>
      </c>
      <c r="AL13">
        <v>7</v>
      </c>
      <c r="AM13">
        <v>3</v>
      </c>
      <c r="AN13">
        <v>3</v>
      </c>
      <c r="AO13">
        <v>4</v>
      </c>
      <c r="AP13">
        <v>4</v>
      </c>
      <c r="AQ13">
        <v>1</v>
      </c>
      <c r="AR13">
        <v>1</v>
      </c>
      <c r="AS13">
        <v>4</v>
      </c>
      <c r="AT13">
        <v>3</v>
      </c>
      <c r="AU13">
        <v>1</v>
      </c>
      <c r="AV13">
        <v>6</v>
      </c>
      <c r="AW13">
        <v>6</v>
      </c>
      <c r="AX13">
        <v>5</v>
      </c>
      <c r="AY13">
        <v>3</v>
      </c>
      <c r="AZ13">
        <v>4</v>
      </c>
      <c r="BA13">
        <v>1</v>
      </c>
      <c r="BB13">
        <v>4</v>
      </c>
      <c r="BC13">
        <v>3</v>
      </c>
      <c r="BD13">
        <v>4</v>
      </c>
      <c r="BE13">
        <v>2</v>
      </c>
      <c r="BF13">
        <v>1</v>
      </c>
      <c r="BG13">
        <v>3</v>
      </c>
      <c r="BH13">
        <v>2</v>
      </c>
      <c r="BI13">
        <v>4</v>
      </c>
      <c r="BJ13">
        <v>2</v>
      </c>
      <c r="BK13">
        <v>2</v>
      </c>
      <c r="BL13">
        <v>5</v>
      </c>
      <c r="BM13">
        <v>4</v>
      </c>
      <c r="BN13">
        <v>4</v>
      </c>
      <c r="BO13">
        <v>3</v>
      </c>
      <c r="BP13">
        <v>4</v>
      </c>
      <c r="BQ13">
        <v>4</v>
      </c>
      <c r="BR13">
        <v>5</v>
      </c>
      <c r="BS13">
        <v>5</v>
      </c>
      <c r="BT13">
        <v>4</v>
      </c>
      <c r="BU13">
        <v>1</v>
      </c>
      <c r="BV13">
        <v>4</v>
      </c>
      <c r="BW13">
        <v>1</v>
      </c>
      <c r="BX13">
        <v>4</v>
      </c>
      <c r="BY13">
        <v>1</v>
      </c>
      <c r="BZ13">
        <v>1</v>
      </c>
      <c r="CA13">
        <v>2</v>
      </c>
      <c r="CB13">
        <v>3</v>
      </c>
      <c r="CC13">
        <v>1</v>
      </c>
      <c r="CD13">
        <v>2</v>
      </c>
      <c r="CE13">
        <v>3</v>
      </c>
      <c r="CF13">
        <v>2</v>
      </c>
      <c r="CG13">
        <v>2</v>
      </c>
      <c r="CH13">
        <v>3</v>
      </c>
      <c r="CI13">
        <v>3</v>
      </c>
      <c r="CJ13">
        <v>2</v>
      </c>
      <c r="CK13">
        <v>4</v>
      </c>
      <c r="CL13">
        <v>3</v>
      </c>
      <c r="CM13">
        <v>1</v>
      </c>
      <c r="CN13">
        <v>4</v>
      </c>
      <c r="CO13">
        <v>1</v>
      </c>
      <c r="CP13">
        <v>1</v>
      </c>
      <c r="CQ13">
        <v>2</v>
      </c>
      <c r="CR13">
        <v>2</v>
      </c>
      <c r="CS13">
        <v>1</v>
      </c>
      <c r="CT13">
        <v>1</v>
      </c>
      <c r="CU13">
        <v>1</v>
      </c>
      <c r="CV13">
        <v>1</v>
      </c>
      <c r="CW13">
        <v>1</v>
      </c>
      <c r="CX13">
        <v>1</v>
      </c>
      <c r="CY13">
        <v>1</v>
      </c>
      <c r="CZ13">
        <v>2</v>
      </c>
      <c r="DA13">
        <v>1</v>
      </c>
      <c r="DB13">
        <v>1</v>
      </c>
      <c r="DC13">
        <v>3</v>
      </c>
      <c r="DD13">
        <v>3</v>
      </c>
      <c r="DE13">
        <v>5</v>
      </c>
      <c r="DF13">
        <v>1</v>
      </c>
      <c r="DG13">
        <v>1</v>
      </c>
      <c r="DH13">
        <v>1</v>
      </c>
      <c r="DI13">
        <v>3</v>
      </c>
      <c r="DJ13">
        <v>2</v>
      </c>
      <c r="DK13">
        <v>5</v>
      </c>
      <c r="DL13">
        <v>5</v>
      </c>
      <c r="DM13">
        <v>5</v>
      </c>
      <c r="DN13">
        <v>5</v>
      </c>
      <c r="DO13">
        <v>2</v>
      </c>
      <c r="DP13">
        <v>4</v>
      </c>
      <c r="DQ13">
        <v>2</v>
      </c>
      <c r="DR13">
        <v>1</v>
      </c>
      <c r="DS13">
        <v>1</v>
      </c>
      <c r="DT13">
        <v>3</v>
      </c>
      <c r="DU13">
        <v>4</v>
      </c>
      <c r="DV13">
        <v>2</v>
      </c>
      <c r="DW13">
        <v>3</v>
      </c>
      <c r="DX13">
        <v>3</v>
      </c>
      <c r="DY13">
        <v>3</v>
      </c>
      <c r="DZ13">
        <v>2</v>
      </c>
      <c r="EA13">
        <v>2</v>
      </c>
      <c r="EB13">
        <v>1</v>
      </c>
      <c r="EC13">
        <v>2</v>
      </c>
      <c r="ED13">
        <v>3</v>
      </c>
      <c r="EE13">
        <v>2</v>
      </c>
      <c r="EF13">
        <v>3</v>
      </c>
      <c r="EG13">
        <v>3</v>
      </c>
      <c r="EH13">
        <v>3</v>
      </c>
      <c r="EI13">
        <v>1</v>
      </c>
      <c r="EJ13">
        <v>4</v>
      </c>
      <c r="EK13">
        <v>2</v>
      </c>
      <c r="EL13">
        <v>3</v>
      </c>
      <c r="EM13">
        <v>3</v>
      </c>
      <c r="EN13">
        <v>2</v>
      </c>
      <c r="EO13">
        <v>4</v>
      </c>
      <c r="EP13">
        <v>4</v>
      </c>
      <c r="EQ13">
        <v>2</v>
      </c>
      <c r="ER13">
        <v>1</v>
      </c>
      <c r="ES13">
        <v>4</v>
      </c>
      <c r="ET13">
        <v>3</v>
      </c>
      <c r="EU13">
        <v>2</v>
      </c>
      <c r="EV13">
        <v>2</v>
      </c>
      <c r="EW13">
        <v>1</v>
      </c>
      <c r="EX13">
        <v>3</v>
      </c>
      <c r="EY13">
        <v>4</v>
      </c>
      <c r="EZ13">
        <v>4</v>
      </c>
      <c r="FA13">
        <v>4</v>
      </c>
      <c r="FB13">
        <v>2</v>
      </c>
      <c r="FC13">
        <v>1</v>
      </c>
      <c r="FD13">
        <v>3</v>
      </c>
      <c r="FE13">
        <v>3</v>
      </c>
      <c r="FF13">
        <v>3</v>
      </c>
      <c r="FG13">
        <v>1</v>
      </c>
      <c r="FH13">
        <v>4</v>
      </c>
      <c r="FI13">
        <v>3</v>
      </c>
      <c r="FJ13">
        <v>2</v>
      </c>
      <c r="FK13">
        <v>3</v>
      </c>
      <c r="FM13">
        <f t="shared" si="0"/>
        <v>4</v>
      </c>
      <c r="FN13">
        <f t="shared" si="1"/>
        <v>3</v>
      </c>
      <c r="FO13">
        <f t="shared" si="2"/>
        <v>1</v>
      </c>
      <c r="FP13">
        <f t="shared" si="3"/>
        <v>1</v>
      </c>
      <c r="FQ13">
        <f t="shared" si="4"/>
        <v>1</v>
      </c>
      <c r="FR13">
        <f t="shared" si="5"/>
        <v>1</v>
      </c>
      <c r="FS13">
        <f t="shared" si="6"/>
        <v>3</v>
      </c>
      <c r="FT13">
        <f t="shared" si="7"/>
        <v>4</v>
      </c>
      <c r="FU13">
        <f t="shared" si="8"/>
        <v>4</v>
      </c>
      <c r="FV13">
        <f t="shared" si="9"/>
        <v>2</v>
      </c>
      <c r="FW13">
        <f t="shared" si="10"/>
        <v>3</v>
      </c>
      <c r="FX13">
        <f t="shared" si="11"/>
        <v>3</v>
      </c>
      <c r="FY13">
        <f t="shared" si="12"/>
        <v>3</v>
      </c>
      <c r="FZ13">
        <f t="shared" si="13"/>
        <v>4</v>
      </c>
      <c r="GA13">
        <f t="shared" si="14"/>
        <v>1</v>
      </c>
      <c r="GB13">
        <f t="shared" si="15"/>
        <v>1</v>
      </c>
      <c r="GC13">
        <f t="shared" si="16"/>
        <v>4</v>
      </c>
      <c r="GD13">
        <f t="shared" si="17"/>
        <v>1</v>
      </c>
      <c r="GE13">
        <f t="shared" si="18"/>
        <v>2</v>
      </c>
      <c r="GF13">
        <f t="shared" si="19"/>
        <v>1</v>
      </c>
      <c r="GG13">
        <f t="shared" si="20"/>
        <v>1</v>
      </c>
      <c r="GH13">
        <f t="shared" si="21"/>
        <v>1</v>
      </c>
      <c r="GI13">
        <f t="shared" si="22"/>
        <v>1</v>
      </c>
      <c r="GJ13">
        <f t="shared" si="23"/>
        <v>1</v>
      </c>
      <c r="GK13">
        <f t="shared" si="24"/>
        <v>3</v>
      </c>
      <c r="GL13">
        <f t="shared" si="25"/>
        <v>1</v>
      </c>
      <c r="GM13">
        <f t="shared" si="26"/>
        <v>2</v>
      </c>
      <c r="GN13">
        <f t="shared" si="27"/>
        <v>1</v>
      </c>
      <c r="GO13">
        <f t="shared" si="28"/>
        <v>3</v>
      </c>
      <c r="GP13">
        <f t="shared" si="29"/>
        <v>2</v>
      </c>
      <c r="GQ13">
        <f t="shared" si="30"/>
        <v>3</v>
      </c>
      <c r="GR13">
        <f t="shared" si="31"/>
        <v>2</v>
      </c>
      <c r="GS13">
        <f t="shared" si="32"/>
        <v>3</v>
      </c>
      <c r="GT13">
        <f t="shared" si="33"/>
        <v>7</v>
      </c>
      <c r="GU13">
        <f t="shared" si="34"/>
        <v>7</v>
      </c>
      <c r="GV13">
        <f t="shared" si="35"/>
        <v>3</v>
      </c>
      <c r="GW13">
        <f t="shared" si="36"/>
        <v>5</v>
      </c>
      <c r="GX13">
        <f t="shared" si="37"/>
        <v>4</v>
      </c>
      <c r="GY13">
        <f t="shared" si="38"/>
        <v>4</v>
      </c>
      <c r="GZ13">
        <f t="shared" si="39"/>
        <v>7</v>
      </c>
      <c r="HA13">
        <f t="shared" si="40"/>
        <v>7</v>
      </c>
      <c r="HB13">
        <f t="shared" si="41"/>
        <v>1</v>
      </c>
      <c r="HC13">
        <f t="shared" si="42"/>
        <v>-1</v>
      </c>
      <c r="HD13">
        <f t="shared" si="43"/>
        <v>-3</v>
      </c>
      <c r="HE13">
        <f t="shared" si="44"/>
        <v>3</v>
      </c>
      <c r="HF13">
        <f t="shared" si="45"/>
        <v>3</v>
      </c>
      <c r="HG13">
        <f t="shared" si="46"/>
        <v>2</v>
      </c>
      <c r="HH13">
        <f t="shared" si="47"/>
        <v>-1</v>
      </c>
      <c r="HI13">
        <f t="shared" si="48"/>
        <v>-1</v>
      </c>
      <c r="HJ13">
        <f t="shared" si="49"/>
        <v>3</v>
      </c>
      <c r="HK13">
        <f t="shared" si="50"/>
        <v>-1</v>
      </c>
      <c r="HL13">
        <f t="shared" si="51"/>
        <v>1</v>
      </c>
      <c r="HM13">
        <f t="shared" si="52"/>
        <v>-1</v>
      </c>
      <c r="HN13">
        <f t="shared" si="53"/>
        <v>2</v>
      </c>
      <c r="HO13">
        <f t="shared" si="54"/>
        <v>3</v>
      </c>
      <c r="HP13">
        <f t="shared" si="55"/>
        <v>4</v>
      </c>
      <c r="HQ13">
        <f t="shared" si="56"/>
        <v>5</v>
      </c>
      <c r="HR13">
        <f t="shared" si="57"/>
        <v>3</v>
      </c>
      <c r="HS13">
        <f t="shared" si="58"/>
        <v>5</v>
      </c>
      <c r="HT13">
        <f t="shared" si="59"/>
        <v>5</v>
      </c>
      <c r="HU13">
        <f t="shared" si="60"/>
        <v>2</v>
      </c>
      <c r="HV13">
        <f t="shared" si="61"/>
        <v>3</v>
      </c>
      <c r="HW13">
        <f t="shared" si="62"/>
        <v>3</v>
      </c>
      <c r="HX13">
        <f t="shared" si="63"/>
        <v>4</v>
      </c>
      <c r="HY13">
        <f t="shared" si="64"/>
        <v>3</v>
      </c>
      <c r="HZ13">
        <f t="shared" si="65"/>
        <v>3</v>
      </c>
      <c r="IA13">
        <f t="shared" si="66"/>
        <v>2</v>
      </c>
      <c r="IB13">
        <f t="shared" si="67"/>
        <v>2</v>
      </c>
      <c r="IC13">
        <f t="shared" si="68"/>
        <v>3</v>
      </c>
      <c r="ID13">
        <f t="shared" si="69"/>
        <v>6</v>
      </c>
      <c r="IE13">
        <f t="shared" si="70"/>
        <v>4</v>
      </c>
      <c r="IF13">
        <f t="shared" si="71"/>
        <v>1</v>
      </c>
      <c r="IG13">
        <f t="shared" si="72"/>
        <v>4</v>
      </c>
      <c r="IH13">
        <f t="shared" si="73"/>
        <v>1</v>
      </c>
      <c r="II13">
        <f t="shared" si="74"/>
        <v>1</v>
      </c>
      <c r="IJ13">
        <f t="shared" si="75"/>
        <v>2</v>
      </c>
      <c r="IK13">
        <f t="shared" si="76"/>
        <v>3</v>
      </c>
      <c r="IL13">
        <f t="shared" si="77"/>
        <v>1</v>
      </c>
      <c r="IM13">
        <f t="shared" si="78"/>
        <v>2</v>
      </c>
      <c r="IN13">
        <f t="shared" si="79"/>
        <v>2</v>
      </c>
      <c r="IO13">
        <f t="shared" si="80"/>
        <v>2</v>
      </c>
      <c r="IP13">
        <f t="shared" si="81"/>
        <v>2</v>
      </c>
      <c r="IQ13">
        <f t="shared" si="82"/>
        <v>2</v>
      </c>
      <c r="IR13">
        <f t="shared" si="83"/>
        <v>2</v>
      </c>
      <c r="IS13">
        <f t="shared" si="84"/>
        <v>2</v>
      </c>
      <c r="IT13">
        <f t="shared" si="85"/>
        <v>1</v>
      </c>
      <c r="IU13">
        <f t="shared" si="86"/>
        <v>3</v>
      </c>
      <c r="IV13">
        <f t="shared" si="87"/>
        <v>1</v>
      </c>
      <c r="IW13">
        <f t="shared" si="88"/>
        <v>1</v>
      </c>
      <c r="IX13">
        <f t="shared" si="89"/>
        <v>1</v>
      </c>
      <c r="IY13">
        <f t="shared" si="90"/>
        <v>5</v>
      </c>
      <c r="IZ13">
        <f t="shared" si="91"/>
        <v>4</v>
      </c>
      <c r="JA13">
        <f t="shared" si="92"/>
        <v>4</v>
      </c>
      <c r="JB13">
        <f t="shared" si="93"/>
        <v>5</v>
      </c>
      <c r="JC13">
        <f t="shared" si="94"/>
        <v>5</v>
      </c>
      <c r="JD13">
        <f t="shared" si="95"/>
        <v>5</v>
      </c>
      <c r="JE13">
        <f t="shared" si="96"/>
        <v>5</v>
      </c>
      <c r="JF13">
        <f t="shared" si="97"/>
        <v>5</v>
      </c>
      <c r="JG13">
        <f t="shared" si="98"/>
        <v>5</v>
      </c>
      <c r="JH13">
        <f t="shared" si="99"/>
        <v>5</v>
      </c>
      <c r="JI13">
        <f t="shared" si="100"/>
        <v>4</v>
      </c>
      <c r="JJ13">
        <f t="shared" si="101"/>
        <v>5</v>
      </c>
      <c r="JK13">
        <f t="shared" si="102"/>
        <v>5</v>
      </c>
      <c r="JL13">
        <f t="shared" si="103"/>
        <v>3</v>
      </c>
      <c r="JM13">
        <f t="shared" si="104"/>
        <v>3</v>
      </c>
      <c r="JN13">
        <f t="shared" si="105"/>
        <v>1</v>
      </c>
      <c r="JO13">
        <f t="shared" si="106"/>
        <v>5</v>
      </c>
      <c r="JP13">
        <f t="shared" si="107"/>
        <v>5</v>
      </c>
      <c r="JQ13">
        <f t="shared" si="108"/>
        <v>5</v>
      </c>
      <c r="JR13">
        <f t="shared" si="109"/>
        <v>3</v>
      </c>
      <c r="JS13">
        <f t="shared" si="110"/>
        <v>4</v>
      </c>
      <c r="JT13">
        <f t="shared" si="111"/>
        <v>5</v>
      </c>
      <c r="JU13">
        <f t="shared" si="112"/>
        <v>5</v>
      </c>
      <c r="JV13">
        <f t="shared" si="113"/>
        <v>5</v>
      </c>
      <c r="JW13">
        <f t="shared" si="114"/>
        <v>5</v>
      </c>
      <c r="JX13">
        <f t="shared" si="115"/>
        <v>4</v>
      </c>
      <c r="JY13">
        <f t="shared" si="116"/>
        <v>4</v>
      </c>
      <c r="JZ13">
        <f t="shared" si="117"/>
        <v>4</v>
      </c>
      <c r="KA13">
        <f t="shared" si="118"/>
        <v>5</v>
      </c>
      <c r="KC13">
        <f t="shared" si="119"/>
        <v>5</v>
      </c>
      <c r="KD13">
        <f t="shared" si="120"/>
        <v>3</v>
      </c>
      <c r="KE13">
        <f t="shared" si="121"/>
        <v>4</v>
      </c>
      <c r="KF13">
        <f t="shared" si="122"/>
        <v>4</v>
      </c>
      <c r="KG13">
        <f t="shared" si="123"/>
        <v>3</v>
      </c>
      <c r="KH13">
        <f t="shared" si="124"/>
        <v>3</v>
      </c>
      <c r="KI13">
        <f t="shared" si="125"/>
        <v>3</v>
      </c>
      <c r="KJ13">
        <f t="shared" si="126"/>
        <v>4</v>
      </c>
      <c r="KL13">
        <f t="shared" si="127"/>
        <v>1</v>
      </c>
      <c r="KM13">
        <f t="shared" si="128"/>
        <v>1</v>
      </c>
      <c r="KN13">
        <f t="shared" si="129"/>
        <v>1</v>
      </c>
      <c r="KO13">
        <f t="shared" si="130"/>
        <v>1</v>
      </c>
      <c r="KP13">
        <f t="shared" si="131"/>
        <v>1</v>
      </c>
      <c r="KQ13">
        <f t="shared" si="132"/>
        <v>0</v>
      </c>
      <c r="KR13">
        <f t="shared" si="133"/>
        <v>1</v>
      </c>
      <c r="KS13">
        <f t="shared" si="134"/>
        <v>1</v>
      </c>
      <c r="KT13">
        <f t="shared" si="135"/>
        <v>1</v>
      </c>
      <c r="KU13">
        <f t="shared" si="136"/>
        <v>0</v>
      </c>
      <c r="KV13">
        <f t="shared" si="137"/>
        <v>1</v>
      </c>
      <c r="KW13">
        <f t="shared" si="138"/>
        <v>1</v>
      </c>
      <c r="KX13">
        <f t="shared" si="139"/>
        <v>1</v>
      </c>
      <c r="KY13">
        <f t="shared" si="140"/>
        <v>1</v>
      </c>
      <c r="KZ13">
        <f t="shared" si="141"/>
        <v>0</v>
      </c>
      <c r="LA13">
        <f t="shared" si="142"/>
        <v>1</v>
      </c>
      <c r="LB13">
        <f t="shared" si="143"/>
        <v>1</v>
      </c>
      <c r="LC13">
        <f t="shared" si="144"/>
        <v>0</v>
      </c>
      <c r="LD13">
        <f t="shared" si="145"/>
        <v>0</v>
      </c>
      <c r="LE13">
        <f t="shared" si="146"/>
        <v>1</v>
      </c>
      <c r="LF13">
        <f t="shared" si="147"/>
        <v>1</v>
      </c>
      <c r="LG13">
        <f t="shared" si="148"/>
        <v>1</v>
      </c>
      <c r="LH13">
        <f t="shared" si="149"/>
        <v>1</v>
      </c>
      <c r="LI13">
        <f t="shared" si="150"/>
        <v>0</v>
      </c>
      <c r="LJ13">
        <f t="shared" si="151"/>
        <v>1</v>
      </c>
      <c r="LK13">
        <f t="shared" si="152"/>
        <v>0</v>
      </c>
      <c r="LL13">
        <f t="shared" si="153"/>
        <v>1</v>
      </c>
      <c r="LM13">
        <f t="shared" si="154"/>
        <v>1</v>
      </c>
      <c r="LN13">
        <f t="shared" si="155"/>
        <v>0</v>
      </c>
      <c r="LO13">
        <f t="shared" si="156"/>
        <v>0</v>
      </c>
      <c r="LP13">
        <f t="shared" si="157"/>
        <v>0</v>
      </c>
      <c r="LQ13">
        <f t="shared" si="158"/>
        <v>1</v>
      </c>
      <c r="LR13">
        <f t="shared" si="159"/>
        <v>1</v>
      </c>
      <c r="LS13">
        <f t="shared" si="160"/>
        <v>1</v>
      </c>
      <c r="LT13">
        <f t="shared" si="161"/>
        <v>1</v>
      </c>
      <c r="LU13">
        <f t="shared" si="162"/>
        <v>1</v>
      </c>
      <c r="LW13">
        <f t="shared" si="163"/>
        <v>1.5263157894736843</v>
      </c>
      <c r="LX13" s="24">
        <f t="shared" si="189"/>
        <v>1</v>
      </c>
      <c r="LY13">
        <f t="shared" si="164"/>
        <v>3.0833333333333335</v>
      </c>
      <c r="LZ13" s="25">
        <f t="shared" si="165"/>
        <v>1</v>
      </c>
      <c r="MA13">
        <f t="shared" si="166"/>
        <v>1.4</v>
      </c>
      <c r="MB13">
        <f t="shared" si="190"/>
        <v>1</v>
      </c>
      <c r="MC13">
        <f t="shared" si="167"/>
        <v>1.6666666666666667</v>
      </c>
      <c r="MD13">
        <f t="shared" si="168"/>
        <v>1</v>
      </c>
      <c r="ME13">
        <f t="shared" si="169"/>
        <v>3.75</v>
      </c>
      <c r="MF13">
        <f t="shared" si="170"/>
        <v>1</v>
      </c>
      <c r="MG13">
        <f t="shared" si="171"/>
        <v>2.25</v>
      </c>
      <c r="MH13">
        <f t="shared" si="172"/>
        <v>1</v>
      </c>
      <c r="MI13">
        <f t="shared" si="173"/>
        <v>3.25</v>
      </c>
      <c r="MJ13" s="25">
        <f t="shared" si="174"/>
        <v>1</v>
      </c>
      <c r="MK13">
        <f t="shared" si="175"/>
        <v>4.9000000000000004</v>
      </c>
      <c r="ML13">
        <f t="shared" si="176"/>
        <v>1</v>
      </c>
      <c r="MM13">
        <f t="shared" si="177"/>
        <v>0.7142857142857143</v>
      </c>
      <c r="MN13">
        <f t="shared" si="178"/>
        <v>1</v>
      </c>
      <c r="MO13">
        <f t="shared" si="179"/>
        <v>1.9</v>
      </c>
      <c r="MP13">
        <f t="shared" si="180"/>
        <v>1</v>
      </c>
      <c r="MQ13">
        <f t="shared" si="181"/>
        <v>4.3571428571428568</v>
      </c>
      <c r="MR13">
        <f t="shared" ref="MR13:MR20" si="193">IF(OR(ISNUMBER(SEARCH(IY13,"FALSE")),ISNUMBER(SEARCH(IZ13,"FALSE")),ISNUMBER(SEARCH(JA13,"FALSE")),ISNUMBER(SEARCH(JB13,"FALSE")),ISNUMBER(SEARCH(JC13,"FALSE")),ISNUMBER(SEARCH(JD13,"FALSE")),ISNUMBER(SEARCH(JE13,"FALSE")),ISNUMBER(SEARCH(JF13,"FALSE")),ISNUMBER(SEARCH(JN13,"FALSE")),ISNUMBER(SEARCH(JO13,"FALSE")),ISNUMBER(SEARCH(JP13,"FALSE")),ISNUMBER(SEARCH(JQ13,"FALSE")),ISNUMBER(SEARCH(JR13,"FALSE")),ISNUMBER(SEARCH(JS13,"FALSE"))),"CHECK",1)</f>
        <v>1</v>
      </c>
      <c r="MS13">
        <f t="shared" si="183"/>
        <v>4.7272727272727275</v>
      </c>
      <c r="MT13">
        <f t="shared" si="184"/>
        <v>1</v>
      </c>
      <c r="MU13">
        <f t="shared" si="185"/>
        <v>3.6666666666666665</v>
      </c>
      <c r="MV13">
        <f t="shared" si="191"/>
        <v>0.92307692307692313</v>
      </c>
      <c r="MW13">
        <f t="shared" si="186"/>
        <v>0.72222222222222221</v>
      </c>
      <c r="MX13">
        <f t="shared" ref="MX13:MX21" si="194">IF(OR(ISNUMBER(SEARCH(KL13,"FALSE")),ISNUMBER(SEARCH(KM13,"FALSE")),ISNUMBER(SEARCH(KN13,"FALSE")),ISNUMBER(SEARCH(KO13,"FALSE")),ISNUMBER(SEARCH(KP13,"FALSE")),ISNUMBER(SEARCH(KQ13,"FALSE")),ISNUMBER(SEARCH(KR13,"FALSE")),ISNUMBER(SEARCH(KS13,"FALSE")),ISNUMBER(SEARCH(KT13,"FALSE")),ISNUMBER(SEARCH(KU13,"FALSE")),ISNUMBER(SEARCH(KV13,"FALSE")),ISNUMBER(SEARCH(KW13,"FALSE")),ISNUMBER(SEARCH(KX13,"FALSE")),ISNUMBER(SEARCH(KY13,"FALSE")),ISNUMBER(SEARCH(KZ13,"FALSE")),ISNUMBER(SEARCH(LA13,"FALSE")),ISNUMBER(SEARCH(LB13,"FALSE")),ISNUMBER(SEARCH(LC13,"FALSE")),ISNUMBER(SEARCH(LD13,"FALSE")),ISNUMBER(SEARCH(LE13,"FALSE")),ISNUMBER(SEARCH(LF13,"FALSE")),ISNUMBER(SEARCH(LG13,"FALSE")),ISNUMBER(SEARCH(LH13,"FALSE")),ISNUMBER(SEARCH(LI13,"FALSE")),ISNUMBER(SEARCH(LJ13,"FALSE")),ISNUMBER(SEARCH(LK13,"FALSE")),ISNUMBER(SEARCH(LL13,"FALSE")),ISNUMBER(SEARCH(LM13,"FALSE")),ISNUMBER(SEARCH(LN13,"FALSE")),ISNUMBER(SEARCH(LO13,"FALSE")),ISNUMBER(SEARCH(LP13,"FALSE")),ISNUMBER(SEARCH(LQ13,"FALSE")),ISNUMBER(SEARCH(LR13,"FALSE")),ISNUMBER(SEARCH(LS13,"FALSE")),ISNUMBER(SEARCH(LT13,"FALSE")),ISNUMBER(SEARCH(LU13,"FALSE")),),"CHECK",1)</f>
        <v>1</v>
      </c>
      <c r="MY13">
        <f t="shared" si="188"/>
        <v>3.5333333333333332</v>
      </c>
      <c r="MZ13">
        <f t="shared" si="192"/>
        <v>1</v>
      </c>
    </row>
    <row r="14" spans="1:364" ht="16">
      <c r="A14" t="s">
        <v>840</v>
      </c>
      <c r="B14" t="s">
        <v>837</v>
      </c>
      <c r="C14">
        <v>2</v>
      </c>
      <c r="D14">
        <v>2</v>
      </c>
      <c r="E14">
        <v>2</v>
      </c>
      <c r="F14">
        <v>3</v>
      </c>
      <c r="G14">
        <v>3</v>
      </c>
      <c r="H14">
        <v>3</v>
      </c>
      <c r="I14">
        <v>3</v>
      </c>
      <c r="J14">
        <v>2</v>
      </c>
      <c r="K14">
        <v>2</v>
      </c>
      <c r="L14">
        <v>2</v>
      </c>
      <c r="M14">
        <v>2</v>
      </c>
      <c r="N14">
        <v>2</v>
      </c>
      <c r="O14">
        <v>3</v>
      </c>
      <c r="P14">
        <v>3</v>
      </c>
      <c r="Q14">
        <v>3</v>
      </c>
      <c r="R14">
        <v>4</v>
      </c>
      <c r="S14">
        <v>3</v>
      </c>
      <c r="T14">
        <v>1</v>
      </c>
      <c r="U14">
        <v>3</v>
      </c>
      <c r="V14">
        <v>3</v>
      </c>
      <c r="W14">
        <v>3</v>
      </c>
      <c r="X14">
        <v>2</v>
      </c>
      <c r="Y14">
        <v>3</v>
      </c>
      <c r="Z14">
        <v>4</v>
      </c>
      <c r="AA14">
        <v>3</v>
      </c>
      <c r="AB14">
        <v>3</v>
      </c>
      <c r="AC14">
        <v>2</v>
      </c>
      <c r="AD14">
        <v>2</v>
      </c>
      <c r="AE14">
        <v>3</v>
      </c>
      <c r="AF14">
        <v>2</v>
      </c>
      <c r="AG14">
        <v>2</v>
      </c>
      <c r="AH14">
        <v>3</v>
      </c>
      <c r="AI14">
        <v>7</v>
      </c>
      <c r="AJ14">
        <v>7</v>
      </c>
      <c r="AK14">
        <v>1</v>
      </c>
      <c r="AL14">
        <v>6</v>
      </c>
      <c r="AM14">
        <v>7</v>
      </c>
      <c r="AN14">
        <v>1</v>
      </c>
      <c r="AO14">
        <v>4</v>
      </c>
      <c r="AP14">
        <v>1</v>
      </c>
      <c r="AQ14">
        <v>4</v>
      </c>
      <c r="AR14">
        <v>1</v>
      </c>
      <c r="AS14">
        <v>3</v>
      </c>
      <c r="AT14">
        <v>2</v>
      </c>
      <c r="AU14">
        <v>1</v>
      </c>
      <c r="AV14">
        <v>6</v>
      </c>
      <c r="AW14">
        <v>6</v>
      </c>
      <c r="AX14">
        <v>3</v>
      </c>
      <c r="AY14">
        <v>1</v>
      </c>
      <c r="AZ14">
        <v>3</v>
      </c>
      <c r="BA14">
        <v>1</v>
      </c>
      <c r="BB14">
        <v>4</v>
      </c>
      <c r="BC14">
        <v>2</v>
      </c>
      <c r="BD14">
        <v>2</v>
      </c>
      <c r="BE14">
        <v>1</v>
      </c>
      <c r="BF14">
        <v>1</v>
      </c>
      <c r="BG14">
        <v>3</v>
      </c>
      <c r="BH14">
        <v>2</v>
      </c>
      <c r="BI14">
        <v>3</v>
      </c>
      <c r="BJ14">
        <v>3</v>
      </c>
      <c r="BK14">
        <v>2</v>
      </c>
      <c r="BL14">
        <v>2</v>
      </c>
      <c r="BM14">
        <v>2</v>
      </c>
      <c r="BN14">
        <v>2</v>
      </c>
      <c r="BO14">
        <v>2</v>
      </c>
      <c r="BP14">
        <v>2</v>
      </c>
      <c r="BQ14">
        <v>2</v>
      </c>
      <c r="BR14">
        <v>2</v>
      </c>
      <c r="BS14">
        <v>2</v>
      </c>
      <c r="BT14">
        <v>2</v>
      </c>
      <c r="BU14">
        <v>1</v>
      </c>
      <c r="BV14">
        <v>3</v>
      </c>
      <c r="BW14">
        <v>2</v>
      </c>
      <c r="BX14">
        <v>3</v>
      </c>
      <c r="BY14">
        <v>2</v>
      </c>
      <c r="BZ14">
        <v>1</v>
      </c>
      <c r="CA14">
        <v>2</v>
      </c>
      <c r="CB14">
        <v>3</v>
      </c>
      <c r="CC14">
        <v>2</v>
      </c>
      <c r="CD14">
        <v>2</v>
      </c>
      <c r="CE14">
        <v>3</v>
      </c>
      <c r="CF14">
        <v>2</v>
      </c>
      <c r="CG14">
        <v>2</v>
      </c>
      <c r="CH14">
        <v>3</v>
      </c>
      <c r="CI14">
        <v>4</v>
      </c>
      <c r="CJ14">
        <v>2</v>
      </c>
      <c r="CK14">
        <v>3</v>
      </c>
      <c r="CL14">
        <v>1</v>
      </c>
      <c r="CM14">
        <v>1</v>
      </c>
      <c r="CN14">
        <v>3</v>
      </c>
      <c r="CO14">
        <v>2</v>
      </c>
      <c r="CP14">
        <v>1</v>
      </c>
      <c r="CQ14">
        <v>1</v>
      </c>
      <c r="CR14">
        <v>1</v>
      </c>
      <c r="CS14">
        <v>1</v>
      </c>
      <c r="CT14">
        <v>1</v>
      </c>
      <c r="CU14">
        <v>1</v>
      </c>
      <c r="CV14">
        <v>1</v>
      </c>
      <c r="CW14">
        <v>1</v>
      </c>
      <c r="CX14">
        <v>1</v>
      </c>
      <c r="CY14">
        <v>1</v>
      </c>
      <c r="CZ14">
        <v>2</v>
      </c>
      <c r="DA14">
        <v>1</v>
      </c>
      <c r="DB14">
        <v>2</v>
      </c>
      <c r="DC14">
        <v>3</v>
      </c>
      <c r="DD14">
        <v>2</v>
      </c>
      <c r="DE14">
        <v>1</v>
      </c>
      <c r="DF14">
        <v>1</v>
      </c>
      <c r="DG14">
        <v>1</v>
      </c>
      <c r="DH14">
        <v>1</v>
      </c>
      <c r="DI14">
        <v>1</v>
      </c>
      <c r="DJ14">
        <v>2</v>
      </c>
      <c r="DK14">
        <v>4</v>
      </c>
      <c r="DL14">
        <v>5</v>
      </c>
      <c r="DM14">
        <v>4</v>
      </c>
      <c r="DN14">
        <v>4</v>
      </c>
      <c r="DO14">
        <v>4</v>
      </c>
      <c r="DP14">
        <v>4</v>
      </c>
      <c r="DQ14">
        <v>2</v>
      </c>
      <c r="DR14">
        <v>1</v>
      </c>
      <c r="DS14">
        <v>2</v>
      </c>
      <c r="DT14">
        <v>1</v>
      </c>
      <c r="DU14">
        <v>1</v>
      </c>
      <c r="DV14">
        <v>2</v>
      </c>
      <c r="DW14">
        <v>2</v>
      </c>
      <c r="DX14">
        <v>1</v>
      </c>
      <c r="DY14">
        <v>3</v>
      </c>
      <c r="DZ14">
        <v>2</v>
      </c>
      <c r="EB14">
        <v>2</v>
      </c>
      <c r="EC14">
        <v>1</v>
      </c>
      <c r="ED14">
        <v>3</v>
      </c>
      <c r="EE14">
        <v>2</v>
      </c>
      <c r="EF14">
        <v>3</v>
      </c>
      <c r="EG14">
        <v>2</v>
      </c>
      <c r="EH14">
        <v>3</v>
      </c>
      <c r="EI14">
        <v>1</v>
      </c>
      <c r="EJ14">
        <v>2</v>
      </c>
      <c r="EK14">
        <v>1</v>
      </c>
      <c r="EL14">
        <v>2</v>
      </c>
      <c r="EM14">
        <v>3</v>
      </c>
      <c r="EN14">
        <v>2</v>
      </c>
      <c r="EO14">
        <v>4</v>
      </c>
      <c r="EP14">
        <v>1</v>
      </c>
      <c r="EQ14">
        <v>1</v>
      </c>
      <c r="ER14">
        <v>1</v>
      </c>
      <c r="ES14">
        <v>3</v>
      </c>
      <c r="ET14">
        <v>2</v>
      </c>
      <c r="EU14">
        <v>2</v>
      </c>
      <c r="EV14">
        <v>1</v>
      </c>
      <c r="EW14">
        <v>1</v>
      </c>
      <c r="EX14">
        <v>4</v>
      </c>
      <c r="EY14">
        <v>1</v>
      </c>
      <c r="EZ14">
        <v>4</v>
      </c>
      <c r="FA14">
        <v>1</v>
      </c>
      <c r="FB14">
        <v>2</v>
      </c>
      <c r="FC14">
        <v>3</v>
      </c>
      <c r="FD14">
        <v>4</v>
      </c>
      <c r="FE14">
        <v>4</v>
      </c>
      <c r="FF14">
        <v>4</v>
      </c>
      <c r="FG14">
        <v>1</v>
      </c>
      <c r="FH14">
        <v>2</v>
      </c>
      <c r="FI14">
        <v>3</v>
      </c>
      <c r="FJ14">
        <v>1</v>
      </c>
      <c r="FK14">
        <v>3</v>
      </c>
      <c r="FM14">
        <f t="shared" si="0"/>
        <v>3</v>
      </c>
      <c r="FN14">
        <f t="shared" si="1"/>
        <v>3</v>
      </c>
      <c r="FO14">
        <f t="shared" si="2"/>
        <v>2</v>
      </c>
      <c r="FP14">
        <f t="shared" si="3"/>
        <v>2</v>
      </c>
      <c r="FQ14">
        <f t="shared" si="4"/>
        <v>2</v>
      </c>
      <c r="FR14">
        <f t="shared" si="5"/>
        <v>2</v>
      </c>
      <c r="FS14">
        <f t="shared" si="6"/>
        <v>3</v>
      </c>
      <c r="FT14">
        <f t="shared" si="7"/>
        <v>3</v>
      </c>
      <c r="FU14">
        <f t="shared" si="8"/>
        <v>3</v>
      </c>
      <c r="FV14">
        <f t="shared" si="9"/>
        <v>3</v>
      </c>
      <c r="FW14">
        <f t="shared" si="10"/>
        <v>3</v>
      </c>
      <c r="FX14">
        <f t="shared" si="11"/>
        <v>2</v>
      </c>
      <c r="FY14">
        <f t="shared" si="12"/>
        <v>2</v>
      </c>
      <c r="FZ14">
        <f t="shared" si="13"/>
        <v>2</v>
      </c>
      <c r="GA14">
        <f t="shared" si="14"/>
        <v>1</v>
      </c>
      <c r="GB14">
        <f t="shared" si="15"/>
        <v>2</v>
      </c>
      <c r="GC14">
        <f t="shared" si="16"/>
        <v>4</v>
      </c>
      <c r="GD14">
        <f t="shared" si="17"/>
        <v>2</v>
      </c>
      <c r="GE14">
        <f t="shared" si="18"/>
        <v>2</v>
      </c>
      <c r="GF14">
        <f t="shared" si="19"/>
        <v>2</v>
      </c>
      <c r="GG14">
        <f t="shared" si="20"/>
        <v>3</v>
      </c>
      <c r="GH14">
        <f t="shared" si="21"/>
        <v>2</v>
      </c>
      <c r="GI14">
        <f t="shared" si="22"/>
        <v>1</v>
      </c>
      <c r="GJ14">
        <f t="shared" si="23"/>
        <v>2</v>
      </c>
      <c r="GK14">
        <f t="shared" si="24"/>
        <v>2</v>
      </c>
      <c r="GL14">
        <f t="shared" si="25"/>
        <v>3</v>
      </c>
      <c r="GM14">
        <f t="shared" si="26"/>
        <v>3</v>
      </c>
      <c r="GN14">
        <f t="shared" si="27"/>
        <v>2</v>
      </c>
      <c r="GO14">
        <f t="shared" si="28"/>
        <v>3</v>
      </c>
      <c r="GP14">
        <f t="shared" si="29"/>
        <v>3</v>
      </c>
      <c r="GQ14">
        <f t="shared" si="30"/>
        <v>2</v>
      </c>
      <c r="GR14">
        <f t="shared" si="31"/>
        <v>7</v>
      </c>
      <c r="GS14">
        <f t="shared" si="32"/>
        <v>7</v>
      </c>
      <c r="GT14">
        <f t="shared" si="33"/>
        <v>7</v>
      </c>
      <c r="GU14">
        <f t="shared" si="34"/>
        <v>6</v>
      </c>
      <c r="GV14">
        <f t="shared" si="35"/>
        <v>7</v>
      </c>
      <c r="GW14">
        <f t="shared" si="36"/>
        <v>7</v>
      </c>
      <c r="GX14">
        <f t="shared" si="37"/>
        <v>4</v>
      </c>
      <c r="GY14">
        <f t="shared" si="38"/>
        <v>7</v>
      </c>
      <c r="GZ14">
        <f t="shared" si="39"/>
        <v>4</v>
      </c>
      <c r="HA14">
        <f t="shared" si="40"/>
        <v>7</v>
      </c>
      <c r="HB14">
        <f t="shared" si="41"/>
        <v>-1</v>
      </c>
      <c r="HC14">
        <f t="shared" si="42"/>
        <v>-2</v>
      </c>
      <c r="HD14">
        <f t="shared" si="43"/>
        <v>-3</v>
      </c>
      <c r="HE14">
        <f t="shared" si="44"/>
        <v>3</v>
      </c>
      <c r="HF14">
        <f t="shared" si="45"/>
        <v>3</v>
      </c>
      <c r="HG14">
        <f t="shared" si="46"/>
        <v>-1</v>
      </c>
      <c r="HH14">
        <f t="shared" si="47"/>
        <v>-3</v>
      </c>
      <c r="HI14">
        <f t="shared" si="48"/>
        <v>1</v>
      </c>
      <c r="HJ14">
        <f t="shared" si="49"/>
        <v>3</v>
      </c>
      <c r="HK14">
        <f t="shared" si="50"/>
        <v>-1</v>
      </c>
      <c r="HL14">
        <f t="shared" si="51"/>
        <v>2</v>
      </c>
      <c r="HM14">
        <f t="shared" si="52"/>
        <v>2</v>
      </c>
      <c r="HN14">
        <f t="shared" si="53"/>
        <v>3</v>
      </c>
      <c r="HO14">
        <f t="shared" si="54"/>
        <v>3</v>
      </c>
      <c r="HP14">
        <f t="shared" si="55"/>
        <v>4</v>
      </c>
      <c r="HQ14">
        <f t="shared" si="56"/>
        <v>5</v>
      </c>
      <c r="HR14">
        <f t="shared" si="57"/>
        <v>4</v>
      </c>
      <c r="HS14">
        <f t="shared" si="58"/>
        <v>4</v>
      </c>
      <c r="HT14">
        <f t="shared" si="59"/>
        <v>5</v>
      </c>
      <c r="HU14">
        <f t="shared" si="60"/>
        <v>5</v>
      </c>
      <c r="HV14">
        <f t="shared" si="61"/>
        <v>5</v>
      </c>
      <c r="HW14">
        <f t="shared" si="62"/>
        <v>5</v>
      </c>
      <c r="HX14">
        <f t="shared" si="63"/>
        <v>5</v>
      </c>
      <c r="HY14">
        <f t="shared" si="64"/>
        <v>5</v>
      </c>
      <c r="HZ14">
        <f t="shared" si="65"/>
        <v>5</v>
      </c>
      <c r="IA14">
        <f t="shared" si="66"/>
        <v>5</v>
      </c>
      <c r="IB14">
        <f t="shared" si="67"/>
        <v>5</v>
      </c>
      <c r="IC14">
        <f t="shared" si="68"/>
        <v>5</v>
      </c>
      <c r="ID14">
        <f t="shared" si="69"/>
        <v>6</v>
      </c>
      <c r="IE14">
        <f t="shared" si="70"/>
        <v>3</v>
      </c>
      <c r="IF14">
        <f t="shared" si="71"/>
        <v>2</v>
      </c>
      <c r="IG14">
        <f t="shared" si="72"/>
        <v>3</v>
      </c>
      <c r="IH14">
        <f t="shared" si="73"/>
        <v>2</v>
      </c>
      <c r="II14">
        <f t="shared" si="74"/>
        <v>1</v>
      </c>
      <c r="IJ14">
        <f t="shared" si="75"/>
        <v>2</v>
      </c>
      <c r="IK14">
        <f t="shared" si="76"/>
        <v>3</v>
      </c>
      <c r="IL14">
        <f t="shared" si="77"/>
        <v>2</v>
      </c>
      <c r="IM14">
        <f t="shared" si="78"/>
        <v>2</v>
      </c>
      <c r="IN14">
        <f t="shared" si="79"/>
        <v>2</v>
      </c>
      <c r="IO14">
        <f t="shared" si="80"/>
        <v>2</v>
      </c>
      <c r="IP14">
        <f t="shared" si="81"/>
        <v>2</v>
      </c>
      <c r="IQ14">
        <f t="shared" si="82"/>
        <v>2</v>
      </c>
      <c r="IR14">
        <f t="shared" si="83"/>
        <v>1</v>
      </c>
      <c r="IS14">
        <f t="shared" si="84"/>
        <v>2</v>
      </c>
      <c r="IT14">
        <f t="shared" si="85"/>
        <v>2</v>
      </c>
      <c r="IU14">
        <f t="shared" si="86"/>
        <v>1</v>
      </c>
      <c r="IV14">
        <f t="shared" si="87"/>
        <v>1</v>
      </c>
      <c r="IW14">
        <f t="shared" si="88"/>
        <v>2</v>
      </c>
      <c r="IX14">
        <f t="shared" si="89"/>
        <v>2</v>
      </c>
      <c r="IY14">
        <f t="shared" si="90"/>
        <v>5</v>
      </c>
      <c r="IZ14">
        <f t="shared" si="91"/>
        <v>5</v>
      </c>
      <c r="JA14">
        <f t="shared" si="92"/>
        <v>5</v>
      </c>
      <c r="JB14">
        <f t="shared" si="93"/>
        <v>5</v>
      </c>
      <c r="JC14">
        <f t="shared" si="94"/>
        <v>5</v>
      </c>
      <c r="JD14">
        <f t="shared" si="95"/>
        <v>5</v>
      </c>
      <c r="JE14">
        <f t="shared" si="96"/>
        <v>5</v>
      </c>
      <c r="JF14">
        <f t="shared" si="97"/>
        <v>5</v>
      </c>
      <c r="JG14">
        <f t="shared" si="98"/>
        <v>5</v>
      </c>
      <c r="JH14">
        <f t="shared" si="99"/>
        <v>5</v>
      </c>
      <c r="JI14">
        <f t="shared" si="100"/>
        <v>4</v>
      </c>
      <c r="JJ14">
        <f t="shared" si="101"/>
        <v>5</v>
      </c>
      <c r="JK14">
        <f t="shared" si="102"/>
        <v>4</v>
      </c>
      <c r="JL14">
        <f t="shared" si="103"/>
        <v>3</v>
      </c>
      <c r="JM14">
        <f t="shared" si="104"/>
        <v>4</v>
      </c>
      <c r="JN14">
        <f t="shared" si="105"/>
        <v>5</v>
      </c>
      <c r="JO14">
        <f t="shared" si="106"/>
        <v>5</v>
      </c>
      <c r="JP14">
        <f t="shared" si="107"/>
        <v>5</v>
      </c>
      <c r="JQ14">
        <f t="shared" si="108"/>
        <v>5</v>
      </c>
      <c r="JR14">
        <f t="shared" si="109"/>
        <v>5</v>
      </c>
      <c r="JS14">
        <f t="shared" si="110"/>
        <v>4</v>
      </c>
      <c r="JT14">
        <f t="shared" si="111"/>
        <v>4</v>
      </c>
      <c r="JU14">
        <f t="shared" si="112"/>
        <v>5</v>
      </c>
      <c r="JV14">
        <f t="shared" si="113"/>
        <v>4</v>
      </c>
      <c r="JW14">
        <f t="shared" si="114"/>
        <v>4</v>
      </c>
      <c r="JX14">
        <f t="shared" si="115"/>
        <v>2</v>
      </c>
      <c r="JY14">
        <f t="shared" si="116"/>
        <v>4</v>
      </c>
      <c r="JZ14">
        <f t="shared" si="117"/>
        <v>4</v>
      </c>
      <c r="KA14">
        <f t="shared" si="118"/>
        <v>5</v>
      </c>
      <c r="KC14">
        <f t="shared" si="119"/>
        <v>4</v>
      </c>
      <c r="KD14">
        <f t="shared" si="120"/>
        <v>5</v>
      </c>
      <c r="KE14">
        <f t="shared" si="121"/>
        <v>1</v>
      </c>
      <c r="KF14">
        <f t="shared" si="122"/>
        <v>4</v>
      </c>
      <c r="KG14">
        <f t="shared" si="123"/>
        <v>4</v>
      </c>
      <c r="KH14">
        <f t="shared" si="124"/>
        <v>5</v>
      </c>
      <c r="KI14">
        <f t="shared" si="125"/>
        <v>3</v>
      </c>
      <c r="KJ14">
        <f t="shared" si="126"/>
        <v>4</v>
      </c>
      <c r="KK14">
        <f>EA14</f>
        <v>0</v>
      </c>
      <c r="KL14">
        <f t="shared" si="127"/>
        <v>0</v>
      </c>
      <c r="KM14">
        <f t="shared" si="128"/>
        <v>0</v>
      </c>
      <c r="KN14">
        <f t="shared" si="129"/>
        <v>1</v>
      </c>
      <c r="KO14">
        <f t="shared" si="130"/>
        <v>1</v>
      </c>
      <c r="KP14">
        <f t="shared" si="131"/>
        <v>1</v>
      </c>
      <c r="KQ14">
        <f t="shared" si="132"/>
        <v>1</v>
      </c>
      <c r="KR14">
        <f t="shared" si="133"/>
        <v>1</v>
      </c>
      <c r="KS14">
        <f t="shared" si="134"/>
        <v>1</v>
      </c>
      <c r="KT14">
        <f t="shared" si="135"/>
        <v>0</v>
      </c>
      <c r="KU14">
        <f t="shared" si="136"/>
        <v>1</v>
      </c>
      <c r="KV14">
        <f t="shared" si="137"/>
        <v>0</v>
      </c>
      <c r="KW14">
        <f t="shared" si="138"/>
        <v>1</v>
      </c>
      <c r="KX14">
        <f t="shared" si="139"/>
        <v>1</v>
      </c>
      <c r="KY14">
        <f t="shared" si="140"/>
        <v>1</v>
      </c>
      <c r="KZ14">
        <f t="shared" si="141"/>
        <v>1</v>
      </c>
      <c r="LA14">
        <f t="shared" si="142"/>
        <v>0</v>
      </c>
      <c r="LB14">
        <f t="shared" si="143"/>
        <v>1</v>
      </c>
      <c r="LC14">
        <f t="shared" si="144"/>
        <v>0</v>
      </c>
      <c r="LD14">
        <f t="shared" si="145"/>
        <v>0</v>
      </c>
      <c r="LE14">
        <f t="shared" si="146"/>
        <v>1</v>
      </c>
      <c r="LF14">
        <f t="shared" si="147"/>
        <v>0</v>
      </c>
      <c r="LG14">
        <f t="shared" si="148"/>
        <v>1</v>
      </c>
      <c r="LH14">
        <f t="shared" si="149"/>
        <v>0</v>
      </c>
      <c r="LI14">
        <f t="shared" si="150"/>
        <v>1</v>
      </c>
      <c r="LJ14">
        <f t="shared" si="151"/>
        <v>1</v>
      </c>
      <c r="LK14">
        <f t="shared" si="152"/>
        <v>0</v>
      </c>
      <c r="LL14">
        <f t="shared" si="153"/>
        <v>1</v>
      </c>
      <c r="LM14">
        <f t="shared" si="154"/>
        <v>0</v>
      </c>
      <c r="LN14">
        <f t="shared" si="155"/>
        <v>1</v>
      </c>
      <c r="LO14">
        <f t="shared" si="156"/>
        <v>0</v>
      </c>
      <c r="LP14">
        <f t="shared" si="157"/>
        <v>0</v>
      </c>
      <c r="LQ14">
        <f t="shared" si="158"/>
        <v>1</v>
      </c>
      <c r="LR14">
        <f t="shared" si="159"/>
        <v>0</v>
      </c>
      <c r="LS14">
        <f t="shared" si="160"/>
        <v>1</v>
      </c>
      <c r="LT14">
        <f t="shared" si="161"/>
        <v>0</v>
      </c>
      <c r="LU14">
        <f t="shared" si="162"/>
        <v>1</v>
      </c>
      <c r="LW14">
        <f t="shared" si="163"/>
        <v>2.2105263157894739</v>
      </c>
      <c r="LX14" s="24">
        <f t="shared" si="189"/>
        <v>1</v>
      </c>
      <c r="LY14">
        <f t="shared" si="164"/>
        <v>2.6666666666666665</v>
      </c>
      <c r="LZ14" s="25">
        <f t="shared" si="165"/>
        <v>1</v>
      </c>
      <c r="MA14">
        <f t="shared" si="166"/>
        <v>2.2000000000000002</v>
      </c>
      <c r="MB14">
        <f t="shared" si="190"/>
        <v>1</v>
      </c>
      <c r="MC14">
        <f t="shared" si="167"/>
        <v>2.2222222222222223</v>
      </c>
      <c r="MD14">
        <f t="shared" si="168"/>
        <v>1</v>
      </c>
      <c r="ME14">
        <f t="shared" si="169"/>
        <v>2.5</v>
      </c>
      <c r="MF14">
        <f t="shared" si="170"/>
        <v>1</v>
      </c>
      <c r="MG14">
        <f t="shared" si="171"/>
        <v>2.25</v>
      </c>
      <c r="MH14">
        <f t="shared" si="172"/>
        <v>1</v>
      </c>
      <c r="MI14">
        <f t="shared" si="173"/>
        <v>3.25</v>
      </c>
      <c r="MJ14" s="25">
        <f t="shared" si="174"/>
        <v>1</v>
      </c>
      <c r="MK14">
        <f t="shared" si="175"/>
        <v>6.3</v>
      </c>
      <c r="ML14">
        <f t="shared" si="176"/>
        <v>1</v>
      </c>
      <c r="MM14">
        <f t="shared" si="177"/>
        <v>0.6428571428571429</v>
      </c>
      <c r="MN14">
        <f t="shared" si="178"/>
        <v>1</v>
      </c>
      <c r="MO14">
        <f t="shared" si="179"/>
        <v>1.95</v>
      </c>
      <c r="MP14">
        <f t="shared" si="180"/>
        <v>1</v>
      </c>
      <c r="MQ14">
        <f t="shared" si="181"/>
        <v>4.9285714285714288</v>
      </c>
      <c r="MR14">
        <f t="shared" si="193"/>
        <v>1</v>
      </c>
      <c r="MS14">
        <f t="shared" si="183"/>
        <v>4.1818181818181817</v>
      </c>
      <c r="MT14">
        <f t="shared" si="184"/>
        <v>1</v>
      </c>
      <c r="MU14">
        <f t="shared" si="185"/>
        <v>3.5384615384615383</v>
      </c>
      <c r="MV14">
        <f>IF(OR(ISNUMBER(SEARCH(JI14,"FALSE")),ISNUMBER(SEARCH(JJ14,"FALSE")),ISNUMBER(SEARCH(JK14,"FALSE")),ISNUMBER(SEARCH(JL14,"FALSE")),ISNUMBER(SEARCH(JM14,"FALSE")),ISNUMBER(SEARCH(KD14,"FALSE")),ISNUMBER(SEARCH(KE14,"FALSE")),ISNUMBER(SEARCH(KF14,"FALSE")),ISNUMBER(SEARCH(KG14,"FALSE")),ISNUMBER(SEARCH(KH14,"FALSE")),ISNUMBER(SEARCH(KI14,"FALSE")),ISNUMBER(SEARCH(KJ14,"FALSE")),ISNUMBER(SEARCH(KK14,"FALSE"))),"CHECK",1)</f>
        <v>1</v>
      </c>
      <c r="MW14">
        <f t="shared" si="186"/>
        <v>0.58333333333333337</v>
      </c>
      <c r="MX14">
        <f t="shared" si="194"/>
        <v>1</v>
      </c>
      <c r="MY14">
        <f t="shared" si="188"/>
        <v>4.8666666666666663</v>
      </c>
      <c r="MZ14">
        <f t="shared" si="192"/>
        <v>1</v>
      </c>
    </row>
    <row r="15" spans="1:364" ht="16">
      <c r="A15" t="s">
        <v>1123</v>
      </c>
      <c r="B15" t="s">
        <v>837</v>
      </c>
      <c r="C15">
        <v>2</v>
      </c>
      <c r="D15">
        <v>3</v>
      </c>
      <c r="E15">
        <v>3</v>
      </c>
      <c r="F15">
        <v>3</v>
      </c>
      <c r="G15">
        <v>3</v>
      </c>
      <c r="H15">
        <v>2</v>
      </c>
      <c r="I15">
        <v>2</v>
      </c>
      <c r="J15">
        <v>4</v>
      </c>
      <c r="K15">
        <v>3</v>
      </c>
      <c r="L15">
        <v>3</v>
      </c>
      <c r="M15">
        <v>3</v>
      </c>
      <c r="N15">
        <v>2</v>
      </c>
      <c r="O15">
        <v>3</v>
      </c>
      <c r="P15">
        <v>3</v>
      </c>
      <c r="R15">
        <v>2</v>
      </c>
      <c r="S15">
        <v>3</v>
      </c>
      <c r="T15">
        <v>2</v>
      </c>
      <c r="U15">
        <v>3</v>
      </c>
      <c r="V15">
        <v>2</v>
      </c>
      <c r="W15">
        <v>3</v>
      </c>
      <c r="X15">
        <v>3</v>
      </c>
      <c r="Y15">
        <v>3</v>
      </c>
      <c r="Z15">
        <v>4</v>
      </c>
      <c r="AA15">
        <v>3</v>
      </c>
      <c r="AB15">
        <v>3</v>
      </c>
      <c r="AC15">
        <v>3</v>
      </c>
      <c r="AD15">
        <v>2</v>
      </c>
      <c r="AE15">
        <v>2</v>
      </c>
      <c r="AF15">
        <v>2</v>
      </c>
      <c r="AG15">
        <v>3</v>
      </c>
      <c r="AH15">
        <v>3</v>
      </c>
      <c r="AI15">
        <v>7</v>
      </c>
      <c r="AJ15">
        <v>6</v>
      </c>
      <c r="AK15">
        <v>6</v>
      </c>
      <c r="AL15">
        <v>6</v>
      </c>
      <c r="AM15">
        <v>7</v>
      </c>
      <c r="AN15">
        <v>6</v>
      </c>
      <c r="AO15">
        <v>2</v>
      </c>
      <c r="AP15">
        <v>2</v>
      </c>
      <c r="AQ15">
        <v>5</v>
      </c>
      <c r="AR15">
        <v>1</v>
      </c>
      <c r="AS15">
        <v>5</v>
      </c>
      <c r="AT15">
        <v>3</v>
      </c>
      <c r="AU15">
        <v>4</v>
      </c>
      <c r="AV15">
        <v>2</v>
      </c>
      <c r="AW15">
        <v>6</v>
      </c>
      <c r="AX15">
        <v>5</v>
      </c>
      <c r="AY15">
        <v>5</v>
      </c>
      <c r="AZ15">
        <v>2</v>
      </c>
      <c r="BA15">
        <v>1</v>
      </c>
      <c r="BB15">
        <v>5</v>
      </c>
      <c r="BC15">
        <v>5</v>
      </c>
      <c r="BD15">
        <v>5</v>
      </c>
      <c r="BE15">
        <v>5</v>
      </c>
      <c r="BF15">
        <v>1</v>
      </c>
      <c r="BG15">
        <v>4</v>
      </c>
      <c r="BH15">
        <v>4</v>
      </c>
      <c r="BI15">
        <v>4</v>
      </c>
      <c r="BJ15">
        <v>5</v>
      </c>
      <c r="BK15">
        <v>2</v>
      </c>
      <c r="BL15">
        <v>4</v>
      </c>
      <c r="BM15">
        <v>4</v>
      </c>
      <c r="BN15">
        <v>4</v>
      </c>
      <c r="BO15">
        <v>4</v>
      </c>
      <c r="BP15">
        <v>4</v>
      </c>
      <c r="BQ15">
        <v>5</v>
      </c>
      <c r="BR15">
        <v>5</v>
      </c>
      <c r="BS15">
        <v>5</v>
      </c>
      <c r="BT15">
        <v>4</v>
      </c>
      <c r="BU15">
        <v>4</v>
      </c>
      <c r="BV15">
        <v>4</v>
      </c>
      <c r="BW15">
        <v>2</v>
      </c>
      <c r="BX15">
        <v>3</v>
      </c>
      <c r="BY15">
        <v>2</v>
      </c>
      <c r="BZ15">
        <v>2</v>
      </c>
      <c r="CA15">
        <v>2</v>
      </c>
      <c r="CB15">
        <v>3</v>
      </c>
      <c r="CC15">
        <v>2</v>
      </c>
      <c r="CD15">
        <v>3</v>
      </c>
      <c r="CE15">
        <v>3</v>
      </c>
      <c r="CF15">
        <v>2</v>
      </c>
      <c r="CG15">
        <v>2</v>
      </c>
      <c r="CH15">
        <v>3</v>
      </c>
      <c r="CI15">
        <v>2</v>
      </c>
      <c r="CJ15">
        <v>2</v>
      </c>
      <c r="CK15">
        <v>3</v>
      </c>
      <c r="CL15">
        <v>2</v>
      </c>
      <c r="CM15">
        <v>2</v>
      </c>
      <c r="CN15">
        <v>2</v>
      </c>
      <c r="CO15">
        <v>3</v>
      </c>
      <c r="CP15">
        <v>1</v>
      </c>
      <c r="CQ15">
        <v>3</v>
      </c>
      <c r="CR15">
        <v>2</v>
      </c>
      <c r="CS15">
        <v>1</v>
      </c>
      <c r="CT15">
        <v>3</v>
      </c>
      <c r="CU15">
        <v>1</v>
      </c>
      <c r="CV15">
        <v>1</v>
      </c>
      <c r="CW15">
        <v>1</v>
      </c>
      <c r="CX15">
        <v>2</v>
      </c>
      <c r="CY15">
        <v>1</v>
      </c>
      <c r="CZ15">
        <v>4</v>
      </c>
      <c r="DA15">
        <v>1</v>
      </c>
      <c r="DB15">
        <v>2</v>
      </c>
      <c r="DC15">
        <v>4</v>
      </c>
      <c r="DD15">
        <v>2</v>
      </c>
      <c r="DE15">
        <v>3</v>
      </c>
      <c r="DF15">
        <v>2</v>
      </c>
      <c r="DG15">
        <v>4</v>
      </c>
      <c r="DH15">
        <v>1</v>
      </c>
      <c r="DI15">
        <v>4</v>
      </c>
      <c r="DJ15">
        <v>3</v>
      </c>
      <c r="DK15">
        <v>4</v>
      </c>
      <c r="DL15">
        <v>4</v>
      </c>
      <c r="DM15">
        <v>4</v>
      </c>
      <c r="DN15">
        <v>4</v>
      </c>
      <c r="DO15">
        <v>2</v>
      </c>
      <c r="DP15">
        <v>3</v>
      </c>
      <c r="DQ15">
        <v>4</v>
      </c>
      <c r="DR15">
        <v>2</v>
      </c>
      <c r="DS15">
        <v>2</v>
      </c>
      <c r="DT15">
        <v>4</v>
      </c>
      <c r="DU15">
        <v>4</v>
      </c>
      <c r="DV15">
        <v>3</v>
      </c>
      <c r="DW15">
        <v>2</v>
      </c>
      <c r="DX15">
        <v>1</v>
      </c>
      <c r="DY15">
        <v>2</v>
      </c>
      <c r="DZ15">
        <v>4</v>
      </c>
      <c r="EA15">
        <v>4</v>
      </c>
      <c r="EB15">
        <v>3</v>
      </c>
      <c r="EC15">
        <v>1</v>
      </c>
      <c r="ED15">
        <v>3</v>
      </c>
      <c r="EE15">
        <v>3</v>
      </c>
      <c r="EF15">
        <v>3</v>
      </c>
      <c r="EG15">
        <v>2</v>
      </c>
      <c r="EH15">
        <v>3</v>
      </c>
      <c r="EI15">
        <v>1</v>
      </c>
      <c r="EJ15">
        <v>4</v>
      </c>
      <c r="EK15">
        <v>1</v>
      </c>
      <c r="EL15">
        <v>3</v>
      </c>
      <c r="EM15">
        <v>3</v>
      </c>
      <c r="EN15">
        <v>4</v>
      </c>
      <c r="EO15">
        <v>4</v>
      </c>
      <c r="EP15">
        <v>1</v>
      </c>
      <c r="EQ15">
        <v>2</v>
      </c>
      <c r="ER15">
        <v>1</v>
      </c>
      <c r="ES15">
        <v>3</v>
      </c>
      <c r="ET15">
        <v>4</v>
      </c>
      <c r="EU15">
        <v>2</v>
      </c>
      <c r="EW15">
        <v>1</v>
      </c>
      <c r="EX15">
        <v>2</v>
      </c>
      <c r="EY15">
        <v>2</v>
      </c>
      <c r="EZ15">
        <v>4</v>
      </c>
      <c r="FB15">
        <v>2</v>
      </c>
      <c r="FC15">
        <v>3</v>
      </c>
      <c r="FD15">
        <v>4</v>
      </c>
      <c r="FE15">
        <v>3</v>
      </c>
      <c r="FF15">
        <v>1</v>
      </c>
      <c r="FG15">
        <v>3</v>
      </c>
      <c r="FH15">
        <v>4</v>
      </c>
      <c r="FI15">
        <v>3</v>
      </c>
      <c r="FK15">
        <v>3</v>
      </c>
      <c r="FM15">
        <f t="shared" si="0"/>
        <v>2</v>
      </c>
      <c r="FN15">
        <f t="shared" si="1"/>
        <v>2</v>
      </c>
      <c r="FO15">
        <f t="shared" si="2"/>
        <v>2</v>
      </c>
      <c r="FP15">
        <f t="shared" si="3"/>
        <v>2</v>
      </c>
      <c r="FQ15">
        <f t="shared" si="4"/>
        <v>3</v>
      </c>
      <c r="FR15">
        <f t="shared" si="5"/>
        <v>3</v>
      </c>
      <c r="FS15">
        <f t="shared" si="6"/>
        <v>1</v>
      </c>
      <c r="FT15">
        <f t="shared" si="7"/>
        <v>2</v>
      </c>
      <c r="FU15">
        <f t="shared" si="8"/>
        <v>2</v>
      </c>
      <c r="FV15">
        <f t="shared" si="9"/>
        <v>2</v>
      </c>
      <c r="FW15">
        <f t="shared" si="10"/>
        <v>3</v>
      </c>
      <c r="FX15">
        <f t="shared" si="11"/>
        <v>2</v>
      </c>
      <c r="FY15">
        <f t="shared" si="12"/>
        <v>2</v>
      </c>
      <c r="FZ15" t="b">
        <f t="shared" si="13"/>
        <v>0</v>
      </c>
      <c r="GA15">
        <f t="shared" si="14"/>
        <v>3</v>
      </c>
      <c r="GB15">
        <f t="shared" si="15"/>
        <v>2</v>
      </c>
      <c r="GC15">
        <f t="shared" si="16"/>
        <v>3</v>
      </c>
      <c r="GD15">
        <f t="shared" si="17"/>
        <v>2</v>
      </c>
      <c r="GE15">
        <f t="shared" si="18"/>
        <v>3</v>
      </c>
      <c r="GF15">
        <f t="shared" si="19"/>
        <v>2</v>
      </c>
      <c r="GG15">
        <f t="shared" si="20"/>
        <v>2</v>
      </c>
      <c r="GH15">
        <f t="shared" si="21"/>
        <v>2</v>
      </c>
      <c r="GI15">
        <f t="shared" si="22"/>
        <v>1</v>
      </c>
      <c r="GJ15">
        <f t="shared" si="23"/>
        <v>2</v>
      </c>
      <c r="GK15">
        <f t="shared" si="24"/>
        <v>2</v>
      </c>
      <c r="GL15">
        <f t="shared" si="25"/>
        <v>2</v>
      </c>
      <c r="GM15">
        <f t="shared" si="26"/>
        <v>3</v>
      </c>
      <c r="GN15">
        <f t="shared" si="27"/>
        <v>3</v>
      </c>
      <c r="GO15">
        <f t="shared" si="28"/>
        <v>3</v>
      </c>
      <c r="GP15">
        <f t="shared" si="29"/>
        <v>2</v>
      </c>
      <c r="GQ15">
        <f t="shared" si="30"/>
        <v>2</v>
      </c>
      <c r="GR15">
        <f t="shared" si="31"/>
        <v>7</v>
      </c>
      <c r="GS15">
        <f t="shared" si="32"/>
        <v>6</v>
      </c>
      <c r="GT15">
        <f t="shared" si="33"/>
        <v>2</v>
      </c>
      <c r="GU15">
        <f t="shared" si="34"/>
        <v>6</v>
      </c>
      <c r="GV15">
        <f t="shared" si="35"/>
        <v>7</v>
      </c>
      <c r="GW15">
        <f t="shared" si="36"/>
        <v>2</v>
      </c>
      <c r="GX15">
        <f t="shared" si="37"/>
        <v>6</v>
      </c>
      <c r="GY15">
        <f t="shared" si="38"/>
        <v>6</v>
      </c>
      <c r="GZ15">
        <f t="shared" si="39"/>
        <v>3</v>
      </c>
      <c r="HA15">
        <f t="shared" si="40"/>
        <v>7</v>
      </c>
      <c r="HB15">
        <f t="shared" si="41"/>
        <v>2</v>
      </c>
      <c r="HC15">
        <f t="shared" si="42"/>
        <v>-1</v>
      </c>
      <c r="HD15">
        <f t="shared" si="43"/>
        <v>1</v>
      </c>
      <c r="HE15">
        <f t="shared" si="44"/>
        <v>-2</v>
      </c>
      <c r="HF15">
        <f t="shared" si="45"/>
        <v>3</v>
      </c>
      <c r="HG15">
        <f t="shared" si="46"/>
        <v>2</v>
      </c>
      <c r="HH15">
        <f t="shared" si="47"/>
        <v>2</v>
      </c>
      <c r="HI15">
        <f t="shared" si="48"/>
        <v>2</v>
      </c>
      <c r="HJ15">
        <f t="shared" si="49"/>
        <v>3</v>
      </c>
      <c r="HK15">
        <f t="shared" si="50"/>
        <v>-2</v>
      </c>
      <c r="HL15">
        <f t="shared" si="51"/>
        <v>-2</v>
      </c>
      <c r="HM15">
        <f t="shared" si="52"/>
        <v>-2</v>
      </c>
      <c r="HN15">
        <f t="shared" si="53"/>
        <v>-2</v>
      </c>
      <c r="HO15">
        <f t="shared" si="54"/>
        <v>3</v>
      </c>
      <c r="HP15">
        <f t="shared" si="55"/>
        <v>3</v>
      </c>
      <c r="HQ15">
        <f t="shared" si="56"/>
        <v>3</v>
      </c>
      <c r="HR15">
        <f t="shared" si="57"/>
        <v>3</v>
      </c>
      <c r="HS15">
        <f t="shared" si="58"/>
        <v>2</v>
      </c>
      <c r="HT15">
        <f t="shared" si="59"/>
        <v>5</v>
      </c>
      <c r="HU15">
        <f t="shared" si="60"/>
        <v>3</v>
      </c>
      <c r="HV15">
        <f t="shared" si="61"/>
        <v>3</v>
      </c>
      <c r="HW15">
        <f t="shared" si="62"/>
        <v>3</v>
      </c>
      <c r="HX15">
        <f t="shared" si="63"/>
        <v>3</v>
      </c>
      <c r="HY15">
        <f t="shared" si="64"/>
        <v>3</v>
      </c>
      <c r="HZ15">
        <f t="shared" si="65"/>
        <v>2</v>
      </c>
      <c r="IA15">
        <f t="shared" si="66"/>
        <v>2</v>
      </c>
      <c r="IB15">
        <f t="shared" si="67"/>
        <v>2</v>
      </c>
      <c r="IC15">
        <f t="shared" si="68"/>
        <v>3</v>
      </c>
      <c r="ID15">
        <f t="shared" si="69"/>
        <v>3</v>
      </c>
      <c r="IE15">
        <f t="shared" si="70"/>
        <v>4</v>
      </c>
      <c r="IF15">
        <f t="shared" si="71"/>
        <v>2</v>
      </c>
      <c r="IG15">
        <f t="shared" si="72"/>
        <v>3</v>
      </c>
      <c r="IH15">
        <f t="shared" si="73"/>
        <v>2</v>
      </c>
      <c r="II15">
        <f t="shared" si="74"/>
        <v>2</v>
      </c>
      <c r="IJ15">
        <f t="shared" si="75"/>
        <v>2</v>
      </c>
      <c r="IK15">
        <f t="shared" si="76"/>
        <v>3</v>
      </c>
      <c r="IL15">
        <f t="shared" si="77"/>
        <v>2</v>
      </c>
      <c r="IM15">
        <f t="shared" si="78"/>
        <v>3</v>
      </c>
      <c r="IN15">
        <f t="shared" si="79"/>
        <v>2</v>
      </c>
      <c r="IO15">
        <f t="shared" si="80"/>
        <v>2</v>
      </c>
      <c r="IP15">
        <f t="shared" si="81"/>
        <v>2</v>
      </c>
      <c r="IQ15">
        <f t="shared" si="82"/>
        <v>2</v>
      </c>
      <c r="IR15">
        <f t="shared" si="83"/>
        <v>3</v>
      </c>
      <c r="IS15">
        <f t="shared" si="84"/>
        <v>2</v>
      </c>
      <c r="IT15">
        <f t="shared" si="85"/>
        <v>2</v>
      </c>
      <c r="IU15">
        <f t="shared" si="86"/>
        <v>2</v>
      </c>
      <c r="IV15">
        <f t="shared" si="87"/>
        <v>2</v>
      </c>
      <c r="IW15">
        <f t="shared" si="88"/>
        <v>3</v>
      </c>
      <c r="IX15">
        <f t="shared" si="89"/>
        <v>3</v>
      </c>
      <c r="IY15">
        <f t="shared" si="90"/>
        <v>5</v>
      </c>
      <c r="IZ15">
        <f t="shared" si="91"/>
        <v>3</v>
      </c>
      <c r="JA15">
        <f t="shared" si="92"/>
        <v>4</v>
      </c>
      <c r="JB15">
        <f t="shared" si="93"/>
        <v>5</v>
      </c>
      <c r="JC15">
        <f t="shared" si="94"/>
        <v>3</v>
      </c>
      <c r="JD15">
        <f t="shared" si="95"/>
        <v>5</v>
      </c>
      <c r="JE15">
        <f t="shared" si="96"/>
        <v>5</v>
      </c>
      <c r="JF15">
        <f t="shared" si="97"/>
        <v>5</v>
      </c>
      <c r="JG15">
        <f t="shared" si="98"/>
        <v>4</v>
      </c>
      <c r="JH15">
        <f t="shared" si="99"/>
        <v>5</v>
      </c>
      <c r="JI15">
        <f t="shared" si="100"/>
        <v>2</v>
      </c>
      <c r="JJ15">
        <f t="shared" si="101"/>
        <v>5</v>
      </c>
      <c r="JK15">
        <f t="shared" si="102"/>
        <v>4</v>
      </c>
      <c r="JL15">
        <f t="shared" si="103"/>
        <v>4</v>
      </c>
      <c r="JM15">
        <f t="shared" si="104"/>
        <v>4</v>
      </c>
      <c r="JN15">
        <f t="shared" si="105"/>
        <v>3</v>
      </c>
      <c r="JO15">
        <f t="shared" si="106"/>
        <v>4</v>
      </c>
      <c r="JP15">
        <f t="shared" si="107"/>
        <v>2</v>
      </c>
      <c r="JQ15">
        <f t="shared" si="108"/>
        <v>5</v>
      </c>
      <c r="JR15">
        <f t="shared" si="109"/>
        <v>2</v>
      </c>
      <c r="JS15">
        <f t="shared" si="110"/>
        <v>3</v>
      </c>
      <c r="JT15">
        <f t="shared" si="111"/>
        <v>4</v>
      </c>
      <c r="JU15">
        <f t="shared" si="112"/>
        <v>4</v>
      </c>
      <c r="JV15">
        <f t="shared" si="113"/>
        <v>4</v>
      </c>
      <c r="JW15">
        <f t="shared" si="114"/>
        <v>4</v>
      </c>
      <c r="JX15">
        <f t="shared" si="115"/>
        <v>4</v>
      </c>
      <c r="JY15">
        <f t="shared" si="116"/>
        <v>3</v>
      </c>
      <c r="JZ15">
        <f t="shared" si="117"/>
        <v>2</v>
      </c>
      <c r="KA15">
        <f t="shared" si="118"/>
        <v>4</v>
      </c>
      <c r="KC15">
        <f t="shared" si="119"/>
        <v>4</v>
      </c>
      <c r="KD15">
        <f t="shared" si="120"/>
        <v>2</v>
      </c>
      <c r="KE15">
        <f t="shared" si="121"/>
        <v>4</v>
      </c>
      <c r="KF15">
        <f t="shared" si="122"/>
        <v>3</v>
      </c>
      <c r="KG15">
        <f t="shared" si="123"/>
        <v>4</v>
      </c>
      <c r="KH15">
        <f t="shared" si="124"/>
        <v>5</v>
      </c>
      <c r="KI15">
        <f t="shared" si="125"/>
        <v>4</v>
      </c>
      <c r="KJ15">
        <f t="shared" si="126"/>
        <v>2</v>
      </c>
      <c r="KK15">
        <f>EA15</f>
        <v>4</v>
      </c>
      <c r="KL15">
        <f t="shared" si="127"/>
        <v>0</v>
      </c>
      <c r="KM15">
        <f t="shared" si="128"/>
        <v>0</v>
      </c>
      <c r="KN15">
        <f t="shared" si="129"/>
        <v>1</v>
      </c>
      <c r="KO15">
        <f t="shared" si="130"/>
        <v>0</v>
      </c>
      <c r="KP15">
        <f t="shared" si="131"/>
        <v>1</v>
      </c>
      <c r="KQ15">
        <f t="shared" si="132"/>
        <v>1</v>
      </c>
      <c r="KR15">
        <f t="shared" si="133"/>
        <v>1</v>
      </c>
      <c r="KS15">
        <f t="shared" si="134"/>
        <v>1</v>
      </c>
      <c r="KT15">
        <f t="shared" si="135"/>
        <v>1</v>
      </c>
      <c r="KU15">
        <f t="shared" si="136"/>
        <v>1</v>
      </c>
      <c r="KV15">
        <f t="shared" si="137"/>
        <v>1</v>
      </c>
      <c r="KW15">
        <f t="shared" si="138"/>
        <v>1</v>
      </c>
      <c r="KX15">
        <f t="shared" si="139"/>
        <v>0</v>
      </c>
      <c r="KY15">
        <f t="shared" si="140"/>
        <v>1</v>
      </c>
      <c r="KZ15">
        <f t="shared" si="141"/>
        <v>1</v>
      </c>
      <c r="LA15">
        <f t="shared" si="142"/>
        <v>1</v>
      </c>
      <c r="LB15">
        <f t="shared" si="143"/>
        <v>1</v>
      </c>
      <c r="LC15">
        <f t="shared" si="144"/>
        <v>0</v>
      </c>
      <c r="LD15">
        <f t="shared" si="145"/>
        <v>1</v>
      </c>
      <c r="LE15">
        <f t="shared" si="146"/>
        <v>1</v>
      </c>
      <c r="LF15" t="b">
        <f t="shared" si="147"/>
        <v>0</v>
      </c>
      <c r="LG15">
        <f t="shared" si="148"/>
        <v>1</v>
      </c>
      <c r="LH15">
        <f t="shared" si="149"/>
        <v>0</v>
      </c>
      <c r="LI15">
        <f t="shared" si="150"/>
        <v>0</v>
      </c>
      <c r="LJ15">
        <f t="shared" si="151"/>
        <v>1</v>
      </c>
      <c r="LK15" t="b">
        <f t="shared" si="152"/>
        <v>0</v>
      </c>
      <c r="LL15">
        <f t="shared" si="153"/>
        <v>1</v>
      </c>
      <c r="LM15">
        <f t="shared" si="154"/>
        <v>0</v>
      </c>
      <c r="LN15">
        <f t="shared" si="155"/>
        <v>1</v>
      </c>
      <c r="LO15">
        <f t="shared" si="156"/>
        <v>0</v>
      </c>
      <c r="LP15">
        <f t="shared" si="157"/>
        <v>0</v>
      </c>
      <c r="LQ15">
        <f t="shared" si="158"/>
        <v>0</v>
      </c>
      <c r="LR15">
        <f t="shared" si="159"/>
        <v>1</v>
      </c>
      <c r="LS15">
        <f t="shared" si="160"/>
        <v>1</v>
      </c>
      <c r="LT15" t="b">
        <f t="shared" si="161"/>
        <v>0</v>
      </c>
      <c r="LU15">
        <f t="shared" si="162"/>
        <v>1</v>
      </c>
      <c r="LW15">
        <f t="shared" si="163"/>
        <v>2.3157894736842106</v>
      </c>
      <c r="LX15" s="24">
        <f t="shared" si="189"/>
        <v>1</v>
      </c>
      <c r="LY15">
        <f t="shared" si="164"/>
        <v>2.0909090909090908</v>
      </c>
      <c r="LZ15" s="25">
        <f>11/12</f>
        <v>0.91666666666666663</v>
      </c>
      <c r="MA15">
        <f t="shared" si="166"/>
        <v>2.2999999999999998</v>
      </c>
      <c r="MB15">
        <f t="shared" si="190"/>
        <v>1</v>
      </c>
      <c r="MC15">
        <f t="shared" si="167"/>
        <v>2.3333333333333335</v>
      </c>
      <c r="MD15">
        <f t="shared" si="168"/>
        <v>1</v>
      </c>
      <c r="ME15">
        <f t="shared" si="169"/>
        <v>2</v>
      </c>
      <c r="MF15" t="str">
        <f t="shared" si="170"/>
        <v>CHECK</v>
      </c>
      <c r="MG15">
        <f t="shared" si="171"/>
        <v>1.5</v>
      </c>
      <c r="MH15">
        <f>3/4</f>
        <v>0.75</v>
      </c>
      <c r="MI15">
        <f t="shared" si="173"/>
        <v>2.75</v>
      </c>
      <c r="MJ15" s="25">
        <f t="shared" si="174"/>
        <v>1</v>
      </c>
      <c r="MK15">
        <f t="shared" si="175"/>
        <v>5.2</v>
      </c>
      <c r="ML15">
        <f t="shared" si="176"/>
        <v>1</v>
      </c>
      <c r="MM15">
        <f t="shared" si="177"/>
        <v>0.5</v>
      </c>
      <c r="MN15">
        <f t="shared" si="178"/>
        <v>1</v>
      </c>
      <c r="MO15">
        <f t="shared" si="179"/>
        <v>2.4</v>
      </c>
      <c r="MP15">
        <f t="shared" si="180"/>
        <v>1</v>
      </c>
      <c r="MQ15">
        <f t="shared" si="181"/>
        <v>3.8571428571428572</v>
      </c>
      <c r="MR15">
        <f t="shared" si="193"/>
        <v>1</v>
      </c>
      <c r="MS15">
        <f t="shared" si="183"/>
        <v>3.8181818181818183</v>
      </c>
      <c r="MT15">
        <f t="shared" si="184"/>
        <v>1</v>
      </c>
      <c r="MU15">
        <f t="shared" si="185"/>
        <v>3.6153846153846154</v>
      </c>
      <c r="MV15">
        <f>IF(OR(ISNUMBER(SEARCH(JI15,"FALSE")),ISNUMBER(SEARCH(JJ15,"FALSE")),ISNUMBER(SEARCH(JK15,"FALSE")),ISNUMBER(SEARCH(JL15,"FALSE")),ISNUMBER(SEARCH(JM15,"FALSE")),ISNUMBER(SEARCH(KD15,"FALSE")),ISNUMBER(SEARCH(KE15,"FALSE")),ISNUMBER(SEARCH(KF15,"FALSE")),ISNUMBER(SEARCH(KG15,"FALSE")),ISNUMBER(SEARCH(KH15,"FALSE")),ISNUMBER(SEARCH(KI15,"FALSE")),ISNUMBER(SEARCH(KJ15,"FALSE")),ISNUMBER(SEARCH(KK15,"FALSE"))),"CHECK",1)</f>
        <v>1</v>
      </c>
      <c r="MW15">
        <f t="shared" si="186"/>
        <v>0.66666666666666663</v>
      </c>
      <c r="MX15" t="str">
        <f t="shared" si="194"/>
        <v>CHECK</v>
      </c>
      <c r="MY15">
        <f t="shared" si="188"/>
        <v>2.8666666666666667</v>
      </c>
      <c r="MZ15">
        <f t="shared" si="192"/>
        <v>1</v>
      </c>
    </row>
    <row r="16" spans="1:364" ht="16">
      <c r="A16" t="s">
        <v>1514</v>
      </c>
      <c r="B16" t="s">
        <v>837</v>
      </c>
      <c r="C16">
        <v>2</v>
      </c>
      <c r="D16">
        <v>1</v>
      </c>
      <c r="E16">
        <v>2</v>
      </c>
      <c r="F16">
        <v>3</v>
      </c>
      <c r="G16">
        <v>3</v>
      </c>
      <c r="H16">
        <v>3</v>
      </c>
      <c r="I16">
        <v>4</v>
      </c>
      <c r="J16">
        <v>2</v>
      </c>
      <c r="K16">
        <v>4</v>
      </c>
      <c r="L16">
        <v>3</v>
      </c>
      <c r="M16">
        <v>3</v>
      </c>
      <c r="N16">
        <v>3</v>
      </c>
      <c r="O16">
        <v>3</v>
      </c>
      <c r="P16">
        <v>3</v>
      </c>
      <c r="Q16">
        <v>4</v>
      </c>
      <c r="R16">
        <v>4</v>
      </c>
      <c r="S16">
        <v>4</v>
      </c>
      <c r="T16">
        <v>1</v>
      </c>
      <c r="U16">
        <v>3</v>
      </c>
      <c r="V16">
        <v>4</v>
      </c>
      <c r="W16">
        <v>4</v>
      </c>
      <c r="X16">
        <v>4</v>
      </c>
      <c r="Y16">
        <v>4</v>
      </c>
      <c r="Z16">
        <v>4</v>
      </c>
      <c r="AA16">
        <v>4</v>
      </c>
      <c r="AB16">
        <v>4</v>
      </c>
      <c r="AC16">
        <v>4</v>
      </c>
      <c r="AD16">
        <v>4</v>
      </c>
      <c r="AE16">
        <v>3</v>
      </c>
      <c r="AF16">
        <v>1</v>
      </c>
      <c r="AG16">
        <v>3</v>
      </c>
      <c r="AH16">
        <v>3</v>
      </c>
      <c r="AI16">
        <v>7</v>
      </c>
      <c r="AJ16">
        <v>7</v>
      </c>
      <c r="AK16">
        <v>2</v>
      </c>
      <c r="AL16">
        <v>7</v>
      </c>
      <c r="AM16">
        <v>6</v>
      </c>
      <c r="AN16">
        <v>1</v>
      </c>
      <c r="AO16">
        <v>7</v>
      </c>
      <c r="AP16">
        <v>2</v>
      </c>
      <c r="AQ16">
        <v>1</v>
      </c>
      <c r="AR16">
        <v>1</v>
      </c>
      <c r="AS16">
        <v>1</v>
      </c>
      <c r="AT16">
        <v>4</v>
      </c>
      <c r="AU16">
        <v>1</v>
      </c>
      <c r="AV16">
        <v>2</v>
      </c>
      <c r="AW16">
        <v>6</v>
      </c>
      <c r="AX16">
        <v>2</v>
      </c>
      <c r="AY16">
        <v>2</v>
      </c>
      <c r="AZ16">
        <v>6</v>
      </c>
      <c r="BA16">
        <v>1</v>
      </c>
      <c r="BB16">
        <v>5</v>
      </c>
      <c r="BC16">
        <v>5</v>
      </c>
      <c r="BD16">
        <v>5</v>
      </c>
      <c r="BE16">
        <v>1</v>
      </c>
      <c r="BF16">
        <v>5</v>
      </c>
      <c r="BG16">
        <v>1</v>
      </c>
      <c r="BH16">
        <v>3</v>
      </c>
      <c r="BI16">
        <v>2</v>
      </c>
      <c r="BJ16">
        <v>3</v>
      </c>
      <c r="BK16">
        <v>1</v>
      </c>
      <c r="BL16">
        <v>5</v>
      </c>
      <c r="BM16">
        <v>2</v>
      </c>
      <c r="BN16">
        <v>2</v>
      </c>
      <c r="BO16">
        <v>5</v>
      </c>
      <c r="BP16">
        <v>2</v>
      </c>
      <c r="BQ16">
        <v>3</v>
      </c>
      <c r="BR16">
        <v>1</v>
      </c>
      <c r="BS16">
        <v>2</v>
      </c>
      <c r="BT16">
        <v>2</v>
      </c>
      <c r="BU16">
        <v>1</v>
      </c>
      <c r="BV16">
        <v>4</v>
      </c>
      <c r="BW16">
        <v>3</v>
      </c>
      <c r="BX16">
        <v>4</v>
      </c>
      <c r="BY16">
        <v>1</v>
      </c>
      <c r="BZ16">
        <v>1</v>
      </c>
      <c r="CA16">
        <v>3</v>
      </c>
      <c r="CB16">
        <v>2</v>
      </c>
      <c r="CC16">
        <v>1</v>
      </c>
      <c r="CD16">
        <v>3</v>
      </c>
      <c r="CE16">
        <v>4</v>
      </c>
      <c r="CF16">
        <v>2</v>
      </c>
      <c r="CG16">
        <v>2</v>
      </c>
      <c r="CH16">
        <v>2</v>
      </c>
      <c r="CI16">
        <v>2</v>
      </c>
      <c r="CJ16">
        <v>2</v>
      </c>
      <c r="CK16">
        <v>2</v>
      </c>
      <c r="CL16">
        <v>3</v>
      </c>
      <c r="CM16">
        <v>2</v>
      </c>
      <c r="CN16">
        <v>2</v>
      </c>
      <c r="CO16">
        <v>3</v>
      </c>
      <c r="CP16">
        <v>1</v>
      </c>
      <c r="CQ16">
        <v>1</v>
      </c>
      <c r="CR16">
        <v>1</v>
      </c>
      <c r="CS16">
        <v>1</v>
      </c>
      <c r="CT16">
        <v>3</v>
      </c>
      <c r="CU16">
        <v>1</v>
      </c>
      <c r="CV16">
        <v>1</v>
      </c>
      <c r="CW16">
        <v>2</v>
      </c>
      <c r="CX16">
        <v>1</v>
      </c>
      <c r="CY16">
        <v>1</v>
      </c>
      <c r="CZ16">
        <v>4</v>
      </c>
      <c r="DA16">
        <v>1</v>
      </c>
      <c r="DB16">
        <v>4</v>
      </c>
      <c r="DC16">
        <v>2</v>
      </c>
      <c r="DD16">
        <v>1</v>
      </c>
      <c r="DE16">
        <v>1</v>
      </c>
      <c r="DF16">
        <v>1</v>
      </c>
      <c r="DG16">
        <v>1</v>
      </c>
      <c r="DH16">
        <v>1</v>
      </c>
      <c r="DI16">
        <v>1</v>
      </c>
      <c r="DJ16">
        <v>1</v>
      </c>
      <c r="DK16">
        <v>5</v>
      </c>
      <c r="DL16">
        <v>4</v>
      </c>
      <c r="DM16">
        <v>4</v>
      </c>
      <c r="DN16">
        <v>4</v>
      </c>
      <c r="DO16">
        <v>2</v>
      </c>
      <c r="DP16">
        <v>5</v>
      </c>
      <c r="DQ16">
        <v>4</v>
      </c>
      <c r="DR16">
        <v>1</v>
      </c>
      <c r="DS16">
        <v>4</v>
      </c>
      <c r="DT16">
        <v>2</v>
      </c>
      <c r="DU16">
        <v>5</v>
      </c>
      <c r="DV16">
        <v>1</v>
      </c>
      <c r="DW16">
        <v>1</v>
      </c>
      <c r="DX16">
        <v>2</v>
      </c>
      <c r="DY16">
        <v>2</v>
      </c>
      <c r="DZ16">
        <v>2</v>
      </c>
      <c r="EA16">
        <v>5</v>
      </c>
      <c r="EB16">
        <v>3</v>
      </c>
      <c r="EC16">
        <v>2</v>
      </c>
      <c r="ED16">
        <v>2</v>
      </c>
      <c r="EE16">
        <v>2</v>
      </c>
      <c r="EF16">
        <v>3</v>
      </c>
      <c r="EG16">
        <v>2</v>
      </c>
      <c r="EH16">
        <v>3</v>
      </c>
      <c r="EI16">
        <v>1</v>
      </c>
      <c r="EJ16">
        <v>4</v>
      </c>
      <c r="EK16">
        <v>1</v>
      </c>
      <c r="EL16">
        <v>3</v>
      </c>
      <c r="EM16">
        <v>1</v>
      </c>
      <c r="EN16">
        <v>2</v>
      </c>
      <c r="EO16">
        <v>1</v>
      </c>
      <c r="EP16">
        <v>1</v>
      </c>
      <c r="EQ16">
        <v>2</v>
      </c>
      <c r="ER16">
        <v>1</v>
      </c>
      <c r="ES16">
        <v>1</v>
      </c>
      <c r="ET16">
        <v>4</v>
      </c>
      <c r="EU16">
        <v>2</v>
      </c>
      <c r="EV16">
        <v>2</v>
      </c>
      <c r="EW16">
        <v>3</v>
      </c>
      <c r="EX16">
        <v>3</v>
      </c>
      <c r="EY16">
        <v>1</v>
      </c>
      <c r="EZ16">
        <v>4</v>
      </c>
      <c r="FA16">
        <v>2</v>
      </c>
      <c r="FB16">
        <v>3</v>
      </c>
      <c r="FC16">
        <v>1</v>
      </c>
      <c r="FD16">
        <v>1</v>
      </c>
      <c r="FE16">
        <v>2</v>
      </c>
      <c r="FF16">
        <v>4</v>
      </c>
      <c r="FG16">
        <v>1</v>
      </c>
      <c r="FH16">
        <v>4</v>
      </c>
      <c r="FI16">
        <v>3</v>
      </c>
      <c r="FJ16">
        <v>2</v>
      </c>
      <c r="FK16">
        <v>3</v>
      </c>
      <c r="FM16">
        <f t="shared" si="0"/>
        <v>4</v>
      </c>
      <c r="FN16">
        <f t="shared" si="1"/>
        <v>3</v>
      </c>
      <c r="FO16">
        <f t="shared" si="2"/>
        <v>2</v>
      </c>
      <c r="FP16">
        <f t="shared" si="3"/>
        <v>2</v>
      </c>
      <c r="FQ16">
        <f t="shared" si="4"/>
        <v>2</v>
      </c>
      <c r="FR16">
        <f t="shared" si="5"/>
        <v>1</v>
      </c>
      <c r="FS16">
        <f t="shared" si="6"/>
        <v>3</v>
      </c>
      <c r="FT16">
        <f t="shared" si="7"/>
        <v>1</v>
      </c>
      <c r="FU16">
        <f t="shared" si="8"/>
        <v>2</v>
      </c>
      <c r="FV16">
        <f t="shared" si="9"/>
        <v>2</v>
      </c>
      <c r="FW16">
        <f t="shared" si="10"/>
        <v>2</v>
      </c>
      <c r="FX16">
        <f t="shared" si="11"/>
        <v>2</v>
      </c>
      <c r="FY16">
        <f t="shared" si="12"/>
        <v>2</v>
      </c>
      <c r="FZ16">
        <f t="shared" si="13"/>
        <v>1</v>
      </c>
      <c r="GA16">
        <f t="shared" si="14"/>
        <v>1</v>
      </c>
      <c r="GB16">
        <f t="shared" si="15"/>
        <v>1</v>
      </c>
      <c r="GC16">
        <f t="shared" si="16"/>
        <v>4</v>
      </c>
      <c r="GD16">
        <f t="shared" si="17"/>
        <v>2</v>
      </c>
      <c r="GE16">
        <f t="shared" si="18"/>
        <v>1</v>
      </c>
      <c r="GF16">
        <f t="shared" si="19"/>
        <v>1</v>
      </c>
      <c r="GG16">
        <f t="shared" si="20"/>
        <v>1</v>
      </c>
      <c r="GH16">
        <f t="shared" si="21"/>
        <v>1</v>
      </c>
      <c r="GI16">
        <f t="shared" si="22"/>
        <v>1</v>
      </c>
      <c r="GJ16">
        <f t="shared" si="23"/>
        <v>1</v>
      </c>
      <c r="GK16">
        <f t="shared" si="24"/>
        <v>1</v>
      </c>
      <c r="GL16">
        <f t="shared" si="25"/>
        <v>1</v>
      </c>
      <c r="GM16">
        <f t="shared" si="26"/>
        <v>1</v>
      </c>
      <c r="GN16">
        <f t="shared" si="27"/>
        <v>2</v>
      </c>
      <c r="GO16">
        <f t="shared" si="28"/>
        <v>4</v>
      </c>
      <c r="GP16">
        <f t="shared" si="29"/>
        <v>2</v>
      </c>
      <c r="GQ16">
        <f t="shared" si="30"/>
        <v>2</v>
      </c>
      <c r="GR16">
        <f t="shared" si="31"/>
        <v>7</v>
      </c>
      <c r="GS16">
        <f t="shared" si="32"/>
        <v>7</v>
      </c>
      <c r="GT16">
        <f t="shared" si="33"/>
        <v>6</v>
      </c>
      <c r="GU16">
        <f t="shared" si="34"/>
        <v>7</v>
      </c>
      <c r="GV16">
        <f t="shared" si="35"/>
        <v>6</v>
      </c>
      <c r="GW16">
        <f t="shared" si="36"/>
        <v>7</v>
      </c>
      <c r="GX16">
        <f t="shared" si="37"/>
        <v>1</v>
      </c>
      <c r="GY16">
        <f t="shared" si="38"/>
        <v>6</v>
      </c>
      <c r="GZ16">
        <f t="shared" si="39"/>
        <v>7</v>
      </c>
      <c r="HA16">
        <f t="shared" si="40"/>
        <v>7</v>
      </c>
      <c r="HB16">
        <f t="shared" si="41"/>
        <v>-3</v>
      </c>
      <c r="HC16">
        <f t="shared" si="42"/>
        <v>1</v>
      </c>
      <c r="HD16">
        <f t="shared" si="43"/>
        <v>-3</v>
      </c>
      <c r="HE16">
        <f t="shared" si="44"/>
        <v>-2</v>
      </c>
      <c r="HF16">
        <f t="shared" si="45"/>
        <v>3</v>
      </c>
      <c r="HG16">
        <f t="shared" si="46"/>
        <v>-2</v>
      </c>
      <c r="HH16">
        <f t="shared" si="47"/>
        <v>-2</v>
      </c>
      <c r="HI16">
        <f t="shared" si="48"/>
        <v>-3</v>
      </c>
      <c r="HJ16">
        <f t="shared" si="49"/>
        <v>3</v>
      </c>
      <c r="HK16">
        <f t="shared" si="50"/>
        <v>-2</v>
      </c>
      <c r="HL16">
        <f t="shared" si="51"/>
        <v>-2</v>
      </c>
      <c r="HM16">
        <f t="shared" si="52"/>
        <v>-2</v>
      </c>
      <c r="HN16">
        <f t="shared" si="53"/>
        <v>3</v>
      </c>
      <c r="HO16">
        <f t="shared" si="54"/>
        <v>-2</v>
      </c>
      <c r="HP16">
        <f t="shared" si="55"/>
        <v>6</v>
      </c>
      <c r="HQ16">
        <f t="shared" si="56"/>
        <v>4</v>
      </c>
      <c r="HR16">
        <f t="shared" si="57"/>
        <v>5</v>
      </c>
      <c r="HS16">
        <f t="shared" si="58"/>
        <v>4</v>
      </c>
      <c r="HT16">
        <f t="shared" si="59"/>
        <v>6</v>
      </c>
      <c r="HU16">
        <f t="shared" si="60"/>
        <v>2</v>
      </c>
      <c r="HV16">
        <f t="shared" si="61"/>
        <v>5</v>
      </c>
      <c r="HW16">
        <f t="shared" si="62"/>
        <v>5</v>
      </c>
      <c r="HX16">
        <f t="shared" si="63"/>
        <v>2</v>
      </c>
      <c r="HY16">
        <f t="shared" si="64"/>
        <v>5</v>
      </c>
      <c r="HZ16">
        <f t="shared" si="65"/>
        <v>4</v>
      </c>
      <c r="IA16">
        <f t="shared" si="66"/>
        <v>6</v>
      </c>
      <c r="IB16">
        <f t="shared" si="67"/>
        <v>5</v>
      </c>
      <c r="IC16">
        <f t="shared" si="68"/>
        <v>5</v>
      </c>
      <c r="ID16">
        <f t="shared" si="69"/>
        <v>6</v>
      </c>
      <c r="IE16">
        <f t="shared" si="70"/>
        <v>4</v>
      </c>
      <c r="IF16">
        <f t="shared" si="71"/>
        <v>3</v>
      </c>
      <c r="IG16">
        <f t="shared" si="72"/>
        <v>4</v>
      </c>
      <c r="IH16">
        <f t="shared" si="73"/>
        <v>1</v>
      </c>
      <c r="II16">
        <f t="shared" si="74"/>
        <v>1</v>
      </c>
      <c r="IJ16">
        <f t="shared" si="75"/>
        <v>3</v>
      </c>
      <c r="IK16">
        <f t="shared" si="76"/>
        <v>2</v>
      </c>
      <c r="IL16">
        <f t="shared" si="77"/>
        <v>1</v>
      </c>
      <c r="IM16">
        <f t="shared" si="78"/>
        <v>3</v>
      </c>
      <c r="IN16">
        <f t="shared" si="79"/>
        <v>1</v>
      </c>
      <c r="IO16">
        <f t="shared" si="80"/>
        <v>2</v>
      </c>
      <c r="IP16">
        <f t="shared" si="81"/>
        <v>2</v>
      </c>
      <c r="IQ16">
        <f t="shared" si="82"/>
        <v>3</v>
      </c>
      <c r="IR16">
        <f t="shared" si="83"/>
        <v>3</v>
      </c>
      <c r="IS16">
        <f t="shared" si="84"/>
        <v>2</v>
      </c>
      <c r="IT16">
        <f t="shared" si="85"/>
        <v>3</v>
      </c>
      <c r="IU16">
        <f t="shared" si="86"/>
        <v>3</v>
      </c>
      <c r="IV16">
        <f t="shared" si="87"/>
        <v>2</v>
      </c>
      <c r="IW16">
        <f t="shared" si="88"/>
        <v>3</v>
      </c>
      <c r="IX16">
        <f t="shared" si="89"/>
        <v>3</v>
      </c>
      <c r="IY16">
        <f t="shared" si="90"/>
        <v>5</v>
      </c>
      <c r="IZ16">
        <f t="shared" si="91"/>
        <v>5</v>
      </c>
      <c r="JA16">
        <f t="shared" si="92"/>
        <v>5</v>
      </c>
      <c r="JB16">
        <f t="shared" si="93"/>
        <v>5</v>
      </c>
      <c r="JC16">
        <f t="shared" si="94"/>
        <v>3</v>
      </c>
      <c r="JD16">
        <f t="shared" si="95"/>
        <v>5</v>
      </c>
      <c r="JE16">
        <f t="shared" si="96"/>
        <v>5</v>
      </c>
      <c r="JF16">
        <f t="shared" si="97"/>
        <v>4</v>
      </c>
      <c r="JG16">
        <f t="shared" si="98"/>
        <v>5</v>
      </c>
      <c r="JH16">
        <f t="shared" si="99"/>
        <v>5</v>
      </c>
      <c r="JI16">
        <f t="shared" si="100"/>
        <v>2</v>
      </c>
      <c r="JJ16">
        <f t="shared" si="101"/>
        <v>5</v>
      </c>
      <c r="JK16">
        <f t="shared" si="102"/>
        <v>2</v>
      </c>
      <c r="JL16">
        <f t="shared" si="103"/>
        <v>2</v>
      </c>
      <c r="JM16">
        <f t="shared" si="104"/>
        <v>5</v>
      </c>
      <c r="JN16">
        <f t="shared" si="105"/>
        <v>5</v>
      </c>
      <c r="JO16">
        <f t="shared" si="106"/>
        <v>5</v>
      </c>
      <c r="JP16">
        <f t="shared" si="107"/>
        <v>5</v>
      </c>
      <c r="JQ16">
        <f t="shared" si="108"/>
        <v>5</v>
      </c>
      <c r="JR16">
        <f t="shared" si="109"/>
        <v>5</v>
      </c>
      <c r="JS16">
        <f t="shared" si="110"/>
        <v>5</v>
      </c>
      <c r="JT16">
        <f t="shared" si="111"/>
        <v>5</v>
      </c>
      <c r="JU16">
        <f t="shared" si="112"/>
        <v>4</v>
      </c>
      <c r="JV16">
        <f t="shared" si="113"/>
        <v>4</v>
      </c>
      <c r="JW16">
        <f t="shared" si="114"/>
        <v>4</v>
      </c>
      <c r="JX16">
        <f t="shared" si="115"/>
        <v>4</v>
      </c>
      <c r="JY16">
        <f t="shared" si="116"/>
        <v>5</v>
      </c>
      <c r="JZ16">
        <f t="shared" si="117"/>
        <v>2</v>
      </c>
      <c r="KA16">
        <f t="shared" si="118"/>
        <v>5</v>
      </c>
      <c r="KC16">
        <f t="shared" si="119"/>
        <v>2</v>
      </c>
      <c r="KD16">
        <f t="shared" si="120"/>
        <v>4</v>
      </c>
      <c r="KE16">
        <f t="shared" si="121"/>
        <v>5</v>
      </c>
      <c r="KF16">
        <f t="shared" si="122"/>
        <v>5</v>
      </c>
      <c r="KG16">
        <f t="shared" si="123"/>
        <v>5</v>
      </c>
      <c r="KH16">
        <f t="shared" si="124"/>
        <v>4</v>
      </c>
      <c r="KI16">
        <f t="shared" si="125"/>
        <v>4</v>
      </c>
      <c r="KJ16">
        <f t="shared" si="126"/>
        <v>4</v>
      </c>
      <c r="KL16">
        <f t="shared" si="127"/>
        <v>0</v>
      </c>
      <c r="KM16">
        <f t="shared" si="128"/>
        <v>1</v>
      </c>
      <c r="KN16">
        <f t="shared" si="129"/>
        <v>0</v>
      </c>
      <c r="KO16">
        <f t="shared" si="130"/>
        <v>1</v>
      </c>
      <c r="KP16">
        <f t="shared" si="131"/>
        <v>1</v>
      </c>
      <c r="KQ16">
        <f t="shared" si="132"/>
        <v>1</v>
      </c>
      <c r="KR16">
        <f t="shared" si="133"/>
        <v>1</v>
      </c>
      <c r="KS16">
        <f t="shared" si="134"/>
        <v>1</v>
      </c>
      <c r="KT16">
        <f t="shared" si="135"/>
        <v>1</v>
      </c>
      <c r="KU16">
        <f t="shared" si="136"/>
        <v>1</v>
      </c>
      <c r="KV16">
        <f t="shared" si="137"/>
        <v>1</v>
      </c>
      <c r="KW16">
        <f t="shared" si="138"/>
        <v>0</v>
      </c>
      <c r="KX16">
        <f t="shared" si="139"/>
        <v>1</v>
      </c>
      <c r="KY16">
        <f t="shared" si="140"/>
        <v>0</v>
      </c>
      <c r="KZ16">
        <f t="shared" si="141"/>
        <v>1</v>
      </c>
      <c r="LA16">
        <f t="shared" si="142"/>
        <v>1</v>
      </c>
      <c r="LB16">
        <f t="shared" si="143"/>
        <v>1</v>
      </c>
      <c r="LC16">
        <f t="shared" si="144"/>
        <v>1</v>
      </c>
      <c r="LD16">
        <f t="shared" si="145"/>
        <v>1</v>
      </c>
      <c r="LE16">
        <f t="shared" si="146"/>
        <v>1</v>
      </c>
      <c r="LF16">
        <f t="shared" si="147"/>
        <v>1</v>
      </c>
      <c r="LG16">
        <f t="shared" si="148"/>
        <v>0</v>
      </c>
      <c r="LH16">
        <f t="shared" si="149"/>
        <v>1</v>
      </c>
      <c r="LI16">
        <f t="shared" si="150"/>
        <v>1</v>
      </c>
      <c r="LJ16">
        <f t="shared" si="151"/>
        <v>1</v>
      </c>
      <c r="LK16">
        <f t="shared" si="152"/>
        <v>0</v>
      </c>
      <c r="LL16">
        <f t="shared" si="153"/>
        <v>0</v>
      </c>
      <c r="LM16">
        <f t="shared" si="154"/>
        <v>1</v>
      </c>
      <c r="LN16">
        <f t="shared" si="155"/>
        <v>0</v>
      </c>
      <c r="LO16">
        <f t="shared" si="156"/>
        <v>1</v>
      </c>
      <c r="LP16">
        <f t="shared" si="157"/>
        <v>0</v>
      </c>
      <c r="LQ16">
        <f t="shared" si="158"/>
        <v>1</v>
      </c>
      <c r="LR16">
        <f t="shared" si="159"/>
        <v>1</v>
      </c>
      <c r="LS16">
        <f t="shared" si="160"/>
        <v>1</v>
      </c>
      <c r="LT16">
        <f t="shared" si="161"/>
        <v>1</v>
      </c>
      <c r="LU16">
        <f t="shared" si="162"/>
        <v>1</v>
      </c>
      <c r="LW16">
        <f t="shared" si="163"/>
        <v>1.5263157894736843</v>
      </c>
      <c r="LX16" s="24">
        <f t="shared" si="189"/>
        <v>1</v>
      </c>
      <c r="LY16">
        <f t="shared" si="164"/>
        <v>2.25</v>
      </c>
      <c r="LZ16" s="25">
        <f t="shared" ref="LZ16:LZ62" si="195">IF(OR(ISNUMBER(SEARCH(FN16,"FALSE")),ISNUMBER(SEARCH(FS16,"FALSE")),ISNUMBER(SEARCH(FT16,"FALSE")),ISNUMBER(SEARCH(FU16,"FALSE")),ISNUMBER(SEARCH(FV16,"FALSE")),ISNUMBER(SEARCH(FW16,"FALSE")),ISNUMBER(SEARCH(FX16,"FALSE")),ISNUMBER(SEARCH(FY16,"FALSE")),ISNUMBER(SEARCH(FZ16,"FALSE")),ISNUMBER(SEARCH(GC16,"FALSE")),ISNUMBER(SEARCH(GI16,"FALSE")),ISNUMBER(SEARCH(GO16,"FALSE"))),"CHECK",1)</f>
        <v>1</v>
      </c>
      <c r="MA16">
        <f t="shared" si="166"/>
        <v>1</v>
      </c>
      <c r="MB16">
        <f t="shared" si="190"/>
        <v>1</v>
      </c>
      <c r="MC16">
        <f t="shared" si="167"/>
        <v>2.1111111111111112</v>
      </c>
      <c r="MD16">
        <f t="shared" si="168"/>
        <v>1</v>
      </c>
      <c r="ME16">
        <f t="shared" si="169"/>
        <v>1.5</v>
      </c>
      <c r="MF16">
        <f t="shared" si="170"/>
        <v>1</v>
      </c>
      <c r="MG16">
        <f t="shared" si="171"/>
        <v>2</v>
      </c>
      <c r="MH16">
        <f t="shared" ref="MH16:MH47" si="196">IF(OR(ISNUMBER(SEARCH(FS16,"FALSE")),ISNUMBER(SEARCH(FV16,"FALSE")),ISNUMBER(SEARCH(FX16,"FALSE")),ISNUMBER(SEARCH(GI16,"FALSE"))),"CHECK",1)</f>
        <v>1</v>
      </c>
      <c r="MI16">
        <f t="shared" si="173"/>
        <v>3.25</v>
      </c>
      <c r="MJ16" s="25">
        <f t="shared" si="174"/>
        <v>1</v>
      </c>
      <c r="MK16">
        <f t="shared" si="175"/>
        <v>6.1</v>
      </c>
      <c r="ML16">
        <f t="shared" si="176"/>
        <v>1</v>
      </c>
      <c r="MM16">
        <f t="shared" si="177"/>
        <v>-0.9285714285714286</v>
      </c>
      <c r="MN16">
        <f t="shared" si="178"/>
        <v>1</v>
      </c>
      <c r="MO16">
        <f t="shared" si="179"/>
        <v>2.4500000000000002</v>
      </c>
      <c r="MP16">
        <f t="shared" si="180"/>
        <v>1</v>
      </c>
      <c r="MQ16">
        <f t="shared" si="181"/>
        <v>4.7857142857142856</v>
      </c>
      <c r="MR16">
        <f t="shared" si="193"/>
        <v>1</v>
      </c>
      <c r="MS16">
        <f t="shared" si="183"/>
        <v>4.0909090909090908</v>
      </c>
      <c r="MT16">
        <f t="shared" si="184"/>
        <v>1</v>
      </c>
      <c r="MU16">
        <f t="shared" si="185"/>
        <v>3.9166666666666665</v>
      </c>
      <c r="MV16">
        <f>12/13</f>
        <v>0.92307692307692313</v>
      </c>
      <c r="MW16">
        <f t="shared" si="186"/>
        <v>0.75</v>
      </c>
      <c r="MX16">
        <f t="shared" si="194"/>
        <v>1</v>
      </c>
      <c r="MY16">
        <f t="shared" si="188"/>
        <v>4.666666666666667</v>
      </c>
      <c r="MZ16">
        <f>14/15</f>
        <v>0.93333333333333335</v>
      </c>
    </row>
    <row r="17" spans="1:364" ht="16">
      <c r="A17" t="s">
        <v>286</v>
      </c>
      <c r="B17" t="s">
        <v>837</v>
      </c>
      <c r="C17">
        <v>2</v>
      </c>
      <c r="D17">
        <v>2</v>
      </c>
      <c r="E17">
        <v>1</v>
      </c>
      <c r="F17">
        <v>4</v>
      </c>
      <c r="G17">
        <v>4</v>
      </c>
      <c r="H17">
        <v>4</v>
      </c>
      <c r="I17">
        <v>4</v>
      </c>
      <c r="J17">
        <v>3</v>
      </c>
      <c r="K17">
        <v>2</v>
      </c>
      <c r="L17">
        <v>1</v>
      </c>
      <c r="M17">
        <v>4</v>
      </c>
      <c r="N17">
        <v>3</v>
      </c>
      <c r="O17">
        <v>2</v>
      </c>
      <c r="P17">
        <v>1</v>
      </c>
      <c r="Q17">
        <v>1</v>
      </c>
      <c r="R17">
        <v>2</v>
      </c>
      <c r="S17">
        <v>4</v>
      </c>
      <c r="T17">
        <v>2</v>
      </c>
      <c r="U17">
        <v>3</v>
      </c>
      <c r="V17">
        <v>3</v>
      </c>
      <c r="W17">
        <v>3</v>
      </c>
      <c r="X17">
        <v>3</v>
      </c>
      <c r="Y17">
        <v>4</v>
      </c>
      <c r="Z17">
        <v>4</v>
      </c>
      <c r="AA17">
        <v>3</v>
      </c>
      <c r="AB17">
        <v>3</v>
      </c>
      <c r="AC17">
        <v>3</v>
      </c>
      <c r="AD17">
        <v>3</v>
      </c>
      <c r="AE17">
        <v>4</v>
      </c>
      <c r="AF17">
        <v>1</v>
      </c>
      <c r="AG17">
        <v>4</v>
      </c>
      <c r="AH17">
        <v>2</v>
      </c>
      <c r="AI17">
        <v>3</v>
      </c>
      <c r="AJ17">
        <v>6</v>
      </c>
      <c r="AK17">
        <v>3</v>
      </c>
      <c r="AL17">
        <v>7</v>
      </c>
      <c r="AM17">
        <v>4</v>
      </c>
      <c r="AN17">
        <v>1</v>
      </c>
      <c r="AO17">
        <v>3</v>
      </c>
      <c r="AP17">
        <v>5</v>
      </c>
      <c r="AQ17">
        <v>6</v>
      </c>
      <c r="AR17">
        <v>2</v>
      </c>
      <c r="AS17">
        <v>2</v>
      </c>
      <c r="AT17">
        <v>2</v>
      </c>
      <c r="AU17">
        <v>4</v>
      </c>
      <c r="AV17">
        <v>4</v>
      </c>
      <c r="AW17">
        <v>6</v>
      </c>
      <c r="AX17">
        <v>3</v>
      </c>
      <c r="AY17">
        <v>3</v>
      </c>
      <c r="AZ17">
        <v>5</v>
      </c>
      <c r="BA17">
        <v>4</v>
      </c>
      <c r="BB17">
        <v>4</v>
      </c>
      <c r="BC17">
        <v>5</v>
      </c>
      <c r="BD17">
        <v>5</v>
      </c>
      <c r="BE17">
        <v>2</v>
      </c>
      <c r="BF17">
        <v>2</v>
      </c>
      <c r="BG17">
        <v>2</v>
      </c>
      <c r="BH17">
        <v>1</v>
      </c>
      <c r="BI17">
        <v>4</v>
      </c>
      <c r="BJ17">
        <v>4</v>
      </c>
      <c r="BK17">
        <v>1</v>
      </c>
      <c r="BL17">
        <v>3</v>
      </c>
      <c r="BM17">
        <v>3</v>
      </c>
      <c r="BN17">
        <v>2</v>
      </c>
      <c r="BO17">
        <v>2</v>
      </c>
      <c r="BP17">
        <v>4</v>
      </c>
      <c r="BQ17">
        <v>4</v>
      </c>
      <c r="BR17">
        <v>5</v>
      </c>
      <c r="BS17">
        <v>4</v>
      </c>
      <c r="BT17">
        <v>4</v>
      </c>
      <c r="BU17">
        <v>1</v>
      </c>
      <c r="BV17">
        <v>3</v>
      </c>
      <c r="BW17">
        <v>2</v>
      </c>
      <c r="BX17">
        <v>4</v>
      </c>
      <c r="BY17">
        <v>1</v>
      </c>
      <c r="BZ17">
        <v>1</v>
      </c>
      <c r="CA17">
        <v>2</v>
      </c>
      <c r="CB17">
        <v>3</v>
      </c>
      <c r="CC17">
        <v>1</v>
      </c>
      <c r="CD17">
        <v>1</v>
      </c>
      <c r="CE17">
        <v>3</v>
      </c>
      <c r="CF17">
        <v>2</v>
      </c>
      <c r="CG17">
        <v>2</v>
      </c>
      <c r="CH17">
        <v>4</v>
      </c>
      <c r="CI17">
        <v>3</v>
      </c>
      <c r="CJ17">
        <v>1</v>
      </c>
      <c r="CK17">
        <v>4</v>
      </c>
      <c r="CL17">
        <v>1</v>
      </c>
      <c r="CM17">
        <v>1</v>
      </c>
      <c r="CN17">
        <v>4</v>
      </c>
      <c r="CO17">
        <v>1</v>
      </c>
      <c r="CP17">
        <v>3</v>
      </c>
      <c r="CQ17">
        <v>1</v>
      </c>
      <c r="CR17">
        <v>1</v>
      </c>
      <c r="CS17">
        <v>1</v>
      </c>
      <c r="CT17">
        <v>1</v>
      </c>
      <c r="CU17">
        <v>1</v>
      </c>
      <c r="CV17">
        <v>1</v>
      </c>
      <c r="CW17">
        <v>1</v>
      </c>
      <c r="CX17">
        <v>1</v>
      </c>
      <c r="CY17">
        <v>1</v>
      </c>
      <c r="CZ17">
        <v>3</v>
      </c>
      <c r="DA17">
        <v>1</v>
      </c>
      <c r="DB17">
        <v>5</v>
      </c>
      <c r="DC17">
        <v>3</v>
      </c>
      <c r="DD17">
        <v>1</v>
      </c>
      <c r="DE17">
        <v>2</v>
      </c>
      <c r="DF17">
        <v>2</v>
      </c>
      <c r="DG17">
        <v>1</v>
      </c>
      <c r="DH17">
        <v>1</v>
      </c>
      <c r="DI17">
        <v>3</v>
      </c>
      <c r="DJ17">
        <v>3</v>
      </c>
      <c r="DK17">
        <v>5</v>
      </c>
      <c r="DL17">
        <v>5</v>
      </c>
      <c r="DM17">
        <v>5</v>
      </c>
      <c r="DN17">
        <v>5</v>
      </c>
      <c r="DO17">
        <v>1</v>
      </c>
      <c r="DP17">
        <v>4</v>
      </c>
      <c r="DQ17">
        <v>2</v>
      </c>
      <c r="DR17">
        <v>2</v>
      </c>
      <c r="DS17">
        <v>2</v>
      </c>
      <c r="DT17">
        <v>4</v>
      </c>
      <c r="DU17">
        <v>3</v>
      </c>
      <c r="DV17">
        <v>3</v>
      </c>
      <c r="DW17">
        <v>2</v>
      </c>
      <c r="DX17">
        <v>3</v>
      </c>
      <c r="DY17">
        <v>3</v>
      </c>
      <c r="DZ17">
        <v>1</v>
      </c>
      <c r="EA17">
        <v>3</v>
      </c>
      <c r="EB17">
        <v>1</v>
      </c>
      <c r="EC17">
        <v>2</v>
      </c>
      <c r="ED17">
        <v>4</v>
      </c>
      <c r="EE17">
        <v>2</v>
      </c>
      <c r="EF17">
        <v>3</v>
      </c>
      <c r="EG17">
        <v>2</v>
      </c>
      <c r="EH17">
        <v>3</v>
      </c>
      <c r="EI17">
        <v>1</v>
      </c>
      <c r="EJ17">
        <v>2</v>
      </c>
      <c r="EK17">
        <v>1</v>
      </c>
      <c r="EL17">
        <v>3</v>
      </c>
      <c r="EM17">
        <v>3</v>
      </c>
      <c r="EN17">
        <v>2</v>
      </c>
      <c r="EO17">
        <v>4</v>
      </c>
      <c r="EP17">
        <v>4</v>
      </c>
      <c r="EQ17">
        <v>2</v>
      </c>
      <c r="ER17">
        <v>1</v>
      </c>
      <c r="ES17">
        <v>1</v>
      </c>
      <c r="ET17">
        <v>4</v>
      </c>
      <c r="EU17">
        <v>1</v>
      </c>
      <c r="EV17">
        <v>3</v>
      </c>
      <c r="EW17">
        <v>4</v>
      </c>
      <c r="EX17">
        <v>3</v>
      </c>
      <c r="EY17">
        <v>2</v>
      </c>
      <c r="EZ17">
        <v>4</v>
      </c>
      <c r="FA17">
        <v>2</v>
      </c>
      <c r="FB17">
        <v>3</v>
      </c>
      <c r="FC17">
        <v>4</v>
      </c>
      <c r="FD17">
        <v>4</v>
      </c>
      <c r="FE17">
        <v>2</v>
      </c>
      <c r="FF17">
        <v>2</v>
      </c>
      <c r="FG17">
        <v>1</v>
      </c>
      <c r="FH17">
        <v>4</v>
      </c>
      <c r="FI17">
        <v>2</v>
      </c>
      <c r="FJ17">
        <v>2</v>
      </c>
      <c r="FK17">
        <v>3</v>
      </c>
      <c r="FM17">
        <f t="shared" si="0"/>
        <v>3</v>
      </c>
      <c r="FN17">
        <f t="shared" si="1"/>
        <v>4</v>
      </c>
      <c r="FO17">
        <f t="shared" si="2"/>
        <v>1</v>
      </c>
      <c r="FP17">
        <f t="shared" si="3"/>
        <v>1</v>
      </c>
      <c r="FQ17">
        <f t="shared" si="4"/>
        <v>1</v>
      </c>
      <c r="FR17">
        <f t="shared" si="5"/>
        <v>1</v>
      </c>
      <c r="FS17">
        <f t="shared" si="6"/>
        <v>2</v>
      </c>
      <c r="FT17">
        <f t="shared" si="7"/>
        <v>3</v>
      </c>
      <c r="FU17">
        <f t="shared" si="8"/>
        <v>4</v>
      </c>
      <c r="FV17">
        <f t="shared" si="9"/>
        <v>1</v>
      </c>
      <c r="FW17">
        <f t="shared" si="10"/>
        <v>2</v>
      </c>
      <c r="FX17">
        <f t="shared" si="11"/>
        <v>3</v>
      </c>
      <c r="FY17">
        <f t="shared" si="12"/>
        <v>4</v>
      </c>
      <c r="FZ17">
        <f t="shared" si="13"/>
        <v>4</v>
      </c>
      <c r="GA17">
        <f t="shared" si="14"/>
        <v>3</v>
      </c>
      <c r="GB17">
        <f t="shared" si="15"/>
        <v>1</v>
      </c>
      <c r="GC17">
        <f t="shared" si="16"/>
        <v>3</v>
      </c>
      <c r="GD17">
        <f t="shared" si="17"/>
        <v>2</v>
      </c>
      <c r="GE17">
        <f t="shared" si="18"/>
        <v>2</v>
      </c>
      <c r="GF17">
        <f t="shared" si="19"/>
        <v>2</v>
      </c>
      <c r="GG17">
        <f t="shared" si="20"/>
        <v>2</v>
      </c>
      <c r="GH17">
        <f t="shared" si="21"/>
        <v>1</v>
      </c>
      <c r="GI17">
        <f t="shared" si="22"/>
        <v>1</v>
      </c>
      <c r="GJ17">
        <f t="shared" si="23"/>
        <v>2</v>
      </c>
      <c r="GK17">
        <f t="shared" si="24"/>
        <v>2</v>
      </c>
      <c r="GL17">
        <f t="shared" si="25"/>
        <v>2</v>
      </c>
      <c r="GM17">
        <f t="shared" si="26"/>
        <v>2</v>
      </c>
      <c r="GN17">
        <f t="shared" si="27"/>
        <v>1</v>
      </c>
      <c r="GO17">
        <f t="shared" si="28"/>
        <v>4</v>
      </c>
      <c r="GP17">
        <f t="shared" si="29"/>
        <v>1</v>
      </c>
      <c r="GQ17">
        <f t="shared" si="30"/>
        <v>3</v>
      </c>
      <c r="GR17">
        <f t="shared" si="31"/>
        <v>3</v>
      </c>
      <c r="GS17">
        <f t="shared" si="32"/>
        <v>6</v>
      </c>
      <c r="GT17">
        <f t="shared" si="33"/>
        <v>5</v>
      </c>
      <c r="GU17">
        <f t="shared" si="34"/>
        <v>7</v>
      </c>
      <c r="GV17">
        <f t="shared" si="35"/>
        <v>4</v>
      </c>
      <c r="GW17">
        <f t="shared" si="36"/>
        <v>7</v>
      </c>
      <c r="GX17">
        <f t="shared" si="37"/>
        <v>5</v>
      </c>
      <c r="GY17">
        <f t="shared" si="38"/>
        <v>3</v>
      </c>
      <c r="GZ17">
        <f t="shared" si="39"/>
        <v>2</v>
      </c>
      <c r="HA17">
        <f t="shared" si="40"/>
        <v>6</v>
      </c>
      <c r="HB17">
        <f t="shared" si="41"/>
        <v>-2</v>
      </c>
      <c r="HC17">
        <f t="shared" si="42"/>
        <v>-2</v>
      </c>
      <c r="HD17">
        <f t="shared" si="43"/>
        <v>1</v>
      </c>
      <c r="HE17">
        <f t="shared" si="44"/>
        <v>1</v>
      </c>
      <c r="HF17">
        <f t="shared" si="45"/>
        <v>3</v>
      </c>
      <c r="HG17">
        <f t="shared" si="46"/>
        <v>-1</v>
      </c>
      <c r="HH17">
        <f t="shared" si="47"/>
        <v>-1</v>
      </c>
      <c r="HI17">
        <f t="shared" si="48"/>
        <v>-2</v>
      </c>
      <c r="HJ17">
        <f t="shared" si="49"/>
        <v>-1</v>
      </c>
      <c r="HK17">
        <f t="shared" si="50"/>
        <v>-1</v>
      </c>
      <c r="HL17">
        <f t="shared" si="51"/>
        <v>-2</v>
      </c>
      <c r="HM17">
        <f t="shared" si="52"/>
        <v>-2</v>
      </c>
      <c r="HN17">
        <f t="shared" si="53"/>
        <v>2</v>
      </c>
      <c r="HO17">
        <f t="shared" si="54"/>
        <v>2</v>
      </c>
      <c r="HP17">
        <f t="shared" si="55"/>
        <v>5</v>
      </c>
      <c r="HQ17">
        <f t="shared" si="56"/>
        <v>6</v>
      </c>
      <c r="HR17">
        <f t="shared" si="57"/>
        <v>3</v>
      </c>
      <c r="HS17">
        <f t="shared" si="58"/>
        <v>3</v>
      </c>
      <c r="HT17">
        <f t="shared" si="59"/>
        <v>6</v>
      </c>
      <c r="HU17">
        <f t="shared" si="60"/>
        <v>4</v>
      </c>
      <c r="HV17">
        <f t="shared" si="61"/>
        <v>4</v>
      </c>
      <c r="HW17">
        <f t="shared" si="62"/>
        <v>5</v>
      </c>
      <c r="HX17">
        <f t="shared" si="63"/>
        <v>5</v>
      </c>
      <c r="HY17">
        <f t="shared" si="64"/>
        <v>3</v>
      </c>
      <c r="HZ17">
        <f t="shared" si="65"/>
        <v>3</v>
      </c>
      <c r="IA17">
        <f t="shared" si="66"/>
        <v>2</v>
      </c>
      <c r="IB17">
        <f t="shared" si="67"/>
        <v>3</v>
      </c>
      <c r="IC17">
        <f t="shared" si="68"/>
        <v>3</v>
      </c>
      <c r="ID17">
        <f t="shared" si="69"/>
        <v>6</v>
      </c>
      <c r="IE17">
        <f t="shared" si="70"/>
        <v>3</v>
      </c>
      <c r="IF17">
        <f t="shared" si="71"/>
        <v>2</v>
      </c>
      <c r="IG17">
        <f t="shared" si="72"/>
        <v>4</v>
      </c>
      <c r="IH17">
        <f t="shared" si="73"/>
        <v>1</v>
      </c>
      <c r="II17">
        <f t="shared" si="74"/>
        <v>1</v>
      </c>
      <c r="IJ17">
        <f t="shared" si="75"/>
        <v>2</v>
      </c>
      <c r="IK17">
        <f t="shared" si="76"/>
        <v>3</v>
      </c>
      <c r="IL17">
        <f t="shared" si="77"/>
        <v>1</v>
      </c>
      <c r="IM17">
        <f t="shared" si="78"/>
        <v>1</v>
      </c>
      <c r="IN17">
        <f t="shared" si="79"/>
        <v>2</v>
      </c>
      <c r="IO17">
        <f t="shared" si="80"/>
        <v>2</v>
      </c>
      <c r="IP17">
        <f t="shared" si="81"/>
        <v>2</v>
      </c>
      <c r="IQ17">
        <f t="shared" si="82"/>
        <v>1</v>
      </c>
      <c r="IR17">
        <f t="shared" si="83"/>
        <v>2</v>
      </c>
      <c r="IS17">
        <f t="shared" si="84"/>
        <v>1</v>
      </c>
      <c r="IT17">
        <f t="shared" si="85"/>
        <v>1</v>
      </c>
      <c r="IU17">
        <f t="shared" si="86"/>
        <v>1</v>
      </c>
      <c r="IV17">
        <f t="shared" si="87"/>
        <v>1</v>
      </c>
      <c r="IW17">
        <f t="shared" si="88"/>
        <v>1</v>
      </c>
      <c r="IX17">
        <f t="shared" si="89"/>
        <v>1</v>
      </c>
      <c r="IY17">
        <f t="shared" si="90"/>
        <v>3</v>
      </c>
      <c r="IZ17">
        <f t="shared" si="91"/>
        <v>5</v>
      </c>
      <c r="JA17">
        <f t="shared" si="92"/>
        <v>5</v>
      </c>
      <c r="JB17">
        <f t="shared" si="93"/>
        <v>5</v>
      </c>
      <c r="JC17">
        <f t="shared" si="94"/>
        <v>5</v>
      </c>
      <c r="JD17">
        <f t="shared" si="95"/>
        <v>5</v>
      </c>
      <c r="JE17">
        <f t="shared" si="96"/>
        <v>5</v>
      </c>
      <c r="JF17">
        <f t="shared" si="97"/>
        <v>5</v>
      </c>
      <c r="JG17">
        <f t="shared" si="98"/>
        <v>5</v>
      </c>
      <c r="JH17">
        <f t="shared" si="99"/>
        <v>5</v>
      </c>
      <c r="JI17">
        <f t="shared" si="100"/>
        <v>3</v>
      </c>
      <c r="JJ17">
        <f t="shared" si="101"/>
        <v>5</v>
      </c>
      <c r="JK17">
        <f t="shared" si="102"/>
        <v>1</v>
      </c>
      <c r="JL17">
        <f t="shared" si="103"/>
        <v>3</v>
      </c>
      <c r="JM17">
        <f t="shared" si="104"/>
        <v>5</v>
      </c>
      <c r="JN17">
        <f t="shared" si="105"/>
        <v>4</v>
      </c>
      <c r="JO17">
        <f t="shared" si="106"/>
        <v>4</v>
      </c>
      <c r="JP17">
        <f t="shared" si="107"/>
        <v>5</v>
      </c>
      <c r="JQ17">
        <f t="shared" si="108"/>
        <v>5</v>
      </c>
      <c r="JR17">
        <f t="shared" si="109"/>
        <v>3</v>
      </c>
      <c r="JS17">
        <f t="shared" si="110"/>
        <v>3</v>
      </c>
      <c r="JT17">
        <f t="shared" si="111"/>
        <v>5</v>
      </c>
      <c r="JU17">
        <f t="shared" si="112"/>
        <v>5</v>
      </c>
      <c r="JV17">
        <f t="shared" si="113"/>
        <v>5</v>
      </c>
      <c r="JW17">
        <f t="shared" si="114"/>
        <v>5</v>
      </c>
      <c r="JX17">
        <f t="shared" si="115"/>
        <v>5</v>
      </c>
      <c r="JY17">
        <f t="shared" si="116"/>
        <v>4</v>
      </c>
      <c r="JZ17">
        <f t="shared" si="117"/>
        <v>4</v>
      </c>
      <c r="KA17">
        <f t="shared" si="118"/>
        <v>4</v>
      </c>
      <c r="KC17">
        <f t="shared" si="119"/>
        <v>4</v>
      </c>
      <c r="KD17">
        <f t="shared" si="120"/>
        <v>2</v>
      </c>
      <c r="KE17">
        <f t="shared" si="121"/>
        <v>3</v>
      </c>
      <c r="KF17">
        <f t="shared" si="122"/>
        <v>3</v>
      </c>
      <c r="KG17">
        <f t="shared" si="123"/>
        <v>4</v>
      </c>
      <c r="KH17">
        <f t="shared" si="124"/>
        <v>3</v>
      </c>
      <c r="KI17">
        <f t="shared" si="125"/>
        <v>3</v>
      </c>
      <c r="KJ17">
        <f t="shared" si="126"/>
        <v>5</v>
      </c>
      <c r="KL17">
        <f t="shared" si="127"/>
        <v>1</v>
      </c>
      <c r="KM17">
        <f t="shared" si="128"/>
        <v>1</v>
      </c>
      <c r="KN17">
        <f t="shared" si="129"/>
        <v>0</v>
      </c>
      <c r="KO17">
        <f t="shared" si="130"/>
        <v>1</v>
      </c>
      <c r="KP17">
        <f t="shared" si="131"/>
        <v>1</v>
      </c>
      <c r="KQ17">
        <f t="shared" si="132"/>
        <v>1</v>
      </c>
      <c r="KR17">
        <f t="shared" si="133"/>
        <v>1</v>
      </c>
      <c r="KS17">
        <f t="shared" si="134"/>
        <v>1</v>
      </c>
      <c r="KT17">
        <f t="shared" si="135"/>
        <v>0</v>
      </c>
      <c r="KU17">
        <f t="shared" si="136"/>
        <v>1</v>
      </c>
      <c r="KV17">
        <f t="shared" si="137"/>
        <v>1</v>
      </c>
      <c r="KW17">
        <f t="shared" si="138"/>
        <v>1</v>
      </c>
      <c r="KX17">
        <f t="shared" si="139"/>
        <v>1</v>
      </c>
      <c r="KY17">
        <f t="shared" si="140"/>
        <v>1</v>
      </c>
      <c r="KZ17">
        <f t="shared" si="141"/>
        <v>0</v>
      </c>
      <c r="LA17">
        <f t="shared" si="142"/>
        <v>1</v>
      </c>
      <c r="LB17">
        <f t="shared" si="143"/>
        <v>1</v>
      </c>
      <c r="LC17">
        <f t="shared" si="144"/>
        <v>1</v>
      </c>
      <c r="LD17">
        <f t="shared" si="145"/>
        <v>1</v>
      </c>
      <c r="LE17">
        <f t="shared" si="146"/>
        <v>0</v>
      </c>
      <c r="LF17">
        <f t="shared" si="147"/>
        <v>0</v>
      </c>
      <c r="LG17">
        <f t="shared" si="148"/>
        <v>0</v>
      </c>
      <c r="LH17">
        <f t="shared" si="149"/>
        <v>1</v>
      </c>
      <c r="LI17">
        <f t="shared" si="150"/>
        <v>0</v>
      </c>
      <c r="LJ17">
        <f t="shared" si="151"/>
        <v>1</v>
      </c>
      <c r="LK17">
        <f t="shared" si="152"/>
        <v>0</v>
      </c>
      <c r="LL17">
        <f t="shared" si="153"/>
        <v>0</v>
      </c>
      <c r="LM17">
        <f t="shared" si="154"/>
        <v>0</v>
      </c>
      <c r="LN17">
        <f t="shared" si="155"/>
        <v>1</v>
      </c>
      <c r="LO17">
        <f t="shared" si="156"/>
        <v>1</v>
      </c>
      <c r="LP17">
        <f t="shared" si="157"/>
        <v>1</v>
      </c>
      <c r="LQ17">
        <f t="shared" si="158"/>
        <v>1</v>
      </c>
      <c r="LR17">
        <f t="shared" si="159"/>
        <v>1</v>
      </c>
      <c r="LS17">
        <f t="shared" si="160"/>
        <v>0</v>
      </c>
      <c r="LT17">
        <f t="shared" si="161"/>
        <v>1</v>
      </c>
      <c r="LU17">
        <f t="shared" si="162"/>
        <v>1</v>
      </c>
      <c r="LW17">
        <f t="shared" si="163"/>
        <v>1.736842105263158</v>
      </c>
      <c r="LX17" s="24">
        <f t="shared" si="189"/>
        <v>1</v>
      </c>
      <c r="LY17">
        <f t="shared" si="164"/>
        <v>2.9166666666666665</v>
      </c>
      <c r="LZ17" s="25">
        <f t="shared" si="195"/>
        <v>1</v>
      </c>
      <c r="MA17">
        <f t="shared" si="166"/>
        <v>1.9</v>
      </c>
      <c r="MB17">
        <f t="shared" si="190"/>
        <v>1</v>
      </c>
      <c r="MC17">
        <f t="shared" si="167"/>
        <v>1.5555555555555556</v>
      </c>
      <c r="MD17">
        <f t="shared" si="168"/>
        <v>1</v>
      </c>
      <c r="ME17">
        <f t="shared" si="169"/>
        <v>3.75</v>
      </c>
      <c r="MF17">
        <f t="shared" si="170"/>
        <v>1</v>
      </c>
      <c r="MG17">
        <f t="shared" si="171"/>
        <v>1.75</v>
      </c>
      <c r="MH17">
        <f t="shared" si="196"/>
        <v>1</v>
      </c>
      <c r="MI17">
        <f t="shared" si="173"/>
        <v>3.25</v>
      </c>
      <c r="MJ17" s="25">
        <f t="shared" si="174"/>
        <v>1</v>
      </c>
      <c r="MK17">
        <f t="shared" si="175"/>
        <v>4.8</v>
      </c>
      <c r="ML17">
        <f t="shared" si="176"/>
        <v>1</v>
      </c>
      <c r="MM17">
        <f t="shared" si="177"/>
        <v>-0.35714285714285715</v>
      </c>
      <c r="MN17">
        <f t="shared" si="178"/>
        <v>1</v>
      </c>
      <c r="MO17">
        <f t="shared" si="179"/>
        <v>1.65</v>
      </c>
      <c r="MP17">
        <f t="shared" si="180"/>
        <v>1</v>
      </c>
      <c r="MQ17">
        <f t="shared" si="181"/>
        <v>4.4285714285714288</v>
      </c>
      <c r="MR17">
        <f t="shared" si="193"/>
        <v>1</v>
      </c>
      <c r="MS17">
        <f t="shared" si="183"/>
        <v>4.6363636363636367</v>
      </c>
      <c r="MT17">
        <f t="shared" si="184"/>
        <v>1</v>
      </c>
      <c r="MU17">
        <f t="shared" si="185"/>
        <v>3.3333333333333335</v>
      </c>
      <c r="MV17">
        <f>12/13</f>
        <v>0.92307692307692313</v>
      </c>
      <c r="MW17">
        <f t="shared" si="186"/>
        <v>0.69444444444444442</v>
      </c>
      <c r="MX17">
        <f t="shared" si="194"/>
        <v>1</v>
      </c>
      <c r="MY17">
        <f t="shared" si="188"/>
        <v>4.0666666666666664</v>
      </c>
      <c r="MZ17">
        <f>IF(OR(ISNUMBER(SEARCH(HP17,"FALSE")),ISNUMBER(SEARCH(HQ17,"FALSE")),ISNUMBER(SEARCH(HR17,"FALSE")),ISNUMBER(SEARCH(HS17,"FALSE")),ISNUMBER(SEARCH(HT17,"FALSE")),ISNUMBER(SEARCH(HU17,"FALSE")),ISNUMBER(SEARCH(HV17,"FALSE")),ISNUMBER(SEARCH(HW17,"FALSE")),ISNUMBER(SEARCH(HX17,"FALSE")),ISNUMBER(SEARCH(HY17,"FALSE")),ISNUMBER(SEARCH(HZ17,"FALSE")),ISNUMBER(SEARCH(IA17,"FALSE")),ISNUMBER(SEARCH(IB17,"FALSE")),ISNUMBER(SEARCH(IC17,"FALSE")),ISNUMBER(SEARCH(ID17,"FALSE"))),"CHECK",1)</f>
        <v>1</v>
      </c>
    </row>
    <row r="18" spans="1:364" ht="16">
      <c r="A18" t="s">
        <v>842</v>
      </c>
      <c r="B18" t="s">
        <v>837</v>
      </c>
      <c r="C18">
        <v>2</v>
      </c>
      <c r="D18">
        <v>3</v>
      </c>
      <c r="E18">
        <v>3</v>
      </c>
      <c r="F18">
        <v>4</v>
      </c>
      <c r="G18">
        <v>4</v>
      </c>
      <c r="H18">
        <v>3</v>
      </c>
      <c r="I18">
        <v>3</v>
      </c>
      <c r="J18">
        <v>2</v>
      </c>
      <c r="K18">
        <v>3</v>
      </c>
      <c r="L18">
        <v>2</v>
      </c>
      <c r="M18">
        <v>2</v>
      </c>
      <c r="N18">
        <v>3</v>
      </c>
      <c r="P18">
        <v>2</v>
      </c>
      <c r="Q18">
        <v>3</v>
      </c>
      <c r="R18">
        <v>4</v>
      </c>
      <c r="S18">
        <v>4</v>
      </c>
      <c r="T18">
        <v>1</v>
      </c>
      <c r="U18">
        <v>4</v>
      </c>
      <c r="V18">
        <v>3</v>
      </c>
      <c r="W18">
        <v>4</v>
      </c>
      <c r="X18">
        <v>4</v>
      </c>
      <c r="Y18">
        <v>3</v>
      </c>
      <c r="Z18">
        <v>3</v>
      </c>
      <c r="AA18">
        <v>2</v>
      </c>
      <c r="AC18">
        <v>3</v>
      </c>
      <c r="AD18">
        <v>3</v>
      </c>
      <c r="AE18">
        <v>2</v>
      </c>
      <c r="AF18">
        <v>2</v>
      </c>
      <c r="AG18">
        <v>3</v>
      </c>
      <c r="AH18">
        <v>3</v>
      </c>
      <c r="AI18">
        <v>5</v>
      </c>
      <c r="AJ18">
        <v>4</v>
      </c>
      <c r="AK18">
        <v>6</v>
      </c>
      <c r="AL18">
        <v>5</v>
      </c>
      <c r="AM18">
        <v>4</v>
      </c>
      <c r="AN18">
        <v>3</v>
      </c>
      <c r="AO18">
        <v>1</v>
      </c>
      <c r="AP18">
        <v>2</v>
      </c>
      <c r="AQ18">
        <v>1</v>
      </c>
      <c r="AR18">
        <v>1</v>
      </c>
      <c r="AS18">
        <v>4</v>
      </c>
      <c r="AT18">
        <v>6</v>
      </c>
      <c r="AU18">
        <v>4</v>
      </c>
      <c r="AV18">
        <v>6</v>
      </c>
      <c r="AW18">
        <v>5</v>
      </c>
      <c r="AX18">
        <v>2</v>
      </c>
      <c r="AZ18">
        <v>2</v>
      </c>
      <c r="BA18">
        <v>6</v>
      </c>
      <c r="BB18">
        <v>5</v>
      </c>
      <c r="BC18">
        <v>1</v>
      </c>
      <c r="BD18">
        <v>1</v>
      </c>
      <c r="BE18">
        <v>1</v>
      </c>
      <c r="BF18">
        <v>2</v>
      </c>
      <c r="BG18">
        <v>4</v>
      </c>
      <c r="BH18">
        <v>3</v>
      </c>
      <c r="BI18">
        <v>3</v>
      </c>
      <c r="BJ18">
        <v>3</v>
      </c>
      <c r="BK18">
        <v>1</v>
      </c>
      <c r="BL18">
        <v>6</v>
      </c>
      <c r="BM18">
        <v>2</v>
      </c>
      <c r="BN18">
        <v>3</v>
      </c>
      <c r="BO18">
        <v>3</v>
      </c>
      <c r="BP18">
        <v>4</v>
      </c>
      <c r="BQ18">
        <v>5</v>
      </c>
      <c r="BR18">
        <v>3</v>
      </c>
      <c r="BS18">
        <v>4</v>
      </c>
      <c r="BV18">
        <v>3</v>
      </c>
      <c r="BW18">
        <v>2</v>
      </c>
      <c r="BX18">
        <v>2</v>
      </c>
      <c r="BY18">
        <v>1</v>
      </c>
      <c r="BZ18">
        <v>2</v>
      </c>
      <c r="CA18">
        <v>3</v>
      </c>
      <c r="CB18">
        <v>2</v>
      </c>
      <c r="CC18">
        <v>1</v>
      </c>
      <c r="CD18">
        <v>2</v>
      </c>
      <c r="CE18">
        <v>4</v>
      </c>
      <c r="CF18">
        <v>1</v>
      </c>
      <c r="CG18">
        <v>2</v>
      </c>
      <c r="CH18">
        <v>3</v>
      </c>
      <c r="CI18">
        <v>3</v>
      </c>
      <c r="CJ18">
        <v>2</v>
      </c>
      <c r="CK18">
        <v>4</v>
      </c>
      <c r="CL18">
        <v>2</v>
      </c>
      <c r="CM18">
        <v>2</v>
      </c>
      <c r="CN18">
        <v>4</v>
      </c>
      <c r="CO18">
        <v>2</v>
      </c>
      <c r="CP18">
        <v>2</v>
      </c>
      <c r="CQ18">
        <v>2</v>
      </c>
      <c r="CR18">
        <v>2</v>
      </c>
      <c r="CS18">
        <v>1</v>
      </c>
      <c r="CT18">
        <v>1</v>
      </c>
      <c r="CU18">
        <v>1</v>
      </c>
      <c r="CV18">
        <v>1</v>
      </c>
      <c r="CW18">
        <v>2</v>
      </c>
      <c r="CX18">
        <v>1</v>
      </c>
      <c r="CY18">
        <v>1</v>
      </c>
      <c r="CZ18">
        <v>3</v>
      </c>
      <c r="DA18">
        <v>1</v>
      </c>
      <c r="DB18">
        <v>4</v>
      </c>
      <c r="DC18">
        <v>4</v>
      </c>
      <c r="DD18">
        <v>1</v>
      </c>
      <c r="DE18">
        <v>3</v>
      </c>
      <c r="DF18">
        <v>1</v>
      </c>
      <c r="DG18">
        <v>3</v>
      </c>
      <c r="DH18">
        <v>3</v>
      </c>
      <c r="DI18">
        <v>3</v>
      </c>
      <c r="DJ18">
        <v>4</v>
      </c>
      <c r="DK18">
        <v>4</v>
      </c>
      <c r="DL18">
        <v>4</v>
      </c>
      <c r="DN18">
        <v>4</v>
      </c>
      <c r="DO18">
        <v>3</v>
      </c>
      <c r="DP18">
        <v>3</v>
      </c>
      <c r="DQ18">
        <v>2</v>
      </c>
      <c r="DR18">
        <v>2</v>
      </c>
      <c r="DS18">
        <v>2</v>
      </c>
      <c r="DT18">
        <v>2</v>
      </c>
      <c r="DU18">
        <v>5</v>
      </c>
      <c r="DV18">
        <v>1</v>
      </c>
      <c r="DW18">
        <v>1</v>
      </c>
      <c r="DX18">
        <v>2</v>
      </c>
      <c r="DY18">
        <v>4</v>
      </c>
      <c r="DZ18">
        <v>3</v>
      </c>
      <c r="EA18">
        <v>2</v>
      </c>
      <c r="EB18">
        <v>1</v>
      </c>
      <c r="EC18">
        <v>2</v>
      </c>
      <c r="ED18">
        <v>3</v>
      </c>
      <c r="EE18">
        <v>4</v>
      </c>
      <c r="EF18">
        <v>1</v>
      </c>
      <c r="EG18">
        <v>3</v>
      </c>
      <c r="EH18">
        <v>3</v>
      </c>
      <c r="EI18">
        <v>1</v>
      </c>
      <c r="EJ18">
        <v>2</v>
      </c>
      <c r="EK18">
        <v>1</v>
      </c>
      <c r="EL18">
        <v>1</v>
      </c>
      <c r="EM18">
        <v>2</v>
      </c>
      <c r="EN18">
        <v>2</v>
      </c>
      <c r="EO18">
        <v>4</v>
      </c>
      <c r="EP18">
        <v>4</v>
      </c>
      <c r="EQ18">
        <v>2</v>
      </c>
      <c r="ER18">
        <v>2</v>
      </c>
      <c r="ES18">
        <v>1</v>
      </c>
      <c r="ET18">
        <v>4</v>
      </c>
      <c r="EU18">
        <v>2</v>
      </c>
      <c r="EV18">
        <v>1</v>
      </c>
      <c r="EW18">
        <v>4</v>
      </c>
      <c r="EX18">
        <v>3</v>
      </c>
      <c r="EY18">
        <v>4</v>
      </c>
      <c r="EZ18">
        <v>3</v>
      </c>
      <c r="FA18">
        <v>1</v>
      </c>
      <c r="FB18">
        <v>2</v>
      </c>
      <c r="FC18">
        <v>4</v>
      </c>
      <c r="FD18">
        <v>4</v>
      </c>
      <c r="FE18">
        <v>4</v>
      </c>
      <c r="FF18">
        <v>3</v>
      </c>
      <c r="FG18">
        <v>3</v>
      </c>
      <c r="FH18">
        <v>2</v>
      </c>
      <c r="FI18">
        <v>3</v>
      </c>
      <c r="FJ18">
        <v>3</v>
      </c>
      <c r="FK18">
        <v>3</v>
      </c>
      <c r="FM18">
        <f t="shared" si="0"/>
        <v>2</v>
      </c>
      <c r="FN18">
        <f t="shared" si="1"/>
        <v>2</v>
      </c>
      <c r="FO18">
        <f t="shared" si="2"/>
        <v>1</v>
      </c>
      <c r="FP18">
        <f t="shared" si="3"/>
        <v>1</v>
      </c>
      <c r="FQ18">
        <f t="shared" si="4"/>
        <v>2</v>
      </c>
      <c r="FR18">
        <f t="shared" si="5"/>
        <v>2</v>
      </c>
      <c r="FS18">
        <f t="shared" si="6"/>
        <v>3</v>
      </c>
      <c r="FT18">
        <f t="shared" si="7"/>
        <v>2</v>
      </c>
      <c r="FU18">
        <f t="shared" si="8"/>
        <v>3</v>
      </c>
      <c r="FV18">
        <f t="shared" si="9"/>
        <v>3</v>
      </c>
      <c r="FW18">
        <f t="shared" si="10"/>
        <v>2</v>
      </c>
      <c r="FX18" t="b">
        <f t="shared" si="11"/>
        <v>0</v>
      </c>
      <c r="FY18">
        <f t="shared" si="12"/>
        <v>3</v>
      </c>
      <c r="FZ18">
        <f t="shared" si="13"/>
        <v>2</v>
      </c>
      <c r="GA18">
        <f t="shared" si="14"/>
        <v>1</v>
      </c>
      <c r="GB18">
        <f t="shared" si="15"/>
        <v>1</v>
      </c>
      <c r="GC18">
        <f t="shared" si="16"/>
        <v>4</v>
      </c>
      <c r="GD18">
        <f t="shared" si="17"/>
        <v>1</v>
      </c>
      <c r="GE18">
        <f t="shared" si="18"/>
        <v>2</v>
      </c>
      <c r="GF18">
        <f t="shared" si="19"/>
        <v>1</v>
      </c>
      <c r="GG18">
        <f t="shared" si="20"/>
        <v>1</v>
      </c>
      <c r="GH18">
        <f t="shared" si="21"/>
        <v>2</v>
      </c>
      <c r="GI18">
        <f t="shared" si="22"/>
        <v>2</v>
      </c>
      <c r="GJ18">
        <f t="shared" si="23"/>
        <v>3</v>
      </c>
      <c r="GK18" t="b">
        <f t="shared" si="24"/>
        <v>0</v>
      </c>
      <c r="GL18">
        <f t="shared" si="25"/>
        <v>2</v>
      </c>
      <c r="GM18">
        <f t="shared" si="26"/>
        <v>2</v>
      </c>
      <c r="GN18">
        <f t="shared" si="27"/>
        <v>3</v>
      </c>
      <c r="GO18">
        <f t="shared" si="28"/>
        <v>3</v>
      </c>
      <c r="GP18">
        <f t="shared" si="29"/>
        <v>2</v>
      </c>
      <c r="GQ18">
        <f t="shared" si="30"/>
        <v>2</v>
      </c>
      <c r="GR18">
        <f t="shared" si="31"/>
        <v>5</v>
      </c>
      <c r="GS18">
        <f t="shared" si="32"/>
        <v>4</v>
      </c>
      <c r="GT18">
        <f t="shared" si="33"/>
        <v>2</v>
      </c>
      <c r="GU18">
        <f t="shared" si="34"/>
        <v>5</v>
      </c>
      <c r="GV18">
        <f t="shared" si="35"/>
        <v>4</v>
      </c>
      <c r="GW18">
        <f t="shared" si="36"/>
        <v>5</v>
      </c>
      <c r="GX18">
        <f t="shared" si="37"/>
        <v>7</v>
      </c>
      <c r="GY18">
        <f t="shared" si="38"/>
        <v>6</v>
      </c>
      <c r="GZ18">
        <f t="shared" si="39"/>
        <v>7</v>
      </c>
      <c r="HA18">
        <f t="shared" si="40"/>
        <v>7</v>
      </c>
      <c r="HB18">
        <f t="shared" si="41"/>
        <v>1</v>
      </c>
      <c r="HC18">
        <f t="shared" si="42"/>
        <v>3</v>
      </c>
      <c r="HD18">
        <f t="shared" si="43"/>
        <v>1</v>
      </c>
      <c r="HE18">
        <f t="shared" si="44"/>
        <v>3</v>
      </c>
      <c r="HF18">
        <f t="shared" si="45"/>
        <v>2</v>
      </c>
      <c r="HG18">
        <f t="shared" si="46"/>
        <v>-2</v>
      </c>
      <c r="HH18" t="b">
        <f t="shared" si="47"/>
        <v>0</v>
      </c>
      <c r="HI18">
        <f t="shared" si="48"/>
        <v>2</v>
      </c>
      <c r="HJ18">
        <f t="shared" si="49"/>
        <v>-3</v>
      </c>
      <c r="HK18">
        <f t="shared" si="50"/>
        <v>-2</v>
      </c>
      <c r="HL18">
        <f t="shared" si="51"/>
        <v>3</v>
      </c>
      <c r="HM18">
        <f t="shared" si="52"/>
        <v>3</v>
      </c>
      <c r="HN18">
        <f t="shared" si="53"/>
        <v>3</v>
      </c>
      <c r="HO18">
        <f t="shared" si="54"/>
        <v>2</v>
      </c>
      <c r="HP18">
        <f t="shared" si="55"/>
        <v>3</v>
      </c>
      <c r="HQ18">
        <f t="shared" si="56"/>
        <v>4</v>
      </c>
      <c r="HR18">
        <f t="shared" si="57"/>
        <v>4</v>
      </c>
      <c r="HS18">
        <f t="shared" si="58"/>
        <v>4</v>
      </c>
      <c r="HT18">
        <f t="shared" si="59"/>
        <v>6</v>
      </c>
      <c r="HU18">
        <f t="shared" si="60"/>
        <v>1</v>
      </c>
      <c r="HV18">
        <f t="shared" si="61"/>
        <v>5</v>
      </c>
      <c r="HW18">
        <f t="shared" si="62"/>
        <v>4</v>
      </c>
      <c r="HX18">
        <f t="shared" si="63"/>
        <v>4</v>
      </c>
      <c r="HY18">
        <f t="shared" si="64"/>
        <v>3</v>
      </c>
      <c r="HZ18">
        <f t="shared" si="65"/>
        <v>2</v>
      </c>
      <c r="IA18">
        <f t="shared" si="66"/>
        <v>4</v>
      </c>
      <c r="IB18">
        <f t="shared" si="67"/>
        <v>3</v>
      </c>
      <c r="IC18" t="b">
        <f t="shared" si="68"/>
        <v>0</v>
      </c>
      <c r="ID18" t="b">
        <f t="shared" si="69"/>
        <v>0</v>
      </c>
      <c r="IE18">
        <f t="shared" si="70"/>
        <v>3</v>
      </c>
      <c r="IF18">
        <f t="shared" si="71"/>
        <v>2</v>
      </c>
      <c r="IG18">
        <f t="shared" si="72"/>
        <v>2</v>
      </c>
      <c r="IH18">
        <f t="shared" si="73"/>
        <v>1</v>
      </c>
      <c r="II18">
        <f t="shared" si="74"/>
        <v>2</v>
      </c>
      <c r="IJ18">
        <f t="shared" si="75"/>
        <v>3</v>
      </c>
      <c r="IK18">
        <f t="shared" si="76"/>
        <v>2</v>
      </c>
      <c r="IL18">
        <f t="shared" si="77"/>
        <v>1</v>
      </c>
      <c r="IM18">
        <f t="shared" si="78"/>
        <v>2</v>
      </c>
      <c r="IN18">
        <f t="shared" si="79"/>
        <v>1</v>
      </c>
      <c r="IO18">
        <f t="shared" si="80"/>
        <v>1</v>
      </c>
      <c r="IP18">
        <f t="shared" si="81"/>
        <v>2</v>
      </c>
      <c r="IQ18">
        <f t="shared" si="82"/>
        <v>2</v>
      </c>
      <c r="IR18">
        <f t="shared" si="83"/>
        <v>2</v>
      </c>
      <c r="IS18">
        <f t="shared" si="84"/>
        <v>2</v>
      </c>
      <c r="IT18">
        <f t="shared" si="85"/>
        <v>1</v>
      </c>
      <c r="IU18">
        <f t="shared" si="86"/>
        <v>2</v>
      </c>
      <c r="IV18">
        <f t="shared" si="87"/>
        <v>2</v>
      </c>
      <c r="IW18">
        <f t="shared" si="88"/>
        <v>1</v>
      </c>
      <c r="IX18">
        <f t="shared" si="89"/>
        <v>2</v>
      </c>
      <c r="IY18">
        <f t="shared" si="90"/>
        <v>4</v>
      </c>
      <c r="IZ18">
        <f t="shared" si="91"/>
        <v>4</v>
      </c>
      <c r="JA18">
        <f t="shared" si="92"/>
        <v>4</v>
      </c>
      <c r="JB18">
        <f t="shared" si="93"/>
        <v>5</v>
      </c>
      <c r="JC18">
        <f t="shared" si="94"/>
        <v>5</v>
      </c>
      <c r="JD18">
        <f t="shared" si="95"/>
        <v>5</v>
      </c>
      <c r="JE18">
        <f t="shared" si="96"/>
        <v>5</v>
      </c>
      <c r="JF18">
        <f t="shared" si="97"/>
        <v>4</v>
      </c>
      <c r="JG18">
        <f t="shared" si="98"/>
        <v>5</v>
      </c>
      <c r="JH18">
        <f t="shared" si="99"/>
        <v>5</v>
      </c>
      <c r="JI18">
        <f t="shared" si="100"/>
        <v>3</v>
      </c>
      <c r="JJ18">
        <f t="shared" si="101"/>
        <v>5</v>
      </c>
      <c r="JK18">
        <f t="shared" si="102"/>
        <v>2</v>
      </c>
      <c r="JL18">
        <f t="shared" si="103"/>
        <v>4</v>
      </c>
      <c r="JM18">
        <f t="shared" si="104"/>
        <v>5</v>
      </c>
      <c r="JN18">
        <f t="shared" si="105"/>
        <v>3</v>
      </c>
      <c r="JO18">
        <f t="shared" si="106"/>
        <v>5</v>
      </c>
      <c r="JP18">
        <f t="shared" si="107"/>
        <v>3</v>
      </c>
      <c r="JQ18">
        <f t="shared" si="108"/>
        <v>3</v>
      </c>
      <c r="JR18">
        <f t="shared" si="109"/>
        <v>3</v>
      </c>
      <c r="JS18">
        <f t="shared" si="110"/>
        <v>2</v>
      </c>
      <c r="JT18">
        <f t="shared" si="111"/>
        <v>4</v>
      </c>
      <c r="JU18">
        <f t="shared" si="112"/>
        <v>4</v>
      </c>
      <c r="JV18">
        <f t="shared" si="113"/>
        <v>0</v>
      </c>
      <c r="JW18">
        <f t="shared" si="114"/>
        <v>4</v>
      </c>
      <c r="JX18">
        <f t="shared" si="115"/>
        <v>3</v>
      </c>
      <c r="JY18">
        <f t="shared" si="116"/>
        <v>3</v>
      </c>
      <c r="JZ18">
        <f t="shared" si="117"/>
        <v>4</v>
      </c>
      <c r="KA18">
        <f t="shared" si="118"/>
        <v>4</v>
      </c>
      <c r="KC18">
        <f t="shared" si="119"/>
        <v>4</v>
      </c>
      <c r="KD18">
        <f t="shared" si="120"/>
        <v>4</v>
      </c>
      <c r="KE18">
        <f t="shared" si="121"/>
        <v>5</v>
      </c>
      <c r="KF18">
        <f t="shared" si="122"/>
        <v>5</v>
      </c>
      <c r="KG18">
        <f t="shared" si="123"/>
        <v>5</v>
      </c>
      <c r="KH18">
        <f t="shared" si="124"/>
        <v>4</v>
      </c>
      <c r="KI18">
        <f t="shared" si="125"/>
        <v>2</v>
      </c>
      <c r="KJ18">
        <f t="shared" si="126"/>
        <v>3</v>
      </c>
      <c r="KL18">
        <f t="shared" si="127"/>
        <v>1</v>
      </c>
      <c r="KM18">
        <f t="shared" si="128"/>
        <v>1</v>
      </c>
      <c r="KN18">
        <f t="shared" si="129"/>
        <v>1</v>
      </c>
      <c r="KO18">
        <f t="shared" si="130"/>
        <v>0</v>
      </c>
      <c r="KP18">
        <f t="shared" si="131"/>
        <v>0</v>
      </c>
      <c r="KQ18">
        <f t="shared" si="132"/>
        <v>0</v>
      </c>
      <c r="KR18">
        <f t="shared" si="133"/>
        <v>1</v>
      </c>
      <c r="KS18">
        <f t="shared" si="134"/>
        <v>1</v>
      </c>
      <c r="KT18">
        <f t="shared" si="135"/>
        <v>0</v>
      </c>
      <c r="KU18">
        <f t="shared" si="136"/>
        <v>1</v>
      </c>
      <c r="KV18">
        <f t="shared" si="137"/>
        <v>0</v>
      </c>
      <c r="KW18">
        <f t="shared" si="138"/>
        <v>0</v>
      </c>
      <c r="KX18">
        <f t="shared" si="139"/>
        <v>1</v>
      </c>
      <c r="KY18">
        <f t="shared" si="140"/>
        <v>1</v>
      </c>
      <c r="KZ18">
        <f t="shared" si="141"/>
        <v>0</v>
      </c>
      <c r="LA18">
        <f t="shared" si="142"/>
        <v>1</v>
      </c>
      <c r="LB18">
        <f t="shared" si="143"/>
        <v>0</v>
      </c>
      <c r="LC18">
        <f t="shared" si="144"/>
        <v>1</v>
      </c>
      <c r="LD18">
        <f t="shared" si="145"/>
        <v>1</v>
      </c>
      <c r="LE18">
        <f t="shared" si="146"/>
        <v>1</v>
      </c>
      <c r="LF18">
        <f t="shared" si="147"/>
        <v>0</v>
      </c>
      <c r="LG18">
        <f t="shared" si="148"/>
        <v>0</v>
      </c>
      <c r="LH18">
        <f t="shared" si="149"/>
        <v>1</v>
      </c>
      <c r="LI18">
        <f t="shared" si="150"/>
        <v>0</v>
      </c>
      <c r="LJ18">
        <f t="shared" si="151"/>
        <v>0</v>
      </c>
      <c r="LK18">
        <f t="shared" si="152"/>
        <v>0</v>
      </c>
      <c r="LL18">
        <f t="shared" si="153"/>
        <v>1</v>
      </c>
      <c r="LM18">
        <f t="shared" si="154"/>
        <v>0</v>
      </c>
      <c r="LN18">
        <f t="shared" si="155"/>
        <v>1</v>
      </c>
      <c r="LO18">
        <f t="shared" si="156"/>
        <v>0</v>
      </c>
      <c r="LP18">
        <f t="shared" si="157"/>
        <v>0</v>
      </c>
      <c r="LQ18">
        <f t="shared" si="158"/>
        <v>0</v>
      </c>
      <c r="LR18">
        <f t="shared" si="159"/>
        <v>0</v>
      </c>
      <c r="LS18">
        <f t="shared" si="160"/>
        <v>1</v>
      </c>
      <c r="LT18">
        <f t="shared" si="161"/>
        <v>0</v>
      </c>
      <c r="LU18">
        <f t="shared" si="162"/>
        <v>1</v>
      </c>
      <c r="LW18">
        <f t="shared" si="163"/>
        <v>1.7222222222222223</v>
      </c>
      <c r="LX18" s="24" t="str">
        <f t="shared" si="189"/>
        <v>CHECK</v>
      </c>
      <c r="LY18">
        <f t="shared" si="164"/>
        <v>2.6363636363636362</v>
      </c>
      <c r="LZ18" s="25" t="str">
        <f t="shared" si="195"/>
        <v>CHECK</v>
      </c>
      <c r="MA18">
        <f t="shared" si="166"/>
        <v>1.6666666666666667</v>
      </c>
      <c r="MB18" t="str">
        <f t="shared" si="190"/>
        <v>CHECK</v>
      </c>
      <c r="MC18">
        <f t="shared" si="167"/>
        <v>1.7777777777777777</v>
      </c>
      <c r="MD18">
        <f t="shared" si="168"/>
        <v>1</v>
      </c>
      <c r="ME18">
        <f t="shared" si="169"/>
        <v>2.5</v>
      </c>
      <c r="MF18">
        <f t="shared" si="170"/>
        <v>1</v>
      </c>
      <c r="MG18">
        <f t="shared" si="171"/>
        <v>2.6666666666666665</v>
      </c>
      <c r="MH18" t="str">
        <f t="shared" si="196"/>
        <v>CHECK</v>
      </c>
      <c r="MI18">
        <f t="shared" si="173"/>
        <v>2.75</v>
      </c>
      <c r="MJ18" s="25">
        <f t="shared" si="174"/>
        <v>1</v>
      </c>
      <c r="MK18">
        <f t="shared" si="175"/>
        <v>5.2</v>
      </c>
      <c r="ML18">
        <f t="shared" si="176"/>
        <v>1</v>
      </c>
      <c r="MM18">
        <f t="shared" si="177"/>
        <v>1.2307692307692308</v>
      </c>
      <c r="MN18" t="str">
        <f t="shared" si="178"/>
        <v>CHECK</v>
      </c>
      <c r="MO18">
        <f t="shared" si="179"/>
        <v>1.8</v>
      </c>
      <c r="MP18">
        <f t="shared" si="180"/>
        <v>1</v>
      </c>
      <c r="MQ18">
        <f t="shared" si="181"/>
        <v>3.9285714285714284</v>
      </c>
      <c r="MR18">
        <f t="shared" si="193"/>
        <v>1</v>
      </c>
      <c r="MS18">
        <f t="shared" si="183"/>
        <v>3.6363636363636362</v>
      </c>
      <c r="MT18">
        <f t="shared" si="184"/>
        <v>1</v>
      </c>
      <c r="MU18">
        <f t="shared" si="185"/>
        <v>3.9166666666666665</v>
      </c>
      <c r="MV18">
        <f>12/13</f>
        <v>0.92307692307692313</v>
      </c>
      <c r="MW18">
        <f t="shared" si="186"/>
        <v>0.47222222222222221</v>
      </c>
      <c r="MX18">
        <f t="shared" si="194"/>
        <v>1</v>
      </c>
      <c r="MY18">
        <f t="shared" si="188"/>
        <v>3.6153846153846154</v>
      </c>
      <c r="MZ18" t="str">
        <f>IF(OR(ISNUMBER(SEARCH(HP18,"FALSE")),ISNUMBER(SEARCH(HQ18,"FALSE")),ISNUMBER(SEARCH(HR18,"FALSE")),ISNUMBER(SEARCH(HS18,"FALSE")),ISNUMBER(SEARCH(HT18,"FALSE")),ISNUMBER(SEARCH(HU18,"FALSE")),ISNUMBER(SEARCH(HV18,"FALSE")),ISNUMBER(SEARCH(HW18,"FALSE")),ISNUMBER(SEARCH(HX18,"FALSE")),ISNUMBER(SEARCH(HY18,"FALSE")),ISNUMBER(SEARCH(HZ18,"FALSE")),ISNUMBER(SEARCH(IA18,"FALSE")),ISNUMBER(SEARCH(IB18,"FALSE")),ISNUMBER(SEARCH(IC18,"FALSE")),ISNUMBER(SEARCH(ID18,"FALSE"))),"CHECK",1)</f>
        <v>CHECK</v>
      </c>
    </row>
    <row r="19" spans="1:364" ht="16">
      <c r="A19" t="s">
        <v>281</v>
      </c>
      <c r="B19" t="s">
        <v>837</v>
      </c>
      <c r="C19">
        <v>2</v>
      </c>
      <c r="D19">
        <v>1</v>
      </c>
      <c r="E19">
        <v>1</v>
      </c>
      <c r="F19">
        <v>4</v>
      </c>
      <c r="G19">
        <v>4</v>
      </c>
      <c r="H19">
        <v>4</v>
      </c>
      <c r="I19">
        <v>4</v>
      </c>
      <c r="K19">
        <v>2</v>
      </c>
      <c r="L19">
        <v>3</v>
      </c>
      <c r="M19">
        <v>2</v>
      </c>
      <c r="N19">
        <v>3</v>
      </c>
      <c r="O19">
        <v>1</v>
      </c>
      <c r="P19">
        <v>3</v>
      </c>
      <c r="Q19">
        <v>2</v>
      </c>
      <c r="R19">
        <v>4</v>
      </c>
      <c r="S19">
        <v>4</v>
      </c>
      <c r="T19">
        <v>1</v>
      </c>
      <c r="U19">
        <v>4</v>
      </c>
      <c r="V19">
        <v>4</v>
      </c>
      <c r="W19">
        <v>4</v>
      </c>
      <c r="X19">
        <v>4</v>
      </c>
      <c r="Y19">
        <v>4</v>
      </c>
      <c r="Z19">
        <v>4</v>
      </c>
      <c r="AA19">
        <v>4</v>
      </c>
      <c r="AB19">
        <v>4</v>
      </c>
      <c r="AC19">
        <v>4</v>
      </c>
      <c r="AD19">
        <v>4</v>
      </c>
      <c r="AE19">
        <v>4</v>
      </c>
      <c r="AF19">
        <v>2</v>
      </c>
      <c r="AG19">
        <v>3</v>
      </c>
      <c r="AH19">
        <v>3</v>
      </c>
      <c r="AI19">
        <v>5</v>
      </c>
      <c r="AJ19">
        <v>7</v>
      </c>
      <c r="AK19">
        <v>1</v>
      </c>
      <c r="AL19">
        <v>4</v>
      </c>
      <c r="AM19">
        <v>4</v>
      </c>
      <c r="AN19">
        <v>1</v>
      </c>
      <c r="AO19">
        <v>1</v>
      </c>
      <c r="AP19">
        <v>1</v>
      </c>
      <c r="AQ19">
        <v>1</v>
      </c>
      <c r="AR19">
        <v>1</v>
      </c>
      <c r="AS19">
        <v>2</v>
      </c>
      <c r="AT19">
        <v>3</v>
      </c>
      <c r="AU19">
        <v>1</v>
      </c>
      <c r="AV19">
        <v>2</v>
      </c>
      <c r="AW19">
        <v>6</v>
      </c>
      <c r="AX19">
        <v>6</v>
      </c>
      <c r="AY19">
        <v>5</v>
      </c>
      <c r="AZ19">
        <v>4</v>
      </c>
      <c r="BA19">
        <v>1</v>
      </c>
      <c r="BB19">
        <v>4</v>
      </c>
      <c r="BC19">
        <v>4</v>
      </c>
      <c r="BD19">
        <v>1</v>
      </c>
      <c r="BE19">
        <v>1</v>
      </c>
      <c r="BF19">
        <v>1</v>
      </c>
      <c r="BG19">
        <v>4</v>
      </c>
      <c r="BH19">
        <v>2</v>
      </c>
      <c r="BI19">
        <v>2</v>
      </c>
      <c r="BJ19">
        <v>3</v>
      </c>
      <c r="BK19">
        <v>2</v>
      </c>
      <c r="BL19">
        <v>2</v>
      </c>
      <c r="BM19">
        <v>2</v>
      </c>
      <c r="BN19">
        <v>2</v>
      </c>
      <c r="BO19">
        <v>4</v>
      </c>
      <c r="BP19">
        <v>2</v>
      </c>
      <c r="BQ19">
        <v>1</v>
      </c>
      <c r="BR19">
        <v>1</v>
      </c>
      <c r="BS19">
        <v>3</v>
      </c>
      <c r="BT19">
        <v>2</v>
      </c>
      <c r="BU19">
        <v>2</v>
      </c>
      <c r="BV19">
        <v>3</v>
      </c>
      <c r="BW19">
        <v>2</v>
      </c>
      <c r="BX19">
        <v>1</v>
      </c>
      <c r="BY19">
        <v>1</v>
      </c>
      <c r="BZ19">
        <v>1</v>
      </c>
      <c r="CA19">
        <v>3</v>
      </c>
      <c r="CB19">
        <v>4</v>
      </c>
      <c r="CC19">
        <v>1</v>
      </c>
      <c r="CD19">
        <v>2</v>
      </c>
      <c r="CE19">
        <v>4</v>
      </c>
      <c r="CF19">
        <v>2</v>
      </c>
      <c r="CG19">
        <v>1</v>
      </c>
      <c r="CH19">
        <v>4</v>
      </c>
      <c r="CI19">
        <v>4</v>
      </c>
      <c r="CJ19">
        <v>1</v>
      </c>
      <c r="CK19">
        <v>4</v>
      </c>
      <c r="CL19">
        <v>2</v>
      </c>
      <c r="CM19">
        <v>2</v>
      </c>
      <c r="CN19">
        <v>2</v>
      </c>
      <c r="CO19">
        <v>2</v>
      </c>
      <c r="CP19">
        <v>2</v>
      </c>
      <c r="CQ19">
        <v>2</v>
      </c>
      <c r="CR19">
        <v>1</v>
      </c>
      <c r="CS19">
        <v>1</v>
      </c>
      <c r="CT19">
        <v>1</v>
      </c>
      <c r="CU19">
        <v>1</v>
      </c>
      <c r="CV19">
        <v>1</v>
      </c>
      <c r="CW19">
        <v>1</v>
      </c>
      <c r="CX19">
        <v>1</v>
      </c>
      <c r="CY19">
        <v>1</v>
      </c>
      <c r="CZ19">
        <v>2</v>
      </c>
      <c r="DA19">
        <v>4</v>
      </c>
      <c r="DB19">
        <v>3</v>
      </c>
      <c r="DC19">
        <v>2</v>
      </c>
      <c r="DD19">
        <v>4</v>
      </c>
      <c r="DE19">
        <v>4</v>
      </c>
      <c r="DF19">
        <v>4</v>
      </c>
      <c r="DG19">
        <v>2</v>
      </c>
      <c r="DH19">
        <v>4</v>
      </c>
      <c r="DI19">
        <v>1</v>
      </c>
      <c r="DJ19">
        <v>1</v>
      </c>
      <c r="DK19">
        <v>4</v>
      </c>
      <c r="DL19">
        <v>5</v>
      </c>
      <c r="DM19">
        <v>5</v>
      </c>
      <c r="DN19">
        <v>5</v>
      </c>
      <c r="DO19">
        <v>2</v>
      </c>
      <c r="DP19">
        <v>3</v>
      </c>
      <c r="DQ19">
        <v>4</v>
      </c>
      <c r="DR19">
        <v>2</v>
      </c>
      <c r="DS19">
        <v>3</v>
      </c>
      <c r="DT19">
        <v>2</v>
      </c>
      <c r="DU19">
        <v>4</v>
      </c>
      <c r="DV19">
        <v>1</v>
      </c>
      <c r="DW19">
        <v>1</v>
      </c>
      <c r="DX19">
        <v>1</v>
      </c>
      <c r="DY19">
        <v>1</v>
      </c>
      <c r="DZ19">
        <v>1</v>
      </c>
      <c r="EA19">
        <v>4</v>
      </c>
      <c r="EB19">
        <v>1</v>
      </c>
      <c r="EC19">
        <v>1</v>
      </c>
      <c r="ED19">
        <v>3</v>
      </c>
      <c r="EE19">
        <v>4</v>
      </c>
      <c r="EF19">
        <v>3</v>
      </c>
      <c r="EG19">
        <v>2</v>
      </c>
      <c r="EH19">
        <v>3</v>
      </c>
      <c r="EI19">
        <v>1</v>
      </c>
      <c r="EJ19">
        <v>4</v>
      </c>
      <c r="EK19">
        <v>2</v>
      </c>
      <c r="EL19">
        <v>3</v>
      </c>
      <c r="EM19">
        <v>3</v>
      </c>
      <c r="EN19">
        <v>4</v>
      </c>
      <c r="EO19">
        <v>4</v>
      </c>
      <c r="EP19">
        <v>1</v>
      </c>
      <c r="EQ19">
        <v>2</v>
      </c>
      <c r="ER19">
        <v>2</v>
      </c>
      <c r="ES19">
        <v>1</v>
      </c>
      <c r="EU19">
        <v>2</v>
      </c>
      <c r="EV19">
        <v>2</v>
      </c>
      <c r="EW19">
        <v>4</v>
      </c>
      <c r="EX19">
        <v>4</v>
      </c>
      <c r="EY19">
        <v>1</v>
      </c>
      <c r="EZ19">
        <v>2</v>
      </c>
      <c r="FA19">
        <v>1</v>
      </c>
      <c r="FB19">
        <v>2</v>
      </c>
      <c r="FC19">
        <v>3</v>
      </c>
      <c r="FD19">
        <v>1</v>
      </c>
      <c r="FE19">
        <v>2</v>
      </c>
      <c r="FF19">
        <v>2</v>
      </c>
      <c r="FG19">
        <v>3</v>
      </c>
      <c r="FH19">
        <v>4</v>
      </c>
      <c r="FI19">
        <v>2</v>
      </c>
      <c r="FJ19">
        <v>2</v>
      </c>
      <c r="FK19">
        <v>3</v>
      </c>
      <c r="FM19">
        <f t="shared" si="0"/>
        <v>4</v>
      </c>
      <c r="FN19">
        <f t="shared" si="1"/>
        <v>4</v>
      </c>
      <c r="FO19">
        <f t="shared" si="2"/>
        <v>1</v>
      </c>
      <c r="FP19">
        <f t="shared" si="3"/>
        <v>1</v>
      </c>
      <c r="FQ19">
        <f t="shared" si="4"/>
        <v>1</v>
      </c>
      <c r="FR19">
        <f t="shared" si="5"/>
        <v>1</v>
      </c>
      <c r="FS19" t="b">
        <f t="shared" si="6"/>
        <v>0</v>
      </c>
      <c r="FT19">
        <f t="shared" si="7"/>
        <v>3</v>
      </c>
      <c r="FU19">
        <f t="shared" si="8"/>
        <v>2</v>
      </c>
      <c r="FV19">
        <f t="shared" si="9"/>
        <v>3</v>
      </c>
      <c r="FW19">
        <f t="shared" si="10"/>
        <v>2</v>
      </c>
      <c r="FX19">
        <f t="shared" si="11"/>
        <v>4</v>
      </c>
      <c r="FY19">
        <f t="shared" si="12"/>
        <v>2</v>
      </c>
      <c r="FZ19">
        <f t="shared" si="13"/>
        <v>3</v>
      </c>
      <c r="GA19">
        <f t="shared" si="14"/>
        <v>1</v>
      </c>
      <c r="GB19">
        <f t="shared" si="15"/>
        <v>1</v>
      </c>
      <c r="GC19">
        <f t="shared" si="16"/>
        <v>4</v>
      </c>
      <c r="GD19">
        <f t="shared" si="17"/>
        <v>1</v>
      </c>
      <c r="GE19">
        <f t="shared" si="18"/>
        <v>1</v>
      </c>
      <c r="GF19">
        <f t="shared" si="19"/>
        <v>1</v>
      </c>
      <c r="GG19">
        <f t="shared" si="20"/>
        <v>1</v>
      </c>
      <c r="GH19">
        <f t="shared" si="21"/>
        <v>1</v>
      </c>
      <c r="GI19">
        <f t="shared" si="22"/>
        <v>1</v>
      </c>
      <c r="GJ19">
        <f t="shared" si="23"/>
        <v>1</v>
      </c>
      <c r="GK19">
        <f t="shared" si="24"/>
        <v>1</v>
      </c>
      <c r="GL19">
        <f t="shared" si="25"/>
        <v>1</v>
      </c>
      <c r="GM19">
        <f t="shared" si="26"/>
        <v>1</v>
      </c>
      <c r="GN19">
        <f t="shared" si="27"/>
        <v>1</v>
      </c>
      <c r="GO19">
        <f t="shared" si="28"/>
        <v>3</v>
      </c>
      <c r="GP19">
        <f t="shared" si="29"/>
        <v>2</v>
      </c>
      <c r="GQ19">
        <f t="shared" si="30"/>
        <v>2</v>
      </c>
      <c r="GR19">
        <f t="shared" si="31"/>
        <v>5</v>
      </c>
      <c r="GS19">
        <f t="shared" si="32"/>
        <v>7</v>
      </c>
      <c r="GT19">
        <f t="shared" si="33"/>
        <v>7</v>
      </c>
      <c r="GU19">
        <f t="shared" si="34"/>
        <v>4</v>
      </c>
      <c r="GV19">
        <f t="shared" si="35"/>
        <v>4</v>
      </c>
      <c r="GW19">
        <f t="shared" si="36"/>
        <v>7</v>
      </c>
      <c r="GX19">
        <f t="shared" si="37"/>
        <v>7</v>
      </c>
      <c r="GY19">
        <f t="shared" si="38"/>
        <v>7</v>
      </c>
      <c r="GZ19">
        <f t="shared" si="39"/>
        <v>7</v>
      </c>
      <c r="HA19">
        <f t="shared" si="40"/>
        <v>7</v>
      </c>
      <c r="HB19">
        <f t="shared" si="41"/>
        <v>-2</v>
      </c>
      <c r="HC19">
        <f t="shared" si="42"/>
        <v>-1</v>
      </c>
      <c r="HD19">
        <f t="shared" si="43"/>
        <v>-3</v>
      </c>
      <c r="HE19">
        <f t="shared" si="44"/>
        <v>-2</v>
      </c>
      <c r="HF19">
        <f t="shared" si="45"/>
        <v>3</v>
      </c>
      <c r="HG19">
        <f t="shared" si="46"/>
        <v>3</v>
      </c>
      <c r="HH19">
        <f t="shared" si="47"/>
        <v>2</v>
      </c>
      <c r="HI19">
        <f t="shared" si="48"/>
        <v>-1</v>
      </c>
      <c r="HJ19">
        <f t="shared" si="49"/>
        <v>3</v>
      </c>
      <c r="HK19">
        <f t="shared" si="50"/>
        <v>-1</v>
      </c>
      <c r="HL19">
        <f t="shared" si="51"/>
        <v>-1</v>
      </c>
      <c r="HM19">
        <f t="shared" si="52"/>
        <v>3</v>
      </c>
      <c r="HN19">
        <f t="shared" si="53"/>
        <v>3</v>
      </c>
      <c r="HO19">
        <f t="shared" si="54"/>
        <v>3</v>
      </c>
      <c r="HP19">
        <f t="shared" si="55"/>
        <v>3</v>
      </c>
      <c r="HQ19">
        <f t="shared" si="56"/>
        <v>5</v>
      </c>
      <c r="HR19">
        <f t="shared" si="57"/>
        <v>5</v>
      </c>
      <c r="HS19">
        <f t="shared" si="58"/>
        <v>4</v>
      </c>
      <c r="HT19">
        <f t="shared" si="59"/>
        <v>5</v>
      </c>
      <c r="HU19">
        <f t="shared" si="60"/>
        <v>5</v>
      </c>
      <c r="HV19">
        <f t="shared" si="61"/>
        <v>5</v>
      </c>
      <c r="HW19">
        <f t="shared" si="62"/>
        <v>5</v>
      </c>
      <c r="HX19">
        <f t="shared" si="63"/>
        <v>3</v>
      </c>
      <c r="HY19">
        <f t="shared" si="64"/>
        <v>5</v>
      </c>
      <c r="HZ19">
        <f t="shared" si="65"/>
        <v>6</v>
      </c>
      <c r="IA19">
        <f t="shared" si="66"/>
        <v>6</v>
      </c>
      <c r="IB19">
        <f t="shared" si="67"/>
        <v>4</v>
      </c>
      <c r="IC19">
        <f t="shared" si="68"/>
        <v>5</v>
      </c>
      <c r="ID19">
        <f t="shared" si="69"/>
        <v>5</v>
      </c>
      <c r="IE19">
        <f t="shared" si="70"/>
        <v>3</v>
      </c>
      <c r="IF19">
        <f t="shared" si="71"/>
        <v>2</v>
      </c>
      <c r="IG19">
        <f t="shared" si="72"/>
        <v>1</v>
      </c>
      <c r="IH19">
        <f t="shared" si="73"/>
        <v>1</v>
      </c>
      <c r="II19">
        <f t="shared" si="74"/>
        <v>1</v>
      </c>
      <c r="IJ19">
        <f t="shared" si="75"/>
        <v>3</v>
      </c>
      <c r="IK19">
        <f t="shared" si="76"/>
        <v>4</v>
      </c>
      <c r="IL19">
        <f t="shared" si="77"/>
        <v>1</v>
      </c>
      <c r="IM19">
        <f t="shared" si="78"/>
        <v>2</v>
      </c>
      <c r="IN19">
        <f t="shared" si="79"/>
        <v>1</v>
      </c>
      <c r="IO19">
        <f t="shared" si="80"/>
        <v>2</v>
      </c>
      <c r="IP19">
        <f t="shared" si="81"/>
        <v>1</v>
      </c>
      <c r="IQ19">
        <f t="shared" si="82"/>
        <v>1</v>
      </c>
      <c r="IR19">
        <f t="shared" si="83"/>
        <v>1</v>
      </c>
      <c r="IS19">
        <f t="shared" si="84"/>
        <v>1</v>
      </c>
      <c r="IT19">
        <f t="shared" si="85"/>
        <v>1</v>
      </c>
      <c r="IU19">
        <f t="shared" si="86"/>
        <v>2</v>
      </c>
      <c r="IV19">
        <f t="shared" si="87"/>
        <v>2</v>
      </c>
      <c r="IW19">
        <f t="shared" si="88"/>
        <v>3</v>
      </c>
      <c r="IX19">
        <f t="shared" si="89"/>
        <v>2</v>
      </c>
      <c r="IY19">
        <f t="shared" si="90"/>
        <v>4</v>
      </c>
      <c r="IZ19">
        <f t="shared" si="91"/>
        <v>4</v>
      </c>
      <c r="JA19">
        <f t="shared" si="92"/>
        <v>5</v>
      </c>
      <c r="JB19">
        <f t="shared" si="93"/>
        <v>5</v>
      </c>
      <c r="JC19">
        <f t="shared" si="94"/>
        <v>5</v>
      </c>
      <c r="JD19">
        <f t="shared" si="95"/>
        <v>5</v>
      </c>
      <c r="JE19">
        <f t="shared" si="96"/>
        <v>5</v>
      </c>
      <c r="JF19">
        <f t="shared" si="97"/>
        <v>5</v>
      </c>
      <c r="JG19">
        <f t="shared" si="98"/>
        <v>5</v>
      </c>
      <c r="JH19">
        <f t="shared" si="99"/>
        <v>5</v>
      </c>
      <c r="JI19">
        <f t="shared" si="100"/>
        <v>4</v>
      </c>
      <c r="JJ19">
        <f t="shared" si="101"/>
        <v>2</v>
      </c>
      <c r="JK19">
        <f t="shared" si="102"/>
        <v>3</v>
      </c>
      <c r="JL19">
        <f t="shared" si="103"/>
        <v>2</v>
      </c>
      <c r="JM19">
        <f t="shared" si="104"/>
        <v>2</v>
      </c>
      <c r="JN19">
        <f t="shared" si="105"/>
        <v>2</v>
      </c>
      <c r="JO19">
        <f t="shared" si="106"/>
        <v>2</v>
      </c>
      <c r="JP19">
        <f t="shared" si="107"/>
        <v>4</v>
      </c>
      <c r="JQ19">
        <f t="shared" si="108"/>
        <v>2</v>
      </c>
      <c r="JR19">
        <f t="shared" si="109"/>
        <v>5</v>
      </c>
      <c r="JS19">
        <f t="shared" si="110"/>
        <v>5</v>
      </c>
      <c r="JT19">
        <f t="shared" si="111"/>
        <v>4</v>
      </c>
      <c r="JU19">
        <f t="shared" si="112"/>
        <v>5</v>
      </c>
      <c r="JV19">
        <f t="shared" si="113"/>
        <v>5</v>
      </c>
      <c r="JW19">
        <f t="shared" si="114"/>
        <v>5</v>
      </c>
      <c r="JX19">
        <f t="shared" si="115"/>
        <v>4</v>
      </c>
      <c r="JY19">
        <f t="shared" si="116"/>
        <v>3</v>
      </c>
      <c r="JZ19">
        <f t="shared" si="117"/>
        <v>2</v>
      </c>
      <c r="KA19">
        <f t="shared" si="118"/>
        <v>4</v>
      </c>
      <c r="KC19">
        <f t="shared" si="119"/>
        <v>3</v>
      </c>
      <c r="KD19">
        <f t="shared" si="120"/>
        <v>4</v>
      </c>
      <c r="KE19">
        <f t="shared" si="121"/>
        <v>4</v>
      </c>
      <c r="KF19">
        <f t="shared" si="122"/>
        <v>5</v>
      </c>
      <c r="KG19">
        <f t="shared" si="123"/>
        <v>5</v>
      </c>
      <c r="KH19">
        <f t="shared" si="124"/>
        <v>5</v>
      </c>
      <c r="KI19">
        <f t="shared" si="125"/>
        <v>5</v>
      </c>
      <c r="KJ19">
        <f t="shared" si="126"/>
        <v>5</v>
      </c>
      <c r="KL19">
        <f t="shared" si="127"/>
        <v>1</v>
      </c>
      <c r="KM19">
        <f t="shared" si="128"/>
        <v>0</v>
      </c>
      <c r="KN19">
        <f t="shared" si="129"/>
        <v>1</v>
      </c>
      <c r="KO19">
        <f t="shared" si="130"/>
        <v>0</v>
      </c>
      <c r="KP19">
        <f t="shared" si="131"/>
        <v>1</v>
      </c>
      <c r="KQ19">
        <f t="shared" si="132"/>
        <v>1</v>
      </c>
      <c r="KR19">
        <f t="shared" si="133"/>
        <v>1</v>
      </c>
      <c r="KS19">
        <f t="shared" si="134"/>
        <v>1</v>
      </c>
      <c r="KT19">
        <f t="shared" si="135"/>
        <v>1</v>
      </c>
      <c r="KU19">
        <f t="shared" si="136"/>
        <v>0</v>
      </c>
      <c r="KV19">
        <f t="shared" si="137"/>
        <v>1</v>
      </c>
      <c r="KW19">
        <f t="shared" si="138"/>
        <v>1</v>
      </c>
      <c r="KX19">
        <f t="shared" si="139"/>
        <v>0</v>
      </c>
      <c r="KY19">
        <f t="shared" si="140"/>
        <v>1</v>
      </c>
      <c r="KZ19">
        <f t="shared" si="141"/>
        <v>1</v>
      </c>
      <c r="LA19">
        <f t="shared" si="142"/>
        <v>1</v>
      </c>
      <c r="LB19">
        <f t="shared" si="143"/>
        <v>0</v>
      </c>
      <c r="LC19">
        <f t="shared" si="144"/>
        <v>1</v>
      </c>
      <c r="LD19" t="b">
        <f t="shared" si="145"/>
        <v>0</v>
      </c>
      <c r="LE19">
        <f t="shared" si="146"/>
        <v>1</v>
      </c>
      <c r="LF19">
        <f t="shared" si="147"/>
        <v>1</v>
      </c>
      <c r="LG19">
        <f t="shared" si="148"/>
        <v>0</v>
      </c>
      <c r="LH19">
        <f t="shared" si="149"/>
        <v>0</v>
      </c>
      <c r="LI19">
        <f t="shared" si="150"/>
        <v>1</v>
      </c>
      <c r="LJ19">
        <f t="shared" si="151"/>
        <v>0</v>
      </c>
      <c r="LK19">
        <f t="shared" si="152"/>
        <v>0</v>
      </c>
      <c r="LL19">
        <f t="shared" si="153"/>
        <v>1</v>
      </c>
      <c r="LM19">
        <f t="shared" si="154"/>
        <v>0</v>
      </c>
      <c r="LN19">
        <f t="shared" si="155"/>
        <v>0</v>
      </c>
      <c r="LO19">
        <f t="shared" si="156"/>
        <v>1</v>
      </c>
      <c r="LP19">
        <f t="shared" si="157"/>
        <v>1</v>
      </c>
      <c r="LQ19">
        <f t="shared" si="158"/>
        <v>0</v>
      </c>
      <c r="LR19">
        <f t="shared" si="159"/>
        <v>1</v>
      </c>
      <c r="LS19">
        <f t="shared" si="160"/>
        <v>0</v>
      </c>
      <c r="LT19">
        <f t="shared" si="161"/>
        <v>1</v>
      </c>
      <c r="LU19">
        <f t="shared" si="162"/>
        <v>1</v>
      </c>
      <c r="LW19">
        <f t="shared" si="163"/>
        <v>1.263157894736842</v>
      </c>
      <c r="LX19" s="24">
        <f t="shared" si="189"/>
        <v>1</v>
      </c>
      <c r="LY19">
        <f t="shared" si="164"/>
        <v>2.8181818181818183</v>
      </c>
      <c r="LZ19" s="25" t="str">
        <f t="shared" si="195"/>
        <v>CHECK</v>
      </c>
      <c r="MA19">
        <f t="shared" si="166"/>
        <v>1</v>
      </c>
      <c r="MB19">
        <f t="shared" si="190"/>
        <v>1</v>
      </c>
      <c r="MC19">
        <f t="shared" si="167"/>
        <v>1.5555555555555556</v>
      </c>
      <c r="MD19">
        <f t="shared" si="168"/>
        <v>1</v>
      </c>
      <c r="ME19">
        <f t="shared" si="169"/>
        <v>2.5</v>
      </c>
      <c r="MF19">
        <f t="shared" si="170"/>
        <v>1</v>
      </c>
      <c r="MG19">
        <f t="shared" si="171"/>
        <v>2.6666666666666665</v>
      </c>
      <c r="MH19" t="str">
        <f t="shared" si="196"/>
        <v>CHECK</v>
      </c>
      <c r="MI19">
        <f t="shared" si="173"/>
        <v>3.25</v>
      </c>
      <c r="MJ19" s="25">
        <f t="shared" si="174"/>
        <v>1</v>
      </c>
      <c r="MK19">
        <f t="shared" si="175"/>
        <v>6.2</v>
      </c>
      <c r="ML19">
        <f t="shared" si="176"/>
        <v>1</v>
      </c>
      <c r="MM19">
        <f t="shared" si="177"/>
        <v>0.6428571428571429</v>
      </c>
      <c r="MN19">
        <f t="shared" si="178"/>
        <v>1</v>
      </c>
      <c r="MO19">
        <f t="shared" si="179"/>
        <v>1.75</v>
      </c>
      <c r="MP19">
        <f t="shared" si="180"/>
        <v>1</v>
      </c>
      <c r="MQ19">
        <f t="shared" si="181"/>
        <v>4.1428571428571432</v>
      </c>
      <c r="MR19">
        <f t="shared" si="193"/>
        <v>1</v>
      </c>
      <c r="MS19">
        <f t="shared" si="183"/>
        <v>4.0909090909090908</v>
      </c>
      <c r="MT19">
        <f t="shared" si="184"/>
        <v>1</v>
      </c>
      <c r="MU19">
        <f t="shared" si="185"/>
        <v>3.8333333333333335</v>
      </c>
      <c r="MV19">
        <f>12/13</f>
        <v>0.92307692307692313</v>
      </c>
      <c r="MW19">
        <f t="shared" si="186"/>
        <v>0.62857142857142856</v>
      </c>
      <c r="MX19" t="str">
        <f t="shared" si="194"/>
        <v>CHECK</v>
      </c>
      <c r="MY19">
        <f t="shared" si="188"/>
        <v>4.7333333333333334</v>
      </c>
      <c r="MZ19">
        <f>IF(OR(ISNUMBER(SEARCH(HP19,"FALSE")),ISNUMBER(SEARCH(HQ19,"FALSE")),ISNUMBER(SEARCH(HR19,"FALSE")),ISNUMBER(SEARCH(HS19,"FALSE")),ISNUMBER(SEARCH(HT19,"FALSE")),ISNUMBER(SEARCH(HU19,"FALSE")),ISNUMBER(SEARCH(HV19,"FALSE")),ISNUMBER(SEARCH(HW19,"FALSE")),ISNUMBER(SEARCH(HX19,"FALSE")),ISNUMBER(SEARCH(HY19,"FALSE")),ISNUMBER(SEARCH(HZ19,"FALSE")),ISNUMBER(SEARCH(IA19,"FALSE")),ISNUMBER(SEARCH(IB19,"FALSE")),ISNUMBER(SEARCH(IC19,"FALSE")),ISNUMBER(SEARCH(ID19,"FALSE"))),"CHECK",1)</f>
        <v>1</v>
      </c>
    </row>
    <row r="20" spans="1:364" ht="16">
      <c r="A20" t="s">
        <v>266</v>
      </c>
      <c r="B20" t="s">
        <v>837</v>
      </c>
      <c r="C20">
        <v>2</v>
      </c>
      <c r="D20">
        <v>2</v>
      </c>
      <c r="E20">
        <v>4</v>
      </c>
      <c r="F20">
        <v>4</v>
      </c>
      <c r="G20">
        <v>4</v>
      </c>
      <c r="H20">
        <v>3</v>
      </c>
      <c r="I20">
        <v>4</v>
      </c>
      <c r="J20">
        <v>3</v>
      </c>
      <c r="K20">
        <v>3</v>
      </c>
      <c r="L20">
        <v>3</v>
      </c>
      <c r="M20">
        <v>4</v>
      </c>
      <c r="N20">
        <v>3</v>
      </c>
      <c r="O20">
        <v>2</v>
      </c>
      <c r="P20">
        <v>1</v>
      </c>
      <c r="Q20">
        <v>3</v>
      </c>
      <c r="R20">
        <v>4</v>
      </c>
      <c r="S20">
        <v>3</v>
      </c>
      <c r="T20">
        <v>3</v>
      </c>
      <c r="U20">
        <v>3</v>
      </c>
      <c r="V20">
        <v>3</v>
      </c>
      <c r="W20">
        <v>4</v>
      </c>
      <c r="X20">
        <v>3</v>
      </c>
      <c r="Y20">
        <v>4</v>
      </c>
      <c r="Z20">
        <v>3</v>
      </c>
      <c r="AA20">
        <v>3</v>
      </c>
      <c r="AB20">
        <v>4</v>
      </c>
      <c r="AC20">
        <v>3</v>
      </c>
      <c r="AD20">
        <v>2</v>
      </c>
      <c r="AF20">
        <v>3</v>
      </c>
      <c r="AG20">
        <v>4</v>
      </c>
      <c r="AH20">
        <v>3</v>
      </c>
      <c r="AI20">
        <v>4</v>
      </c>
      <c r="AJ20">
        <v>7</v>
      </c>
      <c r="AK20">
        <v>2</v>
      </c>
      <c r="AL20">
        <v>7</v>
      </c>
      <c r="AM20">
        <v>4</v>
      </c>
      <c r="AN20">
        <v>1</v>
      </c>
      <c r="AO20">
        <v>6</v>
      </c>
      <c r="AP20">
        <v>4</v>
      </c>
      <c r="AQ20">
        <v>6</v>
      </c>
      <c r="AR20">
        <v>1</v>
      </c>
      <c r="AS20">
        <v>2</v>
      </c>
      <c r="AT20">
        <v>2</v>
      </c>
      <c r="AU20">
        <v>2</v>
      </c>
      <c r="AV20">
        <v>3</v>
      </c>
      <c r="AW20">
        <v>6</v>
      </c>
      <c r="AX20">
        <v>2</v>
      </c>
      <c r="AY20">
        <v>2</v>
      </c>
      <c r="AZ20">
        <v>5</v>
      </c>
      <c r="BA20">
        <v>1</v>
      </c>
      <c r="BB20">
        <v>2</v>
      </c>
      <c r="BC20">
        <v>2</v>
      </c>
      <c r="BD20">
        <v>4</v>
      </c>
      <c r="BE20">
        <v>1</v>
      </c>
      <c r="BF20">
        <v>1</v>
      </c>
      <c r="BG20">
        <v>1</v>
      </c>
      <c r="BH20">
        <v>1</v>
      </c>
      <c r="BI20">
        <v>1</v>
      </c>
      <c r="BJ20">
        <v>2</v>
      </c>
      <c r="BK20">
        <v>1</v>
      </c>
      <c r="BL20">
        <v>5</v>
      </c>
      <c r="BM20">
        <v>3</v>
      </c>
      <c r="BN20">
        <v>3</v>
      </c>
      <c r="BO20">
        <v>2</v>
      </c>
      <c r="BP20">
        <v>3</v>
      </c>
      <c r="BQ20">
        <v>5</v>
      </c>
      <c r="BR20">
        <v>1</v>
      </c>
      <c r="BS20">
        <v>1</v>
      </c>
      <c r="BT20">
        <v>3</v>
      </c>
      <c r="BU20">
        <v>1</v>
      </c>
      <c r="BV20">
        <v>4</v>
      </c>
      <c r="BW20">
        <v>2</v>
      </c>
      <c r="BX20">
        <v>3</v>
      </c>
      <c r="BY20">
        <v>1</v>
      </c>
      <c r="BZ20">
        <v>1</v>
      </c>
      <c r="CA20">
        <v>3</v>
      </c>
      <c r="CB20">
        <v>2</v>
      </c>
      <c r="CC20">
        <v>2</v>
      </c>
      <c r="CD20">
        <v>2</v>
      </c>
      <c r="CE20">
        <v>4</v>
      </c>
      <c r="CF20">
        <v>1</v>
      </c>
      <c r="CG20">
        <v>2</v>
      </c>
      <c r="CH20">
        <v>3</v>
      </c>
      <c r="CI20">
        <v>3</v>
      </c>
      <c r="CJ20">
        <v>2</v>
      </c>
      <c r="CL20">
        <v>1</v>
      </c>
      <c r="CM20">
        <v>1</v>
      </c>
      <c r="CN20">
        <v>4</v>
      </c>
      <c r="CO20">
        <v>4</v>
      </c>
      <c r="CP20">
        <v>1</v>
      </c>
      <c r="CQ20">
        <v>1</v>
      </c>
      <c r="CR20">
        <v>3</v>
      </c>
      <c r="CS20">
        <v>1</v>
      </c>
      <c r="CT20">
        <v>1</v>
      </c>
      <c r="CU20">
        <v>1</v>
      </c>
      <c r="CV20">
        <v>1</v>
      </c>
      <c r="CW20">
        <v>2</v>
      </c>
      <c r="CX20">
        <v>1</v>
      </c>
      <c r="CY20">
        <v>1</v>
      </c>
      <c r="CZ20">
        <v>5</v>
      </c>
      <c r="DA20">
        <v>1</v>
      </c>
      <c r="DB20">
        <v>2</v>
      </c>
      <c r="DC20">
        <v>4</v>
      </c>
      <c r="DD20">
        <v>2</v>
      </c>
      <c r="DE20">
        <v>3</v>
      </c>
      <c r="DF20">
        <v>1</v>
      </c>
      <c r="DG20">
        <v>1</v>
      </c>
      <c r="DH20">
        <v>1</v>
      </c>
      <c r="DI20">
        <v>1</v>
      </c>
      <c r="DJ20">
        <v>2</v>
      </c>
      <c r="DK20">
        <v>4</v>
      </c>
      <c r="DL20">
        <v>5</v>
      </c>
      <c r="DM20">
        <v>5</v>
      </c>
      <c r="DN20">
        <v>4</v>
      </c>
      <c r="DO20">
        <v>2</v>
      </c>
      <c r="DP20">
        <v>5</v>
      </c>
      <c r="DQ20">
        <v>4</v>
      </c>
      <c r="DR20">
        <v>1</v>
      </c>
      <c r="DS20">
        <v>1</v>
      </c>
      <c r="DT20">
        <v>4</v>
      </c>
      <c r="DU20">
        <v>5</v>
      </c>
      <c r="DV20">
        <v>4</v>
      </c>
      <c r="DW20">
        <v>2</v>
      </c>
      <c r="DX20">
        <v>1</v>
      </c>
      <c r="DY20">
        <v>3</v>
      </c>
      <c r="DZ20">
        <v>3</v>
      </c>
      <c r="EA20">
        <v>5</v>
      </c>
      <c r="EB20">
        <v>1</v>
      </c>
      <c r="EC20">
        <v>2</v>
      </c>
      <c r="ED20">
        <v>4</v>
      </c>
      <c r="EE20">
        <v>2</v>
      </c>
      <c r="EF20">
        <v>1</v>
      </c>
      <c r="EG20">
        <v>2</v>
      </c>
      <c r="EH20">
        <v>2</v>
      </c>
      <c r="EI20">
        <v>1</v>
      </c>
      <c r="EJ20">
        <v>4</v>
      </c>
      <c r="EK20">
        <v>2</v>
      </c>
      <c r="EL20">
        <v>3</v>
      </c>
      <c r="EM20">
        <v>3</v>
      </c>
      <c r="EN20">
        <v>2</v>
      </c>
      <c r="EO20">
        <v>4</v>
      </c>
      <c r="EP20">
        <v>1</v>
      </c>
      <c r="EQ20">
        <v>2</v>
      </c>
      <c r="ER20">
        <v>1</v>
      </c>
      <c r="ES20">
        <v>1</v>
      </c>
      <c r="ET20">
        <v>2</v>
      </c>
      <c r="EU20">
        <v>2</v>
      </c>
      <c r="EV20">
        <v>1</v>
      </c>
      <c r="EW20">
        <v>4</v>
      </c>
      <c r="EX20">
        <v>3</v>
      </c>
      <c r="EY20">
        <v>1</v>
      </c>
      <c r="EZ20">
        <v>2</v>
      </c>
      <c r="FA20">
        <v>3</v>
      </c>
      <c r="FB20">
        <v>2</v>
      </c>
      <c r="FC20">
        <v>1</v>
      </c>
      <c r="FD20">
        <v>3</v>
      </c>
      <c r="FE20">
        <v>2</v>
      </c>
      <c r="FF20">
        <v>4</v>
      </c>
      <c r="FG20">
        <v>1</v>
      </c>
      <c r="FH20">
        <v>4</v>
      </c>
      <c r="FI20">
        <v>3</v>
      </c>
      <c r="FJ20">
        <v>2</v>
      </c>
      <c r="FK20">
        <v>3</v>
      </c>
      <c r="FM20">
        <f t="shared" si="0"/>
        <v>3</v>
      </c>
      <c r="FN20">
        <f t="shared" si="1"/>
        <v>1</v>
      </c>
      <c r="FO20">
        <f t="shared" si="2"/>
        <v>1</v>
      </c>
      <c r="FP20">
        <f t="shared" si="3"/>
        <v>1</v>
      </c>
      <c r="FQ20">
        <f t="shared" si="4"/>
        <v>2</v>
      </c>
      <c r="FR20">
        <f t="shared" si="5"/>
        <v>1</v>
      </c>
      <c r="FS20">
        <f t="shared" si="6"/>
        <v>2</v>
      </c>
      <c r="FT20">
        <f t="shared" si="7"/>
        <v>2</v>
      </c>
      <c r="FU20">
        <f t="shared" si="8"/>
        <v>2</v>
      </c>
      <c r="FV20">
        <f t="shared" si="9"/>
        <v>1</v>
      </c>
      <c r="FW20">
        <f t="shared" si="10"/>
        <v>2</v>
      </c>
      <c r="FX20">
        <f t="shared" si="11"/>
        <v>3</v>
      </c>
      <c r="FY20">
        <f t="shared" si="12"/>
        <v>4</v>
      </c>
      <c r="FZ20">
        <f t="shared" si="13"/>
        <v>2</v>
      </c>
      <c r="GA20">
        <f t="shared" si="14"/>
        <v>1</v>
      </c>
      <c r="GB20">
        <f t="shared" si="15"/>
        <v>2</v>
      </c>
      <c r="GC20">
        <f t="shared" si="16"/>
        <v>2</v>
      </c>
      <c r="GD20">
        <f t="shared" si="17"/>
        <v>2</v>
      </c>
      <c r="GE20">
        <f t="shared" si="18"/>
        <v>2</v>
      </c>
      <c r="GF20">
        <f t="shared" si="19"/>
        <v>1</v>
      </c>
      <c r="GG20">
        <f t="shared" si="20"/>
        <v>2</v>
      </c>
      <c r="GH20">
        <f t="shared" si="21"/>
        <v>1</v>
      </c>
      <c r="GI20">
        <f t="shared" si="22"/>
        <v>2</v>
      </c>
      <c r="GJ20">
        <f t="shared" si="23"/>
        <v>2</v>
      </c>
      <c r="GK20">
        <f t="shared" si="24"/>
        <v>1</v>
      </c>
      <c r="GL20">
        <f t="shared" si="25"/>
        <v>2</v>
      </c>
      <c r="GM20">
        <f t="shared" si="26"/>
        <v>3</v>
      </c>
      <c r="GN20" t="b">
        <f t="shared" si="27"/>
        <v>0</v>
      </c>
      <c r="GO20">
        <f t="shared" si="28"/>
        <v>2</v>
      </c>
      <c r="GP20">
        <f t="shared" si="29"/>
        <v>1</v>
      </c>
      <c r="GQ20">
        <f t="shared" si="30"/>
        <v>2</v>
      </c>
      <c r="GR20">
        <f t="shared" si="31"/>
        <v>4</v>
      </c>
      <c r="GS20">
        <f t="shared" si="32"/>
        <v>7</v>
      </c>
      <c r="GT20">
        <f t="shared" si="33"/>
        <v>6</v>
      </c>
      <c r="GU20">
        <f t="shared" si="34"/>
        <v>7</v>
      </c>
      <c r="GV20">
        <f t="shared" si="35"/>
        <v>4</v>
      </c>
      <c r="GW20">
        <f t="shared" si="36"/>
        <v>7</v>
      </c>
      <c r="GX20">
        <f t="shared" si="37"/>
        <v>2</v>
      </c>
      <c r="GY20">
        <f t="shared" si="38"/>
        <v>4</v>
      </c>
      <c r="GZ20">
        <f t="shared" si="39"/>
        <v>2</v>
      </c>
      <c r="HA20">
        <f t="shared" si="40"/>
        <v>7</v>
      </c>
      <c r="HB20">
        <f t="shared" si="41"/>
        <v>-2</v>
      </c>
      <c r="HC20">
        <f t="shared" si="42"/>
        <v>-2</v>
      </c>
      <c r="HD20">
        <f t="shared" si="43"/>
        <v>-2</v>
      </c>
      <c r="HE20">
        <f t="shared" si="44"/>
        <v>-1</v>
      </c>
      <c r="HF20">
        <f t="shared" si="45"/>
        <v>3</v>
      </c>
      <c r="HG20">
        <f t="shared" si="46"/>
        <v>-2</v>
      </c>
      <c r="HH20">
        <f t="shared" si="47"/>
        <v>-2</v>
      </c>
      <c r="HI20">
        <f t="shared" si="48"/>
        <v>-2</v>
      </c>
      <c r="HJ20">
        <f t="shared" si="49"/>
        <v>3</v>
      </c>
      <c r="HK20">
        <f t="shared" si="50"/>
        <v>2</v>
      </c>
      <c r="HL20">
        <f t="shared" si="51"/>
        <v>2</v>
      </c>
      <c r="HM20">
        <f t="shared" si="52"/>
        <v>-1</v>
      </c>
      <c r="HN20">
        <f t="shared" si="53"/>
        <v>3</v>
      </c>
      <c r="HO20">
        <f t="shared" si="54"/>
        <v>3</v>
      </c>
      <c r="HP20">
        <f t="shared" si="55"/>
        <v>6</v>
      </c>
      <c r="HQ20">
        <f t="shared" si="56"/>
        <v>6</v>
      </c>
      <c r="HR20">
        <f t="shared" si="57"/>
        <v>6</v>
      </c>
      <c r="HS20">
        <f t="shared" si="58"/>
        <v>5</v>
      </c>
      <c r="HT20">
        <f t="shared" si="59"/>
        <v>6</v>
      </c>
      <c r="HU20">
        <f t="shared" si="60"/>
        <v>2</v>
      </c>
      <c r="HV20">
        <f t="shared" si="61"/>
        <v>4</v>
      </c>
      <c r="HW20">
        <f t="shared" si="62"/>
        <v>4</v>
      </c>
      <c r="HX20">
        <f t="shared" si="63"/>
        <v>5</v>
      </c>
      <c r="HY20">
        <f t="shared" si="64"/>
        <v>4</v>
      </c>
      <c r="HZ20">
        <f t="shared" si="65"/>
        <v>2</v>
      </c>
      <c r="IA20">
        <f t="shared" si="66"/>
        <v>6</v>
      </c>
      <c r="IB20">
        <f t="shared" si="67"/>
        <v>6</v>
      </c>
      <c r="IC20">
        <f t="shared" si="68"/>
        <v>4</v>
      </c>
      <c r="ID20">
        <f t="shared" si="69"/>
        <v>6</v>
      </c>
      <c r="IE20">
        <f t="shared" si="70"/>
        <v>4</v>
      </c>
      <c r="IF20">
        <f t="shared" si="71"/>
        <v>2</v>
      </c>
      <c r="IG20">
        <f t="shared" si="72"/>
        <v>3</v>
      </c>
      <c r="IH20">
        <f t="shared" si="73"/>
        <v>1</v>
      </c>
      <c r="II20">
        <f t="shared" si="74"/>
        <v>1</v>
      </c>
      <c r="IJ20">
        <f t="shared" si="75"/>
        <v>3</v>
      </c>
      <c r="IK20">
        <f t="shared" si="76"/>
        <v>2</v>
      </c>
      <c r="IL20">
        <f t="shared" si="77"/>
        <v>2</v>
      </c>
      <c r="IM20">
        <f t="shared" si="78"/>
        <v>2</v>
      </c>
      <c r="IN20">
        <f t="shared" si="79"/>
        <v>1</v>
      </c>
      <c r="IO20">
        <f t="shared" si="80"/>
        <v>1</v>
      </c>
      <c r="IP20">
        <f t="shared" si="81"/>
        <v>2</v>
      </c>
      <c r="IQ20">
        <f t="shared" si="82"/>
        <v>2</v>
      </c>
      <c r="IR20">
        <f t="shared" si="83"/>
        <v>2</v>
      </c>
      <c r="IS20">
        <f t="shared" si="84"/>
        <v>2</v>
      </c>
      <c r="IT20" t="b">
        <f t="shared" si="85"/>
        <v>0</v>
      </c>
      <c r="IU20">
        <f t="shared" si="86"/>
        <v>1</v>
      </c>
      <c r="IV20">
        <f t="shared" si="87"/>
        <v>1</v>
      </c>
      <c r="IW20">
        <f t="shared" si="88"/>
        <v>1</v>
      </c>
      <c r="IX20">
        <f t="shared" si="89"/>
        <v>4</v>
      </c>
      <c r="IY20">
        <f t="shared" si="90"/>
        <v>5</v>
      </c>
      <c r="IZ20">
        <f t="shared" si="91"/>
        <v>5</v>
      </c>
      <c r="JA20">
        <f t="shared" si="92"/>
        <v>3</v>
      </c>
      <c r="JB20">
        <f t="shared" si="93"/>
        <v>5</v>
      </c>
      <c r="JC20">
        <f t="shared" si="94"/>
        <v>5</v>
      </c>
      <c r="JD20">
        <f t="shared" si="95"/>
        <v>5</v>
      </c>
      <c r="JE20">
        <f t="shared" si="96"/>
        <v>5</v>
      </c>
      <c r="JF20">
        <f t="shared" si="97"/>
        <v>4</v>
      </c>
      <c r="JG20">
        <f t="shared" si="98"/>
        <v>5</v>
      </c>
      <c r="JH20">
        <f t="shared" si="99"/>
        <v>5</v>
      </c>
      <c r="JI20">
        <f t="shared" si="100"/>
        <v>1</v>
      </c>
      <c r="JJ20">
        <f t="shared" si="101"/>
        <v>5</v>
      </c>
      <c r="JK20">
        <f t="shared" si="102"/>
        <v>4</v>
      </c>
      <c r="JL20">
        <f t="shared" si="103"/>
        <v>4</v>
      </c>
      <c r="JM20">
        <f t="shared" si="104"/>
        <v>4</v>
      </c>
      <c r="JN20">
        <f t="shared" si="105"/>
        <v>3</v>
      </c>
      <c r="JO20">
        <f t="shared" si="106"/>
        <v>5</v>
      </c>
      <c r="JP20">
        <f t="shared" si="107"/>
        <v>5</v>
      </c>
      <c r="JQ20">
        <f t="shared" si="108"/>
        <v>5</v>
      </c>
      <c r="JR20">
        <f t="shared" si="109"/>
        <v>5</v>
      </c>
      <c r="JS20">
        <f t="shared" si="110"/>
        <v>4</v>
      </c>
      <c r="JT20">
        <f t="shared" si="111"/>
        <v>4</v>
      </c>
      <c r="JU20">
        <f t="shared" si="112"/>
        <v>5</v>
      </c>
      <c r="JV20">
        <f t="shared" si="113"/>
        <v>5</v>
      </c>
      <c r="JW20">
        <f t="shared" si="114"/>
        <v>4</v>
      </c>
      <c r="JX20">
        <f t="shared" si="115"/>
        <v>4</v>
      </c>
      <c r="JY20">
        <f t="shared" si="116"/>
        <v>5</v>
      </c>
      <c r="JZ20">
        <f t="shared" si="117"/>
        <v>2</v>
      </c>
      <c r="KA20">
        <f t="shared" si="118"/>
        <v>5</v>
      </c>
      <c r="KC20">
        <f t="shared" si="119"/>
        <v>5</v>
      </c>
      <c r="KD20">
        <f t="shared" si="120"/>
        <v>2</v>
      </c>
      <c r="KE20">
        <f t="shared" si="121"/>
        <v>5</v>
      </c>
      <c r="KF20">
        <f t="shared" si="122"/>
        <v>2</v>
      </c>
      <c r="KG20">
        <f t="shared" si="123"/>
        <v>4</v>
      </c>
      <c r="KH20">
        <f t="shared" si="124"/>
        <v>5</v>
      </c>
      <c r="KI20">
        <f t="shared" si="125"/>
        <v>3</v>
      </c>
      <c r="KJ20">
        <f t="shared" si="126"/>
        <v>3</v>
      </c>
      <c r="KL20">
        <f t="shared" si="127"/>
        <v>1</v>
      </c>
      <c r="KM20">
        <f t="shared" si="128"/>
        <v>1</v>
      </c>
      <c r="KN20">
        <f t="shared" si="129"/>
        <v>0</v>
      </c>
      <c r="KO20">
        <f t="shared" si="130"/>
        <v>1</v>
      </c>
      <c r="KP20">
        <f t="shared" si="131"/>
        <v>0</v>
      </c>
      <c r="KQ20">
        <f t="shared" si="132"/>
        <v>1</v>
      </c>
      <c r="KR20">
        <f t="shared" si="133"/>
        <v>0</v>
      </c>
      <c r="KS20">
        <f t="shared" si="134"/>
        <v>1</v>
      </c>
      <c r="KT20">
        <f t="shared" si="135"/>
        <v>1</v>
      </c>
      <c r="KU20">
        <f t="shared" si="136"/>
        <v>0</v>
      </c>
      <c r="KV20">
        <f t="shared" si="137"/>
        <v>1</v>
      </c>
      <c r="KW20">
        <f t="shared" si="138"/>
        <v>1</v>
      </c>
      <c r="KX20">
        <f t="shared" si="139"/>
        <v>1</v>
      </c>
      <c r="KY20">
        <f t="shared" si="140"/>
        <v>1</v>
      </c>
      <c r="KZ20">
        <f t="shared" si="141"/>
        <v>1</v>
      </c>
      <c r="LA20">
        <f t="shared" si="142"/>
        <v>1</v>
      </c>
      <c r="LB20">
        <f t="shared" si="143"/>
        <v>1</v>
      </c>
      <c r="LC20">
        <f t="shared" si="144"/>
        <v>1</v>
      </c>
      <c r="LD20">
        <f t="shared" si="145"/>
        <v>0</v>
      </c>
      <c r="LE20">
        <f t="shared" si="146"/>
        <v>1</v>
      </c>
      <c r="LF20">
        <f t="shared" si="147"/>
        <v>0</v>
      </c>
      <c r="LG20">
        <f t="shared" si="148"/>
        <v>0</v>
      </c>
      <c r="LH20">
        <f t="shared" si="149"/>
        <v>1</v>
      </c>
      <c r="LI20">
        <f t="shared" si="150"/>
        <v>1</v>
      </c>
      <c r="LJ20">
        <f t="shared" si="151"/>
        <v>0</v>
      </c>
      <c r="LK20">
        <f t="shared" si="152"/>
        <v>1</v>
      </c>
      <c r="LL20">
        <f t="shared" si="153"/>
        <v>1</v>
      </c>
      <c r="LM20">
        <f t="shared" si="154"/>
        <v>1</v>
      </c>
      <c r="LN20">
        <f t="shared" si="155"/>
        <v>0</v>
      </c>
      <c r="LO20">
        <f t="shared" si="156"/>
        <v>1</v>
      </c>
      <c r="LP20">
        <f t="shared" si="157"/>
        <v>0</v>
      </c>
      <c r="LQ20">
        <f t="shared" si="158"/>
        <v>1</v>
      </c>
      <c r="LR20">
        <f t="shared" si="159"/>
        <v>1</v>
      </c>
      <c r="LS20">
        <f t="shared" si="160"/>
        <v>1</v>
      </c>
      <c r="LT20">
        <f t="shared" si="161"/>
        <v>1</v>
      </c>
      <c r="LU20">
        <f t="shared" si="162"/>
        <v>1</v>
      </c>
      <c r="LW20">
        <f t="shared" si="163"/>
        <v>1.6666666666666667</v>
      </c>
      <c r="LX20" s="24" t="str">
        <f t="shared" si="189"/>
        <v>CHECK</v>
      </c>
      <c r="LY20">
        <f t="shared" si="164"/>
        <v>2.0833333333333335</v>
      </c>
      <c r="LZ20" s="25">
        <f t="shared" si="195"/>
        <v>1</v>
      </c>
      <c r="MA20">
        <f t="shared" si="166"/>
        <v>1.7</v>
      </c>
      <c r="MB20">
        <f t="shared" si="190"/>
        <v>1</v>
      </c>
      <c r="MC20">
        <f t="shared" si="167"/>
        <v>1.625</v>
      </c>
      <c r="MD20" t="str">
        <f t="shared" si="168"/>
        <v>CHECK</v>
      </c>
      <c r="ME20">
        <f t="shared" si="169"/>
        <v>2.5</v>
      </c>
      <c r="MF20">
        <f t="shared" si="170"/>
        <v>1</v>
      </c>
      <c r="MG20">
        <f t="shared" si="171"/>
        <v>2</v>
      </c>
      <c r="MH20">
        <f t="shared" si="196"/>
        <v>1</v>
      </c>
      <c r="MI20">
        <f t="shared" si="173"/>
        <v>1.75</v>
      </c>
      <c r="MJ20" s="25">
        <f t="shared" si="174"/>
        <v>1</v>
      </c>
      <c r="MK20">
        <f t="shared" si="175"/>
        <v>5</v>
      </c>
      <c r="ML20">
        <f t="shared" si="176"/>
        <v>1</v>
      </c>
      <c r="MM20">
        <f t="shared" si="177"/>
        <v>0.14285714285714285</v>
      </c>
      <c r="MN20">
        <f t="shared" si="178"/>
        <v>1</v>
      </c>
      <c r="MO20">
        <f t="shared" si="179"/>
        <v>1.9473684210526316</v>
      </c>
      <c r="MP20" t="str">
        <f t="shared" si="180"/>
        <v>CHECK</v>
      </c>
      <c r="MQ20">
        <f t="shared" si="181"/>
        <v>4.5714285714285712</v>
      </c>
      <c r="MR20">
        <f t="shared" si="193"/>
        <v>1</v>
      </c>
      <c r="MS20">
        <f t="shared" si="183"/>
        <v>4.4545454545454541</v>
      </c>
      <c r="MT20">
        <f t="shared" si="184"/>
        <v>1</v>
      </c>
      <c r="MU20">
        <f t="shared" si="185"/>
        <v>3.5</v>
      </c>
      <c r="MV20">
        <f>12/13</f>
        <v>0.92307692307692313</v>
      </c>
      <c r="MW20">
        <f t="shared" si="186"/>
        <v>0.72222222222222221</v>
      </c>
      <c r="MX20">
        <f t="shared" si="194"/>
        <v>1</v>
      </c>
      <c r="MY20">
        <f t="shared" si="188"/>
        <v>4.8</v>
      </c>
      <c r="MZ20">
        <f>IF(OR(ISNUMBER(SEARCH(HP20,"FALSE")),ISNUMBER(SEARCH(HQ20,"FALSE")),ISNUMBER(SEARCH(HR20,"FALSE")),ISNUMBER(SEARCH(HS20,"FALSE")),ISNUMBER(SEARCH(HT20,"FALSE")),ISNUMBER(SEARCH(HU20,"FALSE")),ISNUMBER(SEARCH(HV20,"FALSE")),ISNUMBER(SEARCH(HW20,"FALSE")),ISNUMBER(SEARCH(HX20,"FALSE")),ISNUMBER(SEARCH(HY20,"FALSE")),ISNUMBER(SEARCH(HZ20,"FALSE")),ISNUMBER(SEARCH(IA20,"FALSE")),ISNUMBER(SEARCH(IB20,"FALSE")),ISNUMBER(SEARCH(IC20,"FALSE")),ISNUMBER(SEARCH(ID20,"FALSE"))),"CHECK",1)</f>
        <v>1</v>
      </c>
    </row>
    <row r="21" spans="1:364" ht="16">
      <c r="A21" t="s">
        <v>846</v>
      </c>
      <c r="B21" t="s">
        <v>837</v>
      </c>
      <c r="C21">
        <v>2</v>
      </c>
      <c r="D21">
        <v>1</v>
      </c>
      <c r="E21">
        <v>3</v>
      </c>
      <c r="F21">
        <v>4</v>
      </c>
      <c r="G21">
        <v>4</v>
      </c>
      <c r="H21">
        <v>4</v>
      </c>
      <c r="I21">
        <v>4</v>
      </c>
      <c r="J21">
        <v>3</v>
      </c>
      <c r="K21">
        <v>2</v>
      </c>
      <c r="L21">
        <v>2</v>
      </c>
      <c r="M21">
        <v>3</v>
      </c>
      <c r="N21">
        <v>2</v>
      </c>
      <c r="O21">
        <v>2</v>
      </c>
      <c r="P21">
        <v>2</v>
      </c>
      <c r="Q21">
        <v>1</v>
      </c>
      <c r="R21">
        <v>4</v>
      </c>
      <c r="S21">
        <v>3</v>
      </c>
      <c r="T21">
        <v>3</v>
      </c>
      <c r="U21">
        <v>4</v>
      </c>
      <c r="V21">
        <v>3</v>
      </c>
      <c r="W21">
        <v>4</v>
      </c>
      <c r="X21">
        <v>3</v>
      </c>
      <c r="Y21">
        <v>4</v>
      </c>
      <c r="Z21">
        <v>3</v>
      </c>
      <c r="AA21">
        <v>4</v>
      </c>
      <c r="AB21">
        <v>3</v>
      </c>
      <c r="AC21">
        <v>3</v>
      </c>
      <c r="AD21">
        <v>3</v>
      </c>
      <c r="AE21">
        <v>3</v>
      </c>
      <c r="AF21">
        <v>2</v>
      </c>
      <c r="AG21">
        <v>4</v>
      </c>
      <c r="AH21">
        <v>3</v>
      </c>
      <c r="AI21">
        <v>7</v>
      </c>
      <c r="AJ21">
        <v>6</v>
      </c>
      <c r="AK21">
        <v>3</v>
      </c>
      <c r="AL21">
        <v>6</v>
      </c>
      <c r="AM21">
        <v>7</v>
      </c>
      <c r="AN21">
        <v>1</v>
      </c>
      <c r="AO21">
        <v>4</v>
      </c>
      <c r="AP21">
        <v>2</v>
      </c>
      <c r="AQ21">
        <v>2</v>
      </c>
      <c r="AR21">
        <v>1</v>
      </c>
      <c r="AS21">
        <v>1</v>
      </c>
      <c r="AT21">
        <v>5</v>
      </c>
      <c r="AU21">
        <v>1</v>
      </c>
      <c r="AV21">
        <v>6</v>
      </c>
      <c r="AW21">
        <v>6</v>
      </c>
      <c r="AX21">
        <v>2</v>
      </c>
      <c r="AY21">
        <v>2</v>
      </c>
      <c r="AZ21">
        <v>5</v>
      </c>
      <c r="BA21">
        <v>3</v>
      </c>
      <c r="BB21">
        <v>5</v>
      </c>
      <c r="BC21">
        <v>4</v>
      </c>
      <c r="BD21">
        <v>4</v>
      </c>
      <c r="BE21">
        <v>2</v>
      </c>
      <c r="BF21">
        <v>1</v>
      </c>
      <c r="BG21">
        <v>2</v>
      </c>
      <c r="BH21">
        <v>1</v>
      </c>
      <c r="BI21">
        <v>2</v>
      </c>
      <c r="BJ21">
        <v>3</v>
      </c>
      <c r="BK21">
        <v>1</v>
      </c>
      <c r="BL21">
        <v>2</v>
      </c>
      <c r="BM21">
        <v>2</v>
      </c>
      <c r="BN21">
        <v>2</v>
      </c>
      <c r="BO21">
        <v>2</v>
      </c>
      <c r="BP21">
        <v>2</v>
      </c>
      <c r="BQ21">
        <v>3</v>
      </c>
      <c r="BR21">
        <v>1</v>
      </c>
      <c r="BS21">
        <v>3</v>
      </c>
      <c r="BT21">
        <v>2</v>
      </c>
      <c r="BU21">
        <v>2</v>
      </c>
      <c r="BV21">
        <v>2</v>
      </c>
      <c r="BW21">
        <v>2</v>
      </c>
      <c r="BX21">
        <v>3</v>
      </c>
      <c r="BY21">
        <v>1</v>
      </c>
      <c r="BZ21">
        <v>1</v>
      </c>
      <c r="CA21">
        <v>2</v>
      </c>
      <c r="CB21">
        <v>2</v>
      </c>
      <c r="CC21">
        <v>2</v>
      </c>
      <c r="CD21">
        <v>1</v>
      </c>
      <c r="CE21">
        <v>3</v>
      </c>
      <c r="CF21">
        <v>1</v>
      </c>
      <c r="CG21">
        <v>1</v>
      </c>
      <c r="CH21">
        <v>3</v>
      </c>
      <c r="CI21">
        <v>3</v>
      </c>
      <c r="CJ21">
        <v>1</v>
      </c>
      <c r="CK21">
        <v>3</v>
      </c>
      <c r="CL21">
        <v>1</v>
      </c>
      <c r="CM21">
        <v>1</v>
      </c>
      <c r="CN21">
        <v>3</v>
      </c>
      <c r="CO21">
        <v>2</v>
      </c>
      <c r="CP21">
        <v>2</v>
      </c>
      <c r="CQ21">
        <v>2</v>
      </c>
      <c r="CR21">
        <v>1</v>
      </c>
      <c r="CS21">
        <v>1</v>
      </c>
      <c r="CT21">
        <v>3</v>
      </c>
      <c r="CU21">
        <v>1</v>
      </c>
      <c r="CV21">
        <v>1</v>
      </c>
      <c r="CW21">
        <v>2</v>
      </c>
      <c r="CX21">
        <v>2</v>
      </c>
      <c r="CY21">
        <v>3</v>
      </c>
      <c r="CZ21">
        <v>5</v>
      </c>
      <c r="DA21">
        <v>2</v>
      </c>
      <c r="DB21">
        <v>3</v>
      </c>
      <c r="DC21">
        <v>4</v>
      </c>
      <c r="DD21">
        <v>3</v>
      </c>
      <c r="DE21">
        <v>3</v>
      </c>
      <c r="DF21">
        <v>1</v>
      </c>
      <c r="DG21">
        <v>1</v>
      </c>
      <c r="DH21">
        <v>2</v>
      </c>
      <c r="DI21">
        <v>2</v>
      </c>
      <c r="DJ21">
        <v>3</v>
      </c>
      <c r="DK21">
        <v>4</v>
      </c>
      <c r="DL21">
        <v>4</v>
      </c>
      <c r="DM21">
        <v>4</v>
      </c>
      <c r="DN21">
        <v>5</v>
      </c>
      <c r="DO21">
        <v>1</v>
      </c>
      <c r="DP21">
        <v>5</v>
      </c>
      <c r="DQ21">
        <v>1</v>
      </c>
      <c r="DR21">
        <v>1</v>
      </c>
      <c r="DS21">
        <v>2</v>
      </c>
      <c r="DT21">
        <v>1</v>
      </c>
      <c r="DU21">
        <v>4</v>
      </c>
      <c r="DV21">
        <v>1</v>
      </c>
      <c r="DW21">
        <v>1</v>
      </c>
      <c r="DX21">
        <v>2</v>
      </c>
      <c r="DY21">
        <v>2</v>
      </c>
      <c r="DZ21">
        <v>3</v>
      </c>
      <c r="EB21">
        <v>1</v>
      </c>
      <c r="EC21">
        <v>2</v>
      </c>
      <c r="ED21">
        <v>3</v>
      </c>
      <c r="EE21">
        <v>4</v>
      </c>
      <c r="EF21">
        <v>3</v>
      </c>
      <c r="EG21">
        <v>2</v>
      </c>
      <c r="EH21">
        <v>2</v>
      </c>
      <c r="EI21">
        <v>1</v>
      </c>
      <c r="EJ21">
        <v>4</v>
      </c>
      <c r="EK21">
        <v>2</v>
      </c>
      <c r="EL21">
        <v>3</v>
      </c>
      <c r="EM21">
        <v>1</v>
      </c>
      <c r="EN21">
        <v>2</v>
      </c>
      <c r="EO21">
        <v>4</v>
      </c>
      <c r="EP21">
        <v>1</v>
      </c>
      <c r="EQ21">
        <v>2</v>
      </c>
      <c r="ER21">
        <v>1</v>
      </c>
      <c r="ES21">
        <v>1</v>
      </c>
      <c r="ET21">
        <v>2</v>
      </c>
      <c r="EU21">
        <v>2</v>
      </c>
      <c r="EV21">
        <v>2</v>
      </c>
      <c r="EW21">
        <v>1</v>
      </c>
      <c r="EX21">
        <v>3</v>
      </c>
      <c r="EY21">
        <v>1</v>
      </c>
      <c r="EZ21">
        <v>4</v>
      </c>
      <c r="FA21">
        <v>3</v>
      </c>
      <c r="FB21">
        <v>4</v>
      </c>
      <c r="FC21">
        <v>4</v>
      </c>
      <c r="FD21">
        <v>1</v>
      </c>
      <c r="FE21">
        <v>4</v>
      </c>
      <c r="FF21">
        <v>2</v>
      </c>
      <c r="FG21">
        <v>1</v>
      </c>
      <c r="FH21">
        <v>4</v>
      </c>
      <c r="FI21">
        <v>3</v>
      </c>
      <c r="FJ21">
        <v>2</v>
      </c>
      <c r="FK21">
        <v>3</v>
      </c>
      <c r="FM21">
        <f t="shared" si="0"/>
        <v>4</v>
      </c>
      <c r="FN21">
        <f t="shared" si="1"/>
        <v>2</v>
      </c>
      <c r="FO21">
        <f t="shared" si="2"/>
        <v>1</v>
      </c>
      <c r="FP21">
        <f t="shared" si="3"/>
        <v>1</v>
      </c>
      <c r="FQ21">
        <f t="shared" si="4"/>
        <v>1</v>
      </c>
      <c r="FR21">
        <f t="shared" si="5"/>
        <v>1</v>
      </c>
      <c r="FS21">
        <f t="shared" si="6"/>
        <v>2</v>
      </c>
      <c r="FT21">
        <f t="shared" si="7"/>
        <v>3</v>
      </c>
      <c r="FU21">
        <f t="shared" si="8"/>
        <v>3</v>
      </c>
      <c r="FV21">
        <f t="shared" si="9"/>
        <v>2</v>
      </c>
      <c r="FW21">
        <f t="shared" si="10"/>
        <v>3</v>
      </c>
      <c r="FX21">
        <f t="shared" si="11"/>
        <v>3</v>
      </c>
      <c r="FY21">
        <f t="shared" si="12"/>
        <v>3</v>
      </c>
      <c r="FZ21">
        <f t="shared" si="13"/>
        <v>4</v>
      </c>
      <c r="GA21">
        <f t="shared" si="14"/>
        <v>1</v>
      </c>
      <c r="GB21">
        <f t="shared" si="15"/>
        <v>2</v>
      </c>
      <c r="GC21">
        <f t="shared" si="16"/>
        <v>2</v>
      </c>
      <c r="GD21">
        <f t="shared" si="17"/>
        <v>1</v>
      </c>
      <c r="GE21">
        <f t="shared" si="18"/>
        <v>2</v>
      </c>
      <c r="GF21">
        <f t="shared" si="19"/>
        <v>1</v>
      </c>
      <c r="GG21">
        <f t="shared" si="20"/>
        <v>2</v>
      </c>
      <c r="GH21">
        <f t="shared" si="21"/>
        <v>1</v>
      </c>
      <c r="GI21">
        <f t="shared" si="22"/>
        <v>2</v>
      </c>
      <c r="GJ21">
        <f t="shared" si="23"/>
        <v>1</v>
      </c>
      <c r="GK21">
        <f t="shared" si="24"/>
        <v>2</v>
      </c>
      <c r="GL21">
        <f t="shared" si="25"/>
        <v>2</v>
      </c>
      <c r="GM21">
        <f t="shared" si="26"/>
        <v>2</v>
      </c>
      <c r="GN21">
        <f t="shared" si="27"/>
        <v>2</v>
      </c>
      <c r="GO21">
        <f t="shared" si="28"/>
        <v>3</v>
      </c>
      <c r="GP21">
        <f t="shared" si="29"/>
        <v>1</v>
      </c>
      <c r="GQ21">
        <f t="shared" si="30"/>
        <v>2</v>
      </c>
      <c r="GR21">
        <f t="shared" si="31"/>
        <v>7</v>
      </c>
      <c r="GS21">
        <f t="shared" si="32"/>
        <v>6</v>
      </c>
      <c r="GT21">
        <f t="shared" si="33"/>
        <v>5</v>
      </c>
      <c r="GU21">
        <f t="shared" si="34"/>
        <v>6</v>
      </c>
      <c r="GV21">
        <f t="shared" si="35"/>
        <v>7</v>
      </c>
      <c r="GW21">
        <f t="shared" si="36"/>
        <v>7</v>
      </c>
      <c r="GX21">
        <f t="shared" si="37"/>
        <v>4</v>
      </c>
      <c r="GY21">
        <f t="shared" si="38"/>
        <v>6</v>
      </c>
      <c r="GZ21">
        <f t="shared" si="39"/>
        <v>6</v>
      </c>
      <c r="HA21">
        <f t="shared" si="40"/>
        <v>7</v>
      </c>
      <c r="HB21">
        <f t="shared" si="41"/>
        <v>-3</v>
      </c>
      <c r="HC21">
        <f t="shared" si="42"/>
        <v>2</v>
      </c>
      <c r="HD21">
        <f t="shared" si="43"/>
        <v>-3</v>
      </c>
      <c r="HE21">
        <f t="shared" si="44"/>
        <v>3</v>
      </c>
      <c r="HF21">
        <f t="shared" si="45"/>
        <v>3</v>
      </c>
      <c r="HG21">
        <f t="shared" si="46"/>
        <v>-2</v>
      </c>
      <c r="HH21">
        <f t="shared" si="47"/>
        <v>-2</v>
      </c>
      <c r="HI21">
        <f t="shared" si="48"/>
        <v>-2</v>
      </c>
      <c r="HJ21">
        <f t="shared" si="49"/>
        <v>1</v>
      </c>
      <c r="HK21">
        <f t="shared" si="50"/>
        <v>-2</v>
      </c>
      <c r="HL21">
        <f t="shared" si="51"/>
        <v>-1</v>
      </c>
      <c r="HM21">
        <f t="shared" si="52"/>
        <v>-1</v>
      </c>
      <c r="HN21">
        <f t="shared" si="53"/>
        <v>2</v>
      </c>
      <c r="HO21">
        <f t="shared" si="54"/>
        <v>3</v>
      </c>
      <c r="HP21">
        <f t="shared" si="55"/>
        <v>5</v>
      </c>
      <c r="HQ21">
        <f t="shared" si="56"/>
        <v>6</v>
      </c>
      <c r="HR21">
        <f t="shared" si="57"/>
        <v>5</v>
      </c>
      <c r="HS21">
        <f t="shared" si="58"/>
        <v>4</v>
      </c>
      <c r="HT21">
        <f t="shared" si="59"/>
        <v>6</v>
      </c>
      <c r="HU21">
        <f t="shared" si="60"/>
        <v>5</v>
      </c>
      <c r="HV21">
        <f t="shared" si="61"/>
        <v>5</v>
      </c>
      <c r="HW21">
        <f t="shared" si="62"/>
        <v>5</v>
      </c>
      <c r="HX21">
        <f t="shared" si="63"/>
        <v>5</v>
      </c>
      <c r="HY21">
        <f t="shared" si="64"/>
        <v>5</v>
      </c>
      <c r="HZ21">
        <f t="shared" si="65"/>
        <v>4</v>
      </c>
      <c r="IA21">
        <f t="shared" si="66"/>
        <v>6</v>
      </c>
      <c r="IB21">
        <f t="shared" si="67"/>
        <v>4</v>
      </c>
      <c r="IC21">
        <f t="shared" si="68"/>
        <v>5</v>
      </c>
      <c r="ID21">
        <f t="shared" si="69"/>
        <v>5</v>
      </c>
      <c r="IE21">
        <f t="shared" si="70"/>
        <v>2</v>
      </c>
      <c r="IF21">
        <f t="shared" si="71"/>
        <v>2</v>
      </c>
      <c r="IG21">
        <f t="shared" si="72"/>
        <v>3</v>
      </c>
      <c r="IH21">
        <f t="shared" si="73"/>
        <v>1</v>
      </c>
      <c r="II21">
        <f t="shared" si="74"/>
        <v>1</v>
      </c>
      <c r="IJ21">
        <f t="shared" si="75"/>
        <v>2</v>
      </c>
      <c r="IK21">
        <f t="shared" si="76"/>
        <v>2</v>
      </c>
      <c r="IL21">
        <f t="shared" si="77"/>
        <v>2</v>
      </c>
      <c r="IM21">
        <f t="shared" si="78"/>
        <v>1</v>
      </c>
      <c r="IN21">
        <f t="shared" si="79"/>
        <v>2</v>
      </c>
      <c r="IO21">
        <f t="shared" si="80"/>
        <v>1</v>
      </c>
      <c r="IP21">
        <f t="shared" si="81"/>
        <v>1</v>
      </c>
      <c r="IQ21">
        <f t="shared" si="82"/>
        <v>2</v>
      </c>
      <c r="IR21">
        <f t="shared" si="83"/>
        <v>2</v>
      </c>
      <c r="IS21">
        <f t="shared" si="84"/>
        <v>1</v>
      </c>
      <c r="IT21">
        <f t="shared" si="85"/>
        <v>2</v>
      </c>
      <c r="IU21">
        <f t="shared" si="86"/>
        <v>1</v>
      </c>
      <c r="IV21">
        <f t="shared" si="87"/>
        <v>1</v>
      </c>
      <c r="IW21">
        <f t="shared" si="88"/>
        <v>2</v>
      </c>
      <c r="IX21">
        <f t="shared" si="89"/>
        <v>2</v>
      </c>
      <c r="IY21">
        <f t="shared" si="90"/>
        <v>4</v>
      </c>
      <c r="IZ21">
        <f t="shared" si="91"/>
        <v>4</v>
      </c>
      <c r="JA21">
        <f t="shared" si="92"/>
        <v>5</v>
      </c>
      <c r="JB21">
        <f t="shared" si="93"/>
        <v>5</v>
      </c>
      <c r="JC21">
        <f t="shared" si="94"/>
        <v>3</v>
      </c>
      <c r="JD21">
        <f t="shared" si="95"/>
        <v>5</v>
      </c>
      <c r="JE21">
        <f t="shared" si="96"/>
        <v>5</v>
      </c>
      <c r="JF21">
        <f t="shared" si="97"/>
        <v>4</v>
      </c>
      <c r="JG21">
        <f t="shared" si="98"/>
        <v>4</v>
      </c>
      <c r="JH21">
        <f t="shared" si="99"/>
        <v>3</v>
      </c>
      <c r="JI21">
        <f t="shared" si="100"/>
        <v>1</v>
      </c>
      <c r="JJ21">
        <f t="shared" si="101"/>
        <v>4</v>
      </c>
      <c r="JK21">
        <f t="shared" si="102"/>
        <v>3</v>
      </c>
      <c r="JL21">
        <f t="shared" si="103"/>
        <v>4</v>
      </c>
      <c r="JM21">
        <f t="shared" si="104"/>
        <v>3</v>
      </c>
      <c r="JN21">
        <f t="shared" si="105"/>
        <v>3</v>
      </c>
      <c r="JO21">
        <f t="shared" si="106"/>
        <v>5</v>
      </c>
      <c r="JP21">
        <f t="shared" si="107"/>
        <v>5</v>
      </c>
      <c r="JQ21">
        <f t="shared" si="108"/>
        <v>4</v>
      </c>
      <c r="JR21">
        <f t="shared" si="109"/>
        <v>4</v>
      </c>
      <c r="JS21">
        <f t="shared" si="110"/>
        <v>3</v>
      </c>
      <c r="JT21">
        <f t="shared" si="111"/>
        <v>4</v>
      </c>
      <c r="JU21">
        <f t="shared" si="112"/>
        <v>4</v>
      </c>
      <c r="JV21">
        <f t="shared" si="113"/>
        <v>4</v>
      </c>
      <c r="JW21">
        <f t="shared" si="114"/>
        <v>5</v>
      </c>
      <c r="JX21">
        <f t="shared" si="115"/>
        <v>5</v>
      </c>
      <c r="JY21">
        <f t="shared" si="116"/>
        <v>5</v>
      </c>
      <c r="JZ21">
        <f t="shared" si="117"/>
        <v>5</v>
      </c>
      <c r="KA21">
        <f t="shared" si="118"/>
        <v>5</v>
      </c>
      <c r="KC21">
        <f t="shared" si="119"/>
        <v>4</v>
      </c>
      <c r="KD21">
        <f t="shared" si="120"/>
        <v>5</v>
      </c>
      <c r="KE21">
        <f t="shared" si="121"/>
        <v>4</v>
      </c>
      <c r="KF21">
        <f t="shared" si="122"/>
        <v>5</v>
      </c>
      <c r="KG21">
        <f t="shared" si="123"/>
        <v>5</v>
      </c>
      <c r="KH21">
        <f t="shared" si="124"/>
        <v>4</v>
      </c>
      <c r="KI21">
        <f t="shared" si="125"/>
        <v>4</v>
      </c>
      <c r="KJ21">
        <f t="shared" si="126"/>
        <v>3</v>
      </c>
      <c r="KK21">
        <f>EA21</f>
        <v>0</v>
      </c>
      <c r="KL21">
        <f t="shared" si="127"/>
        <v>1</v>
      </c>
      <c r="KM21">
        <f t="shared" si="128"/>
        <v>1</v>
      </c>
      <c r="KN21">
        <f t="shared" si="129"/>
        <v>1</v>
      </c>
      <c r="KO21">
        <f t="shared" si="130"/>
        <v>0</v>
      </c>
      <c r="KP21">
        <f t="shared" si="131"/>
        <v>1</v>
      </c>
      <c r="KQ21">
        <f t="shared" si="132"/>
        <v>1</v>
      </c>
      <c r="KR21">
        <f t="shared" si="133"/>
        <v>0</v>
      </c>
      <c r="KS21">
        <f t="shared" si="134"/>
        <v>1</v>
      </c>
      <c r="KT21">
        <f t="shared" si="135"/>
        <v>1</v>
      </c>
      <c r="KU21">
        <f t="shared" si="136"/>
        <v>0</v>
      </c>
      <c r="KV21">
        <f t="shared" si="137"/>
        <v>1</v>
      </c>
      <c r="KW21">
        <f t="shared" si="138"/>
        <v>0</v>
      </c>
      <c r="KX21">
        <f t="shared" si="139"/>
        <v>1</v>
      </c>
      <c r="KY21">
        <f t="shared" si="140"/>
        <v>1</v>
      </c>
      <c r="KZ21">
        <f t="shared" si="141"/>
        <v>1</v>
      </c>
      <c r="LA21">
        <f t="shared" si="142"/>
        <v>1</v>
      </c>
      <c r="LB21">
        <f t="shared" si="143"/>
        <v>1</v>
      </c>
      <c r="LC21">
        <f t="shared" si="144"/>
        <v>1</v>
      </c>
      <c r="LD21">
        <f t="shared" si="145"/>
        <v>0</v>
      </c>
      <c r="LE21">
        <f t="shared" si="146"/>
        <v>1</v>
      </c>
      <c r="LF21">
        <f t="shared" si="147"/>
        <v>1</v>
      </c>
      <c r="LG21">
        <f t="shared" si="148"/>
        <v>1</v>
      </c>
      <c r="LH21">
        <f t="shared" si="149"/>
        <v>1</v>
      </c>
      <c r="LI21">
        <f t="shared" si="150"/>
        <v>1</v>
      </c>
      <c r="LJ21">
        <f t="shared" si="151"/>
        <v>1</v>
      </c>
      <c r="LK21">
        <f t="shared" si="152"/>
        <v>1</v>
      </c>
      <c r="LL21">
        <f t="shared" si="153"/>
        <v>0</v>
      </c>
      <c r="LM21">
        <f t="shared" si="154"/>
        <v>0</v>
      </c>
      <c r="LN21">
        <f t="shared" si="155"/>
        <v>0</v>
      </c>
      <c r="LO21">
        <f t="shared" si="156"/>
        <v>0</v>
      </c>
      <c r="LP21">
        <f t="shared" si="157"/>
        <v>1</v>
      </c>
      <c r="LQ21">
        <f t="shared" si="158"/>
        <v>1</v>
      </c>
      <c r="LR21">
        <f t="shared" si="159"/>
        <v>1</v>
      </c>
      <c r="LS21">
        <f t="shared" si="160"/>
        <v>1</v>
      </c>
      <c r="LT21">
        <f t="shared" si="161"/>
        <v>1</v>
      </c>
      <c r="LU21">
        <f t="shared" si="162"/>
        <v>1</v>
      </c>
      <c r="LW21">
        <f t="shared" si="163"/>
        <v>1.5789473684210527</v>
      </c>
      <c r="LX21" s="24">
        <f t="shared" si="189"/>
        <v>1</v>
      </c>
      <c r="LY21">
        <f t="shared" si="164"/>
        <v>2.6666666666666665</v>
      </c>
      <c r="LZ21" s="25">
        <f t="shared" si="195"/>
        <v>1</v>
      </c>
      <c r="MA21">
        <f t="shared" si="166"/>
        <v>1.6</v>
      </c>
      <c r="MB21">
        <f t="shared" si="190"/>
        <v>1</v>
      </c>
      <c r="MC21">
        <f t="shared" si="167"/>
        <v>1.5555555555555556</v>
      </c>
      <c r="MD21">
        <f t="shared" si="168"/>
        <v>1</v>
      </c>
      <c r="ME21">
        <f t="shared" si="169"/>
        <v>3.25</v>
      </c>
      <c r="MF21">
        <f t="shared" si="170"/>
        <v>1</v>
      </c>
      <c r="MG21">
        <f t="shared" si="171"/>
        <v>2.25</v>
      </c>
      <c r="MH21">
        <f t="shared" si="196"/>
        <v>1</v>
      </c>
      <c r="MI21">
        <f t="shared" si="173"/>
        <v>2.5</v>
      </c>
      <c r="MJ21" s="25">
        <f t="shared" si="174"/>
        <v>1</v>
      </c>
      <c r="MK21">
        <f t="shared" si="175"/>
        <v>6.1</v>
      </c>
      <c r="ML21">
        <f t="shared" si="176"/>
        <v>1</v>
      </c>
      <c r="MM21">
        <f t="shared" si="177"/>
        <v>-0.14285714285714285</v>
      </c>
      <c r="MN21">
        <f t="shared" si="178"/>
        <v>1</v>
      </c>
      <c r="MO21">
        <f t="shared" si="179"/>
        <v>1.65</v>
      </c>
      <c r="MP21">
        <f>19/20</f>
        <v>0.95</v>
      </c>
      <c r="MQ21">
        <f t="shared" si="181"/>
        <v>4.2142857142857144</v>
      </c>
      <c r="MR21">
        <f>13/14</f>
        <v>0.9285714285714286</v>
      </c>
      <c r="MS21">
        <f t="shared" si="183"/>
        <v>4.3636363636363633</v>
      </c>
      <c r="MT21">
        <f t="shared" si="184"/>
        <v>1</v>
      </c>
      <c r="MU21">
        <f t="shared" si="185"/>
        <v>3.4615384615384617</v>
      </c>
      <c r="MV21">
        <f>IF(OR(ISNUMBER(SEARCH(JI21,"FALSE")),ISNUMBER(SEARCH(JJ21,"FALSE")),ISNUMBER(SEARCH(JK21,"FALSE")),ISNUMBER(SEARCH(JL21,"FALSE")),ISNUMBER(SEARCH(JM21,"FALSE")),ISNUMBER(SEARCH(KD21,"FALSE")),ISNUMBER(SEARCH(KE21,"FALSE")),ISNUMBER(SEARCH(KF21,"FALSE")),ISNUMBER(SEARCH(KG21,"FALSE")),ISNUMBER(SEARCH(KH21,"FALSE")),ISNUMBER(SEARCH(KI21,"FALSE")),ISNUMBER(SEARCH(KJ21,"FALSE")),ISNUMBER(SEARCH(KK21,"FALSE"))),"CHECK",1)</f>
        <v>1</v>
      </c>
      <c r="MW21">
        <f t="shared" si="186"/>
        <v>0.75</v>
      </c>
      <c r="MX21">
        <f t="shared" si="194"/>
        <v>1</v>
      </c>
      <c r="MY21">
        <f t="shared" si="188"/>
        <v>5</v>
      </c>
      <c r="MZ21">
        <f>IF(OR(ISNUMBER(SEARCH(HP21,"FALSE")),ISNUMBER(SEARCH(HQ21,"FALSE")),ISNUMBER(SEARCH(HR21,"FALSE")),ISNUMBER(SEARCH(HS21,"FALSE")),ISNUMBER(SEARCH(HT21,"FALSE")),ISNUMBER(SEARCH(HU21,"FALSE")),ISNUMBER(SEARCH(HV21,"FALSE")),ISNUMBER(SEARCH(HW21,"FALSE")),ISNUMBER(SEARCH(HX21,"FALSE")),ISNUMBER(SEARCH(HY21,"FALSE")),ISNUMBER(SEARCH(HZ21,"FALSE")),ISNUMBER(SEARCH(IA21,"FALSE")),ISNUMBER(SEARCH(IB21,"FALSE")),ISNUMBER(SEARCH(IC21,"FALSE")),ISNUMBER(SEARCH(ID21,"FALSE"))),"CHECK",1)</f>
        <v>1</v>
      </c>
    </row>
    <row r="22" spans="1:364" ht="16">
      <c r="A22" t="s">
        <v>847</v>
      </c>
      <c r="B22" t="s">
        <v>837</v>
      </c>
      <c r="C22">
        <v>2</v>
      </c>
      <c r="D22">
        <v>1</v>
      </c>
      <c r="E22">
        <v>3</v>
      </c>
      <c r="F22">
        <v>4</v>
      </c>
      <c r="G22">
        <v>4</v>
      </c>
      <c r="H22">
        <v>3</v>
      </c>
      <c r="I22">
        <v>4</v>
      </c>
      <c r="J22">
        <v>4</v>
      </c>
      <c r="K22">
        <v>4</v>
      </c>
      <c r="L22">
        <v>4</v>
      </c>
      <c r="M22">
        <v>4</v>
      </c>
      <c r="N22">
        <v>4</v>
      </c>
      <c r="O22">
        <v>4</v>
      </c>
      <c r="P22">
        <v>4</v>
      </c>
      <c r="Q22">
        <v>3</v>
      </c>
      <c r="R22">
        <v>3</v>
      </c>
      <c r="S22">
        <v>3</v>
      </c>
      <c r="T22">
        <v>1</v>
      </c>
      <c r="U22">
        <v>4</v>
      </c>
      <c r="V22">
        <v>3</v>
      </c>
      <c r="W22">
        <v>3</v>
      </c>
      <c r="X22">
        <v>4</v>
      </c>
      <c r="Y22">
        <v>2</v>
      </c>
      <c r="Z22">
        <v>3</v>
      </c>
      <c r="AA22">
        <v>2</v>
      </c>
      <c r="AB22">
        <v>2</v>
      </c>
      <c r="AC22">
        <v>2</v>
      </c>
      <c r="AD22">
        <v>3</v>
      </c>
      <c r="AE22">
        <v>4</v>
      </c>
      <c r="AF22">
        <v>2</v>
      </c>
      <c r="AG22">
        <v>3</v>
      </c>
      <c r="AH22">
        <v>3</v>
      </c>
      <c r="AI22">
        <v>7</v>
      </c>
      <c r="AJ22">
        <v>7</v>
      </c>
      <c r="AK22">
        <v>5</v>
      </c>
      <c r="AL22">
        <v>7</v>
      </c>
      <c r="AM22">
        <v>7</v>
      </c>
      <c r="AN22">
        <v>1</v>
      </c>
      <c r="AO22">
        <v>4</v>
      </c>
      <c r="AP22">
        <v>2</v>
      </c>
      <c r="AQ22">
        <v>6</v>
      </c>
      <c r="AR22">
        <v>6</v>
      </c>
      <c r="AS22">
        <v>3</v>
      </c>
      <c r="AT22">
        <v>2</v>
      </c>
      <c r="AU22">
        <v>1</v>
      </c>
      <c r="AV22">
        <v>5</v>
      </c>
      <c r="AW22">
        <v>6</v>
      </c>
      <c r="AX22">
        <v>1</v>
      </c>
      <c r="AY22">
        <v>5</v>
      </c>
      <c r="AZ22">
        <v>3</v>
      </c>
      <c r="BA22">
        <v>1</v>
      </c>
      <c r="BB22">
        <v>6</v>
      </c>
      <c r="BC22">
        <v>2</v>
      </c>
      <c r="BD22">
        <v>2</v>
      </c>
      <c r="BE22">
        <v>2</v>
      </c>
      <c r="BF22">
        <v>1</v>
      </c>
      <c r="BG22">
        <v>5</v>
      </c>
      <c r="BH22">
        <v>2</v>
      </c>
      <c r="BI22">
        <v>4</v>
      </c>
      <c r="BJ22">
        <v>4</v>
      </c>
      <c r="BK22">
        <v>5</v>
      </c>
      <c r="BL22">
        <v>5</v>
      </c>
      <c r="BM22">
        <v>4</v>
      </c>
      <c r="BN22">
        <v>3</v>
      </c>
      <c r="BO22">
        <v>3</v>
      </c>
      <c r="BP22">
        <v>4</v>
      </c>
      <c r="BQ22">
        <v>3</v>
      </c>
      <c r="BR22">
        <v>2</v>
      </c>
      <c r="BS22">
        <v>5</v>
      </c>
      <c r="BT22">
        <v>4</v>
      </c>
      <c r="BU22">
        <v>1</v>
      </c>
      <c r="BV22">
        <v>2</v>
      </c>
      <c r="BW22">
        <v>3</v>
      </c>
      <c r="BX22">
        <v>2</v>
      </c>
      <c r="BY22">
        <v>4</v>
      </c>
      <c r="BZ22">
        <v>3</v>
      </c>
      <c r="CA22">
        <v>2</v>
      </c>
      <c r="CB22">
        <v>2</v>
      </c>
      <c r="CC22">
        <v>3</v>
      </c>
      <c r="CD22">
        <v>2</v>
      </c>
      <c r="CE22">
        <v>2</v>
      </c>
      <c r="CF22">
        <v>3</v>
      </c>
      <c r="CG22">
        <v>3</v>
      </c>
      <c r="CH22">
        <v>1</v>
      </c>
      <c r="CI22">
        <v>3</v>
      </c>
      <c r="CJ22">
        <v>3</v>
      </c>
      <c r="CK22">
        <v>1</v>
      </c>
      <c r="CL22">
        <v>2</v>
      </c>
      <c r="CM22">
        <v>2</v>
      </c>
      <c r="CN22">
        <v>2</v>
      </c>
      <c r="CO22">
        <v>2</v>
      </c>
      <c r="CP22">
        <v>1</v>
      </c>
      <c r="CQ22">
        <v>1</v>
      </c>
      <c r="CR22">
        <v>1</v>
      </c>
      <c r="CS22">
        <v>1</v>
      </c>
      <c r="CT22">
        <v>1</v>
      </c>
      <c r="CU22">
        <v>1</v>
      </c>
      <c r="CV22">
        <v>1</v>
      </c>
      <c r="CW22">
        <v>1</v>
      </c>
      <c r="CX22">
        <v>2</v>
      </c>
      <c r="CY22">
        <v>5</v>
      </c>
      <c r="CZ22">
        <v>5</v>
      </c>
      <c r="DA22">
        <v>2</v>
      </c>
      <c r="DB22">
        <v>1</v>
      </c>
      <c r="DC22">
        <v>4</v>
      </c>
      <c r="DD22">
        <v>1</v>
      </c>
      <c r="DE22">
        <v>1</v>
      </c>
      <c r="DF22">
        <v>1</v>
      </c>
      <c r="DG22">
        <v>1</v>
      </c>
      <c r="DH22">
        <v>1</v>
      </c>
      <c r="DI22">
        <v>1</v>
      </c>
      <c r="DJ22">
        <v>3</v>
      </c>
      <c r="DK22">
        <v>5</v>
      </c>
      <c r="DL22">
        <v>4</v>
      </c>
      <c r="DM22">
        <v>5</v>
      </c>
      <c r="DN22">
        <v>4</v>
      </c>
      <c r="DO22">
        <v>4</v>
      </c>
      <c r="DP22">
        <v>3</v>
      </c>
      <c r="DQ22">
        <v>2</v>
      </c>
      <c r="DR22">
        <v>2</v>
      </c>
      <c r="DS22">
        <v>1</v>
      </c>
      <c r="DT22">
        <v>5</v>
      </c>
      <c r="DU22">
        <v>5</v>
      </c>
      <c r="DV22">
        <v>1</v>
      </c>
      <c r="DW22">
        <v>2</v>
      </c>
      <c r="DX22">
        <v>1</v>
      </c>
      <c r="DY22">
        <v>5</v>
      </c>
      <c r="DZ22">
        <v>4</v>
      </c>
      <c r="EA22">
        <v>4</v>
      </c>
      <c r="EB22">
        <v>2</v>
      </c>
      <c r="EC22">
        <v>1</v>
      </c>
      <c r="ED22">
        <v>3</v>
      </c>
      <c r="EE22">
        <v>2</v>
      </c>
      <c r="EF22">
        <v>3</v>
      </c>
      <c r="EG22">
        <v>2</v>
      </c>
      <c r="EH22">
        <v>3</v>
      </c>
      <c r="EI22">
        <v>1</v>
      </c>
      <c r="EJ22">
        <v>4</v>
      </c>
      <c r="EK22">
        <v>2</v>
      </c>
      <c r="EL22">
        <v>3</v>
      </c>
      <c r="EM22">
        <v>3</v>
      </c>
      <c r="EN22">
        <v>2</v>
      </c>
      <c r="EO22">
        <v>4</v>
      </c>
      <c r="EP22">
        <v>1</v>
      </c>
      <c r="EQ22">
        <v>2</v>
      </c>
      <c r="ER22">
        <v>2</v>
      </c>
      <c r="ES22">
        <v>4</v>
      </c>
      <c r="ET22">
        <v>3</v>
      </c>
      <c r="EU22">
        <v>1</v>
      </c>
      <c r="EV22">
        <v>2</v>
      </c>
      <c r="EW22">
        <v>1</v>
      </c>
      <c r="EX22">
        <v>3</v>
      </c>
      <c r="EZ22">
        <v>4</v>
      </c>
      <c r="FA22">
        <v>3</v>
      </c>
      <c r="FB22">
        <v>2</v>
      </c>
      <c r="FC22">
        <v>3</v>
      </c>
      <c r="FD22">
        <v>3</v>
      </c>
      <c r="FE22">
        <v>2</v>
      </c>
      <c r="FF22">
        <v>3</v>
      </c>
      <c r="FG22">
        <v>1</v>
      </c>
      <c r="FH22">
        <v>4</v>
      </c>
      <c r="FM22">
        <f t="shared" si="0"/>
        <v>4</v>
      </c>
      <c r="FN22">
        <f t="shared" si="1"/>
        <v>2</v>
      </c>
      <c r="FO22">
        <f t="shared" si="2"/>
        <v>1</v>
      </c>
      <c r="FP22">
        <f t="shared" si="3"/>
        <v>1</v>
      </c>
      <c r="FQ22">
        <f t="shared" si="4"/>
        <v>2</v>
      </c>
      <c r="FR22">
        <f t="shared" si="5"/>
        <v>1</v>
      </c>
      <c r="FS22">
        <f t="shared" si="6"/>
        <v>1</v>
      </c>
      <c r="FT22">
        <f t="shared" si="7"/>
        <v>1</v>
      </c>
      <c r="FU22">
        <f t="shared" si="8"/>
        <v>1</v>
      </c>
      <c r="FV22">
        <f t="shared" si="9"/>
        <v>1</v>
      </c>
      <c r="FW22">
        <f t="shared" si="10"/>
        <v>1</v>
      </c>
      <c r="FX22">
        <f t="shared" si="11"/>
        <v>1</v>
      </c>
      <c r="FY22">
        <f t="shared" si="12"/>
        <v>1</v>
      </c>
      <c r="FZ22">
        <f t="shared" si="13"/>
        <v>2</v>
      </c>
      <c r="GA22">
        <f t="shared" si="14"/>
        <v>2</v>
      </c>
      <c r="GB22">
        <f t="shared" si="15"/>
        <v>2</v>
      </c>
      <c r="GC22">
        <f t="shared" si="16"/>
        <v>4</v>
      </c>
      <c r="GD22">
        <f t="shared" si="17"/>
        <v>1</v>
      </c>
      <c r="GE22">
        <f t="shared" si="18"/>
        <v>2</v>
      </c>
      <c r="GF22">
        <f t="shared" si="19"/>
        <v>2</v>
      </c>
      <c r="GG22">
        <f t="shared" si="20"/>
        <v>1</v>
      </c>
      <c r="GH22">
        <f t="shared" si="21"/>
        <v>3</v>
      </c>
      <c r="GI22">
        <f t="shared" si="22"/>
        <v>2</v>
      </c>
      <c r="GJ22">
        <f t="shared" si="23"/>
        <v>3</v>
      </c>
      <c r="GK22">
        <f t="shared" si="24"/>
        <v>3</v>
      </c>
      <c r="GL22">
        <f t="shared" si="25"/>
        <v>3</v>
      </c>
      <c r="GM22">
        <f t="shared" si="26"/>
        <v>2</v>
      </c>
      <c r="GN22">
        <f t="shared" si="27"/>
        <v>1</v>
      </c>
      <c r="GO22">
        <f t="shared" si="28"/>
        <v>3</v>
      </c>
      <c r="GP22">
        <f t="shared" si="29"/>
        <v>2</v>
      </c>
      <c r="GQ22">
        <f t="shared" si="30"/>
        <v>2</v>
      </c>
      <c r="GR22">
        <f t="shared" si="31"/>
        <v>7</v>
      </c>
      <c r="GS22">
        <f t="shared" si="32"/>
        <v>7</v>
      </c>
      <c r="GT22">
        <f t="shared" si="33"/>
        <v>3</v>
      </c>
      <c r="GU22">
        <f t="shared" si="34"/>
        <v>7</v>
      </c>
      <c r="GV22">
        <f t="shared" si="35"/>
        <v>7</v>
      </c>
      <c r="GW22">
        <f t="shared" si="36"/>
        <v>7</v>
      </c>
      <c r="GX22">
        <f t="shared" si="37"/>
        <v>4</v>
      </c>
      <c r="GY22">
        <f t="shared" si="38"/>
        <v>6</v>
      </c>
      <c r="GZ22">
        <f t="shared" si="39"/>
        <v>2</v>
      </c>
      <c r="HA22">
        <f t="shared" si="40"/>
        <v>2</v>
      </c>
      <c r="HB22">
        <f t="shared" si="41"/>
        <v>-1</v>
      </c>
      <c r="HC22">
        <f t="shared" si="42"/>
        <v>-2</v>
      </c>
      <c r="HD22">
        <f t="shared" si="43"/>
        <v>-3</v>
      </c>
      <c r="HE22">
        <f t="shared" si="44"/>
        <v>2</v>
      </c>
      <c r="HF22">
        <f t="shared" si="45"/>
        <v>3</v>
      </c>
      <c r="HG22">
        <f t="shared" si="46"/>
        <v>-3</v>
      </c>
      <c r="HH22">
        <f t="shared" si="47"/>
        <v>2</v>
      </c>
      <c r="HI22">
        <f t="shared" si="48"/>
        <v>1</v>
      </c>
      <c r="HJ22">
        <f t="shared" si="49"/>
        <v>3</v>
      </c>
      <c r="HK22">
        <f t="shared" si="50"/>
        <v>-3</v>
      </c>
      <c r="HL22">
        <f t="shared" si="51"/>
        <v>2</v>
      </c>
      <c r="HM22">
        <f t="shared" si="52"/>
        <v>2</v>
      </c>
      <c r="HN22">
        <f t="shared" si="53"/>
        <v>2</v>
      </c>
      <c r="HO22">
        <f t="shared" si="54"/>
        <v>3</v>
      </c>
      <c r="HP22">
        <f t="shared" si="55"/>
        <v>2</v>
      </c>
      <c r="HQ22">
        <f t="shared" si="56"/>
        <v>5</v>
      </c>
      <c r="HR22">
        <f t="shared" si="57"/>
        <v>3</v>
      </c>
      <c r="HS22">
        <f t="shared" si="58"/>
        <v>3</v>
      </c>
      <c r="HT22">
        <f t="shared" si="59"/>
        <v>2</v>
      </c>
      <c r="HU22">
        <f t="shared" si="60"/>
        <v>2</v>
      </c>
      <c r="HV22">
        <f t="shared" si="61"/>
        <v>3</v>
      </c>
      <c r="HW22">
        <f t="shared" si="62"/>
        <v>4</v>
      </c>
      <c r="HX22">
        <f t="shared" si="63"/>
        <v>4</v>
      </c>
      <c r="HY22">
        <f t="shared" si="64"/>
        <v>3</v>
      </c>
      <c r="HZ22">
        <f t="shared" si="65"/>
        <v>4</v>
      </c>
      <c r="IA22">
        <f t="shared" si="66"/>
        <v>5</v>
      </c>
      <c r="IB22">
        <f t="shared" si="67"/>
        <v>2</v>
      </c>
      <c r="IC22">
        <f t="shared" si="68"/>
        <v>3</v>
      </c>
      <c r="ID22">
        <f t="shared" si="69"/>
        <v>6</v>
      </c>
      <c r="IE22">
        <f t="shared" si="70"/>
        <v>2</v>
      </c>
      <c r="IF22">
        <f t="shared" si="71"/>
        <v>3</v>
      </c>
      <c r="IG22">
        <f t="shared" si="72"/>
        <v>2</v>
      </c>
      <c r="IH22">
        <f t="shared" si="73"/>
        <v>4</v>
      </c>
      <c r="II22">
        <f t="shared" si="74"/>
        <v>3</v>
      </c>
      <c r="IJ22">
        <f t="shared" si="75"/>
        <v>2</v>
      </c>
      <c r="IK22">
        <f t="shared" si="76"/>
        <v>2</v>
      </c>
      <c r="IL22">
        <f t="shared" si="77"/>
        <v>3</v>
      </c>
      <c r="IM22">
        <f t="shared" si="78"/>
        <v>2</v>
      </c>
      <c r="IN22">
        <f t="shared" si="79"/>
        <v>3</v>
      </c>
      <c r="IO22">
        <f t="shared" si="80"/>
        <v>3</v>
      </c>
      <c r="IP22">
        <f t="shared" si="81"/>
        <v>3</v>
      </c>
      <c r="IQ22">
        <f t="shared" si="82"/>
        <v>4</v>
      </c>
      <c r="IR22">
        <f t="shared" si="83"/>
        <v>2</v>
      </c>
      <c r="IS22">
        <f t="shared" si="84"/>
        <v>3</v>
      </c>
      <c r="IT22">
        <f t="shared" si="85"/>
        <v>4</v>
      </c>
      <c r="IU22">
        <f t="shared" si="86"/>
        <v>2</v>
      </c>
      <c r="IV22">
        <f t="shared" si="87"/>
        <v>2</v>
      </c>
      <c r="IW22">
        <f t="shared" si="88"/>
        <v>3</v>
      </c>
      <c r="IX22">
        <f t="shared" si="89"/>
        <v>2</v>
      </c>
      <c r="IY22">
        <f t="shared" si="90"/>
        <v>5</v>
      </c>
      <c r="IZ22">
        <f t="shared" si="91"/>
        <v>5</v>
      </c>
      <c r="JA22">
        <f t="shared" si="92"/>
        <v>5</v>
      </c>
      <c r="JB22">
        <f t="shared" si="93"/>
        <v>5</v>
      </c>
      <c r="JC22">
        <f t="shared" si="94"/>
        <v>5</v>
      </c>
      <c r="JD22">
        <f t="shared" si="95"/>
        <v>5</v>
      </c>
      <c r="JE22">
        <f t="shared" si="96"/>
        <v>5</v>
      </c>
      <c r="JF22">
        <f t="shared" si="97"/>
        <v>5</v>
      </c>
      <c r="JG22">
        <f t="shared" si="98"/>
        <v>4</v>
      </c>
      <c r="JH22">
        <f t="shared" si="99"/>
        <v>1</v>
      </c>
      <c r="JI22">
        <f t="shared" si="100"/>
        <v>1</v>
      </c>
      <c r="JJ22">
        <f t="shared" si="101"/>
        <v>4</v>
      </c>
      <c r="JK22">
        <f t="shared" si="102"/>
        <v>5</v>
      </c>
      <c r="JL22">
        <f t="shared" si="103"/>
        <v>4</v>
      </c>
      <c r="JM22">
        <f t="shared" si="104"/>
        <v>5</v>
      </c>
      <c r="JN22">
        <f t="shared" si="105"/>
        <v>5</v>
      </c>
      <c r="JO22">
        <f t="shared" si="106"/>
        <v>5</v>
      </c>
      <c r="JP22">
        <f t="shared" si="107"/>
        <v>5</v>
      </c>
      <c r="JQ22">
        <f t="shared" si="108"/>
        <v>5</v>
      </c>
      <c r="JR22">
        <f t="shared" si="109"/>
        <v>5</v>
      </c>
      <c r="JS22">
        <f t="shared" si="110"/>
        <v>3</v>
      </c>
      <c r="JT22">
        <f t="shared" si="111"/>
        <v>5</v>
      </c>
      <c r="JU22">
        <f t="shared" si="112"/>
        <v>4</v>
      </c>
      <c r="JV22">
        <f t="shared" si="113"/>
        <v>5</v>
      </c>
      <c r="JW22">
        <f t="shared" si="114"/>
        <v>4</v>
      </c>
      <c r="JX22">
        <f t="shared" si="115"/>
        <v>2</v>
      </c>
      <c r="JY22">
        <f t="shared" si="116"/>
        <v>3</v>
      </c>
      <c r="JZ22">
        <f t="shared" si="117"/>
        <v>4</v>
      </c>
      <c r="KA22">
        <f t="shared" si="118"/>
        <v>4</v>
      </c>
      <c r="KC22">
        <f t="shared" si="119"/>
        <v>5</v>
      </c>
      <c r="KD22">
        <f t="shared" si="120"/>
        <v>1</v>
      </c>
      <c r="KE22">
        <f t="shared" si="121"/>
        <v>5</v>
      </c>
      <c r="KF22">
        <f t="shared" si="122"/>
        <v>5</v>
      </c>
      <c r="KG22">
        <f t="shared" si="123"/>
        <v>4</v>
      </c>
      <c r="KH22">
        <f t="shared" si="124"/>
        <v>5</v>
      </c>
      <c r="KI22">
        <f t="shared" si="125"/>
        <v>1</v>
      </c>
      <c r="KJ22">
        <f t="shared" si="126"/>
        <v>2</v>
      </c>
      <c r="KL22">
        <f t="shared" si="127"/>
        <v>0</v>
      </c>
      <c r="KM22">
        <f t="shared" si="128"/>
        <v>0</v>
      </c>
      <c r="KN22">
        <f t="shared" si="129"/>
        <v>1</v>
      </c>
      <c r="KO22">
        <f t="shared" si="130"/>
        <v>1</v>
      </c>
      <c r="KP22">
        <f t="shared" si="131"/>
        <v>1</v>
      </c>
      <c r="KQ22">
        <f t="shared" si="132"/>
        <v>1</v>
      </c>
      <c r="KR22">
        <f t="shared" si="133"/>
        <v>1</v>
      </c>
      <c r="KS22">
        <f t="shared" si="134"/>
        <v>1</v>
      </c>
      <c r="KT22">
        <f t="shared" si="135"/>
        <v>1</v>
      </c>
      <c r="KU22">
        <f t="shared" si="136"/>
        <v>0</v>
      </c>
      <c r="KV22">
        <f t="shared" si="137"/>
        <v>1</v>
      </c>
      <c r="KW22">
        <f t="shared" si="138"/>
        <v>1</v>
      </c>
      <c r="KX22">
        <f t="shared" si="139"/>
        <v>1</v>
      </c>
      <c r="KY22">
        <f t="shared" si="140"/>
        <v>1</v>
      </c>
      <c r="KZ22">
        <f t="shared" si="141"/>
        <v>1</v>
      </c>
      <c r="LA22">
        <f t="shared" si="142"/>
        <v>1</v>
      </c>
      <c r="LB22">
        <f t="shared" si="143"/>
        <v>0</v>
      </c>
      <c r="LC22">
        <f t="shared" si="144"/>
        <v>0</v>
      </c>
      <c r="LD22">
        <f t="shared" si="145"/>
        <v>0</v>
      </c>
      <c r="LE22">
        <f t="shared" si="146"/>
        <v>0</v>
      </c>
      <c r="LF22">
        <f t="shared" si="147"/>
        <v>1</v>
      </c>
      <c r="LG22">
        <f t="shared" si="148"/>
        <v>1</v>
      </c>
      <c r="LH22">
        <f t="shared" si="149"/>
        <v>1</v>
      </c>
      <c r="LI22" t="b">
        <f t="shared" si="150"/>
        <v>0</v>
      </c>
      <c r="LJ22">
        <f t="shared" si="151"/>
        <v>1</v>
      </c>
      <c r="LK22">
        <f t="shared" si="152"/>
        <v>1</v>
      </c>
      <c r="LL22">
        <f t="shared" si="153"/>
        <v>1</v>
      </c>
      <c r="LM22">
        <f t="shared" si="154"/>
        <v>0</v>
      </c>
      <c r="LN22">
        <f t="shared" si="155"/>
        <v>0</v>
      </c>
      <c r="LO22">
        <f t="shared" si="156"/>
        <v>1</v>
      </c>
      <c r="LP22">
        <f t="shared" si="157"/>
        <v>0</v>
      </c>
      <c r="LQ22">
        <f t="shared" si="158"/>
        <v>1</v>
      </c>
      <c r="LR22">
        <f t="shared" si="159"/>
        <v>1</v>
      </c>
      <c r="LS22" t="b">
        <f t="shared" si="160"/>
        <v>0</v>
      </c>
      <c r="LT22" t="b">
        <f t="shared" si="161"/>
        <v>0</v>
      </c>
      <c r="LU22" t="b">
        <f t="shared" si="162"/>
        <v>0</v>
      </c>
      <c r="LW22">
        <f t="shared" si="163"/>
        <v>2</v>
      </c>
      <c r="LX22" s="24">
        <f t="shared" si="189"/>
        <v>1</v>
      </c>
      <c r="LY22">
        <f t="shared" si="164"/>
        <v>1.6666666666666667</v>
      </c>
      <c r="LZ22" s="25">
        <f t="shared" si="195"/>
        <v>1</v>
      </c>
      <c r="MA22">
        <f t="shared" si="166"/>
        <v>2.2999999999999998</v>
      </c>
      <c r="MB22">
        <f t="shared" si="190"/>
        <v>1</v>
      </c>
      <c r="MC22">
        <f t="shared" si="167"/>
        <v>1.6666666666666667</v>
      </c>
      <c r="MD22">
        <f t="shared" si="168"/>
        <v>1</v>
      </c>
      <c r="ME22">
        <f t="shared" si="169"/>
        <v>1.25</v>
      </c>
      <c r="MF22">
        <f t="shared" si="170"/>
        <v>1</v>
      </c>
      <c r="MG22">
        <f t="shared" si="171"/>
        <v>1.25</v>
      </c>
      <c r="MH22">
        <f t="shared" si="196"/>
        <v>1</v>
      </c>
      <c r="MI22">
        <f t="shared" si="173"/>
        <v>2.5</v>
      </c>
      <c r="MJ22" s="25">
        <f t="shared" si="174"/>
        <v>1</v>
      </c>
      <c r="MK22">
        <f t="shared" si="175"/>
        <v>5.2</v>
      </c>
      <c r="ML22">
        <f t="shared" si="176"/>
        <v>1</v>
      </c>
      <c r="MM22">
        <f t="shared" si="177"/>
        <v>0.5714285714285714</v>
      </c>
      <c r="MN22">
        <f t="shared" si="178"/>
        <v>1</v>
      </c>
      <c r="MO22">
        <f t="shared" si="179"/>
        <v>2.7</v>
      </c>
      <c r="MP22">
        <f t="shared" ref="MP22:MP34" si="197">IF(OR(ISNUMBER(SEARCH(IE22,"FALSE")),ISNUMBER(SEARCH(IF22,"FALSE")),ISNUMBER(SEARCH(IG22,"FALSE")),ISNUMBER(SEARCH(IH22,"FALSE")),ISNUMBER(SEARCH(II22,"FALSE")),ISNUMBER(SEARCH(IJ22,"FALSE")),ISNUMBER(SEARCH(IK22,"FALSE")),ISNUMBER(SEARCH(IL22,"FALSE")),ISNUMBER(SEARCH(IM22,"FALSE")),ISNUMBER(SEARCH(IN22,"FALSE")),ISNUMBER(SEARCH(IO22,"FALSE")),ISNUMBER(SEARCH(IP22,"FALSE")),ISNUMBER(SEARCH(IQ22,"FALSE")),ISNUMBER(SEARCH(IR22,"FALSE")),ISNUMBER(SEARCH(IS22,"FALSE")),ISNUMBER(SEARCH(IT22,"FALSE")),ISNUMBER(SEARCH(IU22,"FALSE")),ISNUMBER(SEARCH(IV22,"FALSE")),ISNUMBER(SEARCH(IW22,"FALSE")),ISNUMBER(SEARCH(IX22,"FALSE"))),"CHECK",1)</f>
        <v>1</v>
      </c>
      <c r="MQ22">
        <f t="shared" si="181"/>
        <v>4.8571428571428568</v>
      </c>
      <c r="MR22">
        <f t="shared" ref="MR22:MR41" si="198">IF(OR(ISNUMBER(SEARCH(IY22,"FALSE")),ISNUMBER(SEARCH(IZ22,"FALSE")),ISNUMBER(SEARCH(JA22,"FALSE")),ISNUMBER(SEARCH(JB22,"FALSE")),ISNUMBER(SEARCH(JC22,"FALSE")),ISNUMBER(SEARCH(JD22,"FALSE")),ISNUMBER(SEARCH(JE22,"FALSE")),ISNUMBER(SEARCH(JF22,"FALSE")),ISNUMBER(SEARCH(JN22,"FALSE")),ISNUMBER(SEARCH(JO22,"FALSE")),ISNUMBER(SEARCH(JP22,"FALSE")),ISNUMBER(SEARCH(JQ22,"FALSE")),ISNUMBER(SEARCH(JR22,"FALSE")),ISNUMBER(SEARCH(JS22,"FALSE"))),"CHECK",1)</f>
        <v>1</v>
      </c>
      <c r="MS22">
        <f t="shared" si="183"/>
        <v>3.7272727272727271</v>
      </c>
      <c r="MT22">
        <f t="shared" si="184"/>
        <v>1</v>
      </c>
      <c r="MU22">
        <f t="shared" si="185"/>
        <v>3.5</v>
      </c>
      <c r="MV22">
        <f t="shared" ref="MV22:MV33" si="199">12/13</f>
        <v>0.92307692307692313</v>
      </c>
      <c r="MW22">
        <f t="shared" si="186"/>
        <v>0.6875</v>
      </c>
      <c r="MX22">
        <f>24/36</f>
        <v>0.66666666666666663</v>
      </c>
      <c r="MY22">
        <f t="shared" si="188"/>
        <v>3.4</v>
      </c>
      <c r="MZ22">
        <f>14/15</f>
        <v>0.93333333333333335</v>
      </c>
    </row>
    <row r="23" spans="1:364" ht="16">
      <c r="A23" t="s">
        <v>850</v>
      </c>
      <c r="B23" t="s">
        <v>837</v>
      </c>
      <c r="C23">
        <v>2</v>
      </c>
      <c r="D23">
        <v>2</v>
      </c>
      <c r="E23">
        <v>2</v>
      </c>
      <c r="F23">
        <v>3</v>
      </c>
      <c r="G23">
        <v>3</v>
      </c>
      <c r="H23">
        <v>3</v>
      </c>
      <c r="I23">
        <v>2</v>
      </c>
      <c r="J23">
        <v>3</v>
      </c>
      <c r="K23">
        <v>2</v>
      </c>
      <c r="L23">
        <v>2</v>
      </c>
      <c r="M23">
        <v>3</v>
      </c>
      <c r="N23">
        <v>3</v>
      </c>
      <c r="O23">
        <v>3</v>
      </c>
      <c r="P23">
        <v>2</v>
      </c>
      <c r="Q23">
        <v>3</v>
      </c>
      <c r="R23">
        <v>3</v>
      </c>
      <c r="S23">
        <v>2</v>
      </c>
      <c r="T23">
        <v>3</v>
      </c>
      <c r="U23">
        <v>3</v>
      </c>
      <c r="V23">
        <v>2</v>
      </c>
      <c r="W23">
        <v>3</v>
      </c>
      <c r="X23">
        <v>2</v>
      </c>
      <c r="Y23">
        <v>3</v>
      </c>
      <c r="Z23">
        <v>3</v>
      </c>
      <c r="AA23">
        <v>3</v>
      </c>
      <c r="AB23">
        <v>2</v>
      </c>
      <c r="AC23">
        <v>3</v>
      </c>
      <c r="AD23">
        <v>2</v>
      </c>
      <c r="AE23">
        <v>3</v>
      </c>
      <c r="AF23">
        <v>2</v>
      </c>
      <c r="AG23">
        <v>2</v>
      </c>
      <c r="AH23">
        <v>2</v>
      </c>
      <c r="AI23">
        <v>5</v>
      </c>
      <c r="AJ23">
        <v>5</v>
      </c>
      <c r="AK23">
        <v>4</v>
      </c>
      <c r="AL23">
        <v>5</v>
      </c>
      <c r="AM23">
        <v>3</v>
      </c>
      <c r="AN23">
        <v>2</v>
      </c>
      <c r="AO23">
        <v>4</v>
      </c>
      <c r="AP23">
        <v>3</v>
      </c>
      <c r="AQ23">
        <v>7</v>
      </c>
      <c r="AR23">
        <v>2</v>
      </c>
      <c r="AS23">
        <v>2</v>
      </c>
      <c r="AT23">
        <v>5</v>
      </c>
      <c r="AU23">
        <v>5</v>
      </c>
      <c r="AV23">
        <v>6</v>
      </c>
      <c r="AW23">
        <v>6</v>
      </c>
      <c r="AX23">
        <v>6</v>
      </c>
      <c r="AY23">
        <v>3</v>
      </c>
      <c r="AZ23">
        <v>5</v>
      </c>
      <c r="BA23">
        <v>4</v>
      </c>
      <c r="BB23">
        <v>5</v>
      </c>
      <c r="BC23">
        <v>4</v>
      </c>
      <c r="BD23">
        <v>3</v>
      </c>
      <c r="BE23">
        <v>2</v>
      </c>
      <c r="BF23">
        <v>2</v>
      </c>
      <c r="BG23">
        <v>3</v>
      </c>
      <c r="BH23">
        <v>3</v>
      </c>
      <c r="BI23">
        <v>4</v>
      </c>
      <c r="BJ23">
        <v>3</v>
      </c>
      <c r="BK23">
        <v>3</v>
      </c>
      <c r="BL23">
        <v>6</v>
      </c>
      <c r="BM23">
        <v>2</v>
      </c>
      <c r="BN23">
        <v>2</v>
      </c>
      <c r="BO23">
        <v>2</v>
      </c>
      <c r="BP23">
        <v>2</v>
      </c>
      <c r="BQ23">
        <v>4</v>
      </c>
      <c r="BR23">
        <v>2</v>
      </c>
      <c r="BS23">
        <v>5</v>
      </c>
      <c r="BT23">
        <v>2</v>
      </c>
      <c r="BU23">
        <v>2</v>
      </c>
      <c r="BV23">
        <v>3</v>
      </c>
      <c r="BW23">
        <v>3</v>
      </c>
      <c r="BX23">
        <v>3</v>
      </c>
      <c r="BY23">
        <v>2</v>
      </c>
      <c r="BZ23">
        <v>2</v>
      </c>
      <c r="CA23">
        <v>3</v>
      </c>
      <c r="CB23">
        <v>2</v>
      </c>
      <c r="CC23">
        <v>2</v>
      </c>
      <c r="CD23">
        <v>2</v>
      </c>
      <c r="CE23">
        <v>3</v>
      </c>
      <c r="CF23">
        <v>2</v>
      </c>
      <c r="CG23">
        <v>2</v>
      </c>
      <c r="CH23">
        <v>3</v>
      </c>
      <c r="CI23">
        <v>1</v>
      </c>
      <c r="CJ23">
        <v>2</v>
      </c>
      <c r="CK23">
        <v>3</v>
      </c>
      <c r="CL23">
        <v>2</v>
      </c>
      <c r="CM23">
        <v>2</v>
      </c>
      <c r="CN23">
        <v>4</v>
      </c>
      <c r="CO23">
        <v>2</v>
      </c>
      <c r="CP23">
        <v>1</v>
      </c>
      <c r="CQ23">
        <v>3</v>
      </c>
      <c r="CR23">
        <v>2</v>
      </c>
      <c r="CS23">
        <v>2</v>
      </c>
      <c r="CT23">
        <v>2</v>
      </c>
      <c r="CU23">
        <v>2</v>
      </c>
      <c r="CV23">
        <v>2</v>
      </c>
      <c r="CW23">
        <v>2</v>
      </c>
      <c r="CX23">
        <v>2</v>
      </c>
      <c r="CY23">
        <v>2</v>
      </c>
      <c r="CZ23">
        <v>4</v>
      </c>
      <c r="DA23">
        <v>3</v>
      </c>
      <c r="DB23">
        <v>2</v>
      </c>
      <c r="DC23">
        <v>2</v>
      </c>
      <c r="DD23">
        <v>2</v>
      </c>
      <c r="DE23">
        <v>2</v>
      </c>
      <c r="DF23">
        <v>2</v>
      </c>
      <c r="DG23">
        <v>2</v>
      </c>
      <c r="DH23">
        <v>2</v>
      </c>
      <c r="DI23">
        <v>4</v>
      </c>
      <c r="DJ23">
        <v>4</v>
      </c>
      <c r="DK23">
        <v>4</v>
      </c>
      <c r="DL23">
        <v>4</v>
      </c>
      <c r="DM23">
        <v>4</v>
      </c>
      <c r="DN23">
        <v>2</v>
      </c>
      <c r="DO23">
        <v>4</v>
      </c>
      <c r="DP23">
        <v>4</v>
      </c>
      <c r="DQ23">
        <v>4</v>
      </c>
      <c r="DR23">
        <v>2</v>
      </c>
      <c r="DS23">
        <v>3</v>
      </c>
      <c r="DT23">
        <v>4</v>
      </c>
      <c r="DU23">
        <v>4</v>
      </c>
      <c r="DV23">
        <v>3</v>
      </c>
      <c r="DW23">
        <v>2</v>
      </c>
      <c r="DX23">
        <v>4</v>
      </c>
      <c r="DY23">
        <v>4</v>
      </c>
      <c r="DZ23">
        <v>4</v>
      </c>
      <c r="EB23">
        <v>1</v>
      </c>
      <c r="EC23">
        <v>2</v>
      </c>
      <c r="ED23">
        <v>2</v>
      </c>
      <c r="EE23">
        <v>2</v>
      </c>
      <c r="EF23">
        <v>3</v>
      </c>
      <c r="EG23">
        <v>2</v>
      </c>
      <c r="EH23">
        <v>3</v>
      </c>
      <c r="EI23">
        <v>2</v>
      </c>
      <c r="EJ23">
        <v>1</v>
      </c>
      <c r="EK23">
        <v>1</v>
      </c>
      <c r="EL23">
        <v>3</v>
      </c>
      <c r="EM23">
        <v>3</v>
      </c>
      <c r="EN23">
        <v>2</v>
      </c>
      <c r="EO23">
        <v>4</v>
      </c>
      <c r="EP23">
        <v>4</v>
      </c>
      <c r="EQ23">
        <v>3</v>
      </c>
      <c r="ER23">
        <v>1</v>
      </c>
      <c r="ES23">
        <v>1</v>
      </c>
      <c r="ET23">
        <v>2</v>
      </c>
      <c r="EU23">
        <v>2</v>
      </c>
      <c r="EV23">
        <v>1</v>
      </c>
      <c r="EW23">
        <v>1</v>
      </c>
      <c r="EX23">
        <v>4</v>
      </c>
      <c r="EY23">
        <v>1</v>
      </c>
      <c r="EZ23">
        <v>4</v>
      </c>
      <c r="FA23">
        <v>4</v>
      </c>
      <c r="FB23">
        <v>2</v>
      </c>
      <c r="FC23">
        <v>1</v>
      </c>
      <c r="FD23">
        <v>1</v>
      </c>
      <c r="FE23">
        <v>1</v>
      </c>
      <c r="FF23">
        <v>4</v>
      </c>
      <c r="FG23">
        <v>1</v>
      </c>
      <c r="FH23">
        <v>4</v>
      </c>
      <c r="FI23">
        <v>3</v>
      </c>
      <c r="FJ23">
        <v>2</v>
      </c>
      <c r="FK23">
        <v>4</v>
      </c>
      <c r="FM23">
        <f t="shared" si="0"/>
        <v>3</v>
      </c>
      <c r="FN23">
        <f t="shared" si="1"/>
        <v>3</v>
      </c>
      <c r="FO23">
        <f t="shared" si="2"/>
        <v>2</v>
      </c>
      <c r="FP23">
        <f t="shared" si="3"/>
        <v>2</v>
      </c>
      <c r="FQ23">
        <f t="shared" si="4"/>
        <v>2</v>
      </c>
      <c r="FR23">
        <f t="shared" si="5"/>
        <v>3</v>
      </c>
      <c r="FS23">
        <f t="shared" si="6"/>
        <v>2</v>
      </c>
      <c r="FT23">
        <f t="shared" si="7"/>
        <v>3</v>
      </c>
      <c r="FU23">
        <f t="shared" si="8"/>
        <v>3</v>
      </c>
      <c r="FV23">
        <f t="shared" si="9"/>
        <v>2</v>
      </c>
      <c r="FW23">
        <f t="shared" si="10"/>
        <v>2</v>
      </c>
      <c r="FX23">
        <f t="shared" si="11"/>
        <v>2</v>
      </c>
      <c r="FY23">
        <f t="shared" si="12"/>
        <v>3</v>
      </c>
      <c r="FZ23">
        <f t="shared" si="13"/>
        <v>2</v>
      </c>
      <c r="GA23">
        <f t="shared" si="14"/>
        <v>2</v>
      </c>
      <c r="GB23">
        <f t="shared" si="15"/>
        <v>3</v>
      </c>
      <c r="GC23">
        <f t="shared" si="16"/>
        <v>2</v>
      </c>
      <c r="GD23">
        <f t="shared" si="17"/>
        <v>2</v>
      </c>
      <c r="GE23">
        <f t="shared" si="18"/>
        <v>3</v>
      </c>
      <c r="GF23">
        <f t="shared" si="19"/>
        <v>2</v>
      </c>
      <c r="GG23">
        <f t="shared" si="20"/>
        <v>3</v>
      </c>
      <c r="GH23">
        <f t="shared" si="21"/>
        <v>2</v>
      </c>
      <c r="GI23">
        <f t="shared" si="22"/>
        <v>2</v>
      </c>
      <c r="GJ23">
        <f t="shared" si="23"/>
        <v>2</v>
      </c>
      <c r="GK23">
        <f t="shared" si="24"/>
        <v>3</v>
      </c>
      <c r="GL23">
        <f t="shared" si="25"/>
        <v>2</v>
      </c>
      <c r="GM23">
        <f t="shared" si="26"/>
        <v>3</v>
      </c>
      <c r="GN23">
        <f t="shared" si="27"/>
        <v>2</v>
      </c>
      <c r="GO23">
        <f t="shared" si="28"/>
        <v>3</v>
      </c>
      <c r="GP23">
        <f t="shared" si="29"/>
        <v>3</v>
      </c>
      <c r="GQ23">
        <f t="shared" si="30"/>
        <v>3</v>
      </c>
      <c r="GR23">
        <f t="shared" si="31"/>
        <v>5</v>
      </c>
      <c r="GS23">
        <f t="shared" si="32"/>
        <v>5</v>
      </c>
      <c r="GT23">
        <f t="shared" si="33"/>
        <v>4</v>
      </c>
      <c r="GU23">
        <f t="shared" si="34"/>
        <v>5</v>
      </c>
      <c r="GV23">
        <f t="shared" si="35"/>
        <v>3</v>
      </c>
      <c r="GW23">
        <f t="shared" si="36"/>
        <v>6</v>
      </c>
      <c r="GX23">
        <f t="shared" si="37"/>
        <v>4</v>
      </c>
      <c r="GY23">
        <f t="shared" si="38"/>
        <v>5</v>
      </c>
      <c r="GZ23">
        <f t="shared" si="39"/>
        <v>1</v>
      </c>
      <c r="HA23">
        <f t="shared" si="40"/>
        <v>6</v>
      </c>
      <c r="HB23">
        <f t="shared" si="41"/>
        <v>-2</v>
      </c>
      <c r="HC23">
        <f t="shared" si="42"/>
        <v>2</v>
      </c>
      <c r="HD23">
        <f t="shared" si="43"/>
        <v>2</v>
      </c>
      <c r="HE23">
        <f t="shared" si="44"/>
        <v>3</v>
      </c>
      <c r="HF23">
        <f t="shared" si="45"/>
        <v>3</v>
      </c>
      <c r="HG23">
        <f t="shared" si="46"/>
        <v>3</v>
      </c>
      <c r="HH23">
        <f t="shared" si="47"/>
        <v>-1</v>
      </c>
      <c r="HI23">
        <f t="shared" si="48"/>
        <v>-2</v>
      </c>
      <c r="HJ23">
        <f t="shared" si="49"/>
        <v>-1</v>
      </c>
      <c r="HK23">
        <f t="shared" si="50"/>
        <v>-2</v>
      </c>
      <c r="HL23">
        <f t="shared" si="51"/>
        <v>-1</v>
      </c>
      <c r="HM23">
        <f t="shared" si="52"/>
        <v>1</v>
      </c>
      <c r="HN23">
        <f t="shared" si="53"/>
        <v>2</v>
      </c>
      <c r="HO23">
        <f t="shared" si="54"/>
        <v>2</v>
      </c>
      <c r="HP23">
        <f t="shared" si="55"/>
        <v>4</v>
      </c>
      <c r="HQ23">
        <f t="shared" si="56"/>
        <v>4</v>
      </c>
      <c r="HR23">
        <f t="shared" si="57"/>
        <v>3</v>
      </c>
      <c r="HS23">
        <f t="shared" si="58"/>
        <v>4</v>
      </c>
      <c r="HT23">
        <f t="shared" si="59"/>
        <v>4</v>
      </c>
      <c r="HU23">
        <f t="shared" si="60"/>
        <v>1</v>
      </c>
      <c r="HV23">
        <f t="shared" si="61"/>
        <v>5</v>
      </c>
      <c r="HW23">
        <f t="shared" si="62"/>
        <v>5</v>
      </c>
      <c r="HX23">
        <f t="shared" si="63"/>
        <v>5</v>
      </c>
      <c r="HY23">
        <f t="shared" si="64"/>
        <v>5</v>
      </c>
      <c r="HZ23">
        <f t="shared" si="65"/>
        <v>3</v>
      </c>
      <c r="IA23">
        <f t="shared" si="66"/>
        <v>5</v>
      </c>
      <c r="IB23">
        <f t="shared" si="67"/>
        <v>2</v>
      </c>
      <c r="IC23">
        <f t="shared" si="68"/>
        <v>5</v>
      </c>
      <c r="ID23">
        <f t="shared" si="69"/>
        <v>5</v>
      </c>
      <c r="IE23">
        <f t="shared" si="70"/>
        <v>3</v>
      </c>
      <c r="IF23">
        <f t="shared" si="71"/>
        <v>3</v>
      </c>
      <c r="IG23">
        <f t="shared" si="72"/>
        <v>3</v>
      </c>
      <c r="IH23">
        <f t="shared" si="73"/>
        <v>2</v>
      </c>
      <c r="II23">
        <f t="shared" si="74"/>
        <v>2</v>
      </c>
      <c r="IJ23">
        <f t="shared" si="75"/>
        <v>3</v>
      </c>
      <c r="IK23">
        <f t="shared" si="76"/>
        <v>2</v>
      </c>
      <c r="IL23">
        <f t="shared" si="77"/>
        <v>2</v>
      </c>
      <c r="IM23">
        <f t="shared" si="78"/>
        <v>2</v>
      </c>
      <c r="IN23">
        <f t="shared" si="79"/>
        <v>2</v>
      </c>
      <c r="IO23">
        <f t="shared" si="80"/>
        <v>2</v>
      </c>
      <c r="IP23">
        <f t="shared" si="81"/>
        <v>2</v>
      </c>
      <c r="IQ23">
        <f t="shared" si="82"/>
        <v>2</v>
      </c>
      <c r="IR23">
        <f t="shared" si="83"/>
        <v>4</v>
      </c>
      <c r="IS23">
        <f t="shared" si="84"/>
        <v>2</v>
      </c>
      <c r="IT23">
        <f t="shared" si="85"/>
        <v>2</v>
      </c>
      <c r="IU23">
        <f t="shared" si="86"/>
        <v>2</v>
      </c>
      <c r="IV23">
        <f t="shared" si="87"/>
        <v>2</v>
      </c>
      <c r="IW23">
        <f t="shared" si="88"/>
        <v>1</v>
      </c>
      <c r="IX23">
        <f t="shared" si="89"/>
        <v>2</v>
      </c>
      <c r="IY23">
        <f t="shared" si="90"/>
        <v>5</v>
      </c>
      <c r="IZ23">
        <f t="shared" si="91"/>
        <v>3</v>
      </c>
      <c r="JA23">
        <f t="shared" si="92"/>
        <v>4</v>
      </c>
      <c r="JB23">
        <f t="shared" si="93"/>
        <v>4</v>
      </c>
      <c r="JC23">
        <f t="shared" si="94"/>
        <v>4</v>
      </c>
      <c r="JD23">
        <f t="shared" si="95"/>
        <v>4</v>
      </c>
      <c r="JE23">
        <f t="shared" si="96"/>
        <v>4</v>
      </c>
      <c r="JF23">
        <f t="shared" si="97"/>
        <v>4</v>
      </c>
      <c r="JG23">
        <f t="shared" si="98"/>
        <v>4</v>
      </c>
      <c r="JH23">
        <f t="shared" si="99"/>
        <v>4</v>
      </c>
      <c r="JI23">
        <f t="shared" si="100"/>
        <v>2</v>
      </c>
      <c r="JJ23">
        <f t="shared" si="101"/>
        <v>3</v>
      </c>
      <c r="JK23">
        <f t="shared" si="102"/>
        <v>4</v>
      </c>
      <c r="JL23">
        <f t="shared" si="103"/>
        <v>2</v>
      </c>
      <c r="JM23">
        <f t="shared" si="104"/>
        <v>4</v>
      </c>
      <c r="JN23">
        <f t="shared" si="105"/>
        <v>4</v>
      </c>
      <c r="JO23">
        <f t="shared" si="106"/>
        <v>4</v>
      </c>
      <c r="JP23">
        <f t="shared" si="107"/>
        <v>4</v>
      </c>
      <c r="JQ23">
        <f t="shared" si="108"/>
        <v>4</v>
      </c>
      <c r="JR23">
        <f t="shared" si="109"/>
        <v>2</v>
      </c>
      <c r="JS23">
        <f t="shared" si="110"/>
        <v>2</v>
      </c>
      <c r="JT23">
        <f t="shared" si="111"/>
        <v>4</v>
      </c>
      <c r="JU23">
        <f t="shared" si="112"/>
        <v>4</v>
      </c>
      <c r="JV23">
        <f t="shared" si="113"/>
        <v>4</v>
      </c>
      <c r="JW23">
        <f t="shared" si="114"/>
        <v>2</v>
      </c>
      <c r="JX23">
        <f t="shared" si="115"/>
        <v>2</v>
      </c>
      <c r="JY23">
        <f t="shared" si="116"/>
        <v>4</v>
      </c>
      <c r="JZ23">
        <f t="shared" si="117"/>
        <v>2</v>
      </c>
      <c r="KA23">
        <f t="shared" si="118"/>
        <v>4</v>
      </c>
      <c r="KC23">
        <f t="shared" si="119"/>
        <v>3</v>
      </c>
      <c r="KD23">
        <f t="shared" si="120"/>
        <v>2</v>
      </c>
      <c r="KE23">
        <f t="shared" si="121"/>
        <v>4</v>
      </c>
      <c r="KF23">
        <f t="shared" si="122"/>
        <v>3</v>
      </c>
      <c r="KG23">
        <f t="shared" si="123"/>
        <v>4</v>
      </c>
      <c r="KH23">
        <f t="shared" si="124"/>
        <v>2</v>
      </c>
      <c r="KI23">
        <f t="shared" si="125"/>
        <v>2</v>
      </c>
      <c r="KJ23">
        <f t="shared" si="126"/>
        <v>2</v>
      </c>
      <c r="KL23">
        <f t="shared" si="127"/>
        <v>1</v>
      </c>
      <c r="KM23">
        <f t="shared" si="128"/>
        <v>1</v>
      </c>
      <c r="KN23">
        <f t="shared" si="129"/>
        <v>0</v>
      </c>
      <c r="KO23">
        <f t="shared" si="130"/>
        <v>1</v>
      </c>
      <c r="KP23">
        <f t="shared" si="131"/>
        <v>1</v>
      </c>
      <c r="KQ23">
        <f t="shared" si="132"/>
        <v>1</v>
      </c>
      <c r="KR23">
        <f t="shared" si="133"/>
        <v>1</v>
      </c>
      <c r="KS23">
        <f t="shared" si="134"/>
        <v>0</v>
      </c>
      <c r="KT23">
        <f t="shared" si="135"/>
        <v>0</v>
      </c>
      <c r="KU23">
        <f t="shared" si="136"/>
        <v>1</v>
      </c>
      <c r="KV23">
        <f t="shared" si="137"/>
        <v>1</v>
      </c>
      <c r="KW23">
        <f t="shared" si="138"/>
        <v>1</v>
      </c>
      <c r="KX23">
        <f t="shared" si="139"/>
        <v>1</v>
      </c>
      <c r="KY23">
        <f t="shared" si="140"/>
        <v>1</v>
      </c>
      <c r="KZ23">
        <f t="shared" si="141"/>
        <v>0</v>
      </c>
      <c r="LA23">
        <f t="shared" si="142"/>
        <v>0</v>
      </c>
      <c r="LB23">
        <f t="shared" si="143"/>
        <v>1</v>
      </c>
      <c r="LC23">
        <f t="shared" si="144"/>
        <v>1</v>
      </c>
      <c r="LD23">
        <f t="shared" si="145"/>
        <v>0</v>
      </c>
      <c r="LE23">
        <f t="shared" si="146"/>
        <v>1</v>
      </c>
      <c r="LF23">
        <f t="shared" si="147"/>
        <v>0</v>
      </c>
      <c r="LG23">
        <f t="shared" si="148"/>
        <v>1</v>
      </c>
      <c r="LH23">
        <f t="shared" si="149"/>
        <v>0</v>
      </c>
      <c r="LI23">
        <f t="shared" si="150"/>
        <v>1</v>
      </c>
      <c r="LJ23">
        <f t="shared" si="151"/>
        <v>1</v>
      </c>
      <c r="LK23">
        <f t="shared" si="152"/>
        <v>0</v>
      </c>
      <c r="LL23">
        <f t="shared" si="153"/>
        <v>1</v>
      </c>
      <c r="LM23">
        <f t="shared" si="154"/>
        <v>1</v>
      </c>
      <c r="LN23">
        <f t="shared" si="155"/>
        <v>0</v>
      </c>
      <c r="LO23">
        <f t="shared" si="156"/>
        <v>0</v>
      </c>
      <c r="LP23">
        <f t="shared" si="157"/>
        <v>0</v>
      </c>
      <c r="LQ23">
        <f t="shared" si="158"/>
        <v>1</v>
      </c>
      <c r="LR23">
        <f t="shared" si="159"/>
        <v>1</v>
      </c>
      <c r="LS23">
        <f t="shared" si="160"/>
        <v>1</v>
      </c>
      <c r="LT23">
        <f t="shared" si="161"/>
        <v>1</v>
      </c>
      <c r="LU23">
        <f t="shared" si="162"/>
        <v>0</v>
      </c>
      <c r="LW23">
        <f t="shared" si="163"/>
        <v>2.4736842105263159</v>
      </c>
      <c r="LX23" s="24">
        <f t="shared" si="189"/>
        <v>1</v>
      </c>
      <c r="LY23">
        <f t="shared" si="164"/>
        <v>2.4166666666666665</v>
      </c>
      <c r="LZ23" s="25">
        <f t="shared" si="195"/>
        <v>1</v>
      </c>
      <c r="MA23">
        <f t="shared" si="166"/>
        <v>2.5</v>
      </c>
      <c r="MB23">
        <f t="shared" si="190"/>
        <v>1</v>
      </c>
      <c r="MC23">
        <f t="shared" si="167"/>
        <v>2.4444444444444446</v>
      </c>
      <c r="MD23">
        <f t="shared" si="168"/>
        <v>1</v>
      </c>
      <c r="ME23">
        <f t="shared" si="169"/>
        <v>2.75</v>
      </c>
      <c r="MF23">
        <f t="shared" si="170"/>
        <v>1</v>
      </c>
      <c r="MG23">
        <f t="shared" si="171"/>
        <v>2</v>
      </c>
      <c r="MH23">
        <f t="shared" si="196"/>
        <v>1</v>
      </c>
      <c r="MI23">
        <f t="shared" si="173"/>
        <v>2.5</v>
      </c>
      <c r="MJ23" s="25">
        <f t="shared" si="174"/>
        <v>1</v>
      </c>
      <c r="MK23">
        <f t="shared" si="175"/>
        <v>4.4000000000000004</v>
      </c>
      <c r="ML23">
        <f t="shared" si="176"/>
        <v>1</v>
      </c>
      <c r="MM23">
        <f t="shared" si="177"/>
        <v>0.6428571428571429</v>
      </c>
      <c r="MN23">
        <f t="shared" si="178"/>
        <v>1</v>
      </c>
      <c r="MO23">
        <f t="shared" si="179"/>
        <v>2.25</v>
      </c>
      <c r="MP23">
        <f t="shared" si="197"/>
        <v>1</v>
      </c>
      <c r="MQ23">
        <f t="shared" si="181"/>
        <v>3.7142857142857144</v>
      </c>
      <c r="MR23">
        <f t="shared" si="198"/>
        <v>1</v>
      </c>
      <c r="MS23">
        <f t="shared" si="183"/>
        <v>3.3636363636363638</v>
      </c>
      <c r="MT23">
        <f t="shared" si="184"/>
        <v>1</v>
      </c>
      <c r="MU23">
        <f t="shared" si="185"/>
        <v>2.8333333333333335</v>
      </c>
      <c r="MV23">
        <f t="shared" si="199"/>
        <v>0.92307692307692313</v>
      </c>
      <c r="MW23">
        <f t="shared" si="186"/>
        <v>0.63888888888888884</v>
      </c>
      <c r="MX23">
        <f t="shared" ref="MX23:MX51" si="200">IF(OR(ISNUMBER(SEARCH(KL23,"FALSE")),ISNUMBER(SEARCH(KM23,"FALSE")),ISNUMBER(SEARCH(KN23,"FALSE")),ISNUMBER(SEARCH(KO23,"FALSE")),ISNUMBER(SEARCH(KP23,"FALSE")),ISNUMBER(SEARCH(KQ23,"FALSE")),ISNUMBER(SEARCH(KR23,"FALSE")),ISNUMBER(SEARCH(KS23,"FALSE")),ISNUMBER(SEARCH(KT23,"FALSE")),ISNUMBER(SEARCH(KU23,"FALSE")),ISNUMBER(SEARCH(KV23,"FALSE")),ISNUMBER(SEARCH(KW23,"FALSE")),ISNUMBER(SEARCH(KX23,"FALSE")),ISNUMBER(SEARCH(KY23,"FALSE")),ISNUMBER(SEARCH(KZ23,"FALSE")),ISNUMBER(SEARCH(LA23,"FALSE")),ISNUMBER(SEARCH(LB23,"FALSE")),ISNUMBER(SEARCH(LC23,"FALSE")),ISNUMBER(SEARCH(LD23,"FALSE")),ISNUMBER(SEARCH(LE23,"FALSE")),ISNUMBER(SEARCH(LF23,"FALSE")),ISNUMBER(SEARCH(LG23,"FALSE")),ISNUMBER(SEARCH(LH23,"FALSE")),ISNUMBER(SEARCH(LI23,"FALSE")),ISNUMBER(SEARCH(LJ23,"FALSE")),ISNUMBER(SEARCH(LK23,"FALSE")),ISNUMBER(SEARCH(LL23,"FALSE")),ISNUMBER(SEARCH(LM23,"FALSE")),ISNUMBER(SEARCH(LN23,"FALSE")),ISNUMBER(SEARCH(LO23,"FALSE")),ISNUMBER(SEARCH(LP23,"FALSE")),ISNUMBER(SEARCH(LQ23,"FALSE")),ISNUMBER(SEARCH(LR23,"FALSE")),ISNUMBER(SEARCH(LS23,"FALSE")),ISNUMBER(SEARCH(LT23,"FALSE")),ISNUMBER(SEARCH(LU23,"FALSE")),),"CHECK",1)</f>
        <v>1</v>
      </c>
      <c r="MY23">
        <f t="shared" si="188"/>
        <v>4</v>
      </c>
      <c r="MZ23">
        <f t="shared" ref="MZ23:MZ35" si="201">IF(OR(ISNUMBER(SEARCH(HP23,"FALSE")),ISNUMBER(SEARCH(HQ23,"FALSE")),ISNUMBER(SEARCH(HR23,"FALSE")),ISNUMBER(SEARCH(HS23,"FALSE")),ISNUMBER(SEARCH(HT23,"FALSE")),ISNUMBER(SEARCH(HU23,"FALSE")),ISNUMBER(SEARCH(HV23,"FALSE")),ISNUMBER(SEARCH(HW23,"FALSE")),ISNUMBER(SEARCH(HX23,"FALSE")),ISNUMBER(SEARCH(HY23,"FALSE")),ISNUMBER(SEARCH(HZ23,"FALSE")),ISNUMBER(SEARCH(IA23,"FALSE")),ISNUMBER(SEARCH(IB23,"FALSE")),ISNUMBER(SEARCH(IC23,"FALSE")),ISNUMBER(SEARCH(ID23,"FALSE"))),"CHECK",1)</f>
        <v>1</v>
      </c>
    </row>
    <row r="24" spans="1:364" ht="16">
      <c r="A24" t="s">
        <v>272</v>
      </c>
      <c r="B24" t="s">
        <v>837</v>
      </c>
      <c r="C24">
        <v>2</v>
      </c>
      <c r="D24">
        <v>1</v>
      </c>
      <c r="E24">
        <v>3</v>
      </c>
      <c r="F24">
        <v>4</v>
      </c>
      <c r="G24">
        <v>3</v>
      </c>
      <c r="H24">
        <v>3</v>
      </c>
      <c r="I24">
        <v>2</v>
      </c>
      <c r="J24">
        <v>3</v>
      </c>
      <c r="K24">
        <v>2</v>
      </c>
      <c r="L24">
        <v>2</v>
      </c>
      <c r="M24">
        <v>3</v>
      </c>
      <c r="N24">
        <v>2</v>
      </c>
      <c r="O24">
        <v>2</v>
      </c>
      <c r="P24">
        <v>3</v>
      </c>
      <c r="Q24">
        <v>2</v>
      </c>
      <c r="R24">
        <v>3</v>
      </c>
      <c r="S24">
        <v>3</v>
      </c>
      <c r="T24">
        <v>2</v>
      </c>
      <c r="U24">
        <v>3</v>
      </c>
      <c r="V24">
        <v>3</v>
      </c>
      <c r="W24">
        <v>3</v>
      </c>
      <c r="X24">
        <v>3</v>
      </c>
      <c r="Y24">
        <v>3</v>
      </c>
      <c r="Z24">
        <v>3</v>
      </c>
      <c r="AA24">
        <v>3</v>
      </c>
      <c r="AB24">
        <v>3</v>
      </c>
      <c r="AC24">
        <v>4</v>
      </c>
      <c r="AD24">
        <v>2</v>
      </c>
      <c r="AE24">
        <v>3</v>
      </c>
      <c r="AF24">
        <v>2</v>
      </c>
      <c r="AG24">
        <v>2</v>
      </c>
      <c r="AH24">
        <v>2</v>
      </c>
      <c r="AI24">
        <v>7</v>
      </c>
      <c r="AJ24">
        <v>7</v>
      </c>
      <c r="AK24">
        <v>2</v>
      </c>
      <c r="AL24">
        <v>7</v>
      </c>
      <c r="AM24">
        <v>7</v>
      </c>
      <c r="AN24">
        <v>1</v>
      </c>
      <c r="AO24">
        <v>2</v>
      </c>
      <c r="AP24">
        <v>1</v>
      </c>
      <c r="AQ24">
        <v>1</v>
      </c>
      <c r="AR24">
        <v>1</v>
      </c>
      <c r="AS24">
        <v>1</v>
      </c>
      <c r="AT24">
        <v>2</v>
      </c>
      <c r="AU24">
        <v>2</v>
      </c>
      <c r="AV24">
        <v>3</v>
      </c>
      <c r="AW24">
        <v>2</v>
      </c>
      <c r="AX24">
        <v>2</v>
      </c>
      <c r="AY24">
        <v>2</v>
      </c>
      <c r="AZ24">
        <v>5</v>
      </c>
      <c r="BA24">
        <v>5</v>
      </c>
      <c r="BB24">
        <v>4</v>
      </c>
      <c r="BC24">
        <v>5</v>
      </c>
      <c r="BD24">
        <v>5</v>
      </c>
      <c r="BE24">
        <v>4</v>
      </c>
      <c r="BF24">
        <v>5</v>
      </c>
      <c r="BG24">
        <v>2</v>
      </c>
      <c r="BH24">
        <v>1</v>
      </c>
      <c r="BI24">
        <v>1</v>
      </c>
      <c r="BJ24">
        <v>3</v>
      </c>
      <c r="BK24">
        <v>1</v>
      </c>
      <c r="BL24">
        <v>3</v>
      </c>
      <c r="BM24">
        <v>2</v>
      </c>
      <c r="BN24">
        <v>2</v>
      </c>
      <c r="BO24">
        <v>2</v>
      </c>
      <c r="BP24">
        <v>1</v>
      </c>
      <c r="BQ24">
        <v>2</v>
      </c>
      <c r="BR24">
        <v>2</v>
      </c>
      <c r="BS24">
        <v>1</v>
      </c>
      <c r="BT24">
        <v>2</v>
      </c>
      <c r="BU24">
        <v>1</v>
      </c>
      <c r="BV24">
        <v>4</v>
      </c>
      <c r="BW24">
        <v>1</v>
      </c>
      <c r="BX24">
        <v>4</v>
      </c>
      <c r="BY24">
        <v>1</v>
      </c>
      <c r="BZ24">
        <v>1</v>
      </c>
      <c r="CA24">
        <v>4</v>
      </c>
      <c r="CB24">
        <v>3</v>
      </c>
      <c r="CC24">
        <v>1</v>
      </c>
      <c r="CD24">
        <v>1</v>
      </c>
      <c r="CE24">
        <v>4</v>
      </c>
      <c r="CF24">
        <v>1</v>
      </c>
      <c r="CG24">
        <v>1</v>
      </c>
      <c r="CH24">
        <v>4</v>
      </c>
      <c r="CI24">
        <v>4</v>
      </c>
      <c r="CJ24">
        <v>1</v>
      </c>
      <c r="CK24">
        <v>4</v>
      </c>
      <c r="CL24">
        <v>1</v>
      </c>
      <c r="CM24">
        <v>1</v>
      </c>
      <c r="CN24">
        <v>4</v>
      </c>
      <c r="CO24">
        <v>1</v>
      </c>
      <c r="CP24">
        <v>3</v>
      </c>
      <c r="CQ24">
        <v>3</v>
      </c>
      <c r="CR24">
        <v>2</v>
      </c>
      <c r="CS24">
        <v>2</v>
      </c>
      <c r="CT24">
        <v>2</v>
      </c>
      <c r="CU24">
        <v>2</v>
      </c>
      <c r="CV24">
        <v>2</v>
      </c>
      <c r="CW24">
        <v>1</v>
      </c>
      <c r="CX24">
        <v>1</v>
      </c>
      <c r="CY24">
        <v>1</v>
      </c>
      <c r="CZ24">
        <v>5</v>
      </c>
      <c r="DA24">
        <v>3</v>
      </c>
      <c r="DB24">
        <v>5</v>
      </c>
      <c r="DC24">
        <v>3</v>
      </c>
      <c r="DD24">
        <v>2</v>
      </c>
      <c r="DE24">
        <v>4</v>
      </c>
      <c r="DF24">
        <v>2</v>
      </c>
      <c r="DG24">
        <v>1</v>
      </c>
      <c r="DH24">
        <v>2</v>
      </c>
      <c r="DI24">
        <v>2</v>
      </c>
      <c r="DJ24">
        <v>2</v>
      </c>
      <c r="DK24">
        <v>4</v>
      </c>
      <c r="DL24">
        <v>4</v>
      </c>
      <c r="DM24">
        <v>2</v>
      </c>
      <c r="DN24">
        <v>2</v>
      </c>
      <c r="DO24">
        <v>2</v>
      </c>
      <c r="DP24">
        <v>3</v>
      </c>
      <c r="DQ24">
        <v>2</v>
      </c>
      <c r="DR24">
        <v>1</v>
      </c>
      <c r="DS24">
        <v>2</v>
      </c>
      <c r="DT24">
        <v>3</v>
      </c>
      <c r="DU24">
        <v>4</v>
      </c>
      <c r="DV24">
        <v>2</v>
      </c>
      <c r="DW24">
        <v>3</v>
      </c>
      <c r="DX24">
        <v>3</v>
      </c>
      <c r="DY24">
        <v>3</v>
      </c>
      <c r="DZ24">
        <v>2</v>
      </c>
      <c r="EA24">
        <v>5</v>
      </c>
      <c r="EB24">
        <v>1</v>
      </c>
      <c r="EC24">
        <v>2</v>
      </c>
      <c r="ED24">
        <v>1</v>
      </c>
      <c r="EE24">
        <v>3</v>
      </c>
      <c r="EF24">
        <v>1</v>
      </c>
      <c r="EG24">
        <v>2</v>
      </c>
      <c r="EH24">
        <v>3</v>
      </c>
      <c r="EI24">
        <v>1</v>
      </c>
      <c r="EJ24">
        <v>4</v>
      </c>
      <c r="EK24">
        <v>3</v>
      </c>
      <c r="EL24">
        <v>3</v>
      </c>
      <c r="EM24">
        <v>1</v>
      </c>
      <c r="EN24">
        <v>2</v>
      </c>
      <c r="EO24">
        <v>4</v>
      </c>
      <c r="EP24">
        <v>1</v>
      </c>
      <c r="EQ24">
        <v>2</v>
      </c>
      <c r="ER24">
        <v>1</v>
      </c>
      <c r="ES24">
        <v>1</v>
      </c>
      <c r="ET24">
        <v>4</v>
      </c>
      <c r="EU24">
        <v>2</v>
      </c>
      <c r="EV24">
        <v>2</v>
      </c>
      <c r="EW24">
        <v>1</v>
      </c>
      <c r="EX24">
        <v>4</v>
      </c>
      <c r="EY24">
        <v>1</v>
      </c>
      <c r="EZ24">
        <v>4</v>
      </c>
      <c r="FA24">
        <v>1</v>
      </c>
      <c r="FB24">
        <v>2</v>
      </c>
      <c r="FC24">
        <v>1</v>
      </c>
      <c r="FD24">
        <v>4</v>
      </c>
      <c r="FE24">
        <v>2</v>
      </c>
      <c r="FF24">
        <v>2</v>
      </c>
      <c r="FG24">
        <v>1</v>
      </c>
      <c r="FH24">
        <v>4</v>
      </c>
      <c r="FI24">
        <v>3</v>
      </c>
      <c r="FJ24">
        <v>4</v>
      </c>
      <c r="FK24">
        <v>2</v>
      </c>
      <c r="FM24">
        <f t="shared" si="0"/>
        <v>4</v>
      </c>
      <c r="FN24">
        <f t="shared" si="1"/>
        <v>2</v>
      </c>
      <c r="FO24">
        <f t="shared" si="2"/>
        <v>1</v>
      </c>
      <c r="FP24">
        <f t="shared" si="3"/>
        <v>2</v>
      </c>
      <c r="FQ24">
        <f t="shared" si="4"/>
        <v>2</v>
      </c>
      <c r="FR24">
        <f t="shared" si="5"/>
        <v>3</v>
      </c>
      <c r="FS24">
        <f t="shared" si="6"/>
        <v>2</v>
      </c>
      <c r="FT24">
        <f t="shared" si="7"/>
        <v>3</v>
      </c>
      <c r="FU24">
        <f t="shared" si="8"/>
        <v>3</v>
      </c>
      <c r="FV24">
        <f t="shared" si="9"/>
        <v>2</v>
      </c>
      <c r="FW24">
        <f t="shared" si="10"/>
        <v>3</v>
      </c>
      <c r="FX24">
        <f t="shared" si="11"/>
        <v>3</v>
      </c>
      <c r="FY24">
        <f t="shared" si="12"/>
        <v>2</v>
      </c>
      <c r="FZ24">
        <f t="shared" si="13"/>
        <v>3</v>
      </c>
      <c r="GA24">
        <f t="shared" si="14"/>
        <v>2</v>
      </c>
      <c r="GB24">
        <f t="shared" si="15"/>
        <v>2</v>
      </c>
      <c r="GC24">
        <f t="shared" si="16"/>
        <v>3</v>
      </c>
      <c r="GD24">
        <f t="shared" si="17"/>
        <v>2</v>
      </c>
      <c r="GE24">
        <f t="shared" si="18"/>
        <v>2</v>
      </c>
      <c r="GF24">
        <f t="shared" si="19"/>
        <v>2</v>
      </c>
      <c r="GG24">
        <f t="shared" si="20"/>
        <v>2</v>
      </c>
      <c r="GH24">
        <f t="shared" si="21"/>
        <v>2</v>
      </c>
      <c r="GI24">
        <f t="shared" si="22"/>
        <v>2</v>
      </c>
      <c r="GJ24">
        <f t="shared" si="23"/>
        <v>2</v>
      </c>
      <c r="GK24">
        <f t="shared" si="24"/>
        <v>2</v>
      </c>
      <c r="GL24">
        <f t="shared" si="25"/>
        <v>1</v>
      </c>
      <c r="GM24">
        <f t="shared" si="26"/>
        <v>3</v>
      </c>
      <c r="GN24">
        <f t="shared" si="27"/>
        <v>2</v>
      </c>
      <c r="GO24">
        <f t="shared" si="28"/>
        <v>3</v>
      </c>
      <c r="GP24">
        <f t="shared" si="29"/>
        <v>3</v>
      </c>
      <c r="GQ24">
        <f t="shared" si="30"/>
        <v>3</v>
      </c>
      <c r="GR24">
        <f t="shared" si="31"/>
        <v>7</v>
      </c>
      <c r="GS24">
        <f t="shared" si="32"/>
        <v>7</v>
      </c>
      <c r="GT24">
        <f t="shared" si="33"/>
        <v>6</v>
      </c>
      <c r="GU24">
        <f t="shared" si="34"/>
        <v>7</v>
      </c>
      <c r="GV24">
        <f t="shared" si="35"/>
        <v>7</v>
      </c>
      <c r="GW24">
        <f t="shared" si="36"/>
        <v>7</v>
      </c>
      <c r="GX24">
        <f t="shared" si="37"/>
        <v>6</v>
      </c>
      <c r="GY24">
        <f t="shared" si="38"/>
        <v>7</v>
      </c>
      <c r="GZ24">
        <f t="shared" si="39"/>
        <v>7</v>
      </c>
      <c r="HA24">
        <f t="shared" si="40"/>
        <v>7</v>
      </c>
      <c r="HB24">
        <f t="shared" si="41"/>
        <v>-3</v>
      </c>
      <c r="HC24">
        <f t="shared" si="42"/>
        <v>-2</v>
      </c>
      <c r="HD24">
        <f t="shared" si="43"/>
        <v>-2</v>
      </c>
      <c r="HE24">
        <f t="shared" si="44"/>
        <v>-1</v>
      </c>
      <c r="HF24">
        <f t="shared" si="45"/>
        <v>-2</v>
      </c>
      <c r="HG24">
        <f t="shared" si="46"/>
        <v>-2</v>
      </c>
      <c r="HH24">
        <f t="shared" si="47"/>
        <v>-2</v>
      </c>
      <c r="HI24">
        <f t="shared" si="48"/>
        <v>-2</v>
      </c>
      <c r="HJ24">
        <f t="shared" si="49"/>
        <v>-2</v>
      </c>
      <c r="HK24">
        <f t="shared" si="50"/>
        <v>-1</v>
      </c>
      <c r="HL24">
        <f t="shared" si="51"/>
        <v>-2</v>
      </c>
      <c r="HM24">
        <f t="shared" si="52"/>
        <v>-2</v>
      </c>
      <c r="HN24">
        <f t="shared" si="53"/>
        <v>-1</v>
      </c>
      <c r="HO24">
        <f t="shared" si="54"/>
        <v>-2</v>
      </c>
      <c r="HP24">
        <f t="shared" si="55"/>
        <v>5</v>
      </c>
      <c r="HQ24">
        <f t="shared" si="56"/>
        <v>6</v>
      </c>
      <c r="HR24">
        <f t="shared" si="57"/>
        <v>6</v>
      </c>
      <c r="HS24">
        <f t="shared" si="58"/>
        <v>4</v>
      </c>
      <c r="HT24">
        <f t="shared" si="59"/>
        <v>6</v>
      </c>
      <c r="HU24">
        <f t="shared" si="60"/>
        <v>4</v>
      </c>
      <c r="HV24">
        <f t="shared" si="61"/>
        <v>5</v>
      </c>
      <c r="HW24">
        <f t="shared" si="62"/>
        <v>5</v>
      </c>
      <c r="HX24">
        <f t="shared" si="63"/>
        <v>5</v>
      </c>
      <c r="HY24">
        <f t="shared" si="64"/>
        <v>6</v>
      </c>
      <c r="HZ24">
        <f t="shared" si="65"/>
        <v>5</v>
      </c>
      <c r="IA24">
        <f t="shared" si="66"/>
        <v>5</v>
      </c>
      <c r="IB24">
        <f t="shared" si="67"/>
        <v>6</v>
      </c>
      <c r="IC24">
        <f t="shared" si="68"/>
        <v>5</v>
      </c>
      <c r="ID24">
        <f t="shared" si="69"/>
        <v>6</v>
      </c>
      <c r="IE24">
        <f t="shared" si="70"/>
        <v>4</v>
      </c>
      <c r="IF24">
        <f t="shared" si="71"/>
        <v>1</v>
      </c>
      <c r="IG24">
        <f t="shared" si="72"/>
        <v>4</v>
      </c>
      <c r="IH24">
        <f t="shared" si="73"/>
        <v>1</v>
      </c>
      <c r="II24">
        <f t="shared" si="74"/>
        <v>1</v>
      </c>
      <c r="IJ24">
        <f t="shared" si="75"/>
        <v>4</v>
      </c>
      <c r="IK24">
        <f t="shared" si="76"/>
        <v>3</v>
      </c>
      <c r="IL24">
        <f t="shared" si="77"/>
        <v>1</v>
      </c>
      <c r="IM24">
        <f t="shared" si="78"/>
        <v>1</v>
      </c>
      <c r="IN24">
        <f t="shared" si="79"/>
        <v>1</v>
      </c>
      <c r="IO24">
        <f t="shared" si="80"/>
        <v>1</v>
      </c>
      <c r="IP24">
        <f t="shared" si="81"/>
        <v>1</v>
      </c>
      <c r="IQ24">
        <f t="shared" si="82"/>
        <v>1</v>
      </c>
      <c r="IR24">
        <f t="shared" si="83"/>
        <v>1</v>
      </c>
      <c r="IS24">
        <f t="shared" si="84"/>
        <v>1</v>
      </c>
      <c r="IT24">
        <f t="shared" si="85"/>
        <v>1</v>
      </c>
      <c r="IU24">
        <f t="shared" si="86"/>
        <v>1</v>
      </c>
      <c r="IV24">
        <f t="shared" si="87"/>
        <v>1</v>
      </c>
      <c r="IW24">
        <f t="shared" si="88"/>
        <v>1</v>
      </c>
      <c r="IX24">
        <f t="shared" si="89"/>
        <v>1</v>
      </c>
      <c r="IY24">
        <f t="shared" si="90"/>
        <v>3</v>
      </c>
      <c r="IZ24">
        <f t="shared" si="91"/>
        <v>3</v>
      </c>
      <c r="JA24">
        <f t="shared" si="92"/>
        <v>4</v>
      </c>
      <c r="JB24">
        <f t="shared" si="93"/>
        <v>4</v>
      </c>
      <c r="JC24">
        <f t="shared" si="94"/>
        <v>4</v>
      </c>
      <c r="JD24">
        <f t="shared" si="95"/>
        <v>4</v>
      </c>
      <c r="JE24">
        <f t="shared" si="96"/>
        <v>4</v>
      </c>
      <c r="JF24">
        <f t="shared" si="97"/>
        <v>5</v>
      </c>
      <c r="JG24">
        <f t="shared" si="98"/>
        <v>5</v>
      </c>
      <c r="JH24">
        <f t="shared" si="99"/>
        <v>5</v>
      </c>
      <c r="JI24">
        <f t="shared" si="100"/>
        <v>1</v>
      </c>
      <c r="JJ24">
        <f t="shared" si="101"/>
        <v>3</v>
      </c>
      <c r="JK24">
        <f t="shared" si="102"/>
        <v>1</v>
      </c>
      <c r="JL24">
        <f t="shared" si="103"/>
        <v>3</v>
      </c>
      <c r="JM24">
        <f t="shared" si="104"/>
        <v>4</v>
      </c>
      <c r="JN24">
        <f t="shared" si="105"/>
        <v>2</v>
      </c>
      <c r="JO24">
        <f t="shared" si="106"/>
        <v>4</v>
      </c>
      <c r="JP24">
        <f t="shared" si="107"/>
        <v>5</v>
      </c>
      <c r="JQ24">
        <f t="shared" si="108"/>
        <v>4</v>
      </c>
      <c r="JR24">
        <f t="shared" si="109"/>
        <v>4</v>
      </c>
      <c r="JS24">
        <f t="shared" si="110"/>
        <v>4</v>
      </c>
      <c r="JT24">
        <f t="shared" si="111"/>
        <v>4</v>
      </c>
      <c r="JU24">
        <f t="shared" si="112"/>
        <v>4</v>
      </c>
      <c r="JV24">
        <f t="shared" si="113"/>
        <v>2</v>
      </c>
      <c r="JW24">
        <f t="shared" si="114"/>
        <v>2</v>
      </c>
      <c r="JX24">
        <f t="shared" si="115"/>
        <v>4</v>
      </c>
      <c r="JY24">
        <f t="shared" si="116"/>
        <v>3</v>
      </c>
      <c r="JZ24">
        <f t="shared" si="117"/>
        <v>4</v>
      </c>
      <c r="KA24">
        <f t="shared" si="118"/>
        <v>5</v>
      </c>
      <c r="KC24">
        <f t="shared" si="119"/>
        <v>4</v>
      </c>
      <c r="KD24">
        <f t="shared" si="120"/>
        <v>3</v>
      </c>
      <c r="KE24">
        <f t="shared" si="121"/>
        <v>4</v>
      </c>
      <c r="KF24">
        <f t="shared" si="122"/>
        <v>4</v>
      </c>
      <c r="KG24">
        <f t="shared" si="123"/>
        <v>3</v>
      </c>
      <c r="KH24">
        <f t="shared" si="124"/>
        <v>3</v>
      </c>
      <c r="KI24">
        <f t="shared" si="125"/>
        <v>3</v>
      </c>
      <c r="KJ24">
        <f t="shared" si="126"/>
        <v>4</v>
      </c>
      <c r="KL24">
        <f t="shared" si="127"/>
        <v>1</v>
      </c>
      <c r="KM24">
        <f t="shared" si="128"/>
        <v>1</v>
      </c>
      <c r="KN24">
        <f t="shared" si="129"/>
        <v>0</v>
      </c>
      <c r="KO24">
        <f t="shared" si="130"/>
        <v>0</v>
      </c>
      <c r="KP24">
        <f t="shared" si="131"/>
        <v>0</v>
      </c>
      <c r="KQ24">
        <f t="shared" si="132"/>
        <v>1</v>
      </c>
      <c r="KR24">
        <f t="shared" si="133"/>
        <v>1</v>
      </c>
      <c r="KS24">
        <f t="shared" si="134"/>
        <v>1</v>
      </c>
      <c r="KT24">
        <f t="shared" si="135"/>
        <v>1</v>
      </c>
      <c r="KU24">
        <f t="shared" si="136"/>
        <v>0</v>
      </c>
      <c r="KV24">
        <f t="shared" si="137"/>
        <v>1</v>
      </c>
      <c r="KW24">
        <f t="shared" si="138"/>
        <v>0</v>
      </c>
      <c r="KX24">
        <f t="shared" si="139"/>
        <v>1</v>
      </c>
      <c r="KY24">
        <f t="shared" si="140"/>
        <v>1</v>
      </c>
      <c r="KZ24">
        <f t="shared" si="141"/>
        <v>1</v>
      </c>
      <c r="LA24">
        <f t="shared" si="142"/>
        <v>1</v>
      </c>
      <c r="LB24">
        <f t="shared" si="143"/>
        <v>1</v>
      </c>
      <c r="LC24">
        <f t="shared" si="144"/>
        <v>1</v>
      </c>
      <c r="LD24">
        <f t="shared" si="145"/>
        <v>1</v>
      </c>
      <c r="LE24">
        <f t="shared" si="146"/>
        <v>1</v>
      </c>
      <c r="LF24">
        <f t="shared" si="147"/>
        <v>1</v>
      </c>
      <c r="LG24">
        <f t="shared" si="148"/>
        <v>1</v>
      </c>
      <c r="LH24">
        <f t="shared" si="149"/>
        <v>0</v>
      </c>
      <c r="LI24">
        <f t="shared" si="150"/>
        <v>1</v>
      </c>
      <c r="LJ24">
        <f t="shared" si="151"/>
        <v>1</v>
      </c>
      <c r="LK24">
        <f t="shared" si="152"/>
        <v>0</v>
      </c>
      <c r="LL24">
        <f t="shared" si="153"/>
        <v>1</v>
      </c>
      <c r="LM24">
        <f t="shared" si="154"/>
        <v>1</v>
      </c>
      <c r="LN24">
        <f t="shared" si="155"/>
        <v>1</v>
      </c>
      <c r="LO24">
        <f t="shared" si="156"/>
        <v>1</v>
      </c>
      <c r="LP24">
        <f t="shared" si="157"/>
        <v>1</v>
      </c>
      <c r="LQ24">
        <f t="shared" si="158"/>
        <v>1</v>
      </c>
      <c r="LR24">
        <f t="shared" si="159"/>
        <v>1</v>
      </c>
      <c r="LS24">
        <f t="shared" si="160"/>
        <v>1</v>
      </c>
      <c r="LT24">
        <f t="shared" si="161"/>
        <v>0</v>
      </c>
      <c r="LU24">
        <f t="shared" si="162"/>
        <v>0</v>
      </c>
      <c r="LW24">
        <f t="shared" si="163"/>
        <v>2.2105263157894739</v>
      </c>
      <c r="LX24" s="24">
        <f t="shared" si="189"/>
        <v>1</v>
      </c>
      <c r="LY24">
        <f t="shared" si="164"/>
        <v>2.5833333333333335</v>
      </c>
      <c r="LZ24" s="25">
        <f t="shared" si="195"/>
        <v>1</v>
      </c>
      <c r="MA24">
        <f t="shared" si="166"/>
        <v>2</v>
      </c>
      <c r="MB24">
        <f t="shared" si="190"/>
        <v>1</v>
      </c>
      <c r="MC24">
        <f t="shared" si="167"/>
        <v>2.4444444444444446</v>
      </c>
      <c r="MD24">
        <f t="shared" si="168"/>
        <v>1</v>
      </c>
      <c r="ME24">
        <f t="shared" si="169"/>
        <v>2.75</v>
      </c>
      <c r="MF24">
        <f t="shared" si="170"/>
        <v>1</v>
      </c>
      <c r="MG24">
        <f t="shared" si="171"/>
        <v>2.25</v>
      </c>
      <c r="MH24">
        <f t="shared" si="196"/>
        <v>1</v>
      </c>
      <c r="MI24">
        <f t="shared" si="173"/>
        <v>2.75</v>
      </c>
      <c r="MJ24" s="25">
        <f t="shared" si="174"/>
        <v>1</v>
      </c>
      <c r="MK24">
        <f t="shared" si="175"/>
        <v>6.8</v>
      </c>
      <c r="ML24">
        <f t="shared" si="176"/>
        <v>1</v>
      </c>
      <c r="MM24">
        <f t="shared" si="177"/>
        <v>-1.8571428571428572</v>
      </c>
      <c r="MN24">
        <f t="shared" si="178"/>
        <v>1</v>
      </c>
      <c r="MO24">
        <f t="shared" si="179"/>
        <v>1.55</v>
      </c>
      <c r="MP24">
        <f t="shared" si="197"/>
        <v>1</v>
      </c>
      <c r="MQ24">
        <f t="shared" si="181"/>
        <v>3.8571428571428572</v>
      </c>
      <c r="MR24">
        <f t="shared" si="198"/>
        <v>1</v>
      </c>
      <c r="MS24">
        <f t="shared" si="183"/>
        <v>3.8181818181818183</v>
      </c>
      <c r="MT24">
        <f t="shared" si="184"/>
        <v>1</v>
      </c>
      <c r="MU24">
        <f t="shared" si="185"/>
        <v>3</v>
      </c>
      <c r="MV24">
        <f t="shared" si="199"/>
        <v>0.92307692307692313</v>
      </c>
      <c r="MW24">
        <f t="shared" si="186"/>
        <v>0.75</v>
      </c>
      <c r="MX24">
        <f t="shared" si="200"/>
        <v>1</v>
      </c>
      <c r="MY24">
        <f t="shared" si="188"/>
        <v>5.2666666666666666</v>
      </c>
      <c r="MZ24">
        <f t="shared" si="201"/>
        <v>1</v>
      </c>
    </row>
    <row r="25" spans="1:364" ht="16">
      <c r="A25" t="s">
        <v>1611</v>
      </c>
      <c r="B25" t="s">
        <v>837</v>
      </c>
      <c r="C25">
        <v>2</v>
      </c>
      <c r="D25">
        <v>3</v>
      </c>
      <c r="E25">
        <v>1</v>
      </c>
      <c r="F25">
        <v>3</v>
      </c>
      <c r="G25">
        <v>2</v>
      </c>
      <c r="H25">
        <v>3</v>
      </c>
      <c r="I25">
        <v>3</v>
      </c>
      <c r="J25">
        <v>4</v>
      </c>
      <c r="K25">
        <v>2</v>
      </c>
      <c r="L25">
        <v>3</v>
      </c>
      <c r="M25">
        <v>3</v>
      </c>
      <c r="N25">
        <v>4</v>
      </c>
      <c r="O25">
        <v>3</v>
      </c>
      <c r="P25">
        <v>3</v>
      </c>
      <c r="Q25">
        <v>2</v>
      </c>
      <c r="R25">
        <v>4</v>
      </c>
      <c r="S25">
        <v>3</v>
      </c>
      <c r="T25">
        <v>3</v>
      </c>
      <c r="U25">
        <v>3</v>
      </c>
      <c r="V25">
        <v>3</v>
      </c>
      <c r="W25">
        <v>3</v>
      </c>
      <c r="X25">
        <v>3</v>
      </c>
      <c r="Y25">
        <v>4</v>
      </c>
      <c r="Z25">
        <v>4</v>
      </c>
      <c r="AA25">
        <v>3</v>
      </c>
      <c r="AB25">
        <v>3</v>
      </c>
      <c r="AC25">
        <v>3</v>
      </c>
      <c r="AD25">
        <v>3</v>
      </c>
      <c r="AE25">
        <v>3</v>
      </c>
      <c r="AF25">
        <v>1</v>
      </c>
      <c r="AG25">
        <v>3</v>
      </c>
      <c r="AH25">
        <v>3</v>
      </c>
      <c r="AI25">
        <v>4</v>
      </c>
      <c r="AJ25">
        <v>5</v>
      </c>
      <c r="AK25">
        <v>4</v>
      </c>
      <c r="AL25">
        <v>6</v>
      </c>
      <c r="AM25">
        <v>4</v>
      </c>
      <c r="AN25">
        <v>2</v>
      </c>
      <c r="AO25">
        <v>5</v>
      </c>
      <c r="AP25">
        <v>6</v>
      </c>
      <c r="AQ25">
        <v>6</v>
      </c>
      <c r="AR25">
        <v>5</v>
      </c>
      <c r="AS25">
        <v>2</v>
      </c>
      <c r="AT25">
        <v>2</v>
      </c>
      <c r="AU25">
        <v>5</v>
      </c>
      <c r="AV25">
        <v>6</v>
      </c>
      <c r="AW25">
        <v>6</v>
      </c>
      <c r="AX25">
        <v>5</v>
      </c>
      <c r="AY25">
        <v>5</v>
      </c>
      <c r="AZ25">
        <v>5</v>
      </c>
      <c r="BA25">
        <v>2</v>
      </c>
      <c r="BB25">
        <v>2</v>
      </c>
      <c r="BC25">
        <v>5</v>
      </c>
      <c r="BD25">
        <v>4</v>
      </c>
      <c r="BE25">
        <v>2</v>
      </c>
      <c r="BF25">
        <v>4</v>
      </c>
      <c r="BG25">
        <v>1</v>
      </c>
      <c r="BH25">
        <v>6</v>
      </c>
      <c r="BI25">
        <v>1</v>
      </c>
      <c r="BJ25">
        <v>4</v>
      </c>
      <c r="BK25">
        <v>1</v>
      </c>
      <c r="BL25">
        <v>4</v>
      </c>
      <c r="BM25">
        <v>2</v>
      </c>
      <c r="BN25">
        <v>2</v>
      </c>
      <c r="BO25">
        <v>2</v>
      </c>
      <c r="BP25">
        <v>1</v>
      </c>
      <c r="BQ25">
        <v>5</v>
      </c>
      <c r="BR25">
        <v>1</v>
      </c>
      <c r="BS25">
        <v>2</v>
      </c>
      <c r="BT25">
        <v>2</v>
      </c>
      <c r="BU25">
        <v>1</v>
      </c>
      <c r="BV25">
        <v>3</v>
      </c>
      <c r="BW25">
        <v>2</v>
      </c>
      <c r="BX25">
        <v>2</v>
      </c>
      <c r="BY25">
        <v>1</v>
      </c>
      <c r="BZ25">
        <v>2</v>
      </c>
      <c r="CA25">
        <v>2</v>
      </c>
      <c r="CB25">
        <v>2</v>
      </c>
      <c r="CC25">
        <v>3</v>
      </c>
      <c r="CD25">
        <v>1</v>
      </c>
      <c r="CE25">
        <v>3</v>
      </c>
      <c r="CF25">
        <v>1</v>
      </c>
      <c r="CG25">
        <v>2</v>
      </c>
      <c r="CH25">
        <v>2</v>
      </c>
      <c r="CI25">
        <v>2</v>
      </c>
      <c r="CJ25">
        <v>2</v>
      </c>
      <c r="CK25">
        <v>3</v>
      </c>
      <c r="CL25">
        <v>1</v>
      </c>
      <c r="CM25">
        <v>1</v>
      </c>
      <c r="CN25">
        <v>1</v>
      </c>
      <c r="CO25">
        <v>2</v>
      </c>
      <c r="CP25">
        <v>1</v>
      </c>
      <c r="CQ25">
        <v>1</v>
      </c>
      <c r="CR25">
        <v>1</v>
      </c>
      <c r="CS25">
        <v>1</v>
      </c>
      <c r="CT25">
        <v>1</v>
      </c>
      <c r="CU25">
        <v>1</v>
      </c>
      <c r="CV25">
        <v>1</v>
      </c>
      <c r="CW25">
        <v>1</v>
      </c>
      <c r="CX25">
        <v>2</v>
      </c>
      <c r="CY25">
        <v>2</v>
      </c>
      <c r="DA25">
        <v>1</v>
      </c>
      <c r="DB25">
        <v>1</v>
      </c>
      <c r="DC25">
        <v>1</v>
      </c>
      <c r="DD25">
        <v>2</v>
      </c>
      <c r="DE25">
        <v>3</v>
      </c>
      <c r="DF25">
        <v>2</v>
      </c>
      <c r="DG25">
        <v>2</v>
      </c>
      <c r="DH25">
        <v>2</v>
      </c>
      <c r="DI25">
        <v>4</v>
      </c>
      <c r="DJ25">
        <v>3</v>
      </c>
      <c r="DK25">
        <v>3</v>
      </c>
      <c r="DL25">
        <v>3</v>
      </c>
      <c r="DM25">
        <v>4</v>
      </c>
      <c r="DN25">
        <v>4</v>
      </c>
      <c r="DO25">
        <v>4</v>
      </c>
      <c r="DP25">
        <v>3</v>
      </c>
      <c r="DQ25">
        <v>2</v>
      </c>
      <c r="DR25">
        <v>2</v>
      </c>
      <c r="DS25">
        <v>1</v>
      </c>
      <c r="DT25">
        <v>2</v>
      </c>
      <c r="DU25">
        <v>4</v>
      </c>
      <c r="DV25">
        <v>2</v>
      </c>
      <c r="DW25">
        <v>2</v>
      </c>
      <c r="DX25">
        <v>2</v>
      </c>
      <c r="DY25">
        <v>3</v>
      </c>
      <c r="DZ25">
        <v>3</v>
      </c>
      <c r="EA25">
        <v>3</v>
      </c>
      <c r="EB25">
        <v>1</v>
      </c>
      <c r="EC25">
        <v>2</v>
      </c>
      <c r="ED25">
        <v>4</v>
      </c>
      <c r="EE25">
        <v>2</v>
      </c>
      <c r="EF25">
        <v>3</v>
      </c>
      <c r="EG25">
        <v>2</v>
      </c>
      <c r="EH25">
        <v>3</v>
      </c>
      <c r="EI25">
        <v>1</v>
      </c>
      <c r="EJ25">
        <v>4</v>
      </c>
      <c r="EK25">
        <v>4</v>
      </c>
      <c r="EL25">
        <v>3</v>
      </c>
      <c r="EM25">
        <v>3</v>
      </c>
      <c r="EN25">
        <v>2</v>
      </c>
      <c r="EO25">
        <v>4</v>
      </c>
      <c r="EP25">
        <v>1</v>
      </c>
      <c r="EQ25">
        <v>2</v>
      </c>
      <c r="ER25">
        <v>4</v>
      </c>
      <c r="ES25">
        <v>1</v>
      </c>
      <c r="ET25">
        <v>4</v>
      </c>
      <c r="EU25">
        <v>2</v>
      </c>
      <c r="EV25">
        <v>2</v>
      </c>
      <c r="EW25">
        <v>1</v>
      </c>
      <c r="EX25">
        <v>3</v>
      </c>
      <c r="EY25">
        <v>4</v>
      </c>
      <c r="EZ25">
        <v>4</v>
      </c>
      <c r="FA25">
        <v>2</v>
      </c>
      <c r="FB25">
        <v>2</v>
      </c>
      <c r="FC25">
        <v>1</v>
      </c>
      <c r="FD25">
        <v>4</v>
      </c>
      <c r="FE25">
        <v>2</v>
      </c>
      <c r="FF25">
        <v>2</v>
      </c>
      <c r="FG25">
        <v>1</v>
      </c>
      <c r="FH25">
        <v>2</v>
      </c>
      <c r="FI25">
        <v>4</v>
      </c>
      <c r="FJ25">
        <v>3</v>
      </c>
      <c r="FK25">
        <v>3</v>
      </c>
      <c r="FM25">
        <f t="shared" si="0"/>
        <v>2</v>
      </c>
      <c r="FN25">
        <f t="shared" si="1"/>
        <v>4</v>
      </c>
      <c r="FO25">
        <f t="shared" si="2"/>
        <v>2</v>
      </c>
      <c r="FP25">
        <f t="shared" si="3"/>
        <v>3</v>
      </c>
      <c r="FQ25">
        <f t="shared" si="4"/>
        <v>2</v>
      </c>
      <c r="FR25">
        <f t="shared" si="5"/>
        <v>2</v>
      </c>
      <c r="FS25">
        <f t="shared" si="6"/>
        <v>1</v>
      </c>
      <c r="FT25">
        <f t="shared" si="7"/>
        <v>3</v>
      </c>
      <c r="FU25">
        <f t="shared" si="8"/>
        <v>2</v>
      </c>
      <c r="FV25">
        <f t="shared" si="9"/>
        <v>2</v>
      </c>
      <c r="FW25">
        <f t="shared" si="10"/>
        <v>1</v>
      </c>
      <c r="FX25">
        <f t="shared" si="11"/>
        <v>2</v>
      </c>
      <c r="FY25">
        <f t="shared" si="12"/>
        <v>2</v>
      </c>
      <c r="FZ25">
        <f t="shared" si="13"/>
        <v>3</v>
      </c>
      <c r="GA25">
        <f t="shared" si="14"/>
        <v>1</v>
      </c>
      <c r="GB25">
        <f t="shared" si="15"/>
        <v>2</v>
      </c>
      <c r="GC25">
        <f t="shared" si="16"/>
        <v>2</v>
      </c>
      <c r="GD25">
        <f t="shared" si="17"/>
        <v>2</v>
      </c>
      <c r="GE25">
        <f t="shared" si="18"/>
        <v>2</v>
      </c>
      <c r="GF25">
        <f t="shared" si="19"/>
        <v>2</v>
      </c>
      <c r="GG25">
        <f t="shared" si="20"/>
        <v>2</v>
      </c>
      <c r="GH25">
        <f t="shared" si="21"/>
        <v>1</v>
      </c>
      <c r="GI25">
        <f t="shared" si="22"/>
        <v>1</v>
      </c>
      <c r="GJ25">
        <f t="shared" si="23"/>
        <v>2</v>
      </c>
      <c r="GK25">
        <f t="shared" si="24"/>
        <v>2</v>
      </c>
      <c r="GL25">
        <f t="shared" si="25"/>
        <v>2</v>
      </c>
      <c r="GM25">
        <f t="shared" si="26"/>
        <v>2</v>
      </c>
      <c r="GN25">
        <f t="shared" si="27"/>
        <v>2</v>
      </c>
      <c r="GO25">
        <f t="shared" si="28"/>
        <v>4</v>
      </c>
      <c r="GP25">
        <f t="shared" si="29"/>
        <v>2</v>
      </c>
      <c r="GQ25">
        <f t="shared" si="30"/>
        <v>2</v>
      </c>
      <c r="GR25">
        <f t="shared" si="31"/>
        <v>4</v>
      </c>
      <c r="GS25">
        <f t="shared" si="32"/>
        <v>5</v>
      </c>
      <c r="GT25">
        <f t="shared" si="33"/>
        <v>4</v>
      </c>
      <c r="GU25">
        <f t="shared" si="34"/>
        <v>6</v>
      </c>
      <c r="GV25">
        <f t="shared" si="35"/>
        <v>4</v>
      </c>
      <c r="GW25">
        <f t="shared" si="36"/>
        <v>6</v>
      </c>
      <c r="GX25">
        <f t="shared" si="37"/>
        <v>3</v>
      </c>
      <c r="GY25">
        <f t="shared" si="38"/>
        <v>2</v>
      </c>
      <c r="GZ25">
        <f t="shared" si="39"/>
        <v>2</v>
      </c>
      <c r="HA25">
        <f t="shared" si="40"/>
        <v>3</v>
      </c>
      <c r="HB25">
        <f t="shared" si="41"/>
        <v>-2</v>
      </c>
      <c r="HC25">
        <f t="shared" si="42"/>
        <v>-2</v>
      </c>
      <c r="HD25">
        <f t="shared" si="43"/>
        <v>2</v>
      </c>
      <c r="HE25">
        <f t="shared" si="44"/>
        <v>3</v>
      </c>
      <c r="HF25">
        <f t="shared" si="45"/>
        <v>3</v>
      </c>
      <c r="HG25">
        <f t="shared" si="46"/>
        <v>2</v>
      </c>
      <c r="HH25">
        <f t="shared" si="47"/>
        <v>2</v>
      </c>
      <c r="HI25">
        <f t="shared" si="48"/>
        <v>-2</v>
      </c>
      <c r="HJ25">
        <f t="shared" si="49"/>
        <v>2</v>
      </c>
      <c r="HK25">
        <f t="shared" si="50"/>
        <v>2</v>
      </c>
      <c r="HL25">
        <f t="shared" si="51"/>
        <v>-2</v>
      </c>
      <c r="HM25">
        <f t="shared" si="52"/>
        <v>-1</v>
      </c>
      <c r="HN25">
        <f t="shared" si="53"/>
        <v>2</v>
      </c>
      <c r="HO25">
        <f t="shared" si="54"/>
        <v>-1</v>
      </c>
      <c r="HP25">
        <f t="shared" si="55"/>
        <v>6</v>
      </c>
      <c r="HQ25">
        <f t="shared" si="56"/>
        <v>1</v>
      </c>
      <c r="HR25">
        <f t="shared" si="57"/>
        <v>6</v>
      </c>
      <c r="HS25">
        <f t="shared" si="58"/>
        <v>3</v>
      </c>
      <c r="HT25">
        <f t="shared" si="59"/>
        <v>6</v>
      </c>
      <c r="HU25">
        <f t="shared" si="60"/>
        <v>3</v>
      </c>
      <c r="HV25">
        <f t="shared" si="61"/>
        <v>5</v>
      </c>
      <c r="HW25">
        <f t="shared" si="62"/>
        <v>5</v>
      </c>
      <c r="HX25">
        <f t="shared" si="63"/>
        <v>5</v>
      </c>
      <c r="HY25">
        <f t="shared" si="64"/>
        <v>6</v>
      </c>
      <c r="HZ25">
        <f t="shared" si="65"/>
        <v>2</v>
      </c>
      <c r="IA25">
        <f t="shared" si="66"/>
        <v>6</v>
      </c>
      <c r="IB25">
        <f t="shared" si="67"/>
        <v>5</v>
      </c>
      <c r="IC25">
        <f t="shared" si="68"/>
        <v>5</v>
      </c>
      <c r="ID25">
        <f t="shared" si="69"/>
        <v>6</v>
      </c>
      <c r="IE25">
        <f t="shared" si="70"/>
        <v>3</v>
      </c>
      <c r="IF25">
        <f t="shared" si="71"/>
        <v>2</v>
      </c>
      <c r="IG25">
        <f t="shared" si="72"/>
        <v>2</v>
      </c>
      <c r="IH25">
        <f t="shared" si="73"/>
        <v>1</v>
      </c>
      <c r="II25">
        <f t="shared" si="74"/>
        <v>2</v>
      </c>
      <c r="IJ25">
        <f t="shared" si="75"/>
        <v>2</v>
      </c>
      <c r="IK25">
        <f t="shared" si="76"/>
        <v>2</v>
      </c>
      <c r="IL25">
        <f t="shared" si="77"/>
        <v>3</v>
      </c>
      <c r="IM25">
        <f t="shared" si="78"/>
        <v>1</v>
      </c>
      <c r="IN25">
        <f t="shared" si="79"/>
        <v>2</v>
      </c>
      <c r="IO25">
        <f t="shared" si="80"/>
        <v>1</v>
      </c>
      <c r="IP25">
        <f t="shared" si="81"/>
        <v>2</v>
      </c>
      <c r="IQ25">
        <f t="shared" si="82"/>
        <v>3</v>
      </c>
      <c r="IR25">
        <f t="shared" si="83"/>
        <v>3</v>
      </c>
      <c r="IS25">
        <f t="shared" si="84"/>
        <v>2</v>
      </c>
      <c r="IT25">
        <f t="shared" si="85"/>
        <v>2</v>
      </c>
      <c r="IU25">
        <f t="shared" si="86"/>
        <v>1</v>
      </c>
      <c r="IV25">
        <f t="shared" si="87"/>
        <v>1</v>
      </c>
      <c r="IW25">
        <f t="shared" si="88"/>
        <v>4</v>
      </c>
      <c r="IX25">
        <f t="shared" si="89"/>
        <v>2</v>
      </c>
      <c r="IY25">
        <f t="shared" si="90"/>
        <v>5</v>
      </c>
      <c r="IZ25">
        <f t="shared" si="91"/>
        <v>5</v>
      </c>
      <c r="JA25">
        <f t="shared" si="92"/>
        <v>5</v>
      </c>
      <c r="JB25">
        <f t="shared" si="93"/>
        <v>5</v>
      </c>
      <c r="JC25">
        <f t="shared" si="94"/>
        <v>5</v>
      </c>
      <c r="JD25">
        <f t="shared" si="95"/>
        <v>5</v>
      </c>
      <c r="JE25">
        <f t="shared" si="96"/>
        <v>5</v>
      </c>
      <c r="JF25">
        <f t="shared" si="97"/>
        <v>5</v>
      </c>
      <c r="JG25">
        <f t="shared" si="98"/>
        <v>4</v>
      </c>
      <c r="JH25">
        <f t="shared" si="99"/>
        <v>4</v>
      </c>
      <c r="JI25" t="b">
        <f t="shared" si="100"/>
        <v>0</v>
      </c>
      <c r="JJ25">
        <f t="shared" si="101"/>
        <v>5</v>
      </c>
      <c r="JK25">
        <f t="shared" si="102"/>
        <v>5</v>
      </c>
      <c r="JL25">
        <f t="shared" si="103"/>
        <v>1</v>
      </c>
      <c r="JM25">
        <f t="shared" si="104"/>
        <v>4</v>
      </c>
      <c r="JN25">
        <f t="shared" si="105"/>
        <v>3</v>
      </c>
      <c r="JO25">
        <f t="shared" si="106"/>
        <v>4</v>
      </c>
      <c r="JP25">
        <f t="shared" si="107"/>
        <v>4</v>
      </c>
      <c r="JQ25">
        <f t="shared" si="108"/>
        <v>4</v>
      </c>
      <c r="JR25">
        <f t="shared" si="109"/>
        <v>2</v>
      </c>
      <c r="JS25">
        <f t="shared" si="110"/>
        <v>3</v>
      </c>
      <c r="JT25">
        <f t="shared" si="111"/>
        <v>3</v>
      </c>
      <c r="JU25">
        <f t="shared" si="112"/>
        <v>3</v>
      </c>
      <c r="JV25">
        <f t="shared" si="113"/>
        <v>4</v>
      </c>
      <c r="JW25">
        <f t="shared" si="114"/>
        <v>4</v>
      </c>
      <c r="JX25">
        <f t="shared" si="115"/>
        <v>2</v>
      </c>
      <c r="JY25">
        <f t="shared" si="116"/>
        <v>3</v>
      </c>
      <c r="JZ25">
        <f t="shared" si="117"/>
        <v>4</v>
      </c>
      <c r="KA25">
        <f t="shared" si="118"/>
        <v>4</v>
      </c>
      <c r="KC25">
        <f t="shared" si="119"/>
        <v>5</v>
      </c>
      <c r="KD25">
        <f t="shared" si="120"/>
        <v>4</v>
      </c>
      <c r="KE25">
        <f t="shared" si="121"/>
        <v>4</v>
      </c>
      <c r="KF25">
        <f t="shared" si="122"/>
        <v>4</v>
      </c>
      <c r="KG25">
        <f t="shared" si="123"/>
        <v>4</v>
      </c>
      <c r="KH25">
        <f t="shared" si="124"/>
        <v>4</v>
      </c>
      <c r="KI25">
        <f t="shared" si="125"/>
        <v>3</v>
      </c>
      <c r="KJ25">
        <f t="shared" si="126"/>
        <v>3</v>
      </c>
      <c r="KL25">
        <f t="shared" si="127"/>
        <v>1</v>
      </c>
      <c r="KM25">
        <f t="shared" si="128"/>
        <v>1</v>
      </c>
      <c r="KN25">
        <f t="shared" si="129"/>
        <v>0</v>
      </c>
      <c r="KO25">
        <f t="shared" si="130"/>
        <v>1</v>
      </c>
      <c r="KP25">
        <f t="shared" si="131"/>
        <v>1</v>
      </c>
      <c r="KQ25">
        <f t="shared" si="132"/>
        <v>1</v>
      </c>
      <c r="KR25">
        <f t="shared" si="133"/>
        <v>1</v>
      </c>
      <c r="KS25">
        <f t="shared" si="134"/>
        <v>1</v>
      </c>
      <c r="KT25">
        <f t="shared" si="135"/>
        <v>1</v>
      </c>
      <c r="KU25">
        <f t="shared" si="136"/>
        <v>0</v>
      </c>
      <c r="KV25">
        <f t="shared" si="137"/>
        <v>1</v>
      </c>
      <c r="KW25">
        <f t="shared" si="138"/>
        <v>1</v>
      </c>
      <c r="KX25">
        <f t="shared" si="139"/>
        <v>1</v>
      </c>
      <c r="KY25">
        <f t="shared" si="140"/>
        <v>1</v>
      </c>
      <c r="KZ25">
        <f t="shared" si="141"/>
        <v>1</v>
      </c>
      <c r="LA25">
        <f t="shared" si="142"/>
        <v>1</v>
      </c>
      <c r="LB25">
        <f t="shared" si="143"/>
        <v>0</v>
      </c>
      <c r="LC25">
        <f t="shared" si="144"/>
        <v>1</v>
      </c>
      <c r="LD25">
        <f t="shared" si="145"/>
        <v>1</v>
      </c>
      <c r="LE25">
        <f t="shared" si="146"/>
        <v>1</v>
      </c>
      <c r="LF25">
        <f t="shared" si="147"/>
        <v>1</v>
      </c>
      <c r="LG25">
        <f t="shared" si="148"/>
        <v>1</v>
      </c>
      <c r="LH25">
        <f t="shared" si="149"/>
        <v>1</v>
      </c>
      <c r="LI25">
        <f t="shared" si="150"/>
        <v>0</v>
      </c>
      <c r="LJ25">
        <f t="shared" si="151"/>
        <v>1</v>
      </c>
      <c r="LK25">
        <f t="shared" si="152"/>
        <v>0</v>
      </c>
      <c r="LL25">
        <f t="shared" si="153"/>
        <v>1</v>
      </c>
      <c r="LM25">
        <f t="shared" si="154"/>
        <v>1</v>
      </c>
      <c r="LN25">
        <f t="shared" si="155"/>
        <v>1</v>
      </c>
      <c r="LO25">
        <f t="shared" si="156"/>
        <v>1</v>
      </c>
      <c r="LP25">
        <f t="shared" si="157"/>
        <v>1</v>
      </c>
      <c r="LQ25">
        <f t="shared" si="158"/>
        <v>1</v>
      </c>
      <c r="LR25">
        <f t="shared" si="159"/>
        <v>0</v>
      </c>
      <c r="LS25">
        <f t="shared" si="160"/>
        <v>0</v>
      </c>
      <c r="LT25">
        <f t="shared" si="161"/>
        <v>0</v>
      </c>
      <c r="LU25">
        <f t="shared" si="162"/>
        <v>1</v>
      </c>
      <c r="LW25">
        <f t="shared" si="163"/>
        <v>1.9473684210526316</v>
      </c>
      <c r="LX25" s="24">
        <f t="shared" si="189"/>
        <v>1</v>
      </c>
      <c r="LY25">
        <f t="shared" si="164"/>
        <v>2.25</v>
      </c>
      <c r="LZ25" s="25">
        <f t="shared" si="195"/>
        <v>1</v>
      </c>
      <c r="MA25">
        <f t="shared" si="166"/>
        <v>1.8</v>
      </c>
      <c r="MB25">
        <f t="shared" si="190"/>
        <v>1</v>
      </c>
      <c r="MC25">
        <f t="shared" si="167"/>
        <v>2.1111111111111112</v>
      </c>
      <c r="MD25">
        <f t="shared" si="168"/>
        <v>1</v>
      </c>
      <c r="ME25">
        <f t="shared" si="169"/>
        <v>2.5</v>
      </c>
      <c r="MF25">
        <f t="shared" si="170"/>
        <v>1</v>
      </c>
      <c r="MG25">
        <f t="shared" si="171"/>
        <v>1.5</v>
      </c>
      <c r="MH25">
        <f t="shared" si="196"/>
        <v>1</v>
      </c>
      <c r="MI25">
        <f t="shared" si="173"/>
        <v>2.75</v>
      </c>
      <c r="MJ25" s="25">
        <f t="shared" si="174"/>
        <v>1</v>
      </c>
      <c r="MK25">
        <f t="shared" si="175"/>
        <v>3.9</v>
      </c>
      <c r="ML25">
        <f t="shared" si="176"/>
        <v>1</v>
      </c>
      <c r="MM25">
        <f t="shared" si="177"/>
        <v>0.5714285714285714</v>
      </c>
      <c r="MN25">
        <f t="shared" si="178"/>
        <v>1</v>
      </c>
      <c r="MO25">
        <f t="shared" si="179"/>
        <v>2.0499999999999998</v>
      </c>
      <c r="MP25">
        <f t="shared" si="197"/>
        <v>1</v>
      </c>
      <c r="MQ25">
        <f t="shared" si="181"/>
        <v>4.2857142857142856</v>
      </c>
      <c r="MR25">
        <f t="shared" si="198"/>
        <v>1</v>
      </c>
      <c r="MS25">
        <f t="shared" si="183"/>
        <v>3.6363636363636362</v>
      </c>
      <c r="MT25">
        <f t="shared" si="184"/>
        <v>1</v>
      </c>
      <c r="MU25">
        <f t="shared" si="185"/>
        <v>3.7272727272727271</v>
      </c>
      <c r="MV25">
        <f t="shared" si="199"/>
        <v>0.92307692307692313</v>
      </c>
      <c r="MW25">
        <f t="shared" si="186"/>
        <v>0.77777777777777779</v>
      </c>
      <c r="MX25">
        <f t="shared" si="200"/>
        <v>1</v>
      </c>
      <c r="MY25">
        <f t="shared" si="188"/>
        <v>4.666666666666667</v>
      </c>
      <c r="MZ25">
        <f t="shared" si="201"/>
        <v>1</v>
      </c>
    </row>
    <row r="26" spans="1:364" ht="16">
      <c r="A26" t="s">
        <v>854</v>
      </c>
      <c r="B26" t="s">
        <v>837</v>
      </c>
      <c r="C26">
        <v>2</v>
      </c>
      <c r="D26">
        <v>3</v>
      </c>
      <c r="E26">
        <v>1</v>
      </c>
      <c r="F26">
        <v>4</v>
      </c>
      <c r="G26">
        <v>4</v>
      </c>
      <c r="H26">
        <v>3</v>
      </c>
      <c r="I26">
        <v>4</v>
      </c>
      <c r="J26">
        <v>3</v>
      </c>
      <c r="K26">
        <v>1</v>
      </c>
      <c r="L26">
        <v>4</v>
      </c>
      <c r="M26">
        <v>2</v>
      </c>
      <c r="N26">
        <v>4</v>
      </c>
      <c r="O26">
        <v>2</v>
      </c>
      <c r="P26">
        <v>4</v>
      </c>
      <c r="Q26">
        <v>2</v>
      </c>
      <c r="R26">
        <v>4</v>
      </c>
      <c r="S26">
        <v>4</v>
      </c>
      <c r="T26">
        <v>1</v>
      </c>
      <c r="U26">
        <v>2</v>
      </c>
      <c r="V26">
        <v>3</v>
      </c>
      <c r="W26">
        <v>4</v>
      </c>
      <c r="X26">
        <v>4</v>
      </c>
      <c r="Y26">
        <v>3</v>
      </c>
      <c r="Z26">
        <v>4</v>
      </c>
      <c r="AA26">
        <v>3</v>
      </c>
      <c r="AB26">
        <v>4</v>
      </c>
      <c r="AC26">
        <v>4</v>
      </c>
      <c r="AD26">
        <v>3</v>
      </c>
      <c r="AE26">
        <v>3</v>
      </c>
      <c r="AF26">
        <v>1</v>
      </c>
      <c r="AG26">
        <v>4</v>
      </c>
      <c r="AH26">
        <v>1</v>
      </c>
      <c r="AI26">
        <v>4</v>
      </c>
      <c r="AJ26">
        <v>5</v>
      </c>
      <c r="AK26">
        <v>4</v>
      </c>
      <c r="AL26">
        <v>6</v>
      </c>
      <c r="AM26">
        <v>5</v>
      </c>
      <c r="AN26">
        <v>1</v>
      </c>
      <c r="AO26">
        <v>2</v>
      </c>
      <c r="AP26">
        <v>5</v>
      </c>
      <c r="AQ26">
        <v>1</v>
      </c>
      <c r="AR26">
        <v>2</v>
      </c>
      <c r="AS26">
        <v>1</v>
      </c>
      <c r="AT26">
        <v>3</v>
      </c>
      <c r="AU26">
        <v>1</v>
      </c>
      <c r="AV26">
        <v>2</v>
      </c>
      <c r="AW26">
        <v>6</v>
      </c>
      <c r="AX26">
        <v>3</v>
      </c>
      <c r="AY26">
        <v>3</v>
      </c>
      <c r="AZ26">
        <v>6</v>
      </c>
      <c r="BA26">
        <v>1</v>
      </c>
      <c r="BB26">
        <v>4</v>
      </c>
      <c r="BC26">
        <v>6</v>
      </c>
      <c r="BD26">
        <v>5</v>
      </c>
      <c r="BE26">
        <v>1</v>
      </c>
      <c r="BF26">
        <v>4</v>
      </c>
      <c r="BG26">
        <v>3</v>
      </c>
      <c r="BH26">
        <v>1</v>
      </c>
      <c r="BI26">
        <v>3</v>
      </c>
      <c r="BJ26">
        <v>1</v>
      </c>
      <c r="BK26">
        <v>2</v>
      </c>
      <c r="BL26">
        <v>4</v>
      </c>
      <c r="BM26">
        <v>1</v>
      </c>
      <c r="BN26">
        <v>1</v>
      </c>
      <c r="BO26">
        <v>1</v>
      </c>
      <c r="BP26">
        <v>1</v>
      </c>
      <c r="BQ26">
        <v>3</v>
      </c>
      <c r="BR26">
        <v>1</v>
      </c>
      <c r="BS26">
        <v>4</v>
      </c>
      <c r="BT26">
        <v>1</v>
      </c>
      <c r="BU26">
        <v>1</v>
      </c>
      <c r="BV26">
        <v>4</v>
      </c>
      <c r="BW26">
        <v>2</v>
      </c>
      <c r="BX26">
        <v>3</v>
      </c>
      <c r="BY26">
        <v>1</v>
      </c>
      <c r="BZ26">
        <v>1</v>
      </c>
      <c r="CA26">
        <v>3</v>
      </c>
      <c r="CB26">
        <v>3</v>
      </c>
      <c r="CC26">
        <v>2</v>
      </c>
      <c r="CD26">
        <v>1</v>
      </c>
      <c r="CE26">
        <v>3</v>
      </c>
      <c r="CF26">
        <v>2</v>
      </c>
      <c r="CG26">
        <v>2</v>
      </c>
      <c r="CH26">
        <v>4</v>
      </c>
      <c r="CI26">
        <v>2</v>
      </c>
      <c r="CJ26">
        <v>2</v>
      </c>
      <c r="CK26">
        <v>4</v>
      </c>
      <c r="CL26">
        <v>2</v>
      </c>
      <c r="CM26">
        <v>1</v>
      </c>
      <c r="CN26">
        <v>3</v>
      </c>
      <c r="CO26">
        <v>2</v>
      </c>
      <c r="CP26">
        <v>2</v>
      </c>
      <c r="CQ26">
        <v>2</v>
      </c>
      <c r="CR26">
        <v>1</v>
      </c>
      <c r="CS26">
        <v>1</v>
      </c>
      <c r="CT26">
        <v>1</v>
      </c>
      <c r="CU26">
        <v>1</v>
      </c>
      <c r="CV26">
        <v>1</v>
      </c>
      <c r="CW26">
        <v>1</v>
      </c>
      <c r="CX26">
        <v>2</v>
      </c>
      <c r="CY26">
        <v>3</v>
      </c>
      <c r="CZ26">
        <v>3</v>
      </c>
      <c r="DA26">
        <v>1</v>
      </c>
      <c r="DB26">
        <v>2</v>
      </c>
      <c r="DC26">
        <v>4</v>
      </c>
      <c r="DD26">
        <v>1</v>
      </c>
      <c r="DE26">
        <v>1</v>
      </c>
      <c r="DF26">
        <v>1</v>
      </c>
      <c r="DG26">
        <v>3</v>
      </c>
      <c r="DH26">
        <v>2</v>
      </c>
      <c r="DI26">
        <v>3</v>
      </c>
      <c r="DJ26">
        <v>2</v>
      </c>
      <c r="DK26">
        <v>3</v>
      </c>
      <c r="DL26">
        <v>5</v>
      </c>
      <c r="DM26">
        <v>4</v>
      </c>
      <c r="DN26">
        <v>5</v>
      </c>
      <c r="DO26">
        <v>4</v>
      </c>
      <c r="DP26">
        <v>5</v>
      </c>
      <c r="DQ26">
        <v>4</v>
      </c>
      <c r="DR26">
        <v>2</v>
      </c>
      <c r="DS26">
        <v>2</v>
      </c>
      <c r="DT26">
        <v>2</v>
      </c>
      <c r="DU26">
        <v>5</v>
      </c>
      <c r="DV26">
        <v>1</v>
      </c>
      <c r="DW26">
        <v>1</v>
      </c>
      <c r="DX26">
        <v>4</v>
      </c>
      <c r="DY26">
        <v>3</v>
      </c>
      <c r="DZ26">
        <v>3</v>
      </c>
      <c r="EB26">
        <v>1</v>
      </c>
      <c r="EC26">
        <v>2</v>
      </c>
      <c r="ED26">
        <v>4</v>
      </c>
      <c r="EE26">
        <v>1</v>
      </c>
      <c r="EF26">
        <v>3</v>
      </c>
      <c r="EG26">
        <v>2</v>
      </c>
      <c r="EH26">
        <v>3</v>
      </c>
      <c r="EI26">
        <v>1</v>
      </c>
      <c r="EJ26">
        <v>2</v>
      </c>
      <c r="EK26">
        <v>1</v>
      </c>
      <c r="EL26">
        <v>3</v>
      </c>
      <c r="EM26">
        <v>3</v>
      </c>
      <c r="EN26">
        <v>2</v>
      </c>
      <c r="EO26">
        <v>4</v>
      </c>
      <c r="EP26">
        <v>1</v>
      </c>
      <c r="EQ26">
        <v>2</v>
      </c>
      <c r="ER26">
        <v>1</v>
      </c>
      <c r="ES26">
        <v>2</v>
      </c>
      <c r="ET26">
        <v>4</v>
      </c>
      <c r="EU26">
        <v>2</v>
      </c>
      <c r="EV26">
        <v>2</v>
      </c>
      <c r="EW26">
        <v>1</v>
      </c>
      <c r="EX26">
        <v>3</v>
      </c>
      <c r="EY26">
        <v>2</v>
      </c>
      <c r="EZ26">
        <v>2</v>
      </c>
      <c r="FA26">
        <v>4</v>
      </c>
      <c r="FB26">
        <v>2</v>
      </c>
      <c r="FC26">
        <v>1</v>
      </c>
      <c r="FD26">
        <v>1</v>
      </c>
      <c r="FE26">
        <v>2</v>
      </c>
      <c r="FF26">
        <v>2</v>
      </c>
      <c r="FG26">
        <v>1</v>
      </c>
      <c r="FH26">
        <v>4</v>
      </c>
      <c r="FI26">
        <v>3</v>
      </c>
      <c r="FJ26">
        <v>2</v>
      </c>
      <c r="FK26">
        <v>3</v>
      </c>
      <c r="FM26">
        <f t="shared" si="0"/>
        <v>2</v>
      </c>
      <c r="FN26">
        <f t="shared" si="1"/>
        <v>4</v>
      </c>
      <c r="FO26">
        <f t="shared" si="2"/>
        <v>1</v>
      </c>
      <c r="FP26">
        <f t="shared" si="3"/>
        <v>1</v>
      </c>
      <c r="FQ26">
        <f t="shared" si="4"/>
        <v>2</v>
      </c>
      <c r="FR26">
        <f t="shared" si="5"/>
        <v>1</v>
      </c>
      <c r="FS26">
        <f t="shared" si="6"/>
        <v>2</v>
      </c>
      <c r="FT26">
        <f t="shared" si="7"/>
        <v>4</v>
      </c>
      <c r="FU26">
        <f t="shared" si="8"/>
        <v>1</v>
      </c>
      <c r="FV26">
        <f t="shared" si="9"/>
        <v>3</v>
      </c>
      <c r="FW26">
        <f t="shared" si="10"/>
        <v>1</v>
      </c>
      <c r="FX26">
        <f t="shared" si="11"/>
        <v>3</v>
      </c>
      <c r="FY26">
        <f t="shared" si="12"/>
        <v>1</v>
      </c>
      <c r="FZ26">
        <f t="shared" si="13"/>
        <v>3</v>
      </c>
      <c r="GA26">
        <f t="shared" si="14"/>
        <v>1</v>
      </c>
      <c r="GB26">
        <f t="shared" si="15"/>
        <v>1</v>
      </c>
      <c r="GC26">
        <f t="shared" si="16"/>
        <v>4</v>
      </c>
      <c r="GD26">
        <f t="shared" si="17"/>
        <v>3</v>
      </c>
      <c r="GE26">
        <f t="shared" si="18"/>
        <v>2</v>
      </c>
      <c r="GF26">
        <f t="shared" si="19"/>
        <v>1</v>
      </c>
      <c r="GG26">
        <f t="shared" si="20"/>
        <v>1</v>
      </c>
      <c r="GH26">
        <f t="shared" si="21"/>
        <v>2</v>
      </c>
      <c r="GI26">
        <f t="shared" si="22"/>
        <v>1</v>
      </c>
      <c r="GJ26">
        <f t="shared" si="23"/>
        <v>2</v>
      </c>
      <c r="GK26">
        <f t="shared" si="24"/>
        <v>1</v>
      </c>
      <c r="GL26">
        <f t="shared" si="25"/>
        <v>1</v>
      </c>
      <c r="GM26">
        <f t="shared" si="26"/>
        <v>2</v>
      </c>
      <c r="GN26">
        <f t="shared" si="27"/>
        <v>2</v>
      </c>
      <c r="GO26">
        <f t="shared" si="28"/>
        <v>4</v>
      </c>
      <c r="GP26">
        <f t="shared" si="29"/>
        <v>1</v>
      </c>
      <c r="GQ26">
        <f t="shared" si="30"/>
        <v>4</v>
      </c>
      <c r="GR26">
        <f t="shared" si="31"/>
        <v>4</v>
      </c>
      <c r="GS26">
        <f t="shared" si="32"/>
        <v>5</v>
      </c>
      <c r="GT26">
        <f t="shared" si="33"/>
        <v>4</v>
      </c>
      <c r="GU26">
        <f t="shared" si="34"/>
        <v>6</v>
      </c>
      <c r="GV26">
        <f t="shared" si="35"/>
        <v>5</v>
      </c>
      <c r="GW26">
        <f t="shared" si="36"/>
        <v>7</v>
      </c>
      <c r="GX26">
        <f t="shared" si="37"/>
        <v>6</v>
      </c>
      <c r="GY26">
        <f t="shared" si="38"/>
        <v>3</v>
      </c>
      <c r="GZ26">
        <f t="shared" si="39"/>
        <v>7</v>
      </c>
      <c r="HA26">
        <f t="shared" si="40"/>
        <v>6</v>
      </c>
      <c r="HB26">
        <f t="shared" si="41"/>
        <v>-3</v>
      </c>
      <c r="HC26">
        <f t="shared" si="42"/>
        <v>-1</v>
      </c>
      <c r="HD26">
        <f t="shared" si="43"/>
        <v>-3</v>
      </c>
      <c r="HE26">
        <f t="shared" si="44"/>
        <v>-2</v>
      </c>
      <c r="HF26">
        <f t="shared" si="45"/>
        <v>3</v>
      </c>
      <c r="HG26">
        <f t="shared" si="46"/>
        <v>-1</v>
      </c>
      <c r="HH26">
        <f t="shared" si="47"/>
        <v>-1</v>
      </c>
      <c r="HI26">
        <f t="shared" si="48"/>
        <v>-3</v>
      </c>
      <c r="HJ26">
        <f t="shared" si="49"/>
        <v>3</v>
      </c>
      <c r="HK26">
        <f t="shared" si="50"/>
        <v>-1</v>
      </c>
      <c r="HL26">
        <f t="shared" si="51"/>
        <v>-3</v>
      </c>
      <c r="HM26">
        <f t="shared" si="52"/>
        <v>-2</v>
      </c>
      <c r="HN26">
        <f t="shared" si="53"/>
        <v>3</v>
      </c>
      <c r="HO26">
        <f t="shared" si="54"/>
        <v>-1</v>
      </c>
      <c r="HP26">
        <f t="shared" si="55"/>
        <v>4</v>
      </c>
      <c r="HQ26">
        <f t="shared" si="56"/>
        <v>6</v>
      </c>
      <c r="HR26">
        <f t="shared" si="57"/>
        <v>4</v>
      </c>
      <c r="HS26">
        <f t="shared" si="58"/>
        <v>6</v>
      </c>
      <c r="HT26">
        <f t="shared" si="59"/>
        <v>5</v>
      </c>
      <c r="HU26">
        <f t="shared" si="60"/>
        <v>3</v>
      </c>
      <c r="HV26">
        <f t="shared" si="61"/>
        <v>6</v>
      </c>
      <c r="HW26">
        <f t="shared" si="62"/>
        <v>6</v>
      </c>
      <c r="HX26">
        <f t="shared" si="63"/>
        <v>6</v>
      </c>
      <c r="HY26">
        <f t="shared" si="64"/>
        <v>6</v>
      </c>
      <c r="HZ26">
        <f t="shared" si="65"/>
        <v>4</v>
      </c>
      <c r="IA26">
        <f t="shared" si="66"/>
        <v>6</v>
      </c>
      <c r="IB26">
        <f t="shared" si="67"/>
        <v>3</v>
      </c>
      <c r="IC26">
        <f t="shared" si="68"/>
        <v>6</v>
      </c>
      <c r="ID26">
        <f t="shared" si="69"/>
        <v>6</v>
      </c>
      <c r="IE26">
        <f t="shared" si="70"/>
        <v>4</v>
      </c>
      <c r="IF26">
        <f t="shared" si="71"/>
        <v>2</v>
      </c>
      <c r="IG26">
        <f t="shared" si="72"/>
        <v>3</v>
      </c>
      <c r="IH26">
        <f t="shared" si="73"/>
        <v>1</v>
      </c>
      <c r="II26">
        <f t="shared" si="74"/>
        <v>1</v>
      </c>
      <c r="IJ26">
        <f t="shared" si="75"/>
        <v>3</v>
      </c>
      <c r="IK26">
        <f t="shared" si="76"/>
        <v>3</v>
      </c>
      <c r="IL26">
        <f t="shared" si="77"/>
        <v>2</v>
      </c>
      <c r="IM26">
        <f t="shared" si="78"/>
        <v>1</v>
      </c>
      <c r="IN26">
        <f t="shared" si="79"/>
        <v>2</v>
      </c>
      <c r="IO26">
        <f t="shared" si="80"/>
        <v>2</v>
      </c>
      <c r="IP26">
        <f t="shared" si="81"/>
        <v>2</v>
      </c>
      <c r="IQ26">
        <f t="shared" si="82"/>
        <v>1</v>
      </c>
      <c r="IR26">
        <f t="shared" si="83"/>
        <v>3</v>
      </c>
      <c r="IS26">
        <f t="shared" si="84"/>
        <v>2</v>
      </c>
      <c r="IT26">
        <f t="shared" si="85"/>
        <v>1</v>
      </c>
      <c r="IU26">
        <f t="shared" si="86"/>
        <v>2</v>
      </c>
      <c r="IV26">
        <f t="shared" si="87"/>
        <v>1</v>
      </c>
      <c r="IW26">
        <f t="shared" si="88"/>
        <v>2</v>
      </c>
      <c r="IX26">
        <f t="shared" si="89"/>
        <v>2</v>
      </c>
      <c r="IY26">
        <f t="shared" si="90"/>
        <v>4</v>
      </c>
      <c r="IZ26">
        <f t="shared" si="91"/>
        <v>4</v>
      </c>
      <c r="JA26">
        <f t="shared" si="92"/>
        <v>5</v>
      </c>
      <c r="JB26">
        <f t="shared" si="93"/>
        <v>5</v>
      </c>
      <c r="JC26">
        <f t="shared" si="94"/>
        <v>5</v>
      </c>
      <c r="JD26">
        <f t="shared" si="95"/>
        <v>5</v>
      </c>
      <c r="JE26">
        <f t="shared" si="96"/>
        <v>5</v>
      </c>
      <c r="JF26">
        <f t="shared" si="97"/>
        <v>5</v>
      </c>
      <c r="JG26">
        <f t="shared" si="98"/>
        <v>4</v>
      </c>
      <c r="JH26">
        <f t="shared" si="99"/>
        <v>3</v>
      </c>
      <c r="JI26">
        <f t="shared" si="100"/>
        <v>3</v>
      </c>
      <c r="JJ26">
        <f t="shared" si="101"/>
        <v>5</v>
      </c>
      <c r="JK26">
        <f t="shared" si="102"/>
        <v>4</v>
      </c>
      <c r="JL26">
        <f t="shared" si="103"/>
        <v>4</v>
      </c>
      <c r="JM26">
        <f t="shared" si="104"/>
        <v>5</v>
      </c>
      <c r="JN26">
        <f t="shared" si="105"/>
        <v>5</v>
      </c>
      <c r="JO26">
        <f t="shared" si="106"/>
        <v>5</v>
      </c>
      <c r="JP26">
        <f t="shared" si="107"/>
        <v>3</v>
      </c>
      <c r="JQ26">
        <f t="shared" si="108"/>
        <v>4</v>
      </c>
      <c r="JR26">
        <f t="shared" si="109"/>
        <v>3</v>
      </c>
      <c r="JS26">
        <f t="shared" si="110"/>
        <v>4</v>
      </c>
      <c r="JT26">
        <f t="shared" si="111"/>
        <v>3</v>
      </c>
      <c r="JU26">
        <f t="shared" si="112"/>
        <v>5</v>
      </c>
      <c r="JV26">
        <f t="shared" si="113"/>
        <v>4</v>
      </c>
      <c r="JW26">
        <f t="shared" si="114"/>
        <v>5</v>
      </c>
      <c r="JX26">
        <f t="shared" si="115"/>
        <v>2</v>
      </c>
      <c r="JY26">
        <f t="shared" si="116"/>
        <v>5</v>
      </c>
      <c r="JZ26">
        <f t="shared" si="117"/>
        <v>2</v>
      </c>
      <c r="KA26">
        <f t="shared" si="118"/>
        <v>4</v>
      </c>
      <c r="KC26">
        <f t="shared" si="119"/>
        <v>4</v>
      </c>
      <c r="KD26">
        <f t="shared" si="120"/>
        <v>4</v>
      </c>
      <c r="KE26">
        <f t="shared" si="121"/>
        <v>5</v>
      </c>
      <c r="KF26">
        <f t="shared" si="122"/>
        <v>5</v>
      </c>
      <c r="KG26">
        <f t="shared" si="123"/>
        <v>5</v>
      </c>
      <c r="KH26">
        <f t="shared" si="124"/>
        <v>2</v>
      </c>
      <c r="KI26">
        <f t="shared" si="125"/>
        <v>3</v>
      </c>
      <c r="KJ26">
        <f t="shared" si="126"/>
        <v>3</v>
      </c>
      <c r="KL26">
        <f t="shared" si="127"/>
        <v>1</v>
      </c>
      <c r="KM26">
        <f t="shared" si="128"/>
        <v>1</v>
      </c>
      <c r="KN26">
        <f t="shared" si="129"/>
        <v>0</v>
      </c>
      <c r="KO26">
        <f t="shared" si="130"/>
        <v>0</v>
      </c>
      <c r="KP26">
        <f t="shared" si="131"/>
        <v>1</v>
      </c>
      <c r="KQ26">
        <f t="shared" si="132"/>
        <v>1</v>
      </c>
      <c r="KR26">
        <f t="shared" si="133"/>
        <v>1</v>
      </c>
      <c r="KS26">
        <f t="shared" si="134"/>
        <v>1</v>
      </c>
      <c r="KT26">
        <f t="shared" si="135"/>
        <v>0</v>
      </c>
      <c r="KU26">
        <f t="shared" si="136"/>
        <v>1</v>
      </c>
      <c r="KV26">
        <f t="shared" si="137"/>
        <v>1</v>
      </c>
      <c r="KW26">
        <f t="shared" si="138"/>
        <v>1</v>
      </c>
      <c r="KX26">
        <f t="shared" si="139"/>
        <v>1</v>
      </c>
      <c r="KY26">
        <f t="shared" si="140"/>
        <v>1</v>
      </c>
      <c r="KZ26">
        <f t="shared" si="141"/>
        <v>1</v>
      </c>
      <c r="LA26">
        <f t="shared" si="142"/>
        <v>1</v>
      </c>
      <c r="LB26">
        <f t="shared" si="143"/>
        <v>1</v>
      </c>
      <c r="LC26">
        <f t="shared" si="144"/>
        <v>0</v>
      </c>
      <c r="LD26">
        <f t="shared" si="145"/>
        <v>1</v>
      </c>
      <c r="LE26">
        <f t="shared" si="146"/>
        <v>1</v>
      </c>
      <c r="LF26">
        <f t="shared" si="147"/>
        <v>1</v>
      </c>
      <c r="LG26">
        <f t="shared" si="148"/>
        <v>1</v>
      </c>
      <c r="LH26">
        <f t="shared" si="149"/>
        <v>1</v>
      </c>
      <c r="LI26">
        <f t="shared" si="150"/>
        <v>0</v>
      </c>
      <c r="LJ26">
        <f t="shared" si="151"/>
        <v>0</v>
      </c>
      <c r="LK26">
        <f t="shared" si="152"/>
        <v>0</v>
      </c>
      <c r="LL26">
        <f t="shared" si="153"/>
        <v>1</v>
      </c>
      <c r="LM26">
        <f t="shared" si="154"/>
        <v>1</v>
      </c>
      <c r="LN26">
        <f t="shared" si="155"/>
        <v>0</v>
      </c>
      <c r="LO26">
        <f t="shared" si="156"/>
        <v>1</v>
      </c>
      <c r="LP26">
        <f t="shared" si="157"/>
        <v>1</v>
      </c>
      <c r="LQ26">
        <f t="shared" si="158"/>
        <v>1</v>
      </c>
      <c r="LR26">
        <f t="shared" si="159"/>
        <v>1</v>
      </c>
      <c r="LS26">
        <f t="shared" si="160"/>
        <v>1</v>
      </c>
      <c r="LT26">
        <f t="shared" si="161"/>
        <v>1</v>
      </c>
      <c r="LU26">
        <f t="shared" si="162"/>
        <v>1</v>
      </c>
      <c r="LW26">
        <f t="shared" si="163"/>
        <v>1.631578947368421</v>
      </c>
      <c r="LX26" s="24">
        <f t="shared" si="189"/>
        <v>1</v>
      </c>
      <c r="LY26">
        <f t="shared" si="164"/>
        <v>2.5833333333333335</v>
      </c>
      <c r="LZ26" s="25">
        <f t="shared" si="195"/>
        <v>1</v>
      </c>
      <c r="MA26">
        <f t="shared" si="166"/>
        <v>1.4</v>
      </c>
      <c r="MB26">
        <f t="shared" si="190"/>
        <v>1</v>
      </c>
      <c r="MC26">
        <f t="shared" si="167"/>
        <v>1.8888888888888888</v>
      </c>
      <c r="MD26">
        <f t="shared" si="168"/>
        <v>1</v>
      </c>
      <c r="ME26">
        <f t="shared" si="169"/>
        <v>2.25</v>
      </c>
      <c r="MF26">
        <f t="shared" si="170"/>
        <v>1</v>
      </c>
      <c r="MG26">
        <f t="shared" si="171"/>
        <v>2.25</v>
      </c>
      <c r="MH26">
        <f t="shared" si="196"/>
        <v>1</v>
      </c>
      <c r="MI26">
        <f t="shared" si="173"/>
        <v>3.25</v>
      </c>
      <c r="MJ26" s="25">
        <f t="shared" si="174"/>
        <v>1</v>
      </c>
      <c r="MK26">
        <f t="shared" si="175"/>
        <v>5.3</v>
      </c>
      <c r="ML26">
        <f t="shared" si="176"/>
        <v>1</v>
      </c>
      <c r="MM26">
        <f t="shared" si="177"/>
        <v>-0.8571428571428571</v>
      </c>
      <c r="MN26">
        <f t="shared" si="178"/>
        <v>1</v>
      </c>
      <c r="MO26">
        <f t="shared" si="179"/>
        <v>2</v>
      </c>
      <c r="MP26">
        <f t="shared" si="197"/>
        <v>1</v>
      </c>
      <c r="MQ26">
        <f t="shared" si="181"/>
        <v>4.4285714285714288</v>
      </c>
      <c r="MR26">
        <f t="shared" si="198"/>
        <v>1</v>
      </c>
      <c r="MS26">
        <f t="shared" si="183"/>
        <v>3.7272727272727271</v>
      </c>
      <c r="MT26">
        <f t="shared" si="184"/>
        <v>1</v>
      </c>
      <c r="MU26">
        <f t="shared" si="185"/>
        <v>4</v>
      </c>
      <c r="MV26">
        <f t="shared" si="199"/>
        <v>0.92307692307692313</v>
      </c>
      <c r="MW26">
        <f t="shared" si="186"/>
        <v>0.77777777777777779</v>
      </c>
      <c r="MX26">
        <f t="shared" si="200"/>
        <v>1</v>
      </c>
      <c r="MY26">
        <f t="shared" si="188"/>
        <v>5.1333333333333337</v>
      </c>
      <c r="MZ26">
        <f t="shared" si="201"/>
        <v>1</v>
      </c>
    </row>
    <row r="27" spans="1:364" ht="16">
      <c r="A27" t="s">
        <v>1622</v>
      </c>
      <c r="B27" t="s">
        <v>837</v>
      </c>
      <c r="C27">
        <v>2</v>
      </c>
      <c r="D27">
        <v>2</v>
      </c>
      <c r="E27">
        <v>2</v>
      </c>
      <c r="F27">
        <v>3</v>
      </c>
      <c r="G27">
        <v>4</v>
      </c>
      <c r="H27">
        <v>4</v>
      </c>
      <c r="I27">
        <v>3</v>
      </c>
      <c r="J27">
        <v>4</v>
      </c>
      <c r="K27">
        <v>2</v>
      </c>
      <c r="L27">
        <v>2</v>
      </c>
      <c r="M27">
        <v>3</v>
      </c>
      <c r="N27">
        <v>1</v>
      </c>
      <c r="O27">
        <v>4</v>
      </c>
      <c r="P27">
        <v>1</v>
      </c>
      <c r="Q27">
        <v>1</v>
      </c>
      <c r="R27">
        <v>3</v>
      </c>
      <c r="S27">
        <v>3</v>
      </c>
      <c r="T27">
        <v>2</v>
      </c>
      <c r="U27">
        <v>4</v>
      </c>
      <c r="V27">
        <v>3</v>
      </c>
      <c r="W27">
        <v>2</v>
      </c>
      <c r="X27">
        <v>3</v>
      </c>
      <c r="Y27">
        <v>3</v>
      </c>
      <c r="Z27">
        <v>4</v>
      </c>
      <c r="AA27">
        <v>2</v>
      </c>
      <c r="AB27">
        <v>3</v>
      </c>
      <c r="AC27">
        <v>3</v>
      </c>
      <c r="AD27">
        <v>2</v>
      </c>
      <c r="AE27">
        <v>2</v>
      </c>
      <c r="AF27">
        <v>3</v>
      </c>
      <c r="AG27">
        <v>2</v>
      </c>
      <c r="AH27">
        <v>3</v>
      </c>
      <c r="AI27">
        <v>5</v>
      </c>
      <c r="AJ27">
        <v>6</v>
      </c>
      <c r="AK27">
        <v>5</v>
      </c>
      <c r="AL27">
        <v>5</v>
      </c>
      <c r="AM27">
        <v>5</v>
      </c>
      <c r="AN27">
        <v>4</v>
      </c>
      <c r="AO27">
        <v>7</v>
      </c>
      <c r="AP27">
        <v>7</v>
      </c>
      <c r="AQ27">
        <v>5</v>
      </c>
      <c r="AR27">
        <v>3</v>
      </c>
      <c r="AS27">
        <v>4</v>
      </c>
      <c r="AT27">
        <v>4</v>
      </c>
      <c r="AU27">
        <v>1</v>
      </c>
      <c r="AV27">
        <v>3</v>
      </c>
      <c r="AW27">
        <v>1</v>
      </c>
      <c r="AX27">
        <v>4</v>
      </c>
      <c r="AY27">
        <v>2</v>
      </c>
      <c r="AZ27">
        <v>5</v>
      </c>
      <c r="BA27">
        <v>3</v>
      </c>
      <c r="BB27">
        <v>2</v>
      </c>
      <c r="BC27">
        <v>5</v>
      </c>
      <c r="BD27">
        <v>5</v>
      </c>
      <c r="BE27">
        <v>5</v>
      </c>
      <c r="BF27">
        <v>2</v>
      </c>
      <c r="BG27">
        <v>5</v>
      </c>
      <c r="BH27">
        <v>5</v>
      </c>
      <c r="BI27">
        <v>2</v>
      </c>
      <c r="BJ27">
        <v>4</v>
      </c>
      <c r="BK27">
        <v>5</v>
      </c>
      <c r="BL27">
        <v>3</v>
      </c>
      <c r="BM27">
        <v>1</v>
      </c>
      <c r="BN27">
        <v>4</v>
      </c>
      <c r="BO27">
        <v>5</v>
      </c>
      <c r="BP27">
        <v>4</v>
      </c>
      <c r="BQ27">
        <v>4</v>
      </c>
      <c r="BR27">
        <v>5</v>
      </c>
      <c r="BS27">
        <v>5</v>
      </c>
      <c r="BT27">
        <v>3</v>
      </c>
      <c r="BU27">
        <v>3</v>
      </c>
      <c r="BV27">
        <v>3</v>
      </c>
      <c r="BW27">
        <v>1</v>
      </c>
      <c r="BX27">
        <v>4</v>
      </c>
      <c r="BY27">
        <v>4</v>
      </c>
      <c r="BZ27">
        <v>2</v>
      </c>
      <c r="CA27">
        <v>2</v>
      </c>
      <c r="CB27">
        <v>2</v>
      </c>
      <c r="CC27">
        <v>1</v>
      </c>
      <c r="CD27">
        <v>1</v>
      </c>
      <c r="CE27">
        <v>3</v>
      </c>
      <c r="CF27">
        <v>2</v>
      </c>
      <c r="CG27">
        <v>1</v>
      </c>
      <c r="CH27">
        <v>4</v>
      </c>
      <c r="CI27">
        <v>4</v>
      </c>
      <c r="CJ27">
        <v>2</v>
      </c>
      <c r="CK27">
        <v>1</v>
      </c>
      <c r="CL27">
        <v>1</v>
      </c>
      <c r="CM27">
        <v>1</v>
      </c>
      <c r="CN27">
        <v>3</v>
      </c>
      <c r="CO27">
        <v>3</v>
      </c>
      <c r="CP27">
        <v>2</v>
      </c>
      <c r="CQ27">
        <v>4</v>
      </c>
      <c r="CR27">
        <v>4</v>
      </c>
      <c r="CS27">
        <v>4</v>
      </c>
      <c r="CT27">
        <v>4</v>
      </c>
      <c r="CU27">
        <v>5</v>
      </c>
      <c r="CV27">
        <v>4</v>
      </c>
      <c r="CW27">
        <v>4</v>
      </c>
      <c r="CX27">
        <v>3</v>
      </c>
      <c r="CY27">
        <v>3</v>
      </c>
      <c r="CZ27">
        <v>4</v>
      </c>
      <c r="DA27">
        <v>4</v>
      </c>
      <c r="DB27">
        <v>2</v>
      </c>
      <c r="DC27">
        <v>4</v>
      </c>
      <c r="DD27">
        <v>3</v>
      </c>
      <c r="DE27">
        <v>2</v>
      </c>
      <c r="DF27">
        <v>3</v>
      </c>
      <c r="DG27">
        <v>4</v>
      </c>
      <c r="DH27">
        <v>4</v>
      </c>
      <c r="DI27">
        <v>4</v>
      </c>
      <c r="DJ27">
        <v>1</v>
      </c>
      <c r="DK27">
        <v>2</v>
      </c>
      <c r="DL27">
        <v>4</v>
      </c>
      <c r="DM27">
        <v>4</v>
      </c>
      <c r="DN27">
        <v>4</v>
      </c>
      <c r="DO27">
        <v>2</v>
      </c>
      <c r="DP27">
        <v>3</v>
      </c>
      <c r="DQ27">
        <v>5</v>
      </c>
      <c r="DR27">
        <v>5</v>
      </c>
      <c r="DS27">
        <v>4</v>
      </c>
      <c r="DT27">
        <v>2</v>
      </c>
      <c r="DU27">
        <v>2</v>
      </c>
      <c r="DV27">
        <v>2</v>
      </c>
      <c r="DW27">
        <v>2</v>
      </c>
      <c r="DX27">
        <v>2</v>
      </c>
      <c r="DY27">
        <v>1</v>
      </c>
      <c r="DZ27">
        <v>1</v>
      </c>
      <c r="EA27">
        <v>3</v>
      </c>
      <c r="EB27">
        <v>1</v>
      </c>
      <c r="EC27">
        <v>4</v>
      </c>
      <c r="ED27">
        <v>3</v>
      </c>
      <c r="EE27">
        <v>2</v>
      </c>
      <c r="EF27">
        <v>3</v>
      </c>
      <c r="EG27">
        <v>2</v>
      </c>
      <c r="EH27">
        <v>4</v>
      </c>
      <c r="EI27">
        <v>1</v>
      </c>
      <c r="EJ27">
        <v>1</v>
      </c>
      <c r="EK27">
        <v>1</v>
      </c>
      <c r="EL27">
        <v>3</v>
      </c>
      <c r="EM27">
        <v>3</v>
      </c>
      <c r="EN27">
        <v>2</v>
      </c>
      <c r="EO27">
        <v>4</v>
      </c>
      <c r="EP27">
        <v>1</v>
      </c>
      <c r="EQ27">
        <v>2</v>
      </c>
      <c r="ER27">
        <v>2</v>
      </c>
      <c r="ES27">
        <v>3</v>
      </c>
      <c r="ET27">
        <v>4</v>
      </c>
      <c r="EU27">
        <v>2</v>
      </c>
      <c r="EV27">
        <v>2</v>
      </c>
      <c r="EW27">
        <v>4</v>
      </c>
      <c r="EX27">
        <v>3</v>
      </c>
      <c r="EY27">
        <v>1</v>
      </c>
      <c r="EZ27">
        <v>2</v>
      </c>
      <c r="FA27">
        <v>3</v>
      </c>
      <c r="FB27">
        <v>1</v>
      </c>
      <c r="FC27">
        <v>2</v>
      </c>
      <c r="FD27">
        <v>4</v>
      </c>
      <c r="FE27">
        <v>3</v>
      </c>
      <c r="FF27">
        <v>3</v>
      </c>
      <c r="FG27">
        <v>3</v>
      </c>
      <c r="FH27">
        <v>3</v>
      </c>
      <c r="FI27">
        <v>2</v>
      </c>
      <c r="FJ27">
        <v>1</v>
      </c>
      <c r="FK27">
        <v>1</v>
      </c>
      <c r="FM27">
        <f t="shared" si="0"/>
        <v>3</v>
      </c>
      <c r="FN27">
        <f t="shared" si="1"/>
        <v>3</v>
      </c>
      <c r="FO27">
        <f t="shared" si="2"/>
        <v>2</v>
      </c>
      <c r="FP27">
        <f t="shared" si="3"/>
        <v>1</v>
      </c>
      <c r="FQ27">
        <f t="shared" si="4"/>
        <v>1</v>
      </c>
      <c r="FR27">
        <f t="shared" si="5"/>
        <v>2</v>
      </c>
      <c r="FS27">
        <f t="shared" si="6"/>
        <v>1</v>
      </c>
      <c r="FT27">
        <f t="shared" si="7"/>
        <v>3</v>
      </c>
      <c r="FU27">
        <f t="shared" si="8"/>
        <v>3</v>
      </c>
      <c r="FV27">
        <f t="shared" si="9"/>
        <v>2</v>
      </c>
      <c r="FW27">
        <f t="shared" si="10"/>
        <v>4</v>
      </c>
      <c r="FX27">
        <f t="shared" si="11"/>
        <v>1</v>
      </c>
      <c r="FY27">
        <f t="shared" si="12"/>
        <v>4</v>
      </c>
      <c r="FZ27">
        <f t="shared" si="13"/>
        <v>4</v>
      </c>
      <c r="GA27">
        <f t="shared" si="14"/>
        <v>2</v>
      </c>
      <c r="GB27">
        <f t="shared" si="15"/>
        <v>2</v>
      </c>
      <c r="GC27">
        <f t="shared" si="16"/>
        <v>3</v>
      </c>
      <c r="GD27">
        <f t="shared" si="17"/>
        <v>1</v>
      </c>
      <c r="GE27">
        <f t="shared" si="18"/>
        <v>2</v>
      </c>
      <c r="GF27">
        <f t="shared" si="19"/>
        <v>3</v>
      </c>
      <c r="GG27">
        <f t="shared" si="20"/>
        <v>2</v>
      </c>
      <c r="GH27">
        <f t="shared" si="21"/>
        <v>2</v>
      </c>
      <c r="GI27">
        <f t="shared" si="22"/>
        <v>1</v>
      </c>
      <c r="GJ27">
        <f t="shared" si="23"/>
        <v>3</v>
      </c>
      <c r="GK27">
        <f t="shared" si="24"/>
        <v>2</v>
      </c>
      <c r="GL27">
        <f t="shared" si="25"/>
        <v>2</v>
      </c>
      <c r="GM27">
        <f t="shared" si="26"/>
        <v>3</v>
      </c>
      <c r="GN27">
        <f t="shared" si="27"/>
        <v>3</v>
      </c>
      <c r="GO27">
        <f t="shared" si="28"/>
        <v>2</v>
      </c>
      <c r="GP27">
        <f t="shared" si="29"/>
        <v>3</v>
      </c>
      <c r="GQ27">
        <f t="shared" si="30"/>
        <v>2</v>
      </c>
      <c r="GR27">
        <f t="shared" si="31"/>
        <v>5</v>
      </c>
      <c r="GS27">
        <f t="shared" si="32"/>
        <v>6</v>
      </c>
      <c r="GT27">
        <f t="shared" si="33"/>
        <v>3</v>
      </c>
      <c r="GU27">
        <f t="shared" si="34"/>
        <v>5</v>
      </c>
      <c r="GV27">
        <f t="shared" si="35"/>
        <v>5</v>
      </c>
      <c r="GW27">
        <f t="shared" si="36"/>
        <v>4</v>
      </c>
      <c r="GX27">
        <f t="shared" si="37"/>
        <v>1</v>
      </c>
      <c r="GY27">
        <f t="shared" si="38"/>
        <v>1</v>
      </c>
      <c r="GZ27">
        <f t="shared" si="39"/>
        <v>3</v>
      </c>
      <c r="HA27">
        <f t="shared" si="40"/>
        <v>5</v>
      </c>
      <c r="HB27">
        <f t="shared" si="41"/>
        <v>1</v>
      </c>
      <c r="HC27">
        <f t="shared" si="42"/>
        <v>1</v>
      </c>
      <c r="HD27">
        <f t="shared" si="43"/>
        <v>-3</v>
      </c>
      <c r="HE27">
        <f t="shared" si="44"/>
        <v>-1</v>
      </c>
      <c r="HF27">
        <f t="shared" si="45"/>
        <v>-3</v>
      </c>
      <c r="HG27">
        <f t="shared" si="46"/>
        <v>1</v>
      </c>
      <c r="HH27">
        <f t="shared" si="47"/>
        <v>-2</v>
      </c>
      <c r="HI27">
        <f t="shared" si="48"/>
        <v>-2</v>
      </c>
      <c r="HJ27">
        <f t="shared" si="49"/>
        <v>1</v>
      </c>
      <c r="HK27">
        <f t="shared" si="50"/>
        <v>2</v>
      </c>
      <c r="HL27">
        <f t="shared" si="51"/>
        <v>-2</v>
      </c>
      <c r="HM27">
        <f t="shared" si="52"/>
        <v>-2</v>
      </c>
      <c r="HN27">
        <f t="shared" si="53"/>
        <v>-2</v>
      </c>
      <c r="HO27">
        <f t="shared" si="54"/>
        <v>2</v>
      </c>
      <c r="HP27">
        <f t="shared" si="55"/>
        <v>2</v>
      </c>
      <c r="HQ27">
        <f t="shared" si="56"/>
        <v>2</v>
      </c>
      <c r="HR27">
        <f t="shared" si="57"/>
        <v>5</v>
      </c>
      <c r="HS27">
        <f t="shared" si="58"/>
        <v>3</v>
      </c>
      <c r="HT27">
        <f t="shared" si="59"/>
        <v>2</v>
      </c>
      <c r="HU27">
        <f t="shared" si="60"/>
        <v>4</v>
      </c>
      <c r="HV27">
        <f t="shared" si="61"/>
        <v>6</v>
      </c>
      <c r="HW27">
        <f t="shared" si="62"/>
        <v>3</v>
      </c>
      <c r="HX27">
        <f t="shared" si="63"/>
        <v>2</v>
      </c>
      <c r="HY27">
        <f t="shared" si="64"/>
        <v>3</v>
      </c>
      <c r="HZ27">
        <f t="shared" si="65"/>
        <v>3</v>
      </c>
      <c r="IA27">
        <f t="shared" si="66"/>
        <v>2</v>
      </c>
      <c r="IB27">
        <f t="shared" si="67"/>
        <v>2</v>
      </c>
      <c r="IC27">
        <f t="shared" si="68"/>
        <v>4</v>
      </c>
      <c r="ID27">
        <f t="shared" si="69"/>
        <v>4</v>
      </c>
      <c r="IE27">
        <f t="shared" si="70"/>
        <v>3</v>
      </c>
      <c r="IF27">
        <f t="shared" si="71"/>
        <v>1</v>
      </c>
      <c r="IG27">
        <f t="shared" si="72"/>
        <v>4</v>
      </c>
      <c r="IH27">
        <f t="shared" si="73"/>
        <v>4</v>
      </c>
      <c r="II27">
        <f t="shared" si="74"/>
        <v>2</v>
      </c>
      <c r="IJ27">
        <f t="shared" si="75"/>
        <v>2</v>
      </c>
      <c r="IK27">
        <f t="shared" si="76"/>
        <v>2</v>
      </c>
      <c r="IL27">
        <f t="shared" si="77"/>
        <v>1</v>
      </c>
      <c r="IM27">
        <f t="shared" si="78"/>
        <v>1</v>
      </c>
      <c r="IN27">
        <f t="shared" si="79"/>
        <v>2</v>
      </c>
      <c r="IO27">
        <f t="shared" si="80"/>
        <v>2</v>
      </c>
      <c r="IP27">
        <f t="shared" si="81"/>
        <v>1</v>
      </c>
      <c r="IQ27">
        <f t="shared" si="82"/>
        <v>1</v>
      </c>
      <c r="IR27">
        <f t="shared" si="83"/>
        <v>1</v>
      </c>
      <c r="IS27">
        <f t="shared" si="84"/>
        <v>2</v>
      </c>
      <c r="IT27">
        <f t="shared" si="85"/>
        <v>4</v>
      </c>
      <c r="IU27">
        <f t="shared" si="86"/>
        <v>1</v>
      </c>
      <c r="IV27">
        <f t="shared" si="87"/>
        <v>1</v>
      </c>
      <c r="IW27">
        <f t="shared" si="88"/>
        <v>2</v>
      </c>
      <c r="IX27">
        <f t="shared" si="89"/>
        <v>3</v>
      </c>
      <c r="IY27">
        <f t="shared" si="90"/>
        <v>4</v>
      </c>
      <c r="IZ27">
        <f t="shared" si="91"/>
        <v>2</v>
      </c>
      <c r="JA27">
        <f t="shared" si="92"/>
        <v>2</v>
      </c>
      <c r="JB27">
        <f t="shared" si="93"/>
        <v>2</v>
      </c>
      <c r="JC27">
        <f t="shared" si="94"/>
        <v>2</v>
      </c>
      <c r="JD27">
        <f t="shared" si="95"/>
        <v>1</v>
      </c>
      <c r="JE27">
        <f t="shared" si="96"/>
        <v>2</v>
      </c>
      <c r="JF27">
        <f t="shared" si="97"/>
        <v>2</v>
      </c>
      <c r="JG27">
        <f t="shared" si="98"/>
        <v>3</v>
      </c>
      <c r="JH27">
        <f t="shared" si="99"/>
        <v>3</v>
      </c>
      <c r="JI27">
        <f t="shared" si="100"/>
        <v>2</v>
      </c>
      <c r="JJ27">
        <f t="shared" si="101"/>
        <v>2</v>
      </c>
      <c r="JK27">
        <f t="shared" si="102"/>
        <v>4</v>
      </c>
      <c r="JL27">
        <f t="shared" si="103"/>
        <v>4</v>
      </c>
      <c r="JM27">
        <f t="shared" si="104"/>
        <v>3</v>
      </c>
      <c r="JN27">
        <f t="shared" si="105"/>
        <v>4</v>
      </c>
      <c r="JO27">
        <f t="shared" si="106"/>
        <v>3</v>
      </c>
      <c r="JP27">
        <f t="shared" si="107"/>
        <v>2</v>
      </c>
      <c r="JQ27">
        <f t="shared" si="108"/>
        <v>2</v>
      </c>
      <c r="JR27">
        <f t="shared" si="109"/>
        <v>2</v>
      </c>
      <c r="JS27">
        <f t="shared" si="110"/>
        <v>5</v>
      </c>
      <c r="JT27">
        <f t="shared" si="111"/>
        <v>2</v>
      </c>
      <c r="JU27">
        <f t="shared" si="112"/>
        <v>4</v>
      </c>
      <c r="JV27">
        <f t="shared" si="113"/>
        <v>4</v>
      </c>
      <c r="JW27">
        <f t="shared" si="114"/>
        <v>4</v>
      </c>
      <c r="JX27">
        <f t="shared" si="115"/>
        <v>4</v>
      </c>
      <c r="JY27">
        <f t="shared" si="116"/>
        <v>3</v>
      </c>
      <c r="JZ27">
        <f t="shared" si="117"/>
        <v>1</v>
      </c>
      <c r="KA27">
        <f t="shared" si="118"/>
        <v>1</v>
      </c>
      <c r="KC27">
        <f t="shared" si="119"/>
        <v>2</v>
      </c>
      <c r="KD27">
        <f t="shared" si="120"/>
        <v>4</v>
      </c>
      <c r="KE27">
        <f t="shared" si="121"/>
        <v>2</v>
      </c>
      <c r="KF27">
        <f t="shared" si="122"/>
        <v>4</v>
      </c>
      <c r="KG27">
        <f t="shared" si="123"/>
        <v>4</v>
      </c>
      <c r="KH27">
        <f t="shared" si="124"/>
        <v>4</v>
      </c>
      <c r="KI27">
        <f t="shared" si="125"/>
        <v>5</v>
      </c>
      <c r="KJ27">
        <f t="shared" si="126"/>
        <v>5</v>
      </c>
      <c r="KL27">
        <f t="shared" si="127"/>
        <v>1</v>
      </c>
      <c r="KM27">
        <f t="shared" si="128"/>
        <v>0</v>
      </c>
      <c r="KN27">
        <f t="shared" si="129"/>
        <v>1</v>
      </c>
      <c r="KO27">
        <f t="shared" si="130"/>
        <v>1</v>
      </c>
      <c r="KP27">
        <f t="shared" si="131"/>
        <v>1</v>
      </c>
      <c r="KQ27">
        <f t="shared" si="132"/>
        <v>1</v>
      </c>
      <c r="KR27">
        <f t="shared" si="133"/>
        <v>0</v>
      </c>
      <c r="KS27">
        <f t="shared" si="134"/>
        <v>1</v>
      </c>
      <c r="KT27">
        <f t="shared" si="135"/>
        <v>0</v>
      </c>
      <c r="KU27">
        <f t="shared" si="136"/>
        <v>1</v>
      </c>
      <c r="KV27">
        <f t="shared" si="137"/>
        <v>1</v>
      </c>
      <c r="KW27">
        <f t="shared" si="138"/>
        <v>1</v>
      </c>
      <c r="KX27">
        <f t="shared" si="139"/>
        <v>1</v>
      </c>
      <c r="KY27">
        <f t="shared" si="140"/>
        <v>1</v>
      </c>
      <c r="KZ27">
        <f t="shared" si="141"/>
        <v>1</v>
      </c>
      <c r="LA27">
        <f t="shared" si="142"/>
        <v>1</v>
      </c>
      <c r="LB27">
        <f t="shared" si="143"/>
        <v>0</v>
      </c>
      <c r="LC27">
        <f t="shared" si="144"/>
        <v>0</v>
      </c>
      <c r="LD27">
        <f t="shared" si="145"/>
        <v>1</v>
      </c>
      <c r="LE27">
        <f t="shared" si="146"/>
        <v>1</v>
      </c>
      <c r="LF27">
        <f t="shared" si="147"/>
        <v>1</v>
      </c>
      <c r="LG27">
        <f t="shared" si="148"/>
        <v>0</v>
      </c>
      <c r="LH27">
        <f t="shared" si="149"/>
        <v>1</v>
      </c>
      <c r="LI27">
        <f t="shared" si="150"/>
        <v>1</v>
      </c>
      <c r="LJ27">
        <f t="shared" si="151"/>
        <v>0</v>
      </c>
      <c r="LK27">
        <f t="shared" si="152"/>
        <v>1</v>
      </c>
      <c r="LL27">
        <f t="shared" si="153"/>
        <v>0</v>
      </c>
      <c r="LM27">
        <f t="shared" si="154"/>
        <v>0</v>
      </c>
      <c r="LN27">
        <f t="shared" si="155"/>
        <v>1</v>
      </c>
      <c r="LO27">
        <f t="shared" si="156"/>
        <v>0</v>
      </c>
      <c r="LP27">
        <f t="shared" si="157"/>
        <v>0</v>
      </c>
      <c r="LQ27">
        <f t="shared" si="158"/>
        <v>0</v>
      </c>
      <c r="LR27">
        <f t="shared" si="159"/>
        <v>0</v>
      </c>
      <c r="LS27">
        <f t="shared" si="160"/>
        <v>0</v>
      </c>
      <c r="LT27">
        <f t="shared" si="161"/>
        <v>0</v>
      </c>
      <c r="LU27">
        <f t="shared" si="162"/>
        <v>0</v>
      </c>
      <c r="LW27">
        <f t="shared" si="163"/>
        <v>2.1578947368421053</v>
      </c>
      <c r="LX27" s="24">
        <f t="shared" si="189"/>
        <v>1</v>
      </c>
      <c r="LY27">
        <f t="shared" si="164"/>
        <v>2.5833333333333335</v>
      </c>
      <c r="LZ27" s="25">
        <f t="shared" si="195"/>
        <v>1</v>
      </c>
      <c r="MA27">
        <f t="shared" si="166"/>
        <v>2.2999999999999998</v>
      </c>
      <c r="MB27">
        <f t="shared" si="190"/>
        <v>1</v>
      </c>
      <c r="MC27">
        <f t="shared" si="167"/>
        <v>2</v>
      </c>
      <c r="MD27">
        <f t="shared" si="168"/>
        <v>1</v>
      </c>
      <c r="ME27">
        <f t="shared" si="169"/>
        <v>3.5</v>
      </c>
      <c r="MF27">
        <f t="shared" si="170"/>
        <v>1</v>
      </c>
      <c r="MG27">
        <f t="shared" si="171"/>
        <v>1.25</v>
      </c>
      <c r="MH27">
        <f t="shared" si="196"/>
        <v>1</v>
      </c>
      <c r="MI27">
        <f t="shared" si="173"/>
        <v>3</v>
      </c>
      <c r="MJ27" s="25">
        <f t="shared" si="174"/>
        <v>1</v>
      </c>
      <c r="MK27">
        <f t="shared" si="175"/>
        <v>3.8</v>
      </c>
      <c r="ML27">
        <f t="shared" si="176"/>
        <v>1</v>
      </c>
      <c r="MM27">
        <f t="shared" si="177"/>
        <v>-0.6428571428571429</v>
      </c>
      <c r="MN27">
        <f t="shared" si="178"/>
        <v>1</v>
      </c>
      <c r="MO27">
        <f t="shared" si="179"/>
        <v>2</v>
      </c>
      <c r="MP27">
        <f t="shared" si="197"/>
        <v>1</v>
      </c>
      <c r="MQ27">
        <f t="shared" si="181"/>
        <v>2.5</v>
      </c>
      <c r="MR27">
        <f t="shared" si="198"/>
        <v>1</v>
      </c>
      <c r="MS27">
        <f t="shared" si="183"/>
        <v>2.8181818181818183</v>
      </c>
      <c r="MT27">
        <f t="shared" si="184"/>
        <v>1</v>
      </c>
      <c r="MU27">
        <f t="shared" si="185"/>
        <v>3.5833333333333335</v>
      </c>
      <c r="MV27">
        <f t="shared" si="199"/>
        <v>0.92307692307692313</v>
      </c>
      <c r="MW27">
        <f t="shared" si="186"/>
        <v>0.55555555555555558</v>
      </c>
      <c r="MX27">
        <f t="shared" si="200"/>
        <v>1</v>
      </c>
      <c r="MY27">
        <f t="shared" si="188"/>
        <v>3.1333333333333333</v>
      </c>
      <c r="MZ27">
        <f t="shared" si="201"/>
        <v>1</v>
      </c>
    </row>
    <row r="28" spans="1:364" ht="16">
      <c r="A28" t="s">
        <v>1512</v>
      </c>
      <c r="B28" t="s">
        <v>837</v>
      </c>
      <c r="C28">
        <v>2</v>
      </c>
      <c r="D28">
        <v>2</v>
      </c>
      <c r="E28">
        <v>1</v>
      </c>
      <c r="F28">
        <v>3</v>
      </c>
      <c r="G28">
        <v>3</v>
      </c>
      <c r="H28">
        <v>3</v>
      </c>
      <c r="I28">
        <v>3</v>
      </c>
      <c r="J28">
        <v>3</v>
      </c>
      <c r="K28">
        <v>3</v>
      </c>
      <c r="L28">
        <v>3</v>
      </c>
      <c r="M28">
        <v>3</v>
      </c>
      <c r="N28">
        <v>4</v>
      </c>
      <c r="O28">
        <v>2</v>
      </c>
      <c r="P28">
        <v>2</v>
      </c>
      <c r="Q28">
        <v>3</v>
      </c>
      <c r="R28">
        <v>3</v>
      </c>
      <c r="S28">
        <v>3</v>
      </c>
      <c r="T28">
        <v>2</v>
      </c>
      <c r="U28">
        <v>3</v>
      </c>
      <c r="V28">
        <v>3</v>
      </c>
      <c r="W28">
        <v>4</v>
      </c>
      <c r="X28">
        <v>3</v>
      </c>
      <c r="Y28">
        <v>4</v>
      </c>
      <c r="Z28">
        <v>4</v>
      </c>
      <c r="AA28">
        <v>4</v>
      </c>
      <c r="AB28">
        <v>3</v>
      </c>
      <c r="AC28">
        <v>3</v>
      </c>
      <c r="AD28">
        <v>3</v>
      </c>
      <c r="AE28">
        <v>3</v>
      </c>
      <c r="AF28">
        <v>1</v>
      </c>
      <c r="AG28">
        <v>3</v>
      </c>
      <c r="AH28">
        <v>2</v>
      </c>
      <c r="AI28">
        <v>4</v>
      </c>
      <c r="AJ28">
        <v>5</v>
      </c>
      <c r="AK28">
        <v>4</v>
      </c>
      <c r="AL28">
        <v>5</v>
      </c>
      <c r="AM28">
        <v>4</v>
      </c>
      <c r="AN28">
        <v>1</v>
      </c>
      <c r="AO28">
        <v>6</v>
      </c>
      <c r="AP28">
        <v>3</v>
      </c>
      <c r="AQ28">
        <v>5</v>
      </c>
      <c r="AR28">
        <v>1</v>
      </c>
      <c r="AS28">
        <v>4</v>
      </c>
      <c r="AT28">
        <v>3</v>
      </c>
      <c r="AU28">
        <v>2</v>
      </c>
      <c r="AV28">
        <v>2</v>
      </c>
      <c r="AW28">
        <v>1</v>
      </c>
      <c r="AX28">
        <v>3</v>
      </c>
      <c r="AY28">
        <v>3</v>
      </c>
      <c r="AZ28">
        <v>3</v>
      </c>
      <c r="BA28">
        <v>1</v>
      </c>
      <c r="BB28">
        <v>3</v>
      </c>
      <c r="BC28">
        <v>2</v>
      </c>
      <c r="BD28">
        <v>2</v>
      </c>
      <c r="BE28">
        <v>1</v>
      </c>
      <c r="BF28">
        <v>3</v>
      </c>
      <c r="BG28">
        <v>3</v>
      </c>
      <c r="BH28">
        <v>2</v>
      </c>
      <c r="BI28">
        <v>2</v>
      </c>
      <c r="BJ28">
        <v>1</v>
      </c>
      <c r="BK28">
        <v>1</v>
      </c>
      <c r="BL28">
        <v>2</v>
      </c>
      <c r="BM28">
        <v>2</v>
      </c>
      <c r="BN28">
        <v>2</v>
      </c>
      <c r="BO28">
        <v>1</v>
      </c>
      <c r="BP28">
        <v>2</v>
      </c>
      <c r="BQ28">
        <v>3</v>
      </c>
      <c r="BR28">
        <v>1</v>
      </c>
      <c r="BS28">
        <v>2</v>
      </c>
      <c r="BT28">
        <v>2</v>
      </c>
      <c r="BU28">
        <v>2</v>
      </c>
      <c r="BV28">
        <v>3</v>
      </c>
      <c r="BW28">
        <v>1</v>
      </c>
      <c r="BX28">
        <v>3</v>
      </c>
      <c r="BY28">
        <v>1</v>
      </c>
      <c r="BZ28">
        <v>1</v>
      </c>
      <c r="CA28">
        <v>3</v>
      </c>
      <c r="CB28">
        <v>3</v>
      </c>
      <c r="CC28">
        <v>1</v>
      </c>
      <c r="CD28">
        <v>2</v>
      </c>
      <c r="CE28">
        <v>4</v>
      </c>
      <c r="CF28">
        <v>2</v>
      </c>
      <c r="CG28">
        <v>1</v>
      </c>
      <c r="CH28">
        <v>4</v>
      </c>
      <c r="CI28">
        <v>3</v>
      </c>
      <c r="CJ28">
        <v>1</v>
      </c>
      <c r="CK28">
        <v>4</v>
      </c>
      <c r="CL28">
        <v>1</v>
      </c>
      <c r="CM28">
        <v>2</v>
      </c>
      <c r="CN28">
        <v>4</v>
      </c>
      <c r="CO28">
        <v>1</v>
      </c>
      <c r="CP28">
        <v>1</v>
      </c>
      <c r="CQ28">
        <v>1</v>
      </c>
      <c r="CR28">
        <v>3</v>
      </c>
      <c r="CS28">
        <v>1</v>
      </c>
      <c r="CT28">
        <v>1</v>
      </c>
      <c r="CU28">
        <v>1</v>
      </c>
      <c r="CV28">
        <v>1</v>
      </c>
      <c r="CW28">
        <v>1</v>
      </c>
      <c r="CX28">
        <v>1</v>
      </c>
      <c r="CY28">
        <v>3</v>
      </c>
      <c r="CZ28">
        <v>3</v>
      </c>
      <c r="DA28">
        <v>1</v>
      </c>
      <c r="DB28">
        <v>4</v>
      </c>
      <c r="DC28">
        <v>4</v>
      </c>
      <c r="DD28">
        <v>2</v>
      </c>
      <c r="DE28">
        <v>1</v>
      </c>
      <c r="DF28">
        <v>1</v>
      </c>
      <c r="DG28">
        <v>1</v>
      </c>
      <c r="DH28">
        <v>1</v>
      </c>
      <c r="DI28">
        <v>1</v>
      </c>
      <c r="DJ28">
        <v>2</v>
      </c>
      <c r="DK28">
        <v>2</v>
      </c>
      <c r="DL28">
        <v>4</v>
      </c>
      <c r="DM28">
        <v>5</v>
      </c>
      <c r="DN28">
        <v>4</v>
      </c>
      <c r="DO28">
        <v>2</v>
      </c>
      <c r="DP28">
        <v>1</v>
      </c>
      <c r="DQ28">
        <v>1</v>
      </c>
      <c r="DR28">
        <v>1</v>
      </c>
      <c r="DS28">
        <v>3</v>
      </c>
      <c r="DT28">
        <v>3</v>
      </c>
      <c r="DU28">
        <v>4</v>
      </c>
      <c r="DV28">
        <v>2</v>
      </c>
      <c r="DW28">
        <v>2</v>
      </c>
      <c r="DX28">
        <v>4</v>
      </c>
      <c r="DY28">
        <v>4</v>
      </c>
      <c r="DZ28">
        <v>3</v>
      </c>
      <c r="EA28">
        <v>4</v>
      </c>
      <c r="EB28">
        <v>1</v>
      </c>
      <c r="EC28">
        <v>2</v>
      </c>
      <c r="ED28">
        <v>3</v>
      </c>
      <c r="EE28">
        <v>4</v>
      </c>
      <c r="EF28">
        <v>3</v>
      </c>
      <c r="EG28">
        <v>2</v>
      </c>
      <c r="EH28">
        <v>3</v>
      </c>
      <c r="EI28">
        <v>2</v>
      </c>
      <c r="EJ28">
        <v>4</v>
      </c>
      <c r="EK28">
        <v>2</v>
      </c>
      <c r="EL28">
        <v>3</v>
      </c>
      <c r="EM28">
        <v>3</v>
      </c>
      <c r="EN28">
        <v>2</v>
      </c>
      <c r="EO28">
        <v>4</v>
      </c>
      <c r="EP28">
        <v>1</v>
      </c>
      <c r="EQ28">
        <v>2</v>
      </c>
      <c r="ER28">
        <v>1</v>
      </c>
      <c r="ES28">
        <v>1</v>
      </c>
      <c r="ET28">
        <v>2</v>
      </c>
      <c r="EU28">
        <v>2</v>
      </c>
      <c r="EV28">
        <v>3</v>
      </c>
      <c r="EW28">
        <v>1</v>
      </c>
      <c r="EX28">
        <v>3</v>
      </c>
      <c r="EY28">
        <v>1</v>
      </c>
      <c r="EZ28">
        <v>4</v>
      </c>
      <c r="FA28">
        <v>3</v>
      </c>
      <c r="FB28">
        <v>2</v>
      </c>
      <c r="FC28">
        <v>1</v>
      </c>
      <c r="FD28">
        <v>4</v>
      </c>
      <c r="FE28">
        <v>4</v>
      </c>
      <c r="FF28">
        <v>3</v>
      </c>
      <c r="FG28">
        <v>1</v>
      </c>
      <c r="FH28">
        <v>1</v>
      </c>
      <c r="FI28">
        <v>3</v>
      </c>
      <c r="FJ28">
        <v>2</v>
      </c>
      <c r="FK28">
        <v>3</v>
      </c>
      <c r="FM28">
        <f t="shared" si="0"/>
        <v>3</v>
      </c>
      <c r="FN28">
        <f t="shared" si="1"/>
        <v>4</v>
      </c>
      <c r="FO28">
        <f t="shared" si="2"/>
        <v>2</v>
      </c>
      <c r="FP28">
        <f t="shared" si="3"/>
        <v>2</v>
      </c>
      <c r="FQ28">
        <f t="shared" si="4"/>
        <v>2</v>
      </c>
      <c r="FR28">
        <f t="shared" si="5"/>
        <v>2</v>
      </c>
      <c r="FS28">
        <f t="shared" si="6"/>
        <v>2</v>
      </c>
      <c r="FT28">
        <f t="shared" si="7"/>
        <v>2</v>
      </c>
      <c r="FU28">
        <f t="shared" si="8"/>
        <v>2</v>
      </c>
      <c r="FV28">
        <f t="shared" si="9"/>
        <v>2</v>
      </c>
      <c r="FW28">
        <f t="shared" si="10"/>
        <v>1</v>
      </c>
      <c r="FX28">
        <f t="shared" si="11"/>
        <v>3</v>
      </c>
      <c r="FY28">
        <f t="shared" si="12"/>
        <v>3</v>
      </c>
      <c r="FZ28">
        <f t="shared" si="13"/>
        <v>2</v>
      </c>
      <c r="GA28">
        <f t="shared" si="14"/>
        <v>2</v>
      </c>
      <c r="GB28">
        <f t="shared" si="15"/>
        <v>2</v>
      </c>
      <c r="GC28">
        <f t="shared" si="16"/>
        <v>3</v>
      </c>
      <c r="GD28">
        <f t="shared" si="17"/>
        <v>2</v>
      </c>
      <c r="GE28">
        <f t="shared" si="18"/>
        <v>2</v>
      </c>
      <c r="GF28">
        <f t="shared" si="19"/>
        <v>1</v>
      </c>
      <c r="GG28">
        <f t="shared" si="20"/>
        <v>2</v>
      </c>
      <c r="GH28">
        <f t="shared" si="21"/>
        <v>1</v>
      </c>
      <c r="GI28">
        <f t="shared" si="22"/>
        <v>1</v>
      </c>
      <c r="GJ28">
        <f t="shared" si="23"/>
        <v>1</v>
      </c>
      <c r="GK28">
        <f t="shared" si="24"/>
        <v>2</v>
      </c>
      <c r="GL28">
        <f t="shared" si="25"/>
        <v>2</v>
      </c>
      <c r="GM28">
        <f t="shared" si="26"/>
        <v>2</v>
      </c>
      <c r="GN28">
        <f t="shared" si="27"/>
        <v>2</v>
      </c>
      <c r="GO28">
        <f t="shared" si="28"/>
        <v>4</v>
      </c>
      <c r="GP28">
        <f t="shared" si="29"/>
        <v>2</v>
      </c>
      <c r="GQ28">
        <f t="shared" si="30"/>
        <v>3</v>
      </c>
      <c r="GR28">
        <f t="shared" si="31"/>
        <v>4</v>
      </c>
      <c r="GS28">
        <f t="shared" si="32"/>
        <v>5</v>
      </c>
      <c r="GT28">
        <f t="shared" si="33"/>
        <v>4</v>
      </c>
      <c r="GU28">
        <f t="shared" si="34"/>
        <v>5</v>
      </c>
      <c r="GV28">
        <f t="shared" si="35"/>
        <v>4</v>
      </c>
      <c r="GW28">
        <f t="shared" si="36"/>
        <v>7</v>
      </c>
      <c r="GX28">
        <f t="shared" si="37"/>
        <v>2</v>
      </c>
      <c r="GY28">
        <f t="shared" si="38"/>
        <v>5</v>
      </c>
      <c r="GZ28">
        <f t="shared" si="39"/>
        <v>3</v>
      </c>
      <c r="HA28">
        <f t="shared" si="40"/>
        <v>7</v>
      </c>
      <c r="HB28">
        <f t="shared" si="41"/>
        <v>1</v>
      </c>
      <c r="HC28">
        <f t="shared" si="42"/>
        <v>-1</v>
      </c>
      <c r="HD28">
        <f t="shared" si="43"/>
        <v>-2</v>
      </c>
      <c r="HE28">
        <f t="shared" si="44"/>
        <v>-2</v>
      </c>
      <c r="HF28">
        <f t="shared" si="45"/>
        <v>-3</v>
      </c>
      <c r="HG28">
        <f t="shared" si="46"/>
        <v>-1</v>
      </c>
      <c r="HH28">
        <f t="shared" si="47"/>
        <v>-1</v>
      </c>
      <c r="HI28">
        <f t="shared" si="48"/>
        <v>1</v>
      </c>
      <c r="HJ28">
        <f t="shared" si="49"/>
        <v>3</v>
      </c>
      <c r="HK28">
        <f t="shared" si="50"/>
        <v>1</v>
      </c>
      <c r="HL28">
        <f t="shared" si="51"/>
        <v>2</v>
      </c>
      <c r="HM28">
        <f t="shared" si="52"/>
        <v>2</v>
      </c>
      <c r="HN28">
        <f t="shared" si="53"/>
        <v>3</v>
      </c>
      <c r="HO28">
        <f t="shared" si="54"/>
        <v>1</v>
      </c>
      <c r="HP28">
        <f t="shared" si="55"/>
        <v>4</v>
      </c>
      <c r="HQ28">
        <f t="shared" si="56"/>
        <v>5</v>
      </c>
      <c r="HR28">
        <f t="shared" si="57"/>
        <v>5</v>
      </c>
      <c r="HS28">
        <f t="shared" si="58"/>
        <v>6</v>
      </c>
      <c r="HT28">
        <f t="shared" si="59"/>
        <v>6</v>
      </c>
      <c r="HU28">
        <f t="shared" si="60"/>
        <v>5</v>
      </c>
      <c r="HV28">
        <f t="shared" si="61"/>
        <v>5</v>
      </c>
      <c r="HW28">
        <f t="shared" si="62"/>
        <v>5</v>
      </c>
      <c r="HX28">
        <f t="shared" si="63"/>
        <v>6</v>
      </c>
      <c r="HY28">
        <f t="shared" si="64"/>
        <v>5</v>
      </c>
      <c r="HZ28">
        <f t="shared" si="65"/>
        <v>4</v>
      </c>
      <c r="IA28">
        <f t="shared" si="66"/>
        <v>6</v>
      </c>
      <c r="IB28">
        <f t="shared" si="67"/>
        <v>5</v>
      </c>
      <c r="IC28">
        <f t="shared" si="68"/>
        <v>5</v>
      </c>
      <c r="ID28">
        <f t="shared" si="69"/>
        <v>5</v>
      </c>
      <c r="IE28">
        <f t="shared" si="70"/>
        <v>3</v>
      </c>
      <c r="IF28">
        <f t="shared" si="71"/>
        <v>1</v>
      </c>
      <c r="IG28">
        <f t="shared" si="72"/>
        <v>3</v>
      </c>
      <c r="IH28">
        <f t="shared" si="73"/>
        <v>1</v>
      </c>
      <c r="II28">
        <f t="shared" si="74"/>
        <v>1</v>
      </c>
      <c r="IJ28">
        <f t="shared" si="75"/>
        <v>3</v>
      </c>
      <c r="IK28">
        <f t="shared" si="76"/>
        <v>3</v>
      </c>
      <c r="IL28">
        <f t="shared" si="77"/>
        <v>1</v>
      </c>
      <c r="IM28">
        <f t="shared" si="78"/>
        <v>2</v>
      </c>
      <c r="IN28">
        <f t="shared" si="79"/>
        <v>1</v>
      </c>
      <c r="IO28">
        <f t="shared" si="80"/>
        <v>2</v>
      </c>
      <c r="IP28">
        <f t="shared" si="81"/>
        <v>1</v>
      </c>
      <c r="IQ28">
        <f t="shared" si="82"/>
        <v>1</v>
      </c>
      <c r="IR28">
        <f t="shared" si="83"/>
        <v>2</v>
      </c>
      <c r="IS28">
        <f t="shared" si="84"/>
        <v>1</v>
      </c>
      <c r="IT28">
        <f t="shared" si="85"/>
        <v>1</v>
      </c>
      <c r="IU28">
        <f t="shared" si="86"/>
        <v>1</v>
      </c>
      <c r="IV28">
        <f t="shared" si="87"/>
        <v>2</v>
      </c>
      <c r="IW28">
        <f t="shared" si="88"/>
        <v>1</v>
      </c>
      <c r="IX28">
        <f t="shared" si="89"/>
        <v>1</v>
      </c>
      <c r="IY28">
        <f t="shared" si="90"/>
        <v>5</v>
      </c>
      <c r="IZ28">
        <f t="shared" si="91"/>
        <v>5</v>
      </c>
      <c r="JA28">
        <f t="shared" si="92"/>
        <v>3</v>
      </c>
      <c r="JB28">
        <f t="shared" si="93"/>
        <v>5</v>
      </c>
      <c r="JC28">
        <f t="shared" si="94"/>
        <v>5</v>
      </c>
      <c r="JD28">
        <f t="shared" si="95"/>
        <v>5</v>
      </c>
      <c r="JE28">
        <f t="shared" si="96"/>
        <v>5</v>
      </c>
      <c r="JF28">
        <f t="shared" si="97"/>
        <v>5</v>
      </c>
      <c r="JG28">
        <f t="shared" si="98"/>
        <v>5</v>
      </c>
      <c r="JH28">
        <f t="shared" si="99"/>
        <v>3</v>
      </c>
      <c r="JI28">
        <f t="shared" si="100"/>
        <v>3</v>
      </c>
      <c r="JJ28">
        <f t="shared" si="101"/>
        <v>5</v>
      </c>
      <c r="JK28">
        <f t="shared" si="102"/>
        <v>2</v>
      </c>
      <c r="JL28">
        <f t="shared" si="103"/>
        <v>4</v>
      </c>
      <c r="JM28">
        <f t="shared" si="104"/>
        <v>4</v>
      </c>
      <c r="JN28">
        <f t="shared" si="105"/>
        <v>5</v>
      </c>
      <c r="JO28">
        <f t="shared" si="106"/>
        <v>5</v>
      </c>
      <c r="JP28">
        <f t="shared" si="107"/>
        <v>5</v>
      </c>
      <c r="JQ28">
        <f t="shared" si="108"/>
        <v>5</v>
      </c>
      <c r="JR28">
        <f t="shared" si="109"/>
        <v>5</v>
      </c>
      <c r="JS28">
        <f t="shared" si="110"/>
        <v>4</v>
      </c>
      <c r="JT28">
        <f t="shared" si="111"/>
        <v>2</v>
      </c>
      <c r="JU28">
        <f t="shared" si="112"/>
        <v>4</v>
      </c>
      <c r="JV28">
        <f t="shared" si="113"/>
        <v>5</v>
      </c>
      <c r="JW28">
        <f t="shared" si="114"/>
        <v>4</v>
      </c>
      <c r="JX28">
        <f t="shared" si="115"/>
        <v>4</v>
      </c>
      <c r="JY28">
        <f t="shared" si="116"/>
        <v>1</v>
      </c>
      <c r="JZ28">
        <f t="shared" si="117"/>
        <v>5</v>
      </c>
      <c r="KA28">
        <f t="shared" si="118"/>
        <v>5</v>
      </c>
      <c r="KC28">
        <f t="shared" si="119"/>
        <v>3</v>
      </c>
      <c r="KD28">
        <f t="shared" si="120"/>
        <v>3</v>
      </c>
      <c r="KE28">
        <f t="shared" si="121"/>
        <v>4</v>
      </c>
      <c r="KF28">
        <f t="shared" si="122"/>
        <v>4</v>
      </c>
      <c r="KG28">
        <f t="shared" si="123"/>
        <v>4</v>
      </c>
      <c r="KH28">
        <f t="shared" si="124"/>
        <v>2</v>
      </c>
      <c r="KI28">
        <f t="shared" si="125"/>
        <v>2</v>
      </c>
      <c r="KJ28">
        <f t="shared" si="126"/>
        <v>3</v>
      </c>
      <c r="KL28">
        <f t="shared" si="127"/>
        <v>1</v>
      </c>
      <c r="KM28">
        <f t="shared" si="128"/>
        <v>1</v>
      </c>
      <c r="KN28">
        <f t="shared" si="129"/>
        <v>1</v>
      </c>
      <c r="KO28">
        <f t="shared" si="130"/>
        <v>0</v>
      </c>
      <c r="KP28">
        <f t="shared" si="131"/>
        <v>1</v>
      </c>
      <c r="KQ28">
        <f t="shared" si="132"/>
        <v>1</v>
      </c>
      <c r="KR28">
        <f t="shared" si="133"/>
        <v>1</v>
      </c>
      <c r="KS28">
        <f t="shared" si="134"/>
        <v>0</v>
      </c>
      <c r="KT28">
        <f t="shared" si="135"/>
        <v>1</v>
      </c>
      <c r="KU28">
        <f t="shared" si="136"/>
        <v>0</v>
      </c>
      <c r="KV28">
        <f t="shared" si="137"/>
        <v>1</v>
      </c>
      <c r="KW28">
        <f t="shared" si="138"/>
        <v>1</v>
      </c>
      <c r="KX28">
        <f t="shared" si="139"/>
        <v>1</v>
      </c>
      <c r="KY28">
        <f t="shared" si="140"/>
        <v>1</v>
      </c>
      <c r="KZ28">
        <f t="shared" si="141"/>
        <v>1</v>
      </c>
      <c r="LA28">
        <f t="shared" si="142"/>
        <v>1</v>
      </c>
      <c r="LB28">
        <f t="shared" si="143"/>
        <v>1</v>
      </c>
      <c r="LC28">
        <f t="shared" si="144"/>
        <v>1</v>
      </c>
      <c r="LD28">
        <f t="shared" si="145"/>
        <v>0</v>
      </c>
      <c r="LE28">
        <f t="shared" si="146"/>
        <v>1</v>
      </c>
      <c r="LF28">
        <f t="shared" si="147"/>
        <v>0</v>
      </c>
      <c r="LG28">
        <f t="shared" si="148"/>
        <v>1</v>
      </c>
      <c r="LH28">
        <f t="shared" si="149"/>
        <v>1</v>
      </c>
      <c r="LI28">
        <f t="shared" si="150"/>
        <v>1</v>
      </c>
      <c r="LJ28">
        <f t="shared" si="151"/>
        <v>1</v>
      </c>
      <c r="LK28">
        <f t="shared" si="152"/>
        <v>1</v>
      </c>
      <c r="LL28">
        <f t="shared" si="153"/>
        <v>1</v>
      </c>
      <c r="LM28">
        <f t="shared" si="154"/>
        <v>1</v>
      </c>
      <c r="LN28">
        <f t="shared" si="155"/>
        <v>1</v>
      </c>
      <c r="LO28">
        <f t="shared" si="156"/>
        <v>0</v>
      </c>
      <c r="LP28">
        <f t="shared" si="157"/>
        <v>0</v>
      </c>
      <c r="LQ28">
        <f t="shared" si="158"/>
        <v>1</v>
      </c>
      <c r="LR28">
        <f t="shared" si="159"/>
        <v>0</v>
      </c>
      <c r="LS28">
        <f t="shared" si="160"/>
        <v>1</v>
      </c>
      <c r="LT28">
        <f t="shared" si="161"/>
        <v>1</v>
      </c>
      <c r="LU28">
        <f t="shared" si="162"/>
        <v>1</v>
      </c>
      <c r="LW28">
        <f t="shared" si="163"/>
        <v>1.9473684210526316</v>
      </c>
      <c r="LX28" s="24">
        <f t="shared" si="189"/>
        <v>1</v>
      </c>
      <c r="LY28">
        <f t="shared" si="164"/>
        <v>2.4166666666666665</v>
      </c>
      <c r="LZ28" s="25">
        <f t="shared" si="195"/>
        <v>1</v>
      </c>
      <c r="MA28">
        <f t="shared" si="166"/>
        <v>1.7</v>
      </c>
      <c r="MB28">
        <f t="shared" si="190"/>
        <v>1</v>
      </c>
      <c r="MC28">
        <f t="shared" si="167"/>
        <v>2.2222222222222223</v>
      </c>
      <c r="MD28">
        <f t="shared" si="168"/>
        <v>1</v>
      </c>
      <c r="ME28">
        <f t="shared" si="169"/>
        <v>2.25</v>
      </c>
      <c r="MF28">
        <f t="shared" si="170"/>
        <v>1</v>
      </c>
      <c r="MG28">
        <f t="shared" si="171"/>
        <v>2</v>
      </c>
      <c r="MH28">
        <f t="shared" si="196"/>
        <v>1</v>
      </c>
      <c r="MI28">
        <f t="shared" si="173"/>
        <v>3</v>
      </c>
      <c r="MJ28" s="25">
        <f t="shared" si="174"/>
        <v>1</v>
      </c>
      <c r="MK28">
        <f t="shared" si="175"/>
        <v>4.5999999999999996</v>
      </c>
      <c r="ML28">
        <f t="shared" si="176"/>
        <v>1</v>
      </c>
      <c r="MM28">
        <f t="shared" si="177"/>
        <v>0.2857142857142857</v>
      </c>
      <c r="MN28">
        <f t="shared" si="178"/>
        <v>1</v>
      </c>
      <c r="MO28">
        <f t="shared" si="179"/>
        <v>1.6</v>
      </c>
      <c r="MP28">
        <f t="shared" si="197"/>
        <v>1</v>
      </c>
      <c r="MQ28">
        <f t="shared" si="181"/>
        <v>4.7857142857142856</v>
      </c>
      <c r="MR28">
        <f t="shared" si="198"/>
        <v>1</v>
      </c>
      <c r="MS28">
        <f t="shared" si="183"/>
        <v>3.7272727272727271</v>
      </c>
      <c r="MT28">
        <f t="shared" si="184"/>
        <v>1</v>
      </c>
      <c r="MU28">
        <f t="shared" si="185"/>
        <v>3.3333333333333335</v>
      </c>
      <c r="MV28">
        <f t="shared" si="199"/>
        <v>0.92307692307692313</v>
      </c>
      <c r="MW28">
        <f t="shared" si="186"/>
        <v>0.77777777777777779</v>
      </c>
      <c r="MX28">
        <f t="shared" si="200"/>
        <v>1</v>
      </c>
      <c r="MY28">
        <f t="shared" si="188"/>
        <v>5.1333333333333337</v>
      </c>
      <c r="MZ28">
        <f t="shared" si="201"/>
        <v>1</v>
      </c>
    </row>
    <row r="29" spans="1:364" ht="16">
      <c r="A29" t="s">
        <v>855</v>
      </c>
      <c r="B29" t="s">
        <v>837</v>
      </c>
      <c r="C29">
        <v>2</v>
      </c>
      <c r="D29">
        <v>1</v>
      </c>
      <c r="E29">
        <v>4</v>
      </c>
      <c r="F29">
        <v>4</v>
      </c>
      <c r="G29">
        <v>4</v>
      </c>
      <c r="H29">
        <v>4</v>
      </c>
      <c r="I29">
        <v>4</v>
      </c>
      <c r="J29">
        <v>3</v>
      </c>
      <c r="K29">
        <v>1</v>
      </c>
      <c r="L29">
        <v>4</v>
      </c>
      <c r="M29">
        <v>4</v>
      </c>
      <c r="N29">
        <v>4</v>
      </c>
      <c r="O29">
        <v>2</v>
      </c>
      <c r="P29">
        <v>2</v>
      </c>
      <c r="Q29">
        <v>1</v>
      </c>
      <c r="R29">
        <v>4</v>
      </c>
      <c r="S29">
        <v>4</v>
      </c>
      <c r="T29">
        <v>3</v>
      </c>
      <c r="U29">
        <v>4</v>
      </c>
      <c r="V29">
        <v>4</v>
      </c>
      <c r="W29">
        <v>4</v>
      </c>
      <c r="X29">
        <v>4</v>
      </c>
      <c r="Y29">
        <v>4</v>
      </c>
      <c r="Z29">
        <v>4</v>
      </c>
      <c r="AA29">
        <v>4</v>
      </c>
      <c r="AB29">
        <v>4</v>
      </c>
      <c r="AC29">
        <v>4</v>
      </c>
      <c r="AD29">
        <v>4</v>
      </c>
      <c r="AE29">
        <v>4</v>
      </c>
      <c r="AF29">
        <v>3</v>
      </c>
      <c r="AG29">
        <v>3</v>
      </c>
      <c r="AH29">
        <v>2</v>
      </c>
      <c r="AI29">
        <v>6</v>
      </c>
      <c r="AJ29">
        <v>5</v>
      </c>
      <c r="AK29">
        <v>5</v>
      </c>
      <c r="AL29">
        <v>7</v>
      </c>
      <c r="AM29">
        <v>6</v>
      </c>
      <c r="AN29">
        <v>3</v>
      </c>
      <c r="AO29">
        <v>2</v>
      </c>
      <c r="AP29">
        <v>5</v>
      </c>
      <c r="AQ29">
        <v>6</v>
      </c>
      <c r="AR29">
        <v>1</v>
      </c>
      <c r="AS29">
        <v>1</v>
      </c>
      <c r="AT29">
        <v>2</v>
      </c>
      <c r="AU29">
        <v>3</v>
      </c>
      <c r="AV29">
        <v>5</v>
      </c>
      <c r="AW29">
        <v>6</v>
      </c>
      <c r="AX29">
        <v>5</v>
      </c>
      <c r="AY29">
        <v>4</v>
      </c>
      <c r="AZ29">
        <v>6</v>
      </c>
      <c r="BA29">
        <v>3</v>
      </c>
      <c r="BB29">
        <v>5</v>
      </c>
      <c r="BC29">
        <v>6</v>
      </c>
      <c r="BD29">
        <v>6</v>
      </c>
      <c r="BE29">
        <v>1</v>
      </c>
      <c r="BF29">
        <v>3</v>
      </c>
      <c r="BG29">
        <v>1</v>
      </c>
      <c r="BH29">
        <v>1</v>
      </c>
      <c r="BI29">
        <v>1</v>
      </c>
      <c r="BJ29">
        <v>1</v>
      </c>
      <c r="BK29">
        <v>1</v>
      </c>
      <c r="BL29">
        <v>1</v>
      </c>
      <c r="BM29">
        <v>1</v>
      </c>
      <c r="BN29">
        <v>1</v>
      </c>
      <c r="BO29">
        <v>1</v>
      </c>
      <c r="BP29">
        <v>1</v>
      </c>
      <c r="BQ29">
        <v>1</v>
      </c>
      <c r="BR29">
        <v>1</v>
      </c>
      <c r="BS29">
        <v>2</v>
      </c>
      <c r="BT29">
        <v>1</v>
      </c>
      <c r="BU29">
        <v>1</v>
      </c>
      <c r="BV29">
        <v>4</v>
      </c>
      <c r="BW29">
        <v>1</v>
      </c>
      <c r="BX29">
        <v>4</v>
      </c>
      <c r="BY29">
        <v>1</v>
      </c>
      <c r="BZ29">
        <v>1</v>
      </c>
      <c r="CA29">
        <v>4</v>
      </c>
      <c r="CB29">
        <v>4</v>
      </c>
      <c r="CC29">
        <v>2</v>
      </c>
      <c r="CD29">
        <v>1</v>
      </c>
      <c r="CE29">
        <v>4</v>
      </c>
      <c r="CF29">
        <v>1</v>
      </c>
      <c r="CG29">
        <v>1</v>
      </c>
      <c r="CH29">
        <v>4</v>
      </c>
      <c r="CI29">
        <v>4</v>
      </c>
      <c r="CJ29">
        <v>1</v>
      </c>
      <c r="CK29">
        <v>4</v>
      </c>
      <c r="CL29">
        <v>1</v>
      </c>
      <c r="CM29">
        <v>1</v>
      </c>
      <c r="CN29">
        <v>4</v>
      </c>
      <c r="CO29">
        <v>1</v>
      </c>
      <c r="CP29">
        <v>1</v>
      </c>
      <c r="CQ29">
        <v>1</v>
      </c>
      <c r="CR29">
        <v>1</v>
      </c>
      <c r="CS29">
        <v>1</v>
      </c>
      <c r="CT29">
        <v>1</v>
      </c>
      <c r="CU29">
        <v>1</v>
      </c>
      <c r="CV29">
        <v>1</v>
      </c>
      <c r="CW29">
        <v>1</v>
      </c>
      <c r="CX29">
        <v>1</v>
      </c>
      <c r="CY29">
        <v>3</v>
      </c>
      <c r="CZ29">
        <v>3</v>
      </c>
      <c r="DA29">
        <v>3</v>
      </c>
      <c r="DB29">
        <v>3</v>
      </c>
      <c r="DC29">
        <v>5</v>
      </c>
      <c r="DD29">
        <v>1</v>
      </c>
      <c r="DE29">
        <v>1</v>
      </c>
      <c r="DF29">
        <v>1</v>
      </c>
      <c r="DG29">
        <v>1</v>
      </c>
      <c r="DH29">
        <v>1</v>
      </c>
      <c r="DI29">
        <v>1</v>
      </c>
      <c r="DJ29">
        <v>1</v>
      </c>
      <c r="DK29">
        <v>5</v>
      </c>
      <c r="DL29">
        <v>5</v>
      </c>
      <c r="DM29">
        <v>5</v>
      </c>
      <c r="DN29">
        <v>5</v>
      </c>
      <c r="DO29">
        <v>1</v>
      </c>
      <c r="DP29">
        <v>5</v>
      </c>
      <c r="DQ29">
        <v>1</v>
      </c>
      <c r="DR29">
        <v>1</v>
      </c>
      <c r="DS29">
        <v>3</v>
      </c>
      <c r="DT29">
        <v>3</v>
      </c>
      <c r="DU29">
        <v>3</v>
      </c>
      <c r="DV29">
        <v>1</v>
      </c>
      <c r="DW29">
        <v>1</v>
      </c>
      <c r="DX29">
        <v>1</v>
      </c>
      <c r="DY29">
        <v>1</v>
      </c>
      <c r="DZ29">
        <v>1</v>
      </c>
      <c r="EB29">
        <v>3</v>
      </c>
      <c r="EC29">
        <v>1</v>
      </c>
      <c r="ED29">
        <v>1</v>
      </c>
      <c r="EE29">
        <v>2</v>
      </c>
      <c r="EF29">
        <v>1</v>
      </c>
      <c r="EG29">
        <v>2</v>
      </c>
      <c r="EH29">
        <v>3</v>
      </c>
      <c r="EI29">
        <v>2</v>
      </c>
      <c r="EJ29">
        <v>2</v>
      </c>
      <c r="EK29">
        <v>1</v>
      </c>
      <c r="EL29">
        <v>1</v>
      </c>
      <c r="EM29">
        <v>1</v>
      </c>
      <c r="EN29">
        <v>2</v>
      </c>
      <c r="EO29">
        <v>1</v>
      </c>
      <c r="EP29">
        <v>1</v>
      </c>
      <c r="EQ29">
        <v>2</v>
      </c>
      <c r="ER29">
        <v>2</v>
      </c>
      <c r="ES29">
        <v>1</v>
      </c>
      <c r="ET29">
        <v>4</v>
      </c>
      <c r="EU29">
        <v>1</v>
      </c>
      <c r="EV29">
        <v>3</v>
      </c>
      <c r="EW29">
        <v>1</v>
      </c>
      <c r="EX29">
        <v>2</v>
      </c>
      <c r="EY29">
        <v>1</v>
      </c>
      <c r="EZ29">
        <v>2</v>
      </c>
      <c r="FA29">
        <v>3</v>
      </c>
      <c r="FB29">
        <v>2</v>
      </c>
      <c r="FC29">
        <v>1</v>
      </c>
      <c r="FD29">
        <v>4</v>
      </c>
      <c r="FE29">
        <v>4</v>
      </c>
      <c r="FF29">
        <v>2</v>
      </c>
      <c r="FG29">
        <v>4</v>
      </c>
      <c r="FH29">
        <v>2</v>
      </c>
      <c r="FI29">
        <v>2</v>
      </c>
      <c r="FJ29">
        <v>2</v>
      </c>
      <c r="FK29">
        <v>1</v>
      </c>
      <c r="FM29">
        <f t="shared" si="0"/>
        <v>4</v>
      </c>
      <c r="FN29">
        <f t="shared" si="1"/>
        <v>1</v>
      </c>
      <c r="FO29">
        <f t="shared" si="2"/>
        <v>1</v>
      </c>
      <c r="FP29">
        <f t="shared" si="3"/>
        <v>1</v>
      </c>
      <c r="FQ29">
        <f t="shared" si="4"/>
        <v>1</v>
      </c>
      <c r="FR29">
        <f t="shared" si="5"/>
        <v>1</v>
      </c>
      <c r="FS29">
        <f t="shared" si="6"/>
        <v>2</v>
      </c>
      <c r="FT29">
        <f t="shared" si="7"/>
        <v>4</v>
      </c>
      <c r="FU29">
        <f t="shared" si="8"/>
        <v>1</v>
      </c>
      <c r="FV29">
        <f t="shared" si="9"/>
        <v>1</v>
      </c>
      <c r="FW29">
        <f t="shared" si="10"/>
        <v>1</v>
      </c>
      <c r="FX29">
        <f t="shared" si="11"/>
        <v>3</v>
      </c>
      <c r="FY29">
        <f t="shared" si="12"/>
        <v>3</v>
      </c>
      <c r="FZ29">
        <f t="shared" si="13"/>
        <v>4</v>
      </c>
      <c r="GA29">
        <f t="shared" si="14"/>
        <v>1</v>
      </c>
      <c r="GB29">
        <f t="shared" si="15"/>
        <v>1</v>
      </c>
      <c r="GC29">
        <f t="shared" si="16"/>
        <v>2</v>
      </c>
      <c r="GD29">
        <f t="shared" si="17"/>
        <v>1</v>
      </c>
      <c r="GE29">
        <f t="shared" si="18"/>
        <v>1</v>
      </c>
      <c r="GF29">
        <f t="shared" si="19"/>
        <v>1</v>
      </c>
      <c r="GG29">
        <f t="shared" si="20"/>
        <v>1</v>
      </c>
      <c r="GH29">
        <f t="shared" si="21"/>
        <v>1</v>
      </c>
      <c r="GI29">
        <f t="shared" si="22"/>
        <v>1</v>
      </c>
      <c r="GJ29">
        <f t="shared" si="23"/>
        <v>1</v>
      </c>
      <c r="GK29">
        <f t="shared" si="24"/>
        <v>1</v>
      </c>
      <c r="GL29">
        <f t="shared" si="25"/>
        <v>1</v>
      </c>
      <c r="GM29">
        <f t="shared" si="26"/>
        <v>1</v>
      </c>
      <c r="GN29">
        <f t="shared" si="27"/>
        <v>1</v>
      </c>
      <c r="GO29">
        <f t="shared" si="28"/>
        <v>2</v>
      </c>
      <c r="GP29">
        <f t="shared" si="29"/>
        <v>2</v>
      </c>
      <c r="GQ29">
        <f t="shared" si="30"/>
        <v>3</v>
      </c>
      <c r="GR29">
        <f t="shared" si="31"/>
        <v>6</v>
      </c>
      <c r="GS29">
        <f t="shared" si="32"/>
        <v>5</v>
      </c>
      <c r="GT29">
        <f t="shared" si="33"/>
        <v>3</v>
      </c>
      <c r="GU29">
        <f t="shared" si="34"/>
        <v>7</v>
      </c>
      <c r="GV29">
        <f t="shared" si="35"/>
        <v>6</v>
      </c>
      <c r="GW29">
        <f t="shared" si="36"/>
        <v>5</v>
      </c>
      <c r="GX29">
        <f t="shared" si="37"/>
        <v>6</v>
      </c>
      <c r="GY29">
        <f t="shared" si="38"/>
        <v>3</v>
      </c>
      <c r="GZ29">
        <f t="shared" si="39"/>
        <v>2</v>
      </c>
      <c r="HA29">
        <f t="shared" si="40"/>
        <v>7</v>
      </c>
      <c r="HB29">
        <f t="shared" si="41"/>
        <v>-3</v>
      </c>
      <c r="HC29">
        <f t="shared" si="42"/>
        <v>-2</v>
      </c>
      <c r="HD29">
        <f t="shared" si="43"/>
        <v>-1</v>
      </c>
      <c r="HE29">
        <f t="shared" si="44"/>
        <v>2</v>
      </c>
      <c r="HF29">
        <f t="shared" si="45"/>
        <v>3</v>
      </c>
      <c r="HG29">
        <f t="shared" si="46"/>
        <v>2</v>
      </c>
      <c r="HH29">
        <f t="shared" si="47"/>
        <v>1</v>
      </c>
      <c r="HI29">
        <f t="shared" si="48"/>
        <v>-3</v>
      </c>
      <c r="HJ29">
        <f t="shared" si="49"/>
        <v>1</v>
      </c>
      <c r="HK29">
        <f t="shared" si="50"/>
        <v>-2</v>
      </c>
      <c r="HL29">
        <f t="shared" si="51"/>
        <v>-3</v>
      </c>
      <c r="HM29">
        <f t="shared" si="52"/>
        <v>-3</v>
      </c>
      <c r="HN29">
        <f t="shared" si="53"/>
        <v>3</v>
      </c>
      <c r="HO29">
        <f t="shared" si="54"/>
        <v>1</v>
      </c>
      <c r="HP29">
        <f t="shared" si="55"/>
        <v>6</v>
      </c>
      <c r="HQ29">
        <f t="shared" si="56"/>
        <v>6</v>
      </c>
      <c r="HR29">
        <f t="shared" si="57"/>
        <v>6</v>
      </c>
      <c r="HS29">
        <f t="shared" si="58"/>
        <v>6</v>
      </c>
      <c r="HT29">
        <f t="shared" si="59"/>
        <v>6</v>
      </c>
      <c r="HU29">
        <f t="shared" si="60"/>
        <v>6</v>
      </c>
      <c r="HV29">
        <f t="shared" si="61"/>
        <v>6</v>
      </c>
      <c r="HW29">
        <f t="shared" si="62"/>
        <v>6</v>
      </c>
      <c r="HX29">
        <f t="shared" si="63"/>
        <v>6</v>
      </c>
      <c r="HY29">
        <f t="shared" si="64"/>
        <v>6</v>
      </c>
      <c r="HZ29">
        <f t="shared" si="65"/>
        <v>6</v>
      </c>
      <c r="IA29">
        <f t="shared" si="66"/>
        <v>6</v>
      </c>
      <c r="IB29">
        <f t="shared" si="67"/>
        <v>5</v>
      </c>
      <c r="IC29">
        <f t="shared" si="68"/>
        <v>6</v>
      </c>
      <c r="ID29">
        <f t="shared" si="69"/>
        <v>6</v>
      </c>
      <c r="IE29">
        <f t="shared" si="70"/>
        <v>4</v>
      </c>
      <c r="IF29">
        <f t="shared" si="71"/>
        <v>1</v>
      </c>
      <c r="IG29">
        <f t="shared" si="72"/>
        <v>4</v>
      </c>
      <c r="IH29">
        <f t="shared" si="73"/>
        <v>1</v>
      </c>
      <c r="II29">
        <f t="shared" si="74"/>
        <v>1</v>
      </c>
      <c r="IJ29">
        <f t="shared" si="75"/>
        <v>4</v>
      </c>
      <c r="IK29">
        <f t="shared" si="76"/>
        <v>4</v>
      </c>
      <c r="IL29">
        <f t="shared" si="77"/>
        <v>2</v>
      </c>
      <c r="IM29">
        <f t="shared" si="78"/>
        <v>1</v>
      </c>
      <c r="IN29">
        <f t="shared" si="79"/>
        <v>1</v>
      </c>
      <c r="IO29">
        <f t="shared" si="80"/>
        <v>1</v>
      </c>
      <c r="IP29">
        <f t="shared" si="81"/>
        <v>1</v>
      </c>
      <c r="IQ29">
        <f t="shared" si="82"/>
        <v>1</v>
      </c>
      <c r="IR29">
        <f t="shared" si="83"/>
        <v>1</v>
      </c>
      <c r="IS29">
        <f t="shared" si="84"/>
        <v>1</v>
      </c>
      <c r="IT29">
        <f t="shared" si="85"/>
        <v>1</v>
      </c>
      <c r="IU29">
        <f t="shared" si="86"/>
        <v>1</v>
      </c>
      <c r="IV29">
        <f t="shared" si="87"/>
        <v>1</v>
      </c>
      <c r="IW29">
        <f t="shared" si="88"/>
        <v>1</v>
      </c>
      <c r="IX29">
        <f t="shared" si="89"/>
        <v>1</v>
      </c>
      <c r="IY29">
        <f t="shared" si="90"/>
        <v>5</v>
      </c>
      <c r="IZ29">
        <f t="shared" si="91"/>
        <v>5</v>
      </c>
      <c r="JA29">
        <f t="shared" si="92"/>
        <v>5</v>
      </c>
      <c r="JB29">
        <f t="shared" si="93"/>
        <v>5</v>
      </c>
      <c r="JC29">
        <f t="shared" si="94"/>
        <v>5</v>
      </c>
      <c r="JD29">
        <f t="shared" si="95"/>
        <v>5</v>
      </c>
      <c r="JE29">
        <f t="shared" si="96"/>
        <v>5</v>
      </c>
      <c r="JF29">
        <f t="shared" si="97"/>
        <v>5</v>
      </c>
      <c r="JG29">
        <f t="shared" si="98"/>
        <v>5</v>
      </c>
      <c r="JH29">
        <f t="shared" si="99"/>
        <v>3</v>
      </c>
      <c r="JI29">
        <f t="shared" si="100"/>
        <v>3</v>
      </c>
      <c r="JJ29">
        <f t="shared" si="101"/>
        <v>3</v>
      </c>
      <c r="JK29">
        <f t="shared" si="102"/>
        <v>3</v>
      </c>
      <c r="JL29">
        <f t="shared" si="103"/>
        <v>5</v>
      </c>
      <c r="JM29">
        <f t="shared" si="104"/>
        <v>5</v>
      </c>
      <c r="JN29">
        <f t="shared" si="105"/>
        <v>5</v>
      </c>
      <c r="JO29">
        <f t="shared" si="106"/>
        <v>5</v>
      </c>
      <c r="JP29">
        <f t="shared" si="107"/>
        <v>5</v>
      </c>
      <c r="JQ29">
        <f t="shared" si="108"/>
        <v>5</v>
      </c>
      <c r="JR29">
        <f t="shared" si="109"/>
        <v>5</v>
      </c>
      <c r="JS29">
        <f t="shared" si="110"/>
        <v>5</v>
      </c>
      <c r="JT29">
        <f t="shared" si="111"/>
        <v>5</v>
      </c>
      <c r="JU29">
        <f t="shared" si="112"/>
        <v>5</v>
      </c>
      <c r="JV29">
        <f t="shared" si="113"/>
        <v>5</v>
      </c>
      <c r="JW29">
        <f t="shared" si="114"/>
        <v>5</v>
      </c>
      <c r="JX29">
        <f t="shared" si="115"/>
        <v>5</v>
      </c>
      <c r="JY29">
        <f t="shared" si="116"/>
        <v>5</v>
      </c>
      <c r="JZ29">
        <f t="shared" si="117"/>
        <v>5</v>
      </c>
      <c r="KA29">
        <f t="shared" si="118"/>
        <v>5</v>
      </c>
      <c r="KC29">
        <f t="shared" si="119"/>
        <v>3</v>
      </c>
      <c r="KD29">
        <f t="shared" si="120"/>
        <v>3</v>
      </c>
      <c r="KE29">
        <f t="shared" si="121"/>
        <v>3</v>
      </c>
      <c r="KF29">
        <f t="shared" si="122"/>
        <v>5</v>
      </c>
      <c r="KG29">
        <f t="shared" si="123"/>
        <v>5</v>
      </c>
      <c r="KH29">
        <f t="shared" si="124"/>
        <v>5</v>
      </c>
      <c r="KI29">
        <f t="shared" si="125"/>
        <v>5</v>
      </c>
      <c r="KJ29">
        <f t="shared" si="126"/>
        <v>5</v>
      </c>
      <c r="KL29">
        <f t="shared" si="127"/>
        <v>0</v>
      </c>
      <c r="KM29">
        <f t="shared" si="128"/>
        <v>0</v>
      </c>
      <c r="KN29">
        <f t="shared" si="129"/>
        <v>0</v>
      </c>
      <c r="KO29">
        <f t="shared" si="130"/>
        <v>1</v>
      </c>
      <c r="KP29">
        <f t="shared" si="131"/>
        <v>0</v>
      </c>
      <c r="KQ29">
        <f t="shared" si="132"/>
        <v>1</v>
      </c>
      <c r="KR29">
        <f t="shared" si="133"/>
        <v>1</v>
      </c>
      <c r="KS29">
        <f t="shared" si="134"/>
        <v>0</v>
      </c>
      <c r="KT29">
        <f t="shared" si="135"/>
        <v>0</v>
      </c>
      <c r="KU29">
        <f t="shared" si="136"/>
        <v>1</v>
      </c>
      <c r="KV29">
        <f t="shared" si="137"/>
        <v>0</v>
      </c>
      <c r="KW29">
        <f t="shared" si="138"/>
        <v>0</v>
      </c>
      <c r="KX29">
        <f t="shared" si="139"/>
        <v>1</v>
      </c>
      <c r="KY29">
        <f t="shared" si="140"/>
        <v>0</v>
      </c>
      <c r="KZ29">
        <f t="shared" si="141"/>
        <v>1</v>
      </c>
      <c r="LA29">
        <f t="shared" si="142"/>
        <v>1</v>
      </c>
      <c r="LB29">
        <f t="shared" si="143"/>
        <v>0</v>
      </c>
      <c r="LC29">
        <f t="shared" si="144"/>
        <v>1</v>
      </c>
      <c r="LD29">
        <f t="shared" si="145"/>
        <v>1</v>
      </c>
      <c r="LE29">
        <f t="shared" si="146"/>
        <v>0</v>
      </c>
      <c r="LF29">
        <f t="shared" si="147"/>
        <v>0</v>
      </c>
      <c r="LG29">
        <f t="shared" si="148"/>
        <v>1</v>
      </c>
      <c r="LH29">
        <f t="shared" si="149"/>
        <v>0</v>
      </c>
      <c r="LI29">
        <f t="shared" si="150"/>
        <v>1</v>
      </c>
      <c r="LJ29">
        <f t="shared" si="151"/>
        <v>0</v>
      </c>
      <c r="LK29">
        <f t="shared" si="152"/>
        <v>1</v>
      </c>
      <c r="LL29">
        <f t="shared" si="153"/>
        <v>1</v>
      </c>
      <c r="LM29">
        <f t="shared" si="154"/>
        <v>1</v>
      </c>
      <c r="LN29">
        <f t="shared" si="155"/>
        <v>1</v>
      </c>
      <c r="LO29">
        <f t="shared" si="156"/>
        <v>0</v>
      </c>
      <c r="LP29">
        <f t="shared" si="157"/>
        <v>1</v>
      </c>
      <c r="LQ29">
        <f t="shared" si="158"/>
        <v>0</v>
      </c>
      <c r="LR29">
        <f t="shared" si="159"/>
        <v>0</v>
      </c>
      <c r="LS29">
        <f t="shared" si="160"/>
        <v>0</v>
      </c>
      <c r="LT29">
        <f t="shared" si="161"/>
        <v>1</v>
      </c>
      <c r="LU29">
        <f t="shared" si="162"/>
        <v>0</v>
      </c>
      <c r="LW29">
        <f t="shared" si="163"/>
        <v>1.3157894736842106</v>
      </c>
      <c r="LX29" s="24">
        <f t="shared" si="189"/>
        <v>1</v>
      </c>
      <c r="LY29">
        <f t="shared" si="164"/>
        <v>2.0833333333333335</v>
      </c>
      <c r="LZ29" s="25">
        <f t="shared" si="195"/>
        <v>1</v>
      </c>
      <c r="MA29">
        <f t="shared" si="166"/>
        <v>1</v>
      </c>
      <c r="MB29">
        <f t="shared" si="190"/>
        <v>1</v>
      </c>
      <c r="MC29">
        <f t="shared" si="167"/>
        <v>1.6666666666666667</v>
      </c>
      <c r="MD29">
        <f t="shared" si="168"/>
        <v>1</v>
      </c>
      <c r="ME29">
        <f t="shared" si="169"/>
        <v>3</v>
      </c>
      <c r="MF29">
        <f t="shared" si="170"/>
        <v>1</v>
      </c>
      <c r="MG29">
        <f t="shared" si="171"/>
        <v>1.75</v>
      </c>
      <c r="MH29">
        <f t="shared" si="196"/>
        <v>1</v>
      </c>
      <c r="MI29">
        <f t="shared" si="173"/>
        <v>1.5</v>
      </c>
      <c r="MJ29" s="25">
        <f t="shared" si="174"/>
        <v>1</v>
      </c>
      <c r="MK29">
        <f t="shared" si="175"/>
        <v>5</v>
      </c>
      <c r="ML29">
        <f t="shared" si="176"/>
        <v>1</v>
      </c>
      <c r="MM29">
        <f t="shared" si="177"/>
        <v>-0.2857142857142857</v>
      </c>
      <c r="MN29">
        <f t="shared" si="178"/>
        <v>1</v>
      </c>
      <c r="MO29">
        <f t="shared" si="179"/>
        <v>1.65</v>
      </c>
      <c r="MP29">
        <f t="shared" si="197"/>
        <v>1</v>
      </c>
      <c r="MQ29">
        <f t="shared" si="181"/>
        <v>5</v>
      </c>
      <c r="MR29">
        <f t="shared" si="198"/>
        <v>1</v>
      </c>
      <c r="MS29">
        <f t="shared" si="183"/>
        <v>4.6363636363636367</v>
      </c>
      <c r="MT29">
        <f t="shared" si="184"/>
        <v>1</v>
      </c>
      <c r="MU29">
        <f t="shared" si="185"/>
        <v>4.166666666666667</v>
      </c>
      <c r="MV29">
        <f t="shared" si="199"/>
        <v>0.92307692307692313</v>
      </c>
      <c r="MW29">
        <f t="shared" si="186"/>
        <v>0.47222222222222221</v>
      </c>
      <c r="MX29">
        <f t="shared" si="200"/>
        <v>1</v>
      </c>
      <c r="MY29">
        <f t="shared" si="188"/>
        <v>5.9333333333333336</v>
      </c>
      <c r="MZ29">
        <f t="shared" si="201"/>
        <v>1</v>
      </c>
    </row>
    <row r="30" spans="1:364" ht="16">
      <c r="A30" t="s">
        <v>1642</v>
      </c>
      <c r="B30" t="s">
        <v>837</v>
      </c>
      <c r="C30">
        <v>2</v>
      </c>
      <c r="D30">
        <v>2</v>
      </c>
      <c r="E30">
        <v>2</v>
      </c>
      <c r="F30">
        <v>3</v>
      </c>
      <c r="G30">
        <v>3</v>
      </c>
      <c r="H30">
        <v>3</v>
      </c>
      <c r="I30">
        <v>3</v>
      </c>
      <c r="J30">
        <v>1</v>
      </c>
      <c r="K30">
        <v>1</v>
      </c>
      <c r="L30">
        <v>1</v>
      </c>
      <c r="M30">
        <v>2</v>
      </c>
      <c r="N30">
        <v>3</v>
      </c>
      <c r="O30">
        <v>2</v>
      </c>
      <c r="P30">
        <v>2</v>
      </c>
      <c r="Q30">
        <v>1</v>
      </c>
      <c r="R30">
        <v>4</v>
      </c>
      <c r="S30">
        <v>4</v>
      </c>
      <c r="T30">
        <v>1</v>
      </c>
      <c r="U30">
        <v>3</v>
      </c>
      <c r="V30">
        <v>4</v>
      </c>
      <c r="W30">
        <v>4</v>
      </c>
      <c r="X30">
        <v>4</v>
      </c>
      <c r="Y30">
        <v>4</v>
      </c>
      <c r="Z30">
        <v>4</v>
      </c>
      <c r="AA30">
        <v>3</v>
      </c>
      <c r="AB30">
        <v>3</v>
      </c>
      <c r="AC30">
        <v>3</v>
      </c>
      <c r="AD30">
        <v>3</v>
      </c>
      <c r="AE30">
        <v>4</v>
      </c>
      <c r="AF30">
        <v>2</v>
      </c>
      <c r="AG30">
        <v>4</v>
      </c>
      <c r="AH30">
        <v>3</v>
      </c>
      <c r="AI30">
        <v>5</v>
      </c>
      <c r="AJ30">
        <v>5</v>
      </c>
      <c r="AK30">
        <v>2</v>
      </c>
      <c r="AL30">
        <v>6</v>
      </c>
      <c r="AM30">
        <v>7</v>
      </c>
      <c r="AN30">
        <v>2</v>
      </c>
      <c r="AO30">
        <v>5</v>
      </c>
      <c r="AP30">
        <v>4</v>
      </c>
      <c r="AQ30">
        <v>7</v>
      </c>
      <c r="AR30">
        <v>1</v>
      </c>
      <c r="AS30">
        <v>1</v>
      </c>
      <c r="AT30">
        <v>2</v>
      </c>
      <c r="AU30">
        <v>2</v>
      </c>
      <c r="AV30">
        <v>4</v>
      </c>
      <c r="AW30">
        <v>6</v>
      </c>
      <c r="AX30">
        <v>6</v>
      </c>
      <c r="AY30">
        <v>2</v>
      </c>
      <c r="AZ30">
        <v>5</v>
      </c>
      <c r="BA30">
        <v>2</v>
      </c>
      <c r="BB30">
        <v>2</v>
      </c>
      <c r="BC30">
        <v>5</v>
      </c>
      <c r="BD30">
        <v>5</v>
      </c>
      <c r="BE30">
        <v>1</v>
      </c>
      <c r="BF30">
        <v>1</v>
      </c>
      <c r="BG30">
        <v>2</v>
      </c>
      <c r="BH30">
        <v>1</v>
      </c>
      <c r="BI30">
        <v>1</v>
      </c>
      <c r="BJ30">
        <v>1</v>
      </c>
      <c r="BK30">
        <v>1</v>
      </c>
      <c r="BL30">
        <v>2</v>
      </c>
      <c r="BM30">
        <v>1</v>
      </c>
      <c r="BN30">
        <v>1</v>
      </c>
      <c r="BO30">
        <v>1</v>
      </c>
      <c r="BP30">
        <v>1</v>
      </c>
      <c r="BQ30">
        <v>1</v>
      </c>
      <c r="BR30">
        <v>2</v>
      </c>
      <c r="BS30">
        <v>1</v>
      </c>
      <c r="BT30">
        <v>1</v>
      </c>
      <c r="BU30">
        <v>1</v>
      </c>
      <c r="BV30">
        <v>3</v>
      </c>
      <c r="BW30">
        <v>1</v>
      </c>
      <c r="BX30">
        <v>4</v>
      </c>
      <c r="BY30">
        <v>1</v>
      </c>
      <c r="BZ30">
        <v>1</v>
      </c>
      <c r="CA30">
        <v>4</v>
      </c>
      <c r="CB30">
        <v>4</v>
      </c>
      <c r="CC30">
        <v>2</v>
      </c>
      <c r="CD30">
        <v>1</v>
      </c>
      <c r="CE30">
        <v>4</v>
      </c>
      <c r="CF30">
        <v>1</v>
      </c>
      <c r="CG30">
        <v>1</v>
      </c>
      <c r="CH30">
        <v>4</v>
      </c>
      <c r="CI30">
        <v>4</v>
      </c>
      <c r="CJ30">
        <v>1</v>
      </c>
      <c r="CK30">
        <v>3</v>
      </c>
      <c r="CL30">
        <v>1</v>
      </c>
      <c r="CM30">
        <v>1</v>
      </c>
      <c r="CN30">
        <v>4</v>
      </c>
      <c r="CO30">
        <v>1</v>
      </c>
      <c r="CP30">
        <v>1</v>
      </c>
      <c r="CQ30">
        <v>1</v>
      </c>
      <c r="CR30">
        <v>1</v>
      </c>
      <c r="CS30">
        <v>1</v>
      </c>
      <c r="CT30">
        <v>1</v>
      </c>
      <c r="CU30">
        <v>1</v>
      </c>
      <c r="CV30">
        <v>1</v>
      </c>
      <c r="CW30">
        <v>1</v>
      </c>
      <c r="CX30">
        <v>1</v>
      </c>
      <c r="CY30">
        <v>4</v>
      </c>
      <c r="CZ30">
        <v>3</v>
      </c>
      <c r="DA30">
        <v>1</v>
      </c>
      <c r="DB30">
        <v>2</v>
      </c>
      <c r="DC30">
        <v>4</v>
      </c>
      <c r="DD30">
        <v>1</v>
      </c>
      <c r="DE30">
        <v>4</v>
      </c>
      <c r="DF30">
        <v>1</v>
      </c>
      <c r="DG30">
        <v>1</v>
      </c>
      <c r="DH30">
        <v>1</v>
      </c>
      <c r="DI30">
        <v>1</v>
      </c>
      <c r="DJ30">
        <v>1</v>
      </c>
      <c r="DK30">
        <v>4</v>
      </c>
      <c r="DL30">
        <v>4</v>
      </c>
      <c r="DM30">
        <v>5</v>
      </c>
      <c r="DN30">
        <v>4</v>
      </c>
      <c r="DO30">
        <v>1</v>
      </c>
      <c r="DP30">
        <v>5</v>
      </c>
      <c r="DQ30">
        <v>1</v>
      </c>
      <c r="DR30">
        <v>1</v>
      </c>
      <c r="DS30">
        <v>1</v>
      </c>
      <c r="DT30">
        <v>1</v>
      </c>
      <c r="DU30">
        <v>5</v>
      </c>
      <c r="DV30">
        <v>1</v>
      </c>
      <c r="DW30">
        <v>1</v>
      </c>
      <c r="DX30">
        <v>3</v>
      </c>
      <c r="DY30">
        <v>1</v>
      </c>
      <c r="DZ30">
        <v>1</v>
      </c>
      <c r="EA30">
        <v>4</v>
      </c>
      <c r="EB30">
        <v>1</v>
      </c>
      <c r="EC30">
        <v>2</v>
      </c>
      <c r="ED30">
        <v>3</v>
      </c>
      <c r="EE30">
        <v>2</v>
      </c>
      <c r="EF30">
        <v>3</v>
      </c>
      <c r="EG30">
        <v>2</v>
      </c>
      <c r="EH30">
        <v>3</v>
      </c>
      <c r="EI30">
        <v>1</v>
      </c>
      <c r="EJ30">
        <v>2</v>
      </c>
      <c r="EK30">
        <v>1</v>
      </c>
      <c r="EL30">
        <v>3</v>
      </c>
      <c r="EM30">
        <v>4</v>
      </c>
      <c r="EN30">
        <v>2</v>
      </c>
      <c r="EO30">
        <v>4</v>
      </c>
      <c r="EP30">
        <v>1</v>
      </c>
      <c r="EQ30">
        <v>4</v>
      </c>
      <c r="ER30">
        <v>2</v>
      </c>
      <c r="ES30">
        <v>1</v>
      </c>
      <c r="ET30">
        <v>4</v>
      </c>
      <c r="EU30">
        <v>2</v>
      </c>
      <c r="EV30">
        <v>1</v>
      </c>
      <c r="EW30">
        <v>1</v>
      </c>
      <c r="EX30">
        <v>4</v>
      </c>
      <c r="EY30">
        <v>1</v>
      </c>
      <c r="EZ30">
        <v>4</v>
      </c>
      <c r="FA30">
        <v>1</v>
      </c>
      <c r="FB30">
        <v>2</v>
      </c>
      <c r="FC30">
        <v>3</v>
      </c>
      <c r="FD30">
        <v>4</v>
      </c>
      <c r="FE30">
        <v>2</v>
      </c>
      <c r="FF30">
        <v>4</v>
      </c>
      <c r="FG30">
        <v>3</v>
      </c>
      <c r="FH30">
        <v>4</v>
      </c>
      <c r="FI30">
        <v>3</v>
      </c>
      <c r="FJ30">
        <v>2</v>
      </c>
      <c r="FK30">
        <v>3</v>
      </c>
      <c r="FM30">
        <f t="shared" si="0"/>
        <v>3</v>
      </c>
      <c r="FN30">
        <f t="shared" si="1"/>
        <v>3</v>
      </c>
      <c r="FO30">
        <f t="shared" si="2"/>
        <v>2</v>
      </c>
      <c r="FP30">
        <f t="shared" si="3"/>
        <v>2</v>
      </c>
      <c r="FQ30">
        <f t="shared" si="4"/>
        <v>2</v>
      </c>
      <c r="FR30">
        <f t="shared" si="5"/>
        <v>2</v>
      </c>
      <c r="FS30">
        <f t="shared" si="6"/>
        <v>4</v>
      </c>
      <c r="FT30">
        <f t="shared" si="7"/>
        <v>4</v>
      </c>
      <c r="FU30">
        <f t="shared" si="8"/>
        <v>4</v>
      </c>
      <c r="FV30">
        <f t="shared" si="9"/>
        <v>3</v>
      </c>
      <c r="FW30">
        <f t="shared" si="10"/>
        <v>2</v>
      </c>
      <c r="FX30">
        <f t="shared" si="11"/>
        <v>3</v>
      </c>
      <c r="FY30">
        <f t="shared" si="12"/>
        <v>3</v>
      </c>
      <c r="FZ30">
        <f t="shared" si="13"/>
        <v>4</v>
      </c>
      <c r="GA30">
        <f t="shared" si="14"/>
        <v>1</v>
      </c>
      <c r="GB30">
        <f t="shared" si="15"/>
        <v>1</v>
      </c>
      <c r="GC30">
        <f t="shared" si="16"/>
        <v>4</v>
      </c>
      <c r="GD30">
        <f t="shared" si="17"/>
        <v>2</v>
      </c>
      <c r="GE30">
        <f t="shared" si="18"/>
        <v>1</v>
      </c>
      <c r="GF30">
        <f t="shared" si="19"/>
        <v>1</v>
      </c>
      <c r="GG30">
        <f t="shared" si="20"/>
        <v>1</v>
      </c>
      <c r="GH30">
        <f t="shared" si="21"/>
        <v>1</v>
      </c>
      <c r="GI30">
        <f t="shared" si="22"/>
        <v>1</v>
      </c>
      <c r="GJ30">
        <f t="shared" si="23"/>
        <v>2</v>
      </c>
      <c r="GK30">
        <f t="shared" si="24"/>
        <v>2</v>
      </c>
      <c r="GL30">
        <f t="shared" si="25"/>
        <v>2</v>
      </c>
      <c r="GM30">
        <f t="shared" si="26"/>
        <v>2</v>
      </c>
      <c r="GN30">
        <f t="shared" si="27"/>
        <v>1</v>
      </c>
      <c r="GO30">
        <f t="shared" si="28"/>
        <v>3</v>
      </c>
      <c r="GP30">
        <f t="shared" si="29"/>
        <v>1</v>
      </c>
      <c r="GQ30">
        <f t="shared" si="30"/>
        <v>2</v>
      </c>
      <c r="GR30">
        <f t="shared" si="31"/>
        <v>5</v>
      </c>
      <c r="GS30">
        <f t="shared" si="32"/>
        <v>5</v>
      </c>
      <c r="GT30">
        <f t="shared" si="33"/>
        <v>6</v>
      </c>
      <c r="GU30">
        <f t="shared" si="34"/>
        <v>6</v>
      </c>
      <c r="GV30">
        <f t="shared" si="35"/>
        <v>7</v>
      </c>
      <c r="GW30">
        <f t="shared" si="36"/>
        <v>6</v>
      </c>
      <c r="GX30">
        <f t="shared" si="37"/>
        <v>3</v>
      </c>
      <c r="GY30">
        <f t="shared" si="38"/>
        <v>4</v>
      </c>
      <c r="GZ30">
        <f t="shared" si="39"/>
        <v>1</v>
      </c>
      <c r="HA30">
        <f t="shared" si="40"/>
        <v>7</v>
      </c>
      <c r="HB30">
        <f t="shared" si="41"/>
        <v>-3</v>
      </c>
      <c r="HC30">
        <f t="shared" si="42"/>
        <v>-2</v>
      </c>
      <c r="HD30">
        <f t="shared" si="43"/>
        <v>-2</v>
      </c>
      <c r="HE30">
        <f t="shared" si="44"/>
        <v>1</v>
      </c>
      <c r="HF30">
        <f t="shared" si="45"/>
        <v>3</v>
      </c>
      <c r="HG30">
        <f t="shared" si="46"/>
        <v>3</v>
      </c>
      <c r="HH30">
        <f t="shared" si="47"/>
        <v>-2</v>
      </c>
      <c r="HI30">
        <f t="shared" si="48"/>
        <v>-2</v>
      </c>
      <c r="HJ30">
        <f t="shared" si="49"/>
        <v>2</v>
      </c>
      <c r="HK30">
        <f t="shared" si="50"/>
        <v>2</v>
      </c>
      <c r="HL30">
        <f t="shared" si="51"/>
        <v>-2</v>
      </c>
      <c r="HM30">
        <f t="shared" si="52"/>
        <v>-2</v>
      </c>
      <c r="HN30">
        <f t="shared" si="53"/>
        <v>3</v>
      </c>
      <c r="HO30">
        <f t="shared" si="54"/>
        <v>3</v>
      </c>
      <c r="HP30">
        <f t="shared" si="55"/>
        <v>5</v>
      </c>
      <c r="HQ30">
        <f t="shared" si="56"/>
        <v>6</v>
      </c>
      <c r="HR30">
        <f t="shared" si="57"/>
        <v>6</v>
      </c>
      <c r="HS30">
        <f t="shared" si="58"/>
        <v>6</v>
      </c>
      <c r="HT30">
        <f t="shared" si="59"/>
        <v>6</v>
      </c>
      <c r="HU30">
        <f t="shared" si="60"/>
        <v>5</v>
      </c>
      <c r="HV30">
        <f t="shared" si="61"/>
        <v>6</v>
      </c>
      <c r="HW30">
        <f t="shared" si="62"/>
        <v>6</v>
      </c>
      <c r="HX30">
        <f t="shared" si="63"/>
        <v>6</v>
      </c>
      <c r="HY30">
        <f t="shared" si="64"/>
        <v>6</v>
      </c>
      <c r="HZ30">
        <f t="shared" si="65"/>
        <v>6</v>
      </c>
      <c r="IA30">
        <f t="shared" si="66"/>
        <v>5</v>
      </c>
      <c r="IB30">
        <f t="shared" si="67"/>
        <v>6</v>
      </c>
      <c r="IC30">
        <f t="shared" si="68"/>
        <v>6</v>
      </c>
      <c r="ID30">
        <f t="shared" si="69"/>
        <v>6</v>
      </c>
      <c r="IE30">
        <f t="shared" si="70"/>
        <v>3</v>
      </c>
      <c r="IF30">
        <f t="shared" si="71"/>
        <v>1</v>
      </c>
      <c r="IG30">
        <f t="shared" si="72"/>
        <v>4</v>
      </c>
      <c r="IH30">
        <f t="shared" si="73"/>
        <v>1</v>
      </c>
      <c r="II30">
        <f t="shared" si="74"/>
        <v>1</v>
      </c>
      <c r="IJ30">
        <f t="shared" si="75"/>
        <v>4</v>
      </c>
      <c r="IK30">
        <f t="shared" si="76"/>
        <v>4</v>
      </c>
      <c r="IL30">
        <f t="shared" si="77"/>
        <v>2</v>
      </c>
      <c r="IM30">
        <f t="shared" si="78"/>
        <v>1</v>
      </c>
      <c r="IN30">
        <f t="shared" si="79"/>
        <v>1</v>
      </c>
      <c r="IO30">
        <f t="shared" si="80"/>
        <v>1</v>
      </c>
      <c r="IP30">
        <f t="shared" si="81"/>
        <v>1</v>
      </c>
      <c r="IQ30">
        <f t="shared" si="82"/>
        <v>1</v>
      </c>
      <c r="IR30">
        <f t="shared" si="83"/>
        <v>1</v>
      </c>
      <c r="IS30">
        <f t="shared" si="84"/>
        <v>1</v>
      </c>
      <c r="IT30">
        <f t="shared" si="85"/>
        <v>2</v>
      </c>
      <c r="IU30">
        <f t="shared" si="86"/>
        <v>1</v>
      </c>
      <c r="IV30">
        <f t="shared" si="87"/>
        <v>1</v>
      </c>
      <c r="IW30">
        <f t="shared" si="88"/>
        <v>1</v>
      </c>
      <c r="IX30">
        <f t="shared" si="89"/>
        <v>1</v>
      </c>
      <c r="IY30">
        <f t="shared" si="90"/>
        <v>5</v>
      </c>
      <c r="IZ30">
        <f t="shared" si="91"/>
        <v>5</v>
      </c>
      <c r="JA30">
        <f t="shared" si="92"/>
        <v>5</v>
      </c>
      <c r="JB30">
        <f t="shared" si="93"/>
        <v>5</v>
      </c>
      <c r="JC30">
        <f t="shared" si="94"/>
        <v>5</v>
      </c>
      <c r="JD30">
        <f t="shared" si="95"/>
        <v>5</v>
      </c>
      <c r="JE30">
        <f t="shared" si="96"/>
        <v>5</v>
      </c>
      <c r="JF30">
        <f t="shared" si="97"/>
        <v>5</v>
      </c>
      <c r="JG30">
        <f t="shared" si="98"/>
        <v>5</v>
      </c>
      <c r="JH30">
        <f t="shared" si="99"/>
        <v>2</v>
      </c>
      <c r="JI30">
        <f t="shared" si="100"/>
        <v>3</v>
      </c>
      <c r="JJ30">
        <f t="shared" si="101"/>
        <v>5</v>
      </c>
      <c r="JK30">
        <f t="shared" si="102"/>
        <v>4</v>
      </c>
      <c r="JL30">
        <f t="shared" si="103"/>
        <v>4</v>
      </c>
      <c r="JM30">
        <f t="shared" si="104"/>
        <v>5</v>
      </c>
      <c r="JN30">
        <f t="shared" si="105"/>
        <v>2</v>
      </c>
      <c r="JO30">
        <f t="shared" si="106"/>
        <v>5</v>
      </c>
      <c r="JP30">
        <f t="shared" si="107"/>
        <v>5</v>
      </c>
      <c r="JQ30">
        <f t="shared" si="108"/>
        <v>5</v>
      </c>
      <c r="JR30">
        <f t="shared" si="109"/>
        <v>5</v>
      </c>
      <c r="JS30">
        <f t="shared" si="110"/>
        <v>5</v>
      </c>
      <c r="JT30">
        <f t="shared" si="111"/>
        <v>4</v>
      </c>
      <c r="JU30">
        <f t="shared" si="112"/>
        <v>4</v>
      </c>
      <c r="JV30">
        <f t="shared" si="113"/>
        <v>5</v>
      </c>
      <c r="JW30">
        <f t="shared" si="114"/>
        <v>4</v>
      </c>
      <c r="JX30">
        <f t="shared" si="115"/>
        <v>5</v>
      </c>
      <c r="JY30">
        <f t="shared" si="116"/>
        <v>5</v>
      </c>
      <c r="JZ30">
        <f t="shared" si="117"/>
        <v>5</v>
      </c>
      <c r="KA30">
        <f t="shared" si="118"/>
        <v>5</v>
      </c>
      <c r="KC30">
        <f t="shared" si="119"/>
        <v>5</v>
      </c>
      <c r="KD30">
        <f t="shared" si="120"/>
        <v>5</v>
      </c>
      <c r="KE30">
        <f t="shared" si="121"/>
        <v>5</v>
      </c>
      <c r="KF30">
        <f t="shared" si="122"/>
        <v>5</v>
      </c>
      <c r="KG30">
        <f t="shared" si="123"/>
        <v>5</v>
      </c>
      <c r="KH30">
        <f t="shared" si="124"/>
        <v>3</v>
      </c>
      <c r="KI30">
        <f t="shared" si="125"/>
        <v>5</v>
      </c>
      <c r="KJ30">
        <f t="shared" si="126"/>
        <v>5</v>
      </c>
      <c r="KL30">
        <f t="shared" si="127"/>
        <v>1</v>
      </c>
      <c r="KM30">
        <f t="shared" si="128"/>
        <v>1</v>
      </c>
      <c r="KN30">
        <f t="shared" si="129"/>
        <v>1</v>
      </c>
      <c r="KO30">
        <f t="shared" si="130"/>
        <v>1</v>
      </c>
      <c r="KP30">
        <f t="shared" si="131"/>
        <v>1</v>
      </c>
      <c r="KQ30">
        <f t="shared" si="132"/>
        <v>1</v>
      </c>
      <c r="KR30">
        <f t="shared" si="133"/>
        <v>1</v>
      </c>
      <c r="KS30">
        <f t="shared" si="134"/>
        <v>1</v>
      </c>
      <c r="KT30">
        <f t="shared" si="135"/>
        <v>0</v>
      </c>
      <c r="KU30">
        <f t="shared" si="136"/>
        <v>1</v>
      </c>
      <c r="KV30">
        <f t="shared" si="137"/>
        <v>1</v>
      </c>
      <c r="KW30">
        <f t="shared" si="138"/>
        <v>0</v>
      </c>
      <c r="KX30">
        <f t="shared" si="139"/>
        <v>1</v>
      </c>
      <c r="KY30">
        <f t="shared" si="140"/>
        <v>1</v>
      </c>
      <c r="KZ30">
        <f t="shared" si="141"/>
        <v>1</v>
      </c>
      <c r="LA30">
        <f t="shared" si="142"/>
        <v>0</v>
      </c>
      <c r="LB30">
        <f t="shared" si="143"/>
        <v>0</v>
      </c>
      <c r="LC30">
        <f t="shared" si="144"/>
        <v>1</v>
      </c>
      <c r="LD30">
        <f t="shared" si="145"/>
        <v>1</v>
      </c>
      <c r="LE30">
        <f t="shared" si="146"/>
        <v>1</v>
      </c>
      <c r="LF30">
        <f t="shared" si="147"/>
        <v>0</v>
      </c>
      <c r="LG30">
        <f t="shared" si="148"/>
        <v>1</v>
      </c>
      <c r="LH30">
        <f t="shared" si="149"/>
        <v>0</v>
      </c>
      <c r="LI30">
        <f t="shared" si="150"/>
        <v>1</v>
      </c>
      <c r="LJ30">
        <f t="shared" si="151"/>
        <v>1</v>
      </c>
      <c r="LK30">
        <f t="shared" si="152"/>
        <v>0</v>
      </c>
      <c r="LL30">
        <f t="shared" si="153"/>
        <v>1</v>
      </c>
      <c r="LM30">
        <f t="shared" si="154"/>
        <v>0</v>
      </c>
      <c r="LN30">
        <f t="shared" si="155"/>
        <v>1</v>
      </c>
      <c r="LO30">
        <f t="shared" si="156"/>
        <v>1</v>
      </c>
      <c r="LP30">
        <f t="shared" si="157"/>
        <v>0</v>
      </c>
      <c r="LQ30">
        <f t="shared" si="158"/>
        <v>0</v>
      </c>
      <c r="LR30">
        <f t="shared" si="159"/>
        <v>1</v>
      </c>
      <c r="LS30">
        <f t="shared" si="160"/>
        <v>1</v>
      </c>
      <c r="LT30">
        <f t="shared" si="161"/>
        <v>1</v>
      </c>
      <c r="LU30">
        <f t="shared" si="162"/>
        <v>1</v>
      </c>
      <c r="LW30">
        <f t="shared" si="163"/>
        <v>1.631578947368421</v>
      </c>
      <c r="LX30" s="24">
        <f t="shared" si="189"/>
        <v>1</v>
      </c>
      <c r="LY30">
        <f t="shared" si="164"/>
        <v>3.1666666666666665</v>
      </c>
      <c r="LZ30" s="25">
        <f t="shared" si="195"/>
        <v>1</v>
      </c>
      <c r="MA30">
        <f t="shared" si="166"/>
        <v>1.4</v>
      </c>
      <c r="MB30">
        <f t="shared" si="190"/>
        <v>1</v>
      </c>
      <c r="MC30">
        <f t="shared" si="167"/>
        <v>1.8888888888888888</v>
      </c>
      <c r="MD30">
        <f t="shared" si="168"/>
        <v>1</v>
      </c>
      <c r="ME30">
        <f t="shared" si="169"/>
        <v>3.75</v>
      </c>
      <c r="MF30">
        <f t="shared" si="170"/>
        <v>1</v>
      </c>
      <c r="MG30">
        <f t="shared" si="171"/>
        <v>2.75</v>
      </c>
      <c r="MH30">
        <f t="shared" si="196"/>
        <v>1</v>
      </c>
      <c r="MI30">
        <f t="shared" si="173"/>
        <v>3</v>
      </c>
      <c r="MJ30" s="25">
        <f t="shared" si="174"/>
        <v>1</v>
      </c>
      <c r="MK30">
        <f t="shared" si="175"/>
        <v>5</v>
      </c>
      <c r="ML30">
        <f t="shared" si="176"/>
        <v>1</v>
      </c>
      <c r="MM30">
        <f t="shared" si="177"/>
        <v>0.14285714285714285</v>
      </c>
      <c r="MN30">
        <f t="shared" si="178"/>
        <v>1</v>
      </c>
      <c r="MO30">
        <f t="shared" si="179"/>
        <v>1.65</v>
      </c>
      <c r="MP30">
        <f t="shared" si="197"/>
        <v>1</v>
      </c>
      <c r="MQ30">
        <f t="shared" si="181"/>
        <v>4.7857142857142856</v>
      </c>
      <c r="MR30">
        <f t="shared" si="198"/>
        <v>1</v>
      </c>
      <c r="MS30">
        <f t="shared" si="183"/>
        <v>4.4545454545454541</v>
      </c>
      <c r="MT30">
        <f t="shared" si="184"/>
        <v>1</v>
      </c>
      <c r="MU30">
        <f t="shared" si="185"/>
        <v>4.5</v>
      </c>
      <c r="MV30">
        <f t="shared" si="199"/>
        <v>0.92307692307692313</v>
      </c>
      <c r="MW30">
        <f t="shared" si="186"/>
        <v>0.72222222222222221</v>
      </c>
      <c r="MX30">
        <f t="shared" si="200"/>
        <v>1</v>
      </c>
      <c r="MY30">
        <f t="shared" si="188"/>
        <v>5.8</v>
      </c>
      <c r="MZ30">
        <f t="shared" si="201"/>
        <v>1</v>
      </c>
    </row>
    <row r="31" spans="1:364" ht="16">
      <c r="A31" t="s">
        <v>1511</v>
      </c>
      <c r="B31" t="s">
        <v>837</v>
      </c>
      <c r="C31">
        <v>2</v>
      </c>
      <c r="D31">
        <v>2</v>
      </c>
      <c r="E31">
        <v>2</v>
      </c>
      <c r="F31">
        <v>3</v>
      </c>
      <c r="G31">
        <v>4</v>
      </c>
      <c r="H31">
        <v>3</v>
      </c>
      <c r="I31">
        <v>3</v>
      </c>
      <c r="J31">
        <v>2</v>
      </c>
      <c r="K31">
        <v>1</v>
      </c>
      <c r="L31">
        <v>2</v>
      </c>
      <c r="M31">
        <v>2</v>
      </c>
      <c r="N31">
        <v>3</v>
      </c>
      <c r="O31">
        <v>3</v>
      </c>
      <c r="P31">
        <v>3</v>
      </c>
      <c r="Q31">
        <v>2</v>
      </c>
      <c r="R31">
        <v>4</v>
      </c>
      <c r="S31">
        <v>3</v>
      </c>
      <c r="T31">
        <v>2</v>
      </c>
      <c r="U31">
        <v>3</v>
      </c>
      <c r="V31">
        <v>3</v>
      </c>
      <c r="W31">
        <v>3</v>
      </c>
      <c r="X31">
        <v>4</v>
      </c>
      <c r="Y31">
        <v>3</v>
      </c>
      <c r="Z31">
        <v>3</v>
      </c>
      <c r="AA31">
        <v>3</v>
      </c>
      <c r="AB31">
        <v>3</v>
      </c>
      <c r="AC31">
        <v>3</v>
      </c>
      <c r="AD31">
        <v>3</v>
      </c>
      <c r="AE31">
        <v>3</v>
      </c>
      <c r="AF31">
        <v>2</v>
      </c>
      <c r="AG31">
        <v>2</v>
      </c>
      <c r="AH31">
        <v>3</v>
      </c>
      <c r="AI31">
        <v>5</v>
      </c>
      <c r="AJ31">
        <v>5</v>
      </c>
      <c r="AK31">
        <v>5</v>
      </c>
      <c r="AL31">
        <v>6</v>
      </c>
      <c r="AM31">
        <v>6</v>
      </c>
      <c r="AN31">
        <v>1</v>
      </c>
      <c r="AO31">
        <v>5</v>
      </c>
      <c r="AP31">
        <v>3</v>
      </c>
      <c r="AQ31">
        <v>6</v>
      </c>
      <c r="AR31">
        <v>2</v>
      </c>
      <c r="AS31">
        <v>2</v>
      </c>
      <c r="AT31">
        <v>2</v>
      </c>
      <c r="AU31">
        <v>2</v>
      </c>
      <c r="AV31">
        <v>5</v>
      </c>
      <c r="AW31">
        <v>6</v>
      </c>
      <c r="AX31">
        <v>4</v>
      </c>
      <c r="AY31">
        <v>3</v>
      </c>
      <c r="AZ31">
        <v>4</v>
      </c>
      <c r="BA31">
        <v>1</v>
      </c>
      <c r="BB31">
        <v>4</v>
      </c>
      <c r="BC31">
        <v>2</v>
      </c>
      <c r="BD31">
        <v>2</v>
      </c>
      <c r="BE31">
        <v>2</v>
      </c>
      <c r="BF31">
        <v>3</v>
      </c>
      <c r="BG31">
        <v>2</v>
      </c>
      <c r="BH31">
        <v>4</v>
      </c>
      <c r="BI31">
        <v>3</v>
      </c>
      <c r="BJ31">
        <v>5</v>
      </c>
      <c r="BK31">
        <v>2</v>
      </c>
      <c r="BL31">
        <v>4</v>
      </c>
      <c r="BM31">
        <v>2</v>
      </c>
      <c r="BN31">
        <v>4</v>
      </c>
      <c r="BO31">
        <v>3</v>
      </c>
      <c r="BP31">
        <v>4</v>
      </c>
      <c r="BQ31">
        <v>4</v>
      </c>
      <c r="BR31">
        <v>1</v>
      </c>
      <c r="BS31">
        <v>3</v>
      </c>
      <c r="BT31">
        <v>3</v>
      </c>
      <c r="BU31">
        <v>3</v>
      </c>
      <c r="BV31">
        <v>4</v>
      </c>
      <c r="BW31">
        <v>1</v>
      </c>
      <c r="BX31">
        <v>3</v>
      </c>
      <c r="BY31">
        <v>1</v>
      </c>
      <c r="BZ31">
        <v>2</v>
      </c>
      <c r="CA31">
        <v>3</v>
      </c>
      <c r="CB31">
        <v>3</v>
      </c>
      <c r="CC31">
        <v>1</v>
      </c>
      <c r="CD31">
        <v>1</v>
      </c>
      <c r="CE31">
        <v>4</v>
      </c>
      <c r="CF31">
        <v>1</v>
      </c>
      <c r="CG31">
        <v>2</v>
      </c>
      <c r="CH31">
        <v>3</v>
      </c>
      <c r="CI31">
        <v>4</v>
      </c>
      <c r="CJ31">
        <v>1</v>
      </c>
      <c r="CK31">
        <v>3</v>
      </c>
      <c r="CL31">
        <v>2</v>
      </c>
      <c r="CM31">
        <v>1</v>
      </c>
      <c r="CN31">
        <v>4</v>
      </c>
      <c r="CO31">
        <v>1</v>
      </c>
      <c r="CP31">
        <v>2</v>
      </c>
      <c r="CQ31">
        <v>2</v>
      </c>
      <c r="CR31">
        <v>2</v>
      </c>
      <c r="CS31">
        <v>1</v>
      </c>
      <c r="CT31">
        <v>1</v>
      </c>
      <c r="CU31">
        <v>2</v>
      </c>
      <c r="CV31">
        <v>1</v>
      </c>
      <c r="CW31">
        <v>2</v>
      </c>
      <c r="CX31">
        <v>1</v>
      </c>
      <c r="CY31">
        <v>1</v>
      </c>
      <c r="CZ31">
        <v>3</v>
      </c>
      <c r="DA31">
        <v>3</v>
      </c>
      <c r="DB31">
        <v>1</v>
      </c>
      <c r="DC31">
        <v>4</v>
      </c>
      <c r="DD31">
        <v>2</v>
      </c>
      <c r="DE31">
        <v>4</v>
      </c>
      <c r="DF31">
        <v>2</v>
      </c>
      <c r="DG31">
        <v>2</v>
      </c>
      <c r="DH31">
        <v>2</v>
      </c>
      <c r="DI31">
        <v>1</v>
      </c>
      <c r="DJ31">
        <v>2</v>
      </c>
      <c r="DK31">
        <v>4</v>
      </c>
      <c r="DL31">
        <v>4</v>
      </c>
      <c r="DM31">
        <v>4</v>
      </c>
      <c r="DN31">
        <v>4</v>
      </c>
      <c r="DO31">
        <v>2</v>
      </c>
      <c r="DP31">
        <v>4</v>
      </c>
      <c r="DQ31">
        <v>1</v>
      </c>
      <c r="DR31">
        <v>3</v>
      </c>
      <c r="DS31">
        <v>1</v>
      </c>
      <c r="DT31">
        <v>4</v>
      </c>
      <c r="DU31">
        <v>4</v>
      </c>
      <c r="DV31">
        <v>3</v>
      </c>
      <c r="DW31">
        <v>2</v>
      </c>
      <c r="DX31">
        <v>4</v>
      </c>
      <c r="DY31">
        <v>4</v>
      </c>
      <c r="DZ31">
        <v>4</v>
      </c>
      <c r="EA31">
        <v>3</v>
      </c>
      <c r="EB31">
        <v>1</v>
      </c>
      <c r="EC31">
        <v>2</v>
      </c>
      <c r="ED31">
        <v>3</v>
      </c>
      <c r="EE31">
        <v>2</v>
      </c>
      <c r="EF31">
        <v>3</v>
      </c>
      <c r="EG31">
        <v>2</v>
      </c>
      <c r="EH31">
        <v>3</v>
      </c>
      <c r="EI31">
        <v>2</v>
      </c>
      <c r="EJ31">
        <v>4</v>
      </c>
      <c r="EK31">
        <v>1</v>
      </c>
      <c r="EL31">
        <v>3</v>
      </c>
      <c r="EM31">
        <v>3</v>
      </c>
      <c r="EN31">
        <v>2</v>
      </c>
      <c r="EO31">
        <v>4</v>
      </c>
      <c r="EP31">
        <v>1</v>
      </c>
      <c r="EQ31">
        <v>2</v>
      </c>
      <c r="ER31">
        <v>1</v>
      </c>
      <c r="ES31">
        <v>1</v>
      </c>
      <c r="ET31">
        <v>2</v>
      </c>
      <c r="EV31">
        <v>1</v>
      </c>
      <c r="EW31">
        <v>1</v>
      </c>
      <c r="EX31">
        <v>3</v>
      </c>
      <c r="EY31">
        <v>2</v>
      </c>
      <c r="EZ31">
        <v>4</v>
      </c>
      <c r="FA31">
        <v>3</v>
      </c>
      <c r="FB31">
        <v>2</v>
      </c>
      <c r="FC31">
        <v>1</v>
      </c>
      <c r="FD31">
        <v>3</v>
      </c>
      <c r="FE31">
        <v>2</v>
      </c>
      <c r="FF31">
        <v>2</v>
      </c>
      <c r="FG31">
        <v>1</v>
      </c>
      <c r="FH31">
        <v>4</v>
      </c>
      <c r="FI31">
        <v>3</v>
      </c>
      <c r="FJ31">
        <v>2</v>
      </c>
      <c r="FK31">
        <v>3</v>
      </c>
      <c r="FM31">
        <f t="shared" si="0"/>
        <v>3</v>
      </c>
      <c r="FN31">
        <f t="shared" si="1"/>
        <v>3</v>
      </c>
      <c r="FO31">
        <f t="shared" si="2"/>
        <v>2</v>
      </c>
      <c r="FP31">
        <f t="shared" si="3"/>
        <v>1</v>
      </c>
      <c r="FQ31">
        <f t="shared" si="4"/>
        <v>2</v>
      </c>
      <c r="FR31">
        <f t="shared" si="5"/>
        <v>2</v>
      </c>
      <c r="FS31">
        <f t="shared" si="6"/>
        <v>3</v>
      </c>
      <c r="FT31">
        <f t="shared" si="7"/>
        <v>4</v>
      </c>
      <c r="FU31">
        <f t="shared" si="8"/>
        <v>3</v>
      </c>
      <c r="FV31">
        <f t="shared" si="9"/>
        <v>3</v>
      </c>
      <c r="FW31">
        <f t="shared" si="10"/>
        <v>2</v>
      </c>
      <c r="FX31">
        <f t="shared" si="11"/>
        <v>2</v>
      </c>
      <c r="FY31">
        <f t="shared" si="12"/>
        <v>2</v>
      </c>
      <c r="FZ31">
        <f t="shared" si="13"/>
        <v>3</v>
      </c>
      <c r="GA31">
        <f t="shared" si="14"/>
        <v>1</v>
      </c>
      <c r="GB31">
        <f t="shared" si="15"/>
        <v>2</v>
      </c>
      <c r="GC31">
        <f t="shared" si="16"/>
        <v>3</v>
      </c>
      <c r="GD31">
        <f t="shared" si="17"/>
        <v>2</v>
      </c>
      <c r="GE31">
        <f t="shared" si="18"/>
        <v>2</v>
      </c>
      <c r="GF31">
        <f t="shared" si="19"/>
        <v>2</v>
      </c>
      <c r="GG31">
        <f t="shared" si="20"/>
        <v>1</v>
      </c>
      <c r="GH31">
        <f t="shared" si="21"/>
        <v>2</v>
      </c>
      <c r="GI31">
        <f t="shared" si="22"/>
        <v>2</v>
      </c>
      <c r="GJ31">
        <f t="shared" si="23"/>
        <v>2</v>
      </c>
      <c r="GK31">
        <f t="shared" si="24"/>
        <v>2</v>
      </c>
      <c r="GL31">
        <f t="shared" si="25"/>
        <v>2</v>
      </c>
      <c r="GM31">
        <f t="shared" si="26"/>
        <v>2</v>
      </c>
      <c r="GN31">
        <f t="shared" si="27"/>
        <v>2</v>
      </c>
      <c r="GO31">
        <f t="shared" si="28"/>
        <v>3</v>
      </c>
      <c r="GP31">
        <f t="shared" si="29"/>
        <v>3</v>
      </c>
      <c r="GQ31">
        <f t="shared" si="30"/>
        <v>2</v>
      </c>
      <c r="GR31">
        <f t="shared" si="31"/>
        <v>5</v>
      </c>
      <c r="GS31">
        <f t="shared" si="32"/>
        <v>5</v>
      </c>
      <c r="GT31">
        <f t="shared" si="33"/>
        <v>3</v>
      </c>
      <c r="GU31">
        <f t="shared" si="34"/>
        <v>6</v>
      </c>
      <c r="GV31">
        <f t="shared" si="35"/>
        <v>6</v>
      </c>
      <c r="GW31">
        <f t="shared" si="36"/>
        <v>7</v>
      </c>
      <c r="GX31">
        <f t="shared" si="37"/>
        <v>3</v>
      </c>
      <c r="GY31">
        <f t="shared" si="38"/>
        <v>5</v>
      </c>
      <c r="GZ31">
        <f t="shared" si="39"/>
        <v>2</v>
      </c>
      <c r="HA31">
        <f t="shared" si="40"/>
        <v>6</v>
      </c>
      <c r="HB31">
        <f t="shared" si="41"/>
        <v>-2</v>
      </c>
      <c r="HC31">
        <f t="shared" si="42"/>
        <v>-2</v>
      </c>
      <c r="HD31">
        <f t="shared" si="43"/>
        <v>-2</v>
      </c>
      <c r="HE31">
        <f t="shared" si="44"/>
        <v>2</v>
      </c>
      <c r="HF31">
        <f t="shared" si="45"/>
        <v>3</v>
      </c>
      <c r="HG31">
        <f t="shared" si="46"/>
        <v>1</v>
      </c>
      <c r="HH31">
        <f t="shared" si="47"/>
        <v>-1</v>
      </c>
      <c r="HI31">
        <f t="shared" si="48"/>
        <v>-1</v>
      </c>
      <c r="HJ31">
        <f t="shared" si="49"/>
        <v>3</v>
      </c>
      <c r="HK31">
        <f t="shared" si="50"/>
        <v>-1</v>
      </c>
      <c r="HL31">
        <f t="shared" si="51"/>
        <v>2</v>
      </c>
      <c r="HM31">
        <f t="shared" si="52"/>
        <v>2</v>
      </c>
      <c r="HN31">
        <f t="shared" si="53"/>
        <v>2</v>
      </c>
      <c r="HO31">
        <f t="shared" si="54"/>
        <v>1</v>
      </c>
      <c r="HP31">
        <f t="shared" si="55"/>
        <v>5</v>
      </c>
      <c r="HQ31">
        <f t="shared" si="56"/>
        <v>3</v>
      </c>
      <c r="HR31">
        <f t="shared" si="57"/>
        <v>4</v>
      </c>
      <c r="HS31">
        <f t="shared" si="58"/>
        <v>2</v>
      </c>
      <c r="HT31">
        <f t="shared" si="59"/>
        <v>5</v>
      </c>
      <c r="HU31">
        <f t="shared" si="60"/>
        <v>3</v>
      </c>
      <c r="HV31">
        <f t="shared" si="61"/>
        <v>5</v>
      </c>
      <c r="HW31">
        <f t="shared" si="62"/>
        <v>3</v>
      </c>
      <c r="HX31">
        <f t="shared" si="63"/>
        <v>4</v>
      </c>
      <c r="HY31">
        <f t="shared" si="64"/>
        <v>3</v>
      </c>
      <c r="HZ31">
        <f t="shared" si="65"/>
        <v>3</v>
      </c>
      <c r="IA31">
        <f t="shared" si="66"/>
        <v>6</v>
      </c>
      <c r="IB31">
        <f t="shared" si="67"/>
        <v>4</v>
      </c>
      <c r="IC31">
        <f t="shared" si="68"/>
        <v>4</v>
      </c>
      <c r="ID31">
        <f t="shared" si="69"/>
        <v>4</v>
      </c>
      <c r="IE31">
        <f t="shared" si="70"/>
        <v>4</v>
      </c>
      <c r="IF31">
        <f t="shared" si="71"/>
        <v>1</v>
      </c>
      <c r="IG31">
        <f t="shared" si="72"/>
        <v>3</v>
      </c>
      <c r="IH31">
        <f t="shared" si="73"/>
        <v>1</v>
      </c>
      <c r="II31">
        <f t="shared" si="74"/>
        <v>2</v>
      </c>
      <c r="IJ31">
        <f t="shared" si="75"/>
        <v>3</v>
      </c>
      <c r="IK31">
        <f t="shared" si="76"/>
        <v>3</v>
      </c>
      <c r="IL31">
        <f t="shared" si="77"/>
        <v>1</v>
      </c>
      <c r="IM31">
        <f t="shared" si="78"/>
        <v>1</v>
      </c>
      <c r="IN31">
        <f t="shared" si="79"/>
        <v>1</v>
      </c>
      <c r="IO31">
        <f t="shared" si="80"/>
        <v>1</v>
      </c>
      <c r="IP31">
        <f t="shared" si="81"/>
        <v>2</v>
      </c>
      <c r="IQ31">
        <f t="shared" si="82"/>
        <v>2</v>
      </c>
      <c r="IR31">
        <f t="shared" si="83"/>
        <v>1</v>
      </c>
      <c r="IS31">
        <f t="shared" si="84"/>
        <v>1</v>
      </c>
      <c r="IT31">
        <f t="shared" si="85"/>
        <v>2</v>
      </c>
      <c r="IU31">
        <f t="shared" si="86"/>
        <v>2</v>
      </c>
      <c r="IV31">
        <f t="shared" si="87"/>
        <v>1</v>
      </c>
      <c r="IW31">
        <f t="shared" si="88"/>
        <v>1</v>
      </c>
      <c r="IX31">
        <f t="shared" si="89"/>
        <v>1</v>
      </c>
      <c r="IY31">
        <f t="shared" si="90"/>
        <v>4</v>
      </c>
      <c r="IZ31">
        <f t="shared" si="91"/>
        <v>4</v>
      </c>
      <c r="JA31">
        <f t="shared" si="92"/>
        <v>4</v>
      </c>
      <c r="JB31">
        <f t="shared" si="93"/>
        <v>5</v>
      </c>
      <c r="JC31">
        <f t="shared" si="94"/>
        <v>5</v>
      </c>
      <c r="JD31">
        <f t="shared" si="95"/>
        <v>4</v>
      </c>
      <c r="JE31">
        <f t="shared" si="96"/>
        <v>5</v>
      </c>
      <c r="JF31">
        <f t="shared" si="97"/>
        <v>4</v>
      </c>
      <c r="JG31">
        <f t="shared" si="98"/>
        <v>5</v>
      </c>
      <c r="JH31">
        <f t="shared" si="99"/>
        <v>5</v>
      </c>
      <c r="JI31">
        <f t="shared" si="100"/>
        <v>3</v>
      </c>
      <c r="JJ31">
        <f t="shared" si="101"/>
        <v>3</v>
      </c>
      <c r="JK31">
        <f t="shared" si="102"/>
        <v>5</v>
      </c>
      <c r="JL31">
        <f t="shared" si="103"/>
        <v>4</v>
      </c>
      <c r="JM31">
        <f t="shared" si="104"/>
        <v>4</v>
      </c>
      <c r="JN31">
        <f t="shared" si="105"/>
        <v>2</v>
      </c>
      <c r="JO31">
        <f t="shared" si="106"/>
        <v>4</v>
      </c>
      <c r="JP31">
        <f t="shared" si="107"/>
        <v>4</v>
      </c>
      <c r="JQ31">
        <f t="shared" si="108"/>
        <v>4</v>
      </c>
      <c r="JR31">
        <f t="shared" si="109"/>
        <v>5</v>
      </c>
      <c r="JS31">
        <f t="shared" si="110"/>
        <v>4</v>
      </c>
      <c r="JT31">
        <f t="shared" si="111"/>
        <v>4</v>
      </c>
      <c r="JU31">
        <f t="shared" si="112"/>
        <v>4</v>
      </c>
      <c r="JV31">
        <f t="shared" si="113"/>
        <v>4</v>
      </c>
      <c r="JW31">
        <f t="shared" si="114"/>
        <v>4</v>
      </c>
      <c r="JX31">
        <f t="shared" si="115"/>
        <v>4</v>
      </c>
      <c r="JY31">
        <f t="shared" si="116"/>
        <v>4</v>
      </c>
      <c r="JZ31">
        <f t="shared" si="117"/>
        <v>5</v>
      </c>
      <c r="KA31">
        <f t="shared" si="118"/>
        <v>3</v>
      </c>
      <c r="KC31">
        <f t="shared" si="119"/>
        <v>5</v>
      </c>
      <c r="KD31">
        <f t="shared" si="120"/>
        <v>2</v>
      </c>
      <c r="KE31">
        <f t="shared" si="121"/>
        <v>4</v>
      </c>
      <c r="KF31">
        <f t="shared" si="122"/>
        <v>3</v>
      </c>
      <c r="KG31">
        <f t="shared" si="123"/>
        <v>4</v>
      </c>
      <c r="KH31">
        <f t="shared" si="124"/>
        <v>2</v>
      </c>
      <c r="KI31">
        <f t="shared" si="125"/>
        <v>2</v>
      </c>
      <c r="KJ31">
        <f t="shared" si="126"/>
        <v>2</v>
      </c>
      <c r="KL31">
        <f t="shared" si="127"/>
        <v>1</v>
      </c>
      <c r="KM31">
        <f t="shared" si="128"/>
        <v>1</v>
      </c>
      <c r="KN31">
        <f t="shared" si="129"/>
        <v>1</v>
      </c>
      <c r="KO31">
        <f t="shared" si="130"/>
        <v>1</v>
      </c>
      <c r="KP31">
        <f t="shared" si="131"/>
        <v>1</v>
      </c>
      <c r="KQ31">
        <f t="shared" si="132"/>
        <v>1</v>
      </c>
      <c r="KR31">
        <f t="shared" si="133"/>
        <v>1</v>
      </c>
      <c r="KS31">
        <f t="shared" si="134"/>
        <v>0</v>
      </c>
      <c r="KT31">
        <f t="shared" si="135"/>
        <v>1</v>
      </c>
      <c r="KU31">
        <f t="shared" si="136"/>
        <v>1</v>
      </c>
      <c r="KV31">
        <f t="shared" si="137"/>
        <v>1</v>
      </c>
      <c r="KW31">
        <f t="shared" si="138"/>
        <v>1</v>
      </c>
      <c r="KX31">
        <f t="shared" si="139"/>
        <v>1</v>
      </c>
      <c r="KY31">
        <f t="shared" si="140"/>
        <v>1</v>
      </c>
      <c r="KZ31">
        <f t="shared" si="141"/>
        <v>1</v>
      </c>
      <c r="LA31">
        <f t="shared" si="142"/>
        <v>1</v>
      </c>
      <c r="LB31">
        <f t="shared" si="143"/>
        <v>1</v>
      </c>
      <c r="LC31">
        <f t="shared" si="144"/>
        <v>1</v>
      </c>
      <c r="LD31">
        <f t="shared" si="145"/>
        <v>0</v>
      </c>
      <c r="LE31" t="b">
        <f t="shared" si="146"/>
        <v>0</v>
      </c>
      <c r="LF31">
        <f t="shared" si="147"/>
        <v>0</v>
      </c>
      <c r="LG31">
        <f t="shared" si="148"/>
        <v>1</v>
      </c>
      <c r="LH31">
        <f t="shared" si="149"/>
        <v>1</v>
      </c>
      <c r="LI31">
        <f t="shared" si="150"/>
        <v>0</v>
      </c>
      <c r="LJ31">
        <f t="shared" si="151"/>
        <v>1</v>
      </c>
      <c r="LK31">
        <f t="shared" si="152"/>
        <v>1</v>
      </c>
      <c r="LL31">
        <f t="shared" si="153"/>
        <v>1</v>
      </c>
      <c r="LM31">
        <f t="shared" si="154"/>
        <v>1</v>
      </c>
      <c r="LN31">
        <f t="shared" si="155"/>
        <v>0</v>
      </c>
      <c r="LO31">
        <f t="shared" si="156"/>
        <v>1</v>
      </c>
      <c r="LP31">
        <f t="shared" si="157"/>
        <v>1</v>
      </c>
      <c r="LQ31">
        <f t="shared" si="158"/>
        <v>1</v>
      </c>
      <c r="LR31">
        <f t="shared" si="159"/>
        <v>1</v>
      </c>
      <c r="LS31">
        <f t="shared" si="160"/>
        <v>1</v>
      </c>
      <c r="LT31">
        <f t="shared" si="161"/>
        <v>1</v>
      </c>
      <c r="LU31">
        <f t="shared" si="162"/>
        <v>1</v>
      </c>
      <c r="LW31">
        <f t="shared" si="163"/>
        <v>1.9473684210526316</v>
      </c>
      <c r="LX31" s="24">
        <f t="shared" si="189"/>
        <v>1</v>
      </c>
      <c r="LY31">
        <f t="shared" si="164"/>
        <v>2.75</v>
      </c>
      <c r="LZ31" s="25">
        <f t="shared" si="195"/>
        <v>1</v>
      </c>
      <c r="MA31">
        <f t="shared" si="166"/>
        <v>1.8</v>
      </c>
      <c r="MB31">
        <f t="shared" si="190"/>
        <v>1</v>
      </c>
      <c r="MC31">
        <f t="shared" si="167"/>
        <v>2.1111111111111112</v>
      </c>
      <c r="MD31">
        <f t="shared" si="168"/>
        <v>1</v>
      </c>
      <c r="ME31">
        <f t="shared" si="169"/>
        <v>3</v>
      </c>
      <c r="MF31">
        <f t="shared" si="170"/>
        <v>1</v>
      </c>
      <c r="MG31">
        <f t="shared" si="171"/>
        <v>2.5</v>
      </c>
      <c r="MH31">
        <f t="shared" si="196"/>
        <v>1</v>
      </c>
      <c r="MI31">
        <f t="shared" si="173"/>
        <v>2.75</v>
      </c>
      <c r="MJ31" s="25">
        <f t="shared" si="174"/>
        <v>1</v>
      </c>
      <c r="MK31">
        <f t="shared" si="175"/>
        <v>4.8</v>
      </c>
      <c r="ML31">
        <f t="shared" si="176"/>
        <v>1</v>
      </c>
      <c r="MM31">
        <f t="shared" si="177"/>
        <v>0.5</v>
      </c>
      <c r="MN31">
        <f t="shared" si="178"/>
        <v>1</v>
      </c>
      <c r="MO31">
        <f t="shared" si="179"/>
        <v>1.7</v>
      </c>
      <c r="MP31">
        <f t="shared" si="197"/>
        <v>1</v>
      </c>
      <c r="MQ31">
        <f t="shared" si="181"/>
        <v>4.1428571428571432</v>
      </c>
      <c r="MR31">
        <f t="shared" si="198"/>
        <v>1</v>
      </c>
      <c r="MS31">
        <f t="shared" si="183"/>
        <v>4.2727272727272725</v>
      </c>
      <c r="MT31">
        <f t="shared" si="184"/>
        <v>1</v>
      </c>
      <c r="MU31">
        <f t="shared" si="185"/>
        <v>3.1666666666666665</v>
      </c>
      <c r="MV31">
        <f t="shared" si="199"/>
        <v>0.92307692307692313</v>
      </c>
      <c r="MW31">
        <f t="shared" si="186"/>
        <v>0.8571428571428571</v>
      </c>
      <c r="MX31" t="str">
        <f t="shared" si="200"/>
        <v>CHECK</v>
      </c>
      <c r="MY31">
        <f t="shared" si="188"/>
        <v>3.8666666666666667</v>
      </c>
      <c r="MZ31">
        <f t="shared" si="201"/>
        <v>1</v>
      </c>
    </row>
    <row r="32" spans="1:364" ht="16">
      <c r="A32" t="s">
        <v>1618</v>
      </c>
      <c r="B32" t="s">
        <v>837</v>
      </c>
      <c r="C32">
        <v>2</v>
      </c>
      <c r="D32">
        <v>1</v>
      </c>
      <c r="E32">
        <v>3</v>
      </c>
      <c r="F32">
        <v>3</v>
      </c>
      <c r="G32">
        <v>3</v>
      </c>
      <c r="H32">
        <v>3</v>
      </c>
      <c r="I32">
        <v>3</v>
      </c>
      <c r="J32">
        <v>1</v>
      </c>
      <c r="K32">
        <v>4</v>
      </c>
      <c r="L32">
        <v>3</v>
      </c>
      <c r="M32">
        <v>2</v>
      </c>
      <c r="N32">
        <v>2</v>
      </c>
      <c r="O32">
        <v>1</v>
      </c>
      <c r="P32">
        <v>1</v>
      </c>
      <c r="Q32">
        <v>2</v>
      </c>
      <c r="R32">
        <v>2</v>
      </c>
      <c r="S32">
        <v>2</v>
      </c>
      <c r="T32">
        <v>2</v>
      </c>
      <c r="U32">
        <v>4</v>
      </c>
      <c r="V32">
        <v>2</v>
      </c>
      <c r="W32">
        <v>3</v>
      </c>
      <c r="X32">
        <v>2</v>
      </c>
      <c r="Y32">
        <v>3</v>
      </c>
      <c r="Z32">
        <v>4</v>
      </c>
      <c r="AA32">
        <v>2</v>
      </c>
      <c r="AB32">
        <v>2</v>
      </c>
      <c r="AC32">
        <v>3</v>
      </c>
      <c r="AD32">
        <v>3</v>
      </c>
      <c r="AE32">
        <v>4</v>
      </c>
      <c r="AF32">
        <v>3</v>
      </c>
      <c r="AG32">
        <v>4</v>
      </c>
      <c r="AH32">
        <v>2</v>
      </c>
      <c r="AI32">
        <v>3</v>
      </c>
      <c r="AJ32">
        <v>4</v>
      </c>
      <c r="AK32">
        <v>5</v>
      </c>
      <c r="AL32">
        <v>2</v>
      </c>
      <c r="AM32">
        <v>2</v>
      </c>
      <c r="AN32">
        <v>2</v>
      </c>
      <c r="AO32">
        <v>1</v>
      </c>
      <c r="AP32">
        <v>5</v>
      </c>
      <c r="AQ32">
        <v>5</v>
      </c>
      <c r="AR32">
        <v>3</v>
      </c>
      <c r="AS32">
        <v>2</v>
      </c>
      <c r="AT32">
        <v>2</v>
      </c>
      <c r="AU32">
        <v>5</v>
      </c>
      <c r="AV32">
        <v>6</v>
      </c>
      <c r="AW32">
        <v>6</v>
      </c>
      <c r="AX32">
        <v>6</v>
      </c>
      <c r="AY32">
        <v>4</v>
      </c>
      <c r="AZ32">
        <v>3</v>
      </c>
      <c r="BA32">
        <v>1</v>
      </c>
      <c r="BB32">
        <v>2</v>
      </c>
      <c r="BC32">
        <v>2</v>
      </c>
      <c r="BD32">
        <v>2</v>
      </c>
      <c r="BE32">
        <v>4</v>
      </c>
      <c r="BF32">
        <v>2</v>
      </c>
      <c r="BG32">
        <v>5</v>
      </c>
      <c r="BH32">
        <v>3</v>
      </c>
      <c r="BI32">
        <v>2</v>
      </c>
      <c r="BJ32">
        <v>2</v>
      </c>
      <c r="BK32">
        <v>2</v>
      </c>
      <c r="BL32">
        <v>3</v>
      </c>
      <c r="BM32">
        <v>3</v>
      </c>
      <c r="BN32">
        <v>2</v>
      </c>
      <c r="BO32">
        <v>3</v>
      </c>
      <c r="BP32">
        <v>3</v>
      </c>
      <c r="BQ32">
        <v>5</v>
      </c>
      <c r="BR32">
        <v>2</v>
      </c>
      <c r="BS32">
        <v>2</v>
      </c>
      <c r="BT32">
        <v>4</v>
      </c>
      <c r="BU32">
        <v>3</v>
      </c>
      <c r="BV32">
        <v>2</v>
      </c>
      <c r="BW32">
        <v>2</v>
      </c>
      <c r="BX32">
        <v>2</v>
      </c>
      <c r="BY32">
        <v>1</v>
      </c>
      <c r="BZ32">
        <v>2</v>
      </c>
      <c r="CA32">
        <v>2</v>
      </c>
      <c r="CB32">
        <v>3</v>
      </c>
      <c r="CC32">
        <v>1</v>
      </c>
      <c r="CD32">
        <v>2</v>
      </c>
      <c r="CE32">
        <v>2</v>
      </c>
      <c r="CF32">
        <v>2</v>
      </c>
      <c r="CG32">
        <v>3</v>
      </c>
      <c r="CH32">
        <v>2</v>
      </c>
      <c r="CI32">
        <v>2</v>
      </c>
      <c r="CJ32">
        <v>3</v>
      </c>
      <c r="CK32">
        <v>2</v>
      </c>
      <c r="CL32">
        <v>2</v>
      </c>
      <c r="CM32">
        <v>1</v>
      </c>
      <c r="CN32">
        <v>3</v>
      </c>
      <c r="CO32">
        <v>1</v>
      </c>
      <c r="CP32">
        <v>2</v>
      </c>
      <c r="CQ32">
        <v>2</v>
      </c>
      <c r="CR32">
        <v>2</v>
      </c>
      <c r="CS32">
        <v>1</v>
      </c>
      <c r="CT32">
        <v>1</v>
      </c>
      <c r="CU32">
        <v>1</v>
      </c>
      <c r="CV32">
        <v>1</v>
      </c>
      <c r="CW32">
        <v>1</v>
      </c>
      <c r="CX32">
        <v>3</v>
      </c>
      <c r="CY32">
        <v>2</v>
      </c>
      <c r="CZ32">
        <v>4</v>
      </c>
      <c r="DA32">
        <v>2</v>
      </c>
      <c r="DB32">
        <v>3</v>
      </c>
      <c r="DC32">
        <v>1</v>
      </c>
      <c r="DD32">
        <v>2</v>
      </c>
      <c r="DE32">
        <v>3</v>
      </c>
      <c r="DF32">
        <v>2</v>
      </c>
      <c r="DG32">
        <v>3</v>
      </c>
      <c r="DH32">
        <v>1</v>
      </c>
      <c r="DI32">
        <v>4</v>
      </c>
      <c r="DJ32">
        <v>4</v>
      </c>
      <c r="DK32">
        <v>5</v>
      </c>
      <c r="DL32">
        <v>4</v>
      </c>
      <c r="DM32">
        <v>5</v>
      </c>
      <c r="DN32">
        <v>4</v>
      </c>
      <c r="DO32">
        <v>3</v>
      </c>
      <c r="DP32">
        <v>4</v>
      </c>
      <c r="DQ32">
        <v>2</v>
      </c>
      <c r="DR32">
        <v>2</v>
      </c>
      <c r="DS32">
        <v>3</v>
      </c>
      <c r="DT32">
        <v>3</v>
      </c>
      <c r="DU32">
        <v>4</v>
      </c>
      <c r="DV32">
        <v>3</v>
      </c>
      <c r="DW32">
        <v>2</v>
      </c>
      <c r="DX32">
        <v>2</v>
      </c>
      <c r="DY32">
        <v>2</v>
      </c>
      <c r="DZ32">
        <v>2</v>
      </c>
      <c r="EA32">
        <v>3</v>
      </c>
      <c r="EB32">
        <v>1</v>
      </c>
      <c r="EC32">
        <v>2</v>
      </c>
      <c r="ED32">
        <v>4</v>
      </c>
      <c r="EE32">
        <v>2</v>
      </c>
      <c r="EF32">
        <v>3</v>
      </c>
      <c r="EG32">
        <v>2</v>
      </c>
      <c r="EH32">
        <v>3</v>
      </c>
      <c r="EI32">
        <v>1</v>
      </c>
      <c r="EJ32">
        <v>4</v>
      </c>
      <c r="EK32">
        <v>2</v>
      </c>
      <c r="EL32">
        <v>3</v>
      </c>
      <c r="EM32">
        <v>3</v>
      </c>
      <c r="EN32">
        <v>2</v>
      </c>
      <c r="EO32">
        <v>4</v>
      </c>
      <c r="EP32">
        <v>1</v>
      </c>
      <c r="EQ32">
        <v>2</v>
      </c>
      <c r="ER32">
        <v>2</v>
      </c>
      <c r="ES32">
        <v>1</v>
      </c>
      <c r="ET32">
        <v>4</v>
      </c>
      <c r="EU32">
        <v>2</v>
      </c>
      <c r="EV32">
        <v>2</v>
      </c>
      <c r="EW32">
        <v>1</v>
      </c>
      <c r="EX32">
        <v>4</v>
      </c>
      <c r="EY32">
        <v>1</v>
      </c>
      <c r="EZ32">
        <v>4</v>
      </c>
      <c r="FA32">
        <v>3</v>
      </c>
      <c r="FB32">
        <v>2</v>
      </c>
      <c r="FC32">
        <v>1</v>
      </c>
      <c r="FD32">
        <v>4</v>
      </c>
      <c r="FE32">
        <v>2</v>
      </c>
      <c r="FF32">
        <v>2</v>
      </c>
      <c r="FG32">
        <v>1</v>
      </c>
      <c r="FH32">
        <v>4</v>
      </c>
      <c r="FI32">
        <v>2</v>
      </c>
      <c r="FJ32">
        <v>2</v>
      </c>
      <c r="FK32">
        <v>3</v>
      </c>
      <c r="FM32">
        <f t="shared" si="0"/>
        <v>4</v>
      </c>
      <c r="FN32">
        <f t="shared" si="1"/>
        <v>2</v>
      </c>
      <c r="FO32">
        <f t="shared" si="2"/>
        <v>2</v>
      </c>
      <c r="FP32">
        <f t="shared" si="3"/>
        <v>2</v>
      </c>
      <c r="FQ32">
        <f t="shared" si="4"/>
        <v>2</v>
      </c>
      <c r="FR32">
        <f t="shared" si="5"/>
        <v>2</v>
      </c>
      <c r="FS32">
        <f t="shared" si="6"/>
        <v>4</v>
      </c>
      <c r="FT32">
        <f t="shared" si="7"/>
        <v>1</v>
      </c>
      <c r="FU32">
        <f t="shared" si="8"/>
        <v>2</v>
      </c>
      <c r="FV32">
        <f t="shared" si="9"/>
        <v>3</v>
      </c>
      <c r="FW32">
        <f t="shared" si="10"/>
        <v>3</v>
      </c>
      <c r="FX32">
        <f t="shared" si="11"/>
        <v>4</v>
      </c>
      <c r="FY32">
        <f t="shared" si="12"/>
        <v>4</v>
      </c>
      <c r="FZ32">
        <f t="shared" si="13"/>
        <v>3</v>
      </c>
      <c r="GA32">
        <f t="shared" si="14"/>
        <v>3</v>
      </c>
      <c r="GB32">
        <f t="shared" si="15"/>
        <v>3</v>
      </c>
      <c r="GC32">
        <f t="shared" si="16"/>
        <v>3</v>
      </c>
      <c r="GD32">
        <f t="shared" si="17"/>
        <v>1</v>
      </c>
      <c r="GE32">
        <f t="shared" si="18"/>
        <v>3</v>
      </c>
      <c r="GF32">
        <f t="shared" si="19"/>
        <v>2</v>
      </c>
      <c r="GG32">
        <f t="shared" si="20"/>
        <v>3</v>
      </c>
      <c r="GH32">
        <f t="shared" si="21"/>
        <v>2</v>
      </c>
      <c r="GI32">
        <f t="shared" si="22"/>
        <v>1</v>
      </c>
      <c r="GJ32">
        <f t="shared" si="23"/>
        <v>3</v>
      </c>
      <c r="GK32">
        <f t="shared" si="24"/>
        <v>3</v>
      </c>
      <c r="GL32">
        <f t="shared" si="25"/>
        <v>2</v>
      </c>
      <c r="GM32">
        <f t="shared" si="26"/>
        <v>2</v>
      </c>
      <c r="GN32">
        <f t="shared" si="27"/>
        <v>1</v>
      </c>
      <c r="GO32">
        <f t="shared" si="28"/>
        <v>2</v>
      </c>
      <c r="GP32">
        <f t="shared" si="29"/>
        <v>1</v>
      </c>
      <c r="GQ32">
        <f t="shared" si="30"/>
        <v>3</v>
      </c>
      <c r="GR32">
        <f t="shared" si="31"/>
        <v>3</v>
      </c>
      <c r="GS32">
        <f t="shared" si="32"/>
        <v>4</v>
      </c>
      <c r="GT32">
        <f t="shared" si="33"/>
        <v>3</v>
      </c>
      <c r="GU32">
        <f t="shared" si="34"/>
        <v>2</v>
      </c>
      <c r="GV32">
        <f t="shared" si="35"/>
        <v>2</v>
      </c>
      <c r="GW32">
        <f t="shared" si="36"/>
        <v>6</v>
      </c>
      <c r="GX32">
        <f t="shared" si="37"/>
        <v>7</v>
      </c>
      <c r="GY32">
        <f t="shared" si="38"/>
        <v>3</v>
      </c>
      <c r="GZ32">
        <f t="shared" si="39"/>
        <v>3</v>
      </c>
      <c r="HA32">
        <f t="shared" si="40"/>
        <v>5</v>
      </c>
      <c r="HB32">
        <f t="shared" si="41"/>
        <v>-2</v>
      </c>
      <c r="HC32">
        <f t="shared" si="42"/>
        <v>-2</v>
      </c>
      <c r="HD32">
        <f t="shared" si="43"/>
        <v>2</v>
      </c>
      <c r="HE32">
        <f t="shared" si="44"/>
        <v>3</v>
      </c>
      <c r="HF32">
        <f t="shared" si="45"/>
        <v>3</v>
      </c>
      <c r="HG32">
        <f t="shared" si="46"/>
        <v>3</v>
      </c>
      <c r="HH32">
        <f t="shared" si="47"/>
        <v>1</v>
      </c>
      <c r="HI32">
        <f t="shared" si="48"/>
        <v>1</v>
      </c>
      <c r="HJ32">
        <f t="shared" si="49"/>
        <v>3</v>
      </c>
      <c r="HK32">
        <f t="shared" si="50"/>
        <v>2</v>
      </c>
      <c r="HL32">
        <f t="shared" si="51"/>
        <v>2</v>
      </c>
      <c r="HM32">
        <f t="shared" si="52"/>
        <v>2</v>
      </c>
      <c r="HN32">
        <f t="shared" si="53"/>
        <v>-1</v>
      </c>
      <c r="HO32">
        <f t="shared" si="54"/>
        <v>2</v>
      </c>
      <c r="HP32">
        <f t="shared" si="55"/>
        <v>2</v>
      </c>
      <c r="HQ32">
        <f t="shared" si="56"/>
        <v>4</v>
      </c>
      <c r="HR32">
        <f t="shared" si="57"/>
        <v>5</v>
      </c>
      <c r="HS32">
        <f t="shared" si="58"/>
        <v>5</v>
      </c>
      <c r="HT32">
        <f t="shared" si="59"/>
        <v>5</v>
      </c>
      <c r="HU32">
        <f t="shared" si="60"/>
        <v>4</v>
      </c>
      <c r="HV32">
        <f t="shared" si="61"/>
        <v>4</v>
      </c>
      <c r="HW32">
        <f t="shared" si="62"/>
        <v>5</v>
      </c>
      <c r="HX32">
        <f t="shared" si="63"/>
        <v>4</v>
      </c>
      <c r="HY32">
        <f t="shared" si="64"/>
        <v>4</v>
      </c>
      <c r="HZ32">
        <f t="shared" si="65"/>
        <v>2</v>
      </c>
      <c r="IA32">
        <f t="shared" si="66"/>
        <v>5</v>
      </c>
      <c r="IB32">
        <f t="shared" si="67"/>
        <v>5</v>
      </c>
      <c r="IC32">
        <f t="shared" si="68"/>
        <v>3</v>
      </c>
      <c r="ID32">
        <f t="shared" si="69"/>
        <v>4</v>
      </c>
      <c r="IE32">
        <f t="shared" si="70"/>
        <v>2</v>
      </c>
      <c r="IF32">
        <f t="shared" si="71"/>
        <v>2</v>
      </c>
      <c r="IG32">
        <f t="shared" si="72"/>
        <v>2</v>
      </c>
      <c r="IH32">
        <f t="shared" si="73"/>
        <v>1</v>
      </c>
      <c r="II32">
        <f t="shared" si="74"/>
        <v>2</v>
      </c>
      <c r="IJ32">
        <f t="shared" si="75"/>
        <v>2</v>
      </c>
      <c r="IK32">
        <f t="shared" si="76"/>
        <v>3</v>
      </c>
      <c r="IL32">
        <f t="shared" si="77"/>
        <v>1</v>
      </c>
      <c r="IM32">
        <f t="shared" si="78"/>
        <v>2</v>
      </c>
      <c r="IN32">
        <f t="shared" si="79"/>
        <v>3</v>
      </c>
      <c r="IO32">
        <f t="shared" si="80"/>
        <v>2</v>
      </c>
      <c r="IP32">
        <f t="shared" si="81"/>
        <v>3</v>
      </c>
      <c r="IQ32">
        <f t="shared" si="82"/>
        <v>3</v>
      </c>
      <c r="IR32">
        <f t="shared" si="83"/>
        <v>3</v>
      </c>
      <c r="IS32">
        <f t="shared" si="84"/>
        <v>3</v>
      </c>
      <c r="IT32">
        <f t="shared" si="85"/>
        <v>3</v>
      </c>
      <c r="IU32">
        <f t="shared" si="86"/>
        <v>2</v>
      </c>
      <c r="IV32">
        <f t="shared" si="87"/>
        <v>1</v>
      </c>
      <c r="IW32">
        <f t="shared" si="88"/>
        <v>2</v>
      </c>
      <c r="IX32">
        <f t="shared" si="89"/>
        <v>1</v>
      </c>
      <c r="IY32">
        <f t="shared" si="90"/>
        <v>4</v>
      </c>
      <c r="IZ32">
        <f t="shared" si="91"/>
        <v>4</v>
      </c>
      <c r="JA32">
        <f t="shared" si="92"/>
        <v>4</v>
      </c>
      <c r="JB32">
        <f t="shared" si="93"/>
        <v>5</v>
      </c>
      <c r="JC32">
        <f t="shared" si="94"/>
        <v>5</v>
      </c>
      <c r="JD32">
        <f t="shared" si="95"/>
        <v>5</v>
      </c>
      <c r="JE32">
        <f t="shared" si="96"/>
        <v>5</v>
      </c>
      <c r="JF32">
        <f t="shared" si="97"/>
        <v>5</v>
      </c>
      <c r="JG32">
        <f t="shared" si="98"/>
        <v>3</v>
      </c>
      <c r="JH32">
        <f t="shared" si="99"/>
        <v>4</v>
      </c>
      <c r="JI32">
        <f t="shared" si="100"/>
        <v>2</v>
      </c>
      <c r="JJ32">
        <f t="shared" si="101"/>
        <v>4</v>
      </c>
      <c r="JK32">
        <f t="shared" si="102"/>
        <v>3</v>
      </c>
      <c r="JL32">
        <f t="shared" si="103"/>
        <v>1</v>
      </c>
      <c r="JM32">
        <f t="shared" si="104"/>
        <v>4</v>
      </c>
      <c r="JN32">
        <f t="shared" si="105"/>
        <v>3</v>
      </c>
      <c r="JO32">
        <f t="shared" si="106"/>
        <v>4</v>
      </c>
      <c r="JP32">
        <f t="shared" si="107"/>
        <v>3</v>
      </c>
      <c r="JQ32">
        <f t="shared" si="108"/>
        <v>5</v>
      </c>
      <c r="JR32">
        <f t="shared" si="109"/>
        <v>2</v>
      </c>
      <c r="JS32">
        <f t="shared" si="110"/>
        <v>2</v>
      </c>
      <c r="JT32">
        <f t="shared" si="111"/>
        <v>5</v>
      </c>
      <c r="JU32">
        <f t="shared" si="112"/>
        <v>4</v>
      </c>
      <c r="JV32">
        <f t="shared" si="113"/>
        <v>5</v>
      </c>
      <c r="JW32">
        <f t="shared" si="114"/>
        <v>4</v>
      </c>
      <c r="JX32">
        <f t="shared" si="115"/>
        <v>3</v>
      </c>
      <c r="JY32">
        <f t="shared" si="116"/>
        <v>4</v>
      </c>
      <c r="JZ32">
        <f t="shared" si="117"/>
        <v>4</v>
      </c>
      <c r="KA32">
        <f t="shared" si="118"/>
        <v>4</v>
      </c>
      <c r="KC32">
        <f t="shared" si="119"/>
        <v>3</v>
      </c>
      <c r="KD32">
        <f t="shared" si="120"/>
        <v>3</v>
      </c>
      <c r="KE32">
        <f t="shared" si="121"/>
        <v>4</v>
      </c>
      <c r="KF32">
        <f t="shared" si="122"/>
        <v>3</v>
      </c>
      <c r="KG32">
        <f t="shared" si="123"/>
        <v>4</v>
      </c>
      <c r="KH32">
        <f t="shared" si="124"/>
        <v>4</v>
      </c>
      <c r="KI32">
        <f t="shared" si="125"/>
        <v>4</v>
      </c>
      <c r="KJ32">
        <f t="shared" si="126"/>
        <v>4</v>
      </c>
      <c r="KL32">
        <f t="shared" si="127"/>
        <v>1</v>
      </c>
      <c r="KM32">
        <f t="shared" si="128"/>
        <v>1</v>
      </c>
      <c r="KN32">
        <f t="shared" si="129"/>
        <v>0</v>
      </c>
      <c r="KO32">
        <f t="shared" si="130"/>
        <v>1</v>
      </c>
      <c r="KP32">
        <f t="shared" si="131"/>
        <v>1</v>
      </c>
      <c r="KQ32">
        <f t="shared" si="132"/>
        <v>1</v>
      </c>
      <c r="KR32">
        <f t="shared" si="133"/>
        <v>1</v>
      </c>
      <c r="KS32">
        <f t="shared" si="134"/>
        <v>1</v>
      </c>
      <c r="KT32">
        <f t="shared" si="135"/>
        <v>1</v>
      </c>
      <c r="KU32">
        <f t="shared" si="136"/>
        <v>0</v>
      </c>
      <c r="KV32">
        <f t="shared" si="137"/>
        <v>1</v>
      </c>
      <c r="KW32">
        <f t="shared" si="138"/>
        <v>1</v>
      </c>
      <c r="KX32">
        <f t="shared" si="139"/>
        <v>1</v>
      </c>
      <c r="KY32">
        <f t="shared" si="140"/>
        <v>1</v>
      </c>
      <c r="KZ32">
        <f t="shared" si="141"/>
        <v>1</v>
      </c>
      <c r="LA32">
        <f t="shared" si="142"/>
        <v>1</v>
      </c>
      <c r="LB32">
        <f t="shared" si="143"/>
        <v>0</v>
      </c>
      <c r="LC32">
        <f t="shared" si="144"/>
        <v>1</v>
      </c>
      <c r="LD32">
        <f t="shared" si="145"/>
        <v>1</v>
      </c>
      <c r="LE32">
        <f t="shared" si="146"/>
        <v>1</v>
      </c>
      <c r="LF32">
        <f t="shared" si="147"/>
        <v>1</v>
      </c>
      <c r="LG32">
        <f t="shared" si="148"/>
        <v>1</v>
      </c>
      <c r="LH32">
        <f t="shared" si="149"/>
        <v>0</v>
      </c>
      <c r="LI32">
        <f t="shared" si="150"/>
        <v>1</v>
      </c>
      <c r="LJ32">
        <f t="shared" si="151"/>
        <v>1</v>
      </c>
      <c r="LK32">
        <f t="shared" si="152"/>
        <v>1</v>
      </c>
      <c r="LL32">
        <f t="shared" si="153"/>
        <v>1</v>
      </c>
      <c r="LM32">
        <f t="shared" si="154"/>
        <v>1</v>
      </c>
      <c r="LN32">
        <f t="shared" si="155"/>
        <v>1</v>
      </c>
      <c r="LO32">
        <f t="shared" si="156"/>
        <v>1</v>
      </c>
      <c r="LP32">
        <f t="shared" si="157"/>
        <v>1</v>
      </c>
      <c r="LQ32">
        <f t="shared" si="158"/>
        <v>1</v>
      </c>
      <c r="LR32">
        <f t="shared" si="159"/>
        <v>1</v>
      </c>
      <c r="LS32">
        <f t="shared" si="160"/>
        <v>0</v>
      </c>
      <c r="LT32">
        <f t="shared" si="161"/>
        <v>1</v>
      </c>
      <c r="LU32">
        <f t="shared" si="162"/>
        <v>1</v>
      </c>
      <c r="LW32">
        <f t="shared" si="163"/>
        <v>2.3157894736842106</v>
      </c>
      <c r="LX32" s="24">
        <f t="shared" si="189"/>
        <v>1</v>
      </c>
      <c r="LY32">
        <f t="shared" si="164"/>
        <v>2.6666666666666665</v>
      </c>
      <c r="LZ32" s="25">
        <f t="shared" si="195"/>
        <v>1</v>
      </c>
      <c r="MA32">
        <f t="shared" si="166"/>
        <v>2.6</v>
      </c>
      <c r="MB32">
        <f t="shared" si="190"/>
        <v>1</v>
      </c>
      <c r="MC32">
        <f t="shared" si="167"/>
        <v>2</v>
      </c>
      <c r="MD32">
        <f t="shared" si="168"/>
        <v>1</v>
      </c>
      <c r="ME32">
        <f t="shared" si="169"/>
        <v>2.5</v>
      </c>
      <c r="MF32">
        <f t="shared" si="170"/>
        <v>1</v>
      </c>
      <c r="MG32">
        <f t="shared" si="171"/>
        <v>3</v>
      </c>
      <c r="MH32">
        <f t="shared" si="196"/>
        <v>1</v>
      </c>
      <c r="MI32">
        <f t="shared" si="173"/>
        <v>2.5</v>
      </c>
      <c r="MJ32" s="25">
        <f t="shared" si="174"/>
        <v>1</v>
      </c>
      <c r="MK32">
        <f t="shared" si="175"/>
        <v>3.8</v>
      </c>
      <c r="ML32">
        <f t="shared" si="176"/>
        <v>1</v>
      </c>
      <c r="MM32">
        <f t="shared" si="177"/>
        <v>1.3571428571428572</v>
      </c>
      <c r="MN32">
        <f t="shared" si="178"/>
        <v>1</v>
      </c>
      <c r="MO32">
        <f t="shared" si="179"/>
        <v>2.15</v>
      </c>
      <c r="MP32">
        <f t="shared" si="197"/>
        <v>1</v>
      </c>
      <c r="MQ32">
        <f t="shared" si="181"/>
        <v>4</v>
      </c>
      <c r="MR32">
        <f t="shared" si="198"/>
        <v>1</v>
      </c>
      <c r="MS32">
        <f t="shared" si="183"/>
        <v>3.9090909090909092</v>
      </c>
      <c r="MT32">
        <f t="shared" si="184"/>
        <v>1</v>
      </c>
      <c r="MU32">
        <f t="shared" si="185"/>
        <v>3.3333333333333335</v>
      </c>
      <c r="MV32">
        <f t="shared" si="199"/>
        <v>0.92307692307692313</v>
      </c>
      <c r="MW32">
        <f t="shared" si="186"/>
        <v>0.86111111111111116</v>
      </c>
      <c r="MX32">
        <f t="shared" si="200"/>
        <v>1</v>
      </c>
      <c r="MY32">
        <f t="shared" si="188"/>
        <v>4.0666666666666664</v>
      </c>
      <c r="MZ32">
        <f t="shared" si="201"/>
        <v>1</v>
      </c>
    </row>
    <row r="33" spans="1:364" ht="16">
      <c r="A33" t="s">
        <v>857</v>
      </c>
      <c r="B33" t="s">
        <v>837</v>
      </c>
      <c r="C33">
        <v>2</v>
      </c>
      <c r="D33">
        <v>2</v>
      </c>
      <c r="E33">
        <v>2</v>
      </c>
      <c r="F33">
        <v>4</v>
      </c>
      <c r="G33">
        <v>4</v>
      </c>
      <c r="H33">
        <v>4</v>
      </c>
      <c r="I33">
        <v>4</v>
      </c>
      <c r="J33">
        <v>2</v>
      </c>
      <c r="K33">
        <v>2</v>
      </c>
      <c r="L33">
        <v>2</v>
      </c>
      <c r="M33">
        <v>2</v>
      </c>
      <c r="N33">
        <v>2</v>
      </c>
      <c r="O33">
        <v>2</v>
      </c>
      <c r="P33">
        <v>2</v>
      </c>
      <c r="Q33">
        <v>2</v>
      </c>
      <c r="R33">
        <v>4</v>
      </c>
      <c r="S33">
        <v>3</v>
      </c>
      <c r="T33">
        <v>2</v>
      </c>
      <c r="U33">
        <v>4</v>
      </c>
      <c r="V33">
        <v>3</v>
      </c>
      <c r="W33">
        <v>4</v>
      </c>
      <c r="X33">
        <v>3</v>
      </c>
      <c r="Y33">
        <v>3</v>
      </c>
      <c r="Z33">
        <v>3</v>
      </c>
      <c r="AA33">
        <v>3</v>
      </c>
      <c r="AB33">
        <v>3</v>
      </c>
      <c r="AC33">
        <v>3</v>
      </c>
      <c r="AD33">
        <v>3</v>
      </c>
      <c r="AE33">
        <v>3</v>
      </c>
      <c r="AF33">
        <v>2</v>
      </c>
      <c r="AG33">
        <v>2</v>
      </c>
      <c r="AH33">
        <v>3</v>
      </c>
      <c r="AI33">
        <v>5</v>
      </c>
      <c r="AJ33">
        <v>5</v>
      </c>
      <c r="AK33">
        <v>3</v>
      </c>
      <c r="AL33">
        <v>5</v>
      </c>
      <c r="AM33">
        <v>4</v>
      </c>
      <c r="AN33">
        <v>3</v>
      </c>
      <c r="AO33">
        <v>4</v>
      </c>
      <c r="AP33">
        <v>4</v>
      </c>
      <c r="AQ33">
        <v>4</v>
      </c>
      <c r="AR33">
        <v>3</v>
      </c>
      <c r="AS33">
        <v>3</v>
      </c>
      <c r="AT33">
        <v>4</v>
      </c>
      <c r="AU33">
        <v>3</v>
      </c>
      <c r="AV33">
        <v>3</v>
      </c>
      <c r="AW33">
        <v>3</v>
      </c>
      <c r="AX33">
        <v>3</v>
      </c>
      <c r="AY33">
        <v>3</v>
      </c>
      <c r="AZ33">
        <v>4</v>
      </c>
      <c r="BA33">
        <v>1</v>
      </c>
      <c r="BB33">
        <v>4</v>
      </c>
      <c r="BC33">
        <v>4</v>
      </c>
      <c r="BD33">
        <v>4</v>
      </c>
      <c r="BE33">
        <v>2</v>
      </c>
      <c r="BF33">
        <v>3</v>
      </c>
      <c r="BG33">
        <v>3</v>
      </c>
      <c r="BH33">
        <v>2</v>
      </c>
      <c r="BI33">
        <v>2</v>
      </c>
      <c r="BJ33">
        <v>2</v>
      </c>
      <c r="BK33">
        <v>2</v>
      </c>
      <c r="BL33">
        <v>4</v>
      </c>
      <c r="BM33">
        <v>2</v>
      </c>
      <c r="BN33">
        <v>2</v>
      </c>
      <c r="BO33">
        <v>3</v>
      </c>
      <c r="BP33">
        <v>3</v>
      </c>
      <c r="BQ33">
        <v>3</v>
      </c>
      <c r="BR33">
        <v>3</v>
      </c>
      <c r="BS33">
        <v>3</v>
      </c>
      <c r="BT33">
        <v>3</v>
      </c>
      <c r="BU33">
        <v>4</v>
      </c>
      <c r="BV33">
        <v>3</v>
      </c>
      <c r="BW33">
        <v>1</v>
      </c>
      <c r="BX33">
        <v>3</v>
      </c>
      <c r="BY33">
        <v>1</v>
      </c>
      <c r="BZ33">
        <v>1</v>
      </c>
      <c r="CA33">
        <v>4</v>
      </c>
      <c r="CB33">
        <v>3</v>
      </c>
      <c r="CC33">
        <v>1</v>
      </c>
      <c r="CD33">
        <v>1</v>
      </c>
      <c r="CE33">
        <v>4</v>
      </c>
      <c r="CF33">
        <v>1</v>
      </c>
      <c r="CG33">
        <v>1</v>
      </c>
      <c r="CH33">
        <v>4</v>
      </c>
      <c r="CI33">
        <v>3</v>
      </c>
      <c r="CJ33">
        <v>2</v>
      </c>
      <c r="CK33">
        <v>4</v>
      </c>
      <c r="CL33">
        <v>1</v>
      </c>
      <c r="CM33">
        <v>2</v>
      </c>
      <c r="CN33">
        <v>4</v>
      </c>
      <c r="CO33">
        <v>1</v>
      </c>
      <c r="CP33">
        <v>1</v>
      </c>
      <c r="CQ33">
        <v>1</v>
      </c>
      <c r="CR33">
        <v>1</v>
      </c>
      <c r="CS33">
        <v>1</v>
      </c>
      <c r="CT33">
        <v>4</v>
      </c>
      <c r="CU33">
        <v>3</v>
      </c>
      <c r="CV33">
        <v>3</v>
      </c>
      <c r="CW33">
        <v>3</v>
      </c>
      <c r="CX33">
        <v>1</v>
      </c>
      <c r="CY33">
        <v>1</v>
      </c>
      <c r="CZ33">
        <v>3</v>
      </c>
      <c r="DA33">
        <v>1</v>
      </c>
      <c r="DB33">
        <v>3</v>
      </c>
      <c r="DC33">
        <v>5</v>
      </c>
      <c r="DD33">
        <v>3</v>
      </c>
      <c r="DE33">
        <v>5</v>
      </c>
      <c r="DF33">
        <v>1</v>
      </c>
      <c r="DG33">
        <v>1</v>
      </c>
      <c r="DH33">
        <v>1</v>
      </c>
      <c r="DI33">
        <v>1</v>
      </c>
      <c r="DJ33">
        <v>1</v>
      </c>
      <c r="DK33">
        <v>5</v>
      </c>
      <c r="DL33">
        <v>5</v>
      </c>
      <c r="DM33">
        <v>5</v>
      </c>
      <c r="DN33">
        <v>5</v>
      </c>
      <c r="DO33">
        <v>1</v>
      </c>
      <c r="DP33">
        <v>4</v>
      </c>
      <c r="DQ33">
        <v>4</v>
      </c>
      <c r="DR33">
        <v>1</v>
      </c>
      <c r="DS33">
        <v>1</v>
      </c>
      <c r="DT33">
        <v>4</v>
      </c>
      <c r="DU33">
        <v>4</v>
      </c>
      <c r="DV33">
        <v>4</v>
      </c>
      <c r="DW33">
        <v>4</v>
      </c>
      <c r="DX33">
        <v>1</v>
      </c>
      <c r="DY33">
        <v>4</v>
      </c>
      <c r="DZ33">
        <v>4</v>
      </c>
      <c r="EA33">
        <v>4</v>
      </c>
      <c r="EB33">
        <v>2</v>
      </c>
      <c r="EC33">
        <v>2</v>
      </c>
      <c r="ED33">
        <v>3</v>
      </c>
      <c r="EE33">
        <v>3</v>
      </c>
      <c r="EF33">
        <v>3</v>
      </c>
      <c r="EG33">
        <v>2</v>
      </c>
      <c r="EH33">
        <v>3</v>
      </c>
      <c r="EI33">
        <v>2</v>
      </c>
      <c r="EJ33">
        <v>4</v>
      </c>
      <c r="EK33">
        <v>4</v>
      </c>
      <c r="EL33">
        <v>3</v>
      </c>
      <c r="EM33">
        <v>1</v>
      </c>
      <c r="EN33">
        <v>2</v>
      </c>
      <c r="EO33">
        <v>4</v>
      </c>
      <c r="EP33">
        <v>1</v>
      </c>
      <c r="EQ33">
        <v>4</v>
      </c>
      <c r="ER33">
        <v>1</v>
      </c>
      <c r="ES33">
        <v>1</v>
      </c>
      <c r="ET33">
        <v>4</v>
      </c>
      <c r="EU33">
        <v>2</v>
      </c>
      <c r="EV33">
        <v>2</v>
      </c>
      <c r="EX33">
        <v>3</v>
      </c>
      <c r="EY33">
        <v>1</v>
      </c>
      <c r="EZ33">
        <v>4</v>
      </c>
      <c r="FA33">
        <v>3</v>
      </c>
      <c r="FB33">
        <v>4</v>
      </c>
      <c r="FC33">
        <v>3</v>
      </c>
      <c r="FD33">
        <v>4</v>
      </c>
      <c r="FE33">
        <v>2</v>
      </c>
      <c r="FF33">
        <v>2</v>
      </c>
      <c r="FG33">
        <v>3</v>
      </c>
      <c r="FH33">
        <v>4</v>
      </c>
      <c r="FI33">
        <v>3</v>
      </c>
      <c r="FJ33">
        <v>2</v>
      </c>
      <c r="FK33">
        <v>3</v>
      </c>
      <c r="FM33">
        <f t="shared" si="0"/>
        <v>3</v>
      </c>
      <c r="FN33">
        <f t="shared" si="1"/>
        <v>3</v>
      </c>
      <c r="FO33">
        <f t="shared" si="2"/>
        <v>1</v>
      </c>
      <c r="FP33">
        <f t="shared" si="3"/>
        <v>1</v>
      </c>
      <c r="FQ33">
        <f t="shared" si="4"/>
        <v>1</v>
      </c>
      <c r="FR33">
        <f t="shared" si="5"/>
        <v>1</v>
      </c>
      <c r="FS33">
        <f t="shared" si="6"/>
        <v>3</v>
      </c>
      <c r="FT33">
        <f t="shared" si="7"/>
        <v>3</v>
      </c>
      <c r="FU33">
        <f t="shared" si="8"/>
        <v>3</v>
      </c>
      <c r="FV33">
        <f t="shared" si="9"/>
        <v>3</v>
      </c>
      <c r="FW33">
        <f t="shared" si="10"/>
        <v>3</v>
      </c>
      <c r="FX33">
        <f t="shared" si="11"/>
        <v>3</v>
      </c>
      <c r="FY33">
        <f t="shared" si="12"/>
        <v>3</v>
      </c>
      <c r="FZ33">
        <f t="shared" si="13"/>
        <v>3</v>
      </c>
      <c r="GA33">
        <f t="shared" si="14"/>
        <v>1</v>
      </c>
      <c r="GB33">
        <f t="shared" si="15"/>
        <v>2</v>
      </c>
      <c r="GC33">
        <f t="shared" si="16"/>
        <v>3</v>
      </c>
      <c r="GD33">
        <f t="shared" si="17"/>
        <v>1</v>
      </c>
      <c r="GE33">
        <f t="shared" si="18"/>
        <v>2</v>
      </c>
      <c r="GF33">
        <f t="shared" si="19"/>
        <v>1</v>
      </c>
      <c r="GG33">
        <f t="shared" si="20"/>
        <v>2</v>
      </c>
      <c r="GH33">
        <f t="shared" si="21"/>
        <v>2</v>
      </c>
      <c r="GI33">
        <f t="shared" si="22"/>
        <v>2</v>
      </c>
      <c r="GJ33">
        <f t="shared" si="23"/>
        <v>2</v>
      </c>
      <c r="GK33">
        <f t="shared" si="24"/>
        <v>2</v>
      </c>
      <c r="GL33">
        <f t="shared" si="25"/>
        <v>2</v>
      </c>
      <c r="GM33">
        <f t="shared" si="26"/>
        <v>2</v>
      </c>
      <c r="GN33">
        <f t="shared" si="27"/>
        <v>2</v>
      </c>
      <c r="GO33">
        <f t="shared" si="28"/>
        <v>3</v>
      </c>
      <c r="GP33">
        <f t="shared" si="29"/>
        <v>3</v>
      </c>
      <c r="GQ33">
        <f t="shared" si="30"/>
        <v>2</v>
      </c>
      <c r="GR33">
        <f t="shared" si="31"/>
        <v>5</v>
      </c>
      <c r="GS33">
        <f t="shared" si="32"/>
        <v>5</v>
      </c>
      <c r="GT33">
        <f t="shared" si="33"/>
        <v>5</v>
      </c>
      <c r="GU33">
        <f t="shared" si="34"/>
        <v>5</v>
      </c>
      <c r="GV33">
        <f t="shared" si="35"/>
        <v>4</v>
      </c>
      <c r="GW33">
        <f t="shared" si="36"/>
        <v>5</v>
      </c>
      <c r="GX33">
        <f t="shared" si="37"/>
        <v>4</v>
      </c>
      <c r="GY33">
        <f t="shared" si="38"/>
        <v>4</v>
      </c>
      <c r="GZ33">
        <f t="shared" si="39"/>
        <v>4</v>
      </c>
      <c r="HA33">
        <f t="shared" si="40"/>
        <v>5</v>
      </c>
      <c r="HB33">
        <f t="shared" si="41"/>
        <v>-1</v>
      </c>
      <c r="HC33">
        <f t="shared" si="42"/>
        <v>1</v>
      </c>
      <c r="HD33">
        <f t="shared" si="43"/>
        <v>-1</v>
      </c>
      <c r="HE33">
        <f t="shared" si="44"/>
        <v>-1</v>
      </c>
      <c r="HF33">
        <f t="shared" si="45"/>
        <v>-1</v>
      </c>
      <c r="HG33">
        <f t="shared" si="46"/>
        <v>-1</v>
      </c>
      <c r="HH33">
        <f t="shared" si="47"/>
        <v>-1</v>
      </c>
      <c r="HI33">
        <f t="shared" si="48"/>
        <v>-1</v>
      </c>
      <c r="HJ33">
        <f t="shared" si="49"/>
        <v>3</v>
      </c>
      <c r="HK33">
        <f t="shared" si="50"/>
        <v>-1</v>
      </c>
      <c r="HL33">
        <f t="shared" si="51"/>
        <v>-1</v>
      </c>
      <c r="HM33">
        <f t="shared" si="52"/>
        <v>-1</v>
      </c>
      <c r="HN33">
        <f t="shared" si="53"/>
        <v>2</v>
      </c>
      <c r="HO33">
        <f t="shared" si="54"/>
        <v>1</v>
      </c>
      <c r="HP33">
        <f t="shared" si="55"/>
        <v>4</v>
      </c>
      <c r="HQ33">
        <f t="shared" si="56"/>
        <v>5</v>
      </c>
      <c r="HR33">
        <f t="shared" si="57"/>
        <v>5</v>
      </c>
      <c r="HS33">
        <f t="shared" si="58"/>
        <v>5</v>
      </c>
      <c r="HT33">
        <f t="shared" si="59"/>
        <v>5</v>
      </c>
      <c r="HU33">
        <f t="shared" si="60"/>
        <v>3</v>
      </c>
      <c r="HV33">
        <f t="shared" si="61"/>
        <v>5</v>
      </c>
      <c r="HW33">
        <f t="shared" si="62"/>
        <v>5</v>
      </c>
      <c r="HX33">
        <f t="shared" si="63"/>
        <v>4</v>
      </c>
      <c r="HY33">
        <f t="shared" si="64"/>
        <v>4</v>
      </c>
      <c r="HZ33">
        <f t="shared" si="65"/>
        <v>4</v>
      </c>
      <c r="IA33">
        <f t="shared" si="66"/>
        <v>4</v>
      </c>
      <c r="IB33">
        <f t="shared" si="67"/>
        <v>4</v>
      </c>
      <c r="IC33">
        <f t="shared" si="68"/>
        <v>4</v>
      </c>
      <c r="ID33">
        <f t="shared" si="69"/>
        <v>3</v>
      </c>
      <c r="IE33">
        <f t="shared" si="70"/>
        <v>3</v>
      </c>
      <c r="IF33">
        <f t="shared" si="71"/>
        <v>1</v>
      </c>
      <c r="IG33">
        <f t="shared" si="72"/>
        <v>3</v>
      </c>
      <c r="IH33">
        <f t="shared" si="73"/>
        <v>1</v>
      </c>
      <c r="II33">
        <f t="shared" si="74"/>
        <v>1</v>
      </c>
      <c r="IJ33">
        <f t="shared" si="75"/>
        <v>4</v>
      </c>
      <c r="IK33">
        <f t="shared" si="76"/>
        <v>3</v>
      </c>
      <c r="IL33">
        <f t="shared" si="77"/>
        <v>1</v>
      </c>
      <c r="IM33">
        <f t="shared" si="78"/>
        <v>1</v>
      </c>
      <c r="IN33">
        <f t="shared" si="79"/>
        <v>1</v>
      </c>
      <c r="IO33">
        <f t="shared" si="80"/>
        <v>1</v>
      </c>
      <c r="IP33">
        <f t="shared" si="81"/>
        <v>1</v>
      </c>
      <c r="IQ33">
        <f t="shared" si="82"/>
        <v>1</v>
      </c>
      <c r="IR33">
        <f t="shared" si="83"/>
        <v>2</v>
      </c>
      <c r="IS33">
        <f t="shared" si="84"/>
        <v>2</v>
      </c>
      <c r="IT33">
        <f t="shared" si="85"/>
        <v>1</v>
      </c>
      <c r="IU33">
        <f t="shared" si="86"/>
        <v>1</v>
      </c>
      <c r="IV33">
        <f t="shared" si="87"/>
        <v>2</v>
      </c>
      <c r="IW33">
        <f t="shared" si="88"/>
        <v>1</v>
      </c>
      <c r="IX33">
        <f t="shared" si="89"/>
        <v>1</v>
      </c>
      <c r="IY33">
        <f t="shared" si="90"/>
        <v>5</v>
      </c>
      <c r="IZ33">
        <f t="shared" si="91"/>
        <v>5</v>
      </c>
      <c r="JA33">
        <f t="shared" si="92"/>
        <v>5</v>
      </c>
      <c r="JB33">
        <f t="shared" si="93"/>
        <v>5</v>
      </c>
      <c r="JC33">
        <f t="shared" si="94"/>
        <v>2</v>
      </c>
      <c r="JD33">
        <f t="shared" si="95"/>
        <v>3</v>
      </c>
      <c r="JE33">
        <f t="shared" si="96"/>
        <v>3</v>
      </c>
      <c r="JF33">
        <f t="shared" si="97"/>
        <v>3</v>
      </c>
      <c r="JG33">
        <f t="shared" si="98"/>
        <v>5</v>
      </c>
      <c r="JH33">
        <f t="shared" si="99"/>
        <v>5</v>
      </c>
      <c r="JI33">
        <f t="shared" si="100"/>
        <v>3</v>
      </c>
      <c r="JJ33">
        <f t="shared" si="101"/>
        <v>5</v>
      </c>
      <c r="JK33">
        <f t="shared" si="102"/>
        <v>3</v>
      </c>
      <c r="JL33">
        <f t="shared" si="103"/>
        <v>5</v>
      </c>
      <c r="JM33">
        <f t="shared" si="104"/>
        <v>3</v>
      </c>
      <c r="JN33">
        <f t="shared" si="105"/>
        <v>1</v>
      </c>
      <c r="JO33">
        <f t="shared" si="106"/>
        <v>5</v>
      </c>
      <c r="JP33">
        <f t="shared" si="107"/>
        <v>5</v>
      </c>
      <c r="JQ33">
        <f t="shared" si="108"/>
        <v>5</v>
      </c>
      <c r="JR33">
        <f t="shared" si="109"/>
        <v>5</v>
      </c>
      <c r="JS33">
        <f t="shared" si="110"/>
        <v>5</v>
      </c>
      <c r="JT33">
        <f t="shared" si="111"/>
        <v>5</v>
      </c>
      <c r="JU33">
        <f t="shared" si="112"/>
        <v>5</v>
      </c>
      <c r="JV33">
        <f t="shared" si="113"/>
        <v>5</v>
      </c>
      <c r="JW33">
        <f t="shared" si="114"/>
        <v>5</v>
      </c>
      <c r="JX33">
        <f t="shared" si="115"/>
        <v>5</v>
      </c>
      <c r="JY33">
        <f t="shared" si="116"/>
        <v>4</v>
      </c>
      <c r="JZ33">
        <f t="shared" si="117"/>
        <v>2</v>
      </c>
      <c r="KA33">
        <f t="shared" si="118"/>
        <v>5</v>
      </c>
      <c r="KC33">
        <f t="shared" si="119"/>
        <v>5</v>
      </c>
      <c r="KD33">
        <f t="shared" si="120"/>
        <v>2</v>
      </c>
      <c r="KE33">
        <f t="shared" si="121"/>
        <v>4</v>
      </c>
      <c r="KF33">
        <f t="shared" si="122"/>
        <v>2</v>
      </c>
      <c r="KG33">
        <f t="shared" si="123"/>
        <v>2</v>
      </c>
      <c r="KH33">
        <f t="shared" si="124"/>
        <v>5</v>
      </c>
      <c r="KI33">
        <f t="shared" si="125"/>
        <v>2</v>
      </c>
      <c r="KJ33">
        <f t="shared" si="126"/>
        <v>2</v>
      </c>
      <c r="KL33">
        <f t="shared" si="127"/>
        <v>0</v>
      </c>
      <c r="KM33">
        <f t="shared" si="128"/>
        <v>1</v>
      </c>
      <c r="KN33">
        <f t="shared" si="129"/>
        <v>1</v>
      </c>
      <c r="KO33">
        <f t="shared" si="130"/>
        <v>0</v>
      </c>
      <c r="KP33">
        <f t="shared" si="131"/>
        <v>1</v>
      </c>
      <c r="KQ33">
        <f t="shared" si="132"/>
        <v>1</v>
      </c>
      <c r="KR33">
        <f t="shared" si="133"/>
        <v>1</v>
      </c>
      <c r="KS33">
        <f t="shared" si="134"/>
        <v>0</v>
      </c>
      <c r="KT33">
        <f t="shared" si="135"/>
        <v>1</v>
      </c>
      <c r="KU33">
        <f t="shared" si="136"/>
        <v>0</v>
      </c>
      <c r="KV33">
        <f t="shared" si="137"/>
        <v>1</v>
      </c>
      <c r="KW33">
        <f t="shared" si="138"/>
        <v>0</v>
      </c>
      <c r="KX33">
        <f t="shared" si="139"/>
        <v>1</v>
      </c>
      <c r="KY33">
        <f t="shared" si="140"/>
        <v>1</v>
      </c>
      <c r="KZ33">
        <f t="shared" si="141"/>
        <v>1</v>
      </c>
      <c r="LA33">
        <f t="shared" si="142"/>
        <v>0</v>
      </c>
      <c r="LB33">
        <f t="shared" si="143"/>
        <v>1</v>
      </c>
      <c r="LC33">
        <f t="shared" si="144"/>
        <v>1</v>
      </c>
      <c r="LD33">
        <f t="shared" si="145"/>
        <v>1</v>
      </c>
      <c r="LE33">
        <f t="shared" si="146"/>
        <v>1</v>
      </c>
      <c r="LF33">
        <f t="shared" si="147"/>
        <v>1</v>
      </c>
      <c r="LG33" t="b">
        <f t="shared" si="148"/>
        <v>0</v>
      </c>
      <c r="LH33">
        <f t="shared" si="149"/>
        <v>1</v>
      </c>
      <c r="LI33">
        <f t="shared" si="150"/>
        <v>1</v>
      </c>
      <c r="LJ33">
        <f t="shared" si="151"/>
        <v>1</v>
      </c>
      <c r="LK33">
        <f t="shared" si="152"/>
        <v>1</v>
      </c>
      <c r="LL33">
        <f t="shared" si="153"/>
        <v>0</v>
      </c>
      <c r="LM33">
        <f t="shared" si="154"/>
        <v>0</v>
      </c>
      <c r="LN33">
        <f t="shared" si="155"/>
        <v>1</v>
      </c>
      <c r="LO33">
        <f t="shared" si="156"/>
        <v>1</v>
      </c>
      <c r="LP33">
        <f t="shared" si="157"/>
        <v>1</v>
      </c>
      <c r="LQ33">
        <f t="shared" si="158"/>
        <v>0</v>
      </c>
      <c r="LR33">
        <f t="shared" si="159"/>
        <v>1</v>
      </c>
      <c r="LS33">
        <f t="shared" si="160"/>
        <v>1</v>
      </c>
      <c r="LT33">
        <f t="shared" si="161"/>
        <v>1</v>
      </c>
      <c r="LU33">
        <f t="shared" si="162"/>
        <v>1</v>
      </c>
      <c r="LW33">
        <f t="shared" si="163"/>
        <v>1.736842105263158</v>
      </c>
      <c r="LX33" s="24">
        <f t="shared" si="189"/>
        <v>1</v>
      </c>
      <c r="LY33">
        <f t="shared" si="164"/>
        <v>2.9166666666666665</v>
      </c>
      <c r="LZ33" s="25">
        <f t="shared" si="195"/>
        <v>1</v>
      </c>
      <c r="MA33">
        <f t="shared" si="166"/>
        <v>1.8</v>
      </c>
      <c r="MB33">
        <f t="shared" si="190"/>
        <v>1</v>
      </c>
      <c r="MC33">
        <f t="shared" si="167"/>
        <v>1.6666666666666667</v>
      </c>
      <c r="MD33">
        <f t="shared" si="168"/>
        <v>1</v>
      </c>
      <c r="ME33">
        <f t="shared" si="169"/>
        <v>3</v>
      </c>
      <c r="MF33">
        <f t="shared" si="170"/>
        <v>1</v>
      </c>
      <c r="MG33">
        <f t="shared" si="171"/>
        <v>2.75</v>
      </c>
      <c r="MH33">
        <f t="shared" si="196"/>
        <v>1</v>
      </c>
      <c r="MI33">
        <f t="shared" si="173"/>
        <v>3</v>
      </c>
      <c r="MJ33" s="25">
        <f t="shared" si="174"/>
        <v>1</v>
      </c>
      <c r="MK33">
        <f t="shared" si="175"/>
        <v>4.5999999999999996</v>
      </c>
      <c r="ML33">
        <f t="shared" si="176"/>
        <v>1</v>
      </c>
      <c r="MM33">
        <f t="shared" si="177"/>
        <v>-0.21428571428571427</v>
      </c>
      <c r="MN33">
        <f t="shared" si="178"/>
        <v>1</v>
      </c>
      <c r="MO33">
        <f t="shared" si="179"/>
        <v>1.6</v>
      </c>
      <c r="MP33">
        <f t="shared" si="197"/>
        <v>1</v>
      </c>
      <c r="MQ33">
        <f t="shared" si="181"/>
        <v>4.0714285714285712</v>
      </c>
      <c r="MR33">
        <f t="shared" si="198"/>
        <v>1</v>
      </c>
      <c r="MS33">
        <f t="shared" si="183"/>
        <v>4.6363636363636367</v>
      </c>
      <c r="MT33">
        <f t="shared" si="184"/>
        <v>1</v>
      </c>
      <c r="MU33">
        <f t="shared" si="185"/>
        <v>3.1666666666666665</v>
      </c>
      <c r="MV33">
        <f t="shared" si="199"/>
        <v>0.92307692307692313</v>
      </c>
      <c r="MW33">
        <f t="shared" si="186"/>
        <v>0.74285714285714288</v>
      </c>
      <c r="MX33" t="str">
        <f t="shared" si="200"/>
        <v>CHECK</v>
      </c>
      <c r="MY33">
        <f t="shared" si="188"/>
        <v>4.2666666666666666</v>
      </c>
      <c r="MZ33">
        <f t="shared" si="201"/>
        <v>1</v>
      </c>
    </row>
    <row r="34" spans="1:364" ht="16">
      <c r="A34" t="s">
        <v>270</v>
      </c>
      <c r="B34" t="s">
        <v>837</v>
      </c>
      <c r="C34">
        <v>2</v>
      </c>
      <c r="D34">
        <v>1</v>
      </c>
      <c r="E34">
        <v>3</v>
      </c>
      <c r="F34">
        <v>4</v>
      </c>
      <c r="G34">
        <v>4</v>
      </c>
      <c r="H34">
        <v>4</v>
      </c>
      <c r="I34">
        <v>4</v>
      </c>
      <c r="J34">
        <v>1</v>
      </c>
      <c r="K34">
        <v>2</v>
      </c>
      <c r="L34">
        <v>1</v>
      </c>
      <c r="M34">
        <v>1</v>
      </c>
      <c r="N34">
        <v>1</v>
      </c>
      <c r="O34">
        <v>1</v>
      </c>
      <c r="P34">
        <v>1</v>
      </c>
      <c r="Q34">
        <v>1</v>
      </c>
      <c r="R34">
        <v>4</v>
      </c>
      <c r="S34">
        <v>4</v>
      </c>
      <c r="T34">
        <v>2</v>
      </c>
      <c r="U34">
        <v>4</v>
      </c>
      <c r="V34">
        <v>3</v>
      </c>
      <c r="W34">
        <v>4</v>
      </c>
      <c r="X34">
        <v>2</v>
      </c>
      <c r="Y34">
        <v>2</v>
      </c>
      <c r="Z34">
        <v>2</v>
      </c>
      <c r="AA34">
        <v>3</v>
      </c>
      <c r="AB34">
        <v>3</v>
      </c>
      <c r="AC34">
        <v>3</v>
      </c>
      <c r="AD34">
        <v>2</v>
      </c>
      <c r="AE34">
        <v>4</v>
      </c>
      <c r="AF34">
        <v>2</v>
      </c>
      <c r="AG34">
        <v>2</v>
      </c>
      <c r="AH34">
        <v>1</v>
      </c>
      <c r="AI34">
        <v>3</v>
      </c>
      <c r="AJ34">
        <v>5</v>
      </c>
      <c r="AK34">
        <v>2</v>
      </c>
      <c r="AL34">
        <v>6</v>
      </c>
      <c r="AM34">
        <v>3</v>
      </c>
      <c r="AN34">
        <v>1</v>
      </c>
      <c r="AO34">
        <v>1</v>
      </c>
      <c r="AP34">
        <v>2</v>
      </c>
      <c r="AQ34">
        <v>1</v>
      </c>
      <c r="AR34">
        <v>1</v>
      </c>
      <c r="AS34">
        <v>4</v>
      </c>
      <c r="AT34">
        <v>3</v>
      </c>
      <c r="AU34">
        <v>4</v>
      </c>
      <c r="AV34">
        <v>6</v>
      </c>
      <c r="AW34">
        <v>6</v>
      </c>
      <c r="AX34">
        <v>6</v>
      </c>
      <c r="AY34">
        <v>5</v>
      </c>
      <c r="AZ34">
        <v>3</v>
      </c>
      <c r="BA34">
        <v>1</v>
      </c>
      <c r="BB34">
        <v>2</v>
      </c>
      <c r="BC34">
        <v>4</v>
      </c>
      <c r="BD34">
        <v>2</v>
      </c>
      <c r="BE34">
        <v>1</v>
      </c>
      <c r="BF34">
        <v>1</v>
      </c>
      <c r="BG34">
        <v>1</v>
      </c>
      <c r="BH34">
        <v>1</v>
      </c>
      <c r="BI34">
        <v>1</v>
      </c>
      <c r="BJ34">
        <v>1</v>
      </c>
      <c r="BK34">
        <v>1</v>
      </c>
      <c r="BL34">
        <v>4</v>
      </c>
      <c r="BM34">
        <v>1</v>
      </c>
      <c r="BN34">
        <v>1</v>
      </c>
      <c r="BO34">
        <v>1</v>
      </c>
      <c r="BP34">
        <v>1</v>
      </c>
      <c r="BQ34">
        <v>1</v>
      </c>
      <c r="BR34">
        <v>1</v>
      </c>
      <c r="BS34">
        <v>1</v>
      </c>
      <c r="BT34">
        <v>1</v>
      </c>
      <c r="BU34">
        <v>1</v>
      </c>
      <c r="BV34">
        <v>4</v>
      </c>
      <c r="BW34">
        <v>2</v>
      </c>
      <c r="BX34">
        <v>4</v>
      </c>
      <c r="BY34">
        <v>1</v>
      </c>
      <c r="BZ34">
        <v>1</v>
      </c>
      <c r="CA34">
        <v>4</v>
      </c>
      <c r="CB34">
        <v>3</v>
      </c>
      <c r="CC34">
        <v>1</v>
      </c>
      <c r="CD34">
        <v>2</v>
      </c>
      <c r="CE34">
        <v>4</v>
      </c>
      <c r="CF34">
        <v>1</v>
      </c>
      <c r="CG34">
        <v>1</v>
      </c>
      <c r="CH34">
        <v>4</v>
      </c>
      <c r="CI34">
        <v>4</v>
      </c>
      <c r="CJ34">
        <v>1</v>
      </c>
      <c r="CK34">
        <v>4</v>
      </c>
      <c r="CL34">
        <v>1</v>
      </c>
      <c r="CM34">
        <v>1</v>
      </c>
      <c r="CN34">
        <v>4</v>
      </c>
      <c r="CO34">
        <v>1</v>
      </c>
      <c r="CP34">
        <v>3</v>
      </c>
      <c r="CQ34">
        <v>3</v>
      </c>
      <c r="CR34">
        <v>1</v>
      </c>
      <c r="CS34">
        <v>1</v>
      </c>
      <c r="CT34">
        <v>1</v>
      </c>
      <c r="CU34">
        <v>1</v>
      </c>
      <c r="CV34">
        <v>1</v>
      </c>
      <c r="CW34">
        <v>3</v>
      </c>
      <c r="CX34">
        <v>1</v>
      </c>
      <c r="CY34">
        <v>1</v>
      </c>
      <c r="CZ34">
        <v>1</v>
      </c>
      <c r="DA34">
        <v>1</v>
      </c>
      <c r="DB34">
        <v>3</v>
      </c>
      <c r="DC34">
        <v>4</v>
      </c>
      <c r="DD34">
        <v>4</v>
      </c>
      <c r="DE34">
        <v>1</v>
      </c>
      <c r="DF34">
        <v>1</v>
      </c>
      <c r="DG34">
        <v>1</v>
      </c>
      <c r="DH34">
        <v>1</v>
      </c>
      <c r="DI34">
        <v>3</v>
      </c>
      <c r="DJ34">
        <v>3</v>
      </c>
      <c r="DK34">
        <v>4</v>
      </c>
      <c r="DL34">
        <v>5</v>
      </c>
      <c r="DM34">
        <v>5</v>
      </c>
      <c r="DN34">
        <v>5</v>
      </c>
      <c r="DO34">
        <v>1</v>
      </c>
      <c r="DP34">
        <v>3</v>
      </c>
      <c r="DQ34">
        <v>1</v>
      </c>
      <c r="DR34">
        <v>1</v>
      </c>
      <c r="DS34">
        <v>1</v>
      </c>
      <c r="DT34">
        <v>2</v>
      </c>
      <c r="DU34">
        <v>5</v>
      </c>
      <c r="DV34">
        <v>1</v>
      </c>
      <c r="DW34">
        <v>1</v>
      </c>
      <c r="DX34">
        <v>1</v>
      </c>
      <c r="DY34">
        <v>3</v>
      </c>
      <c r="DZ34">
        <v>4</v>
      </c>
      <c r="EA34">
        <v>3</v>
      </c>
      <c r="EB34">
        <v>1</v>
      </c>
      <c r="EC34">
        <v>2</v>
      </c>
      <c r="ED34">
        <v>3</v>
      </c>
      <c r="EE34">
        <v>4</v>
      </c>
      <c r="EF34">
        <v>3</v>
      </c>
      <c r="EG34">
        <v>2</v>
      </c>
      <c r="EH34">
        <v>2</v>
      </c>
      <c r="EI34">
        <v>1</v>
      </c>
      <c r="EJ34">
        <v>4</v>
      </c>
      <c r="EK34">
        <v>1</v>
      </c>
      <c r="EL34">
        <v>3</v>
      </c>
      <c r="EM34">
        <v>3</v>
      </c>
      <c r="EN34">
        <v>2</v>
      </c>
      <c r="EO34">
        <v>4</v>
      </c>
      <c r="EP34">
        <v>4</v>
      </c>
      <c r="EQ34">
        <v>2</v>
      </c>
      <c r="ER34">
        <v>1</v>
      </c>
      <c r="ES34">
        <v>1</v>
      </c>
      <c r="ET34">
        <v>4</v>
      </c>
      <c r="EU34">
        <v>2</v>
      </c>
      <c r="EV34">
        <v>1</v>
      </c>
      <c r="EW34">
        <v>1</v>
      </c>
      <c r="EX34">
        <v>2</v>
      </c>
      <c r="EY34">
        <v>1</v>
      </c>
      <c r="EZ34">
        <v>2</v>
      </c>
      <c r="FA34">
        <v>2</v>
      </c>
      <c r="FB34">
        <v>2</v>
      </c>
      <c r="FC34">
        <v>1</v>
      </c>
      <c r="FD34">
        <v>3</v>
      </c>
      <c r="FE34">
        <v>2</v>
      </c>
      <c r="FF34">
        <v>2</v>
      </c>
      <c r="FG34">
        <v>1</v>
      </c>
      <c r="FH34">
        <v>1</v>
      </c>
      <c r="FI34">
        <v>2</v>
      </c>
      <c r="FJ34">
        <v>2</v>
      </c>
      <c r="FK34">
        <v>3</v>
      </c>
      <c r="FM34">
        <f t="shared" ref="FM34:FM65" si="202">IF(D34=1, 4, IF(D34=2,3, IF(D34=3,2, IF(D34=4,1))))</f>
        <v>4</v>
      </c>
      <c r="FN34">
        <f t="shared" ref="FN34:FN65" si="203">IF(E34=1, 4, IF(E34=2,3, IF(E34=3,2, IF(E34=4,1))))</f>
        <v>2</v>
      </c>
      <c r="FO34">
        <f t="shared" ref="FO34:FO65" si="204">IF(F34=1, 4, IF(F34=2,3, IF(F34=3,2, IF(F34=4,1))))</f>
        <v>1</v>
      </c>
      <c r="FP34">
        <f t="shared" ref="FP34:FP65" si="205">IF(G34=1, 4, IF(G34=2,3, IF(G34=3,2, IF(G34=4,1))))</f>
        <v>1</v>
      </c>
      <c r="FQ34">
        <f t="shared" ref="FQ34:FQ65" si="206">IF(H34=1, 4, IF(H34=2,3, IF(H34=3,2, IF(H34=4,1))))</f>
        <v>1</v>
      </c>
      <c r="FR34">
        <f t="shared" ref="FR34:FR65" si="207">IF(I34=1, 4, IF(I34=2,3, IF(I34=3,2, IF(I34=4,1))))</f>
        <v>1</v>
      </c>
      <c r="FS34">
        <f t="shared" ref="FS34:FS65" si="208">IF(J34=1, 4, IF(J34=2,3, IF(J34=3,2, IF(J34=4,1))))</f>
        <v>4</v>
      </c>
      <c r="FT34">
        <f t="shared" ref="FT34:FT65" si="209">IF(K34=1, 4, IF(K34=2,3, IF(K34=3,2, IF(K34=4,1))))</f>
        <v>3</v>
      </c>
      <c r="FU34">
        <f t="shared" ref="FU34:FU65" si="210">IF(L34=1, 4, IF(L34=2,3, IF(L34=3,2, IF(L34=4,1))))</f>
        <v>4</v>
      </c>
      <c r="FV34">
        <f t="shared" ref="FV34:FV65" si="211">IF(M34=1, 4, IF(M34=2,3, IF(M34=3,2, IF(M34=4,1))))</f>
        <v>4</v>
      </c>
      <c r="FW34">
        <f t="shared" ref="FW34:FW65" si="212">IF(N34=1, 4, IF(N34=2,3, IF(N34=3,2, IF(N34=4,1))))</f>
        <v>4</v>
      </c>
      <c r="FX34">
        <f t="shared" ref="FX34:FX65" si="213">IF(O34=1, 4, IF(O34=2,3, IF(O34=3,2, IF(O34=4,1))))</f>
        <v>4</v>
      </c>
      <c r="FY34">
        <f t="shared" ref="FY34:FY65" si="214">IF(P34=1, 4, IF(P34=2,3, IF(P34=3,2, IF(P34=4,1))))</f>
        <v>4</v>
      </c>
      <c r="FZ34">
        <f t="shared" ref="FZ34:FZ65" si="215">IF(Q34=1, 4, IF(Q34=2,3, IF(Q34=3,2, IF(Q34=4,1))))</f>
        <v>4</v>
      </c>
      <c r="GA34">
        <f t="shared" ref="GA34:GA65" si="216">IF(R34=1, 4, IF(R34=2,3, IF(R34=3,2, IF(R34=4,1))))</f>
        <v>1</v>
      </c>
      <c r="GB34">
        <f t="shared" ref="GB34:GB65" si="217">IF(S34=1, 4, IF(S34=2,3, IF(S34=3,2, IF(S34=4,1))))</f>
        <v>1</v>
      </c>
      <c r="GC34">
        <f t="shared" ref="GC34:GC65" si="218">IF(T34=1, 4, IF(T34=2,3, IF(T34=3,2, IF(T34=4,1))))</f>
        <v>3</v>
      </c>
      <c r="GD34">
        <f t="shared" ref="GD34:GD65" si="219">IF(U34=1, 4, IF(U34=2,3, IF(U34=3,2, IF(U34=4,1))))</f>
        <v>1</v>
      </c>
      <c r="GE34">
        <f t="shared" ref="GE34:GE65" si="220">IF(V34=1, 4, IF(V34=2,3, IF(V34=3,2, IF(V34=4,1))))</f>
        <v>2</v>
      </c>
      <c r="GF34">
        <f t="shared" ref="GF34:GF65" si="221">IF(W34=1, 4, IF(W34=2,3, IF(W34=3,2, IF(W34=4,1))))</f>
        <v>1</v>
      </c>
      <c r="GG34">
        <f t="shared" ref="GG34:GG65" si="222">IF(X34=1, 4, IF(X34=2,3, IF(X34=3,2, IF(X34=4,1))))</f>
        <v>3</v>
      </c>
      <c r="GH34">
        <f t="shared" ref="GH34:GH65" si="223">IF(Y34=1, 4, IF(Y34=2,3, IF(Y34=3,2, IF(Y34=4,1))))</f>
        <v>3</v>
      </c>
      <c r="GI34">
        <f t="shared" ref="GI34:GI65" si="224">IF(Z34=1, 4, IF(Z34=2,3, IF(Z34=3,2, IF(Z34=4,1))))</f>
        <v>3</v>
      </c>
      <c r="GJ34">
        <f t="shared" ref="GJ34:GJ65" si="225">IF(AA34=1, 4, IF(AA34=2,3, IF(AA34=3,2, IF(AA34=4,1))))</f>
        <v>2</v>
      </c>
      <c r="GK34">
        <f t="shared" ref="GK34:GK65" si="226">IF(AB34=1, 4, IF(AB34=2,3, IF(AB34=3,2, IF(AB34=4,1))))</f>
        <v>2</v>
      </c>
      <c r="GL34">
        <f t="shared" ref="GL34:GL65" si="227">IF(AC34=1, 4, IF(AC34=2,3, IF(AC34=3,2, IF(AC34=4,1))))</f>
        <v>2</v>
      </c>
      <c r="GM34">
        <f t="shared" ref="GM34:GM65" si="228">IF(AD34=1, 4, IF(AD34=2,3, IF(AD34=3,2, IF(AD34=4,1))))</f>
        <v>3</v>
      </c>
      <c r="GN34">
        <f t="shared" ref="GN34:GN65" si="229">IF(AE34=1, 4, IF(AE34=2,3, IF(AE34=3,2, IF(AE34=4,1))))</f>
        <v>1</v>
      </c>
      <c r="GO34">
        <f t="shared" ref="GO34:GO65" si="230">IF(AF34=1, 4, IF(AF34=2,3, IF(AF34=3,2, IF(AF34=4,1))))</f>
        <v>3</v>
      </c>
      <c r="GP34">
        <f t="shared" ref="GP34:GP65" si="231">IF(AG34=1, 4, IF(AG34=2,3, IF(AG34=3,2, IF(AG34=4,1))))</f>
        <v>3</v>
      </c>
      <c r="GQ34">
        <f t="shared" ref="GQ34:GQ65" si="232">IF(AH34=1, 4, IF(AH34=2,3, IF(AH34=3,2, IF(AH34=4,1))))</f>
        <v>4</v>
      </c>
      <c r="GR34">
        <f t="shared" ref="GR34:GR65" si="233">AI34</f>
        <v>3</v>
      </c>
      <c r="GS34">
        <f t="shared" ref="GS34:GS65" si="234">AJ34</f>
        <v>5</v>
      </c>
      <c r="GT34">
        <f t="shared" ref="GT34:GT65" si="235">IF(AK34=1,7,IF(AK34=2,6,IF(AK34=3,5,IF(AK34=4,4,IF(AK34=5,3,IF(AK34=6,2,IF(AK34=7,1)))))))</f>
        <v>6</v>
      </c>
      <c r="GU34">
        <f t="shared" ref="GU34:GU65" si="236">AL34</f>
        <v>6</v>
      </c>
      <c r="GV34">
        <f t="shared" ref="GV34:GV65" si="237">AM34</f>
        <v>3</v>
      </c>
      <c r="GW34">
        <f t="shared" ref="GW34:GW65" si="238">IF(AN34=1,7,IF(AN34=2,6,IF(AN34=3,5,IF(AN34=4,4,IF(AN34=5,3,IF(AN34=6,2,IF(AN34=7,1)))))))</f>
        <v>7</v>
      </c>
      <c r="GX34">
        <f t="shared" ref="GX34:GX65" si="239">IF(AO34=1,7,IF(AO34=2,6,IF(AO34=3,5,IF(AO34=4,4,IF(AO34=5,3,IF(AO34=6,2,IF(AO34=7,1)))))))</f>
        <v>7</v>
      </c>
      <c r="GY34">
        <f t="shared" ref="GY34:GY65" si="240">IF(AP34=1,7,IF(AP34=2,6,IF(AP34=3,5,IF(AP34=4,4,IF(AP34=5,3,IF(AP34=6,2,IF(AP34=7,1)))))))</f>
        <v>6</v>
      </c>
      <c r="GZ34">
        <f t="shared" ref="GZ34:GZ65" si="241">IF(AQ34=1,7,IF(AQ34=2,6,IF(AQ34=3,5,IF(AQ34=4,4,IF(AQ34=5,3,IF(AQ34=6,2,IF(AQ34=7,1)))))))</f>
        <v>7</v>
      </c>
      <c r="HA34">
        <f t="shared" ref="HA34:HA65" si="242">IF(AR34=1,7,IF(AR34=2,6,IF(AR34=3,5,IF(AR34=4,4,IF(AR34=5,3,IF(AR34=6,2,IF(AR34=7,1)))))))</f>
        <v>7</v>
      </c>
      <c r="HB34">
        <f t="shared" ref="HB34:HB65" si="243">IF(AS34=1,-3,IF(AS34=2,-2,IF(AS34=3,-1,IF(AS34=4,1,IF(AS34=5,2,IF(AS34=6,3))))))</f>
        <v>1</v>
      </c>
      <c r="HC34">
        <f t="shared" ref="HC34:HC65" si="244">IF(AT34=1,-3,IF(AT34=2,-2,IF(AT34=3,-1,IF(AT34=4,1,IF(AT34=5,2,IF(AT34=6,3))))))</f>
        <v>-1</v>
      </c>
      <c r="HD34">
        <f t="shared" ref="HD34:HD65" si="245">IF(AU34=1,-3,IF(AU34=2,-2,IF(AU34=3,-1,IF(AU34=4,1,IF(AU34=5,2,IF(AU34=6,3))))))</f>
        <v>1</v>
      </c>
      <c r="HE34">
        <f t="shared" ref="HE34:HE65" si="246">IF(AV34=1,-3,IF(AV34=2,-2,IF(AV34=3,-1,IF(AV34=4,1,IF(AV34=5,2,IF(AV34=6,3))))))</f>
        <v>3</v>
      </c>
      <c r="HF34">
        <f t="shared" ref="HF34:HF65" si="247">IF(AW34=1,-3,IF(AW34=2,-2,IF(AW34=3,-1,IF(AW34=4,1,IF(AW34=5,2,IF(AW34=6,3))))))</f>
        <v>3</v>
      </c>
      <c r="HG34">
        <f t="shared" ref="HG34:HG65" si="248">IF(AX34=1,-3,IF(AX34=2,-2,IF(AX34=3,-1,IF(AX34=4,1,IF(AX34=5,2,IF(AX34=6,3))))))</f>
        <v>3</v>
      </c>
      <c r="HH34">
        <f t="shared" ref="HH34:HH65" si="249">IF(AY34=1,-3,IF(AY34=2,-2,IF(AY34=3,-1,IF(AY34=4,1,IF(AY34=5,2,IF(AY34=6,3))))))</f>
        <v>2</v>
      </c>
      <c r="HI34">
        <f t="shared" ref="HI34:HI65" si="250">IF(AZ34=1,3,IF(AZ34=2,2,IF(AZ34=3,1,IF(AZ34=4,-1,IF(AZ34=5,-2,IF(AZ34=6,-3))))))</f>
        <v>1</v>
      </c>
      <c r="HJ34">
        <f t="shared" ref="HJ34:HJ65" si="251">IF(BA34=1,3,IF(BA34=2,2,IF(BA34=3,1,IF(BA34=4,-1,IF(BA34=5,-2,IF(BA34=6,-3))))))</f>
        <v>3</v>
      </c>
      <c r="HK34">
        <f t="shared" ref="HK34:HK65" si="252">IF(BB34=1,3,IF(BB34=2,2,IF(BB34=3,1,IF(BB34=4,-1,IF(BB34=5,-2,IF(BB34=6,-3))))))</f>
        <v>2</v>
      </c>
      <c r="HL34">
        <f t="shared" ref="HL34:HL65" si="253">IF(BC34=1,3,IF(BC34=2,2,IF(BC34=3,1,IF(BC34=4,-1,IF(BC34=5,-2,IF(BC34=6,-3))))))</f>
        <v>-1</v>
      </c>
      <c r="HM34">
        <f t="shared" ref="HM34:HM65" si="254">IF(BD34=1,3,IF(BD34=2,2,IF(BD34=3,1,IF(BD34=4,-1,IF(BD34=5,-2,IF(BD34=6,-3))))))</f>
        <v>2</v>
      </c>
      <c r="HN34">
        <f t="shared" ref="HN34:HN65" si="255">IF(BE34=1,3,IF(BE34=2,2,IF(BE34=3,1,IF(BE34=4,-1,IF(BE34=5,-2,IF(BE34=6,-3))))))</f>
        <v>3</v>
      </c>
      <c r="HO34">
        <f t="shared" ref="HO34:HO65" si="256">IF(BF34=1,3,IF(BF34=2,2,IF(BF34=3,1,IF(BF34=4,-1,IF(BF34=5,-2,IF(BF34=6,-3))))))</f>
        <v>3</v>
      </c>
      <c r="HP34">
        <f t="shared" ref="HP34:HP65" si="257">IF(BG34=1,6,IF(BG34=2,5,IF(BG34=3,4,IF(BG34=4,3,IF(BG34=5,2,IF(BG34=6,1))))))</f>
        <v>6</v>
      </c>
      <c r="HQ34">
        <f t="shared" ref="HQ34:HQ65" si="258">IF(BH34=1,6,IF(BH34=2,5,IF(BH34=3,4,IF(BH34=4,3,IF(BH34=5,2,IF(BH34=6,1))))))</f>
        <v>6</v>
      </c>
      <c r="HR34">
        <f t="shared" ref="HR34:HR65" si="259">IF(BI34=1,6,IF(BI34=2,5,IF(BI34=3,4,IF(BI34=4,3,IF(BI34=5,2,IF(BI34=6,1))))))</f>
        <v>6</v>
      </c>
      <c r="HS34">
        <f t="shared" ref="HS34:HS65" si="260">IF(BJ34=1,6,IF(BJ34=2,5,IF(BJ34=3,4,IF(BJ34=4,3,IF(BJ34=5,2,IF(BJ34=6,1))))))</f>
        <v>6</v>
      </c>
      <c r="HT34">
        <f t="shared" ref="HT34:HT65" si="261">IF(BK34=1,6,IF(BK34=2,5,IF(BK34=3,4,IF(BK34=4,3,IF(BK34=5,2,IF(BK34=6,1))))))</f>
        <v>6</v>
      </c>
      <c r="HU34">
        <f t="shared" ref="HU34:HU65" si="262">IF(BL34=1,6,IF(BL34=2,5,IF(BL34=3,4,IF(BL34=4,3,IF(BL34=5,2,IF(BL34=6,1))))))</f>
        <v>3</v>
      </c>
      <c r="HV34">
        <f t="shared" ref="HV34:HV65" si="263">IF(BM34=1,6,IF(BM34=2,5,IF(BM34=3,4,IF(BM34=4,3,IF(BM34=5,2,IF(BM34=6,1))))))</f>
        <v>6</v>
      </c>
      <c r="HW34">
        <f t="shared" ref="HW34:HW65" si="264">IF(BN34=1,6,IF(BN34=2,5,IF(BN34=3,4,IF(BN34=4,3,IF(BN34=5,2,IF(BN34=6,1))))))</f>
        <v>6</v>
      </c>
      <c r="HX34">
        <f t="shared" ref="HX34:HX65" si="265">IF(BO34=1,6,IF(BO34=2,5,IF(BO34=3,4,IF(BO34=4,3,IF(BO34=5,2,IF(BO34=6,1))))))</f>
        <v>6</v>
      </c>
      <c r="HY34">
        <f t="shared" ref="HY34:HY65" si="266">IF(BP34=1,6,IF(BP34=2,5,IF(BP34=3,4,IF(BP34=4,3,IF(BP34=5,2,IF(BP34=6,1))))))</f>
        <v>6</v>
      </c>
      <c r="HZ34">
        <f t="shared" ref="HZ34:HZ65" si="267">IF(BQ34=1,6,IF(BQ34=2,5,IF(BQ34=3,4,IF(BQ34=4,3,IF(BQ34=5,2,IF(BQ34=6,1))))))</f>
        <v>6</v>
      </c>
      <c r="IA34">
        <f t="shared" ref="IA34:IA65" si="268">IF(BR34=1,6,IF(BR34=2,5,IF(BR34=3,4,IF(BR34=4,3,IF(BR34=5,2,IF(BR34=6,1))))))</f>
        <v>6</v>
      </c>
      <c r="IB34">
        <f t="shared" ref="IB34:IB65" si="269">IF(BS34=1,6,IF(BS34=2,5,IF(BS34=3,4,IF(BS34=4,3,IF(BS34=5,2,IF(BS34=6,1))))))</f>
        <v>6</v>
      </c>
      <c r="IC34">
        <f t="shared" ref="IC34:IC65" si="270">IF(BT34=1,6,IF(BT34=2,5,IF(BT34=3,4,IF(BT34=4,3,IF(BT34=5,2,IF(BT34=6,1))))))</f>
        <v>6</v>
      </c>
      <c r="ID34">
        <f t="shared" ref="ID34:ID65" si="271">IF(BU34=1,6,IF(BU34=2,5,IF(BU34=3,4,IF(BU34=4,3,IF(BU34=5,2,IF(BU34=6,1))))))</f>
        <v>6</v>
      </c>
      <c r="IE34">
        <f t="shared" ref="IE34:IE65" si="272">BV34</f>
        <v>4</v>
      </c>
      <c r="IF34">
        <f t="shared" ref="IF34:IF65" si="273">BW34</f>
        <v>2</v>
      </c>
      <c r="IG34">
        <f t="shared" ref="IG34:IG65" si="274">BX34</f>
        <v>4</v>
      </c>
      <c r="IH34">
        <f t="shared" ref="IH34:IH65" si="275">BY34</f>
        <v>1</v>
      </c>
      <c r="II34">
        <f t="shared" ref="II34:II65" si="276">BZ34</f>
        <v>1</v>
      </c>
      <c r="IJ34">
        <f t="shared" ref="IJ34:IJ65" si="277">CA34</f>
        <v>4</v>
      </c>
      <c r="IK34">
        <f t="shared" ref="IK34:IK65" si="278">CB34</f>
        <v>3</v>
      </c>
      <c r="IL34">
        <f t="shared" ref="IL34:IL65" si="279">CC34</f>
        <v>1</v>
      </c>
      <c r="IM34">
        <f t="shared" ref="IM34:IM65" si="280">CD34</f>
        <v>2</v>
      </c>
      <c r="IN34">
        <f t="shared" ref="IN34:IN65" si="281">IF(CE34=1,4,IF(CE34=2,3,IF(CE34=3,2,IF(CE34=4,1))))</f>
        <v>1</v>
      </c>
      <c r="IO34">
        <f t="shared" ref="IO34:IO65" si="282">CF34</f>
        <v>1</v>
      </c>
      <c r="IP34">
        <f t="shared" ref="IP34:IP65" si="283">CG34</f>
        <v>1</v>
      </c>
      <c r="IQ34">
        <f t="shared" ref="IQ34:IQ65" si="284">IF(CH34=1,4,IF(CH34=2,3,IF(CH34=3,2,IF(CH34=4,1))))</f>
        <v>1</v>
      </c>
      <c r="IR34">
        <f t="shared" ref="IR34:IR65" si="285">IF(CI34=1,4,IF(CI34=2,3,IF(CI34=3,2,IF(CI34=4,1))))</f>
        <v>1</v>
      </c>
      <c r="IS34">
        <f t="shared" ref="IS34:IS65" si="286">CJ34</f>
        <v>1</v>
      </c>
      <c r="IT34">
        <f t="shared" ref="IT34:IT65" si="287">IF(CK34=1,4,IF(CK34=2,3,IF(CK34=3,2,IF(CK34=4,1))))</f>
        <v>1</v>
      </c>
      <c r="IU34">
        <f t="shared" ref="IU34:IU65" si="288">CL34</f>
        <v>1</v>
      </c>
      <c r="IV34">
        <f t="shared" ref="IV34:IV65" si="289">CM34</f>
        <v>1</v>
      </c>
      <c r="IW34">
        <f t="shared" ref="IW34:IW65" si="290">IF(CN34=1,4,IF(CN34=2,3,IF(CN34=3,2,IF(CN34=4,1))))</f>
        <v>1</v>
      </c>
      <c r="IX34">
        <f t="shared" ref="IX34:IX65" si="291">CO34</f>
        <v>1</v>
      </c>
      <c r="IY34">
        <f t="shared" ref="IY34:IY65" si="292">IF(CP34=1,5,IF(CP34=2,4,IF(CP34=3,3,IF(CP34=4,2,IF(CP34=5,1)))))</f>
        <v>3</v>
      </c>
      <c r="IZ34">
        <f t="shared" ref="IZ34:IZ65" si="293">IF(CQ34=1,5,IF(CQ34=2,4,IF(CQ34=3,3,IF(CQ34=4,2,IF(CQ34=5,1)))))</f>
        <v>3</v>
      </c>
      <c r="JA34">
        <f t="shared" ref="JA34:JA65" si="294">IF(CR34=1,5,IF(CR34=2,4,IF(CR34=3,3,IF(CR34=4,2,IF(CR34=5,1)))))</f>
        <v>5</v>
      </c>
      <c r="JB34">
        <f t="shared" ref="JB34:JB65" si="295">IF(CS34=1,5,IF(CS34=2,4,IF(CS34=3,3,IF(CS34=4,2,IF(CS34=5,1)))))</f>
        <v>5</v>
      </c>
      <c r="JC34">
        <f t="shared" ref="JC34:JC65" si="296">IF(CT34=1,5,IF(CT34=2,4,IF(CT34=3,3,IF(CT34=4,2,IF(CT34=5,1)))))</f>
        <v>5</v>
      </c>
      <c r="JD34">
        <f t="shared" ref="JD34:JD65" si="297">IF(CU34=1,5,IF(CU34=2,4,IF(CU34=3,3,IF(CU34=4,2,IF(CU34=5,1)))))</f>
        <v>5</v>
      </c>
      <c r="JE34">
        <f t="shared" ref="JE34:JE65" si="298">IF(CV34=1,5,IF(CV34=2,4,IF(CV34=3,3,IF(CV34=4,2,IF(CV34=5,1)))))</f>
        <v>5</v>
      </c>
      <c r="JF34">
        <f t="shared" ref="JF34:JF65" si="299">IF(CW34=1,5,IF(CW34=2,4,IF(CW34=3,3,IF(CW34=4,2,IF(CW34=5,1)))))</f>
        <v>3</v>
      </c>
      <c r="JG34">
        <f t="shared" ref="JG34:JG65" si="300">IF(CX34=1,5,IF(CX34=2,4,IF(CX34=3,3,IF(CX34=4,2,IF(CX34=5,1)))))</f>
        <v>5</v>
      </c>
      <c r="JH34">
        <f t="shared" ref="JH34:JH65" si="301">IF(CY34=1,5,IF(CY34=2,4,IF(CY34=3,3,IF(CY34=4,2,IF(CY34=5,1)))))</f>
        <v>5</v>
      </c>
      <c r="JI34">
        <f t="shared" ref="JI34:JI65" si="302">IF(CZ34=1,5,IF(CZ34=2,4,IF(CZ34=3,3,IF(CZ34=4,2,IF(CZ34=5,1)))))</f>
        <v>5</v>
      </c>
      <c r="JJ34">
        <f t="shared" ref="JJ34:JJ65" si="303">IF(DA34=1,5,IF(DA34=2,4,IF(DA34=3,3,IF(DA34=4,2,IF(DA34=5,1)))))</f>
        <v>5</v>
      </c>
      <c r="JK34">
        <f t="shared" ref="JK34:JK65" si="304">IF(DB34=1,5,IF(DB34=2,4,IF(DB34=3,3,IF(DB34=4,2,IF(DB34=5,1)))))</f>
        <v>3</v>
      </c>
      <c r="JL34">
        <f t="shared" ref="JL34:JL65" si="305">DC34</f>
        <v>4</v>
      </c>
      <c r="JM34">
        <f t="shared" ref="JM34:JM65" si="306">IF(DD34=1,5,IF(DD34=2,4,IF(DD34=3,3,IF(DD34=4,2,IF(DD34=5,1)))))</f>
        <v>2</v>
      </c>
      <c r="JN34">
        <f t="shared" ref="JN34:JN65" si="307">IF(DE34=1,5,IF(DE34=2,4,IF(DE34=3,3,IF(DE34=4,2,IF(DE34=5,1)))))</f>
        <v>5</v>
      </c>
      <c r="JO34">
        <f t="shared" ref="JO34:JO65" si="308">IF(DF34=1,5,IF(DF34=2,4,IF(DF34=3,3,IF(DF34=4,2,IF(DF34=5,1)))))</f>
        <v>5</v>
      </c>
      <c r="JP34">
        <f t="shared" ref="JP34:JP65" si="309">IF(DG34=1,5,IF(DG34=2,4,IF(DG34=3,3,IF(DG34=4,2,IF(DG34=5,1)))))</f>
        <v>5</v>
      </c>
      <c r="JQ34">
        <f t="shared" ref="JQ34:JQ65" si="310">IF(DH34=1,5,IF(DH34=2,4,IF(DH34=3,3,IF(DH34=4,2,IF(DH34=5,1)))))</f>
        <v>5</v>
      </c>
      <c r="JR34">
        <f t="shared" ref="JR34:JR65" si="311">IF(DI34=1,5,IF(DI34=2,4,IF(DI34=3,3,IF(DI34=4,2,IF(DI34=5,1)))))</f>
        <v>3</v>
      </c>
      <c r="JS34">
        <f t="shared" ref="JS34:JS65" si="312">IF(DJ34=1,5,IF(DJ34=2,4,IF(DJ34=3,3,IF(DJ34=4,2,IF(DJ34=5,1)))))</f>
        <v>3</v>
      </c>
      <c r="JT34">
        <f t="shared" ref="JT34:JT65" si="313">DK34</f>
        <v>4</v>
      </c>
      <c r="JU34">
        <f t="shared" ref="JU34:JU65" si="314">DL34</f>
        <v>5</v>
      </c>
      <c r="JV34">
        <f t="shared" ref="JV34:JV65" si="315">DM34</f>
        <v>5</v>
      </c>
      <c r="JW34">
        <f t="shared" ref="JW34:JW65" si="316">DN34</f>
        <v>5</v>
      </c>
      <c r="JX34">
        <f t="shared" ref="JX34:JX65" si="317">IF(DO34=1,5,IF(DO34=2,4,IF(DO34=3,3,IF(DO34=4,2,IF(DO34=5,1)))))</f>
        <v>5</v>
      </c>
      <c r="JY34">
        <f t="shared" ref="JY34:JY65" si="318">DP34</f>
        <v>3</v>
      </c>
      <c r="JZ34">
        <f t="shared" ref="JZ34:JZ65" si="319">IF(DQ34=1,5,IF(DQ34=2,4,IF(DQ34=3,3,IF(DQ34=4,2,IF(DQ34=5,1)))))</f>
        <v>5</v>
      </c>
      <c r="KA34">
        <f t="shared" ref="KA34:KA65" si="320">IF(DR34=1,5,IF(DR34=2,4,IF(DR34=3,3,IF(DR34=4,2,IF(DR34=5,1)))))</f>
        <v>5</v>
      </c>
      <c r="KC34">
        <f t="shared" ref="KC34:KC65" si="321">IF(DS34=1,5,IF(DS34=2,4,IF(DS34=3,3,IF(DS34=4,2,IF(DS34=5,1)))))</f>
        <v>5</v>
      </c>
      <c r="KD34">
        <f t="shared" ref="KD34:KD65" si="322">IF(DT34=1,5,IF(DT34=2,4,IF(DT34=3,3,IF(DT34=4,2,IF(DT34=5,1)))))</f>
        <v>4</v>
      </c>
      <c r="KE34">
        <f t="shared" ref="KE34:KE65" si="323">DU34</f>
        <v>5</v>
      </c>
      <c r="KF34">
        <f t="shared" ref="KF34:KF65" si="324">IF(DV34=1,5,IF(DV34=2,4,IF(DV34=3,3,IF(DV34=4,2,IF(DV34=5,1)))))</f>
        <v>5</v>
      </c>
      <c r="KG34">
        <f t="shared" ref="KG34:KG65" si="325">IF(DW34=1,5,IF(DW34=2,4,IF(DW34=3,3,IF(DW34=4,2,IF(DW34=5,1)))))</f>
        <v>5</v>
      </c>
      <c r="KH34">
        <f t="shared" ref="KH34:KH65" si="326">IF(DX34=1,5,IF(DX34=2,4,IF(DX34=3,3,IF(DX34=4,2,IF(DX34=5,1)))))</f>
        <v>5</v>
      </c>
      <c r="KI34">
        <f t="shared" ref="KI34:KI65" si="327">IF(DY34=1,5,IF(DY34=2,4,IF(DY34=3,3,IF(DY34=4,2,IF(DY34=5,1)))))</f>
        <v>3</v>
      </c>
      <c r="KJ34">
        <f t="shared" ref="KJ34:KJ65" si="328">IF(DZ34=1,5,IF(DZ34=2,4,IF(DZ34=3,3,IF(DZ34=4,2,IF(DZ34=5,1)))))</f>
        <v>2</v>
      </c>
      <c r="KK34">
        <f>EA34</f>
        <v>3</v>
      </c>
      <c r="KL34">
        <f t="shared" ref="KL34:KL65" si="329">IF(EB34=1,1,IF(EB34=2,0,IF(EB34=3,0,IF(EB34=4,0))))</f>
        <v>1</v>
      </c>
      <c r="KM34">
        <f t="shared" ref="KM34:KM65" si="330">IF(EC34=1,0,IF(EC34=2,1,IF(EC34=3,0,IF(EC34=4,0))))</f>
        <v>1</v>
      </c>
      <c r="KN34">
        <f t="shared" ref="KN34:KN65" si="331">IF(ED34=1,0,IF(ED34=2,0,IF(ED34=3,1,IF(ED34=4,0))))</f>
        <v>1</v>
      </c>
      <c r="KO34">
        <f t="shared" ref="KO34:KO65" si="332">IF(EE34=1,0,IF(EE34=2,1,IF(EE34=3,0,IF(EE34=4,0))))</f>
        <v>0</v>
      </c>
      <c r="KP34">
        <f t="shared" ref="KP34:KP65" si="333">IF(EF34=1,0,IF(EF34=2,0,IF(EF34=3,1,IF(EF34=4,0))))</f>
        <v>1</v>
      </c>
      <c r="KQ34">
        <f t="shared" ref="KQ34:KQ65" si="334">IF(EG34=1,0,IF(EG34=2,1,IF(EG34=3,0,IF(EG34=4,0))))</f>
        <v>1</v>
      </c>
      <c r="KR34">
        <f t="shared" ref="KR34:KR65" si="335">IF(EH34=1,0,IF(EH34=2,0,IF(EH34=3,1,IF(EH34=4,0))))</f>
        <v>0</v>
      </c>
      <c r="KS34">
        <f t="shared" ref="KS34:KS65" si="336">IF(EI34=1,1,IF(EI34=2,0,IF(EI34=3,0,IF(EI34=4,0))))</f>
        <v>1</v>
      </c>
      <c r="KT34">
        <f t="shared" ref="KT34:KT65" si="337">IF(EJ34=1,0,IF(EJ34=2,0,IF(EJ34=3,0,IF(EJ34=4,1))))</f>
        <v>1</v>
      </c>
      <c r="KU34">
        <f t="shared" ref="KU34:KU65" si="338">IF(EK34=1,1,IF(EK34=2,0,IF(EK34=3,0,IF(EK34=4,0))))</f>
        <v>1</v>
      </c>
      <c r="KV34">
        <f t="shared" ref="KV34:KV65" si="339">IF(EL34=1,0,IF(EL34=2,0,IF(EL34=3,1,IF(EL34=4,0))))</f>
        <v>1</v>
      </c>
      <c r="KW34">
        <f t="shared" ref="KW34:KW65" si="340">IF(EM34=1,0,IF(EM34=2,0,IF(EM34=3,1,IF(EM34=4,0))))</f>
        <v>1</v>
      </c>
      <c r="KX34">
        <f t="shared" ref="KX34:KX65" si="341">IF(EN34=1,0,IF(EN34=2,1,IF(EN34=3,0,IF(EN34=4,0))))</f>
        <v>1</v>
      </c>
      <c r="KY34">
        <f t="shared" ref="KY34:KY65" si="342">IF(EO34=1,0,IF(EO34=2,0,IF(EO34=3,0,IF(EO34=4,1))))</f>
        <v>1</v>
      </c>
      <c r="KZ34">
        <f t="shared" ref="KZ34:KZ65" si="343">IF(EP34=1,1,IF(EP34=2,0,IF(EP34=3,0,IF(EP34=4,0))))</f>
        <v>0</v>
      </c>
      <c r="LA34">
        <f t="shared" ref="LA34:LA65" si="344">IF(EQ34=1,0,IF(EQ34=2,1,IF(EQ34=3,0,IF(EQ34=4,0))))</f>
        <v>1</v>
      </c>
      <c r="LB34">
        <f t="shared" ref="LB34:LB65" si="345">IF(ER34=1,1,IF(ER34=2,0,IF(ER34=3,0,IF(ER34=4,0))))</f>
        <v>1</v>
      </c>
      <c r="LC34">
        <f t="shared" ref="LC34:LC65" si="346">IF(ES34=1,1,IF(ES34=2,0,IF(ES34=3,0,IF(ES34=4,0))))</f>
        <v>1</v>
      </c>
      <c r="LD34">
        <f t="shared" ref="LD34:LD65" si="347">IF(ET34=1,0,IF(ET34=2,0,IF(ET34=3,0,IF(ET34=4,1))))</f>
        <v>1</v>
      </c>
      <c r="LE34">
        <f t="shared" ref="LE34:LE65" si="348">IF(EU34=1,0,IF(EU34=2,1,IF(EU34=3,0,IF(EU34=4,0))))</f>
        <v>1</v>
      </c>
      <c r="LF34">
        <f t="shared" ref="LF34:LF65" si="349">IF(EV34=1,0,IF(EV34=2,1,IF(EV34=3,0,IF(EV34=4,0))))</f>
        <v>0</v>
      </c>
      <c r="LG34">
        <f t="shared" ref="LG34:LG65" si="350">IF(EW34=1,1,IF(EW34=2,0,IF(EW34=3,0,IF(EW34=4,0))))</f>
        <v>1</v>
      </c>
      <c r="LH34">
        <f t="shared" ref="LH34:LH65" si="351">IF(EX34=1,0,IF(EX34=2,0,IF(EX34=3,1,IF(EX34=4,0))))</f>
        <v>0</v>
      </c>
      <c r="LI34">
        <f t="shared" ref="LI34:LI65" si="352">IF(EY34=1,1,IF(EY34=2,0,IF(EY34=3,0,IF(EY34=4,0))))</f>
        <v>1</v>
      </c>
      <c r="LJ34">
        <f t="shared" ref="LJ34:LJ65" si="353">IF(EZ34=1,0,IF(EZ34=2,0,IF(EZ34=3,0,IF(EZ34=4,1))))</f>
        <v>0</v>
      </c>
      <c r="LK34">
        <f t="shared" ref="LK34:LK65" si="354">IF(FA34=1,0,IF(FA34=2,0,IF(FA34=3,1,IF(FA34=4,0))))</f>
        <v>0</v>
      </c>
      <c r="LL34">
        <f t="shared" ref="LL34:LL65" si="355">IF(FB34=1,0,IF(FB34=2,1,IF(FB34=3,0,IF(FB34=4,0))))</f>
        <v>1</v>
      </c>
      <c r="LM34">
        <f t="shared" ref="LM34:LM65" si="356">IF(FC34=1,1,IF(FC34=2,0,IF(FC34=3,0,IF(FC34=4,0))))</f>
        <v>1</v>
      </c>
      <c r="LN34">
        <f t="shared" ref="LN34:LN65" si="357">IF(FD34=1,0,IF(FD34=2,0,IF(FD34=3,0,IF(FD34=4,1))))</f>
        <v>0</v>
      </c>
      <c r="LO34">
        <f t="shared" ref="LO34:LO65" si="358">IF(FE34=1,0,IF(FE34=2,1,IF(FE34=3,0,IF(FE34=4,0))))</f>
        <v>1</v>
      </c>
      <c r="LP34">
        <f t="shared" ref="LP34:LP65" si="359">IF(FF34=1,0,IF(FF34=2,1,IF(FF34=3,0,IF(FF34=4,0))))</f>
        <v>1</v>
      </c>
      <c r="LQ34">
        <f t="shared" ref="LQ34:LQ65" si="360">IF(FG34=1,1,IF(FG34=2,0,IF(FG34=3,0,IF(FG34=4,0))))</f>
        <v>1</v>
      </c>
      <c r="LR34">
        <f t="shared" ref="LR34:LR65" si="361">IF(FH34=1,0,IF(FH34=2,0,IF(FH34=3,0,IF(FH34=4,1))))</f>
        <v>0</v>
      </c>
      <c r="LS34">
        <f t="shared" ref="LS34:LS65" si="362">IF(FI34=1,0,IF(FI34=2,0,IF(FI34=3,1,IF(FI34=4,0))))</f>
        <v>0</v>
      </c>
      <c r="LT34">
        <f t="shared" ref="LT34:LT65" si="363">IF(FJ34=1,0,IF(FJ34=2,1,IF(FJ34=3,0,IF(FJ34=4,0))))</f>
        <v>1</v>
      </c>
      <c r="LU34">
        <f t="shared" ref="LU34:LU65" si="364">IF(FK34=1,0,IF(FK34=2,0,IF(FK34=3,1,IF(FK34=4,0))))</f>
        <v>1</v>
      </c>
      <c r="LW34">
        <f t="shared" si="163"/>
        <v>1.9473684210526316</v>
      </c>
      <c r="LX34" s="24">
        <f t="shared" si="189"/>
        <v>1</v>
      </c>
      <c r="LY34">
        <f t="shared" si="164"/>
        <v>3.5</v>
      </c>
      <c r="LZ34" s="25">
        <f t="shared" si="195"/>
        <v>1</v>
      </c>
      <c r="MA34">
        <f t="shared" si="166"/>
        <v>2</v>
      </c>
      <c r="MB34">
        <f t="shared" si="190"/>
        <v>1</v>
      </c>
      <c r="MC34">
        <f t="shared" si="167"/>
        <v>1.8888888888888888</v>
      </c>
      <c r="MD34">
        <f t="shared" ref="MD34:MD67" si="365">IF(OR(ISNUMBER(SEARCH(FM34,"FALSE")),ISNUMBER(SEARCH(FO34,"FALSE")),ISNUMBER(SEARCH(FP34,"FALSE")),ISNUMBER(SEARCH(FQ34,"FALSE")),ISNUMBER(SEARCH(FR34,"FALSE")),ISNUMBER(SEARCH(GD34,"FALSE")),ISNUMBER(SEARCH(GN34,"FALSE")),ISNUMBER(SEARCH(GP34,"FALSE")),ISNUMBER(SEARCH(GQ34,"FALSE"))),"CHECK",1)</f>
        <v>1</v>
      </c>
      <c r="ME34">
        <f t="shared" si="169"/>
        <v>3.75</v>
      </c>
      <c r="MF34">
        <f t="shared" ref="MF34:MF62" si="366">IF(OR(ISNUMBER(SEARCH(FT34,"FALSE")),ISNUMBER(SEARCH(FU34,"FALSE")),ISNUMBER(SEARCH(FY34,"FALSE")),ISNUMBER(SEARCH(FZ34,"FALSE"))),"CHECK",1)</f>
        <v>1</v>
      </c>
      <c r="MG34">
        <f t="shared" si="171"/>
        <v>3.75</v>
      </c>
      <c r="MH34">
        <f t="shared" si="196"/>
        <v>1</v>
      </c>
      <c r="MI34">
        <f t="shared" si="173"/>
        <v>3</v>
      </c>
      <c r="MJ34" s="25">
        <f t="shared" ref="MJ34:MJ65" si="367">IF(OR(ISNUMBER(SEARCH(FN34,"FALSE")),ISNUMBER(SEARCH(FW34,"FALSE")),ISNUMBER(SEARCH(GC34,"FALSE")),ISNUMBER(SEARCH(GO34,"FALSE"))),"CHECK",1)</f>
        <v>1</v>
      </c>
      <c r="MK34">
        <f t="shared" si="175"/>
        <v>5.7</v>
      </c>
      <c r="ML34">
        <f t="shared" ref="ML34:ML65" si="368">IF(OR(ISNUMBER(SEARCH(GR34,"FALSE")),ISNUMBER(SEARCH(GS34,"FALSE")),ISNUMBER(SEARCH(GT34,"FALSE")),ISNUMBER(SEARCH(GU34,"FALSE")),ISNUMBER(SEARCH(GV34,"FALSE")),ISNUMBER(SEARCH(GW34,"FALSE")),ISNUMBER(SEARCH(GX34,"FALSE")),ISNUMBER(SEARCH(GY34,"FALSE")),ISNUMBER(SEARCH(GZ34,"FALSE")),ISNUMBER(SEARCH(HA34,"FALSE"))),"CHECK",1)</f>
        <v>1</v>
      </c>
      <c r="MM34">
        <f t="shared" si="177"/>
        <v>1.7857142857142858</v>
      </c>
      <c r="MN34">
        <f t="shared" si="178"/>
        <v>1</v>
      </c>
      <c r="MO34">
        <f t="shared" si="179"/>
        <v>1.65</v>
      </c>
      <c r="MP34">
        <f t="shared" si="197"/>
        <v>1</v>
      </c>
      <c r="MQ34">
        <f t="shared" si="181"/>
        <v>4.2857142857142856</v>
      </c>
      <c r="MR34">
        <f t="shared" si="198"/>
        <v>1</v>
      </c>
      <c r="MS34">
        <f t="shared" si="183"/>
        <v>4.7272727272727275</v>
      </c>
      <c r="MT34">
        <f t="shared" si="184"/>
        <v>1</v>
      </c>
      <c r="MU34">
        <f t="shared" si="185"/>
        <v>3.9230769230769229</v>
      </c>
      <c r="MV34">
        <f>IF(OR(ISNUMBER(SEARCH(JI34,"FALSE")),ISNUMBER(SEARCH(JJ34,"FALSE")),ISNUMBER(SEARCH(JK34,"FALSE")),ISNUMBER(SEARCH(JL34,"FALSE")),ISNUMBER(SEARCH(JM34,"FALSE")),ISNUMBER(SEARCH(KD34,"FALSE")),ISNUMBER(SEARCH(KE34,"FALSE")),ISNUMBER(SEARCH(KF34,"FALSE")),ISNUMBER(SEARCH(KG34,"FALSE")),ISNUMBER(SEARCH(KH34,"FALSE")),ISNUMBER(SEARCH(KI34,"FALSE")),ISNUMBER(SEARCH(KJ34,"FALSE")),ISNUMBER(SEARCH(KK34,"FALSE"))),"CHECK",1)</f>
        <v>1</v>
      </c>
      <c r="MW34">
        <f t="shared" si="186"/>
        <v>0.72222222222222221</v>
      </c>
      <c r="MX34">
        <f t="shared" si="200"/>
        <v>1</v>
      </c>
      <c r="MY34">
        <f t="shared" si="188"/>
        <v>5.8</v>
      </c>
      <c r="MZ34">
        <f t="shared" si="201"/>
        <v>1</v>
      </c>
    </row>
    <row r="35" spans="1:364" ht="16">
      <c r="A35" t="s">
        <v>269</v>
      </c>
      <c r="B35" t="s">
        <v>837</v>
      </c>
      <c r="C35">
        <v>2</v>
      </c>
      <c r="D35">
        <v>1</v>
      </c>
      <c r="E35">
        <v>3</v>
      </c>
      <c r="F35">
        <v>4</v>
      </c>
      <c r="G35">
        <v>4</v>
      </c>
      <c r="H35">
        <v>4</v>
      </c>
      <c r="I35">
        <v>4</v>
      </c>
      <c r="J35">
        <v>3</v>
      </c>
      <c r="K35">
        <v>3</v>
      </c>
      <c r="L35">
        <v>3</v>
      </c>
      <c r="M35">
        <v>3</v>
      </c>
      <c r="N35">
        <v>3</v>
      </c>
      <c r="O35">
        <v>2</v>
      </c>
      <c r="P35">
        <v>2</v>
      </c>
      <c r="Q35">
        <v>2</v>
      </c>
      <c r="R35">
        <v>3</v>
      </c>
      <c r="S35">
        <v>3</v>
      </c>
      <c r="T35">
        <v>2</v>
      </c>
      <c r="U35">
        <v>4</v>
      </c>
      <c r="V35">
        <v>4</v>
      </c>
      <c r="W35">
        <v>4</v>
      </c>
      <c r="X35">
        <v>4</v>
      </c>
      <c r="Y35">
        <v>4</v>
      </c>
      <c r="Z35">
        <v>4</v>
      </c>
      <c r="AA35">
        <v>4</v>
      </c>
      <c r="AB35">
        <v>4</v>
      </c>
      <c r="AC35">
        <v>4</v>
      </c>
      <c r="AD35">
        <v>3</v>
      </c>
      <c r="AE35">
        <v>4</v>
      </c>
      <c r="AF35">
        <v>3</v>
      </c>
      <c r="AG35">
        <v>4</v>
      </c>
      <c r="AH35">
        <v>4</v>
      </c>
      <c r="AI35">
        <v>5</v>
      </c>
      <c r="AJ35">
        <v>5</v>
      </c>
      <c r="AK35">
        <v>2</v>
      </c>
      <c r="AL35">
        <v>6</v>
      </c>
      <c r="AM35">
        <v>6</v>
      </c>
      <c r="AN35">
        <v>2</v>
      </c>
      <c r="AO35">
        <v>6</v>
      </c>
      <c r="AP35">
        <v>6</v>
      </c>
      <c r="AQ35">
        <v>4</v>
      </c>
      <c r="AR35">
        <v>2</v>
      </c>
      <c r="AS35">
        <v>5</v>
      </c>
      <c r="AT35">
        <v>5</v>
      </c>
      <c r="AU35">
        <v>4</v>
      </c>
      <c r="AV35">
        <v>6</v>
      </c>
      <c r="AW35">
        <v>6</v>
      </c>
      <c r="AX35">
        <v>6</v>
      </c>
      <c r="AY35">
        <v>5</v>
      </c>
      <c r="AZ35">
        <v>5</v>
      </c>
      <c r="BA35">
        <v>2</v>
      </c>
      <c r="BB35">
        <v>2</v>
      </c>
      <c r="BC35">
        <v>4</v>
      </c>
      <c r="BD35">
        <v>4</v>
      </c>
      <c r="BE35">
        <v>1</v>
      </c>
      <c r="BF35">
        <v>1</v>
      </c>
      <c r="BG35">
        <v>2</v>
      </c>
      <c r="BH35">
        <v>1</v>
      </c>
      <c r="BI35">
        <v>1</v>
      </c>
      <c r="BJ35">
        <v>1</v>
      </c>
      <c r="BK35">
        <v>1</v>
      </c>
      <c r="BL35">
        <v>1</v>
      </c>
      <c r="BM35">
        <v>1</v>
      </c>
      <c r="BN35">
        <v>1</v>
      </c>
      <c r="BO35">
        <v>1</v>
      </c>
      <c r="BP35">
        <v>1</v>
      </c>
      <c r="BQ35">
        <v>1</v>
      </c>
      <c r="BR35">
        <v>1</v>
      </c>
      <c r="BS35">
        <v>1</v>
      </c>
      <c r="BT35">
        <v>1</v>
      </c>
      <c r="BU35">
        <v>1</v>
      </c>
      <c r="BV35">
        <v>4</v>
      </c>
      <c r="BW35">
        <v>1</v>
      </c>
      <c r="BX35">
        <v>3</v>
      </c>
      <c r="BY35">
        <v>1</v>
      </c>
      <c r="BZ35">
        <v>2</v>
      </c>
      <c r="CA35">
        <v>3</v>
      </c>
      <c r="CB35">
        <v>2</v>
      </c>
      <c r="CC35">
        <v>1</v>
      </c>
      <c r="CD35">
        <v>1</v>
      </c>
      <c r="CE35">
        <v>4</v>
      </c>
      <c r="CF35">
        <v>1</v>
      </c>
      <c r="CG35">
        <v>2</v>
      </c>
      <c r="CH35">
        <v>3</v>
      </c>
      <c r="CI35">
        <v>3</v>
      </c>
      <c r="CJ35">
        <v>2</v>
      </c>
      <c r="CK35">
        <v>3</v>
      </c>
      <c r="CL35">
        <v>1</v>
      </c>
      <c r="CM35">
        <v>1</v>
      </c>
      <c r="CN35">
        <v>4</v>
      </c>
      <c r="CO35">
        <v>1</v>
      </c>
      <c r="CP35">
        <v>1</v>
      </c>
      <c r="CQ35">
        <v>1</v>
      </c>
      <c r="CR35">
        <v>1</v>
      </c>
      <c r="CS35">
        <v>1</v>
      </c>
      <c r="CT35">
        <v>1</v>
      </c>
      <c r="CU35">
        <v>1</v>
      </c>
      <c r="CV35">
        <v>1</v>
      </c>
      <c r="CW35">
        <v>1</v>
      </c>
      <c r="CX35">
        <v>1</v>
      </c>
      <c r="CY35">
        <v>1</v>
      </c>
      <c r="CZ35">
        <v>2</v>
      </c>
      <c r="DA35">
        <v>2</v>
      </c>
      <c r="DB35">
        <v>1</v>
      </c>
      <c r="DC35">
        <v>5</v>
      </c>
      <c r="DD35">
        <v>1</v>
      </c>
      <c r="DE35">
        <v>1</v>
      </c>
      <c r="DF35">
        <v>1</v>
      </c>
      <c r="DG35">
        <v>1</v>
      </c>
      <c r="DH35">
        <v>1</v>
      </c>
      <c r="DI35">
        <v>1</v>
      </c>
      <c r="DJ35">
        <v>2</v>
      </c>
      <c r="DK35">
        <v>5</v>
      </c>
      <c r="DL35">
        <v>5</v>
      </c>
      <c r="DM35">
        <v>5</v>
      </c>
      <c r="DN35">
        <v>5</v>
      </c>
      <c r="DO35">
        <v>1</v>
      </c>
      <c r="DP35">
        <v>5</v>
      </c>
      <c r="DQ35">
        <v>1</v>
      </c>
      <c r="DR35">
        <v>1</v>
      </c>
      <c r="DS35">
        <v>1</v>
      </c>
      <c r="DT35">
        <v>1</v>
      </c>
      <c r="DU35">
        <v>4</v>
      </c>
      <c r="DV35">
        <v>1</v>
      </c>
      <c r="DW35">
        <v>1</v>
      </c>
      <c r="DX35">
        <v>1</v>
      </c>
      <c r="DY35">
        <v>1</v>
      </c>
      <c r="DZ35">
        <v>1</v>
      </c>
      <c r="EA35">
        <v>5</v>
      </c>
      <c r="EB35">
        <v>1</v>
      </c>
      <c r="EC35">
        <v>2</v>
      </c>
      <c r="ED35">
        <v>3</v>
      </c>
      <c r="EE35">
        <v>4</v>
      </c>
      <c r="EF35">
        <v>3</v>
      </c>
      <c r="EG35">
        <v>2</v>
      </c>
      <c r="EH35">
        <v>2</v>
      </c>
      <c r="EI35">
        <v>1</v>
      </c>
      <c r="EJ35">
        <v>4</v>
      </c>
      <c r="EK35">
        <v>1</v>
      </c>
      <c r="EL35">
        <v>3</v>
      </c>
      <c r="EM35">
        <v>3</v>
      </c>
      <c r="EN35">
        <v>2</v>
      </c>
      <c r="EO35">
        <v>4</v>
      </c>
      <c r="EP35">
        <v>4</v>
      </c>
      <c r="EQ35">
        <v>2</v>
      </c>
      <c r="ER35">
        <v>1</v>
      </c>
      <c r="ES35">
        <v>1</v>
      </c>
      <c r="ET35">
        <v>2</v>
      </c>
      <c r="EU35">
        <v>2</v>
      </c>
      <c r="EV35">
        <v>1</v>
      </c>
      <c r="EW35">
        <v>1</v>
      </c>
      <c r="EX35">
        <v>4</v>
      </c>
      <c r="EY35">
        <v>1</v>
      </c>
      <c r="EZ35">
        <v>4</v>
      </c>
      <c r="FA35">
        <v>3</v>
      </c>
      <c r="FB35">
        <v>2</v>
      </c>
      <c r="FC35">
        <v>1</v>
      </c>
      <c r="FD35">
        <v>4</v>
      </c>
      <c r="FE35">
        <v>4</v>
      </c>
      <c r="FF35">
        <v>2</v>
      </c>
      <c r="FG35">
        <v>1</v>
      </c>
      <c r="FH35">
        <v>4</v>
      </c>
      <c r="FI35">
        <v>2</v>
      </c>
      <c r="FJ35">
        <v>2</v>
      </c>
      <c r="FK35">
        <v>3</v>
      </c>
      <c r="FM35">
        <f t="shared" si="202"/>
        <v>4</v>
      </c>
      <c r="FN35">
        <f t="shared" si="203"/>
        <v>2</v>
      </c>
      <c r="FO35">
        <f t="shared" si="204"/>
        <v>1</v>
      </c>
      <c r="FP35">
        <f t="shared" si="205"/>
        <v>1</v>
      </c>
      <c r="FQ35">
        <f t="shared" si="206"/>
        <v>1</v>
      </c>
      <c r="FR35">
        <f t="shared" si="207"/>
        <v>1</v>
      </c>
      <c r="FS35">
        <f t="shared" si="208"/>
        <v>2</v>
      </c>
      <c r="FT35">
        <f t="shared" si="209"/>
        <v>2</v>
      </c>
      <c r="FU35">
        <f t="shared" si="210"/>
        <v>2</v>
      </c>
      <c r="FV35">
        <f t="shared" si="211"/>
        <v>2</v>
      </c>
      <c r="FW35">
        <f t="shared" si="212"/>
        <v>2</v>
      </c>
      <c r="FX35">
        <f t="shared" si="213"/>
        <v>3</v>
      </c>
      <c r="FY35">
        <f t="shared" si="214"/>
        <v>3</v>
      </c>
      <c r="FZ35">
        <f t="shared" si="215"/>
        <v>3</v>
      </c>
      <c r="GA35">
        <f t="shared" si="216"/>
        <v>2</v>
      </c>
      <c r="GB35">
        <f t="shared" si="217"/>
        <v>2</v>
      </c>
      <c r="GC35">
        <f t="shared" si="218"/>
        <v>3</v>
      </c>
      <c r="GD35">
        <f t="shared" si="219"/>
        <v>1</v>
      </c>
      <c r="GE35">
        <f t="shared" si="220"/>
        <v>1</v>
      </c>
      <c r="GF35">
        <f t="shared" si="221"/>
        <v>1</v>
      </c>
      <c r="GG35">
        <f t="shared" si="222"/>
        <v>1</v>
      </c>
      <c r="GH35">
        <f t="shared" si="223"/>
        <v>1</v>
      </c>
      <c r="GI35">
        <f t="shared" si="224"/>
        <v>1</v>
      </c>
      <c r="GJ35">
        <f t="shared" si="225"/>
        <v>1</v>
      </c>
      <c r="GK35">
        <f t="shared" si="226"/>
        <v>1</v>
      </c>
      <c r="GL35">
        <f t="shared" si="227"/>
        <v>1</v>
      </c>
      <c r="GM35">
        <f t="shared" si="228"/>
        <v>2</v>
      </c>
      <c r="GN35">
        <f t="shared" si="229"/>
        <v>1</v>
      </c>
      <c r="GO35">
        <f t="shared" si="230"/>
        <v>2</v>
      </c>
      <c r="GP35">
        <f t="shared" si="231"/>
        <v>1</v>
      </c>
      <c r="GQ35">
        <f t="shared" si="232"/>
        <v>1</v>
      </c>
      <c r="GR35">
        <f t="shared" si="233"/>
        <v>5</v>
      </c>
      <c r="GS35">
        <f t="shared" si="234"/>
        <v>5</v>
      </c>
      <c r="GT35">
        <f t="shared" si="235"/>
        <v>6</v>
      </c>
      <c r="GU35">
        <f t="shared" si="236"/>
        <v>6</v>
      </c>
      <c r="GV35">
        <f t="shared" si="237"/>
        <v>6</v>
      </c>
      <c r="GW35">
        <f t="shared" si="238"/>
        <v>6</v>
      </c>
      <c r="GX35">
        <f t="shared" si="239"/>
        <v>2</v>
      </c>
      <c r="GY35">
        <f t="shared" si="240"/>
        <v>2</v>
      </c>
      <c r="GZ35">
        <f t="shared" si="241"/>
        <v>4</v>
      </c>
      <c r="HA35">
        <f t="shared" si="242"/>
        <v>6</v>
      </c>
      <c r="HB35">
        <f t="shared" si="243"/>
        <v>2</v>
      </c>
      <c r="HC35">
        <f t="shared" si="244"/>
        <v>2</v>
      </c>
      <c r="HD35">
        <f t="shared" si="245"/>
        <v>1</v>
      </c>
      <c r="HE35">
        <f t="shared" si="246"/>
        <v>3</v>
      </c>
      <c r="HF35">
        <f t="shared" si="247"/>
        <v>3</v>
      </c>
      <c r="HG35">
        <f t="shared" si="248"/>
        <v>3</v>
      </c>
      <c r="HH35">
        <f t="shared" si="249"/>
        <v>2</v>
      </c>
      <c r="HI35">
        <f t="shared" si="250"/>
        <v>-2</v>
      </c>
      <c r="HJ35">
        <f t="shared" si="251"/>
        <v>2</v>
      </c>
      <c r="HK35">
        <f t="shared" si="252"/>
        <v>2</v>
      </c>
      <c r="HL35">
        <f t="shared" si="253"/>
        <v>-1</v>
      </c>
      <c r="HM35">
        <f t="shared" si="254"/>
        <v>-1</v>
      </c>
      <c r="HN35">
        <f t="shared" si="255"/>
        <v>3</v>
      </c>
      <c r="HO35">
        <f t="shared" si="256"/>
        <v>3</v>
      </c>
      <c r="HP35">
        <f t="shared" si="257"/>
        <v>5</v>
      </c>
      <c r="HQ35">
        <f t="shared" si="258"/>
        <v>6</v>
      </c>
      <c r="HR35">
        <f t="shared" si="259"/>
        <v>6</v>
      </c>
      <c r="HS35">
        <f t="shared" si="260"/>
        <v>6</v>
      </c>
      <c r="HT35">
        <f t="shared" si="261"/>
        <v>6</v>
      </c>
      <c r="HU35">
        <f t="shared" si="262"/>
        <v>6</v>
      </c>
      <c r="HV35">
        <f t="shared" si="263"/>
        <v>6</v>
      </c>
      <c r="HW35">
        <f t="shared" si="264"/>
        <v>6</v>
      </c>
      <c r="HX35">
        <f t="shared" si="265"/>
        <v>6</v>
      </c>
      <c r="HY35">
        <f t="shared" si="266"/>
        <v>6</v>
      </c>
      <c r="HZ35">
        <f t="shared" si="267"/>
        <v>6</v>
      </c>
      <c r="IA35">
        <f t="shared" si="268"/>
        <v>6</v>
      </c>
      <c r="IB35">
        <f t="shared" si="269"/>
        <v>6</v>
      </c>
      <c r="IC35">
        <f t="shared" si="270"/>
        <v>6</v>
      </c>
      <c r="ID35">
        <f t="shared" si="271"/>
        <v>6</v>
      </c>
      <c r="IE35">
        <f t="shared" si="272"/>
        <v>4</v>
      </c>
      <c r="IF35">
        <f t="shared" si="273"/>
        <v>1</v>
      </c>
      <c r="IG35">
        <f t="shared" si="274"/>
        <v>3</v>
      </c>
      <c r="IH35">
        <f t="shared" si="275"/>
        <v>1</v>
      </c>
      <c r="II35">
        <f t="shared" si="276"/>
        <v>2</v>
      </c>
      <c r="IJ35">
        <f t="shared" si="277"/>
        <v>3</v>
      </c>
      <c r="IK35">
        <f t="shared" si="278"/>
        <v>2</v>
      </c>
      <c r="IL35">
        <f t="shared" si="279"/>
        <v>1</v>
      </c>
      <c r="IM35">
        <f t="shared" si="280"/>
        <v>1</v>
      </c>
      <c r="IN35">
        <f t="shared" si="281"/>
        <v>1</v>
      </c>
      <c r="IO35">
        <f t="shared" si="282"/>
        <v>1</v>
      </c>
      <c r="IP35">
        <f t="shared" si="283"/>
        <v>2</v>
      </c>
      <c r="IQ35">
        <f t="shared" si="284"/>
        <v>2</v>
      </c>
      <c r="IR35">
        <f t="shared" si="285"/>
        <v>2</v>
      </c>
      <c r="IS35">
        <f t="shared" si="286"/>
        <v>2</v>
      </c>
      <c r="IT35">
        <f t="shared" si="287"/>
        <v>2</v>
      </c>
      <c r="IU35">
        <f t="shared" si="288"/>
        <v>1</v>
      </c>
      <c r="IV35">
        <f t="shared" si="289"/>
        <v>1</v>
      </c>
      <c r="IW35">
        <f t="shared" si="290"/>
        <v>1</v>
      </c>
      <c r="IX35">
        <f t="shared" si="291"/>
        <v>1</v>
      </c>
      <c r="IY35">
        <f t="shared" si="292"/>
        <v>5</v>
      </c>
      <c r="IZ35">
        <f t="shared" si="293"/>
        <v>5</v>
      </c>
      <c r="JA35">
        <f t="shared" si="294"/>
        <v>5</v>
      </c>
      <c r="JB35">
        <f t="shared" si="295"/>
        <v>5</v>
      </c>
      <c r="JC35">
        <f t="shared" si="296"/>
        <v>5</v>
      </c>
      <c r="JD35">
        <f t="shared" si="297"/>
        <v>5</v>
      </c>
      <c r="JE35">
        <f t="shared" si="298"/>
        <v>5</v>
      </c>
      <c r="JF35">
        <f t="shared" si="299"/>
        <v>5</v>
      </c>
      <c r="JG35">
        <f t="shared" si="300"/>
        <v>5</v>
      </c>
      <c r="JH35">
        <f t="shared" si="301"/>
        <v>5</v>
      </c>
      <c r="JI35">
        <f t="shared" si="302"/>
        <v>4</v>
      </c>
      <c r="JJ35">
        <f t="shared" si="303"/>
        <v>4</v>
      </c>
      <c r="JK35">
        <f t="shared" si="304"/>
        <v>5</v>
      </c>
      <c r="JL35">
        <f t="shared" si="305"/>
        <v>5</v>
      </c>
      <c r="JM35">
        <f t="shared" si="306"/>
        <v>5</v>
      </c>
      <c r="JN35">
        <f t="shared" si="307"/>
        <v>5</v>
      </c>
      <c r="JO35">
        <f t="shared" si="308"/>
        <v>5</v>
      </c>
      <c r="JP35">
        <f t="shared" si="309"/>
        <v>5</v>
      </c>
      <c r="JQ35">
        <f t="shared" si="310"/>
        <v>5</v>
      </c>
      <c r="JR35">
        <f t="shared" si="311"/>
        <v>5</v>
      </c>
      <c r="JS35">
        <f t="shared" si="312"/>
        <v>4</v>
      </c>
      <c r="JT35">
        <f t="shared" si="313"/>
        <v>5</v>
      </c>
      <c r="JU35">
        <f t="shared" si="314"/>
        <v>5</v>
      </c>
      <c r="JV35">
        <f t="shared" si="315"/>
        <v>5</v>
      </c>
      <c r="JW35">
        <f t="shared" si="316"/>
        <v>5</v>
      </c>
      <c r="JX35">
        <f t="shared" si="317"/>
        <v>5</v>
      </c>
      <c r="JY35">
        <f t="shared" si="318"/>
        <v>5</v>
      </c>
      <c r="JZ35">
        <f t="shared" si="319"/>
        <v>5</v>
      </c>
      <c r="KA35">
        <f t="shared" si="320"/>
        <v>5</v>
      </c>
      <c r="KC35">
        <f t="shared" si="321"/>
        <v>5</v>
      </c>
      <c r="KD35">
        <f t="shared" si="322"/>
        <v>5</v>
      </c>
      <c r="KE35">
        <f t="shared" si="323"/>
        <v>4</v>
      </c>
      <c r="KF35">
        <f t="shared" si="324"/>
        <v>5</v>
      </c>
      <c r="KG35">
        <f t="shared" si="325"/>
        <v>5</v>
      </c>
      <c r="KH35">
        <f t="shared" si="326"/>
        <v>5</v>
      </c>
      <c r="KI35">
        <f t="shared" si="327"/>
        <v>5</v>
      </c>
      <c r="KJ35">
        <f t="shared" si="328"/>
        <v>5</v>
      </c>
      <c r="KK35">
        <f>EA35</f>
        <v>5</v>
      </c>
      <c r="KL35">
        <f t="shared" si="329"/>
        <v>1</v>
      </c>
      <c r="KM35">
        <f t="shared" si="330"/>
        <v>1</v>
      </c>
      <c r="KN35">
        <f t="shared" si="331"/>
        <v>1</v>
      </c>
      <c r="KO35">
        <f t="shared" si="332"/>
        <v>0</v>
      </c>
      <c r="KP35">
        <f t="shared" si="333"/>
        <v>1</v>
      </c>
      <c r="KQ35">
        <f t="shared" si="334"/>
        <v>1</v>
      </c>
      <c r="KR35">
        <f t="shared" si="335"/>
        <v>0</v>
      </c>
      <c r="KS35">
        <f t="shared" si="336"/>
        <v>1</v>
      </c>
      <c r="KT35">
        <f t="shared" si="337"/>
        <v>1</v>
      </c>
      <c r="KU35">
        <f t="shared" si="338"/>
        <v>1</v>
      </c>
      <c r="KV35">
        <f t="shared" si="339"/>
        <v>1</v>
      </c>
      <c r="KW35">
        <f t="shared" si="340"/>
        <v>1</v>
      </c>
      <c r="KX35">
        <f t="shared" si="341"/>
        <v>1</v>
      </c>
      <c r="KY35">
        <f t="shared" si="342"/>
        <v>1</v>
      </c>
      <c r="KZ35">
        <f t="shared" si="343"/>
        <v>0</v>
      </c>
      <c r="LA35">
        <f t="shared" si="344"/>
        <v>1</v>
      </c>
      <c r="LB35">
        <f t="shared" si="345"/>
        <v>1</v>
      </c>
      <c r="LC35">
        <f t="shared" si="346"/>
        <v>1</v>
      </c>
      <c r="LD35">
        <f t="shared" si="347"/>
        <v>0</v>
      </c>
      <c r="LE35">
        <f t="shared" si="348"/>
        <v>1</v>
      </c>
      <c r="LF35">
        <f t="shared" si="349"/>
        <v>0</v>
      </c>
      <c r="LG35">
        <f t="shared" si="350"/>
        <v>1</v>
      </c>
      <c r="LH35">
        <f t="shared" si="351"/>
        <v>0</v>
      </c>
      <c r="LI35">
        <f t="shared" si="352"/>
        <v>1</v>
      </c>
      <c r="LJ35">
        <f t="shared" si="353"/>
        <v>1</v>
      </c>
      <c r="LK35">
        <f t="shared" si="354"/>
        <v>1</v>
      </c>
      <c r="LL35">
        <f t="shared" si="355"/>
        <v>1</v>
      </c>
      <c r="LM35">
        <f t="shared" si="356"/>
        <v>1</v>
      </c>
      <c r="LN35">
        <f t="shared" si="357"/>
        <v>1</v>
      </c>
      <c r="LO35">
        <f t="shared" si="358"/>
        <v>0</v>
      </c>
      <c r="LP35">
        <f t="shared" si="359"/>
        <v>1</v>
      </c>
      <c r="LQ35">
        <f t="shared" si="360"/>
        <v>1</v>
      </c>
      <c r="LR35">
        <f t="shared" si="361"/>
        <v>1</v>
      </c>
      <c r="LS35">
        <f t="shared" si="362"/>
        <v>0</v>
      </c>
      <c r="LT35">
        <f t="shared" si="363"/>
        <v>1</v>
      </c>
      <c r="LU35">
        <f t="shared" si="364"/>
        <v>1</v>
      </c>
      <c r="LW35">
        <f t="shared" si="163"/>
        <v>1.3157894736842106</v>
      </c>
      <c r="LX35" s="24">
        <f t="shared" si="189"/>
        <v>1</v>
      </c>
      <c r="LY35">
        <f t="shared" si="164"/>
        <v>2.25</v>
      </c>
      <c r="LZ35" s="25">
        <f t="shared" si="195"/>
        <v>1</v>
      </c>
      <c r="MA35">
        <f t="shared" si="166"/>
        <v>1.3</v>
      </c>
      <c r="MB35">
        <f t="shared" si="190"/>
        <v>1</v>
      </c>
      <c r="MC35">
        <f t="shared" si="167"/>
        <v>1.3333333333333333</v>
      </c>
      <c r="MD35">
        <f t="shared" si="365"/>
        <v>1</v>
      </c>
      <c r="ME35">
        <f t="shared" si="169"/>
        <v>2.5</v>
      </c>
      <c r="MF35">
        <f t="shared" si="366"/>
        <v>1</v>
      </c>
      <c r="MG35">
        <f t="shared" si="171"/>
        <v>2</v>
      </c>
      <c r="MH35">
        <f t="shared" si="196"/>
        <v>1</v>
      </c>
      <c r="MI35">
        <f t="shared" si="173"/>
        <v>2.25</v>
      </c>
      <c r="MJ35" s="25">
        <f t="shared" si="367"/>
        <v>1</v>
      </c>
      <c r="MK35">
        <f t="shared" si="175"/>
        <v>4.8</v>
      </c>
      <c r="ML35">
        <f t="shared" si="368"/>
        <v>1</v>
      </c>
      <c r="MM35">
        <f t="shared" si="177"/>
        <v>1.5714285714285714</v>
      </c>
      <c r="MN35">
        <f t="shared" si="178"/>
        <v>1</v>
      </c>
      <c r="MO35">
        <f t="shared" si="179"/>
        <v>1.7</v>
      </c>
      <c r="MP35">
        <f>19/20</f>
        <v>0.95</v>
      </c>
      <c r="MQ35">
        <f t="shared" si="181"/>
        <v>4.9285714285714288</v>
      </c>
      <c r="MR35">
        <f t="shared" si="198"/>
        <v>1</v>
      </c>
      <c r="MS35">
        <f t="shared" si="183"/>
        <v>5</v>
      </c>
      <c r="MT35">
        <f t="shared" si="184"/>
        <v>1</v>
      </c>
      <c r="MU35">
        <f t="shared" si="185"/>
        <v>4.7692307692307692</v>
      </c>
      <c r="MV35">
        <f>IF(OR(ISNUMBER(SEARCH(JI35,"FALSE")),ISNUMBER(SEARCH(JJ35,"FALSE")),ISNUMBER(SEARCH(JK35,"FALSE")),ISNUMBER(SEARCH(JL35,"FALSE")),ISNUMBER(SEARCH(JM35,"FALSE")),ISNUMBER(SEARCH(KD35,"FALSE")),ISNUMBER(SEARCH(KE35,"FALSE")),ISNUMBER(SEARCH(KF35,"FALSE")),ISNUMBER(SEARCH(KG35,"FALSE")),ISNUMBER(SEARCH(KH35,"FALSE")),ISNUMBER(SEARCH(KI35,"FALSE")),ISNUMBER(SEARCH(KJ35,"FALSE")),ISNUMBER(SEARCH(KK35,"FALSE"))),"CHECK",1)</f>
        <v>1</v>
      </c>
      <c r="MW35">
        <f t="shared" si="186"/>
        <v>0.77777777777777779</v>
      </c>
      <c r="MX35">
        <f t="shared" si="200"/>
        <v>1</v>
      </c>
      <c r="MY35">
        <f t="shared" si="188"/>
        <v>5.9333333333333336</v>
      </c>
      <c r="MZ35">
        <f t="shared" si="201"/>
        <v>1</v>
      </c>
    </row>
    <row r="36" spans="1:364" ht="16">
      <c r="A36" t="s">
        <v>1623</v>
      </c>
      <c r="B36" t="s">
        <v>837</v>
      </c>
      <c r="C36">
        <v>2</v>
      </c>
      <c r="D36">
        <v>2</v>
      </c>
      <c r="E36">
        <v>3</v>
      </c>
      <c r="F36">
        <v>3</v>
      </c>
      <c r="G36">
        <v>4</v>
      </c>
      <c r="H36">
        <v>4</v>
      </c>
      <c r="I36">
        <v>3</v>
      </c>
      <c r="J36">
        <v>4</v>
      </c>
      <c r="K36">
        <v>2</v>
      </c>
      <c r="L36">
        <v>2</v>
      </c>
      <c r="M36">
        <v>3</v>
      </c>
      <c r="N36">
        <v>2</v>
      </c>
      <c r="O36">
        <v>4</v>
      </c>
      <c r="P36">
        <v>1</v>
      </c>
      <c r="Q36">
        <v>1</v>
      </c>
      <c r="R36">
        <v>3</v>
      </c>
      <c r="S36">
        <v>3</v>
      </c>
      <c r="T36">
        <v>2</v>
      </c>
      <c r="U36">
        <v>4</v>
      </c>
      <c r="V36">
        <v>3</v>
      </c>
      <c r="W36">
        <v>2</v>
      </c>
      <c r="X36">
        <v>3</v>
      </c>
      <c r="Y36">
        <v>3</v>
      </c>
      <c r="Z36">
        <v>4</v>
      </c>
      <c r="AA36">
        <v>2</v>
      </c>
      <c r="AB36">
        <v>3</v>
      </c>
      <c r="AC36">
        <v>3</v>
      </c>
      <c r="AD36">
        <v>4</v>
      </c>
      <c r="AE36">
        <v>4</v>
      </c>
      <c r="AF36">
        <v>3</v>
      </c>
      <c r="AG36">
        <v>3</v>
      </c>
      <c r="AH36">
        <v>3</v>
      </c>
      <c r="AI36">
        <v>5</v>
      </c>
      <c r="AJ36">
        <v>6</v>
      </c>
      <c r="AK36">
        <v>7</v>
      </c>
      <c r="AL36">
        <v>7</v>
      </c>
      <c r="AM36">
        <v>7</v>
      </c>
      <c r="AN36">
        <v>5</v>
      </c>
      <c r="AO36">
        <v>7</v>
      </c>
      <c r="AP36">
        <v>7</v>
      </c>
      <c r="AQ36">
        <v>6</v>
      </c>
      <c r="AR36">
        <v>3</v>
      </c>
      <c r="AS36">
        <v>3</v>
      </c>
      <c r="AT36">
        <v>4</v>
      </c>
      <c r="AU36">
        <v>2</v>
      </c>
      <c r="AV36">
        <v>3</v>
      </c>
      <c r="AW36">
        <v>2</v>
      </c>
      <c r="AX36">
        <v>4</v>
      </c>
      <c r="AY36">
        <v>2</v>
      </c>
      <c r="AZ36">
        <v>5</v>
      </c>
      <c r="BA36">
        <v>3</v>
      </c>
      <c r="BB36">
        <v>2</v>
      </c>
      <c r="BC36">
        <v>5</v>
      </c>
      <c r="BD36">
        <v>5</v>
      </c>
      <c r="BE36">
        <v>5</v>
      </c>
      <c r="BF36">
        <v>3</v>
      </c>
      <c r="BG36">
        <v>5</v>
      </c>
      <c r="BH36">
        <v>5</v>
      </c>
      <c r="BI36">
        <v>2</v>
      </c>
      <c r="BJ36">
        <v>4</v>
      </c>
      <c r="BK36">
        <v>5</v>
      </c>
      <c r="BL36">
        <v>3</v>
      </c>
      <c r="BM36">
        <v>2</v>
      </c>
      <c r="BN36">
        <v>4</v>
      </c>
      <c r="BO36">
        <v>5</v>
      </c>
      <c r="BP36">
        <v>5</v>
      </c>
      <c r="BQ36">
        <v>5</v>
      </c>
      <c r="BR36">
        <v>5</v>
      </c>
      <c r="BS36">
        <v>5</v>
      </c>
      <c r="BT36">
        <v>4</v>
      </c>
      <c r="BU36">
        <v>3</v>
      </c>
      <c r="BV36">
        <v>4</v>
      </c>
      <c r="BW36">
        <v>1</v>
      </c>
      <c r="BX36">
        <v>3</v>
      </c>
      <c r="BY36">
        <v>3</v>
      </c>
      <c r="BZ36">
        <v>2</v>
      </c>
      <c r="CA36">
        <v>2</v>
      </c>
      <c r="CB36">
        <v>2</v>
      </c>
      <c r="CC36">
        <v>1</v>
      </c>
      <c r="CD36">
        <v>1</v>
      </c>
      <c r="CE36">
        <v>3</v>
      </c>
      <c r="CF36">
        <v>2</v>
      </c>
      <c r="CG36">
        <v>1</v>
      </c>
      <c r="CH36">
        <v>3</v>
      </c>
      <c r="CI36">
        <v>3</v>
      </c>
      <c r="CJ36">
        <v>2</v>
      </c>
      <c r="CK36">
        <v>2</v>
      </c>
      <c r="CL36">
        <v>2</v>
      </c>
      <c r="CM36">
        <v>1</v>
      </c>
      <c r="CN36">
        <v>3</v>
      </c>
      <c r="CO36">
        <v>3</v>
      </c>
      <c r="CP36">
        <v>2</v>
      </c>
      <c r="CQ36">
        <v>3</v>
      </c>
      <c r="CR36">
        <v>3</v>
      </c>
      <c r="CS36">
        <v>4</v>
      </c>
      <c r="CT36">
        <v>4</v>
      </c>
      <c r="CU36">
        <v>5</v>
      </c>
      <c r="CV36">
        <v>4</v>
      </c>
      <c r="CW36">
        <v>4</v>
      </c>
      <c r="CX36">
        <v>3</v>
      </c>
      <c r="CY36">
        <v>3</v>
      </c>
      <c r="CZ36">
        <v>3</v>
      </c>
      <c r="DA36">
        <v>3</v>
      </c>
      <c r="DB36">
        <v>2</v>
      </c>
      <c r="DC36">
        <v>4</v>
      </c>
      <c r="DD36">
        <v>3</v>
      </c>
      <c r="DE36">
        <v>2</v>
      </c>
      <c r="DF36">
        <v>3</v>
      </c>
      <c r="DG36">
        <v>4</v>
      </c>
      <c r="DH36">
        <v>4</v>
      </c>
      <c r="DI36">
        <v>4</v>
      </c>
      <c r="DJ36">
        <v>2</v>
      </c>
      <c r="DK36">
        <v>3</v>
      </c>
      <c r="DL36">
        <v>4</v>
      </c>
      <c r="DM36">
        <v>4</v>
      </c>
      <c r="DN36">
        <v>4</v>
      </c>
      <c r="DO36">
        <v>2</v>
      </c>
      <c r="DP36">
        <v>3</v>
      </c>
      <c r="DQ36">
        <v>4</v>
      </c>
      <c r="DR36">
        <v>4</v>
      </c>
      <c r="DS36">
        <v>4</v>
      </c>
      <c r="DT36">
        <v>2</v>
      </c>
      <c r="DU36">
        <v>2</v>
      </c>
      <c r="DV36">
        <v>2</v>
      </c>
      <c r="DW36">
        <v>2</v>
      </c>
      <c r="DX36">
        <v>2</v>
      </c>
      <c r="DY36">
        <v>2</v>
      </c>
      <c r="DZ36">
        <v>2</v>
      </c>
      <c r="EA36">
        <v>3</v>
      </c>
      <c r="EB36">
        <v>1</v>
      </c>
      <c r="EC36">
        <v>4</v>
      </c>
      <c r="ED36">
        <v>3</v>
      </c>
      <c r="EE36">
        <v>2</v>
      </c>
      <c r="EF36">
        <v>3</v>
      </c>
      <c r="EG36">
        <v>2</v>
      </c>
      <c r="EH36">
        <v>4</v>
      </c>
      <c r="EI36">
        <v>1</v>
      </c>
      <c r="EJ36">
        <v>1</v>
      </c>
      <c r="EK36">
        <v>1</v>
      </c>
      <c r="EL36">
        <v>3</v>
      </c>
      <c r="EM36">
        <v>3</v>
      </c>
      <c r="EN36">
        <v>2</v>
      </c>
      <c r="EO36">
        <v>4</v>
      </c>
      <c r="EP36">
        <v>1</v>
      </c>
      <c r="EQ36">
        <v>2</v>
      </c>
      <c r="ER36">
        <v>2</v>
      </c>
      <c r="ES36">
        <v>3</v>
      </c>
      <c r="ET36">
        <v>4</v>
      </c>
      <c r="EU36">
        <v>2</v>
      </c>
      <c r="EV36">
        <v>2</v>
      </c>
      <c r="EW36">
        <v>4</v>
      </c>
      <c r="EX36">
        <v>3</v>
      </c>
      <c r="EY36">
        <v>1</v>
      </c>
      <c r="EZ36">
        <v>2</v>
      </c>
      <c r="FA36">
        <v>3</v>
      </c>
      <c r="FB36">
        <v>1</v>
      </c>
      <c r="FC36">
        <v>2</v>
      </c>
      <c r="FD36">
        <v>4</v>
      </c>
      <c r="FE36">
        <v>3</v>
      </c>
      <c r="FF36">
        <v>3</v>
      </c>
      <c r="FG36">
        <v>3</v>
      </c>
      <c r="FH36">
        <v>3</v>
      </c>
      <c r="FI36">
        <v>2</v>
      </c>
      <c r="FJ36">
        <v>1</v>
      </c>
      <c r="FK36">
        <v>1</v>
      </c>
      <c r="FM36">
        <f t="shared" si="202"/>
        <v>3</v>
      </c>
      <c r="FN36">
        <f t="shared" si="203"/>
        <v>2</v>
      </c>
      <c r="FO36">
        <f t="shared" si="204"/>
        <v>2</v>
      </c>
      <c r="FP36">
        <f t="shared" si="205"/>
        <v>1</v>
      </c>
      <c r="FQ36">
        <f t="shared" si="206"/>
        <v>1</v>
      </c>
      <c r="FR36">
        <f t="shared" si="207"/>
        <v>2</v>
      </c>
      <c r="FS36">
        <f t="shared" si="208"/>
        <v>1</v>
      </c>
      <c r="FT36">
        <f t="shared" si="209"/>
        <v>3</v>
      </c>
      <c r="FU36">
        <f t="shared" si="210"/>
        <v>3</v>
      </c>
      <c r="FV36">
        <f t="shared" si="211"/>
        <v>2</v>
      </c>
      <c r="FW36">
        <f t="shared" si="212"/>
        <v>3</v>
      </c>
      <c r="FX36">
        <f t="shared" si="213"/>
        <v>1</v>
      </c>
      <c r="FY36">
        <f t="shared" si="214"/>
        <v>4</v>
      </c>
      <c r="FZ36">
        <f t="shared" si="215"/>
        <v>4</v>
      </c>
      <c r="GA36">
        <f t="shared" si="216"/>
        <v>2</v>
      </c>
      <c r="GB36">
        <f t="shared" si="217"/>
        <v>2</v>
      </c>
      <c r="GC36">
        <f t="shared" si="218"/>
        <v>3</v>
      </c>
      <c r="GD36">
        <f t="shared" si="219"/>
        <v>1</v>
      </c>
      <c r="GE36">
        <f t="shared" si="220"/>
        <v>2</v>
      </c>
      <c r="GF36">
        <f t="shared" si="221"/>
        <v>3</v>
      </c>
      <c r="GG36">
        <f t="shared" si="222"/>
        <v>2</v>
      </c>
      <c r="GH36">
        <f t="shared" si="223"/>
        <v>2</v>
      </c>
      <c r="GI36">
        <f t="shared" si="224"/>
        <v>1</v>
      </c>
      <c r="GJ36">
        <f t="shared" si="225"/>
        <v>3</v>
      </c>
      <c r="GK36">
        <f t="shared" si="226"/>
        <v>2</v>
      </c>
      <c r="GL36">
        <f t="shared" si="227"/>
        <v>2</v>
      </c>
      <c r="GM36">
        <f t="shared" si="228"/>
        <v>1</v>
      </c>
      <c r="GN36">
        <f t="shared" si="229"/>
        <v>1</v>
      </c>
      <c r="GO36">
        <f t="shared" si="230"/>
        <v>2</v>
      </c>
      <c r="GP36">
        <f t="shared" si="231"/>
        <v>2</v>
      </c>
      <c r="GQ36">
        <f t="shared" si="232"/>
        <v>2</v>
      </c>
      <c r="GR36">
        <f t="shared" si="233"/>
        <v>5</v>
      </c>
      <c r="GS36">
        <f t="shared" si="234"/>
        <v>6</v>
      </c>
      <c r="GT36">
        <f t="shared" si="235"/>
        <v>1</v>
      </c>
      <c r="GU36">
        <f t="shared" si="236"/>
        <v>7</v>
      </c>
      <c r="GV36">
        <f t="shared" si="237"/>
        <v>7</v>
      </c>
      <c r="GW36">
        <f t="shared" si="238"/>
        <v>3</v>
      </c>
      <c r="GX36">
        <f t="shared" si="239"/>
        <v>1</v>
      </c>
      <c r="GY36">
        <f t="shared" si="240"/>
        <v>1</v>
      </c>
      <c r="GZ36">
        <f t="shared" si="241"/>
        <v>2</v>
      </c>
      <c r="HA36">
        <f t="shared" si="242"/>
        <v>5</v>
      </c>
      <c r="HB36">
        <f t="shared" si="243"/>
        <v>-1</v>
      </c>
      <c r="HC36">
        <f t="shared" si="244"/>
        <v>1</v>
      </c>
      <c r="HD36">
        <f t="shared" si="245"/>
        <v>-2</v>
      </c>
      <c r="HE36">
        <f t="shared" si="246"/>
        <v>-1</v>
      </c>
      <c r="HF36">
        <f t="shared" si="247"/>
        <v>-2</v>
      </c>
      <c r="HG36">
        <f t="shared" si="248"/>
        <v>1</v>
      </c>
      <c r="HH36">
        <f t="shared" si="249"/>
        <v>-2</v>
      </c>
      <c r="HI36">
        <f t="shared" si="250"/>
        <v>-2</v>
      </c>
      <c r="HJ36">
        <f t="shared" si="251"/>
        <v>1</v>
      </c>
      <c r="HK36">
        <f t="shared" si="252"/>
        <v>2</v>
      </c>
      <c r="HL36">
        <f t="shared" si="253"/>
        <v>-2</v>
      </c>
      <c r="HM36">
        <f t="shared" si="254"/>
        <v>-2</v>
      </c>
      <c r="HN36">
        <f t="shared" si="255"/>
        <v>-2</v>
      </c>
      <c r="HO36">
        <f t="shared" si="256"/>
        <v>1</v>
      </c>
      <c r="HP36">
        <f t="shared" si="257"/>
        <v>2</v>
      </c>
      <c r="HQ36">
        <f t="shared" si="258"/>
        <v>2</v>
      </c>
      <c r="HR36">
        <f t="shared" si="259"/>
        <v>5</v>
      </c>
      <c r="HS36">
        <f t="shared" si="260"/>
        <v>3</v>
      </c>
      <c r="HT36">
        <f t="shared" si="261"/>
        <v>2</v>
      </c>
      <c r="HU36">
        <f t="shared" si="262"/>
        <v>4</v>
      </c>
      <c r="HV36">
        <f t="shared" si="263"/>
        <v>5</v>
      </c>
      <c r="HW36">
        <f t="shared" si="264"/>
        <v>3</v>
      </c>
      <c r="HX36">
        <f t="shared" si="265"/>
        <v>2</v>
      </c>
      <c r="HY36">
        <f t="shared" si="266"/>
        <v>2</v>
      </c>
      <c r="HZ36">
        <f t="shared" si="267"/>
        <v>2</v>
      </c>
      <c r="IA36">
        <f t="shared" si="268"/>
        <v>2</v>
      </c>
      <c r="IB36">
        <f t="shared" si="269"/>
        <v>2</v>
      </c>
      <c r="IC36">
        <f t="shared" si="270"/>
        <v>3</v>
      </c>
      <c r="ID36">
        <f t="shared" si="271"/>
        <v>4</v>
      </c>
      <c r="IE36">
        <f t="shared" si="272"/>
        <v>4</v>
      </c>
      <c r="IF36">
        <f t="shared" si="273"/>
        <v>1</v>
      </c>
      <c r="IG36">
        <f t="shared" si="274"/>
        <v>3</v>
      </c>
      <c r="IH36">
        <f t="shared" si="275"/>
        <v>3</v>
      </c>
      <c r="II36">
        <f t="shared" si="276"/>
        <v>2</v>
      </c>
      <c r="IJ36">
        <f t="shared" si="277"/>
        <v>2</v>
      </c>
      <c r="IK36">
        <f t="shared" si="278"/>
        <v>2</v>
      </c>
      <c r="IL36">
        <f t="shared" si="279"/>
        <v>1</v>
      </c>
      <c r="IM36">
        <f t="shared" si="280"/>
        <v>1</v>
      </c>
      <c r="IN36">
        <f t="shared" si="281"/>
        <v>2</v>
      </c>
      <c r="IO36">
        <f t="shared" si="282"/>
        <v>2</v>
      </c>
      <c r="IP36">
        <f t="shared" si="283"/>
        <v>1</v>
      </c>
      <c r="IQ36">
        <f t="shared" si="284"/>
        <v>2</v>
      </c>
      <c r="IR36">
        <f t="shared" si="285"/>
        <v>2</v>
      </c>
      <c r="IS36">
        <f t="shared" si="286"/>
        <v>2</v>
      </c>
      <c r="IT36">
        <f t="shared" si="287"/>
        <v>3</v>
      </c>
      <c r="IU36">
        <f t="shared" si="288"/>
        <v>2</v>
      </c>
      <c r="IV36">
        <f t="shared" si="289"/>
        <v>1</v>
      </c>
      <c r="IW36">
        <f t="shared" si="290"/>
        <v>2</v>
      </c>
      <c r="IX36">
        <f t="shared" si="291"/>
        <v>3</v>
      </c>
      <c r="IY36">
        <f t="shared" si="292"/>
        <v>4</v>
      </c>
      <c r="IZ36">
        <f t="shared" si="293"/>
        <v>3</v>
      </c>
      <c r="JA36">
        <f t="shared" si="294"/>
        <v>3</v>
      </c>
      <c r="JB36">
        <f t="shared" si="295"/>
        <v>2</v>
      </c>
      <c r="JC36">
        <f t="shared" si="296"/>
        <v>2</v>
      </c>
      <c r="JD36">
        <f t="shared" si="297"/>
        <v>1</v>
      </c>
      <c r="JE36">
        <f t="shared" si="298"/>
        <v>2</v>
      </c>
      <c r="JF36">
        <f t="shared" si="299"/>
        <v>2</v>
      </c>
      <c r="JG36">
        <f t="shared" si="300"/>
        <v>3</v>
      </c>
      <c r="JH36">
        <f t="shared" si="301"/>
        <v>3</v>
      </c>
      <c r="JI36">
        <f t="shared" si="302"/>
        <v>3</v>
      </c>
      <c r="JJ36">
        <f t="shared" si="303"/>
        <v>3</v>
      </c>
      <c r="JK36">
        <f t="shared" si="304"/>
        <v>4</v>
      </c>
      <c r="JL36">
        <f t="shared" si="305"/>
        <v>4</v>
      </c>
      <c r="JM36">
        <f t="shared" si="306"/>
        <v>3</v>
      </c>
      <c r="JN36">
        <f t="shared" si="307"/>
        <v>4</v>
      </c>
      <c r="JO36">
        <f t="shared" si="308"/>
        <v>3</v>
      </c>
      <c r="JP36">
        <f t="shared" si="309"/>
        <v>2</v>
      </c>
      <c r="JQ36">
        <f t="shared" si="310"/>
        <v>2</v>
      </c>
      <c r="JR36">
        <f t="shared" si="311"/>
        <v>2</v>
      </c>
      <c r="JS36">
        <f t="shared" si="312"/>
        <v>4</v>
      </c>
      <c r="JT36">
        <f t="shared" si="313"/>
        <v>3</v>
      </c>
      <c r="JU36">
        <f t="shared" si="314"/>
        <v>4</v>
      </c>
      <c r="JV36">
        <f t="shared" si="315"/>
        <v>4</v>
      </c>
      <c r="JW36">
        <f t="shared" si="316"/>
        <v>4</v>
      </c>
      <c r="JX36">
        <f t="shared" si="317"/>
        <v>4</v>
      </c>
      <c r="JY36">
        <f t="shared" si="318"/>
        <v>3</v>
      </c>
      <c r="JZ36">
        <f t="shared" si="319"/>
        <v>2</v>
      </c>
      <c r="KA36">
        <f t="shared" si="320"/>
        <v>2</v>
      </c>
      <c r="KC36">
        <f t="shared" si="321"/>
        <v>2</v>
      </c>
      <c r="KD36">
        <f t="shared" si="322"/>
        <v>4</v>
      </c>
      <c r="KE36">
        <f t="shared" si="323"/>
        <v>2</v>
      </c>
      <c r="KF36">
        <f t="shared" si="324"/>
        <v>4</v>
      </c>
      <c r="KG36">
        <f t="shared" si="325"/>
        <v>4</v>
      </c>
      <c r="KH36">
        <f t="shared" si="326"/>
        <v>4</v>
      </c>
      <c r="KI36">
        <f t="shared" si="327"/>
        <v>4</v>
      </c>
      <c r="KJ36">
        <f t="shared" si="328"/>
        <v>4</v>
      </c>
      <c r="KL36">
        <f t="shared" si="329"/>
        <v>1</v>
      </c>
      <c r="KM36">
        <f t="shared" si="330"/>
        <v>0</v>
      </c>
      <c r="KN36">
        <f t="shared" si="331"/>
        <v>1</v>
      </c>
      <c r="KO36">
        <f t="shared" si="332"/>
        <v>1</v>
      </c>
      <c r="KP36">
        <f t="shared" si="333"/>
        <v>1</v>
      </c>
      <c r="KQ36">
        <f t="shared" si="334"/>
        <v>1</v>
      </c>
      <c r="KR36">
        <f t="shared" si="335"/>
        <v>0</v>
      </c>
      <c r="KS36">
        <f t="shared" si="336"/>
        <v>1</v>
      </c>
      <c r="KT36">
        <f t="shared" si="337"/>
        <v>0</v>
      </c>
      <c r="KU36">
        <f t="shared" si="338"/>
        <v>1</v>
      </c>
      <c r="KV36">
        <f t="shared" si="339"/>
        <v>1</v>
      </c>
      <c r="KW36">
        <f t="shared" si="340"/>
        <v>1</v>
      </c>
      <c r="KX36">
        <f t="shared" si="341"/>
        <v>1</v>
      </c>
      <c r="KY36">
        <f t="shared" si="342"/>
        <v>1</v>
      </c>
      <c r="KZ36">
        <f t="shared" si="343"/>
        <v>1</v>
      </c>
      <c r="LA36">
        <f t="shared" si="344"/>
        <v>1</v>
      </c>
      <c r="LB36">
        <f t="shared" si="345"/>
        <v>0</v>
      </c>
      <c r="LC36">
        <f t="shared" si="346"/>
        <v>0</v>
      </c>
      <c r="LD36">
        <f t="shared" si="347"/>
        <v>1</v>
      </c>
      <c r="LE36">
        <f t="shared" si="348"/>
        <v>1</v>
      </c>
      <c r="LF36">
        <f t="shared" si="349"/>
        <v>1</v>
      </c>
      <c r="LG36">
        <f t="shared" si="350"/>
        <v>0</v>
      </c>
      <c r="LH36">
        <f t="shared" si="351"/>
        <v>1</v>
      </c>
      <c r="LI36">
        <f t="shared" si="352"/>
        <v>1</v>
      </c>
      <c r="LJ36">
        <f t="shared" si="353"/>
        <v>0</v>
      </c>
      <c r="LK36">
        <f t="shared" si="354"/>
        <v>1</v>
      </c>
      <c r="LL36">
        <f t="shared" si="355"/>
        <v>0</v>
      </c>
      <c r="LM36">
        <f t="shared" si="356"/>
        <v>0</v>
      </c>
      <c r="LN36">
        <f t="shared" si="357"/>
        <v>1</v>
      </c>
      <c r="LO36">
        <f t="shared" si="358"/>
        <v>0</v>
      </c>
      <c r="LP36">
        <f t="shared" si="359"/>
        <v>0</v>
      </c>
      <c r="LQ36">
        <f t="shared" si="360"/>
        <v>0</v>
      </c>
      <c r="LR36">
        <f t="shared" si="361"/>
        <v>0</v>
      </c>
      <c r="LS36">
        <f t="shared" si="362"/>
        <v>0</v>
      </c>
      <c r="LT36">
        <f t="shared" si="363"/>
        <v>0</v>
      </c>
      <c r="LU36">
        <f t="shared" si="364"/>
        <v>0</v>
      </c>
      <c r="LW36">
        <f t="shared" si="163"/>
        <v>1.8947368421052631</v>
      </c>
      <c r="LX36" s="24">
        <f t="shared" si="189"/>
        <v>1</v>
      </c>
      <c r="LY36">
        <f t="shared" si="164"/>
        <v>2.4166666666666665</v>
      </c>
      <c r="LZ36" s="25">
        <f t="shared" si="195"/>
        <v>1</v>
      </c>
      <c r="MA36">
        <f t="shared" si="166"/>
        <v>2.1</v>
      </c>
      <c r="MB36">
        <f t="shared" si="190"/>
        <v>1</v>
      </c>
      <c r="MC36">
        <f t="shared" si="167"/>
        <v>1.6666666666666667</v>
      </c>
      <c r="MD36">
        <f t="shared" si="365"/>
        <v>1</v>
      </c>
      <c r="ME36">
        <f t="shared" si="169"/>
        <v>3.5</v>
      </c>
      <c r="MF36">
        <f t="shared" si="366"/>
        <v>1</v>
      </c>
      <c r="MG36">
        <f t="shared" si="171"/>
        <v>1.25</v>
      </c>
      <c r="MH36">
        <f t="shared" si="196"/>
        <v>1</v>
      </c>
      <c r="MI36">
        <f t="shared" si="173"/>
        <v>2.5</v>
      </c>
      <c r="MJ36" s="25">
        <f t="shared" si="367"/>
        <v>1</v>
      </c>
      <c r="MK36">
        <f t="shared" si="175"/>
        <v>3.8</v>
      </c>
      <c r="ML36">
        <f t="shared" si="368"/>
        <v>1</v>
      </c>
      <c r="MM36">
        <f t="shared" si="177"/>
        <v>-0.7142857142857143</v>
      </c>
      <c r="MN36">
        <f t="shared" si="178"/>
        <v>1</v>
      </c>
      <c r="MO36">
        <f t="shared" si="179"/>
        <v>2.0499999999999998</v>
      </c>
      <c r="MP36">
        <f t="shared" ref="MP36:MP67" si="369">IF(OR(ISNUMBER(SEARCH(IE36,"FALSE")),ISNUMBER(SEARCH(IF36,"FALSE")),ISNUMBER(SEARCH(IG36,"FALSE")),ISNUMBER(SEARCH(IH36,"FALSE")),ISNUMBER(SEARCH(II36,"FALSE")),ISNUMBER(SEARCH(IJ36,"FALSE")),ISNUMBER(SEARCH(IK36,"FALSE")),ISNUMBER(SEARCH(IL36,"FALSE")),ISNUMBER(SEARCH(IM36,"FALSE")),ISNUMBER(SEARCH(IN36,"FALSE")),ISNUMBER(SEARCH(IO36,"FALSE")),ISNUMBER(SEARCH(IP36,"FALSE")),ISNUMBER(SEARCH(IQ36,"FALSE")),ISNUMBER(SEARCH(IR36,"FALSE")),ISNUMBER(SEARCH(IS36,"FALSE")),ISNUMBER(SEARCH(IT36,"FALSE")),ISNUMBER(SEARCH(IU36,"FALSE")),ISNUMBER(SEARCH(IV36,"FALSE")),ISNUMBER(SEARCH(IW36,"FALSE")),ISNUMBER(SEARCH(IX36,"FALSE"))),"CHECK",1)</f>
        <v>1</v>
      </c>
      <c r="MQ36">
        <f t="shared" si="181"/>
        <v>2.5714285714285716</v>
      </c>
      <c r="MR36">
        <f t="shared" si="198"/>
        <v>1</v>
      </c>
      <c r="MS36">
        <f t="shared" si="183"/>
        <v>3.0909090909090908</v>
      </c>
      <c r="MT36">
        <f t="shared" si="184"/>
        <v>1</v>
      </c>
      <c r="MU36">
        <f t="shared" si="185"/>
        <v>3.5833333333333335</v>
      </c>
      <c r="MV36">
        <f>12/13</f>
        <v>0.92307692307692313</v>
      </c>
      <c r="MW36">
        <f t="shared" si="186"/>
        <v>0.55555555555555558</v>
      </c>
      <c r="MX36">
        <f t="shared" si="200"/>
        <v>1</v>
      </c>
      <c r="MY36">
        <f t="shared" si="188"/>
        <v>2.8666666666666667</v>
      </c>
      <c r="MZ36">
        <f>14/15</f>
        <v>0.93333333333333335</v>
      </c>
    </row>
    <row r="37" spans="1:364" ht="16">
      <c r="A37" t="s">
        <v>1621</v>
      </c>
      <c r="B37" t="s">
        <v>837</v>
      </c>
      <c r="C37">
        <v>2</v>
      </c>
      <c r="D37">
        <v>2</v>
      </c>
      <c r="E37">
        <v>4</v>
      </c>
      <c r="F37">
        <v>4</v>
      </c>
      <c r="G37">
        <v>4</v>
      </c>
      <c r="H37">
        <v>4</v>
      </c>
      <c r="I37">
        <v>3</v>
      </c>
      <c r="J37">
        <v>4</v>
      </c>
      <c r="K37">
        <v>3</v>
      </c>
      <c r="L37">
        <v>3</v>
      </c>
      <c r="M37">
        <v>3</v>
      </c>
      <c r="N37">
        <v>2</v>
      </c>
      <c r="O37">
        <v>4</v>
      </c>
      <c r="P37">
        <v>1</v>
      </c>
      <c r="Q37">
        <v>1</v>
      </c>
      <c r="R37">
        <v>3</v>
      </c>
      <c r="S37">
        <v>3</v>
      </c>
      <c r="T37">
        <v>2</v>
      </c>
      <c r="U37">
        <v>4</v>
      </c>
      <c r="V37">
        <v>3</v>
      </c>
      <c r="W37">
        <v>1</v>
      </c>
      <c r="X37">
        <v>3</v>
      </c>
      <c r="Y37">
        <v>3</v>
      </c>
      <c r="Z37">
        <v>4</v>
      </c>
      <c r="AA37">
        <v>2</v>
      </c>
      <c r="AB37">
        <v>3</v>
      </c>
      <c r="AC37">
        <v>3</v>
      </c>
      <c r="AD37">
        <v>4</v>
      </c>
      <c r="AE37">
        <v>4</v>
      </c>
      <c r="AF37">
        <v>3</v>
      </c>
      <c r="AG37">
        <v>3</v>
      </c>
      <c r="AH37">
        <v>3</v>
      </c>
      <c r="AI37">
        <v>5</v>
      </c>
      <c r="AJ37">
        <v>6</v>
      </c>
      <c r="AK37">
        <v>5</v>
      </c>
      <c r="AL37">
        <v>5</v>
      </c>
      <c r="AM37">
        <v>7</v>
      </c>
      <c r="AN37">
        <v>5</v>
      </c>
      <c r="AO37">
        <v>7</v>
      </c>
      <c r="AP37">
        <v>7</v>
      </c>
      <c r="AQ37">
        <v>6</v>
      </c>
      <c r="AR37">
        <v>4</v>
      </c>
      <c r="AS37">
        <v>4</v>
      </c>
      <c r="AT37">
        <v>5</v>
      </c>
      <c r="AU37">
        <v>2</v>
      </c>
      <c r="AV37">
        <v>3</v>
      </c>
      <c r="AW37">
        <v>2</v>
      </c>
      <c r="AX37">
        <v>4</v>
      </c>
      <c r="AY37">
        <v>2</v>
      </c>
      <c r="AZ37">
        <v>6</v>
      </c>
      <c r="BA37">
        <v>3</v>
      </c>
      <c r="BB37">
        <v>2</v>
      </c>
      <c r="BC37">
        <v>6</v>
      </c>
      <c r="BD37">
        <v>5</v>
      </c>
      <c r="BE37">
        <v>5</v>
      </c>
      <c r="BF37">
        <v>3</v>
      </c>
      <c r="BG37">
        <v>5</v>
      </c>
      <c r="BH37">
        <v>4</v>
      </c>
      <c r="BI37">
        <v>2</v>
      </c>
      <c r="BJ37">
        <v>4</v>
      </c>
      <c r="BK37">
        <v>5</v>
      </c>
      <c r="BL37">
        <v>2</v>
      </c>
      <c r="BM37">
        <v>2</v>
      </c>
      <c r="BN37">
        <v>4</v>
      </c>
      <c r="BO37">
        <v>5</v>
      </c>
      <c r="BP37">
        <v>4</v>
      </c>
      <c r="BQ37">
        <v>4</v>
      </c>
      <c r="BR37">
        <v>5</v>
      </c>
      <c r="BS37">
        <v>5</v>
      </c>
      <c r="BT37">
        <v>3</v>
      </c>
      <c r="BU37">
        <v>3</v>
      </c>
      <c r="BV37">
        <v>4</v>
      </c>
      <c r="BW37">
        <v>1</v>
      </c>
      <c r="BX37">
        <v>4</v>
      </c>
      <c r="BY37">
        <v>4</v>
      </c>
      <c r="BZ37">
        <v>3</v>
      </c>
      <c r="CA37">
        <v>3</v>
      </c>
      <c r="CB37">
        <v>2</v>
      </c>
      <c r="CC37">
        <v>1</v>
      </c>
      <c r="CD37">
        <v>1</v>
      </c>
      <c r="CE37">
        <v>3</v>
      </c>
      <c r="CF37">
        <v>2</v>
      </c>
      <c r="CG37">
        <v>1</v>
      </c>
      <c r="CH37">
        <v>3</v>
      </c>
      <c r="CI37">
        <v>3</v>
      </c>
      <c r="CJ37">
        <v>2</v>
      </c>
      <c r="CK37">
        <v>1</v>
      </c>
      <c r="CL37">
        <v>1</v>
      </c>
      <c r="CM37">
        <v>1</v>
      </c>
      <c r="CN37">
        <v>3</v>
      </c>
      <c r="CO37">
        <v>3</v>
      </c>
      <c r="CP37">
        <v>2</v>
      </c>
      <c r="CQ37">
        <v>4</v>
      </c>
      <c r="CR37">
        <v>4</v>
      </c>
      <c r="CS37">
        <v>5</v>
      </c>
      <c r="CT37">
        <v>5</v>
      </c>
      <c r="CU37">
        <v>5</v>
      </c>
      <c r="CV37">
        <v>4</v>
      </c>
      <c r="CW37">
        <v>4</v>
      </c>
      <c r="CX37">
        <v>3</v>
      </c>
      <c r="CY37">
        <v>4</v>
      </c>
      <c r="CZ37">
        <v>3</v>
      </c>
      <c r="DA37">
        <v>3</v>
      </c>
      <c r="DB37">
        <v>2</v>
      </c>
      <c r="DC37">
        <v>4</v>
      </c>
      <c r="DD37">
        <v>3</v>
      </c>
      <c r="DE37">
        <v>2</v>
      </c>
      <c r="DF37">
        <v>3</v>
      </c>
      <c r="DG37">
        <v>4</v>
      </c>
      <c r="DH37">
        <v>5</v>
      </c>
      <c r="DI37">
        <v>4</v>
      </c>
      <c r="DJ37">
        <v>2</v>
      </c>
      <c r="DK37">
        <v>3</v>
      </c>
      <c r="DL37">
        <v>4</v>
      </c>
      <c r="DM37">
        <v>3</v>
      </c>
      <c r="DN37">
        <v>3</v>
      </c>
      <c r="DO37">
        <v>2</v>
      </c>
      <c r="DP37">
        <v>3</v>
      </c>
      <c r="DQ37">
        <v>4</v>
      </c>
      <c r="DR37">
        <v>4</v>
      </c>
      <c r="DS37">
        <v>4</v>
      </c>
      <c r="DT37">
        <v>2</v>
      </c>
      <c r="DU37">
        <v>2</v>
      </c>
      <c r="DV37">
        <v>1</v>
      </c>
      <c r="DW37">
        <v>1</v>
      </c>
      <c r="DX37">
        <v>1</v>
      </c>
      <c r="DY37">
        <v>2</v>
      </c>
      <c r="DZ37">
        <v>2</v>
      </c>
      <c r="EA37">
        <v>3</v>
      </c>
      <c r="EB37">
        <v>1</v>
      </c>
      <c r="EC37">
        <v>4</v>
      </c>
      <c r="ED37">
        <v>3</v>
      </c>
      <c r="EE37">
        <v>2</v>
      </c>
      <c r="EF37">
        <v>3</v>
      </c>
      <c r="EG37">
        <v>2</v>
      </c>
      <c r="EH37">
        <v>4</v>
      </c>
      <c r="EI37">
        <v>1</v>
      </c>
      <c r="EJ37">
        <v>1</v>
      </c>
      <c r="EK37">
        <v>1</v>
      </c>
      <c r="EL37">
        <v>3</v>
      </c>
      <c r="EM37">
        <v>3</v>
      </c>
      <c r="EN37">
        <v>2</v>
      </c>
      <c r="EO37">
        <v>4</v>
      </c>
      <c r="EP37">
        <v>1</v>
      </c>
      <c r="EQ37">
        <v>2</v>
      </c>
      <c r="ER37">
        <v>2</v>
      </c>
      <c r="ES37">
        <v>3</v>
      </c>
      <c r="ET37">
        <v>4</v>
      </c>
      <c r="EU37">
        <v>2</v>
      </c>
      <c r="EV37">
        <v>2</v>
      </c>
      <c r="EW37">
        <v>4</v>
      </c>
      <c r="EX37">
        <v>3</v>
      </c>
      <c r="EY37">
        <v>1</v>
      </c>
      <c r="EZ37">
        <v>2</v>
      </c>
      <c r="FA37">
        <v>3</v>
      </c>
      <c r="FB37">
        <v>1</v>
      </c>
      <c r="FC37">
        <v>2</v>
      </c>
      <c r="FD37">
        <v>4</v>
      </c>
      <c r="FE37">
        <v>3</v>
      </c>
      <c r="FF37">
        <v>3</v>
      </c>
      <c r="FG37">
        <v>3</v>
      </c>
      <c r="FH37">
        <v>3</v>
      </c>
      <c r="FI37">
        <v>2</v>
      </c>
      <c r="FJ37">
        <v>2</v>
      </c>
      <c r="FK37">
        <v>1</v>
      </c>
      <c r="FM37">
        <f t="shared" si="202"/>
        <v>3</v>
      </c>
      <c r="FN37">
        <f t="shared" si="203"/>
        <v>1</v>
      </c>
      <c r="FO37">
        <f t="shared" si="204"/>
        <v>1</v>
      </c>
      <c r="FP37">
        <f t="shared" si="205"/>
        <v>1</v>
      </c>
      <c r="FQ37">
        <f t="shared" si="206"/>
        <v>1</v>
      </c>
      <c r="FR37">
        <f t="shared" si="207"/>
        <v>2</v>
      </c>
      <c r="FS37">
        <f t="shared" si="208"/>
        <v>1</v>
      </c>
      <c r="FT37">
        <f t="shared" si="209"/>
        <v>2</v>
      </c>
      <c r="FU37">
        <f t="shared" si="210"/>
        <v>2</v>
      </c>
      <c r="FV37">
        <f t="shared" si="211"/>
        <v>2</v>
      </c>
      <c r="FW37">
        <f t="shared" si="212"/>
        <v>3</v>
      </c>
      <c r="FX37">
        <f t="shared" si="213"/>
        <v>1</v>
      </c>
      <c r="FY37">
        <f t="shared" si="214"/>
        <v>4</v>
      </c>
      <c r="FZ37">
        <f t="shared" si="215"/>
        <v>4</v>
      </c>
      <c r="GA37">
        <f t="shared" si="216"/>
        <v>2</v>
      </c>
      <c r="GB37">
        <f t="shared" si="217"/>
        <v>2</v>
      </c>
      <c r="GC37">
        <f t="shared" si="218"/>
        <v>3</v>
      </c>
      <c r="GD37">
        <f t="shared" si="219"/>
        <v>1</v>
      </c>
      <c r="GE37">
        <f t="shared" si="220"/>
        <v>2</v>
      </c>
      <c r="GF37">
        <f t="shared" si="221"/>
        <v>4</v>
      </c>
      <c r="GG37">
        <f t="shared" si="222"/>
        <v>2</v>
      </c>
      <c r="GH37">
        <f t="shared" si="223"/>
        <v>2</v>
      </c>
      <c r="GI37">
        <f t="shared" si="224"/>
        <v>1</v>
      </c>
      <c r="GJ37">
        <f t="shared" si="225"/>
        <v>3</v>
      </c>
      <c r="GK37">
        <f t="shared" si="226"/>
        <v>2</v>
      </c>
      <c r="GL37">
        <f t="shared" si="227"/>
        <v>2</v>
      </c>
      <c r="GM37">
        <f t="shared" si="228"/>
        <v>1</v>
      </c>
      <c r="GN37">
        <f t="shared" si="229"/>
        <v>1</v>
      </c>
      <c r="GO37">
        <f t="shared" si="230"/>
        <v>2</v>
      </c>
      <c r="GP37">
        <f t="shared" si="231"/>
        <v>2</v>
      </c>
      <c r="GQ37">
        <f t="shared" si="232"/>
        <v>2</v>
      </c>
      <c r="GR37">
        <f t="shared" si="233"/>
        <v>5</v>
      </c>
      <c r="GS37">
        <f t="shared" si="234"/>
        <v>6</v>
      </c>
      <c r="GT37">
        <f t="shared" si="235"/>
        <v>3</v>
      </c>
      <c r="GU37">
        <f t="shared" si="236"/>
        <v>5</v>
      </c>
      <c r="GV37">
        <f t="shared" si="237"/>
        <v>7</v>
      </c>
      <c r="GW37">
        <f t="shared" si="238"/>
        <v>3</v>
      </c>
      <c r="GX37">
        <f t="shared" si="239"/>
        <v>1</v>
      </c>
      <c r="GY37">
        <f t="shared" si="240"/>
        <v>1</v>
      </c>
      <c r="GZ37">
        <f t="shared" si="241"/>
        <v>2</v>
      </c>
      <c r="HA37">
        <f t="shared" si="242"/>
        <v>4</v>
      </c>
      <c r="HB37">
        <f t="shared" si="243"/>
        <v>1</v>
      </c>
      <c r="HC37">
        <f t="shared" si="244"/>
        <v>2</v>
      </c>
      <c r="HD37">
        <f t="shared" si="245"/>
        <v>-2</v>
      </c>
      <c r="HE37">
        <f t="shared" si="246"/>
        <v>-1</v>
      </c>
      <c r="HF37">
        <f t="shared" si="247"/>
        <v>-2</v>
      </c>
      <c r="HG37">
        <f t="shared" si="248"/>
        <v>1</v>
      </c>
      <c r="HH37">
        <f t="shared" si="249"/>
        <v>-2</v>
      </c>
      <c r="HI37">
        <f t="shared" si="250"/>
        <v>-3</v>
      </c>
      <c r="HJ37">
        <f t="shared" si="251"/>
        <v>1</v>
      </c>
      <c r="HK37">
        <f t="shared" si="252"/>
        <v>2</v>
      </c>
      <c r="HL37">
        <f t="shared" si="253"/>
        <v>-3</v>
      </c>
      <c r="HM37">
        <f t="shared" si="254"/>
        <v>-2</v>
      </c>
      <c r="HN37">
        <f t="shared" si="255"/>
        <v>-2</v>
      </c>
      <c r="HO37">
        <f t="shared" si="256"/>
        <v>1</v>
      </c>
      <c r="HP37">
        <f t="shared" si="257"/>
        <v>2</v>
      </c>
      <c r="HQ37">
        <f t="shared" si="258"/>
        <v>3</v>
      </c>
      <c r="HR37">
        <f t="shared" si="259"/>
        <v>5</v>
      </c>
      <c r="HS37">
        <f t="shared" si="260"/>
        <v>3</v>
      </c>
      <c r="HT37">
        <f t="shared" si="261"/>
        <v>2</v>
      </c>
      <c r="HU37">
        <f t="shared" si="262"/>
        <v>5</v>
      </c>
      <c r="HV37">
        <f t="shared" si="263"/>
        <v>5</v>
      </c>
      <c r="HW37">
        <f t="shared" si="264"/>
        <v>3</v>
      </c>
      <c r="HX37">
        <f t="shared" si="265"/>
        <v>2</v>
      </c>
      <c r="HY37">
        <f t="shared" si="266"/>
        <v>3</v>
      </c>
      <c r="HZ37">
        <f t="shared" si="267"/>
        <v>3</v>
      </c>
      <c r="IA37">
        <f t="shared" si="268"/>
        <v>2</v>
      </c>
      <c r="IB37">
        <f t="shared" si="269"/>
        <v>2</v>
      </c>
      <c r="IC37">
        <f t="shared" si="270"/>
        <v>4</v>
      </c>
      <c r="ID37">
        <f t="shared" si="271"/>
        <v>4</v>
      </c>
      <c r="IE37">
        <f t="shared" si="272"/>
        <v>4</v>
      </c>
      <c r="IF37">
        <f t="shared" si="273"/>
        <v>1</v>
      </c>
      <c r="IG37">
        <f t="shared" si="274"/>
        <v>4</v>
      </c>
      <c r="IH37">
        <f t="shared" si="275"/>
        <v>4</v>
      </c>
      <c r="II37">
        <f t="shared" si="276"/>
        <v>3</v>
      </c>
      <c r="IJ37">
        <f t="shared" si="277"/>
        <v>3</v>
      </c>
      <c r="IK37">
        <f t="shared" si="278"/>
        <v>2</v>
      </c>
      <c r="IL37">
        <f t="shared" si="279"/>
        <v>1</v>
      </c>
      <c r="IM37">
        <f t="shared" si="280"/>
        <v>1</v>
      </c>
      <c r="IN37">
        <f t="shared" si="281"/>
        <v>2</v>
      </c>
      <c r="IO37">
        <f t="shared" si="282"/>
        <v>2</v>
      </c>
      <c r="IP37">
        <f t="shared" si="283"/>
        <v>1</v>
      </c>
      <c r="IQ37">
        <f t="shared" si="284"/>
        <v>2</v>
      </c>
      <c r="IR37">
        <f t="shared" si="285"/>
        <v>2</v>
      </c>
      <c r="IS37">
        <f t="shared" si="286"/>
        <v>2</v>
      </c>
      <c r="IT37">
        <f t="shared" si="287"/>
        <v>4</v>
      </c>
      <c r="IU37">
        <f t="shared" si="288"/>
        <v>1</v>
      </c>
      <c r="IV37">
        <f t="shared" si="289"/>
        <v>1</v>
      </c>
      <c r="IW37">
        <f t="shared" si="290"/>
        <v>2</v>
      </c>
      <c r="IX37">
        <f t="shared" si="291"/>
        <v>3</v>
      </c>
      <c r="IY37">
        <f t="shared" si="292"/>
        <v>4</v>
      </c>
      <c r="IZ37">
        <f t="shared" si="293"/>
        <v>2</v>
      </c>
      <c r="JA37">
        <f t="shared" si="294"/>
        <v>2</v>
      </c>
      <c r="JB37">
        <f t="shared" si="295"/>
        <v>1</v>
      </c>
      <c r="JC37">
        <f t="shared" si="296"/>
        <v>1</v>
      </c>
      <c r="JD37">
        <f t="shared" si="297"/>
        <v>1</v>
      </c>
      <c r="JE37">
        <f t="shared" si="298"/>
        <v>2</v>
      </c>
      <c r="JF37">
        <f t="shared" si="299"/>
        <v>2</v>
      </c>
      <c r="JG37">
        <f t="shared" si="300"/>
        <v>3</v>
      </c>
      <c r="JH37">
        <f t="shared" si="301"/>
        <v>2</v>
      </c>
      <c r="JI37">
        <f t="shared" si="302"/>
        <v>3</v>
      </c>
      <c r="JJ37">
        <f t="shared" si="303"/>
        <v>3</v>
      </c>
      <c r="JK37">
        <f t="shared" si="304"/>
        <v>4</v>
      </c>
      <c r="JL37">
        <f t="shared" si="305"/>
        <v>4</v>
      </c>
      <c r="JM37">
        <f t="shared" si="306"/>
        <v>3</v>
      </c>
      <c r="JN37">
        <f t="shared" si="307"/>
        <v>4</v>
      </c>
      <c r="JO37">
        <f t="shared" si="308"/>
        <v>3</v>
      </c>
      <c r="JP37">
        <f t="shared" si="309"/>
        <v>2</v>
      </c>
      <c r="JQ37">
        <f t="shared" si="310"/>
        <v>1</v>
      </c>
      <c r="JR37">
        <f t="shared" si="311"/>
        <v>2</v>
      </c>
      <c r="JS37">
        <f t="shared" si="312"/>
        <v>4</v>
      </c>
      <c r="JT37">
        <f t="shared" si="313"/>
        <v>3</v>
      </c>
      <c r="JU37">
        <f t="shared" si="314"/>
        <v>4</v>
      </c>
      <c r="JV37">
        <f t="shared" si="315"/>
        <v>3</v>
      </c>
      <c r="JW37">
        <f t="shared" si="316"/>
        <v>3</v>
      </c>
      <c r="JX37">
        <f t="shared" si="317"/>
        <v>4</v>
      </c>
      <c r="JY37">
        <f t="shared" si="318"/>
        <v>3</v>
      </c>
      <c r="JZ37">
        <f t="shared" si="319"/>
        <v>2</v>
      </c>
      <c r="KA37">
        <f t="shared" si="320"/>
        <v>2</v>
      </c>
      <c r="KC37">
        <f t="shared" si="321"/>
        <v>2</v>
      </c>
      <c r="KD37">
        <f t="shared" si="322"/>
        <v>4</v>
      </c>
      <c r="KE37">
        <f t="shared" si="323"/>
        <v>2</v>
      </c>
      <c r="KF37">
        <f t="shared" si="324"/>
        <v>5</v>
      </c>
      <c r="KG37">
        <f t="shared" si="325"/>
        <v>5</v>
      </c>
      <c r="KH37">
        <f t="shared" si="326"/>
        <v>5</v>
      </c>
      <c r="KI37">
        <f t="shared" si="327"/>
        <v>4</v>
      </c>
      <c r="KJ37">
        <f t="shared" si="328"/>
        <v>4</v>
      </c>
      <c r="KK37">
        <f>EA37</f>
        <v>3</v>
      </c>
      <c r="KL37">
        <f t="shared" si="329"/>
        <v>1</v>
      </c>
      <c r="KM37">
        <f t="shared" si="330"/>
        <v>0</v>
      </c>
      <c r="KN37">
        <f t="shared" si="331"/>
        <v>1</v>
      </c>
      <c r="KO37">
        <f t="shared" si="332"/>
        <v>1</v>
      </c>
      <c r="KP37">
        <f t="shared" si="333"/>
        <v>1</v>
      </c>
      <c r="KQ37">
        <f t="shared" si="334"/>
        <v>1</v>
      </c>
      <c r="KR37">
        <f t="shared" si="335"/>
        <v>0</v>
      </c>
      <c r="KS37">
        <f t="shared" si="336"/>
        <v>1</v>
      </c>
      <c r="KT37">
        <f t="shared" si="337"/>
        <v>0</v>
      </c>
      <c r="KU37">
        <f t="shared" si="338"/>
        <v>1</v>
      </c>
      <c r="KV37">
        <f t="shared" si="339"/>
        <v>1</v>
      </c>
      <c r="KW37">
        <f t="shared" si="340"/>
        <v>1</v>
      </c>
      <c r="KX37">
        <f t="shared" si="341"/>
        <v>1</v>
      </c>
      <c r="KY37">
        <f t="shared" si="342"/>
        <v>1</v>
      </c>
      <c r="KZ37">
        <f t="shared" si="343"/>
        <v>1</v>
      </c>
      <c r="LA37">
        <f t="shared" si="344"/>
        <v>1</v>
      </c>
      <c r="LB37">
        <f t="shared" si="345"/>
        <v>0</v>
      </c>
      <c r="LC37">
        <f t="shared" si="346"/>
        <v>0</v>
      </c>
      <c r="LD37">
        <f t="shared" si="347"/>
        <v>1</v>
      </c>
      <c r="LE37">
        <f t="shared" si="348"/>
        <v>1</v>
      </c>
      <c r="LF37">
        <f t="shared" si="349"/>
        <v>1</v>
      </c>
      <c r="LG37">
        <f t="shared" si="350"/>
        <v>0</v>
      </c>
      <c r="LH37">
        <f t="shared" si="351"/>
        <v>1</v>
      </c>
      <c r="LI37">
        <f t="shared" si="352"/>
        <v>1</v>
      </c>
      <c r="LJ37">
        <f t="shared" si="353"/>
        <v>0</v>
      </c>
      <c r="LK37">
        <f t="shared" si="354"/>
        <v>1</v>
      </c>
      <c r="LL37">
        <f t="shared" si="355"/>
        <v>0</v>
      </c>
      <c r="LM37">
        <f t="shared" si="356"/>
        <v>0</v>
      </c>
      <c r="LN37">
        <f t="shared" si="357"/>
        <v>1</v>
      </c>
      <c r="LO37">
        <f t="shared" si="358"/>
        <v>0</v>
      </c>
      <c r="LP37">
        <f t="shared" si="359"/>
        <v>0</v>
      </c>
      <c r="LQ37">
        <f t="shared" si="360"/>
        <v>0</v>
      </c>
      <c r="LR37">
        <f t="shared" si="361"/>
        <v>0</v>
      </c>
      <c r="LS37">
        <f t="shared" si="362"/>
        <v>0</v>
      </c>
      <c r="LT37">
        <f t="shared" si="363"/>
        <v>1</v>
      </c>
      <c r="LU37">
        <f t="shared" si="364"/>
        <v>0</v>
      </c>
      <c r="LW37">
        <f t="shared" si="163"/>
        <v>1.8947368421052631</v>
      </c>
      <c r="LX37" s="24">
        <f t="shared" si="189"/>
        <v>1</v>
      </c>
      <c r="LY37">
        <f t="shared" si="164"/>
        <v>2.1666666666666665</v>
      </c>
      <c r="LZ37" s="25">
        <f t="shared" si="195"/>
        <v>1</v>
      </c>
      <c r="MA37">
        <f t="shared" si="166"/>
        <v>2.2000000000000002</v>
      </c>
      <c r="MB37">
        <f t="shared" si="190"/>
        <v>1</v>
      </c>
      <c r="MC37">
        <f t="shared" si="167"/>
        <v>1.5555555555555556</v>
      </c>
      <c r="MD37">
        <f t="shared" si="365"/>
        <v>1</v>
      </c>
      <c r="ME37">
        <f t="shared" si="169"/>
        <v>3</v>
      </c>
      <c r="MF37">
        <f t="shared" si="366"/>
        <v>1</v>
      </c>
      <c r="MG37">
        <f t="shared" si="171"/>
        <v>1.25</v>
      </c>
      <c r="MH37">
        <f t="shared" si="196"/>
        <v>1</v>
      </c>
      <c r="MI37">
        <f t="shared" si="173"/>
        <v>2.25</v>
      </c>
      <c r="MJ37" s="25">
        <f t="shared" si="367"/>
        <v>1</v>
      </c>
      <c r="MK37">
        <f t="shared" si="175"/>
        <v>3.7</v>
      </c>
      <c r="ML37">
        <f t="shared" si="368"/>
        <v>1</v>
      </c>
      <c r="MM37">
        <f t="shared" si="177"/>
        <v>-0.6428571428571429</v>
      </c>
      <c r="MN37">
        <f t="shared" si="178"/>
        <v>1</v>
      </c>
      <c r="MO37">
        <f t="shared" si="179"/>
        <v>2.25</v>
      </c>
      <c r="MP37">
        <f t="shared" si="369"/>
        <v>1</v>
      </c>
      <c r="MQ37">
        <f t="shared" si="181"/>
        <v>2.2142857142857144</v>
      </c>
      <c r="MR37">
        <f t="shared" si="198"/>
        <v>1</v>
      </c>
      <c r="MS37">
        <f t="shared" si="183"/>
        <v>2.8181818181818183</v>
      </c>
      <c r="MT37">
        <f t="shared" si="184"/>
        <v>1</v>
      </c>
      <c r="MU37">
        <f t="shared" si="185"/>
        <v>3.7692307692307692</v>
      </c>
      <c r="MV37">
        <f>IF(OR(ISNUMBER(SEARCH(JI37,"FALSE")),ISNUMBER(SEARCH(JJ37,"FALSE")),ISNUMBER(SEARCH(JK37,"FALSE")),ISNUMBER(SEARCH(JL37,"FALSE")),ISNUMBER(SEARCH(JM37,"FALSE")),ISNUMBER(SEARCH(KD37,"FALSE")),ISNUMBER(SEARCH(KE37,"FALSE")),ISNUMBER(SEARCH(KF37,"FALSE")),ISNUMBER(SEARCH(KG37,"FALSE")),ISNUMBER(SEARCH(KH37,"FALSE")),ISNUMBER(SEARCH(KI37,"FALSE")),ISNUMBER(SEARCH(KJ37,"FALSE")),ISNUMBER(SEARCH(KK37,"FALSE"))),"CHECK",1)</f>
        <v>1</v>
      </c>
      <c r="MW37">
        <f t="shared" si="186"/>
        <v>0.58333333333333337</v>
      </c>
      <c r="MX37">
        <f t="shared" si="200"/>
        <v>1</v>
      </c>
      <c r="MY37">
        <f t="shared" si="188"/>
        <v>3.2</v>
      </c>
      <c r="MZ37">
        <f t="shared" ref="MZ37:MZ65" si="370">IF(OR(ISNUMBER(SEARCH(HP37,"FALSE")),ISNUMBER(SEARCH(HQ37,"FALSE")),ISNUMBER(SEARCH(HR37,"FALSE")),ISNUMBER(SEARCH(HS37,"FALSE")),ISNUMBER(SEARCH(HT37,"FALSE")),ISNUMBER(SEARCH(HU37,"FALSE")),ISNUMBER(SEARCH(HV37,"FALSE")),ISNUMBER(SEARCH(HW37,"FALSE")),ISNUMBER(SEARCH(HX37,"FALSE")),ISNUMBER(SEARCH(HY37,"FALSE")),ISNUMBER(SEARCH(HZ37,"FALSE")),ISNUMBER(SEARCH(IA37,"FALSE")),ISNUMBER(SEARCH(IB37,"FALSE")),ISNUMBER(SEARCH(IC37,"FALSE")),ISNUMBER(SEARCH(ID37,"FALSE"))),"CHECK",1)</f>
        <v>1</v>
      </c>
    </row>
    <row r="38" spans="1:364" ht="16">
      <c r="A38" t="s">
        <v>769</v>
      </c>
      <c r="B38" t="s">
        <v>837</v>
      </c>
      <c r="C38">
        <v>2</v>
      </c>
      <c r="D38">
        <v>3</v>
      </c>
      <c r="E38">
        <v>2</v>
      </c>
      <c r="F38">
        <v>3</v>
      </c>
      <c r="G38">
        <v>4</v>
      </c>
      <c r="H38">
        <v>3</v>
      </c>
      <c r="I38">
        <v>3</v>
      </c>
      <c r="J38">
        <v>1</v>
      </c>
      <c r="K38">
        <v>1</v>
      </c>
      <c r="L38">
        <v>1</v>
      </c>
      <c r="M38">
        <v>1</v>
      </c>
      <c r="N38">
        <v>2</v>
      </c>
      <c r="O38">
        <v>3</v>
      </c>
      <c r="P38">
        <v>1</v>
      </c>
      <c r="Q38">
        <v>2</v>
      </c>
      <c r="R38">
        <v>1</v>
      </c>
      <c r="S38">
        <v>2</v>
      </c>
      <c r="T38">
        <v>3</v>
      </c>
      <c r="U38">
        <v>3</v>
      </c>
      <c r="V38">
        <v>2</v>
      </c>
      <c r="W38">
        <v>4</v>
      </c>
      <c r="X38">
        <v>3</v>
      </c>
      <c r="Y38">
        <v>4</v>
      </c>
      <c r="Z38">
        <v>4</v>
      </c>
      <c r="AA38">
        <v>2</v>
      </c>
      <c r="AB38">
        <v>3</v>
      </c>
      <c r="AC38">
        <v>2</v>
      </c>
      <c r="AD38">
        <v>2</v>
      </c>
      <c r="AE38">
        <v>3</v>
      </c>
      <c r="AF38">
        <v>2</v>
      </c>
      <c r="AG38">
        <v>3</v>
      </c>
      <c r="AH38">
        <v>2</v>
      </c>
      <c r="AI38">
        <v>4</v>
      </c>
      <c r="AJ38">
        <v>3</v>
      </c>
      <c r="AK38">
        <v>2</v>
      </c>
      <c r="AL38">
        <v>2</v>
      </c>
      <c r="AM38">
        <v>4</v>
      </c>
      <c r="AN38">
        <v>3</v>
      </c>
      <c r="AO38">
        <v>1</v>
      </c>
      <c r="AP38">
        <v>1</v>
      </c>
      <c r="AQ38">
        <v>2</v>
      </c>
      <c r="AR38">
        <v>5</v>
      </c>
      <c r="AS38">
        <v>3</v>
      </c>
      <c r="AT38">
        <v>4</v>
      </c>
      <c r="AU38">
        <v>2</v>
      </c>
      <c r="AV38">
        <v>4</v>
      </c>
      <c r="AW38">
        <v>1</v>
      </c>
      <c r="AX38">
        <v>6</v>
      </c>
      <c r="AY38">
        <v>6</v>
      </c>
      <c r="AZ38">
        <v>4</v>
      </c>
      <c r="BA38">
        <v>3</v>
      </c>
      <c r="BB38">
        <v>5</v>
      </c>
      <c r="BC38">
        <v>4</v>
      </c>
      <c r="BD38">
        <v>2</v>
      </c>
      <c r="BE38">
        <v>2</v>
      </c>
      <c r="BF38">
        <v>2</v>
      </c>
      <c r="BG38">
        <v>3</v>
      </c>
      <c r="BH38">
        <v>2</v>
      </c>
      <c r="BI38">
        <v>3</v>
      </c>
      <c r="BJ38">
        <v>2</v>
      </c>
      <c r="BK38">
        <v>2</v>
      </c>
      <c r="BL38">
        <v>5</v>
      </c>
      <c r="BM38">
        <v>4</v>
      </c>
      <c r="BN38">
        <v>1</v>
      </c>
      <c r="BO38">
        <v>1</v>
      </c>
      <c r="BP38">
        <v>1</v>
      </c>
      <c r="BQ38">
        <v>2</v>
      </c>
      <c r="BR38">
        <v>1</v>
      </c>
      <c r="BS38">
        <v>1</v>
      </c>
      <c r="BT38">
        <v>4</v>
      </c>
      <c r="BU38">
        <v>2</v>
      </c>
      <c r="BV38">
        <v>3</v>
      </c>
      <c r="BW38">
        <v>2</v>
      </c>
      <c r="BX38">
        <v>3</v>
      </c>
      <c r="BY38">
        <v>1</v>
      </c>
      <c r="BZ38">
        <v>1</v>
      </c>
      <c r="CA38">
        <v>2</v>
      </c>
      <c r="CB38">
        <v>2</v>
      </c>
      <c r="CC38">
        <v>2</v>
      </c>
      <c r="CD38">
        <v>1</v>
      </c>
      <c r="CE38">
        <v>4</v>
      </c>
      <c r="CF38">
        <v>3</v>
      </c>
      <c r="CG38">
        <v>3</v>
      </c>
      <c r="CH38">
        <v>4</v>
      </c>
      <c r="CI38">
        <v>3</v>
      </c>
      <c r="CJ38">
        <v>2</v>
      </c>
      <c r="CK38">
        <v>4</v>
      </c>
      <c r="CL38">
        <v>1</v>
      </c>
      <c r="CM38">
        <v>2</v>
      </c>
      <c r="CN38">
        <v>3</v>
      </c>
      <c r="CO38">
        <v>2</v>
      </c>
      <c r="CP38">
        <v>1</v>
      </c>
      <c r="CQ38">
        <v>1</v>
      </c>
      <c r="CR38">
        <v>2</v>
      </c>
      <c r="CS38">
        <v>1</v>
      </c>
      <c r="CT38">
        <v>1</v>
      </c>
      <c r="CU38">
        <v>1</v>
      </c>
      <c r="CV38">
        <v>1</v>
      </c>
      <c r="CW38">
        <v>1</v>
      </c>
      <c r="CX38">
        <v>1</v>
      </c>
      <c r="CY38">
        <v>1</v>
      </c>
      <c r="CZ38">
        <v>2</v>
      </c>
      <c r="DA38">
        <v>1</v>
      </c>
      <c r="DB38">
        <v>3</v>
      </c>
      <c r="DC38">
        <v>3</v>
      </c>
      <c r="DD38">
        <v>3</v>
      </c>
      <c r="DE38">
        <v>2</v>
      </c>
      <c r="DF38">
        <v>1</v>
      </c>
      <c r="DG38">
        <v>1</v>
      </c>
      <c r="DH38">
        <v>3</v>
      </c>
      <c r="DI38">
        <v>3</v>
      </c>
      <c r="DJ38">
        <v>2</v>
      </c>
      <c r="DK38">
        <v>3</v>
      </c>
      <c r="DL38">
        <v>4</v>
      </c>
      <c r="DM38">
        <v>4</v>
      </c>
      <c r="DN38">
        <v>4</v>
      </c>
      <c r="DO38">
        <v>2</v>
      </c>
      <c r="DP38">
        <v>4</v>
      </c>
      <c r="DQ38">
        <v>2</v>
      </c>
      <c r="DR38">
        <v>1</v>
      </c>
      <c r="DS38">
        <v>1</v>
      </c>
      <c r="DT38">
        <v>2</v>
      </c>
      <c r="DU38">
        <v>4</v>
      </c>
      <c r="DV38">
        <v>3</v>
      </c>
      <c r="DW38">
        <v>3</v>
      </c>
      <c r="DX38">
        <v>3</v>
      </c>
      <c r="DY38">
        <v>3</v>
      </c>
      <c r="DZ38">
        <v>2</v>
      </c>
      <c r="EB38">
        <v>1</v>
      </c>
      <c r="EC38">
        <v>1</v>
      </c>
      <c r="ED38">
        <v>4</v>
      </c>
      <c r="EE38">
        <v>2</v>
      </c>
      <c r="EF38">
        <v>3</v>
      </c>
      <c r="EG38">
        <v>2</v>
      </c>
      <c r="EH38">
        <v>3</v>
      </c>
      <c r="EI38">
        <v>1</v>
      </c>
      <c r="EJ38">
        <v>4</v>
      </c>
      <c r="EK38">
        <v>1</v>
      </c>
      <c r="EL38">
        <v>4</v>
      </c>
      <c r="EM38">
        <v>3</v>
      </c>
      <c r="EN38">
        <v>1</v>
      </c>
      <c r="EO38">
        <v>4</v>
      </c>
      <c r="EP38">
        <v>1</v>
      </c>
      <c r="EQ38">
        <v>2</v>
      </c>
      <c r="ER38">
        <v>1</v>
      </c>
      <c r="ES38">
        <v>1</v>
      </c>
      <c r="ET38">
        <v>3</v>
      </c>
      <c r="EU38">
        <v>2</v>
      </c>
      <c r="EV38">
        <v>3</v>
      </c>
      <c r="EW38">
        <v>1</v>
      </c>
      <c r="EX38">
        <v>3</v>
      </c>
      <c r="EY38">
        <v>1</v>
      </c>
      <c r="EZ38">
        <v>4</v>
      </c>
      <c r="FA38">
        <v>3</v>
      </c>
      <c r="FB38">
        <v>2</v>
      </c>
      <c r="FC38">
        <v>4</v>
      </c>
      <c r="FD38">
        <v>4</v>
      </c>
      <c r="FE38">
        <v>3</v>
      </c>
      <c r="FF38">
        <v>4</v>
      </c>
      <c r="FG38">
        <v>1</v>
      </c>
      <c r="FH38">
        <v>2</v>
      </c>
      <c r="FI38">
        <v>1</v>
      </c>
      <c r="FJ38">
        <v>2</v>
      </c>
      <c r="FK38">
        <v>3</v>
      </c>
      <c r="FM38">
        <f t="shared" si="202"/>
        <v>2</v>
      </c>
      <c r="FN38">
        <f t="shared" si="203"/>
        <v>3</v>
      </c>
      <c r="FO38">
        <f t="shared" si="204"/>
        <v>2</v>
      </c>
      <c r="FP38">
        <f t="shared" si="205"/>
        <v>1</v>
      </c>
      <c r="FQ38">
        <f t="shared" si="206"/>
        <v>2</v>
      </c>
      <c r="FR38">
        <f t="shared" si="207"/>
        <v>2</v>
      </c>
      <c r="FS38">
        <f t="shared" si="208"/>
        <v>4</v>
      </c>
      <c r="FT38">
        <f t="shared" si="209"/>
        <v>4</v>
      </c>
      <c r="FU38">
        <f t="shared" si="210"/>
        <v>4</v>
      </c>
      <c r="FV38">
        <f t="shared" si="211"/>
        <v>4</v>
      </c>
      <c r="FW38">
        <f t="shared" si="212"/>
        <v>3</v>
      </c>
      <c r="FX38">
        <f t="shared" si="213"/>
        <v>2</v>
      </c>
      <c r="FY38">
        <f t="shared" si="214"/>
        <v>4</v>
      </c>
      <c r="FZ38">
        <f t="shared" si="215"/>
        <v>3</v>
      </c>
      <c r="GA38">
        <f t="shared" si="216"/>
        <v>4</v>
      </c>
      <c r="GB38">
        <f t="shared" si="217"/>
        <v>3</v>
      </c>
      <c r="GC38">
        <f t="shared" si="218"/>
        <v>2</v>
      </c>
      <c r="GD38">
        <f t="shared" si="219"/>
        <v>2</v>
      </c>
      <c r="GE38">
        <f t="shared" si="220"/>
        <v>3</v>
      </c>
      <c r="GF38">
        <f t="shared" si="221"/>
        <v>1</v>
      </c>
      <c r="GG38">
        <f t="shared" si="222"/>
        <v>2</v>
      </c>
      <c r="GH38">
        <f t="shared" si="223"/>
        <v>1</v>
      </c>
      <c r="GI38">
        <f t="shared" si="224"/>
        <v>1</v>
      </c>
      <c r="GJ38">
        <f t="shared" si="225"/>
        <v>3</v>
      </c>
      <c r="GK38">
        <f t="shared" si="226"/>
        <v>2</v>
      </c>
      <c r="GL38">
        <f t="shared" si="227"/>
        <v>3</v>
      </c>
      <c r="GM38">
        <f t="shared" si="228"/>
        <v>3</v>
      </c>
      <c r="GN38">
        <f t="shared" si="229"/>
        <v>2</v>
      </c>
      <c r="GO38">
        <f t="shared" si="230"/>
        <v>3</v>
      </c>
      <c r="GP38">
        <f t="shared" si="231"/>
        <v>2</v>
      </c>
      <c r="GQ38">
        <f t="shared" si="232"/>
        <v>3</v>
      </c>
      <c r="GR38">
        <f t="shared" si="233"/>
        <v>4</v>
      </c>
      <c r="GS38">
        <f t="shared" si="234"/>
        <v>3</v>
      </c>
      <c r="GT38">
        <f t="shared" si="235"/>
        <v>6</v>
      </c>
      <c r="GU38">
        <f t="shared" si="236"/>
        <v>2</v>
      </c>
      <c r="GV38">
        <f t="shared" si="237"/>
        <v>4</v>
      </c>
      <c r="GW38">
        <f t="shared" si="238"/>
        <v>5</v>
      </c>
      <c r="GX38">
        <f t="shared" si="239"/>
        <v>7</v>
      </c>
      <c r="GY38">
        <f t="shared" si="240"/>
        <v>7</v>
      </c>
      <c r="GZ38">
        <f t="shared" si="241"/>
        <v>6</v>
      </c>
      <c r="HA38">
        <f t="shared" si="242"/>
        <v>3</v>
      </c>
      <c r="HB38">
        <f t="shared" si="243"/>
        <v>-1</v>
      </c>
      <c r="HC38">
        <f t="shared" si="244"/>
        <v>1</v>
      </c>
      <c r="HD38">
        <f t="shared" si="245"/>
        <v>-2</v>
      </c>
      <c r="HE38">
        <f t="shared" si="246"/>
        <v>1</v>
      </c>
      <c r="HF38">
        <f t="shared" si="247"/>
        <v>-3</v>
      </c>
      <c r="HG38">
        <f t="shared" si="248"/>
        <v>3</v>
      </c>
      <c r="HH38">
        <f t="shared" si="249"/>
        <v>3</v>
      </c>
      <c r="HI38">
        <f t="shared" si="250"/>
        <v>-1</v>
      </c>
      <c r="HJ38">
        <f t="shared" si="251"/>
        <v>1</v>
      </c>
      <c r="HK38">
        <f t="shared" si="252"/>
        <v>-2</v>
      </c>
      <c r="HL38">
        <f t="shared" si="253"/>
        <v>-1</v>
      </c>
      <c r="HM38">
        <f t="shared" si="254"/>
        <v>2</v>
      </c>
      <c r="HN38">
        <f t="shared" si="255"/>
        <v>2</v>
      </c>
      <c r="HO38">
        <f t="shared" si="256"/>
        <v>2</v>
      </c>
      <c r="HP38">
        <f t="shared" si="257"/>
        <v>4</v>
      </c>
      <c r="HQ38">
        <f t="shared" si="258"/>
        <v>5</v>
      </c>
      <c r="HR38">
        <f t="shared" si="259"/>
        <v>4</v>
      </c>
      <c r="HS38">
        <f t="shared" si="260"/>
        <v>5</v>
      </c>
      <c r="HT38">
        <f t="shared" si="261"/>
        <v>5</v>
      </c>
      <c r="HU38">
        <f t="shared" si="262"/>
        <v>2</v>
      </c>
      <c r="HV38">
        <f t="shared" si="263"/>
        <v>3</v>
      </c>
      <c r="HW38">
        <f t="shared" si="264"/>
        <v>6</v>
      </c>
      <c r="HX38">
        <f t="shared" si="265"/>
        <v>6</v>
      </c>
      <c r="HY38">
        <f t="shared" si="266"/>
        <v>6</v>
      </c>
      <c r="HZ38">
        <f t="shared" si="267"/>
        <v>5</v>
      </c>
      <c r="IA38">
        <f t="shared" si="268"/>
        <v>6</v>
      </c>
      <c r="IB38">
        <f t="shared" si="269"/>
        <v>6</v>
      </c>
      <c r="IC38">
        <f t="shared" si="270"/>
        <v>3</v>
      </c>
      <c r="ID38">
        <f t="shared" si="271"/>
        <v>5</v>
      </c>
      <c r="IE38">
        <f t="shared" si="272"/>
        <v>3</v>
      </c>
      <c r="IF38">
        <f t="shared" si="273"/>
        <v>2</v>
      </c>
      <c r="IG38">
        <f t="shared" si="274"/>
        <v>3</v>
      </c>
      <c r="IH38">
        <f t="shared" si="275"/>
        <v>1</v>
      </c>
      <c r="II38">
        <f t="shared" si="276"/>
        <v>1</v>
      </c>
      <c r="IJ38">
        <f t="shared" si="277"/>
        <v>2</v>
      </c>
      <c r="IK38">
        <f t="shared" si="278"/>
        <v>2</v>
      </c>
      <c r="IL38">
        <f t="shared" si="279"/>
        <v>2</v>
      </c>
      <c r="IM38">
        <f t="shared" si="280"/>
        <v>1</v>
      </c>
      <c r="IN38">
        <f t="shared" si="281"/>
        <v>1</v>
      </c>
      <c r="IO38">
        <f t="shared" si="282"/>
        <v>3</v>
      </c>
      <c r="IP38">
        <f t="shared" si="283"/>
        <v>3</v>
      </c>
      <c r="IQ38">
        <f t="shared" si="284"/>
        <v>1</v>
      </c>
      <c r="IR38">
        <f t="shared" si="285"/>
        <v>2</v>
      </c>
      <c r="IS38">
        <f t="shared" si="286"/>
        <v>2</v>
      </c>
      <c r="IT38">
        <f t="shared" si="287"/>
        <v>1</v>
      </c>
      <c r="IU38">
        <f t="shared" si="288"/>
        <v>1</v>
      </c>
      <c r="IV38">
        <f t="shared" si="289"/>
        <v>2</v>
      </c>
      <c r="IW38">
        <f t="shared" si="290"/>
        <v>2</v>
      </c>
      <c r="IX38">
        <f t="shared" si="291"/>
        <v>2</v>
      </c>
      <c r="IY38">
        <f t="shared" si="292"/>
        <v>5</v>
      </c>
      <c r="IZ38">
        <f t="shared" si="293"/>
        <v>5</v>
      </c>
      <c r="JA38">
        <f t="shared" si="294"/>
        <v>4</v>
      </c>
      <c r="JB38">
        <f t="shared" si="295"/>
        <v>5</v>
      </c>
      <c r="JC38">
        <f t="shared" si="296"/>
        <v>5</v>
      </c>
      <c r="JD38">
        <f t="shared" si="297"/>
        <v>5</v>
      </c>
      <c r="JE38">
        <f t="shared" si="298"/>
        <v>5</v>
      </c>
      <c r="JF38">
        <f t="shared" si="299"/>
        <v>5</v>
      </c>
      <c r="JG38">
        <f t="shared" si="300"/>
        <v>5</v>
      </c>
      <c r="JH38">
        <f t="shared" si="301"/>
        <v>5</v>
      </c>
      <c r="JI38">
        <f t="shared" si="302"/>
        <v>4</v>
      </c>
      <c r="JJ38">
        <f t="shared" si="303"/>
        <v>5</v>
      </c>
      <c r="JK38">
        <f t="shared" si="304"/>
        <v>3</v>
      </c>
      <c r="JL38">
        <f t="shared" si="305"/>
        <v>3</v>
      </c>
      <c r="JM38">
        <f t="shared" si="306"/>
        <v>3</v>
      </c>
      <c r="JN38">
        <f t="shared" si="307"/>
        <v>4</v>
      </c>
      <c r="JO38">
        <f t="shared" si="308"/>
        <v>5</v>
      </c>
      <c r="JP38">
        <f t="shared" si="309"/>
        <v>5</v>
      </c>
      <c r="JQ38">
        <f t="shared" si="310"/>
        <v>3</v>
      </c>
      <c r="JR38">
        <f t="shared" si="311"/>
        <v>3</v>
      </c>
      <c r="JS38">
        <f t="shared" si="312"/>
        <v>4</v>
      </c>
      <c r="JT38">
        <f t="shared" si="313"/>
        <v>3</v>
      </c>
      <c r="JU38">
        <f t="shared" si="314"/>
        <v>4</v>
      </c>
      <c r="JV38">
        <f t="shared" si="315"/>
        <v>4</v>
      </c>
      <c r="JW38">
        <f t="shared" si="316"/>
        <v>4</v>
      </c>
      <c r="JX38">
        <f t="shared" si="317"/>
        <v>4</v>
      </c>
      <c r="JY38">
        <f t="shared" si="318"/>
        <v>4</v>
      </c>
      <c r="JZ38">
        <f t="shared" si="319"/>
        <v>4</v>
      </c>
      <c r="KA38">
        <f t="shared" si="320"/>
        <v>5</v>
      </c>
      <c r="KC38">
        <f t="shared" si="321"/>
        <v>5</v>
      </c>
      <c r="KD38">
        <f t="shared" si="322"/>
        <v>4</v>
      </c>
      <c r="KE38">
        <f t="shared" si="323"/>
        <v>4</v>
      </c>
      <c r="KF38">
        <f t="shared" si="324"/>
        <v>3</v>
      </c>
      <c r="KG38">
        <f t="shared" si="325"/>
        <v>3</v>
      </c>
      <c r="KH38">
        <f t="shared" si="326"/>
        <v>3</v>
      </c>
      <c r="KI38">
        <f t="shared" si="327"/>
        <v>3</v>
      </c>
      <c r="KJ38">
        <f t="shared" si="328"/>
        <v>4</v>
      </c>
      <c r="KK38">
        <f>EA38</f>
        <v>0</v>
      </c>
      <c r="KL38">
        <f t="shared" si="329"/>
        <v>1</v>
      </c>
      <c r="KM38">
        <f t="shared" si="330"/>
        <v>0</v>
      </c>
      <c r="KN38">
        <f t="shared" si="331"/>
        <v>0</v>
      </c>
      <c r="KO38">
        <f t="shared" si="332"/>
        <v>1</v>
      </c>
      <c r="KP38">
        <f t="shared" si="333"/>
        <v>1</v>
      </c>
      <c r="KQ38">
        <f t="shared" si="334"/>
        <v>1</v>
      </c>
      <c r="KR38">
        <f t="shared" si="335"/>
        <v>1</v>
      </c>
      <c r="KS38">
        <f t="shared" si="336"/>
        <v>1</v>
      </c>
      <c r="KT38">
        <f t="shared" si="337"/>
        <v>1</v>
      </c>
      <c r="KU38">
        <f t="shared" si="338"/>
        <v>1</v>
      </c>
      <c r="KV38">
        <f t="shared" si="339"/>
        <v>0</v>
      </c>
      <c r="KW38">
        <f t="shared" si="340"/>
        <v>1</v>
      </c>
      <c r="KX38">
        <f t="shared" si="341"/>
        <v>0</v>
      </c>
      <c r="KY38">
        <f t="shared" si="342"/>
        <v>1</v>
      </c>
      <c r="KZ38">
        <f t="shared" si="343"/>
        <v>1</v>
      </c>
      <c r="LA38">
        <f t="shared" si="344"/>
        <v>1</v>
      </c>
      <c r="LB38">
        <f t="shared" si="345"/>
        <v>1</v>
      </c>
      <c r="LC38">
        <f t="shared" si="346"/>
        <v>1</v>
      </c>
      <c r="LD38">
        <f t="shared" si="347"/>
        <v>0</v>
      </c>
      <c r="LE38">
        <f t="shared" si="348"/>
        <v>1</v>
      </c>
      <c r="LF38">
        <f t="shared" si="349"/>
        <v>0</v>
      </c>
      <c r="LG38">
        <f t="shared" si="350"/>
        <v>1</v>
      </c>
      <c r="LH38">
        <f t="shared" si="351"/>
        <v>1</v>
      </c>
      <c r="LI38">
        <f t="shared" si="352"/>
        <v>1</v>
      </c>
      <c r="LJ38">
        <f t="shared" si="353"/>
        <v>1</v>
      </c>
      <c r="LK38">
        <f t="shared" si="354"/>
        <v>1</v>
      </c>
      <c r="LL38">
        <f t="shared" si="355"/>
        <v>1</v>
      </c>
      <c r="LM38">
        <f t="shared" si="356"/>
        <v>0</v>
      </c>
      <c r="LN38">
        <f t="shared" si="357"/>
        <v>1</v>
      </c>
      <c r="LO38">
        <f t="shared" si="358"/>
        <v>0</v>
      </c>
      <c r="LP38">
        <f t="shared" si="359"/>
        <v>0</v>
      </c>
      <c r="LQ38">
        <f t="shared" si="360"/>
        <v>1</v>
      </c>
      <c r="LR38">
        <f t="shared" si="361"/>
        <v>0</v>
      </c>
      <c r="LS38">
        <f t="shared" si="362"/>
        <v>0</v>
      </c>
      <c r="LT38">
        <f t="shared" si="363"/>
        <v>1</v>
      </c>
      <c r="LU38">
        <f t="shared" si="364"/>
        <v>1</v>
      </c>
      <c r="LW38">
        <f t="shared" si="163"/>
        <v>2.263157894736842</v>
      </c>
      <c r="LX38" s="24">
        <f>18/19</f>
        <v>0.94736842105263153</v>
      </c>
      <c r="LY38">
        <f t="shared" si="164"/>
        <v>3.0833333333333335</v>
      </c>
      <c r="LZ38" s="25">
        <f t="shared" si="195"/>
        <v>1</v>
      </c>
      <c r="MA38">
        <f t="shared" si="166"/>
        <v>2.5</v>
      </c>
      <c r="MB38">
        <f>9/10</f>
        <v>0.9</v>
      </c>
      <c r="MC38">
        <f t="shared" si="167"/>
        <v>2</v>
      </c>
      <c r="MD38">
        <f t="shared" si="365"/>
        <v>1</v>
      </c>
      <c r="ME38">
        <f t="shared" si="169"/>
        <v>3.75</v>
      </c>
      <c r="MF38">
        <f t="shared" si="366"/>
        <v>1</v>
      </c>
      <c r="MG38">
        <f t="shared" si="171"/>
        <v>2.75</v>
      </c>
      <c r="MH38">
        <f t="shared" si="196"/>
        <v>1</v>
      </c>
      <c r="MI38">
        <f t="shared" si="173"/>
        <v>2.75</v>
      </c>
      <c r="MJ38" s="25">
        <f t="shared" si="367"/>
        <v>1</v>
      </c>
      <c r="MK38">
        <f t="shared" si="175"/>
        <v>4.7</v>
      </c>
      <c r="ML38">
        <f t="shared" si="368"/>
        <v>1</v>
      </c>
      <c r="MM38">
        <f t="shared" si="177"/>
        <v>0.35714285714285715</v>
      </c>
      <c r="MN38">
        <f t="shared" si="178"/>
        <v>1</v>
      </c>
      <c r="MO38">
        <f t="shared" si="179"/>
        <v>1.85</v>
      </c>
      <c r="MP38">
        <f t="shared" si="369"/>
        <v>1</v>
      </c>
      <c r="MQ38">
        <f t="shared" si="181"/>
        <v>4.5</v>
      </c>
      <c r="MR38">
        <f t="shared" si="198"/>
        <v>1</v>
      </c>
      <c r="MS38">
        <f t="shared" si="183"/>
        <v>4.2727272727272725</v>
      </c>
      <c r="MT38">
        <f t="shared" si="184"/>
        <v>1</v>
      </c>
      <c r="MU38">
        <f t="shared" si="185"/>
        <v>3.2307692307692308</v>
      </c>
      <c r="MV38">
        <f>IF(OR(ISNUMBER(SEARCH(JI38,"FALSE")),ISNUMBER(SEARCH(JJ38,"FALSE")),ISNUMBER(SEARCH(JK38,"FALSE")),ISNUMBER(SEARCH(JL38,"FALSE")),ISNUMBER(SEARCH(JM38,"FALSE")),ISNUMBER(SEARCH(KD38,"FALSE")),ISNUMBER(SEARCH(KE38,"FALSE")),ISNUMBER(SEARCH(KF38,"FALSE")),ISNUMBER(SEARCH(KG38,"FALSE")),ISNUMBER(SEARCH(KH38,"FALSE")),ISNUMBER(SEARCH(KI38,"FALSE")),ISNUMBER(SEARCH(KJ38,"FALSE")),ISNUMBER(SEARCH(KK38,"FALSE"))),"CHECK",1)</f>
        <v>1</v>
      </c>
      <c r="MW38">
        <f t="shared" si="186"/>
        <v>0.69444444444444442</v>
      </c>
      <c r="MX38">
        <f t="shared" si="200"/>
        <v>1</v>
      </c>
      <c r="MY38">
        <f t="shared" si="188"/>
        <v>4.7333333333333334</v>
      </c>
      <c r="MZ38">
        <f t="shared" si="370"/>
        <v>1</v>
      </c>
    </row>
    <row r="39" spans="1:364" ht="16">
      <c r="A39" t="s">
        <v>1639</v>
      </c>
      <c r="B39" t="s">
        <v>837</v>
      </c>
      <c r="C39">
        <v>2</v>
      </c>
      <c r="D39">
        <v>1</v>
      </c>
      <c r="E39">
        <v>3</v>
      </c>
      <c r="F39">
        <v>4</v>
      </c>
      <c r="G39">
        <v>4</v>
      </c>
      <c r="H39">
        <v>4</v>
      </c>
      <c r="I39">
        <v>4</v>
      </c>
      <c r="J39">
        <v>1</v>
      </c>
      <c r="K39">
        <v>4</v>
      </c>
      <c r="L39">
        <v>3</v>
      </c>
      <c r="M39">
        <v>2</v>
      </c>
      <c r="N39">
        <v>1</v>
      </c>
      <c r="O39">
        <v>1</v>
      </c>
      <c r="P39">
        <v>2</v>
      </c>
      <c r="Q39">
        <v>2</v>
      </c>
      <c r="R39">
        <v>4</v>
      </c>
      <c r="S39">
        <v>4</v>
      </c>
      <c r="T39">
        <v>2</v>
      </c>
      <c r="U39">
        <v>3</v>
      </c>
      <c r="V39">
        <v>3</v>
      </c>
      <c r="W39">
        <v>4</v>
      </c>
      <c r="X39">
        <v>4</v>
      </c>
      <c r="Y39">
        <v>4</v>
      </c>
      <c r="Z39">
        <v>4</v>
      </c>
      <c r="AA39">
        <v>1</v>
      </c>
      <c r="AB39">
        <v>2</v>
      </c>
      <c r="AC39">
        <v>4</v>
      </c>
      <c r="AD39">
        <v>2</v>
      </c>
      <c r="AE39">
        <v>3</v>
      </c>
      <c r="AF39">
        <v>3</v>
      </c>
      <c r="AG39">
        <v>4</v>
      </c>
      <c r="AH39">
        <v>3</v>
      </c>
      <c r="AI39">
        <v>7</v>
      </c>
      <c r="AJ39">
        <v>4</v>
      </c>
      <c r="AK39">
        <v>3</v>
      </c>
      <c r="AL39">
        <v>7</v>
      </c>
      <c r="AM39">
        <v>7</v>
      </c>
      <c r="AN39">
        <v>1</v>
      </c>
      <c r="AO39">
        <v>2</v>
      </c>
      <c r="AP39">
        <v>2</v>
      </c>
      <c r="AQ39">
        <v>6</v>
      </c>
      <c r="AR39">
        <v>1</v>
      </c>
      <c r="AS39">
        <v>2</v>
      </c>
      <c r="AT39">
        <v>1</v>
      </c>
      <c r="AU39">
        <v>1</v>
      </c>
      <c r="AV39">
        <v>3</v>
      </c>
      <c r="AW39">
        <v>6</v>
      </c>
      <c r="AX39">
        <v>5</v>
      </c>
      <c r="AY39">
        <v>5</v>
      </c>
      <c r="AZ39">
        <v>3</v>
      </c>
      <c r="BA39">
        <v>4</v>
      </c>
      <c r="BB39">
        <v>3</v>
      </c>
      <c r="BC39">
        <v>4</v>
      </c>
      <c r="BD39">
        <v>1</v>
      </c>
      <c r="BE39">
        <v>1</v>
      </c>
      <c r="BF39">
        <v>1</v>
      </c>
      <c r="BG39">
        <v>1</v>
      </c>
      <c r="BH39">
        <v>3</v>
      </c>
      <c r="BI39">
        <v>1</v>
      </c>
      <c r="BJ39">
        <v>3</v>
      </c>
      <c r="BK39">
        <v>1</v>
      </c>
      <c r="BL39">
        <v>6</v>
      </c>
      <c r="BM39">
        <v>3</v>
      </c>
      <c r="BN39">
        <v>1</v>
      </c>
      <c r="BO39">
        <v>1</v>
      </c>
      <c r="BP39">
        <v>1</v>
      </c>
      <c r="BQ39">
        <v>6</v>
      </c>
      <c r="BR39">
        <v>1</v>
      </c>
      <c r="BS39">
        <v>4</v>
      </c>
      <c r="BT39">
        <v>2</v>
      </c>
      <c r="BU39">
        <v>1</v>
      </c>
      <c r="BV39">
        <v>1</v>
      </c>
      <c r="BW39">
        <v>1</v>
      </c>
      <c r="BY39">
        <v>1</v>
      </c>
      <c r="BZ39">
        <v>1</v>
      </c>
      <c r="CA39">
        <v>1</v>
      </c>
      <c r="CB39">
        <v>1</v>
      </c>
      <c r="CC39">
        <v>4</v>
      </c>
      <c r="CD39">
        <v>4</v>
      </c>
      <c r="CE39">
        <v>1</v>
      </c>
      <c r="CF39">
        <v>4</v>
      </c>
      <c r="CG39">
        <v>4</v>
      </c>
      <c r="CH39">
        <v>1</v>
      </c>
      <c r="CI39">
        <v>2</v>
      </c>
      <c r="CJ39">
        <v>3</v>
      </c>
      <c r="CK39">
        <v>1</v>
      </c>
      <c r="CL39">
        <v>3</v>
      </c>
      <c r="CM39">
        <v>2</v>
      </c>
      <c r="CN39">
        <v>4</v>
      </c>
      <c r="CO39">
        <v>4</v>
      </c>
      <c r="CP39">
        <v>1</v>
      </c>
      <c r="CQ39">
        <v>1</v>
      </c>
      <c r="CR39">
        <v>3</v>
      </c>
      <c r="CS39">
        <v>2</v>
      </c>
      <c r="CT39">
        <v>3</v>
      </c>
      <c r="CU39">
        <v>3</v>
      </c>
      <c r="CV39">
        <v>2</v>
      </c>
      <c r="CW39">
        <v>5</v>
      </c>
      <c r="CX39">
        <v>5</v>
      </c>
      <c r="CY39">
        <v>2</v>
      </c>
      <c r="CZ39">
        <v>3</v>
      </c>
      <c r="DA39">
        <v>1</v>
      </c>
      <c r="DB39">
        <v>1</v>
      </c>
      <c r="DC39">
        <v>2</v>
      </c>
      <c r="DD39">
        <v>2</v>
      </c>
      <c r="DE39">
        <v>1</v>
      </c>
      <c r="DF39">
        <v>1</v>
      </c>
      <c r="DG39">
        <v>5</v>
      </c>
      <c r="DH39">
        <v>5</v>
      </c>
      <c r="DI39">
        <v>1</v>
      </c>
      <c r="DJ39">
        <v>4</v>
      </c>
      <c r="DK39">
        <v>5</v>
      </c>
      <c r="DL39">
        <v>5</v>
      </c>
      <c r="DM39">
        <v>5</v>
      </c>
      <c r="DN39">
        <v>5</v>
      </c>
      <c r="DO39">
        <v>1</v>
      </c>
      <c r="DP39">
        <v>5</v>
      </c>
      <c r="DQ39">
        <v>2</v>
      </c>
      <c r="DR39">
        <v>4</v>
      </c>
      <c r="DS39">
        <v>4</v>
      </c>
      <c r="DT39">
        <v>1</v>
      </c>
      <c r="DU39">
        <v>5</v>
      </c>
      <c r="DV39">
        <v>1</v>
      </c>
      <c r="DW39">
        <v>2</v>
      </c>
      <c r="DX39">
        <v>5</v>
      </c>
      <c r="DY39">
        <v>4</v>
      </c>
      <c r="DZ39">
        <v>5</v>
      </c>
      <c r="EA39">
        <v>5</v>
      </c>
      <c r="EB39">
        <v>1</v>
      </c>
      <c r="EC39">
        <v>2</v>
      </c>
      <c r="ED39">
        <v>4</v>
      </c>
      <c r="EE39">
        <v>2</v>
      </c>
      <c r="EF39">
        <v>3</v>
      </c>
      <c r="EG39">
        <v>2</v>
      </c>
      <c r="EH39">
        <v>2</v>
      </c>
      <c r="EI39">
        <v>1</v>
      </c>
      <c r="EJ39">
        <v>4</v>
      </c>
      <c r="EK39">
        <v>3</v>
      </c>
      <c r="EL39">
        <v>4</v>
      </c>
      <c r="EM39">
        <v>3</v>
      </c>
      <c r="EN39">
        <v>2</v>
      </c>
      <c r="EO39">
        <v>4</v>
      </c>
      <c r="EP39">
        <v>1</v>
      </c>
      <c r="EQ39">
        <v>2</v>
      </c>
      <c r="ER39">
        <v>1</v>
      </c>
      <c r="ES39">
        <v>1</v>
      </c>
      <c r="ET39">
        <v>4</v>
      </c>
      <c r="EU39">
        <v>2</v>
      </c>
      <c r="EV39">
        <v>2</v>
      </c>
      <c r="EW39">
        <v>3</v>
      </c>
      <c r="EX39">
        <v>4</v>
      </c>
      <c r="EY39">
        <v>1</v>
      </c>
      <c r="EZ39">
        <v>2</v>
      </c>
      <c r="FA39">
        <v>3</v>
      </c>
      <c r="FB39">
        <v>2</v>
      </c>
      <c r="FC39">
        <v>1</v>
      </c>
      <c r="FD39">
        <v>4</v>
      </c>
      <c r="FE39">
        <v>2</v>
      </c>
      <c r="FF39">
        <v>2</v>
      </c>
      <c r="FG39">
        <v>1</v>
      </c>
      <c r="FH39">
        <v>4</v>
      </c>
      <c r="FI39">
        <v>2</v>
      </c>
      <c r="FJ39">
        <v>2</v>
      </c>
      <c r="FK39">
        <v>1</v>
      </c>
      <c r="FM39">
        <f t="shared" si="202"/>
        <v>4</v>
      </c>
      <c r="FN39">
        <f t="shared" si="203"/>
        <v>2</v>
      </c>
      <c r="FO39">
        <f t="shared" si="204"/>
        <v>1</v>
      </c>
      <c r="FP39">
        <f t="shared" si="205"/>
        <v>1</v>
      </c>
      <c r="FQ39">
        <f t="shared" si="206"/>
        <v>1</v>
      </c>
      <c r="FR39">
        <f t="shared" si="207"/>
        <v>1</v>
      </c>
      <c r="FS39">
        <f t="shared" si="208"/>
        <v>4</v>
      </c>
      <c r="FT39">
        <f t="shared" si="209"/>
        <v>1</v>
      </c>
      <c r="FU39">
        <f t="shared" si="210"/>
        <v>2</v>
      </c>
      <c r="FV39">
        <f t="shared" si="211"/>
        <v>3</v>
      </c>
      <c r="FW39">
        <f t="shared" si="212"/>
        <v>4</v>
      </c>
      <c r="FX39">
        <f t="shared" si="213"/>
        <v>4</v>
      </c>
      <c r="FY39">
        <f t="shared" si="214"/>
        <v>3</v>
      </c>
      <c r="FZ39">
        <f t="shared" si="215"/>
        <v>3</v>
      </c>
      <c r="GA39">
        <f t="shared" si="216"/>
        <v>1</v>
      </c>
      <c r="GB39">
        <f t="shared" si="217"/>
        <v>1</v>
      </c>
      <c r="GC39">
        <f t="shared" si="218"/>
        <v>3</v>
      </c>
      <c r="GD39">
        <f t="shared" si="219"/>
        <v>2</v>
      </c>
      <c r="GE39">
        <f t="shared" si="220"/>
        <v>2</v>
      </c>
      <c r="GF39">
        <f t="shared" si="221"/>
        <v>1</v>
      </c>
      <c r="GG39">
        <f t="shared" si="222"/>
        <v>1</v>
      </c>
      <c r="GH39">
        <f t="shared" si="223"/>
        <v>1</v>
      </c>
      <c r="GI39">
        <f t="shared" si="224"/>
        <v>1</v>
      </c>
      <c r="GJ39">
        <f t="shared" si="225"/>
        <v>4</v>
      </c>
      <c r="GK39">
        <f t="shared" si="226"/>
        <v>3</v>
      </c>
      <c r="GL39">
        <f t="shared" si="227"/>
        <v>1</v>
      </c>
      <c r="GM39">
        <f t="shared" si="228"/>
        <v>3</v>
      </c>
      <c r="GN39">
        <f t="shared" si="229"/>
        <v>2</v>
      </c>
      <c r="GO39">
        <f t="shared" si="230"/>
        <v>2</v>
      </c>
      <c r="GP39">
        <f t="shared" si="231"/>
        <v>1</v>
      </c>
      <c r="GQ39">
        <f t="shared" si="232"/>
        <v>2</v>
      </c>
      <c r="GR39">
        <f t="shared" si="233"/>
        <v>7</v>
      </c>
      <c r="GS39">
        <f t="shared" si="234"/>
        <v>4</v>
      </c>
      <c r="GT39">
        <f t="shared" si="235"/>
        <v>5</v>
      </c>
      <c r="GU39">
        <f t="shared" si="236"/>
        <v>7</v>
      </c>
      <c r="GV39">
        <f t="shared" si="237"/>
        <v>7</v>
      </c>
      <c r="GW39">
        <f t="shared" si="238"/>
        <v>7</v>
      </c>
      <c r="GX39">
        <f t="shared" si="239"/>
        <v>6</v>
      </c>
      <c r="GY39">
        <f t="shared" si="240"/>
        <v>6</v>
      </c>
      <c r="GZ39">
        <f t="shared" si="241"/>
        <v>2</v>
      </c>
      <c r="HA39">
        <f t="shared" si="242"/>
        <v>7</v>
      </c>
      <c r="HB39">
        <f t="shared" si="243"/>
        <v>-2</v>
      </c>
      <c r="HC39">
        <f t="shared" si="244"/>
        <v>-3</v>
      </c>
      <c r="HD39">
        <f t="shared" si="245"/>
        <v>-3</v>
      </c>
      <c r="HE39">
        <f t="shared" si="246"/>
        <v>-1</v>
      </c>
      <c r="HF39">
        <f t="shared" si="247"/>
        <v>3</v>
      </c>
      <c r="HG39">
        <f t="shared" si="248"/>
        <v>2</v>
      </c>
      <c r="HH39">
        <f t="shared" si="249"/>
        <v>2</v>
      </c>
      <c r="HI39">
        <f t="shared" si="250"/>
        <v>1</v>
      </c>
      <c r="HJ39">
        <f t="shared" si="251"/>
        <v>-1</v>
      </c>
      <c r="HK39">
        <f t="shared" si="252"/>
        <v>1</v>
      </c>
      <c r="HL39">
        <f t="shared" si="253"/>
        <v>-1</v>
      </c>
      <c r="HM39">
        <f t="shared" si="254"/>
        <v>3</v>
      </c>
      <c r="HN39">
        <f t="shared" si="255"/>
        <v>3</v>
      </c>
      <c r="HO39">
        <f t="shared" si="256"/>
        <v>3</v>
      </c>
      <c r="HP39">
        <f t="shared" si="257"/>
        <v>6</v>
      </c>
      <c r="HQ39">
        <f t="shared" si="258"/>
        <v>4</v>
      </c>
      <c r="HR39">
        <f t="shared" si="259"/>
        <v>6</v>
      </c>
      <c r="HS39">
        <f t="shared" si="260"/>
        <v>4</v>
      </c>
      <c r="HT39">
        <f t="shared" si="261"/>
        <v>6</v>
      </c>
      <c r="HU39">
        <f t="shared" si="262"/>
        <v>1</v>
      </c>
      <c r="HV39">
        <f t="shared" si="263"/>
        <v>4</v>
      </c>
      <c r="HW39">
        <f t="shared" si="264"/>
        <v>6</v>
      </c>
      <c r="HX39">
        <f t="shared" si="265"/>
        <v>6</v>
      </c>
      <c r="HY39">
        <f t="shared" si="266"/>
        <v>6</v>
      </c>
      <c r="HZ39">
        <f t="shared" si="267"/>
        <v>1</v>
      </c>
      <c r="IA39">
        <f t="shared" si="268"/>
        <v>6</v>
      </c>
      <c r="IB39">
        <f t="shared" si="269"/>
        <v>3</v>
      </c>
      <c r="IC39">
        <f t="shared" si="270"/>
        <v>5</v>
      </c>
      <c r="ID39">
        <f t="shared" si="271"/>
        <v>6</v>
      </c>
      <c r="IE39">
        <f t="shared" si="272"/>
        <v>1</v>
      </c>
      <c r="IF39">
        <f t="shared" si="273"/>
        <v>1</v>
      </c>
      <c r="IG39">
        <f t="shared" si="274"/>
        <v>0</v>
      </c>
      <c r="IH39">
        <f t="shared" si="275"/>
        <v>1</v>
      </c>
      <c r="II39">
        <f t="shared" si="276"/>
        <v>1</v>
      </c>
      <c r="IJ39">
        <f t="shared" si="277"/>
        <v>1</v>
      </c>
      <c r="IK39">
        <f t="shared" si="278"/>
        <v>1</v>
      </c>
      <c r="IL39">
        <f t="shared" si="279"/>
        <v>4</v>
      </c>
      <c r="IM39">
        <f t="shared" si="280"/>
        <v>4</v>
      </c>
      <c r="IN39">
        <f t="shared" si="281"/>
        <v>4</v>
      </c>
      <c r="IO39">
        <f t="shared" si="282"/>
        <v>4</v>
      </c>
      <c r="IP39">
        <f t="shared" si="283"/>
        <v>4</v>
      </c>
      <c r="IQ39">
        <f t="shared" si="284"/>
        <v>4</v>
      </c>
      <c r="IR39">
        <f t="shared" si="285"/>
        <v>3</v>
      </c>
      <c r="IS39">
        <f t="shared" si="286"/>
        <v>3</v>
      </c>
      <c r="IT39">
        <f t="shared" si="287"/>
        <v>4</v>
      </c>
      <c r="IU39">
        <f t="shared" si="288"/>
        <v>3</v>
      </c>
      <c r="IV39">
        <f t="shared" si="289"/>
        <v>2</v>
      </c>
      <c r="IW39">
        <f t="shared" si="290"/>
        <v>1</v>
      </c>
      <c r="IX39">
        <f t="shared" si="291"/>
        <v>4</v>
      </c>
      <c r="IY39">
        <f t="shared" si="292"/>
        <v>5</v>
      </c>
      <c r="IZ39">
        <f t="shared" si="293"/>
        <v>5</v>
      </c>
      <c r="JA39">
        <f t="shared" si="294"/>
        <v>3</v>
      </c>
      <c r="JB39">
        <f t="shared" si="295"/>
        <v>4</v>
      </c>
      <c r="JC39">
        <f t="shared" si="296"/>
        <v>3</v>
      </c>
      <c r="JD39">
        <f t="shared" si="297"/>
        <v>3</v>
      </c>
      <c r="JE39">
        <f t="shared" si="298"/>
        <v>4</v>
      </c>
      <c r="JF39">
        <f t="shared" si="299"/>
        <v>1</v>
      </c>
      <c r="JG39">
        <f t="shared" si="300"/>
        <v>1</v>
      </c>
      <c r="JH39">
        <f t="shared" si="301"/>
        <v>4</v>
      </c>
      <c r="JI39">
        <f t="shared" si="302"/>
        <v>3</v>
      </c>
      <c r="JJ39">
        <f t="shared" si="303"/>
        <v>5</v>
      </c>
      <c r="JK39">
        <f t="shared" si="304"/>
        <v>5</v>
      </c>
      <c r="JL39">
        <f t="shared" si="305"/>
        <v>2</v>
      </c>
      <c r="JM39">
        <f t="shared" si="306"/>
        <v>4</v>
      </c>
      <c r="JN39">
        <f t="shared" si="307"/>
        <v>5</v>
      </c>
      <c r="JO39">
        <f t="shared" si="308"/>
        <v>5</v>
      </c>
      <c r="JP39">
        <f t="shared" si="309"/>
        <v>1</v>
      </c>
      <c r="JQ39">
        <f t="shared" si="310"/>
        <v>1</v>
      </c>
      <c r="JR39">
        <f t="shared" si="311"/>
        <v>5</v>
      </c>
      <c r="JS39">
        <f t="shared" si="312"/>
        <v>2</v>
      </c>
      <c r="JT39">
        <f t="shared" si="313"/>
        <v>5</v>
      </c>
      <c r="JU39">
        <f t="shared" si="314"/>
        <v>5</v>
      </c>
      <c r="JV39">
        <f t="shared" si="315"/>
        <v>5</v>
      </c>
      <c r="JW39">
        <f t="shared" si="316"/>
        <v>5</v>
      </c>
      <c r="JX39">
        <f t="shared" si="317"/>
        <v>5</v>
      </c>
      <c r="JY39">
        <f t="shared" si="318"/>
        <v>5</v>
      </c>
      <c r="JZ39">
        <f t="shared" si="319"/>
        <v>4</v>
      </c>
      <c r="KA39">
        <f t="shared" si="320"/>
        <v>2</v>
      </c>
      <c r="KC39">
        <f t="shared" si="321"/>
        <v>2</v>
      </c>
      <c r="KD39">
        <f t="shared" si="322"/>
        <v>5</v>
      </c>
      <c r="KE39">
        <f t="shared" si="323"/>
        <v>5</v>
      </c>
      <c r="KF39">
        <f t="shared" si="324"/>
        <v>5</v>
      </c>
      <c r="KG39">
        <f t="shared" si="325"/>
        <v>4</v>
      </c>
      <c r="KH39">
        <f t="shared" si="326"/>
        <v>1</v>
      </c>
      <c r="KI39">
        <f t="shared" si="327"/>
        <v>2</v>
      </c>
      <c r="KJ39">
        <f t="shared" si="328"/>
        <v>1</v>
      </c>
      <c r="KL39">
        <f t="shared" si="329"/>
        <v>1</v>
      </c>
      <c r="KM39">
        <f t="shared" si="330"/>
        <v>1</v>
      </c>
      <c r="KN39">
        <f t="shared" si="331"/>
        <v>0</v>
      </c>
      <c r="KO39">
        <f t="shared" si="332"/>
        <v>1</v>
      </c>
      <c r="KP39">
        <f t="shared" si="333"/>
        <v>1</v>
      </c>
      <c r="KQ39">
        <f t="shared" si="334"/>
        <v>1</v>
      </c>
      <c r="KR39">
        <f t="shared" si="335"/>
        <v>0</v>
      </c>
      <c r="KS39">
        <f t="shared" si="336"/>
        <v>1</v>
      </c>
      <c r="KT39">
        <f t="shared" si="337"/>
        <v>1</v>
      </c>
      <c r="KU39">
        <f t="shared" si="338"/>
        <v>0</v>
      </c>
      <c r="KV39">
        <f t="shared" si="339"/>
        <v>0</v>
      </c>
      <c r="KW39">
        <f t="shared" si="340"/>
        <v>1</v>
      </c>
      <c r="KX39">
        <f t="shared" si="341"/>
        <v>1</v>
      </c>
      <c r="KY39">
        <f t="shared" si="342"/>
        <v>1</v>
      </c>
      <c r="KZ39">
        <f t="shared" si="343"/>
        <v>1</v>
      </c>
      <c r="LA39">
        <f t="shared" si="344"/>
        <v>1</v>
      </c>
      <c r="LB39">
        <f t="shared" si="345"/>
        <v>1</v>
      </c>
      <c r="LC39">
        <f t="shared" si="346"/>
        <v>1</v>
      </c>
      <c r="LD39">
        <f t="shared" si="347"/>
        <v>1</v>
      </c>
      <c r="LE39">
        <f t="shared" si="348"/>
        <v>1</v>
      </c>
      <c r="LF39">
        <f t="shared" si="349"/>
        <v>1</v>
      </c>
      <c r="LG39">
        <f t="shared" si="350"/>
        <v>0</v>
      </c>
      <c r="LH39">
        <f t="shared" si="351"/>
        <v>0</v>
      </c>
      <c r="LI39">
        <f t="shared" si="352"/>
        <v>1</v>
      </c>
      <c r="LJ39">
        <f t="shared" si="353"/>
        <v>0</v>
      </c>
      <c r="LK39">
        <f t="shared" si="354"/>
        <v>1</v>
      </c>
      <c r="LL39">
        <f t="shared" si="355"/>
        <v>1</v>
      </c>
      <c r="LM39">
        <f t="shared" si="356"/>
        <v>1</v>
      </c>
      <c r="LN39">
        <f t="shared" si="357"/>
        <v>1</v>
      </c>
      <c r="LO39">
        <f t="shared" si="358"/>
        <v>1</v>
      </c>
      <c r="LP39">
        <f t="shared" si="359"/>
        <v>1</v>
      </c>
      <c r="LQ39">
        <f t="shared" si="360"/>
        <v>1</v>
      </c>
      <c r="LR39">
        <f t="shared" si="361"/>
        <v>1</v>
      </c>
      <c r="LS39">
        <f t="shared" si="362"/>
        <v>0</v>
      </c>
      <c r="LT39">
        <f t="shared" si="363"/>
        <v>1</v>
      </c>
      <c r="LU39">
        <f t="shared" si="364"/>
        <v>0</v>
      </c>
      <c r="LW39">
        <f t="shared" si="163"/>
        <v>1.736842105263158</v>
      </c>
      <c r="LX39" s="24">
        <f t="shared" ref="LX39:LX54" si="371">IF(OR(ISNUMBER(SEARCH(FM39,"FALSE")),ISNUMBER(SEARCH(FO39,"FALSE")),ISNUMBER(SEARCH(FP39,"FALSE")),ISNUMBER(SEARCH(FQ39,"FALSE")),ISNUMBER(SEARCH(FR39,"FALSE")),ISNUMBER(SEARCH(GA39,"FALSE")),ISNUMBER(SEARCH(GB39,"FALSE")),ISNUMBER(SEARCH(GD39,"FALSE")),ISNUMBER(SEARCH(GE39,"FALSE")),ISNUMBER(SEARCH(GF39,"FALSE")),ISNUMBER(SEARCH(GG39,"FALSE")),ISNUMBER(SEARCH(GH39,"FALSE")),ISNUMBER(SEARCH(GJ39,"FALSE")),ISNUMBER(SEARCH(GK39,"FALSE")),ISNUMBER(SEARCH(GL39,"FALSE")),ISNUMBER(SEARCH(GM39,"FALSE")),ISNUMBER(SEARCH(GN39,"FALSE")),ISNUMBER(SEARCH(GP39,"FALSE")),ISNUMBER(SEARCH(GQ39,"FALSE"))),"CHECK",1)</f>
        <v>1</v>
      </c>
      <c r="LY39">
        <f t="shared" si="164"/>
        <v>2.6666666666666665</v>
      </c>
      <c r="LZ39" s="25">
        <f t="shared" si="195"/>
        <v>1</v>
      </c>
      <c r="MA39">
        <f t="shared" si="166"/>
        <v>1.8</v>
      </c>
      <c r="MB39">
        <f t="shared" ref="MB39:MB54" si="372">IF(OR(ISNUMBER(SEARCH(GA39,"FALSE")),ISNUMBER(SEARCH(GB39,"FALSE")),ISNUMBER(SEARCH(GE39,"FALSE")),ISNUMBER(SEARCH(GF39,"FALSE")),ISNUMBER(SEARCH(GG39,"FALSE")),ISNUMBER(SEARCH(GH39,"FALSE")),ISNUMBER(SEARCH(GJ39,"FALSE")),ISNUMBER(SEARCH(GK39,"FALSE")),ISNUMBER(SEARCH(GL39,"FALSE")),ISNUMBER(SEARCH(GM39,"FALSE"))),"CHECK",1)</f>
        <v>1</v>
      </c>
      <c r="MC39">
        <f t="shared" si="167"/>
        <v>1.6666666666666667</v>
      </c>
      <c r="MD39">
        <f t="shared" si="365"/>
        <v>1</v>
      </c>
      <c r="ME39">
        <f t="shared" si="169"/>
        <v>2.25</v>
      </c>
      <c r="MF39">
        <f t="shared" si="366"/>
        <v>1</v>
      </c>
      <c r="MG39">
        <f t="shared" si="171"/>
        <v>3</v>
      </c>
      <c r="MH39">
        <f t="shared" si="196"/>
        <v>1</v>
      </c>
      <c r="MI39">
        <f t="shared" si="173"/>
        <v>2.75</v>
      </c>
      <c r="MJ39" s="25">
        <f t="shared" si="367"/>
        <v>1</v>
      </c>
      <c r="MK39">
        <f t="shared" si="175"/>
        <v>5.8</v>
      </c>
      <c r="ML39">
        <f t="shared" si="368"/>
        <v>1</v>
      </c>
      <c r="MM39">
        <f t="shared" si="177"/>
        <v>0.5</v>
      </c>
      <c r="MN39">
        <f t="shared" si="178"/>
        <v>1</v>
      </c>
      <c r="MO39">
        <f t="shared" si="179"/>
        <v>2.5</v>
      </c>
      <c r="MP39">
        <f t="shared" si="369"/>
        <v>1</v>
      </c>
      <c r="MQ39">
        <f t="shared" si="181"/>
        <v>3.3571428571428572</v>
      </c>
      <c r="MR39">
        <f t="shared" si="198"/>
        <v>1</v>
      </c>
      <c r="MS39">
        <f t="shared" si="183"/>
        <v>3.9090909090909092</v>
      </c>
      <c r="MT39">
        <f t="shared" si="184"/>
        <v>1</v>
      </c>
      <c r="MU39">
        <f t="shared" si="185"/>
        <v>3.5</v>
      </c>
      <c r="MV39">
        <f t="shared" ref="MV39:MV49" si="373">12/13</f>
        <v>0.92307692307692313</v>
      </c>
      <c r="MW39">
        <f t="shared" si="186"/>
        <v>0.75</v>
      </c>
      <c r="MX39">
        <f t="shared" si="200"/>
        <v>1</v>
      </c>
      <c r="MY39">
        <f t="shared" si="188"/>
        <v>4.666666666666667</v>
      </c>
      <c r="MZ39">
        <f t="shared" si="370"/>
        <v>1</v>
      </c>
    </row>
    <row r="40" spans="1:364" ht="16">
      <c r="A40" t="s">
        <v>772</v>
      </c>
      <c r="B40" t="s">
        <v>837</v>
      </c>
      <c r="C40">
        <v>2</v>
      </c>
      <c r="D40">
        <v>2</v>
      </c>
      <c r="E40">
        <v>1</v>
      </c>
      <c r="F40">
        <v>3</v>
      </c>
      <c r="G40">
        <v>4</v>
      </c>
      <c r="H40">
        <v>3</v>
      </c>
      <c r="I40">
        <v>3</v>
      </c>
      <c r="J40">
        <v>2</v>
      </c>
      <c r="K40">
        <v>3</v>
      </c>
      <c r="L40">
        <v>3</v>
      </c>
      <c r="M40">
        <v>4</v>
      </c>
      <c r="N40">
        <v>3</v>
      </c>
      <c r="O40">
        <v>3</v>
      </c>
      <c r="P40">
        <v>3</v>
      </c>
      <c r="Q40">
        <v>3</v>
      </c>
      <c r="R40">
        <v>4</v>
      </c>
      <c r="S40">
        <v>4</v>
      </c>
      <c r="T40">
        <v>1</v>
      </c>
      <c r="U40">
        <v>3</v>
      </c>
      <c r="V40">
        <v>3</v>
      </c>
      <c r="W40">
        <v>4</v>
      </c>
      <c r="X40">
        <v>3</v>
      </c>
      <c r="Y40">
        <v>4</v>
      </c>
      <c r="Z40">
        <v>4</v>
      </c>
      <c r="AA40">
        <v>4</v>
      </c>
      <c r="AB40">
        <v>3</v>
      </c>
      <c r="AC40">
        <v>3</v>
      </c>
      <c r="AD40">
        <v>2</v>
      </c>
      <c r="AE40">
        <v>3</v>
      </c>
      <c r="AF40">
        <v>1</v>
      </c>
      <c r="AG40">
        <v>3</v>
      </c>
      <c r="AH40">
        <v>2</v>
      </c>
      <c r="AI40">
        <v>6</v>
      </c>
      <c r="AJ40">
        <v>5</v>
      </c>
      <c r="AK40">
        <v>4</v>
      </c>
      <c r="AL40">
        <v>4</v>
      </c>
      <c r="AM40">
        <v>5</v>
      </c>
      <c r="AN40">
        <v>1</v>
      </c>
      <c r="AO40">
        <v>5</v>
      </c>
      <c r="AP40">
        <v>5</v>
      </c>
      <c r="AQ40">
        <v>5</v>
      </c>
      <c r="AR40">
        <v>4</v>
      </c>
      <c r="AS40">
        <v>2</v>
      </c>
      <c r="AT40">
        <v>3</v>
      </c>
      <c r="AU40">
        <v>4</v>
      </c>
      <c r="AV40">
        <v>6</v>
      </c>
      <c r="AW40">
        <v>6</v>
      </c>
      <c r="AX40">
        <v>6</v>
      </c>
      <c r="AY40">
        <v>4</v>
      </c>
      <c r="AZ40">
        <v>4</v>
      </c>
      <c r="BA40">
        <v>1</v>
      </c>
      <c r="BB40">
        <v>5</v>
      </c>
      <c r="BC40">
        <v>4</v>
      </c>
      <c r="BD40">
        <v>5</v>
      </c>
      <c r="BE40">
        <v>5</v>
      </c>
      <c r="BF40">
        <v>3</v>
      </c>
      <c r="BG40">
        <v>2</v>
      </c>
      <c r="BH40">
        <v>1</v>
      </c>
      <c r="BI40">
        <v>2</v>
      </c>
      <c r="BJ40">
        <v>3</v>
      </c>
      <c r="BK40">
        <v>1</v>
      </c>
      <c r="BL40">
        <v>5</v>
      </c>
      <c r="BM40">
        <v>3</v>
      </c>
      <c r="BN40">
        <v>3</v>
      </c>
      <c r="BO40">
        <v>3</v>
      </c>
      <c r="BP40">
        <v>3</v>
      </c>
      <c r="BQ40">
        <v>5</v>
      </c>
      <c r="BR40">
        <v>4</v>
      </c>
      <c r="BS40">
        <v>4</v>
      </c>
      <c r="BT40">
        <v>2</v>
      </c>
      <c r="BU40">
        <v>1</v>
      </c>
      <c r="BV40">
        <v>2</v>
      </c>
      <c r="BW40">
        <v>3</v>
      </c>
      <c r="BX40">
        <v>3</v>
      </c>
      <c r="BY40">
        <v>1</v>
      </c>
      <c r="BZ40">
        <v>2</v>
      </c>
      <c r="CA40">
        <v>2</v>
      </c>
      <c r="CB40">
        <v>3</v>
      </c>
      <c r="CC40">
        <v>2</v>
      </c>
      <c r="CD40">
        <v>2</v>
      </c>
      <c r="CE40">
        <v>3</v>
      </c>
      <c r="CF40">
        <v>2</v>
      </c>
      <c r="CG40">
        <v>1</v>
      </c>
      <c r="CH40">
        <v>3</v>
      </c>
      <c r="CI40">
        <v>3</v>
      </c>
      <c r="CJ40">
        <v>1</v>
      </c>
      <c r="CK40">
        <v>3</v>
      </c>
      <c r="CL40">
        <v>3</v>
      </c>
      <c r="CM40">
        <v>3</v>
      </c>
      <c r="CN40">
        <v>4</v>
      </c>
      <c r="CO40">
        <v>2</v>
      </c>
      <c r="CP40">
        <v>5</v>
      </c>
      <c r="CQ40">
        <v>3</v>
      </c>
      <c r="CR40">
        <v>1</v>
      </c>
      <c r="CS40">
        <v>1</v>
      </c>
      <c r="CT40">
        <v>1</v>
      </c>
      <c r="CU40">
        <v>1</v>
      </c>
      <c r="CV40">
        <v>1</v>
      </c>
      <c r="CW40">
        <v>3</v>
      </c>
      <c r="CX40">
        <v>2</v>
      </c>
      <c r="CY40">
        <v>1</v>
      </c>
      <c r="CZ40">
        <v>2</v>
      </c>
      <c r="DA40">
        <v>1</v>
      </c>
      <c r="DB40">
        <v>4</v>
      </c>
      <c r="DC40">
        <v>3</v>
      </c>
      <c r="DD40">
        <v>1</v>
      </c>
      <c r="DE40">
        <v>4</v>
      </c>
      <c r="DF40">
        <v>2</v>
      </c>
      <c r="DG40">
        <v>2</v>
      </c>
      <c r="DH40">
        <v>2</v>
      </c>
      <c r="DI40">
        <v>2</v>
      </c>
      <c r="DJ40">
        <v>2</v>
      </c>
      <c r="DK40">
        <v>4</v>
      </c>
      <c r="DL40">
        <v>4</v>
      </c>
      <c r="DM40">
        <v>4</v>
      </c>
      <c r="DN40">
        <v>4</v>
      </c>
      <c r="DO40">
        <v>2</v>
      </c>
      <c r="DP40">
        <v>4</v>
      </c>
      <c r="DQ40">
        <v>3</v>
      </c>
      <c r="DR40">
        <v>1</v>
      </c>
      <c r="DS40">
        <v>4</v>
      </c>
      <c r="DT40">
        <v>2</v>
      </c>
      <c r="DU40">
        <v>4</v>
      </c>
      <c r="DV40">
        <v>2</v>
      </c>
      <c r="DW40">
        <v>4</v>
      </c>
      <c r="DX40">
        <v>2</v>
      </c>
      <c r="DY40">
        <v>4</v>
      </c>
      <c r="DZ40">
        <v>2</v>
      </c>
      <c r="EB40">
        <v>1</v>
      </c>
      <c r="EC40">
        <v>2</v>
      </c>
      <c r="ED40">
        <v>3</v>
      </c>
      <c r="EE40">
        <v>2</v>
      </c>
      <c r="EF40">
        <v>3</v>
      </c>
      <c r="EG40">
        <v>3</v>
      </c>
      <c r="EH40">
        <v>3</v>
      </c>
      <c r="EI40">
        <v>1</v>
      </c>
      <c r="EJ40">
        <v>4</v>
      </c>
      <c r="EK40">
        <v>1</v>
      </c>
      <c r="EL40">
        <v>3</v>
      </c>
      <c r="EM40">
        <v>3</v>
      </c>
      <c r="EN40">
        <v>2</v>
      </c>
      <c r="EO40">
        <v>4</v>
      </c>
      <c r="EP40">
        <v>3</v>
      </c>
      <c r="EQ40">
        <v>2</v>
      </c>
      <c r="ER40">
        <v>3</v>
      </c>
      <c r="ES40">
        <v>4</v>
      </c>
      <c r="ET40">
        <v>4</v>
      </c>
      <c r="EU40">
        <v>2</v>
      </c>
      <c r="EV40">
        <v>2</v>
      </c>
      <c r="EW40">
        <v>1</v>
      </c>
      <c r="EX40">
        <v>3</v>
      </c>
      <c r="EY40">
        <v>1</v>
      </c>
      <c r="EZ40">
        <v>3</v>
      </c>
      <c r="FA40">
        <v>4</v>
      </c>
      <c r="FB40">
        <v>2</v>
      </c>
      <c r="FC40">
        <v>1</v>
      </c>
      <c r="FD40">
        <v>4</v>
      </c>
      <c r="FE40">
        <v>2</v>
      </c>
      <c r="FF40">
        <v>2</v>
      </c>
      <c r="FG40">
        <v>3</v>
      </c>
      <c r="FH40">
        <v>4</v>
      </c>
      <c r="FI40">
        <v>3</v>
      </c>
      <c r="FJ40">
        <v>2</v>
      </c>
      <c r="FK40">
        <v>2</v>
      </c>
      <c r="FM40">
        <f t="shared" si="202"/>
        <v>3</v>
      </c>
      <c r="FN40">
        <f t="shared" si="203"/>
        <v>4</v>
      </c>
      <c r="FO40">
        <f t="shared" si="204"/>
        <v>2</v>
      </c>
      <c r="FP40">
        <f t="shared" si="205"/>
        <v>1</v>
      </c>
      <c r="FQ40">
        <f t="shared" si="206"/>
        <v>2</v>
      </c>
      <c r="FR40">
        <f t="shared" si="207"/>
        <v>2</v>
      </c>
      <c r="FS40">
        <f t="shared" si="208"/>
        <v>3</v>
      </c>
      <c r="FT40">
        <f t="shared" si="209"/>
        <v>2</v>
      </c>
      <c r="FU40">
        <f t="shared" si="210"/>
        <v>2</v>
      </c>
      <c r="FV40">
        <f t="shared" si="211"/>
        <v>1</v>
      </c>
      <c r="FW40">
        <f t="shared" si="212"/>
        <v>2</v>
      </c>
      <c r="FX40">
        <f t="shared" si="213"/>
        <v>2</v>
      </c>
      <c r="FY40">
        <f t="shared" si="214"/>
        <v>2</v>
      </c>
      <c r="FZ40">
        <f t="shared" si="215"/>
        <v>2</v>
      </c>
      <c r="GA40">
        <f t="shared" si="216"/>
        <v>1</v>
      </c>
      <c r="GB40">
        <f t="shared" si="217"/>
        <v>1</v>
      </c>
      <c r="GC40">
        <f t="shared" si="218"/>
        <v>4</v>
      </c>
      <c r="GD40">
        <f t="shared" si="219"/>
        <v>2</v>
      </c>
      <c r="GE40">
        <f t="shared" si="220"/>
        <v>2</v>
      </c>
      <c r="GF40">
        <f t="shared" si="221"/>
        <v>1</v>
      </c>
      <c r="GG40">
        <f t="shared" si="222"/>
        <v>2</v>
      </c>
      <c r="GH40">
        <f t="shared" si="223"/>
        <v>1</v>
      </c>
      <c r="GI40">
        <f t="shared" si="224"/>
        <v>1</v>
      </c>
      <c r="GJ40">
        <f t="shared" si="225"/>
        <v>1</v>
      </c>
      <c r="GK40">
        <f t="shared" si="226"/>
        <v>2</v>
      </c>
      <c r="GL40">
        <f t="shared" si="227"/>
        <v>2</v>
      </c>
      <c r="GM40">
        <f t="shared" si="228"/>
        <v>3</v>
      </c>
      <c r="GN40">
        <f t="shared" si="229"/>
        <v>2</v>
      </c>
      <c r="GO40">
        <f t="shared" si="230"/>
        <v>4</v>
      </c>
      <c r="GP40">
        <f t="shared" si="231"/>
        <v>2</v>
      </c>
      <c r="GQ40">
        <f t="shared" si="232"/>
        <v>3</v>
      </c>
      <c r="GR40">
        <f t="shared" si="233"/>
        <v>6</v>
      </c>
      <c r="GS40">
        <f t="shared" si="234"/>
        <v>5</v>
      </c>
      <c r="GT40">
        <f t="shared" si="235"/>
        <v>4</v>
      </c>
      <c r="GU40">
        <f t="shared" si="236"/>
        <v>4</v>
      </c>
      <c r="GV40">
        <f t="shared" si="237"/>
        <v>5</v>
      </c>
      <c r="GW40">
        <f t="shared" si="238"/>
        <v>7</v>
      </c>
      <c r="GX40">
        <f t="shared" si="239"/>
        <v>3</v>
      </c>
      <c r="GY40">
        <f t="shared" si="240"/>
        <v>3</v>
      </c>
      <c r="GZ40">
        <f t="shared" si="241"/>
        <v>3</v>
      </c>
      <c r="HA40">
        <f t="shared" si="242"/>
        <v>4</v>
      </c>
      <c r="HB40">
        <f t="shared" si="243"/>
        <v>-2</v>
      </c>
      <c r="HC40">
        <f t="shared" si="244"/>
        <v>-1</v>
      </c>
      <c r="HD40">
        <f t="shared" si="245"/>
        <v>1</v>
      </c>
      <c r="HE40">
        <f t="shared" si="246"/>
        <v>3</v>
      </c>
      <c r="HF40">
        <f t="shared" si="247"/>
        <v>3</v>
      </c>
      <c r="HG40">
        <f t="shared" si="248"/>
        <v>3</v>
      </c>
      <c r="HH40">
        <f t="shared" si="249"/>
        <v>1</v>
      </c>
      <c r="HI40">
        <f t="shared" si="250"/>
        <v>-1</v>
      </c>
      <c r="HJ40">
        <f t="shared" si="251"/>
        <v>3</v>
      </c>
      <c r="HK40">
        <f t="shared" si="252"/>
        <v>-2</v>
      </c>
      <c r="HL40">
        <f t="shared" si="253"/>
        <v>-1</v>
      </c>
      <c r="HM40">
        <f t="shared" si="254"/>
        <v>-2</v>
      </c>
      <c r="HN40">
        <f t="shared" si="255"/>
        <v>-2</v>
      </c>
      <c r="HO40">
        <f t="shared" si="256"/>
        <v>1</v>
      </c>
      <c r="HP40">
        <f t="shared" si="257"/>
        <v>5</v>
      </c>
      <c r="HQ40">
        <f t="shared" si="258"/>
        <v>6</v>
      </c>
      <c r="HR40">
        <f t="shared" si="259"/>
        <v>5</v>
      </c>
      <c r="HS40">
        <f t="shared" si="260"/>
        <v>4</v>
      </c>
      <c r="HT40">
        <f t="shared" si="261"/>
        <v>6</v>
      </c>
      <c r="HU40">
        <f t="shared" si="262"/>
        <v>2</v>
      </c>
      <c r="HV40">
        <f t="shared" si="263"/>
        <v>4</v>
      </c>
      <c r="HW40">
        <f t="shared" si="264"/>
        <v>4</v>
      </c>
      <c r="HX40">
        <f t="shared" si="265"/>
        <v>4</v>
      </c>
      <c r="HY40">
        <f t="shared" si="266"/>
        <v>4</v>
      </c>
      <c r="HZ40">
        <f t="shared" si="267"/>
        <v>2</v>
      </c>
      <c r="IA40">
        <f t="shared" si="268"/>
        <v>3</v>
      </c>
      <c r="IB40">
        <f t="shared" si="269"/>
        <v>3</v>
      </c>
      <c r="IC40">
        <f t="shared" si="270"/>
        <v>5</v>
      </c>
      <c r="ID40">
        <f t="shared" si="271"/>
        <v>6</v>
      </c>
      <c r="IE40">
        <f t="shared" si="272"/>
        <v>2</v>
      </c>
      <c r="IF40">
        <f t="shared" si="273"/>
        <v>3</v>
      </c>
      <c r="IG40">
        <f t="shared" si="274"/>
        <v>3</v>
      </c>
      <c r="IH40">
        <f t="shared" si="275"/>
        <v>1</v>
      </c>
      <c r="II40">
        <f t="shared" si="276"/>
        <v>2</v>
      </c>
      <c r="IJ40">
        <f t="shared" si="277"/>
        <v>2</v>
      </c>
      <c r="IK40">
        <f t="shared" si="278"/>
        <v>3</v>
      </c>
      <c r="IL40">
        <f t="shared" si="279"/>
        <v>2</v>
      </c>
      <c r="IM40">
        <f t="shared" si="280"/>
        <v>2</v>
      </c>
      <c r="IN40">
        <f t="shared" si="281"/>
        <v>2</v>
      </c>
      <c r="IO40">
        <f t="shared" si="282"/>
        <v>2</v>
      </c>
      <c r="IP40">
        <f t="shared" si="283"/>
        <v>1</v>
      </c>
      <c r="IQ40">
        <f t="shared" si="284"/>
        <v>2</v>
      </c>
      <c r="IR40">
        <f t="shared" si="285"/>
        <v>2</v>
      </c>
      <c r="IS40">
        <f t="shared" si="286"/>
        <v>1</v>
      </c>
      <c r="IT40">
        <f t="shared" si="287"/>
        <v>2</v>
      </c>
      <c r="IU40">
        <f t="shared" si="288"/>
        <v>3</v>
      </c>
      <c r="IV40">
        <f t="shared" si="289"/>
        <v>3</v>
      </c>
      <c r="IW40">
        <f t="shared" si="290"/>
        <v>1</v>
      </c>
      <c r="IX40">
        <f t="shared" si="291"/>
        <v>2</v>
      </c>
      <c r="IY40">
        <f t="shared" si="292"/>
        <v>1</v>
      </c>
      <c r="IZ40">
        <f t="shared" si="293"/>
        <v>3</v>
      </c>
      <c r="JA40">
        <f t="shared" si="294"/>
        <v>5</v>
      </c>
      <c r="JB40">
        <f t="shared" si="295"/>
        <v>5</v>
      </c>
      <c r="JC40">
        <f t="shared" si="296"/>
        <v>5</v>
      </c>
      <c r="JD40">
        <f t="shared" si="297"/>
        <v>5</v>
      </c>
      <c r="JE40">
        <f t="shared" si="298"/>
        <v>5</v>
      </c>
      <c r="JF40">
        <f t="shared" si="299"/>
        <v>3</v>
      </c>
      <c r="JG40">
        <f t="shared" si="300"/>
        <v>4</v>
      </c>
      <c r="JH40">
        <f t="shared" si="301"/>
        <v>5</v>
      </c>
      <c r="JI40">
        <f t="shared" si="302"/>
        <v>4</v>
      </c>
      <c r="JJ40">
        <f t="shared" si="303"/>
        <v>5</v>
      </c>
      <c r="JK40">
        <f t="shared" si="304"/>
        <v>2</v>
      </c>
      <c r="JL40">
        <f t="shared" si="305"/>
        <v>3</v>
      </c>
      <c r="JM40">
        <f t="shared" si="306"/>
        <v>5</v>
      </c>
      <c r="JN40">
        <f t="shared" si="307"/>
        <v>2</v>
      </c>
      <c r="JO40">
        <f t="shared" si="308"/>
        <v>4</v>
      </c>
      <c r="JP40">
        <f t="shared" si="309"/>
        <v>4</v>
      </c>
      <c r="JQ40">
        <f t="shared" si="310"/>
        <v>4</v>
      </c>
      <c r="JR40">
        <f t="shared" si="311"/>
        <v>4</v>
      </c>
      <c r="JS40">
        <f t="shared" si="312"/>
        <v>4</v>
      </c>
      <c r="JT40">
        <f t="shared" si="313"/>
        <v>4</v>
      </c>
      <c r="JU40">
        <f t="shared" si="314"/>
        <v>4</v>
      </c>
      <c r="JV40">
        <f t="shared" si="315"/>
        <v>4</v>
      </c>
      <c r="JW40">
        <f t="shared" si="316"/>
        <v>4</v>
      </c>
      <c r="JX40">
        <f t="shared" si="317"/>
        <v>4</v>
      </c>
      <c r="JY40">
        <f t="shared" si="318"/>
        <v>4</v>
      </c>
      <c r="JZ40">
        <f t="shared" si="319"/>
        <v>3</v>
      </c>
      <c r="KA40">
        <f t="shared" si="320"/>
        <v>5</v>
      </c>
      <c r="KC40">
        <f t="shared" si="321"/>
        <v>2</v>
      </c>
      <c r="KD40">
        <f t="shared" si="322"/>
        <v>4</v>
      </c>
      <c r="KE40">
        <f t="shared" si="323"/>
        <v>4</v>
      </c>
      <c r="KF40">
        <f t="shared" si="324"/>
        <v>4</v>
      </c>
      <c r="KG40">
        <f t="shared" si="325"/>
        <v>2</v>
      </c>
      <c r="KH40">
        <f t="shared" si="326"/>
        <v>4</v>
      </c>
      <c r="KI40">
        <f t="shared" si="327"/>
        <v>2</v>
      </c>
      <c r="KJ40">
        <f t="shared" si="328"/>
        <v>4</v>
      </c>
      <c r="KL40">
        <f t="shared" si="329"/>
        <v>1</v>
      </c>
      <c r="KM40">
        <f t="shared" si="330"/>
        <v>1</v>
      </c>
      <c r="KN40">
        <f t="shared" si="331"/>
        <v>1</v>
      </c>
      <c r="KO40">
        <f t="shared" si="332"/>
        <v>1</v>
      </c>
      <c r="KP40">
        <f t="shared" si="333"/>
        <v>1</v>
      </c>
      <c r="KQ40">
        <f t="shared" si="334"/>
        <v>0</v>
      </c>
      <c r="KR40">
        <f t="shared" si="335"/>
        <v>1</v>
      </c>
      <c r="KS40">
        <f t="shared" si="336"/>
        <v>1</v>
      </c>
      <c r="KT40">
        <f t="shared" si="337"/>
        <v>1</v>
      </c>
      <c r="KU40">
        <f t="shared" si="338"/>
        <v>1</v>
      </c>
      <c r="KV40">
        <f t="shared" si="339"/>
        <v>1</v>
      </c>
      <c r="KW40">
        <f t="shared" si="340"/>
        <v>1</v>
      </c>
      <c r="KX40">
        <f t="shared" si="341"/>
        <v>1</v>
      </c>
      <c r="KY40">
        <f t="shared" si="342"/>
        <v>1</v>
      </c>
      <c r="KZ40">
        <f t="shared" si="343"/>
        <v>0</v>
      </c>
      <c r="LA40">
        <f t="shared" si="344"/>
        <v>1</v>
      </c>
      <c r="LB40">
        <f t="shared" si="345"/>
        <v>0</v>
      </c>
      <c r="LC40">
        <f t="shared" si="346"/>
        <v>0</v>
      </c>
      <c r="LD40">
        <f t="shared" si="347"/>
        <v>1</v>
      </c>
      <c r="LE40">
        <f t="shared" si="348"/>
        <v>1</v>
      </c>
      <c r="LF40">
        <f t="shared" si="349"/>
        <v>1</v>
      </c>
      <c r="LG40">
        <f t="shared" si="350"/>
        <v>1</v>
      </c>
      <c r="LH40">
        <f t="shared" si="351"/>
        <v>1</v>
      </c>
      <c r="LI40">
        <f t="shared" si="352"/>
        <v>1</v>
      </c>
      <c r="LJ40">
        <f t="shared" si="353"/>
        <v>0</v>
      </c>
      <c r="LK40">
        <f t="shared" si="354"/>
        <v>0</v>
      </c>
      <c r="LL40">
        <f t="shared" si="355"/>
        <v>1</v>
      </c>
      <c r="LM40">
        <f t="shared" si="356"/>
        <v>1</v>
      </c>
      <c r="LN40">
        <f t="shared" si="357"/>
        <v>1</v>
      </c>
      <c r="LO40">
        <f t="shared" si="358"/>
        <v>1</v>
      </c>
      <c r="LP40">
        <f t="shared" si="359"/>
        <v>1</v>
      </c>
      <c r="LQ40">
        <f t="shared" si="360"/>
        <v>0</v>
      </c>
      <c r="LR40">
        <f t="shared" si="361"/>
        <v>1</v>
      </c>
      <c r="LS40">
        <f t="shared" si="362"/>
        <v>1</v>
      </c>
      <c r="LT40">
        <f t="shared" si="363"/>
        <v>1</v>
      </c>
      <c r="LU40">
        <f t="shared" si="364"/>
        <v>0</v>
      </c>
      <c r="LW40">
        <f t="shared" si="163"/>
        <v>1.8421052631578947</v>
      </c>
      <c r="LX40" s="24">
        <f t="shared" si="371"/>
        <v>1</v>
      </c>
      <c r="LY40">
        <f t="shared" si="164"/>
        <v>2.4166666666666665</v>
      </c>
      <c r="LZ40" s="25">
        <f t="shared" si="195"/>
        <v>1</v>
      </c>
      <c r="MA40">
        <f t="shared" si="166"/>
        <v>1.6</v>
      </c>
      <c r="MB40">
        <f t="shared" si="372"/>
        <v>1</v>
      </c>
      <c r="MC40">
        <f t="shared" si="167"/>
        <v>2.1111111111111112</v>
      </c>
      <c r="MD40">
        <f t="shared" si="365"/>
        <v>1</v>
      </c>
      <c r="ME40">
        <f t="shared" si="169"/>
        <v>2</v>
      </c>
      <c r="MF40">
        <f t="shared" si="366"/>
        <v>1</v>
      </c>
      <c r="MG40">
        <f t="shared" si="171"/>
        <v>1.75</v>
      </c>
      <c r="MH40">
        <f t="shared" si="196"/>
        <v>1</v>
      </c>
      <c r="MI40">
        <f t="shared" si="173"/>
        <v>3.5</v>
      </c>
      <c r="MJ40" s="25">
        <f t="shared" si="367"/>
        <v>1</v>
      </c>
      <c r="MK40">
        <f t="shared" si="175"/>
        <v>4.4000000000000004</v>
      </c>
      <c r="ML40">
        <f t="shared" si="368"/>
        <v>1</v>
      </c>
      <c r="MM40">
        <f t="shared" si="177"/>
        <v>0.2857142857142857</v>
      </c>
      <c r="MN40">
        <f t="shared" si="178"/>
        <v>1</v>
      </c>
      <c r="MO40">
        <f t="shared" si="179"/>
        <v>2.0499999999999998</v>
      </c>
      <c r="MP40">
        <f t="shared" si="369"/>
        <v>1</v>
      </c>
      <c r="MQ40">
        <f t="shared" si="181"/>
        <v>3.8571428571428572</v>
      </c>
      <c r="MR40">
        <f t="shared" si="198"/>
        <v>1</v>
      </c>
      <c r="MS40">
        <f t="shared" si="183"/>
        <v>3.9090909090909092</v>
      </c>
      <c r="MT40">
        <f t="shared" si="184"/>
        <v>1</v>
      </c>
      <c r="MU40">
        <f t="shared" si="185"/>
        <v>3.5833333333333335</v>
      </c>
      <c r="MV40">
        <f t="shared" si="373"/>
        <v>0.92307692307692313</v>
      </c>
      <c r="MW40">
        <f t="shared" si="186"/>
        <v>0.77777777777777779</v>
      </c>
      <c r="MX40">
        <f t="shared" si="200"/>
        <v>1</v>
      </c>
      <c r="MY40">
        <f t="shared" si="188"/>
        <v>4.2</v>
      </c>
      <c r="MZ40">
        <f t="shared" si="370"/>
        <v>1</v>
      </c>
    </row>
    <row r="41" spans="1:364" ht="16">
      <c r="A41" t="s">
        <v>773</v>
      </c>
      <c r="B41" t="s">
        <v>837</v>
      </c>
      <c r="C41">
        <v>2</v>
      </c>
      <c r="D41">
        <v>2</v>
      </c>
      <c r="E41">
        <v>2</v>
      </c>
      <c r="F41">
        <v>2</v>
      </c>
      <c r="G41">
        <v>2</v>
      </c>
      <c r="H41">
        <v>2</v>
      </c>
      <c r="I41">
        <v>2</v>
      </c>
      <c r="J41">
        <v>2</v>
      </c>
      <c r="K41">
        <v>2</v>
      </c>
      <c r="L41">
        <v>2</v>
      </c>
      <c r="M41">
        <v>2</v>
      </c>
      <c r="N41">
        <v>2</v>
      </c>
      <c r="O41">
        <v>2</v>
      </c>
      <c r="P41">
        <v>2</v>
      </c>
      <c r="Q41">
        <v>2</v>
      </c>
      <c r="R41">
        <v>2</v>
      </c>
      <c r="S41">
        <v>2</v>
      </c>
      <c r="T41">
        <v>2</v>
      </c>
      <c r="U41">
        <v>2</v>
      </c>
      <c r="V41">
        <v>2</v>
      </c>
      <c r="W41">
        <v>2</v>
      </c>
      <c r="X41">
        <v>2</v>
      </c>
      <c r="Y41">
        <v>2</v>
      </c>
      <c r="Z41">
        <v>2</v>
      </c>
      <c r="AA41">
        <v>2</v>
      </c>
      <c r="AB41">
        <v>2</v>
      </c>
      <c r="AC41">
        <v>2</v>
      </c>
      <c r="AD41">
        <v>2</v>
      </c>
      <c r="AE41">
        <v>2</v>
      </c>
      <c r="AF41">
        <v>2</v>
      </c>
      <c r="AG41">
        <v>2</v>
      </c>
      <c r="AH41">
        <v>2</v>
      </c>
      <c r="AI41">
        <v>3</v>
      </c>
      <c r="AJ41">
        <v>3</v>
      </c>
      <c r="AK41">
        <v>3</v>
      </c>
      <c r="AL41">
        <v>3</v>
      </c>
      <c r="AM41">
        <v>3</v>
      </c>
      <c r="AN41">
        <v>3</v>
      </c>
      <c r="AO41">
        <v>3</v>
      </c>
      <c r="AP41">
        <v>3</v>
      </c>
      <c r="AQ41">
        <v>3</v>
      </c>
      <c r="AR41">
        <v>3</v>
      </c>
      <c r="AS41">
        <v>3</v>
      </c>
      <c r="AT41">
        <v>3</v>
      </c>
      <c r="AU41">
        <v>3</v>
      </c>
      <c r="AV41">
        <v>3</v>
      </c>
      <c r="AW41">
        <v>3</v>
      </c>
      <c r="AX41">
        <v>3</v>
      </c>
      <c r="AY41">
        <v>3</v>
      </c>
      <c r="AZ41">
        <v>3</v>
      </c>
      <c r="BA41">
        <v>3</v>
      </c>
      <c r="BB41">
        <v>3</v>
      </c>
      <c r="BC41">
        <v>3</v>
      </c>
      <c r="BD41">
        <v>3</v>
      </c>
      <c r="BE41">
        <v>3</v>
      </c>
      <c r="BF41">
        <v>3</v>
      </c>
      <c r="BG41">
        <v>3</v>
      </c>
      <c r="BH41">
        <v>3</v>
      </c>
      <c r="BI41">
        <v>3</v>
      </c>
      <c r="BJ41">
        <v>3</v>
      </c>
      <c r="BK41">
        <v>3</v>
      </c>
      <c r="BL41">
        <v>3</v>
      </c>
      <c r="BM41">
        <v>3</v>
      </c>
      <c r="BN41">
        <v>3</v>
      </c>
      <c r="BO41">
        <v>3</v>
      </c>
      <c r="BP41">
        <v>3</v>
      </c>
      <c r="BQ41">
        <v>3</v>
      </c>
      <c r="BR41">
        <v>3</v>
      </c>
      <c r="BS41">
        <v>3</v>
      </c>
      <c r="BT41">
        <v>3</v>
      </c>
      <c r="BU41">
        <v>3</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2</v>
      </c>
      <c r="CW41">
        <v>2</v>
      </c>
      <c r="CX41">
        <v>2</v>
      </c>
      <c r="CY41">
        <v>2</v>
      </c>
      <c r="CZ41">
        <v>2</v>
      </c>
      <c r="DA41">
        <v>2</v>
      </c>
      <c r="DB41">
        <v>2</v>
      </c>
      <c r="DC41">
        <v>2</v>
      </c>
      <c r="DD41">
        <v>2</v>
      </c>
      <c r="DE41">
        <v>3</v>
      </c>
      <c r="DF41">
        <v>3</v>
      </c>
      <c r="DG41">
        <v>3</v>
      </c>
      <c r="DH41">
        <v>3</v>
      </c>
      <c r="DI41">
        <v>3</v>
      </c>
      <c r="DJ41">
        <v>3</v>
      </c>
      <c r="DK41">
        <v>3</v>
      </c>
      <c r="DL41">
        <v>3</v>
      </c>
      <c r="DM41">
        <v>3</v>
      </c>
      <c r="DN41">
        <v>3</v>
      </c>
      <c r="DO41">
        <v>3</v>
      </c>
      <c r="DP41">
        <v>3</v>
      </c>
      <c r="DQ41">
        <v>3</v>
      </c>
      <c r="DR41">
        <v>3</v>
      </c>
      <c r="DS41">
        <v>3</v>
      </c>
      <c r="DT41">
        <v>3</v>
      </c>
      <c r="DU41">
        <v>3</v>
      </c>
      <c r="DV41">
        <v>3</v>
      </c>
      <c r="DW41">
        <v>3</v>
      </c>
      <c r="DX41">
        <v>3</v>
      </c>
      <c r="DY41">
        <v>3</v>
      </c>
      <c r="DZ41">
        <v>3</v>
      </c>
      <c r="EB41">
        <v>1</v>
      </c>
      <c r="EC41">
        <v>2</v>
      </c>
      <c r="ED41">
        <v>3</v>
      </c>
      <c r="EE41">
        <v>1</v>
      </c>
      <c r="EF41">
        <v>3</v>
      </c>
      <c r="EG41">
        <v>3</v>
      </c>
      <c r="EH41">
        <v>1</v>
      </c>
      <c r="EI41">
        <v>1</v>
      </c>
      <c r="EJ41">
        <v>2</v>
      </c>
      <c r="EK41">
        <v>2</v>
      </c>
      <c r="EL41">
        <v>4</v>
      </c>
      <c r="EM41">
        <v>1</v>
      </c>
      <c r="EN41">
        <v>3</v>
      </c>
      <c r="EO41">
        <v>3</v>
      </c>
      <c r="EP41">
        <v>3</v>
      </c>
      <c r="EQ41">
        <v>1</v>
      </c>
      <c r="ER41">
        <v>4</v>
      </c>
      <c r="ES41">
        <v>2</v>
      </c>
      <c r="ET41">
        <v>3</v>
      </c>
      <c r="EU41">
        <v>2</v>
      </c>
      <c r="EV41">
        <v>1</v>
      </c>
      <c r="EW41">
        <v>2</v>
      </c>
      <c r="EX41">
        <v>4</v>
      </c>
      <c r="EY41">
        <v>2</v>
      </c>
      <c r="EZ41">
        <v>4</v>
      </c>
      <c r="FA41">
        <v>3</v>
      </c>
      <c r="FB41">
        <v>2</v>
      </c>
      <c r="FC41">
        <v>1</v>
      </c>
      <c r="FD41">
        <v>4</v>
      </c>
      <c r="FE41">
        <v>2</v>
      </c>
      <c r="FF41">
        <v>2</v>
      </c>
      <c r="FG41">
        <v>1</v>
      </c>
      <c r="FH41">
        <v>4</v>
      </c>
      <c r="FI41">
        <v>2</v>
      </c>
      <c r="FJ41">
        <v>2</v>
      </c>
      <c r="FK41">
        <v>3</v>
      </c>
      <c r="FM41">
        <f t="shared" si="202"/>
        <v>3</v>
      </c>
      <c r="FN41">
        <f t="shared" si="203"/>
        <v>3</v>
      </c>
      <c r="FO41">
        <f t="shared" si="204"/>
        <v>3</v>
      </c>
      <c r="FP41">
        <f t="shared" si="205"/>
        <v>3</v>
      </c>
      <c r="FQ41">
        <f t="shared" si="206"/>
        <v>3</v>
      </c>
      <c r="FR41">
        <f t="shared" si="207"/>
        <v>3</v>
      </c>
      <c r="FS41">
        <f t="shared" si="208"/>
        <v>3</v>
      </c>
      <c r="FT41">
        <f t="shared" si="209"/>
        <v>3</v>
      </c>
      <c r="FU41">
        <f t="shared" si="210"/>
        <v>3</v>
      </c>
      <c r="FV41">
        <f t="shared" si="211"/>
        <v>3</v>
      </c>
      <c r="FW41">
        <f t="shared" si="212"/>
        <v>3</v>
      </c>
      <c r="FX41">
        <f t="shared" si="213"/>
        <v>3</v>
      </c>
      <c r="FY41">
        <f t="shared" si="214"/>
        <v>3</v>
      </c>
      <c r="FZ41">
        <f t="shared" si="215"/>
        <v>3</v>
      </c>
      <c r="GA41">
        <f t="shared" si="216"/>
        <v>3</v>
      </c>
      <c r="GB41">
        <f t="shared" si="217"/>
        <v>3</v>
      </c>
      <c r="GC41">
        <f t="shared" si="218"/>
        <v>3</v>
      </c>
      <c r="GD41">
        <f t="shared" si="219"/>
        <v>3</v>
      </c>
      <c r="GE41">
        <f t="shared" si="220"/>
        <v>3</v>
      </c>
      <c r="GF41">
        <f t="shared" si="221"/>
        <v>3</v>
      </c>
      <c r="GG41">
        <f t="shared" si="222"/>
        <v>3</v>
      </c>
      <c r="GH41">
        <f t="shared" si="223"/>
        <v>3</v>
      </c>
      <c r="GI41">
        <f t="shared" si="224"/>
        <v>3</v>
      </c>
      <c r="GJ41">
        <f t="shared" si="225"/>
        <v>3</v>
      </c>
      <c r="GK41">
        <f t="shared" si="226"/>
        <v>3</v>
      </c>
      <c r="GL41">
        <f t="shared" si="227"/>
        <v>3</v>
      </c>
      <c r="GM41">
        <f t="shared" si="228"/>
        <v>3</v>
      </c>
      <c r="GN41">
        <f t="shared" si="229"/>
        <v>3</v>
      </c>
      <c r="GO41">
        <f t="shared" si="230"/>
        <v>3</v>
      </c>
      <c r="GP41">
        <f t="shared" si="231"/>
        <v>3</v>
      </c>
      <c r="GQ41">
        <f t="shared" si="232"/>
        <v>3</v>
      </c>
      <c r="GR41">
        <f t="shared" si="233"/>
        <v>3</v>
      </c>
      <c r="GS41">
        <f t="shared" si="234"/>
        <v>3</v>
      </c>
      <c r="GT41">
        <f t="shared" si="235"/>
        <v>5</v>
      </c>
      <c r="GU41">
        <f t="shared" si="236"/>
        <v>3</v>
      </c>
      <c r="GV41">
        <f t="shared" si="237"/>
        <v>3</v>
      </c>
      <c r="GW41">
        <f t="shared" si="238"/>
        <v>5</v>
      </c>
      <c r="GX41">
        <f t="shared" si="239"/>
        <v>5</v>
      </c>
      <c r="GY41">
        <f t="shared" si="240"/>
        <v>5</v>
      </c>
      <c r="GZ41">
        <f t="shared" si="241"/>
        <v>5</v>
      </c>
      <c r="HA41">
        <f t="shared" si="242"/>
        <v>5</v>
      </c>
      <c r="HB41">
        <f t="shared" si="243"/>
        <v>-1</v>
      </c>
      <c r="HC41">
        <f t="shared" si="244"/>
        <v>-1</v>
      </c>
      <c r="HD41">
        <f t="shared" si="245"/>
        <v>-1</v>
      </c>
      <c r="HE41">
        <f t="shared" si="246"/>
        <v>-1</v>
      </c>
      <c r="HF41">
        <f t="shared" si="247"/>
        <v>-1</v>
      </c>
      <c r="HG41">
        <f t="shared" si="248"/>
        <v>-1</v>
      </c>
      <c r="HH41">
        <f t="shared" si="249"/>
        <v>-1</v>
      </c>
      <c r="HI41">
        <f t="shared" si="250"/>
        <v>1</v>
      </c>
      <c r="HJ41">
        <f t="shared" si="251"/>
        <v>1</v>
      </c>
      <c r="HK41">
        <f t="shared" si="252"/>
        <v>1</v>
      </c>
      <c r="HL41">
        <f t="shared" si="253"/>
        <v>1</v>
      </c>
      <c r="HM41">
        <f t="shared" si="254"/>
        <v>1</v>
      </c>
      <c r="HN41">
        <f t="shared" si="255"/>
        <v>1</v>
      </c>
      <c r="HO41">
        <f t="shared" si="256"/>
        <v>1</v>
      </c>
      <c r="HP41">
        <f t="shared" si="257"/>
        <v>4</v>
      </c>
      <c r="HQ41">
        <f t="shared" si="258"/>
        <v>4</v>
      </c>
      <c r="HR41">
        <f t="shared" si="259"/>
        <v>4</v>
      </c>
      <c r="HS41">
        <f t="shared" si="260"/>
        <v>4</v>
      </c>
      <c r="HT41">
        <f t="shared" si="261"/>
        <v>4</v>
      </c>
      <c r="HU41">
        <f t="shared" si="262"/>
        <v>4</v>
      </c>
      <c r="HV41">
        <f t="shared" si="263"/>
        <v>4</v>
      </c>
      <c r="HW41">
        <f t="shared" si="264"/>
        <v>4</v>
      </c>
      <c r="HX41">
        <f t="shared" si="265"/>
        <v>4</v>
      </c>
      <c r="HY41">
        <f t="shared" si="266"/>
        <v>4</v>
      </c>
      <c r="HZ41">
        <f t="shared" si="267"/>
        <v>4</v>
      </c>
      <c r="IA41">
        <f t="shared" si="268"/>
        <v>4</v>
      </c>
      <c r="IB41">
        <f t="shared" si="269"/>
        <v>4</v>
      </c>
      <c r="IC41">
        <f t="shared" si="270"/>
        <v>4</v>
      </c>
      <c r="ID41">
        <f t="shared" si="271"/>
        <v>4</v>
      </c>
      <c r="IE41">
        <f t="shared" si="272"/>
        <v>2</v>
      </c>
      <c r="IF41">
        <f t="shared" si="273"/>
        <v>2</v>
      </c>
      <c r="IG41">
        <f t="shared" si="274"/>
        <v>2</v>
      </c>
      <c r="IH41">
        <f t="shared" si="275"/>
        <v>2</v>
      </c>
      <c r="II41">
        <f t="shared" si="276"/>
        <v>2</v>
      </c>
      <c r="IJ41">
        <f t="shared" si="277"/>
        <v>2</v>
      </c>
      <c r="IK41">
        <f t="shared" si="278"/>
        <v>2</v>
      </c>
      <c r="IL41">
        <f t="shared" si="279"/>
        <v>2</v>
      </c>
      <c r="IM41">
        <f t="shared" si="280"/>
        <v>2</v>
      </c>
      <c r="IN41">
        <f t="shared" si="281"/>
        <v>3</v>
      </c>
      <c r="IO41">
        <f t="shared" si="282"/>
        <v>2</v>
      </c>
      <c r="IP41">
        <f t="shared" si="283"/>
        <v>2</v>
      </c>
      <c r="IQ41">
        <f t="shared" si="284"/>
        <v>3</v>
      </c>
      <c r="IR41">
        <f t="shared" si="285"/>
        <v>3</v>
      </c>
      <c r="IS41">
        <f t="shared" si="286"/>
        <v>2</v>
      </c>
      <c r="IT41">
        <f t="shared" si="287"/>
        <v>3</v>
      </c>
      <c r="IU41">
        <f t="shared" si="288"/>
        <v>2</v>
      </c>
      <c r="IV41">
        <f t="shared" si="289"/>
        <v>2</v>
      </c>
      <c r="IW41">
        <f t="shared" si="290"/>
        <v>3</v>
      </c>
      <c r="IX41">
        <f t="shared" si="291"/>
        <v>2</v>
      </c>
      <c r="IY41">
        <f t="shared" si="292"/>
        <v>4</v>
      </c>
      <c r="IZ41">
        <f t="shared" si="293"/>
        <v>4</v>
      </c>
      <c r="JA41">
        <f t="shared" si="294"/>
        <v>4</v>
      </c>
      <c r="JB41">
        <f t="shared" si="295"/>
        <v>4</v>
      </c>
      <c r="JC41">
        <f t="shared" si="296"/>
        <v>4</v>
      </c>
      <c r="JD41">
        <f t="shared" si="297"/>
        <v>4</v>
      </c>
      <c r="JE41">
        <f t="shared" si="298"/>
        <v>4</v>
      </c>
      <c r="JF41">
        <f t="shared" si="299"/>
        <v>4</v>
      </c>
      <c r="JG41">
        <f t="shared" si="300"/>
        <v>4</v>
      </c>
      <c r="JH41">
        <f t="shared" si="301"/>
        <v>4</v>
      </c>
      <c r="JI41">
        <f t="shared" si="302"/>
        <v>4</v>
      </c>
      <c r="JJ41">
        <f t="shared" si="303"/>
        <v>4</v>
      </c>
      <c r="JK41">
        <f t="shared" si="304"/>
        <v>4</v>
      </c>
      <c r="JL41">
        <f t="shared" si="305"/>
        <v>2</v>
      </c>
      <c r="JM41">
        <f t="shared" si="306"/>
        <v>4</v>
      </c>
      <c r="JN41">
        <f t="shared" si="307"/>
        <v>3</v>
      </c>
      <c r="JO41">
        <f t="shared" si="308"/>
        <v>3</v>
      </c>
      <c r="JP41">
        <f t="shared" si="309"/>
        <v>3</v>
      </c>
      <c r="JQ41">
        <f t="shared" si="310"/>
        <v>3</v>
      </c>
      <c r="JR41">
        <f t="shared" si="311"/>
        <v>3</v>
      </c>
      <c r="JS41">
        <f t="shared" si="312"/>
        <v>3</v>
      </c>
      <c r="JT41">
        <f t="shared" si="313"/>
        <v>3</v>
      </c>
      <c r="JU41">
        <f t="shared" si="314"/>
        <v>3</v>
      </c>
      <c r="JV41">
        <f t="shared" si="315"/>
        <v>3</v>
      </c>
      <c r="JW41">
        <f t="shared" si="316"/>
        <v>3</v>
      </c>
      <c r="JX41">
        <f t="shared" si="317"/>
        <v>3</v>
      </c>
      <c r="JY41">
        <f t="shared" si="318"/>
        <v>3</v>
      </c>
      <c r="JZ41">
        <f t="shared" si="319"/>
        <v>3</v>
      </c>
      <c r="KA41">
        <f t="shared" si="320"/>
        <v>3</v>
      </c>
      <c r="KC41">
        <f t="shared" si="321"/>
        <v>3</v>
      </c>
      <c r="KD41">
        <f t="shared" si="322"/>
        <v>3</v>
      </c>
      <c r="KE41">
        <f t="shared" si="323"/>
        <v>3</v>
      </c>
      <c r="KF41">
        <f t="shared" si="324"/>
        <v>3</v>
      </c>
      <c r="KG41">
        <f t="shared" si="325"/>
        <v>3</v>
      </c>
      <c r="KH41">
        <f t="shared" si="326"/>
        <v>3</v>
      </c>
      <c r="KI41">
        <f t="shared" si="327"/>
        <v>3</v>
      </c>
      <c r="KJ41">
        <f t="shared" si="328"/>
        <v>3</v>
      </c>
      <c r="KL41">
        <f t="shared" si="329"/>
        <v>1</v>
      </c>
      <c r="KM41">
        <f t="shared" si="330"/>
        <v>1</v>
      </c>
      <c r="KN41">
        <f t="shared" si="331"/>
        <v>1</v>
      </c>
      <c r="KO41">
        <f t="shared" si="332"/>
        <v>0</v>
      </c>
      <c r="KP41">
        <f t="shared" si="333"/>
        <v>1</v>
      </c>
      <c r="KQ41">
        <f t="shared" si="334"/>
        <v>0</v>
      </c>
      <c r="KR41">
        <f t="shared" si="335"/>
        <v>0</v>
      </c>
      <c r="KS41">
        <f t="shared" si="336"/>
        <v>1</v>
      </c>
      <c r="KT41">
        <f t="shared" si="337"/>
        <v>0</v>
      </c>
      <c r="KU41">
        <f t="shared" si="338"/>
        <v>0</v>
      </c>
      <c r="KV41">
        <f t="shared" si="339"/>
        <v>0</v>
      </c>
      <c r="KW41">
        <f t="shared" si="340"/>
        <v>0</v>
      </c>
      <c r="KX41">
        <f t="shared" si="341"/>
        <v>0</v>
      </c>
      <c r="KY41">
        <f t="shared" si="342"/>
        <v>0</v>
      </c>
      <c r="KZ41">
        <f t="shared" si="343"/>
        <v>0</v>
      </c>
      <c r="LA41">
        <f t="shared" si="344"/>
        <v>0</v>
      </c>
      <c r="LB41">
        <f t="shared" si="345"/>
        <v>0</v>
      </c>
      <c r="LC41">
        <f t="shared" si="346"/>
        <v>0</v>
      </c>
      <c r="LD41">
        <f t="shared" si="347"/>
        <v>0</v>
      </c>
      <c r="LE41">
        <f t="shared" si="348"/>
        <v>1</v>
      </c>
      <c r="LF41">
        <f t="shared" si="349"/>
        <v>0</v>
      </c>
      <c r="LG41">
        <f t="shared" si="350"/>
        <v>0</v>
      </c>
      <c r="LH41">
        <f t="shared" si="351"/>
        <v>0</v>
      </c>
      <c r="LI41">
        <f t="shared" si="352"/>
        <v>0</v>
      </c>
      <c r="LJ41">
        <f t="shared" si="353"/>
        <v>1</v>
      </c>
      <c r="LK41">
        <f t="shared" si="354"/>
        <v>1</v>
      </c>
      <c r="LL41">
        <f t="shared" si="355"/>
        <v>1</v>
      </c>
      <c r="LM41">
        <f t="shared" si="356"/>
        <v>1</v>
      </c>
      <c r="LN41">
        <f t="shared" si="357"/>
        <v>1</v>
      </c>
      <c r="LO41">
        <f t="shared" si="358"/>
        <v>1</v>
      </c>
      <c r="LP41">
        <f t="shared" si="359"/>
        <v>1</v>
      </c>
      <c r="LQ41">
        <f t="shared" si="360"/>
        <v>1</v>
      </c>
      <c r="LR41">
        <f t="shared" si="361"/>
        <v>1</v>
      </c>
      <c r="LS41">
        <f t="shared" si="362"/>
        <v>0</v>
      </c>
      <c r="LT41">
        <f t="shared" si="363"/>
        <v>1</v>
      </c>
      <c r="LU41">
        <f t="shared" si="364"/>
        <v>1</v>
      </c>
      <c r="LW41">
        <f t="shared" si="163"/>
        <v>3</v>
      </c>
      <c r="LX41" s="24">
        <f t="shared" si="371"/>
        <v>1</v>
      </c>
      <c r="LY41">
        <f t="shared" si="164"/>
        <v>3</v>
      </c>
      <c r="LZ41" s="25">
        <f t="shared" si="195"/>
        <v>1</v>
      </c>
      <c r="MA41">
        <f t="shared" si="166"/>
        <v>3</v>
      </c>
      <c r="MB41">
        <f t="shared" si="372"/>
        <v>1</v>
      </c>
      <c r="MC41">
        <f t="shared" si="167"/>
        <v>3</v>
      </c>
      <c r="MD41">
        <f t="shared" si="365"/>
        <v>1</v>
      </c>
      <c r="ME41">
        <f t="shared" si="169"/>
        <v>3</v>
      </c>
      <c r="MF41">
        <f t="shared" si="366"/>
        <v>1</v>
      </c>
      <c r="MG41">
        <f t="shared" si="171"/>
        <v>3</v>
      </c>
      <c r="MH41">
        <f t="shared" si="196"/>
        <v>1</v>
      </c>
      <c r="MI41">
        <f t="shared" si="173"/>
        <v>3</v>
      </c>
      <c r="MJ41" s="25">
        <f t="shared" si="367"/>
        <v>1</v>
      </c>
      <c r="MK41">
        <f t="shared" si="175"/>
        <v>4.2</v>
      </c>
      <c r="ML41">
        <f t="shared" si="368"/>
        <v>1</v>
      </c>
      <c r="MM41">
        <f t="shared" si="177"/>
        <v>0</v>
      </c>
      <c r="MN41">
        <f t="shared" si="178"/>
        <v>1</v>
      </c>
      <c r="MO41">
        <f t="shared" si="179"/>
        <v>2.25</v>
      </c>
      <c r="MP41">
        <f t="shared" si="369"/>
        <v>1</v>
      </c>
      <c r="MQ41">
        <f t="shared" si="181"/>
        <v>3.5714285714285716</v>
      </c>
      <c r="MR41">
        <f t="shared" si="198"/>
        <v>1</v>
      </c>
      <c r="MS41">
        <f t="shared" si="183"/>
        <v>3.1818181818181817</v>
      </c>
      <c r="MT41">
        <f t="shared" si="184"/>
        <v>1</v>
      </c>
      <c r="MU41">
        <f t="shared" si="185"/>
        <v>3.25</v>
      </c>
      <c r="MV41">
        <f t="shared" si="373"/>
        <v>0.92307692307692313</v>
      </c>
      <c r="MW41">
        <f t="shared" si="186"/>
        <v>0.47222222222222221</v>
      </c>
      <c r="MX41">
        <f t="shared" si="200"/>
        <v>1</v>
      </c>
      <c r="MY41">
        <f t="shared" si="188"/>
        <v>4</v>
      </c>
      <c r="MZ41">
        <f t="shared" si="370"/>
        <v>1</v>
      </c>
    </row>
    <row r="42" spans="1:364" ht="16">
      <c r="A42" t="s">
        <v>1087</v>
      </c>
      <c r="B42" t="s">
        <v>837</v>
      </c>
      <c r="C42">
        <v>2</v>
      </c>
      <c r="D42">
        <v>1</v>
      </c>
      <c r="E42">
        <v>2</v>
      </c>
      <c r="F42">
        <v>4</v>
      </c>
      <c r="G42">
        <v>4</v>
      </c>
      <c r="H42">
        <v>3</v>
      </c>
      <c r="I42">
        <v>3</v>
      </c>
      <c r="J42">
        <v>4</v>
      </c>
      <c r="K42">
        <v>1</v>
      </c>
      <c r="L42">
        <v>3</v>
      </c>
      <c r="N42">
        <v>3</v>
      </c>
      <c r="O42">
        <v>2</v>
      </c>
      <c r="P42">
        <v>2</v>
      </c>
      <c r="Q42">
        <v>2</v>
      </c>
      <c r="R42">
        <v>4</v>
      </c>
      <c r="S42">
        <v>2</v>
      </c>
      <c r="T42">
        <v>4</v>
      </c>
      <c r="U42">
        <v>4</v>
      </c>
      <c r="V42">
        <v>3</v>
      </c>
      <c r="W42">
        <v>3</v>
      </c>
      <c r="X42">
        <v>3</v>
      </c>
      <c r="Y42">
        <v>3</v>
      </c>
      <c r="Z42">
        <v>4</v>
      </c>
      <c r="AA42">
        <v>3</v>
      </c>
      <c r="AB42">
        <v>3</v>
      </c>
      <c r="AC42">
        <v>3</v>
      </c>
      <c r="AD42">
        <v>3</v>
      </c>
      <c r="AE42">
        <v>4</v>
      </c>
      <c r="AF42">
        <v>3</v>
      </c>
      <c r="AG42">
        <v>3</v>
      </c>
      <c r="AH42">
        <v>3</v>
      </c>
      <c r="AI42">
        <v>7</v>
      </c>
      <c r="AJ42">
        <v>7</v>
      </c>
      <c r="AK42">
        <v>1</v>
      </c>
      <c r="AL42">
        <v>6</v>
      </c>
      <c r="AM42">
        <v>7</v>
      </c>
      <c r="AN42">
        <v>6</v>
      </c>
      <c r="AO42">
        <v>3</v>
      </c>
      <c r="AP42">
        <v>6</v>
      </c>
      <c r="AQ42">
        <v>2</v>
      </c>
      <c r="AR42">
        <v>5</v>
      </c>
      <c r="AS42">
        <v>2</v>
      </c>
      <c r="AT42">
        <v>3</v>
      </c>
      <c r="AU42">
        <v>1</v>
      </c>
      <c r="AV42">
        <v>2</v>
      </c>
      <c r="AW42">
        <v>1</v>
      </c>
      <c r="AX42">
        <v>2</v>
      </c>
      <c r="AY42">
        <v>2</v>
      </c>
      <c r="AZ42">
        <v>5</v>
      </c>
      <c r="BA42">
        <v>1</v>
      </c>
      <c r="BB42">
        <v>1</v>
      </c>
      <c r="BC42">
        <v>5</v>
      </c>
      <c r="BD42">
        <v>2</v>
      </c>
      <c r="BE42">
        <v>5</v>
      </c>
      <c r="BF42">
        <v>2</v>
      </c>
      <c r="BG42">
        <v>4</v>
      </c>
      <c r="BH42">
        <v>3</v>
      </c>
      <c r="BI42">
        <v>2</v>
      </c>
      <c r="BJ42">
        <v>2</v>
      </c>
      <c r="BK42">
        <v>4</v>
      </c>
      <c r="BL42">
        <v>3</v>
      </c>
      <c r="BM42">
        <v>2</v>
      </c>
      <c r="BN42">
        <v>2</v>
      </c>
      <c r="BO42">
        <v>2</v>
      </c>
      <c r="BP42">
        <v>2</v>
      </c>
      <c r="BQ42">
        <v>2</v>
      </c>
      <c r="BR42">
        <v>3</v>
      </c>
      <c r="BS42">
        <v>3</v>
      </c>
      <c r="BT42">
        <v>2</v>
      </c>
      <c r="BU42">
        <v>2</v>
      </c>
      <c r="BV42">
        <v>3</v>
      </c>
      <c r="BW42">
        <v>1</v>
      </c>
      <c r="BX42">
        <v>3</v>
      </c>
      <c r="BY42">
        <v>2</v>
      </c>
      <c r="BZ42">
        <v>1</v>
      </c>
      <c r="CA42">
        <v>3</v>
      </c>
      <c r="CB42">
        <v>2</v>
      </c>
      <c r="CC42">
        <v>1</v>
      </c>
      <c r="CD42">
        <v>1</v>
      </c>
      <c r="CE42">
        <v>3</v>
      </c>
      <c r="CF42">
        <v>2</v>
      </c>
      <c r="CG42">
        <v>1</v>
      </c>
      <c r="CH42">
        <v>3</v>
      </c>
      <c r="CI42">
        <v>3</v>
      </c>
      <c r="CJ42">
        <v>1</v>
      </c>
      <c r="CK42">
        <v>4</v>
      </c>
      <c r="CL42">
        <v>2</v>
      </c>
      <c r="CM42">
        <v>1</v>
      </c>
      <c r="CN42">
        <v>4</v>
      </c>
      <c r="CO42">
        <v>2</v>
      </c>
      <c r="CP42">
        <v>1</v>
      </c>
      <c r="CQ42">
        <v>1</v>
      </c>
      <c r="CR42">
        <v>1</v>
      </c>
      <c r="CS42">
        <v>1</v>
      </c>
      <c r="CT42">
        <v>3</v>
      </c>
      <c r="CU42">
        <v>1</v>
      </c>
      <c r="CV42">
        <v>1</v>
      </c>
      <c r="CW42">
        <v>1</v>
      </c>
      <c r="CX42">
        <v>1</v>
      </c>
      <c r="CY42">
        <v>1</v>
      </c>
      <c r="CZ42">
        <v>3</v>
      </c>
      <c r="DA42">
        <v>3</v>
      </c>
      <c r="DB42">
        <v>2</v>
      </c>
      <c r="DC42">
        <v>4</v>
      </c>
      <c r="DD42">
        <v>3</v>
      </c>
      <c r="DE42">
        <v>3</v>
      </c>
      <c r="DF42">
        <v>4</v>
      </c>
      <c r="DG42">
        <v>2</v>
      </c>
      <c r="DH42">
        <v>1</v>
      </c>
      <c r="DI42">
        <v>2</v>
      </c>
      <c r="DJ42">
        <v>2</v>
      </c>
      <c r="DK42">
        <v>5</v>
      </c>
      <c r="DL42">
        <v>5</v>
      </c>
      <c r="DM42">
        <v>5</v>
      </c>
      <c r="DN42">
        <v>4</v>
      </c>
      <c r="DO42">
        <v>2</v>
      </c>
      <c r="DP42">
        <v>5</v>
      </c>
      <c r="DQ42">
        <v>2</v>
      </c>
      <c r="DR42">
        <v>2</v>
      </c>
      <c r="DS42">
        <v>2</v>
      </c>
      <c r="DT42">
        <v>2</v>
      </c>
      <c r="DU42">
        <v>5</v>
      </c>
      <c r="DV42">
        <v>1</v>
      </c>
      <c r="DW42">
        <v>1</v>
      </c>
      <c r="DX42">
        <v>3</v>
      </c>
      <c r="DY42">
        <v>5</v>
      </c>
      <c r="DZ42">
        <v>2</v>
      </c>
      <c r="EA42">
        <v>4</v>
      </c>
      <c r="EB42">
        <v>2</v>
      </c>
      <c r="EC42">
        <v>2</v>
      </c>
      <c r="ED42">
        <v>3</v>
      </c>
      <c r="EE42">
        <v>2</v>
      </c>
      <c r="EF42">
        <v>2</v>
      </c>
      <c r="EG42">
        <v>2</v>
      </c>
      <c r="EH42">
        <v>2</v>
      </c>
      <c r="EI42">
        <v>2</v>
      </c>
      <c r="EJ42">
        <v>2</v>
      </c>
      <c r="EK42">
        <v>1</v>
      </c>
      <c r="EL42">
        <v>3</v>
      </c>
      <c r="EM42">
        <v>3</v>
      </c>
      <c r="EN42">
        <v>2</v>
      </c>
      <c r="EO42">
        <v>4</v>
      </c>
      <c r="EP42">
        <v>1</v>
      </c>
      <c r="EQ42">
        <v>4</v>
      </c>
      <c r="ER42">
        <v>1</v>
      </c>
      <c r="ES42">
        <v>1</v>
      </c>
      <c r="ET42">
        <v>4</v>
      </c>
      <c r="EU42">
        <v>2</v>
      </c>
      <c r="EV42">
        <v>2</v>
      </c>
      <c r="EW42">
        <v>1</v>
      </c>
      <c r="EX42">
        <v>4</v>
      </c>
      <c r="EY42">
        <v>1</v>
      </c>
      <c r="EZ42">
        <v>3</v>
      </c>
      <c r="FA42">
        <v>3</v>
      </c>
      <c r="FB42">
        <v>2</v>
      </c>
      <c r="FC42">
        <v>1</v>
      </c>
      <c r="FD42">
        <v>4</v>
      </c>
      <c r="FE42">
        <v>2</v>
      </c>
      <c r="FF42">
        <v>2</v>
      </c>
      <c r="FG42">
        <v>1</v>
      </c>
      <c r="FH42">
        <v>4</v>
      </c>
      <c r="FI42">
        <v>3</v>
      </c>
      <c r="FJ42">
        <v>1</v>
      </c>
      <c r="FK42">
        <v>3</v>
      </c>
      <c r="FM42">
        <f t="shared" si="202"/>
        <v>4</v>
      </c>
      <c r="FN42">
        <f t="shared" si="203"/>
        <v>3</v>
      </c>
      <c r="FO42">
        <f t="shared" si="204"/>
        <v>1</v>
      </c>
      <c r="FP42">
        <f t="shared" si="205"/>
        <v>1</v>
      </c>
      <c r="FQ42">
        <f t="shared" si="206"/>
        <v>2</v>
      </c>
      <c r="FR42">
        <f t="shared" si="207"/>
        <v>2</v>
      </c>
      <c r="FS42">
        <f t="shared" si="208"/>
        <v>1</v>
      </c>
      <c r="FT42">
        <f t="shared" si="209"/>
        <v>4</v>
      </c>
      <c r="FU42">
        <f t="shared" si="210"/>
        <v>2</v>
      </c>
      <c r="FV42" t="b">
        <f t="shared" si="211"/>
        <v>0</v>
      </c>
      <c r="FW42">
        <f t="shared" si="212"/>
        <v>2</v>
      </c>
      <c r="FX42">
        <f t="shared" si="213"/>
        <v>3</v>
      </c>
      <c r="FY42">
        <f t="shared" si="214"/>
        <v>3</v>
      </c>
      <c r="FZ42">
        <f t="shared" si="215"/>
        <v>3</v>
      </c>
      <c r="GA42">
        <f t="shared" si="216"/>
        <v>1</v>
      </c>
      <c r="GB42">
        <f t="shared" si="217"/>
        <v>3</v>
      </c>
      <c r="GC42">
        <f t="shared" si="218"/>
        <v>1</v>
      </c>
      <c r="GD42">
        <f t="shared" si="219"/>
        <v>1</v>
      </c>
      <c r="GE42">
        <f t="shared" si="220"/>
        <v>2</v>
      </c>
      <c r="GF42">
        <f t="shared" si="221"/>
        <v>2</v>
      </c>
      <c r="GG42">
        <f t="shared" si="222"/>
        <v>2</v>
      </c>
      <c r="GH42">
        <f t="shared" si="223"/>
        <v>2</v>
      </c>
      <c r="GI42">
        <f t="shared" si="224"/>
        <v>1</v>
      </c>
      <c r="GJ42">
        <f t="shared" si="225"/>
        <v>2</v>
      </c>
      <c r="GK42">
        <f t="shared" si="226"/>
        <v>2</v>
      </c>
      <c r="GL42">
        <f t="shared" si="227"/>
        <v>2</v>
      </c>
      <c r="GM42">
        <f t="shared" si="228"/>
        <v>2</v>
      </c>
      <c r="GN42">
        <f t="shared" si="229"/>
        <v>1</v>
      </c>
      <c r="GO42">
        <f t="shared" si="230"/>
        <v>2</v>
      </c>
      <c r="GP42">
        <f t="shared" si="231"/>
        <v>2</v>
      </c>
      <c r="GQ42">
        <f t="shared" si="232"/>
        <v>2</v>
      </c>
      <c r="GR42">
        <f t="shared" si="233"/>
        <v>7</v>
      </c>
      <c r="GS42">
        <f t="shared" si="234"/>
        <v>7</v>
      </c>
      <c r="GT42">
        <f t="shared" si="235"/>
        <v>7</v>
      </c>
      <c r="GU42">
        <f t="shared" si="236"/>
        <v>6</v>
      </c>
      <c r="GV42">
        <f t="shared" si="237"/>
        <v>7</v>
      </c>
      <c r="GW42">
        <f t="shared" si="238"/>
        <v>2</v>
      </c>
      <c r="GX42">
        <f t="shared" si="239"/>
        <v>5</v>
      </c>
      <c r="GY42">
        <f t="shared" si="240"/>
        <v>2</v>
      </c>
      <c r="GZ42">
        <f t="shared" si="241"/>
        <v>6</v>
      </c>
      <c r="HA42">
        <f t="shared" si="242"/>
        <v>3</v>
      </c>
      <c r="HB42">
        <f t="shared" si="243"/>
        <v>-2</v>
      </c>
      <c r="HC42">
        <f t="shared" si="244"/>
        <v>-1</v>
      </c>
      <c r="HD42">
        <f t="shared" si="245"/>
        <v>-3</v>
      </c>
      <c r="HE42">
        <f t="shared" si="246"/>
        <v>-2</v>
      </c>
      <c r="HF42">
        <f t="shared" si="247"/>
        <v>-3</v>
      </c>
      <c r="HG42">
        <f t="shared" si="248"/>
        <v>-2</v>
      </c>
      <c r="HH42">
        <f t="shared" si="249"/>
        <v>-2</v>
      </c>
      <c r="HI42">
        <f t="shared" si="250"/>
        <v>-2</v>
      </c>
      <c r="HJ42">
        <f t="shared" si="251"/>
        <v>3</v>
      </c>
      <c r="HK42">
        <f t="shared" si="252"/>
        <v>3</v>
      </c>
      <c r="HL42">
        <f t="shared" si="253"/>
        <v>-2</v>
      </c>
      <c r="HM42">
        <f t="shared" si="254"/>
        <v>2</v>
      </c>
      <c r="HN42">
        <f t="shared" si="255"/>
        <v>-2</v>
      </c>
      <c r="HO42">
        <f t="shared" si="256"/>
        <v>2</v>
      </c>
      <c r="HP42">
        <f t="shared" si="257"/>
        <v>3</v>
      </c>
      <c r="HQ42">
        <f t="shared" si="258"/>
        <v>4</v>
      </c>
      <c r="HR42">
        <f t="shared" si="259"/>
        <v>5</v>
      </c>
      <c r="HS42">
        <f t="shared" si="260"/>
        <v>5</v>
      </c>
      <c r="HT42">
        <f t="shared" si="261"/>
        <v>3</v>
      </c>
      <c r="HU42">
        <f t="shared" si="262"/>
        <v>4</v>
      </c>
      <c r="HV42">
        <f t="shared" si="263"/>
        <v>5</v>
      </c>
      <c r="HW42">
        <f t="shared" si="264"/>
        <v>5</v>
      </c>
      <c r="HX42">
        <f t="shared" si="265"/>
        <v>5</v>
      </c>
      <c r="HY42">
        <f t="shared" si="266"/>
        <v>5</v>
      </c>
      <c r="HZ42">
        <f t="shared" si="267"/>
        <v>5</v>
      </c>
      <c r="IA42">
        <f t="shared" si="268"/>
        <v>4</v>
      </c>
      <c r="IB42">
        <f t="shared" si="269"/>
        <v>4</v>
      </c>
      <c r="IC42">
        <f t="shared" si="270"/>
        <v>5</v>
      </c>
      <c r="ID42">
        <f t="shared" si="271"/>
        <v>5</v>
      </c>
      <c r="IE42">
        <f t="shared" si="272"/>
        <v>3</v>
      </c>
      <c r="IF42">
        <f t="shared" si="273"/>
        <v>1</v>
      </c>
      <c r="IG42">
        <f t="shared" si="274"/>
        <v>3</v>
      </c>
      <c r="IH42">
        <f t="shared" si="275"/>
        <v>2</v>
      </c>
      <c r="II42">
        <f t="shared" si="276"/>
        <v>1</v>
      </c>
      <c r="IJ42">
        <f t="shared" si="277"/>
        <v>3</v>
      </c>
      <c r="IK42">
        <f t="shared" si="278"/>
        <v>2</v>
      </c>
      <c r="IL42">
        <f t="shared" si="279"/>
        <v>1</v>
      </c>
      <c r="IM42">
        <f t="shared" si="280"/>
        <v>1</v>
      </c>
      <c r="IN42">
        <f t="shared" si="281"/>
        <v>2</v>
      </c>
      <c r="IO42">
        <f t="shared" si="282"/>
        <v>2</v>
      </c>
      <c r="IP42">
        <f t="shared" si="283"/>
        <v>1</v>
      </c>
      <c r="IQ42">
        <f t="shared" si="284"/>
        <v>2</v>
      </c>
      <c r="IR42">
        <f t="shared" si="285"/>
        <v>2</v>
      </c>
      <c r="IS42">
        <f t="shared" si="286"/>
        <v>1</v>
      </c>
      <c r="IT42">
        <f t="shared" si="287"/>
        <v>1</v>
      </c>
      <c r="IU42">
        <f t="shared" si="288"/>
        <v>2</v>
      </c>
      <c r="IV42">
        <f t="shared" si="289"/>
        <v>1</v>
      </c>
      <c r="IW42">
        <f t="shared" si="290"/>
        <v>1</v>
      </c>
      <c r="IX42">
        <f t="shared" si="291"/>
        <v>2</v>
      </c>
      <c r="IY42">
        <f t="shared" si="292"/>
        <v>5</v>
      </c>
      <c r="IZ42">
        <f t="shared" si="293"/>
        <v>5</v>
      </c>
      <c r="JA42">
        <f t="shared" si="294"/>
        <v>5</v>
      </c>
      <c r="JB42">
        <f t="shared" si="295"/>
        <v>5</v>
      </c>
      <c r="JC42">
        <f t="shared" si="296"/>
        <v>3</v>
      </c>
      <c r="JD42">
        <f t="shared" si="297"/>
        <v>5</v>
      </c>
      <c r="JE42">
        <f t="shared" si="298"/>
        <v>5</v>
      </c>
      <c r="JF42">
        <f t="shared" si="299"/>
        <v>5</v>
      </c>
      <c r="JG42">
        <f t="shared" si="300"/>
        <v>5</v>
      </c>
      <c r="JH42">
        <f t="shared" si="301"/>
        <v>5</v>
      </c>
      <c r="JI42">
        <f t="shared" si="302"/>
        <v>3</v>
      </c>
      <c r="JJ42">
        <f t="shared" si="303"/>
        <v>3</v>
      </c>
      <c r="JK42">
        <f t="shared" si="304"/>
        <v>4</v>
      </c>
      <c r="JL42">
        <f t="shared" si="305"/>
        <v>4</v>
      </c>
      <c r="JM42">
        <f t="shared" si="306"/>
        <v>3</v>
      </c>
      <c r="JN42">
        <f t="shared" si="307"/>
        <v>3</v>
      </c>
      <c r="JO42">
        <f t="shared" si="308"/>
        <v>2</v>
      </c>
      <c r="JP42">
        <f t="shared" si="309"/>
        <v>4</v>
      </c>
      <c r="JQ42">
        <f t="shared" si="310"/>
        <v>5</v>
      </c>
      <c r="JR42">
        <f t="shared" si="311"/>
        <v>4</v>
      </c>
      <c r="JS42">
        <f t="shared" si="312"/>
        <v>4</v>
      </c>
      <c r="JT42">
        <f t="shared" si="313"/>
        <v>5</v>
      </c>
      <c r="JU42">
        <f t="shared" si="314"/>
        <v>5</v>
      </c>
      <c r="JV42">
        <f t="shared" si="315"/>
        <v>5</v>
      </c>
      <c r="JW42">
        <f t="shared" si="316"/>
        <v>4</v>
      </c>
      <c r="JX42">
        <f t="shared" si="317"/>
        <v>4</v>
      </c>
      <c r="JY42">
        <f t="shared" si="318"/>
        <v>5</v>
      </c>
      <c r="JZ42">
        <f t="shared" si="319"/>
        <v>4</v>
      </c>
      <c r="KA42">
        <f t="shared" si="320"/>
        <v>4</v>
      </c>
      <c r="KC42">
        <f t="shared" si="321"/>
        <v>4</v>
      </c>
      <c r="KD42">
        <f t="shared" si="322"/>
        <v>4</v>
      </c>
      <c r="KE42">
        <f t="shared" si="323"/>
        <v>5</v>
      </c>
      <c r="KF42">
        <f t="shared" si="324"/>
        <v>5</v>
      </c>
      <c r="KG42">
        <f t="shared" si="325"/>
        <v>5</v>
      </c>
      <c r="KH42">
        <f t="shared" si="326"/>
        <v>3</v>
      </c>
      <c r="KI42">
        <f t="shared" si="327"/>
        <v>1</v>
      </c>
      <c r="KJ42">
        <f t="shared" si="328"/>
        <v>4</v>
      </c>
      <c r="KL42">
        <f t="shared" si="329"/>
        <v>0</v>
      </c>
      <c r="KM42">
        <f t="shared" si="330"/>
        <v>1</v>
      </c>
      <c r="KN42">
        <f t="shared" si="331"/>
        <v>1</v>
      </c>
      <c r="KO42">
        <f t="shared" si="332"/>
        <v>1</v>
      </c>
      <c r="KP42">
        <f t="shared" si="333"/>
        <v>0</v>
      </c>
      <c r="KQ42">
        <f t="shared" si="334"/>
        <v>1</v>
      </c>
      <c r="KR42">
        <f t="shared" si="335"/>
        <v>0</v>
      </c>
      <c r="KS42">
        <f t="shared" si="336"/>
        <v>0</v>
      </c>
      <c r="KT42">
        <f t="shared" si="337"/>
        <v>0</v>
      </c>
      <c r="KU42">
        <f t="shared" si="338"/>
        <v>1</v>
      </c>
      <c r="KV42">
        <f t="shared" si="339"/>
        <v>1</v>
      </c>
      <c r="KW42">
        <f t="shared" si="340"/>
        <v>1</v>
      </c>
      <c r="KX42">
        <f t="shared" si="341"/>
        <v>1</v>
      </c>
      <c r="KY42">
        <f t="shared" si="342"/>
        <v>1</v>
      </c>
      <c r="KZ42">
        <f t="shared" si="343"/>
        <v>1</v>
      </c>
      <c r="LA42">
        <f t="shared" si="344"/>
        <v>0</v>
      </c>
      <c r="LB42">
        <f t="shared" si="345"/>
        <v>1</v>
      </c>
      <c r="LC42">
        <f t="shared" si="346"/>
        <v>1</v>
      </c>
      <c r="LD42">
        <f t="shared" si="347"/>
        <v>1</v>
      </c>
      <c r="LE42">
        <f t="shared" si="348"/>
        <v>1</v>
      </c>
      <c r="LF42">
        <f t="shared" si="349"/>
        <v>1</v>
      </c>
      <c r="LG42">
        <f t="shared" si="350"/>
        <v>1</v>
      </c>
      <c r="LH42">
        <f t="shared" si="351"/>
        <v>0</v>
      </c>
      <c r="LI42">
        <f t="shared" si="352"/>
        <v>1</v>
      </c>
      <c r="LJ42">
        <f t="shared" si="353"/>
        <v>0</v>
      </c>
      <c r="LK42">
        <f t="shared" si="354"/>
        <v>1</v>
      </c>
      <c r="LL42">
        <f t="shared" si="355"/>
        <v>1</v>
      </c>
      <c r="LM42">
        <f t="shared" si="356"/>
        <v>1</v>
      </c>
      <c r="LN42">
        <f t="shared" si="357"/>
        <v>1</v>
      </c>
      <c r="LO42">
        <f t="shared" si="358"/>
        <v>1</v>
      </c>
      <c r="LP42">
        <f t="shared" si="359"/>
        <v>1</v>
      </c>
      <c r="LQ42">
        <f t="shared" si="360"/>
        <v>1</v>
      </c>
      <c r="LR42">
        <f t="shared" si="361"/>
        <v>1</v>
      </c>
      <c r="LS42">
        <f t="shared" si="362"/>
        <v>1</v>
      </c>
      <c r="LT42">
        <f t="shared" si="363"/>
        <v>0</v>
      </c>
      <c r="LU42">
        <f t="shared" si="364"/>
        <v>1</v>
      </c>
      <c r="LW42">
        <f t="shared" si="163"/>
        <v>1.8947368421052631</v>
      </c>
      <c r="LX42" s="24">
        <f t="shared" si="371"/>
        <v>1</v>
      </c>
      <c r="LY42">
        <f t="shared" si="164"/>
        <v>2.2727272727272729</v>
      </c>
      <c r="LZ42" s="25" t="str">
        <f t="shared" si="195"/>
        <v>CHECK</v>
      </c>
      <c r="MA42">
        <f t="shared" si="166"/>
        <v>2</v>
      </c>
      <c r="MB42">
        <f t="shared" si="372"/>
        <v>1</v>
      </c>
      <c r="MC42">
        <f t="shared" si="167"/>
        <v>1.7777777777777777</v>
      </c>
      <c r="MD42">
        <f t="shared" si="365"/>
        <v>1</v>
      </c>
      <c r="ME42">
        <f t="shared" si="169"/>
        <v>3</v>
      </c>
      <c r="MF42">
        <f t="shared" si="366"/>
        <v>1</v>
      </c>
      <c r="MG42">
        <f t="shared" si="171"/>
        <v>1.6666666666666667</v>
      </c>
      <c r="MH42" t="str">
        <f t="shared" si="196"/>
        <v>CHECK</v>
      </c>
      <c r="MI42">
        <f t="shared" si="173"/>
        <v>2</v>
      </c>
      <c r="MJ42" s="25">
        <f t="shared" si="367"/>
        <v>1</v>
      </c>
      <c r="MK42">
        <f t="shared" si="175"/>
        <v>5.2</v>
      </c>
      <c r="ML42">
        <f t="shared" si="368"/>
        <v>1</v>
      </c>
      <c r="MM42">
        <f t="shared" si="177"/>
        <v>-0.7857142857142857</v>
      </c>
      <c r="MN42">
        <f>13/14</f>
        <v>0.9285714285714286</v>
      </c>
      <c r="MO42">
        <f t="shared" si="179"/>
        <v>1.7</v>
      </c>
      <c r="MP42">
        <f t="shared" si="369"/>
        <v>1</v>
      </c>
      <c r="MQ42">
        <f t="shared" si="181"/>
        <v>4.2857142857142856</v>
      </c>
      <c r="MR42">
        <f>13/14</f>
        <v>0.9285714285714286</v>
      </c>
      <c r="MS42">
        <f t="shared" si="183"/>
        <v>4.5454545454545459</v>
      </c>
      <c r="MT42">
        <f t="shared" si="184"/>
        <v>1</v>
      </c>
      <c r="MU42">
        <f t="shared" si="185"/>
        <v>3.6666666666666665</v>
      </c>
      <c r="MV42">
        <f t="shared" si="373"/>
        <v>0.92307692307692313</v>
      </c>
      <c r="MW42">
        <f t="shared" si="186"/>
        <v>0.75</v>
      </c>
      <c r="MX42">
        <f t="shared" si="200"/>
        <v>1</v>
      </c>
      <c r="MY42">
        <f t="shared" si="188"/>
        <v>4.4666666666666668</v>
      </c>
      <c r="MZ42">
        <f t="shared" si="370"/>
        <v>1</v>
      </c>
    </row>
    <row r="43" spans="1:364" ht="16">
      <c r="A43" t="s">
        <v>279</v>
      </c>
      <c r="B43" t="s">
        <v>837</v>
      </c>
      <c r="C43">
        <v>2</v>
      </c>
      <c r="D43">
        <v>3</v>
      </c>
      <c r="E43">
        <v>2</v>
      </c>
      <c r="F43">
        <v>4</v>
      </c>
      <c r="G43">
        <v>4</v>
      </c>
      <c r="H43">
        <v>3</v>
      </c>
      <c r="I43">
        <v>3</v>
      </c>
      <c r="J43">
        <v>4</v>
      </c>
      <c r="K43">
        <v>4</v>
      </c>
      <c r="L43">
        <v>4</v>
      </c>
      <c r="M43">
        <v>4</v>
      </c>
      <c r="N43">
        <v>4</v>
      </c>
      <c r="O43">
        <v>3</v>
      </c>
      <c r="P43">
        <v>4</v>
      </c>
      <c r="Q43">
        <v>4</v>
      </c>
      <c r="R43">
        <v>4</v>
      </c>
      <c r="S43">
        <v>4</v>
      </c>
      <c r="T43">
        <v>4</v>
      </c>
      <c r="U43">
        <v>3</v>
      </c>
      <c r="V43">
        <v>3</v>
      </c>
      <c r="W43">
        <v>4</v>
      </c>
      <c r="X43">
        <v>4</v>
      </c>
      <c r="Y43">
        <v>4</v>
      </c>
      <c r="Z43">
        <v>4</v>
      </c>
      <c r="AA43">
        <v>4</v>
      </c>
      <c r="AB43">
        <v>3</v>
      </c>
      <c r="AC43">
        <v>4</v>
      </c>
      <c r="AD43">
        <v>3</v>
      </c>
      <c r="AE43">
        <v>3</v>
      </c>
      <c r="AF43">
        <v>2</v>
      </c>
      <c r="AG43">
        <v>3</v>
      </c>
      <c r="AH43">
        <v>3</v>
      </c>
      <c r="AI43">
        <v>5</v>
      </c>
      <c r="AJ43">
        <v>6</v>
      </c>
      <c r="AK43">
        <v>6</v>
      </c>
      <c r="AL43">
        <v>5</v>
      </c>
      <c r="AM43">
        <v>3</v>
      </c>
      <c r="AN43">
        <v>2</v>
      </c>
      <c r="AO43">
        <v>2</v>
      </c>
      <c r="AP43">
        <v>6</v>
      </c>
      <c r="AQ43">
        <v>4</v>
      </c>
      <c r="AR43">
        <v>2</v>
      </c>
      <c r="AS43">
        <v>2</v>
      </c>
      <c r="AT43">
        <v>4</v>
      </c>
      <c r="AU43">
        <v>4</v>
      </c>
      <c r="AV43">
        <v>5</v>
      </c>
      <c r="AW43">
        <v>5</v>
      </c>
      <c r="AX43">
        <v>5</v>
      </c>
      <c r="AY43">
        <v>5</v>
      </c>
      <c r="AZ43">
        <v>5</v>
      </c>
      <c r="BA43">
        <v>3</v>
      </c>
      <c r="BB43">
        <v>5</v>
      </c>
      <c r="BC43">
        <v>5</v>
      </c>
      <c r="BD43">
        <v>5</v>
      </c>
      <c r="BE43">
        <v>2</v>
      </c>
      <c r="BF43">
        <v>4</v>
      </c>
      <c r="BG43">
        <v>4</v>
      </c>
      <c r="BH43">
        <v>2</v>
      </c>
      <c r="BI43">
        <v>3</v>
      </c>
      <c r="BJ43">
        <v>3</v>
      </c>
      <c r="BK43">
        <v>3</v>
      </c>
      <c r="BL43">
        <v>4</v>
      </c>
      <c r="BM43">
        <v>3</v>
      </c>
      <c r="BN43">
        <v>3</v>
      </c>
      <c r="BO43">
        <v>3</v>
      </c>
      <c r="BP43">
        <v>4</v>
      </c>
      <c r="BQ43">
        <v>4</v>
      </c>
      <c r="BR43">
        <v>4</v>
      </c>
      <c r="BS43">
        <v>5</v>
      </c>
      <c r="BT43">
        <v>4</v>
      </c>
      <c r="BU43">
        <v>3</v>
      </c>
      <c r="BV43">
        <v>3</v>
      </c>
      <c r="BW43">
        <v>1</v>
      </c>
      <c r="BX43">
        <v>2</v>
      </c>
      <c r="BY43">
        <v>2</v>
      </c>
      <c r="BZ43">
        <v>2</v>
      </c>
      <c r="CA43">
        <v>2</v>
      </c>
      <c r="CB43">
        <v>2</v>
      </c>
      <c r="CC43">
        <v>2</v>
      </c>
      <c r="CD43">
        <v>3</v>
      </c>
      <c r="CE43">
        <v>2</v>
      </c>
      <c r="CF43">
        <v>3</v>
      </c>
      <c r="CG43">
        <v>3</v>
      </c>
      <c r="CH43">
        <v>2</v>
      </c>
      <c r="CI43">
        <v>2</v>
      </c>
      <c r="CJ43">
        <v>2</v>
      </c>
      <c r="CK43">
        <v>2</v>
      </c>
      <c r="CL43">
        <v>3</v>
      </c>
      <c r="CM43">
        <v>2</v>
      </c>
      <c r="CN43">
        <v>3</v>
      </c>
      <c r="CO43">
        <v>1</v>
      </c>
      <c r="CP43">
        <v>2</v>
      </c>
      <c r="CQ43">
        <v>2</v>
      </c>
      <c r="CR43">
        <v>4</v>
      </c>
      <c r="CS43">
        <v>1</v>
      </c>
      <c r="CT43">
        <v>1</v>
      </c>
      <c r="CU43">
        <v>1</v>
      </c>
      <c r="CV43">
        <v>1</v>
      </c>
      <c r="CW43">
        <v>1</v>
      </c>
      <c r="CX43">
        <v>3</v>
      </c>
      <c r="CY43">
        <v>3</v>
      </c>
      <c r="CZ43">
        <v>4</v>
      </c>
      <c r="DA43">
        <v>3</v>
      </c>
      <c r="DB43">
        <v>4</v>
      </c>
      <c r="DC43">
        <v>3</v>
      </c>
      <c r="DD43">
        <v>4</v>
      </c>
      <c r="DE43">
        <v>3</v>
      </c>
      <c r="DF43">
        <v>4</v>
      </c>
      <c r="DG43">
        <v>2</v>
      </c>
      <c r="DH43">
        <v>2</v>
      </c>
      <c r="DI43">
        <v>4</v>
      </c>
      <c r="DJ43">
        <v>2</v>
      </c>
      <c r="DK43">
        <v>4</v>
      </c>
      <c r="DL43">
        <v>4</v>
      </c>
      <c r="DM43">
        <v>4</v>
      </c>
      <c r="DN43">
        <v>4</v>
      </c>
      <c r="DO43">
        <v>3</v>
      </c>
      <c r="DP43">
        <v>4</v>
      </c>
      <c r="DQ43">
        <v>4</v>
      </c>
      <c r="DR43">
        <v>3</v>
      </c>
      <c r="DS43">
        <v>3</v>
      </c>
      <c r="DT43">
        <v>3</v>
      </c>
      <c r="DU43">
        <v>3</v>
      </c>
      <c r="DV43">
        <v>3</v>
      </c>
      <c r="DW43">
        <v>2</v>
      </c>
      <c r="DX43">
        <v>3</v>
      </c>
      <c r="DY43">
        <v>2</v>
      </c>
      <c r="DZ43">
        <v>4</v>
      </c>
      <c r="EA43">
        <v>3</v>
      </c>
      <c r="EB43">
        <v>1</v>
      </c>
      <c r="EC43">
        <v>2</v>
      </c>
      <c r="ED43">
        <v>3</v>
      </c>
      <c r="EE43">
        <v>2</v>
      </c>
      <c r="EF43">
        <v>1</v>
      </c>
      <c r="EG43">
        <v>2</v>
      </c>
      <c r="EH43">
        <v>3</v>
      </c>
      <c r="EI43">
        <v>3</v>
      </c>
      <c r="EJ43">
        <v>2</v>
      </c>
      <c r="EK43">
        <v>2</v>
      </c>
      <c r="EL43">
        <v>3</v>
      </c>
      <c r="EM43">
        <v>3</v>
      </c>
      <c r="EN43">
        <v>1</v>
      </c>
      <c r="EO43">
        <v>4</v>
      </c>
      <c r="EP43">
        <v>1</v>
      </c>
      <c r="EQ43">
        <v>3</v>
      </c>
      <c r="ER43">
        <v>1</v>
      </c>
      <c r="ES43">
        <v>4</v>
      </c>
      <c r="ET43">
        <v>4</v>
      </c>
      <c r="EU43">
        <v>1</v>
      </c>
      <c r="EV43">
        <v>3</v>
      </c>
      <c r="EW43">
        <v>3</v>
      </c>
      <c r="EX43">
        <v>4</v>
      </c>
      <c r="EY43">
        <v>2</v>
      </c>
      <c r="EZ43">
        <v>4</v>
      </c>
      <c r="FA43">
        <v>4</v>
      </c>
      <c r="FB43">
        <v>2</v>
      </c>
      <c r="FC43">
        <v>1</v>
      </c>
      <c r="FD43">
        <v>4</v>
      </c>
      <c r="FE43">
        <v>2</v>
      </c>
      <c r="FF43">
        <v>3</v>
      </c>
      <c r="FG43">
        <v>1</v>
      </c>
      <c r="FH43">
        <v>4</v>
      </c>
      <c r="FI43">
        <v>3</v>
      </c>
      <c r="FJ43">
        <v>2</v>
      </c>
      <c r="FK43">
        <v>3</v>
      </c>
      <c r="FM43">
        <f t="shared" si="202"/>
        <v>2</v>
      </c>
      <c r="FN43">
        <f t="shared" si="203"/>
        <v>3</v>
      </c>
      <c r="FO43">
        <f t="shared" si="204"/>
        <v>1</v>
      </c>
      <c r="FP43">
        <f t="shared" si="205"/>
        <v>1</v>
      </c>
      <c r="FQ43">
        <f t="shared" si="206"/>
        <v>2</v>
      </c>
      <c r="FR43">
        <f t="shared" si="207"/>
        <v>2</v>
      </c>
      <c r="FS43">
        <f t="shared" si="208"/>
        <v>1</v>
      </c>
      <c r="FT43">
        <f t="shared" si="209"/>
        <v>1</v>
      </c>
      <c r="FU43">
        <f t="shared" si="210"/>
        <v>1</v>
      </c>
      <c r="FV43">
        <f t="shared" si="211"/>
        <v>1</v>
      </c>
      <c r="FW43">
        <f t="shared" si="212"/>
        <v>1</v>
      </c>
      <c r="FX43">
        <f t="shared" si="213"/>
        <v>2</v>
      </c>
      <c r="FY43">
        <f t="shared" si="214"/>
        <v>1</v>
      </c>
      <c r="FZ43">
        <f t="shared" si="215"/>
        <v>1</v>
      </c>
      <c r="GA43">
        <f t="shared" si="216"/>
        <v>1</v>
      </c>
      <c r="GB43">
        <f t="shared" si="217"/>
        <v>1</v>
      </c>
      <c r="GC43">
        <f t="shared" si="218"/>
        <v>1</v>
      </c>
      <c r="GD43">
        <f t="shared" si="219"/>
        <v>2</v>
      </c>
      <c r="GE43">
        <f t="shared" si="220"/>
        <v>2</v>
      </c>
      <c r="GF43">
        <f t="shared" si="221"/>
        <v>1</v>
      </c>
      <c r="GG43">
        <f t="shared" si="222"/>
        <v>1</v>
      </c>
      <c r="GH43">
        <f t="shared" si="223"/>
        <v>1</v>
      </c>
      <c r="GI43">
        <f t="shared" si="224"/>
        <v>1</v>
      </c>
      <c r="GJ43">
        <f t="shared" si="225"/>
        <v>1</v>
      </c>
      <c r="GK43">
        <f t="shared" si="226"/>
        <v>2</v>
      </c>
      <c r="GL43">
        <f t="shared" si="227"/>
        <v>1</v>
      </c>
      <c r="GM43">
        <f t="shared" si="228"/>
        <v>2</v>
      </c>
      <c r="GN43">
        <f t="shared" si="229"/>
        <v>2</v>
      </c>
      <c r="GO43">
        <f t="shared" si="230"/>
        <v>3</v>
      </c>
      <c r="GP43">
        <f t="shared" si="231"/>
        <v>2</v>
      </c>
      <c r="GQ43">
        <f t="shared" si="232"/>
        <v>2</v>
      </c>
      <c r="GR43">
        <f t="shared" si="233"/>
        <v>5</v>
      </c>
      <c r="GS43">
        <f t="shared" si="234"/>
        <v>6</v>
      </c>
      <c r="GT43">
        <f t="shared" si="235"/>
        <v>2</v>
      </c>
      <c r="GU43">
        <f t="shared" si="236"/>
        <v>5</v>
      </c>
      <c r="GV43">
        <f t="shared" si="237"/>
        <v>3</v>
      </c>
      <c r="GW43">
        <f t="shared" si="238"/>
        <v>6</v>
      </c>
      <c r="GX43">
        <f t="shared" si="239"/>
        <v>6</v>
      </c>
      <c r="GY43">
        <f t="shared" si="240"/>
        <v>2</v>
      </c>
      <c r="GZ43">
        <f t="shared" si="241"/>
        <v>4</v>
      </c>
      <c r="HA43">
        <f t="shared" si="242"/>
        <v>6</v>
      </c>
      <c r="HB43">
        <f t="shared" si="243"/>
        <v>-2</v>
      </c>
      <c r="HC43">
        <f t="shared" si="244"/>
        <v>1</v>
      </c>
      <c r="HD43">
        <f t="shared" si="245"/>
        <v>1</v>
      </c>
      <c r="HE43">
        <f t="shared" si="246"/>
        <v>2</v>
      </c>
      <c r="HF43">
        <f t="shared" si="247"/>
        <v>2</v>
      </c>
      <c r="HG43">
        <f t="shared" si="248"/>
        <v>2</v>
      </c>
      <c r="HH43">
        <f t="shared" si="249"/>
        <v>2</v>
      </c>
      <c r="HI43">
        <f t="shared" si="250"/>
        <v>-2</v>
      </c>
      <c r="HJ43">
        <f t="shared" si="251"/>
        <v>1</v>
      </c>
      <c r="HK43">
        <f t="shared" si="252"/>
        <v>-2</v>
      </c>
      <c r="HL43">
        <f t="shared" si="253"/>
        <v>-2</v>
      </c>
      <c r="HM43">
        <f t="shared" si="254"/>
        <v>-2</v>
      </c>
      <c r="HN43">
        <f t="shared" si="255"/>
        <v>2</v>
      </c>
      <c r="HO43">
        <f t="shared" si="256"/>
        <v>-1</v>
      </c>
      <c r="HP43">
        <f t="shared" si="257"/>
        <v>3</v>
      </c>
      <c r="HQ43">
        <f t="shared" si="258"/>
        <v>5</v>
      </c>
      <c r="HR43">
        <f t="shared" si="259"/>
        <v>4</v>
      </c>
      <c r="HS43">
        <f t="shared" si="260"/>
        <v>4</v>
      </c>
      <c r="HT43">
        <f t="shared" si="261"/>
        <v>4</v>
      </c>
      <c r="HU43">
        <f t="shared" si="262"/>
        <v>3</v>
      </c>
      <c r="HV43">
        <f t="shared" si="263"/>
        <v>4</v>
      </c>
      <c r="HW43">
        <f t="shared" si="264"/>
        <v>4</v>
      </c>
      <c r="HX43">
        <f t="shared" si="265"/>
        <v>4</v>
      </c>
      <c r="HY43">
        <f t="shared" si="266"/>
        <v>3</v>
      </c>
      <c r="HZ43">
        <f t="shared" si="267"/>
        <v>3</v>
      </c>
      <c r="IA43">
        <f t="shared" si="268"/>
        <v>3</v>
      </c>
      <c r="IB43">
        <f t="shared" si="269"/>
        <v>2</v>
      </c>
      <c r="IC43">
        <f t="shared" si="270"/>
        <v>3</v>
      </c>
      <c r="ID43">
        <f t="shared" si="271"/>
        <v>4</v>
      </c>
      <c r="IE43">
        <f t="shared" si="272"/>
        <v>3</v>
      </c>
      <c r="IF43">
        <f t="shared" si="273"/>
        <v>1</v>
      </c>
      <c r="IG43">
        <f t="shared" si="274"/>
        <v>2</v>
      </c>
      <c r="IH43">
        <f t="shared" si="275"/>
        <v>2</v>
      </c>
      <c r="II43">
        <f t="shared" si="276"/>
        <v>2</v>
      </c>
      <c r="IJ43">
        <f t="shared" si="277"/>
        <v>2</v>
      </c>
      <c r="IK43">
        <f t="shared" si="278"/>
        <v>2</v>
      </c>
      <c r="IL43">
        <f t="shared" si="279"/>
        <v>2</v>
      </c>
      <c r="IM43">
        <f t="shared" si="280"/>
        <v>3</v>
      </c>
      <c r="IN43">
        <f t="shared" si="281"/>
        <v>3</v>
      </c>
      <c r="IO43">
        <f t="shared" si="282"/>
        <v>3</v>
      </c>
      <c r="IP43">
        <f t="shared" si="283"/>
        <v>3</v>
      </c>
      <c r="IQ43">
        <f t="shared" si="284"/>
        <v>3</v>
      </c>
      <c r="IR43">
        <f t="shared" si="285"/>
        <v>3</v>
      </c>
      <c r="IS43">
        <f t="shared" si="286"/>
        <v>2</v>
      </c>
      <c r="IT43">
        <f t="shared" si="287"/>
        <v>3</v>
      </c>
      <c r="IU43">
        <f t="shared" si="288"/>
        <v>3</v>
      </c>
      <c r="IV43">
        <f t="shared" si="289"/>
        <v>2</v>
      </c>
      <c r="IW43">
        <f t="shared" si="290"/>
        <v>2</v>
      </c>
      <c r="IX43">
        <f t="shared" si="291"/>
        <v>1</v>
      </c>
      <c r="IY43">
        <f t="shared" si="292"/>
        <v>4</v>
      </c>
      <c r="IZ43">
        <f t="shared" si="293"/>
        <v>4</v>
      </c>
      <c r="JA43">
        <f t="shared" si="294"/>
        <v>2</v>
      </c>
      <c r="JB43">
        <f t="shared" si="295"/>
        <v>5</v>
      </c>
      <c r="JC43">
        <f t="shared" si="296"/>
        <v>5</v>
      </c>
      <c r="JD43">
        <f t="shared" si="297"/>
        <v>5</v>
      </c>
      <c r="JE43">
        <f t="shared" si="298"/>
        <v>5</v>
      </c>
      <c r="JF43">
        <f t="shared" si="299"/>
        <v>5</v>
      </c>
      <c r="JG43">
        <f t="shared" si="300"/>
        <v>3</v>
      </c>
      <c r="JH43">
        <f t="shared" si="301"/>
        <v>3</v>
      </c>
      <c r="JI43">
        <f t="shared" si="302"/>
        <v>2</v>
      </c>
      <c r="JJ43">
        <f t="shared" si="303"/>
        <v>3</v>
      </c>
      <c r="JK43">
        <f t="shared" si="304"/>
        <v>2</v>
      </c>
      <c r="JL43">
        <f t="shared" si="305"/>
        <v>3</v>
      </c>
      <c r="JM43">
        <f t="shared" si="306"/>
        <v>2</v>
      </c>
      <c r="JN43">
        <f t="shared" si="307"/>
        <v>3</v>
      </c>
      <c r="JO43">
        <f t="shared" si="308"/>
        <v>2</v>
      </c>
      <c r="JP43">
        <f t="shared" si="309"/>
        <v>4</v>
      </c>
      <c r="JQ43">
        <f t="shared" si="310"/>
        <v>4</v>
      </c>
      <c r="JR43">
        <f t="shared" si="311"/>
        <v>2</v>
      </c>
      <c r="JS43">
        <f t="shared" si="312"/>
        <v>4</v>
      </c>
      <c r="JT43">
        <f t="shared" si="313"/>
        <v>4</v>
      </c>
      <c r="JU43">
        <f t="shared" si="314"/>
        <v>4</v>
      </c>
      <c r="JV43">
        <f t="shared" si="315"/>
        <v>4</v>
      </c>
      <c r="JW43">
        <f t="shared" si="316"/>
        <v>4</v>
      </c>
      <c r="JX43">
        <f t="shared" si="317"/>
        <v>3</v>
      </c>
      <c r="JY43">
        <f t="shared" si="318"/>
        <v>4</v>
      </c>
      <c r="JZ43">
        <f t="shared" si="319"/>
        <v>2</v>
      </c>
      <c r="KA43">
        <f t="shared" si="320"/>
        <v>3</v>
      </c>
      <c r="KC43">
        <f t="shared" si="321"/>
        <v>3</v>
      </c>
      <c r="KD43">
        <f t="shared" si="322"/>
        <v>3</v>
      </c>
      <c r="KE43">
        <f t="shared" si="323"/>
        <v>3</v>
      </c>
      <c r="KF43">
        <f t="shared" si="324"/>
        <v>3</v>
      </c>
      <c r="KG43">
        <f t="shared" si="325"/>
        <v>4</v>
      </c>
      <c r="KH43">
        <f t="shared" si="326"/>
        <v>3</v>
      </c>
      <c r="KI43">
        <f t="shared" si="327"/>
        <v>4</v>
      </c>
      <c r="KJ43">
        <f t="shared" si="328"/>
        <v>2</v>
      </c>
      <c r="KL43">
        <f t="shared" si="329"/>
        <v>1</v>
      </c>
      <c r="KM43">
        <f t="shared" si="330"/>
        <v>1</v>
      </c>
      <c r="KN43">
        <f t="shared" si="331"/>
        <v>1</v>
      </c>
      <c r="KO43">
        <f t="shared" si="332"/>
        <v>1</v>
      </c>
      <c r="KP43">
        <f t="shared" si="333"/>
        <v>0</v>
      </c>
      <c r="KQ43">
        <f t="shared" si="334"/>
        <v>1</v>
      </c>
      <c r="KR43">
        <f t="shared" si="335"/>
        <v>1</v>
      </c>
      <c r="KS43">
        <f t="shared" si="336"/>
        <v>0</v>
      </c>
      <c r="KT43">
        <f t="shared" si="337"/>
        <v>0</v>
      </c>
      <c r="KU43">
        <f t="shared" si="338"/>
        <v>0</v>
      </c>
      <c r="KV43">
        <f t="shared" si="339"/>
        <v>1</v>
      </c>
      <c r="KW43">
        <f t="shared" si="340"/>
        <v>1</v>
      </c>
      <c r="KX43">
        <f t="shared" si="341"/>
        <v>0</v>
      </c>
      <c r="KY43">
        <f t="shared" si="342"/>
        <v>1</v>
      </c>
      <c r="KZ43">
        <f t="shared" si="343"/>
        <v>1</v>
      </c>
      <c r="LA43">
        <f t="shared" si="344"/>
        <v>0</v>
      </c>
      <c r="LB43">
        <f t="shared" si="345"/>
        <v>1</v>
      </c>
      <c r="LC43">
        <f t="shared" si="346"/>
        <v>0</v>
      </c>
      <c r="LD43">
        <f t="shared" si="347"/>
        <v>1</v>
      </c>
      <c r="LE43">
        <f t="shared" si="348"/>
        <v>0</v>
      </c>
      <c r="LF43">
        <f t="shared" si="349"/>
        <v>0</v>
      </c>
      <c r="LG43">
        <f t="shared" si="350"/>
        <v>0</v>
      </c>
      <c r="LH43">
        <f t="shared" si="351"/>
        <v>0</v>
      </c>
      <c r="LI43">
        <f t="shared" si="352"/>
        <v>0</v>
      </c>
      <c r="LJ43">
        <f t="shared" si="353"/>
        <v>1</v>
      </c>
      <c r="LK43">
        <f t="shared" si="354"/>
        <v>0</v>
      </c>
      <c r="LL43">
        <f t="shared" si="355"/>
        <v>1</v>
      </c>
      <c r="LM43">
        <f t="shared" si="356"/>
        <v>1</v>
      </c>
      <c r="LN43">
        <f t="shared" si="357"/>
        <v>1</v>
      </c>
      <c r="LO43">
        <f t="shared" si="358"/>
        <v>1</v>
      </c>
      <c r="LP43">
        <f t="shared" si="359"/>
        <v>0</v>
      </c>
      <c r="LQ43">
        <f t="shared" si="360"/>
        <v>1</v>
      </c>
      <c r="LR43">
        <f t="shared" si="361"/>
        <v>1</v>
      </c>
      <c r="LS43">
        <f t="shared" si="362"/>
        <v>1</v>
      </c>
      <c r="LT43">
        <f t="shared" si="363"/>
        <v>1</v>
      </c>
      <c r="LU43">
        <f t="shared" si="364"/>
        <v>1</v>
      </c>
      <c r="LW43">
        <f t="shared" si="163"/>
        <v>1.5263157894736843</v>
      </c>
      <c r="LX43" s="24">
        <f t="shared" si="371"/>
        <v>1</v>
      </c>
      <c r="LY43">
        <f t="shared" si="164"/>
        <v>1.4166666666666667</v>
      </c>
      <c r="LZ43" s="25">
        <f t="shared" si="195"/>
        <v>1</v>
      </c>
      <c r="MA43">
        <f t="shared" si="166"/>
        <v>1.3</v>
      </c>
      <c r="MB43">
        <f t="shared" si="372"/>
        <v>1</v>
      </c>
      <c r="MC43">
        <f t="shared" si="167"/>
        <v>1.7777777777777777</v>
      </c>
      <c r="MD43">
        <f t="shared" si="365"/>
        <v>1</v>
      </c>
      <c r="ME43">
        <f t="shared" si="169"/>
        <v>1</v>
      </c>
      <c r="MF43">
        <f t="shared" si="366"/>
        <v>1</v>
      </c>
      <c r="MG43">
        <f t="shared" si="171"/>
        <v>1.25</v>
      </c>
      <c r="MH43">
        <f t="shared" si="196"/>
        <v>1</v>
      </c>
      <c r="MI43">
        <f t="shared" si="173"/>
        <v>2</v>
      </c>
      <c r="MJ43" s="25">
        <f t="shared" si="367"/>
        <v>1</v>
      </c>
      <c r="MK43">
        <f t="shared" si="175"/>
        <v>4.5</v>
      </c>
      <c r="ML43">
        <f t="shared" si="368"/>
        <v>1</v>
      </c>
      <c r="MM43">
        <f t="shared" si="177"/>
        <v>0.14285714285714285</v>
      </c>
      <c r="MN43">
        <f t="shared" ref="MN43:MN65" si="374">IF(OR(ISNUMBER(SEARCH(HB43,"FALSE")),ISNUMBER(SEARCH(HC43,"FALSE")),ISNUMBER(SEARCH(HD43,"FALSE")),ISNUMBER(SEARCH(HE43,"FALSE")),ISNUMBER(SEARCH(HF43,"FALSE")),ISNUMBER(SEARCH(HG43,"FALSE")),ISNUMBER(SEARCH(HH43,"FALSE")),ISNUMBER(SEARCH(HI43,"FALSE")),ISNUMBER(SEARCH(HJ43,"FALSE")),ISNUMBER(SEARCH(HK43,"FALSE")),ISNUMBER(SEARCH(HL43,"FALSE")),ISNUMBER(SEARCH(HM43,"FALSE")),ISNUMBER(SEARCH(HN43,"FALSE")),ISNUMBER(SEARCH(HO43,"FALSE"))),"CHECK",1)</f>
        <v>1</v>
      </c>
      <c r="MO43">
        <f t="shared" si="179"/>
        <v>2.35</v>
      </c>
      <c r="MP43">
        <f t="shared" si="369"/>
        <v>1</v>
      </c>
      <c r="MQ43">
        <f t="shared" si="181"/>
        <v>3.8571428571428572</v>
      </c>
      <c r="MR43">
        <f>IF(OR(ISNUMBER(SEARCH(IY43,"FALSE")),ISNUMBER(SEARCH(IZ43,"FALSE")),ISNUMBER(SEARCH(JA43,"FALSE")),ISNUMBER(SEARCH(JB43,"FALSE")),ISNUMBER(SEARCH(JC43,"FALSE")),ISNUMBER(SEARCH(JD43,"FALSE")),ISNUMBER(SEARCH(JE43,"FALSE")),ISNUMBER(SEARCH(JF43,"FALSE")),ISNUMBER(SEARCH(JN43,"FALSE")),ISNUMBER(SEARCH(JO43,"FALSE")),ISNUMBER(SEARCH(JP43,"FALSE")),ISNUMBER(SEARCH(JQ43,"FALSE")),ISNUMBER(SEARCH(JR43,"FALSE")),ISNUMBER(SEARCH(JS43,"FALSE"))),"CHECK",1)</f>
        <v>1</v>
      </c>
      <c r="MS43">
        <f t="shared" si="183"/>
        <v>3.3636363636363638</v>
      </c>
      <c r="MT43">
        <f t="shared" si="184"/>
        <v>1</v>
      </c>
      <c r="MU43">
        <f t="shared" si="185"/>
        <v>2.8333333333333335</v>
      </c>
      <c r="MV43">
        <f t="shared" si="373"/>
        <v>0.92307692307692313</v>
      </c>
      <c r="MW43">
        <f t="shared" si="186"/>
        <v>0.61111111111111116</v>
      </c>
      <c r="MX43">
        <f t="shared" si="200"/>
        <v>1</v>
      </c>
      <c r="MY43">
        <f t="shared" si="188"/>
        <v>3.5333333333333332</v>
      </c>
      <c r="MZ43">
        <f t="shared" si="370"/>
        <v>1</v>
      </c>
    </row>
    <row r="44" spans="1:364" ht="16">
      <c r="A44" t="s">
        <v>1515</v>
      </c>
      <c r="B44" t="s">
        <v>837</v>
      </c>
      <c r="C44">
        <v>2</v>
      </c>
      <c r="D44">
        <v>2</v>
      </c>
      <c r="E44">
        <v>3</v>
      </c>
      <c r="F44">
        <v>4</v>
      </c>
      <c r="G44">
        <v>3</v>
      </c>
      <c r="H44">
        <v>3</v>
      </c>
      <c r="I44">
        <v>3</v>
      </c>
      <c r="J44">
        <v>3</v>
      </c>
      <c r="K44">
        <v>2</v>
      </c>
      <c r="L44">
        <v>2</v>
      </c>
      <c r="M44">
        <v>3</v>
      </c>
      <c r="N44">
        <v>2</v>
      </c>
      <c r="O44">
        <v>2</v>
      </c>
      <c r="P44">
        <v>2</v>
      </c>
      <c r="Q44">
        <v>2</v>
      </c>
      <c r="R44">
        <v>3</v>
      </c>
      <c r="S44">
        <v>3</v>
      </c>
      <c r="T44">
        <v>2</v>
      </c>
      <c r="U44">
        <v>3</v>
      </c>
      <c r="V44">
        <v>2</v>
      </c>
      <c r="W44">
        <v>2</v>
      </c>
      <c r="X44">
        <v>2</v>
      </c>
      <c r="Y44">
        <v>3</v>
      </c>
      <c r="Z44">
        <v>3</v>
      </c>
      <c r="AA44">
        <v>3</v>
      </c>
      <c r="AB44">
        <v>2</v>
      </c>
      <c r="AC44">
        <v>3</v>
      </c>
      <c r="AD44">
        <v>2</v>
      </c>
      <c r="AE44">
        <v>3</v>
      </c>
      <c r="AF44">
        <v>2</v>
      </c>
      <c r="AG44">
        <v>3</v>
      </c>
      <c r="AH44">
        <v>3</v>
      </c>
      <c r="AI44">
        <v>4</v>
      </c>
      <c r="AJ44">
        <v>4</v>
      </c>
      <c r="AK44">
        <v>5</v>
      </c>
      <c r="AL44">
        <v>6</v>
      </c>
      <c r="AM44">
        <v>4</v>
      </c>
      <c r="AN44">
        <v>2</v>
      </c>
      <c r="AO44">
        <v>2</v>
      </c>
      <c r="AP44">
        <v>3</v>
      </c>
      <c r="AQ44">
        <v>4</v>
      </c>
      <c r="AR44">
        <v>2</v>
      </c>
      <c r="AS44">
        <v>3</v>
      </c>
      <c r="AT44">
        <v>3</v>
      </c>
      <c r="AU44">
        <v>3</v>
      </c>
      <c r="AV44">
        <v>3</v>
      </c>
      <c r="AW44">
        <v>2</v>
      </c>
      <c r="AX44">
        <v>4</v>
      </c>
      <c r="AY44">
        <v>4</v>
      </c>
      <c r="AZ44">
        <v>4</v>
      </c>
      <c r="BA44">
        <v>4</v>
      </c>
      <c r="BB44">
        <v>4</v>
      </c>
      <c r="BC44">
        <v>4</v>
      </c>
      <c r="BD44">
        <v>4</v>
      </c>
      <c r="BE44">
        <v>4</v>
      </c>
      <c r="BF44">
        <v>2</v>
      </c>
      <c r="BG44">
        <v>2</v>
      </c>
      <c r="BH44">
        <v>3</v>
      </c>
      <c r="BI44">
        <v>2</v>
      </c>
      <c r="BJ44">
        <v>3</v>
      </c>
      <c r="BK44">
        <v>3</v>
      </c>
      <c r="BL44">
        <v>2</v>
      </c>
      <c r="BM44">
        <v>2</v>
      </c>
      <c r="BN44">
        <v>3</v>
      </c>
      <c r="BO44">
        <v>2</v>
      </c>
      <c r="BP44">
        <v>2</v>
      </c>
      <c r="BQ44">
        <v>1</v>
      </c>
      <c r="BR44">
        <v>1</v>
      </c>
      <c r="BS44">
        <v>3</v>
      </c>
      <c r="BT44">
        <v>1</v>
      </c>
      <c r="BU44">
        <v>3</v>
      </c>
      <c r="BV44">
        <v>3</v>
      </c>
      <c r="BW44">
        <v>1</v>
      </c>
      <c r="BX44">
        <v>3</v>
      </c>
      <c r="BY44">
        <v>2</v>
      </c>
      <c r="BZ44">
        <v>1</v>
      </c>
      <c r="CA44">
        <v>2</v>
      </c>
      <c r="CB44">
        <v>2</v>
      </c>
      <c r="CC44">
        <v>1</v>
      </c>
      <c r="CD44">
        <v>1</v>
      </c>
      <c r="CE44">
        <v>2</v>
      </c>
      <c r="CF44">
        <v>2</v>
      </c>
      <c r="CG44">
        <v>2</v>
      </c>
      <c r="CH44">
        <v>3</v>
      </c>
      <c r="CI44">
        <v>3</v>
      </c>
      <c r="CJ44">
        <v>1</v>
      </c>
      <c r="CK44">
        <v>3</v>
      </c>
      <c r="CL44">
        <v>2</v>
      </c>
      <c r="CM44">
        <v>2</v>
      </c>
      <c r="CN44">
        <v>3</v>
      </c>
      <c r="CO44">
        <v>1</v>
      </c>
      <c r="CP44">
        <v>1</v>
      </c>
      <c r="CQ44">
        <v>3</v>
      </c>
      <c r="CR44">
        <v>2</v>
      </c>
      <c r="CS44">
        <v>2</v>
      </c>
      <c r="CT44">
        <v>2</v>
      </c>
      <c r="CU44">
        <v>1</v>
      </c>
      <c r="CV44">
        <v>1</v>
      </c>
      <c r="CW44">
        <v>1</v>
      </c>
      <c r="CX44">
        <v>1</v>
      </c>
      <c r="CY44">
        <v>2</v>
      </c>
      <c r="CZ44">
        <v>3</v>
      </c>
      <c r="DA44">
        <v>3</v>
      </c>
      <c r="DB44">
        <v>2</v>
      </c>
      <c r="DC44">
        <v>4</v>
      </c>
      <c r="DD44">
        <v>3</v>
      </c>
      <c r="DE44">
        <v>2</v>
      </c>
      <c r="DF44">
        <v>2</v>
      </c>
      <c r="DG44">
        <v>4</v>
      </c>
      <c r="DH44">
        <v>2</v>
      </c>
      <c r="DI44">
        <v>2</v>
      </c>
      <c r="DJ44">
        <v>3</v>
      </c>
      <c r="DK44">
        <v>4</v>
      </c>
      <c r="DL44">
        <v>4</v>
      </c>
      <c r="DM44">
        <v>4</v>
      </c>
      <c r="DN44">
        <v>4</v>
      </c>
      <c r="DO44">
        <v>3</v>
      </c>
      <c r="DP44">
        <v>4</v>
      </c>
      <c r="DQ44">
        <v>2</v>
      </c>
      <c r="DR44">
        <v>2</v>
      </c>
      <c r="DS44">
        <v>2</v>
      </c>
      <c r="DT44">
        <v>2</v>
      </c>
      <c r="DU44">
        <v>3</v>
      </c>
      <c r="DV44">
        <v>2</v>
      </c>
      <c r="DW44">
        <v>2</v>
      </c>
      <c r="DX44">
        <v>1</v>
      </c>
      <c r="DY44">
        <v>1</v>
      </c>
      <c r="DZ44">
        <v>3</v>
      </c>
      <c r="EA44">
        <v>5</v>
      </c>
      <c r="EB44">
        <v>1</v>
      </c>
      <c r="EC44">
        <v>2</v>
      </c>
      <c r="ED44">
        <v>3</v>
      </c>
      <c r="EE44">
        <v>2</v>
      </c>
      <c r="EF44">
        <v>1</v>
      </c>
      <c r="EG44">
        <v>2</v>
      </c>
      <c r="EH44">
        <v>3</v>
      </c>
      <c r="EI44">
        <v>2</v>
      </c>
      <c r="EJ44">
        <v>4</v>
      </c>
      <c r="EK44">
        <v>1</v>
      </c>
      <c r="EL44">
        <v>3</v>
      </c>
      <c r="EM44">
        <v>1</v>
      </c>
      <c r="EN44">
        <v>2</v>
      </c>
      <c r="EO44">
        <v>2</v>
      </c>
      <c r="EP44">
        <v>3</v>
      </c>
      <c r="EQ44">
        <v>2</v>
      </c>
      <c r="ER44">
        <v>2</v>
      </c>
      <c r="ES44">
        <v>1</v>
      </c>
      <c r="ET44">
        <v>2</v>
      </c>
      <c r="EU44">
        <v>2</v>
      </c>
      <c r="EV44">
        <v>2</v>
      </c>
      <c r="EW44">
        <v>1</v>
      </c>
      <c r="EX44">
        <v>4</v>
      </c>
      <c r="EY44">
        <v>1</v>
      </c>
      <c r="EZ44">
        <v>2</v>
      </c>
      <c r="FA44">
        <v>2</v>
      </c>
      <c r="FB44">
        <v>3</v>
      </c>
      <c r="FC44">
        <v>1</v>
      </c>
      <c r="FD44">
        <v>4</v>
      </c>
      <c r="FE44">
        <v>2</v>
      </c>
      <c r="FF44">
        <v>4</v>
      </c>
      <c r="FG44">
        <v>1</v>
      </c>
      <c r="FH44">
        <v>4</v>
      </c>
      <c r="FI44">
        <v>3</v>
      </c>
      <c r="FJ44">
        <v>3</v>
      </c>
      <c r="FK44">
        <v>3</v>
      </c>
      <c r="FM44">
        <f t="shared" si="202"/>
        <v>3</v>
      </c>
      <c r="FN44">
        <f t="shared" si="203"/>
        <v>2</v>
      </c>
      <c r="FO44">
        <f t="shared" si="204"/>
        <v>1</v>
      </c>
      <c r="FP44">
        <f t="shared" si="205"/>
        <v>2</v>
      </c>
      <c r="FQ44">
        <f t="shared" si="206"/>
        <v>2</v>
      </c>
      <c r="FR44">
        <f t="shared" si="207"/>
        <v>2</v>
      </c>
      <c r="FS44">
        <f t="shared" si="208"/>
        <v>2</v>
      </c>
      <c r="FT44">
        <f t="shared" si="209"/>
        <v>3</v>
      </c>
      <c r="FU44">
        <f t="shared" si="210"/>
        <v>3</v>
      </c>
      <c r="FV44">
        <f t="shared" si="211"/>
        <v>2</v>
      </c>
      <c r="FW44">
        <f t="shared" si="212"/>
        <v>3</v>
      </c>
      <c r="FX44">
        <f t="shared" si="213"/>
        <v>3</v>
      </c>
      <c r="FY44">
        <f t="shared" si="214"/>
        <v>3</v>
      </c>
      <c r="FZ44">
        <f t="shared" si="215"/>
        <v>3</v>
      </c>
      <c r="GA44">
        <f t="shared" si="216"/>
        <v>2</v>
      </c>
      <c r="GB44">
        <f t="shared" si="217"/>
        <v>2</v>
      </c>
      <c r="GC44">
        <f t="shared" si="218"/>
        <v>3</v>
      </c>
      <c r="GD44">
        <f t="shared" si="219"/>
        <v>2</v>
      </c>
      <c r="GE44">
        <f t="shared" si="220"/>
        <v>3</v>
      </c>
      <c r="GF44">
        <f t="shared" si="221"/>
        <v>3</v>
      </c>
      <c r="GG44">
        <f t="shared" si="222"/>
        <v>3</v>
      </c>
      <c r="GH44">
        <f t="shared" si="223"/>
        <v>2</v>
      </c>
      <c r="GI44">
        <f t="shared" si="224"/>
        <v>2</v>
      </c>
      <c r="GJ44">
        <f t="shared" si="225"/>
        <v>2</v>
      </c>
      <c r="GK44">
        <f t="shared" si="226"/>
        <v>3</v>
      </c>
      <c r="GL44">
        <f t="shared" si="227"/>
        <v>2</v>
      </c>
      <c r="GM44">
        <f t="shared" si="228"/>
        <v>3</v>
      </c>
      <c r="GN44">
        <f t="shared" si="229"/>
        <v>2</v>
      </c>
      <c r="GO44">
        <f t="shared" si="230"/>
        <v>3</v>
      </c>
      <c r="GP44">
        <f t="shared" si="231"/>
        <v>2</v>
      </c>
      <c r="GQ44">
        <f t="shared" si="232"/>
        <v>2</v>
      </c>
      <c r="GR44">
        <f t="shared" si="233"/>
        <v>4</v>
      </c>
      <c r="GS44">
        <f t="shared" si="234"/>
        <v>4</v>
      </c>
      <c r="GT44">
        <f t="shared" si="235"/>
        <v>3</v>
      </c>
      <c r="GU44">
        <f t="shared" si="236"/>
        <v>6</v>
      </c>
      <c r="GV44">
        <f t="shared" si="237"/>
        <v>4</v>
      </c>
      <c r="GW44">
        <f t="shared" si="238"/>
        <v>6</v>
      </c>
      <c r="GX44">
        <f t="shared" si="239"/>
        <v>6</v>
      </c>
      <c r="GY44">
        <f t="shared" si="240"/>
        <v>5</v>
      </c>
      <c r="GZ44">
        <f t="shared" si="241"/>
        <v>4</v>
      </c>
      <c r="HA44">
        <f t="shared" si="242"/>
        <v>6</v>
      </c>
      <c r="HB44">
        <f t="shared" si="243"/>
        <v>-1</v>
      </c>
      <c r="HC44">
        <f t="shared" si="244"/>
        <v>-1</v>
      </c>
      <c r="HD44">
        <f t="shared" si="245"/>
        <v>-1</v>
      </c>
      <c r="HE44">
        <f t="shared" si="246"/>
        <v>-1</v>
      </c>
      <c r="HF44">
        <f t="shared" si="247"/>
        <v>-2</v>
      </c>
      <c r="HG44">
        <f t="shared" si="248"/>
        <v>1</v>
      </c>
      <c r="HH44">
        <f t="shared" si="249"/>
        <v>1</v>
      </c>
      <c r="HI44">
        <f t="shared" si="250"/>
        <v>-1</v>
      </c>
      <c r="HJ44">
        <f t="shared" si="251"/>
        <v>-1</v>
      </c>
      <c r="HK44">
        <f t="shared" si="252"/>
        <v>-1</v>
      </c>
      <c r="HL44">
        <f t="shared" si="253"/>
        <v>-1</v>
      </c>
      <c r="HM44">
        <f t="shared" si="254"/>
        <v>-1</v>
      </c>
      <c r="HN44">
        <f t="shared" si="255"/>
        <v>-1</v>
      </c>
      <c r="HO44">
        <f t="shared" si="256"/>
        <v>2</v>
      </c>
      <c r="HP44">
        <f t="shared" si="257"/>
        <v>5</v>
      </c>
      <c r="HQ44">
        <f t="shared" si="258"/>
        <v>4</v>
      </c>
      <c r="HR44">
        <f t="shared" si="259"/>
        <v>5</v>
      </c>
      <c r="HS44">
        <f t="shared" si="260"/>
        <v>4</v>
      </c>
      <c r="HT44">
        <f t="shared" si="261"/>
        <v>4</v>
      </c>
      <c r="HU44">
        <f t="shared" si="262"/>
        <v>5</v>
      </c>
      <c r="HV44">
        <f t="shared" si="263"/>
        <v>5</v>
      </c>
      <c r="HW44">
        <f t="shared" si="264"/>
        <v>4</v>
      </c>
      <c r="HX44">
        <f t="shared" si="265"/>
        <v>5</v>
      </c>
      <c r="HY44">
        <f t="shared" si="266"/>
        <v>5</v>
      </c>
      <c r="HZ44">
        <f t="shared" si="267"/>
        <v>6</v>
      </c>
      <c r="IA44">
        <f t="shared" si="268"/>
        <v>6</v>
      </c>
      <c r="IB44">
        <f t="shared" si="269"/>
        <v>4</v>
      </c>
      <c r="IC44">
        <f t="shared" si="270"/>
        <v>6</v>
      </c>
      <c r="ID44">
        <f t="shared" si="271"/>
        <v>4</v>
      </c>
      <c r="IE44">
        <f t="shared" si="272"/>
        <v>3</v>
      </c>
      <c r="IF44">
        <f t="shared" si="273"/>
        <v>1</v>
      </c>
      <c r="IG44">
        <f t="shared" si="274"/>
        <v>3</v>
      </c>
      <c r="IH44">
        <f t="shared" si="275"/>
        <v>2</v>
      </c>
      <c r="II44">
        <f t="shared" si="276"/>
        <v>1</v>
      </c>
      <c r="IJ44">
        <f t="shared" si="277"/>
        <v>2</v>
      </c>
      <c r="IK44">
        <f t="shared" si="278"/>
        <v>2</v>
      </c>
      <c r="IL44">
        <f t="shared" si="279"/>
        <v>1</v>
      </c>
      <c r="IM44">
        <f t="shared" si="280"/>
        <v>1</v>
      </c>
      <c r="IN44">
        <f t="shared" si="281"/>
        <v>3</v>
      </c>
      <c r="IO44">
        <f t="shared" si="282"/>
        <v>2</v>
      </c>
      <c r="IP44">
        <f t="shared" si="283"/>
        <v>2</v>
      </c>
      <c r="IQ44">
        <f t="shared" si="284"/>
        <v>2</v>
      </c>
      <c r="IR44">
        <f t="shared" si="285"/>
        <v>2</v>
      </c>
      <c r="IS44">
        <f t="shared" si="286"/>
        <v>1</v>
      </c>
      <c r="IT44">
        <f t="shared" si="287"/>
        <v>2</v>
      </c>
      <c r="IU44">
        <f t="shared" si="288"/>
        <v>2</v>
      </c>
      <c r="IV44">
        <f t="shared" si="289"/>
        <v>2</v>
      </c>
      <c r="IW44">
        <f t="shared" si="290"/>
        <v>2</v>
      </c>
      <c r="IX44">
        <f t="shared" si="291"/>
        <v>1</v>
      </c>
      <c r="IY44">
        <f t="shared" si="292"/>
        <v>5</v>
      </c>
      <c r="IZ44">
        <f t="shared" si="293"/>
        <v>3</v>
      </c>
      <c r="JA44">
        <f t="shared" si="294"/>
        <v>4</v>
      </c>
      <c r="JB44">
        <f t="shared" si="295"/>
        <v>4</v>
      </c>
      <c r="JC44">
        <f t="shared" si="296"/>
        <v>4</v>
      </c>
      <c r="JD44">
        <f t="shared" si="297"/>
        <v>5</v>
      </c>
      <c r="JE44">
        <f t="shared" si="298"/>
        <v>5</v>
      </c>
      <c r="JF44">
        <f t="shared" si="299"/>
        <v>5</v>
      </c>
      <c r="JG44">
        <f t="shared" si="300"/>
        <v>5</v>
      </c>
      <c r="JH44">
        <f t="shared" si="301"/>
        <v>4</v>
      </c>
      <c r="JI44">
        <f t="shared" si="302"/>
        <v>3</v>
      </c>
      <c r="JJ44">
        <f t="shared" si="303"/>
        <v>3</v>
      </c>
      <c r="JK44">
        <f t="shared" si="304"/>
        <v>4</v>
      </c>
      <c r="JL44">
        <f t="shared" si="305"/>
        <v>4</v>
      </c>
      <c r="JM44">
        <f t="shared" si="306"/>
        <v>3</v>
      </c>
      <c r="JN44">
        <f t="shared" si="307"/>
        <v>4</v>
      </c>
      <c r="JO44">
        <f t="shared" si="308"/>
        <v>4</v>
      </c>
      <c r="JP44">
        <f t="shared" si="309"/>
        <v>2</v>
      </c>
      <c r="JQ44">
        <f t="shared" si="310"/>
        <v>4</v>
      </c>
      <c r="JR44">
        <f t="shared" si="311"/>
        <v>4</v>
      </c>
      <c r="JS44">
        <f t="shared" si="312"/>
        <v>3</v>
      </c>
      <c r="JT44">
        <f t="shared" si="313"/>
        <v>4</v>
      </c>
      <c r="JU44">
        <f t="shared" si="314"/>
        <v>4</v>
      </c>
      <c r="JV44">
        <f t="shared" si="315"/>
        <v>4</v>
      </c>
      <c r="JW44">
        <f t="shared" si="316"/>
        <v>4</v>
      </c>
      <c r="JX44">
        <f t="shared" si="317"/>
        <v>3</v>
      </c>
      <c r="JY44">
        <f t="shared" si="318"/>
        <v>4</v>
      </c>
      <c r="JZ44">
        <f t="shared" si="319"/>
        <v>4</v>
      </c>
      <c r="KA44">
        <f t="shared" si="320"/>
        <v>4</v>
      </c>
      <c r="KC44">
        <f t="shared" si="321"/>
        <v>4</v>
      </c>
      <c r="KD44">
        <f t="shared" si="322"/>
        <v>4</v>
      </c>
      <c r="KE44">
        <f t="shared" si="323"/>
        <v>3</v>
      </c>
      <c r="KF44">
        <f t="shared" si="324"/>
        <v>4</v>
      </c>
      <c r="KG44">
        <f t="shared" si="325"/>
        <v>4</v>
      </c>
      <c r="KH44">
        <f t="shared" si="326"/>
        <v>5</v>
      </c>
      <c r="KI44">
        <f t="shared" si="327"/>
        <v>5</v>
      </c>
      <c r="KJ44">
        <f t="shared" si="328"/>
        <v>3</v>
      </c>
      <c r="KL44">
        <f t="shared" si="329"/>
        <v>1</v>
      </c>
      <c r="KM44">
        <f t="shared" si="330"/>
        <v>1</v>
      </c>
      <c r="KN44">
        <f t="shared" si="331"/>
        <v>1</v>
      </c>
      <c r="KO44">
        <f t="shared" si="332"/>
        <v>1</v>
      </c>
      <c r="KP44">
        <f t="shared" si="333"/>
        <v>0</v>
      </c>
      <c r="KQ44">
        <f t="shared" si="334"/>
        <v>1</v>
      </c>
      <c r="KR44">
        <f t="shared" si="335"/>
        <v>1</v>
      </c>
      <c r="KS44">
        <f t="shared" si="336"/>
        <v>0</v>
      </c>
      <c r="KT44">
        <f t="shared" si="337"/>
        <v>1</v>
      </c>
      <c r="KU44">
        <f t="shared" si="338"/>
        <v>1</v>
      </c>
      <c r="KV44">
        <f t="shared" si="339"/>
        <v>1</v>
      </c>
      <c r="KW44">
        <f t="shared" si="340"/>
        <v>0</v>
      </c>
      <c r="KX44">
        <f t="shared" si="341"/>
        <v>1</v>
      </c>
      <c r="KY44">
        <f t="shared" si="342"/>
        <v>0</v>
      </c>
      <c r="KZ44">
        <f t="shared" si="343"/>
        <v>0</v>
      </c>
      <c r="LA44">
        <f t="shared" si="344"/>
        <v>1</v>
      </c>
      <c r="LB44">
        <f t="shared" si="345"/>
        <v>0</v>
      </c>
      <c r="LC44">
        <f t="shared" si="346"/>
        <v>1</v>
      </c>
      <c r="LD44">
        <f t="shared" si="347"/>
        <v>0</v>
      </c>
      <c r="LE44">
        <f t="shared" si="348"/>
        <v>1</v>
      </c>
      <c r="LF44">
        <f t="shared" si="349"/>
        <v>1</v>
      </c>
      <c r="LG44">
        <f t="shared" si="350"/>
        <v>1</v>
      </c>
      <c r="LH44">
        <f t="shared" si="351"/>
        <v>0</v>
      </c>
      <c r="LI44">
        <f t="shared" si="352"/>
        <v>1</v>
      </c>
      <c r="LJ44">
        <f t="shared" si="353"/>
        <v>0</v>
      </c>
      <c r="LK44">
        <f t="shared" si="354"/>
        <v>0</v>
      </c>
      <c r="LL44">
        <f t="shared" si="355"/>
        <v>0</v>
      </c>
      <c r="LM44">
        <f t="shared" si="356"/>
        <v>1</v>
      </c>
      <c r="LN44">
        <f t="shared" si="357"/>
        <v>1</v>
      </c>
      <c r="LO44">
        <f t="shared" si="358"/>
        <v>1</v>
      </c>
      <c r="LP44">
        <f t="shared" si="359"/>
        <v>0</v>
      </c>
      <c r="LQ44">
        <f t="shared" si="360"/>
        <v>1</v>
      </c>
      <c r="LR44">
        <f t="shared" si="361"/>
        <v>1</v>
      </c>
      <c r="LS44">
        <f t="shared" si="362"/>
        <v>1</v>
      </c>
      <c r="LT44">
        <f t="shared" si="363"/>
        <v>0</v>
      </c>
      <c r="LU44">
        <f t="shared" si="364"/>
        <v>1</v>
      </c>
      <c r="LW44">
        <f t="shared" si="163"/>
        <v>2.263157894736842</v>
      </c>
      <c r="LX44" s="24">
        <f t="shared" si="371"/>
        <v>1</v>
      </c>
      <c r="LY44">
        <f t="shared" si="164"/>
        <v>2.6666666666666665</v>
      </c>
      <c r="LZ44" s="25">
        <f t="shared" si="195"/>
        <v>1</v>
      </c>
      <c r="MA44">
        <f t="shared" si="166"/>
        <v>2.5</v>
      </c>
      <c r="MB44">
        <f t="shared" si="372"/>
        <v>1</v>
      </c>
      <c r="MC44">
        <f t="shared" si="167"/>
        <v>2</v>
      </c>
      <c r="MD44">
        <f t="shared" si="365"/>
        <v>1</v>
      </c>
      <c r="ME44">
        <f t="shared" si="169"/>
        <v>3</v>
      </c>
      <c r="MF44">
        <f t="shared" si="366"/>
        <v>1</v>
      </c>
      <c r="MG44">
        <f t="shared" si="171"/>
        <v>2.25</v>
      </c>
      <c r="MH44">
        <f t="shared" si="196"/>
        <v>1</v>
      </c>
      <c r="MI44">
        <f t="shared" si="173"/>
        <v>2.75</v>
      </c>
      <c r="MJ44" s="25">
        <f t="shared" si="367"/>
        <v>1</v>
      </c>
      <c r="MK44">
        <f t="shared" si="175"/>
        <v>4.8</v>
      </c>
      <c r="ML44">
        <f t="shared" si="368"/>
        <v>1</v>
      </c>
      <c r="MM44">
        <f t="shared" si="177"/>
        <v>-0.5714285714285714</v>
      </c>
      <c r="MN44">
        <f t="shared" si="374"/>
        <v>1</v>
      </c>
      <c r="MO44">
        <f t="shared" si="179"/>
        <v>1.85</v>
      </c>
      <c r="MP44">
        <f t="shared" si="369"/>
        <v>1</v>
      </c>
      <c r="MQ44">
        <f t="shared" si="181"/>
        <v>4</v>
      </c>
      <c r="MR44">
        <f>IF(OR(ISNUMBER(SEARCH(IY44,"FALSE")),ISNUMBER(SEARCH(IZ44,"FALSE")),ISNUMBER(SEARCH(JA44,"FALSE")),ISNUMBER(SEARCH(JB44,"FALSE")),ISNUMBER(SEARCH(JC44,"FALSE")),ISNUMBER(SEARCH(JD44,"FALSE")),ISNUMBER(SEARCH(JE44,"FALSE")),ISNUMBER(SEARCH(JF44,"FALSE")),ISNUMBER(SEARCH(JN44,"FALSE")),ISNUMBER(SEARCH(JO44,"FALSE")),ISNUMBER(SEARCH(JP44,"FALSE")),ISNUMBER(SEARCH(JQ44,"FALSE")),ISNUMBER(SEARCH(JR44,"FALSE")),ISNUMBER(SEARCH(JS44,"FALSE"))),"CHECK",1)</f>
        <v>1</v>
      </c>
      <c r="MS44">
        <f t="shared" si="183"/>
        <v>4</v>
      </c>
      <c r="MT44">
        <f t="shared" si="184"/>
        <v>1</v>
      </c>
      <c r="MU44">
        <f t="shared" si="185"/>
        <v>3.75</v>
      </c>
      <c r="MV44">
        <f t="shared" si="373"/>
        <v>0.92307692307692313</v>
      </c>
      <c r="MW44">
        <f t="shared" si="186"/>
        <v>0.63888888888888884</v>
      </c>
      <c r="MX44">
        <f t="shared" si="200"/>
        <v>1</v>
      </c>
      <c r="MY44">
        <f t="shared" si="188"/>
        <v>4.8</v>
      </c>
      <c r="MZ44">
        <f t="shared" si="370"/>
        <v>1</v>
      </c>
    </row>
    <row r="45" spans="1:364" ht="16">
      <c r="A45" t="s">
        <v>1617</v>
      </c>
      <c r="B45" t="s">
        <v>837</v>
      </c>
      <c r="C45">
        <v>2</v>
      </c>
      <c r="D45">
        <v>2</v>
      </c>
      <c r="E45">
        <v>2</v>
      </c>
      <c r="F45">
        <v>3</v>
      </c>
      <c r="G45">
        <v>4</v>
      </c>
      <c r="H45">
        <v>3</v>
      </c>
      <c r="I45">
        <v>4</v>
      </c>
      <c r="J45">
        <v>3</v>
      </c>
      <c r="K45">
        <v>2</v>
      </c>
      <c r="L45">
        <v>2</v>
      </c>
      <c r="M45">
        <v>2</v>
      </c>
      <c r="N45">
        <v>2</v>
      </c>
      <c r="O45">
        <v>2</v>
      </c>
      <c r="P45">
        <v>2</v>
      </c>
      <c r="Q45">
        <v>2</v>
      </c>
      <c r="R45">
        <v>3</v>
      </c>
      <c r="S45">
        <v>3</v>
      </c>
      <c r="T45">
        <v>2</v>
      </c>
      <c r="U45">
        <v>3</v>
      </c>
      <c r="V45">
        <v>2</v>
      </c>
      <c r="W45">
        <v>3</v>
      </c>
      <c r="X45">
        <v>1</v>
      </c>
      <c r="Y45">
        <v>3</v>
      </c>
      <c r="Z45">
        <v>4</v>
      </c>
      <c r="AA45">
        <v>3</v>
      </c>
      <c r="AB45">
        <v>2</v>
      </c>
      <c r="AC45">
        <v>2</v>
      </c>
      <c r="AD45">
        <v>2</v>
      </c>
      <c r="AE45">
        <v>3</v>
      </c>
      <c r="AF45">
        <v>2</v>
      </c>
      <c r="AG45">
        <v>2</v>
      </c>
      <c r="AH45">
        <v>3</v>
      </c>
      <c r="AI45">
        <v>4</v>
      </c>
      <c r="AJ45">
        <v>3</v>
      </c>
      <c r="AK45">
        <v>2</v>
      </c>
      <c r="AL45">
        <v>6</v>
      </c>
      <c r="AM45">
        <v>5</v>
      </c>
      <c r="AN45">
        <v>3</v>
      </c>
      <c r="AO45">
        <v>5</v>
      </c>
      <c r="AP45">
        <v>2</v>
      </c>
      <c r="AQ45">
        <v>3</v>
      </c>
      <c r="AR45">
        <v>1</v>
      </c>
      <c r="AS45">
        <v>2</v>
      </c>
      <c r="AT45">
        <v>5</v>
      </c>
      <c r="AU45">
        <v>2</v>
      </c>
      <c r="AV45">
        <v>6</v>
      </c>
      <c r="AW45">
        <v>6</v>
      </c>
      <c r="AX45">
        <v>5</v>
      </c>
      <c r="AY45">
        <v>3</v>
      </c>
      <c r="AZ45">
        <v>4</v>
      </c>
      <c r="BA45">
        <v>1</v>
      </c>
      <c r="BB45">
        <v>4</v>
      </c>
      <c r="BC45">
        <v>2</v>
      </c>
      <c r="BD45">
        <v>3</v>
      </c>
      <c r="BE45">
        <v>2</v>
      </c>
      <c r="BF45">
        <v>1</v>
      </c>
      <c r="BG45">
        <v>4</v>
      </c>
      <c r="BH45">
        <v>3</v>
      </c>
      <c r="BI45">
        <v>4</v>
      </c>
      <c r="BJ45">
        <v>2</v>
      </c>
      <c r="BK45">
        <v>3</v>
      </c>
      <c r="BL45">
        <v>3</v>
      </c>
      <c r="BM45">
        <v>3</v>
      </c>
      <c r="BN45">
        <v>4</v>
      </c>
      <c r="BO45">
        <v>1</v>
      </c>
      <c r="BP45">
        <v>3</v>
      </c>
      <c r="BQ45">
        <v>3</v>
      </c>
      <c r="BR45">
        <v>2</v>
      </c>
      <c r="BS45">
        <v>4</v>
      </c>
      <c r="BT45">
        <v>3</v>
      </c>
      <c r="BU45">
        <v>3</v>
      </c>
      <c r="BV45">
        <v>2</v>
      </c>
      <c r="BW45">
        <v>2</v>
      </c>
      <c r="BX45">
        <v>2</v>
      </c>
      <c r="BY45">
        <v>2</v>
      </c>
      <c r="BZ45">
        <v>2</v>
      </c>
      <c r="CA45">
        <v>3</v>
      </c>
      <c r="CB45">
        <v>2</v>
      </c>
      <c r="CC45">
        <v>2</v>
      </c>
      <c r="CD45">
        <v>3</v>
      </c>
      <c r="CE45">
        <v>3</v>
      </c>
      <c r="CF45">
        <v>1</v>
      </c>
      <c r="CG45">
        <v>2</v>
      </c>
      <c r="CH45">
        <v>3</v>
      </c>
      <c r="CI45">
        <v>2</v>
      </c>
      <c r="CJ45">
        <v>2</v>
      </c>
      <c r="CK45">
        <v>3</v>
      </c>
      <c r="CL45">
        <v>4</v>
      </c>
      <c r="CM45">
        <v>1</v>
      </c>
      <c r="CN45">
        <v>2</v>
      </c>
      <c r="CO45">
        <v>2</v>
      </c>
      <c r="CP45">
        <v>2</v>
      </c>
      <c r="CQ45">
        <v>3</v>
      </c>
      <c r="CR45">
        <v>2</v>
      </c>
      <c r="CS45">
        <v>1</v>
      </c>
      <c r="CT45">
        <v>2</v>
      </c>
      <c r="CU45">
        <v>2</v>
      </c>
      <c r="CV45">
        <v>1</v>
      </c>
      <c r="CW45">
        <v>1</v>
      </c>
      <c r="CX45">
        <v>3</v>
      </c>
      <c r="CY45">
        <v>3</v>
      </c>
      <c r="CZ45">
        <v>4</v>
      </c>
      <c r="DA45">
        <v>2</v>
      </c>
      <c r="DB45">
        <v>4</v>
      </c>
      <c r="DC45">
        <v>2</v>
      </c>
      <c r="DD45">
        <v>2</v>
      </c>
      <c r="DE45">
        <v>4</v>
      </c>
      <c r="DF45">
        <v>3</v>
      </c>
      <c r="DG45">
        <v>2</v>
      </c>
      <c r="DH45">
        <v>2</v>
      </c>
      <c r="DI45">
        <v>4</v>
      </c>
      <c r="DJ45">
        <v>3</v>
      </c>
      <c r="DK45">
        <v>4</v>
      </c>
      <c r="DL45">
        <v>4</v>
      </c>
      <c r="DM45">
        <v>3</v>
      </c>
      <c r="DN45">
        <v>4</v>
      </c>
      <c r="DO45">
        <v>2</v>
      </c>
      <c r="DP45">
        <v>3</v>
      </c>
      <c r="DQ45">
        <v>4</v>
      </c>
      <c r="DR45">
        <v>2</v>
      </c>
      <c r="DS45">
        <v>3</v>
      </c>
      <c r="DT45">
        <v>4</v>
      </c>
      <c r="DU45">
        <v>4</v>
      </c>
      <c r="DV45">
        <v>3</v>
      </c>
      <c r="DW45">
        <v>2</v>
      </c>
      <c r="DX45">
        <v>2</v>
      </c>
      <c r="DY45">
        <v>4</v>
      </c>
      <c r="DZ45">
        <v>3</v>
      </c>
      <c r="EA45">
        <v>3</v>
      </c>
      <c r="EB45">
        <v>3</v>
      </c>
      <c r="EC45">
        <v>2</v>
      </c>
      <c r="ED45">
        <v>3</v>
      </c>
      <c r="EE45">
        <v>2</v>
      </c>
      <c r="EF45">
        <v>3</v>
      </c>
      <c r="EG45">
        <v>3</v>
      </c>
      <c r="EH45">
        <v>3</v>
      </c>
      <c r="EI45">
        <v>1</v>
      </c>
      <c r="EJ45">
        <v>4</v>
      </c>
      <c r="EK45">
        <v>1</v>
      </c>
      <c r="EL45">
        <v>3</v>
      </c>
      <c r="EM45">
        <v>3</v>
      </c>
      <c r="EN45">
        <v>2</v>
      </c>
      <c r="EO45">
        <v>4</v>
      </c>
      <c r="EP45">
        <v>3</v>
      </c>
      <c r="EQ45">
        <v>2</v>
      </c>
      <c r="ER45">
        <v>4</v>
      </c>
      <c r="ES45">
        <v>3</v>
      </c>
      <c r="ET45">
        <v>4</v>
      </c>
      <c r="EU45">
        <v>2</v>
      </c>
      <c r="EV45">
        <v>2</v>
      </c>
      <c r="EW45">
        <v>1</v>
      </c>
      <c r="EX45">
        <v>2</v>
      </c>
      <c r="EY45">
        <v>1</v>
      </c>
      <c r="EZ45">
        <v>3</v>
      </c>
      <c r="FA45">
        <v>3</v>
      </c>
      <c r="FB45">
        <v>2</v>
      </c>
      <c r="FC45">
        <v>1</v>
      </c>
      <c r="FD45">
        <v>4</v>
      </c>
      <c r="FE45">
        <v>2</v>
      </c>
      <c r="FF45">
        <v>4</v>
      </c>
      <c r="FG45">
        <v>1</v>
      </c>
      <c r="FH45">
        <v>4</v>
      </c>
      <c r="FI45">
        <v>3</v>
      </c>
      <c r="FJ45">
        <v>2</v>
      </c>
      <c r="FK45">
        <v>3</v>
      </c>
      <c r="FM45">
        <f t="shared" si="202"/>
        <v>3</v>
      </c>
      <c r="FN45">
        <f t="shared" si="203"/>
        <v>3</v>
      </c>
      <c r="FO45">
        <f t="shared" si="204"/>
        <v>2</v>
      </c>
      <c r="FP45">
        <f t="shared" si="205"/>
        <v>1</v>
      </c>
      <c r="FQ45">
        <f t="shared" si="206"/>
        <v>2</v>
      </c>
      <c r="FR45">
        <f t="shared" si="207"/>
        <v>1</v>
      </c>
      <c r="FS45">
        <f t="shared" si="208"/>
        <v>2</v>
      </c>
      <c r="FT45">
        <f t="shared" si="209"/>
        <v>3</v>
      </c>
      <c r="FU45">
        <f t="shared" si="210"/>
        <v>3</v>
      </c>
      <c r="FV45">
        <f t="shared" si="211"/>
        <v>3</v>
      </c>
      <c r="FW45">
        <f t="shared" si="212"/>
        <v>3</v>
      </c>
      <c r="FX45">
        <f t="shared" si="213"/>
        <v>3</v>
      </c>
      <c r="FY45">
        <f t="shared" si="214"/>
        <v>3</v>
      </c>
      <c r="FZ45">
        <f t="shared" si="215"/>
        <v>3</v>
      </c>
      <c r="GA45">
        <f t="shared" si="216"/>
        <v>2</v>
      </c>
      <c r="GB45">
        <f t="shared" si="217"/>
        <v>2</v>
      </c>
      <c r="GC45">
        <f t="shared" si="218"/>
        <v>3</v>
      </c>
      <c r="GD45">
        <f t="shared" si="219"/>
        <v>2</v>
      </c>
      <c r="GE45">
        <f t="shared" si="220"/>
        <v>3</v>
      </c>
      <c r="GF45">
        <f t="shared" si="221"/>
        <v>2</v>
      </c>
      <c r="GG45">
        <f t="shared" si="222"/>
        <v>4</v>
      </c>
      <c r="GH45">
        <f t="shared" si="223"/>
        <v>2</v>
      </c>
      <c r="GI45">
        <f t="shared" si="224"/>
        <v>1</v>
      </c>
      <c r="GJ45">
        <f t="shared" si="225"/>
        <v>2</v>
      </c>
      <c r="GK45">
        <f t="shared" si="226"/>
        <v>3</v>
      </c>
      <c r="GL45">
        <f t="shared" si="227"/>
        <v>3</v>
      </c>
      <c r="GM45">
        <f t="shared" si="228"/>
        <v>3</v>
      </c>
      <c r="GN45">
        <f t="shared" si="229"/>
        <v>2</v>
      </c>
      <c r="GO45">
        <f t="shared" si="230"/>
        <v>3</v>
      </c>
      <c r="GP45">
        <f t="shared" si="231"/>
        <v>3</v>
      </c>
      <c r="GQ45">
        <f t="shared" si="232"/>
        <v>2</v>
      </c>
      <c r="GR45">
        <f t="shared" si="233"/>
        <v>4</v>
      </c>
      <c r="GS45">
        <f t="shared" si="234"/>
        <v>3</v>
      </c>
      <c r="GT45">
        <f t="shared" si="235"/>
        <v>6</v>
      </c>
      <c r="GU45">
        <f t="shared" si="236"/>
        <v>6</v>
      </c>
      <c r="GV45">
        <f t="shared" si="237"/>
        <v>5</v>
      </c>
      <c r="GW45">
        <f t="shared" si="238"/>
        <v>5</v>
      </c>
      <c r="GX45">
        <f t="shared" si="239"/>
        <v>3</v>
      </c>
      <c r="GY45">
        <f t="shared" si="240"/>
        <v>6</v>
      </c>
      <c r="GZ45">
        <f t="shared" si="241"/>
        <v>5</v>
      </c>
      <c r="HA45">
        <f t="shared" si="242"/>
        <v>7</v>
      </c>
      <c r="HB45">
        <f t="shared" si="243"/>
        <v>-2</v>
      </c>
      <c r="HC45">
        <f t="shared" si="244"/>
        <v>2</v>
      </c>
      <c r="HD45">
        <f t="shared" si="245"/>
        <v>-2</v>
      </c>
      <c r="HE45">
        <f t="shared" si="246"/>
        <v>3</v>
      </c>
      <c r="HF45">
        <f t="shared" si="247"/>
        <v>3</v>
      </c>
      <c r="HG45">
        <f t="shared" si="248"/>
        <v>2</v>
      </c>
      <c r="HH45">
        <f t="shared" si="249"/>
        <v>-1</v>
      </c>
      <c r="HI45">
        <f t="shared" si="250"/>
        <v>-1</v>
      </c>
      <c r="HJ45">
        <f t="shared" si="251"/>
        <v>3</v>
      </c>
      <c r="HK45">
        <f t="shared" si="252"/>
        <v>-1</v>
      </c>
      <c r="HL45">
        <f t="shared" si="253"/>
        <v>2</v>
      </c>
      <c r="HM45">
        <f t="shared" si="254"/>
        <v>1</v>
      </c>
      <c r="HN45">
        <f t="shared" si="255"/>
        <v>2</v>
      </c>
      <c r="HO45">
        <f t="shared" si="256"/>
        <v>3</v>
      </c>
      <c r="HP45">
        <f t="shared" si="257"/>
        <v>3</v>
      </c>
      <c r="HQ45">
        <f t="shared" si="258"/>
        <v>4</v>
      </c>
      <c r="HR45">
        <f t="shared" si="259"/>
        <v>3</v>
      </c>
      <c r="HS45">
        <f t="shared" si="260"/>
        <v>5</v>
      </c>
      <c r="HT45">
        <f t="shared" si="261"/>
        <v>4</v>
      </c>
      <c r="HU45">
        <f t="shared" si="262"/>
        <v>4</v>
      </c>
      <c r="HV45">
        <f t="shared" si="263"/>
        <v>4</v>
      </c>
      <c r="HW45">
        <f t="shared" si="264"/>
        <v>3</v>
      </c>
      <c r="HX45">
        <f t="shared" si="265"/>
        <v>6</v>
      </c>
      <c r="HY45">
        <f t="shared" si="266"/>
        <v>4</v>
      </c>
      <c r="HZ45">
        <f t="shared" si="267"/>
        <v>4</v>
      </c>
      <c r="IA45">
        <f t="shared" si="268"/>
        <v>5</v>
      </c>
      <c r="IB45">
        <f t="shared" si="269"/>
        <v>3</v>
      </c>
      <c r="IC45">
        <f t="shared" si="270"/>
        <v>4</v>
      </c>
      <c r="ID45">
        <f t="shared" si="271"/>
        <v>4</v>
      </c>
      <c r="IE45">
        <f t="shared" si="272"/>
        <v>2</v>
      </c>
      <c r="IF45">
        <f t="shared" si="273"/>
        <v>2</v>
      </c>
      <c r="IG45">
        <f t="shared" si="274"/>
        <v>2</v>
      </c>
      <c r="IH45">
        <f t="shared" si="275"/>
        <v>2</v>
      </c>
      <c r="II45">
        <f t="shared" si="276"/>
        <v>2</v>
      </c>
      <c r="IJ45">
        <f t="shared" si="277"/>
        <v>3</v>
      </c>
      <c r="IK45">
        <f t="shared" si="278"/>
        <v>2</v>
      </c>
      <c r="IL45">
        <f t="shared" si="279"/>
        <v>2</v>
      </c>
      <c r="IM45">
        <f t="shared" si="280"/>
        <v>3</v>
      </c>
      <c r="IN45">
        <f t="shared" si="281"/>
        <v>2</v>
      </c>
      <c r="IO45">
        <f t="shared" si="282"/>
        <v>1</v>
      </c>
      <c r="IP45">
        <f t="shared" si="283"/>
        <v>2</v>
      </c>
      <c r="IQ45">
        <f t="shared" si="284"/>
        <v>2</v>
      </c>
      <c r="IR45">
        <f t="shared" si="285"/>
        <v>3</v>
      </c>
      <c r="IS45">
        <f t="shared" si="286"/>
        <v>2</v>
      </c>
      <c r="IT45">
        <f t="shared" si="287"/>
        <v>2</v>
      </c>
      <c r="IU45">
        <f t="shared" si="288"/>
        <v>4</v>
      </c>
      <c r="IV45">
        <f t="shared" si="289"/>
        <v>1</v>
      </c>
      <c r="IW45">
        <f t="shared" si="290"/>
        <v>3</v>
      </c>
      <c r="IX45">
        <f t="shared" si="291"/>
        <v>2</v>
      </c>
      <c r="IY45">
        <f t="shared" si="292"/>
        <v>4</v>
      </c>
      <c r="IZ45">
        <f t="shared" si="293"/>
        <v>3</v>
      </c>
      <c r="JA45">
        <f t="shared" si="294"/>
        <v>4</v>
      </c>
      <c r="JB45">
        <f t="shared" si="295"/>
        <v>5</v>
      </c>
      <c r="JC45">
        <f t="shared" si="296"/>
        <v>4</v>
      </c>
      <c r="JD45">
        <f t="shared" si="297"/>
        <v>4</v>
      </c>
      <c r="JE45">
        <f t="shared" si="298"/>
        <v>5</v>
      </c>
      <c r="JF45">
        <f t="shared" si="299"/>
        <v>5</v>
      </c>
      <c r="JG45">
        <f t="shared" si="300"/>
        <v>3</v>
      </c>
      <c r="JH45">
        <f t="shared" si="301"/>
        <v>3</v>
      </c>
      <c r="JI45">
        <f t="shared" si="302"/>
        <v>2</v>
      </c>
      <c r="JJ45">
        <f t="shared" si="303"/>
        <v>4</v>
      </c>
      <c r="JK45">
        <f t="shared" si="304"/>
        <v>2</v>
      </c>
      <c r="JL45">
        <f t="shared" si="305"/>
        <v>2</v>
      </c>
      <c r="JM45">
        <f t="shared" si="306"/>
        <v>4</v>
      </c>
      <c r="JN45">
        <f t="shared" si="307"/>
        <v>2</v>
      </c>
      <c r="JO45">
        <f t="shared" si="308"/>
        <v>3</v>
      </c>
      <c r="JP45">
        <f t="shared" si="309"/>
        <v>4</v>
      </c>
      <c r="JQ45">
        <f t="shared" si="310"/>
        <v>4</v>
      </c>
      <c r="JR45">
        <f t="shared" si="311"/>
        <v>2</v>
      </c>
      <c r="JS45">
        <f t="shared" si="312"/>
        <v>3</v>
      </c>
      <c r="JT45">
        <f t="shared" si="313"/>
        <v>4</v>
      </c>
      <c r="JU45">
        <f t="shared" si="314"/>
        <v>4</v>
      </c>
      <c r="JV45">
        <f t="shared" si="315"/>
        <v>3</v>
      </c>
      <c r="JW45">
        <f t="shared" si="316"/>
        <v>4</v>
      </c>
      <c r="JX45">
        <f t="shared" si="317"/>
        <v>4</v>
      </c>
      <c r="JY45">
        <f t="shared" si="318"/>
        <v>3</v>
      </c>
      <c r="JZ45">
        <f t="shared" si="319"/>
        <v>2</v>
      </c>
      <c r="KA45">
        <f t="shared" si="320"/>
        <v>4</v>
      </c>
      <c r="KC45">
        <f t="shared" si="321"/>
        <v>3</v>
      </c>
      <c r="KD45">
        <f t="shared" si="322"/>
        <v>2</v>
      </c>
      <c r="KE45">
        <f t="shared" si="323"/>
        <v>4</v>
      </c>
      <c r="KF45">
        <f t="shared" si="324"/>
        <v>3</v>
      </c>
      <c r="KG45">
        <f t="shared" si="325"/>
        <v>4</v>
      </c>
      <c r="KH45">
        <f t="shared" si="326"/>
        <v>4</v>
      </c>
      <c r="KI45">
        <f t="shared" si="327"/>
        <v>2</v>
      </c>
      <c r="KJ45">
        <f t="shared" si="328"/>
        <v>3</v>
      </c>
      <c r="KL45">
        <f t="shared" si="329"/>
        <v>0</v>
      </c>
      <c r="KM45">
        <f t="shared" si="330"/>
        <v>1</v>
      </c>
      <c r="KN45">
        <f t="shared" si="331"/>
        <v>1</v>
      </c>
      <c r="KO45">
        <f t="shared" si="332"/>
        <v>1</v>
      </c>
      <c r="KP45">
        <f t="shared" si="333"/>
        <v>1</v>
      </c>
      <c r="KQ45">
        <f t="shared" si="334"/>
        <v>0</v>
      </c>
      <c r="KR45">
        <f t="shared" si="335"/>
        <v>1</v>
      </c>
      <c r="KS45">
        <f t="shared" si="336"/>
        <v>1</v>
      </c>
      <c r="KT45">
        <f t="shared" si="337"/>
        <v>1</v>
      </c>
      <c r="KU45">
        <f t="shared" si="338"/>
        <v>1</v>
      </c>
      <c r="KV45">
        <f t="shared" si="339"/>
        <v>1</v>
      </c>
      <c r="KW45">
        <f t="shared" si="340"/>
        <v>1</v>
      </c>
      <c r="KX45">
        <f t="shared" si="341"/>
        <v>1</v>
      </c>
      <c r="KY45">
        <f t="shared" si="342"/>
        <v>1</v>
      </c>
      <c r="KZ45">
        <f t="shared" si="343"/>
        <v>0</v>
      </c>
      <c r="LA45">
        <f t="shared" si="344"/>
        <v>1</v>
      </c>
      <c r="LB45">
        <f t="shared" si="345"/>
        <v>0</v>
      </c>
      <c r="LC45">
        <f t="shared" si="346"/>
        <v>0</v>
      </c>
      <c r="LD45">
        <f t="shared" si="347"/>
        <v>1</v>
      </c>
      <c r="LE45">
        <f t="shared" si="348"/>
        <v>1</v>
      </c>
      <c r="LF45">
        <f t="shared" si="349"/>
        <v>1</v>
      </c>
      <c r="LG45">
        <f t="shared" si="350"/>
        <v>1</v>
      </c>
      <c r="LH45">
        <f t="shared" si="351"/>
        <v>0</v>
      </c>
      <c r="LI45">
        <f t="shared" si="352"/>
        <v>1</v>
      </c>
      <c r="LJ45">
        <f t="shared" si="353"/>
        <v>0</v>
      </c>
      <c r="LK45">
        <f t="shared" si="354"/>
        <v>1</v>
      </c>
      <c r="LL45">
        <f t="shared" si="355"/>
        <v>1</v>
      </c>
      <c r="LM45">
        <f t="shared" si="356"/>
        <v>1</v>
      </c>
      <c r="LN45">
        <f t="shared" si="357"/>
        <v>1</v>
      </c>
      <c r="LO45">
        <f t="shared" si="358"/>
        <v>1</v>
      </c>
      <c r="LP45">
        <f t="shared" si="359"/>
        <v>0</v>
      </c>
      <c r="LQ45">
        <f t="shared" si="360"/>
        <v>1</v>
      </c>
      <c r="LR45">
        <f t="shared" si="361"/>
        <v>1</v>
      </c>
      <c r="LS45">
        <f t="shared" si="362"/>
        <v>1</v>
      </c>
      <c r="LT45">
        <f t="shared" si="363"/>
        <v>1</v>
      </c>
      <c r="LU45">
        <f t="shared" si="364"/>
        <v>1</v>
      </c>
      <c r="LW45">
        <f t="shared" si="163"/>
        <v>2.3157894736842106</v>
      </c>
      <c r="LX45" s="24">
        <f t="shared" si="371"/>
        <v>1</v>
      </c>
      <c r="LY45">
        <f t="shared" si="164"/>
        <v>2.75</v>
      </c>
      <c r="LZ45" s="25">
        <f t="shared" si="195"/>
        <v>1</v>
      </c>
      <c r="MA45">
        <f t="shared" si="166"/>
        <v>2.6</v>
      </c>
      <c r="MB45">
        <f t="shared" si="372"/>
        <v>1</v>
      </c>
      <c r="MC45">
        <f t="shared" si="167"/>
        <v>2</v>
      </c>
      <c r="MD45">
        <f t="shared" si="365"/>
        <v>1</v>
      </c>
      <c r="ME45">
        <f t="shared" si="169"/>
        <v>3</v>
      </c>
      <c r="MF45">
        <f t="shared" si="366"/>
        <v>1</v>
      </c>
      <c r="MG45">
        <f t="shared" si="171"/>
        <v>2.25</v>
      </c>
      <c r="MH45">
        <f t="shared" si="196"/>
        <v>1</v>
      </c>
      <c r="MI45">
        <f t="shared" si="173"/>
        <v>3</v>
      </c>
      <c r="MJ45" s="25">
        <f t="shared" si="367"/>
        <v>1</v>
      </c>
      <c r="MK45">
        <f t="shared" si="175"/>
        <v>5</v>
      </c>
      <c r="ML45">
        <f t="shared" si="368"/>
        <v>1</v>
      </c>
      <c r="MM45">
        <f t="shared" si="177"/>
        <v>1</v>
      </c>
      <c r="MN45">
        <f t="shared" si="374"/>
        <v>1</v>
      </c>
      <c r="MO45">
        <f t="shared" si="179"/>
        <v>2.2000000000000002</v>
      </c>
      <c r="MP45">
        <f t="shared" si="369"/>
        <v>1</v>
      </c>
      <c r="MQ45">
        <f t="shared" si="181"/>
        <v>3.7142857142857144</v>
      </c>
      <c r="MR45">
        <f>IF(OR(ISNUMBER(SEARCH(IY45,"FALSE")),ISNUMBER(SEARCH(IZ45,"FALSE")),ISNUMBER(SEARCH(JA45,"FALSE")),ISNUMBER(SEARCH(JB45,"FALSE")),ISNUMBER(SEARCH(JC45,"FALSE")),ISNUMBER(SEARCH(JD45,"FALSE")),ISNUMBER(SEARCH(JE45,"FALSE")),ISNUMBER(SEARCH(JF45,"FALSE")),ISNUMBER(SEARCH(JN45,"FALSE")),ISNUMBER(SEARCH(JO45,"FALSE")),ISNUMBER(SEARCH(JP45,"FALSE")),ISNUMBER(SEARCH(JQ45,"FALSE")),ISNUMBER(SEARCH(JR45,"FALSE")),ISNUMBER(SEARCH(JS45,"FALSE"))),"CHECK",1)</f>
        <v>1</v>
      </c>
      <c r="MS45">
        <f t="shared" si="183"/>
        <v>3.3636363636363638</v>
      </c>
      <c r="MT45">
        <f t="shared" si="184"/>
        <v>1</v>
      </c>
      <c r="MU45">
        <f t="shared" si="185"/>
        <v>3</v>
      </c>
      <c r="MV45">
        <f t="shared" si="373"/>
        <v>0.92307692307692313</v>
      </c>
      <c r="MW45">
        <f t="shared" si="186"/>
        <v>0.77777777777777779</v>
      </c>
      <c r="MX45">
        <f t="shared" si="200"/>
        <v>1</v>
      </c>
      <c r="MY45">
        <f t="shared" si="188"/>
        <v>4</v>
      </c>
      <c r="MZ45">
        <f t="shared" si="370"/>
        <v>1</v>
      </c>
    </row>
    <row r="46" spans="1:364" ht="16">
      <c r="A46" t="s">
        <v>1631</v>
      </c>
      <c r="B46" t="s">
        <v>837</v>
      </c>
      <c r="C46">
        <v>2</v>
      </c>
      <c r="D46">
        <v>1</v>
      </c>
      <c r="E46">
        <v>2</v>
      </c>
      <c r="F46">
        <v>3</v>
      </c>
      <c r="G46">
        <v>4</v>
      </c>
      <c r="H46">
        <v>3</v>
      </c>
      <c r="I46">
        <v>3</v>
      </c>
      <c r="J46">
        <v>3</v>
      </c>
      <c r="K46">
        <v>3</v>
      </c>
      <c r="L46">
        <v>2</v>
      </c>
      <c r="M46">
        <v>2</v>
      </c>
      <c r="N46">
        <v>2</v>
      </c>
      <c r="O46">
        <v>2</v>
      </c>
      <c r="P46">
        <v>3</v>
      </c>
      <c r="Q46">
        <v>3</v>
      </c>
      <c r="R46">
        <v>3</v>
      </c>
      <c r="S46">
        <v>4</v>
      </c>
      <c r="T46">
        <v>4</v>
      </c>
      <c r="U46">
        <v>3</v>
      </c>
      <c r="V46">
        <v>3</v>
      </c>
      <c r="W46">
        <v>2</v>
      </c>
      <c r="X46">
        <v>2</v>
      </c>
      <c r="Y46">
        <v>3</v>
      </c>
      <c r="Z46">
        <v>3</v>
      </c>
      <c r="AA46">
        <v>2</v>
      </c>
      <c r="AB46">
        <v>2</v>
      </c>
      <c r="AC46">
        <v>2</v>
      </c>
      <c r="AD46">
        <v>3</v>
      </c>
      <c r="AE46">
        <v>3</v>
      </c>
      <c r="AF46">
        <v>3</v>
      </c>
      <c r="AG46">
        <v>4</v>
      </c>
      <c r="AH46">
        <v>2</v>
      </c>
      <c r="AI46">
        <v>7</v>
      </c>
      <c r="AJ46">
        <v>6</v>
      </c>
      <c r="AK46">
        <v>6</v>
      </c>
      <c r="AL46">
        <v>5</v>
      </c>
      <c r="AM46">
        <v>5</v>
      </c>
      <c r="AN46">
        <v>4</v>
      </c>
      <c r="AO46">
        <v>4</v>
      </c>
      <c r="AP46">
        <v>3</v>
      </c>
      <c r="AQ46">
        <v>4</v>
      </c>
      <c r="AR46">
        <v>5</v>
      </c>
      <c r="AS46">
        <v>6</v>
      </c>
      <c r="AT46">
        <v>5</v>
      </c>
      <c r="AU46">
        <v>5</v>
      </c>
      <c r="AV46">
        <v>4</v>
      </c>
      <c r="AW46">
        <v>4</v>
      </c>
      <c r="AX46">
        <v>3</v>
      </c>
      <c r="AY46">
        <v>3</v>
      </c>
      <c r="AZ46">
        <v>4</v>
      </c>
      <c r="BA46">
        <v>4</v>
      </c>
      <c r="BB46">
        <v>3</v>
      </c>
      <c r="BC46">
        <v>3</v>
      </c>
      <c r="BD46">
        <v>4</v>
      </c>
      <c r="BE46">
        <v>4</v>
      </c>
      <c r="BF46">
        <v>5</v>
      </c>
      <c r="BG46">
        <v>2</v>
      </c>
      <c r="BH46">
        <v>3</v>
      </c>
      <c r="BI46">
        <v>3</v>
      </c>
      <c r="BJ46">
        <v>4</v>
      </c>
      <c r="BK46">
        <v>4</v>
      </c>
      <c r="BL46">
        <v>5</v>
      </c>
      <c r="BM46">
        <v>5</v>
      </c>
      <c r="BN46">
        <v>4</v>
      </c>
      <c r="BO46">
        <v>3</v>
      </c>
      <c r="BP46">
        <v>3</v>
      </c>
      <c r="BQ46">
        <v>3</v>
      </c>
      <c r="BR46">
        <v>4</v>
      </c>
      <c r="BS46">
        <v>4</v>
      </c>
      <c r="BT46">
        <v>5</v>
      </c>
      <c r="BU46">
        <v>5</v>
      </c>
      <c r="BV46">
        <v>1</v>
      </c>
      <c r="BW46">
        <v>2</v>
      </c>
      <c r="BX46">
        <v>2</v>
      </c>
      <c r="BY46">
        <v>3</v>
      </c>
      <c r="BZ46">
        <v>3</v>
      </c>
      <c r="CA46">
        <v>3</v>
      </c>
      <c r="CB46">
        <v>3</v>
      </c>
      <c r="CC46">
        <v>3</v>
      </c>
      <c r="CD46">
        <v>2</v>
      </c>
      <c r="CE46">
        <v>2</v>
      </c>
      <c r="CF46">
        <v>2</v>
      </c>
      <c r="CG46">
        <v>3</v>
      </c>
      <c r="CH46">
        <v>3</v>
      </c>
      <c r="CI46">
        <v>3</v>
      </c>
      <c r="CJ46">
        <v>4</v>
      </c>
      <c r="CK46">
        <v>4</v>
      </c>
      <c r="CL46">
        <v>3</v>
      </c>
      <c r="CM46">
        <v>3</v>
      </c>
      <c r="CN46">
        <v>2</v>
      </c>
      <c r="CO46">
        <v>2</v>
      </c>
      <c r="CP46">
        <v>1</v>
      </c>
      <c r="CQ46">
        <v>1</v>
      </c>
      <c r="CR46">
        <v>2</v>
      </c>
      <c r="CS46">
        <v>3</v>
      </c>
      <c r="CT46">
        <v>3</v>
      </c>
      <c r="CU46">
        <v>4</v>
      </c>
      <c r="CV46">
        <v>4</v>
      </c>
      <c r="CW46">
        <v>5</v>
      </c>
      <c r="CX46">
        <v>4</v>
      </c>
      <c r="CY46">
        <v>4</v>
      </c>
      <c r="CZ46">
        <v>3</v>
      </c>
      <c r="DA46">
        <v>3</v>
      </c>
      <c r="DB46">
        <v>3</v>
      </c>
      <c r="DC46">
        <v>4</v>
      </c>
      <c r="DD46">
        <v>4</v>
      </c>
      <c r="DE46">
        <v>3</v>
      </c>
      <c r="DF46">
        <v>3</v>
      </c>
      <c r="DG46">
        <v>3</v>
      </c>
      <c r="DH46">
        <v>2</v>
      </c>
      <c r="DI46">
        <v>2</v>
      </c>
      <c r="DJ46">
        <v>3</v>
      </c>
      <c r="DK46">
        <v>3</v>
      </c>
      <c r="DL46">
        <v>3</v>
      </c>
      <c r="DM46">
        <v>4</v>
      </c>
      <c r="DN46">
        <v>4</v>
      </c>
      <c r="DO46">
        <v>4</v>
      </c>
      <c r="DP46">
        <v>3</v>
      </c>
      <c r="DQ46">
        <v>3</v>
      </c>
      <c r="DR46">
        <v>2</v>
      </c>
      <c r="DS46">
        <v>2</v>
      </c>
      <c r="DT46">
        <v>3</v>
      </c>
      <c r="DU46">
        <v>3</v>
      </c>
      <c r="DV46">
        <v>3</v>
      </c>
      <c r="DW46">
        <v>4</v>
      </c>
      <c r="DX46">
        <v>4</v>
      </c>
      <c r="DY46">
        <v>4</v>
      </c>
      <c r="DZ46">
        <v>5</v>
      </c>
      <c r="EA46">
        <v>5</v>
      </c>
      <c r="EB46">
        <v>2</v>
      </c>
      <c r="EC46">
        <v>3</v>
      </c>
      <c r="ED46">
        <v>2</v>
      </c>
      <c r="EE46">
        <v>2</v>
      </c>
      <c r="EF46">
        <v>1</v>
      </c>
      <c r="EG46">
        <v>2</v>
      </c>
      <c r="EH46">
        <v>3</v>
      </c>
      <c r="EI46">
        <v>2</v>
      </c>
      <c r="EJ46">
        <v>3</v>
      </c>
      <c r="EK46">
        <v>3</v>
      </c>
      <c r="EL46">
        <v>2</v>
      </c>
      <c r="EM46">
        <v>3</v>
      </c>
      <c r="EN46">
        <v>3</v>
      </c>
      <c r="EO46">
        <v>2</v>
      </c>
      <c r="EP46">
        <v>3</v>
      </c>
      <c r="EQ46">
        <v>3</v>
      </c>
      <c r="ER46">
        <v>1</v>
      </c>
      <c r="ES46">
        <v>2</v>
      </c>
      <c r="ET46">
        <v>2</v>
      </c>
      <c r="EU46">
        <v>2</v>
      </c>
      <c r="EV46">
        <v>3</v>
      </c>
      <c r="EW46">
        <v>3</v>
      </c>
      <c r="EX46">
        <v>2</v>
      </c>
      <c r="EY46">
        <v>1</v>
      </c>
      <c r="EZ46">
        <v>2</v>
      </c>
      <c r="FA46">
        <v>3</v>
      </c>
      <c r="FB46">
        <v>3</v>
      </c>
      <c r="FC46">
        <v>4</v>
      </c>
      <c r="FD46">
        <v>3</v>
      </c>
      <c r="FE46">
        <v>3</v>
      </c>
      <c r="FF46">
        <v>3</v>
      </c>
      <c r="FG46">
        <v>1</v>
      </c>
      <c r="FH46">
        <v>3</v>
      </c>
      <c r="FI46">
        <v>2</v>
      </c>
      <c r="FJ46">
        <v>3</v>
      </c>
      <c r="FK46">
        <v>3</v>
      </c>
      <c r="FM46">
        <f t="shared" si="202"/>
        <v>4</v>
      </c>
      <c r="FN46">
        <f t="shared" si="203"/>
        <v>3</v>
      </c>
      <c r="FO46">
        <f t="shared" si="204"/>
        <v>2</v>
      </c>
      <c r="FP46">
        <f t="shared" si="205"/>
        <v>1</v>
      </c>
      <c r="FQ46">
        <f t="shared" si="206"/>
        <v>2</v>
      </c>
      <c r="FR46">
        <f t="shared" si="207"/>
        <v>2</v>
      </c>
      <c r="FS46">
        <f t="shared" si="208"/>
        <v>2</v>
      </c>
      <c r="FT46">
        <f t="shared" si="209"/>
        <v>2</v>
      </c>
      <c r="FU46">
        <f t="shared" si="210"/>
        <v>3</v>
      </c>
      <c r="FV46">
        <f t="shared" si="211"/>
        <v>3</v>
      </c>
      <c r="FW46">
        <f t="shared" si="212"/>
        <v>3</v>
      </c>
      <c r="FX46">
        <f t="shared" si="213"/>
        <v>3</v>
      </c>
      <c r="FY46">
        <f t="shared" si="214"/>
        <v>2</v>
      </c>
      <c r="FZ46">
        <f t="shared" si="215"/>
        <v>2</v>
      </c>
      <c r="GA46">
        <f t="shared" si="216"/>
        <v>2</v>
      </c>
      <c r="GB46">
        <f t="shared" si="217"/>
        <v>1</v>
      </c>
      <c r="GC46">
        <f t="shared" si="218"/>
        <v>1</v>
      </c>
      <c r="GD46">
        <f t="shared" si="219"/>
        <v>2</v>
      </c>
      <c r="GE46">
        <f t="shared" si="220"/>
        <v>2</v>
      </c>
      <c r="GF46">
        <f t="shared" si="221"/>
        <v>3</v>
      </c>
      <c r="GG46">
        <f t="shared" si="222"/>
        <v>3</v>
      </c>
      <c r="GH46">
        <f t="shared" si="223"/>
        <v>2</v>
      </c>
      <c r="GI46">
        <f t="shared" si="224"/>
        <v>2</v>
      </c>
      <c r="GJ46">
        <f t="shared" si="225"/>
        <v>3</v>
      </c>
      <c r="GK46">
        <f t="shared" si="226"/>
        <v>3</v>
      </c>
      <c r="GL46">
        <f t="shared" si="227"/>
        <v>3</v>
      </c>
      <c r="GM46">
        <f t="shared" si="228"/>
        <v>2</v>
      </c>
      <c r="GN46">
        <f t="shared" si="229"/>
        <v>2</v>
      </c>
      <c r="GO46">
        <f t="shared" si="230"/>
        <v>2</v>
      </c>
      <c r="GP46">
        <f t="shared" si="231"/>
        <v>1</v>
      </c>
      <c r="GQ46">
        <f t="shared" si="232"/>
        <v>3</v>
      </c>
      <c r="GR46">
        <f t="shared" si="233"/>
        <v>7</v>
      </c>
      <c r="GS46">
        <f t="shared" si="234"/>
        <v>6</v>
      </c>
      <c r="GT46">
        <f t="shared" si="235"/>
        <v>2</v>
      </c>
      <c r="GU46">
        <f t="shared" si="236"/>
        <v>5</v>
      </c>
      <c r="GV46">
        <f t="shared" si="237"/>
        <v>5</v>
      </c>
      <c r="GW46">
        <f t="shared" si="238"/>
        <v>4</v>
      </c>
      <c r="GX46">
        <f t="shared" si="239"/>
        <v>4</v>
      </c>
      <c r="GY46">
        <f t="shared" si="240"/>
        <v>5</v>
      </c>
      <c r="GZ46">
        <f t="shared" si="241"/>
        <v>4</v>
      </c>
      <c r="HA46">
        <f t="shared" si="242"/>
        <v>3</v>
      </c>
      <c r="HB46">
        <f t="shared" si="243"/>
        <v>3</v>
      </c>
      <c r="HC46">
        <f t="shared" si="244"/>
        <v>2</v>
      </c>
      <c r="HD46">
        <f t="shared" si="245"/>
        <v>2</v>
      </c>
      <c r="HE46">
        <f t="shared" si="246"/>
        <v>1</v>
      </c>
      <c r="HF46">
        <f t="shared" si="247"/>
        <v>1</v>
      </c>
      <c r="HG46">
        <f t="shared" si="248"/>
        <v>-1</v>
      </c>
      <c r="HH46">
        <f t="shared" si="249"/>
        <v>-1</v>
      </c>
      <c r="HI46">
        <f t="shared" si="250"/>
        <v>-1</v>
      </c>
      <c r="HJ46">
        <f t="shared" si="251"/>
        <v>-1</v>
      </c>
      <c r="HK46">
        <f t="shared" si="252"/>
        <v>1</v>
      </c>
      <c r="HL46">
        <f t="shared" si="253"/>
        <v>1</v>
      </c>
      <c r="HM46">
        <f t="shared" si="254"/>
        <v>-1</v>
      </c>
      <c r="HN46">
        <f t="shared" si="255"/>
        <v>-1</v>
      </c>
      <c r="HO46">
        <f t="shared" si="256"/>
        <v>-2</v>
      </c>
      <c r="HP46">
        <f t="shared" si="257"/>
        <v>5</v>
      </c>
      <c r="HQ46">
        <f t="shared" si="258"/>
        <v>4</v>
      </c>
      <c r="HR46">
        <f t="shared" si="259"/>
        <v>4</v>
      </c>
      <c r="HS46">
        <f t="shared" si="260"/>
        <v>3</v>
      </c>
      <c r="HT46">
        <f t="shared" si="261"/>
        <v>3</v>
      </c>
      <c r="HU46">
        <f t="shared" si="262"/>
        <v>2</v>
      </c>
      <c r="HV46">
        <f t="shared" si="263"/>
        <v>2</v>
      </c>
      <c r="HW46">
        <f t="shared" si="264"/>
        <v>3</v>
      </c>
      <c r="HX46">
        <f t="shared" si="265"/>
        <v>4</v>
      </c>
      <c r="HY46">
        <f t="shared" si="266"/>
        <v>4</v>
      </c>
      <c r="HZ46">
        <f t="shared" si="267"/>
        <v>4</v>
      </c>
      <c r="IA46">
        <f t="shared" si="268"/>
        <v>3</v>
      </c>
      <c r="IB46">
        <f t="shared" si="269"/>
        <v>3</v>
      </c>
      <c r="IC46">
        <f t="shared" si="270"/>
        <v>2</v>
      </c>
      <c r="ID46">
        <f t="shared" si="271"/>
        <v>2</v>
      </c>
      <c r="IE46">
        <f t="shared" si="272"/>
        <v>1</v>
      </c>
      <c r="IF46">
        <f t="shared" si="273"/>
        <v>2</v>
      </c>
      <c r="IG46">
        <f t="shared" si="274"/>
        <v>2</v>
      </c>
      <c r="IH46">
        <f t="shared" si="275"/>
        <v>3</v>
      </c>
      <c r="II46">
        <f t="shared" si="276"/>
        <v>3</v>
      </c>
      <c r="IJ46">
        <f t="shared" si="277"/>
        <v>3</v>
      </c>
      <c r="IK46">
        <f t="shared" si="278"/>
        <v>3</v>
      </c>
      <c r="IL46">
        <f t="shared" si="279"/>
        <v>3</v>
      </c>
      <c r="IM46">
        <f t="shared" si="280"/>
        <v>2</v>
      </c>
      <c r="IN46">
        <f t="shared" si="281"/>
        <v>3</v>
      </c>
      <c r="IO46">
        <f t="shared" si="282"/>
        <v>2</v>
      </c>
      <c r="IP46">
        <f t="shared" si="283"/>
        <v>3</v>
      </c>
      <c r="IQ46">
        <f t="shared" si="284"/>
        <v>2</v>
      </c>
      <c r="IR46">
        <f t="shared" si="285"/>
        <v>2</v>
      </c>
      <c r="IS46">
        <f t="shared" si="286"/>
        <v>4</v>
      </c>
      <c r="IT46">
        <f t="shared" si="287"/>
        <v>1</v>
      </c>
      <c r="IU46">
        <f t="shared" si="288"/>
        <v>3</v>
      </c>
      <c r="IV46">
        <f t="shared" si="289"/>
        <v>3</v>
      </c>
      <c r="IW46">
        <f t="shared" si="290"/>
        <v>3</v>
      </c>
      <c r="IX46">
        <f t="shared" si="291"/>
        <v>2</v>
      </c>
      <c r="IY46">
        <f t="shared" si="292"/>
        <v>5</v>
      </c>
      <c r="IZ46">
        <f t="shared" si="293"/>
        <v>5</v>
      </c>
      <c r="JA46">
        <f t="shared" si="294"/>
        <v>4</v>
      </c>
      <c r="JB46">
        <f t="shared" si="295"/>
        <v>3</v>
      </c>
      <c r="JC46">
        <f t="shared" si="296"/>
        <v>3</v>
      </c>
      <c r="JD46">
        <f t="shared" si="297"/>
        <v>2</v>
      </c>
      <c r="JE46">
        <f t="shared" si="298"/>
        <v>2</v>
      </c>
      <c r="JF46">
        <f t="shared" si="299"/>
        <v>1</v>
      </c>
      <c r="JG46">
        <f t="shared" si="300"/>
        <v>2</v>
      </c>
      <c r="JH46">
        <f t="shared" si="301"/>
        <v>2</v>
      </c>
      <c r="JI46">
        <f t="shared" si="302"/>
        <v>3</v>
      </c>
      <c r="JJ46">
        <f t="shared" si="303"/>
        <v>3</v>
      </c>
      <c r="JK46">
        <f t="shared" si="304"/>
        <v>3</v>
      </c>
      <c r="JL46">
        <f t="shared" si="305"/>
        <v>4</v>
      </c>
      <c r="JM46">
        <f t="shared" si="306"/>
        <v>2</v>
      </c>
      <c r="JN46">
        <f t="shared" si="307"/>
        <v>3</v>
      </c>
      <c r="JO46">
        <f t="shared" si="308"/>
        <v>3</v>
      </c>
      <c r="JP46">
        <f t="shared" si="309"/>
        <v>3</v>
      </c>
      <c r="JQ46">
        <f t="shared" si="310"/>
        <v>4</v>
      </c>
      <c r="JR46">
        <f t="shared" si="311"/>
        <v>4</v>
      </c>
      <c r="JS46">
        <f t="shared" si="312"/>
        <v>3</v>
      </c>
      <c r="JT46">
        <f t="shared" si="313"/>
        <v>3</v>
      </c>
      <c r="JU46">
        <f t="shared" si="314"/>
        <v>3</v>
      </c>
      <c r="JV46">
        <f t="shared" si="315"/>
        <v>4</v>
      </c>
      <c r="JW46">
        <f t="shared" si="316"/>
        <v>4</v>
      </c>
      <c r="JX46">
        <f t="shared" si="317"/>
        <v>2</v>
      </c>
      <c r="JY46">
        <f t="shared" si="318"/>
        <v>3</v>
      </c>
      <c r="JZ46">
        <f t="shared" si="319"/>
        <v>3</v>
      </c>
      <c r="KA46">
        <f t="shared" si="320"/>
        <v>4</v>
      </c>
      <c r="KC46">
        <f t="shared" si="321"/>
        <v>4</v>
      </c>
      <c r="KD46">
        <f t="shared" si="322"/>
        <v>3</v>
      </c>
      <c r="KE46">
        <f t="shared" si="323"/>
        <v>3</v>
      </c>
      <c r="KF46">
        <f t="shared" si="324"/>
        <v>3</v>
      </c>
      <c r="KG46">
        <f t="shared" si="325"/>
        <v>2</v>
      </c>
      <c r="KH46">
        <f t="shared" si="326"/>
        <v>2</v>
      </c>
      <c r="KI46">
        <f t="shared" si="327"/>
        <v>2</v>
      </c>
      <c r="KJ46">
        <f t="shared" si="328"/>
        <v>1</v>
      </c>
      <c r="KL46">
        <f t="shared" si="329"/>
        <v>0</v>
      </c>
      <c r="KM46">
        <f t="shared" si="330"/>
        <v>0</v>
      </c>
      <c r="KN46">
        <f t="shared" si="331"/>
        <v>0</v>
      </c>
      <c r="KO46">
        <f t="shared" si="332"/>
        <v>1</v>
      </c>
      <c r="KP46">
        <f t="shared" si="333"/>
        <v>0</v>
      </c>
      <c r="KQ46">
        <f t="shared" si="334"/>
        <v>1</v>
      </c>
      <c r="KR46">
        <f t="shared" si="335"/>
        <v>1</v>
      </c>
      <c r="KS46">
        <f t="shared" si="336"/>
        <v>0</v>
      </c>
      <c r="KT46">
        <f t="shared" si="337"/>
        <v>0</v>
      </c>
      <c r="KU46">
        <f t="shared" si="338"/>
        <v>0</v>
      </c>
      <c r="KV46">
        <f t="shared" si="339"/>
        <v>0</v>
      </c>
      <c r="KW46">
        <f t="shared" si="340"/>
        <v>1</v>
      </c>
      <c r="KX46">
        <f t="shared" si="341"/>
        <v>0</v>
      </c>
      <c r="KY46">
        <f t="shared" si="342"/>
        <v>0</v>
      </c>
      <c r="KZ46">
        <f t="shared" si="343"/>
        <v>0</v>
      </c>
      <c r="LA46">
        <f t="shared" si="344"/>
        <v>0</v>
      </c>
      <c r="LB46">
        <f t="shared" si="345"/>
        <v>1</v>
      </c>
      <c r="LC46">
        <f t="shared" si="346"/>
        <v>0</v>
      </c>
      <c r="LD46">
        <f t="shared" si="347"/>
        <v>0</v>
      </c>
      <c r="LE46">
        <f t="shared" si="348"/>
        <v>1</v>
      </c>
      <c r="LF46">
        <f t="shared" si="349"/>
        <v>0</v>
      </c>
      <c r="LG46">
        <f t="shared" si="350"/>
        <v>0</v>
      </c>
      <c r="LH46">
        <f t="shared" si="351"/>
        <v>0</v>
      </c>
      <c r="LI46">
        <f t="shared" si="352"/>
        <v>1</v>
      </c>
      <c r="LJ46">
        <f t="shared" si="353"/>
        <v>0</v>
      </c>
      <c r="LK46">
        <f t="shared" si="354"/>
        <v>1</v>
      </c>
      <c r="LL46">
        <f t="shared" si="355"/>
        <v>0</v>
      </c>
      <c r="LM46">
        <f t="shared" si="356"/>
        <v>0</v>
      </c>
      <c r="LN46">
        <f t="shared" si="357"/>
        <v>0</v>
      </c>
      <c r="LO46">
        <f t="shared" si="358"/>
        <v>0</v>
      </c>
      <c r="LP46">
        <f t="shared" si="359"/>
        <v>0</v>
      </c>
      <c r="LQ46">
        <f t="shared" si="360"/>
        <v>1</v>
      </c>
      <c r="LR46">
        <f t="shared" si="361"/>
        <v>0</v>
      </c>
      <c r="LS46">
        <f t="shared" si="362"/>
        <v>0</v>
      </c>
      <c r="LT46">
        <f t="shared" si="363"/>
        <v>0</v>
      </c>
      <c r="LU46">
        <f t="shared" si="364"/>
        <v>1</v>
      </c>
      <c r="LW46">
        <f t="shared" si="163"/>
        <v>2.263157894736842</v>
      </c>
      <c r="LX46" s="24">
        <f t="shared" si="371"/>
        <v>1</v>
      </c>
      <c r="LY46">
        <f t="shared" si="164"/>
        <v>2.3333333333333335</v>
      </c>
      <c r="LZ46" s="25">
        <f t="shared" si="195"/>
        <v>1</v>
      </c>
      <c r="MA46">
        <f t="shared" si="166"/>
        <v>2.4</v>
      </c>
      <c r="MB46">
        <f t="shared" si="372"/>
        <v>1</v>
      </c>
      <c r="MC46">
        <f t="shared" si="167"/>
        <v>2.1111111111111112</v>
      </c>
      <c r="MD46">
        <f t="shared" si="365"/>
        <v>1</v>
      </c>
      <c r="ME46">
        <f t="shared" si="169"/>
        <v>2.25</v>
      </c>
      <c r="MF46">
        <f t="shared" si="366"/>
        <v>1</v>
      </c>
      <c r="MG46">
        <f t="shared" si="171"/>
        <v>2.5</v>
      </c>
      <c r="MH46">
        <f t="shared" si="196"/>
        <v>1</v>
      </c>
      <c r="MI46">
        <f t="shared" si="173"/>
        <v>2.25</v>
      </c>
      <c r="MJ46" s="25">
        <f t="shared" si="367"/>
        <v>1</v>
      </c>
      <c r="MK46">
        <f t="shared" si="175"/>
        <v>4.5</v>
      </c>
      <c r="ML46">
        <f t="shared" si="368"/>
        <v>1</v>
      </c>
      <c r="MM46">
        <f t="shared" si="177"/>
        <v>0.21428571428571427</v>
      </c>
      <c r="MN46">
        <f t="shared" si="374"/>
        <v>1</v>
      </c>
      <c r="MO46">
        <f t="shared" si="179"/>
        <v>2.5</v>
      </c>
      <c r="MP46">
        <f t="shared" si="369"/>
        <v>1</v>
      </c>
      <c r="MQ46">
        <f t="shared" si="181"/>
        <v>3.2142857142857144</v>
      </c>
      <c r="MR46">
        <f>IF(OR(ISNUMBER(SEARCH(IY46,"FALSE")),ISNUMBER(SEARCH(IZ46,"FALSE")),ISNUMBER(SEARCH(JA46,"FALSE")),ISNUMBER(SEARCH(JB46,"FALSE")),ISNUMBER(SEARCH(JC46,"FALSE")),ISNUMBER(SEARCH(JD46,"FALSE")),ISNUMBER(SEARCH(JE46,"FALSE")),ISNUMBER(SEARCH(JF46,"FALSE")),ISNUMBER(SEARCH(JN46,"FALSE")),ISNUMBER(SEARCH(JO46,"FALSE")),ISNUMBER(SEARCH(JP46,"FALSE")),ISNUMBER(SEARCH(JQ46,"FALSE")),ISNUMBER(SEARCH(JR46,"FALSE")),ISNUMBER(SEARCH(JS46,"FALSE"))),"CHECK",1)</f>
        <v>1</v>
      </c>
      <c r="MS46">
        <f t="shared" si="183"/>
        <v>3.0909090909090908</v>
      </c>
      <c r="MT46">
        <f t="shared" si="184"/>
        <v>1</v>
      </c>
      <c r="MU46">
        <f t="shared" si="185"/>
        <v>2.5833333333333335</v>
      </c>
      <c r="MV46">
        <f t="shared" si="373"/>
        <v>0.92307692307692313</v>
      </c>
      <c r="MW46">
        <f t="shared" si="186"/>
        <v>0.27777777777777779</v>
      </c>
      <c r="MX46">
        <f t="shared" si="200"/>
        <v>1</v>
      </c>
      <c r="MY46">
        <f t="shared" si="188"/>
        <v>3.2</v>
      </c>
      <c r="MZ46">
        <f t="shared" si="370"/>
        <v>1</v>
      </c>
    </row>
    <row r="47" spans="1:364" ht="16">
      <c r="A47" t="s">
        <v>775</v>
      </c>
      <c r="B47" t="s">
        <v>837</v>
      </c>
      <c r="C47">
        <v>2</v>
      </c>
      <c r="D47">
        <v>3</v>
      </c>
      <c r="E47">
        <v>2</v>
      </c>
      <c r="F47">
        <v>3</v>
      </c>
      <c r="G47">
        <v>3</v>
      </c>
      <c r="H47">
        <v>3</v>
      </c>
      <c r="I47">
        <v>3</v>
      </c>
      <c r="J47">
        <v>2</v>
      </c>
      <c r="K47">
        <v>2</v>
      </c>
      <c r="L47">
        <v>2</v>
      </c>
      <c r="M47">
        <v>2</v>
      </c>
      <c r="N47">
        <v>2</v>
      </c>
      <c r="O47">
        <v>2</v>
      </c>
      <c r="P47">
        <v>2</v>
      </c>
      <c r="Q47">
        <v>2</v>
      </c>
      <c r="R47">
        <v>3</v>
      </c>
      <c r="S47">
        <v>3</v>
      </c>
      <c r="T47">
        <v>1</v>
      </c>
      <c r="U47">
        <v>3</v>
      </c>
      <c r="V47">
        <v>3</v>
      </c>
      <c r="W47">
        <v>3</v>
      </c>
      <c r="X47">
        <v>3</v>
      </c>
      <c r="Y47">
        <v>3</v>
      </c>
      <c r="Z47">
        <v>3</v>
      </c>
      <c r="AA47">
        <v>3</v>
      </c>
      <c r="AB47">
        <v>4</v>
      </c>
      <c r="AC47">
        <v>3</v>
      </c>
      <c r="AD47">
        <v>3</v>
      </c>
      <c r="AE47">
        <v>3</v>
      </c>
      <c r="AF47">
        <v>3</v>
      </c>
      <c r="AG47">
        <v>2</v>
      </c>
      <c r="AH47">
        <v>2</v>
      </c>
      <c r="AI47">
        <v>5</v>
      </c>
      <c r="AJ47">
        <v>4</v>
      </c>
      <c r="AK47">
        <v>2</v>
      </c>
      <c r="AL47">
        <v>5</v>
      </c>
      <c r="AM47">
        <v>4</v>
      </c>
      <c r="AN47">
        <v>3</v>
      </c>
      <c r="AO47">
        <v>4</v>
      </c>
      <c r="AP47">
        <v>4</v>
      </c>
      <c r="AQ47">
        <v>4</v>
      </c>
      <c r="AR47">
        <v>2</v>
      </c>
      <c r="AS47">
        <v>2</v>
      </c>
      <c r="AT47">
        <v>2</v>
      </c>
      <c r="AU47">
        <v>2</v>
      </c>
      <c r="AV47">
        <v>4</v>
      </c>
      <c r="AW47">
        <v>4</v>
      </c>
      <c r="AX47">
        <v>6</v>
      </c>
      <c r="AY47">
        <v>4</v>
      </c>
      <c r="AZ47">
        <v>4</v>
      </c>
      <c r="BA47">
        <v>2</v>
      </c>
      <c r="BB47">
        <v>5</v>
      </c>
      <c r="BC47">
        <v>4</v>
      </c>
      <c r="BD47">
        <v>4</v>
      </c>
      <c r="BE47">
        <v>2</v>
      </c>
      <c r="BF47">
        <v>3</v>
      </c>
      <c r="BG47">
        <v>3</v>
      </c>
      <c r="BH47">
        <v>1</v>
      </c>
      <c r="BI47">
        <v>1</v>
      </c>
      <c r="BJ47">
        <v>1</v>
      </c>
      <c r="BK47">
        <v>1</v>
      </c>
      <c r="BL47">
        <v>4</v>
      </c>
      <c r="BM47">
        <v>5</v>
      </c>
      <c r="BN47">
        <v>5</v>
      </c>
      <c r="BO47">
        <v>5</v>
      </c>
      <c r="BP47">
        <v>5</v>
      </c>
      <c r="BQ47">
        <v>4</v>
      </c>
      <c r="BR47">
        <v>6</v>
      </c>
      <c r="BS47">
        <v>5</v>
      </c>
      <c r="BT47">
        <v>6</v>
      </c>
      <c r="BU47">
        <v>6</v>
      </c>
      <c r="BV47">
        <v>2</v>
      </c>
      <c r="BW47">
        <v>2</v>
      </c>
      <c r="BX47">
        <v>3</v>
      </c>
      <c r="BY47">
        <v>1</v>
      </c>
      <c r="BZ47">
        <v>1</v>
      </c>
      <c r="CA47">
        <v>2</v>
      </c>
      <c r="CB47">
        <v>3</v>
      </c>
      <c r="CC47">
        <v>2</v>
      </c>
      <c r="CD47">
        <v>3</v>
      </c>
      <c r="CE47">
        <v>3</v>
      </c>
      <c r="CF47">
        <v>1</v>
      </c>
      <c r="CG47">
        <v>1</v>
      </c>
      <c r="CH47">
        <v>4</v>
      </c>
      <c r="CI47">
        <v>3</v>
      </c>
      <c r="CJ47">
        <v>1</v>
      </c>
      <c r="CK47">
        <v>3</v>
      </c>
      <c r="CL47">
        <v>1</v>
      </c>
      <c r="CM47">
        <v>2</v>
      </c>
      <c r="CN47">
        <v>3</v>
      </c>
      <c r="CO47">
        <v>1</v>
      </c>
      <c r="CP47">
        <v>1</v>
      </c>
      <c r="CQ47">
        <v>1</v>
      </c>
      <c r="CR47">
        <v>1</v>
      </c>
      <c r="CS47">
        <v>1</v>
      </c>
      <c r="CT47">
        <v>1</v>
      </c>
      <c r="CU47">
        <v>1</v>
      </c>
      <c r="CV47">
        <v>1</v>
      </c>
      <c r="CW47">
        <v>3</v>
      </c>
      <c r="CX47">
        <v>2</v>
      </c>
      <c r="CY47">
        <v>1</v>
      </c>
      <c r="CZ47">
        <v>2</v>
      </c>
      <c r="DA47">
        <v>3</v>
      </c>
      <c r="DB47">
        <v>4</v>
      </c>
      <c r="DC47">
        <v>4</v>
      </c>
      <c r="DD47">
        <v>3</v>
      </c>
      <c r="DE47">
        <v>2</v>
      </c>
      <c r="DF47">
        <v>1</v>
      </c>
      <c r="DG47">
        <v>1</v>
      </c>
      <c r="DH47">
        <v>2</v>
      </c>
      <c r="DI47">
        <v>2</v>
      </c>
      <c r="DJ47">
        <v>2</v>
      </c>
      <c r="DK47">
        <v>3</v>
      </c>
      <c r="DL47">
        <v>3</v>
      </c>
      <c r="DM47">
        <v>3</v>
      </c>
      <c r="DN47">
        <v>3</v>
      </c>
      <c r="DO47">
        <v>2</v>
      </c>
      <c r="DP47">
        <v>3</v>
      </c>
      <c r="DQ47">
        <v>2</v>
      </c>
      <c r="DR47">
        <v>2</v>
      </c>
      <c r="DS47">
        <v>2</v>
      </c>
      <c r="DT47">
        <v>3</v>
      </c>
      <c r="DU47">
        <v>3</v>
      </c>
      <c r="DV47">
        <v>2</v>
      </c>
      <c r="DW47">
        <v>2</v>
      </c>
      <c r="DX47">
        <v>2</v>
      </c>
      <c r="DY47">
        <v>3</v>
      </c>
      <c r="DZ47">
        <v>2</v>
      </c>
      <c r="EB47">
        <v>1</v>
      </c>
      <c r="EC47">
        <v>2</v>
      </c>
      <c r="ED47">
        <v>4</v>
      </c>
      <c r="EE47">
        <v>2</v>
      </c>
      <c r="EF47">
        <v>3</v>
      </c>
      <c r="EG47">
        <v>2</v>
      </c>
      <c r="EH47">
        <v>3</v>
      </c>
      <c r="EI47">
        <v>4</v>
      </c>
      <c r="EJ47">
        <v>2</v>
      </c>
      <c r="EK47">
        <v>1</v>
      </c>
      <c r="EL47">
        <v>3</v>
      </c>
      <c r="EM47">
        <v>3</v>
      </c>
      <c r="EN47">
        <v>2</v>
      </c>
      <c r="EO47">
        <v>4</v>
      </c>
      <c r="EP47">
        <v>4</v>
      </c>
      <c r="EQ47">
        <v>4</v>
      </c>
      <c r="ER47">
        <v>1</v>
      </c>
      <c r="ES47">
        <v>1</v>
      </c>
      <c r="ET47">
        <v>2</v>
      </c>
      <c r="EU47">
        <v>2</v>
      </c>
      <c r="EV47">
        <v>2</v>
      </c>
      <c r="EW47">
        <v>4</v>
      </c>
      <c r="EX47">
        <v>3</v>
      </c>
      <c r="EY47">
        <v>1</v>
      </c>
      <c r="EZ47">
        <v>1</v>
      </c>
      <c r="FA47">
        <v>3</v>
      </c>
      <c r="FB47">
        <v>2</v>
      </c>
      <c r="FC47">
        <v>1</v>
      </c>
      <c r="FD47">
        <v>3</v>
      </c>
      <c r="FE47">
        <v>3</v>
      </c>
      <c r="FF47">
        <v>2</v>
      </c>
      <c r="FG47">
        <v>1</v>
      </c>
      <c r="FH47">
        <v>4</v>
      </c>
      <c r="FI47">
        <v>3</v>
      </c>
      <c r="FJ47">
        <v>2</v>
      </c>
      <c r="FK47">
        <v>3</v>
      </c>
      <c r="FM47">
        <f t="shared" si="202"/>
        <v>2</v>
      </c>
      <c r="FN47">
        <f t="shared" si="203"/>
        <v>3</v>
      </c>
      <c r="FO47">
        <f t="shared" si="204"/>
        <v>2</v>
      </c>
      <c r="FP47">
        <f t="shared" si="205"/>
        <v>2</v>
      </c>
      <c r="FQ47">
        <f t="shared" si="206"/>
        <v>2</v>
      </c>
      <c r="FR47">
        <f t="shared" si="207"/>
        <v>2</v>
      </c>
      <c r="FS47">
        <f t="shared" si="208"/>
        <v>3</v>
      </c>
      <c r="FT47">
        <f t="shared" si="209"/>
        <v>3</v>
      </c>
      <c r="FU47">
        <f t="shared" si="210"/>
        <v>3</v>
      </c>
      <c r="FV47">
        <f t="shared" si="211"/>
        <v>3</v>
      </c>
      <c r="FW47">
        <f t="shared" si="212"/>
        <v>3</v>
      </c>
      <c r="FX47">
        <f t="shared" si="213"/>
        <v>3</v>
      </c>
      <c r="FY47">
        <f t="shared" si="214"/>
        <v>3</v>
      </c>
      <c r="FZ47">
        <f t="shared" si="215"/>
        <v>3</v>
      </c>
      <c r="GA47">
        <f t="shared" si="216"/>
        <v>2</v>
      </c>
      <c r="GB47">
        <f t="shared" si="217"/>
        <v>2</v>
      </c>
      <c r="GC47">
        <f t="shared" si="218"/>
        <v>4</v>
      </c>
      <c r="GD47">
        <f t="shared" si="219"/>
        <v>2</v>
      </c>
      <c r="GE47">
        <f t="shared" si="220"/>
        <v>2</v>
      </c>
      <c r="GF47">
        <f t="shared" si="221"/>
        <v>2</v>
      </c>
      <c r="GG47">
        <f t="shared" si="222"/>
        <v>2</v>
      </c>
      <c r="GH47">
        <f t="shared" si="223"/>
        <v>2</v>
      </c>
      <c r="GI47">
        <f t="shared" si="224"/>
        <v>2</v>
      </c>
      <c r="GJ47">
        <f t="shared" si="225"/>
        <v>2</v>
      </c>
      <c r="GK47">
        <f t="shared" si="226"/>
        <v>1</v>
      </c>
      <c r="GL47">
        <f t="shared" si="227"/>
        <v>2</v>
      </c>
      <c r="GM47">
        <f t="shared" si="228"/>
        <v>2</v>
      </c>
      <c r="GN47">
        <f t="shared" si="229"/>
        <v>2</v>
      </c>
      <c r="GO47">
        <f t="shared" si="230"/>
        <v>2</v>
      </c>
      <c r="GP47">
        <f t="shared" si="231"/>
        <v>3</v>
      </c>
      <c r="GQ47">
        <f t="shared" si="232"/>
        <v>3</v>
      </c>
      <c r="GR47">
        <f t="shared" si="233"/>
        <v>5</v>
      </c>
      <c r="GS47">
        <f t="shared" si="234"/>
        <v>4</v>
      </c>
      <c r="GT47">
        <f t="shared" si="235"/>
        <v>6</v>
      </c>
      <c r="GU47">
        <f t="shared" si="236"/>
        <v>5</v>
      </c>
      <c r="GV47">
        <f t="shared" si="237"/>
        <v>4</v>
      </c>
      <c r="GW47">
        <f t="shared" si="238"/>
        <v>5</v>
      </c>
      <c r="GX47">
        <f t="shared" si="239"/>
        <v>4</v>
      </c>
      <c r="GY47">
        <f t="shared" si="240"/>
        <v>4</v>
      </c>
      <c r="GZ47">
        <f t="shared" si="241"/>
        <v>4</v>
      </c>
      <c r="HA47">
        <f t="shared" si="242"/>
        <v>6</v>
      </c>
      <c r="HB47">
        <f t="shared" si="243"/>
        <v>-2</v>
      </c>
      <c r="HC47">
        <f t="shared" si="244"/>
        <v>-2</v>
      </c>
      <c r="HD47">
        <f t="shared" si="245"/>
        <v>-2</v>
      </c>
      <c r="HE47">
        <f t="shared" si="246"/>
        <v>1</v>
      </c>
      <c r="HF47">
        <f t="shared" si="247"/>
        <v>1</v>
      </c>
      <c r="HG47">
        <f t="shared" si="248"/>
        <v>3</v>
      </c>
      <c r="HH47">
        <f t="shared" si="249"/>
        <v>1</v>
      </c>
      <c r="HI47">
        <f t="shared" si="250"/>
        <v>-1</v>
      </c>
      <c r="HJ47">
        <f t="shared" si="251"/>
        <v>2</v>
      </c>
      <c r="HK47">
        <f t="shared" si="252"/>
        <v>-2</v>
      </c>
      <c r="HL47">
        <f t="shared" si="253"/>
        <v>-1</v>
      </c>
      <c r="HM47">
        <f t="shared" si="254"/>
        <v>-1</v>
      </c>
      <c r="HN47">
        <f t="shared" si="255"/>
        <v>2</v>
      </c>
      <c r="HO47">
        <f t="shared" si="256"/>
        <v>1</v>
      </c>
      <c r="HP47">
        <f t="shared" si="257"/>
        <v>4</v>
      </c>
      <c r="HQ47">
        <f t="shared" si="258"/>
        <v>6</v>
      </c>
      <c r="HR47">
        <f t="shared" si="259"/>
        <v>6</v>
      </c>
      <c r="HS47">
        <f t="shared" si="260"/>
        <v>6</v>
      </c>
      <c r="HT47">
        <f t="shared" si="261"/>
        <v>6</v>
      </c>
      <c r="HU47">
        <f t="shared" si="262"/>
        <v>3</v>
      </c>
      <c r="HV47">
        <f t="shared" si="263"/>
        <v>2</v>
      </c>
      <c r="HW47">
        <f t="shared" si="264"/>
        <v>2</v>
      </c>
      <c r="HX47">
        <f t="shared" si="265"/>
        <v>2</v>
      </c>
      <c r="HY47">
        <f t="shared" si="266"/>
        <v>2</v>
      </c>
      <c r="HZ47">
        <f t="shared" si="267"/>
        <v>3</v>
      </c>
      <c r="IA47">
        <f t="shared" si="268"/>
        <v>1</v>
      </c>
      <c r="IB47">
        <f t="shared" si="269"/>
        <v>2</v>
      </c>
      <c r="IC47">
        <f t="shared" si="270"/>
        <v>1</v>
      </c>
      <c r="ID47">
        <f t="shared" si="271"/>
        <v>1</v>
      </c>
      <c r="IE47">
        <f t="shared" si="272"/>
        <v>2</v>
      </c>
      <c r="IF47">
        <f t="shared" si="273"/>
        <v>2</v>
      </c>
      <c r="IG47">
        <f t="shared" si="274"/>
        <v>3</v>
      </c>
      <c r="IH47">
        <f t="shared" si="275"/>
        <v>1</v>
      </c>
      <c r="II47">
        <f t="shared" si="276"/>
        <v>1</v>
      </c>
      <c r="IJ47">
        <f t="shared" si="277"/>
        <v>2</v>
      </c>
      <c r="IK47">
        <f t="shared" si="278"/>
        <v>3</v>
      </c>
      <c r="IL47">
        <f t="shared" si="279"/>
        <v>2</v>
      </c>
      <c r="IM47">
        <f t="shared" si="280"/>
        <v>3</v>
      </c>
      <c r="IN47">
        <f t="shared" si="281"/>
        <v>2</v>
      </c>
      <c r="IO47">
        <f t="shared" si="282"/>
        <v>1</v>
      </c>
      <c r="IP47">
        <f t="shared" si="283"/>
        <v>1</v>
      </c>
      <c r="IQ47">
        <f t="shared" si="284"/>
        <v>1</v>
      </c>
      <c r="IR47">
        <f t="shared" si="285"/>
        <v>2</v>
      </c>
      <c r="IS47">
        <f t="shared" si="286"/>
        <v>1</v>
      </c>
      <c r="IT47">
        <f t="shared" si="287"/>
        <v>2</v>
      </c>
      <c r="IU47">
        <f t="shared" si="288"/>
        <v>1</v>
      </c>
      <c r="IV47">
        <f t="shared" si="289"/>
        <v>2</v>
      </c>
      <c r="IW47">
        <f t="shared" si="290"/>
        <v>2</v>
      </c>
      <c r="IX47">
        <f t="shared" si="291"/>
        <v>1</v>
      </c>
      <c r="IY47">
        <f t="shared" si="292"/>
        <v>5</v>
      </c>
      <c r="IZ47">
        <f t="shared" si="293"/>
        <v>5</v>
      </c>
      <c r="JA47">
        <f t="shared" si="294"/>
        <v>5</v>
      </c>
      <c r="JB47">
        <f t="shared" si="295"/>
        <v>5</v>
      </c>
      <c r="JC47">
        <f t="shared" si="296"/>
        <v>5</v>
      </c>
      <c r="JD47">
        <f t="shared" si="297"/>
        <v>5</v>
      </c>
      <c r="JE47">
        <f t="shared" si="298"/>
        <v>5</v>
      </c>
      <c r="JF47">
        <f t="shared" si="299"/>
        <v>3</v>
      </c>
      <c r="JG47">
        <f t="shared" si="300"/>
        <v>4</v>
      </c>
      <c r="JH47">
        <f t="shared" si="301"/>
        <v>5</v>
      </c>
      <c r="JI47">
        <f t="shared" si="302"/>
        <v>4</v>
      </c>
      <c r="JJ47">
        <f t="shared" si="303"/>
        <v>3</v>
      </c>
      <c r="JK47">
        <f t="shared" si="304"/>
        <v>2</v>
      </c>
      <c r="JL47">
        <f t="shared" si="305"/>
        <v>4</v>
      </c>
      <c r="JM47">
        <f t="shared" si="306"/>
        <v>3</v>
      </c>
      <c r="JN47">
        <f t="shared" si="307"/>
        <v>4</v>
      </c>
      <c r="JO47">
        <f t="shared" si="308"/>
        <v>5</v>
      </c>
      <c r="JP47">
        <f t="shared" si="309"/>
        <v>5</v>
      </c>
      <c r="JQ47">
        <f t="shared" si="310"/>
        <v>4</v>
      </c>
      <c r="JR47">
        <f t="shared" si="311"/>
        <v>4</v>
      </c>
      <c r="JS47">
        <f t="shared" si="312"/>
        <v>4</v>
      </c>
      <c r="JT47">
        <f t="shared" si="313"/>
        <v>3</v>
      </c>
      <c r="JU47">
        <f t="shared" si="314"/>
        <v>3</v>
      </c>
      <c r="JV47">
        <f t="shared" si="315"/>
        <v>3</v>
      </c>
      <c r="JW47">
        <f t="shared" si="316"/>
        <v>3</v>
      </c>
      <c r="JX47">
        <f t="shared" si="317"/>
        <v>4</v>
      </c>
      <c r="JY47">
        <f t="shared" si="318"/>
        <v>3</v>
      </c>
      <c r="JZ47">
        <f t="shared" si="319"/>
        <v>4</v>
      </c>
      <c r="KA47">
        <f t="shared" si="320"/>
        <v>4</v>
      </c>
      <c r="KC47">
        <f t="shared" si="321"/>
        <v>4</v>
      </c>
      <c r="KD47">
        <f t="shared" si="322"/>
        <v>3</v>
      </c>
      <c r="KE47">
        <f t="shared" si="323"/>
        <v>3</v>
      </c>
      <c r="KF47">
        <f t="shared" si="324"/>
        <v>4</v>
      </c>
      <c r="KG47">
        <f t="shared" si="325"/>
        <v>4</v>
      </c>
      <c r="KH47">
        <f t="shared" si="326"/>
        <v>4</v>
      </c>
      <c r="KI47">
        <f t="shared" si="327"/>
        <v>3</v>
      </c>
      <c r="KJ47">
        <f t="shared" si="328"/>
        <v>4</v>
      </c>
      <c r="KL47">
        <f t="shared" si="329"/>
        <v>1</v>
      </c>
      <c r="KM47">
        <f t="shared" si="330"/>
        <v>1</v>
      </c>
      <c r="KN47">
        <f t="shared" si="331"/>
        <v>0</v>
      </c>
      <c r="KO47">
        <f t="shared" si="332"/>
        <v>1</v>
      </c>
      <c r="KP47">
        <f t="shared" si="333"/>
        <v>1</v>
      </c>
      <c r="KQ47">
        <f t="shared" si="334"/>
        <v>1</v>
      </c>
      <c r="KR47">
        <f t="shared" si="335"/>
        <v>1</v>
      </c>
      <c r="KS47">
        <f t="shared" si="336"/>
        <v>0</v>
      </c>
      <c r="KT47">
        <f t="shared" si="337"/>
        <v>0</v>
      </c>
      <c r="KU47">
        <f t="shared" si="338"/>
        <v>1</v>
      </c>
      <c r="KV47">
        <f t="shared" si="339"/>
        <v>1</v>
      </c>
      <c r="KW47">
        <f t="shared" si="340"/>
        <v>1</v>
      </c>
      <c r="KX47">
        <f t="shared" si="341"/>
        <v>1</v>
      </c>
      <c r="KY47">
        <f t="shared" si="342"/>
        <v>1</v>
      </c>
      <c r="KZ47">
        <f t="shared" si="343"/>
        <v>0</v>
      </c>
      <c r="LA47">
        <f t="shared" si="344"/>
        <v>0</v>
      </c>
      <c r="LB47">
        <f t="shared" si="345"/>
        <v>1</v>
      </c>
      <c r="LC47">
        <f t="shared" si="346"/>
        <v>1</v>
      </c>
      <c r="LD47">
        <f t="shared" si="347"/>
        <v>0</v>
      </c>
      <c r="LE47">
        <f t="shared" si="348"/>
        <v>1</v>
      </c>
      <c r="LF47">
        <f t="shared" si="349"/>
        <v>1</v>
      </c>
      <c r="LG47">
        <f t="shared" si="350"/>
        <v>0</v>
      </c>
      <c r="LH47">
        <f t="shared" si="351"/>
        <v>1</v>
      </c>
      <c r="LI47">
        <f t="shared" si="352"/>
        <v>1</v>
      </c>
      <c r="LJ47">
        <f t="shared" si="353"/>
        <v>0</v>
      </c>
      <c r="LK47">
        <f t="shared" si="354"/>
        <v>1</v>
      </c>
      <c r="LL47">
        <f t="shared" si="355"/>
        <v>1</v>
      </c>
      <c r="LM47">
        <f t="shared" si="356"/>
        <v>1</v>
      </c>
      <c r="LN47">
        <f t="shared" si="357"/>
        <v>0</v>
      </c>
      <c r="LO47">
        <f t="shared" si="358"/>
        <v>0</v>
      </c>
      <c r="LP47">
        <f t="shared" si="359"/>
        <v>1</v>
      </c>
      <c r="LQ47">
        <f t="shared" si="360"/>
        <v>1</v>
      </c>
      <c r="LR47">
        <f t="shared" si="361"/>
        <v>1</v>
      </c>
      <c r="LS47">
        <f t="shared" si="362"/>
        <v>1</v>
      </c>
      <c r="LT47">
        <f t="shared" si="363"/>
        <v>1</v>
      </c>
      <c r="LU47">
        <f t="shared" si="364"/>
        <v>1</v>
      </c>
      <c r="LW47">
        <f t="shared" si="163"/>
        <v>2.0526315789473686</v>
      </c>
      <c r="LX47" s="24">
        <f t="shared" si="371"/>
        <v>1</v>
      </c>
      <c r="LY47">
        <f t="shared" si="164"/>
        <v>2.9166666666666665</v>
      </c>
      <c r="LZ47" s="25">
        <f t="shared" si="195"/>
        <v>1</v>
      </c>
      <c r="MA47">
        <f t="shared" si="166"/>
        <v>1.9</v>
      </c>
      <c r="MB47">
        <f t="shared" si="372"/>
        <v>1</v>
      </c>
      <c r="MC47">
        <f t="shared" si="167"/>
        <v>2.2222222222222223</v>
      </c>
      <c r="MD47">
        <f t="shared" si="365"/>
        <v>1</v>
      </c>
      <c r="ME47">
        <f t="shared" si="169"/>
        <v>3</v>
      </c>
      <c r="MF47">
        <f t="shared" si="366"/>
        <v>1</v>
      </c>
      <c r="MG47">
        <f t="shared" si="171"/>
        <v>2.75</v>
      </c>
      <c r="MH47">
        <f t="shared" si="196"/>
        <v>1</v>
      </c>
      <c r="MI47">
        <f t="shared" si="173"/>
        <v>3</v>
      </c>
      <c r="MJ47" s="25">
        <f t="shared" si="367"/>
        <v>1</v>
      </c>
      <c r="MK47">
        <f t="shared" si="175"/>
        <v>4.7</v>
      </c>
      <c r="ML47">
        <f t="shared" si="368"/>
        <v>1</v>
      </c>
      <c r="MM47">
        <f t="shared" si="177"/>
        <v>0</v>
      </c>
      <c r="MN47">
        <f t="shared" si="374"/>
        <v>1</v>
      </c>
      <c r="MO47">
        <f t="shared" si="179"/>
        <v>1.75</v>
      </c>
      <c r="MP47">
        <f t="shared" si="369"/>
        <v>1</v>
      </c>
      <c r="MQ47">
        <f t="shared" si="181"/>
        <v>4.5714285714285712</v>
      </c>
      <c r="MR47">
        <f>13/14</f>
        <v>0.9285714285714286</v>
      </c>
      <c r="MS47">
        <f t="shared" si="183"/>
        <v>3.6363636363636362</v>
      </c>
      <c r="MT47">
        <f t="shared" si="184"/>
        <v>1</v>
      </c>
      <c r="MU47">
        <f t="shared" si="185"/>
        <v>3.4166666666666665</v>
      </c>
      <c r="MV47">
        <f t="shared" si="373"/>
        <v>0.92307692307692313</v>
      </c>
      <c r="MW47">
        <f t="shared" si="186"/>
        <v>0.72222222222222221</v>
      </c>
      <c r="MX47">
        <f t="shared" si="200"/>
        <v>1</v>
      </c>
      <c r="MY47">
        <f t="shared" si="188"/>
        <v>3.1333333333333333</v>
      </c>
      <c r="MZ47">
        <f t="shared" si="370"/>
        <v>1</v>
      </c>
    </row>
    <row r="48" spans="1:364" ht="16">
      <c r="A48" t="s">
        <v>1641</v>
      </c>
      <c r="B48" t="s">
        <v>837</v>
      </c>
      <c r="C48">
        <v>2</v>
      </c>
      <c r="D48">
        <v>2</v>
      </c>
      <c r="E48">
        <v>3</v>
      </c>
      <c r="F48">
        <v>4</v>
      </c>
      <c r="G48">
        <v>4</v>
      </c>
      <c r="H48">
        <v>3</v>
      </c>
      <c r="I48">
        <v>3</v>
      </c>
      <c r="J48">
        <v>3</v>
      </c>
      <c r="K48">
        <v>4</v>
      </c>
      <c r="L48">
        <v>4</v>
      </c>
      <c r="M48">
        <v>3</v>
      </c>
      <c r="N48">
        <v>3</v>
      </c>
      <c r="O48">
        <v>3</v>
      </c>
      <c r="P48">
        <v>3</v>
      </c>
      <c r="Q48">
        <v>4</v>
      </c>
      <c r="R48">
        <v>3</v>
      </c>
      <c r="S48">
        <v>4</v>
      </c>
      <c r="T48">
        <v>1</v>
      </c>
      <c r="U48">
        <v>3</v>
      </c>
      <c r="V48">
        <v>3</v>
      </c>
      <c r="W48">
        <v>4</v>
      </c>
      <c r="X48">
        <v>3</v>
      </c>
      <c r="Y48">
        <v>3</v>
      </c>
      <c r="Z48">
        <v>4</v>
      </c>
      <c r="AA48">
        <v>4</v>
      </c>
      <c r="AB48">
        <v>2</v>
      </c>
      <c r="AC48">
        <v>3</v>
      </c>
      <c r="AD48">
        <v>2</v>
      </c>
      <c r="AE48">
        <v>4</v>
      </c>
      <c r="AF48">
        <v>1</v>
      </c>
      <c r="AG48">
        <v>3</v>
      </c>
      <c r="AH48">
        <v>3</v>
      </c>
      <c r="AI48">
        <v>3</v>
      </c>
      <c r="AJ48">
        <v>3</v>
      </c>
      <c r="AK48">
        <v>5</v>
      </c>
      <c r="AL48">
        <v>5</v>
      </c>
      <c r="AM48">
        <v>2</v>
      </c>
      <c r="AN48">
        <v>2</v>
      </c>
      <c r="AO48">
        <v>3</v>
      </c>
      <c r="AP48">
        <v>3</v>
      </c>
      <c r="AQ48">
        <v>5</v>
      </c>
      <c r="AR48">
        <v>3</v>
      </c>
      <c r="AS48">
        <v>2</v>
      </c>
      <c r="AT48">
        <v>5</v>
      </c>
      <c r="AU48">
        <v>2</v>
      </c>
      <c r="AV48">
        <v>6</v>
      </c>
      <c r="AW48">
        <v>6</v>
      </c>
      <c r="AX48">
        <v>6</v>
      </c>
      <c r="AY48">
        <v>3</v>
      </c>
      <c r="BA48">
        <v>1</v>
      </c>
      <c r="BB48">
        <v>6</v>
      </c>
      <c r="BC48">
        <v>4</v>
      </c>
      <c r="BD48">
        <v>4</v>
      </c>
      <c r="BE48">
        <v>2</v>
      </c>
      <c r="BF48">
        <v>4</v>
      </c>
      <c r="BG48">
        <v>4</v>
      </c>
      <c r="BH48">
        <v>3</v>
      </c>
      <c r="BI48">
        <v>4</v>
      </c>
      <c r="BJ48">
        <v>3</v>
      </c>
      <c r="BK48">
        <v>2</v>
      </c>
      <c r="BL48">
        <v>5</v>
      </c>
      <c r="BM48">
        <v>3</v>
      </c>
      <c r="BN48">
        <v>3</v>
      </c>
      <c r="BO48">
        <v>2</v>
      </c>
      <c r="BP48">
        <v>3</v>
      </c>
      <c r="BQ48">
        <v>3</v>
      </c>
      <c r="BR48">
        <v>4</v>
      </c>
      <c r="BS48">
        <v>4</v>
      </c>
      <c r="BT48">
        <v>3</v>
      </c>
      <c r="BU48">
        <v>3</v>
      </c>
      <c r="BV48">
        <v>2</v>
      </c>
      <c r="BW48">
        <v>3</v>
      </c>
      <c r="BX48">
        <v>2</v>
      </c>
      <c r="BY48">
        <v>3</v>
      </c>
      <c r="BZ48">
        <v>3</v>
      </c>
      <c r="CA48">
        <v>1</v>
      </c>
      <c r="CB48">
        <v>2</v>
      </c>
      <c r="CC48">
        <v>3</v>
      </c>
      <c r="CD48">
        <v>2</v>
      </c>
      <c r="CE48">
        <v>2</v>
      </c>
      <c r="CF48">
        <v>2</v>
      </c>
      <c r="CG48">
        <v>3</v>
      </c>
      <c r="CH48">
        <v>1</v>
      </c>
      <c r="CI48">
        <v>2</v>
      </c>
      <c r="CJ48">
        <v>3</v>
      </c>
      <c r="CK48">
        <v>2</v>
      </c>
      <c r="CL48">
        <v>2</v>
      </c>
      <c r="CM48">
        <v>2</v>
      </c>
      <c r="CN48">
        <v>3</v>
      </c>
      <c r="CO48">
        <v>2</v>
      </c>
      <c r="CP48">
        <v>1</v>
      </c>
      <c r="CQ48">
        <v>1</v>
      </c>
      <c r="CR48">
        <v>1</v>
      </c>
      <c r="CS48">
        <v>1</v>
      </c>
      <c r="CT48">
        <v>1</v>
      </c>
      <c r="CU48">
        <v>1</v>
      </c>
      <c r="CV48">
        <v>1</v>
      </c>
      <c r="CW48">
        <v>1</v>
      </c>
      <c r="CX48">
        <v>2</v>
      </c>
      <c r="CY48">
        <v>3</v>
      </c>
      <c r="CZ48">
        <v>4</v>
      </c>
      <c r="DA48">
        <v>3</v>
      </c>
      <c r="DB48">
        <v>3</v>
      </c>
      <c r="DC48">
        <v>2</v>
      </c>
      <c r="DD48">
        <v>1</v>
      </c>
      <c r="DE48">
        <v>2</v>
      </c>
      <c r="DF48">
        <v>2</v>
      </c>
      <c r="DG48">
        <v>1</v>
      </c>
      <c r="DH48">
        <v>1</v>
      </c>
      <c r="DI48">
        <v>4</v>
      </c>
      <c r="DJ48">
        <v>2</v>
      </c>
      <c r="DK48">
        <v>4</v>
      </c>
      <c r="DL48">
        <v>4</v>
      </c>
      <c r="DM48">
        <v>4</v>
      </c>
      <c r="DN48">
        <v>4</v>
      </c>
      <c r="DO48">
        <v>2</v>
      </c>
      <c r="DP48">
        <v>4</v>
      </c>
      <c r="DQ48">
        <v>4</v>
      </c>
      <c r="DR48">
        <v>3</v>
      </c>
      <c r="DS48">
        <v>3</v>
      </c>
      <c r="DT48">
        <v>3</v>
      </c>
      <c r="DU48">
        <v>5</v>
      </c>
      <c r="DV48">
        <v>2</v>
      </c>
      <c r="DW48">
        <v>2</v>
      </c>
      <c r="DX48">
        <v>2</v>
      </c>
      <c r="DY48">
        <v>2</v>
      </c>
      <c r="DZ48">
        <v>2</v>
      </c>
      <c r="EA48">
        <v>4</v>
      </c>
      <c r="EB48">
        <v>1</v>
      </c>
      <c r="EC48">
        <v>2</v>
      </c>
      <c r="ED48">
        <v>3</v>
      </c>
      <c r="EE48">
        <v>2</v>
      </c>
      <c r="EF48">
        <v>3</v>
      </c>
      <c r="EG48">
        <v>2</v>
      </c>
      <c r="EH48">
        <v>3</v>
      </c>
      <c r="EI48">
        <v>1</v>
      </c>
      <c r="EJ48">
        <v>4</v>
      </c>
      <c r="EK48">
        <v>1</v>
      </c>
      <c r="EL48">
        <v>3</v>
      </c>
      <c r="EM48">
        <v>2</v>
      </c>
      <c r="EN48">
        <v>2</v>
      </c>
      <c r="EO48">
        <v>4</v>
      </c>
      <c r="EP48">
        <v>1</v>
      </c>
      <c r="EQ48">
        <v>4</v>
      </c>
      <c r="ER48">
        <v>3</v>
      </c>
      <c r="ES48">
        <v>3</v>
      </c>
      <c r="ET48">
        <v>4</v>
      </c>
      <c r="EU48">
        <v>2</v>
      </c>
      <c r="EV48">
        <v>1</v>
      </c>
      <c r="EW48">
        <v>3</v>
      </c>
      <c r="EX48">
        <v>4</v>
      </c>
      <c r="EY48">
        <v>1</v>
      </c>
      <c r="EZ48">
        <v>2</v>
      </c>
      <c r="FA48">
        <v>1</v>
      </c>
      <c r="FB48">
        <v>3</v>
      </c>
      <c r="FC48">
        <v>2</v>
      </c>
      <c r="FD48">
        <v>3</v>
      </c>
      <c r="FE48">
        <v>3</v>
      </c>
      <c r="FF48">
        <v>1</v>
      </c>
      <c r="FG48">
        <v>3</v>
      </c>
      <c r="FH48">
        <v>4</v>
      </c>
      <c r="FI48">
        <v>3</v>
      </c>
      <c r="FJ48">
        <v>2</v>
      </c>
      <c r="FK48">
        <v>3</v>
      </c>
      <c r="FM48">
        <f t="shared" si="202"/>
        <v>3</v>
      </c>
      <c r="FN48">
        <f t="shared" si="203"/>
        <v>2</v>
      </c>
      <c r="FO48">
        <f t="shared" si="204"/>
        <v>1</v>
      </c>
      <c r="FP48">
        <f t="shared" si="205"/>
        <v>1</v>
      </c>
      <c r="FQ48">
        <f t="shared" si="206"/>
        <v>2</v>
      </c>
      <c r="FR48">
        <f t="shared" si="207"/>
        <v>2</v>
      </c>
      <c r="FS48">
        <f t="shared" si="208"/>
        <v>2</v>
      </c>
      <c r="FT48">
        <f t="shared" si="209"/>
        <v>1</v>
      </c>
      <c r="FU48">
        <f t="shared" si="210"/>
        <v>1</v>
      </c>
      <c r="FV48">
        <f t="shared" si="211"/>
        <v>2</v>
      </c>
      <c r="FW48">
        <f t="shared" si="212"/>
        <v>2</v>
      </c>
      <c r="FX48">
        <f t="shared" si="213"/>
        <v>2</v>
      </c>
      <c r="FY48">
        <f t="shared" si="214"/>
        <v>2</v>
      </c>
      <c r="FZ48">
        <f t="shared" si="215"/>
        <v>1</v>
      </c>
      <c r="GA48">
        <f t="shared" si="216"/>
        <v>2</v>
      </c>
      <c r="GB48">
        <f t="shared" si="217"/>
        <v>1</v>
      </c>
      <c r="GC48">
        <f t="shared" si="218"/>
        <v>4</v>
      </c>
      <c r="GD48">
        <f t="shared" si="219"/>
        <v>2</v>
      </c>
      <c r="GE48">
        <f t="shared" si="220"/>
        <v>2</v>
      </c>
      <c r="GF48">
        <f t="shared" si="221"/>
        <v>1</v>
      </c>
      <c r="GG48">
        <f t="shared" si="222"/>
        <v>2</v>
      </c>
      <c r="GH48">
        <f t="shared" si="223"/>
        <v>2</v>
      </c>
      <c r="GI48">
        <f t="shared" si="224"/>
        <v>1</v>
      </c>
      <c r="GJ48">
        <f t="shared" si="225"/>
        <v>1</v>
      </c>
      <c r="GK48">
        <f t="shared" si="226"/>
        <v>3</v>
      </c>
      <c r="GL48">
        <f t="shared" si="227"/>
        <v>2</v>
      </c>
      <c r="GM48">
        <f t="shared" si="228"/>
        <v>3</v>
      </c>
      <c r="GN48">
        <f t="shared" si="229"/>
        <v>1</v>
      </c>
      <c r="GO48">
        <f t="shared" si="230"/>
        <v>4</v>
      </c>
      <c r="GP48">
        <f t="shared" si="231"/>
        <v>2</v>
      </c>
      <c r="GQ48">
        <f t="shared" si="232"/>
        <v>2</v>
      </c>
      <c r="GR48">
        <f t="shared" si="233"/>
        <v>3</v>
      </c>
      <c r="GS48">
        <f t="shared" si="234"/>
        <v>3</v>
      </c>
      <c r="GT48">
        <f t="shared" si="235"/>
        <v>3</v>
      </c>
      <c r="GU48">
        <f t="shared" si="236"/>
        <v>5</v>
      </c>
      <c r="GV48">
        <f t="shared" si="237"/>
        <v>2</v>
      </c>
      <c r="GW48">
        <f t="shared" si="238"/>
        <v>6</v>
      </c>
      <c r="GX48">
        <f t="shared" si="239"/>
        <v>5</v>
      </c>
      <c r="GY48">
        <f t="shared" si="240"/>
        <v>5</v>
      </c>
      <c r="GZ48">
        <f t="shared" si="241"/>
        <v>3</v>
      </c>
      <c r="HA48">
        <f t="shared" si="242"/>
        <v>5</v>
      </c>
      <c r="HB48">
        <f t="shared" si="243"/>
        <v>-2</v>
      </c>
      <c r="HC48">
        <f t="shared" si="244"/>
        <v>2</v>
      </c>
      <c r="HD48">
        <f t="shared" si="245"/>
        <v>-2</v>
      </c>
      <c r="HE48">
        <f t="shared" si="246"/>
        <v>3</v>
      </c>
      <c r="HF48">
        <f t="shared" si="247"/>
        <v>3</v>
      </c>
      <c r="HG48">
        <f t="shared" si="248"/>
        <v>3</v>
      </c>
      <c r="HH48">
        <f t="shared" si="249"/>
        <v>-1</v>
      </c>
      <c r="HI48" t="b">
        <f t="shared" si="250"/>
        <v>0</v>
      </c>
      <c r="HJ48">
        <f t="shared" si="251"/>
        <v>3</v>
      </c>
      <c r="HK48">
        <f t="shared" si="252"/>
        <v>-3</v>
      </c>
      <c r="HL48">
        <f t="shared" si="253"/>
        <v>-1</v>
      </c>
      <c r="HM48">
        <f t="shared" si="254"/>
        <v>-1</v>
      </c>
      <c r="HN48">
        <f t="shared" si="255"/>
        <v>2</v>
      </c>
      <c r="HO48">
        <f t="shared" si="256"/>
        <v>-1</v>
      </c>
      <c r="HP48">
        <f t="shared" si="257"/>
        <v>3</v>
      </c>
      <c r="HQ48">
        <f t="shared" si="258"/>
        <v>4</v>
      </c>
      <c r="HR48">
        <f t="shared" si="259"/>
        <v>3</v>
      </c>
      <c r="HS48">
        <f t="shared" si="260"/>
        <v>4</v>
      </c>
      <c r="HT48">
        <f t="shared" si="261"/>
        <v>5</v>
      </c>
      <c r="HU48">
        <f t="shared" si="262"/>
        <v>2</v>
      </c>
      <c r="HV48">
        <f t="shared" si="263"/>
        <v>4</v>
      </c>
      <c r="HW48">
        <f t="shared" si="264"/>
        <v>4</v>
      </c>
      <c r="HX48">
        <f t="shared" si="265"/>
        <v>5</v>
      </c>
      <c r="HY48">
        <f t="shared" si="266"/>
        <v>4</v>
      </c>
      <c r="HZ48">
        <f t="shared" si="267"/>
        <v>4</v>
      </c>
      <c r="IA48">
        <f t="shared" si="268"/>
        <v>3</v>
      </c>
      <c r="IB48">
        <f t="shared" si="269"/>
        <v>3</v>
      </c>
      <c r="IC48">
        <f t="shared" si="270"/>
        <v>4</v>
      </c>
      <c r="ID48">
        <f t="shared" si="271"/>
        <v>4</v>
      </c>
      <c r="IE48">
        <f t="shared" si="272"/>
        <v>2</v>
      </c>
      <c r="IF48">
        <f t="shared" si="273"/>
        <v>3</v>
      </c>
      <c r="IG48">
        <f t="shared" si="274"/>
        <v>2</v>
      </c>
      <c r="IH48">
        <f t="shared" si="275"/>
        <v>3</v>
      </c>
      <c r="II48">
        <f t="shared" si="276"/>
        <v>3</v>
      </c>
      <c r="IJ48">
        <f t="shared" si="277"/>
        <v>1</v>
      </c>
      <c r="IK48">
        <f t="shared" si="278"/>
        <v>2</v>
      </c>
      <c r="IL48">
        <f t="shared" si="279"/>
        <v>3</v>
      </c>
      <c r="IM48">
        <f t="shared" si="280"/>
        <v>2</v>
      </c>
      <c r="IN48">
        <f t="shared" si="281"/>
        <v>3</v>
      </c>
      <c r="IO48">
        <f t="shared" si="282"/>
        <v>2</v>
      </c>
      <c r="IP48">
        <f t="shared" si="283"/>
        <v>3</v>
      </c>
      <c r="IQ48">
        <f t="shared" si="284"/>
        <v>4</v>
      </c>
      <c r="IR48">
        <f t="shared" si="285"/>
        <v>3</v>
      </c>
      <c r="IS48">
        <f t="shared" si="286"/>
        <v>3</v>
      </c>
      <c r="IT48">
        <f t="shared" si="287"/>
        <v>3</v>
      </c>
      <c r="IU48">
        <f t="shared" si="288"/>
        <v>2</v>
      </c>
      <c r="IV48">
        <f t="shared" si="289"/>
        <v>2</v>
      </c>
      <c r="IW48">
        <f t="shared" si="290"/>
        <v>2</v>
      </c>
      <c r="IX48">
        <f t="shared" si="291"/>
        <v>2</v>
      </c>
      <c r="IY48">
        <f t="shared" si="292"/>
        <v>5</v>
      </c>
      <c r="IZ48">
        <f t="shared" si="293"/>
        <v>5</v>
      </c>
      <c r="JA48">
        <f t="shared" si="294"/>
        <v>5</v>
      </c>
      <c r="JB48">
        <f t="shared" si="295"/>
        <v>5</v>
      </c>
      <c r="JC48">
        <f t="shared" si="296"/>
        <v>5</v>
      </c>
      <c r="JD48">
        <f t="shared" si="297"/>
        <v>5</v>
      </c>
      <c r="JE48">
        <f t="shared" si="298"/>
        <v>5</v>
      </c>
      <c r="JF48">
        <f t="shared" si="299"/>
        <v>5</v>
      </c>
      <c r="JG48">
        <f t="shared" si="300"/>
        <v>4</v>
      </c>
      <c r="JH48">
        <f t="shared" si="301"/>
        <v>3</v>
      </c>
      <c r="JI48">
        <f t="shared" si="302"/>
        <v>2</v>
      </c>
      <c r="JJ48">
        <f t="shared" si="303"/>
        <v>3</v>
      </c>
      <c r="JK48">
        <f t="shared" si="304"/>
        <v>3</v>
      </c>
      <c r="JL48">
        <f t="shared" si="305"/>
        <v>2</v>
      </c>
      <c r="JM48">
        <f t="shared" si="306"/>
        <v>5</v>
      </c>
      <c r="JN48">
        <f t="shared" si="307"/>
        <v>4</v>
      </c>
      <c r="JO48">
        <f t="shared" si="308"/>
        <v>4</v>
      </c>
      <c r="JP48">
        <f t="shared" si="309"/>
        <v>5</v>
      </c>
      <c r="JQ48">
        <f t="shared" si="310"/>
        <v>5</v>
      </c>
      <c r="JR48">
        <f t="shared" si="311"/>
        <v>2</v>
      </c>
      <c r="JS48">
        <f t="shared" si="312"/>
        <v>4</v>
      </c>
      <c r="JT48">
        <f t="shared" si="313"/>
        <v>4</v>
      </c>
      <c r="JU48">
        <f t="shared" si="314"/>
        <v>4</v>
      </c>
      <c r="JV48">
        <f t="shared" si="315"/>
        <v>4</v>
      </c>
      <c r="JW48">
        <f t="shared" si="316"/>
        <v>4</v>
      </c>
      <c r="JX48">
        <f t="shared" si="317"/>
        <v>4</v>
      </c>
      <c r="JY48">
        <f t="shared" si="318"/>
        <v>4</v>
      </c>
      <c r="JZ48">
        <f t="shared" si="319"/>
        <v>2</v>
      </c>
      <c r="KA48">
        <f t="shared" si="320"/>
        <v>3</v>
      </c>
      <c r="KC48">
        <f t="shared" si="321"/>
        <v>3</v>
      </c>
      <c r="KD48">
        <f t="shared" si="322"/>
        <v>3</v>
      </c>
      <c r="KE48">
        <f t="shared" si="323"/>
        <v>5</v>
      </c>
      <c r="KF48">
        <f t="shared" si="324"/>
        <v>4</v>
      </c>
      <c r="KG48">
        <f t="shared" si="325"/>
        <v>4</v>
      </c>
      <c r="KH48">
        <f t="shared" si="326"/>
        <v>4</v>
      </c>
      <c r="KI48">
        <f t="shared" si="327"/>
        <v>4</v>
      </c>
      <c r="KJ48">
        <f t="shared" si="328"/>
        <v>4</v>
      </c>
      <c r="KL48">
        <f t="shared" si="329"/>
        <v>1</v>
      </c>
      <c r="KM48">
        <f t="shared" si="330"/>
        <v>1</v>
      </c>
      <c r="KN48">
        <f t="shared" si="331"/>
        <v>1</v>
      </c>
      <c r="KO48">
        <f t="shared" si="332"/>
        <v>1</v>
      </c>
      <c r="KP48">
        <f t="shared" si="333"/>
        <v>1</v>
      </c>
      <c r="KQ48">
        <f t="shared" si="334"/>
        <v>1</v>
      </c>
      <c r="KR48">
        <f t="shared" si="335"/>
        <v>1</v>
      </c>
      <c r="KS48">
        <f t="shared" si="336"/>
        <v>1</v>
      </c>
      <c r="KT48">
        <f t="shared" si="337"/>
        <v>1</v>
      </c>
      <c r="KU48">
        <f t="shared" si="338"/>
        <v>1</v>
      </c>
      <c r="KV48">
        <f t="shared" si="339"/>
        <v>1</v>
      </c>
      <c r="KW48">
        <f t="shared" si="340"/>
        <v>0</v>
      </c>
      <c r="KX48">
        <f t="shared" si="341"/>
        <v>1</v>
      </c>
      <c r="KY48">
        <f t="shared" si="342"/>
        <v>1</v>
      </c>
      <c r="KZ48">
        <f t="shared" si="343"/>
        <v>1</v>
      </c>
      <c r="LA48">
        <f t="shared" si="344"/>
        <v>0</v>
      </c>
      <c r="LB48">
        <f t="shared" si="345"/>
        <v>0</v>
      </c>
      <c r="LC48">
        <f t="shared" si="346"/>
        <v>0</v>
      </c>
      <c r="LD48">
        <f t="shared" si="347"/>
        <v>1</v>
      </c>
      <c r="LE48">
        <f t="shared" si="348"/>
        <v>1</v>
      </c>
      <c r="LF48">
        <f t="shared" si="349"/>
        <v>0</v>
      </c>
      <c r="LG48">
        <f t="shared" si="350"/>
        <v>0</v>
      </c>
      <c r="LH48">
        <f t="shared" si="351"/>
        <v>0</v>
      </c>
      <c r="LI48">
        <f t="shared" si="352"/>
        <v>1</v>
      </c>
      <c r="LJ48">
        <f t="shared" si="353"/>
        <v>0</v>
      </c>
      <c r="LK48">
        <f t="shared" si="354"/>
        <v>0</v>
      </c>
      <c r="LL48">
        <f t="shared" si="355"/>
        <v>0</v>
      </c>
      <c r="LM48">
        <f t="shared" si="356"/>
        <v>0</v>
      </c>
      <c r="LN48">
        <f t="shared" si="357"/>
        <v>0</v>
      </c>
      <c r="LO48">
        <f t="shared" si="358"/>
        <v>0</v>
      </c>
      <c r="LP48">
        <f t="shared" si="359"/>
        <v>0</v>
      </c>
      <c r="LQ48">
        <f t="shared" si="360"/>
        <v>0</v>
      </c>
      <c r="LR48">
        <f t="shared" si="361"/>
        <v>1</v>
      </c>
      <c r="LS48">
        <f t="shared" si="362"/>
        <v>1</v>
      </c>
      <c r="LT48">
        <f t="shared" si="363"/>
        <v>1</v>
      </c>
      <c r="LU48">
        <f t="shared" si="364"/>
        <v>1</v>
      </c>
      <c r="LW48">
        <f t="shared" si="163"/>
        <v>1.8421052631578947</v>
      </c>
      <c r="LX48" s="24">
        <f t="shared" si="371"/>
        <v>1</v>
      </c>
      <c r="LY48">
        <f t="shared" si="164"/>
        <v>2</v>
      </c>
      <c r="LZ48" s="25">
        <f t="shared" si="195"/>
        <v>1</v>
      </c>
      <c r="MA48">
        <f t="shared" si="166"/>
        <v>1.9</v>
      </c>
      <c r="MB48">
        <f t="shared" si="372"/>
        <v>1</v>
      </c>
      <c r="MC48">
        <f t="shared" si="167"/>
        <v>1.7777777777777777</v>
      </c>
      <c r="MD48">
        <f t="shared" si="365"/>
        <v>1</v>
      </c>
      <c r="ME48">
        <f t="shared" si="169"/>
        <v>1.25</v>
      </c>
      <c r="MF48">
        <f t="shared" si="366"/>
        <v>1</v>
      </c>
      <c r="MG48">
        <f t="shared" si="171"/>
        <v>1.75</v>
      </c>
      <c r="MH48">
        <f t="shared" ref="MH48:MH65" si="375">IF(OR(ISNUMBER(SEARCH(FS48,"FALSE")),ISNUMBER(SEARCH(FV48,"FALSE")),ISNUMBER(SEARCH(FX48,"FALSE")),ISNUMBER(SEARCH(GI48,"FALSE"))),"CHECK",1)</f>
        <v>1</v>
      </c>
      <c r="MI48">
        <f t="shared" si="173"/>
        <v>3</v>
      </c>
      <c r="MJ48" s="25">
        <f t="shared" si="367"/>
        <v>1</v>
      </c>
      <c r="MK48">
        <f t="shared" si="175"/>
        <v>4</v>
      </c>
      <c r="ML48">
        <f t="shared" si="368"/>
        <v>1</v>
      </c>
      <c r="MM48">
        <f t="shared" si="177"/>
        <v>0.38461538461538464</v>
      </c>
      <c r="MN48" t="str">
        <f t="shared" si="374"/>
        <v>CHECK</v>
      </c>
      <c r="MO48">
        <f t="shared" si="179"/>
        <v>2.5</v>
      </c>
      <c r="MP48">
        <f t="shared" si="369"/>
        <v>1</v>
      </c>
      <c r="MQ48">
        <f t="shared" si="181"/>
        <v>4.5714285714285712</v>
      </c>
      <c r="MR48">
        <f>IF(OR(ISNUMBER(SEARCH(IY48,"FALSE")),ISNUMBER(SEARCH(IZ48,"FALSE")),ISNUMBER(SEARCH(JA48,"FALSE")),ISNUMBER(SEARCH(JB48,"FALSE")),ISNUMBER(SEARCH(JC48,"FALSE")),ISNUMBER(SEARCH(JD48,"FALSE")),ISNUMBER(SEARCH(JE48,"FALSE")),ISNUMBER(SEARCH(JF48,"FALSE")),ISNUMBER(SEARCH(JN48,"FALSE")),ISNUMBER(SEARCH(JO48,"FALSE")),ISNUMBER(SEARCH(JP48,"FALSE")),ISNUMBER(SEARCH(JQ48,"FALSE")),ISNUMBER(SEARCH(JR48,"FALSE")),ISNUMBER(SEARCH(JS48,"FALSE"))),"CHECK",1)</f>
        <v>1</v>
      </c>
      <c r="MS48">
        <f t="shared" si="183"/>
        <v>3.5454545454545454</v>
      </c>
      <c r="MT48">
        <f t="shared" si="184"/>
        <v>1</v>
      </c>
      <c r="MU48">
        <f t="shared" si="185"/>
        <v>3.5833333333333335</v>
      </c>
      <c r="MV48">
        <f t="shared" si="373"/>
        <v>0.92307692307692313</v>
      </c>
      <c r="MW48">
        <f t="shared" si="186"/>
        <v>0.58333333333333337</v>
      </c>
      <c r="MX48">
        <f t="shared" si="200"/>
        <v>1</v>
      </c>
      <c r="MY48">
        <f t="shared" si="188"/>
        <v>3.7333333333333334</v>
      </c>
      <c r="MZ48">
        <f t="shared" si="370"/>
        <v>1</v>
      </c>
    </row>
    <row r="49" spans="1:364" ht="16">
      <c r="A49" t="s">
        <v>268</v>
      </c>
      <c r="B49" t="s">
        <v>837</v>
      </c>
      <c r="C49">
        <v>2</v>
      </c>
      <c r="D49">
        <v>1</v>
      </c>
      <c r="E49">
        <v>3</v>
      </c>
      <c r="F49">
        <v>4</v>
      </c>
      <c r="G49">
        <v>3</v>
      </c>
      <c r="H49">
        <v>4</v>
      </c>
      <c r="I49">
        <v>3</v>
      </c>
      <c r="J49">
        <v>3</v>
      </c>
      <c r="K49">
        <v>3</v>
      </c>
      <c r="L49">
        <v>2</v>
      </c>
      <c r="M49">
        <v>3</v>
      </c>
      <c r="N49">
        <v>4</v>
      </c>
      <c r="P49">
        <v>3</v>
      </c>
      <c r="Q49">
        <v>3</v>
      </c>
      <c r="R49">
        <v>3</v>
      </c>
      <c r="S49">
        <v>3</v>
      </c>
      <c r="T49">
        <v>4</v>
      </c>
      <c r="U49">
        <v>4</v>
      </c>
      <c r="V49">
        <v>4</v>
      </c>
      <c r="W49">
        <v>4</v>
      </c>
      <c r="X49">
        <v>4</v>
      </c>
      <c r="Y49">
        <v>4</v>
      </c>
      <c r="Z49">
        <v>4</v>
      </c>
      <c r="AA49">
        <v>4</v>
      </c>
      <c r="AB49">
        <v>4</v>
      </c>
      <c r="AC49">
        <v>3</v>
      </c>
      <c r="AD49">
        <v>3</v>
      </c>
      <c r="AE49">
        <v>3</v>
      </c>
      <c r="AF49">
        <v>4</v>
      </c>
      <c r="AG49">
        <v>4</v>
      </c>
      <c r="AH49">
        <v>3</v>
      </c>
      <c r="AI49">
        <v>5</v>
      </c>
      <c r="AJ49">
        <v>6</v>
      </c>
      <c r="AK49">
        <v>4</v>
      </c>
      <c r="AL49">
        <v>4</v>
      </c>
      <c r="AM49">
        <v>5</v>
      </c>
      <c r="AN49">
        <v>4</v>
      </c>
      <c r="AO49">
        <v>2</v>
      </c>
      <c r="AP49">
        <v>4</v>
      </c>
      <c r="AQ49">
        <v>4</v>
      </c>
      <c r="AR49">
        <v>3</v>
      </c>
      <c r="AS49">
        <v>6</v>
      </c>
      <c r="AT49">
        <v>5</v>
      </c>
      <c r="AU49">
        <v>2</v>
      </c>
      <c r="AV49">
        <v>3</v>
      </c>
      <c r="AW49">
        <v>3</v>
      </c>
      <c r="AX49">
        <v>3</v>
      </c>
      <c r="AZ49">
        <v>4</v>
      </c>
      <c r="BA49">
        <v>5</v>
      </c>
      <c r="BB49">
        <v>2</v>
      </c>
      <c r="BC49">
        <v>5</v>
      </c>
      <c r="BD49">
        <v>4</v>
      </c>
      <c r="BE49">
        <v>3</v>
      </c>
      <c r="BF49">
        <v>4</v>
      </c>
      <c r="BG49">
        <v>3</v>
      </c>
      <c r="BH49">
        <v>2</v>
      </c>
      <c r="BI49">
        <v>2</v>
      </c>
      <c r="BJ49">
        <v>2</v>
      </c>
      <c r="BK49">
        <v>2</v>
      </c>
      <c r="BL49">
        <v>3</v>
      </c>
      <c r="BM49">
        <v>2</v>
      </c>
      <c r="BO49">
        <v>2</v>
      </c>
      <c r="BP49">
        <v>3</v>
      </c>
      <c r="BQ49">
        <v>1</v>
      </c>
      <c r="BR49">
        <v>3</v>
      </c>
      <c r="BS49">
        <v>4</v>
      </c>
      <c r="BT49">
        <v>2</v>
      </c>
      <c r="BU49">
        <v>1</v>
      </c>
      <c r="BV49">
        <v>3</v>
      </c>
      <c r="BW49">
        <v>2</v>
      </c>
      <c r="BX49">
        <v>3</v>
      </c>
      <c r="BY49">
        <v>1</v>
      </c>
      <c r="BZ49">
        <v>1</v>
      </c>
      <c r="CA49">
        <v>3</v>
      </c>
      <c r="CB49">
        <v>3</v>
      </c>
      <c r="CC49">
        <v>2</v>
      </c>
      <c r="CD49">
        <v>2</v>
      </c>
      <c r="CE49">
        <v>3</v>
      </c>
      <c r="CF49">
        <v>2</v>
      </c>
      <c r="CG49">
        <v>2</v>
      </c>
      <c r="CH49">
        <v>2</v>
      </c>
      <c r="CI49">
        <v>3</v>
      </c>
      <c r="CJ49">
        <v>1</v>
      </c>
      <c r="CK49">
        <v>2</v>
      </c>
      <c r="CL49">
        <v>2</v>
      </c>
      <c r="CM49">
        <v>2</v>
      </c>
      <c r="CN49">
        <v>3</v>
      </c>
      <c r="CO49">
        <v>2</v>
      </c>
      <c r="CQ49">
        <v>5</v>
      </c>
      <c r="CR49">
        <v>2</v>
      </c>
      <c r="CS49">
        <v>1</v>
      </c>
      <c r="CT49">
        <v>2</v>
      </c>
      <c r="CU49">
        <v>1</v>
      </c>
      <c r="CV49">
        <v>2</v>
      </c>
      <c r="CW49">
        <v>2</v>
      </c>
      <c r="CX49">
        <v>2</v>
      </c>
      <c r="CY49">
        <v>1</v>
      </c>
      <c r="CZ49">
        <v>4</v>
      </c>
      <c r="DA49">
        <v>3</v>
      </c>
      <c r="DB49">
        <v>2</v>
      </c>
      <c r="DC49">
        <v>4</v>
      </c>
      <c r="DD49">
        <v>2</v>
      </c>
      <c r="DE49">
        <v>2</v>
      </c>
      <c r="DF49">
        <v>2</v>
      </c>
      <c r="DG49">
        <v>4</v>
      </c>
      <c r="DH49">
        <v>2</v>
      </c>
      <c r="DI49">
        <v>3</v>
      </c>
      <c r="DK49">
        <v>4</v>
      </c>
      <c r="DL49">
        <v>5</v>
      </c>
      <c r="DM49">
        <v>4</v>
      </c>
      <c r="DN49">
        <v>4</v>
      </c>
      <c r="DO49">
        <v>2</v>
      </c>
      <c r="DP49">
        <v>3</v>
      </c>
      <c r="DQ49">
        <v>2</v>
      </c>
      <c r="DS49">
        <v>2</v>
      </c>
      <c r="DT49">
        <v>2</v>
      </c>
      <c r="DU49">
        <v>4</v>
      </c>
      <c r="DV49">
        <v>1</v>
      </c>
      <c r="DW49">
        <v>3</v>
      </c>
      <c r="DY49">
        <v>2</v>
      </c>
      <c r="DZ49">
        <v>4</v>
      </c>
      <c r="EA49">
        <v>5</v>
      </c>
      <c r="EB49">
        <v>1</v>
      </c>
      <c r="EC49">
        <v>1</v>
      </c>
      <c r="ED49">
        <v>3</v>
      </c>
      <c r="EE49">
        <v>2</v>
      </c>
      <c r="EF49">
        <v>3</v>
      </c>
      <c r="EG49">
        <v>2</v>
      </c>
      <c r="EH49">
        <v>4</v>
      </c>
      <c r="EI49">
        <v>1</v>
      </c>
      <c r="EJ49">
        <v>1</v>
      </c>
      <c r="EK49">
        <v>1</v>
      </c>
      <c r="EL49">
        <v>3</v>
      </c>
      <c r="EM49">
        <v>4</v>
      </c>
      <c r="EN49">
        <v>3</v>
      </c>
      <c r="EO49">
        <v>4</v>
      </c>
      <c r="EP49">
        <v>1</v>
      </c>
      <c r="EQ49">
        <v>1</v>
      </c>
      <c r="ER49">
        <v>1</v>
      </c>
      <c r="ES49">
        <v>1</v>
      </c>
      <c r="ET49">
        <v>2</v>
      </c>
      <c r="EU49">
        <v>2</v>
      </c>
      <c r="EV49">
        <v>2</v>
      </c>
      <c r="EW49">
        <v>1</v>
      </c>
      <c r="EX49">
        <v>4</v>
      </c>
      <c r="EY49">
        <v>4</v>
      </c>
      <c r="EZ49">
        <v>4</v>
      </c>
      <c r="FA49">
        <v>1</v>
      </c>
      <c r="FB49">
        <v>4</v>
      </c>
      <c r="FC49">
        <v>1</v>
      </c>
      <c r="FD49">
        <v>3</v>
      </c>
      <c r="FE49">
        <v>2</v>
      </c>
      <c r="FF49">
        <v>2</v>
      </c>
      <c r="FG49">
        <v>4</v>
      </c>
      <c r="FH49">
        <v>4</v>
      </c>
      <c r="FI49">
        <v>3</v>
      </c>
      <c r="FJ49">
        <v>3</v>
      </c>
      <c r="FK49">
        <v>3</v>
      </c>
      <c r="FM49">
        <f t="shared" si="202"/>
        <v>4</v>
      </c>
      <c r="FN49">
        <f t="shared" si="203"/>
        <v>2</v>
      </c>
      <c r="FO49">
        <f t="shared" si="204"/>
        <v>1</v>
      </c>
      <c r="FP49">
        <f t="shared" si="205"/>
        <v>2</v>
      </c>
      <c r="FQ49">
        <f t="shared" si="206"/>
        <v>1</v>
      </c>
      <c r="FR49">
        <f t="shared" si="207"/>
        <v>2</v>
      </c>
      <c r="FS49">
        <f t="shared" si="208"/>
        <v>2</v>
      </c>
      <c r="FT49">
        <f t="shared" si="209"/>
        <v>2</v>
      </c>
      <c r="FU49">
        <f t="shared" si="210"/>
        <v>3</v>
      </c>
      <c r="FV49">
        <f t="shared" si="211"/>
        <v>2</v>
      </c>
      <c r="FW49">
        <f t="shared" si="212"/>
        <v>1</v>
      </c>
      <c r="FX49" t="b">
        <f t="shared" si="213"/>
        <v>0</v>
      </c>
      <c r="FY49">
        <f t="shared" si="214"/>
        <v>2</v>
      </c>
      <c r="FZ49">
        <f t="shared" si="215"/>
        <v>2</v>
      </c>
      <c r="GA49">
        <f t="shared" si="216"/>
        <v>2</v>
      </c>
      <c r="GB49">
        <f t="shared" si="217"/>
        <v>2</v>
      </c>
      <c r="GC49">
        <f t="shared" si="218"/>
        <v>1</v>
      </c>
      <c r="GD49">
        <f t="shared" si="219"/>
        <v>1</v>
      </c>
      <c r="GE49">
        <f t="shared" si="220"/>
        <v>1</v>
      </c>
      <c r="GF49">
        <f t="shared" si="221"/>
        <v>1</v>
      </c>
      <c r="GG49">
        <f t="shared" si="222"/>
        <v>1</v>
      </c>
      <c r="GH49">
        <f t="shared" si="223"/>
        <v>1</v>
      </c>
      <c r="GI49">
        <f t="shared" si="224"/>
        <v>1</v>
      </c>
      <c r="GJ49">
        <f t="shared" si="225"/>
        <v>1</v>
      </c>
      <c r="GK49">
        <f t="shared" si="226"/>
        <v>1</v>
      </c>
      <c r="GL49">
        <f t="shared" si="227"/>
        <v>2</v>
      </c>
      <c r="GM49">
        <f t="shared" si="228"/>
        <v>2</v>
      </c>
      <c r="GN49">
        <f t="shared" si="229"/>
        <v>2</v>
      </c>
      <c r="GO49">
        <f t="shared" si="230"/>
        <v>1</v>
      </c>
      <c r="GP49">
        <f t="shared" si="231"/>
        <v>1</v>
      </c>
      <c r="GQ49">
        <f t="shared" si="232"/>
        <v>2</v>
      </c>
      <c r="GR49">
        <f t="shared" si="233"/>
        <v>5</v>
      </c>
      <c r="GS49">
        <f t="shared" si="234"/>
        <v>6</v>
      </c>
      <c r="GT49">
        <f t="shared" si="235"/>
        <v>4</v>
      </c>
      <c r="GU49">
        <f t="shared" si="236"/>
        <v>4</v>
      </c>
      <c r="GV49">
        <f t="shared" si="237"/>
        <v>5</v>
      </c>
      <c r="GW49">
        <f t="shared" si="238"/>
        <v>4</v>
      </c>
      <c r="GX49">
        <f t="shared" si="239"/>
        <v>6</v>
      </c>
      <c r="GY49">
        <f t="shared" si="240"/>
        <v>4</v>
      </c>
      <c r="GZ49">
        <f t="shared" si="241"/>
        <v>4</v>
      </c>
      <c r="HA49">
        <f t="shared" si="242"/>
        <v>5</v>
      </c>
      <c r="HB49">
        <f t="shared" si="243"/>
        <v>3</v>
      </c>
      <c r="HC49">
        <f t="shared" si="244"/>
        <v>2</v>
      </c>
      <c r="HD49">
        <f t="shared" si="245"/>
        <v>-2</v>
      </c>
      <c r="HE49">
        <f t="shared" si="246"/>
        <v>-1</v>
      </c>
      <c r="HF49">
        <f t="shared" si="247"/>
        <v>-1</v>
      </c>
      <c r="HG49">
        <f t="shared" si="248"/>
        <v>-1</v>
      </c>
      <c r="HH49" t="b">
        <f t="shared" si="249"/>
        <v>0</v>
      </c>
      <c r="HI49">
        <f t="shared" si="250"/>
        <v>-1</v>
      </c>
      <c r="HJ49">
        <f t="shared" si="251"/>
        <v>-2</v>
      </c>
      <c r="HK49">
        <f t="shared" si="252"/>
        <v>2</v>
      </c>
      <c r="HL49">
        <f t="shared" si="253"/>
        <v>-2</v>
      </c>
      <c r="HM49">
        <f t="shared" si="254"/>
        <v>-1</v>
      </c>
      <c r="HN49">
        <f t="shared" si="255"/>
        <v>1</v>
      </c>
      <c r="HO49">
        <f t="shared" si="256"/>
        <v>-1</v>
      </c>
      <c r="HP49">
        <f t="shared" si="257"/>
        <v>4</v>
      </c>
      <c r="HQ49">
        <f t="shared" si="258"/>
        <v>5</v>
      </c>
      <c r="HR49">
        <f t="shared" si="259"/>
        <v>5</v>
      </c>
      <c r="HS49">
        <f t="shared" si="260"/>
        <v>5</v>
      </c>
      <c r="HT49">
        <f t="shared" si="261"/>
        <v>5</v>
      </c>
      <c r="HU49">
        <f t="shared" si="262"/>
        <v>4</v>
      </c>
      <c r="HV49">
        <f t="shared" si="263"/>
        <v>5</v>
      </c>
      <c r="HW49" t="b">
        <f t="shared" si="264"/>
        <v>0</v>
      </c>
      <c r="HX49">
        <f t="shared" si="265"/>
        <v>5</v>
      </c>
      <c r="HY49">
        <f t="shared" si="266"/>
        <v>4</v>
      </c>
      <c r="HZ49">
        <f t="shared" si="267"/>
        <v>6</v>
      </c>
      <c r="IA49">
        <f t="shared" si="268"/>
        <v>4</v>
      </c>
      <c r="IB49">
        <f t="shared" si="269"/>
        <v>3</v>
      </c>
      <c r="IC49">
        <f t="shared" si="270"/>
        <v>5</v>
      </c>
      <c r="ID49">
        <f t="shared" si="271"/>
        <v>6</v>
      </c>
      <c r="IE49">
        <f t="shared" si="272"/>
        <v>3</v>
      </c>
      <c r="IF49">
        <f t="shared" si="273"/>
        <v>2</v>
      </c>
      <c r="IG49">
        <f t="shared" si="274"/>
        <v>3</v>
      </c>
      <c r="IH49">
        <f t="shared" si="275"/>
        <v>1</v>
      </c>
      <c r="II49">
        <f t="shared" si="276"/>
        <v>1</v>
      </c>
      <c r="IJ49">
        <f t="shared" si="277"/>
        <v>3</v>
      </c>
      <c r="IK49">
        <f t="shared" si="278"/>
        <v>3</v>
      </c>
      <c r="IL49">
        <f t="shared" si="279"/>
        <v>2</v>
      </c>
      <c r="IM49">
        <f t="shared" si="280"/>
        <v>2</v>
      </c>
      <c r="IN49">
        <f t="shared" si="281"/>
        <v>2</v>
      </c>
      <c r="IO49">
        <f t="shared" si="282"/>
        <v>2</v>
      </c>
      <c r="IP49">
        <f t="shared" si="283"/>
        <v>2</v>
      </c>
      <c r="IQ49">
        <f t="shared" si="284"/>
        <v>3</v>
      </c>
      <c r="IR49">
        <f t="shared" si="285"/>
        <v>2</v>
      </c>
      <c r="IS49">
        <f t="shared" si="286"/>
        <v>1</v>
      </c>
      <c r="IT49">
        <f t="shared" si="287"/>
        <v>3</v>
      </c>
      <c r="IU49">
        <f t="shared" si="288"/>
        <v>2</v>
      </c>
      <c r="IV49">
        <f t="shared" si="289"/>
        <v>2</v>
      </c>
      <c r="IW49">
        <f t="shared" si="290"/>
        <v>2</v>
      </c>
      <c r="IX49">
        <f t="shared" si="291"/>
        <v>2</v>
      </c>
      <c r="IY49" t="b">
        <f t="shared" si="292"/>
        <v>0</v>
      </c>
      <c r="IZ49">
        <f t="shared" si="293"/>
        <v>1</v>
      </c>
      <c r="JA49">
        <f t="shared" si="294"/>
        <v>4</v>
      </c>
      <c r="JB49">
        <f t="shared" si="295"/>
        <v>5</v>
      </c>
      <c r="JC49">
        <f t="shared" si="296"/>
        <v>4</v>
      </c>
      <c r="JD49">
        <f t="shared" si="297"/>
        <v>5</v>
      </c>
      <c r="JE49">
        <f t="shared" si="298"/>
        <v>4</v>
      </c>
      <c r="JF49">
        <f t="shared" si="299"/>
        <v>4</v>
      </c>
      <c r="JG49">
        <f t="shared" si="300"/>
        <v>4</v>
      </c>
      <c r="JH49">
        <f t="shared" si="301"/>
        <v>5</v>
      </c>
      <c r="JI49">
        <f t="shared" si="302"/>
        <v>2</v>
      </c>
      <c r="JJ49">
        <f t="shared" si="303"/>
        <v>3</v>
      </c>
      <c r="JK49">
        <f t="shared" si="304"/>
        <v>4</v>
      </c>
      <c r="JL49">
        <f t="shared" si="305"/>
        <v>4</v>
      </c>
      <c r="JM49">
        <f t="shared" si="306"/>
        <v>4</v>
      </c>
      <c r="JN49">
        <f t="shared" si="307"/>
        <v>4</v>
      </c>
      <c r="JO49">
        <f t="shared" si="308"/>
        <v>4</v>
      </c>
      <c r="JP49">
        <f t="shared" si="309"/>
        <v>2</v>
      </c>
      <c r="JQ49">
        <f t="shared" si="310"/>
        <v>4</v>
      </c>
      <c r="JR49">
        <f t="shared" si="311"/>
        <v>3</v>
      </c>
      <c r="JS49" t="b">
        <f t="shared" si="312"/>
        <v>0</v>
      </c>
      <c r="JT49">
        <f t="shared" si="313"/>
        <v>4</v>
      </c>
      <c r="JU49">
        <f t="shared" si="314"/>
        <v>5</v>
      </c>
      <c r="JV49">
        <f t="shared" si="315"/>
        <v>4</v>
      </c>
      <c r="JW49">
        <f t="shared" si="316"/>
        <v>4</v>
      </c>
      <c r="JX49">
        <f t="shared" si="317"/>
        <v>4</v>
      </c>
      <c r="JY49">
        <f t="shared" si="318"/>
        <v>3</v>
      </c>
      <c r="JZ49">
        <f t="shared" si="319"/>
        <v>4</v>
      </c>
      <c r="KA49" t="b">
        <f t="shared" si="320"/>
        <v>0</v>
      </c>
      <c r="KC49">
        <f t="shared" si="321"/>
        <v>4</v>
      </c>
      <c r="KD49">
        <f t="shared" si="322"/>
        <v>4</v>
      </c>
      <c r="KE49">
        <f t="shared" si="323"/>
        <v>4</v>
      </c>
      <c r="KF49">
        <f t="shared" si="324"/>
        <v>5</v>
      </c>
      <c r="KG49">
        <f t="shared" si="325"/>
        <v>3</v>
      </c>
      <c r="KH49" t="b">
        <f t="shared" si="326"/>
        <v>0</v>
      </c>
      <c r="KI49">
        <f t="shared" si="327"/>
        <v>4</v>
      </c>
      <c r="KJ49">
        <f t="shared" si="328"/>
        <v>2</v>
      </c>
      <c r="KL49">
        <f t="shared" si="329"/>
        <v>1</v>
      </c>
      <c r="KM49">
        <f t="shared" si="330"/>
        <v>0</v>
      </c>
      <c r="KN49">
        <f t="shared" si="331"/>
        <v>1</v>
      </c>
      <c r="KO49">
        <f t="shared" si="332"/>
        <v>1</v>
      </c>
      <c r="KP49">
        <f t="shared" si="333"/>
        <v>1</v>
      </c>
      <c r="KQ49">
        <f t="shared" si="334"/>
        <v>1</v>
      </c>
      <c r="KR49">
        <f t="shared" si="335"/>
        <v>0</v>
      </c>
      <c r="KS49">
        <f t="shared" si="336"/>
        <v>1</v>
      </c>
      <c r="KT49">
        <f t="shared" si="337"/>
        <v>0</v>
      </c>
      <c r="KU49">
        <f t="shared" si="338"/>
        <v>1</v>
      </c>
      <c r="KV49">
        <f t="shared" si="339"/>
        <v>1</v>
      </c>
      <c r="KW49">
        <f t="shared" si="340"/>
        <v>0</v>
      </c>
      <c r="KX49">
        <f t="shared" si="341"/>
        <v>0</v>
      </c>
      <c r="KY49">
        <f t="shared" si="342"/>
        <v>1</v>
      </c>
      <c r="KZ49">
        <f t="shared" si="343"/>
        <v>1</v>
      </c>
      <c r="LA49">
        <f t="shared" si="344"/>
        <v>0</v>
      </c>
      <c r="LB49">
        <f t="shared" si="345"/>
        <v>1</v>
      </c>
      <c r="LC49">
        <f t="shared" si="346"/>
        <v>1</v>
      </c>
      <c r="LD49">
        <f t="shared" si="347"/>
        <v>0</v>
      </c>
      <c r="LE49">
        <f t="shared" si="348"/>
        <v>1</v>
      </c>
      <c r="LF49">
        <f t="shared" si="349"/>
        <v>1</v>
      </c>
      <c r="LG49">
        <f t="shared" si="350"/>
        <v>1</v>
      </c>
      <c r="LH49">
        <f t="shared" si="351"/>
        <v>0</v>
      </c>
      <c r="LI49">
        <f t="shared" si="352"/>
        <v>0</v>
      </c>
      <c r="LJ49">
        <f t="shared" si="353"/>
        <v>1</v>
      </c>
      <c r="LK49">
        <f t="shared" si="354"/>
        <v>0</v>
      </c>
      <c r="LL49">
        <f t="shared" si="355"/>
        <v>0</v>
      </c>
      <c r="LM49">
        <f t="shared" si="356"/>
        <v>1</v>
      </c>
      <c r="LN49">
        <f t="shared" si="357"/>
        <v>0</v>
      </c>
      <c r="LO49">
        <f t="shared" si="358"/>
        <v>1</v>
      </c>
      <c r="LP49">
        <f t="shared" si="359"/>
        <v>1</v>
      </c>
      <c r="LQ49">
        <f t="shared" si="360"/>
        <v>0</v>
      </c>
      <c r="LR49">
        <f t="shared" si="361"/>
        <v>1</v>
      </c>
      <c r="LS49">
        <f t="shared" si="362"/>
        <v>1</v>
      </c>
      <c r="LT49">
        <f t="shared" si="363"/>
        <v>0</v>
      </c>
      <c r="LU49">
        <f t="shared" si="364"/>
        <v>1</v>
      </c>
      <c r="LW49">
        <f t="shared" si="163"/>
        <v>1.5789473684210527</v>
      </c>
      <c r="LX49" s="24">
        <f t="shared" si="371"/>
        <v>1</v>
      </c>
      <c r="LY49">
        <f t="shared" si="164"/>
        <v>1.7272727272727273</v>
      </c>
      <c r="LZ49" s="25" t="str">
        <f t="shared" si="195"/>
        <v>CHECK</v>
      </c>
      <c r="MA49">
        <f t="shared" si="166"/>
        <v>1.4</v>
      </c>
      <c r="MB49">
        <f t="shared" si="372"/>
        <v>1</v>
      </c>
      <c r="MC49">
        <f t="shared" si="167"/>
        <v>1.7777777777777777</v>
      </c>
      <c r="MD49">
        <f t="shared" si="365"/>
        <v>1</v>
      </c>
      <c r="ME49">
        <f t="shared" si="169"/>
        <v>2.25</v>
      </c>
      <c r="MF49">
        <f t="shared" si="366"/>
        <v>1</v>
      </c>
      <c r="MG49">
        <f t="shared" si="171"/>
        <v>1.6666666666666667</v>
      </c>
      <c r="MH49" t="str">
        <f t="shared" si="375"/>
        <v>CHECK</v>
      </c>
      <c r="MI49">
        <f t="shared" si="173"/>
        <v>1.25</v>
      </c>
      <c r="MJ49" s="25">
        <f t="shared" si="367"/>
        <v>1</v>
      </c>
      <c r="MK49">
        <f t="shared" si="175"/>
        <v>4.7</v>
      </c>
      <c r="ML49">
        <f t="shared" si="368"/>
        <v>1</v>
      </c>
      <c r="MM49">
        <f t="shared" si="177"/>
        <v>-0.30769230769230771</v>
      </c>
      <c r="MN49" t="str">
        <f t="shared" si="374"/>
        <v>CHECK</v>
      </c>
      <c r="MO49">
        <f t="shared" si="179"/>
        <v>2.15</v>
      </c>
      <c r="MP49">
        <f t="shared" si="369"/>
        <v>1</v>
      </c>
      <c r="MQ49">
        <f t="shared" si="181"/>
        <v>3.6666666666666665</v>
      </c>
      <c r="MR49" t="str">
        <f>IF(OR(ISNUMBER(SEARCH(IY49,"FALSE")),ISNUMBER(SEARCH(IZ49,"FALSE")),ISNUMBER(SEARCH(JA49,"FALSE")),ISNUMBER(SEARCH(JB49,"FALSE")),ISNUMBER(SEARCH(JC49,"FALSE")),ISNUMBER(SEARCH(JD49,"FALSE")),ISNUMBER(SEARCH(JE49,"FALSE")),ISNUMBER(SEARCH(JF49,"FALSE")),ISNUMBER(SEARCH(JN49,"FALSE")),ISNUMBER(SEARCH(JO49,"FALSE")),ISNUMBER(SEARCH(JP49,"FALSE")),ISNUMBER(SEARCH(JQ49,"FALSE")),ISNUMBER(SEARCH(JR49,"FALSE")),ISNUMBER(SEARCH(JS49,"FALSE"))),"CHECK",1)</f>
        <v>CHECK</v>
      </c>
      <c r="MS49">
        <f t="shared" si="183"/>
        <v>4.0999999999999996</v>
      </c>
      <c r="MT49" t="str">
        <f t="shared" si="184"/>
        <v>CHECK</v>
      </c>
      <c r="MU49">
        <f t="shared" si="185"/>
        <v>3.5454545454545454</v>
      </c>
      <c r="MV49">
        <f t="shared" si="373"/>
        <v>0.92307692307692313</v>
      </c>
      <c r="MW49">
        <f t="shared" si="186"/>
        <v>0.61111111111111116</v>
      </c>
      <c r="MX49">
        <f t="shared" si="200"/>
        <v>1</v>
      </c>
      <c r="MY49">
        <f t="shared" si="188"/>
        <v>4.7142857142857144</v>
      </c>
      <c r="MZ49" t="str">
        <f t="shared" si="370"/>
        <v>CHECK</v>
      </c>
    </row>
    <row r="50" spans="1:364" ht="16">
      <c r="A50" t="s">
        <v>1640</v>
      </c>
      <c r="B50" t="s">
        <v>837</v>
      </c>
      <c r="C50">
        <v>2</v>
      </c>
      <c r="D50">
        <v>1</v>
      </c>
      <c r="E50">
        <v>3</v>
      </c>
      <c r="F50">
        <v>4</v>
      </c>
      <c r="G50">
        <v>4</v>
      </c>
      <c r="H50">
        <v>4</v>
      </c>
      <c r="I50">
        <v>4</v>
      </c>
      <c r="J50">
        <v>2</v>
      </c>
      <c r="K50">
        <v>2</v>
      </c>
      <c r="L50">
        <v>3</v>
      </c>
      <c r="M50">
        <v>2</v>
      </c>
      <c r="N50">
        <v>3</v>
      </c>
      <c r="O50">
        <v>3</v>
      </c>
      <c r="P50">
        <v>4</v>
      </c>
      <c r="Q50">
        <v>4</v>
      </c>
      <c r="R50">
        <v>3</v>
      </c>
      <c r="S50">
        <v>3</v>
      </c>
      <c r="T50">
        <v>4</v>
      </c>
      <c r="V50">
        <v>3</v>
      </c>
      <c r="W50">
        <v>4</v>
      </c>
      <c r="X50">
        <v>4</v>
      </c>
      <c r="Y50">
        <v>3</v>
      </c>
      <c r="Z50">
        <v>3</v>
      </c>
      <c r="AA50">
        <v>4</v>
      </c>
      <c r="AB50">
        <v>3</v>
      </c>
      <c r="AC50">
        <v>3</v>
      </c>
      <c r="AD50">
        <v>2</v>
      </c>
      <c r="AE50">
        <v>4</v>
      </c>
      <c r="AF50">
        <v>3</v>
      </c>
      <c r="AG50">
        <v>3</v>
      </c>
      <c r="AH50">
        <v>3</v>
      </c>
      <c r="AI50">
        <v>7</v>
      </c>
      <c r="AJ50">
        <v>1</v>
      </c>
      <c r="AK50">
        <v>1</v>
      </c>
      <c r="AL50">
        <v>7</v>
      </c>
      <c r="AM50">
        <v>7</v>
      </c>
      <c r="AN50">
        <v>1</v>
      </c>
      <c r="AO50">
        <v>1</v>
      </c>
      <c r="AP50">
        <v>1</v>
      </c>
      <c r="AQ50">
        <v>1</v>
      </c>
      <c r="AR50">
        <v>1</v>
      </c>
      <c r="AS50">
        <v>4</v>
      </c>
      <c r="AT50">
        <v>3</v>
      </c>
      <c r="AU50">
        <v>5</v>
      </c>
      <c r="AV50">
        <v>4</v>
      </c>
      <c r="AW50">
        <v>6</v>
      </c>
      <c r="AY50">
        <v>4</v>
      </c>
      <c r="AZ50">
        <v>3</v>
      </c>
      <c r="BA50">
        <v>4</v>
      </c>
      <c r="BB50">
        <v>5</v>
      </c>
      <c r="BC50">
        <v>5</v>
      </c>
      <c r="BD50">
        <v>5</v>
      </c>
      <c r="BE50">
        <v>3</v>
      </c>
      <c r="BF50">
        <v>5</v>
      </c>
      <c r="BG50">
        <v>2</v>
      </c>
      <c r="BH50">
        <v>1</v>
      </c>
      <c r="BI50">
        <v>3</v>
      </c>
      <c r="BJ50">
        <v>2</v>
      </c>
      <c r="BK50">
        <v>1</v>
      </c>
      <c r="BL50">
        <v>4</v>
      </c>
      <c r="BM50">
        <v>2</v>
      </c>
      <c r="BN50">
        <v>2</v>
      </c>
      <c r="BO50">
        <v>2</v>
      </c>
      <c r="BP50">
        <v>3</v>
      </c>
      <c r="BQ50">
        <v>3</v>
      </c>
      <c r="BR50">
        <v>2</v>
      </c>
      <c r="BS50">
        <v>3</v>
      </c>
      <c r="BT50">
        <v>2</v>
      </c>
      <c r="BU50">
        <v>4</v>
      </c>
      <c r="BV50">
        <v>4</v>
      </c>
      <c r="BW50">
        <v>2</v>
      </c>
      <c r="BX50">
        <v>3</v>
      </c>
      <c r="BY50">
        <v>2</v>
      </c>
      <c r="BZ50">
        <v>2</v>
      </c>
      <c r="CA50">
        <v>2</v>
      </c>
      <c r="CB50">
        <v>3</v>
      </c>
      <c r="CC50">
        <v>2</v>
      </c>
      <c r="CD50">
        <v>1</v>
      </c>
      <c r="CE50">
        <v>4</v>
      </c>
      <c r="CF50">
        <v>3</v>
      </c>
      <c r="CG50">
        <v>2</v>
      </c>
      <c r="CH50">
        <v>3</v>
      </c>
      <c r="CI50">
        <v>2</v>
      </c>
      <c r="CJ50">
        <v>2</v>
      </c>
      <c r="CK50">
        <v>4</v>
      </c>
      <c r="CL50">
        <v>2</v>
      </c>
      <c r="CM50">
        <v>2</v>
      </c>
      <c r="CN50">
        <v>4</v>
      </c>
      <c r="CO50">
        <v>2</v>
      </c>
      <c r="CP50">
        <v>1</v>
      </c>
      <c r="CQ50">
        <v>1</v>
      </c>
      <c r="CR50">
        <v>1</v>
      </c>
      <c r="CS50">
        <v>1</v>
      </c>
      <c r="CT50">
        <v>1</v>
      </c>
      <c r="CU50">
        <v>1</v>
      </c>
      <c r="CV50">
        <v>1</v>
      </c>
      <c r="CW50">
        <v>5</v>
      </c>
      <c r="CX50">
        <v>1</v>
      </c>
      <c r="CY50">
        <v>1</v>
      </c>
      <c r="CZ50">
        <v>5</v>
      </c>
      <c r="DA50">
        <v>5</v>
      </c>
      <c r="DB50">
        <v>1</v>
      </c>
      <c r="DC50">
        <v>5</v>
      </c>
      <c r="DD50">
        <v>1</v>
      </c>
      <c r="DE50">
        <v>1</v>
      </c>
      <c r="DF50">
        <v>1</v>
      </c>
      <c r="DG50">
        <v>1</v>
      </c>
      <c r="DH50">
        <v>1</v>
      </c>
      <c r="DI50">
        <v>5</v>
      </c>
      <c r="DJ50">
        <v>1</v>
      </c>
      <c r="DK50">
        <v>5</v>
      </c>
      <c r="DL50">
        <v>5</v>
      </c>
      <c r="DM50">
        <v>5</v>
      </c>
      <c r="DN50">
        <v>5</v>
      </c>
      <c r="DO50">
        <v>1</v>
      </c>
      <c r="DP50">
        <v>5</v>
      </c>
      <c r="DQ50">
        <v>1</v>
      </c>
      <c r="DR50">
        <v>5</v>
      </c>
      <c r="DS50">
        <v>5</v>
      </c>
      <c r="DT50">
        <v>1</v>
      </c>
      <c r="DU50">
        <v>5</v>
      </c>
      <c r="DV50">
        <v>1</v>
      </c>
      <c r="DW50">
        <v>1</v>
      </c>
      <c r="DX50">
        <v>5</v>
      </c>
      <c r="DY50">
        <v>5</v>
      </c>
      <c r="DZ50">
        <v>1</v>
      </c>
      <c r="EA50">
        <v>5</v>
      </c>
      <c r="EB50">
        <v>1</v>
      </c>
      <c r="EC50">
        <v>2</v>
      </c>
      <c r="ED50">
        <v>3</v>
      </c>
      <c r="EE50">
        <v>2</v>
      </c>
      <c r="EF50">
        <v>1</v>
      </c>
      <c r="EG50">
        <v>2</v>
      </c>
      <c r="EH50">
        <v>2</v>
      </c>
      <c r="EI50">
        <v>1</v>
      </c>
      <c r="EJ50">
        <v>4</v>
      </c>
      <c r="EK50">
        <v>2</v>
      </c>
      <c r="EL50">
        <v>3</v>
      </c>
      <c r="EM50">
        <v>3</v>
      </c>
      <c r="EN50">
        <v>2</v>
      </c>
      <c r="EO50">
        <v>4</v>
      </c>
      <c r="EP50">
        <v>1</v>
      </c>
      <c r="EQ50">
        <v>2</v>
      </c>
      <c r="ER50">
        <v>1</v>
      </c>
      <c r="ES50">
        <v>1</v>
      </c>
      <c r="ET50">
        <v>2</v>
      </c>
      <c r="EU50">
        <v>2</v>
      </c>
      <c r="EV50">
        <v>3</v>
      </c>
      <c r="EW50">
        <v>1</v>
      </c>
      <c r="EX50">
        <v>3</v>
      </c>
      <c r="EY50">
        <v>1</v>
      </c>
      <c r="EZ50">
        <v>4</v>
      </c>
      <c r="FA50">
        <v>3</v>
      </c>
      <c r="FB50">
        <v>2</v>
      </c>
      <c r="FC50">
        <v>1</v>
      </c>
      <c r="FD50">
        <v>4</v>
      </c>
      <c r="FE50">
        <v>2</v>
      </c>
      <c r="FF50">
        <v>3</v>
      </c>
      <c r="FG50">
        <v>1</v>
      </c>
      <c r="FH50">
        <v>4</v>
      </c>
      <c r="FI50">
        <v>3</v>
      </c>
      <c r="FJ50">
        <v>2</v>
      </c>
      <c r="FK50">
        <v>3</v>
      </c>
      <c r="FM50">
        <f t="shared" si="202"/>
        <v>4</v>
      </c>
      <c r="FN50">
        <f t="shared" si="203"/>
        <v>2</v>
      </c>
      <c r="FO50">
        <f t="shared" si="204"/>
        <v>1</v>
      </c>
      <c r="FP50">
        <f t="shared" si="205"/>
        <v>1</v>
      </c>
      <c r="FQ50">
        <f t="shared" si="206"/>
        <v>1</v>
      </c>
      <c r="FR50">
        <f t="shared" si="207"/>
        <v>1</v>
      </c>
      <c r="FS50">
        <f t="shared" si="208"/>
        <v>3</v>
      </c>
      <c r="FT50">
        <f t="shared" si="209"/>
        <v>3</v>
      </c>
      <c r="FU50">
        <f t="shared" si="210"/>
        <v>2</v>
      </c>
      <c r="FV50">
        <f t="shared" si="211"/>
        <v>3</v>
      </c>
      <c r="FW50">
        <f t="shared" si="212"/>
        <v>2</v>
      </c>
      <c r="FX50">
        <f t="shared" si="213"/>
        <v>2</v>
      </c>
      <c r="FY50">
        <f t="shared" si="214"/>
        <v>1</v>
      </c>
      <c r="FZ50">
        <f t="shared" si="215"/>
        <v>1</v>
      </c>
      <c r="GA50">
        <f t="shared" si="216"/>
        <v>2</v>
      </c>
      <c r="GB50">
        <f t="shared" si="217"/>
        <v>2</v>
      </c>
      <c r="GC50">
        <f t="shared" si="218"/>
        <v>1</v>
      </c>
      <c r="GD50" t="b">
        <f t="shared" si="219"/>
        <v>0</v>
      </c>
      <c r="GE50">
        <f t="shared" si="220"/>
        <v>2</v>
      </c>
      <c r="GF50">
        <f t="shared" si="221"/>
        <v>1</v>
      </c>
      <c r="GG50">
        <f t="shared" si="222"/>
        <v>1</v>
      </c>
      <c r="GH50">
        <f t="shared" si="223"/>
        <v>2</v>
      </c>
      <c r="GI50">
        <f t="shared" si="224"/>
        <v>2</v>
      </c>
      <c r="GJ50">
        <f t="shared" si="225"/>
        <v>1</v>
      </c>
      <c r="GK50">
        <f t="shared" si="226"/>
        <v>2</v>
      </c>
      <c r="GL50">
        <f t="shared" si="227"/>
        <v>2</v>
      </c>
      <c r="GM50">
        <f t="shared" si="228"/>
        <v>3</v>
      </c>
      <c r="GN50">
        <f t="shared" si="229"/>
        <v>1</v>
      </c>
      <c r="GO50">
        <f t="shared" si="230"/>
        <v>2</v>
      </c>
      <c r="GP50">
        <f t="shared" si="231"/>
        <v>2</v>
      </c>
      <c r="GQ50">
        <f t="shared" si="232"/>
        <v>2</v>
      </c>
      <c r="GR50">
        <f t="shared" si="233"/>
        <v>7</v>
      </c>
      <c r="GS50">
        <f t="shared" si="234"/>
        <v>1</v>
      </c>
      <c r="GT50">
        <f t="shared" si="235"/>
        <v>7</v>
      </c>
      <c r="GU50">
        <f t="shared" si="236"/>
        <v>7</v>
      </c>
      <c r="GV50">
        <f t="shared" si="237"/>
        <v>7</v>
      </c>
      <c r="GW50">
        <f t="shared" si="238"/>
        <v>7</v>
      </c>
      <c r="GX50">
        <f t="shared" si="239"/>
        <v>7</v>
      </c>
      <c r="GY50">
        <f t="shared" si="240"/>
        <v>7</v>
      </c>
      <c r="GZ50">
        <f t="shared" si="241"/>
        <v>7</v>
      </c>
      <c r="HA50">
        <f t="shared" si="242"/>
        <v>7</v>
      </c>
      <c r="HB50">
        <f t="shared" si="243"/>
        <v>1</v>
      </c>
      <c r="HC50">
        <f t="shared" si="244"/>
        <v>-1</v>
      </c>
      <c r="HD50">
        <f t="shared" si="245"/>
        <v>2</v>
      </c>
      <c r="HE50">
        <f t="shared" si="246"/>
        <v>1</v>
      </c>
      <c r="HF50">
        <f t="shared" si="247"/>
        <v>3</v>
      </c>
      <c r="HG50" t="b">
        <f t="shared" si="248"/>
        <v>0</v>
      </c>
      <c r="HH50">
        <f t="shared" si="249"/>
        <v>1</v>
      </c>
      <c r="HI50">
        <f t="shared" si="250"/>
        <v>1</v>
      </c>
      <c r="HJ50">
        <f t="shared" si="251"/>
        <v>-1</v>
      </c>
      <c r="HK50">
        <f t="shared" si="252"/>
        <v>-2</v>
      </c>
      <c r="HL50">
        <f t="shared" si="253"/>
        <v>-2</v>
      </c>
      <c r="HM50">
        <f t="shared" si="254"/>
        <v>-2</v>
      </c>
      <c r="HN50">
        <f t="shared" si="255"/>
        <v>1</v>
      </c>
      <c r="HO50">
        <f t="shared" si="256"/>
        <v>-2</v>
      </c>
      <c r="HP50">
        <f t="shared" si="257"/>
        <v>5</v>
      </c>
      <c r="HQ50">
        <f t="shared" si="258"/>
        <v>6</v>
      </c>
      <c r="HR50">
        <f t="shared" si="259"/>
        <v>4</v>
      </c>
      <c r="HS50">
        <f t="shared" si="260"/>
        <v>5</v>
      </c>
      <c r="HT50">
        <f t="shared" si="261"/>
        <v>6</v>
      </c>
      <c r="HU50">
        <f t="shared" si="262"/>
        <v>3</v>
      </c>
      <c r="HV50">
        <f t="shared" si="263"/>
        <v>5</v>
      </c>
      <c r="HW50">
        <f t="shared" si="264"/>
        <v>5</v>
      </c>
      <c r="HX50">
        <f t="shared" si="265"/>
        <v>5</v>
      </c>
      <c r="HY50">
        <f t="shared" si="266"/>
        <v>4</v>
      </c>
      <c r="HZ50">
        <f t="shared" si="267"/>
        <v>4</v>
      </c>
      <c r="IA50">
        <f t="shared" si="268"/>
        <v>5</v>
      </c>
      <c r="IB50">
        <f t="shared" si="269"/>
        <v>4</v>
      </c>
      <c r="IC50">
        <f t="shared" si="270"/>
        <v>5</v>
      </c>
      <c r="ID50">
        <f t="shared" si="271"/>
        <v>3</v>
      </c>
      <c r="IE50">
        <f t="shared" si="272"/>
        <v>4</v>
      </c>
      <c r="IF50">
        <f t="shared" si="273"/>
        <v>2</v>
      </c>
      <c r="IG50">
        <f t="shared" si="274"/>
        <v>3</v>
      </c>
      <c r="IH50">
        <f t="shared" si="275"/>
        <v>2</v>
      </c>
      <c r="II50">
        <f t="shared" si="276"/>
        <v>2</v>
      </c>
      <c r="IJ50">
        <f t="shared" si="277"/>
        <v>2</v>
      </c>
      <c r="IK50">
        <f t="shared" si="278"/>
        <v>3</v>
      </c>
      <c r="IL50">
        <f t="shared" si="279"/>
        <v>2</v>
      </c>
      <c r="IM50">
        <f t="shared" si="280"/>
        <v>1</v>
      </c>
      <c r="IN50">
        <f t="shared" si="281"/>
        <v>1</v>
      </c>
      <c r="IO50">
        <f t="shared" si="282"/>
        <v>3</v>
      </c>
      <c r="IP50">
        <f t="shared" si="283"/>
        <v>2</v>
      </c>
      <c r="IQ50">
        <f t="shared" si="284"/>
        <v>2</v>
      </c>
      <c r="IR50">
        <f t="shared" si="285"/>
        <v>3</v>
      </c>
      <c r="IS50">
        <f t="shared" si="286"/>
        <v>2</v>
      </c>
      <c r="IT50">
        <f t="shared" si="287"/>
        <v>1</v>
      </c>
      <c r="IU50">
        <f t="shared" si="288"/>
        <v>2</v>
      </c>
      <c r="IV50">
        <f t="shared" si="289"/>
        <v>2</v>
      </c>
      <c r="IW50">
        <f t="shared" si="290"/>
        <v>1</v>
      </c>
      <c r="IX50">
        <f t="shared" si="291"/>
        <v>2</v>
      </c>
      <c r="IY50">
        <f t="shared" si="292"/>
        <v>5</v>
      </c>
      <c r="IZ50">
        <f t="shared" si="293"/>
        <v>5</v>
      </c>
      <c r="JA50">
        <f t="shared" si="294"/>
        <v>5</v>
      </c>
      <c r="JB50">
        <f t="shared" si="295"/>
        <v>5</v>
      </c>
      <c r="JC50">
        <f t="shared" si="296"/>
        <v>5</v>
      </c>
      <c r="JD50">
        <f t="shared" si="297"/>
        <v>5</v>
      </c>
      <c r="JE50">
        <f t="shared" si="298"/>
        <v>5</v>
      </c>
      <c r="JF50">
        <f t="shared" si="299"/>
        <v>1</v>
      </c>
      <c r="JG50">
        <f t="shared" si="300"/>
        <v>5</v>
      </c>
      <c r="JH50">
        <f t="shared" si="301"/>
        <v>5</v>
      </c>
      <c r="JI50">
        <f t="shared" si="302"/>
        <v>1</v>
      </c>
      <c r="JJ50">
        <f t="shared" si="303"/>
        <v>1</v>
      </c>
      <c r="JK50">
        <f t="shared" si="304"/>
        <v>5</v>
      </c>
      <c r="JL50">
        <f t="shared" si="305"/>
        <v>5</v>
      </c>
      <c r="JM50">
        <f t="shared" si="306"/>
        <v>5</v>
      </c>
      <c r="JN50">
        <f t="shared" si="307"/>
        <v>5</v>
      </c>
      <c r="JO50">
        <f t="shared" si="308"/>
        <v>5</v>
      </c>
      <c r="JP50">
        <f t="shared" si="309"/>
        <v>5</v>
      </c>
      <c r="JQ50">
        <f t="shared" si="310"/>
        <v>5</v>
      </c>
      <c r="JR50">
        <f t="shared" si="311"/>
        <v>1</v>
      </c>
      <c r="JS50">
        <f t="shared" si="312"/>
        <v>5</v>
      </c>
      <c r="JT50">
        <f t="shared" si="313"/>
        <v>5</v>
      </c>
      <c r="JU50">
        <f t="shared" si="314"/>
        <v>5</v>
      </c>
      <c r="JV50">
        <f t="shared" si="315"/>
        <v>5</v>
      </c>
      <c r="JW50">
        <f t="shared" si="316"/>
        <v>5</v>
      </c>
      <c r="JX50">
        <f t="shared" si="317"/>
        <v>5</v>
      </c>
      <c r="JY50">
        <f t="shared" si="318"/>
        <v>5</v>
      </c>
      <c r="JZ50">
        <f t="shared" si="319"/>
        <v>5</v>
      </c>
      <c r="KA50">
        <f t="shared" si="320"/>
        <v>1</v>
      </c>
      <c r="KC50">
        <f t="shared" si="321"/>
        <v>1</v>
      </c>
      <c r="KD50">
        <f t="shared" si="322"/>
        <v>5</v>
      </c>
      <c r="KE50">
        <f t="shared" si="323"/>
        <v>5</v>
      </c>
      <c r="KF50">
        <f t="shared" si="324"/>
        <v>5</v>
      </c>
      <c r="KG50">
        <f t="shared" si="325"/>
        <v>5</v>
      </c>
      <c r="KH50">
        <f t="shared" si="326"/>
        <v>1</v>
      </c>
      <c r="KI50">
        <f t="shared" si="327"/>
        <v>1</v>
      </c>
      <c r="KJ50">
        <f t="shared" si="328"/>
        <v>5</v>
      </c>
      <c r="KL50">
        <f t="shared" si="329"/>
        <v>1</v>
      </c>
      <c r="KM50">
        <f t="shared" si="330"/>
        <v>1</v>
      </c>
      <c r="KN50">
        <f t="shared" si="331"/>
        <v>1</v>
      </c>
      <c r="KO50">
        <f t="shared" si="332"/>
        <v>1</v>
      </c>
      <c r="KP50">
        <f t="shared" si="333"/>
        <v>0</v>
      </c>
      <c r="KQ50">
        <f t="shared" si="334"/>
        <v>1</v>
      </c>
      <c r="KR50">
        <f t="shared" si="335"/>
        <v>0</v>
      </c>
      <c r="KS50">
        <f t="shared" si="336"/>
        <v>1</v>
      </c>
      <c r="KT50">
        <f t="shared" si="337"/>
        <v>1</v>
      </c>
      <c r="KU50">
        <f t="shared" si="338"/>
        <v>0</v>
      </c>
      <c r="KV50">
        <f t="shared" si="339"/>
        <v>1</v>
      </c>
      <c r="KW50">
        <f t="shared" si="340"/>
        <v>1</v>
      </c>
      <c r="KX50">
        <f t="shared" si="341"/>
        <v>1</v>
      </c>
      <c r="KY50">
        <f t="shared" si="342"/>
        <v>1</v>
      </c>
      <c r="KZ50">
        <f t="shared" si="343"/>
        <v>1</v>
      </c>
      <c r="LA50">
        <f t="shared" si="344"/>
        <v>1</v>
      </c>
      <c r="LB50">
        <f t="shared" si="345"/>
        <v>1</v>
      </c>
      <c r="LC50">
        <f t="shared" si="346"/>
        <v>1</v>
      </c>
      <c r="LD50">
        <f t="shared" si="347"/>
        <v>0</v>
      </c>
      <c r="LE50">
        <f t="shared" si="348"/>
        <v>1</v>
      </c>
      <c r="LF50">
        <f t="shared" si="349"/>
        <v>0</v>
      </c>
      <c r="LG50">
        <f t="shared" si="350"/>
        <v>1</v>
      </c>
      <c r="LH50">
        <f t="shared" si="351"/>
        <v>1</v>
      </c>
      <c r="LI50">
        <f t="shared" si="352"/>
        <v>1</v>
      </c>
      <c r="LJ50">
        <f t="shared" si="353"/>
        <v>1</v>
      </c>
      <c r="LK50">
        <f t="shared" si="354"/>
        <v>1</v>
      </c>
      <c r="LL50">
        <f t="shared" si="355"/>
        <v>1</v>
      </c>
      <c r="LM50">
        <f t="shared" si="356"/>
        <v>1</v>
      </c>
      <c r="LN50">
        <f t="shared" si="357"/>
        <v>1</v>
      </c>
      <c r="LO50">
        <f t="shared" si="358"/>
        <v>1</v>
      </c>
      <c r="LP50">
        <f t="shared" si="359"/>
        <v>0</v>
      </c>
      <c r="LQ50">
        <f t="shared" si="360"/>
        <v>1</v>
      </c>
      <c r="LR50">
        <f t="shared" si="361"/>
        <v>1</v>
      </c>
      <c r="LS50">
        <f t="shared" si="362"/>
        <v>1</v>
      </c>
      <c r="LT50">
        <f t="shared" si="363"/>
        <v>1</v>
      </c>
      <c r="LU50">
        <f t="shared" si="364"/>
        <v>1</v>
      </c>
      <c r="LW50">
        <f t="shared" si="163"/>
        <v>1.7222222222222223</v>
      </c>
      <c r="LX50" s="24" t="str">
        <f t="shared" si="371"/>
        <v>CHECK</v>
      </c>
      <c r="LY50">
        <f t="shared" si="164"/>
        <v>2</v>
      </c>
      <c r="LZ50" s="25">
        <f t="shared" si="195"/>
        <v>1</v>
      </c>
      <c r="MA50">
        <f t="shared" si="166"/>
        <v>1.8</v>
      </c>
      <c r="MB50">
        <f t="shared" si="372"/>
        <v>1</v>
      </c>
      <c r="MC50">
        <f t="shared" si="167"/>
        <v>1.625</v>
      </c>
      <c r="MD50" t="str">
        <f t="shared" si="365"/>
        <v>CHECK</v>
      </c>
      <c r="ME50">
        <f t="shared" si="169"/>
        <v>1.75</v>
      </c>
      <c r="MF50">
        <f t="shared" si="366"/>
        <v>1</v>
      </c>
      <c r="MG50">
        <f t="shared" si="171"/>
        <v>2.5</v>
      </c>
      <c r="MH50">
        <f t="shared" si="375"/>
        <v>1</v>
      </c>
      <c r="MI50">
        <f t="shared" si="173"/>
        <v>1.75</v>
      </c>
      <c r="MJ50" s="25">
        <f t="shared" si="367"/>
        <v>1</v>
      </c>
      <c r="MK50">
        <f t="shared" si="175"/>
        <v>6.4</v>
      </c>
      <c r="ML50">
        <f t="shared" si="368"/>
        <v>1</v>
      </c>
      <c r="MM50">
        <f t="shared" si="177"/>
        <v>0</v>
      </c>
      <c r="MN50" t="str">
        <f t="shared" si="374"/>
        <v>CHECK</v>
      </c>
      <c r="MO50">
        <f t="shared" si="179"/>
        <v>2.1</v>
      </c>
      <c r="MP50">
        <f t="shared" si="369"/>
        <v>1</v>
      </c>
      <c r="MQ50">
        <f t="shared" si="181"/>
        <v>4.4285714285714288</v>
      </c>
      <c r="MR50" t="str">
        <f>IF(OR(ISNUMBER(SEARCH(JE50,"FALSE")),ISNUMBER(SEARCH(JF50,"FALSE")),ISNUMBER(SEARCH(JG50,"FALSE")),ISNUMBER(SEARCH(JH50,"FALSE")),ISNUMBER(SEARCH(JI50,"FALSE")),ISNUMBER(SEARCH(JZ50,"FALSE")),ISNUMBER(SEARCH(KA50,"FALSE")),ISNUMBER(SEARCH(KB50,"FALSE")),ISNUMBER(SEARCH(KC50,"FALSE")),ISNUMBER(SEARCH(KD50,"FALSE")),ISNUMBER(SEARCH(KE50,"FALSE")),ISNUMBER(SEARCH(KF50,"FALSE")),ISNUMBER(SEARCH(KG50,"FALSE"))),"CHECK",1)</f>
        <v>CHECK</v>
      </c>
      <c r="MS50">
        <f t="shared" si="183"/>
        <v>4.2727272727272725</v>
      </c>
      <c r="MT50" t="str">
        <f>IF(OR(ISNUMBER(SEARCH(JG50,"FALSE")),ISNUMBER(SEARCH(JH50,"FALSE")),ISNUMBER(SEARCH(JI50,"FALSE")),ISNUMBER(SEARCH(JJ50,"FALSE")),ISNUMBER(SEARCH(JK50,"FALSE")),ISNUMBER(SEARCH(KB50,"FALSE")),ISNUMBER(SEARCH(KC50,"FALSE")),ISNUMBER(SEARCH(KD50,"FALSE")),ISNUMBER(SEARCH(KE50,"FALSE")),ISNUMBER(SEARCH(KF50,"FALSE")),ISNUMBER(SEARCH(KG50,"FALSE")),ISNUMBER(SEARCH(KH50,"FALSE")),ISNUMBER(SEARCH(KI50,"FALSE"))),"CHECK",1)</f>
        <v>CHECK</v>
      </c>
      <c r="MU50">
        <f t="shared" si="185"/>
        <v>3.6666666666666665</v>
      </c>
      <c r="MV50" t="str">
        <f>IF(OR(ISNUMBER(SEARCH(JI50,"FALSE")),ISNUMBER(SEARCH(JJ50,"FALSE")),ISNUMBER(SEARCH(JK50,"FALSE")),ISNUMBER(SEARCH(JL50,"FALSE")),ISNUMBER(SEARCH(JM50,"FALSE")),ISNUMBER(SEARCH(KD50,"FALSE")),ISNUMBER(SEARCH(KE50,"FALSE")),ISNUMBER(SEARCH(KF50,"FALSE")),ISNUMBER(SEARCH(KG50,"FALSE")),ISNUMBER(SEARCH(KH50,"FALSE")),ISNUMBER(SEARCH(KI50,"FALSE")),ISNUMBER(SEARCH(KJ50,"FALSE")),ISNUMBER(SEARCH(KK50,"FALSE"))),"CHECK",1)</f>
        <v>CHECK</v>
      </c>
      <c r="MW50">
        <f t="shared" si="186"/>
        <v>0.83333333333333337</v>
      </c>
      <c r="MX50">
        <f t="shared" si="200"/>
        <v>1</v>
      </c>
      <c r="MY50">
        <f t="shared" si="188"/>
        <v>4.5999999999999996</v>
      </c>
      <c r="MZ50">
        <f t="shared" si="370"/>
        <v>1</v>
      </c>
    </row>
    <row r="51" spans="1:364" ht="16">
      <c r="A51" t="s">
        <v>292</v>
      </c>
      <c r="B51" t="s">
        <v>837</v>
      </c>
      <c r="C51">
        <v>2</v>
      </c>
      <c r="D51">
        <v>1</v>
      </c>
      <c r="E51">
        <v>2</v>
      </c>
      <c r="F51">
        <v>2</v>
      </c>
      <c r="G51">
        <v>4</v>
      </c>
      <c r="H51">
        <v>4</v>
      </c>
      <c r="I51">
        <v>4</v>
      </c>
      <c r="J51">
        <v>2</v>
      </c>
      <c r="K51">
        <v>2</v>
      </c>
      <c r="L51">
        <v>3</v>
      </c>
      <c r="M51">
        <v>2</v>
      </c>
      <c r="N51">
        <v>2</v>
      </c>
      <c r="O51">
        <v>2</v>
      </c>
      <c r="P51">
        <v>3</v>
      </c>
      <c r="Q51">
        <v>2</v>
      </c>
      <c r="R51">
        <v>4</v>
      </c>
      <c r="S51">
        <v>4</v>
      </c>
      <c r="T51">
        <v>3</v>
      </c>
      <c r="U51">
        <v>4</v>
      </c>
      <c r="V51">
        <v>3</v>
      </c>
      <c r="W51">
        <v>4</v>
      </c>
      <c r="X51">
        <v>3</v>
      </c>
      <c r="Y51">
        <v>4</v>
      </c>
      <c r="Z51">
        <v>4</v>
      </c>
      <c r="AA51">
        <v>4</v>
      </c>
      <c r="AB51">
        <v>3</v>
      </c>
      <c r="AC51">
        <v>4</v>
      </c>
      <c r="AD51">
        <v>3</v>
      </c>
      <c r="AE51">
        <v>3</v>
      </c>
      <c r="AF51">
        <v>2</v>
      </c>
      <c r="AG51">
        <v>3</v>
      </c>
      <c r="AH51">
        <v>3</v>
      </c>
      <c r="AI51">
        <v>4</v>
      </c>
      <c r="AJ51">
        <v>5</v>
      </c>
      <c r="AK51">
        <v>4</v>
      </c>
      <c r="AL51">
        <v>6</v>
      </c>
      <c r="AM51">
        <v>3</v>
      </c>
      <c r="AN51">
        <v>4</v>
      </c>
      <c r="AO51">
        <v>5</v>
      </c>
      <c r="AP51">
        <v>4</v>
      </c>
      <c r="AQ51">
        <v>4</v>
      </c>
      <c r="AR51">
        <v>2</v>
      </c>
      <c r="AS51">
        <v>2</v>
      </c>
      <c r="AT51">
        <v>4</v>
      </c>
      <c r="AU51">
        <v>4</v>
      </c>
      <c r="AV51">
        <v>4</v>
      </c>
      <c r="AW51">
        <v>3</v>
      </c>
      <c r="AX51">
        <v>3</v>
      </c>
      <c r="AY51">
        <v>3</v>
      </c>
      <c r="AZ51">
        <v>5</v>
      </c>
      <c r="BA51">
        <v>4</v>
      </c>
      <c r="BB51">
        <v>4</v>
      </c>
      <c r="BC51">
        <v>4</v>
      </c>
      <c r="BD51">
        <v>5</v>
      </c>
      <c r="BE51">
        <v>4</v>
      </c>
      <c r="BF51">
        <v>3</v>
      </c>
      <c r="BG51">
        <v>2</v>
      </c>
      <c r="BH51">
        <v>2</v>
      </c>
      <c r="BI51">
        <v>2</v>
      </c>
      <c r="BJ51">
        <v>1</v>
      </c>
      <c r="BK51">
        <v>1</v>
      </c>
      <c r="BL51">
        <v>2</v>
      </c>
      <c r="BM51">
        <v>2</v>
      </c>
      <c r="BN51">
        <v>2</v>
      </c>
      <c r="BO51">
        <v>2</v>
      </c>
      <c r="BP51">
        <v>2</v>
      </c>
      <c r="BQ51">
        <v>2</v>
      </c>
      <c r="BR51">
        <v>1</v>
      </c>
      <c r="BS51">
        <v>2</v>
      </c>
      <c r="BT51">
        <v>2</v>
      </c>
      <c r="BU51">
        <v>2</v>
      </c>
      <c r="BV51">
        <v>4</v>
      </c>
      <c r="BW51">
        <v>1</v>
      </c>
      <c r="BX51">
        <v>4</v>
      </c>
      <c r="BY51">
        <v>1</v>
      </c>
      <c r="BZ51">
        <v>1</v>
      </c>
      <c r="CA51">
        <v>4</v>
      </c>
      <c r="CB51">
        <v>4</v>
      </c>
      <c r="CC51">
        <v>1</v>
      </c>
      <c r="CD51">
        <v>1</v>
      </c>
      <c r="CE51">
        <v>4</v>
      </c>
      <c r="CF51">
        <v>1</v>
      </c>
      <c r="CG51">
        <v>1</v>
      </c>
      <c r="CH51">
        <v>4</v>
      </c>
      <c r="CI51">
        <v>4</v>
      </c>
      <c r="CJ51">
        <v>1</v>
      </c>
      <c r="CK51">
        <v>4</v>
      </c>
      <c r="CL51">
        <v>1</v>
      </c>
      <c r="CM51">
        <v>1</v>
      </c>
      <c r="CN51">
        <v>4</v>
      </c>
      <c r="CO51">
        <v>4</v>
      </c>
      <c r="CP51">
        <v>3</v>
      </c>
      <c r="CQ51">
        <v>2</v>
      </c>
      <c r="CR51">
        <v>1</v>
      </c>
      <c r="CS51">
        <v>1</v>
      </c>
      <c r="CT51">
        <v>3</v>
      </c>
      <c r="CU51">
        <v>3</v>
      </c>
      <c r="CV51">
        <v>3</v>
      </c>
      <c r="CW51">
        <v>1</v>
      </c>
      <c r="CX51">
        <v>1</v>
      </c>
      <c r="CY51">
        <v>1</v>
      </c>
      <c r="CZ51">
        <v>4</v>
      </c>
      <c r="DA51">
        <v>1</v>
      </c>
      <c r="DB51">
        <v>3</v>
      </c>
      <c r="DC51">
        <v>5</v>
      </c>
      <c r="DD51">
        <v>3</v>
      </c>
      <c r="DE51">
        <v>2</v>
      </c>
      <c r="DF51">
        <v>1</v>
      </c>
      <c r="DG51">
        <v>3</v>
      </c>
      <c r="DH51">
        <v>2</v>
      </c>
      <c r="DI51">
        <v>1</v>
      </c>
      <c r="DJ51">
        <v>2</v>
      </c>
      <c r="DK51">
        <v>3</v>
      </c>
      <c r="DL51">
        <v>4</v>
      </c>
      <c r="DM51">
        <v>4</v>
      </c>
      <c r="DN51">
        <v>4</v>
      </c>
      <c r="DO51">
        <v>2</v>
      </c>
      <c r="DP51">
        <v>4</v>
      </c>
      <c r="DQ51">
        <v>1</v>
      </c>
      <c r="DR51">
        <v>1</v>
      </c>
      <c r="DS51">
        <v>1</v>
      </c>
      <c r="DT51">
        <v>4</v>
      </c>
      <c r="DU51">
        <v>4</v>
      </c>
      <c r="DV51">
        <v>1</v>
      </c>
      <c r="DW51">
        <v>1</v>
      </c>
      <c r="DX51">
        <v>1</v>
      </c>
      <c r="DY51">
        <v>2</v>
      </c>
      <c r="DZ51">
        <v>2</v>
      </c>
      <c r="EA51">
        <v>5</v>
      </c>
      <c r="EB51">
        <v>1</v>
      </c>
      <c r="EC51">
        <v>2</v>
      </c>
      <c r="ED51">
        <v>3</v>
      </c>
      <c r="EE51">
        <v>3</v>
      </c>
      <c r="EF51">
        <v>3</v>
      </c>
      <c r="EG51">
        <v>2</v>
      </c>
      <c r="EH51">
        <v>3</v>
      </c>
      <c r="EI51">
        <v>1</v>
      </c>
      <c r="EJ51">
        <v>4</v>
      </c>
      <c r="EK51">
        <v>1</v>
      </c>
      <c r="EL51">
        <v>3</v>
      </c>
      <c r="EM51">
        <v>3</v>
      </c>
      <c r="EN51">
        <v>2</v>
      </c>
      <c r="EO51">
        <v>4</v>
      </c>
      <c r="EP51">
        <v>1</v>
      </c>
      <c r="EQ51">
        <v>2</v>
      </c>
      <c r="ER51">
        <v>1</v>
      </c>
      <c r="ES51">
        <v>1</v>
      </c>
      <c r="ET51">
        <v>4</v>
      </c>
      <c r="EU51">
        <v>2</v>
      </c>
      <c r="EV51">
        <v>2</v>
      </c>
      <c r="EW51">
        <v>1</v>
      </c>
      <c r="EX51">
        <v>2</v>
      </c>
      <c r="EY51">
        <v>1</v>
      </c>
      <c r="EZ51">
        <v>4</v>
      </c>
      <c r="FA51">
        <v>2</v>
      </c>
      <c r="FB51">
        <v>2</v>
      </c>
      <c r="FC51">
        <v>1</v>
      </c>
      <c r="FD51">
        <v>4</v>
      </c>
      <c r="FE51">
        <v>2</v>
      </c>
      <c r="FF51">
        <v>2</v>
      </c>
      <c r="FG51">
        <v>1</v>
      </c>
      <c r="FH51">
        <v>4</v>
      </c>
      <c r="FI51">
        <v>2</v>
      </c>
      <c r="FJ51">
        <v>2</v>
      </c>
      <c r="FK51">
        <v>4</v>
      </c>
      <c r="FM51">
        <f t="shared" si="202"/>
        <v>4</v>
      </c>
      <c r="FN51">
        <f t="shared" si="203"/>
        <v>3</v>
      </c>
      <c r="FO51">
        <f t="shared" si="204"/>
        <v>3</v>
      </c>
      <c r="FP51">
        <f t="shared" si="205"/>
        <v>1</v>
      </c>
      <c r="FQ51">
        <f t="shared" si="206"/>
        <v>1</v>
      </c>
      <c r="FR51">
        <f t="shared" si="207"/>
        <v>1</v>
      </c>
      <c r="FS51">
        <f t="shared" si="208"/>
        <v>3</v>
      </c>
      <c r="FT51">
        <f t="shared" si="209"/>
        <v>3</v>
      </c>
      <c r="FU51">
        <f t="shared" si="210"/>
        <v>2</v>
      </c>
      <c r="FV51">
        <f t="shared" si="211"/>
        <v>3</v>
      </c>
      <c r="FW51">
        <f t="shared" si="212"/>
        <v>3</v>
      </c>
      <c r="FX51">
        <f t="shared" si="213"/>
        <v>3</v>
      </c>
      <c r="FY51">
        <f t="shared" si="214"/>
        <v>2</v>
      </c>
      <c r="FZ51">
        <f t="shared" si="215"/>
        <v>3</v>
      </c>
      <c r="GA51">
        <f t="shared" si="216"/>
        <v>1</v>
      </c>
      <c r="GB51">
        <f t="shared" si="217"/>
        <v>1</v>
      </c>
      <c r="GC51">
        <f t="shared" si="218"/>
        <v>2</v>
      </c>
      <c r="GD51">
        <f t="shared" si="219"/>
        <v>1</v>
      </c>
      <c r="GE51">
        <f t="shared" si="220"/>
        <v>2</v>
      </c>
      <c r="GF51">
        <f t="shared" si="221"/>
        <v>1</v>
      </c>
      <c r="GG51">
        <f t="shared" si="222"/>
        <v>2</v>
      </c>
      <c r="GH51">
        <f t="shared" si="223"/>
        <v>1</v>
      </c>
      <c r="GI51">
        <f t="shared" si="224"/>
        <v>1</v>
      </c>
      <c r="GJ51">
        <f t="shared" si="225"/>
        <v>1</v>
      </c>
      <c r="GK51">
        <f t="shared" si="226"/>
        <v>2</v>
      </c>
      <c r="GL51">
        <f t="shared" si="227"/>
        <v>1</v>
      </c>
      <c r="GM51">
        <f t="shared" si="228"/>
        <v>2</v>
      </c>
      <c r="GN51">
        <f t="shared" si="229"/>
        <v>2</v>
      </c>
      <c r="GO51">
        <f t="shared" si="230"/>
        <v>3</v>
      </c>
      <c r="GP51">
        <f t="shared" si="231"/>
        <v>2</v>
      </c>
      <c r="GQ51">
        <f t="shared" si="232"/>
        <v>2</v>
      </c>
      <c r="GR51">
        <f t="shared" si="233"/>
        <v>4</v>
      </c>
      <c r="GS51">
        <f t="shared" si="234"/>
        <v>5</v>
      </c>
      <c r="GT51">
        <f t="shared" si="235"/>
        <v>4</v>
      </c>
      <c r="GU51">
        <f t="shared" si="236"/>
        <v>6</v>
      </c>
      <c r="GV51">
        <f t="shared" si="237"/>
        <v>3</v>
      </c>
      <c r="GW51">
        <f t="shared" si="238"/>
        <v>4</v>
      </c>
      <c r="GX51">
        <f t="shared" si="239"/>
        <v>3</v>
      </c>
      <c r="GY51">
        <f t="shared" si="240"/>
        <v>4</v>
      </c>
      <c r="GZ51">
        <f t="shared" si="241"/>
        <v>4</v>
      </c>
      <c r="HA51">
        <f t="shared" si="242"/>
        <v>6</v>
      </c>
      <c r="HB51">
        <f t="shared" si="243"/>
        <v>-2</v>
      </c>
      <c r="HC51">
        <f t="shared" si="244"/>
        <v>1</v>
      </c>
      <c r="HD51">
        <f t="shared" si="245"/>
        <v>1</v>
      </c>
      <c r="HE51">
        <f t="shared" si="246"/>
        <v>1</v>
      </c>
      <c r="HF51">
        <f t="shared" si="247"/>
        <v>-1</v>
      </c>
      <c r="HG51">
        <f t="shared" si="248"/>
        <v>-1</v>
      </c>
      <c r="HH51">
        <f t="shared" si="249"/>
        <v>-1</v>
      </c>
      <c r="HI51">
        <f t="shared" si="250"/>
        <v>-2</v>
      </c>
      <c r="HJ51">
        <f t="shared" si="251"/>
        <v>-1</v>
      </c>
      <c r="HK51">
        <f t="shared" si="252"/>
        <v>-1</v>
      </c>
      <c r="HL51">
        <f t="shared" si="253"/>
        <v>-1</v>
      </c>
      <c r="HM51">
        <f t="shared" si="254"/>
        <v>-2</v>
      </c>
      <c r="HN51">
        <f t="shared" si="255"/>
        <v>-1</v>
      </c>
      <c r="HO51">
        <f t="shared" si="256"/>
        <v>1</v>
      </c>
      <c r="HP51">
        <f t="shared" si="257"/>
        <v>5</v>
      </c>
      <c r="HQ51">
        <f t="shared" si="258"/>
        <v>5</v>
      </c>
      <c r="HR51">
        <f t="shared" si="259"/>
        <v>5</v>
      </c>
      <c r="HS51">
        <f t="shared" si="260"/>
        <v>6</v>
      </c>
      <c r="HT51">
        <f t="shared" si="261"/>
        <v>6</v>
      </c>
      <c r="HU51">
        <f t="shared" si="262"/>
        <v>5</v>
      </c>
      <c r="HV51">
        <f t="shared" si="263"/>
        <v>5</v>
      </c>
      <c r="HW51">
        <f t="shared" si="264"/>
        <v>5</v>
      </c>
      <c r="HX51">
        <f t="shared" si="265"/>
        <v>5</v>
      </c>
      <c r="HY51">
        <f t="shared" si="266"/>
        <v>5</v>
      </c>
      <c r="HZ51">
        <f t="shared" si="267"/>
        <v>5</v>
      </c>
      <c r="IA51">
        <f t="shared" si="268"/>
        <v>6</v>
      </c>
      <c r="IB51">
        <f t="shared" si="269"/>
        <v>5</v>
      </c>
      <c r="IC51">
        <f t="shared" si="270"/>
        <v>5</v>
      </c>
      <c r="ID51">
        <f t="shared" si="271"/>
        <v>5</v>
      </c>
      <c r="IE51">
        <f t="shared" si="272"/>
        <v>4</v>
      </c>
      <c r="IF51">
        <f t="shared" si="273"/>
        <v>1</v>
      </c>
      <c r="IG51">
        <f t="shared" si="274"/>
        <v>4</v>
      </c>
      <c r="IH51">
        <f t="shared" si="275"/>
        <v>1</v>
      </c>
      <c r="II51">
        <f t="shared" si="276"/>
        <v>1</v>
      </c>
      <c r="IJ51">
        <f t="shared" si="277"/>
        <v>4</v>
      </c>
      <c r="IK51">
        <f t="shared" si="278"/>
        <v>4</v>
      </c>
      <c r="IL51">
        <f t="shared" si="279"/>
        <v>1</v>
      </c>
      <c r="IM51">
        <f t="shared" si="280"/>
        <v>1</v>
      </c>
      <c r="IN51">
        <f t="shared" si="281"/>
        <v>1</v>
      </c>
      <c r="IO51">
        <f t="shared" si="282"/>
        <v>1</v>
      </c>
      <c r="IP51">
        <f t="shared" si="283"/>
        <v>1</v>
      </c>
      <c r="IQ51">
        <f t="shared" si="284"/>
        <v>1</v>
      </c>
      <c r="IR51">
        <f t="shared" si="285"/>
        <v>1</v>
      </c>
      <c r="IS51">
        <f t="shared" si="286"/>
        <v>1</v>
      </c>
      <c r="IT51">
        <f t="shared" si="287"/>
        <v>1</v>
      </c>
      <c r="IU51">
        <f t="shared" si="288"/>
        <v>1</v>
      </c>
      <c r="IV51">
        <f t="shared" si="289"/>
        <v>1</v>
      </c>
      <c r="IW51">
        <f t="shared" si="290"/>
        <v>1</v>
      </c>
      <c r="IX51">
        <f t="shared" si="291"/>
        <v>4</v>
      </c>
      <c r="IY51">
        <f t="shared" si="292"/>
        <v>3</v>
      </c>
      <c r="IZ51">
        <f t="shared" si="293"/>
        <v>4</v>
      </c>
      <c r="JA51">
        <f t="shared" si="294"/>
        <v>5</v>
      </c>
      <c r="JB51">
        <f t="shared" si="295"/>
        <v>5</v>
      </c>
      <c r="JC51">
        <f t="shared" si="296"/>
        <v>3</v>
      </c>
      <c r="JD51">
        <f t="shared" si="297"/>
        <v>3</v>
      </c>
      <c r="JE51">
        <f t="shared" si="298"/>
        <v>3</v>
      </c>
      <c r="JF51">
        <f t="shared" si="299"/>
        <v>5</v>
      </c>
      <c r="JG51">
        <f t="shared" si="300"/>
        <v>5</v>
      </c>
      <c r="JH51">
        <f t="shared" si="301"/>
        <v>5</v>
      </c>
      <c r="JI51">
        <f t="shared" si="302"/>
        <v>2</v>
      </c>
      <c r="JJ51">
        <f t="shared" si="303"/>
        <v>5</v>
      </c>
      <c r="JK51">
        <f t="shared" si="304"/>
        <v>3</v>
      </c>
      <c r="JL51">
        <f t="shared" si="305"/>
        <v>5</v>
      </c>
      <c r="JM51">
        <f t="shared" si="306"/>
        <v>3</v>
      </c>
      <c r="JN51">
        <f t="shared" si="307"/>
        <v>4</v>
      </c>
      <c r="JO51">
        <f t="shared" si="308"/>
        <v>5</v>
      </c>
      <c r="JP51">
        <f t="shared" si="309"/>
        <v>3</v>
      </c>
      <c r="JQ51">
        <f t="shared" si="310"/>
        <v>4</v>
      </c>
      <c r="JR51">
        <f t="shared" si="311"/>
        <v>5</v>
      </c>
      <c r="JS51">
        <f t="shared" si="312"/>
        <v>4</v>
      </c>
      <c r="JT51">
        <f t="shared" si="313"/>
        <v>3</v>
      </c>
      <c r="JU51">
        <f t="shared" si="314"/>
        <v>4</v>
      </c>
      <c r="JV51">
        <f t="shared" si="315"/>
        <v>4</v>
      </c>
      <c r="JW51">
        <f t="shared" si="316"/>
        <v>4</v>
      </c>
      <c r="JX51">
        <f t="shared" si="317"/>
        <v>4</v>
      </c>
      <c r="JY51">
        <f t="shared" si="318"/>
        <v>4</v>
      </c>
      <c r="JZ51">
        <f t="shared" si="319"/>
        <v>5</v>
      </c>
      <c r="KA51">
        <f t="shared" si="320"/>
        <v>5</v>
      </c>
      <c r="KC51">
        <f t="shared" si="321"/>
        <v>5</v>
      </c>
      <c r="KD51">
        <f t="shared" si="322"/>
        <v>2</v>
      </c>
      <c r="KE51">
        <f t="shared" si="323"/>
        <v>4</v>
      </c>
      <c r="KF51">
        <f t="shared" si="324"/>
        <v>5</v>
      </c>
      <c r="KG51">
        <f t="shared" si="325"/>
        <v>5</v>
      </c>
      <c r="KH51">
        <f t="shared" si="326"/>
        <v>5</v>
      </c>
      <c r="KI51">
        <f t="shared" si="327"/>
        <v>4</v>
      </c>
      <c r="KJ51">
        <f t="shared" si="328"/>
        <v>4</v>
      </c>
      <c r="KL51">
        <f t="shared" si="329"/>
        <v>1</v>
      </c>
      <c r="KM51">
        <f t="shared" si="330"/>
        <v>1</v>
      </c>
      <c r="KN51">
        <f t="shared" si="331"/>
        <v>1</v>
      </c>
      <c r="KO51">
        <f t="shared" si="332"/>
        <v>0</v>
      </c>
      <c r="KP51">
        <f t="shared" si="333"/>
        <v>1</v>
      </c>
      <c r="KQ51">
        <f t="shared" si="334"/>
        <v>1</v>
      </c>
      <c r="KR51">
        <f t="shared" si="335"/>
        <v>1</v>
      </c>
      <c r="KS51">
        <f t="shared" si="336"/>
        <v>1</v>
      </c>
      <c r="KT51">
        <f t="shared" si="337"/>
        <v>1</v>
      </c>
      <c r="KU51">
        <f t="shared" si="338"/>
        <v>1</v>
      </c>
      <c r="KV51">
        <f t="shared" si="339"/>
        <v>1</v>
      </c>
      <c r="KW51">
        <f t="shared" si="340"/>
        <v>1</v>
      </c>
      <c r="KX51">
        <f t="shared" si="341"/>
        <v>1</v>
      </c>
      <c r="KY51">
        <f t="shared" si="342"/>
        <v>1</v>
      </c>
      <c r="KZ51">
        <f t="shared" si="343"/>
        <v>1</v>
      </c>
      <c r="LA51">
        <f t="shared" si="344"/>
        <v>1</v>
      </c>
      <c r="LB51">
        <f t="shared" si="345"/>
        <v>1</v>
      </c>
      <c r="LC51">
        <f t="shared" si="346"/>
        <v>1</v>
      </c>
      <c r="LD51">
        <f t="shared" si="347"/>
        <v>1</v>
      </c>
      <c r="LE51">
        <f t="shared" si="348"/>
        <v>1</v>
      </c>
      <c r="LF51">
        <f t="shared" si="349"/>
        <v>1</v>
      </c>
      <c r="LG51">
        <f t="shared" si="350"/>
        <v>1</v>
      </c>
      <c r="LH51">
        <f t="shared" si="351"/>
        <v>0</v>
      </c>
      <c r="LI51">
        <f t="shared" si="352"/>
        <v>1</v>
      </c>
      <c r="LJ51">
        <f t="shared" si="353"/>
        <v>1</v>
      </c>
      <c r="LK51">
        <f t="shared" si="354"/>
        <v>0</v>
      </c>
      <c r="LL51">
        <f t="shared" si="355"/>
        <v>1</v>
      </c>
      <c r="LM51">
        <f t="shared" si="356"/>
        <v>1</v>
      </c>
      <c r="LN51">
        <f t="shared" si="357"/>
        <v>1</v>
      </c>
      <c r="LO51">
        <f t="shared" si="358"/>
        <v>1</v>
      </c>
      <c r="LP51">
        <f t="shared" si="359"/>
        <v>1</v>
      </c>
      <c r="LQ51">
        <f t="shared" si="360"/>
        <v>1</v>
      </c>
      <c r="LR51">
        <f t="shared" si="361"/>
        <v>1</v>
      </c>
      <c r="LS51">
        <f t="shared" si="362"/>
        <v>0</v>
      </c>
      <c r="LT51">
        <f t="shared" si="363"/>
        <v>1</v>
      </c>
      <c r="LU51">
        <f t="shared" si="364"/>
        <v>0</v>
      </c>
      <c r="LW51">
        <f t="shared" si="163"/>
        <v>1.631578947368421</v>
      </c>
      <c r="LX51" s="24">
        <f t="shared" si="371"/>
        <v>1</v>
      </c>
      <c r="LY51">
        <f t="shared" si="164"/>
        <v>2.5833333333333335</v>
      </c>
      <c r="LZ51" s="25">
        <f t="shared" si="195"/>
        <v>1</v>
      </c>
      <c r="MA51">
        <f t="shared" si="166"/>
        <v>1.4</v>
      </c>
      <c r="MB51">
        <f t="shared" si="372"/>
        <v>1</v>
      </c>
      <c r="MC51">
        <f t="shared" si="167"/>
        <v>1.8888888888888888</v>
      </c>
      <c r="MD51">
        <f t="shared" si="365"/>
        <v>1</v>
      </c>
      <c r="ME51">
        <f t="shared" si="169"/>
        <v>2.5</v>
      </c>
      <c r="MF51">
        <f t="shared" si="366"/>
        <v>1</v>
      </c>
      <c r="MG51">
        <f t="shared" si="171"/>
        <v>2.5</v>
      </c>
      <c r="MH51">
        <f t="shared" si="375"/>
        <v>1</v>
      </c>
      <c r="MI51">
        <f t="shared" si="173"/>
        <v>2.75</v>
      </c>
      <c r="MJ51" s="25">
        <f t="shared" si="367"/>
        <v>1</v>
      </c>
      <c r="MK51">
        <f t="shared" si="175"/>
        <v>4.3</v>
      </c>
      <c r="ML51">
        <f t="shared" si="368"/>
        <v>1</v>
      </c>
      <c r="MM51">
        <f t="shared" si="177"/>
        <v>-0.6428571428571429</v>
      </c>
      <c r="MN51">
        <f t="shared" si="374"/>
        <v>1</v>
      </c>
      <c r="MO51">
        <f t="shared" si="179"/>
        <v>1.75</v>
      </c>
      <c r="MP51">
        <f t="shared" si="369"/>
        <v>1</v>
      </c>
      <c r="MQ51">
        <f t="shared" si="181"/>
        <v>4</v>
      </c>
      <c r="MR51" t="str">
        <f>IF(OR(ISNUMBER(SEARCH(JE51,"FALSE")),ISNUMBER(SEARCH(JF51,"FALSE")),ISNUMBER(SEARCH(JG51,"FALSE")),ISNUMBER(SEARCH(JH51,"FALSE")),ISNUMBER(SEARCH(JI51,"FALSE")),ISNUMBER(SEARCH(JZ51,"FALSE")),ISNUMBER(SEARCH(KA51,"FALSE")),ISNUMBER(SEARCH(KB51,"FALSE")),ISNUMBER(SEARCH(KC51,"FALSE")),ISNUMBER(SEARCH(KD51,"FALSE")),ISNUMBER(SEARCH(KE51,"FALSE")),ISNUMBER(SEARCH(KF51,"FALSE")),ISNUMBER(SEARCH(KG51,"FALSE"))),"CHECK",1)</f>
        <v>CHECK</v>
      </c>
      <c r="MS51">
        <f t="shared" si="183"/>
        <v>4.3636363636363633</v>
      </c>
      <c r="MT51" t="str">
        <f>IF(OR(ISNUMBER(SEARCH(JG51,"FALSE")),ISNUMBER(SEARCH(JH51,"FALSE")),ISNUMBER(SEARCH(JI51,"FALSE")),ISNUMBER(SEARCH(JJ51,"FALSE")),ISNUMBER(SEARCH(JK51,"FALSE")),ISNUMBER(SEARCH(KB51,"FALSE")),ISNUMBER(SEARCH(KC51,"FALSE")),ISNUMBER(SEARCH(KD51,"FALSE")),ISNUMBER(SEARCH(KE51,"FALSE")),ISNUMBER(SEARCH(KF51,"FALSE")),ISNUMBER(SEARCH(KG51,"FALSE")),ISNUMBER(SEARCH(KH51,"FALSE")),ISNUMBER(SEARCH(KI51,"FALSE"))),"CHECK",1)</f>
        <v>CHECK</v>
      </c>
      <c r="MU51">
        <f t="shared" si="185"/>
        <v>3.9166666666666665</v>
      </c>
      <c r="MV51" t="str">
        <f>IF(OR(ISNUMBER(SEARCH(JI51,"FALSE")),ISNUMBER(SEARCH(JJ51,"FALSE")),ISNUMBER(SEARCH(JK51,"FALSE")),ISNUMBER(SEARCH(JL51,"FALSE")),ISNUMBER(SEARCH(JM51,"FALSE")),ISNUMBER(SEARCH(KD51,"FALSE")),ISNUMBER(SEARCH(KE51,"FALSE")),ISNUMBER(SEARCH(KF51,"FALSE")),ISNUMBER(SEARCH(KG51,"FALSE")),ISNUMBER(SEARCH(KH51,"FALSE")),ISNUMBER(SEARCH(KI51,"FALSE")),ISNUMBER(SEARCH(KJ51,"FALSE")),ISNUMBER(SEARCH(KK51,"FALSE"))),"CHECK",1)</f>
        <v>CHECK</v>
      </c>
      <c r="MW51">
        <f t="shared" si="186"/>
        <v>0.86111111111111116</v>
      </c>
      <c r="MX51">
        <f t="shared" si="200"/>
        <v>1</v>
      </c>
      <c r="MY51">
        <f t="shared" si="188"/>
        <v>5.2</v>
      </c>
      <c r="MZ51">
        <f t="shared" si="370"/>
        <v>1</v>
      </c>
    </row>
    <row r="52" spans="1:364" ht="16">
      <c r="A52" t="s">
        <v>1615</v>
      </c>
      <c r="B52" t="s">
        <v>837</v>
      </c>
      <c r="C52">
        <v>2</v>
      </c>
      <c r="D52">
        <v>3</v>
      </c>
      <c r="E52">
        <v>2</v>
      </c>
      <c r="F52">
        <v>3</v>
      </c>
      <c r="G52">
        <v>3</v>
      </c>
      <c r="H52">
        <v>3</v>
      </c>
      <c r="I52">
        <v>3</v>
      </c>
      <c r="J52">
        <v>3</v>
      </c>
      <c r="K52">
        <v>2</v>
      </c>
      <c r="L52">
        <v>3</v>
      </c>
      <c r="M52">
        <v>3</v>
      </c>
      <c r="N52">
        <v>3</v>
      </c>
      <c r="O52">
        <v>3</v>
      </c>
      <c r="P52">
        <v>2</v>
      </c>
      <c r="Q52">
        <v>2</v>
      </c>
      <c r="R52">
        <v>3</v>
      </c>
      <c r="S52">
        <v>3</v>
      </c>
      <c r="T52">
        <v>2</v>
      </c>
      <c r="U52">
        <v>3</v>
      </c>
      <c r="V52">
        <v>3</v>
      </c>
      <c r="W52">
        <v>3</v>
      </c>
      <c r="X52">
        <v>3</v>
      </c>
      <c r="Y52">
        <v>3</v>
      </c>
      <c r="Z52">
        <v>4</v>
      </c>
      <c r="AA52">
        <v>3</v>
      </c>
      <c r="AB52">
        <v>3</v>
      </c>
      <c r="AC52">
        <v>3</v>
      </c>
      <c r="AD52">
        <v>3</v>
      </c>
      <c r="AE52">
        <v>3</v>
      </c>
      <c r="AF52">
        <v>2</v>
      </c>
      <c r="AG52">
        <v>3</v>
      </c>
      <c r="AH52">
        <v>3</v>
      </c>
      <c r="AI52">
        <v>7</v>
      </c>
      <c r="AJ52">
        <v>6</v>
      </c>
      <c r="AK52">
        <v>6</v>
      </c>
      <c r="AL52">
        <v>6</v>
      </c>
      <c r="AM52">
        <v>5</v>
      </c>
      <c r="AN52">
        <v>3</v>
      </c>
      <c r="AO52">
        <v>4</v>
      </c>
      <c r="AP52">
        <v>5</v>
      </c>
      <c r="AQ52">
        <v>5</v>
      </c>
      <c r="AR52">
        <v>2</v>
      </c>
      <c r="AS52">
        <v>2</v>
      </c>
      <c r="AT52">
        <v>4</v>
      </c>
      <c r="AU52">
        <v>3</v>
      </c>
      <c r="AV52">
        <v>5</v>
      </c>
      <c r="AW52">
        <v>5</v>
      </c>
      <c r="AX52">
        <v>5</v>
      </c>
      <c r="AY52">
        <v>5</v>
      </c>
      <c r="AZ52">
        <v>5</v>
      </c>
      <c r="BA52">
        <v>2</v>
      </c>
      <c r="BB52">
        <v>4</v>
      </c>
      <c r="BC52">
        <v>5</v>
      </c>
      <c r="BD52">
        <v>5</v>
      </c>
      <c r="BE52">
        <v>4</v>
      </c>
      <c r="BF52">
        <v>5</v>
      </c>
      <c r="BG52">
        <v>3</v>
      </c>
      <c r="BH52">
        <v>2</v>
      </c>
      <c r="BI52">
        <v>3</v>
      </c>
      <c r="BJ52">
        <v>2</v>
      </c>
      <c r="BK52">
        <v>3</v>
      </c>
      <c r="BL52">
        <v>5</v>
      </c>
      <c r="BM52">
        <v>2</v>
      </c>
      <c r="BN52">
        <v>3</v>
      </c>
      <c r="BO52">
        <v>3</v>
      </c>
      <c r="BP52">
        <v>3</v>
      </c>
      <c r="BQ52">
        <v>3</v>
      </c>
      <c r="BR52">
        <v>3</v>
      </c>
      <c r="BS52">
        <v>3</v>
      </c>
      <c r="BT52">
        <v>3</v>
      </c>
      <c r="BU52">
        <v>2</v>
      </c>
      <c r="BV52">
        <v>3</v>
      </c>
      <c r="BW52">
        <v>1</v>
      </c>
      <c r="BX52">
        <v>3</v>
      </c>
      <c r="BY52">
        <v>1</v>
      </c>
      <c r="BZ52">
        <v>1</v>
      </c>
      <c r="CA52">
        <v>3</v>
      </c>
      <c r="CB52">
        <v>3</v>
      </c>
      <c r="CC52">
        <v>1</v>
      </c>
      <c r="CD52">
        <v>2</v>
      </c>
      <c r="CE52">
        <v>3</v>
      </c>
      <c r="CF52">
        <v>1</v>
      </c>
      <c r="CG52">
        <v>1</v>
      </c>
      <c r="CH52">
        <v>3</v>
      </c>
      <c r="CI52">
        <v>3</v>
      </c>
      <c r="CJ52">
        <v>1</v>
      </c>
      <c r="CK52">
        <v>3</v>
      </c>
      <c r="CL52">
        <v>2</v>
      </c>
      <c r="CM52">
        <v>1</v>
      </c>
      <c r="CN52">
        <v>3</v>
      </c>
      <c r="CO52">
        <v>2</v>
      </c>
      <c r="CP52">
        <v>3</v>
      </c>
      <c r="CQ52">
        <v>4</v>
      </c>
      <c r="CR52">
        <v>2</v>
      </c>
      <c r="CS52">
        <v>2</v>
      </c>
      <c r="CT52">
        <v>2</v>
      </c>
      <c r="CU52">
        <v>3</v>
      </c>
      <c r="CV52">
        <v>2</v>
      </c>
      <c r="CW52">
        <v>2</v>
      </c>
      <c r="CX52">
        <v>2</v>
      </c>
      <c r="CY52">
        <v>2</v>
      </c>
      <c r="CZ52">
        <v>4</v>
      </c>
      <c r="DA52">
        <v>2</v>
      </c>
      <c r="DB52">
        <v>3</v>
      </c>
      <c r="DC52">
        <v>4</v>
      </c>
      <c r="DD52">
        <v>3</v>
      </c>
      <c r="DE52">
        <v>4</v>
      </c>
      <c r="DF52">
        <v>2</v>
      </c>
      <c r="DG52">
        <v>2</v>
      </c>
      <c r="DH52">
        <v>2</v>
      </c>
      <c r="DI52">
        <v>2</v>
      </c>
      <c r="DJ52">
        <v>2</v>
      </c>
      <c r="DK52">
        <v>3</v>
      </c>
      <c r="DL52">
        <v>4</v>
      </c>
      <c r="DM52">
        <v>4</v>
      </c>
      <c r="DN52">
        <v>4</v>
      </c>
      <c r="DO52">
        <v>3</v>
      </c>
      <c r="DP52">
        <v>4</v>
      </c>
      <c r="DQ52">
        <v>3</v>
      </c>
      <c r="DR52">
        <v>2</v>
      </c>
      <c r="DS52">
        <v>2</v>
      </c>
      <c r="DT52">
        <v>3</v>
      </c>
      <c r="DU52">
        <v>4</v>
      </c>
      <c r="DV52">
        <v>3</v>
      </c>
      <c r="DW52">
        <v>4</v>
      </c>
      <c r="DX52">
        <v>2</v>
      </c>
      <c r="DY52">
        <v>3</v>
      </c>
      <c r="DZ52">
        <v>3</v>
      </c>
      <c r="EA52">
        <v>4</v>
      </c>
      <c r="EB52">
        <v>1</v>
      </c>
      <c r="EC52">
        <v>2</v>
      </c>
      <c r="ED52">
        <v>3</v>
      </c>
      <c r="EE52">
        <v>2</v>
      </c>
      <c r="EF52">
        <v>3</v>
      </c>
      <c r="EG52">
        <v>2</v>
      </c>
      <c r="EH52">
        <v>3</v>
      </c>
      <c r="EI52">
        <v>1</v>
      </c>
      <c r="EJ52">
        <v>4</v>
      </c>
      <c r="EK52">
        <v>1</v>
      </c>
      <c r="EL52">
        <v>3</v>
      </c>
      <c r="EM52">
        <v>3</v>
      </c>
      <c r="EN52">
        <v>4</v>
      </c>
      <c r="EO52">
        <v>4</v>
      </c>
      <c r="EP52">
        <v>1</v>
      </c>
      <c r="EQ52">
        <v>2</v>
      </c>
      <c r="ER52">
        <v>1</v>
      </c>
      <c r="ES52">
        <v>1</v>
      </c>
      <c r="ET52">
        <v>4</v>
      </c>
      <c r="EU52">
        <v>2</v>
      </c>
      <c r="EV52">
        <v>2</v>
      </c>
      <c r="EW52">
        <v>1</v>
      </c>
      <c r="EX52">
        <v>3</v>
      </c>
      <c r="EY52">
        <v>4</v>
      </c>
      <c r="EZ52">
        <v>4</v>
      </c>
      <c r="FA52">
        <v>3</v>
      </c>
      <c r="FB52">
        <v>2</v>
      </c>
      <c r="FC52">
        <v>1</v>
      </c>
      <c r="FD52">
        <v>1</v>
      </c>
      <c r="FE52">
        <v>2</v>
      </c>
      <c r="FF52">
        <v>4</v>
      </c>
      <c r="FG52">
        <v>1</v>
      </c>
      <c r="FH52">
        <v>4</v>
      </c>
      <c r="FI52">
        <v>2</v>
      </c>
      <c r="FJ52">
        <v>2</v>
      </c>
      <c r="FK52">
        <v>3</v>
      </c>
      <c r="FM52">
        <f t="shared" si="202"/>
        <v>2</v>
      </c>
      <c r="FN52">
        <f t="shared" si="203"/>
        <v>3</v>
      </c>
      <c r="FO52">
        <f t="shared" si="204"/>
        <v>2</v>
      </c>
      <c r="FP52">
        <f t="shared" si="205"/>
        <v>2</v>
      </c>
      <c r="FQ52">
        <f t="shared" si="206"/>
        <v>2</v>
      </c>
      <c r="FR52">
        <f t="shared" si="207"/>
        <v>2</v>
      </c>
      <c r="FS52">
        <f t="shared" si="208"/>
        <v>2</v>
      </c>
      <c r="FT52">
        <f t="shared" si="209"/>
        <v>3</v>
      </c>
      <c r="FU52">
        <f t="shared" si="210"/>
        <v>2</v>
      </c>
      <c r="FV52">
        <f t="shared" si="211"/>
        <v>2</v>
      </c>
      <c r="FW52">
        <f t="shared" si="212"/>
        <v>2</v>
      </c>
      <c r="FX52">
        <f t="shared" si="213"/>
        <v>2</v>
      </c>
      <c r="FY52">
        <f t="shared" si="214"/>
        <v>3</v>
      </c>
      <c r="FZ52">
        <f t="shared" si="215"/>
        <v>3</v>
      </c>
      <c r="GA52">
        <f t="shared" si="216"/>
        <v>2</v>
      </c>
      <c r="GB52">
        <f t="shared" si="217"/>
        <v>2</v>
      </c>
      <c r="GC52">
        <f t="shared" si="218"/>
        <v>3</v>
      </c>
      <c r="GD52">
        <f t="shared" si="219"/>
        <v>2</v>
      </c>
      <c r="GE52">
        <f t="shared" si="220"/>
        <v>2</v>
      </c>
      <c r="GF52">
        <f t="shared" si="221"/>
        <v>2</v>
      </c>
      <c r="GG52">
        <f t="shared" si="222"/>
        <v>2</v>
      </c>
      <c r="GH52">
        <f t="shared" si="223"/>
        <v>2</v>
      </c>
      <c r="GI52">
        <f t="shared" si="224"/>
        <v>1</v>
      </c>
      <c r="GJ52">
        <f t="shared" si="225"/>
        <v>2</v>
      </c>
      <c r="GK52">
        <f t="shared" si="226"/>
        <v>2</v>
      </c>
      <c r="GL52">
        <f t="shared" si="227"/>
        <v>2</v>
      </c>
      <c r="GM52">
        <f t="shared" si="228"/>
        <v>2</v>
      </c>
      <c r="GN52">
        <f t="shared" si="229"/>
        <v>2</v>
      </c>
      <c r="GO52">
        <f t="shared" si="230"/>
        <v>3</v>
      </c>
      <c r="GP52">
        <f t="shared" si="231"/>
        <v>2</v>
      </c>
      <c r="GQ52">
        <f t="shared" si="232"/>
        <v>2</v>
      </c>
      <c r="GR52">
        <f t="shared" si="233"/>
        <v>7</v>
      </c>
      <c r="GS52">
        <f t="shared" si="234"/>
        <v>6</v>
      </c>
      <c r="GT52">
        <f t="shared" si="235"/>
        <v>2</v>
      </c>
      <c r="GU52">
        <f t="shared" si="236"/>
        <v>6</v>
      </c>
      <c r="GV52">
        <f t="shared" si="237"/>
        <v>5</v>
      </c>
      <c r="GW52">
        <f t="shared" si="238"/>
        <v>5</v>
      </c>
      <c r="GX52">
        <f t="shared" si="239"/>
        <v>4</v>
      </c>
      <c r="GY52">
        <f t="shared" si="240"/>
        <v>3</v>
      </c>
      <c r="GZ52">
        <f t="shared" si="241"/>
        <v>3</v>
      </c>
      <c r="HA52">
        <f t="shared" si="242"/>
        <v>6</v>
      </c>
      <c r="HB52">
        <f t="shared" si="243"/>
        <v>-2</v>
      </c>
      <c r="HC52">
        <f t="shared" si="244"/>
        <v>1</v>
      </c>
      <c r="HD52">
        <f t="shared" si="245"/>
        <v>-1</v>
      </c>
      <c r="HE52">
        <f t="shared" si="246"/>
        <v>2</v>
      </c>
      <c r="HF52">
        <f t="shared" si="247"/>
        <v>2</v>
      </c>
      <c r="HG52">
        <f t="shared" si="248"/>
        <v>2</v>
      </c>
      <c r="HH52">
        <f t="shared" si="249"/>
        <v>2</v>
      </c>
      <c r="HI52">
        <f t="shared" si="250"/>
        <v>-2</v>
      </c>
      <c r="HJ52">
        <f t="shared" si="251"/>
        <v>2</v>
      </c>
      <c r="HK52">
        <f t="shared" si="252"/>
        <v>-1</v>
      </c>
      <c r="HL52">
        <f t="shared" si="253"/>
        <v>-2</v>
      </c>
      <c r="HM52">
        <f t="shared" si="254"/>
        <v>-2</v>
      </c>
      <c r="HN52">
        <f t="shared" si="255"/>
        <v>-1</v>
      </c>
      <c r="HO52">
        <f t="shared" si="256"/>
        <v>-2</v>
      </c>
      <c r="HP52">
        <f t="shared" si="257"/>
        <v>4</v>
      </c>
      <c r="HQ52">
        <f t="shared" si="258"/>
        <v>5</v>
      </c>
      <c r="HR52">
        <f t="shared" si="259"/>
        <v>4</v>
      </c>
      <c r="HS52">
        <f t="shared" si="260"/>
        <v>5</v>
      </c>
      <c r="HT52">
        <f t="shared" si="261"/>
        <v>4</v>
      </c>
      <c r="HU52">
        <f t="shared" si="262"/>
        <v>2</v>
      </c>
      <c r="HV52">
        <f t="shared" si="263"/>
        <v>5</v>
      </c>
      <c r="HW52">
        <f t="shared" si="264"/>
        <v>4</v>
      </c>
      <c r="HX52">
        <f t="shared" si="265"/>
        <v>4</v>
      </c>
      <c r="HY52">
        <f t="shared" si="266"/>
        <v>4</v>
      </c>
      <c r="HZ52">
        <f t="shared" si="267"/>
        <v>4</v>
      </c>
      <c r="IA52">
        <f t="shared" si="268"/>
        <v>4</v>
      </c>
      <c r="IB52">
        <f t="shared" si="269"/>
        <v>4</v>
      </c>
      <c r="IC52">
        <f t="shared" si="270"/>
        <v>4</v>
      </c>
      <c r="ID52">
        <f t="shared" si="271"/>
        <v>5</v>
      </c>
      <c r="IE52">
        <f t="shared" si="272"/>
        <v>3</v>
      </c>
      <c r="IF52">
        <f t="shared" si="273"/>
        <v>1</v>
      </c>
      <c r="IG52">
        <f t="shared" si="274"/>
        <v>3</v>
      </c>
      <c r="IH52">
        <f t="shared" si="275"/>
        <v>1</v>
      </c>
      <c r="II52">
        <f t="shared" si="276"/>
        <v>1</v>
      </c>
      <c r="IJ52">
        <f t="shared" si="277"/>
        <v>3</v>
      </c>
      <c r="IK52">
        <f t="shared" si="278"/>
        <v>3</v>
      </c>
      <c r="IL52">
        <f t="shared" si="279"/>
        <v>1</v>
      </c>
      <c r="IM52">
        <f t="shared" si="280"/>
        <v>2</v>
      </c>
      <c r="IN52">
        <f t="shared" si="281"/>
        <v>2</v>
      </c>
      <c r="IO52">
        <f t="shared" si="282"/>
        <v>1</v>
      </c>
      <c r="IP52">
        <f t="shared" si="283"/>
        <v>1</v>
      </c>
      <c r="IQ52">
        <f t="shared" si="284"/>
        <v>2</v>
      </c>
      <c r="IR52">
        <f t="shared" si="285"/>
        <v>2</v>
      </c>
      <c r="IS52">
        <f t="shared" si="286"/>
        <v>1</v>
      </c>
      <c r="IT52">
        <f t="shared" si="287"/>
        <v>2</v>
      </c>
      <c r="IU52">
        <f t="shared" si="288"/>
        <v>2</v>
      </c>
      <c r="IV52">
        <f t="shared" si="289"/>
        <v>1</v>
      </c>
      <c r="IW52">
        <f t="shared" si="290"/>
        <v>2</v>
      </c>
      <c r="IX52">
        <f t="shared" si="291"/>
        <v>2</v>
      </c>
      <c r="IY52">
        <f t="shared" si="292"/>
        <v>3</v>
      </c>
      <c r="IZ52">
        <f t="shared" si="293"/>
        <v>2</v>
      </c>
      <c r="JA52">
        <f t="shared" si="294"/>
        <v>4</v>
      </c>
      <c r="JB52">
        <f t="shared" si="295"/>
        <v>4</v>
      </c>
      <c r="JC52">
        <f t="shared" si="296"/>
        <v>4</v>
      </c>
      <c r="JD52">
        <f t="shared" si="297"/>
        <v>3</v>
      </c>
      <c r="JE52">
        <f t="shared" si="298"/>
        <v>4</v>
      </c>
      <c r="JF52">
        <f t="shared" si="299"/>
        <v>4</v>
      </c>
      <c r="JG52">
        <f t="shared" si="300"/>
        <v>4</v>
      </c>
      <c r="JH52">
        <f t="shared" si="301"/>
        <v>4</v>
      </c>
      <c r="JI52">
        <f t="shared" si="302"/>
        <v>2</v>
      </c>
      <c r="JJ52">
        <f t="shared" si="303"/>
        <v>4</v>
      </c>
      <c r="JK52">
        <f t="shared" si="304"/>
        <v>3</v>
      </c>
      <c r="JL52">
        <f t="shared" si="305"/>
        <v>4</v>
      </c>
      <c r="JM52">
        <f t="shared" si="306"/>
        <v>3</v>
      </c>
      <c r="JN52">
        <f t="shared" si="307"/>
        <v>2</v>
      </c>
      <c r="JO52">
        <f t="shared" si="308"/>
        <v>4</v>
      </c>
      <c r="JP52">
        <f t="shared" si="309"/>
        <v>4</v>
      </c>
      <c r="JQ52">
        <f t="shared" si="310"/>
        <v>4</v>
      </c>
      <c r="JR52">
        <f t="shared" si="311"/>
        <v>4</v>
      </c>
      <c r="JS52">
        <f t="shared" si="312"/>
        <v>4</v>
      </c>
      <c r="JT52">
        <f t="shared" si="313"/>
        <v>3</v>
      </c>
      <c r="JU52">
        <f t="shared" si="314"/>
        <v>4</v>
      </c>
      <c r="JV52">
        <f t="shared" si="315"/>
        <v>4</v>
      </c>
      <c r="JW52">
        <f t="shared" si="316"/>
        <v>4</v>
      </c>
      <c r="JX52">
        <f t="shared" si="317"/>
        <v>3</v>
      </c>
      <c r="JY52">
        <f t="shared" si="318"/>
        <v>4</v>
      </c>
      <c r="JZ52">
        <f t="shared" si="319"/>
        <v>3</v>
      </c>
      <c r="KA52">
        <f t="shared" si="320"/>
        <v>4</v>
      </c>
      <c r="KC52">
        <f t="shared" si="321"/>
        <v>4</v>
      </c>
      <c r="KD52">
        <f t="shared" si="322"/>
        <v>3</v>
      </c>
      <c r="KE52">
        <f t="shared" si="323"/>
        <v>4</v>
      </c>
      <c r="KF52">
        <f t="shared" si="324"/>
        <v>3</v>
      </c>
      <c r="KG52">
        <f t="shared" si="325"/>
        <v>2</v>
      </c>
      <c r="KH52">
        <f t="shared" si="326"/>
        <v>4</v>
      </c>
      <c r="KI52">
        <f t="shared" si="327"/>
        <v>3</v>
      </c>
      <c r="KJ52">
        <f t="shared" si="328"/>
        <v>3</v>
      </c>
      <c r="KL52">
        <f t="shared" si="329"/>
        <v>1</v>
      </c>
      <c r="KM52">
        <f t="shared" si="330"/>
        <v>1</v>
      </c>
      <c r="KN52">
        <f t="shared" si="331"/>
        <v>1</v>
      </c>
      <c r="KO52">
        <f t="shared" si="332"/>
        <v>1</v>
      </c>
      <c r="KP52">
        <f t="shared" si="333"/>
        <v>1</v>
      </c>
      <c r="KQ52">
        <f t="shared" si="334"/>
        <v>1</v>
      </c>
      <c r="KR52">
        <f t="shared" si="335"/>
        <v>1</v>
      </c>
      <c r="KS52">
        <f t="shared" si="336"/>
        <v>1</v>
      </c>
      <c r="KT52">
        <f t="shared" si="337"/>
        <v>1</v>
      </c>
      <c r="KU52">
        <f t="shared" si="338"/>
        <v>1</v>
      </c>
      <c r="KV52">
        <f t="shared" si="339"/>
        <v>1</v>
      </c>
      <c r="KW52">
        <f t="shared" si="340"/>
        <v>1</v>
      </c>
      <c r="KX52">
        <f t="shared" si="341"/>
        <v>0</v>
      </c>
      <c r="KY52">
        <f t="shared" si="342"/>
        <v>1</v>
      </c>
      <c r="KZ52">
        <f t="shared" si="343"/>
        <v>1</v>
      </c>
      <c r="LA52">
        <f t="shared" si="344"/>
        <v>1</v>
      </c>
      <c r="LB52">
        <f t="shared" si="345"/>
        <v>1</v>
      </c>
      <c r="LC52">
        <f t="shared" si="346"/>
        <v>1</v>
      </c>
      <c r="LD52">
        <f t="shared" si="347"/>
        <v>1</v>
      </c>
      <c r="LE52">
        <f t="shared" si="348"/>
        <v>1</v>
      </c>
      <c r="LF52">
        <f t="shared" si="349"/>
        <v>1</v>
      </c>
      <c r="LG52">
        <f t="shared" si="350"/>
        <v>1</v>
      </c>
      <c r="LH52">
        <f t="shared" si="351"/>
        <v>1</v>
      </c>
      <c r="LI52">
        <f t="shared" si="352"/>
        <v>0</v>
      </c>
      <c r="LJ52">
        <f t="shared" si="353"/>
        <v>1</v>
      </c>
      <c r="LK52">
        <f t="shared" si="354"/>
        <v>1</v>
      </c>
      <c r="LL52">
        <f t="shared" si="355"/>
        <v>1</v>
      </c>
      <c r="LM52">
        <f t="shared" si="356"/>
        <v>1</v>
      </c>
      <c r="LN52">
        <f t="shared" si="357"/>
        <v>0</v>
      </c>
      <c r="LO52">
        <f t="shared" si="358"/>
        <v>1</v>
      </c>
      <c r="LP52">
        <f t="shared" si="359"/>
        <v>0</v>
      </c>
      <c r="LQ52">
        <f t="shared" si="360"/>
        <v>1</v>
      </c>
      <c r="LR52">
        <f t="shared" si="361"/>
        <v>1</v>
      </c>
      <c r="LS52">
        <f t="shared" si="362"/>
        <v>0</v>
      </c>
      <c r="LT52">
        <f t="shared" si="363"/>
        <v>1</v>
      </c>
      <c r="LU52">
        <f t="shared" si="364"/>
        <v>1</v>
      </c>
      <c r="LW52">
        <f t="shared" si="163"/>
        <v>2</v>
      </c>
      <c r="LX52" s="24">
        <f t="shared" si="371"/>
        <v>1</v>
      </c>
      <c r="LY52">
        <f t="shared" si="164"/>
        <v>2.4166666666666665</v>
      </c>
      <c r="LZ52" s="25">
        <f t="shared" si="195"/>
        <v>1</v>
      </c>
      <c r="MA52">
        <f t="shared" si="166"/>
        <v>2</v>
      </c>
      <c r="MB52">
        <f t="shared" si="372"/>
        <v>1</v>
      </c>
      <c r="MC52">
        <f t="shared" si="167"/>
        <v>2</v>
      </c>
      <c r="MD52">
        <f t="shared" si="365"/>
        <v>1</v>
      </c>
      <c r="ME52">
        <f t="shared" si="169"/>
        <v>2.75</v>
      </c>
      <c r="MF52">
        <f t="shared" si="366"/>
        <v>1</v>
      </c>
      <c r="MG52">
        <f t="shared" si="171"/>
        <v>1.75</v>
      </c>
      <c r="MH52">
        <f t="shared" si="375"/>
        <v>1</v>
      </c>
      <c r="MI52">
        <f t="shared" si="173"/>
        <v>2.75</v>
      </c>
      <c r="MJ52" s="25">
        <f t="shared" si="367"/>
        <v>1</v>
      </c>
      <c r="MK52">
        <f t="shared" si="175"/>
        <v>4.7</v>
      </c>
      <c r="ML52">
        <f t="shared" si="368"/>
        <v>1</v>
      </c>
      <c r="MM52">
        <f t="shared" si="177"/>
        <v>-0.14285714285714285</v>
      </c>
      <c r="MN52">
        <f t="shared" si="374"/>
        <v>1</v>
      </c>
      <c r="MO52">
        <f t="shared" si="179"/>
        <v>1.8</v>
      </c>
      <c r="MP52">
        <f t="shared" si="369"/>
        <v>1</v>
      </c>
      <c r="MQ52">
        <f t="shared" si="181"/>
        <v>3.5714285714285716</v>
      </c>
      <c r="MR52">
        <f>IF(OR(ISNUMBER(SEARCH(IY52,"FALSE")),ISNUMBER(SEARCH(IZ52,"FALSE")),ISNUMBER(SEARCH(JA52,"FALSE")),ISNUMBER(SEARCH(JB52,"FALSE")),ISNUMBER(SEARCH(JC52,"FALSE")),ISNUMBER(SEARCH(JD52,"FALSE")),ISNUMBER(SEARCH(JE52,"FALSE")),ISNUMBER(SEARCH(JF52,"FALSE")),ISNUMBER(SEARCH(JN52,"FALSE")),ISNUMBER(SEARCH(JO52,"FALSE")),ISNUMBER(SEARCH(JP52,"FALSE")),ISNUMBER(SEARCH(JQ52,"FALSE")),ISNUMBER(SEARCH(JR52,"FALSE")),ISNUMBER(SEARCH(JS52,"FALSE"))),"CHECK",1)</f>
        <v>1</v>
      </c>
      <c r="MS52">
        <f t="shared" si="183"/>
        <v>3.7272727272727271</v>
      </c>
      <c r="MT52">
        <f>IF(OR(ISNUMBER(SEARCH(JG52,"FALSE")),ISNUMBER(SEARCH(JH52,"FALSE")),ISNUMBER(SEARCH(JT52,"FALSE")),ISNUMBER(SEARCH(JU52,"FALSE")),ISNUMBER(SEARCH(JV52,"FALSE")),ISNUMBER(SEARCH(JW52,"FALSE")),ISNUMBER(SEARCH(JX52,"FALSE")),ISNUMBER(SEARCH(JY52,"FALSE")),ISNUMBER(SEARCH(JZ52,"FALSE")),ISNUMBER(SEARCH(KA52,"FALSE")),ISNUMBER(SEARCH(KC52,"FALSE"))),"CHECK",1)</f>
        <v>1</v>
      </c>
      <c r="MU52">
        <f t="shared" si="185"/>
        <v>3.1666666666666665</v>
      </c>
      <c r="MV52">
        <f>12/13</f>
        <v>0.92307692307692313</v>
      </c>
      <c r="MW52">
        <f t="shared" si="186"/>
        <v>0.86111111111111116</v>
      </c>
      <c r="MX52">
        <f>32/36</f>
        <v>0.88888888888888884</v>
      </c>
      <c r="MY52">
        <f t="shared" si="188"/>
        <v>4.1333333333333337</v>
      </c>
      <c r="MZ52">
        <f t="shared" si="370"/>
        <v>1</v>
      </c>
    </row>
    <row r="53" spans="1:364" ht="16">
      <c r="A53" t="s">
        <v>275</v>
      </c>
      <c r="B53" t="s">
        <v>837</v>
      </c>
      <c r="C53">
        <v>2</v>
      </c>
      <c r="D53">
        <v>1</v>
      </c>
      <c r="E53">
        <v>2</v>
      </c>
      <c r="F53">
        <v>4</v>
      </c>
      <c r="G53">
        <v>4</v>
      </c>
      <c r="H53">
        <v>4</v>
      </c>
      <c r="I53">
        <v>4</v>
      </c>
      <c r="J53">
        <v>3</v>
      </c>
      <c r="K53">
        <v>1</v>
      </c>
      <c r="L53">
        <v>3</v>
      </c>
      <c r="M53">
        <v>3</v>
      </c>
      <c r="N53">
        <v>3</v>
      </c>
      <c r="O53">
        <v>3</v>
      </c>
      <c r="P53">
        <v>2</v>
      </c>
      <c r="Q53">
        <v>2</v>
      </c>
      <c r="R53">
        <v>4</v>
      </c>
      <c r="S53">
        <v>4</v>
      </c>
      <c r="T53">
        <v>3</v>
      </c>
      <c r="U53">
        <v>4</v>
      </c>
      <c r="V53">
        <v>4</v>
      </c>
      <c r="W53">
        <v>4</v>
      </c>
      <c r="X53">
        <v>4</v>
      </c>
      <c r="Y53">
        <v>4</v>
      </c>
      <c r="Z53">
        <v>3</v>
      </c>
      <c r="AA53">
        <v>3</v>
      </c>
      <c r="AB53">
        <v>3</v>
      </c>
      <c r="AC53">
        <v>4</v>
      </c>
      <c r="AD53">
        <v>3</v>
      </c>
      <c r="AE53">
        <v>3</v>
      </c>
      <c r="AF53">
        <v>2</v>
      </c>
      <c r="AG53">
        <v>2</v>
      </c>
      <c r="AH53">
        <v>2</v>
      </c>
      <c r="AI53">
        <v>5</v>
      </c>
      <c r="AJ53">
        <v>2</v>
      </c>
      <c r="AK53">
        <v>5</v>
      </c>
      <c r="AL53">
        <v>3</v>
      </c>
      <c r="AM53">
        <v>2</v>
      </c>
      <c r="AN53">
        <v>3</v>
      </c>
      <c r="AO53">
        <v>2</v>
      </c>
      <c r="AP53">
        <v>6</v>
      </c>
      <c r="AQ53">
        <v>2</v>
      </c>
      <c r="AR53">
        <v>2</v>
      </c>
      <c r="AS53">
        <v>1</v>
      </c>
      <c r="AT53">
        <v>2</v>
      </c>
      <c r="AU53">
        <v>3</v>
      </c>
      <c r="AV53">
        <v>3</v>
      </c>
      <c r="AW53">
        <v>6</v>
      </c>
      <c r="AX53">
        <v>6</v>
      </c>
      <c r="AY53">
        <v>5</v>
      </c>
      <c r="AZ53">
        <v>5</v>
      </c>
      <c r="BA53">
        <v>1</v>
      </c>
      <c r="BB53">
        <v>5</v>
      </c>
      <c r="BC53">
        <v>5</v>
      </c>
      <c r="BD53">
        <v>2</v>
      </c>
      <c r="BE53">
        <v>2</v>
      </c>
      <c r="BF53">
        <v>1</v>
      </c>
      <c r="BG53">
        <v>1</v>
      </c>
      <c r="BH53">
        <v>2</v>
      </c>
      <c r="BI53">
        <v>2</v>
      </c>
      <c r="BJ53">
        <v>2</v>
      </c>
      <c r="BK53">
        <v>1</v>
      </c>
      <c r="BL53">
        <v>2</v>
      </c>
      <c r="BM53">
        <v>1</v>
      </c>
      <c r="BN53">
        <v>2</v>
      </c>
      <c r="BO53">
        <v>2</v>
      </c>
      <c r="BP53">
        <v>2</v>
      </c>
      <c r="BQ53">
        <v>2</v>
      </c>
      <c r="BR53">
        <v>1</v>
      </c>
      <c r="BS53">
        <v>3</v>
      </c>
      <c r="BT53">
        <v>2</v>
      </c>
      <c r="BU53">
        <v>1</v>
      </c>
      <c r="BV53">
        <v>2</v>
      </c>
      <c r="BW53">
        <v>2</v>
      </c>
      <c r="BX53">
        <v>3</v>
      </c>
      <c r="BY53">
        <v>2</v>
      </c>
      <c r="BZ53">
        <v>2</v>
      </c>
      <c r="CA53">
        <v>2</v>
      </c>
      <c r="CB53">
        <v>3</v>
      </c>
      <c r="CC53">
        <v>2</v>
      </c>
      <c r="CD53">
        <v>2</v>
      </c>
      <c r="CE53">
        <v>2</v>
      </c>
      <c r="CF53">
        <v>2</v>
      </c>
      <c r="CG53">
        <v>2</v>
      </c>
      <c r="CH53">
        <v>3</v>
      </c>
      <c r="CI53">
        <v>3</v>
      </c>
      <c r="CJ53">
        <v>3</v>
      </c>
      <c r="CK53">
        <v>3</v>
      </c>
      <c r="CL53">
        <v>2</v>
      </c>
      <c r="CM53">
        <v>2</v>
      </c>
      <c r="CN53">
        <v>3</v>
      </c>
      <c r="CO53">
        <v>2</v>
      </c>
      <c r="CP53">
        <v>3</v>
      </c>
      <c r="CQ53">
        <v>2</v>
      </c>
      <c r="CR53">
        <v>1</v>
      </c>
      <c r="CS53">
        <v>1</v>
      </c>
      <c r="CT53">
        <v>3</v>
      </c>
      <c r="CU53">
        <v>1</v>
      </c>
      <c r="CV53">
        <v>1</v>
      </c>
      <c r="CW53">
        <v>1</v>
      </c>
      <c r="CX53">
        <v>3</v>
      </c>
      <c r="CY53">
        <v>3</v>
      </c>
      <c r="CZ53">
        <v>4</v>
      </c>
      <c r="DB53">
        <v>2</v>
      </c>
      <c r="DC53">
        <v>5</v>
      </c>
      <c r="DD53">
        <v>2</v>
      </c>
      <c r="DE53">
        <v>2</v>
      </c>
      <c r="DF53">
        <v>1</v>
      </c>
      <c r="DG53">
        <v>2</v>
      </c>
      <c r="DH53">
        <v>1</v>
      </c>
      <c r="DI53">
        <v>1</v>
      </c>
      <c r="DJ53">
        <v>3</v>
      </c>
      <c r="DK53">
        <v>3</v>
      </c>
      <c r="DL53">
        <v>4</v>
      </c>
      <c r="DM53">
        <v>4</v>
      </c>
      <c r="DN53">
        <v>4</v>
      </c>
      <c r="DO53">
        <v>3</v>
      </c>
      <c r="DP53">
        <v>3</v>
      </c>
      <c r="DQ53">
        <v>2</v>
      </c>
      <c r="DR53">
        <v>2</v>
      </c>
      <c r="DS53">
        <v>3</v>
      </c>
      <c r="DT53">
        <v>3</v>
      </c>
      <c r="DU53">
        <v>3</v>
      </c>
      <c r="DV53">
        <v>1</v>
      </c>
      <c r="DW53">
        <v>1</v>
      </c>
      <c r="DX53">
        <v>2</v>
      </c>
      <c r="DY53">
        <v>1</v>
      </c>
      <c r="DZ53">
        <v>1</v>
      </c>
      <c r="EA53">
        <v>4</v>
      </c>
      <c r="EB53">
        <v>1</v>
      </c>
      <c r="EC53">
        <v>1</v>
      </c>
      <c r="ED53">
        <v>3</v>
      </c>
      <c r="EE53">
        <v>2</v>
      </c>
      <c r="EF53">
        <v>3</v>
      </c>
      <c r="EG53">
        <v>3</v>
      </c>
      <c r="EH53">
        <v>3</v>
      </c>
      <c r="EI53">
        <v>1</v>
      </c>
      <c r="EJ53">
        <v>3</v>
      </c>
      <c r="EK53">
        <v>4</v>
      </c>
      <c r="EL53">
        <v>3</v>
      </c>
      <c r="EM53">
        <v>3</v>
      </c>
      <c r="EN53">
        <v>2</v>
      </c>
      <c r="EO53">
        <v>4</v>
      </c>
      <c r="EP53">
        <v>1</v>
      </c>
      <c r="EQ53">
        <v>2</v>
      </c>
      <c r="ER53">
        <v>1</v>
      </c>
      <c r="ES53">
        <v>1</v>
      </c>
      <c r="ET53">
        <v>4</v>
      </c>
      <c r="EU53">
        <v>1</v>
      </c>
      <c r="EV53">
        <v>1</v>
      </c>
      <c r="EW53">
        <v>4</v>
      </c>
      <c r="EX53">
        <v>3</v>
      </c>
      <c r="EY53">
        <v>1</v>
      </c>
      <c r="EZ53">
        <v>2</v>
      </c>
      <c r="FA53">
        <v>3</v>
      </c>
      <c r="FB53">
        <v>2</v>
      </c>
      <c r="FC53">
        <v>3</v>
      </c>
      <c r="FD53">
        <v>4</v>
      </c>
      <c r="FE53">
        <v>4</v>
      </c>
      <c r="FF53">
        <v>2</v>
      </c>
      <c r="FG53">
        <v>1</v>
      </c>
      <c r="FH53">
        <v>4</v>
      </c>
      <c r="FI53">
        <v>3</v>
      </c>
      <c r="FJ53">
        <v>1</v>
      </c>
      <c r="FK53">
        <v>3</v>
      </c>
      <c r="FM53">
        <f t="shared" si="202"/>
        <v>4</v>
      </c>
      <c r="FN53">
        <f t="shared" si="203"/>
        <v>3</v>
      </c>
      <c r="FO53">
        <f t="shared" si="204"/>
        <v>1</v>
      </c>
      <c r="FP53">
        <f t="shared" si="205"/>
        <v>1</v>
      </c>
      <c r="FQ53">
        <f t="shared" si="206"/>
        <v>1</v>
      </c>
      <c r="FR53">
        <f t="shared" si="207"/>
        <v>1</v>
      </c>
      <c r="FS53">
        <f t="shared" si="208"/>
        <v>2</v>
      </c>
      <c r="FT53">
        <f t="shared" si="209"/>
        <v>4</v>
      </c>
      <c r="FU53">
        <f t="shared" si="210"/>
        <v>2</v>
      </c>
      <c r="FV53">
        <f t="shared" si="211"/>
        <v>2</v>
      </c>
      <c r="FW53">
        <f t="shared" si="212"/>
        <v>2</v>
      </c>
      <c r="FX53">
        <f t="shared" si="213"/>
        <v>2</v>
      </c>
      <c r="FY53">
        <f t="shared" si="214"/>
        <v>3</v>
      </c>
      <c r="FZ53">
        <f t="shared" si="215"/>
        <v>3</v>
      </c>
      <c r="GA53">
        <f t="shared" si="216"/>
        <v>1</v>
      </c>
      <c r="GB53">
        <f t="shared" si="217"/>
        <v>1</v>
      </c>
      <c r="GC53">
        <f t="shared" si="218"/>
        <v>2</v>
      </c>
      <c r="GD53">
        <f t="shared" si="219"/>
        <v>1</v>
      </c>
      <c r="GE53">
        <f t="shared" si="220"/>
        <v>1</v>
      </c>
      <c r="GF53">
        <f t="shared" si="221"/>
        <v>1</v>
      </c>
      <c r="GG53">
        <f t="shared" si="222"/>
        <v>1</v>
      </c>
      <c r="GH53">
        <f t="shared" si="223"/>
        <v>1</v>
      </c>
      <c r="GI53">
        <f t="shared" si="224"/>
        <v>2</v>
      </c>
      <c r="GJ53">
        <f t="shared" si="225"/>
        <v>2</v>
      </c>
      <c r="GK53">
        <f t="shared" si="226"/>
        <v>2</v>
      </c>
      <c r="GL53">
        <f t="shared" si="227"/>
        <v>1</v>
      </c>
      <c r="GM53">
        <f t="shared" si="228"/>
        <v>2</v>
      </c>
      <c r="GN53">
        <f t="shared" si="229"/>
        <v>2</v>
      </c>
      <c r="GO53">
        <f t="shared" si="230"/>
        <v>3</v>
      </c>
      <c r="GP53">
        <f t="shared" si="231"/>
        <v>3</v>
      </c>
      <c r="GQ53">
        <f t="shared" si="232"/>
        <v>3</v>
      </c>
      <c r="GR53">
        <f t="shared" si="233"/>
        <v>5</v>
      </c>
      <c r="GS53">
        <f t="shared" si="234"/>
        <v>2</v>
      </c>
      <c r="GT53">
        <f t="shared" si="235"/>
        <v>3</v>
      </c>
      <c r="GU53">
        <f t="shared" si="236"/>
        <v>3</v>
      </c>
      <c r="GV53">
        <f t="shared" si="237"/>
        <v>2</v>
      </c>
      <c r="GW53">
        <f t="shared" si="238"/>
        <v>5</v>
      </c>
      <c r="GX53">
        <f t="shared" si="239"/>
        <v>6</v>
      </c>
      <c r="GY53">
        <f t="shared" si="240"/>
        <v>2</v>
      </c>
      <c r="GZ53">
        <f t="shared" si="241"/>
        <v>6</v>
      </c>
      <c r="HA53">
        <f t="shared" si="242"/>
        <v>6</v>
      </c>
      <c r="HB53">
        <f t="shared" si="243"/>
        <v>-3</v>
      </c>
      <c r="HC53">
        <f t="shared" si="244"/>
        <v>-2</v>
      </c>
      <c r="HD53">
        <f t="shared" si="245"/>
        <v>-1</v>
      </c>
      <c r="HE53">
        <f t="shared" si="246"/>
        <v>-1</v>
      </c>
      <c r="HF53">
        <f t="shared" si="247"/>
        <v>3</v>
      </c>
      <c r="HG53">
        <f t="shared" si="248"/>
        <v>3</v>
      </c>
      <c r="HH53">
        <f t="shared" si="249"/>
        <v>2</v>
      </c>
      <c r="HI53">
        <f t="shared" si="250"/>
        <v>-2</v>
      </c>
      <c r="HJ53">
        <f t="shared" si="251"/>
        <v>3</v>
      </c>
      <c r="HK53">
        <f t="shared" si="252"/>
        <v>-2</v>
      </c>
      <c r="HL53">
        <f t="shared" si="253"/>
        <v>-2</v>
      </c>
      <c r="HM53">
        <f t="shared" si="254"/>
        <v>2</v>
      </c>
      <c r="HN53">
        <f t="shared" si="255"/>
        <v>2</v>
      </c>
      <c r="HO53">
        <f t="shared" si="256"/>
        <v>3</v>
      </c>
      <c r="HP53">
        <f t="shared" si="257"/>
        <v>6</v>
      </c>
      <c r="HQ53">
        <f t="shared" si="258"/>
        <v>5</v>
      </c>
      <c r="HR53">
        <f t="shared" si="259"/>
        <v>5</v>
      </c>
      <c r="HS53">
        <f t="shared" si="260"/>
        <v>5</v>
      </c>
      <c r="HT53">
        <f t="shared" si="261"/>
        <v>6</v>
      </c>
      <c r="HU53">
        <f t="shared" si="262"/>
        <v>5</v>
      </c>
      <c r="HV53">
        <f t="shared" si="263"/>
        <v>6</v>
      </c>
      <c r="HW53">
        <f t="shared" si="264"/>
        <v>5</v>
      </c>
      <c r="HX53">
        <f t="shared" si="265"/>
        <v>5</v>
      </c>
      <c r="HY53">
        <f t="shared" si="266"/>
        <v>5</v>
      </c>
      <c r="HZ53">
        <f t="shared" si="267"/>
        <v>5</v>
      </c>
      <c r="IA53">
        <f t="shared" si="268"/>
        <v>6</v>
      </c>
      <c r="IB53">
        <f t="shared" si="269"/>
        <v>4</v>
      </c>
      <c r="IC53">
        <f t="shared" si="270"/>
        <v>5</v>
      </c>
      <c r="ID53">
        <f t="shared" si="271"/>
        <v>6</v>
      </c>
      <c r="IE53">
        <f t="shared" si="272"/>
        <v>2</v>
      </c>
      <c r="IF53">
        <f t="shared" si="273"/>
        <v>2</v>
      </c>
      <c r="IG53">
        <f t="shared" si="274"/>
        <v>3</v>
      </c>
      <c r="IH53">
        <f t="shared" si="275"/>
        <v>2</v>
      </c>
      <c r="II53">
        <f t="shared" si="276"/>
        <v>2</v>
      </c>
      <c r="IJ53">
        <f t="shared" si="277"/>
        <v>2</v>
      </c>
      <c r="IK53">
        <f t="shared" si="278"/>
        <v>3</v>
      </c>
      <c r="IL53">
        <f t="shared" si="279"/>
        <v>2</v>
      </c>
      <c r="IM53">
        <f t="shared" si="280"/>
        <v>2</v>
      </c>
      <c r="IN53">
        <f t="shared" si="281"/>
        <v>3</v>
      </c>
      <c r="IO53">
        <f t="shared" si="282"/>
        <v>2</v>
      </c>
      <c r="IP53">
        <f t="shared" si="283"/>
        <v>2</v>
      </c>
      <c r="IQ53">
        <f t="shared" si="284"/>
        <v>2</v>
      </c>
      <c r="IR53">
        <f t="shared" si="285"/>
        <v>2</v>
      </c>
      <c r="IS53">
        <f t="shared" si="286"/>
        <v>3</v>
      </c>
      <c r="IT53">
        <f t="shared" si="287"/>
        <v>2</v>
      </c>
      <c r="IU53">
        <f t="shared" si="288"/>
        <v>2</v>
      </c>
      <c r="IV53">
        <f t="shared" si="289"/>
        <v>2</v>
      </c>
      <c r="IW53">
        <f t="shared" si="290"/>
        <v>2</v>
      </c>
      <c r="IX53">
        <f t="shared" si="291"/>
        <v>2</v>
      </c>
      <c r="IY53">
        <f t="shared" si="292"/>
        <v>3</v>
      </c>
      <c r="IZ53">
        <f t="shared" si="293"/>
        <v>4</v>
      </c>
      <c r="JA53">
        <f t="shared" si="294"/>
        <v>5</v>
      </c>
      <c r="JB53">
        <f t="shared" si="295"/>
        <v>5</v>
      </c>
      <c r="JC53">
        <f t="shared" si="296"/>
        <v>3</v>
      </c>
      <c r="JD53">
        <f t="shared" si="297"/>
        <v>5</v>
      </c>
      <c r="JE53">
        <f t="shared" si="298"/>
        <v>5</v>
      </c>
      <c r="JF53">
        <f t="shared" si="299"/>
        <v>5</v>
      </c>
      <c r="JG53">
        <f t="shared" si="300"/>
        <v>3</v>
      </c>
      <c r="JH53">
        <f t="shared" si="301"/>
        <v>3</v>
      </c>
      <c r="JI53">
        <f t="shared" si="302"/>
        <v>2</v>
      </c>
      <c r="JJ53" t="b">
        <f t="shared" si="303"/>
        <v>0</v>
      </c>
      <c r="JK53">
        <f t="shared" si="304"/>
        <v>4</v>
      </c>
      <c r="JL53">
        <f t="shared" si="305"/>
        <v>5</v>
      </c>
      <c r="JM53">
        <f t="shared" si="306"/>
        <v>4</v>
      </c>
      <c r="JN53">
        <f t="shared" si="307"/>
        <v>4</v>
      </c>
      <c r="JO53">
        <f t="shared" si="308"/>
        <v>5</v>
      </c>
      <c r="JP53">
        <f t="shared" si="309"/>
        <v>4</v>
      </c>
      <c r="JQ53">
        <f t="shared" si="310"/>
        <v>5</v>
      </c>
      <c r="JR53">
        <f t="shared" si="311"/>
        <v>5</v>
      </c>
      <c r="JS53">
        <f t="shared" si="312"/>
        <v>3</v>
      </c>
      <c r="JT53">
        <f t="shared" si="313"/>
        <v>3</v>
      </c>
      <c r="JU53">
        <f t="shared" si="314"/>
        <v>4</v>
      </c>
      <c r="JV53">
        <f t="shared" si="315"/>
        <v>4</v>
      </c>
      <c r="JW53">
        <f t="shared" si="316"/>
        <v>4</v>
      </c>
      <c r="JX53">
        <f t="shared" si="317"/>
        <v>3</v>
      </c>
      <c r="JY53">
        <f t="shared" si="318"/>
        <v>3</v>
      </c>
      <c r="JZ53">
        <f t="shared" si="319"/>
        <v>4</v>
      </c>
      <c r="KA53">
        <f t="shared" si="320"/>
        <v>4</v>
      </c>
      <c r="KC53">
        <f t="shared" si="321"/>
        <v>3</v>
      </c>
      <c r="KD53">
        <f t="shared" si="322"/>
        <v>3</v>
      </c>
      <c r="KE53">
        <f t="shared" si="323"/>
        <v>3</v>
      </c>
      <c r="KF53">
        <f t="shared" si="324"/>
        <v>5</v>
      </c>
      <c r="KG53">
        <f t="shared" si="325"/>
        <v>5</v>
      </c>
      <c r="KH53">
        <f t="shared" si="326"/>
        <v>4</v>
      </c>
      <c r="KI53">
        <f t="shared" si="327"/>
        <v>5</v>
      </c>
      <c r="KJ53">
        <f t="shared" si="328"/>
        <v>5</v>
      </c>
      <c r="KL53">
        <f t="shared" si="329"/>
        <v>1</v>
      </c>
      <c r="KM53">
        <f t="shared" si="330"/>
        <v>0</v>
      </c>
      <c r="KN53">
        <f t="shared" si="331"/>
        <v>1</v>
      </c>
      <c r="KO53">
        <f t="shared" si="332"/>
        <v>1</v>
      </c>
      <c r="KP53">
        <f t="shared" si="333"/>
        <v>1</v>
      </c>
      <c r="KQ53">
        <f t="shared" si="334"/>
        <v>0</v>
      </c>
      <c r="KR53">
        <f t="shared" si="335"/>
        <v>1</v>
      </c>
      <c r="KS53">
        <f t="shared" si="336"/>
        <v>1</v>
      </c>
      <c r="KT53">
        <f t="shared" si="337"/>
        <v>0</v>
      </c>
      <c r="KU53">
        <f t="shared" si="338"/>
        <v>0</v>
      </c>
      <c r="KV53">
        <f t="shared" si="339"/>
        <v>1</v>
      </c>
      <c r="KW53">
        <f t="shared" si="340"/>
        <v>1</v>
      </c>
      <c r="KX53">
        <f t="shared" si="341"/>
        <v>1</v>
      </c>
      <c r="KY53">
        <f t="shared" si="342"/>
        <v>1</v>
      </c>
      <c r="KZ53">
        <f t="shared" si="343"/>
        <v>1</v>
      </c>
      <c r="LA53">
        <f t="shared" si="344"/>
        <v>1</v>
      </c>
      <c r="LB53">
        <f t="shared" si="345"/>
        <v>1</v>
      </c>
      <c r="LC53">
        <f t="shared" si="346"/>
        <v>1</v>
      </c>
      <c r="LD53">
        <f t="shared" si="347"/>
        <v>1</v>
      </c>
      <c r="LE53">
        <f t="shared" si="348"/>
        <v>0</v>
      </c>
      <c r="LF53">
        <f t="shared" si="349"/>
        <v>0</v>
      </c>
      <c r="LG53">
        <f t="shared" si="350"/>
        <v>0</v>
      </c>
      <c r="LH53">
        <f t="shared" si="351"/>
        <v>1</v>
      </c>
      <c r="LI53">
        <f t="shared" si="352"/>
        <v>1</v>
      </c>
      <c r="LJ53">
        <f t="shared" si="353"/>
        <v>0</v>
      </c>
      <c r="LK53">
        <f t="shared" si="354"/>
        <v>1</v>
      </c>
      <c r="LL53">
        <f t="shared" si="355"/>
        <v>1</v>
      </c>
      <c r="LM53">
        <f t="shared" si="356"/>
        <v>0</v>
      </c>
      <c r="LN53">
        <f t="shared" si="357"/>
        <v>1</v>
      </c>
      <c r="LO53">
        <f t="shared" si="358"/>
        <v>0</v>
      </c>
      <c r="LP53">
        <f t="shared" si="359"/>
        <v>1</v>
      </c>
      <c r="LQ53">
        <f t="shared" si="360"/>
        <v>1</v>
      </c>
      <c r="LR53">
        <f t="shared" si="361"/>
        <v>1</v>
      </c>
      <c r="LS53">
        <f t="shared" si="362"/>
        <v>1</v>
      </c>
      <c r="LT53">
        <f t="shared" si="363"/>
        <v>0</v>
      </c>
      <c r="LU53">
        <f t="shared" si="364"/>
        <v>1</v>
      </c>
      <c r="LW53">
        <f t="shared" si="163"/>
        <v>1.5789473684210527</v>
      </c>
      <c r="LX53" s="24">
        <f t="shared" si="371"/>
        <v>1</v>
      </c>
      <c r="LY53">
        <f t="shared" si="164"/>
        <v>2.5</v>
      </c>
      <c r="LZ53" s="25">
        <f t="shared" si="195"/>
        <v>1</v>
      </c>
      <c r="MA53">
        <f t="shared" si="166"/>
        <v>1.3</v>
      </c>
      <c r="MB53">
        <f t="shared" si="372"/>
        <v>1</v>
      </c>
      <c r="MC53">
        <f t="shared" si="167"/>
        <v>1.8888888888888888</v>
      </c>
      <c r="MD53">
        <f t="shared" si="365"/>
        <v>1</v>
      </c>
      <c r="ME53">
        <f t="shared" si="169"/>
        <v>3</v>
      </c>
      <c r="MF53">
        <f t="shared" si="366"/>
        <v>1</v>
      </c>
      <c r="MG53">
        <f t="shared" si="171"/>
        <v>2</v>
      </c>
      <c r="MH53">
        <f t="shared" si="375"/>
        <v>1</v>
      </c>
      <c r="MI53">
        <f t="shared" si="173"/>
        <v>2.5</v>
      </c>
      <c r="MJ53" s="25">
        <f t="shared" si="367"/>
        <v>1</v>
      </c>
      <c r="MK53">
        <f t="shared" si="175"/>
        <v>4</v>
      </c>
      <c r="ML53">
        <f t="shared" si="368"/>
        <v>1</v>
      </c>
      <c r="MM53">
        <f t="shared" si="177"/>
        <v>0.35714285714285715</v>
      </c>
      <c r="MN53">
        <f t="shared" si="374"/>
        <v>1</v>
      </c>
      <c r="MO53">
        <f t="shared" si="179"/>
        <v>2.2000000000000002</v>
      </c>
      <c r="MP53">
        <f t="shared" si="369"/>
        <v>1</v>
      </c>
      <c r="MQ53">
        <f t="shared" si="181"/>
        <v>4.3571428571428568</v>
      </c>
      <c r="MR53" t="str">
        <f>IF(OR(ISNUMBER(SEARCH(JE53,"FALSE")),ISNUMBER(SEARCH(JF53,"FALSE")),ISNUMBER(SEARCH(JG53,"FALSE")),ISNUMBER(SEARCH(JH53,"FALSE")),ISNUMBER(SEARCH(JI53,"FALSE")),ISNUMBER(SEARCH(JZ53,"FALSE")),ISNUMBER(SEARCH(KA53,"FALSE")),ISNUMBER(SEARCH(KB53,"FALSE")),ISNUMBER(SEARCH(KC53,"FALSE")),ISNUMBER(SEARCH(KD53,"FALSE")),ISNUMBER(SEARCH(KE53,"FALSE")),ISNUMBER(SEARCH(KF53,"FALSE")),ISNUMBER(SEARCH(KG53,"FALSE"))),"CHECK",1)</f>
        <v>CHECK</v>
      </c>
      <c r="MS53">
        <f t="shared" si="183"/>
        <v>3.4545454545454546</v>
      </c>
      <c r="MT53" t="str">
        <f>IF(OR(ISNUMBER(SEARCH(JG53,"FALSE")),ISNUMBER(SEARCH(JH53,"FALSE")),ISNUMBER(SEARCH(JI53,"FALSE")),ISNUMBER(SEARCH(JJ53,"FALSE")),ISNUMBER(SEARCH(JK53,"FALSE")),ISNUMBER(SEARCH(KB53,"FALSE")),ISNUMBER(SEARCH(KC53,"FALSE")),ISNUMBER(SEARCH(KD53,"FALSE")),ISNUMBER(SEARCH(KE53,"FALSE")),ISNUMBER(SEARCH(KF53,"FALSE")),ISNUMBER(SEARCH(KG53,"FALSE")),ISNUMBER(SEARCH(KH53,"FALSE")),ISNUMBER(SEARCH(KI53,"FALSE"))),"CHECK",1)</f>
        <v>CHECK</v>
      </c>
      <c r="MU53">
        <f t="shared" si="185"/>
        <v>4.0909090909090908</v>
      </c>
      <c r="MV53" t="str">
        <f>IF(OR(ISNUMBER(SEARCH(JI53,"FALSE")),ISNUMBER(SEARCH(JJ53,"FALSE")),ISNUMBER(SEARCH(JK53,"FALSE")),ISNUMBER(SEARCH(JL53,"FALSE")),ISNUMBER(SEARCH(JM53,"FALSE")),ISNUMBER(SEARCH(KD53,"FALSE")),ISNUMBER(SEARCH(KE53,"FALSE")),ISNUMBER(SEARCH(KF53,"FALSE")),ISNUMBER(SEARCH(KG53,"FALSE")),ISNUMBER(SEARCH(KH53,"FALSE")),ISNUMBER(SEARCH(KI53,"FALSE")),ISNUMBER(SEARCH(KJ53,"FALSE")),ISNUMBER(SEARCH(KK53,"FALSE"))),"CHECK",1)</f>
        <v>CHECK</v>
      </c>
      <c r="MW53">
        <f t="shared" si="186"/>
        <v>0.69444444444444442</v>
      </c>
      <c r="MX53">
        <f>IF(OR(ISNUMBER(SEARCH(KL53,"FALSE")),ISNUMBER(SEARCH(KM53,"FALSE")),ISNUMBER(SEARCH(KN53,"FALSE")),ISNUMBER(SEARCH(KO53,"FALSE")),ISNUMBER(SEARCH(KP53,"FALSE")),ISNUMBER(SEARCH(KQ53,"FALSE")),ISNUMBER(SEARCH(KR53,"FALSE")),ISNUMBER(SEARCH(KS53,"FALSE")),ISNUMBER(SEARCH(KT53,"FALSE")),ISNUMBER(SEARCH(KU53,"FALSE")),ISNUMBER(SEARCH(KV53,"FALSE")),ISNUMBER(SEARCH(KW53,"FALSE")),ISNUMBER(SEARCH(KX53,"FALSE")),ISNUMBER(SEARCH(KY53,"FALSE")),ISNUMBER(SEARCH(KZ53,"FALSE")),ISNUMBER(SEARCH(LA53,"FALSE")),ISNUMBER(SEARCH(LB53,"FALSE")),ISNUMBER(SEARCH(LC53,"FALSE")),ISNUMBER(SEARCH(LD53,"FALSE")),ISNUMBER(SEARCH(LE53,"FALSE")),ISNUMBER(SEARCH(LF53,"FALSE")),ISNUMBER(SEARCH(LG53,"FALSE")),ISNUMBER(SEARCH(LH53,"FALSE")),ISNUMBER(SEARCH(LI53,"FALSE")),ISNUMBER(SEARCH(LJ53,"FALSE")),ISNUMBER(SEARCH(LK53,"FALSE")),ISNUMBER(SEARCH(LL53,"FALSE")),ISNUMBER(SEARCH(LM53,"FALSE")),ISNUMBER(SEARCH(LN53,"FALSE")),ISNUMBER(SEARCH(LO53,"FALSE")),ISNUMBER(SEARCH(LP53,"FALSE")),ISNUMBER(SEARCH(LQ53,"FALSE")),ISNUMBER(SEARCH(LR53,"FALSE")),ISNUMBER(SEARCH(LS53,"FALSE")),ISNUMBER(SEARCH(LT53,"FALSE")),ISNUMBER(SEARCH(LU53,"FALSE")),),"CHECK",1)</f>
        <v>1</v>
      </c>
      <c r="MY53">
        <f t="shared" si="188"/>
        <v>5.2666666666666666</v>
      </c>
      <c r="MZ53">
        <f t="shared" si="370"/>
        <v>1</v>
      </c>
    </row>
    <row r="54" spans="1:364" ht="16">
      <c r="A54" t="s">
        <v>781</v>
      </c>
      <c r="B54" t="s">
        <v>837</v>
      </c>
      <c r="C54">
        <v>2</v>
      </c>
      <c r="D54">
        <v>1</v>
      </c>
      <c r="E54">
        <v>1</v>
      </c>
      <c r="F54">
        <v>4</v>
      </c>
      <c r="G54">
        <v>4</v>
      </c>
      <c r="H54">
        <v>3</v>
      </c>
      <c r="I54">
        <v>3</v>
      </c>
      <c r="J54">
        <v>3</v>
      </c>
      <c r="K54">
        <v>2</v>
      </c>
      <c r="L54">
        <v>3</v>
      </c>
      <c r="M54">
        <v>3</v>
      </c>
      <c r="N54">
        <v>4</v>
      </c>
      <c r="O54">
        <v>2</v>
      </c>
      <c r="P54">
        <v>3</v>
      </c>
      <c r="Q54">
        <v>3</v>
      </c>
      <c r="R54">
        <v>4</v>
      </c>
      <c r="S54">
        <v>4</v>
      </c>
      <c r="T54">
        <v>2</v>
      </c>
      <c r="U54">
        <v>3</v>
      </c>
      <c r="V54">
        <v>4</v>
      </c>
      <c r="W54">
        <v>4</v>
      </c>
      <c r="X54">
        <v>4</v>
      </c>
      <c r="Y54">
        <v>4</v>
      </c>
      <c r="Z54">
        <v>4</v>
      </c>
      <c r="AA54">
        <v>3</v>
      </c>
      <c r="AB54">
        <v>3</v>
      </c>
      <c r="AC54">
        <v>3</v>
      </c>
      <c r="AD54">
        <v>2</v>
      </c>
      <c r="AE54">
        <v>4</v>
      </c>
      <c r="AF54">
        <v>1</v>
      </c>
      <c r="AG54">
        <v>3</v>
      </c>
      <c r="AH54">
        <v>2</v>
      </c>
      <c r="AI54">
        <v>5</v>
      </c>
      <c r="AJ54">
        <v>5</v>
      </c>
      <c r="AK54">
        <v>3</v>
      </c>
      <c r="AL54">
        <v>5</v>
      </c>
      <c r="AM54">
        <v>3</v>
      </c>
      <c r="AN54">
        <v>1</v>
      </c>
      <c r="AO54">
        <v>6</v>
      </c>
      <c r="AP54">
        <v>3</v>
      </c>
      <c r="AQ54">
        <v>5</v>
      </c>
      <c r="AR54">
        <v>1</v>
      </c>
      <c r="AS54">
        <v>2</v>
      </c>
      <c r="AT54">
        <v>2</v>
      </c>
      <c r="AU54">
        <v>1</v>
      </c>
      <c r="AV54">
        <v>5</v>
      </c>
      <c r="AW54">
        <v>6</v>
      </c>
      <c r="AX54">
        <v>2</v>
      </c>
      <c r="AY54">
        <v>1</v>
      </c>
      <c r="AZ54">
        <v>5</v>
      </c>
      <c r="BA54">
        <v>1</v>
      </c>
      <c r="BB54">
        <v>3</v>
      </c>
      <c r="BC54">
        <v>4</v>
      </c>
      <c r="BD54">
        <v>6</v>
      </c>
      <c r="BE54">
        <v>2</v>
      </c>
      <c r="BF54">
        <v>1</v>
      </c>
      <c r="BG54">
        <v>3</v>
      </c>
      <c r="BH54">
        <v>2</v>
      </c>
      <c r="BI54">
        <v>4</v>
      </c>
      <c r="BJ54">
        <v>5</v>
      </c>
      <c r="BK54">
        <v>3</v>
      </c>
      <c r="BL54">
        <v>3</v>
      </c>
      <c r="BM54">
        <v>2</v>
      </c>
      <c r="BN54">
        <v>4</v>
      </c>
      <c r="BO54">
        <v>2</v>
      </c>
      <c r="BP54">
        <v>3</v>
      </c>
      <c r="BQ54">
        <v>1</v>
      </c>
      <c r="BR54">
        <v>2</v>
      </c>
      <c r="BS54">
        <v>2</v>
      </c>
      <c r="BT54">
        <v>3</v>
      </c>
      <c r="BU54">
        <v>4</v>
      </c>
      <c r="BV54">
        <v>3</v>
      </c>
      <c r="BW54">
        <v>2</v>
      </c>
      <c r="BX54">
        <v>2</v>
      </c>
      <c r="BY54">
        <v>2</v>
      </c>
      <c r="BZ54">
        <v>2</v>
      </c>
      <c r="CA54">
        <v>1</v>
      </c>
      <c r="CB54">
        <v>1</v>
      </c>
      <c r="CC54">
        <v>2</v>
      </c>
      <c r="CD54">
        <v>3</v>
      </c>
      <c r="CE54">
        <v>2</v>
      </c>
      <c r="CF54">
        <v>2</v>
      </c>
      <c r="CG54">
        <v>2</v>
      </c>
      <c r="CH54">
        <v>2</v>
      </c>
      <c r="CI54">
        <v>2</v>
      </c>
      <c r="CJ54">
        <v>1</v>
      </c>
      <c r="CK54">
        <v>1</v>
      </c>
      <c r="CL54">
        <v>2</v>
      </c>
      <c r="CM54">
        <v>2</v>
      </c>
      <c r="CN54">
        <v>2</v>
      </c>
      <c r="CO54">
        <v>2</v>
      </c>
      <c r="CP54">
        <v>2</v>
      </c>
      <c r="CQ54">
        <v>2</v>
      </c>
      <c r="CR54">
        <v>1</v>
      </c>
      <c r="CS54">
        <v>1</v>
      </c>
      <c r="CT54">
        <v>1</v>
      </c>
      <c r="CU54">
        <v>1</v>
      </c>
      <c r="CV54">
        <v>1</v>
      </c>
      <c r="CW54">
        <v>1</v>
      </c>
      <c r="CX54">
        <v>1</v>
      </c>
      <c r="CY54">
        <v>3</v>
      </c>
      <c r="CZ54">
        <v>3</v>
      </c>
      <c r="DA54">
        <v>1</v>
      </c>
      <c r="DB54">
        <v>2</v>
      </c>
      <c r="DC54">
        <v>5</v>
      </c>
      <c r="DD54">
        <v>3</v>
      </c>
      <c r="DE54">
        <v>4</v>
      </c>
      <c r="DF54">
        <v>1</v>
      </c>
      <c r="DG54">
        <v>1</v>
      </c>
      <c r="DH54">
        <v>2</v>
      </c>
      <c r="DI54">
        <v>4</v>
      </c>
      <c r="DJ54">
        <v>2</v>
      </c>
      <c r="DK54">
        <v>5</v>
      </c>
      <c r="DL54">
        <v>4</v>
      </c>
      <c r="DM54">
        <v>5</v>
      </c>
      <c r="DN54">
        <v>4</v>
      </c>
      <c r="DO54">
        <v>1</v>
      </c>
      <c r="DP54">
        <v>5</v>
      </c>
      <c r="DQ54">
        <v>4</v>
      </c>
      <c r="DR54">
        <v>2</v>
      </c>
      <c r="DS54">
        <v>4</v>
      </c>
      <c r="DT54">
        <v>2</v>
      </c>
      <c r="DU54">
        <v>4</v>
      </c>
      <c r="DV54">
        <v>1</v>
      </c>
      <c r="DW54">
        <v>3</v>
      </c>
      <c r="DX54">
        <v>3</v>
      </c>
      <c r="DY54">
        <v>2</v>
      </c>
      <c r="DZ54">
        <v>1</v>
      </c>
      <c r="EB54">
        <v>1</v>
      </c>
      <c r="EC54">
        <v>4</v>
      </c>
      <c r="ED54">
        <v>4</v>
      </c>
      <c r="EE54">
        <v>1</v>
      </c>
      <c r="EF54">
        <v>3</v>
      </c>
      <c r="EG54">
        <v>2</v>
      </c>
      <c r="EH54">
        <v>3</v>
      </c>
      <c r="EI54">
        <v>1</v>
      </c>
      <c r="EJ54">
        <v>4</v>
      </c>
      <c r="EK54">
        <v>1</v>
      </c>
      <c r="EL54">
        <v>3</v>
      </c>
      <c r="EM54">
        <v>3</v>
      </c>
      <c r="EN54">
        <v>2</v>
      </c>
      <c r="EO54">
        <v>4</v>
      </c>
      <c r="EP54">
        <v>4</v>
      </c>
      <c r="EQ54">
        <v>2</v>
      </c>
      <c r="ER54">
        <v>1</v>
      </c>
      <c r="ES54">
        <v>1</v>
      </c>
      <c r="ET54">
        <v>3</v>
      </c>
      <c r="EU54">
        <v>3</v>
      </c>
      <c r="EV54">
        <v>3</v>
      </c>
      <c r="EW54">
        <v>1</v>
      </c>
      <c r="EX54">
        <v>3</v>
      </c>
      <c r="EY54">
        <v>4</v>
      </c>
      <c r="EZ54">
        <v>2</v>
      </c>
      <c r="FA54">
        <v>4</v>
      </c>
      <c r="FB54">
        <v>2</v>
      </c>
      <c r="FC54">
        <v>1</v>
      </c>
      <c r="FD54">
        <v>4</v>
      </c>
      <c r="FE54">
        <v>2</v>
      </c>
      <c r="FF54">
        <v>2</v>
      </c>
      <c r="FG54">
        <v>4</v>
      </c>
      <c r="FH54">
        <v>4</v>
      </c>
      <c r="FI54">
        <v>3</v>
      </c>
      <c r="FJ54">
        <v>1</v>
      </c>
      <c r="FK54">
        <v>3</v>
      </c>
      <c r="FM54">
        <f t="shared" si="202"/>
        <v>4</v>
      </c>
      <c r="FN54">
        <f t="shared" si="203"/>
        <v>4</v>
      </c>
      <c r="FO54">
        <f t="shared" si="204"/>
        <v>1</v>
      </c>
      <c r="FP54">
        <f t="shared" si="205"/>
        <v>1</v>
      </c>
      <c r="FQ54">
        <f t="shared" si="206"/>
        <v>2</v>
      </c>
      <c r="FR54">
        <f t="shared" si="207"/>
        <v>2</v>
      </c>
      <c r="FS54">
        <f t="shared" si="208"/>
        <v>2</v>
      </c>
      <c r="FT54">
        <f t="shared" si="209"/>
        <v>3</v>
      </c>
      <c r="FU54">
        <f t="shared" si="210"/>
        <v>2</v>
      </c>
      <c r="FV54">
        <f t="shared" si="211"/>
        <v>2</v>
      </c>
      <c r="FW54">
        <f t="shared" si="212"/>
        <v>1</v>
      </c>
      <c r="FX54">
        <f t="shared" si="213"/>
        <v>3</v>
      </c>
      <c r="FY54">
        <f t="shared" si="214"/>
        <v>2</v>
      </c>
      <c r="FZ54">
        <f t="shared" si="215"/>
        <v>2</v>
      </c>
      <c r="GA54">
        <f t="shared" si="216"/>
        <v>1</v>
      </c>
      <c r="GB54">
        <f t="shared" si="217"/>
        <v>1</v>
      </c>
      <c r="GC54">
        <f t="shared" si="218"/>
        <v>3</v>
      </c>
      <c r="GD54">
        <f t="shared" si="219"/>
        <v>2</v>
      </c>
      <c r="GE54">
        <f t="shared" si="220"/>
        <v>1</v>
      </c>
      <c r="GF54">
        <f t="shared" si="221"/>
        <v>1</v>
      </c>
      <c r="GG54">
        <f t="shared" si="222"/>
        <v>1</v>
      </c>
      <c r="GH54">
        <f t="shared" si="223"/>
        <v>1</v>
      </c>
      <c r="GI54">
        <f t="shared" si="224"/>
        <v>1</v>
      </c>
      <c r="GJ54">
        <f t="shared" si="225"/>
        <v>2</v>
      </c>
      <c r="GK54">
        <f t="shared" si="226"/>
        <v>2</v>
      </c>
      <c r="GL54">
        <f t="shared" si="227"/>
        <v>2</v>
      </c>
      <c r="GM54">
        <f t="shared" si="228"/>
        <v>3</v>
      </c>
      <c r="GN54">
        <f t="shared" si="229"/>
        <v>1</v>
      </c>
      <c r="GO54">
        <f t="shared" si="230"/>
        <v>4</v>
      </c>
      <c r="GP54">
        <f t="shared" si="231"/>
        <v>2</v>
      </c>
      <c r="GQ54">
        <f t="shared" si="232"/>
        <v>3</v>
      </c>
      <c r="GR54">
        <f t="shared" si="233"/>
        <v>5</v>
      </c>
      <c r="GS54">
        <f t="shared" si="234"/>
        <v>5</v>
      </c>
      <c r="GT54">
        <f t="shared" si="235"/>
        <v>5</v>
      </c>
      <c r="GU54">
        <f t="shared" si="236"/>
        <v>5</v>
      </c>
      <c r="GV54">
        <f t="shared" si="237"/>
        <v>3</v>
      </c>
      <c r="GW54">
        <f t="shared" si="238"/>
        <v>7</v>
      </c>
      <c r="GX54">
        <f t="shared" si="239"/>
        <v>2</v>
      </c>
      <c r="GY54">
        <f t="shared" si="240"/>
        <v>5</v>
      </c>
      <c r="GZ54">
        <f t="shared" si="241"/>
        <v>3</v>
      </c>
      <c r="HA54">
        <f t="shared" si="242"/>
        <v>7</v>
      </c>
      <c r="HB54">
        <f t="shared" si="243"/>
        <v>-2</v>
      </c>
      <c r="HC54">
        <f t="shared" si="244"/>
        <v>-2</v>
      </c>
      <c r="HD54">
        <f t="shared" si="245"/>
        <v>-3</v>
      </c>
      <c r="HE54">
        <f t="shared" si="246"/>
        <v>2</v>
      </c>
      <c r="HF54">
        <f t="shared" si="247"/>
        <v>3</v>
      </c>
      <c r="HG54">
        <f t="shared" si="248"/>
        <v>-2</v>
      </c>
      <c r="HH54">
        <f t="shared" si="249"/>
        <v>-3</v>
      </c>
      <c r="HI54">
        <f t="shared" si="250"/>
        <v>-2</v>
      </c>
      <c r="HJ54">
        <f t="shared" si="251"/>
        <v>3</v>
      </c>
      <c r="HK54">
        <f t="shared" si="252"/>
        <v>1</v>
      </c>
      <c r="HL54">
        <f t="shared" si="253"/>
        <v>-1</v>
      </c>
      <c r="HM54">
        <f t="shared" si="254"/>
        <v>-3</v>
      </c>
      <c r="HN54">
        <f t="shared" si="255"/>
        <v>2</v>
      </c>
      <c r="HO54">
        <f t="shared" si="256"/>
        <v>3</v>
      </c>
      <c r="HP54">
        <f t="shared" si="257"/>
        <v>4</v>
      </c>
      <c r="HQ54">
        <f t="shared" si="258"/>
        <v>5</v>
      </c>
      <c r="HR54">
        <f t="shared" si="259"/>
        <v>3</v>
      </c>
      <c r="HS54">
        <f t="shared" si="260"/>
        <v>2</v>
      </c>
      <c r="HT54">
        <f t="shared" si="261"/>
        <v>4</v>
      </c>
      <c r="HU54">
        <f t="shared" si="262"/>
        <v>4</v>
      </c>
      <c r="HV54">
        <f t="shared" si="263"/>
        <v>5</v>
      </c>
      <c r="HW54">
        <f t="shared" si="264"/>
        <v>3</v>
      </c>
      <c r="HX54">
        <f t="shared" si="265"/>
        <v>5</v>
      </c>
      <c r="HY54">
        <f t="shared" si="266"/>
        <v>4</v>
      </c>
      <c r="HZ54">
        <f t="shared" si="267"/>
        <v>6</v>
      </c>
      <c r="IA54">
        <f t="shared" si="268"/>
        <v>5</v>
      </c>
      <c r="IB54">
        <f t="shared" si="269"/>
        <v>5</v>
      </c>
      <c r="IC54">
        <f t="shared" si="270"/>
        <v>4</v>
      </c>
      <c r="ID54">
        <f t="shared" si="271"/>
        <v>3</v>
      </c>
      <c r="IE54">
        <f t="shared" si="272"/>
        <v>3</v>
      </c>
      <c r="IF54">
        <f t="shared" si="273"/>
        <v>2</v>
      </c>
      <c r="IG54">
        <f t="shared" si="274"/>
        <v>2</v>
      </c>
      <c r="IH54">
        <f t="shared" si="275"/>
        <v>2</v>
      </c>
      <c r="II54">
        <f t="shared" si="276"/>
        <v>2</v>
      </c>
      <c r="IJ54">
        <f t="shared" si="277"/>
        <v>1</v>
      </c>
      <c r="IK54">
        <f t="shared" si="278"/>
        <v>1</v>
      </c>
      <c r="IL54">
        <f t="shared" si="279"/>
        <v>2</v>
      </c>
      <c r="IM54">
        <f t="shared" si="280"/>
        <v>3</v>
      </c>
      <c r="IN54">
        <f t="shared" si="281"/>
        <v>3</v>
      </c>
      <c r="IO54">
        <f t="shared" si="282"/>
        <v>2</v>
      </c>
      <c r="IP54">
        <f t="shared" si="283"/>
        <v>2</v>
      </c>
      <c r="IQ54">
        <f t="shared" si="284"/>
        <v>3</v>
      </c>
      <c r="IR54">
        <f t="shared" si="285"/>
        <v>3</v>
      </c>
      <c r="IS54">
        <f t="shared" si="286"/>
        <v>1</v>
      </c>
      <c r="IT54">
        <f t="shared" si="287"/>
        <v>4</v>
      </c>
      <c r="IU54">
        <f t="shared" si="288"/>
        <v>2</v>
      </c>
      <c r="IV54">
        <f t="shared" si="289"/>
        <v>2</v>
      </c>
      <c r="IW54">
        <f t="shared" si="290"/>
        <v>3</v>
      </c>
      <c r="IX54">
        <f t="shared" si="291"/>
        <v>2</v>
      </c>
      <c r="IY54">
        <f t="shared" si="292"/>
        <v>4</v>
      </c>
      <c r="IZ54">
        <f t="shared" si="293"/>
        <v>4</v>
      </c>
      <c r="JA54">
        <f t="shared" si="294"/>
        <v>5</v>
      </c>
      <c r="JB54">
        <f t="shared" si="295"/>
        <v>5</v>
      </c>
      <c r="JC54">
        <f t="shared" si="296"/>
        <v>5</v>
      </c>
      <c r="JD54">
        <f t="shared" si="297"/>
        <v>5</v>
      </c>
      <c r="JE54">
        <f t="shared" si="298"/>
        <v>5</v>
      </c>
      <c r="JF54">
        <f t="shared" si="299"/>
        <v>5</v>
      </c>
      <c r="JG54">
        <f t="shared" si="300"/>
        <v>5</v>
      </c>
      <c r="JH54">
        <f t="shared" si="301"/>
        <v>3</v>
      </c>
      <c r="JI54">
        <f t="shared" si="302"/>
        <v>3</v>
      </c>
      <c r="JJ54">
        <f t="shared" si="303"/>
        <v>5</v>
      </c>
      <c r="JK54">
        <f t="shared" si="304"/>
        <v>4</v>
      </c>
      <c r="JL54">
        <f t="shared" si="305"/>
        <v>5</v>
      </c>
      <c r="JM54">
        <f t="shared" si="306"/>
        <v>3</v>
      </c>
      <c r="JN54">
        <f t="shared" si="307"/>
        <v>2</v>
      </c>
      <c r="JO54">
        <f t="shared" si="308"/>
        <v>5</v>
      </c>
      <c r="JP54">
        <f t="shared" si="309"/>
        <v>5</v>
      </c>
      <c r="JQ54">
        <f t="shared" si="310"/>
        <v>4</v>
      </c>
      <c r="JR54">
        <f t="shared" si="311"/>
        <v>2</v>
      </c>
      <c r="JS54">
        <f t="shared" si="312"/>
        <v>4</v>
      </c>
      <c r="JT54">
        <f t="shared" si="313"/>
        <v>5</v>
      </c>
      <c r="JU54">
        <f t="shared" si="314"/>
        <v>4</v>
      </c>
      <c r="JV54">
        <f t="shared" si="315"/>
        <v>5</v>
      </c>
      <c r="JW54">
        <f t="shared" si="316"/>
        <v>4</v>
      </c>
      <c r="JX54">
        <f t="shared" si="317"/>
        <v>5</v>
      </c>
      <c r="JY54">
        <f t="shared" si="318"/>
        <v>5</v>
      </c>
      <c r="JZ54">
        <f t="shared" si="319"/>
        <v>2</v>
      </c>
      <c r="KA54">
        <f t="shared" si="320"/>
        <v>4</v>
      </c>
      <c r="KC54">
        <f t="shared" si="321"/>
        <v>2</v>
      </c>
      <c r="KD54">
        <f t="shared" si="322"/>
        <v>4</v>
      </c>
      <c r="KE54">
        <f t="shared" si="323"/>
        <v>4</v>
      </c>
      <c r="KF54">
        <f t="shared" si="324"/>
        <v>5</v>
      </c>
      <c r="KG54">
        <f t="shared" si="325"/>
        <v>3</v>
      </c>
      <c r="KH54">
        <f t="shared" si="326"/>
        <v>3</v>
      </c>
      <c r="KI54">
        <f t="shared" si="327"/>
        <v>4</v>
      </c>
      <c r="KJ54">
        <f t="shared" si="328"/>
        <v>5</v>
      </c>
      <c r="KL54">
        <f t="shared" si="329"/>
        <v>1</v>
      </c>
      <c r="KM54">
        <f t="shared" si="330"/>
        <v>0</v>
      </c>
      <c r="KN54">
        <f t="shared" si="331"/>
        <v>0</v>
      </c>
      <c r="KO54">
        <f t="shared" si="332"/>
        <v>0</v>
      </c>
      <c r="KP54">
        <f t="shared" si="333"/>
        <v>1</v>
      </c>
      <c r="KQ54">
        <f t="shared" si="334"/>
        <v>1</v>
      </c>
      <c r="KR54">
        <f t="shared" si="335"/>
        <v>1</v>
      </c>
      <c r="KS54">
        <f t="shared" si="336"/>
        <v>1</v>
      </c>
      <c r="KT54">
        <f t="shared" si="337"/>
        <v>1</v>
      </c>
      <c r="KU54">
        <f t="shared" si="338"/>
        <v>1</v>
      </c>
      <c r="KV54">
        <f t="shared" si="339"/>
        <v>1</v>
      </c>
      <c r="KW54">
        <f t="shared" si="340"/>
        <v>1</v>
      </c>
      <c r="KX54">
        <f t="shared" si="341"/>
        <v>1</v>
      </c>
      <c r="KY54">
        <f t="shared" si="342"/>
        <v>1</v>
      </c>
      <c r="KZ54">
        <f t="shared" si="343"/>
        <v>0</v>
      </c>
      <c r="LA54">
        <f t="shared" si="344"/>
        <v>1</v>
      </c>
      <c r="LB54">
        <f t="shared" si="345"/>
        <v>1</v>
      </c>
      <c r="LC54">
        <f t="shared" si="346"/>
        <v>1</v>
      </c>
      <c r="LD54">
        <f t="shared" si="347"/>
        <v>0</v>
      </c>
      <c r="LE54">
        <f t="shared" si="348"/>
        <v>0</v>
      </c>
      <c r="LF54">
        <f t="shared" si="349"/>
        <v>0</v>
      </c>
      <c r="LG54">
        <f t="shared" si="350"/>
        <v>1</v>
      </c>
      <c r="LH54">
        <f t="shared" si="351"/>
        <v>1</v>
      </c>
      <c r="LI54">
        <f t="shared" si="352"/>
        <v>0</v>
      </c>
      <c r="LJ54">
        <f t="shared" si="353"/>
        <v>0</v>
      </c>
      <c r="LK54">
        <f t="shared" si="354"/>
        <v>0</v>
      </c>
      <c r="LL54">
        <f t="shared" si="355"/>
        <v>1</v>
      </c>
      <c r="LM54">
        <f t="shared" si="356"/>
        <v>1</v>
      </c>
      <c r="LN54">
        <f t="shared" si="357"/>
        <v>1</v>
      </c>
      <c r="LO54">
        <f t="shared" si="358"/>
        <v>1</v>
      </c>
      <c r="LP54">
        <f t="shared" si="359"/>
        <v>1</v>
      </c>
      <c r="LQ54">
        <f t="shared" si="360"/>
        <v>0</v>
      </c>
      <c r="LR54">
        <f t="shared" si="361"/>
        <v>1</v>
      </c>
      <c r="LS54">
        <f t="shared" si="362"/>
        <v>1</v>
      </c>
      <c r="LT54">
        <f t="shared" si="363"/>
        <v>0</v>
      </c>
      <c r="LU54">
        <f t="shared" si="364"/>
        <v>1</v>
      </c>
      <c r="LW54">
        <f t="shared" si="163"/>
        <v>1.736842105263158</v>
      </c>
      <c r="LX54" s="24">
        <f t="shared" si="371"/>
        <v>1</v>
      </c>
      <c r="LY54">
        <f t="shared" si="164"/>
        <v>2.4166666666666665</v>
      </c>
      <c r="LZ54" s="25">
        <f t="shared" si="195"/>
        <v>1</v>
      </c>
      <c r="MA54">
        <f t="shared" si="166"/>
        <v>1.5</v>
      </c>
      <c r="MB54">
        <f t="shared" si="372"/>
        <v>1</v>
      </c>
      <c r="MC54">
        <f t="shared" si="167"/>
        <v>2</v>
      </c>
      <c r="MD54">
        <f t="shared" si="365"/>
        <v>1</v>
      </c>
      <c r="ME54">
        <f t="shared" si="169"/>
        <v>2.25</v>
      </c>
      <c r="MF54">
        <f t="shared" si="366"/>
        <v>1</v>
      </c>
      <c r="MG54">
        <f t="shared" si="171"/>
        <v>2</v>
      </c>
      <c r="MH54">
        <f t="shared" si="375"/>
        <v>1</v>
      </c>
      <c r="MI54">
        <f t="shared" si="173"/>
        <v>3</v>
      </c>
      <c r="MJ54" s="25">
        <f t="shared" si="367"/>
        <v>1</v>
      </c>
      <c r="MK54">
        <f t="shared" si="175"/>
        <v>4.7</v>
      </c>
      <c r="ML54">
        <f t="shared" si="368"/>
        <v>1</v>
      </c>
      <c r="MM54">
        <f t="shared" si="177"/>
        <v>-0.2857142857142857</v>
      </c>
      <c r="MN54">
        <f t="shared" si="374"/>
        <v>1</v>
      </c>
      <c r="MO54">
        <f t="shared" si="179"/>
        <v>2.25</v>
      </c>
      <c r="MP54">
        <f t="shared" si="369"/>
        <v>1</v>
      </c>
      <c r="MQ54">
        <f t="shared" si="181"/>
        <v>4.2857142857142856</v>
      </c>
      <c r="MR54" t="str">
        <f>IF(OR(ISNUMBER(SEARCH(JE54,"FALSE")),ISNUMBER(SEARCH(JF54,"FALSE")),ISNUMBER(SEARCH(JG54,"FALSE")),ISNUMBER(SEARCH(JH54,"FALSE")),ISNUMBER(SEARCH(JI54,"FALSE")),ISNUMBER(SEARCH(JZ54,"FALSE")),ISNUMBER(SEARCH(KA54,"FALSE")),ISNUMBER(SEARCH(KB54,"FALSE")),ISNUMBER(SEARCH(KC54,"FALSE")),ISNUMBER(SEARCH(KD54,"FALSE")),ISNUMBER(SEARCH(KE54,"FALSE")),ISNUMBER(SEARCH(KF54,"FALSE")),ISNUMBER(SEARCH(KG54,"FALSE"))),"CHECK",1)</f>
        <v>CHECK</v>
      </c>
      <c r="MS54">
        <f t="shared" si="183"/>
        <v>4</v>
      </c>
      <c r="MT54" t="str">
        <f>IF(OR(ISNUMBER(SEARCH(JG54,"FALSE")),ISNUMBER(SEARCH(JH54,"FALSE")),ISNUMBER(SEARCH(JI54,"FALSE")),ISNUMBER(SEARCH(JJ54,"FALSE")),ISNUMBER(SEARCH(JK54,"FALSE")),ISNUMBER(SEARCH(KB54,"FALSE")),ISNUMBER(SEARCH(KC54,"FALSE")),ISNUMBER(SEARCH(KD54,"FALSE")),ISNUMBER(SEARCH(KE54,"FALSE")),ISNUMBER(SEARCH(KF54,"FALSE")),ISNUMBER(SEARCH(KG54,"FALSE")),ISNUMBER(SEARCH(KH54,"FALSE")),ISNUMBER(SEARCH(KI54,"FALSE"))),"CHECK",1)</f>
        <v>CHECK</v>
      </c>
      <c r="MU54">
        <f t="shared" si="185"/>
        <v>4</v>
      </c>
      <c r="MV54" t="str">
        <f>IF(OR(ISNUMBER(SEARCH(JI54,"FALSE")),ISNUMBER(SEARCH(JJ54,"FALSE")),ISNUMBER(SEARCH(JK54,"FALSE")),ISNUMBER(SEARCH(JL54,"FALSE")),ISNUMBER(SEARCH(JM54,"FALSE")),ISNUMBER(SEARCH(KD54,"FALSE")),ISNUMBER(SEARCH(KE54,"FALSE")),ISNUMBER(SEARCH(KF54,"FALSE")),ISNUMBER(SEARCH(KG54,"FALSE")),ISNUMBER(SEARCH(KH54,"FALSE")),ISNUMBER(SEARCH(KI54,"FALSE")),ISNUMBER(SEARCH(KJ54,"FALSE")),ISNUMBER(SEARCH(KK54,"FALSE"))),"CHECK",1)</f>
        <v>CHECK</v>
      </c>
      <c r="MW54">
        <f t="shared" si="186"/>
        <v>0.66666666666666663</v>
      </c>
      <c r="MX54">
        <f>IF(OR(ISNUMBER(SEARCH(KL54,"FALSE")),ISNUMBER(SEARCH(KM54,"FALSE")),ISNUMBER(SEARCH(KN54,"FALSE")),ISNUMBER(SEARCH(KO54,"FALSE")),ISNUMBER(SEARCH(KP54,"FALSE")),ISNUMBER(SEARCH(KQ54,"FALSE")),ISNUMBER(SEARCH(KR54,"FALSE")),ISNUMBER(SEARCH(KS54,"FALSE")),ISNUMBER(SEARCH(KT54,"FALSE")),ISNUMBER(SEARCH(KU54,"FALSE")),ISNUMBER(SEARCH(KV54,"FALSE")),ISNUMBER(SEARCH(KW54,"FALSE")),ISNUMBER(SEARCH(KX54,"FALSE")),ISNUMBER(SEARCH(KY54,"FALSE")),ISNUMBER(SEARCH(KZ54,"FALSE")),ISNUMBER(SEARCH(LA54,"FALSE")),ISNUMBER(SEARCH(LB54,"FALSE")),ISNUMBER(SEARCH(LC54,"FALSE")),ISNUMBER(SEARCH(LD54,"FALSE")),ISNUMBER(SEARCH(LE54,"FALSE")),ISNUMBER(SEARCH(LF54,"FALSE")),ISNUMBER(SEARCH(LG54,"FALSE")),ISNUMBER(SEARCH(LH54,"FALSE")),ISNUMBER(SEARCH(LI54,"FALSE")),ISNUMBER(SEARCH(LJ54,"FALSE")),ISNUMBER(SEARCH(LK54,"FALSE")),ISNUMBER(SEARCH(LL54,"FALSE")),ISNUMBER(SEARCH(LM54,"FALSE")),ISNUMBER(SEARCH(LN54,"FALSE")),ISNUMBER(SEARCH(LO54,"FALSE")),ISNUMBER(SEARCH(LP54,"FALSE")),ISNUMBER(SEARCH(LQ54,"FALSE")),ISNUMBER(SEARCH(LR54,"FALSE")),ISNUMBER(SEARCH(LS54,"FALSE")),ISNUMBER(SEARCH(LT54,"FALSE")),ISNUMBER(SEARCH(LU54,"FALSE")),),"CHECK",1)</f>
        <v>1</v>
      </c>
      <c r="MY54">
        <f t="shared" si="188"/>
        <v>4.1333333333333337</v>
      </c>
      <c r="MZ54">
        <f t="shared" si="370"/>
        <v>1</v>
      </c>
    </row>
    <row r="55" spans="1:364" ht="16">
      <c r="A55" t="s">
        <v>298</v>
      </c>
      <c r="B55" t="s">
        <v>837</v>
      </c>
      <c r="C55">
        <v>2</v>
      </c>
      <c r="D55">
        <v>3</v>
      </c>
      <c r="E55">
        <v>3</v>
      </c>
      <c r="F55">
        <v>4</v>
      </c>
      <c r="G55">
        <v>3</v>
      </c>
      <c r="H55">
        <v>3</v>
      </c>
      <c r="I55">
        <v>3</v>
      </c>
      <c r="J55">
        <v>4</v>
      </c>
      <c r="K55">
        <v>3</v>
      </c>
      <c r="L55">
        <v>4</v>
      </c>
      <c r="M55">
        <v>4</v>
      </c>
      <c r="N55">
        <v>2</v>
      </c>
      <c r="O55">
        <v>3</v>
      </c>
      <c r="P55">
        <v>3</v>
      </c>
      <c r="Q55">
        <v>3</v>
      </c>
      <c r="R55">
        <v>4</v>
      </c>
      <c r="S55">
        <v>4</v>
      </c>
      <c r="T55">
        <v>3</v>
      </c>
      <c r="U55">
        <v>3</v>
      </c>
      <c r="V55">
        <v>4</v>
      </c>
      <c r="W55">
        <v>4</v>
      </c>
      <c r="X55">
        <v>4</v>
      </c>
      <c r="Y55">
        <v>4</v>
      </c>
      <c r="Z55">
        <v>4</v>
      </c>
      <c r="AA55">
        <v>4</v>
      </c>
      <c r="AB55">
        <v>3</v>
      </c>
      <c r="AC55">
        <v>4</v>
      </c>
      <c r="AD55">
        <v>3</v>
      </c>
      <c r="AE55">
        <v>3</v>
      </c>
      <c r="AF55">
        <v>2</v>
      </c>
      <c r="AG55">
        <v>3</v>
      </c>
      <c r="AH55">
        <v>2</v>
      </c>
      <c r="AI55">
        <v>7</v>
      </c>
      <c r="AJ55">
        <v>6</v>
      </c>
      <c r="AK55">
        <v>3</v>
      </c>
      <c r="AL55">
        <v>7</v>
      </c>
      <c r="AM55">
        <v>7</v>
      </c>
      <c r="AN55">
        <v>1</v>
      </c>
      <c r="AO55">
        <v>6</v>
      </c>
      <c r="AP55">
        <v>3</v>
      </c>
      <c r="AQ55">
        <v>5</v>
      </c>
      <c r="AR55">
        <v>1</v>
      </c>
      <c r="AS55">
        <v>3</v>
      </c>
      <c r="AT55">
        <v>4</v>
      </c>
      <c r="AU55">
        <v>2</v>
      </c>
      <c r="AV55">
        <v>3</v>
      </c>
      <c r="AW55">
        <v>6</v>
      </c>
      <c r="AX55">
        <v>2</v>
      </c>
      <c r="AY55">
        <v>2</v>
      </c>
      <c r="AZ55">
        <v>4</v>
      </c>
      <c r="BA55">
        <v>4</v>
      </c>
      <c r="BB55">
        <v>3</v>
      </c>
      <c r="BC55">
        <v>4</v>
      </c>
      <c r="BD55">
        <v>4</v>
      </c>
      <c r="BE55">
        <v>2</v>
      </c>
      <c r="BF55">
        <v>3</v>
      </c>
      <c r="BG55">
        <v>3</v>
      </c>
      <c r="BH55">
        <v>3</v>
      </c>
      <c r="BI55">
        <v>2</v>
      </c>
      <c r="BJ55">
        <v>2</v>
      </c>
      <c r="BK55">
        <v>1</v>
      </c>
      <c r="BL55">
        <v>4</v>
      </c>
      <c r="BM55">
        <v>2</v>
      </c>
      <c r="BN55">
        <v>2</v>
      </c>
      <c r="BO55">
        <v>2</v>
      </c>
      <c r="BP55">
        <v>1</v>
      </c>
      <c r="BQ55">
        <v>2</v>
      </c>
      <c r="BR55">
        <v>1</v>
      </c>
      <c r="BS55">
        <v>3</v>
      </c>
      <c r="BT55">
        <v>2</v>
      </c>
      <c r="BU55">
        <v>1</v>
      </c>
      <c r="BV55">
        <v>3</v>
      </c>
      <c r="BW55">
        <v>2</v>
      </c>
      <c r="BX55">
        <v>3</v>
      </c>
      <c r="BY55">
        <v>2</v>
      </c>
      <c r="BZ55">
        <v>2</v>
      </c>
      <c r="CA55">
        <v>3</v>
      </c>
      <c r="CB55">
        <v>3</v>
      </c>
      <c r="CC55">
        <v>2</v>
      </c>
      <c r="CD55">
        <v>2</v>
      </c>
      <c r="CE55">
        <v>3</v>
      </c>
      <c r="CF55">
        <v>1</v>
      </c>
      <c r="CG55">
        <v>2</v>
      </c>
      <c r="CH55">
        <v>3</v>
      </c>
      <c r="CI55">
        <v>2</v>
      </c>
      <c r="CJ55">
        <v>2</v>
      </c>
      <c r="CK55">
        <v>3</v>
      </c>
      <c r="CL55">
        <v>1</v>
      </c>
      <c r="CM55">
        <v>2</v>
      </c>
      <c r="CN55">
        <v>3</v>
      </c>
      <c r="CO55">
        <v>2</v>
      </c>
      <c r="CP55">
        <v>2</v>
      </c>
      <c r="CQ55">
        <v>2</v>
      </c>
      <c r="CR55">
        <v>1</v>
      </c>
      <c r="CS55">
        <v>1</v>
      </c>
      <c r="CT55">
        <v>1</v>
      </c>
      <c r="CU55">
        <v>1</v>
      </c>
      <c r="CV55">
        <v>1</v>
      </c>
      <c r="CW55">
        <v>1</v>
      </c>
      <c r="CX55">
        <v>1</v>
      </c>
      <c r="CY55">
        <v>2</v>
      </c>
      <c r="CZ55">
        <v>1</v>
      </c>
      <c r="DA55">
        <v>2</v>
      </c>
      <c r="DB55">
        <v>2</v>
      </c>
      <c r="DC55">
        <v>4</v>
      </c>
      <c r="DD55">
        <v>5</v>
      </c>
      <c r="DE55">
        <v>3</v>
      </c>
      <c r="DF55">
        <v>2</v>
      </c>
      <c r="DG55">
        <v>1</v>
      </c>
      <c r="DH55">
        <v>1</v>
      </c>
      <c r="DI55">
        <v>1</v>
      </c>
      <c r="DJ55">
        <v>1</v>
      </c>
      <c r="DK55">
        <v>5</v>
      </c>
      <c r="DL55">
        <v>3</v>
      </c>
      <c r="DM55">
        <v>4</v>
      </c>
      <c r="DN55">
        <v>4</v>
      </c>
      <c r="DO55">
        <v>2</v>
      </c>
      <c r="DP55">
        <v>4</v>
      </c>
      <c r="DQ55">
        <v>2</v>
      </c>
      <c r="DR55">
        <v>1</v>
      </c>
      <c r="DS55">
        <v>2</v>
      </c>
      <c r="DT55">
        <v>1</v>
      </c>
      <c r="DU55">
        <v>4</v>
      </c>
      <c r="DV55">
        <v>2</v>
      </c>
      <c r="DW55">
        <v>2</v>
      </c>
      <c r="DX55">
        <v>1</v>
      </c>
      <c r="DY55">
        <v>2</v>
      </c>
      <c r="DZ55">
        <v>3</v>
      </c>
      <c r="EA55">
        <v>5</v>
      </c>
      <c r="EB55">
        <v>1</v>
      </c>
      <c r="EC55">
        <v>2</v>
      </c>
      <c r="ED55">
        <v>4</v>
      </c>
      <c r="EE55">
        <v>2</v>
      </c>
      <c r="EF55">
        <v>3</v>
      </c>
      <c r="EG55">
        <v>2</v>
      </c>
      <c r="EH55">
        <v>2</v>
      </c>
      <c r="EI55">
        <v>1</v>
      </c>
      <c r="EJ55">
        <v>4</v>
      </c>
      <c r="EK55">
        <v>1</v>
      </c>
      <c r="EL55">
        <v>3</v>
      </c>
      <c r="EM55">
        <v>3</v>
      </c>
      <c r="EN55">
        <v>2</v>
      </c>
      <c r="EO55">
        <v>4</v>
      </c>
      <c r="EP55">
        <v>1</v>
      </c>
      <c r="EQ55">
        <v>2</v>
      </c>
      <c r="ER55">
        <v>1</v>
      </c>
      <c r="ES55">
        <v>1</v>
      </c>
      <c r="EU55">
        <v>2</v>
      </c>
      <c r="EV55">
        <v>2</v>
      </c>
      <c r="EW55">
        <v>1</v>
      </c>
      <c r="EX55">
        <v>4</v>
      </c>
      <c r="EY55">
        <v>1</v>
      </c>
      <c r="EZ55">
        <v>4</v>
      </c>
      <c r="FA55">
        <v>3</v>
      </c>
      <c r="FB55">
        <v>2</v>
      </c>
      <c r="FC55">
        <v>1</v>
      </c>
      <c r="FD55">
        <v>4</v>
      </c>
      <c r="FE55">
        <v>2</v>
      </c>
      <c r="FF55">
        <v>2</v>
      </c>
      <c r="FG55">
        <v>1</v>
      </c>
      <c r="FH55">
        <v>4</v>
      </c>
      <c r="FI55">
        <v>3</v>
      </c>
      <c r="FJ55">
        <v>2</v>
      </c>
      <c r="FK55">
        <v>3</v>
      </c>
      <c r="FM55">
        <f t="shared" si="202"/>
        <v>2</v>
      </c>
      <c r="FN55">
        <f t="shared" si="203"/>
        <v>2</v>
      </c>
      <c r="FO55">
        <f t="shared" si="204"/>
        <v>1</v>
      </c>
      <c r="FP55">
        <f t="shared" si="205"/>
        <v>2</v>
      </c>
      <c r="FQ55">
        <f t="shared" si="206"/>
        <v>2</v>
      </c>
      <c r="FR55">
        <f t="shared" si="207"/>
        <v>2</v>
      </c>
      <c r="FS55">
        <f t="shared" si="208"/>
        <v>1</v>
      </c>
      <c r="FT55">
        <f t="shared" si="209"/>
        <v>2</v>
      </c>
      <c r="FU55">
        <f t="shared" si="210"/>
        <v>1</v>
      </c>
      <c r="FV55">
        <f t="shared" si="211"/>
        <v>1</v>
      </c>
      <c r="FW55">
        <f t="shared" si="212"/>
        <v>3</v>
      </c>
      <c r="FX55">
        <f t="shared" si="213"/>
        <v>2</v>
      </c>
      <c r="FY55">
        <f t="shared" si="214"/>
        <v>2</v>
      </c>
      <c r="FZ55">
        <f t="shared" si="215"/>
        <v>2</v>
      </c>
      <c r="GA55">
        <f t="shared" si="216"/>
        <v>1</v>
      </c>
      <c r="GB55">
        <f t="shared" si="217"/>
        <v>1</v>
      </c>
      <c r="GC55">
        <f t="shared" si="218"/>
        <v>2</v>
      </c>
      <c r="GD55">
        <f t="shared" si="219"/>
        <v>2</v>
      </c>
      <c r="GE55">
        <f t="shared" si="220"/>
        <v>1</v>
      </c>
      <c r="GF55">
        <f t="shared" si="221"/>
        <v>1</v>
      </c>
      <c r="GG55">
        <f t="shared" si="222"/>
        <v>1</v>
      </c>
      <c r="GH55">
        <f t="shared" si="223"/>
        <v>1</v>
      </c>
      <c r="GI55">
        <f t="shared" si="224"/>
        <v>1</v>
      </c>
      <c r="GJ55">
        <f t="shared" si="225"/>
        <v>1</v>
      </c>
      <c r="GK55">
        <f t="shared" si="226"/>
        <v>2</v>
      </c>
      <c r="GL55">
        <f t="shared" si="227"/>
        <v>1</v>
      </c>
      <c r="GM55">
        <f t="shared" si="228"/>
        <v>2</v>
      </c>
      <c r="GN55">
        <f t="shared" si="229"/>
        <v>2</v>
      </c>
      <c r="GO55">
        <f t="shared" si="230"/>
        <v>3</v>
      </c>
      <c r="GP55">
        <f t="shared" si="231"/>
        <v>2</v>
      </c>
      <c r="GQ55">
        <f t="shared" si="232"/>
        <v>3</v>
      </c>
      <c r="GR55">
        <f t="shared" si="233"/>
        <v>7</v>
      </c>
      <c r="GS55">
        <f t="shared" si="234"/>
        <v>6</v>
      </c>
      <c r="GT55">
        <f t="shared" si="235"/>
        <v>5</v>
      </c>
      <c r="GU55">
        <f t="shared" si="236"/>
        <v>7</v>
      </c>
      <c r="GV55">
        <f t="shared" si="237"/>
        <v>7</v>
      </c>
      <c r="GW55">
        <f t="shared" si="238"/>
        <v>7</v>
      </c>
      <c r="GX55">
        <f t="shared" si="239"/>
        <v>2</v>
      </c>
      <c r="GY55">
        <f t="shared" si="240"/>
        <v>5</v>
      </c>
      <c r="GZ55">
        <f t="shared" si="241"/>
        <v>3</v>
      </c>
      <c r="HA55">
        <f t="shared" si="242"/>
        <v>7</v>
      </c>
      <c r="HB55">
        <f t="shared" si="243"/>
        <v>-1</v>
      </c>
      <c r="HC55">
        <f t="shared" si="244"/>
        <v>1</v>
      </c>
      <c r="HD55">
        <f t="shared" si="245"/>
        <v>-2</v>
      </c>
      <c r="HE55">
        <f t="shared" si="246"/>
        <v>-1</v>
      </c>
      <c r="HF55">
        <f t="shared" si="247"/>
        <v>3</v>
      </c>
      <c r="HG55">
        <f t="shared" si="248"/>
        <v>-2</v>
      </c>
      <c r="HH55">
        <f t="shared" si="249"/>
        <v>-2</v>
      </c>
      <c r="HI55">
        <f t="shared" si="250"/>
        <v>-1</v>
      </c>
      <c r="HJ55">
        <f t="shared" si="251"/>
        <v>-1</v>
      </c>
      <c r="HK55">
        <f t="shared" si="252"/>
        <v>1</v>
      </c>
      <c r="HL55">
        <f t="shared" si="253"/>
        <v>-1</v>
      </c>
      <c r="HM55">
        <f t="shared" si="254"/>
        <v>-1</v>
      </c>
      <c r="HN55">
        <f t="shared" si="255"/>
        <v>2</v>
      </c>
      <c r="HO55">
        <f t="shared" si="256"/>
        <v>1</v>
      </c>
      <c r="HP55">
        <f t="shared" si="257"/>
        <v>4</v>
      </c>
      <c r="HQ55">
        <f t="shared" si="258"/>
        <v>4</v>
      </c>
      <c r="HR55">
        <f t="shared" si="259"/>
        <v>5</v>
      </c>
      <c r="HS55">
        <f t="shared" si="260"/>
        <v>5</v>
      </c>
      <c r="HT55">
        <f t="shared" si="261"/>
        <v>6</v>
      </c>
      <c r="HU55">
        <f t="shared" si="262"/>
        <v>3</v>
      </c>
      <c r="HV55">
        <f t="shared" si="263"/>
        <v>5</v>
      </c>
      <c r="HW55">
        <f t="shared" si="264"/>
        <v>5</v>
      </c>
      <c r="HX55">
        <f t="shared" si="265"/>
        <v>5</v>
      </c>
      <c r="HY55">
        <f t="shared" si="266"/>
        <v>6</v>
      </c>
      <c r="HZ55">
        <f t="shared" si="267"/>
        <v>5</v>
      </c>
      <c r="IA55">
        <f t="shared" si="268"/>
        <v>6</v>
      </c>
      <c r="IB55">
        <f t="shared" si="269"/>
        <v>4</v>
      </c>
      <c r="IC55">
        <f t="shared" si="270"/>
        <v>5</v>
      </c>
      <c r="ID55">
        <f t="shared" si="271"/>
        <v>6</v>
      </c>
      <c r="IE55">
        <f t="shared" si="272"/>
        <v>3</v>
      </c>
      <c r="IF55">
        <f t="shared" si="273"/>
        <v>2</v>
      </c>
      <c r="IG55">
        <f t="shared" si="274"/>
        <v>3</v>
      </c>
      <c r="IH55">
        <f t="shared" si="275"/>
        <v>2</v>
      </c>
      <c r="II55">
        <f t="shared" si="276"/>
        <v>2</v>
      </c>
      <c r="IJ55">
        <f t="shared" si="277"/>
        <v>3</v>
      </c>
      <c r="IK55">
        <f t="shared" si="278"/>
        <v>3</v>
      </c>
      <c r="IL55">
        <f t="shared" si="279"/>
        <v>2</v>
      </c>
      <c r="IM55">
        <f t="shared" si="280"/>
        <v>2</v>
      </c>
      <c r="IN55">
        <f t="shared" si="281"/>
        <v>2</v>
      </c>
      <c r="IO55">
        <f t="shared" si="282"/>
        <v>1</v>
      </c>
      <c r="IP55">
        <f t="shared" si="283"/>
        <v>2</v>
      </c>
      <c r="IQ55">
        <f t="shared" si="284"/>
        <v>2</v>
      </c>
      <c r="IR55">
        <f t="shared" si="285"/>
        <v>3</v>
      </c>
      <c r="IS55">
        <f t="shared" si="286"/>
        <v>2</v>
      </c>
      <c r="IT55">
        <f t="shared" si="287"/>
        <v>2</v>
      </c>
      <c r="IU55">
        <f t="shared" si="288"/>
        <v>1</v>
      </c>
      <c r="IV55">
        <f t="shared" si="289"/>
        <v>2</v>
      </c>
      <c r="IW55">
        <f t="shared" si="290"/>
        <v>2</v>
      </c>
      <c r="IX55">
        <f t="shared" si="291"/>
        <v>2</v>
      </c>
      <c r="IY55">
        <f t="shared" si="292"/>
        <v>4</v>
      </c>
      <c r="IZ55">
        <f t="shared" si="293"/>
        <v>4</v>
      </c>
      <c r="JA55">
        <f t="shared" si="294"/>
        <v>5</v>
      </c>
      <c r="JB55">
        <f t="shared" si="295"/>
        <v>5</v>
      </c>
      <c r="JC55">
        <f t="shared" si="296"/>
        <v>5</v>
      </c>
      <c r="JD55">
        <f t="shared" si="297"/>
        <v>5</v>
      </c>
      <c r="JE55">
        <f t="shared" si="298"/>
        <v>5</v>
      </c>
      <c r="JF55">
        <f t="shared" si="299"/>
        <v>5</v>
      </c>
      <c r="JG55">
        <f t="shared" si="300"/>
        <v>5</v>
      </c>
      <c r="JH55">
        <f t="shared" si="301"/>
        <v>4</v>
      </c>
      <c r="JI55">
        <f t="shared" si="302"/>
        <v>5</v>
      </c>
      <c r="JJ55">
        <f t="shared" si="303"/>
        <v>4</v>
      </c>
      <c r="JK55">
        <f t="shared" si="304"/>
        <v>4</v>
      </c>
      <c r="JL55">
        <f t="shared" si="305"/>
        <v>4</v>
      </c>
      <c r="JM55">
        <f t="shared" si="306"/>
        <v>1</v>
      </c>
      <c r="JN55">
        <f t="shared" si="307"/>
        <v>3</v>
      </c>
      <c r="JO55">
        <f t="shared" si="308"/>
        <v>4</v>
      </c>
      <c r="JP55">
        <f t="shared" si="309"/>
        <v>5</v>
      </c>
      <c r="JQ55">
        <f t="shared" si="310"/>
        <v>5</v>
      </c>
      <c r="JR55">
        <f t="shared" si="311"/>
        <v>5</v>
      </c>
      <c r="JS55">
        <f t="shared" si="312"/>
        <v>5</v>
      </c>
      <c r="JT55">
        <f t="shared" si="313"/>
        <v>5</v>
      </c>
      <c r="JU55">
        <f t="shared" si="314"/>
        <v>3</v>
      </c>
      <c r="JV55">
        <f t="shared" si="315"/>
        <v>4</v>
      </c>
      <c r="JW55">
        <f t="shared" si="316"/>
        <v>4</v>
      </c>
      <c r="JX55">
        <f t="shared" si="317"/>
        <v>4</v>
      </c>
      <c r="JY55">
        <f t="shared" si="318"/>
        <v>4</v>
      </c>
      <c r="JZ55">
        <f t="shared" si="319"/>
        <v>4</v>
      </c>
      <c r="KA55">
        <f t="shared" si="320"/>
        <v>5</v>
      </c>
      <c r="KC55">
        <f t="shared" si="321"/>
        <v>4</v>
      </c>
      <c r="KD55">
        <f t="shared" si="322"/>
        <v>5</v>
      </c>
      <c r="KE55">
        <f t="shared" si="323"/>
        <v>4</v>
      </c>
      <c r="KF55">
        <f t="shared" si="324"/>
        <v>4</v>
      </c>
      <c r="KG55">
        <f t="shared" si="325"/>
        <v>4</v>
      </c>
      <c r="KH55">
        <f t="shared" si="326"/>
        <v>5</v>
      </c>
      <c r="KI55">
        <f t="shared" si="327"/>
        <v>4</v>
      </c>
      <c r="KJ55">
        <f t="shared" si="328"/>
        <v>3</v>
      </c>
      <c r="KL55">
        <f t="shared" si="329"/>
        <v>1</v>
      </c>
      <c r="KM55">
        <f t="shared" si="330"/>
        <v>1</v>
      </c>
      <c r="KN55">
        <f t="shared" si="331"/>
        <v>0</v>
      </c>
      <c r="KO55">
        <f t="shared" si="332"/>
        <v>1</v>
      </c>
      <c r="KP55">
        <f t="shared" si="333"/>
        <v>1</v>
      </c>
      <c r="KQ55">
        <f t="shared" si="334"/>
        <v>1</v>
      </c>
      <c r="KR55">
        <f t="shared" si="335"/>
        <v>0</v>
      </c>
      <c r="KS55">
        <f t="shared" si="336"/>
        <v>1</v>
      </c>
      <c r="KT55">
        <f t="shared" si="337"/>
        <v>1</v>
      </c>
      <c r="KU55">
        <f t="shared" si="338"/>
        <v>1</v>
      </c>
      <c r="KV55">
        <f t="shared" si="339"/>
        <v>1</v>
      </c>
      <c r="KW55">
        <f t="shared" si="340"/>
        <v>1</v>
      </c>
      <c r="KX55">
        <f t="shared" si="341"/>
        <v>1</v>
      </c>
      <c r="KY55">
        <f t="shared" si="342"/>
        <v>1</v>
      </c>
      <c r="KZ55">
        <f t="shared" si="343"/>
        <v>1</v>
      </c>
      <c r="LA55">
        <f t="shared" si="344"/>
        <v>1</v>
      </c>
      <c r="LB55">
        <f t="shared" si="345"/>
        <v>1</v>
      </c>
      <c r="LC55">
        <f t="shared" si="346"/>
        <v>1</v>
      </c>
      <c r="LD55" t="b">
        <f t="shared" si="347"/>
        <v>0</v>
      </c>
      <c r="LE55">
        <f t="shared" si="348"/>
        <v>1</v>
      </c>
      <c r="LF55">
        <f t="shared" si="349"/>
        <v>1</v>
      </c>
      <c r="LG55">
        <f t="shared" si="350"/>
        <v>1</v>
      </c>
      <c r="LH55">
        <f t="shared" si="351"/>
        <v>0</v>
      </c>
      <c r="LI55">
        <f t="shared" si="352"/>
        <v>1</v>
      </c>
      <c r="LJ55">
        <f t="shared" si="353"/>
        <v>1</v>
      </c>
      <c r="LK55">
        <f t="shared" si="354"/>
        <v>1</v>
      </c>
      <c r="LL55">
        <f t="shared" si="355"/>
        <v>1</v>
      </c>
      <c r="LM55">
        <f t="shared" si="356"/>
        <v>1</v>
      </c>
      <c r="LN55">
        <f t="shared" si="357"/>
        <v>1</v>
      </c>
      <c r="LO55">
        <f t="shared" si="358"/>
        <v>1</v>
      </c>
      <c r="LP55">
        <f t="shared" si="359"/>
        <v>1</v>
      </c>
      <c r="LQ55">
        <f t="shared" si="360"/>
        <v>1</v>
      </c>
      <c r="LR55">
        <f t="shared" si="361"/>
        <v>1</v>
      </c>
      <c r="LS55">
        <f t="shared" si="362"/>
        <v>1</v>
      </c>
      <c r="LT55">
        <f t="shared" si="363"/>
        <v>1</v>
      </c>
      <c r="LU55">
        <f t="shared" si="364"/>
        <v>1</v>
      </c>
      <c r="LW55">
        <f t="shared" si="163"/>
        <v>1.5789473684210527</v>
      </c>
      <c r="LX55" s="24">
        <f>18/19</f>
        <v>0.94736842105263153</v>
      </c>
      <c r="LY55">
        <f t="shared" si="164"/>
        <v>1.8333333333333333</v>
      </c>
      <c r="LZ55" s="25">
        <f t="shared" si="195"/>
        <v>1</v>
      </c>
      <c r="MA55">
        <f t="shared" si="166"/>
        <v>1.2</v>
      </c>
      <c r="MB55">
        <f>9/10</f>
        <v>0.9</v>
      </c>
      <c r="MC55">
        <f t="shared" si="167"/>
        <v>2</v>
      </c>
      <c r="MD55">
        <f t="shared" si="365"/>
        <v>1</v>
      </c>
      <c r="ME55">
        <f t="shared" si="169"/>
        <v>1.75</v>
      </c>
      <c r="MF55">
        <f t="shared" si="366"/>
        <v>1</v>
      </c>
      <c r="MG55">
        <f t="shared" si="171"/>
        <v>1.25</v>
      </c>
      <c r="MH55">
        <f t="shared" si="375"/>
        <v>1</v>
      </c>
      <c r="MI55">
        <f t="shared" si="173"/>
        <v>2.5</v>
      </c>
      <c r="MJ55" s="25">
        <f t="shared" si="367"/>
        <v>1</v>
      </c>
      <c r="MK55">
        <f t="shared" si="175"/>
        <v>5.6</v>
      </c>
      <c r="ML55">
        <f t="shared" si="368"/>
        <v>1</v>
      </c>
      <c r="MM55">
        <f t="shared" si="177"/>
        <v>-0.2857142857142857</v>
      </c>
      <c r="MN55">
        <f t="shared" si="374"/>
        <v>1</v>
      </c>
      <c r="MO55">
        <f t="shared" si="179"/>
        <v>2.15</v>
      </c>
      <c r="MP55">
        <f t="shared" si="369"/>
        <v>1</v>
      </c>
      <c r="MQ55">
        <f t="shared" si="181"/>
        <v>4.6428571428571432</v>
      </c>
      <c r="MR55">
        <f>IF(OR(ISNUMBER(SEARCH(IY55,"FALSE")),ISNUMBER(SEARCH(IZ55,"FALSE")),ISNUMBER(SEARCH(JA55,"FALSE")),ISNUMBER(SEARCH(JB55,"FALSE")),ISNUMBER(SEARCH(JC55,"FALSE")),ISNUMBER(SEARCH(JD55,"FALSE")),ISNUMBER(SEARCH(JE55,"FALSE")),ISNUMBER(SEARCH(JF55,"FALSE")),ISNUMBER(SEARCH(JN55,"FALSE")),ISNUMBER(SEARCH(JO55,"FALSE")),ISNUMBER(SEARCH(JP55,"FALSE")),ISNUMBER(SEARCH(JQ55,"FALSE")),ISNUMBER(SEARCH(JR55,"FALSE")),ISNUMBER(SEARCH(JS55,"FALSE"))),"CHECK",1)</f>
        <v>1</v>
      </c>
      <c r="MS55">
        <f t="shared" si="183"/>
        <v>4.1818181818181817</v>
      </c>
      <c r="MT55">
        <f>IF(OR(ISNUMBER(SEARCH(JG55,"FALSE")),ISNUMBER(SEARCH(JH55,"FALSE")),ISNUMBER(SEARCH(JT55,"FALSE")),ISNUMBER(SEARCH(JU55,"FALSE")),ISNUMBER(SEARCH(JV55,"FALSE")),ISNUMBER(SEARCH(JW55,"FALSE")),ISNUMBER(SEARCH(JX55,"FALSE")),ISNUMBER(SEARCH(JY55,"FALSE")),ISNUMBER(SEARCH(JZ55,"FALSE")),ISNUMBER(SEARCH(KA55,"FALSE")),ISNUMBER(SEARCH(KC55,"FALSE"))),"CHECK",1)</f>
        <v>1</v>
      </c>
      <c r="MU55">
        <f t="shared" si="185"/>
        <v>3.9166666666666665</v>
      </c>
      <c r="MV55">
        <f>12/13</f>
        <v>0.92307692307692313</v>
      </c>
      <c r="MW55">
        <f t="shared" si="186"/>
        <v>0.91428571428571426</v>
      </c>
      <c r="MX55">
        <f>32/36</f>
        <v>0.88888888888888884</v>
      </c>
      <c r="MY55">
        <f t="shared" si="188"/>
        <v>4.9333333333333336</v>
      </c>
      <c r="MZ55">
        <f t="shared" si="370"/>
        <v>1</v>
      </c>
    </row>
    <row r="56" spans="1:364" ht="16">
      <c r="A56" t="s">
        <v>1111</v>
      </c>
      <c r="B56" t="s">
        <v>837</v>
      </c>
      <c r="C56">
        <v>2</v>
      </c>
      <c r="D56">
        <v>1</v>
      </c>
      <c r="E56">
        <v>4</v>
      </c>
      <c r="F56">
        <v>4</v>
      </c>
      <c r="G56">
        <v>4</v>
      </c>
      <c r="H56">
        <v>4</v>
      </c>
      <c r="I56">
        <v>4</v>
      </c>
      <c r="J56">
        <v>3</v>
      </c>
      <c r="K56">
        <v>2</v>
      </c>
      <c r="L56">
        <v>2</v>
      </c>
      <c r="M56">
        <v>2</v>
      </c>
      <c r="N56">
        <v>3</v>
      </c>
      <c r="O56">
        <v>1</v>
      </c>
      <c r="P56">
        <v>1</v>
      </c>
      <c r="Q56">
        <v>1</v>
      </c>
      <c r="R56">
        <v>4</v>
      </c>
      <c r="S56">
        <v>4</v>
      </c>
      <c r="T56">
        <v>1</v>
      </c>
      <c r="U56">
        <v>4</v>
      </c>
      <c r="V56">
        <v>3</v>
      </c>
      <c r="W56">
        <v>4</v>
      </c>
      <c r="X56">
        <v>4</v>
      </c>
      <c r="Y56">
        <v>4</v>
      </c>
      <c r="Z56">
        <v>1</v>
      </c>
      <c r="AA56">
        <v>4</v>
      </c>
      <c r="AB56">
        <v>4</v>
      </c>
      <c r="AC56">
        <v>4</v>
      </c>
      <c r="AD56">
        <v>3</v>
      </c>
      <c r="AE56">
        <v>3</v>
      </c>
      <c r="AF56">
        <v>1</v>
      </c>
      <c r="AG56">
        <v>3</v>
      </c>
      <c r="AH56">
        <v>2</v>
      </c>
      <c r="AI56">
        <v>4</v>
      </c>
      <c r="AJ56">
        <v>6</v>
      </c>
      <c r="AK56">
        <v>2</v>
      </c>
      <c r="AL56">
        <v>3</v>
      </c>
      <c r="AM56">
        <v>3</v>
      </c>
      <c r="AN56">
        <v>1</v>
      </c>
      <c r="AO56">
        <v>7</v>
      </c>
      <c r="AP56">
        <v>4</v>
      </c>
      <c r="AQ56">
        <v>6</v>
      </c>
      <c r="AR56">
        <v>1</v>
      </c>
      <c r="AS56">
        <v>3</v>
      </c>
      <c r="AT56">
        <v>5</v>
      </c>
      <c r="AU56">
        <v>5</v>
      </c>
      <c r="AV56">
        <v>1</v>
      </c>
      <c r="AW56">
        <v>6</v>
      </c>
      <c r="AX56">
        <v>6</v>
      </c>
      <c r="AY56">
        <v>3</v>
      </c>
      <c r="AZ56">
        <v>5</v>
      </c>
      <c r="BA56">
        <v>1</v>
      </c>
      <c r="BB56">
        <v>3</v>
      </c>
      <c r="BC56">
        <v>4</v>
      </c>
      <c r="BD56">
        <v>3</v>
      </c>
      <c r="BE56">
        <v>3</v>
      </c>
      <c r="BF56">
        <v>1</v>
      </c>
      <c r="BG56">
        <v>5</v>
      </c>
      <c r="BH56">
        <v>6</v>
      </c>
      <c r="BI56">
        <v>5</v>
      </c>
      <c r="BJ56">
        <v>2</v>
      </c>
      <c r="BK56">
        <v>3</v>
      </c>
      <c r="BL56">
        <v>5</v>
      </c>
      <c r="BM56">
        <v>4</v>
      </c>
      <c r="BN56">
        <v>3</v>
      </c>
      <c r="BO56">
        <v>1</v>
      </c>
      <c r="BP56">
        <v>3</v>
      </c>
      <c r="BQ56">
        <v>3</v>
      </c>
      <c r="BR56">
        <v>4</v>
      </c>
      <c r="BS56">
        <v>4</v>
      </c>
      <c r="BT56">
        <v>4</v>
      </c>
      <c r="BU56">
        <v>1</v>
      </c>
      <c r="BV56">
        <v>3</v>
      </c>
      <c r="BW56">
        <v>2</v>
      </c>
      <c r="BX56">
        <v>4</v>
      </c>
      <c r="BY56">
        <v>1</v>
      </c>
      <c r="BZ56">
        <v>1</v>
      </c>
      <c r="CA56">
        <v>2</v>
      </c>
      <c r="CB56">
        <v>2</v>
      </c>
      <c r="CC56">
        <v>1</v>
      </c>
      <c r="CD56">
        <v>2</v>
      </c>
      <c r="CE56">
        <v>4</v>
      </c>
      <c r="CF56">
        <v>1</v>
      </c>
      <c r="CG56">
        <v>1</v>
      </c>
      <c r="CH56">
        <v>4</v>
      </c>
      <c r="CI56">
        <v>4</v>
      </c>
      <c r="CJ56">
        <v>1</v>
      </c>
      <c r="CK56">
        <v>3</v>
      </c>
      <c r="CL56">
        <v>1</v>
      </c>
      <c r="CM56">
        <v>1</v>
      </c>
      <c r="CN56">
        <v>4</v>
      </c>
      <c r="CO56">
        <v>2</v>
      </c>
      <c r="CP56">
        <v>1</v>
      </c>
      <c r="CQ56">
        <v>1</v>
      </c>
      <c r="CR56">
        <v>1</v>
      </c>
      <c r="CS56">
        <v>1</v>
      </c>
      <c r="CT56">
        <v>1</v>
      </c>
      <c r="CU56">
        <v>1</v>
      </c>
      <c r="CV56">
        <v>1</v>
      </c>
      <c r="CW56">
        <v>1</v>
      </c>
      <c r="CX56">
        <v>1</v>
      </c>
      <c r="CY56">
        <v>1</v>
      </c>
      <c r="CZ56">
        <v>4</v>
      </c>
      <c r="DA56">
        <v>1</v>
      </c>
      <c r="DB56">
        <v>1</v>
      </c>
      <c r="DC56">
        <v>1</v>
      </c>
      <c r="DD56">
        <v>1</v>
      </c>
      <c r="DE56">
        <v>1</v>
      </c>
      <c r="DF56">
        <v>1</v>
      </c>
      <c r="DG56">
        <v>1</v>
      </c>
      <c r="DH56">
        <v>1</v>
      </c>
      <c r="DI56">
        <v>1</v>
      </c>
      <c r="DJ56">
        <v>1</v>
      </c>
      <c r="DK56">
        <v>5</v>
      </c>
      <c r="DL56">
        <v>5</v>
      </c>
      <c r="DM56">
        <v>5</v>
      </c>
      <c r="DN56">
        <v>5</v>
      </c>
      <c r="DO56">
        <v>1</v>
      </c>
      <c r="DP56">
        <v>5</v>
      </c>
      <c r="DQ56">
        <v>2</v>
      </c>
      <c r="DR56">
        <v>1</v>
      </c>
      <c r="DS56">
        <v>1</v>
      </c>
      <c r="DT56">
        <v>2</v>
      </c>
      <c r="DU56">
        <v>1</v>
      </c>
      <c r="DV56">
        <v>3</v>
      </c>
      <c r="DW56">
        <v>1</v>
      </c>
      <c r="DX56">
        <v>1</v>
      </c>
      <c r="DY56">
        <v>3</v>
      </c>
      <c r="DZ56">
        <v>2</v>
      </c>
      <c r="EA56">
        <v>5</v>
      </c>
      <c r="EB56">
        <v>1</v>
      </c>
      <c r="EC56">
        <v>1</v>
      </c>
      <c r="ED56">
        <v>4</v>
      </c>
      <c r="EF56">
        <v>3</v>
      </c>
      <c r="EG56">
        <v>2</v>
      </c>
      <c r="EH56">
        <v>3</v>
      </c>
      <c r="EI56">
        <v>1</v>
      </c>
      <c r="EJ56">
        <v>4</v>
      </c>
      <c r="EK56">
        <v>1</v>
      </c>
      <c r="EL56">
        <v>3</v>
      </c>
      <c r="EM56">
        <v>3</v>
      </c>
      <c r="EN56">
        <v>2</v>
      </c>
      <c r="EO56">
        <v>4</v>
      </c>
      <c r="EP56">
        <v>1</v>
      </c>
      <c r="EQ56">
        <v>2</v>
      </c>
      <c r="ER56">
        <v>1</v>
      </c>
      <c r="ES56">
        <v>4</v>
      </c>
      <c r="ET56">
        <v>2</v>
      </c>
      <c r="EU56">
        <v>2</v>
      </c>
      <c r="EV56">
        <v>2</v>
      </c>
      <c r="EW56">
        <v>3</v>
      </c>
      <c r="EX56">
        <v>3</v>
      </c>
      <c r="EY56">
        <v>2</v>
      </c>
      <c r="EZ56">
        <v>4</v>
      </c>
      <c r="FA56">
        <v>3</v>
      </c>
      <c r="FB56">
        <v>2</v>
      </c>
      <c r="FC56">
        <v>1</v>
      </c>
      <c r="FD56">
        <v>4</v>
      </c>
      <c r="FE56">
        <v>3</v>
      </c>
      <c r="FF56">
        <v>2</v>
      </c>
      <c r="FG56">
        <v>3</v>
      </c>
      <c r="FH56">
        <v>4</v>
      </c>
      <c r="FI56">
        <v>2</v>
      </c>
      <c r="FJ56">
        <v>2</v>
      </c>
      <c r="FK56">
        <v>3</v>
      </c>
      <c r="FM56">
        <f t="shared" si="202"/>
        <v>4</v>
      </c>
      <c r="FN56">
        <f t="shared" si="203"/>
        <v>1</v>
      </c>
      <c r="FO56">
        <f t="shared" si="204"/>
        <v>1</v>
      </c>
      <c r="FP56">
        <f t="shared" si="205"/>
        <v>1</v>
      </c>
      <c r="FQ56">
        <f t="shared" si="206"/>
        <v>1</v>
      </c>
      <c r="FR56">
        <f t="shared" si="207"/>
        <v>1</v>
      </c>
      <c r="FS56">
        <f t="shared" si="208"/>
        <v>2</v>
      </c>
      <c r="FT56">
        <f t="shared" si="209"/>
        <v>3</v>
      </c>
      <c r="FU56">
        <f t="shared" si="210"/>
        <v>3</v>
      </c>
      <c r="FV56">
        <f t="shared" si="211"/>
        <v>3</v>
      </c>
      <c r="FW56">
        <f t="shared" si="212"/>
        <v>2</v>
      </c>
      <c r="FX56">
        <f t="shared" si="213"/>
        <v>4</v>
      </c>
      <c r="FY56">
        <f t="shared" si="214"/>
        <v>4</v>
      </c>
      <c r="FZ56">
        <f t="shared" si="215"/>
        <v>4</v>
      </c>
      <c r="GA56">
        <f t="shared" si="216"/>
        <v>1</v>
      </c>
      <c r="GB56">
        <f t="shared" si="217"/>
        <v>1</v>
      </c>
      <c r="GC56">
        <f t="shared" si="218"/>
        <v>4</v>
      </c>
      <c r="GD56">
        <f t="shared" si="219"/>
        <v>1</v>
      </c>
      <c r="GE56">
        <f t="shared" si="220"/>
        <v>2</v>
      </c>
      <c r="GF56">
        <f t="shared" si="221"/>
        <v>1</v>
      </c>
      <c r="GG56">
        <f t="shared" si="222"/>
        <v>1</v>
      </c>
      <c r="GH56">
        <f t="shared" si="223"/>
        <v>1</v>
      </c>
      <c r="GI56">
        <f t="shared" si="224"/>
        <v>4</v>
      </c>
      <c r="GJ56">
        <f t="shared" si="225"/>
        <v>1</v>
      </c>
      <c r="GK56">
        <f t="shared" si="226"/>
        <v>1</v>
      </c>
      <c r="GL56">
        <f t="shared" si="227"/>
        <v>1</v>
      </c>
      <c r="GM56">
        <f t="shared" si="228"/>
        <v>2</v>
      </c>
      <c r="GN56">
        <f t="shared" si="229"/>
        <v>2</v>
      </c>
      <c r="GO56">
        <f t="shared" si="230"/>
        <v>4</v>
      </c>
      <c r="GP56">
        <f t="shared" si="231"/>
        <v>2</v>
      </c>
      <c r="GQ56">
        <f t="shared" si="232"/>
        <v>3</v>
      </c>
      <c r="GR56">
        <f t="shared" si="233"/>
        <v>4</v>
      </c>
      <c r="GS56">
        <f t="shared" si="234"/>
        <v>6</v>
      </c>
      <c r="GT56">
        <f t="shared" si="235"/>
        <v>6</v>
      </c>
      <c r="GU56">
        <f t="shared" si="236"/>
        <v>3</v>
      </c>
      <c r="GV56">
        <f t="shared" si="237"/>
        <v>3</v>
      </c>
      <c r="GW56">
        <f t="shared" si="238"/>
        <v>7</v>
      </c>
      <c r="GX56">
        <f t="shared" si="239"/>
        <v>1</v>
      </c>
      <c r="GY56">
        <f t="shared" si="240"/>
        <v>4</v>
      </c>
      <c r="GZ56">
        <f t="shared" si="241"/>
        <v>2</v>
      </c>
      <c r="HA56">
        <f t="shared" si="242"/>
        <v>7</v>
      </c>
      <c r="HB56">
        <f t="shared" si="243"/>
        <v>-1</v>
      </c>
      <c r="HC56">
        <f t="shared" si="244"/>
        <v>2</v>
      </c>
      <c r="HD56">
        <f t="shared" si="245"/>
        <v>2</v>
      </c>
      <c r="HE56">
        <f t="shared" si="246"/>
        <v>-3</v>
      </c>
      <c r="HF56">
        <f t="shared" si="247"/>
        <v>3</v>
      </c>
      <c r="HG56">
        <f t="shared" si="248"/>
        <v>3</v>
      </c>
      <c r="HH56">
        <f t="shared" si="249"/>
        <v>-1</v>
      </c>
      <c r="HI56">
        <f t="shared" si="250"/>
        <v>-2</v>
      </c>
      <c r="HJ56">
        <f t="shared" si="251"/>
        <v>3</v>
      </c>
      <c r="HK56">
        <f t="shared" si="252"/>
        <v>1</v>
      </c>
      <c r="HL56">
        <f t="shared" si="253"/>
        <v>-1</v>
      </c>
      <c r="HM56">
        <f t="shared" si="254"/>
        <v>1</v>
      </c>
      <c r="HN56">
        <f t="shared" si="255"/>
        <v>1</v>
      </c>
      <c r="HO56">
        <f t="shared" si="256"/>
        <v>3</v>
      </c>
      <c r="HP56">
        <f t="shared" si="257"/>
        <v>2</v>
      </c>
      <c r="HQ56">
        <f t="shared" si="258"/>
        <v>1</v>
      </c>
      <c r="HR56">
        <f t="shared" si="259"/>
        <v>2</v>
      </c>
      <c r="HS56">
        <f t="shared" si="260"/>
        <v>5</v>
      </c>
      <c r="HT56">
        <f t="shared" si="261"/>
        <v>4</v>
      </c>
      <c r="HU56">
        <f t="shared" si="262"/>
        <v>2</v>
      </c>
      <c r="HV56">
        <f t="shared" si="263"/>
        <v>3</v>
      </c>
      <c r="HW56">
        <f t="shared" si="264"/>
        <v>4</v>
      </c>
      <c r="HX56">
        <f t="shared" si="265"/>
        <v>6</v>
      </c>
      <c r="HY56">
        <f t="shared" si="266"/>
        <v>4</v>
      </c>
      <c r="HZ56">
        <f t="shared" si="267"/>
        <v>4</v>
      </c>
      <c r="IA56">
        <f t="shared" si="268"/>
        <v>3</v>
      </c>
      <c r="IB56">
        <f t="shared" si="269"/>
        <v>3</v>
      </c>
      <c r="IC56">
        <f t="shared" si="270"/>
        <v>3</v>
      </c>
      <c r="ID56">
        <f t="shared" si="271"/>
        <v>6</v>
      </c>
      <c r="IE56">
        <f t="shared" si="272"/>
        <v>3</v>
      </c>
      <c r="IF56">
        <f t="shared" si="273"/>
        <v>2</v>
      </c>
      <c r="IG56">
        <f t="shared" si="274"/>
        <v>4</v>
      </c>
      <c r="IH56">
        <f t="shared" si="275"/>
        <v>1</v>
      </c>
      <c r="II56">
        <f t="shared" si="276"/>
        <v>1</v>
      </c>
      <c r="IJ56">
        <f t="shared" si="277"/>
        <v>2</v>
      </c>
      <c r="IK56">
        <f t="shared" si="278"/>
        <v>2</v>
      </c>
      <c r="IL56">
        <f t="shared" si="279"/>
        <v>1</v>
      </c>
      <c r="IM56">
        <f t="shared" si="280"/>
        <v>2</v>
      </c>
      <c r="IN56">
        <f t="shared" si="281"/>
        <v>1</v>
      </c>
      <c r="IO56">
        <f t="shared" si="282"/>
        <v>1</v>
      </c>
      <c r="IP56">
        <f t="shared" si="283"/>
        <v>1</v>
      </c>
      <c r="IQ56">
        <f t="shared" si="284"/>
        <v>1</v>
      </c>
      <c r="IR56">
        <f t="shared" si="285"/>
        <v>1</v>
      </c>
      <c r="IS56">
        <f t="shared" si="286"/>
        <v>1</v>
      </c>
      <c r="IT56">
        <f t="shared" si="287"/>
        <v>2</v>
      </c>
      <c r="IU56">
        <f t="shared" si="288"/>
        <v>1</v>
      </c>
      <c r="IV56">
        <f t="shared" si="289"/>
        <v>1</v>
      </c>
      <c r="IW56">
        <f t="shared" si="290"/>
        <v>1</v>
      </c>
      <c r="IX56">
        <f t="shared" si="291"/>
        <v>2</v>
      </c>
      <c r="IY56">
        <f t="shared" si="292"/>
        <v>5</v>
      </c>
      <c r="IZ56">
        <f t="shared" si="293"/>
        <v>5</v>
      </c>
      <c r="JA56">
        <f t="shared" si="294"/>
        <v>5</v>
      </c>
      <c r="JB56">
        <f t="shared" si="295"/>
        <v>5</v>
      </c>
      <c r="JC56">
        <f t="shared" si="296"/>
        <v>5</v>
      </c>
      <c r="JD56">
        <f t="shared" si="297"/>
        <v>5</v>
      </c>
      <c r="JE56">
        <f t="shared" si="298"/>
        <v>5</v>
      </c>
      <c r="JF56">
        <f t="shared" si="299"/>
        <v>5</v>
      </c>
      <c r="JG56">
        <f t="shared" si="300"/>
        <v>5</v>
      </c>
      <c r="JH56">
        <f t="shared" si="301"/>
        <v>5</v>
      </c>
      <c r="JI56">
        <f t="shared" si="302"/>
        <v>2</v>
      </c>
      <c r="JJ56">
        <f t="shared" si="303"/>
        <v>5</v>
      </c>
      <c r="JK56">
        <f t="shared" si="304"/>
        <v>5</v>
      </c>
      <c r="JL56">
        <f t="shared" si="305"/>
        <v>1</v>
      </c>
      <c r="JM56">
        <f t="shared" si="306"/>
        <v>5</v>
      </c>
      <c r="JN56">
        <f t="shared" si="307"/>
        <v>5</v>
      </c>
      <c r="JO56">
        <f t="shared" si="308"/>
        <v>5</v>
      </c>
      <c r="JP56">
        <f t="shared" si="309"/>
        <v>5</v>
      </c>
      <c r="JQ56">
        <f t="shared" si="310"/>
        <v>5</v>
      </c>
      <c r="JR56">
        <f t="shared" si="311"/>
        <v>5</v>
      </c>
      <c r="JS56">
        <f t="shared" si="312"/>
        <v>5</v>
      </c>
      <c r="JT56">
        <f t="shared" si="313"/>
        <v>5</v>
      </c>
      <c r="JU56">
        <f t="shared" si="314"/>
        <v>5</v>
      </c>
      <c r="JV56">
        <f t="shared" si="315"/>
        <v>5</v>
      </c>
      <c r="JW56">
        <f t="shared" si="316"/>
        <v>5</v>
      </c>
      <c r="JX56">
        <f t="shared" si="317"/>
        <v>5</v>
      </c>
      <c r="JY56">
        <f t="shared" si="318"/>
        <v>5</v>
      </c>
      <c r="JZ56">
        <f t="shared" si="319"/>
        <v>4</v>
      </c>
      <c r="KA56">
        <f t="shared" si="320"/>
        <v>5</v>
      </c>
      <c r="KC56">
        <f t="shared" si="321"/>
        <v>5</v>
      </c>
      <c r="KD56">
        <f t="shared" si="322"/>
        <v>4</v>
      </c>
      <c r="KE56">
        <f t="shared" si="323"/>
        <v>1</v>
      </c>
      <c r="KF56">
        <f t="shared" si="324"/>
        <v>3</v>
      </c>
      <c r="KG56">
        <f t="shared" si="325"/>
        <v>5</v>
      </c>
      <c r="KH56">
        <f t="shared" si="326"/>
        <v>5</v>
      </c>
      <c r="KI56">
        <f t="shared" si="327"/>
        <v>3</v>
      </c>
      <c r="KJ56">
        <f t="shared" si="328"/>
        <v>4</v>
      </c>
      <c r="KL56">
        <f t="shared" si="329"/>
        <v>1</v>
      </c>
      <c r="KM56">
        <f t="shared" si="330"/>
        <v>0</v>
      </c>
      <c r="KN56">
        <f t="shared" si="331"/>
        <v>0</v>
      </c>
      <c r="KO56" t="b">
        <f t="shared" si="332"/>
        <v>0</v>
      </c>
      <c r="KP56">
        <f t="shared" si="333"/>
        <v>1</v>
      </c>
      <c r="KQ56">
        <f t="shared" si="334"/>
        <v>1</v>
      </c>
      <c r="KR56">
        <f t="shared" si="335"/>
        <v>1</v>
      </c>
      <c r="KS56">
        <f t="shared" si="336"/>
        <v>1</v>
      </c>
      <c r="KT56">
        <f t="shared" si="337"/>
        <v>1</v>
      </c>
      <c r="KU56">
        <f t="shared" si="338"/>
        <v>1</v>
      </c>
      <c r="KV56">
        <f t="shared" si="339"/>
        <v>1</v>
      </c>
      <c r="KW56">
        <f t="shared" si="340"/>
        <v>1</v>
      </c>
      <c r="KX56">
        <f t="shared" si="341"/>
        <v>1</v>
      </c>
      <c r="KY56">
        <f t="shared" si="342"/>
        <v>1</v>
      </c>
      <c r="KZ56">
        <f t="shared" si="343"/>
        <v>1</v>
      </c>
      <c r="LA56">
        <f t="shared" si="344"/>
        <v>1</v>
      </c>
      <c r="LB56">
        <f t="shared" si="345"/>
        <v>1</v>
      </c>
      <c r="LC56">
        <f t="shared" si="346"/>
        <v>0</v>
      </c>
      <c r="LD56">
        <f t="shared" si="347"/>
        <v>0</v>
      </c>
      <c r="LE56">
        <f t="shared" si="348"/>
        <v>1</v>
      </c>
      <c r="LF56">
        <f t="shared" si="349"/>
        <v>1</v>
      </c>
      <c r="LG56">
        <f t="shared" si="350"/>
        <v>0</v>
      </c>
      <c r="LH56">
        <f t="shared" si="351"/>
        <v>1</v>
      </c>
      <c r="LI56">
        <f t="shared" si="352"/>
        <v>0</v>
      </c>
      <c r="LJ56">
        <f t="shared" si="353"/>
        <v>1</v>
      </c>
      <c r="LK56">
        <f t="shared" si="354"/>
        <v>1</v>
      </c>
      <c r="LL56">
        <f t="shared" si="355"/>
        <v>1</v>
      </c>
      <c r="LM56">
        <f t="shared" si="356"/>
        <v>1</v>
      </c>
      <c r="LN56">
        <f t="shared" si="357"/>
        <v>1</v>
      </c>
      <c r="LO56">
        <f t="shared" si="358"/>
        <v>0</v>
      </c>
      <c r="LP56">
        <f t="shared" si="359"/>
        <v>1</v>
      </c>
      <c r="LQ56">
        <f t="shared" si="360"/>
        <v>0</v>
      </c>
      <c r="LR56">
        <f t="shared" si="361"/>
        <v>1</v>
      </c>
      <c r="LS56">
        <f t="shared" si="362"/>
        <v>0</v>
      </c>
      <c r="LT56">
        <f t="shared" si="363"/>
        <v>1</v>
      </c>
      <c r="LU56">
        <f t="shared" si="364"/>
        <v>1</v>
      </c>
      <c r="LW56">
        <f t="shared" si="163"/>
        <v>1.4736842105263157</v>
      </c>
      <c r="LX56" s="24">
        <f t="shared" ref="LX56:LX65" si="376">IF(OR(ISNUMBER(SEARCH(FM56,"FALSE")),ISNUMBER(SEARCH(FO56,"FALSE")),ISNUMBER(SEARCH(FP56,"FALSE")),ISNUMBER(SEARCH(FQ56,"FALSE")),ISNUMBER(SEARCH(FR56,"FALSE")),ISNUMBER(SEARCH(GA56,"FALSE")),ISNUMBER(SEARCH(GB56,"FALSE")),ISNUMBER(SEARCH(GD56,"FALSE")),ISNUMBER(SEARCH(GE56,"FALSE")),ISNUMBER(SEARCH(GF56,"FALSE")),ISNUMBER(SEARCH(GG56,"FALSE")),ISNUMBER(SEARCH(GH56,"FALSE")),ISNUMBER(SEARCH(GJ56,"FALSE")),ISNUMBER(SEARCH(GK56,"FALSE")),ISNUMBER(SEARCH(GL56,"FALSE")),ISNUMBER(SEARCH(GM56,"FALSE")),ISNUMBER(SEARCH(GN56,"FALSE")),ISNUMBER(SEARCH(GP56,"FALSE")),ISNUMBER(SEARCH(GQ56,"FALSE"))),"CHECK",1)</f>
        <v>1</v>
      </c>
      <c r="LY56">
        <f t="shared" si="164"/>
        <v>3.1666666666666665</v>
      </c>
      <c r="LZ56" s="25">
        <f t="shared" si="195"/>
        <v>1</v>
      </c>
      <c r="MA56">
        <f t="shared" si="166"/>
        <v>1.2</v>
      </c>
      <c r="MB56">
        <f t="shared" ref="MB56:MB65" si="377">IF(OR(ISNUMBER(SEARCH(GA56,"FALSE")),ISNUMBER(SEARCH(GB56,"FALSE")),ISNUMBER(SEARCH(GE56,"FALSE")),ISNUMBER(SEARCH(GF56,"FALSE")),ISNUMBER(SEARCH(GG56,"FALSE")),ISNUMBER(SEARCH(GH56,"FALSE")),ISNUMBER(SEARCH(GJ56,"FALSE")),ISNUMBER(SEARCH(GK56,"FALSE")),ISNUMBER(SEARCH(GL56,"FALSE")),ISNUMBER(SEARCH(GM56,"FALSE"))),"CHECK",1)</f>
        <v>1</v>
      </c>
      <c r="MC56">
        <f t="shared" si="167"/>
        <v>1.7777777777777777</v>
      </c>
      <c r="MD56">
        <f t="shared" si="365"/>
        <v>1</v>
      </c>
      <c r="ME56">
        <f t="shared" si="169"/>
        <v>3.5</v>
      </c>
      <c r="MF56">
        <f t="shared" si="366"/>
        <v>1</v>
      </c>
      <c r="MG56">
        <f t="shared" si="171"/>
        <v>3.25</v>
      </c>
      <c r="MH56">
        <f t="shared" si="375"/>
        <v>1</v>
      </c>
      <c r="MI56">
        <f t="shared" si="173"/>
        <v>2.75</v>
      </c>
      <c r="MJ56" s="25">
        <f t="shared" si="367"/>
        <v>1</v>
      </c>
      <c r="MK56">
        <f t="shared" si="175"/>
        <v>4.3</v>
      </c>
      <c r="ML56">
        <f t="shared" si="368"/>
        <v>1</v>
      </c>
      <c r="MM56">
        <f t="shared" si="177"/>
        <v>0.7857142857142857</v>
      </c>
      <c r="MN56">
        <f t="shared" si="374"/>
        <v>1</v>
      </c>
      <c r="MO56">
        <f t="shared" si="179"/>
        <v>1.55</v>
      </c>
      <c r="MP56">
        <f t="shared" si="369"/>
        <v>1</v>
      </c>
      <c r="MQ56">
        <f t="shared" si="181"/>
        <v>5</v>
      </c>
      <c r="MR56" t="str">
        <f>IF(OR(ISNUMBER(SEARCH(JE56,"FALSE")),ISNUMBER(SEARCH(JF56,"FALSE")),ISNUMBER(SEARCH(JG56,"FALSE")),ISNUMBER(SEARCH(JH56,"FALSE")),ISNUMBER(SEARCH(JI56,"FALSE")),ISNUMBER(SEARCH(JZ56,"FALSE")),ISNUMBER(SEARCH(KA56,"FALSE")),ISNUMBER(SEARCH(KB56,"FALSE")),ISNUMBER(SEARCH(KC56,"FALSE")),ISNUMBER(SEARCH(KD56,"FALSE")),ISNUMBER(SEARCH(KE56,"FALSE")),ISNUMBER(SEARCH(KF56,"FALSE")),ISNUMBER(SEARCH(KG56,"FALSE"))),"CHECK",1)</f>
        <v>CHECK</v>
      </c>
      <c r="MS56">
        <f t="shared" si="183"/>
        <v>4.9090909090909092</v>
      </c>
      <c r="MT56" t="str">
        <f>IF(OR(ISNUMBER(SEARCH(JG56,"FALSE")),ISNUMBER(SEARCH(JH56,"FALSE")),ISNUMBER(SEARCH(JI56,"FALSE")),ISNUMBER(SEARCH(JJ56,"FALSE")),ISNUMBER(SEARCH(JK56,"FALSE")),ISNUMBER(SEARCH(KB56,"FALSE")),ISNUMBER(SEARCH(KC56,"FALSE")),ISNUMBER(SEARCH(KD56,"FALSE")),ISNUMBER(SEARCH(KE56,"FALSE")),ISNUMBER(SEARCH(KF56,"FALSE")),ISNUMBER(SEARCH(KG56,"FALSE")),ISNUMBER(SEARCH(KH56,"FALSE")),ISNUMBER(SEARCH(KI56,"FALSE"))),"CHECK",1)</f>
        <v>CHECK</v>
      </c>
      <c r="MU56">
        <f t="shared" si="185"/>
        <v>3.5833333333333335</v>
      </c>
      <c r="MV56" t="str">
        <f>IF(OR(ISNUMBER(SEARCH(JI56,"FALSE")),ISNUMBER(SEARCH(JJ56,"FALSE")),ISNUMBER(SEARCH(JK56,"FALSE")),ISNUMBER(SEARCH(JL56,"FALSE")),ISNUMBER(SEARCH(JM56,"FALSE")),ISNUMBER(SEARCH(KD56,"FALSE")),ISNUMBER(SEARCH(KE56,"FALSE")),ISNUMBER(SEARCH(KF56,"FALSE")),ISNUMBER(SEARCH(KG56,"FALSE")),ISNUMBER(SEARCH(KH56,"FALSE")),ISNUMBER(SEARCH(KI56,"FALSE")),ISNUMBER(SEARCH(KJ56,"FALSE")),ISNUMBER(SEARCH(KK56,"FALSE"))),"CHECK",1)</f>
        <v>CHECK</v>
      </c>
      <c r="MW56">
        <f t="shared" si="186"/>
        <v>0.74285714285714288</v>
      </c>
      <c r="MX56" t="str">
        <f>IF(OR(ISNUMBER(SEARCH(KL56,"FALSE")),ISNUMBER(SEARCH(KM56,"FALSE")),ISNUMBER(SEARCH(KN56,"FALSE")),ISNUMBER(SEARCH(KO56,"FALSE")),ISNUMBER(SEARCH(KP56,"FALSE")),ISNUMBER(SEARCH(KQ56,"FALSE")),ISNUMBER(SEARCH(KR56,"FALSE")),ISNUMBER(SEARCH(KS56,"FALSE")),ISNUMBER(SEARCH(KT56,"FALSE")),ISNUMBER(SEARCH(KU56,"FALSE")),ISNUMBER(SEARCH(KV56,"FALSE")),ISNUMBER(SEARCH(KW56,"FALSE")),ISNUMBER(SEARCH(KX56,"FALSE")),ISNUMBER(SEARCH(KY56,"FALSE")),ISNUMBER(SEARCH(KZ56,"FALSE")),ISNUMBER(SEARCH(LA56,"FALSE")),ISNUMBER(SEARCH(LB56,"FALSE")),ISNUMBER(SEARCH(LC56,"FALSE")),ISNUMBER(SEARCH(LD56,"FALSE")),ISNUMBER(SEARCH(LE56,"FALSE")),ISNUMBER(SEARCH(LF56,"FALSE")),ISNUMBER(SEARCH(LG56,"FALSE")),ISNUMBER(SEARCH(LH56,"FALSE")),ISNUMBER(SEARCH(LI56,"FALSE")),ISNUMBER(SEARCH(LJ56,"FALSE")),ISNUMBER(SEARCH(LK56,"FALSE")),ISNUMBER(SEARCH(LL56,"FALSE")),ISNUMBER(SEARCH(LM56,"FALSE")),ISNUMBER(SEARCH(LN56,"FALSE")),ISNUMBER(SEARCH(LO56,"FALSE")),ISNUMBER(SEARCH(LP56,"FALSE")),ISNUMBER(SEARCH(LQ56,"FALSE")),ISNUMBER(SEARCH(LR56,"FALSE")),ISNUMBER(SEARCH(LS56,"FALSE")),ISNUMBER(SEARCH(LT56,"FALSE")),ISNUMBER(SEARCH(LU56,"FALSE")),),"CHECK",1)</f>
        <v>CHECK</v>
      </c>
      <c r="MY56">
        <f t="shared" si="188"/>
        <v>3.4666666666666668</v>
      </c>
      <c r="MZ56">
        <f t="shared" si="370"/>
        <v>1</v>
      </c>
    </row>
    <row r="57" spans="1:364" ht="16">
      <c r="A57" t="s">
        <v>1619</v>
      </c>
      <c r="B57" t="s">
        <v>837</v>
      </c>
      <c r="C57">
        <v>2</v>
      </c>
      <c r="D57">
        <v>1</v>
      </c>
      <c r="E57">
        <v>2</v>
      </c>
      <c r="F57">
        <v>4</v>
      </c>
      <c r="G57">
        <v>4</v>
      </c>
      <c r="H57">
        <v>3</v>
      </c>
      <c r="I57">
        <v>3</v>
      </c>
      <c r="J57">
        <v>1</v>
      </c>
      <c r="K57">
        <v>1</v>
      </c>
      <c r="L57">
        <v>1</v>
      </c>
      <c r="M57">
        <v>2</v>
      </c>
      <c r="N57">
        <v>2</v>
      </c>
      <c r="O57">
        <v>1</v>
      </c>
      <c r="P57">
        <v>3</v>
      </c>
      <c r="Q57">
        <v>1</v>
      </c>
      <c r="R57">
        <v>2</v>
      </c>
      <c r="S57">
        <v>3</v>
      </c>
      <c r="T57">
        <v>2</v>
      </c>
      <c r="U57">
        <v>3</v>
      </c>
      <c r="V57">
        <v>2</v>
      </c>
      <c r="W57">
        <v>1</v>
      </c>
      <c r="X57">
        <v>1</v>
      </c>
      <c r="Y57">
        <v>3</v>
      </c>
      <c r="Z57">
        <v>3</v>
      </c>
      <c r="AA57">
        <v>3</v>
      </c>
      <c r="AB57">
        <v>4</v>
      </c>
      <c r="AC57">
        <v>3</v>
      </c>
      <c r="AD57">
        <v>3</v>
      </c>
      <c r="AE57">
        <v>4</v>
      </c>
      <c r="AF57">
        <v>3</v>
      </c>
      <c r="AG57">
        <v>3</v>
      </c>
      <c r="AH57">
        <v>3</v>
      </c>
      <c r="AI57">
        <v>6</v>
      </c>
      <c r="AJ57">
        <v>5</v>
      </c>
      <c r="AK57">
        <v>3</v>
      </c>
      <c r="AL57">
        <v>7</v>
      </c>
      <c r="AM57">
        <v>6</v>
      </c>
      <c r="AN57">
        <v>1</v>
      </c>
      <c r="AO57">
        <v>6</v>
      </c>
      <c r="AP57">
        <v>3</v>
      </c>
      <c r="AQ57">
        <v>5</v>
      </c>
      <c r="AR57">
        <v>1</v>
      </c>
      <c r="AS57">
        <v>2</v>
      </c>
      <c r="AT57">
        <v>2</v>
      </c>
      <c r="AU57">
        <v>2</v>
      </c>
      <c r="AV57">
        <v>2</v>
      </c>
      <c r="AW57">
        <v>5</v>
      </c>
      <c r="AX57">
        <v>4</v>
      </c>
      <c r="AY57">
        <v>2</v>
      </c>
      <c r="AZ57">
        <v>3</v>
      </c>
      <c r="BB57">
        <v>5</v>
      </c>
      <c r="BC57">
        <v>2</v>
      </c>
      <c r="BE57">
        <v>2</v>
      </c>
      <c r="BF57">
        <v>4</v>
      </c>
      <c r="BG57">
        <v>5</v>
      </c>
      <c r="BH57">
        <v>2</v>
      </c>
      <c r="BI57">
        <v>2</v>
      </c>
      <c r="BJ57">
        <v>2</v>
      </c>
      <c r="BK57">
        <v>4</v>
      </c>
      <c r="BL57">
        <v>5</v>
      </c>
      <c r="BM57">
        <v>3</v>
      </c>
      <c r="BN57">
        <v>3</v>
      </c>
      <c r="BO57">
        <v>4</v>
      </c>
      <c r="BP57">
        <v>2</v>
      </c>
      <c r="BQ57">
        <v>2</v>
      </c>
      <c r="BR57">
        <v>1</v>
      </c>
      <c r="BS57">
        <v>2</v>
      </c>
      <c r="BT57">
        <v>2</v>
      </c>
      <c r="BU57">
        <v>5</v>
      </c>
      <c r="BV57">
        <v>3</v>
      </c>
      <c r="BW57">
        <v>1</v>
      </c>
      <c r="BX57">
        <v>3</v>
      </c>
      <c r="BY57">
        <v>2</v>
      </c>
      <c r="BZ57">
        <v>1</v>
      </c>
      <c r="CA57">
        <v>3</v>
      </c>
      <c r="CB57">
        <v>3</v>
      </c>
      <c r="CC57">
        <v>1</v>
      </c>
      <c r="CD57">
        <v>1</v>
      </c>
      <c r="CE57">
        <v>3</v>
      </c>
      <c r="CF57">
        <v>1</v>
      </c>
      <c r="CG57">
        <v>1</v>
      </c>
      <c r="CH57">
        <v>4</v>
      </c>
      <c r="CI57">
        <v>3</v>
      </c>
      <c r="CJ57">
        <v>1</v>
      </c>
      <c r="CK57">
        <v>3</v>
      </c>
      <c r="CL57">
        <v>2</v>
      </c>
      <c r="CM57">
        <v>2</v>
      </c>
      <c r="CN57">
        <v>4</v>
      </c>
      <c r="CO57">
        <v>1</v>
      </c>
      <c r="CP57">
        <v>2</v>
      </c>
      <c r="CQ57">
        <v>1</v>
      </c>
      <c r="CR57">
        <v>1</v>
      </c>
      <c r="CS57">
        <v>1</v>
      </c>
      <c r="CT57">
        <v>1</v>
      </c>
      <c r="CU57">
        <v>3</v>
      </c>
      <c r="CV57">
        <v>3</v>
      </c>
      <c r="CW57">
        <v>2</v>
      </c>
      <c r="CX57">
        <v>1</v>
      </c>
      <c r="CY57">
        <v>2</v>
      </c>
      <c r="CZ57">
        <v>4</v>
      </c>
      <c r="DA57">
        <v>1</v>
      </c>
      <c r="DB57">
        <v>5</v>
      </c>
      <c r="DC57">
        <v>3</v>
      </c>
      <c r="DD57">
        <v>1</v>
      </c>
      <c r="DE57">
        <v>2</v>
      </c>
      <c r="DF57">
        <v>1</v>
      </c>
      <c r="DG57">
        <v>1</v>
      </c>
      <c r="DH57">
        <v>1</v>
      </c>
      <c r="DI57">
        <v>1</v>
      </c>
      <c r="DJ57">
        <v>1</v>
      </c>
      <c r="DK57">
        <v>4</v>
      </c>
      <c r="DL57">
        <v>4</v>
      </c>
      <c r="DM57">
        <v>4</v>
      </c>
      <c r="DN57">
        <v>4</v>
      </c>
      <c r="DO57">
        <v>2</v>
      </c>
      <c r="DP57">
        <v>5</v>
      </c>
      <c r="DQ57">
        <v>1</v>
      </c>
      <c r="DR57">
        <v>1</v>
      </c>
      <c r="DS57">
        <v>2</v>
      </c>
      <c r="DT57">
        <v>2</v>
      </c>
      <c r="DU57">
        <v>4</v>
      </c>
      <c r="DV57">
        <v>1</v>
      </c>
      <c r="DW57">
        <v>3</v>
      </c>
      <c r="DX57">
        <v>1</v>
      </c>
      <c r="DY57">
        <v>4</v>
      </c>
      <c r="DZ57">
        <v>3</v>
      </c>
      <c r="EA57">
        <v>4</v>
      </c>
      <c r="EB57">
        <v>1</v>
      </c>
      <c r="EC57">
        <v>2</v>
      </c>
      <c r="ED57">
        <v>3</v>
      </c>
      <c r="EE57">
        <v>4</v>
      </c>
      <c r="EF57">
        <v>3</v>
      </c>
      <c r="EG57">
        <v>2</v>
      </c>
      <c r="EH57">
        <v>2</v>
      </c>
      <c r="EI57">
        <v>1</v>
      </c>
      <c r="EJ57">
        <v>4</v>
      </c>
      <c r="EK57">
        <v>1</v>
      </c>
      <c r="EL57">
        <v>3</v>
      </c>
      <c r="EM57">
        <v>3</v>
      </c>
      <c r="EN57">
        <v>2</v>
      </c>
      <c r="EO57">
        <v>4</v>
      </c>
      <c r="EP57">
        <v>4</v>
      </c>
      <c r="EQ57">
        <v>2</v>
      </c>
      <c r="ER57">
        <v>1</v>
      </c>
      <c r="ES57">
        <v>1</v>
      </c>
      <c r="ET57">
        <v>4</v>
      </c>
      <c r="EU57">
        <v>2</v>
      </c>
      <c r="EV57">
        <v>2</v>
      </c>
      <c r="EW57">
        <v>1</v>
      </c>
      <c r="EX57">
        <v>4</v>
      </c>
      <c r="EY57">
        <v>1</v>
      </c>
      <c r="EZ57">
        <v>4</v>
      </c>
      <c r="FA57">
        <v>3</v>
      </c>
      <c r="FB57">
        <v>2</v>
      </c>
      <c r="FC57">
        <v>1</v>
      </c>
      <c r="FD57">
        <v>4</v>
      </c>
      <c r="FE57">
        <v>2</v>
      </c>
      <c r="FF57">
        <v>2</v>
      </c>
      <c r="FG57">
        <v>1</v>
      </c>
      <c r="FH57">
        <v>4</v>
      </c>
      <c r="FI57">
        <v>3</v>
      </c>
      <c r="FJ57">
        <v>2</v>
      </c>
      <c r="FK57">
        <v>3</v>
      </c>
      <c r="FM57">
        <f t="shared" si="202"/>
        <v>4</v>
      </c>
      <c r="FN57">
        <f t="shared" si="203"/>
        <v>3</v>
      </c>
      <c r="FO57">
        <f t="shared" si="204"/>
        <v>1</v>
      </c>
      <c r="FP57">
        <f t="shared" si="205"/>
        <v>1</v>
      </c>
      <c r="FQ57">
        <f t="shared" si="206"/>
        <v>2</v>
      </c>
      <c r="FR57">
        <f t="shared" si="207"/>
        <v>2</v>
      </c>
      <c r="FS57">
        <f t="shared" si="208"/>
        <v>4</v>
      </c>
      <c r="FT57">
        <f t="shared" si="209"/>
        <v>4</v>
      </c>
      <c r="FU57">
        <f t="shared" si="210"/>
        <v>4</v>
      </c>
      <c r="FV57">
        <f t="shared" si="211"/>
        <v>3</v>
      </c>
      <c r="FW57">
        <f t="shared" si="212"/>
        <v>3</v>
      </c>
      <c r="FX57">
        <f t="shared" si="213"/>
        <v>4</v>
      </c>
      <c r="FY57">
        <f t="shared" si="214"/>
        <v>2</v>
      </c>
      <c r="FZ57">
        <f t="shared" si="215"/>
        <v>4</v>
      </c>
      <c r="GA57">
        <f t="shared" si="216"/>
        <v>3</v>
      </c>
      <c r="GB57">
        <f t="shared" si="217"/>
        <v>2</v>
      </c>
      <c r="GC57">
        <f t="shared" si="218"/>
        <v>3</v>
      </c>
      <c r="GD57">
        <f t="shared" si="219"/>
        <v>2</v>
      </c>
      <c r="GE57">
        <f t="shared" si="220"/>
        <v>3</v>
      </c>
      <c r="GF57">
        <f t="shared" si="221"/>
        <v>4</v>
      </c>
      <c r="GG57">
        <f t="shared" si="222"/>
        <v>4</v>
      </c>
      <c r="GH57">
        <f t="shared" si="223"/>
        <v>2</v>
      </c>
      <c r="GI57">
        <f t="shared" si="224"/>
        <v>2</v>
      </c>
      <c r="GJ57">
        <f t="shared" si="225"/>
        <v>2</v>
      </c>
      <c r="GK57">
        <f t="shared" si="226"/>
        <v>1</v>
      </c>
      <c r="GL57">
        <f t="shared" si="227"/>
        <v>2</v>
      </c>
      <c r="GM57">
        <f t="shared" si="228"/>
        <v>2</v>
      </c>
      <c r="GN57">
        <f t="shared" si="229"/>
        <v>1</v>
      </c>
      <c r="GO57">
        <f t="shared" si="230"/>
        <v>2</v>
      </c>
      <c r="GP57">
        <f t="shared" si="231"/>
        <v>2</v>
      </c>
      <c r="GQ57">
        <f t="shared" si="232"/>
        <v>2</v>
      </c>
      <c r="GR57">
        <f t="shared" si="233"/>
        <v>6</v>
      </c>
      <c r="GS57">
        <f t="shared" si="234"/>
        <v>5</v>
      </c>
      <c r="GT57">
        <f t="shared" si="235"/>
        <v>5</v>
      </c>
      <c r="GU57">
        <f t="shared" si="236"/>
        <v>7</v>
      </c>
      <c r="GV57">
        <f t="shared" si="237"/>
        <v>6</v>
      </c>
      <c r="GW57">
        <f t="shared" si="238"/>
        <v>7</v>
      </c>
      <c r="GX57">
        <f t="shared" si="239"/>
        <v>2</v>
      </c>
      <c r="GY57">
        <f t="shared" si="240"/>
        <v>5</v>
      </c>
      <c r="GZ57">
        <f t="shared" si="241"/>
        <v>3</v>
      </c>
      <c r="HA57">
        <f t="shared" si="242"/>
        <v>7</v>
      </c>
      <c r="HB57">
        <f t="shared" si="243"/>
        <v>-2</v>
      </c>
      <c r="HC57">
        <f t="shared" si="244"/>
        <v>-2</v>
      </c>
      <c r="HD57">
        <f t="shared" si="245"/>
        <v>-2</v>
      </c>
      <c r="HE57">
        <f t="shared" si="246"/>
        <v>-2</v>
      </c>
      <c r="HF57">
        <f t="shared" si="247"/>
        <v>2</v>
      </c>
      <c r="HG57">
        <f t="shared" si="248"/>
        <v>1</v>
      </c>
      <c r="HH57">
        <f t="shared" si="249"/>
        <v>-2</v>
      </c>
      <c r="HI57">
        <f t="shared" si="250"/>
        <v>1</v>
      </c>
      <c r="HJ57" t="b">
        <f t="shared" si="251"/>
        <v>0</v>
      </c>
      <c r="HK57">
        <f t="shared" si="252"/>
        <v>-2</v>
      </c>
      <c r="HL57">
        <f t="shared" si="253"/>
        <v>2</v>
      </c>
      <c r="HM57" t="b">
        <f t="shared" si="254"/>
        <v>0</v>
      </c>
      <c r="HN57">
        <f t="shared" si="255"/>
        <v>2</v>
      </c>
      <c r="HO57">
        <f t="shared" si="256"/>
        <v>-1</v>
      </c>
      <c r="HP57">
        <f t="shared" si="257"/>
        <v>2</v>
      </c>
      <c r="HQ57">
        <f t="shared" si="258"/>
        <v>5</v>
      </c>
      <c r="HR57">
        <f t="shared" si="259"/>
        <v>5</v>
      </c>
      <c r="HS57">
        <f t="shared" si="260"/>
        <v>5</v>
      </c>
      <c r="HT57">
        <f t="shared" si="261"/>
        <v>3</v>
      </c>
      <c r="HU57">
        <f t="shared" si="262"/>
        <v>2</v>
      </c>
      <c r="HV57">
        <f t="shared" si="263"/>
        <v>4</v>
      </c>
      <c r="HW57">
        <f t="shared" si="264"/>
        <v>4</v>
      </c>
      <c r="HX57">
        <f t="shared" si="265"/>
        <v>3</v>
      </c>
      <c r="HY57">
        <f t="shared" si="266"/>
        <v>5</v>
      </c>
      <c r="HZ57">
        <f t="shared" si="267"/>
        <v>5</v>
      </c>
      <c r="IA57">
        <f t="shared" si="268"/>
        <v>6</v>
      </c>
      <c r="IB57">
        <f t="shared" si="269"/>
        <v>5</v>
      </c>
      <c r="IC57">
        <f t="shared" si="270"/>
        <v>5</v>
      </c>
      <c r="ID57">
        <f t="shared" si="271"/>
        <v>2</v>
      </c>
      <c r="IE57">
        <f t="shared" si="272"/>
        <v>3</v>
      </c>
      <c r="IF57">
        <f t="shared" si="273"/>
        <v>1</v>
      </c>
      <c r="IG57">
        <f t="shared" si="274"/>
        <v>3</v>
      </c>
      <c r="IH57">
        <f t="shared" si="275"/>
        <v>2</v>
      </c>
      <c r="II57">
        <f t="shared" si="276"/>
        <v>1</v>
      </c>
      <c r="IJ57">
        <f t="shared" si="277"/>
        <v>3</v>
      </c>
      <c r="IK57">
        <f t="shared" si="278"/>
        <v>3</v>
      </c>
      <c r="IL57">
        <f t="shared" si="279"/>
        <v>1</v>
      </c>
      <c r="IM57">
        <f t="shared" si="280"/>
        <v>1</v>
      </c>
      <c r="IN57">
        <f t="shared" si="281"/>
        <v>2</v>
      </c>
      <c r="IO57">
        <f t="shared" si="282"/>
        <v>1</v>
      </c>
      <c r="IP57">
        <f t="shared" si="283"/>
        <v>1</v>
      </c>
      <c r="IQ57">
        <f t="shared" si="284"/>
        <v>1</v>
      </c>
      <c r="IR57">
        <f t="shared" si="285"/>
        <v>2</v>
      </c>
      <c r="IS57">
        <f t="shared" si="286"/>
        <v>1</v>
      </c>
      <c r="IT57">
        <f t="shared" si="287"/>
        <v>2</v>
      </c>
      <c r="IU57">
        <f t="shared" si="288"/>
        <v>2</v>
      </c>
      <c r="IV57">
        <f t="shared" si="289"/>
        <v>2</v>
      </c>
      <c r="IW57">
        <f t="shared" si="290"/>
        <v>1</v>
      </c>
      <c r="IX57">
        <f t="shared" si="291"/>
        <v>1</v>
      </c>
      <c r="IY57">
        <f t="shared" si="292"/>
        <v>4</v>
      </c>
      <c r="IZ57">
        <f t="shared" si="293"/>
        <v>5</v>
      </c>
      <c r="JA57">
        <f t="shared" si="294"/>
        <v>5</v>
      </c>
      <c r="JB57">
        <f t="shared" si="295"/>
        <v>5</v>
      </c>
      <c r="JC57">
        <f t="shared" si="296"/>
        <v>5</v>
      </c>
      <c r="JD57">
        <f t="shared" si="297"/>
        <v>3</v>
      </c>
      <c r="JE57">
        <f t="shared" si="298"/>
        <v>3</v>
      </c>
      <c r="JF57">
        <f t="shared" si="299"/>
        <v>4</v>
      </c>
      <c r="JG57">
        <f t="shared" si="300"/>
        <v>5</v>
      </c>
      <c r="JH57">
        <f t="shared" si="301"/>
        <v>4</v>
      </c>
      <c r="JI57">
        <f t="shared" si="302"/>
        <v>2</v>
      </c>
      <c r="JJ57">
        <f t="shared" si="303"/>
        <v>5</v>
      </c>
      <c r="JK57">
        <f t="shared" si="304"/>
        <v>1</v>
      </c>
      <c r="JL57">
        <f t="shared" si="305"/>
        <v>3</v>
      </c>
      <c r="JM57">
        <f t="shared" si="306"/>
        <v>5</v>
      </c>
      <c r="JN57">
        <f t="shared" si="307"/>
        <v>4</v>
      </c>
      <c r="JO57">
        <f t="shared" si="308"/>
        <v>5</v>
      </c>
      <c r="JP57">
        <f t="shared" si="309"/>
        <v>5</v>
      </c>
      <c r="JQ57">
        <f t="shared" si="310"/>
        <v>5</v>
      </c>
      <c r="JR57">
        <f t="shared" si="311"/>
        <v>5</v>
      </c>
      <c r="JS57">
        <f t="shared" si="312"/>
        <v>5</v>
      </c>
      <c r="JT57">
        <f t="shared" si="313"/>
        <v>4</v>
      </c>
      <c r="JU57">
        <f t="shared" si="314"/>
        <v>4</v>
      </c>
      <c r="JV57">
        <f t="shared" si="315"/>
        <v>4</v>
      </c>
      <c r="JW57">
        <f t="shared" si="316"/>
        <v>4</v>
      </c>
      <c r="JX57">
        <f t="shared" si="317"/>
        <v>4</v>
      </c>
      <c r="JY57">
        <f t="shared" si="318"/>
        <v>5</v>
      </c>
      <c r="JZ57">
        <f t="shared" si="319"/>
        <v>5</v>
      </c>
      <c r="KA57">
        <f t="shared" si="320"/>
        <v>5</v>
      </c>
      <c r="KC57">
        <f t="shared" si="321"/>
        <v>4</v>
      </c>
      <c r="KD57">
        <f t="shared" si="322"/>
        <v>4</v>
      </c>
      <c r="KE57">
        <f t="shared" si="323"/>
        <v>4</v>
      </c>
      <c r="KF57">
        <f t="shared" si="324"/>
        <v>5</v>
      </c>
      <c r="KG57">
        <f t="shared" si="325"/>
        <v>3</v>
      </c>
      <c r="KH57">
        <f t="shared" si="326"/>
        <v>5</v>
      </c>
      <c r="KI57">
        <f t="shared" si="327"/>
        <v>2</v>
      </c>
      <c r="KJ57">
        <f t="shared" si="328"/>
        <v>3</v>
      </c>
      <c r="KL57">
        <f t="shared" si="329"/>
        <v>1</v>
      </c>
      <c r="KM57">
        <f t="shared" si="330"/>
        <v>1</v>
      </c>
      <c r="KN57">
        <f t="shared" si="331"/>
        <v>1</v>
      </c>
      <c r="KO57">
        <f t="shared" si="332"/>
        <v>0</v>
      </c>
      <c r="KP57">
        <f t="shared" si="333"/>
        <v>1</v>
      </c>
      <c r="KQ57">
        <f t="shared" si="334"/>
        <v>1</v>
      </c>
      <c r="KR57">
        <f t="shared" si="335"/>
        <v>0</v>
      </c>
      <c r="KS57">
        <f t="shared" si="336"/>
        <v>1</v>
      </c>
      <c r="KT57">
        <f t="shared" si="337"/>
        <v>1</v>
      </c>
      <c r="KU57">
        <f t="shared" si="338"/>
        <v>1</v>
      </c>
      <c r="KV57">
        <f t="shared" si="339"/>
        <v>1</v>
      </c>
      <c r="KW57">
        <f t="shared" si="340"/>
        <v>1</v>
      </c>
      <c r="KX57">
        <f t="shared" si="341"/>
        <v>1</v>
      </c>
      <c r="KY57">
        <f t="shared" si="342"/>
        <v>1</v>
      </c>
      <c r="KZ57">
        <f t="shared" si="343"/>
        <v>0</v>
      </c>
      <c r="LA57">
        <f t="shared" si="344"/>
        <v>1</v>
      </c>
      <c r="LB57">
        <f t="shared" si="345"/>
        <v>1</v>
      </c>
      <c r="LC57">
        <f t="shared" si="346"/>
        <v>1</v>
      </c>
      <c r="LD57">
        <f t="shared" si="347"/>
        <v>1</v>
      </c>
      <c r="LE57">
        <f t="shared" si="348"/>
        <v>1</v>
      </c>
      <c r="LF57">
        <f t="shared" si="349"/>
        <v>1</v>
      </c>
      <c r="LG57">
        <f t="shared" si="350"/>
        <v>1</v>
      </c>
      <c r="LH57">
        <f t="shared" si="351"/>
        <v>0</v>
      </c>
      <c r="LI57">
        <f t="shared" si="352"/>
        <v>1</v>
      </c>
      <c r="LJ57">
        <f t="shared" si="353"/>
        <v>1</v>
      </c>
      <c r="LK57">
        <f t="shared" si="354"/>
        <v>1</v>
      </c>
      <c r="LL57">
        <f t="shared" si="355"/>
        <v>1</v>
      </c>
      <c r="LM57">
        <f t="shared" si="356"/>
        <v>1</v>
      </c>
      <c r="LN57">
        <f t="shared" si="357"/>
        <v>1</v>
      </c>
      <c r="LO57">
        <f t="shared" si="358"/>
        <v>1</v>
      </c>
      <c r="LP57">
        <f t="shared" si="359"/>
        <v>1</v>
      </c>
      <c r="LQ57">
        <f t="shared" si="360"/>
        <v>1</v>
      </c>
      <c r="LR57">
        <f t="shared" si="361"/>
        <v>1</v>
      </c>
      <c r="LS57">
        <f t="shared" si="362"/>
        <v>1</v>
      </c>
      <c r="LT57">
        <f t="shared" si="363"/>
        <v>1</v>
      </c>
      <c r="LU57">
        <f t="shared" si="364"/>
        <v>1</v>
      </c>
      <c r="LW57">
        <f t="shared" si="163"/>
        <v>2.2105263157894739</v>
      </c>
      <c r="LX57" s="24">
        <f t="shared" si="376"/>
        <v>1</v>
      </c>
      <c r="LY57">
        <f t="shared" si="164"/>
        <v>3.1666666666666665</v>
      </c>
      <c r="LZ57" s="25">
        <f t="shared" si="195"/>
        <v>1</v>
      </c>
      <c r="MA57">
        <f t="shared" si="166"/>
        <v>2.5</v>
      </c>
      <c r="MB57">
        <f t="shared" si="377"/>
        <v>1</v>
      </c>
      <c r="MC57">
        <f t="shared" si="167"/>
        <v>1.8888888888888888</v>
      </c>
      <c r="MD57">
        <f t="shared" si="365"/>
        <v>1</v>
      </c>
      <c r="ME57">
        <f t="shared" si="169"/>
        <v>3.5</v>
      </c>
      <c r="MF57">
        <f t="shared" si="366"/>
        <v>1</v>
      </c>
      <c r="MG57">
        <f t="shared" si="171"/>
        <v>3.25</v>
      </c>
      <c r="MH57">
        <f t="shared" si="375"/>
        <v>1</v>
      </c>
      <c r="MI57">
        <f t="shared" si="173"/>
        <v>2.75</v>
      </c>
      <c r="MJ57" s="25">
        <f t="shared" si="367"/>
        <v>1</v>
      </c>
      <c r="MK57">
        <f t="shared" si="175"/>
        <v>5.3</v>
      </c>
      <c r="ML57">
        <f t="shared" si="368"/>
        <v>1</v>
      </c>
      <c r="MM57">
        <f t="shared" si="177"/>
        <v>-0.41666666666666669</v>
      </c>
      <c r="MN57" t="str">
        <f t="shared" si="374"/>
        <v>CHECK</v>
      </c>
      <c r="MO57">
        <f t="shared" si="179"/>
        <v>1.7</v>
      </c>
      <c r="MP57">
        <f t="shared" si="369"/>
        <v>1</v>
      </c>
      <c r="MQ57">
        <f t="shared" si="181"/>
        <v>4.5</v>
      </c>
      <c r="MR57">
        <f>IF(OR(ISNUMBER(SEARCH(IY57,"FALSE")),ISNUMBER(SEARCH(IZ57,"FALSE")),ISNUMBER(SEARCH(JA57,"FALSE")),ISNUMBER(SEARCH(JB57,"FALSE")),ISNUMBER(SEARCH(JC57,"FALSE")),ISNUMBER(SEARCH(JD57,"FALSE")),ISNUMBER(SEARCH(JE57,"FALSE")),ISNUMBER(SEARCH(JF57,"FALSE")),ISNUMBER(SEARCH(JN57,"FALSE")),ISNUMBER(SEARCH(JO57,"FALSE")),ISNUMBER(SEARCH(JP57,"FALSE")),ISNUMBER(SEARCH(JQ57,"FALSE")),ISNUMBER(SEARCH(JR57,"FALSE")),ISNUMBER(SEARCH(JS57,"FALSE"))),"CHECK",1)</f>
        <v>1</v>
      </c>
      <c r="MS57">
        <f t="shared" si="183"/>
        <v>4.3636363636363633</v>
      </c>
      <c r="MT57">
        <f>IF(OR(ISNUMBER(SEARCH(JG57,"FALSE")),ISNUMBER(SEARCH(JH57,"FALSE")),ISNUMBER(SEARCH(JT57,"FALSE")),ISNUMBER(SEARCH(JU57,"FALSE")),ISNUMBER(SEARCH(JV57,"FALSE")),ISNUMBER(SEARCH(JW57,"FALSE")),ISNUMBER(SEARCH(JX57,"FALSE")),ISNUMBER(SEARCH(JY57,"FALSE")),ISNUMBER(SEARCH(JZ57,"FALSE")),ISNUMBER(SEARCH(KA57,"FALSE")),ISNUMBER(SEARCH(KC57,"FALSE"))),"CHECK",1)</f>
        <v>1</v>
      </c>
      <c r="MU57">
        <f t="shared" si="185"/>
        <v>3.5</v>
      </c>
      <c r="MV57">
        <f>12/13</f>
        <v>0.92307692307692313</v>
      </c>
      <c r="MW57">
        <f t="shared" si="186"/>
        <v>0.88888888888888884</v>
      </c>
      <c r="MX57">
        <f>IF(OR(ISNUMBER(SEARCH(KL57,"FALSE")),ISNUMBER(SEARCH(KM57,"FALSE")),ISNUMBER(SEARCH(KN57,"FALSE")),ISNUMBER(SEARCH(KO57,"FALSE")),ISNUMBER(SEARCH(KP57,"FALSE")),ISNUMBER(SEARCH(KQ57,"FALSE")),ISNUMBER(SEARCH(KR57,"FALSE")),ISNUMBER(SEARCH(KS57,"FALSE")),ISNUMBER(SEARCH(KT57,"FALSE")),ISNUMBER(SEARCH(KU57,"FALSE")),ISNUMBER(SEARCH(KV57,"FALSE")),ISNUMBER(SEARCH(KW57,"FALSE")),ISNUMBER(SEARCH(KX57,"FALSE")),ISNUMBER(SEARCH(KY57,"FALSE")),ISNUMBER(SEARCH(KZ57,"FALSE")),ISNUMBER(SEARCH(LA57,"FALSE")),ISNUMBER(SEARCH(LB57,"FALSE")),ISNUMBER(SEARCH(LC57,"FALSE")),ISNUMBER(SEARCH(LD57,"FALSE")),ISNUMBER(SEARCH(LE57,"FALSE")),ISNUMBER(SEARCH(LF57,"FALSE")),ISNUMBER(SEARCH(LG57,"FALSE")),ISNUMBER(SEARCH(LH57,"FALSE")),ISNUMBER(SEARCH(LI57,"FALSE")),ISNUMBER(SEARCH(LJ57,"FALSE")),ISNUMBER(SEARCH(LK57,"FALSE")),ISNUMBER(SEARCH(LL57,"FALSE")),ISNUMBER(SEARCH(LM57,"FALSE")),ISNUMBER(SEARCH(LN57,"FALSE")),ISNUMBER(SEARCH(LO57,"FALSE")),ISNUMBER(SEARCH(LP57,"FALSE")),ISNUMBER(SEARCH(LQ57,"FALSE")),ISNUMBER(SEARCH(LR57,"FALSE")),ISNUMBER(SEARCH(LS57,"FALSE")),ISNUMBER(SEARCH(LT57,"FALSE")),ISNUMBER(SEARCH(LU57,"FALSE")),),"CHECK",1)</f>
        <v>1</v>
      </c>
      <c r="MY57">
        <f t="shared" si="188"/>
        <v>4.0666666666666664</v>
      </c>
      <c r="MZ57">
        <f t="shared" si="370"/>
        <v>1</v>
      </c>
    </row>
    <row r="58" spans="1:364" ht="16">
      <c r="A58" t="s">
        <v>277</v>
      </c>
      <c r="B58" t="s">
        <v>837</v>
      </c>
      <c r="C58">
        <v>2</v>
      </c>
      <c r="D58">
        <v>1</v>
      </c>
      <c r="E58">
        <v>2</v>
      </c>
      <c r="F58">
        <v>1</v>
      </c>
      <c r="G58">
        <v>1</v>
      </c>
      <c r="H58">
        <v>1</v>
      </c>
      <c r="I58">
        <v>1</v>
      </c>
      <c r="J58">
        <v>2</v>
      </c>
      <c r="K58">
        <v>2</v>
      </c>
      <c r="L58">
        <v>2</v>
      </c>
      <c r="M58">
        <v>2</v>
      </c>
      <c r="N58">
        <v>2</v>
      </c>
      <c r="O58">
        <v>2</v>
      </c>
      <c r="P58">
        <v>2</v>
      </c>
      <c r="Q58">
        <v>3</v>
      </c>
      <c r="R58">
        <v>2</v>
      </c>
      <c r="S58">
        <v>2</v>
      </c>
      <c r="T58">
        <v>2</v>
      </c>
      <c r="U58">
        <v>2</v>
      </c>
      <c r="V58">
        <v>3</v>
      </c>
      <c r="W58">
        <v>2</v>
      </c>
      <c r="X58">
        <v>2</v>
      </c>
      <c r="Y58">
        <v>2</v>
      </c>
      <c r="Z58">
        <v>2</v>
      </c>
      <c r="AA58">
        <v>2</v>
      </c>
      <c r="AB58">
        <v>2</v>
      </c>
      <c r="AC58">
        <v>2</v>
      </c>
      <c r="AD58">
        <v>3</v>
      </c>
      <c r="AE58">
        <v>2</v>
      </c>
      <c r="AF58">
        <v>3</v>
      </c>
      <c r="AG58">
        <v>2</v>
      </c>
      <c r="AH58">
        <v>2</v>
      </c>
      <c r="AI58">
        <v>6</v>
      </c>
      <c r="AJ58">
        <v>7</v>
      </c>
      <c r="AK58">
        <v>4</v>
      </c>
      <c r="AL58">
        <v>6</v>
      </c>
      <c r="AM58">
        <v>6</v>
      </c>
      <c r="AN58">
        <v>1</v>
      </c>
      <c r="AO58">
        <v>3</v>
      </c>
      <c r="AP58">
        <v>6</v>
      </c>
      <c r="AQ58">
        <v>5</v>
      </c>
      <c r="AR58">
        <v>1</v>
      </c>
      <c r="AS58">
        <v>2</v>
      </c>
      <c r="AT58">
        <v>4</v>
      </c>
      <c r="AU58">
        <v>5</v>
      </c>
      <c r="AV58">
        <v>2</v>
      </c>
      <c r="AW58">
        <v>6</v>
      </c>
      <c r="AX58">
        <v>6</v>
      </c>
      <c r="AY58">
        <v>5</v>
      </c>
      <c r="AZ58">
        <v>4</v>
      </c>
      <c r="BA58">
        <v>1</v>
      </c>
      <c r="BB58">
        <v>3</v>
      </c>
      <c r="BC58">
        <v>2</v>
      </c>
      <c r="BD58">
        <v>2</v>
      </c>
      <c r="BE58">
        <v>1</v>
      </c>
      <c r="BF58">
        <v>1</v>
      </c>
      <c r="BG58">
        <v>3</v>
      </c>
      <c r="BH58">
        <v>1</v>
      </c>
      <c r="BI58">
        <v>3</v>
      </c>
      <c r="BJ58">
        <v>4</v>
      </c>
      <c r="BK58">
        <v>1</v>
      </c>
      <c r="BL58">
        <v>5</v>
      </c>
      <c r="BM58">
        <v>3</v>
      </c>
      <c r="BN58">
        <v>3</v>
      </c>
      <c r="BO58">
        <v>4</v>
      </c>
      <c r="BP58">
        <v>3</v>
      </c>
      <c r="BQ58">
        <v>5</v>
      </c>
      <c r="BR58">
        <v>3</v>
      </c>
      <c r="BS58">
        <v>5</v>
      </c>
      <c r="BT58">
        <v>4</v>
      </c>
      <c r="BU58">
        <v>3</v>
      </c>
      <c r="BV58">
        <v>3</v>
      </c>
      <c r="BW58">
        <v>3</v>
      </c>
      <c r="BX58">
        <v>3</v>
      </c>
      <c r="BY58">
        <v>3</v>
      </c>
      <c r="BZ58">
        <v>2</v>
      </c>
      <c r="CA58">
        <v>4</v>
      </c>
      <c r="CB58">
        <v>2</v>
      </c>
      <c r="CC58">
        <v>2</v>
      </c>
      <c r="CD58">
        <v>1</v>
      </c>
      <c r="CE58">
        <v>4</v>
      </c>
      <c r="CF58">
        <v>1</v>
      </c>
      <c r="CG58">
        <v>1</v>
      </c>
      <c r="CH58">
        <v>1</v>
      </c>
      <c r="CI58">
        <v>4</v>
      </c>
      <c r="CJ58">
        <v>1</v>
      </c>
      <c r="CK58">
        <v>3</v>
      </c>
      <c r="CL58">
        <v>2</v>
      </c>
      <c r="CM58">
        <v>2</v>
      </c>
      <c r="CN58">
        <v>3</v>
      </c>
      <c r="CO58">
        <v>2</v>
      </c>
      <c r="CP58">
        <v>3</v>
      </c>
      <c r="CQ58">
        <v>3</v>
      </c>
      <c r="CR58">
        <v>4</v>
      </c>
      <c r="CS58">
        <v>1</v>
      </c>
      <c r="CT58">
        <v>3</v>
      </c>
      <c r="CU58">
        <v>1</v>
      </c>
      <c r="CV58">
        <v>1</v>
      </c>
      <c r="CW58">
        <v>4</v>
      </c>
      <c r="CX58">
        <v>1</v>
      </c>
      <c r="CY58">
        <v>2</v>
      </c>
      <c r="CZ58">
        <v>4</v>
      </c>
      <c r="DA58">
        <v>3</v>
      </c>
      <c r="DB58">
        <v>2</v>
      </c>
      <c r="DC58">
        <v>4</v>
      </c>
      <c r="DD58">
        <v>3</v>
      </c>
      <c r="DE58">
        <v>2</v>
      </c>
      <c r="DF58">
        <v>1</v>
      </c>
      <c r="DG58">
        <v>2</v>
      </c>
      <c r="DH58">
        <v>2</v>
      </c>
      <c r="DI58">
        <v>4</v>
      </c>
      <c r="DJ58">
        <v>3</v>
      </c>
      <c r="DK58">
        <v>4</v>
      </c>
      <c r="DL58">
        <v>5</v>
      </c>
      <c r="DM58">
        <v>5</v>
      </c>
      <c r="DN58">
        <v>4</v>
      </c>
      <c r="DO58">
        <v>2</v>
      </c>
      <c r="DP58">
        <v>5</v>
      </c>
      <c r="DQ58">
        <v>4</v>
      </c>
      <c r="DR58">
        <v>1</v>
      </c>
      <c r="DS58">
        <v>4</v>
      </c>
      <c r="DT58">
        <v>2</v>
      </c>
      <c r="DU58">
        <v>5</v>
      </c>
      <c r="DV58">
        <v>1</v>
      </c>
      <c r="DW58">
        <v>1</v>
      </c>
      <c r="DX58">
        <v>1</v>
      </c>
      <c r="DY58">
        <v>1</v>
      </c>
      <c r="DZ58">
        <v>4</v>
      </c>
      <c r="EA58">
        <v>1</v>
      </c>
      <c r="EB58">
        <v>1</v>
      </c>
      <c r="EC58">
        <v>2</v>
      </c>
      <c r="ED58">
        <v>4</v>
      </c>
      <c r="EE58">
        <v>2</v>
      </c>
      <c r="EF58">
        <v>3</v>
      </c>
      <c r="EG58">
        <v>2</v>
      </c>
      <c r="EH58">
        <v>3</v>
      </c>
      <c r="EI58">
        <v>1</v>
      </c>
      <c r="EJ58">
        <v>4</v>
      </c>
      <c r="EK58">
        <v>1</v>
      </c>
      <c r="EL58">
        <v>3</v>
      </c>
      <c r="EM58">
        <v>2</v>
      </c>
      <c r="EN58">
        <v>4</v>
      </c>
      <c r="EO58">
        <v>4</v>
      </c>
      <c r="EP58">
        <v>3</v>
      </c>
      <c r="EQ58">
        <v>2</v>
      </c>
      <c r="ER58">
        <v>1</v>
      </c>
      <c r="ES58">
        <v>1</v>
      </c>
      <c r="ET58">
        <v>4</v>
      </c>
      <c r="EU58">
        <v>2</v>
      </c>
      <c r="EV58">
        <v>3</v>
      </c>
      <c r="EW58">
        <v>1</v>
      </c>
      <c r="EX58">
        <v>3</v>
      </c>
      <c r="EY58">
        <v>4</v>
      </c>
      <c r="EZ58">
        <v>2</v>
      </c>
      <c r="FA58">
        <v>3</v>
      </c>
      <c r="FB58">
        <v>2</v>
      </c>
      <c r="FC58">
        <v>1</v>
      </c>
      <c r="FD58">
        <v>4</v>
      </c>
      <c r="FE58">
        <v>2</v>
      </c>
      <c r="FF58">
        <v>3</v>
      </c>
      <c r="FG58">
        <v>3</v>
      </c>
      <c r="FH58">
        <v>4</v>
      </c>
      <c r="FI58">
        <v>3</v>
      </c>
      <c r="FJ58">
        <v>2</v>
      </c>
      <c r="FK58">
        <v>3</v>
      </c>
      <c r="FM58">
        <f t="shared" si="202"/>
        <v>4</v>
      </c>
      <c r="FN58">
        <f t="shared" si="203"/>
        <v>3</v>
      </c>
      <c r="FO58">
        <f t="shared" si="204"/>
        <v>4</v>
      </c>
      <c r="FP58">
        <f t="shared" si="205"/>
        <v>4</v>
      </c>
      <c r="FQ58">
        <f t="shared" si="206"/>
        <v>4</v>
      </c>
      <c r="FR58">
        <f t="shared" si="207"/>
        <v>4</v>
      </c>
      <c r="FS58">
        <f t="shared" si="208"/>
        <v>3</v>
      </c>
      <c r="FT58">
        <f t="shared" si="209"/>
        <v>3</v>
      </c>
      <c r="FU58">
        <f t="shared" si="210"/>
        <v>3</v>
      </c>
      <c r="FV58">
        <f t="shared" si="211"/>
        <v>3</v>
      </c>
      <c r="FW58">
        <f t="shared" si="212"/>
        <v>3</v>
      </c>
      <c r="FX58">
        <f t="shared" si="213"/>
        <v>3</v>
      </c>
      <c r="FY58">
        <f t="shared" si="214"/>
        <v>3</v>
      </c>
      <c r="FZ58">
        <f t="shared" si="215"/>
        <v>2</v>
      </c>
      <c r="GA58">
        <f t="shared" si="216"/>
        <v>3</v>
      </c>
      <c r="GB58">
        <f t="shared" si="217"/>
        <v>3</v>
      </c>
      <c r="GC58">
        <f t="shared" si="218"/>
        <v>3</v>
      </c>
      <c r="GD58">
        <f t="shared" si="219"/>
        <v>3</v>
      </c>
      <c r="GE58">
        <f t="shared" si="220"/>
        <v>2</v>
      </c>
      <c r="GF58">
        <f t="shared" si="221"/>
        <v>3</v>
      </c>
      <c r="GG58">
        <f t="shared" si="222"/>
        <v>3</v>
      </c>
      <c r="GH58">
        <f t="shared" si="223"/>
        <v>3</v>
      </c>
      <c r="GI58">
        <f t="shared" si="224"/>
        <v>3</v>
      </c>
      <c r="GJ58">
        <f t="shared" si="225"/>
        <v>3</v>
      </c>
      <c r="GK58">
        <f t="shared" si="226"/>
        <v>3</v>
      </c>
      <c r="GL58">
        <f t="shared" si="227"/>
        <v>3</v>
      </c>
      <c r="GM58">
        <f t="shared" si="228"/>
        <v>2</v>
      </c>
      <c r="GN58">
        <f t="shared" si="229"/>
        <v>3</v>
      </c>
      <c r="GO58">
        <f t="shared" si="230"/>
        <v>2</v>
      </c>
      <c r="GP58">
        <f t="shared" si="231"/>
        <v>3</v>
      </c>
      <c r="GQ58">
        <f t="shared" si="232"/>
        <v>3</v>
      </c>
      <c r="GR58">
        <f t="shared" si="233"/>
        <v>6</v>
      </c>
      <c r="GS58">
        <f t="shared" si="234"/>
        <v>7</v>
      </c>
      <c r="GT58">
        <f t="shared" si="235"/>
        <v>4</v>
      </c>
      <c r="GU58">
        <f t="shared" si="236"/>
        <v>6</v>
      </c>
      <c r="GV58">
        <f t="shared" si="237"/>
        <v>6</v>
      </c>
      <c r="GW58">
        <f t="shared" si="238"/>
        <v>7</v>
      </c>
      <c r="GX58">
        <f t="shared" si="239"/>
        <v>5</v>
      </c>
      <c r="GY58">
        <f t="shared" si="240"/>
        <v>2</v>
      </c>
      <c r="GZ58">
        <f t="shared" si="241"/>
        <v>3</v>
      </c>
      <c r="HA58">
        <f t="shared" si="242"/>
        <v>7</v>
      </c>
      <c r="HB58">
        <f t="shared" si="243"/>
        <v>-2</v>
      </c>
      <c r="HC58">
        <f t="shared" si="244"/>
        <v>1</v>
      </c>
      <c r="HD58">
        <f t="shared" si="245"/>
        <v>2</v>
      </c>
      <c r="HE58">
        <f t="shared" si="246"/>
        <v>-2</v>
      </c>
      <c r="HF58">
        <f t="shared" si="247"/>
        <v>3</v>
      </c>
      <c r="HG58">
        <f t="shared" si="248"/>
        <v>3</v>
      </c>
      <c r="HH58">
        <f t="shared" si="249"/>
        <v>2</v>
      </c>
      <c r="HI58">
        <f t="shared" si="250"/>
        <v>-1</v>
      </c>
      <c r="HJ58">
        <f t="shared" si="251"/>
        <v>3</v>
      </c>
      <c r="HK58">
        <f t="shared" si="252"/>
        <v>1</v>
      </c>
      <c r="HL58">
        <f t="shared" si="253"/>
        <v>2</v>
      </c>
      <c r="HM58">
        <f t="shared" si="254"/>
        <v>2</v>
      </c>
      <c r="HN58">
        <f t="shared" si="255"/>
        <v>3</v>
      </c>
      <c r="HO58">
        <f t="shared" si="256"/>
        <v>3</v>
      </c>
      <c r="HP58">
        <f t="shared" si="257"/>
        <v>4</v>
      </c>
      <c r="HQ58">
        <f t="shared" si="258"/>
        <v>6</v>
      </c>
      <c r="HR58">
        <f t="shared" si="259"/>
        <v>4</v>
      </c>
      <c r="HS58">
        <f t="shared" si="260"/>
        <v>3</v>
      </c>
      <c r="HT58">
        <f t="shared" si="261"/>
        <v>6</v>
      </c>
      <c r="HU58">
        <f t="shared" si="262"/>
        <v>2</v>
      </c>
      <c r="HV58">
        <f t="shared" si="263"/>
        <v>4</v>
      </c>
      <c r="HW58">
        <f t="shared" si="264"/>
        <v>4</v>
      </c>
      <c r="HX58">
        <f t="shared" si="265"/>
        <v>3</v>
      </c>
      <c r="HY58">
        <f t="shared" si="266"/>
        <v>4</v>
      </c>
      <c r="HZ58">
        <f t="shared" si="267"/>
        <v>2</v>
      </c>
      <c r="IA58">
        <f t="shared" si="268"/>
        <v>4</v>
      </c>
      <c r="IB58">
        <f t="shared" si="269"/>
        <v>2</v>
      </c>
      <c r="IC58">
        <f t="shared" si="270"/>
        <v>3</v>
      </c>
      <c r="ID58">
        <f t="shared" si="271"/>
        <v>4</v>
      </c>
      <c r="IE58">
        <f t="shared" si="272"/>
        <v>3</v>
      </c>
      <c r="IF58">
        <f t="shared" si="273"/>
        <v>3</v>
      </c>
      <c r="IG58">
        <f t="shared" si="274"/>
        <v>3</v>
      </c>
      <c r="IH58">
        <f t="shared" si="275"/>
        <v>3</v>
      </c>
      <c r="II58">
        <f t="shared" si="276"/>
        <v>2</v>
      </c>
      <c r="IJ58">
        <f t="shared" si="277"/>
        <v>4</v>
      </c>
      <c r="IK58">
        <f t="shared" si="278"/>
        <v>2</v>
      </c>
      <c r="IL58">
        <f t="shared" si="279"/>
        <v>2</v>
      </c>
      <c r="IM58">
        <f t="shared" si="280"/>
        <v>1</v>
      </c>
      <c r="IN58">
        <f t="shared" si="281"/>
        <v>1</v>
      </c>
      <c r="IO58">
        <f t="shared" si="282"/>
        <v>1</v>
      </c>
      <c r="IP58">
        <f t="shared" si="283"/>
        <v>1</v>
      </c>
      <c r="IQ58">
        <f t="shared" si="284"/>
        <v>4</v>
      </c>
      <c r="IR58">
        <f t="shared" si="285"/>
        <v>1</v>
      </c>
      <c r="IS58">
        <f t="shared" si="286"/>
        <v>1</v>
      </c>
      <c r="IT58">
        <f t="shared" si="287"/>
        <v>2</v>
      </c>
      <c r="IU58">
        <f t="shared" si="288"/>
        <v>2</v>
      </c>
      <c r="IV58">
        <f t="shared" si="289"/>
        <v>2</v>
      </c>
      <c r="IW58">
        <f t="shared" si="290"/>
        <v>2</v>
      </c>
      <c r="IX58">
        <f t="shared" si="291"/>
        <v>2</v>
      </c>
      <c r="IY58">
        <f t="shared" si="292"/>
        <v>3</v>
      </c>
      <c r="IZ58">
        <f t="shared" si="293"/>
        <v>3</v>
      </c>
      <c r="JA58">
        <f t="shared" si="294"/>
        <v>2</v>
      </c>
      <c r="JB58">
        <f t="shared" si="295"/>
        <v>5</v>
      </c>
      <c r="JC58">
        <f t="shared" si="296"/>
        <v>3</v>
      </c>
      <c r="JD58">
        <f t="shared" si="297"/>
        <v>5</v>
      </c>
      <c r="JE58">
        <f t="shared" si="298"/>
        <v>5</v>
      </c>
      <c r="JF58">
        <f t="shared" si="299"/>
        <v>2</v>
      </c>
      <c r="JG58">
        <f t="shared" si="300"/>
        <v>5</v>
      </c>
      <c r="JH58">
        <f t="shared" si="301"/>
        <v>4</v>
      </c>
      <c r="JI58">
        <f t="shared" si="302"/>
        <v>2</v>
      </c>
      <c r="JJ58">
        <f t="shared" si="303"/>
        <v>3</v>
      </c>
      <c r="JK58">
        <f t="shared" si="304"/>
        <v>4</v>
      </c>
      <c r="JL58">
        <f t="shared" si="305"/>
        <v>4</v>
      </c>
      <c r="JM58">
        <f t="shared" si="306"/>
        <v>3</v>
      </c>
      <c r="JN58">
        <f t="shared" si="307"/>
        <v>4</v>
      </c>
      <c r="JO58">
        <f t="shared" si="308"/>
        <v>5</v>
      </c>
      <c r="JP58">
        <f t="shared" si="309"/>
        <v>4</v>
      </c>
      <c r="JQ58">
        <f t="shared" si="310"/>
        <v>4</v>
      </c>
      <c r="JR58">
        <f t="shared" si="311"/>
        <v>2</v>
      </c>
      <c r="JS58">
        <f t="shared" si="312"/>
        <v>3</v>
      </c>
      <c r="JT58">
        <f t="shared" si="313"/>
        <v>4</v>
      </c>
      <c r="JU58">
        <f t="shared" si="314"/>
        <v>5</v>
      </c>
      <c r="JV58">
        <f t="shared" si="315"/>
        <v>5</v>
      </c>
      <c r="JW58">
        <f t="shared" si="316"/>
        <v>4</v>
      </c>
      <c r="JX58">
        <f t="shared" si="317"/>
        <v>4</v>
      </c>
      <c r="JY58">
        <f t="shared" si="318"/>
        <v>5</v>
      </c>
      <c r="JZ58">
        <f t="shared" si="319"/>
        <v>2</v>
      </c>
      <c r="KA58">
        <f t="shared" si="320"/>
        <v>5</v>
      </c>
      <c r="KC58">
        <f t="shared" si="321"/>
        <v>2</v>
      </c>
      <c r="KD58">
        <f t="shared" si="322"/>
        <v>4</v>
      </c>
      <c r="KE58">
        <f t="shared" si="323"/>
        <v>5</v>
      </c>
      <c r="KF58">
        <f t="shared" si="324"/>
        <v>5</v>
      </c>
      <c r="KG58">
        <f t="shared" si="325"/>
        <v>5</v>
      </c>
      <c r="KH58">
        <f t="shared" si="326"/>
        <v>5</v>
      </c>
      <c r="KI58">
        <f t="shared" si="327"/>
        <v>5</v>
      </c>
      <c r="KJ58">
        <f t="shared" si="328"/>
        <v>2</v>
      </c>
      <c r="KL58">
        <f t="shared" si="329"/>
        <v>1</v>
      </c>
      <c r="KM58">
        <f t="shared" si="330"/>
        <v>1</v>
      </c>
      <c r="KN58">
        <f t="shared" si="331"/>
        <v>0</v>
      </c>
      <c r="KO58">
        <f t="shared" si="332"/>
        <v>1</v>
      </c>
      <c r="KP58">
        <f t="shared" si="333"/>
        <v>1</v>
      </c>
      <c r="KQ58">
        <f t="shared" si="334"/>
        <v>1</v>
      </c>
      <c r="KR58">
        <f t="shared" si="335"/>
        <v>1</v>
      </c>
      <c r="KS58">
        <f t="shared" si="336"/>
        <v>1</v>
      </c>
      <c r="KT58">
        <f t="shared" si="337"/>
        <v>1</v>
      </c>
      <c r="KU58">
        <f t="shared" si="338"/>
        <v>1</v>
      </c>
      <c r="KV58">
        <f t="shared" si="339"/>
        <v>1</v>
      </c>
      <c r="KW58">
        <f t="shared" si="340"/>
        <v>0</v>
      </c>
      <c r="KX58">
        <f t="shared" si="341"/>
        <v>0</v>
      </c>
      <c r="KY58">
        <f t="shared" si="342"/>
        <v>1</v>
      </c>
      <c r="KZ58">
        <f t="shared" si="343"/>
        <v>0</v>
      </c>
      <c r="LA58">
        <f t="shared" si="344"/>
        <v>1</v>
      </c>
      <c r="LB58">
        <f t="shared" si="345"/>
        <v>1</v>
      </c>
      <c r="LC58">
        <f t="shared" si="346"/>
        <v>1</v>
      </c>
      <c r="LD58">
        <f t="shared" si="347"/>
        <v>1</v>
      </c>
      <c r="LE58">
        <f t="shared" si="348"/>
        <v>1</v>
      </c>
      <c r="LF58">
        <f t="shared" si="349"/>
        <v>0</v>
      </c>
      <c r="LG58">
        <f t="shared" si="350"/>
        <v>1</v>
      </c>
      <c r="LH58">
        <f t="shared" si="351"/>
        <v>1</v>
      </c>
      <c r="LI58">
        <f t="shared" si="352"/>
        <v>0</v>
      </c>
      <c r="LJ58">
        <f t="shared" si="353"/>
        <v>0</v>
      </c>
      <c r="LK58">
        <f t="shared" si="354"/>
        <v>1</v>
      </c>
      <c r="LL58">
        <f t="shared" si="355"/>
        <v>1</v>
      </c>
      <c r="LM58">
        <f t="shared" si="356"/>
        <v>1</v>
      </c>
      <c r="LN58">
        <f t="shared" si="357"/>
        <v>1</v>
      </c>
      <c r="LO58">
        <f t="shared" si="358"/>
        <v>1</v>
      </c>
      <c r="LP58">
        <f t="shared" si="359"/>
        <v>0</v>
      </c>
      <c r="LQ58">
        <f t="shared" si="360"/>
        <v>0</v>
      </c>
      <c r="LR58">
        <f t="shared" si="361"/>
        <v>1</v>
      </c>
      <c r="LS58">
        <f t="shared" si="362"/>
        <v>1</v>
      </c>
      <c r="LT58">
        <f t="shared" si="363"/>
        <v>1</v>
      </c>
      <c r="LU58">
        <f t="shared" si="364"/>
        <v>1</v>
      </c>
      <c r="LW58">
        <f t="shared" si="163"/>
        <v>3.1578947368421053</v>
      </c>
      <c r="LX58" s="24">
        <f t="shared" si="376"/>
        <v>1</v>
      </c>
      <c r="LY58">
        <f t="shared" si="164"/>
        <v>2.8333333333333335</v>
      </c>
      <c r="LZ58" s="25">
        <f t="shared" si="195"/>
        <v>1</v>
      </c>
      <c r="MA58">
        <f t="shared" si="166"/>
        <v>2.8</v>
      </c>
      <c r="MB58">
        <f t="shared" si="377"/>
        <v>1</v>
      </c>
      <c r="MC58">
        <f t="shared" si="167"/>
        <v>3.5555555555555554</v>
      </c>
      <c r="MD58">
        <f t="shared" si="365"/>
        <v>1</v>
      </c>
      <c r="ME58">
        <f t="shared" si="169"/>
        <v>2.75</v>
      </c>
      <c r="MF58">
        <f t="shared" si="366"/>
        <v>1</v>
      </c>
      <c r="MG58">
        <f t="shared" si="171"/>
        <v>3</v>
      </c>
      <c r="MH58">
        <f t="shared" si="375"/>
        <v>1</v>
      </c>
      <c r="MI58">
        <f t="shared" si="173"/>
        <v>2.75</v>
      </c>
      <c r="MJ58" s="25">
        <f t="shared" si="367"/>
        <v>1</v>
      </c>
      <c r="MK58">
        <f t="shared" si="175"/>
        <v>5.3</v>
      </c>
      <c r="ML58">
        <f t="shared" si="368"/>
        <v>1</v>
      </c>
      <c r="MM58">
        <f t="shared" si="177"/>
        <v>1.4285714285714286</v>
      </c>
      <c r="MN58">
        <f t="shared" si="374"/>
        <v>1</v>
      </c>
      <c r="MO58">
        <f t="shared" si="179"/>
        <v>2.1</v>
      </c>
      <c r="MP58">
        <f t="shared" si="369"/>
        <v>1</v>
      </c>
      <c r="MQ58">
        <f t="shared" si="181"/>
        <v>3.5714285714285716</v>
      </c>
      <c r="MR58">
        <f>IF(OR(ISNUMBER(SEARCH(IY58,"FALSE")),ISNUMBER(SEARCH(IZ58,"FALSE")),ISNUMBER(SEARCH(JA58,"FALSE")),ISNUMBER(SEARCH(JB58,"FALSE")),ISNUMBER(SEARCH(JC58,"FALSE")),ISNUMBER(SEARCH(JD58,"FALSE")),ISNUMBER(SEARCH(JE58,"FALSE")),ISNUMBER(SEARCH(JF58,"FALSE")),ISNUMBER(SEARCH(JN58,"FALSE")),ISNUMBER(SEARCH(JO58,"FALSE")),ISNUMBER(SEARCH(JP58,"FALSE")),ISNUMBER(SEARCH(JQ58,"FALSE")),ISNUMBER(SEARCH(JR58,"FALSE")),ISNUMBER(SEARCH(JS58,"FALSE"))),"CHECK",1)</f>
        <v>1</v>
      </c>
      <c r="MS58">
        <f t="shared" si="183"/>
        <v>4.0909090909090908</v>
      </c>
      <c r="MT58">
        <f>IF(OR(ISNUMBER(SEARCH(JG58,"FALSE")),ISNUMBER(SEARCH(JH58,"FALSE")),ISNUMBER(SEARCH(JT58,"FALSE")),ISNUMBER(SEARCH(JU58,"FALSE")),ISNUMBER(SEARCH(JV58,"FALSE")),ISNUMBER(SEARCH(JW58,"FALSE")),ISNUMBER(SEARCH(JX58,"FALSE")),ISNUMBER(SEARCH(JY58,"FALSE")),ISNUMBER(SEARCH(JZ58,"FALSE")),ISNUMBER(SEARCH(KA58,"FALSE")),ISNUMBER(SEARCH(KC58,"FALSE"))),"CHECK",1)</f>
        <v>1</v>
      </c>
      <c r="MU58">
        <f t="shared" si="185"/>
        <v>3.9166666666666665</v>
      </c>
      <c r="MV58">
        <f>12/13</f>
        <v>0.92307692307692313</v>
      </c>
      <c r="MW58">
        <f t="shared" si="186"/>
        <v>0.75</v>
      </c>
      <c r="MX58">
        <v>0</v>
      </c>
      <c r="MY58">
        <f t="shared" si="188"/>
        <v>3.6666666666666665</v>
      </c>
      <c r="MZ58">
        <f t="shared" si="370"/>
        <v>1</v>
      </c>
    </row>
    <row r="59" spans="1:364" ht="16">
      <c r="A59" t="s">
        <v>296</v>
      </c>
      <c r="B59" t="s">
        <v>837</v>
      </c>
      <c r="C59">
        <v>2</v>
      </c>
      <c r="D59">
        <v>1</v>
      </c>
      <c r="E59">
        <v>2</v>
      </c>
      <c r="F59">
        <v>4</v>
      </c>
      <c r="G59">
        <v>4</v>
      </c>
      <c r="H59">
        <v>4</v>
      </c>
      <c r="I59">
        <v>4</v>
      </c>
      <c r="J59">
        <v>1</v>
      </c>
      <c r="K59">
        <v>3</v>
      </c>
      <c r="L59">
        <v>3</v>
      </c>
      <c r="M59">
        <v>2</v>
      </c>
      <c r="N59">
        <v>1</v>
      </c>
      <c r="O59">
        <v>1</v>
      </c>
      <c r="P59">
        <v>2</v>
      </c>
      <c r="Q59">
        <v>3</v>
      </c>
      <c r="R59">
        <v>4</v>
      </c>
      <c r="S59">
        <v>4</v>
      </c>
      <c r="T59">
        <v>2</v>
      </c>
      <c r="U59">
        <v>3</v>
      </c>
      <c r="V59">
        <v>3</v>
      </c>
      <c r="W59">
        <v>4</v>
      </c>
      <c r="X59">
        <v>4</v>
      </c>
      <c r="Y59">
        <v>4</v>
      </c>
      <c r="Z59">
        <v>4</v>
      </c>
      <c r="AA59">
        <v>4</v>
      </c>
      <c r="AB59">
        <v>4</v>
      </c>
      <c r="AC59">
        <v>4</v>
      </c>
      <c r="AD59">
        <v>3</v>
      </c>
      <c r="AE59">
        <v>3</v>
      </c>
      <c r="AF59">
        <v>2</v>
      </c>
      <c r="AG59">
        <v>2</v>
      </c>
      <c r="AH59">
        <v>2</v>
      </c>
      <c r="AI59">
        <v>7</v>
      </c>
      <c r="AJ59">
        <v>5</v>
      </c>
      <c r="AK59">
        <v>4</v>
      </c>
      <c r="AL59">
        <v>6</v>
      </c>
      <c r="AM59">
        <v>2</v>
      </c>
      <c r="AN59">
        <v>1</v>
      </c>
      <c r="AO59">
        <v>1</v>
      </c>
      <c r="AP59">
        <v>1</v>
      </c>
      <c r="AQ59">
        <v>5</v>
      </c>
      <c r="AR59">
        <v>2</v>
      </c>
      <c r="AS59">
        <v>1</v>
      </c>
      <c r="AT59">
        <v>2</v>
      </c>
      <c r="AU59">
        <v>2</v>
      </c>
      <c r="AV59">
        <v>6</v>
      </c>
      <c r="AW59">
        <v>6</v>
      </c>
      <c r="AX59">
        <v>5</v>
      </c>
      <c r="AY59">
        <v>5</v>
      </c>
      <c r="AZ59">
        <v>4</v>
      </c>
      <c r="BA59">
        <v>1</v>
      </c>
      <c r="BB59">
        <v>1</v>
      </c>
      <c r="BC59">
        <v>4</v>
      </c>
      <c r="BD59">
        <v>4</v>
      </c>
      <c r="BE59">
        <v>1</v>
      </c>
      <c r="BF59">
        <v>1</v>
      </c>
      <c r="BG59">
        <v>3</v>
      </c>
      <c r="BH59">
        <v>1</v>
      </c>
      <c r="BI59">
        <v>2</v>
      </c>
      <c r="BJ59">
        <v>3</v>
      </c>
      <c r="BK59">
        <v>1</v>
      </c>
      <c r="BL59">
        <v>4</v>
      </c>
      <c r="BM59">
        <v>2</v>
      </c>
      <c r="BN59">
        <v>1</v>
      </c>
      <c r="BO59">
        <v>1</v>
      </c>
      <c r="BP59">
        <v>1</v>
      </c>
      <c r="BQ59">
        <v>1</v>
      </c>
      <c r="BR59">
        <v>1</v>
      </c>
      <c r="BS59">
        <v>2</v>
      </c>
      <c r="BT59">
        <v>1</v>
      </c>
      <c r="BU59">
        <v>1</v>
      </c>
      <c r="BV59">
        <v>2</v>
      </c>
      <c r="BW59">
        <v>2</v>
      </c>
      <c r="BX59">
        <v>2</v>
      </c>
      <c r="BY59">
        <v>2</v>
      </c>
      <c r="BZ59">
        <v>2</v>
      </c>
      <c r="CA59">
        <v>2</v>
      </c>
      <c r="CB59">
        <v>2</v>
      </c>
      <c r="CC59">
        <v>2</v>
      </c>
      <c r="CD59">
        <v>2</v>
      </c>
      <c r="CE59">
        <v>2</v>
      </c>
      <c r="CF59">
        <v>1</v>
      </c>
      <c r="CG59">
        <v>1</v>
      </c>
      <c r="CH59">
        <v>2</v>
      </c>
      <c r="CI59">
        <v>2</v>
      </c>
      <c r="CJ59">
        <v>1</v>
      </c>
      <c r="CK59">
        <v>2</v>
      </c>
      <c r="CL59">
        <v>1</v>
      </c>
      <c r="CM59">
        <v>1</v>
      </c>
      <c r="CN59">
        <v>2</v>
      </c>
      <c r="CO59">
        <v>1</v>
      </c>
      <c r="CP59">
        <v>1</v>
      </c>
      <c r="CQ59">
        <v>1</v>
      </c>
      <c r="CR59">
        <v>1</v>
      </c>
      <c r="CS59">
        <v>1</v>
      </c>
      <c r="CT59">
        <v>1</v>
      </c>
      <c r="CU59">
        <v>1</v>
      </c>
      <c r="CV59">
        <v>1</v>
      </c>
      <c r="CW59">
        <v>1</v>
      </c>
      <c r="CX59">
        <v>1</v>
      </c>
      <c r="CY59">
        <v>3</v>
      </c>
      <c r="CZ59">
        <v>4</v>
      </c>
      <c r="DA59">
        <v>1</v>
      </c>
      <c r="DB59">
        <v>5</v>
      </c>
      <c r="DC59">
        <v>5</v>
      </c>
      <c r="DD59">
        <v>1</v>
      </c>
      <c r="DE59">
        <v>1</v>
      </c>
      <c r="DF59">
        <v>1</v>
      </c>
      <c r="DG59">
        <v>1</v>
      </c>
      <c r="DH59">
        <v>1</v>
      </c>
      <c r="DI59">
        <v>1</v>
      </c>
      <c r="DJ59">
        <v>1</v>
      </c>
      <c r="DK59">
        <v>5</v>
      </c>
      <c r="DL59">
        <v>5</v>
      </c>
      <c r="DM59">
        <v>5</v>
      </c>
      <c r="DN59">
        <v>5</v>
      </c>
      <c r="DO59">
        <v>1</v>
      </c>
      <c r="DP59">
        <v>5</v>
      </c>
      <c r="DQ59">
        <v>1</v>
      </c>
      <c r="DR59">
        <v>1</v>
      </c>
      <c r="DS59">
        <v>1</v>
      </c>
      <c r="DT59">
        <v>1</v>
      </c>
      <c r="DU59">
        <v>5</v>
      </c>
      <c r="DV59">
        <v>1</v>
      </c>
      <c r="DW59">
        <v>1</v>
      </c>
      <c r="DX59">
        <v>1</v>
      </c>
      <c r="DY59">
        <v>3</v>
      </c>
      <c r="DZ59">
        <v>5</v>
      </c>
      <c r="EA59">
        <v>5</v>
      </c>
      <c r="EB59">
        <v>3</v>
      </c>
      <c r="EC59">
        <v>1</v>
      </c>
      <c r="ED59">
        <v>3</v>
      </c>
      <c r="EE59">
        <v>2</v>
      </c>
      <c r="EF59">
        <v>3</v>
      </c>
      <c r="EG59">
        <v>2</v>
      </c>
      <c r="EH59">
        <v>3</v>
      </c>
      <c r="EI59">
        <v>1</v>
      </c>
      <c r="EJ59">
        <v>4</v>
      </c>
      <c r="EK59">
        <v>1</v>
      </c>
      <c r="EL59">
        <v>3</v>
      </c>
      <c r="EM59">
        <v>4</v>
      </c>
      <c r="EN59">
        <v>2</v>
      </c>
      <c r="EO59">
        <v>4</v>
      </c>
      <c r="EP59">
        <v>4</v>
      </c>
      <c r="EQ59">
        <v>4</v>
      </c>
      <c r="ER59">
        <v>3</v>
      </c>
      <c r="ES59">
        <v>2</v>
      </c>
      <c r="ET59">
        <v>3</v>
      </c>
      <c r="EU59">
        <v>2</v>
      </c>
      <c r="EV59">
        <v>2</v>
      </c>
      <c r="EW59">
        <v>1</v>
      </c>
      <c r="EX59">
        <v>4</v>
      </c>
      <c r="EY59">
        <v>2</v>
      </c>
      <c r="EZ59">
        <v>4</v>
      </c>
      <c r="FA59">
        <v>2</v>
      </c>
      <c r="FB59">
        <v>2</v>
      </c>
      <c r="FC59">
        <v>1</v>
      </c>
      <c r="FD59">
        <v>1</v>
      </c>
      <c r="FE59">
        <v>2</v>
      </c>
      <c r="FF59">
        <v>2</v>
      </c>
      <c r="FG59">
        <v>1</v>
      </c>
      <c r="FH59">
        <v>2</v>
      </c>
      <c r="FI59">
        <v>3</v>
      </c>
      <c r="FJ59">
        <v>4</v>
      </c>
      <c r="FK59">
        <v>3</v>
      </c>
      <c r="FM59">
        <f t="shared" si="202"/>
        <v>4</v>
      </c>
      <c r="FN59">
        <f t="shared" si="203"/>
        <v>3</v>
      </c>
      <c r="FO59">
        <f t="shared" si="204"/>
        <v>1</v>
      </c>
      <c r="FP59">
        <f t="shared" si="205"/>
        <v>1</v>
      </c>
      <c r="FQ59">
        <f t="shared" si="206"/>
        <v>1</v>
      </c>
      <c r="FR59">
        <f t="shared" si="207"/>
        <v>1</v>
      </c>
      <c r="FS59">
        <f t="shared" si="208"/>
        <v>4</v>
      </c>
      <c r="FT59">
        <f t="shared" si="209"/>
        <v>2</v>
      </c>
      <c r="FU59">
        <f t="shared" si="210"/>
        <v>2</v>
      </c>
      <c r="FV59">
        <f t="shared" si="211"/>
        <v>3</v>
      </c>
      <c r="FW59">
        <f t="shared" si="212"/>
        <v>4</v>
      </c>
      <c r="FX59">
        <f t="shared" si="213"/>
        <v>4</v>
      </c>
      <c r="FY59">
        <f t="shared" si="214"/>
        <v>3</v>
      </c>
      <c r="FZ59">
        <f t="shared" si="215"/>
        <v>2</v>
      </c>
      <c r="GA59">
        <f t="shared" si="216"/>
        <v>1</v>
      </c>
      <c r="GB59">
        <f t="shared" si="217"/>
        <v>1</v>
      </c>
      <c r="GC59">
        <f t="shared" si="218"/>
        <v>3</v>
      </c>
      <c r="GD59">
        <f t="shared" si="219"/>
        <v>2</v>
      </c>
      <c r="GE59">
        <f t="shared" si="220"/>
        <v>2</v>
      </c>
      <c r="GF59">
        <f t="shared" si="221"/>
        <v>1</v>
      </c>
      <c r="GG59">
        <f t="shared" si="222"/>
        <v>1</v>
      </c>
      <c r="GH59">
        <f t="shared" si="223"/>
        <v>1</v>
      </c>
      <c r="GI59">
        <f t="shared" si="224"/>
        <v>1</v>
      </c>
      <c r="GJ59">
        <f t="shared" si="225"/>
        <v>1</v>
      </c>
      <c r="GK59">
        <f t="shared" si="226"/>
        <v>1</v>
      </c>
      <c r="GL59">
        <f t="shared" si="227"/>
        <v>1</v>
      </c>
      <c r="GM59">
        <f t="shared" si="228"/>
        <v>2</v>
      </c>
      <c r="GN59">
        <f t="shared" si="229"/>
        <v>2</v>
      </c>
      <c r="GO59">
        <f t="shared" si="230"/>
        <v>3</v>
      </c>
      <c r="GP59">
        <f t="shared" si="231"/>
        <v>3</v>
      </c>
      <c r="GQ59">
        <f t="shared" si="232"/>
        <v>3</v>
      </c>
      <c r="GR59">
        <f t="shared" si="233"/>
        <v>7</v>
      </c>
      <c r="GS59">
        <f t="shared" si="234"/>
        <v>5</v>
      </c>
      <c r="GT59">
        <f t="shared" si="235"/>
        <v>4</v>
      </c>
      <c r="GU59">
        <f t="shared" si="236"/>
        <v>6</v>
      </c>
      <c r="GV59">
        <f t="shared" si="237"/>
        <v>2</v>
      </c>
      <c r="GW59">
        <f t="shared" si="238"/>
        <v>7</v>
      </c>
      <c r="GX59">
        <f t="shared" si="239"/>
        <v>7</v>
      </c>
      <c r="GY59">
        <f t="shared" si="240"/>
        <v>7</v>
      </c>
      <c r="GZ59">
        <f t="shared" si="241"/>
        <v>3</v>
      </c>
      <c r="HA59">
        <f t="shared" si="242"/>
        <v>6</v>
      </c>
      <c r="HB59">
        <f t="shared" si="243"/>
        <v>-3</v>
      </c>
      <c r="HC59">
        <f t="shared" si="244"/>
        <v>-2</v>
      </c>
      <c r="HD59">
        <f t="shared" si="245"/>
        <v>-2</v>
      </c>
      <c r="HE59">
        <f t="shared" si="246"/>
        <v>3</v>
      </c>
      <c r="HF59">
        <f t="shared" si="247"/>
        <v>3</v>
      </c>
      <c r="HG59">
        <f t="shared" si="248"/>
        <v>2</v>
      </c>
      <c r="HH59">
        <f t="shared" si="249"/>
        <v>2</v>
      </c>
      <c r="HI59">
        <f t="shared" si="250"/>
        <v>-1</v>
      </c>
      <c r="HJ59">
        <f t="shared" si="251"/>
        <v>3</v>
      </c>
      <c r="HK59">
        <f t="shared" si="252"/>
        <v>3</v>
      </c>
      <c r="HL59">
        <f t="shared" si="253"/>
        <v>-1</v>
      </c>
      <c r="HM59">
        <f t="shared" si="254"/>
        <v>-1</v>
      </c>
      <c r="HN59">
        <f t="shared" si="255"/>
        <v>3</v>
      </c>
      <c r="HO59">
        <f t="shared" si="256"/>
        <v>3</v>
      </c>
      <c r="HP59">
        <f t="shared" si="257"/>
        <v>4</v>
      </c>
      <c r="HQ59">
        <f t="shared" si="258"/>
        <v>6</v>
      </c>
      <c r="HR59">
        <f t="shared" si="259"/>
        <v>5</v>
      </c>
      <c r="HS59">
        <f t="shared" si="260"/>
        <v>4</v>
      </c>
      <c r="HT59">
        <f t="shared" si="261"/>
        <v>6</v>
      </c>
      <c r="HU59">
        <f t="shared" si="262"/>
        <v>3</v>
      </c>
      <c r="HV59">
        <f t="shared" si="263"/>
        <v>5</v>
      </c>
      <c r="HW59">
        <f t="shared" si="264"/>
        <v>6</v>
      </c>
      <c r="HX59">
        <f t="shared" si="265"/>
        <v>6</v>
      </c>
      <c r="HY59">
        <f t="shared" si="266"/>
        <v>6</v>
      </c>
      <c r="HZ59">
        <f t="shared" si="267"/>
        <v>6</v>
      </c>
      <c r="IA59">
        <f t="shared" si="268"/>
        <v>6</v>
      </c>
      <c r="IB59">
        <f t="shared" si="269"/>
        <v>5</v>
      </c>
      <c r="IC59">
        <f t="shared" si="270"/>
        <v>6</v>
      </c>
      <c r="ID59">
        <f t="shared" si="271"/>
        <v>6</v>
      </c>
      <c r="IE59">
        <f t="shared" si="272"/>
        <v>2</v>
      </c>
      <c r="IF59">
        <f t="shared" si="273"/>
        <v>2</v>
      </c>
      <c r="IG59">
        <f t="shared" si="274"/>
        <v>2</v>
      </c>
      <c r="IH59">
        <f t="shared" si="275"/>
        <v>2</v>
      </c>
      <c r="II59">
        <f t="shared" si="276"/>
        <v>2</v>
      </c>
      <c r="IJ59">
        <f t="shared" si="277"/>
        <v>2</v>
      </c>
      <c r="IK59">
        <f t="shared" si="278"/>
        <v>2</v>
      </c>
      <c r="IL59">
        <f t="shared" si="279"/>
        <v>2</v>
      </c>
      <c r="IM59">
        <f t="shared" si="280"/>
        <v>2</v>
      </c>
      <c r="IN59">
        <f t="shared" si="281"/>
        <v>3</v>
      </c>
      <c r="IO59">
        <f t="shared" si="282"/>
        <v>1</v>
      </c>
      <c r="IP59">
        <f t="shared" si="283"/>
        <v>1</v>
      </c>
      <c r="IQ59">
        <f t="shared" si="284"/>
        <v>3</v>
      </c>
      <c r="IR59">
        <f t="shared" si="285"/>
        <v>3</v>
      </c>
      <c r="IS59">
        <f t="shared" si="286"/>
        <v>1</v>
      </c>
      <c r="IT59">
        <f t="shared" si="287"/>
        <v>3</v>
      </c>
      <c r="IU59">
        <f t="shared" si="288"/>
        <v>1</v>
      </c>
      <c r="IV59">
        <f t="shared" si="289"/>
        <v>1</v>
      </c>
      <c r="IW59">
        <f t="shared" si="290"/>
        <v>3</v>
      </c>
      <c r="IX59">
        <f t="shared" si="291"/>
        <v>1</v>
      </c>
      <c r="IY59">
        <f t="shared" si="292"/>
        <v>5</v>
      </c>
      <c r="IZ59">
        <f t="shared" si="293"/>
        <v>5</v>
      </c>
      <c r="JA59">
        <f t="shared" si="294"/>
        <v>5</v>
      </c>
      <c r="JB59">
        <f t="shared" si="295"/>
        <v>5</v>
      </c>
      <c r="JC59">
        <f t="shared" si="296"/>
        <v>5</v>
      </c>
      <c r="JD59">
        <f t="shared" si="297"/>
        <v>5</v>
      </c>
      <c r="JE59">
        <f t="shared" si="298"/>
        <v>5</v>
      </c>
      <c r="JF59">
        <f t="shared" si="299"/>
        <v>5</v>
      </c>
      <c r="JG59">
        <f t="shared" si="300"/>
        <v>5</v>
      </c>
      <c r="JH59">
        <f t="shared" si="301"/>
        <v>3</v>
      </c>
      <c r="JI59">
        <f t="shared" si="302"/>
        <v>2</v>
      </c>
      <c r="JJ59">
        <f t="shared" si="303"/>
        <v>5</v>
      </c>
      <c r="JK59">
        <f t="shared" si="304"/>
        <v>1</v>
      </c>
      <c r="JL59">
        <f t="shared" si="305"/>
        <v>5</v>
      </c>
      <c r="JM59">
        <f t="shared" si="306"/>
        <v>5</v>
      </c>
      <c r="JN59">
        <f t="shared" si="307"/>
        <v>5</v>
      </c>
      <c r="JO59">
        <f t="shared" si="308"/>
        <v>5</v>
      </c>
      <c r="JP59">
        <f t="shared" si="309"/>
        <v>5</v>
      </c>
      <c r="JQ59">
        <f t="shared" si="310"/>
        <v>5</v>
      </c>
      <c r="JR59">
        <f t="shared" si="311"/>
        <v>5</v>
      </c>
      <c r="JS59">
        <f t="shared" si="312"/>
        <v>5</v>
      </c>
      <c r="JT59">
        <f t="shared" si="313"/>
        <v>5</v>
      </c>
      <c r="JU59">
        <f t="shared" si="314"/>
        <v>5</v>
      </c>
      <c r="JV59">
        <f t="shared" si="315"/>
        <v>5</v>
      </c>
      <c r="JW59">
        <f t="shared" si="316"/>
        <v>5</v>
      </c>
      <c r="JX59">
        <f t="shared" si="317"/>
        <v>5</v>
      </c>
      <c r="JY59">
        <f t="shared" si="318"/>
        <v>5</v>
      </c>
      <c r="JZ59">
        <f t="shared" si="319"/>
        <v>5</v>
      </c>
      <c r="KA59">
        <f t="shared" si="320"/>
        <v>5</v>
      </c>
      <c r="KC59">
        <f t="shared" si="321"/>
        <v>5</v>
      </c>
      <c r="KD59">
        <f t="shared" si="322"/>
        <v>5</v>
      </c>
      <c r="KE59">
        <f t="shared" si="323"/>
        <v>5</v>
      </c>
      <c r="KF59">
        <f t="shared" si="324"/>
        <v>5</v>
      </c>
      <c r="KG59">
        <f t="shared" si="325"/>
        <v>5</v>
      </c>
      <c r="KH59">
        <f t="shared" si="326"/>
        <v>5</v>
      </c>
      <c r="KI59">
        <f t="shared" si="327"/>
        <v>3</v>
      </c>
      <c r="KJ59">
        <f t="shared" si="328"/>
        <v>1</v>
      </c>
      <c r="KL59">
        <f t="shared" si="329"/>
        <v>0</v>
      </c>
      <c r="KM59">
        <f t="shared" si="330"/>
        <v>0</v>
      </c>
      <c r="KN59">
        <f t="shared" si="331"/>
        <v>1</v>
      </c>
      <c r="KO59">
        <f t="shared" si="332"/>
        <v>1</v>
      </c>
      <c r="KP59">
        <f t="shared" si="333"/>
        <v>1</v>
      </c>
      <c r="KQ59">
        <f t="shared" si="334"/>
        <v>1</v>
      </c>
      <c r="KR59">
        <f t="shared" si="335"/>
        <v>1</v>
      </c>
      <c r="KS59">
        <f t="shared" si="336"/>
        <v>1</v>
      </c>
      <c r="KT59">
        <f t="shared" si="337"/>
        <v>1</v>
      </c>
      <c r="KU59">
        <f t="shared" si="338"/>
        <v>1</v>
      </c>
      <c r="KV59">
        <f t="shared" si="339"/>
        <v>1</v>
      </c>
      <c r="KW59">
        <f t="shared" si="340"/>
        <v>0</v>
      </c>
      <c r="KX59">
        <f t="shared" si="341"/>
        <v>1</v>
      </c>
      <c r="KY59">
        <f t="shared" si="342"/>
        <v>1</v>
      </c>
      <c r="KZ59">
        <f t="shared" si="343"/>
        <v>0</v>
      </c>
      <c r="LA59">
        <f t="shared" si="344"/>
        <v>0</v>
      </c>
      <c r="LB59">
        <f t="shared" si="345"/>
        <v>0</v>
      </c>
      <c r="LC59">
        <f t="shared" si="346"/>
        <v>0</v>
      </c>
      <c r="LD59">
        <f t="shared" si="347"/>
        <v>0</v>
      </c>
      <c r="LE59">
        <f t="shared" si="348"/>
        <v>1</v>
      </c>
      <c r="LF59">
        <f t="shared" si="349"/>
        <v>1</v>
      </c>
      <c r="LG59">
        <f t="shared" si="350"/>
        <v>1</v>
      </c>
      <c r="LH59">
        <f t="shared" si="351"/>
        <v>0</v>
      </c>
      <c r="LI59">
        <f t="shared" si="352"/>
        <v>0</v>
      </c>
      <c r="LJ59">
        <f t="shared" si="353"/>
        <v>1</v>
      </c>
      <c r="LK59">
        <f t="shared" si="354"/>
        <v>0</v>
      </c>
      <c r="LL59">
        <f t="shared" si="355"/>
        <v>1</v>
      </c>
      <c r="LM59">
        <f t="shared" si="356"/>
        <v>1</v>
      </c>
      <c r="LN59">
        <f t="shared" si="357"/>
        <v>0</v>
      </c>
      <c r="LO59">
        <f t="shared" si="358"/>
        <v>1</v>
      </c>
      <c r="LP59">
        <f t="shared" si="359"/>
        <v>1</v>
      </c>
      <c r="LQ59">
        <f t="shared" si="360"/>
        <v>1</v>
      </c>
      <c r="LR59">
        <f t="shared" si="361"/>
        <v>0</v>
      </c>
      <c r="LS59">
        <f t="shared" si="362"/>
        <v>1</v>
      </c>
      <c r="LT59">
        <f t="shared" si="363"/>
        <v>0</v>
      </c>
      <c r="LU59">
        <f t="shared" si="364"/>
        <v>1</v>
      </c>
      <c r="LW59">
        <f t="shared" si="163"/>
        <v>1.5789473684210527</v>
      </c>
      <c r="LX59" s="24">
        <f t="shared" si="376"/>
        <v>1</v>
      </c>
      <c r="LY59">
        <f t="shared" si="164"/>
        <v>2.8333333333333335</v>
      </c>
      <c r="LZ59" s="25">
        <f t="shared" si="195"/>
        <v>1</v>
      </c>
      <c r="MA59">
        <f t="shared" si="166"/>
        <v>1.2</v>
      </c>
      <c r="MB59">
        <f t="shared" si="377"/>
        <v>1</v>
      </c>
      <c r="MC59">
        <f t="shared" si="167"/>
        <v>2</v>
      </c>
      <c r="MD59">
        <f t="shared" si="365"/>
        <v>1</v>
      </c>
      <c r="ME59">
        <f t="shared" si="169"/>
        <v>2.25</v>
      </c>
      <c r="MF59">
        <f t="shared" si="366"/>
        <v>1</v>
      </c>
      <c r="MG59">
        <f t="shared" si="171"/>
        <v>3</v>
      </c>
      <c r="MH59">
        <f t="shared" si="375"/>
        <v>1</v>
      </c>
      <c r="MI59">
        <f t="shared" si="173"/>
        <v>3.25</v>
      </c>
      <c r="MJ59" s="25">
        <f t="shared" si="367"/>
        <v>1</v>
      </c>
      <c r="MK59">
        <f t="shared" si="175"/>
        <v>5.4</v>
      </c>
      <c r="ML59">
        <f t="shared" si="368"/>
        <v>1</v>
      </c>
      <c r="MM59">
        <f t="shared" si="177"/>
        <v>0.8571428571428571</v>
      </c>
      <c r="MN59">
        <f t="shared" si="374"/>
        <v>1</v>
      </c>
      <c r="MO59">
        <f t="shared" si="179"/>
        <v>1.95</v>
      </c>
      <c r="MP59">
        <f t="shared" si="369"/>
        <v>1</v>
      </c>
      <c r="MQ59">
        <f t="shared" si="181"/>
        <v>5</v>
      </c>
      <c r="MR59" t="str">
        <f>IF(OR(ISNUMBER(SEARCH(JE59,"FALSE")),ISNUMBER(SEARCH(JF59,"FALSE")),ISNUMBER(SEARCH(JG59,"FALSE")),ISNUMBER(SEARCH(JH59,"FALSE")),ISNUMBER(SEARCH(JI59,"FALSE")),ISNUMBER(SEARCH(JZ59,"FALSE")),ISNUMBER(SEARCH(KA59,"FALSE")),ISNUMBER(SEARCH(KB59,"FALSE")),ISNUMBER(SEARCH(KC59,"FALSE")),ISNUMBER(SEARCH(KD59,"FALSE")),ISNUMBER(SEARCH(KE59,"FALSE")),ISNUMBER(SEARCH(KF59,"FALSE")),ISNUMBER(SEARCH(KG59,"FALSE"))),"CHECK",1)</f>
        <v>CHECK</v>
      </c>
      <c r="MS59">
        <f t="shared" si="183"/>
        <v>4.8181818181818183</v>
      </c>
      <c r="MT59" t="str">
        <f>IF(OR(ISNUMBER(SEARCH(JG59,"FALSE")),ISNUMBER(SEARCH(JH59,"FALSE")),ISNUMBER(SEARCH(JI59,"FALSE")),ISNUMBER(SEARCH(JJ59,"FALSE")),ISNUMBER(SEARCH(JK59,"FALSE")),ISNUMBER(SEARCH(KB59,"FALSE")),ISNUMBER(SEARCH(KC59,"FALSE")),ISNUMBER(SEARCH(KD59,"FALSE")),ISNUMBER(SEARCH(KE59,"FALSE")),ISNUMBER(SEARCH(KF59,"FALSE")),ISNUMBER(SEARCH(KG59,"FALSE")),ISNUMBER(SEARCH(KH59,"FALSE")),ISNUMBER(SEARCH(KI59,"FALSE"))),"CHECK",1)</f>
        <v>CHECK</v>
      </c>
      <c r="MU59">
        <f t="shared" si="185"/>
        <v>3.9166666666666665</v>
      </c>
      <c r="MV59" t="str">
        <f>IF(OR(ISNUMBER(SEARCH(JI59,"FALSE")),ISNUMBER(SEARCH(JJ59,"FALSE")),ISNUMBER(SEARCH(JK59,"FALSE")),ISNUMBER(SEARCH(JL59,"FALSE")),ISNUMBER(SEARCH(JM59,"FALSE")),ISNUMBER(SEARCH(KD59,"FALSE")),ISNUMBER(SEARCH(KE59,"FALSE")),ISNUMBER(SEARCH(KF59,"FALSE")),ISNUMBER(SEARCH(KG59,"FALSE")),ISNUMBER(SEARCH(KH59,"FALSE")),ISNUMBER(SEARCH(KI59,"FALSE")),ISNUMBER(SEARCH(KJ59,"FALSE")),ISNUMBER(SEARCH(KK59,"FALSE"))),"CHECK",1)</f>
        <v>CHECK</v>
      </c>
      <c r="MW59">
        <f t="shared" si="186"/>
        <v>0.61111111111111116</v>
      </c>
      <c r="MX59">
        <f>IF(OR(ISNUMBER(SEARCH(KL59,"FALSE")),ISNUMBER(SEARCH(KM59,"FALSE")),ISNUMBER(SEARCH(KN59,"FALSE")),ISNUMBER(SEARCH(KO59,"FALSE")),ISNUMBER(SEARCH(KP59,"FALSE")),ISNUMBER(SEARCH(KQ59,"FALSE")),ISNUMBER(SEARCH(KR59,"FALSE")),ISNUMBER(SEARCH(KS59,"FALSE")),ISNUMBER(SEARCH(KT59,"FALSE")),ISNUMBER(SEARCH(KU59,"FALSE")),ISNUMBER(SEARCH(KV59,"FALSE")),ISNUMBER(SEARCH(KW59,"FALSE")),ISNUMBER(SEARCH(KX59,"FALSE")),ISNUMBER(SEARCH(KY59,"FALSE")),ISNUMBER(SEARCH(KZ59,"FALSE")),ISNUMBER(SEARCH(LA59,"FALSE")),ISNUMBER(SEARCH(LB59,"FALSE")),ISNUMBER(SEARCH(LC59,"FALSE")),ISNUMBER(SEARCH(LD59,"FALSE")),ISNUMBER(SEARCH(LE59,"FALSE")),ISNUMBER(SEARCH(LF59,"FALSE")),ISNUMBER(SEARCH(LG59,"FALSE")),ISNUMBER(SEARCH(LH59,"FALSE")),ISNUMBER(SEARCH(LI59,"FALSE")),ISNUMBER(SEARCH(LJ59,"FALSE")),ISNUMBER(SEARCH(LK59,"FALSE")),ISNUMBER(SEARCH(LL59,"FALSE")),ISNUMBER(SEARCH(LM59,"FALSE")),ISNUMBER(SEARCH(LN59,"FALSE")),ISNUMBER(SEARCH(LO59,"FALSE")),ISNUMBER(SEARCH(LP59,"FALSE")),ISNUMBER(SEARCH(LQ59,"FALSE")),ISNUMBER(SEARCH(LR59,"FALSE")),ISNUMBER(SEARCH(LS59,"FALSE")),ISNUMBER(SEARCH(LT59,"FALSE")),ISNUMBER(SEARCH(LU59,"FALSE")),),"CHECK",1)</f>
        <v>1</v>
      </c>
      <c r="MY59">
        <f t="shared" si="188"/>
        <v>5.333333333333333</v>
      </c>
      <c r="MZ59">
        <f t="shared" si="370"/>
        <v>1</v>
      </c>
    </row>
    <row r="60" spans="1:364" ht="16">
      <c r="A60" t="s">
        <v>787</v>
      </c>
      <c r="B60" t="s">
        <v>837</v>
      </c>
      <c r="C60">
        <v>2</v>
      </c>
      <c r="D60">
        <v>3</v>
      </c>
      <c r="E60">
        <v>1</v>
      </c>
      <c r="F60">
        <v>3</v>
      </c>
      <c r="G60">
        <v>4</v>
      </c>
      <c r="H60">
        <v>3</v>
      </c>
      <c r="I60">
        <v>3</v>
      </c>
      <c r="J60">
        <v>2</v>
      </c>
      <c r="K60">
        <v>3</v>
      </c>
      <c r="L60">
        <v>4</v>
      </c>
      <c r="M60">
        <v>4</v>
      </c>
      <c r="N60">
        <v>4</v>
      </c>
      <c r="O60">
        <v>2</v>
      </c>
      <c r="P60">
        <v>3</v>
      </c>
      <c r="Q60">
        <v>3</v>
      </c>
      <c r="R60">
        <v>4</v>
      </c>
      <c r="S60">
        <v>4</v>
      </c>
      <c r="T60">
        <v>3</v>
      </c>
      <c r="U60">
        <v>3</v>
      </c>
      <c r="V60">
        <v>3</v>
      </c>
      <c r="W60">
        <v>3</v>
      </c>
      <c r="X60">
        <v>3</v>
      </c>
      <c r="Y60">
        <v>4</v>
      </c>
      <c r="Z60">
        <v>3</v>
      </c>
      <c r="AA60">
        <v>4</v>
      </c>
      <c r="AB60">
        <v>3</v>
      </c>
      <c r="AC60">
        <v>3</v>
      </c>
      <c r="AD60">
        <v>3</v>
      </c>
      <c r="AE60">
        <v>3</v>
      </c>
      <c r="AF60">
        <v>1</v>
      </c>
      <c r="AG60">
        <v>2</v>
      </c>
      <c r="AH60">
        <v>3</v>
      </c>
      <c r="AI60">
        <v>3</v>
      </c>
      <c r="AJ60">
        <v>5</v>
      </c>
      <c r="AK60">
        <v>3</v>
      </c>
      <c r="AL60">
        <v>6</v>
      </c>
      <c r="AM60">
        <v>5</v>
      </c>
      <c r="AN60">
        <v>2</v>
      </c>
      <c r="AO60">
        <v>2</v>
      </c>
      <c r="AP60">
        <v>6</v>
      </c>
      <c r="AQ60">
        <v>5</v>
      </c>
      <c r="AR60">
        <v>1</v>
      </c>
      <c r="AS60">
        <v>2</v>
      </c>
      <c r="AT60">
        <v>5</v>
      </c>
      <c r="AU60">
        <v>5</v>
      </c>
      <c r="AV60">
        <v>6</v>
      </c>
      <c r="AW60">
        <v>6</v>
      </c>
      <c r="AX60">
        <v>6</v>
      </c>
      <c r="AY60">
        <v>5</v>
      </c>
      <c r="AZ60">
        <v>5</v>
      </c>
      <c r="BA60">
        <v>4</v>
      </c>
      <c r="BB60">
        <v>5</v>
      </c>
      <c r="BC60">
        <v>4</v>
      </c>
      <c r="BD60">
        <v>5</v>
      </c>
      <c r="BE60">
        <v>5</v>
      </c>
      <c r="BF60">
        <v>3</v>
      </c>
      <c r="BG60">
        <v>3</v>
      </c>
      <c r="BH60">
        <v>4</v>
      </c>
      <c r="BI60">
        <v>4</v>
      </c>
      <c r="BJ60">
        <v>3</v>
      </c>
      <c r="BK60">
        <v>3</v>
      </c>
      <c r="BL60">
        <v>6</v>
      </c>
      <c r="BM60">
        <v>3</v>
      </c>
      <c r="BN60">
        <v>3</v>
      </c>
      <c r="BO60">
        <v>3</v>
      </c>
      <c r="BP60">
        <v>4</v>
      </c>
      <c r="BQ60">
        <v>4</v>
      </c>
      <c r="BR60">
        <v>3</v>
      </c>
      <c r="BS60">
        <v>4</v>
      </c>
      <c r="BT60">
        <v>4</v>
      </c>
      <c r="BU60">
        <v>2</v>
      </c>
      <c r="BV60">
        <v>3</v>
      </c>
      <c r="BW60">
        <v>2</v>
      </c>
      <c r="BX60">
        <v>3</v>
      </c>
      <c r="BY60">
        <v>2</v>
      </c>
      <c r="BZ60">
        <v>2</v>
      </c>
      <c r="CA60">
        <v>3</v>
      </c>
      <c r="CB60">
        <v>2</v>
      </c>
      <c r="CC60">
        <v>2</v>
      </c>
      <c r="CD60">
        <v>2</v>
      </c>
      <c r="CE60">
        <v>3</v>
      </c>
      <c r="CF60">
        <v>2</v>
      </c>
      <c r="CG60">
        <v>2</v>
      </c>
      <c r="CH60">
        <v>3</v>
      </c>
      <c r="CI60">
        <v>3</v>
      </c>
      <c r="CJ60">
        <v>2</v>
      </c>
      <c r="CK60">
        <v>3</v>
      </c>
      <c r="CL60">
        <v>2</v>
      </c>
      <c r="CM60">
        <v>3</v>
      </c>
      <c r="CN60">
        <v>2</v>
      </c>
      <c r="CO60">
        <v>3</v>
      </c>
      <c r="CP60">
        <v>1</v>
      </c>
      <c r="CQ60">
        <v>1</v>
      </c>
      <c r="CR60">
        <v>1</v>
      </c>
      <c r="CS60">
        <v>1</v>
      </c>
      <c r="CT60">
        <v>1</v>
      </c>
      <c r="CU60">
        <v>1</v>
      </c>
      <c r="CV60">
        <v>1</v>
      </c>
      <c r="CW60">
        <v>2</v>
      </c>
      <c r="CX60">
        <v>2</v>
      </c>
      <c r="CY60">
        <v>2</v>
      </c>
      <c r="CZ60">
        <v>3</v>
      </c>
      <c r="DA60">
        <v>3</v>
      </c>
      <c r="DB60">
        <v>2</v>
      </c>
      <c r="DC60">
        <v>4</v>
      </c>
      <c r="DD60">
        <v>3</v>
      </c>
      <c r="DE60">
        <v>4</v>
      </c>
      <c r="DF60">
        <v>1</v>
      </c>
      <c r="DG60">
        <v>2</v>
      </c>
      <c r="DH60">
        <v>2</v>
      </c>
      <c r="DI60">
        <v>4</v>
      </c>
      <c r="DJ60">
        <v>4</v>
      </c>
      <c r="DK60">
        <v>4</v>
      </c>
      <c r="DL60">
        <v>3</v>
      </c>
      <c r="DM60">
        <v>3</v>
      </c>
      <c r="DN60">
        <v>4</v>
      </c>
      <c r="DO60">
        <v>3</v>
      </c>
      <c r="DP60">
        <v>3</v>
      </c>
      <c r="DQ60">
        <v>5</v>
      </c>
      <c r="DR60">
        <v>2</v>
      </c>
      <c r="DS60">
        <v>4</v>
      </c>
      <c r="DT60">
        <v>4</v>
      </c>
      <c r="DU60">
        <v>5</v>
      </c>
      <c r="DV60">
        <v>2</v>
      </c>
      <c r="DW60">
        <v>3</v>
      </c>
      <c r="DX60">
        <v>2</v>
      </c>
      <c r="DY60">
        <v>4</v>
      </c>
      <c r="DZ60">
        <v>4</v>
      </c>
      <c r="EB60">
        <v>3</v>
      </c>
      <c r="EC60">
        <v>2</v>
      </c>
      <c r="ED60">
        <v>3</v>
      </c>
      <c r="EE60">
        <v>3</v>
      </c>
      <c r="EF60">
        <v>3</v>
      </c>
      <c r="EG60">
        <v>2</v>
      </c>
      <c r="EH60">
        <v>3</v>
      </c>
      <c r="EI60">
        <v>1</v>
      </c>
      <c r="EJ60">
        <v>4</v>
      </c>
      <c r="EK60">
        <v>1</v>
      </c>
      <c r="EL60">
        <v>3</v>
      </c>
      <c r="EM60">
        <v>3</v>
      </c>
      <c r="EN60">
        <v>2</v>
      </c>
      <c r="EO60">
        <v>2</v>
      </c>
      <c r="EP60">
        <v>2</v>
      </c>
      <c r="EQ60">
        <v>2</v>
      </c>
      <c r="ER60">
        <v>1</v>
      </c>
      <c r="ES60">
        <v>4</v>
      </c>
      <c r="ET60">
        <v>4</v>
      </c>
      <c r="EU60">
        <v>3</v>
      </c>
      <c r="EV60">
        <v>1</v>
      </c>
      <c r="EW60">
        <v>4</v>
      </c>
      <c r="EX60">
        <v>3</v>
      </c>
      <c r="EY60">
        <v>1</v>
      </c>
      <c r="EZ60">
        <v>3</v>
      </c>
      <c r="FA60">
        <v>3</v>
      </c>
      <c r="FB60">
        <v>2</v>
      </c>
      <c r="FC60">
        <v>1</v>
      </c>
      <c r="FD60">
        <v>4</v>
      </c>
      <c r="FE60">
        <v>2</v>
      </c>
      <c r="FF60">
        <v>1</v>
      </c>
      <c r="FG60">
        <v>4</v>
      </c>
      <c r="FH60">
        <v>4</v>
      </c>
      <c r="FI60">
        <v>3</v>
      </c>
      <c r="FJ60">
        <v>3</v>
      </c>
      <c r="FK60">
        <v>1</v>
      </c>
      <c r="FM60">
        <f t="shared" si="202"/>
        <v>2</v>
      </c>
      <c r="FN60">
        <f t="shared" si="203"/>
        <v>4</v>
      </c>
      <c r="FO60">
        <f t="shared" si="204"/>
        <v>2</v>
      </c>
      <c r="FP60">
        <f t="shared" si="205"/>
        <v>1</v>
      </c>
      <c r="FQ60">
        <f t="shared" si="206"/>
        <v>2</v>
      </c>
      <c r="FR60">
        <f t="shared" si="207"/>
        <v>2</v>
      </c>
      <c r="FS60">
        <f t="shared" si="208"/>
        <v>3</v>
      </c>
      <c r="FT60">
        <f t="shared" si="209"/>
        <v>2</v>
      </c>
      <c r="FU60">
        <f t="shared" si="210"/>
        <v>1</v>
      </c>
      <c r="FV60">
        <f t="shared" si="211"/>
        <v>1</v>
      </c>
      <c r="FW60">
        <f t="shared" si="212"/>
        <v>1</v>
      </c>
      <c r="FX60">
        <f t="shared" si="213"/>
        <v>3</v>
      </c>
      <c r="FY60">
        <f t="shared" si="214"/>
        <v>2</v>
      </c>
      <c r="FZ60">
        <f t="shared" si="215"/>
        <v>2</v>
      </c>
      <c r="GA60">
        <f t="shared" si="216"/>
        <v>1</v>
      </c>
      <c r="GB60">
        <f t="shared" si="217"/>
        <v>1</v>
      </c>
      <c r="GC60">
        <f t="shared" si="218"/>
        <v>2</v>
      </c>
      <c r="GD60">
        <f t="shared" si="219"/>
        <v>2</v>
      </c>
      <c r="GE60">
        <f t="shared" si="220"/>
        <v>2</v>
      </c>
      <c r="GF60">
        <f t="shared" si="221"/>
        <v>2</v>
      </c>
      <c r="GG60">
        <f t="shared" si="222"/>
        <v>2</v>
      </c>
      <c r="GH60">
        <f t="shared" si="223"/>
        <v>1</v>
      </c>
      <c r="GI60">
        <f t="shared" si="224"/>
        <v>2</v>
      </c>
      <c r="GJ60">
        <f t="shared" si="225"/>
        <v>1</v>
      </c>
      <c r="GK60">
        <f t="shared" si="226"/>
        <v>2</v>
      </c>
      <c r="GL60">
        <f t="shared" si="227"/>
        <v>2</v>
      </c>
      <c r="GM60">
        <f t="shared" si="228"/>
        <v>2</v>
      </c>
      <c r="GN60">
        <f t="shared" si="229"/>
        <v>2</v>
      </c>
      <c r="GO60">
        <f t="shared" si="230"/>
        <v>4</v>
      </c>
      <c r="GP60">
        <f t="shared" si="231"/>
        <v>3</v>
      </c>
      <c r="GQ60">
        <f t="shared" si="232"/>
        <v>2</v>
      </c>
      <c r="GR60">
        <f t="shared" si="233"/>
        <v>3</v>
      </c>
      <c r="GS60">
        <f t="shared" si="234"/>
        <v>5</v>
      </c>
      <c r="GT60">
        <f t="shared" si="235"/>
        <v>5</v>
      </c>
      <c r="GU60">
        <f t="shared" si="236"/>
        <v>6</v>
      </c>
      <c r="GV60">
        <f t="shared" si="237"/>
        <v>5</v>
      </c>
      <c r="GW60">
        <f t="shared" si="238"/>
        <v>6</v>
      </c>
      <c r="GX60">
        <f t="shared" si="239"/>
        <v>6</v>
      </c>
      <c r="GY60">
        <f t="shared" si="240"/>
        <v>2</v>
      </c>
      <c r="GZ60">
        <f t="shared" si="241"/>
        <v>3</v>
      </c>
      <c r="HA60">
        <f t="shared" si="242"/>
        <v>7</v>
      </c>
      <c r="HB60">
        <f t="shared" si="243"/>
        <v>-2</v>
      </c>
      <c r="HC60">
        <f t="shared" si="244"/>
        <v>2</v>
      </c>
      <c r="HD60">
        <f t="shared" si="245"/>
        <v>2</v>
      </c>
      <c r="HE60">
        <f t="shared" si="246"/>
        <v>3</v>
      </c>
      <c r="HF60">
        <f t="shared" si="247"/>
        <v>3</v>
      </c>
      <c r="HG60">
        <f t="shared" si="248"/>
        <v>3</v>
      </c>
      <c r="HH60">
        <f t="shared" si="249"/>
        <v>2</v>
      </c>
      <c r="HI60">
        <f t="shared" si="250"/>
        <v>-2</v>
      </c>
      <c r="HJ60">
        <f t="shared" si="251"/>
        <v>-1</v>
      </c>
      <c r="HK60">
        <f t="shared" si="252"/>
        <v>-2</v>
      </c>
      <c r="HL60">
        <f t="shared" si="253"/>
        <v>-1</v>
      </c>
      <c r="HM60">
        <f t="shared" si="254"/>
        <v>-2</v>
      </c>
      <c r="HN60">
        <f t="shared" si="255"/>
        <v>-2</v>
      </c>
      <c r="HO60">
        <f t="shared" si="256"/>
        <v>1</v>
      </c>
      <c r="HP60">
        <f t="shared" si="257"/>
        <v>4</v>
      </c>
      <c r="HQ60">
        <f t="shared" si="258"/>
        <v>3</v>
      </c>
      <c r="HR60">
        <f t="shared" si="259"/>
        <v>3</v>
      </c>
      <c r="HS60">
        <f t="shared" si="260"/>
        <v>4</v>
      </c>
      <c r="HT60">
        <f t="shared" si="261"/>
        <v>4</v>
      </c>
      <c r="HU60">
        <f t="shared" si="262"/>
        <v>1</v>
      </c>
      <c r="HV60">
        <f t="shared" si="263"/>
        <v>4</v>
      </c>
      <c r="HW60">
        <f t="shared" si="264"/>
        <v>4</v>
      </c>
      <c r="HX60">
        <f t="shared" si="265"/>
        <v>4</v>
      </c>
      <c r="HY60">
        <f t="shared" si="266"/>
        <v>3</v>
      </c>
      <c r="HZ60">
        <f t="shared" si="267"/>
        <v>3</v>
      </c>
      <c r="IA60">
        <f t="shared" si="268"/>
        <v>4</v>
      </c>
      <c r="IB60">
        <f t="shared" si="269"/>
        <v>3</v>
      </c>
      <c r="IC60">
        <f t="shared" si="270"/>
        <v>3</v>
      </c>
      <c r="ID60">
        <f t="shared" si="271"/>
        <v>5</v>
      </c>
      <c r="IE60">
        <f t="shared" si="272"/>
        <v>3</v>
      </c>
      <c r="IF60">
        <f t="shared" si="273"/>
        <v>2</v>
      </c>
      <c r="IG60">
        <f t="shared" si="274"/>
        <v>3</v>
      </c>
      <c r="IH60">
        <f t="shared" si="275"/>
        <v>2</v>
      </c>
      <c r="II60">
        <f t="shared" si="276"/>
        <v>2</v>
      </c>
      <c r="IJ60">
        <f t="shared" si="277"/>
        <v>3</v>
      </c>
      <c r="IK60">
        <f t="shared" si="278"/>
        <v>2</v>
      </c>
      <c r="IL60">
        <f t="shared" si="279"/>
        <v>2</v>
      </c>
      <c r="IM60">
        <f t="shared" si="280"/>
        <v>2</v>
      </c>
      <c r="IN60">
        <f t="shared" si="281"/>
        <v>2</v>
      </c>
      <c r="IO60">
        <f t="shared" si="282"/>
        <v>2</v>
      </c>
      <c r="IP60">
        <f t="shared" si="283"/>
        <v>2</v>
      </c>
      <c r="IQ60">
        <f t="shared" si="284"/>
        <v>2</v>
      </c>
      <c r="IR60">
        <f t="shared" si="285"/>
        <v>2</v>
      </c>
      <c r="IS60">
        <f t="shared" si="286"/>
        <v>2</v>
      </c>
      <c r="IT60">
        <f t="shared" si="287"/>
        <v>2</v>
      </c>
      <c r="IU60">
        <f t="shared" si="288"/>
        <v>2</v>
      </c>
      <c r="IV60">
        <f t="shared" si="289"/>
        <v>3</v>
      </c>
      <c r="IW60">
        <f t="shared" si="290"/>
        <v>3</v>
      </c>
      <c r="IX60">
        <f t="shared" si="291"/>
        <v>3</v>
      </c>
      <c r="IY60">
        <f t="shared" si="292"/>
        <v>5</v>
      </c>
      <c r="IZ60">
        <f t="shared" si="293"/>
        <v>5</v>
      </c>
      <c r="JA60">
        <f t="shared" si="294"/>
        <v>5</v>
      </c>
      <c r="JB60">
        <f t="shared" si="295"/>
        <v>5</v>
      </c>
      <c r="JC60">
        <f t="shared" si="296"/>
        <v>5</v>
      </c>
      <c r="JD60">
        <f t="shared" si="297"/>
        <v>5</v>
      </c>
      <c r="JE60">
        <f t="shared" si="298"/>
        <v>5</v>
      </c>
      <c r="JF60">
        <f t="shared" si="299"/>
        <v>4</v>
      </c>
      <c r="JG60">
        <f t="shared" si="300"/>
        <v>4</v>
      </c>
      <c r="JH60">
        <f t="shared" si="301"/>
        <v>4</v>
      </c>
      <c r="JI60">
        <f t="shared" si="302"/>
        <v>3</v>
      </c>
      <c r="JJ60">
        <f t="shared" si="303"/>
        <v>3</v>
      </c>
      <c r="JK60">
        <f t="shared" si="304"/>
        <v>4</v>
      </c>
      <c r="JL60">
        <f t="shared" si="305"/>
        <v>4</v>
      </c>
      <c r="JM60">
        <f t="shared" si="306"/>
        <v>3</v>
      </c>
      <c r="JN60">
        <f t="shared" si="307"/>
        <v>2</v>
      </c>
      <c r="JO60">
        <f t="shared" si="308"/>
        <v>5</v>
      </c>
      <c r="JP60">
        <f t="shared" si="309"/>
        <v>4</v>
      </c>
      <c r="JQ60">
        <f t="shared" si="310"/>
        <v>4</v>
      </c>
      <c r="JR60">
        <f t="shared" si="311"/>
        <v>2</v>
      </c>
      <c r="JS60">
        <f t="shared" si="312"/>
        <v>2</v>
      </c>
      <c r="JT60">
        <f t="shared" si="313"/>
        <v>4</v>
      </c>
      <c r="JU60">
        <f t="shared" si="314"/>
        <v>3</v>
      </c>
      <c r="JV60">
        <f t="shared" si="315"/>
        <v>3</v>
      </c>
      <c r="JW60">
        <f t="shared" si="316"/>
        <v>4</v>
      </c>
      <c r="JX60">
        <f t="shared" si="317"/>
        <v>3</v>
      </c>
      <c r="JY60">
        <f t="shared" si="318"/>
        <v>3</v>
      </c>
      <c r="JZ60">
        <f t="shared" si="319"/>
        <v>1</v>
      </c>
      <c r="KA60">
        <f t="shared" si="320"/>
        <v>4</v>
      </c>
      <c r="KC60">
        <f t="shared" si="321"/>
        <v>2</v>
      </c>
      <c r="KD60">
        <f t="shared" si="322"/>
        <v>2</v>
      </c>
      <c r="KE60">
        <f t="shared" si="323"/>
        <v>5</v>
      </c>
      <c r="KF60">
        <f t="shared" si="324"/>
        <v>4</v>
      </c>
      <c r="KG60">
        <f t="shared" si="325"/>
        <v>3</v>
      </c>
      <c r="KH60">
        <f t="shared" si="326"/>
        <v>4</v>
      </c>
      <c r="KI60">
        <f t="shared" si="327"/>
        <v>2</v>
      </c>
      <c r="KJ60">
        <f t="shared" si="328"/>
        <v>2</v>
      </c>
      <c r="KL60">
        <f t="shared" si="329"/>
        <v>0</v>
      </c>
      <c r="KM60">
        <f t="shared" si="330"/>
        <v>1</v>
      </c>
      <c r="KN60">
        <f t="shared" si="331"/>
        <v>1</v>
      </c>
      <c r="KO60">
        <f t="shared" si="332"/>
        <v>0</v>
      </c>
      <c r="KP60">
        <f t="shared" si="333"/>
        <v>1</v>
      </c>
      <c r="KQ60">
        <f t="shared" si="334"/>
        <v>1</v>
      </c>
      <c r="KR60">
        <f t="shared" si="335"/>
        <v>1</v>
      </c>
      <c r="KS60">
        <f t="shared" si="336"/>
        <v>1</v>
      </c>
      <c r="KT60">
        <f t="shared" si="337"/>
        <v>1</v>
      </c>
      <c r="KU60">
        <f t="shared" si="338"/>
        <v>1</v>
      </c>
      <c r="KV60">
        <f t="shared" si="339"/>
        <v>1</v>
      </c>
      <c r="KW60">
        <f t="shared" si="340"/>
        <v>1</v>
      </c>
      <c r="KX60">
        <f t="shared" si="341"/>
        <v>1</v>
      </c>
      <c r="KY60">
        <f t="shared" si="342"/>
        <v>0</v>
      </c>
      <c r="KZ60">
        <f t="shared" si="343"/>
        <v>0</v>
      </c>
      <c r="LA60">
        <f t="shared" si="344"/>
        <v>1</v>
      </c>
      <c r="LB60">
        <f t="shared" si="345"/>
        <v>1</v>
      </c>
      <c r="LC60">
        <f t="shared" si="346"/>
        <v>0</v>
      </c>
      <c r="LD60">
        <f t="shared" si="347"/>
        <v>1</v>
      </c>
      <c r="LE60">
        <f t="shared" si="348"/>
        <v>0</v>
      </c>
      <c r="LF60">
        <f t="shared" si="349"/>
        <v>0</v>
      </c>
      <c r="LG60">
        <f t="shared" si="350"/>
        <v>0</v>
      </c>
      <c r="LH60">
        <f t="shared" si="351"/>
        <v>1</v>
      </c>
      <c r="LI60">
        <f t="shared" si="352"/>
        <v>1</v>
      </c>
      <c r="LJ60">
        <f t="shared" si="353"/>
        <v>0</v>
      </c>
      <c r="LK60">
        <f t="shared" si="354"/>
        <v>1</v>
      </c>
      <c r="LL60">
        <f t="shared" si="355"/>
        <v>1</v>
      </c>
      <c r="LM60">
        <f t="shared" si="356"/>
        <v>1</v>
      </c>
      <c r="LN60">
        <f t="shared" si="357"/>
        <v>1</v>
      </c>
      <c r="LO60">
        <f t="shared" si="358"/>
        <v>1</v>
      </c>
      <c r="LP60">
        <f t="shared" si="359"/>
        <v>0</v>
      </c>
      <c r="LQ60">
        <f t="shared" si="360"/>
        <v>0</v>
      </c>
      <c r="LR60">
        <f t="shared" si="361"/>
        <v>1</v>
      </c>
      <c r="LS60">
        <f t="shared" si="362"/>
        <v>1</v>
      </c>
      <c r="LT60">
        <f t="shared" si="363"/>
        <v>0</v>
      </c>
      <c r="LU60">
        <f t="shared" si="364"/>
        <v>0</v>
      </c>
      <c r="LW60">
        <f t="shared" si="163"/>
        <v>1.7894736842105263</v>
      </c>
      <c r="LX60" s="24">
        <f t="shared" si="376"/>
        <v>1</v>
      </c>
      <c r="LY60">
        <f t="shared" si="164"/>
        <v>2.25</v>
      </c>
      <c r="LZ60" s="25">
        <f t="shared" si="195"/>
        <v>1</v>
      </c>
      <c r="MA60">
        <f t="shared" si="166"/>
        <v>1.6</v>
      </c>
      <c r="MB60">
        <f t="shared" si="377"/>
        <v>1</v>
      </c>
      <c r="MC60">
        <f t="shared" si="167"/>
        <v>2</v>
      </c>
      <c r="MD60">
        <f t="shared" si="365"/>
        <v>1</v>
      </c>
      <c r="ME60">
        <f t="shared" si="169"/>
        <v>1.75</v>
      </c>
      <c r="MF60">
        <f t="shared" si="366"/>
        <v>1</v>
      </c>
      <c r="MG60">
        <f t="shared" si="171"/>
        <v>2.25</v>
      </c>
      <c r="MH60">
        <f t="shared" si="375"/>
        <v>1</v>
      </c>
      <c r="MI60">
        <f t="shared" si="173"/>
        <v>2.75</v>
      </c>
      <c r="MJ60" s="25">
        <f t="shared" si="367"/>
        <v>1</v>
      </c>
      <c r="MK60">
        <f t="shared" si="175"/>
        <v>4.8</v>
      </c>
      <c r="ML60">
        <f t="shared" si="368"/>
        <v>1</v>
      </c>
      <c r="MM60">
        <f t="shared" si="177"/>
        <v>0.2857142857142857</v>
      </c>
      <c r="MN60">
        <f t="shared" si="374"/>
        <v>1</v>
      </c>
      <c r="MO60">
        <f t="shared" si="179"/>
        <v>2.2999999999999998</v>
      </c>
      <c r="MP60">
        <f t="shared" si="369"/>
        <v>1</v>
      </c>
      <c r="MQ60">
        <f t="shared" si="181"/>
        <v>4.1428571428571432</v>
      </c>
      <c r="MR60" t="str">
        <f>IF(OR(ISNUMBER(SEARCH(JE60,"FALSE")),ISNUMBER(SEARCH(JF60,"FALSE")),ISNUMBER(SEARCH(JG60,"FALSE")),ISNUMBER(SEARCH(JH60,"FALSE")),ISNUMBER(SEARCH(JI60,"FALSE")),ISNUMBER(SEARCH(JZ60,"FALSE")),ISNUMBER(SEARCH(KA60,"FALSE")),ISNUMBER(SEARCH(KB60,"FALSE")),ISNUMBER(SEARCH(KC60,"FALSE")),ISNUMBER(SEARCH(KD60,"FALSE")),ISNUMBER(SEARCH(KE60,"FALSE")),ISNUMBER(SEARCH(KF60,"FALSE")),ISNUMBER(SEARCH(KG60,"FALSE"))),"CHECK",1)</f>
        <v>CHECK</v>
      </c>
      <c r="MS60">
        <f t="shared" si="183"/>
        <v>3.1818181818181817</v>
      </c>
      <c r="MT60" t="str">
        <f>IF(OR(ISNUMBER(SEARCH(JG60,"FALSE")),ISNUMBER(SEARCH(JH60,"FALSE")),ISNUMBER(SEARCH(JI60,"FALSE")),ISNUMBER(SEARCH(JJ60,"FALSE")),ISNUMBER(SEARCH(JK60,"FALSE")),ISNUMBER(SEARCH(KB60,"FALSE")),ISNUMBER(SEARCH(KC60,"FALSE")),ISNUMBER(SEARCH(KD60,"FALSE")),ISNUMBER(SEARCH(KE60,"FALSE")),ISNUMBER(SEARCH(KF60,"FALSE")),ISNUMBER(SEARCH(KG60,"FALSE")),ISNUMBER(SEARCH(KH60,"FALSE")),ISNUMBER(SEARCH(KI60,"FALSE"))),"CHECK",1)</f>
        <v>CHECK</v>
      </c>
      <c r="MU60">
        <f t="shared" si="185"/>
        <v>3.25</v>
      </c>
      <c r="MV60" t="str">
        <f>IF(OR(ISNUMBER(SEARCH(JI60,"FALSE")),ISNUMBER(SEARCH(JJ60,"FALSE")),ISNUMBER(SEARCH(JK60,"FALSE")),ISNUMBER(SEARCH(JL60,"FALSE")),ISNUMBER(SEARCH(JM60,"FALSE")),ISNUMBER(SEARCH(KD60,"FALSE")),ISNUMBER(SEARCH(KE60,"FALSE")),ISNUMBER(SEARCH(KF60,"FALSE")),ISNUMBER(SEARCH(KG60,"FALSE")),ISNUMBER(SEARCH(KH60,"FALSE")),ISNUMBER(SEARCH(KI60,"FALSE")),ISNUMBER(SEARCH(KJ60,"FALSE")),ISNUMBER(SEARCH(KK60,"FALSE"))),"CHECK",1)</f>
        <v>CHECK</v>
      </c>
      <c r="MW60">
        <f t="shared" si="186"/>
        <v>0.63888888888888884</v>
      </c>
      <c r="MX60">
        <f>IF(OR(ISNUMBER(SEARCH(KL60,"FALSE")),ISNUMBER(SEARCH(KM60,"FALSE")),ISNUMBER(SEARCH(KN60,"FALSE")),ISNUMBER(SEARCH(KO60,"FALSE")),ISNUMBER(SEARCH(KP60,"FALSE")),ISNUMBER(SEARCH(KQ60,"FALSE")),ISNUMBER(SEARCH(KR60,"FALSE")),ISNUMBER(SEARCH(KS60,"FALSE")),ISNUMBER(SEARCH(KT60,"FALSE")),ISNUMBER(SEARCH(KU60,"FALSE")),ISNUMBER(SEARCH(KV60,"FALSE")),ISNUMBER(SEARCH(KW60,"FALSE")),ISNUMBER(SEARCH(KX60,"FALSE")),ISNUMBER(SEARCH(KY60,"FALSE")),ISNUMBER(SEARCH(KZ60,"FALSE")),ISNUMBER(SEARCH(LA60,"FALSE")),ISNUMBER(SEARCH(LB60,"FALSE")),ISNUMBER(SEARCH(LC60,"FALSE")),ISNUMBER(SEARCH(LD60,"FALSE")),ISNUMBER(SEARCH(LE60,"FALSE")),ISNUMBER(SEARCH(LF60,"FALSE")),ISNUMBER(SEARCH(LG60,"FALSE")),ISNUMBER(SEARCH(LH60,"FALSE")),ISNUMBER(SEARCH(LI60,"FALSE")),ISNUMBER(SEARCH(LJ60,"FALSE")),ISNUMBER(SEARCH(LK60,"FALSE")),ISNUMBER(SEARCH(LL60,"FALSE")),ISNUMBER(SEARCH(LM60,"FALSE")),ISNUMBER(SEARCH(LN60,"FALSE")),ISNUMBER(SEARCH(LO60,"FALSE")),ISNUMBER(SEARCH(LP60,"FALSE")),ISNUMBER(SEARCH(LQ60,"FALSE")),ISNUMBER(SEARCH(LR60,"FALSE")),ISNUMBER(SEARCH(LS60,"FALSE")),ISNUMBER(SEARCH(LT60,"FALSE")),ISNUMBER(SEARCH(LU60,"FALSE")),),"CHECK",1)</f>
        <v>1</v>
      </c>
      <c r="MY60">
        <f t="shared" si="188"/>
        <v>3.4666666666666668</v>
      </c>
      <c r="MZ60">
        <f t="shared" si="370"/>
        <v>1</v>
      </c>
    </row>
    <row r="61" spans="1:364" ht="16">
      <c r="A61" t="s">
        <v>301</v>
      </c>
      <c r="B61" t="s">
        <v>837</v>
      </c>
      <c r="C61">
        <v>2</v>
      </c>
      <c r="D61">
        <v>1</v>
      </c>
      <c r="E61">
        <v>1</v>
      </c>
      <c r="F61">
        <v>3</v>
      </c>
      <c r="G61">
        <v>4</v>
      </c>
      <c r="H61">
        <v>4</v>
      </c>
      <c r="I61">
        <v>4</v>
      </c>
      <c r="J61">
        <v>3</v>
      </c>
      <c r="K61">
        <v>3</v>
      </c>
      <c r="L61">
        <v>2</v>
      </c>
      <c r="M61">
        <v>2</v>
      </c>
      <c r="N61">
        <v>3</v>
      </c>
      <c r="O61">
        <v>2</v>
      </c>
      <c r="P61">
        <v>2</v>
      </c>
      <c r="Q61">
        <v>2</v>
      </c>
      <c r="R61">
        <v>4</v>
      </c>
      <c r="S61">
        <v>4</v>
      </c>
      <c r="T61">
        <v>1</v>
      </c>
      <c r="U61">
        <v>4</v>
      </c>
      <c r="V61">
        <v>3</v>
      </c>
      <c r="W61">
        <v>4</v>
      </c>
      <c r="X61">
        <v>3</v>
      </c>
      <c r="Y61">
        <v>3</v>
      </c>
      <c r="Z61">
        <v>4</v>
      </c>
      <c r="AA61">
        <v>4</v>
      </c>
      <c r="AB61">
        <v>3</v>
      </c>
      <c r="AC61">
        <v>4</v>
      </c>
      <c r="AD61">
        <v>3</v>
      </c>
      <c r="AE61">
        <v>4</v>
      </c>
      <c r="AF61">
        <v>1</v>
      </c>
      <c r="AG61">
        <v>3</v>
      </c>
      <c r="AH61">
        <v>3</v>
      </c>
      <c r="AI61">
        <v>4</v>
      </c>
      <c r="AJ61">
        <v>4</v>
      </c>
      <c r="AK61">
        <v>5</v>
      </c>
      <c r="AL61">
        <v>6</v>
      </c>
      <c r="AM61">
        <v>5</v>
      </c>
      <c r="AN61">
        <v>2</v>
      </c>
      <c r="AO61">
        <v>4</v>
      </c>
      <c r="AP61">
        <v>4</v>
      </c>
      <c r="AQ61">
        <v>5</v>
      </c>
      <c r="AR61">
        <v>1</v>
      </c>
      <c r="AS61">
        <v>2</v>
      </c>
      <c r="AT61">
        <v>2</v>
      </c>
      <c r="AU61">
        <v>1</v>
      </c>
      <c r="AV61">
        <v>4</v>
      </c>
      <c r="AW61">
        <v>6</v>
      </c>
      <c r="AX61">
        <v>3</v>
      </c>
      <c r="AY61">
        <v>1</v>
      </c>
      <c r="AZ61">
        <v>5</v>
      </c>
      <c r="BA61">
        <v>1</v>
      </c>
      <c r="BB61">
        <v>4</v>
      </c>
      <c r="BC61">
        <v>6</v>
      </c>
      <c r="BD61">
        <v>5</v>
      </c>
      <c r="BE61">
        <v>1</v>
      </c>
      <c r="BF61">
        <v>3</v>
      </c>
      <c r="BG61">
        <v>3</v>
      </c>
      <c r="BH61">
        <v>2</v>
      </c>
      <c r="BI61">
        <v>2</v>
      </c>
      <c r="BJ61">
        <v>3</v>
      </c>
      <c r="BK61">
        <v>3</v>
      </c>
      <c r="BL61">
        <v>3</v>
      </c>
      <c r="BM61">
        <v>2</v>
      </c>
      <c r="BN61">
        <v>3</v>
      </c>
      <c r="BO61">
        <v>3</v>
      </c>
      <c r="BP61">
        <v>3</v>
      </c>
      <c r="BQ61">
        <v>4</v>
      </c>
      <c r="BR61">
        <v>1</v>
      </c>
      <c r="BS61">
        <v>4</v>
      </c>
      <c r="BT61">
        <v>3</v>
      </c>
      <c r="BU61">
        <v>2</v>
      </c>
      <c r="BV61">
        <v>3</v>
      </c>
      <c r="BW61">
        <v>3</v>
      </c>
      <c r="BX61">
        <v>2</v>
      </c>
      <c r="BY61">
        <v>3</v>
      </c>
      <c r="BZ61">
        <v>2</v>
      </c>
      <c r="CA61">
        <v>4</v>
      </c>
      <c r="CB61">
        <v>2</v>
      </c>
      <c r="CC61">
        <v>3</v>
      </c>
      <c r="CD61">
        <v>2</v>
      </c>
      <c r="CE61">
        <v>2</v>
      </c>
      <c r="CF61">
        <v>1</v>
      </c>
      <c r="CG61">
        <v>2</v>
      </c>
      <c r="CH61">
        <v>2</v>
      </c>
      <c r="CI61">
        <v>2</v>
      </c>
      <c r="CJ61">
        <v>3</v>
      </c>
      <c r="CK61">
        <v>2</v>
      </c>
      <c r="CL61">
        <v>1</v>
      </c>
      <c r="CM61">
        <v>2</v>
      </c>
      <c r="CN61">
        <v>3</v>
      </c>
      <c r="CO61">
        <v>2</v>
      </c>
      <c r="CP61">
        <v>4</v>
      </c>
      <c r="CQ61">
        <v>3</v>
      </c>
      <c r="CR61">
        <v>1</v>
      </c>
      <c r="CS61">
        <v>1</v>
      </c>
      <c r="CT61">
        <v>1</v>
      </c>
      <c r="CU61">
        <v>1</v>
      </c>
      <c r="CV61">
        <v>1</v>
      </c>
      <c r="CW61">
        <v>2</v>
      </c>
      <c r="CX61">
        <v>2</v>
      </c>
      <c r="CY61">
        <v>2</v>
      </c>
      <c r="CZ61">
        <v>2</v>
      </c>
      <c r="DA61">
        <v>1</v>
      </c>
      <c r="DB61">
        <v>3</v>
      </c>
      <c r="DC61">
        <v>2</v>
      </c>
      <c r="DD61">
        <v>2</v>
      </c>
      <c r="DE61">
        <v>2</v>
      </c>
      <c r="DF61">
        <v>2</v>
      </c>
      <c r="DG61">
        <v>1</v>
      </c>
      <c r="DH61">
        <v>1</v>
      </c>
      <c r="DI61">
        <v>3</v>
      </c>
      <c r="DJ61">
        <v>2</v>
      </c>
      <c r="DK61">
        <v>5</v>
      </c>
      <c r="DL61">
        <v>5</v>
      </c>
      <c r="DM61">
        <v>4</v>
      </c>
      <c r="DN61">
        <v>5</v>
      </c>
      <c r="DO61">
        <v>1</v>
      </c>
      <c r="DP61">
        <v>4</v>
      </c>
      <c r="DQ61">
        <v>2</v>
      </c>
      <c r="DR61">
        <v>2</v>
      </c>
      <c r="DS61">
        <v>2</v>
      </c>
      <c r="DT61">
        <v>2</v>
      </c>
      <c r="DU61">
        <v>5</v>
      </c>
      <c r="DV61">
        <v>2</v>
      </c>
      <c r="DW61">
        <v>1</v>
      </c>
      <c r="DX61">
        <v>3</v>
      </c>
      <c r="DY61">
        <v>2</v>
      </c>
      <c r="DZ61">
        <v>3</v>
      </c>
      <c r="EA61">
        <v>5</v>
      </c>
      <c r="EB61">
        <v>1</v>
      </c>
      <c r="EC61">
        <v>2</v>
      </c>
      <c r="ED61">
        <v>3</v>
      </c>
      <c r="EE61">
        <v>2</v>
      </c>
      <c r="EF61">
        <v>3</v>
      </c>
      <c r="EG61">
        <v>2</v>
      </c>
      <c r="EH61">
        <v>3</v>
      </c>
      <c r="EI61">
        <v>1</v>
      </c>
      <c r="EJ61">
        <v>4</v>
      </c>
      <c r="EK61">
        <v>1</v>
      </c>
      <c r="EL61">
        <v>3</v>
      </c>
      <c r="EM61">
        <v>3</v>
      </c>
      <c r="EN61">
        <v>2</v>
      </c>
      <c r="EO61">
        <v>1</v>
      </c>
      <c r="EP61">
        <v>1</v>
      </c>
      <c r="EQ61">
        <v>2</v>
      </c>
      <c r="ER61">
        <v>2</v>
      </c>
      <c r="ES61">
        <v>4</v>
      </c>
      <c r="ET61">
        <v>4</v>
      </c>
      <c r="EU61">
        <v>2</v>
      </c>
      <c r="EV61">
        <v>2</v>
      </c>
      <c r="EW61">
        <v>1</v>
      </c>
      <c r="EX61">
        <v>3</v>
      </c>
      <c r="EY61">
        <v>1</v>
      </c>
      <c r="EZ61">
        <v>4</v>
      </c>
      <c r="FA61">
        <v>3</v>
      </c>
      <c r="FB61">
        <v>2</v>
      </c>
      <c r="FC61">
        <v>1</v>
      </c>
      <c r="FD61">
        <v>1</v>
      </c>
      <c r="FE61">
        <v>2</v>
      </c>
      <c r="FF61">
        <v>2</v>
      </c>
      <c r="FG61">
        <v>1</v>
      </c>
      <c r="FH61">
        <v>4</v>
      </c>
      <c r="FI61">
        <v>3</v>
      </c>
      <c r="FJ61">
        <v>2</v>
      </c>
      <c r="FK61">
        <v>3</v>
      </c>
      <c r="FM61">
        <f t="shared" si="202"/>
        <v>4</v>
      </c>
      <c r="FN61">
        <f t="shared" si="203"/>
        <v>4</v>
      </c>
      <c r="FO61">
        <f t="shared" si="204"/>
        <v>2</v>
      </c>
      <c r="FP61">
        <f t="shared" si="205"/>
        <v>1</v>
      </c>
      <c r="FQ61">
        <f t="shared" si="206"/>
        <v>1</v>
      </c>
      <c r="FR61">
        <f t="shared" si="207"/>
        <v>1</v>
      </c>
      <c r="FS61">
        <f t="shared" si="208"/>
        <v>2</v>
      </c>
      <c r="FT61">
        <f t="shared" si="209"/>
        <v>2</v>
      </c>
      <c r="FU61">
        <f t="shared" si="210"/>
        <v>3</v>
      </c>
      <c r="FV61">
        <f t="shared" si="211"/>
        <v>3</v>
      </c>
      <c r="FW61">
        <f t="shared" si="212"/>
        <v>2</v>
      </c>
      <c r="FX61">
        <f t="shared" si="213"/>
        <v>3</v>
      </c>
      <c r="FY61">
        <f t="shared" si="214"/>
        <v>3</v>
      </c>
      <c r="FZ61">
        <f t="shared" si="215"/>
        <v>3</v>
      </c>
      <c r="GA61">
        <f t="shared" si="216"/>
        <v>1</v>
      </c>
      <c r="GB61">
        <f t="shared" si="217"/>
        <v>1</v>
      </c>
      <c r="GC61">
        <f t="shared" si="218"/>
        <v>4</v>
      </c>
      <c r="GD61">
        <f t="shared" si="219"/>
        <v>1</v>
      </c>
      <c r="GE61">
        <f t="shared" si="220"/>
        <v>2</v>
      </c>
      <c r="GF61">
        <f t="shared" si="221"/>
        <v>1</v>
      </c>
      <c r="GG61">
        <f t="shared" si="222"/>
        <v>2</v>
      </c>
      <c r="GH61">
        <f t="shared" si="223"/>
        <v>2</v>
      </c>
      <c r="GI61">
        <f t="shared" si="224"/>
        <v>1</v>
      </c>
      <c r="GJ61">
        <f t="shared" si="225"/>
        <v>1</v>
      </c>
      <c r="GK61">
        <f t="shared" si="226"/>
        <v>2</v>
      </c>
      <c r="GL61">
        <f t="shared" si="227"/>
        <v>1</v>
      </c>
      <c r="GM61">
        <f t="shared" si="228"/>
        <v>2</v>
      </c>
      <c r="GN61">
        <f t="shared" si="229"/>
        <v>1</v>
      </c>
      <c r="GO61">
        <f t="shared" si="230"/>
        <v>4</v>
      </c>
      <c r="GP61">
        <f t="shared" si="231"/>
        <v>2</v>
      </c>
      <c r="GQ61">
        <f t="shared" si="232"/>
        <v>2</v>
      </c>
      <c r="GR61">
        <f t="shared" si="233"/>
        <v>4</v>
      </c>
      <c r="GS61">
        <f t="shared" si="234"/>
        <v>4</v>
      </c>
      <c r="GT61">
        <f t="shared" si="235"/>
        <v>3</v>
      </c>
      <c r="GU61">
        <f t="shared" si="236"/>
        <v>6</v>
      </c>
      <c r="GV61">
        <f t="shared" si="237"/>
        <v>5</v>
      </c>
      <c r="GW61">
        <f t="shared" si="238"/>
        <v>6</v>
      </c>
      <c r="GX61">
        <f t="shared" si="239"/>
        <v>4</v>
      </c>
      <c r="GY61">
        <f t="shared" si="240"/>
        <v>4</v>
      </c>
      <c r="GZ61">
        <f t="shared" si="241"/>
        <v>3</v>
      </c>
      <c r="HA61">
        <f t="shared" si="242"/>
        <v>7</v>
      </c>
      <c r="HB61">
        <f t="shared" si="243"/>
        <v>-2</v>
      </c>
      <c r="HC61">
        <f t="shared" si="244"/>
        <v>-2</v>
      </c>
      <c r="HD61">
        <f t="shared" si="245"/>
        <v>-3</v>
      </c>
      <c r="HE61">
        <f t="shared" si="246"/>
        <v>1</v>
      </c>
      <c r="HF61">
        <f t="shared" si="247"/>
        <v>3</v>
      </c>
      <c r="HG61">
        <f t="shared" si="248"/>
        <v>-1</v>
      </c>
      <c r="HH61">
        <f t="shared" si="249"/>
        <v>-3</v>
      </c>
      <c r="HI61">
        <f t="shared" si="250"/>
        <v>-2</v>
      </c>
      <c r="HJ61">
        <f t="shared" si="251"/>
        <v>3</v>
      </c>
      <c r="HK61">
        <f t="shared" si="252"/>
        <v>-1</v>
      </c>
      <c r="HL61">
        <f t="shared" si="253"/>
        <v>-3</v>
      </c>
      <c r="HM61">
        <f t="shared" si="254"/>
        <v>-2</v>
      </c>
      <c r="HN61">
        <f t="shared" si="255"/>
        <v>3</v>
      </c>
      <c r="HO61">
        <f t="shared" si="256"/>
        <v>1</v>
      </c>
      <c r="HP61">
        <f t="shared" si="257"/>
        <v>4</v>
      </c>
      <c r="HQ61">
        <f t="shared" si="258"/>
        <v>5</v>
      </c>
      <c r="HR61">
        <f t="shared" si="259"/>
        <v>5</v>
      </c>
      <c r="HS61">
        <f t="shared" si="260"/>
        <v>4</v>
      </c>
      <c r="HT61">
        <f t="shared" si="261"/>
        <v>4</v>
      </c>
      <c r="HU61">
        <f t="shared" si="262"/>
        <v>4</v>
      </c>
      <c r="HV61">
        <f t="shared" si="263"/>
        <v>5</v>
      </c>
      <c r="HW61">
        <f t="shared" si="264"/>
        <v>4</v>
      </c>
      <c r="HX61">
        <f t="shared" si="265"/>
        <v>4</v>
      </c>
      <c r="HY61">
        <f t="shared" si="266"/>
        <v>4</v>
      </c>
      <c r="HZ61">
        <f t="shared" si="267"/>
        <v>3</v>
      </c>
      <c r="IA61">
        <f t="shared" si="268"/>
        <v>6</v>
      </c>
      <c r="IB61">
        <f t="shared" si="269"/>
        <v>3</v>
      </c>
      <c r="IC61">
        <f t="shared" si="270"/>
        <v>4</v>
      </c>
      <c r="ID61">
        <f t="shared" si="271"/>
        <v>5</v>
      </c>
      <c r="IE61">
        <f t="shared" si="272"/>
        <v>3</v>
      </c>
      <c r="IF61">
        <f t="shared" si="273"/>
        <v>3</v>
      </c>
      <c r="IG61">
        <f t="shared" si="274"/>
        <v>2</v>
      </c>
      <c r="IH61">
        <f t="shared" si="275"/>
        <v>3</v>
      </c>
      <c r="II61">
        <f t="shared" si="276"/>
        <v>2</v>
      </c>
      <c r="IJ61">
        <f t="shared" si="277"/>
        <v>4</v>
      </c>
      <c r="IK61">
        <f t="shared" si="278"/>
        <v>2</v>
      </c>
      <c r="IL61">
        <f t="shared" si="279"/>
        <v>3</v>
      </c>
      <c r="IM61">
        <f t="shared" si="280"/>
        <v>2</v>
      </c>
      <c r="IN61">
        <f t="shared" si="281"/>
        <v>3</v>
      </c>
      <c r="IO61">
        <f t="shared" si="282"/>
        <v>1</v>
      </c>
      <c r="IP61">
        <f t="shared" si="283"/>
        <v>2</v>
      </c>
      <c r="IQ61">
        <f t="shared" si="284"/>
        <v>3</v>
      </c>
      <c r="IR61">
        <f t="shared" si="285"/>
        <v>3</v>
      </c>
      <c r="IS61">
        <f t="shared" si="286"/>
        <v>3</v>
      </c>
      <c r="IT61">
        <f t="shared" si="287"/>
        <v>3</v>
      </c>
      <c r="IU61">
        <f t="shared" si="288"/>
        <v>1</v>
      </c>
      <c r="IV61">
        <f t="shared" si="289"/>
        <v>2</v>
      </c>
      <c r="IW61">
        <f t="shared" si="290"/>
        <v>2</v>
      </c>
      <c r="IX61">
        <f t="shared" si="291"/>
        <v>2</v>
      </c>
      <c r="IY61">
        <f t="shared" si="292"/>
        <v>2</v>
      </c>
      <c r="IZ61">
        <f t="shared" si="293"/>
        <v>3</v>
      </c>
      <c r="JA61">
        <f t="shared" si="294"/>
        <v>5</v>
      </c>
      <c r="JB61">
        <f t="shared" si="295"/>
        <v>5</v>
      </c>
      <c r="JC61">
        <f t="shared" si="296"/>
        <v>5</v>
      </c>
      <c r="JD61">
        <f t="shared" si="297"/>
        <v>5</v>
      </c>
      <c r="JE61">
        <f t="shared" si="298"/>
        <v>5</v>
      </c>
      <c r="JF61">
        <f t="shared" si="299"/>
        <v>4</v>
      </c>
      <c r="JG61">
        <f t="shared" si="300"/>
        <v>4</v>
      </c>
      <c r="JH61">
        <f t="shared" si="301"/>
        <v>4</v>
      </c>
      <c r="JI61">
        <f t="shared" si="302"/>
        <v>4</v>
      </c>
      <c r="JJ61">
        <f t="shared" si="303"/>
        <v>5</v>
      </c>
      <c r="JK61">
        <f t="shared" si="304"/>
        <v>3</v>
      </c>
      <c r="JL61">
        <f t="shared" si="305"/>
        <v>2</v>
      </c>
      <c r="JM61">
        <f t="shared" si="306"/>
        <v>4</v>
      </c>
      <c r="JN61">
        <f t="shared" si="307"/>
        <v>4</v>
      </c>
      <c r="JO61">
        <f t="shared" si="308"/>
        <v>4</v>
      </c>
      <c r="JP61">
        <f t="shared" si="309"/>
        <v>5</v>
      </c>
      <c r="JQ61">
        <f t="shared" si="310"/>
        <v>5</v>
      </c>
      <c r="JR61">
        <f t="shared" si="311"/>
        <v>3</v>
      </c>
      <c r="JS61">
        <f t="shared" si="312"/>
        <v>4</v>
      </c>
      <c r="JT61">
        <f t="shared" si="313"/>
        <v>5</v>
      </c>
      <c r="JU61">
        <f t="shared" si="314"/>
        <v>5</v>
      </c>
      <c r="JV61">
        <f t="shared" si="315"/>
        <v>4</v>
      </c>
      <c r="JW61">
        <f t="shared" si="316"/>
        <v>5</v>
      </c>
      <c r="JX61">
        <f t="shared" si="317"/>
        <v>5</v>
      </c>
      <c r="JY61">
        <f t="shared" si="318"/>
        <v>4</v>
      </c>
      <c r="JZ61">
        <f t="shared" si="319"/>
        <v>4</v>
      </c>
      <c r="KA61">
        <f t="shared" si="320"/>
        <v>4</v>
      </c>
      <c r="KC61">
        <f t="shared" si="321"/>
        <v>4</v>
      </c>
      <c r="KD61">
        <f t="shared" si="322"/>
        <v>4</v>
      </c>
      <c r="KE61">
        <f t="shared" si="323"/>
        <v>5</v>
      </c>
      <c r="KF61">
        <f t="shared" si="324"/>
        <v>4</v>
      </c>
      <c r="KG61">
        <f t="shared" si="325"/>
        <v>5</v>
      </c>
      <c r="KH61">
        <f t="shared" si="326"/>
        <v>3</v>
      </c>
      <c r="KI61">
        <f t="shared" si="327"/>
        <v>4</v>
      </c>
      <c r="KJ61">
        <f t="shared" si="328"/>
        <v>3</v>
      </c>
      <c r="KL61">
        <f t="shared" si="329"/>
        <v>1</v>
      </c>
      <c r="KM61">
        <f t="shared" si="330"/>
        <v>1</v>
      </c>
      <c r="KN61">
        <f t="shared" si="331"/>
        <v>1</v>
      </c>
      <c r="KO61">
        <f t="shared" si="332"/>
        <v>1</v>
      </c>
      <c r="KP61">
        <f t="shared" si="333"/>
        <v>1</v>
      </c>
      <c r="KQ61">
        <f t="shared" si="334"/>
        <v>1</v>
      </c>
      <c r="KR61">
        <f t="shared" si="335"/>
        <v>1</v>
      </c>
      <c r="KS61">
        <f t="shared" si="336"/>
        <v>1</v>
      </c>
      <c r="KT61">
        <f t="shared" si="337"/>
        <v>1</v>
      </c>
      <c r="KU61">
        <f t="shared" si="338"/>
        <v>1</v>
      </c>
      <c r="KV61">
        <f t="shared" si="339"/>
        <v>1</v>
      </c>
      <c r="KW61">
        <f t="shared" si="340"/>
        <v>1</v>
      </c>
      <c r="KX61">
        <f t="shared" si="341"/>
        <v>1</v>
      </c>
      <c r="KY61">
        <f t="shared" si="342"/>
        <v>0</v>
      </c>
      <c r="KZ61">
        <f t="shared" si="343"/>
        <v>1</v>
      </c>
      <c r="LA61">
        <f t="shared" si="344"/>
        <v>1</v>
      </c>
      <c r="LB61">
        <f t="shared" si="345"/>
        <v>0</v>
      </c>
      <c r="LC61">
        <f t="shared" si="346"/>
        <v>0</v>
      </c>
      <c r="LD61">
        <f t="shared" si="347"/>
        <v>1</v>
      </c>
      <c r="LE61">
        <f t="shared" si="348"/>
        <v>1</v>
      </c>
      <c r="LF61">
        <f t="shared" si="349"/>
        <v>1</v>
      </c>
      <c r="LG61">
        <f t="shared" si="350"/>
        <v>1</v>
      </c>
      <c r="LH61">
        <f t="shared" si="351"/>
        <v>1</v>
      </c>
      <c r="LI61">
        <f t="shared" si="352"/>
        <v>1</v>
      </c>
      <c r="LJ61">
        <f t="shared" si="353"/>
        <v>1</v>
      </c>
      <c r="LK61">
        <f t="shared" si="354"/>
        <v>1</v>
      </c>
      <c r="LL61">
        <f t="shared" si="355"/>
        <v>1</v>
      </c>
      <c r="LM61">
        <f t="shared" si="356"/>
        <v>1</v>
      </c>
      <c r="LN61">
        <f t="shared" si="357"/>
        <v>0</v>
      </c>
      <c r="LO61">
        <f t="shared" si="358"/>
        <v>1</v>
      </c>
      <c r="LP61">
        <f t="shared" si="359"/>
        <v>1</v>
      </c>
      <c r="LQ61">
        <f t="shared" si="360"/>
        <v>1</v>
      </c>
      <c r="LR61">
        <f t="shared" si="361"/>
        <v>1</v>
      </c>
      <c r="LS61">
        <f t="shared" si="362"/>
        <v>1</v>
      </c>
      <c r="LT61">
        <f t="shared" si="363"/>
        <v>1</v>
      </c>
      <c r="LU61">
        <f t="shared" si="364"/>
        <v>1</v>
      </c>
      <c r="LW61">
        <f t="shared" si="163"/>
        <v>1.5789473684210527</v>
      </c>
      <c r="LX61" s="24">
        <f t="shared" si="376"/>
        <v>1</v>
      </c>
      <c r="LY61">
        <f t="shared" si="164"/>
        <v>2.8333333333333335</v>
      </c>
      <c r="LZ61" s="25">
        <f t="shared" si="195"/>
        <v>1</v>
      </c>
      <c r="MA61">
        <f t="shared" si="166"/>
        <v>1.5</v>
      </c>
      <c r="MB61">
        <f t="shared" si="377"/>
        <v>1</v>
      </c>
      <c r="MC61">
        <f t="shared" si="167"/>
        <v>1.6666666666666667</v>
      </c>
      <c r="MD61">
        <f t="shared" si="365"/>
        <v>1</v>
      </c>
      <c r="ME61">
        <f t="shared" si="169"/>
        <v>2.75</v>
      </c>
      <c r="MF61">
        <f t="shared" si="366"/>
        <v>1</v>
      </c>
      <c r="MG61">
        <f t="shared" si="171"/>
        <v>2.25</v>
      </c>
      <c r="MH61">
        <f t="shared" si="375"/>
        <v>1</v>
      </c>
      <c r="MI61">
        <f t="shared" si="173"/>
        <v>3.5</v>
      </c>
      <c r="MJ61" s="25">
        <f t="shared" si="367"/>
        <v>1</v>
      </c>
      <c r="MK61">
        <f t="shared" si="175"/>
        <v>4.5999999999999996</v>
      </c>
      <c r="ML61">
        <f t="shared" si="368"/>
        <v>1</v>
      </c>
      <c r="MM61">
        <f t="shared" si="177"/>
        <v>-0.5714285714285714</v>
      </c>
      <c r="MN61">
        <f t="shared" si="374"/>
        <v>1</v>
      </c>
      <c r="MO61">
        <f t="shared" si="179"/>
        <v>2.4500000000000002</v>
      </c>
      <c r="MP61">
        <f t="shared" si="369"/>
        <v>1</v>
      </c>
      <c r="MQ61">
        <f t="shared" si="181"/>
        <v>4.2142857142857144</v>
      </c>
      <c r="MR61" t="str">
        <f>IF(OR(ISNUMBER(SEARCH(JE61,"FALSE")),ISNUMBER(SEARCH(JF61,"FALSE")),ISNUMBER(SEARCH(JG61,"FALSE")),ISNUMBER(SEARCH(JH61,"FALSE")),ISNUMBER(SEARCH(JI61,"FALSE")),ISNUMBER(SEARCH(JZ61,"FALSE")),ISNUMBER(SEARCH(KA61,"FALSE")),ISNUMBER(SEARCH(KB61,"FALSE")),ISNUMBER(SEARCH(KC61,"FALSE")),ISNUMBER(SEARCH(KD61,"FALSE")),ISNUMBER(SEARCH(KE61,"FALSE")),ISNUMBER(SEARCH(KF61,"FALSE")),ISNUMBER(SEARCH(KG61,"FALSE"))),"CHECK",1)</f>
        <v>CHECK</v>
      </c>
      <c r="MS61">
        <f t="shared" si="183"/>
        <v>4.3636363636363633</v>
      </c>
      <c r="MT61" t="str">
        <f>IF(OR(ISNUMBER(SEARCH(JG61,"FALSE")),ISNUMBER(SEARCH(JH61,"FALSE")),ISNUMBER(SEARCH(JI61,"FALSE")),ISNUMBER(SEARCH(JJ61,"FALSE")),ISNUMBER(SEARCH(JK61,"FALSE")),ISNUMBER(SEARCH(KB61,"FALSE")),ISNUMBER(SEARCH(KC61,"FALSE")),ISNUMBER(SEARCH(KD61,"FALSE")),ISNUMBER(SEARCH(KE61,"FALSE")),ISNUMBER(SEARCH(KF61,"FALSE")),ISNUMBER(SEARCH(KG61,"FALSE")),ISNUMBER(SEARCH(KH61,"FALSE")),ISNUMBER(SEARCH(KI61,"FALSE"))),"CHECK",1)</f>
        <v>CHECK</v>
      </c>
      <c r="MU61">
        <f t="shared" si="185"/>
        <v>3.8333333333333335</v>
      </c>
      <c r="MV61" t="str">
        <f>IF(OR(ISNUMBER(SEARCH(JI61,"FALSE")),ISNUMBER(SEARCH(JJ61,"FALSE")),ISNUMBER(SEARCH(JK61,"FALSE")),ISNUMBER(SEARCH(JL61,"FALSE")),ISNUMBER(SEARCH(JM61,"FALSE")),ISNUMBER(SEARCH(KD61,"FALSE")),ISNUMBER(SEARCH(KE61,"FALSE")),ISNUMBER(SEARCH(KF61,"FALSE")),ISNUMBER(SEARCH(KG61,"FALSE")),ISNUMBER(SEARCH(KH61,"FALSE")),ISNUMBER(SEARCH(KI61,"FALSE")),ISNUMBER(SEARCH(KJ61,"FALSE")),ISNUMBER(SEARCH(KK61,"FALSE"))),"CHECK",1)</f>
        <v>CHECK</v>
      </c>
      <c r="MW61">
        <f t="shared" si="186"/>
        <v>0.88888888888888884</v>
      </c>
      <c r="MX61">
        <f>IF(OR(ISNUMBER(SEARCH(KL61,"FALSE")),ISNUMBER(SEARCH(KM61,"FALSE")),ISNUMBER(SEARCH(KN61,"FALSE")),ISNUMBER(SEARCH(KO61,"FALSE")),ISNUMBER(SEARCH(KP61,"FALSE")),ISNUMBER(SEARCH(KQ61,"FALSE")),ISNUMBER(SEARCH(KR61,"FALSE")),ISNUMBER(SEARCH(KS61,"FALSE")),ISNUMBER(SEARCH(KT61,"FALSE")),ISNUMBER(SEARCH(KU61,"FALSE")),ISNUMBER(SEARCH(KV61,"FALSE")),ISNUMBER(SEARCH(KW61,"FALSE")),ISNUMBER(SEARCH(KX61,"FALSE")),ISNUMBER(SEARCH(KY61,"FALSE")),ISNUMBER(SEARCH(KZ61,"FALSE")),ISNUMBER(SEARCH(LA61,"FALSE")),ISNUMBER(SEARCH(LB61,"FALSE")),ISNUMBER(SEARCH(LC61,"FALSE")),ISNUMBER(SEARCH(LD61,"FALSE")),ISNUMBER(SEARCH(LE61,"FALSE")),ISNUMBER(SEARCH(LF61,"FALSE")),ISNUMBER(SEARCH(LG61,"FALSE")),ISNUMBER(SEARCH(LH61,"FALSE")),ISNUMBER(SEARCH(LI61,"FALSE")),ISNUMBER(SEARCH(LJ61,"FALSE")),ISNUMBER(SEARCH(LK61,"FALSE")),ISNUMBER(SEARCH(LL61,"FALSE")),ISNUMBER(SEARCH(LM61,"FALSE")),ISNUMBER(SEARCH(LN61,"FALSE")),ISNUMBER(SEARCH(LO61,"FALSE")),ISNUMBER(SEARCH(LP61,"FALSE")),ISNUMBER(SEARCH(LQ61,"FALSE")),ISNUMBER(SEARCH(LR61,"FALSE")),ISNUMBER(SEARCH(LS61,"FALSE")),ISNUMBER(SEARCH(LT61,"FALSE")),ISNUMBER(SEARCH(LU61,"FALSE")),),"CHECK",1)</f>
        <v>1</v>
      </c>
      <c r="MY61">
        <f t="shared" si="188"/>
        <v>4.2666666666666666</v>
      </c>
      <c r="MZ61">
        <f t="shared" si="370"/>
        <v>1</v>
      </c>
    </row>
    <row r="62" spans="1:364" ht="16">
      <c r="A62" t="s">
        <v>788</v>
      </c>
      <c r="B62" t="s">
        <v>837</v>
      </c>
      <c r="C62">
        <v>2</v>
      </c>
      <c r="D62">
        <v>1</v>
      </c>
      <c r="E62">
        <v>1</v>
      </c>
      <c r="F62">
        <v>4</v>
      </c>
      <c r="G62">
        <v>3</v>
      </c>
      <c r="H62">
        <v>2</v>
      </c>
      <c r="I62">
        <v>3</v>
      </c>
      <c r="J62">
        <v>4</v>
      </c>
      <c r="K62">
        <v>3</v>
      </c>
      <c r="L62">
        <v>4</v>
      </c>
      <c r="M62">
        <v>3</v>
      </c>
      <c r="N62">
        <v>4</v>
      </c>
      <c r="O62">
        <v>3</v>
      </c>
      <c r="P62">
        <v>3</v>
      </c>
      <c r="Q62">
        <v>2</v>
      </c>
      <c r="R62">
        <v>3</v>
      </c>
      <c r="S62">
        <v>3</v>
      </c>
      <c r="T62">
        <v>2</v>
      </c>
      <c r="U62">
        <v>3</v>
      </c>
      <c r="V62">
        <v>3</v>
      </c>
      <c r="W62">
        <v>3</v>
      </c>
      <c r="X62">
        <v>3</v>
      </c>
      <c r="Y62">
        <v>3</v>
      </c>
      <c r="Z62">
        <v>3</v>
      </c>
      <c r="AA62">
        <v>3</v>
      </c>
      <c r="AB62">
        <v>3</v>
      </c>
      <c r="AC62">
        <v>4</v>
      </c>
      <c r="AD62">
        <v>3</v>
      </c>
      <c r="AE62">
        <v>2</v>
      </c>
      <c r="AF62">
        <v>1</v>
      </c>
      <c r="AG62">
        <v>3</v>
      </c>
      <c r="AH62">
        <v>3</v>
      </c>
      <c r="AI62">
        <v>4</v>
      </c>
      <c r="AJ62">
        <v>5</v>
      </c>
      <c r="AK62">
        <v>4</v>
      </c>
      <c r="AL62">
        <v>4</v>
      </c>
      <c r="AM62">
        <v>5</v>
      </c>
      <c r="AN62">
        <v>2</v>
      </c>
      <c r="AO62">
        <v>2</v>
      </c>
      <c r="AP62">
        <v>3</v>
      </c>
      <c r="AQ62">
        <v>3</v>
      </c>
      <c r="AR62">
        <v>2</v>
      </c>
      <c r="AS62">
        <v>1</v>
      </c>
      <c r="AT62">
        <v>1</v>
      </c>
      <c r="AU62">
        <v>1</v>
      </c>
      <c r="AV62">
        <v>6</v>
      </c>
      <c r="AW62">
        <v>4</v>
      </c>
      <c r="AX62">
        <v>4</v>
      </c>
      <c r="AY62">
        <v>3</v>
      </c>
      <c r="AZ62">
        <v>5</v>
      </c>
      <c r="BA62">
        <v>2</v>
      </c>
      <c r="BB62">
        <v>5</v>
      </c>
      <c r="BC62">
        <v>5</v>
      </c>
      <c r="BD62">
        <v>5</v>
      </c>
      <c r="BE62">
        <v>1</v>
      </c>
      <c r="BF62">
        <v>3</v>
      </c>
      <c r="BG62">
        <v>3</v>
      </c>
      <c r="BH62">
        <v>3</v>
      </c>
      <c r="BI62">
        <v>5</v>
      </c>
      <c r="BJ62">
        <v>4</v>
      </c>
      <c r="BK62">
        <v>2</v>
      </c>
      <c r="BL62">
        <v>5</v>
      </c>
      <c r="BM62">
        <v>3</v>
      </c>
      <c r="BN62">
        <v>2</v>
      </c>
      <c r="BO62">
        <v>4</v>
      </c>
      <c r="BP62">
        <v>3</v>
      </c>
      <c r="BQ62">
        <v>2</v>
      </c>
      <c r="BR62">
        <v>1</v>
      </c>
      <c r="BS62">
        <v>5</v>
      </c>
      <c r="BT62">
        <v>4</v>
      </c>
      <c r="BU62">
        <v>1</v>
      </c>
      <c r="BV62">
        <v>2</v>
      </c>
      <c r="BW62">
        <v>2</v>
      </c>
      <c r="BX62">
        <v>2</v>
      </c>
      <c r="BY62">
        <v>1</v>
      </c>
      <c r="BZ62">
        <v>1</v>
      </c>
      <c r="CA62">
        <v>1</v>
      </c>
      <c r="CB62">
        <v>2</v>
      </c>
      <c r="CC62">
        <v>2</v>
      </c>
      <c r="CD62">
        <v>2</v>
      </c>
      <c r="CE62">
        <v>2</v>
      </c>
      <c r="CF62">
        <v>2</v>
      </c>
      <c r="CG62">
        <v>2</v>
      </c>
      <c r="CH62">
        <v>2</v>
      </c>
      <c r="CI62">
        <v>2</v>
      </c>
      <c r="CJ62">
        <v>2</v>
      </c>
      <c r="CK62">
        <v>2</v>
      </c>
      <c r="CL62">
        <v>1</v>
      </c>
      <c r="CM62">
        <v>2</v>
      </c>
      <c r="CN62">
        <v>2</v>
      </c>
      <c r="CO62">
        <v>2</v>
      </c>
      <c r="CP62">
        <v>3</v>
      </c>
      <c r="CQ62">
        <v>2</v>
      </c>
      <c r="CR62">
        <v>1</v>
      </c>
      <c r="CS62">
        <v>1</v>
      </c>
      <c r="CT62">
        <v>1</v>
      </c>
      <c r="CU62">
        <v>2</v>
      </c>
      <c r="CV62">
        <v>2</v>
      </c>
      <c r="CW62">
        <v>2</v>
      </c>
      <c r="CX62">
        <v>2</v>
      </c>
      <c r="CY62">
        <v>2</v>
      </c>
      <c r="CZ62">
        <v>2</v>
      </c>
      <c r="DA62">
        <v>1</v>
      </c>
      <c r="DB62">
        <v>5</v>
      </c>
      <c r="DC62">
        <v>4</v>
      </c>
      <c r="DD62">
        <v>2</v>
      </c>
      <c r="DE62">
        <v>1</v>
      </c>
      <c r="DF62">
        <v>1</v>
      </c>
      <c r="DG62">
        <v>4</v>
      </c>
      <c r="DH62">
        <v>1</v>
      </c>
      <c r="DI62">
        <v>4</v>
      </c>
      <c r="DJ62">
        <v>1</v>
      </c>
      <c r="DK62">
        <v>4</v>
      </c>
      <c r="DL62">
        <v>4</v>
      </c>
      <c r="DM62">
        <v>4</v>
      </c>
      <c r="DN62">
        <v>4</v>
      </c>
      <c r="DO62">
        <v>2</v>
      </c>
      <c r="DP62">
        <v>4</v>
      </c>
      <c r="DQ62">
        <v>3</v>
      </c>
      <c r="DR62">
        <v>3</v>
      </c>
      <c r="DS62">
        <v>3</v>
      </c>
      <c r="DT62">
        <v>2</v>
      </c>
      <c r="DU62">
        <v>5</v>
      </c>
      <c r="DV62">
        <v>2</v>
      </c>
      <c r="DW62">
        <v>3</v>
      </c>
      <c r="DX62">
        <v>2</v>
      </c>
      <c r="DY62">
        <v>1</v>
      </c>
      <c r="EB62">
        <v>1</v>
      </c>
      <c r="EC62">
        <v>2</v>
      </c>
      <c r="ED62">
        <v>3</v>
      </c>
      <c r="EE62">
        <v>2</v>
      </c>
      <c r="EF62">
        <v>1</v>
      </c>
      <c r="EG62">
        <v>2</v>
      </c>
      <c r="EH62">
        <v>3</v>
      </c>
      <c r="EI62">
        <v>4</v>
      </c>
      <c r="EJ62">
        <v>4</v>
      </c>
      <c r="EK62">
        <v>4</v>
      </c>
      <c r="EL62">
        <v>3</v>
      </c>
      <c r="EM62">
        <v>3</v>
      </c>
      <c r="EN62">
        <v>4</v>
      </c>
      <c r="EO62">
        <v>4</v>
      </c>
      <c r="EP62">
        <v>3</v>
      </c>
      <c r="EQ62">
        <v>2</v>
      </c>
      <c r="ER62">
        <v>2</v>
      </c>
      <c r="ES62">
        <v>1</v>
      </c>
      <c r="ET62">
        <v>4</v>
      </c>
      <c r="EU62">
        <v>1</v>
      </c>
      <c r="EV62">
        <v>1</v>
      </c>
      <c r="EW62">
        <v>1</v>
      </c>
      <c r="EX62">
        <v>3</v>
      </c>
      <c r="EY62">
        <v>1</v>
      </c>
      <c r="EZ62">
        <v>4</v>
      </c>
      <c r="FA62">
        <v>3</v>
      </c>
      <c r="FB62">
        <v>2</v>
      </c>
      <c r="FC62">
        <v>1</v>
      </c>
      <c r="FD62">
        <v>4</v>
      </c>
      <c r="FE62">
        <v>2</v>
      </c>
      <c r="FF62">
        <v>2</v>
      </c>
      <c r="FG62">
        <v>1</v>
      </c>
      <c r="FH62">
        <v>4</v>
      </c>
      <c r="FI62">
        <v>3</v>
      </c>
      <c r="FJ62">
        <v>2</v>
      </c>
      <c r="FK62">
        <v>1</v>
      </c>
      <c r="FM62">
        <f t="shared" si="202"/>
        <v>4</v>
      </c>
      <c r="FN62">
        <f t="shared" si="203"/>
        <v>4</v>
      </c>
      <c r="FO62">
        <f t="shared" si="204"/>
        <v>1</v>
      </c>
      <c r="FP62">
        <f t="shared" si="205"/>
        <v>2</v>
      </c>
      <c r="FQ62">
        <f t="shared" si="206"/>
        <v>3</v>
      </c>
      <c r="FR62">
        <f t="shared" si="207"/>
        <v>2</v>
      </c>
      <c r="FS62">
        <f t="shared" si="208"/>
        <v>1</v>
      </c>
      <c r="FT62">
        <f t="shared" si="209"/>
        <v>2</v>
      </c>
      <c r="FU62">
        <f t="shared" si="210"/>
        <v>1</v>
      </c>
      <c r="FV62">
        <f t="shared" si="211"/>
        <v>2</v>
      </c>
      <c r="FW62">
        <f t="shared" si="212"/>
        <v>1</v>
      </c>
      <c r="FX62">
        <f t="shared" si="213"/>
        <v>2</v>
      </c>
      <c r="FY62">
        <f t="shared" si="214"/>
        <v>2</v>
      </c>
      <c r="FZ62">
        <f t="shared" si="215"/>
        <v>3</v>
      </c>
      <c r="GA62">
        <f t="shared" si="216"/>
        <v>2</v>
      </c>
      <c r="GB62">
        <f t="shared" si="217"/>
        <v>2</v>
      </c>
      <c r="GC62">
        <f t="shared" si="218"/>
        <v>3</v>
      </c>
      <c r="GD62">
        <f t="shared" si="219"/>
        <v>2</v>
      </c>
      <c r="GE62">
        <f t="shared" si="220"/>
        <v>2</v>
      </c>
      <c r="GF62">
        <f t="shared" si="221"/>
        <v>2</v>
      </c>
      <c r="GG62">
        <f t="shared" si="222"/>
        <v>2</v>
      </c>
      <c r="GH62">
        <f t="shared" si="223"/>
        <v>2</v>
      </c>
      <c r="GI62">
        <f t="shared" si="224"/>
        <v>2</v>
      </c>
      <c r="GJ62">
        <f t="shared" si="225"/>
        <v>2</v>
      </c>
      <c r="GK62">
        <f t="shared" si="226"/>
        <v>2</v>
      </c>
      <c r="GL62">
        <f t="shared" si="227"/>
        <v>1</v>
      </c>
      <c r="GM62">
        <f t="shared" si="228"/>
        <v>2</v>
      </c>
      <c r="GN62">
        <f t="shared" si="229"/>
        <v>3</v>
      </c>
      <c r="GO62">
        <f t="shared" si="230"/>
        <v>4</v>
      </c>
      <c r="GP62">
        <f t="shared" si="231"/>
        <v>2</v>
      </c>
      <c r="GQ62">
        <f t="shared" si="232"/>
        <v>2</v>
      </c>
      <c r="GR62">
        <f t="shared" si="233"/>
        <v>4</v>
      </c>
      <c r="GS62">
        <f t="shared" si="234"/>
        <v>5</v>
      </c>
      <c r="GT62">
        <f t="shared" si="235"/>
        <v>4</v>
      </c>
      <c r="GU62">
        <f t="shared" si="236"/>
        <v>4</v>
      </c>
      <c r="GV62">
        <f t="shared" si="237"/>
        <v>5</v>
      </c>
      <c r="GW62">
        <f t="shared" si="238"/>
        <v>6</v>
      </c>
      <c r="GX62">
        <f t="shared" si="239"/>
        <v>6</v>
      </c>
      <c r="GY62">
        <f t="shared" si="240"/>
        <v>5</v>
      </c>
      <c r="GZ62">
        <f t="shared" si="241"/>
        <v>5</v>
      </c>
      <c r="HA62">
        <f t="shared" si="242"/>
        <v>6</v>
      </c>
      <c r="HB62">
        <f t="shared" si="243"/>
        <v>-3</v>
      </c>
      <c r="HC62">
        <f t="shared" si="244"/>
        <v>-3</v>
      </c>
      <c r="HD62">
        <f t="shared" si="245"/>
        <v>-3</v>
      </c>
      <c r="HE62">
        <f t="shared" si="246"/>
        <v>3</v>
      </c>
      <c r="HF62">
        <f t="shared" si="247"/>
        <v>1</v>
      </c>
      <c r="HG62">
        <f t="shared" si="248"/>
        <v>1</v>
      </c>
      <c r="HH62">
        <f t="shared" si="249"/>
        <v>-1</v>
      </c>
      <c r="HI62">
        <f t="shared" si="250"/>
        <v>-2</v>
      </c>
      <c r="HJ62">
        <f t="shared" si="251"/>
        <v>2</v>
      </c>
      <c r="HK62">
        <f t="shared" si="252"/>
        <v>-2</v>
      </c>
      <c r="HL62">
        <f t="shared" si="253"/>
        <v>-2</v>
      </c>
      <c r="HM62">
        <f t="shared" si="254"/>
        <v>-2</v>
      </c>
      <c r="HN62">
        <f t="shared" si="255"/>
        <v>3</v>
      </c>
      <c r="HO62">
        <f t="shared" si="256"/>
        <v>1</v>
      </c>
      <c r="HP62">
        <f t="shared" si="257"/>
        <v>4</v>
      </c>
      <c r="HQ62">
        <f t="shared" si="258"/>
        <v>4</v>
      </c>
      <c r="HR62">
        <f t="shared" si="259"/>
        <v>2</v>
      </c>
      <c r="HS62">
        <f t="shared" si="260"/>
        <v>3</v>
      </c>
      <c r="HT62">
        <f t="shared" si="261"/>
        <v>5</v>
      </c>
      <c r="HU62">
        <f t="shared" si="262"/>
        <v>2</v>
      </c>
      <c r="HV62">
        <f t="shared" si="263"/>
        <v>4</v>
      </c>
      <c r="HW62">
        <f t="shared" si="264"/>
        <v>5</v>
      </c>
      <c r="HX62">
        <f t="shared" si="265"/>
        <v>3</v>
      </c>
      <c r="HY62">
        <f t="shared" si="266"/>
        <v>4</v>
      </c>
      <c r="HZ62">
        <f t="shared" si="267"/>
        <v>5</v>
      </c>
      <c r="IA62">
        <f t="shared" si="268"/>
        <v>6</v>
      </c>
      <c r="IB62">
        <f t="shared" si="269"/>
        <v>2</v>
      </c>
      <c r="IC62">
        <f t="shared" si="270"/>
        <v>3</v>
      </c>
      <c r="ID62">
        <f t="shared" si="271"/>
        <v>6</v>
      </c>
      <c r="IE62">
        <f t="shared" si="272"/>
        <v>2</v>
      </c>
      <c r="IF62">
        <f t="shared" si="273"/>
        <v>2</v>
      </c>
      <c r="IG62">
        <f t="shared" si="274"/>
        <v>2</v>
      </c>
      <c r="IH62">
        <f t="shared" si="275"/>
        <v>1</v>
      </c>
      <c r="II62">
        <f t="shared" si="276"/>
        <v>1</v>
      </c>
      <c r="IJ62">
        <f t="shared" si="277"/>
        <v>1</v>
      </c>
      <c r="IK62">
        <f t="shared" si="278"/>
        <v>2</v>
      </c>
      <c r="IL62">
        <f t="shared" si="279"/>
        <v>2</v>
      </c>
      <c r="IM62">
        <f t="shared" si="280"/>
        <v>2</v>
      </c>
      <c r="IN62">
        <f t="shared" si="281"/>
        <v>3</v>
      </c>
      <c r="IO62">
        <f t="shared" si="282"/>
        <v>2</v>
      </c>
      <c r="IP62">
        <f t="shared" si="283"/>
        <v>2</v>
      </c>
      <c r="IQ62">
        <f t="shared" si="284"/>
        <v>3</v>
      </c>
      <c r="IR62">
        <f t="shared" si="285"/>
        <v>3</v>
      </c>
      <c r="IS62">
        <f t="shared" si="286"/>
        <v>2</v>
      </c>
      <c r="IT62">
        <f t="shared" si="287"/>
        <v>3</v>
      </c>
      <c r="IU62">
        <f t="shared" si="288"/>
        <v>1</v>
      </c>
      <c r="IV62">
        <f t="shared" si="289"/>
        <v>2</v>
      </c>
      <c r="IW62">
        <f t="shared" si="290"/>
        <v>3</v>
      </c>
      <c r="IX62">
        <f t="shared" si="291"/>
        <v>2</v>
      </c>
      <c r="IY62">
        <f t="shared" si="292"/>
        <v>3</v>
      </c>
      <c r="IZ62">
        <f t="shared" si="293"/>
        <v>4</v>
      </c>
      <c r="JA62">
        <f t="shared" si="294"/>
        <v>5</v>
      </c>
      <c r="JB62">
        <f t="shared" si="295"/>
        <v>5</v>
      </c>
      <c r="JC62">
        <f t="shared" si="296"/>
        <v>5</v>
      </c>
      <c r="JD62">
        <f t="shared" si="297"/>
        <v>4</v>
      </c>
      <c r="JE62">
        <f t="shared" si="298"/>
        <v>4</v>
      </c>
      <c r="JF62">
        <f t="shared" si="299"/>
        <v>4</v>
      </c>
      <c r="JG62">
        <f t="shared" si="300"/>
        <v>4</v>
      </c>
      <c r="JH62">
        <f t="shared" si="301"/>
        <v>4</v>
      </c>
      <c r="JI62">
        <f t="shared" si="302"/>
        <v>4</v>
      </c>
      <c r="JJ62">
        <f t="shared" si="303"/>
        <v>5</v>
      </c>
      <c r="JK62">
        <f t="shared" si="304"/>
        <v>1</v>
      </c>
      <c r="JL62">
        <f t="shared" si="305"/>
        <v>4</v>
      </c>
      <c r="JM62">
        <f t="shared" si="306"/>
        <v>4</v>
      </c>
      <c r="JN62">
        <f t="shared" si="307"/>
        <v>5</v>
      </c>
      <c r="JO62">
        <f t="shared" si="308"/>
        <v>5</v>
      </c>
      <c r="JP62">
        <f t="shared" si="309"/>
        <v>2</v>
      </c>
      <c r="JQ62">
        <f t="shared" si="310"/>
        <v>5</v>
      </c>
      <c r="JR62">
        <f t="shared" si="311"/>
        <v>2</v>
      </c>
      <c r="JS62">
        <f t="shared" si="312"/>
        <v>5</v>
      </c>
      <c r="JT62">
        <f t="shared" si="313"/>
        <v>4</v>
      </c>
      <c r="JU62">
        <f t="shared" si="314"/>
        <v>4</v>
      </c>
      <c r="JV62">
        <f t="shared" si="315"/>
        <v>4</v>
      </c>
      <c r="JW62">
        <f t="shared" si="316"/>
        <v>4</v>
      </c>
      <c r="JX62">
        <f t="shared" si="317"/>
        <v>4</v>
      </c>
      <c r="JY62">
        <f t="shared" si="318"/>
        <v>4</v>
      </c>
      <c r="JZ62">
        <f t="shared" si="319"/>
        <v>3</v>
      </c>
      <c r="KA62">
        <f t="shared" si="320"/>
        <v>3</v>
      </c>
      <c r="KC62">
        <f t="shared" si="321"/>
        <v>3</v>
      </c>
      <c r="KD62">
        <f t="shared" si="322"/>
        <v>4</v>
      </c>
      <c r="KE62">
        <f t="shared" si="323"/>
        <v>5</v>
      </c>
      <c r="KF62">
        <f t="shared" si="324"/>
        <v>4</v>
      </c>
      <c r="KG62">
        <f t="shared" si="325"/>
        <v>3</v>
      </c>
      <c r="KH62">
        <f t="shared" si="326"/>
        <v>4</v>
      </c>
      <c r="KI62">
        <f t="shared" si="327"/>
        <v>5</v>
      </c>
      <c r="KJ62" t="b">
        <f t="shared" si="328"/>
        <v>0</v>
      </c>
      <c r="KL62">
        <f t="shared" si="329"/>
        <v>1</v>
      </c>
      <c r="KM62">
        <f t="shared" si="330"/>
        <v>1</v>
      </c>
      <c r="KN62">
        <f t="shared" si="331"/>
        <v>1</v>
      </c>
      <c r="KO62">
        <f t="shared" si="332"/>
        <v>1</v>
      </c>
      <c r="KP62">
        <f t="shared" si="333"/>
        <v>0</v>
      </c>
      <c r="KQ62">
        <f t="shared" si="334"/>
        <v>1</v>
      </c>
      <c r="KR62">
        <f t="shared" si="335"/>
        <v>1</v>
      </c>
      <c r="KS62">
        <f t="shared" si="336"/>
        <v>0</v>
      </c>
      <c r="KT62">
        <f t="shared" si="337"/>
        <v>1</v>
      </c>
      <c r="KU62">
        <f t="shared" si="338"/>
        <v>0</v>
      </c>
      <c r="KV62">
        <f t="shared" si="339"/>
        <v>1</v>
      </c>
      <c r="KW62">
        <f t="shared" si="340"/>
        <v>1</v>
      </c>
      <c r="KX62">
        <f t="shared" si="341"/>
        <v>0</v>
      </c>
      <c r="KY62">
        <f t="shared" si="342"/>
        <v>1</v>
      </c>
      <c r="KZ62">
        <f t="shared" si="343"/>
        <v>0</v>
      </c>
      <c r="LA62">
        <f t="shared" si="344"/>
        <v>1</v>
      </c>
      <c r="LB62">
        <f t="shared" si="345"/>
        <v>0</v>
      </c>
      <c r="LC62">
        <f t="shared" si="346"/>
        <v>1</v>
      </c>
      <c r="LD62">
        <f t="shared" si="347"/>
        <v>1</v>
      </c>
      <c r="LE62">
        <f t="shared" si="348"/>
        <v>0</v>
      </c>
      <c r="LF62">
        <f t="shared" si="349"/>
        <v>0</v>
      </c>
      <c r="LG62">
        <f t="shared" si="350"/>
        <v>1</v>
      </c>
      <c r="LH62">
        <f t="shared" si="351"/>
        <v>1</v>
      </c>
      <c r="LI62">
        <f t="shared" si="352"/>
        <v>1</v>
      </c>
      <c r="LJ62">
        <f t="shared" si="353"/>
        <v>1</v>
      </c>
      <c r="LK62">
        <f t="shared" si="354"/>
        <v>1</v>
      </c>
      <c r="LL62">
        <f t="shared" si="355"/>
        <v>1</v>
      </c>
      <c r="LM62">
        <f t="shared" si="356"/>
        <v>1</v>
      </c>
      <c r="LN62">
        <f t="shared" si="357"/>
        <v>1</v>
      </c>
      <c r="LO62">
        <f t="shared" si="358"/>
        <v>1</v>
      </c>
      <c r="LP62">
        <f t="shared" si="359"/>
        <v>1</v>
      </c>
      <c r="LQ62">
        <f t="shared" si="360"/>
        <v>1</v>
      </c>
      <c r="LR62">
        <f t="shared" si="361"/>
        <v>1</v>
      </c>
      <c r="LS62">
        <f t="shared" si="362"/>
        <v>1</v>
      </c>
      <c r="LT62">
        <f t="shared" si="363"/>
        <v>1</v>
      </c>
      <c r="LU62">
        <f t="shared" si="364"/>
        <v>0</v>
      </c>
      <c r="LW62">
        <f t="shared" si="163"/>
        <v>2.1052631578947367</v>
      </c>
      <c r="LX62" s="24">
        <f t="shared" si="376"/>
        <v>1</v>
      </c>
      <c r="LY62">
        <f t="shared" si="164"/>
        <v>2.25</v>
      </c>
      <c r="LZ62" s="25">
        <f t="shared" si="195"/>
        <v>1</v>
      </c>
      <c r="MA62">
        <f t="shared" si="166"/>
        <v>1.9</v>
      </c>
      <c r="MB62">
        <f t="shared" si="377"/>
        <v>1</v>
      </c>
      <c r="MC62">
        <f t="shared" si="167"/>
        <v>2.3333333333333335</v>
      </c>
      <c r="MD62">
        <f t="shared" si="365"/>
        <v>1</v>
      </c>
      <c r="ME62">
        <f t="shared" si="169"/>
        <v>2</v>
      </c>
      <c r="MF62">
        <f t="shared" si="366"/>
        <v>1</v>
      </c>
      <c r="MG62">
        <f t="shared" si="171"/>
        <v>1.75</v>
      </c>
      <c r="MH62">
        <f t="shared" si="375"/>
        <v>1</v>
      </c>
      <c r="MI62">
        <f t="shared" si="173"/>
        <v>3</v>
      </c>
      <c r="MJ62" s="25">
        <f t="shared" si="367"/>
        <v>1</v>
      </c>
      <c r="MK62">
        <f t="shared" si="175"/>
        <v>5</v>
      </c>
      <c r="ML62">
        <f t="shared" si="368"/>
        <v>1</v>
      </c>
      <c r="MM62">
        <f t="shared" si="177"/>
        <v>-0.5</v>
      </c>
      <c r="MN62">
        <f t="shared" si="374"/>
        <v>1</v>
      </c>
      <c r="MO62">
        <f t="shared" si="179"/>
        <v>2.0499999999999998</v>
      </c>
      <c r="MP62">
        <f t="shared" si="369"/>
        <v>1</v>
      </c>
      <c r="MQ62">
        <f t="shared" si="181"/>
        <v>4.1428571428571432</v>
      </c>
      <c r="MR62">
        <f t="shared" ref="MR62:MR72" si="378">IF(OR(ISNUMBER(SEARCH(IY62,"FALSE")),ISNUMBER(SEARCH(IZ62,"FALSE")),ISNUMBER(SEARCH(JA62,"FALSE")),ISNUMBER(SEARCH(JB62,"FALSE")),ISNUMBER(SEARCH(JC62,"FALSE")),ISNUMBER(SEARCH(JD62,"FALSE")),ISNUMBER(SEARCH(JE62,"FALSE")),ISNUMBER(SEARCH(JF62,"FALSE")),ISNUMBER(SEARCH(JN62,"FALSE")),ISNUMBER(SEARCH(JO62,"FALSE")),ISNUMBER(SEARCH(JP62,"FALSE")),ISNUMBER(SEARCH(JQ62,"FALSE")),ISNUMBER(SEARCH(JR62,"FALSE")),ISNUMBER(SEARCH(JS62,"FALSE"))),"CHECK",1)</f>
        <v>1</v>
      </c>
      <c r="MS62">
        <f t="shared" si="183"/>
        <v>3.7272727272727271</v>
      </c>
      <c r="MT62">
        <f t="shared" ref="MT62:MT72" si="379">IF(OR(ISNUMBER(SEARCH(JG62,"FALSE")),ISNUMBER(SEARCH(JH62,"FALSE")),ISNUMBER(SEARCH(JT62,"FALSE")),ISNUMBER(SEARCH(JU62,"FALSE")),ISNUMBER(SEARCH(JV62,"FALSE")),ISNUMBER(SEARCH(JW62,"FALSE")),ISNUMBER(SEARCH(JX62,"FALSE")),ISNUMBER(SEARCH(JY62,"FALSE")),ISNUMBER(SEARCH(JZ62,"FALSE")),ISNUMBER(SEARCH(KA62,"FALSE")),ISNUMBER(SEARCH(KC62,"FALSE"))),"CHECK",1)</f>
        <v>1</v>
      </c>
      <c r="MU62">
        <f t="shared" si="185"/>
        <v>3.9090909090909092</v>
      </c>
      <c r="MV62">
        <f>12/13</f>
        <v>0.92307692307692313</v>
      </c>
      <c r="MW62">
        <f t="shared" si="186"/>
        <v>0.75</v>
      </c>
      <c r="MX62">
        <f>IF(OR(ISNUMBER(SEARCH(KL62,"FALSE")),ISNUMBER(SEARCH(KM62,"FALSE")),ISNUMBER(SEARCH(KN62,"FALSE")),ISNUMBER(SEARCH(KO62,"FALSE")),ISNUMBER(SEARCH(KP62,"FALSE")),ISNUMBER(SEARCH(KQ62,"FALSE")),ISNUMBER(SEARCH(KR62,"FALSE")),ISNUMBER(SEARCH(KS62,"FALSE")),ISNUMBER(SEARCH(KT62,"FALSE")),ISNUMBER(SEARCH(KU62,"FALSE")),ISNUMBER(SEARCH(KV62,"FALSE")),ISNUMBER(SEARCH(KW62,"FALSE")),ISNUMBER(SEARCH(KX62,"FALSE")),ISNUMBER(SEARCH(KY62,"FALSE")),ISNUMBER(SEARCH(KZ62,"FALSE")),ISNUMBER(SEARCH(LA62,"FALSE")),ISNUMBER(SEARCH(LB62,"FALSE")),ISNUMBER(SEARCH(LC62,"FALSE")),ISNUMBER(SEARCH(LD62,"FALSE")),ISNUMBER(SEARCH(LE62,"FALSE")),ISNUMBER(SEARCH(LF62,"FALSE")),ISNUMBER(SEARCH(LG62,"FALSE")),ISNUMBER(SEARCH(LH62,"FALSE")),ISNUMBER(SEARCH(LI62,"FALSE")),ISNUMBER(SEARCH(LJ62,"FALSE")),ISNUMBER(SEARCH(LK62,"FALSE")),ISNUMBER(SEARCH(LL62,"FALSE")),ISNUMBER(SEARCH(LM62,"FALSE")),ISNUMBER(SEARCH(LN62,"FALSE")),ISNUMBER(SEARCH(LO62,"FALSE")),ISNUMBER(SEARCH(LP62,"FALSE")),ISNUMBER(SEARCH(LQ62,"FALSE")),ISNUMBER(SEARCH(LR62,"FALSE")),ISNUMBER(SEARCH(LS62,"FALSE")),ISNUMBER(SEARCH(LT62,"FALSE")),ISNUMBER(SEARCH(LU62,"FALSE")),),"CHECK",1)</f>
        <v>1</v>
      </c>
      <c r="MY62">
        <f t="shared" si="188"/>
        <v>3.8666666666666667</v>
      </c>
      <c r="MZ62">
        <f t="shared" si="370"/>
        <v>1</v>
      </c>
    </row>
    <row r="63" spans="1:364" ht="16">
      <c r="A63" t="s">
        <v>1517</v>
      </c>
      <c r="B63" t="s">
        <v>837</v>
      </c>
      <c r="C63">
        <v>2</v>
      </c>
      <c r="D63">
        <v>2</v>
      </c>
      <c r="E63">
        <v>3</v>
      </c>
      <c r="F63">
        <v>3</v>
      </c>
      <c r="G63">
        <v>3</v>
      </c>
      <c r="H63">
        <v>3</v>
      </c>
      <c r="I63">
        <v>3</v>
      </c>
      <c r="J63">
        <v>1</v>
      </c>
      <c r="K63">
        <v>3</v>
      </c>
      <c r="L63">
        <v>3</v>
      </c>
      <c r="M63">
        <v>3</v>
      </c>
      <c r="N63">
        <v>1</v>
      </c>
      <c r="O63">
        <v>1</v>
      </c>
      <c r="P63">
        <v>2</v>
      </c>
      <c r="Q63">
        <v>2</v>
      </c>
      <c r="R63">
        <v>1</v>
      </c>
      <c r="S63">
        <v>3</v>
      </c>
      <c r="T63">
        <v>2</v>
      </c>
      <c r="U63">
        <v>3</v>
      </c>
      <c r="V63">
        <v>2</v>
      </c>
      <c r="W63">
        <v>4</v>
      </c>
      <c r="X63">
        <v>3</v>
      </c>
      <c r="Y63">
        <v>3</v>
      </c>
      <c r="Z63">
        <v>2</v>
      </c>
      <c r="AA63">
        <v>3</v>
      </c>
      <c r="AB63">
        <v>3</v>
      </c>
      <c r="AC63">
        <v>3</v>
      </c>
      <c r="AD63">
        <v>2</v>
      </c>
      <c r="AE63">
        <v>4</v>
      </c>
      <c r="AF63">
        <v>3</v>
      </c>
      <c r="AG63">
        <v>4</v>
      </c>
      <c r="AH63">
        <v>3</v>
      </c>
      <c r="AI63">
        <v>7</v>
      </c>
      <c r="AJ63">
        <v>4</v>
      </c>
      <c r="AK63">
        <v>4</v>
      </c>
      <c r="AL63">
        <v>4</v>
      </c>
      <c r="AM63">
        <v>7</v>
      </c>
      <c r="AN63">
        <v>4</v>
      </c>
      <c r="AO63">
        <v>4</v>
      </c>
      <c r="AP63">
        <v>6</v>
      </c>
      <c r="AQ63">
        <v>5</v>
      </c>
      <c r="AR63">
        <v>5</v>
      </c>
      <c r="AS63">
        <v>3</v>
      </c>
      <c r="AT63">
        <v>5</v>
      </c>
      <c r="AU63">
        <v>5</v>
      </c>
      <c r="AV63">
        <v>6</v>
      </c>
      <c r="AW63">
        <v>6</v>
      </c>
      <c r="AX63">
        <v>6</v>
      </c>
      <c r="AY63">
        <v>6</v>
      </c>
      <c r="AZ63">
        <v>6</v>
      </c>
      <c r="BA63">
        <v>1</v>
      </c>
      <c r="BB63">
        <v>2</v>
      </c>
      <c r="BC63">
        <v>2</v>
      </c>
      <c r="BD63">
        <v>5</v>
      </c>
      <c r="BE63">
        <v>4</v>
      </c>
      <c r="BF63">
        <v>4</v>
      </c>
      <c r="BG63">
        <v>2</v>
      </c>
      <c r="BH63">
        <v>2</v>
      </c>
      <c r="BI63">
        <v>2</v>
      </c>
      <c r="BJ63">
        <v>2</v>
      </c>
      <c r="BK63">
        <v>2</v>
      </c>
      <c r="BL63">
        <v>4</v>
      </c>
      <c r="BM63">
        <v>2</v>
      </c>
      <c r="BN63">
        <v>2</v>
      </c>
      <c r="BO63">
        <v>2</v>
      </c>
      <c r="BP63">
        <v>2</v>
      </c>
      <c r="BQ63">
        <v>2</v>
      </c>
      <c r="BR63">
        <v>2</v>
      </c>
      <c r="BS63">
        <v>2</v>
      </c>
      <c r="BT63">
        <v>2</v>
      </c>
      <c r="BU63">
        <v>2</v>
      </c>
      <c r="BV63">
        <v>2</v>
      </c>
      <c r="BW63">
        <v>2</v>
      </c>
      <c r="BX63">
        <v>2</v>
      </c>
      <c r="BY63">
        <v>3</v>
      </c>
      <c r="BZ63">
        <v>2</v>
      </c>
      <c r="CA63">
        <v>2</v>
      </c>
      <c r="CB63">
        <v>3</v>
      </c>
      <c r="CC63">
        <v>2</v>
      </c>
      <c r="CD63">
        <v>1</v>
      </c>
      <c r="CE63">
        <v>2</v>
      </c>
      <c r="CF63">
        <v>1</v>
      </c>
      <c r="CG63">
        <v>2</v>
      </c>
      <c r="CH63">
        <v>1</v>
      </c>
      <c r="CI63">
        <v>3</v>
      </c>
      <c r="CJ63">
        <v>2</v>
      </c>
      <c r="CK63">
        <v>2</v>
      </c>
      <c r="CL63">
        <v>2</v>
      </c>
      <c r="CM63">
        <v>3</v>
      </c>
      <c r="CN63">
        <v>4</v>
      </c>
      <c r="CO63">
        <v>2</v>
      </c>
      <c r="CP63">
        <v>3</v>
      </c>
      <c r="CQ63">
        <v>1</v>
      </c>
      <c r="CR63">
        <v>1</v>
      </c>
      <c r="CS63">
        <v>1</v>
      </c>
      <c r="CT63">
        <v>1</v>
      </c>
      <c r="CU63">
        <v>1</v>
      </c>
      <c r="CV63">
        <v>1</v>
      </c>
      <c r="CW63">
        <v>3</v>
      </c>
      <c r="CX63">
        <v>3</v>
      </c>
      <c r="CY63">
        <v>5</v>
      </c>
      <c r="CZ63">
        <v>4</v>
      </c>
      <c r="DA63">
        <v>1</v>
      </c>
      <c r="DB63">
        <v>5</v>
      </c>
      <c r="DC63">
        <v>3</v>
      </c>
      <c r="DD63">
        <v>1</v>
      </c>
      <c r="DE63">
        <v>3</v>
      </c>
      <c r="DF63">
        <v>1</v>
      </c>
      <c r="DG63">
        <v>3</v>
      </c>
      <c r="DH63">
        <v>1</v>
      </c>
      <c r="DI63">
        <v>3</v>
      </c>
      <c r="DJ63">
        <v>3</v>
      </c>
      <c r="DK63">
        <v>4</v>
      </c>
      <c r="DL63">
        <v>4</v>
      </c>
      <c r="DM63">
        <v>4</v>
      </c>
      <c r="DN63">
        <v>4</v>
      </c>
      <c r="DO63">
        <v>3</v>
      </c>
      <c r="DP63">
        <v>4</v>
      </c>
      <c r="DQ63">
        <v>1</v>
      </c>
      <c r="DR63">
        <v>2</v>
      </c>
      <c r="DS63">
        <v>1</v>
      </c>
      <c r="DT63">
        <v>3</v>
      </c>
      <c r="DU63">
        <v>3</v>
      </c>
      <c r="DV63">
        <v>1</v>
      </c>
      <c r="DW63">
        <v>3</v>
      </c>
      <c r="DX63">
        <v>3</v>
      </c>
      <c r="DY63">
        <v>3</v>
      </c>
      <c r="DZ63">
        <v>4</v>
      </c>
      <c r="EA63">
        <v>4</v>
      </c>
      <c r="EB63">
        <v>1</v>
      </c>
      <c r="EC63">
        <v>2</v>
      </c>
      <c r="ED63">
        <v>4</v>
      </c>
      <c r="EE63">
        <v>4</v>
      </c>
      <c r="EF63">
        <v>3</v>
      </c>
      <c r="EG63">
        <v>2</v>
      </c>
      <c r="EH63">
        <v>3</v>
      </c>
      <c r="EI63">
        <v>1</v>
      </c>
      <c r="EJ63">
        <v>4</v>
      </c>
      <c r="EK63">
        <v>1</v>
      </c>
      <c r="EL63">
        <v>3</v>
      </c>
      <c r="EM63">
        <v>3</v>
      </c>
      <c r="EN63">
        <v>1</v>
      </c>
      <c r="EO63">
        <v>4</v>
      </c>
      <c r="EP63">
        <v>1</v>
      </c>
      <c r="EQ63">
        <v>2</v>
      </c>
      <c r="ER63">
        <v>1</v>
      </c>
      <c r="ES63">
        <v>4</v>
      </c>
      <c r="ET63">
        <v>1</v>
      </c>
      <c r="EU63">
        <v>3</v>
      </c>
      <c r="EV63">
        <v>2</v>
      </c>
      <c r="EW63">
        <v>1</v>
      </c>
      <c r="EX63">
        <v>3</v>
      </c>
      <c r="EY63">
        <v>1</v>
      </c>
      <c r="EZ63">
        <v>4</v>
      </c>
      <c r="FA63">
        <v>2</v>
      </c>
      <c r="FB63">
        <v>2</v>
      </c>
      <c r="FC63">
        <v>1</v>
      </c>
      <c r="FD63">
        <v>4</v>
      </c>
      <c r="FE63">
        <v>2</v>
      </c>
      <c r="FF63">
        <v>4</v>
      </c>
      <c r="FG63">
        <v>1</v>
      </c>
      <c r="FH63">
        <v>4</v>
      </c>
      <c r="FI63">
        <v>2</v>
      </c>
      <c r="FJ63">
        <v>2</v>
      </c>
      <c r="FK63">
        <v>3</v>
      </c>
      <c r="FM63">
        <f t="shared" si="202"/>
        <v>3</v>
      </c>
      <c r="FN63">
        <f t="shared" si="203"/>
        <v>2</v>
      </c>
      <c r="FO63">
        <f t="shared" si="204"/>
        <v>2</v>
      </c>
      <c r="FP63">
        <f t="shared" si="205"/>
        <v>2</v>
      </c>
      <c r="FQ63">
        <f t="shared" si="206"/>
        <v>2</v>
      </c>
      <c r="FR63">
        <f t="shared" si="207"/>
        <v>2</v>
      </c>
      <c r="FS63">
        <f t="shared" si="208"/>
        <v>4</v>
      </c>
      <c r="FT63">
        <f t="shared" si="209"/>
        <v>2</v>
      </c>
      <c r="FU63">
        <f t="shared" si="210"/>
        <v>2</v>
      </c>
      <c r="FV63">
        <f t="shared" si="211"/>
        <v>2</v>
      </c>
      <c r="FW63">
        <f t="shared" si="212"/>
        <v>4</v>
      </c>
      <c r="FX63">
        <f t="shared" si="213"/>
        <v>4</v>
      </c>
      <c r="FY63">
        <f t="shared" si="214"/>
        <v>3</v>
      </c>
      <c r="FZ63">
        <f t="shared" si="215"/>
        <v>3</v>
      </c>
      <c r="GA63">
        <f t="shared" si="216"/>
        <v>4</v>
      </c>
      <c r="GB63">
        <f t="shared" si="217"/>
        <v>2</v>
      </c>
      <c r="GC63">
        <f t="shared" si="218"/>
        <v>3</v>
      </c>
      <c r="GD63">
        <f t="shared" si="219"/>
        <v>2</v>
      </c>
      <c r="GE63">
        <f t="shared" si="220"/>
        <v>3</v>
      </c>
      <c r="GF63">
        <f t="shared" si="221"/>
        <v>1</v>
      </c>
      <c r="GG63">
        <f t="shared" si="222"/>
        <v>2</v>
      </c>
      <c r="GH63">
        <f t="shared" si="223"/>
        <v>2</v>
      </c>
      <c r="GI63">
        <f t="shared" si="224"/>
        <v>3</v>
      </c>
      <c r="GJ63">
        <f t="shared" si="225"/>
        <v>2</v>
      </c>
      <c r="GK63">
        <f t="shared" si="226"/>
        <v>2</v>
      </c>
      <c r="GL63">
        <f t="shared" si="227"/>
        <v>2</v>
      </c>
      <c r="GM63">
        <f t="shared" si="228"/>
        <v>3</v>
      </c>
      <c r="GN63">
        <f t="shared" si="229"/>
        <v>1</v>
      </c>
      <c r="GO63">
        <f t="shared" si="230"/>
        <v>2</v>
      </c>
      <c r="GP63">
        <f t="shared" si="231"/>
        <v>1</v>
      </c>
      <c r="GQ63">
        <f t="shared" si="232"/>
        <v>2</v>
      </c>
      <c r="GR63">
        <f t="shared" si="233"/>
        <v>7</v>
      </c>
      <c r="GS63">
        <f t="shared" si="234"/>
        <v>4</v>
      </c>
      <c r="GT63">
        <f t="shared" si="235"/>
        <v>4</v>
      </c>
      <c r="GU63">
        <f t="shared" si="236"/>
        <v>4</v>
      </c>
      <c r="GV63">
        <f t="shared" si="237"/>
        <v>7</v>
      </c>
      <c r="GW63">
        <f t="shared" si="238"/>
        <v>4</v>
      </c>
      <c r="GX63">
        <f t="shared" si="239"/>
        <v>4</v>
      </c>
      <c r="GY63">
        <f t="shared" si="240"/>
        <v>2</v>
      </c>
      <c r="GZ63">
        <f t="shared" si="241"/>
        <v>3</v>
      </c>
      <c r="HA63">
        <f t="shared" si="242"/>
        <v>3</v>
      </c>
      <c r="HB63">
        <f t="shared" si="243"/>
        <v>-1</v>
      </c>
      <c r="HC63">
        <f t="shared" si="244"/>
        <v>2</v>
      </c>
      <c r="HD63">
        <f t="shared" si="245"/>
        <v>2</v>
      </c>
      <c r="HE63">
        <f t="shared" si="246"/>
        <v>3</v>
      </c>
      <c r="HF63">
        <f t="shared" si="247"/>
        <v>3</v>
      </c>
      <c r="HG63">
        <f t="shared" si="248"/>
        <v>3</v>
      </c>
      <c r="HH63">
        <f t="shared" si="249"/>
        <v>3</v>
      </c>
      <c r="HI63">
        <f t="shared" si="250"/>
        <v>-3</v>
      </c>
      <c r="HJ63">
        <f t="shared" si="251"/>
        <v>3</v>
      </c>
      <c r="HK63">
        <f t="shared" si="252"/>
        <v>2</v>
      </c>
      <c r="HL63">
        <f t="shared" si="253"/>
        <v>2</v>
      </c>
      <c r="HM63">
        <f t="shared" si="254"/>
        <v>-2</v>
      </c>
      <c r="HN63">
        <f t="shared" si="255"/>
        <v>-1</v>
      </c>
      <c r="HO63">
        <f t="shared" si="256"/>
        <v>-1</v>
      </c>
      <c r="HP63">
        <f t="shared" si="257"/>
        <v>5</v>
      </c>
      <c r="HQ63">
        <f t="shared" si="258"/>
        <v>5</v>
      </c>
      <c r="HR63">
        <f t="shared" si="259"/>
        <v>5</v>
      </c>
      <c r="HS63">
        <f t="shared" si="260"/>
        <v>5</v>
      </c>
      <c r="HT63">
        <f t="shared" si="261"/>
        <v>5</v>
      </c>
      <c r="HU63">
        <f t="shared" si="262"/>
        <v>3</v>
      </c>
      <c r="HV63">
        <f t="shared" si="263"/>
        <v>5</v>
      </c>
      <c r="HW63">
        <f t="shared" si="264"/>
        <v>5</v>
      </c>
      <c r="HX63">
        <f t="shared" si="265"/>
        <v>5</v>
      </c>
      <c r="HY63">
        <f t="shared" si="266"/>
        <v>5</v>
      </c>
      <c r="HZ63">
        <f t="shared" si="267"/>
        <v>5</v>
      </c>
      <c r="IA63">
        <f t="shared" si="268"/>
        <v>5</v>
      </c>
      <c r="IB63">
        <f t="shared" si="269"/>
        <v>5</v>
      </c>
      <c r="IC63">
        <f t="shared" si="270"/>
        <v>5</v>
      </c>
      <c r="ID63">
        <f t="shared" si="271"/>
        <v>5</v>
      </c>
      <c r="IE63">
        <f t="shared" si="272"/>
        <v>2</v>
      </c>
      <c r="IF63">
        <f t="shared" si="273"/>
        <v>2</v>
      </c>
      <c r="IG63">
        <f t="shared" si="274"/>
        <v>2</v>
      </c>
      <c r="IH63">
        <f t="shared" si="275"/>
        <v>3</v>
      </c>
      <c r="II63">
        <f t="shared" si="276"/>
        <v>2</v>
      </c>
      <c r="IJ63">
        <f t="shared" si="277"/>
        <v>2</v>
      </c>
      <c r="IK63">
        <f t="shared" si="278"/>
        <v>3</v>
      </c>
      <c r="IL63">
        <f t="shared" si="279"/>
        <v>2</v>
      </c>
      <c r="IM63">
        <f t="shared" si="280"/>
        <v>1</v>
      </c>
      <c r="IN63">
        <f t="shared" si="281"/>
        <v>3</v>
      </c>
      <c r="IO63">
        <f t="shared" si="282"/>
        <v>1</v>
      </c>
      <c r="IP63">
        <f t="shared" si="283"/>
        <v>2</v>
      </c>
      <c r="IQ63">
        <f t="shared" si="284"/>
        <v>4</v>
      </c>
      <c r="IR63">
        <f t="shared" si="285"/>
        <v>2</v>
      </c>
      <c r="IS63">
        <f t="shared" si="286"/>
        <v>2</v>
      </c>
      <c r="IT63">
        <f t="shared" si="287"/>
        <v>3</v>
      </c>
      <c r="IU63">
        <f t="shared" si="288"/>
        <v>2</v>
      </c>
      <c r="IV63">
        <f t="shared" si="289"/>
        <v>3</v>
      </c>
      <c r="IW63">
        <f t="shared" si="290"/>
        <v>1</v>
      </c>
      <c r="IX63">
        <f t="shared" si="291"/>
        <v>2</v>
      </c>
      <c r="IY63">
        <f t="shared" si="292"/>
        <v>3</v>
      </c>
      <c r="IZ63">
        <f t="shared" si="293"/>
        <v>5</v>
      </c>
      <c r="JA63">
        <f t="shared" si="294"/>
        <v>5</v>
      </c>
      <c r="JB63">
        <f t="shared" si="295"/>
        <v>5</v>
      </c>
      <c r="JC63">
        <f t="shared" si="296"/>
        <v>5</v>
      </c>
      <c r="JD63">
        <f t="shared" si="297"/>
        <v>5</v>
      </c>
      <c r="JE63">
        <f t="shared" si="298"/>
        <v>5</v>
      </c>
      <c r="JF63">
        <f t="shared" si="299"/>
        <v>3</v>
      </c>
      <c r="JG63">
        <f t="shared" si="300"/>
        <v>3</v>
      </c>
      <c r="JH63">
        <f t="shared" si="301"/>
        <v>1</v>
      </c>
      <c r="JI63">
        <f t="shared" si="302"/>
        <v>2</v>
      </c>
      <c r="JJ63">
        <f t="shared" si="303"/>
        <v>5</v>
      </c>
      <c r="JK63">
        <f t="shared" si="304"/>
        <v>1</v>
      </c>
      <c r="JL63">
        <f t="shared" si="305"/>
        <v>3</v>
      </c>
      <c r="JM63">
        <f t="shared" si="306"/>
        <v>5</v>
      </c>
      <c r="JN63">
        <f t="shared" si="307"/>
        <v>3</v>
      </c>
      <c r="JO63">
        <f t="shared" si="308"/>
        <v>5</v>
      </c>
      <c r="JP63">
        <f t="shared" si="309"/>
        <v>3</v>
      </c>
      <c r="JQ63">
        <f t="shared" si="310"/>
        <v>5</v>
      </c>
      <c r="JR63">
        <f t="shared" si="311"/>
        <v>3</v>
      </c>
      <c r="JS63">
        <f t="shared" si="312"/>
        <v>3</v>
      </c>
      <c r="JT63">
        <f t="shared" si="313"/>
        <v>4</v>
      </c>
      <c r="JU63">
        <f t="shared" si="314"/>
        <v>4</v>
      </c>
      <c r="JV63">
        <f t="shared" si="315"/>
        <v>4</v>
      </c>
      <c r="JW63">
        <f t="shared" si="316"/>
        <v>4</v>
      </c>
      <c r="JX63">
        <f t="shared" si="317"/>
        <v>3</v>
      </c>
      <c r="JY63">
        <f t="shared" si="318"/>
        <v>4</v>
      </c>
      <c r="JZ63">
        <f t="shared" si="319"/>
        <v>5</v>
      </c>
      <c r="KA63">
        <f t="shared" si="320"/>
        <v>4</v>
      </c>
      <c r="KC63">
        <f t="shared" si="321"/>
        <v>5</v>
      </c>
      <c r="KD63">
        <f t="shared" si="322"/>
        <v>3</v>
      </c>
      <c r="KE63">
        <f t="shared" si="323"/>
        <v>3</v>
      </c>
      <c r="KF63">
        <f t="shared" si="324"/>
        <v>5</v>
      </c>
      <c r="KG63">
        <f t="shared" si="325"/>
        <v>3</v>
      </c>
      <c r="KH63">
        <f t="shared" si="326"/>
        <v>3</v>
      </c>
      <c r="KI63">
        <f t="shared" si="327"/>
        <v>3</v>
      </c>
      <c r="KJ63">
        <f t="shared" si="328"/>
        <v>2</v>
      </c>
      <c r="KL63">
        <f t="shared" si="329"/>
        <v>1</v>
      </c>
      <c r="KM63">
        <f t="shared" si="330"/>
        <v>1</v>
      </c>
      <c r="KN63">
        <f t="shared" si="331"/>
        <v>0</v>
      </c>
      <c r="KO63">
        <f t="shared" si="332"/>
        <v>0</v>
      </c>
      <c r="KP63">
        <f t="shared" si="333"/>
        <v>1</v>
      </c>
      <c r="KQ63">
        <f t="shared" si="334"/>
        <v>1</v>
      </c>
      <c r="KR63">
        <f t="shared" si="335"/>
        <v>1</v>
      </c>
      <c r="KS63">
        <f t="shared" si="336"/>
        <v>1</v>
      </c>
      <c r="KT63">
        <f t="shared" si="337"/>
        <v>1</v>
      </c>
      <c r="KU63">
        <f t="shared" si="338"/>
        <v>1</v>
      </c>
      <c r="KV63">
        <f t="shared" si="339"/>
        <v>1</v>
      </c>
      <c r="KW63">
        <f t="shared" si="340"/>
        <v>1</v>
      </c>
      <c r="KX63">
        <f t="shared" si="341"/>
        <v>0</v>
      </c>
      <c r="KY63">
        <f t="shared" si="342"/>
        <v>1</v>
      </c>
      <c r="KZ63">
        <f t="shared" si="343"/>
        <v>1</v>
      </c>
      <c r="LA63">
        <f t="shared" si="344"/>
        <v>1</v>
      </c>
      <c r="LB63">
        <f t="shared" si="345"/>
        <v>1</v>
      </c>
      <c r="LC63">
        <f t="shared" si="346"/>
        <v>0</v>
      </c>
      <c r="LD63">
        <f t="shared" si="347"/>
        <v>0</v>
      </c>
      <c r="LE63">
        <f t="shared" si="348"/>
        <v>0</v>
      </c>
      <c r="LF63">
        <f t="shared" si="349"/>
        <v>1</v>
      </c>
      <c r="LG63">
        <f t="shared" si="350"/>
        <v>1</v>
      </c>
      <c r="LH63">
        <f t="shared" si="351"/>
        <v>1</v>
      </c>
      <c r="LI63">
        <f t="shared" si="352"/>
        <v>1</v>
      </c>
      <c r="LJ63">
        <f t="shared" si="353"/>
        <v>1</v>
      </c>
      <c r="LK63">
        <f t="shared" si="354"/>
        <v>0</v>
      </c>
      <c r="LL63">
        <f t="shared" si="355"/>
        <v>1</v>
      </c>
      <c r="LM63">
        <f t="shared" si="356"/>
        <v>1</v>
      </c>
      <c r="LN63">
        <f t="shared" si="357"/>
        <v>1</v>
      </c>
      <c r="LO63">
        <f t="shared" si="358"/>
        <v>1</v>
      </c>
      <c r="LP63">
        <f t="shared" si="359"/>
        <v>0</v>
      </c>
      <c r="LQ63">
        <f t="shared" si="360"/>
        <v>1</v>
      </c>
      <c r="LR63">
        <f t="shared" si="361"/>
        <v>1</v>
      </c>
      <c r="LS63">
        <f t="shared" si="362"/>
        <v>0</v>
      </c>
      <c r="LT63">
        <f t="shared" si="363"/>
        <v>1</v>
      </c>
      <c r="LU63">
        <f t="shared" si="364"/>
        <v>1</v>
      </c>
      <c r="LW63">
        <f t="shared" si="163"/>
        <v>2.1052631578947367</v>
      </c>
      <c r="LX63" s="24">
        <f t="shared" si="376"/>
        <v>1</v>
      </c>
      <c r="LY63">
        <f t="shared" si="164"/>
        <v>2.8333333333333335</v>
      </c>
      <c r="LZ63" s="25">
        <f>11/12</f>
        <v>0.91666666666666663</v>
      </c>
      <c r="MA63">
        <f t="shared" si="166"/>
        <v>2.2999999999999998</v>
      </c>
      <c r="MB63">
        <f t="shared" si="377"/>
        <v>1</v>
      </c>
      <c r="MC63">
        <f t="shared" si="167"/>
        <v>1.8888888888888888</v>
      </c>
      <c r="MD63">
        <f t="shared" si="365"/>
        <v>1</v>
      </c>
      <c r="ME63">
        <f t="shared" si="169"/>
        <v>2.5</v>
      </c>
      <c r="MF63">
        <f>3/4</f>
        <v>0.75</v>
      </c>
      <c r="MG63">
        <f t="shared" si="171"/>
        <v>3.25</v>
      </c>
      <c r="MH63">
        <f t="shared" si="375"/>
        <v>1</v>
      </c>
      <c r="MI63">
        <f t="shared" si="173"/>
        <v>2.75</v>
      </c>
      <c r="MJ63" s="25">
        <f t="shared" si="367"/>
        <v>1</v>
      </c>
      <c r="MK63">
        <f t="shared" si="175"/>
        <v>4.2</v>
      </c>
      <c r="ML63">
        <f t="shared" si="368"/>
        <v>1</v>
      </c>
      <c r="MM63">
        <f t="shared" si="177"/>
        <v>1.0714285714285714</v>
      </c>
      <c r="MN63">
        <f t="shared" si="374"/>
        <v>1</v>
      </c>
      <c r="MO63">
        <f t="shared" si="179"/>
        <v>2.2000000000000002</v>
      </c>
      <c r="MP63">
        <f t="shared" si="369"/>
        <v>1</v>
      </c>
      <c r="MQ63">
        <f t="shared" si="181"/>
        <v>4.1428571428571432</v>
      </c>
      <c r="MR63">
        <f t="shared" si="378"/>
        <v>1</v>
      </c>
      <c r="MS63">
        <f t="shared" si="183"/>
        <v>3.7272727272727271</v>
      </c>
      <c r="MT63">
        <f t="shared" si="379"/>
        <v>1</v>
      </c>
      <c r="MU63">
        <f t="shared" si="185"/>
        <v>3.1666666666666665</v>
      </c>
      <c r="MV63">
        <f>12/13</f>
        <v>0.92307692307692313</v>
      </c>
      <c r="MW63">
        <f t="shared" si="186"/>
        <v>0.75</v>
      </c>
      <c r="MX63">
        <f>33/36</f>
        <v>0.91666666666666663</v>
      </c>
      <c r="MY63">
        <f t="shared" si="188"/>
        <v>4.8666666666666663</v>
      </c>
      <c r="MZ63">
        <f t="shared" si="370"/>
        <v>1</v>
      </c>
    </row>
    <row r="64" spans="1:364" ht="16">
      <c r="A64" t="s">
        <v>299</v>
      </c>
      <c r="B64" t="s">
        <v>837</v>
      </c>
      <c r="C64">
        <v>2</v>
      </c>
      <c r="D64">
        <v>1</v>
      </c>
      <c r="E64">
        <v>3</v>
      </c>
      <c r="F64">
        <v>4</v>
      </c>
      <c r="G64">
        <v>3</v>
      </c>
      <c r="H64">
        <v>4</v>
      </c>
      <c r="I64">
        <v>3</v>
      </c>
      <c r="J64">
        <v>2</v>
      </c>
      <c r="K64">
        <v>3</v>
      </c>
      <c r="L64">
        <v>2</v>
      </c>
      <c r="M64">
        <v>1</v>
      </c>
      <c r="N64">
        <v>3</v>
      </c>
      <c r="O64">
        <v>1</v>
      </c>
      <c r="P64">
        <v>1</v>
      </c>
      <c r="Q64">
        <v>2</v>
      </c>
      <c r="R64">
        <v>4</v>
      </c>
      <c r="S64">
        <v>4</v>
      </c>
      <c r="T64">
        <v>1</v>
      </c>
      <c r="U64">
        <v>3</v>
      </c>
      <c r="V64">
        <v>4</v>
      </c>
      <c r="W64">
        <v>4</v>
      </c>
      <c r="X64">
        <v>4</v>
      </c>
      <c r="Y64">
        <v>4</v>
      </c>
      <c r="Z64">
        <v>4</v>
      </c>
      <c r="AA64">
        <v>3</v>
      </c>
      <c r="AB64">
        <v>3</v>
      </c>
      <c r="AC64">
        <v>4</v>
      </c>
      <c r="AD64">
        <v>3</v>
      </c>
      <c r="AE64">
        <v>2</v>
      </c>
      <c r="AF64">
        <v>1</v>
      </c>
      <c r="AG64">
        <v>4</v>
      </c>
      <c r="AH64">
        <v>3</v>
      </c>
      <c r="AI64">
        <v>7</v>
      </c>
      <c r="AJ64">
        <v>3</v>
      </c>
      <c r="AK64">
        <v>1</v>
      </c>
      <c r="AL64">
        <v>5</v>
      </c>
      <c r="AM64">
        <v>7</v>
      </c>
      <c r="AN64">
        <v>2</v>
      </c>
      <c r="AO64">
        <v>1</v>
      </c>
      <c r="AP64">
        <v>4</v>
      </c>
      <c r="AQ64">
        <v>3</v>
      </c>
      <c r="AR64">
        <v>1</v>
      </c>
      <c r="AS64">
        <v>1</v>
      </c>
      <c r="AT64">
        <v>1</v>
      </c>
      <c r="AU64">
        <v>4</v>
      </c>
      <c r="AV64">
        <v>6</v>
      </c>
      <c r="AW64">
        <v>6</v>
      </c>
      <c r="AX64">
        <v>6</v>
      </c>
      <c r="AY64">
        <v>4</v>
      </c>
      <c r="AZ64">
        <v>5</v>
      </c>
      <c r="BA64">
        <v>1</v>
      </c>
      <c r="BB64">
        <v>4</v>
      </c>
      <c r="BC64">
        <v>5</v>
      </c>
      <c r="BD64">
        <v>6</v>
      </c>
      <c r="BE64">
        <v>1</v>
      </c>
      <c r="BF64">
        <v>3</v>
      </c>
      <c r="BG64">
        <v>2</v>
      </c>
      <c r="BH64">
        <v>1</v>
      </c>
      <c r="BI64">
        <v>3</v>
      </c>
      <c r="BJ64">
        <v>4</v>
      </c>
      <c r="BK64">
        <v>1</v>
      </c>
      <c r="BL64">
        <v>3</v>
      </c>
      <c r="BM64">
        <v>1</v>
      </c>
      <c r="BN64">
        <v>2</v>
      </c>
      <c r="BO64">
        <v>2</v>
      </c>
      <c r="BP64">
        <v>2</v>
      </c>
      <c r="BQ64">
        <v>5</v>
      </c>
      <c r="BR64">
        <v>3</v>
      </c>
      <c r="BS64">
        <v>2</v>
      </c>
      <c r="BT64">
        <v>1</v>
      </c>
      <c r="BU64">
        <v>1</v>
      </c>
      <c r="BV64">
        <v>2</v>
      </c>
      <c r="BW64">
        <v>2</v>
      </c>
      <c r="BX64">
        <v>2</v>
      </c>
      <c r="BY64">
        <v>2</v>
      </c>
      <c r="BZ64">
        <v>2</v>
      </c>
      <c r="CA64">
        <v>2</v>
      </c>
      <c r="CB64">
        <v>1</v>
      </c>
      <c r="CC64">
        <v>2</v>
      </c>
      <c r="CD64">
        <v>2</v>
      </c>
      <c r="CE64">
        <v>2</v>
      </c>
      <c r="CF64">
        <v>2</v>
      </c>
      <c r="CG64">
        <v>3</v>
      </c>
      <c r="CH64">
        <v>1</v>
      </c>
      <c r="CI64">
        <v>3</v>
      </c>
      <c r="CJ64">
        <v>1</v>
      </c>
      <c r="CK64">
        <v>2</v>
      </c>
      <c r="CL64">
        <v>1</v>
      </c>
      <c r="CM64">
        <v>2</v>
      </c>
      <c r="CN64">
        <v>4</v>
      </c>
      <c r="CO64">
        <v>3</v>
      </c>
      <c r="CP64">
        <v>1</v>
      </c>
      <c r="CQ64">
        <v>1</v>
      </c>
      <c r="CR64">
        <v>1</v>
      </c>
      <c r="CS64">
        <v>1</v>
      </c>
      <c r="CT64">
        <v>3</v>
      </c>
      <c r="CU64">
        <v>1</v>
      </c>
      <c r="CV64">
        <v>1</v>
      </c>
      <c r="CW64">
        <v>3</v>
      </c>
      <c r="CX64">
        <v>1</v>
      </c>
      <c r="CY64">
        <v>2</v>
      </c>
      <c r="CZ64">
        <v>1</v>
      </c>
      <c r="DA64">
        <v>1</v>
      </c>
      <c r="DB64">
        <v>2</v>
      </c>
      <c r="DC64">
        <v>5</v>
      </c>
      <c r="DD64">
        <v>1</v>
      </c>
      <c r="DE64">
        <v>1</v>
      </c>
      <c r="DF64">
        <v>1</v>
      </c>
      <c r="DG64">
        <v>1</v>
      </c>
      <c r="DH64">
        <v>1</v>
      </c>
      <c r="DI64">
        <v>4</v>
      </c>
      <c r="DJ64">
        <v>2</v>
      </c>
      <c r="DK64">
        <v>5</v>
      </c>
      <c r="DL64">
        <v>4</v>
      </c>
      <c r="DM64">
        <v>5</v>
      </c>
      <c r="DN64">
        <v>4</v>
      </c>
      <c r="DO64">
        <v>4</v>
      </c>
      <c r="DP64">
        <v>5</v>
      </c>
      <c r="DQ64">
        <v>2</v>
      </c>
      <c r="DR64">
        <v>1</v>
      </c>
      <c r="DS64">
        <v>2</v>
      </c>
      <c r="DT64">
        <v>1</v>
      </c>
      <c r="DU64">
        <v>5</v>
      </c>
      <c r="DV64">
        <v>1</v>
      </c>
      <c r="DW64">
        <v>1</v>
      </c>
      <c r="DX64">
        <v>2</v>
      </c>
      <c r="DY64">
        <v>2</v>
      </c>
      <c r="DZ64">
        <v>1</v>
      </c>
      <c r="EA64">
        <v>1</v>
      </c>
      <c r="FM64">
        <f t="shared" si="202"/>
        <v>4</v>
      </c>
      <c r="FN64">
        <f t="shared" si="203"/>
        <v>2</v>
      </c>
      <c r="FO64">
        <f t="shared" si="204"/>
        <v>1</v>
      </c>
      <c r="FP64">
        <f t="shared" si="205"/>
        <v>2</v>
      </c>
      <c r="FQ64">
        <f t="shared" si="206"/>
        <v>1</v>
      </c>
      <c r="FR64">
        <f t="shared" si="207"/>
        <v>2</v>
      </c>
      <c r="FS64">
        <f t="shared" si="208"/>
        <v>3</v>
      </c>
      <c r="FT64">
        <f t="shared" si="209"/>
        <v>2</v>
      </c>
      <c r="FU64">
        <f t="shared" si="210"/>
        <v>3</v>
      </c>
      <c r="FV64">
        <f t="shared" si="211"/>
        <v>4</v>
      </c>
      <c r="FW64">
        <f t="shared" si="212"/>
        <v>2</v>
      </c>
      <c r="FX64">
        <f t="shared" si="213"/>
        <v>4</v>
      </c>
      <c r="FY64">
        <f t="shared" si="214"/>
        <v>4</v>
      </c>
      <c r="FZ64">
        <f t="shared" si="215"/>
        <v>3</v>
      </c>
      <c r="GA64">
        <f t="shared" si="216"/>
        <v>1</v>
      </c>
      <c r="GB64">
        <f t="shared" si="217"/>
        <v>1</v>
      </c>
      <c r="GC64">
        <f t="shared" si="218"/>
        <v>4</v>
      </c>
      <c r="GD64">
        <f t="shared" si="219"/>
        <v>2</v>
      </c>
      <c r="GE64">
        <f t="shared" si="220"/>
        <v>1</v>
      </c>
      <c r="GF64">
        <f t="shared" si="221"/>
        <v>1</v>
      </c>
      <c r="GG64">
        <f t="shared" si="222"/>
        <v>1</v>
      </c>
      <c r="GH64">
        <f t="shared" si="223"/>
        <v>1</v>
      </c>
      <c r="GI64">
        <f t="shared" si="224"/>
        <v>1</v>
      </c>
      <c r="GJ64">
        <f t="shared" si="225"/>
        <v>2</v>
      </c>
      <c r="GK64">
        <f t="shared" si="226"/>
        <v>2</v>
      </c>
      <c r="GL64">
        <f t="shared" si="227"/>
        <v>1</v>
      </c>
      <c r="GM64">
        <f t="shared" si="228"/>
        <v>2</v>
      </c>
      <c r="GN64">
        <f t="shared" si="229"/>
        <v>3</v>
      </c>
      <c r="GO64">
        <f t="shared" si="230"/>
        <v>4</v>
      </c>
      <c r="GP64">
        <f t="shared" si="231"/>
        <v>1</v>
      </c>
      <c r="GQ64">
        <f t="shared" si="232"/>
        <v>2</v>
      </c>
      <c r="GR64">
        <f t="shared" si="233"/>
        <v>7</v>
      </c>
      <c r="GS64">
        <f t="shared" si="234"/>
        <v>3</v>
      </c>
      <c r="GT64">
        <f t="shared" si="235"/>
        <v>7</v>
      </c>
      <c r="GU64">
        <f t="shared" si="236"/>
        <v>5</v>
      </c>
      <c r="GV64">
        <f t="shared" si="237"/>
        <v>7</v>
      </c>
      <c r="GW64">
        <f t="shared" si="238"/>
        <v>6</v>
      </c>
      <c r="GX64">
        <f t="shared" si="239"/>
        <v>7</v>
      </c>
      <c r="GY64">
        <f t="shared" si="240"/>
        <v>4</v>
      </c>
      <c r="GZ64">
        <f t="shared" si="241"/>
        <v>5</v>
      </c>
      <c r="HA64">
        <f t="shared" si="242"/>
        <v>7</v>
      </c>
      <c r="HB64">
        <f t="shared" si="243"/>
        <v>-3</v>
      </c>
      <c r="HC64">
        <f t="shared" si="244"/>
        <v>-3</v>
      </c>
      <c r="HD64">
        <f t="shared" si="245"/>
        <v>1</v>
      </c>
      <c r="HE64">
        <f t="shared" si="246"/>
        <v>3</v>
      </c>
      <c r="HF64">
        <f t="shared" si="247"/>
        <v>3</v>
      </c>
      <c r="HG64">
        <f t="shared" si="248"/>
        <v>3</v>
      </c>
      <c r="HH64">
        <f t="shared" si="249"/>
        <v>1</v>
      </c>
      <c r="HI64">
        <f t="shared" si="250"/>
        <v>-2</v>
      </c>
      <c r="HJ64">
        <f t="shared" si="251"/>
        <v>3</v>
      </c>
      <c r="HK64">
        <f t="shared" si="252"/>
        <v>-1</v>
      </c>
      <c r="HL64">
        <f t="shared" si="253"/>
        <v>-2</v>
      </c>
      <c r="HM64">
        <f t="shared" si="254"/>
        <v>-3</v>
      </c>
      <c r="HN64">
        <f t="shared" si="255"/>
        <v>3</v>
      </c>
      <c r="HO64">
        <f t="shared" si="256"/>
        <v>1</v>
      </c>
      <c r="HP64">
        <f t="shared" si="257"/>
        <v>5</v>
      </c>
      <c r="HQ64">
        <f t="shared" si="258"/>
        <v>6</v>
      </c>
      <c r="HR64">
        <f t="shared" si="259"/>
        <v>4</v>
      </c>
      <c r="HS64">
        <f t="shared" si="260"/>
        <v>3</v>
      </c>
      <c r="HT64">
        <f t="shared" si="261"/>
        <v>6</v>
      </c>
      <c r="HU64">
        <f t="shared" si="262"/>
        <v>4</v>
      </c>
      <c r="HV64">
        <f t="shared" si="263"/>
        <v>6</v>
      </c>
      <c r="HW64">
        <f t="shared" si="264"/>
        <v>5</v>
      </c>
      <c r="HX64">
        <f t="shared" si="265"/>
        <v>5</v>
      </c>
      <c r="HY64">
        <f t="shared" si="266"/>
        <v>5</v>
      </c>
      <c r="HZ64">
        <f t="shared" si="267"/>
        <v>2</v>
      </c>
      <c r="IA64">
        <f t="shared" si="268"/>
        <v>4</v>
      </c>
      <c r="IB64">
        <f t="shared" si="269"/>
        <v>5</v>
      </c>
      <c r="IC64">
        <f t="shared" si="270"/>
        <v>6</v>
      </c>
      <c r="ID64">
        <f t="shared" si="271"/>
        <v>6</v>
      </c>
      <c r="IE64">
        <f t="shared" si="272"/>
        <v>2</v>
      </c>
      <c r="IF64">
        <f t="shared" si="273"/>
        <v>2</v>
      </c>
      <c r="IG64">
        <f t="shared" si="274"/>
        <v>2</v>
      </c>
      <c r="IH64">
        <f t="shared" si="275"/>
        <v>2</v>
      </c>
      <c r="II64">
        <f t="shared" si="276"/>
        <v>2</v>
      </c>
      <c r="IJ64">
        <f t="shared" si="277"/>
        <v>2</v>
      </c>
      <c r="IK64">
        <f t="shared" si="278"/>
        <v>1</v>
      </c>
      <c r="IL64">
        <f t="shared" si="279"/>
        <v>2</v>
      </c>
      <c r="IM64">
        <f t="shared" si="280"/>
        <v>2</v>
      </c>
      <c r="IN64">
        <f t="shared" si="281"/>
        <v>3</v>
      </c>
      <c r="IO64">
        <f t="shared" si="282"/>
        <v>2</v>
      </c>
      <c r="IP64">
        <f t="shared" si="283"/>
        <v>3</v>
      </c>
      <c r="IQ64">
        <f t="shared" si="284"/>
        <v>4</v>
      </c>
      <c r="IR64">
        <f t="shared" si="285"/>
        <v>2</v>
      </c>
      <c r="IS64">
        <f t="shared" si="286"/>
        <v>1</v>
      </c>
      <c r="IT64">
        <f t="shared" si="287"/>
        <v>3</v>
      </c>
      <c r="IU64">
        <f t="shared" si="288"/>
        <v>1</v>
      </c>
      <c r="IV64">
        <f t="shared" si="289"/>
        <v>2</v>
      </c>
      <c r="IW64">
        <f t="shared" si="290"/>
        <v>1</v>
      </c>
      <c r="IX64">
        <f t="shared" si="291"/>
        <v>3</v>
      </c>
      <c r="IY64">
        <f t="shared" si="292"/>
        <v>5</v>
      </c>
      <c r="IZ64">
        <f t="shared" si="293"/>
        <v>5</v>
      </c>
      <c r="JA64">
        <f t="shared" si="294"/>
        <v>5</v>
      </c>
      <c r="JB64">
        <f t="shared" si="295"/>
        <v>5</v>
      </c>
      <c r="JC64">
        <f t="shared" si="296"/>
        <v>3</v>
      </c>
      <c r="JD64">
        <f t="shared" si="297"/>
        <v>5</v>
      </c>
      <c r="JE64">
        <f t="shared" si="298"/>
        <v>5</v>
      </c>
      <c r="JF64">
        <f t="shared" si="299"/>
        <v>3</v>
      </c>
      <c r="JG64">
        <f t="shared" si="300"/>
        <v>5</v>
      </c>
      <c r="JH64">
        <f t="shared" si="301"/>
        <v>4</v>
      </c>
      <c r="JI64">
        <f t="shared" si="302"/>
        <v>5</v>
      </c>
      <c r="JJ64">
        <f t="shared" si="303"/>
        <v>5</v>
      </c>
      <c r="JK64">
        <f t="shared" si="304"/>
        <v>4</v>
      </c>
      <c r="JL64">
        <f t="shared" si="305"/>
        <v>5</v>
      </c>
      <c r="JM64">
        <f t="shared" si="306"/>
        <v>5</v>
      </c>
      <c r="JN64">
        <f t="shared" si="307"/>
        <v>5</v>
      </c>
      <c r="JO64">
        <f t="shared" si="308"/>
        <v>5</v>
      </c>
      <c r="JP64">
        <f t="shared" si="309"/>
        <v>5</v>
      </c>
      <c r="JQ64">
        <f t="shared" si="310"/>
        <v>5</v>
      </c>
      <c r="JR64">
        <f t="shared" si="311"/>
        <v>2</v>
      </c>
      <c r="JS64">
        <f t="shared" si="312"/>
        <v>4</v>
      </c>
      <c r="JT64">
        <f t="shared" si="313"/>
        <v>5</v>
      </c>
      <c r="JU64">
        <f t="shared" si="314"/>
        <v>4</v>
      </c>
      <c r="JV64">
        <f t="shared" si="315"/>
        <v>5</v>
      </c>
      <c r="JW64">
        <f t="shared" si="316"/>
        <v>4</v>
      </c>
      <c r="JX64">
        <f t="shared" si="317"/>
        <v>2</v>
      </c>
      <c r="JY64">
        <f t="shared" si="318"/>
        <v>5</v>
      </c>
      <c r="JZ64">
        <f t="shared" si="319"/>
        <v>4</v>
      </c>
      <c r="KA64">
        <f t="shared" si="320"/>
        <v>5</v>
      </c>
      <c r="KC64">
        <f t="shared" si="321"/>
        <v>4</v>
      </c>
      <c r="KD64">
        <f t="shared" si="322"/>
        <v>5</v>
      </c>
      <c r="KE64">
        <f t="shared" si="323"/>
        <v>5</v>
      </c>
      <c r="KF64">
        <f t="shared" si="324"/>
        <v>5</v>
      </c>
      <c r="KG64">
        <f t="shared" si="325"/>
        <v>5</v>
      </c>
      <c r="KH64">
        <f t="shared" si="326"/>
        <v>4</v>
      </c>
      <c r="KI64">
        <f t="shared" si="327"/>
        <v>4</v>
      </c>
      <c r="KJ64">
        <f t="shared" si="328"/>
        <v>5</v>
      </c>
      <c r="KL64" t="b">
        <f t="shared" si="329"/>
        <v>0</v>
      </c>
      <c r="KM64" t="b">
        <f t="shared" si="330"/>
        <v>0</v>
      </c>
      <c r="KN64" t="b">
        <f t="shared" si="331"/>
        <v>0</v>
      </c>
      <c r="KO64" t="b">
        <f t="shared" si="332"/>
        <v>0</v>
      </c>
      <c r="KP64" t="b">
        <f t="shared" si="333"/>
        <v>0</v>
      </c>
      <c r="KQ64" t="b">
        <f t="shared" si="334"/>
        <v>0</v>
      </c>
      <c r="KR64" t="b">
        <f t="shared" si="335"/>
        <v>0</v>
      </c>
      <c r="KS64" t="b">
        <f t="shared" si="336"/>
        <v>0</v>
      </c>
      <c r="KT64" t="b">
        <f t="shared" si="337"/>
        <v>0</v>
      </c>
      <c r="KU64" t="b">
        <f t="shared" si="338"/>
        <v>0</v>
      </c>
      <c r="KV64" t="b">
        <f t="shared" si="339"/>
        <v>0</v>
      </c>
      <c r="KW64" t="b">
        <f t="shared" si="340"/>
        <v>0</v>
      </c>
      <c r="KX64" t="b">
        <f t="shared" si="341"/>
        <v>0</v>
      </c>
      <c r="KY64" t="b">
        <f t="shared" si="342"/>
        <v>0</v>
      </c>
      <c r="KZ64" t="b">
        <f t="shared" si="343"/>
        <v>0</v>
      </c>
      <c r="LA64" t="b">
        <f t="shared" si="344"/>
        <v>0</v>
      </c>
      <c r="LB64" t="b">
        <f t="shared" si="345"/>
        <v>0</v>
      </c>
      <c r="LC64" t="b">
        <f t="shared" si="346"/>
        <v>0</v>
      </c>
      <c r="LD64" t="b">
        <f t="shared" si="347"/>
        <v>0</v>
      </c>
      <c r="LE64" t="b">
        <f t="shared" si="348"/>
        <v>0</v>
      </c>
      <c r="LF64" t="b">
        <f t="shared" si="349"/>
        <v>0</v>
      </c>
      <c r="LG64" t="b">
        <f t="shared" si="350"/>
        <v>0</v>
      </c>
      <c r="LH64" t="b">
        <f t="shared" si="351"/>
        <v>0</v>
      </c>
      <c r="LI64" t="b">
        <f t="shared" si="352"/>
        <v>0</v>
      </c>
      <c r="LJ64" t="b">
        <f t="shared" si="353"/>
        <v>0</v>
      </c>
      <c r="LK64" t="b">
        <f t="shared" si="354"/>
        <v>0</v>
      </c>
      <c r="LL64" t="b">
        <f t="shared" si="355"/>
        <v>0</v>
      </c>
      <c r="LM64" t="b">
        <f t="shared" si="356"/>
        <v>0</v>
      </c>
      <c r="LN64" t="b">
        <f t="shared" si="357"/>
        <v>0</v>
      </c>
      <c r="LO64" t="b">
        <f t="shared" si="358"/>
        <v>0</v>
      </c>
      <c r="LP64" t="b">
        <f t="shared" si="359"/>
        <v>0</v>
      </c>
      <c r="LQ64" t="b">
        <f t="shared" si="360"/>
        <v>0</v>
      </c>
      <c r="LR64" t="b">
        <f t="shared" si="361"/>
        <v>0</v>
      </c>
      <c r="LS64" t="b">
        <f t="shared" si="362"/>
        <v>0</v>
      </c>
      <c r="LT64" t="b">
        <f t="shared" si="363"/>
        <v>0</v>
      </c>
      <c r="LU64" t="b">
        <f t="shared" si="364"/>
        <v>0</v>
      </c>
      <c r="LW64">
        <f t="shared" si="163"/>
        <v>1.631578947368421</v>
      </c>
      <c r="LX64" s="24">
        <f t="shared" si="376"/>
        <v>1</v>
      </c>
      <c r="LY64">
        <f t="shared" si="164"/>
        <v>3</v>
      </c>
      <c r="LZ64" s="25">
        <f>IF(OR(ISNUMBER(SEARCH(FN64,"FALSE")),ISNUMBER(SEARCH(FS64,"FALSE")),ISNUMBER(SEARCH(FT64,"FALSE")),ISNUMBER(SEARCH(FU64,"FALSE")),ISNUMBER(SEARCH(FV64,"FALSE")),ISNUMBER(SEARCH(FW64,"FALSE")),ISNUMBER(SEARCH(FX64,"FALSE")),ISNUMBER(SEARCH(FY64,"FALSE")),ISNUMBER(SEARCH(FZ64,"FALSE")),ISNUMBER(SEARCH(GC64,"FALSE")),ISNUMBER(SEARCH(GI64,"FALSE")),ISNUMBER(SEARCH(GO64,"FALSE"))),"CHECK",1)</f>
        <v>1</v>
      </c>
      <c r="MA64">
        <f t="shared" si="166"/>
        <v>1.3</v>
      </c>
      <c r="MB64">
        <f t="shared" si="377"/>
        <v>1</v>
      </c>
      <c r="MC64">
        <f t="shared" si="167"/>
        <v>2</v>
      </c>
      <c r="MD64">
        <f t="shared" si="365"/>
        <v>1</v>
      </c>
      <c r="ME64">
        <f t="shared" si="169"/>
        <v>3</v>
      </c>
      <c r="MF64">
        <f t="shared" ref="MF64:MF95" si="380">IF(OR(ISNUMBER(SEARCH(FT64,"FALSE")),ISNUMBER(SEARCH(FU64,"FALSE")),ISNUMBER(SEARCH(FY64,"FALSE")),ISNUMBER(SEARCH(FZ64,"FALSE"))),"CHECK",1)</f>
        <v>1</v>
      </c>
      <c r="MG64">
        <f t="shared" si="171"/>
        <v>3</v>
      </c>
      <c r="MH64">
        <f t="shared" si="375"/>
        <v>1</v>
      </c>
      <c r="MI64">
        <f t="shared" si="173"/>
        <v>3</v>
      </c>
      <c r="MJ64" s="25">
        <f t="shared" si="367"/>
        <v>1</v>
      </c>
      <c r="MK64">
        <f t="shared" si="175"/>
        <v>5.8</v>
      </c>
      <c r="ML64">
        <f t="shared" si="368"/>
        <v>1</v>
      </c>
      <c r="MM64">
        <f t="shared" si="177"/>
        <v>0.2857142857142857</v>
      </c>
      <c r="MN64">
        <f t="shared" si="374"/>
        <v>1</v>
      </c>
      <c r="MO64">
        <f t="shared" si="179"/>
        <v>2.1</v>
      </c>
      <c r="MP64">
        <f t="shared" si="369"/>
        <v>1</v>
      </c>
      <c r="MQ64">
        <f t="shared" si="181"/>
        <v>4.4285714285714288</v>
      </c>
      <c r="MR64">
        <f t="shared" si="378"/>
        <v>1</v>
      </c>
      <c r="MS64">
        <f t="shared" si="183"/>
        <v>4.2727272727272725</v>
      </c>
      <c r="MT64">
        <f t="shared" si="379"/>
        <v>1</v>
      </c>
      <c r="MU64">
        <f t="shared" si="185"/>
        <v>4.75</v>
      </c>
      <c r="MV64">
        <f>12/13</f>
        <v>0.92307692307692313</v>
      </c>
      <c r="MW64" t="e">
        <f t="shared" si="186"/>
        <v>#DIV/0!</v>
      </c>
      <c r="MX64" t="str">
        <f>IF(OR(ISNUMBER(SEARCH(KL64,"FALSE")),ISNUMBER(SEARCH(KM64,"FALSE")),ISNUMBER(SEARCH(KN64,"FALSE")),ISNUMBER(SEARCH(KO64,"FALSE")),ISNUMBER(SEARCH(KP64,"FALSE")),ISNUMBER(SEARCH(KQ64,"FALSE")),ISNUMBER(SEARCH(KR64,"FALSE")),ISNUMBER(SEARCH(KS64,"FALSE")),ISNUMBER(SEARCH(KT64,"FALSE")),ISNUMBER(SEARCH(KU64,"FALSE")),ISNUMBER(SEARCH(KV64,"FALSE")),ISNUMBER(SEARCH(KW64,"FALSE")),ISNUMBER(SEARCH(KX64,"FALSE")),ISNUMBER(SEARCH(KY64,"FALSE")),ISNUMBER(SEARCH(KZ64,"FALSE")),ISNUMBER(SEARCH(LA64,"FALSE")),ISNUMBER(SEARCH(LB64,"FALSE")),ISNUMBER(SEARCH(LC64,"FALSE")),ISNUMBER(SEARCH(LD64,"FALSE")),ISNUMBER(SEARCH(LE64,"FALSE")),ISNUMBER(SEARCH(LF64,"FALSE")),ISNUMBER(SEARCH(LG64,"FALSE")),ISNUMBER(SEARCH(LH64,"FALSE")),ISNUMBER(SEARCH(LI64,"FALSE")),ISNUMBER(SEARCH(LJ64,"FALSE")),ISNUMBER(SEARCH(LK64,"FALSE")),ISNUMBER(SEARCH(LL64,"FALSE")),ISNUMBER(SEARCH(LM64,"FALSE")),ISNUMBER(SEARCH(LN64,"FALSE")),ISNUMBER(SEARCH(LO64,"FALSE")),ISNUMBER(SEARCH(LP64,"FALSE")),ISNUMBER(SEARCH(LQ64,"FALSE")),ISNUMBER(SEARCH(LR64,"FALSE")),ISNUMBER(SEARCH(LS64,"FALSE")),ISNUMBER(SEARCH(LT64,"FALSE")),ISNUMBER(SEARCH(LU64,"FALSE")),),"CHECK",1)</f>
        <v>CHECK</v>
      </c>
      <c r="MY64">
        <f t="shared" si="188"/>
        <v>4.8</v>
      </c>
      <c r="MZ64">
        <f t="shared" si="370"/>
        <v>1</v>
      </c>
    </row>
    <row r="65" spans="1:364" ht="16">
      <c r="A65" t="s">
        <v>790</v>
      </c>
      <c r="B65" t="s">
        <v>837</v>
      </c>
      <c r="C65">
        <v>2</v>
      </c>
      <c r="D65">
        <v>1</v>
      </c>
      <c r="E65">
        <v>4</v>
      </c>
      <c r="F65">
        <v>4</v>
      </c>
      <c r="G65">
        <v>4</v>
      </c>
      <c r="H65">
        <v>4</v>
      </c>
      <c r="I65">
        <v>4</v>
      </c>
      <c r="J65">
        <v>2</v>
      </c>
      <c r="K65">
        <v>3</v>
      </c>
      <c r="L65">
        <v>3</v>
      </c>
      <c r="M65">
        <v>4</v>
      </c>
      <c r="N65">
        <v>4</v>
      </c>
      <c r="O65">
        <v>3</v>
      </c>
      <c r="P65">
        <v>3</v>
      </c>
      <c r="Q65">
        <v>4</v>
      </c>
      <c r="R65">
        <v>3</v>
      </c>
      <c r="S65">
        <v>4</v>
      </c>
      <c r="T65">
        <v>1</v>
      </c>
      <c r="U65">
        <v>4</v>
      </c>
      <c r="V65">
        <v>3</v>
      </c>
      <c r="W65">
        <v>3</v>
      </c>
      <c r="X65">
        <v>4</v>
      </c>
      <c r="Y65">
        <v>4</v>
      </c>
      <c r="Z65">
        <v>4</v>
      </c>
      <c r="AA65">
        <v>4</v>
      </c>
      <c r="AB65">
        <v>4</v>
      </c>
      <c r="AC65">
        <v>4</v>
      </c>
      <c r="AD65">
        <v>3</v>
      </c>
      <c r="AE65">
        <v>3</v>
      </c>
      <c r="AF65">
        <v>1</v>
      </c>
      <c r="AG65">
        <v>4</v>
      </c>
      <c r="AH65">
        <v>3</v>
      </c>
      <c r="AI65">
        <v>4</v>
      </c>
      <c r="AJ65">
        <v>4</v>
      </c>
      <c r="AK65">
        <v>5</v>
      </c>
      <c r="AL65">
        <v>7</v>
      </c>
      <c r="AM65">
        <v>1</v>
      </c>
      <c r="AN65">
        <v>1</v>
      </c>
      <c r="AO65">
        <v>6</v>
      </c>
      <c r="AP65">
        <v>4</v>
      </c>
      <c r="AQ65">
        <v>4</v>
      </c>
      <c r="AR65">
        <v>1</v>
      </c>
      <c r="AS65">
        <v>2</v>
      </c>
      <c r="AT65">
        <v>2</v>
      </c>
      <c r="AU65">
        <v>1</v>
      </c>
      <c r="AV65">
        <v>4</v>
      </c>
      <c r="AW65">
        <v>6</v>
      </c>
      <c r="AX65">
        <v>6</v>
      </c>
      <c r="AY65">
        <v>6</v>
      </c>
      <c r="AZ65">
        <v>5</v>
      </c>
      <c r="BA65">
        <v>1</v>
      </c>
      <c r="BB65">
        <v>2</v>
      </c>
      <c r="BC65">
        <v>3</v>
      </c>
      <c r="BD65">
        <v>5</v>
      </c>
      <c r="BE65">
        <v>1</v>
      </c>
      <c r="BF65">
        <v>1</v>
      </c>
      <c r="BG65">
        <v>3</v>
      </c>
      <c r="BH65">
        <v>3</v>
      </c>
      <c r="BI65">
        <v>5</v>
      </c>
      <c r="BJ65">
        <v>3</v>
      </c>
      <c r="BK65">
        <v>3</v>
      </c>
      <c r="BL65">
        <v>3</v>
      </c>
      <c r="BM65">
        <v>4</v>
      </c>
      <c r="BN65">
        <v>4</v>
      </c>
      <c r="BO65">
        <v>3</v>
      </c>
      <c r="BP65">
        <v>2</v>
      </c>
      <c r="BQ65">
        <v>2</v>
      </c>
      <c r="BR65">
        <v>1</v>
      </c>
      <c r="BS65">
        <v>6</v>
      </c>
      <c r="BT65">
        <v>4</v>
      </c>
      <c r="BU65">
        <v>3</v>
      </c>
      <c r="BV65">
        <v>3</v>
      </c>
      <c r="BW65">
        <v>3</v>
      </c>
      <c r="BX65">
        <v>3</v>
      </c>
      <c r="BY65">
        <v>1</v>
      </c>
      <c r="BZ65">
        <v>2</v>
      </c>
      <c r="CA65">
        <v>2</v>
      </c>
      <c r="CB65">
        <v>3</v>
      </c>
      <c r="CC65">
        <v>2</v>
      </c>
      <c r="CD65">
        <v>4</v>
      </c>
      <c r="CE65">
        <v>3</v>
      </c>
      <c r="CF65">
        <v>2</v>
      </c>
      <c r="CG65">
        <v>2</v>
      </c>
      <c r="CH65">
        <v>3</v>
      </c>
      <c r="CI65">
        <v>3</v>
      </c>
      <c r="CJ65">
        <v>2</v>
      </c>
      <c r="CK65">
        <v>3</v>
      </c>
      <c r="CL65">
        <v>2</v>
      </c>
      <c r="CM65">
        <v>2</v>
      </c>
      <c r="CN65">
        <v>3</v>
      </c>
      <c r="CO65">
        <v>3</v>
      </c>
      <c r="CP65">
        <v>1</v>
      </c>
      <c r="CQ65">
        <v>1</v>
      </c>
      <c r="CR65">
        <v>1</v>
      </c>
      <c r="CS65">
        <v>1</v>
      </c>
      <c r="CT65">
        <v>1</v>
      </c>
      <c r="CU65">
        <v>1</v>
      </c>
      <c r="CV65">
        <v>1</v>
      </c>
      <c r="CW65">
        <v>1</v>
      </c>
      <c r="CX65">
        <v>1</v>
      </c>
      <c r="CY65">
        <v>2</v>
      </c>
      <c r="CZ65">
        <v>2</v>
      </c>
      <c r="DA65">
        <v>2</v>
      </c>
      <c r="DB65">
        <v>2</v>
      </c>
      <c r="DC65">
        <v>5</v>
      </c>
      <c r="DD65">
        <v>1</v>
      </c>
      <c r="DE65">
        <v>3</v>
      </c>
      <c r="DF65">
        <v>3</v>
      </c>
      <c r="DG65">
        <v>3</v>
      </c>
      <c r="DH65">
        <v>1</v>
      </c>
      <c r="DI65">
        <v>3</v>
      </c>
      <c r="DJ65">
        <v>3</v>
      </c>
      <c r="DK65">
        <v>5</v>
      </c>
      <c r="DL65">
        <v>5</v>
      </c>
      <c r="DM65">
        <v>4</v>
      </c>
      <c r="DN65">
        <v>4</v>
      </c>
      <c r="DO65">
        <v>1</v>
      </c>
      <c r="DP65">
        <v>4</v>
      </c>
      <c r="DQ65">
        <v>4</v>
      </c>
      <c r="DR65">
        <v>1</v>
      </c>
      <c r="DS65">
        <v>1</v>
      </c>
      <c r="DT65">
        <v>3</v>
      </c>
      <c r="DU65">
        <v>5</v>
      </c>
      <c r="DV65">
        <v>1</v>
      </c>
      <c r="DW65">
        <v>4</v>
      </c>
      <c r="DX65">
        <v>3</v>
      </c>
      <c r="DY65">
        <v>3</v>
      </c>
      <c r="DZ65">
        <v>4</v>
      </c>
      <c r="EB65">
        <v>1</v>
      </c>
      <c r="EC65">
        <v>1</v>
      </c>
      <c r="ED65">
        <v>4</v>
      </c>
      <c r="EE65">
        <v>2</v>
      </c>
      <c r="EF65">
        <v>3</v>
      </c>
      <c r="EG65">
        <v>2</v>
      </c>
      <c r="EI65">
        <v>1</v>
      </c>
      <c r="EJ65">
        <v>4</v>
      </c>
      <c r="EK65">
        <v>1</v>
      </c>
      <c r="EL65">
        <v>4</v>
      </c>
      <c r="EM65">
        <v>4</v>
      </c>
      <c r="EN65">
        <v>2</v>
      </c>
      <c r="EO65">
        <v>4</v>
      </c>
      <c r="EP65">
        <v>1</v>
      </c>
      <c r="EQ65">
        <v>4</v>
      </c>
      <c r="ER65">
        <v>1</v>
      </c>
      <c r="ES65">
        <v>1</v>
      </c>
      <c r="ET65">
        <v>4</v>
      </c>
      <c r="EU65">
        <v>2</v>
      </c>
      <c r="EW65">
        <v>1</v>
      </c>
      <c r="EX65">
        <v>2</v>
      </c>
      <c r="EY65">
        <v>1</v>
      </c>
      <c r="EZ65">
        <v>2</v>
      </c>
      <c r="FA65">
        <v>3</v>
      </c>
      <c r="FB65">
        <v>2</v>
      </c>
      <c r="FC65">
        <v>1</v>
      </c>
      <c r="FD65">
        <v>3</v>
      </c>
      <c r="FE65">
        <v>3</v>
      </c>
      <c r="FF65">
        <v>4</v>
      </c>
      <c r="FG65">
        <v>1</v>
      </c>
      <c r="FH65">
        <v>4</v>
      </c>
      <c r="FI65">
        <v>3</v>
      </c>
      <c r="FJ65">
        <v>3</v>
      </c>
      <c r="FK65">
        <v>3</v>
      </c>
      <c r="FM65">
        <f t="shared" si="202"/>
        <v>4</v>
      </c>
      <c r="FN65">
        <f t="shared" si="203"/>
        <v>1</v>
      </c>
      <c r="FO65">
        <f t="shared" si="204"/>
        <v>1</v>
      </c>
      <c r="FP65">
        <f t="shared" si="205"/>
        <v>1</v>
      </c>
      <c r="FQ65">
        <f t="shared" si="206"/>
        <v>1</v>
      </c>
      <c r="FR65">
        <f t="shared" si="207"/>
        <v>1</v>
      </c>
      <c r="FS65">
        <f t="shared" si="208"/>
        <v>3</v>
      </c>
      <c r="FT65">
        <f t="shared" si="209"/>
        <v>2</v>
      </c>
      <c r="FU65">
        <f t="shared" si="210"/>
        <v>2</v>
      </c>
      <c r="FV65">
        <f t="shared" si="211"/>
        <v>1</v>
      </c>
      <c r="FW65">
        <f t="shared" si="212"/>
        <v>1</v>
      </c>
      <c r="FX65">
        <f t="shared" si="213"/>
        <v>2</v>
      </c>
      <c r="FY65">
        <f t="shared" si="214"/>
        <v>2</v>
      </c>
      <c r="FZ65">
        <f t="shared" si="215"/>
        <v>1</v>
      </c>
      <c r="GA65">
        <f t="shared" si="216"/>
        <v>2</v>
      </c>
      <c r="GB65">
        <f t="shared" si="217"/>
        <v>1</v>
      </c>
      <c r="GC65">
        <f t="shared" si="218"/>
        <v>4</v>
      </c>
      <c r="GD65">
        <f t="shared" si="219"/>
        <v>1</v>
      </c>
      <c r="GE65">
        <f t="shared" si="220"/>
        <v>2</v>
      </c>
      <c r="GF65">
        <f t="shared" si="221"/>
        <v>2</v>
      </c>
      <c r="GG65">
        <f t="shared" si="222"/>
        <v>1</v>
      </c>
      <c r="GH65">
        <f t="shared" si="223"/>
        <v>1</v>
      </c>
      <c r="GI65">
        <f t="shared" si="224"/>
        <v>1</v>
      </c>
      <c r="GJ65">
        <f t="shared" si="225"/>
        <v>1</v>
      </c>
      <c r="GK65">
        <f t="shared" si="226"/>
        <v>1</v>
      </c>
      <c r="GL65">
        <f t="shared" si="227"/>
        <v>1</v>
      </c>
      <c r="GM65">
        <f t="shared" si="228"/>
        <v>2</v>
      </c>
      <c r="GN65">
        <f t="shared" si="229"/>
        <v>2</v>
      </c>
      <c r="GO65">
        <f t="shared" si="230"/>
        <v>4</v>
      </c>
      <c r="GP65">
        <f t="shared" si="231"/>
        <v>1</v>
      </c>
      <c r="GQ65">
        <f t="shared" si="232"/>
        <v>2</v>
      </c>
      <c r="GR65">
        <f t="shared" si="233"/>
        <v>4</v>
      </c>
      <c r="GS65">
        <f t="shared" si="234"/>
        <v>4</v>
      </c>
      <c r="GT65">
        <f t="shared" si="235"/>
        <v>3</v>
      </c>
      <c r="GU65">
        <f t="shared" si="236"/>
        <v>7</v>
      </c>
      <c r="GV65">
        <f t="shared" si="237"/>
        <v>1</v>
      </c>
      <c r="GW65">
        <f t="shared" si="238"/>
        <v>7</v>
      </c>
      <c r="GX65">
        <f t="shared" si="239"/>
        <v>2</v>
      </c>
      <c r="GY65">
        <f t="shared" si="240"/>
        <v>4</v>
      </c>
      <c r="GZ65">
        <f t="shared" si="241"/>
        <v>4</v>
      </c>
      <c r="HA65">
        <f t="shared" si="242"/>
        <v>7</v>
      </c>
      <c r="HB65">
        <f t="shared" si="243"/>
        <v>-2</v>
      </c>
      <c r="HC65">
        <f t="shared" si="244"/>
        <v>-2</v>
      </c>
      <c r="HD65">
        <f t="shared" si="245"/>
        <v>-3</v>
      </c>
      <c r="HE65">
        <f t="shared" si="246"/>
        <v>1</v>
      </c>
      <c r="HF65">
        <f t="shared" si="247"/>
        <v>3</v>
      </c>
      <c r="HG65">
        <f t="shared" si="248"/>
        <v>3</v>
      </c>
      <c r="HH65">
        <f t="shared" si="249"/>
        <v>3</v>
      </c>
      <c r="HI65">
        <f t="shared" si="250"/>
        <v>-2</v>
      </c>
      <c r="HJ65">
        <f t="shared" si="251"/>
        <v>3</v>
      </c>
      <c r="HK65">
        <f t="shared" si="252"/>
        <v>2</v>
      </c>
      <c r="HL65">
        <f t="shared" si="253"/>
        <v>1</v>
      </c>
      <c r="HM65">
        <f t="shared" si="254"/>
        <v>-2</v>
      </c>
      <c r="HN65">
        <f t="shared" si="255"/>
        <v>3</v>
      </c>
      <c r="HO65">
        <f t="shared" si="256"/>
        <v>3</v>
      </c>
      <c r="HP65">
        <f t="shared" si="257"/>
        <v>4</v>
      </c>
      <c r="HQ65">
        <f t="shared" si="258"/>
        <v>4</v>
      </c>
      <c r="HR65">
        <f t="shared" si="259"/>
        <v>2</v>
      </c>
      <c r="HS65">
        <f t="shared" si="260"/>
        <v>4</v>
      </c>
      <c r="HT65">
        <f t="shared" si="261"/>
        <v>4</v>
      </c>
      <c r="HU65">
        <f t="shared" si="262"/>
        <v>4</v>
      </c>
      <c r="HV65">
        <f t="shared" si="263"/>
        <v>3</v>
      </c>
      <c r="HW65">
        <f t="shared" si="264"/>
        <v>3</v>
      </c>
      <c r="HX65">
        <f t="shared" si="265"/>
        <v>4</v>
      </c>
      <c r="HY65">
        <f t="shared" si="266"/>
        <v>5</v>
      </c>
      <c r="HZ65">
        <f t="shared" si="267"/>
        <v>5</v>
      </c>
      <c r="IA65">
        <f t="shared" si="268"/>
        <v>6</v>
      </c>
      <c r="IB65">
        <f t="shared" si="269"/>
        <v>1</v>
      </c>
      <c r="IC65">
        <f t="shared" si="270"/>
        <v>3</v>
      </c>
      <c r="ID65">
        <f t="shared" si="271"/>
        <v>4</v>
      </c>
      <c r="IE65">
        <f t="shared" si="272"/>
        <v>3</v>
      </c>
      <c r="IF65">
        <f t="shared" si="273"/>
        <v>3</v>
      </c>
      <c r="IG65">
        <f t="shared" si="274"/>
        <v>3</v>
      </c>
      <c r="IH65">
        <f t="shared" si="275"/>
        <v>1</v>
      </c>
      <c r="II65">
        <f t="shared" si="276"/>
        <v>2</v>
      </c>
      <c r="IJ65">
        <f t="shared" si="277"/>
        <v>2</v>
      </c>
      <c r="IK65">
        <f t="shared" si="278"/>
        <v>3</v>
      </c>
      <c r="IL65">
        <f t="shared" si="279"/>
        <v>2</v>
      </c>
      <c r="IM65">
        <f t="shared" si="280"/>
        <v>4</v>
      </c>
      <c r="IN65">
        <f t="shared" si="281"/>
        <v>2</v>
      </c>
      <c r="IO65">
        <f t="shared" si="282"/>
        <v>2</v>
      </c>
      <c r="IP65">
        <f t="shared" si="283"/>
        <v>2</v>
      </c>
      <c r="IQ65">
        <f t="shared" si="284"/>
        <v>2</v>
      </c>
      <c r="IR65">
        <f t="shared" si="285"/>
        <v>2</v>
      </c>
      <c r="IS65">
        <f t="shared" si="286"/>
        <v>2</v>
      </c>
      <c r="IT65">
        <f t="shared" si="287"/>
        <v>2</v>
      </c>
      <c r="IU65">
        <f t="shared" si="288"/>
        <v>2</v>
      </c>
      <c r="IV65">
        <f t="shared" si="289"/>
        <v>2</v>
      </c>
      <c r="IW65">
        <f t="shared" si="290"/>
        <v>2</v>
      </c>
      <c r="IX65">
        <f t="shared" si="291"/>
        <v>3</v>
      </c>
      <c r="IY65">
        <f t="shared" si="292"/>
        <v>5</v>
      </c>
      <c r="IZ65">
        <f t="shared" si="293"/>
        <v>5</v>
      </c>
      <c r="JA65">
        <f t="shared" si="294"/>
        <v>5</v>
      </c>
      <c r="JB65">
        <f t="shared" si="295"/>
        <v>5</v>
      </c>
      <c r="JC65">
        <f t="shared" si="296"/>
        <v>5</v>
      </c>
      <c r="JD65">
        <f t="shared" si="297"/>
        <v>5</v>
      </c>
      <c r="JE65">
        <f t="shared" si="298"/>
        <v>5</v>
      </c>
      <c r="JF65">
        <f t="shared" si="299"/>
        <v>5</v>
      </c>
      <c r="JG65">
        <f t="shared" si="300"/>
        <v>5</v>
      </c>
      <c r="JH65">
        <f t="shared" si="301"/>
        <v>4</v>
      </c>
      <c r="JI65">
        <f t="shared" si="302"/>
        <v>4</v>
      </c>
      <c r="JJ65">
        <f t="shared" si="303"/>
        <v>4</v>
      </c>
      <c r="JK65">
        <f t="shared" si="304"/>
        <v>4</v>
      </c>
      <c r="JL65">
        <f t="shared" si="305"/>
        <v>5</v>
      </c>
      <c r="JM65">
        <f t="shared" si="306"/>
        <v>5</v>
      </c>
      <c r="JN65">
        <f t="shared" si="307"/>
        <v>3</v>
      </c>
      <c r="JO65">
        <f t="shared" si="308"/>
        <v>3</v>
      </c>
      <c r="JP65">
        <f t="shared" si="309"/>
        <v>3</v>
      </c>
      <c r="JQ65">
        <f t="shared" si="310"/>
        <v>5</v>
      </c>
      <c r="JR65">
        <f t="shared" si="311"/>
        <v>3</v>
      </c>
      <c r="JS65">
        <f t="shared" si="312"/>
        <v>3</v>
      </c>
      <c r="JT65">
        <f t="shared" si="313"/>
        <v>5</v>
      </c>
      <c r="JU65">
        <f t="shared" si="314"/>
        <v>5</v>
      </c>
      <c r="JV65">
        <f t="shared" si="315"/>
        <v>4</v>
      </c>
      <c r="JW65">
        <f t="shared" si="316"/>
        <v>4</v>
      </c>
      <c r="JX65">
        <f t="shared" si="317"/>
        <v>5</v>
      </c>
      <c r="JY65">
        <f t="shared" si="318"/>
        <v>4</v>
      </c>
      <c r="JZ65">
        <f t="shared" si="319"/>
        <v>2</v>
      </c>
      <c r="KA65">
        <f t="shared" si="320"/>
        <v>5</v>
      </c>
      <c r="KC65">
        <f t="shared" si="321"/>
        <v>5</v>
      </c>
      <c r="KD65">
        <f t="shared" si="322"/>
        <v>3</v>
      </c>
      <c r="KE65">
        <f t="shared" si="323"/>
        <v>5</v>
      </c>
      <c r="KF65">
        <f t="shared" si="324"/>
        <v>5</v>
      </c>
      <c r="KG65">
        <f t="shared" si="325"/>
        <v>2</v>
      </c>
      <c r="KH65">
        <f t="shared" si="326"/>
        <v>3</v>
      </c>
      <c r="KI65">
        <f t="shared" si="327"/>
        <v>3</v>
      </c>
      <c r="KJ65">
        <f t="shared" si="328"/>
        <v>2</v>
      </c>
      <c r="KK65">
        <f>EA65</f>
        <v>0</v>
      </c>
      <c r="KL65">
        <f t="shared" si="329"/>
        <v>1</v>
      </c>
      <c r="KM65">
        <f t="shared" si="330"/>
        <v>0</v>
      </c>
      <c r="KN65">
        <f t="shared" si="331"/>
        <v>0</v>
      </c>
      <c r="KO65">
        <f t="shared" si="332"/>
        <v>1</v>
      </c>
      <c r="KP65">
        <f t="shared" si="333"/>
        <v>1</v>
      </c>
      <c r="KQ65">
        <f t="shared" si="334"/>
        <v>1</v>
      </c>
      <c r="KR65" t="b">
        <f t="shared" si="335"/>
        <v>0</v>
      </c>
      <c r="KS65">
        <f t="shared" si="336"/>
        <v>1</v>
      </c>
      <c r="KT65">
        <f t="shared" si="337"/>
        <v>1</v>
      </c>
      <c r="KU65">
        <f t="shared" si="338"/>
        <v>1</v>
      </c>
      <c r="KV65">
        <f t="shared" si="339"/>
        <v>0</v>
      </c>
      <c r="KW65">
        <f t="shared" si="340"/>
        <v>0</v>
      </c>
      <c r="KX65">
        <f t="shared" si="341"/>
        <v>1</v>
      </c>
      <c r="KY65">
        <f t="shared" si="342"/>
        <v>1</v>
      </c>
      <c r="KZ65">
        <f t="shared" si="343"/>
        <v>1</v>
      </c>
      <c r="LA65">
        <f t="shared" si="344"/>
        <v>0</v>
      </c>
      <c r="LB65">
        <f t="shared" si="345"/>
        <v>1</v>
      </c>
      <c r="LC65">
        <f t="shared" si="346"/>
        <v>1</v>
      </c>
      <c r="LD65">
        <f t="shared" si="347"/>
        <v>1</v>
      </c>
      <c r="LE65">
        <f t="shared" si="348"/>
        <v>1</v>
      </c>
      <c r="LF65" t="b">
        <f t="shared" si="349"/>
        <v>0</v>
      </c>
      <c r="LG65">
        <f t="shared" si="350"/>
        <v>1</v>
      </c>
      <c r="LH65">
        <f t="shared" si="351"/>
        <v>0</v>
      </c>
      <c r="LI65">
        <f t="shared" si="352"/>
        <v>1</v>
      </c>
      <c r="LJ65">
        <f t="shared" si="353"/>
        <v>0</v>
      </c>
      <c r="LK65">
        <f t="shared" si="354"/>
        <v>1</v>
      </c>
      <c r="LL65">
        <f t="shared" si="355"/>
        <v>1</v>
      </c>
      <c r="LM65">
        <f t="shared" si="356"/>
        <v>1</v>
      </c>
      <c r="LN65">
        <f t="shared" si="357"/>
        <v>0</v>
      </c>
      <c r="LO65">
        <f t="shared" si="358"/>
        <v>0</v>
      </c>
      <c r="LP65">
        <f t="shared" si="359"/>
        <v>0</v>
      </c>
      <c r="LQ65">
        <f t="shared" si="360"/>
        <v>1</v>
      </c>
      <c r="LR65">
        <f t="shared" si="361"/>
        <v>1</v>
      </c>
      <c r="LS65">
        <f t="shared" si="362"/>
        <v>1</v>
      </c>
      <c r="LT65">
        <f t="shared" si="363"/>
        <v>0</v>
      </c>
      <c r="LU65">
        <f t="shared" si="364"/>
        <v>1</v>
      </c>
      <c r="LW65">
        <f t="shared" si="163"/>
        <v>1.4736842105263157</v>
      </c>
      <c r="LX65" s="24">
        <f t="shared" si="376"/>
        <v>1</v>
      </c>
      <c r="LY65">
        <f t="shared" si="164"/>
        <v>2</v>
      </c>
      <c r="LZ65" s="25">
        <f>IF(OR(ISNUMBER(SEARCH(FN65,"FALSE")),ISNUMBER(SEARCH(FS65,"FALSE")),ISNUMBER(SEARCH(FT65,"FALSE")),ISNUMBER(SEARCH(FU65,"FALSE")),ISNUMBER(SEARCH(FV65,"FALSE")),ISNUMBER(SEARCH(FW65,"FALSE")),ISNUMBER(SEARCH(FX65,"FALSE")),ISNUMBER(SEARCH(FY65,"FALSE")),ISNUMBER(SEARCH(FZ65,"FALSE")),ISNUMBER(SEARCH(GC65,"FALSE")),ISNUMBER(SEARCH(GI65,"FALSE")),ISNUMBER(SEARCH(GO65,"FALSE"))),"CHECK",1)</f>
        <v>1</v>
      </c>
      <c r="MA65">
        <f t="shared" si="166"/>
        <v>1.4</v>
      </c>
      <c r="MB65">
        <f t="shared" si="377"/>
        <v>1</v>
      </c>
      <c r="MC65">
        <f t="shared" si="167"/>
        <v>1.5555555555555556</v>
      </c>
      <c r="MD65">
        <f t="shared" si="365"/>
        <v>1</v>
      </c>
      <c r="ME65">
        <f t="shared" si="169"/>
        <v>1.75</v>
      </c>
      <c r="MF65">
        <f t="shared" si="380"/>
        <v>1</v>
      </c>
      <c r="MG65">
        <f t="shared" si="171"/>
        <v>1.75</v>
      </c>
      <c r="MH65">
        <f t="shared" si="375"/>
        <v>1</v>
      </c>
      <c r="MI65">
        <f t="shared" si="173"/>
        <v>2.5</v>
      </c>
      <c r="MJ65" s="25">
        <f t="shared" si="367"/>
        <v>1</v>
      </c>
      <c r="MK65">
        <f t="shared" si="175"/>
        <v>4.3</v>
      </c>
      <c r="ML65">
        <f t="shared" si="368"/>
        <v>1</v>
      </c>
      <c r="MM65">
        <f t="shared" si="177"/>
        <v>0.7857142857142857</v>
      </c>
      <c r="MN65">
        <f t="shared" si="374"/>
        <v>1</v>
      </c>
      <c r="MO65">
        <f t="shared" si="179"/>
        <v>2.2999999999999998</v>
      </c>
      <c r="MP65">
        <f t="shared" si="369"/>
        <v>1</v>
      </c>
      <c r="MQ65">
        <f t="shared" si="181"/>
        <v>4.2857142857142856</v>
      </c>
      <c r="MR65">
        <f t="shared" si="378"/>
        <v>1</v>
      </c>
      <c r="MS65">
        <f t="shared" si="183"/>
        <v>4.3636363636363633</v>
      </c>
      <c r="MT65">
        <f t="shared" si="379"/>
        <v>1</v>
      </c>
      <c r="MU65">
        <f t="shared" si="185"/>
        <v>3.4615384615384617</v>
      </c>
      <c r="MV65">
        <f>IF(OR(ISNUMBER(SEARCH(JI65,"FALSE")),ISNUMBER(SEARCH(JJ65,"FALSE")),ISNUMBER(SEARCH(JK65,"FALSE")),ISNUMBER(SEARCH(JL65,"FALSE")),ISNUMBER(SEARCH(JM65,"FALSE")),ISNUMBER(SEARCH(KD65,"FALSE")),ISNUMBER(SEARCH(KE65,"FALSE")),ISNUMBER(SEARCH(KF65,"FALSE")),ISNUMBER(SEARCH(KG65,"FALSE")),ISNUMBER(SEARCH(KH65,"FALSE")),ISNUMBER(SEARCH(KI65,"FALSE")),ISNUMBER(SEARCH(KJ65,"FALSE")),ISNUMBER(SEARCH(KK65,"FALSE"))),"CHECK",1)</f>
        <v>1</v>
      </c>
      <c r="MW65">
        <f t="shared" si="186"/>
        <v>0.67647058823529416</v>
      </c>
      <c r="MX65" t="str">
        <f>IF(OR(ISNUMBER(SEARCH(KL65,"FALSE")),ISNUMBER(SEARCH(KM65,"FALSE")),ISNUMBER(SEARCH(KN65,"FALSE")),ISNUMBER(SEARCH(KO65,"FALSE")),ISNUMBER(SEARCH(KP65,"FALSE")),ISNUMBER(SEARCH(KQ65,"FALSE")),ISNUMBER(SEARCH(KR65,"FALSE")),ISNUMBER(SEARCH(KS65,"FALSE")),ISNUMBER(SEARCH(KT65,"FALSE")),ISNUMBER(SEARCH(KU65,"FALSE")),ISNUMBER(SEARCH(KV65,"FALSE")),ISNUMBER(SEARCH(KW65,"FALSE")),ISNUMBER(SEARCH(KX65,"FALSE")),ISNUMBER(SEARCH(KY65,"FALSE")),ISNUMBER(SEARCH(KZ65,"FALSE")),ISNUMBER(SEARCH(LA65,"FALSE")),ISNUMBER(SEARCH(LB65,"FALSE")),ISNUMBER(SEARCH(LC65,"FALSE")),ISNUMBER(SEARCH(LD65,"FALSE")),ISNUMBER(SEARCH(LE65,"FALSE")),ISNUMBER(SEARCH(LF65,"FALSE")),ISNUMBER(SEARCH(LG65,"FALSE")),ISNUMBER(SEARCH(LH65,"FALSE")),ISNUMBER(SEARCH(LI65,"FALSE")),ISNUMBER(SEARCH(LJ65,"FALSE")),ISNUMBER(SEARCH(LK65,"FALSE")),ISNUMBER(SEARCH(LL65,"FALSE")),ISNUMBER(SEARCH(LM65,"FALSE")),ISNUMBER(SEARCH(LN65,"FALSE")),ISNUMBER(SEARCH(LO65,"FALSE")),ISNUMBER(SEARCH(LP65,"FALSE")),ISNUMBER(SEARCH(LQ65,"FALSE")),ISNUMBER(SEARCH(LR65,"FALSE")),ISNUMBER(SEARCH(LS65,"FALSE")),ISNUMBER(SEARCH(LT65,"FALSE")),ISNUMBER(SEARCH(LU65,"FALSE")),),"CHECK",1)</f>
        <v>CHECK</v>
      </c>
      <c r="MY65">
        <f t="shared" si="188"/>
        <v>3.7333333333333334</v>
      </c>
      <c r="MZ65">
        <f t="shared" si="370"/>
        <v>1</v>
      </c>
    </row>
    <row r="66" spans="1:364" ht="16">
      <c r="A66" t="s">
        <v>1510</v>
      </c>
      <c r="B66" t="s">
        <v>837</v>
      </c>
      <c r="C66">
        <v>2</v>
      </c>
      <c r="D66">
        <v>1</v>
      </c>
      <c r="E66">
        <v>2</v>
      </c>
      <c r="F66">
        <v>4</v>
      </c>
      <c r="G66">
        <v>4</v>
      </c>
      <c r="H66">
        <v>4</v>
      </c>
      <c r="I66">
        <v>4</v>
      </c>
      <c r="K66">
        <v>2</v>
      </c>
      <c r="L66">
        <v>3</v>
      </c>
      <c r="M66">
        <v>4</v>
      </c>
      <c r="N66">
        <v>3</v>
      </c>
      <c r="O66">
        <v>1</v>
      </c>
      <c r="P66">
        <v>1</v>
      </c>
      <c r="Q66">
        <v>1</v>
      </c>
      <c r="R66">
        <v>4</v>
      </c>
      <c r="S66">
        <v>4</v>
      </c>
      <c r="T66">
        <v>3</v>
      </c>
      <c r="U66">
        <v>4</v>
      </c>
      <c r="V66">
        <v>4</v>
      </c>
      <c r="W66">
        <v>4</v>
      </c>
      <c r="X66">
        <v>4</v>
      </c>
      <c r="Y66">
        <v>4</v>
      </c>
      <c r="Z66">
        <v>4</v>
      </c>
      <c r="AA66">
        <v>4</v>
      </c>
      <c r="AB66">
        <v>4</v>
      </c>
      <c r="AC66">
        <v>4</v>
      </c>
      <c r="AD66">
        <v>4</v>
      </c>
      <c r="AE66">
        <v>4</v>
      </c>
      <c r="AF66">
        <v>2</v>
      </c>
      <c r="AG66">
        <v>4</v>
      </c>
      <c r="AH66">
        <v>2</v>
      </c>
      <c r="AI66">
        <v>4</v>
      </c>
      <c r="AJ66">
        <v>4</v>
      </c>
      <c r="AK66">
        <v>4</v>
      </c>
      <c r="AL66">
        <v>6</v>
      </c>
      <c r="AM66">
        <v>4</v>
      </c>
      <c r="AN66">
        <v>2</v>
      </c>
      <c r="AO66">
        <v>1</v>
      </c>
      <c r="AP66">
        <v>2</v>
      </c>
      <c r="AQ66">
        <v>1</v>
      </c>
      <c r="AR66">
        <v>1</v>
      </c>
      <c r="AS66">
        <v>2</v>
      </c>
      <c r="AT66">
        <v>1</v>
      </c>
      <c r="AU66">
        <v>1</v>
      </c>
      <c r="AV66">
        <v>5</v>
      </c>
      <c r="AW66">
        <v>6</v>
      </c>
      <c r="AX66">
        <v>1</v>
      </c>
      <c r="AY66">
        <v>1</v>
      </c>
      <c r="AZ66">
        <v>5</v>
      </c>
      <c r="BA66">
        <v>1</v>
      </c>
      <c r="BB66">
        <v>1</v>
      </c>
      <c r="BC66">
        <v>2</v>
      </c>
      <c r="BE66">
        <v>1</v>
      </c>
      <c r="BF66">
        <v>1</v>
      </c>
      <c r="BG66">
        <v>2</v>
      </c>
      <c r="BH66">
        <v>2</v>
      </c>
      <c r="BI66">
        <v>3</v>
      </c>
      <c r="BJ66">
        <v>2</v>
      </c>
      <c r="BK66">
        <v>3</v>
      </c>
      <c r="BL66">
        <v>6</v>
      </c>
      <c r="BM66">
        <v>2</v>
      </c>
      <c r="BN66">
        <v>2</v>
      </c>
      <c r="BO66">
        <v>3</v>
      </c>
      <c r="BP66">
        <v>2</v>
      </c>
      <c r="BQ66">
        <v>3</v>
      </c>
      <c r="BR66">
        <v>1</v>
      </c>
      <c r="BT66">
        <v>3</v>
      </c>
      <c r="BU66">
        <v>3</v>
      </c>
      <c r="BV66">
        <v>4</v>
      </c>
      <c r="BW66">
        <v>2</v>
      </c>
      <c r="BX66">
        <v>2</v>
      </c>
      <c r="BY66">
        <v>1</v>
      </c>
      <c r="BZ66">
        <v>2</v>
      </c>
      <c r="CA66">
        <v>3</v>
      </c>
      <c r="CB66">
        <v>4</v>
      </c>
      <c r="CC66">
        <v>2</v>
      </c>
      <c r="CD66">
        <v>1</v>
      </c>
      <c r="CE66">
        <v>3</v>
      </c>
      <c r="CF66">
        <v>2</v>
      </c>
      <c r="CG66">
        <v>2</v>
      </c>
      <c r="CH66">
        <v>3</v>
      </c>
      <c r="CI66">
        <v>3</v>
      </c>
      <c r="CJ66">
        <v>2</v>
      </c>
      <c r="CK66">
        <v>4</v>
      </c>
      <c r="CL66">
        <v>1</v>
      </c>
      <c r="CM66">
        <v>1</v>
      </c>
      <c r="CN66">
        <v>4</v>
      </c>
      <c r="CO66">
        <v>2</v>
      </c>
      <c r="CP66">
        <v>1</v>
      </c>
      <c r="CQ66">
        <v>1</v>
      </c>
      <c r="CR66">
        <v>1</v>
      </c>
      <c r="CS66">
        <v>1</v>
      </c>
      <c r="CT66">
        <v>1</v>
      </c>
      <c r="CU66">
        <v>1</v>
      </c>
      <c r="CV66">
        <v>1</v>
      </c>
      <c r="CW66">
        <v>1</v>
      </c>
      <c r="CX66">
        <v>1</v>
      </c>
      <c r="CY66">
        <v>1</v>
      </c>
      <c r="CZ66">
        <v>2</v>
      </c>
      <c r="DA66">
        <v>2</v>
      </c>
      <c r="DB66">
        <v>1</v>
      </c>
      <c r="DC66">
        <v>5</v>
      </c>
      <c r="DD66">
        <v>2</v>
      </c>
      <c r="DE66">
        <v>1</v>
      </c>
      <c r="DF66">
        <v>1</v>
      </c>
      <c r="DG66">
        <v>3</v>
      </c>
      <c r="DH66">
        <v>2</v>
      </c>
      <c r="DI66">
        <v>1</v>
      </c>
      <c r="DJ66">
        <v>1</v>
      </c>
      <c r="DK66">
        <v>4</v>
      </c>
      <c r="DL66">
        <v>5</v>
      </c>
      <c r="DM66">
        <v>5</v>
      </c>
      <c r="DN66">
        <v>4</v>
      </c>
      <c r="DO66">
        <v>2</v>
      </c>
      <c r="DP66">
        <v>5</v>
      </c>
      <c r="DQ66">
        <v>2</v>
      </c>
      <c r="DR66">
        <v>1</v>
      </c>
      <c r="DS66">
        <v>1</v>
      </c>
      <c r="DT66">
        <v>1</v>
      </c>
      <c r="DU66">
        <v>5</v>
      </c>
      <c r="DV66">
        <v>5</v>
      </c>
      <c r="DW66">
        <v>1</v>
      </c>
      <c r="DX66">
        <v>2</v>
      </c>
      <c r="DY66">
        <v>2</v>
      </c>
      <c r="DZ66">
        <v>1</v>
      </c>
      <c r="EA66">
        <v>3</v>
      </c>
      <c r="EB66">
        <v>1</v>
      </c>
      <c r="EC66">
        <v>2</v>
      </c>
      <c r="ED66">
        <v>3</v>
      </c>
      <c r="EE66">
        <v>2</v>
      </c>
      <c r="EF66">
        <v>3</v>
      </c>
      <c r="EG66">
        <v>3</v>
      </c>
      <c r="EH66">
        <v>3</v>
      </c>
      <c r="EI66">
        <v>1</v>
      </c>
      <c r="EJ66">
        <v>4</v>
      </c>
      <c r="EK66">
        <v>1</v>
      </c>
      <c r="EL66">
        <v>3</v>
      </c>
      <c r="EM66">
        <v>3</v>
      </c>
      <c r="EN66">
        <v>2</v>
      </c>
      <c r="EO66">
        <v>4</v>
      </c>
      <c r="EP66">
        <v>1</v>
      </c>
      <c r="EQ66">
        <v>2</v>
      </c>
      <c r="ER66">
        <v>2</v>
      </c>
      <c r="ES66">
        <v>4</v>
      </c>
      <c r="ET66">
        <v>4</v>
      </c>
      <c r="EU66">
        <v>2</v>
      </c>
      <c r="EV66">
        <v>2</v>
      </c>
      <c r="EW66">
        <v>4</v>
      </c>
      <c r="EX66">
        <v>3</v>
      </c>
      <c r="EY66">
        <v>1</v>
      </c>
      <c r="EZ66">
        <v>4</v>
      </c>
      <c r="FA66">
        <v>3</v>
      </c>
      <c r="FB66">
        <v>2</v>
      </c>
      <c r="FC66">
        <v>1</v>
      </c>
      <c r="FD66">
        <v>1</v>
      </c>
      <c r="FE66">
        <v>2</v>
      </c>
      <c r="FF66">
        <v>2</v>
      </c>
      <c r="FG66">
        <v>1</v>
      </c>
      <c r="FH66">
        <v>4</v>
      </c>
      <c r="FI66">
        <v>3</v>
      </c>
      <c r="FJ66">
        <v>1</v>
      </c>
      <c r="FK66">
        <v>3</v>
      </c>
      <c r="FM66">
        <f t="shared" ref="FM66:FM97" si="381">IF(D66=1, 4, IF(D66=2,3, IF(D66=3,2, IF(D66=4,1))))</f>
        <v>4</v>
      </c>
      <c r="FN66">
        <f t="shared" ref="FN66:FN97" si="382">IF(E66=1, 4, IF(E66=2,3, IF(E66=3,2, IF(E66=4,1))))</f>
        <v>3</v>
      </c>
      <c r="FO66">
        <f t="shared" ref="FO66:FO97" si="383">IF(F66=1, 4, IF(F66=2,3, IF(F66=3,2, IF(F66=4,1))))</f>
        <v>1</v>
      </c>
      <c r="FP66">
        <f t="shared" ref="FP66:FP97" si="384">IF(G66=1, 4, IF(G66=2,3, IF(G66=3,2, IF(G66=4,1))))</f>
        <v>1</v>
      </c>
      <c r="FQ66">
        <f t="shared" ref="FQ66:FQ97" si="385">IF(H66=1, 4, IF(H66=2,3, IF(H66=3,2, IF(H66=4,1))))</f>
        <v>1</v>
      </c>
      <c r="FR66">
        <f t="shared" ref="FR66:FR97" si="386">IF(I66=1, 4, IF(I66=2,3, IF(I66=3,2, IF(I66=4,1))))</f>
        <v>1</v>
      </c>
      <c r="FS66" t="b">
        <f t="shared" ref="FS66:FS97" si="387">IF(J66=1, 4, IF(J66=2,3, IF(J66=3,2, IF(J66=4,1))))</f>
        <v>0</v>
      </c>
      <c r="FT66">
        <f t="shared" ref="FT66:FT97" si="388">IF(K66=1, 4, IF(K66=2,3, IF(K66=3,2, IF(K66=4,1))))</f>
        <v>3</v>
      </c>
      <c r="FU66">
        <f t="shared" ref="FU66:FU97" si="389">IF(L66=1, 4, IF(L66=2,3, IF(L66=3,2, IF(L66=4,1))))</f>
        <v>2</v>
      </c>
      <c r="FV66">
        <f t="shared" ref="FV66:FV97" si="390">IF(M66=1, 4, IF(M66=2,3, IF(M66=3,2, IF(M66=4,1))))</f>
        <v>1</v>
      </c>
      <c r="FW66">
        <f t="shared" ref="FW66:FW97" si="391">IF(N66=1, 4, IF(N66=2,3, IF(N66=3,2, IF(N66=4,1))))</f>
        <v>2</v>
      </c>
      <c r="FX66">
        <f t="shared" ref="FX66:FX97" si="392">IF(O66=1, 4, IF(O66=2,3, IF(O66=3,2, IF(O66=4,1))))</f>
        <v>4</v>
      </c>
      <c r="FY66">
        <f t="shared" ref="FY66:FY97" si="393">IF(P66=1, 4, IF(P66=2,3, IF(P66=3,2, IF(P66=4,1))))</f>
        <v>4</v>
      </c>
      <c r="FZ66">
        <f t="shared" ref="FZ66:FZ97" si="394">IF(Q66=1, 4, IF(Q66=2,3, IF(Q66=3,2, IF(Q66=4,1))))</f>
        <v>4</v>
      </c>
      <c r="GA66">
        <f t="shared" ref="GA66:GA97" si="395">IF(R66=1, 4, IF(R66=2,3, IF(R66=3,2, IF(R66=4,1))))</f>
        <v>1</v>
      </c>
      <c r="GB66">
        <f t="shared" ref="GB66:GB97" si="396">IF(S66=1, 4, IF(S66=2,3, IF(S66=3,2, IF(S66=4,1))))</f>
        <v>1</v>
      </c>
      <c r="GC66">
        <f t="shared" ref="GC66:GC97" si="397">IF(T66=1, 4, IF(T66=2,3, IF(T66=3,2, IF(T66=4,1))))</f>
        <v>2</v>
      </c>
      <c r="GD66">
        <f t="shared" ref="GD66:GD97" si="398">IF(U66=1, 4, IF(U66=2,3, IF(U66=3,2, IF(U66=4,1))))</f>
        <v>1</v>
      </c>
      <c r="GE66">
        <f t="shared" ref="GE66:GE97" si="399">IF(V66=1, 4, IF(V66=2,3, IF(V66=3,2, IF(V66=4,1))))</f>
        <v>1</v>
      </c>
      <c r="GF66">
        <f t="shared" ref="GF66:GF97" si="400">IF(W66=1, 4, IF(W66=2,3, IF(W66=3,2, IF(W66=4,1))))</f>
        <v>1</v>
      </c>
      <c r="GG66">
        <f t="shared" ref="GG66:GG97" si="401">IF(X66=1, 4, IF(X66=2,3, IF(X66=3,2, IF(X66=4,1))))</f>
        <v>1</v>
      </c>
      <c r="GH66">
        <f t="shared" ref="GH66:GH97" si="402">IF(Y66=1, 4, IF(Y66=2,3, IF(Y66=3,2, IF(Y66=4,1))))</f>
        <v>1</v>
      </c>
      <c r="GI66">
        <f t="shared" ref="GI66:GI97" si="403">IF(Z66=1, 4, IF(Z66=2,3, IF(Z66=3,2, IF(Z66=4,1))))</f>
        <v>1</v>
      </c>
      <c r="GJ66">
        <f t="shared" ref="GJ66:GJ97" si="404">IF(AA66=1, 4, IF(AA66=2,3, IF(AA66=3,2, IF(AA66=4,1))))</f>
        <v>1</v>
      </c>
      <c r="GK66">
        <f t="shared" ref="GK66:GK97" si="405">IF(AB66=1, 4, IF(AB66=2,3, IF(AB66=3,2, IF(AB66=4,1))))</f>
        <v>1</v>
      </c>
      <c r="GL66">
        <f t="shared" ref="GL66:GL97" si="406">IF(AC66=1, 4, IF(AC66=2,3, IF(AC66=3,2, IF(AC66=4,1))))</f>
        <v>1</v>
      </c>
      <c r="GM66">
        <f t="shared" ref="GM66:GM97" si="407">IF(AD66=1, 4, IF(AD66=2,3, IF(AD66=3,2, IF(AD66=4,1))))</f>
        <v>1</v>
      </c>
      <c r="GN66">
        <f t="shared" ref="GN66:GN97" si="408">IF(AE66=1, 4, IF(AE66=2,3, IF(AE66=3,2, IF(AE66=4,1))))</f>
        <v>1</v>
      </c>
      <c r="GO66">
        <f t="shared" ref="GO66:GO97" si="409">IF(AF66=1, 4, IF(AF66=2,3, IF(AF66=3,2, IF(AF66=4,1))))</f>
        <v>3</v>
      </c>
      <c r="GP66">
        <f t="shared" ref="GP66:GP97" si="410">IF(AG66=1, 4, IF(AG66=2,3, IF(AG66=3,2, IF(AG66=4,1))))</f>
        <v>1</v>
      </c>
      <c r="GQ66">
        <f t="shared" ref="GQ66:GQ97" si="411">IF(AH66=1, 4, IF(AH66=2,3, IF(AH66=3,2, IF(AH66=4,1))))</f>
        <v>3</v>
      </c>
      <c r="GR66">
        <f t="shared" ref="GR66:GR97" si="412">AI66</f>
        <v>4</v>
      </c>
      <c r="GS66">
        <f t="shared" ref="GS66:GS97" si="413">AJ66</f>
        <v>4</v>
      </c>
      <c r="GT66">
        <f t="shared" ref="GT66:GT97" si="414">IF(AK66=1,7,IF(AK66=2,6,IF(AK66=3,5,IF(AK66=4,4,IF(AK66=5,3,IF(AK66=6,2,IF(AK66=7,1)))))))</f>
        <v>4</v>
      </c>
      <c r="GU66">
        <f t="shared" ref="GU66:GU97" si="415">AL66</f>
        <v>6</v>
      </c>
      <c r="GV66">
        <f t="shared" ref="GV66:GV97" si="416">AM66</f>
        <v>4</v>
      </c>
      <c r="GW66">
        <f t="shared" ref="GW66:GW97" si="417">IF(AN66=1,7,IF(AN66=2,6,IF(AN66=3,5,IF(AN66=4,4,IF(AN66=5,3,IF(AN66=6,2,IF(AN66=7,1)))))))</f>
        <v>6</v>
      </c>
      <c r="GX66">
        <f t="shared" ref="GX66:GX97" si="418">IF(AO66=1,7,IF(AO66=2,6,IF(AO66=3,5,IF(AO66=4,4,IF(AO66=5,3,IF(AO66=6,2,IF(AO66=7,1)))))))</f>
        <v>7</v>
      </c>
      <c r="GY66">
        <f t="shared" ref="GY66:GY97" si="419">IF(AP66=1,7,IF(AP66=2,6,IF(AP66=3,5,IF(AP66=4,4,IF(AP66=5,3,IF(AP66=6,2,IF(AP66=7,1)))))))</f>
        <v>6</v>
      </c>
      <c r="GZ66">
        <f t="shared" ref="GZ66:GZ97" si="420">IF(AQ66=1,7,IF(AQ66=2,6,IF(AQ66=3,5,IF(AQ66=4,4,IF(AQ66=5,3,IF(AQ66=6,2,IF(AQ66=7,1)))))))</f>
        <v>7</v>
      </c>
      <c r="HA66">
        <f t="shared" ref="HA66:HA97" si="421">IF(AR66=1,7,IF(AR66=2,6,IF(AR66=3,5,IF(AR66=4,4,IF(AR66=5,3,IF(AR66=6,2,IF(AR66=7,1)))))))</f>
        <v>7</v>
      </c>
      <c r="HB66">
        <f t="shared" ref="HB66:HB97" si="422">IF(AS66=1,-3,IF(AS66=2,-2,IF(AS66=3,-1,IF(AS66=4,1,IF(AS66=5,2,IF(AS66=6,3))))))</f>
        <v>-2</v>
      </c>
      <c r="HC66">
        <f t="shared" ref="HC66:HC97" si="423">IF(AT66=1,-3,IF(AT66=2,-2,IF(AT66=3,-1,IF(AT66=4,1,IF(AT66=5,2,IF(AT66=6,3))))))</f>
        <v>-3</v>
      </c>
      <c r="HD66">
        <f t="shared" ref="HD66:HD97" si="424">IF(AU66=1,-3,IF(AU66=2,-2,IF(AU66=3,-1,IF(AU66=4,1,IF(AU66=5,2,IF(AU66=6,3))))))</f>
        <v>-3</v>
      </c>
      <c r="HE66">
        <f t="shared" ref="HE66:HE97" si="425">IF(AV66=1,-3,IF(AV66=2,-2,IF(AV66=3,-1,IF(AV66=4,1,IF(AV66=5,2,IF(AV66=6,3))))))</f>
        <v>2</v>
      </c>
      <c r="HF66">
        <f t="shared" ref="HF66:HF97" si="426">IF(AW66=1,-3,IF(AW66=2,-2,IF(AW66=3,-1,IF(AW66=4,1,IF(AW66=5,2,IF(AW66=6,3))))))</f>
        <v>3</v>
      </c>
      <c r="HG66">
        <f t="shared" ref="HG66:HG97" si="427">IF(AX66=1,-3,IF(AX66=2,-2,IF(AX66=3,-1,IF(AX66=4,1,IF(AX66=5,2,IF(AX66=6,3))))))</f>
        <v>-3</v>
      </c>
      <c r="HH66">
        <f t="shared" ref="HH66:HH97" si="428">IF(AY66=1,-3,IF(AY66=2,-2,IF(AY66=3,-1,IF(AY66=4,1,IF(AY66=5,2,IF(AY66=6,3))))))</f>
        <v>-3</v>
      </c>
      <c r="HI66">
        <f t="shared" ref="HI66:HI97" si="429">IF(AZ66=1,3,IF(AZ66=2,2,IF(AZ66=3,1,IF(AZ66=4,-1,IF(AZ66=5,-2,IF(AZ66=6,-3))))))</f>
        <v>-2</v>
      </c>
      <c r="HJ66">
        <f t="shared" ref="HJ66:HJ97" si="430">IF(BA66=1,3,IF(BA66=2,2,IF(BA66=3,1,IF(BA66=4,-1,IF(BA66=5,-2,IF(BA66=6,-3))))))</f>
        <v>3</v>
      </c>
      <c r="HK66">
        <f t="shared" ref="HK66:HK97" si="431">IF(BB66=1,3,IF(BB66=2,2,IF(BB66=3,1,IF(BB66=4,-1,IF(BB66=5,-2,IF(BB66=6,-3))))))</f>
        <v>3</v>
      </c>
      <c r="HL66">
        <f t="shared" ref="HL66:HL97" si="432">IF(BC66=1,3,IF(BC66=2,2,IF(BC66=3,1,IF(BC66=4,-1,IF(BC66=5,-2,IF(BC66=6,-3))))))</f>
        <v>2</v>
      </c>
      <c r="HM66" t="b">
        <f t="shared" ref="HM66:HM97" si="433">IF(BD66=1,3,IF(BD66=2,2,IF(BD66=3,1,IF(BD66=4,-1,IF(BD66=5,-2,IF(BD66=6,-3))))))</f>
        <v>0</v>
      </c>
      <c r="HN66">
        <f t="shared" ref="HN66:HN97" si="434">IF(BE66=1,3,IF(BE66=2,2,IF(BE66=3,1,IF(BE66=4,-1,IF(BE66=5,-2,IF(BE66=6,-3))))))</f>
        <v>3</v>
      </c>
      <c r="HO66">
        <f t="shared" ref="HO66:HO97" si="435">IF(BF66=1,3,IF(BF66=2,2,IF(BF66=3,1,IF(BF66=4,-1,IF(BF66=5,-2,IF(BF66=6,-3))))))</f>
        <v>3</v>
      </c>
      <c r="HP66">
        <f t="shared" ref="HP66:HP97" si="436">IF(BG66=1,6,IF(BG66=2,5,IF(BG66=3,4,IF(BG66=4,3,IF(BG66=5,2,IF(BG66=6,1))))))</f>
        <v>5</v>
      </c>
      <c r="HQ66">
        <f t="shared" ref="HQ66:HQ97" si="437">IF(BH66=1,6,IF(BH66=2,5,IF(BH66=3,4,IF(BH66=4,3,IF(BH66=5,2,IF(BH66=6,1))))))</f>
        <v>5</v>
      </c>
      <c r="HR66">
        <f t="shared" ref="HR66:HR97" si="438">IF(BI66=1,6,IF(BI66=2,5,IF(BI66=3,4,IF(BI66=4,3,IF(BI66=5,2,IF(BI66=6,1))))))</f>
        <v>4</v>
      </c>
      <c r="HS66">
        <f t="shared" ref="HS66:HS97" si="439">IF(BJ66=1,6,IF(BJ66=2,5,IF(BJ66=3,4,IF(BJ66=4,3,IF(BJ66=5,2,IF(BJ66=6,1))))))</f>
        <v>5</v>
      </c>
      <c r="HT66">
        <f t="shared" ref="HT66:HT97" si="440">IF(BK66=1,6,IF(BK66=2,5,IF(BK66=3,4,IF(BK66=4,3,IF(BK66=5,2,IF(BK66=6,1))))))</f>
        <v>4</v>
      </c>
      <c r="HU66">
        <f t="shared" ref="HU66:HU97" si="441">IF(BL66=1,6,IF(BL66=2,5,IF(BL66=3,4,IF(BL66=4,3,IF(BL66=5,2,IF(BL66=6,1))))))</f>
        <v>1</v>
      </c>
      <c r="HV66">
        <f t="shared" ref="HV66:HV97" si="442">IF(BM66=1,6,IF(BM66=2,5,IF(BM66=3,4,IF(BM66=4,3,IF(BM66=5,2,IF(BM66=6,1))))))</f>
        <v>5</v>
      </c>
      <c r="HW66">
        <f t="shared" ref="HW66:HW97" si="443">IF(BN66=1,6,IF(BN66=2,5,IF(BN66=3,4,IF(BN66=4,3,IF(BN66=5,2,IF(BN66=6,1))))))</f>
        <v>5</v>
      </c>
      <c r="HX66">
        <f t="shared" ref="HX66:HX97" si="444">IF(BO66=1,6,IF(BO66=2,5,IF(BO66=3,4,IF(BO66=4,3,IF(BO66=5,2,IF(BO66=6,1))))))</f>
        <v>4</v>
      </c>
      <c r="HY66">
        <f t="shared" ref="HY66:HY97" si="445">IF(BP66=1,6,IF(BP66=2,5,IF(BP66=3,4,IF(BP66=4,3,IF(BP66=5,2,IF(BP66=6,1))))))</f>
        <v>5</v>
      </c>
      <c r="HZ66">
        <f t="shared" ref="HZ66:HZ97" si="446">IF(BQ66=1,6,IF(BQ66=2,5,IF(BQ66=3,4,IF(BQ66=4,3,IF(BQ66=5,2,IF(BQ66=6,1))))))</f>
        <v>4</v>
      </c>
      <c r="IA66">
        <f t="shared" ref="IA66:IA97" si="447">IF(BR66=1,6,IF(BR66=2,5,IF(BR66=3,4,IF(BR66=4,3,IF(BR66=5,2,IF(BR66=6,1))))))</f>
        <v>6</v>
      </c>
      <c r="IB66" t="b">
        <f t="shared" ref="IB66:IB97" si="448">IF(BS66=1,6,IF(BS66=2,5,IF(BS66=3,4,IF(BS66=4,3,IF(BS66=5,2,IF(BS66=6,1))))))</f>
        <v>0</v>
      </c>
      <c r="IC66">
        <f t="shared" ref="IC66:IC97" si="449">IF(BT66=1,6,IF(BT66=2,5,IF(BT66=3,4,IF(BT66=4,3,IF(BT66=5,2,IF(BT66=6,1))))))</f>
        <v>4</v>
      </c>
      <c r="ID66">
        <f t="shared" ref="ID66:ID97" si="450">IF(BU66=1,6,IF(BU66=2,5,IF(BU66=3,4,IF(BU66=4,3,IF(BU66=5,2,IF(BU66=6,1))))))</f>
        <v>4</v>
      </c>
      <c r="IE66">
        <f t="shared" ref="IE66:IE97" si="451">BV66</f>
        <v>4</v>
      </c>
      <c r="IF66">
        <f t="shared" ref="IF66:IF97" si="452">BW66</f>
        <v>2</v>
      </c>
      <c r="IG66">
        <f t="shared" ref="IG66:IG97" si="453">BX66</f>
        <v>2</v>
      </c>
      <c r="IH66">
        <f t="shared" ref="IH66:IH97" si="454">BY66</f>
        <v>1</v>
      </c>
      <c r="II66">
        <f t="shared" ref="II66:II97" si="455">BZ66</f>
        <v>2</v>
      </c>
      <c r="IJ66">
        <f t="shared" ref="IJ66:IJ97" si="456">CA66</f>
        <v>3</v>
      </c>
      <c r="IK66">
        <f t="shared" ref="IK66:IK97" si="457">CB66</f>
        <v>4</v>
      </c>
      <c r="IL66">
        <f t="shared" ref="IL66:IL97" si="458">CC66</f>
        <v>2</v>
      </c>
      <c r="IM66">
        <f t="shared" ref="IM66:IM97" si="459">CD66</f>
        <v>1</v>
      </c>
      <c r="IN66">
        <f t="shared" ref="IN66:IN97" si="460">IF(CE66=1,4,IF(CE66=2,3,IF(CE66=3,2,IF(CE66=4,1))))</f>
        <v>2</v>
      </c>
      <c r="IO66">
        <f t="shared" ref="IO66:IO97" si="461">CF66</f>
        <v>2</v>
      </c>
      <c r="IP66">
        <f t="shared" ref="IP66:IP97" si="462">CG66</f>
        <v>2</v>
      </c>
      <c r="IQ66">
        <f t="shared" ref="IQ66:IQ97" si="463">IF(CH66=1,4,IF(CH66=2,3,IF(CH66=3,2,IF(CH66=4,1))))</f>
        <v>2</v>
      </c>
      <c r="IR66">
        <f t="shared" ref="IR66:IR97" si="464">IF(CI66=1,4,IF(CI66=2,3,IF(CI66=3,2,IF(CI66=4,1))))</f>
        <v>2</v>
      </c>
      <c r="IS66">
        <f t="shared" ref="IS66:IS97" si="465">CJ66</f>
        <v>2</v>
      </c>
      <c r="IT66">
        <f t="shared" ref="IT66:IT97" si="466">IF(CK66=1,4,IF(CK66=2,3,IF(CK66=3,2,IF(CK66=4,1))))</f>
        <v>1</v>
      </c>
      <c r="IU66">
        <f t="shared" ref="IU66:IU97" si="467">CL66</f>
        <v>1</v>
      </c>
      <c r="IV66">
        <f t="shared" ref="IV66:IV97" si="468">CM66</f>
        <v>1</v>
      </c>
      <c r="IW66">
        <f t="shared" ref="IW66:IW97" si="469">IF(CN66=1,4,IF(CN66=2,3,IF(CN66=3,2,IF(CN66=4,1))))</f>
        <v>1</v>
      </c>
      <c r="IX66">
        <f t="shared" ref="IX66:IX97" si="470">CO66</f>
        <v>2</v>
      </c>
      <c r="IY66">
        <f t="shared" ref="IY66:IY97" si="471">IF(CP66=1,5,IF(CP66=2,4,IF(CP66=3,3,IF(CP66=4,2,IF(CP66=5,1)))))</f>
        <v>5</v>
      </c>
      <c r="IZ66">
        <f t="shared" ref="IZ66:IZ97" si="472">IF(CQ66=1,5,IF(CQ66=2,4,IF(CQ66=3,3,IF(CQ66=4,2,IF(CQ66=5,1)))))</f>
        <v>5</v>
      </c>
      <c r="JA66">
        <f t="shared" ref="JA66:JA97" si="473">IF(CR66=1,5,IF(CR66=2,4,IF(CR66=3,3,IF(CR66=4,2,IF(CR66=5,1)))))</f>
        <v>5</v>
      </c>
      <c r="JB66">
        <f t="shared" ref="JB66:JB97" si="474">IF(CS66=1,5,IF(CS66=2,4,IF(CS66=3,3,IF(CS66=4,2,IF(CS66=5,1)))))</f>
        <v>5</v>
      </c>
      <c r="JC66">
        <f t="shared" ref="JC66:JC97" si="475">IF(CT66=1,5,IF(CT66=2,4,IF(CT66=3,3,IF(CT66=4,2,IF(CT66=5,1)))))</f>
        <v>5</v>
      </c>
      <c r="JD66">
        <f t="shared" ref="JD66:JD97" si="476">IF(CU66=1,5,IF(CU66=2,4,IF(CU66=3,3,IF(CU66=4,2,IF(CU66=5,1)))))</f>
        <v>5</v>
      </c>
      <c r="JE66">
        <f t="shared" ref="JE66:JE97" si="477">IF(CV66=1,5,IF(CV66=2,4,IF(CV66=3,3,IF(CV66=4,2,IF(CV66=5,1)))))</f>
        <v>5</v>
      </c>
      <c r="JF66">
        <f t="shared" ref="JF66:JF97" si="478">IF(CW66=1,5,IF(CW66=2,4,IF(CW66=3,3,IF(CW66=4,2,IF(CW66=5,1)))))</f>
        <v>5</v>
      </c>
      <c r="JG66">
        <f t="shared" ref="JG66:JG97" si="479">IF(CX66=1,5,IF(CX66=2,4,IF(CX66=3,3,IF(CX66=4,2,IF(CX66=5,1)))))</f>
        <v>5</v>
      </c>
      <c r="JH66">
        <f t="shared" ref="JH66:JH97" si="480">IF(CY66=1,5,IF(CY66=2,4,IF(CY66=3,3,IF(CY66=4,2,IF(CY66=5,1)))))</f>
        <v>5</v>
      </c>
      <c r="JI66">
        <f t="shared" ref="JI66:JI97" si="481">IF(CZ66=1,5,IF(CZ66=2,4,IF(CZ66=3,3,IF(CZ66=4,2,IF(CZ66=5,1)))))</f>
        <v>4</v>
      </c>
      <c r="JJ66">
        <f t="shared" ref="JJ66:JJ97" si="482">IF(DA66=1,5,IF(DA66=2,4,IF(DA66=3,3,IF(DA66=4,2,IF(DA66=5,1)))))</f>
        <v>4</v>
      </c>
      <c r="JK66">
        <f t="shared" ref="JK66:JK97" si="483">IF(DB66=1,5,IF(DB66=2,4,IF(DB66=3,3,IF(DB66=4,2,IF(DB66=5,1)))))</f>
        <v>5</v>
      </c>
      <c r="JL66">
        <f t="shared" ref="JL66:JL97" si="484">DC66</f>
        <v>5</v>
      </c>
      <c r="JM66">
        <f t="shared" ref="JM66:JM97" si="485">IF(DD66=1,5,IF(DD66=2,4,IF(DD66=3,3,IF(DD66=4,2,IF(DD66=5,1)))))</f>
        <v>4</v>
      </c>
      <c r="JN66">
        <f t="shared" ref="JN66:JN97" si="486">IF(DE66=1,5,IF(DE66=2,4,IF(DE66=3,3,IF(DE66=4,2,IF(DE66=5,1)))))</f>
        <v>5</v>
      </c>
      <c r="JO66">
        <f t="shared" ref="JO66:JO97" si="487">IF(DF66=1,5,IF(DF66=2,4,IF(DF66=3,3,IF(DF66=4,2,IF(DF66=5,1)))))</f>
        <v>5</v>
      </c>
      <c r="JP66">
        <f t="shared" ref="JP66:JP97" si="488">IF(DG66=1,5,IF(DG66=2,4,IF(DG66=3,3,IF(DG66=4,2,IF(DG66=5,1)))))</f>
        <v>3</v>
      </c>
      <c r="JQ66">
        <f t="shared" ref="JQ66:JQ97" si="489">IF(DH66=1,5,IF(DH66=2,4,IF(DH66=3,3,IF(DH66=4,2,IF(DH66=5,1)))))</f>
        <v>4</v>
      </c>
      <c r="JR66">
        <f t="shared" ref="JR66:JR97" si="490">IF(DI66=1,5,IF(DI66=2,4,IF(DI66=3,3,IF(DI66=4,2,IF(DI66=5,1)))))</f>
        <v>5</v>
      </c>
      <c r="JS66">
        <f t="shared" ref="JS66:JS97" si="491">IF(DJ66=1,5,IF(DJ66=2,4,IF(DJ66=3,3,IF(DJ66=4,2,IF(DJ66=5,1)))))</f>
        <v>5</v>
      </c>
      <c r="JT66">
        <f t="shared" ref="JT66:JT97" si="492">DK66</f>
        <v>4</v>
      </c>
      <c r="JU66">
        <f t="shared" ref="JU66:JU97" si="493">DL66</f>
        <v>5</v>
      </c>
      <c r="JV66">
        <f t="shared" ref="JV66:JV97" si="494">DM66</f>
        <v>5</v>
      </c>
      <c r="JW66">
        <f t="shared" ref="JW66:JW97" si="495">DN66</f>
        <v>4</v>
      </c>
      <c r="JX66">
        <f t="shared" ref="JX66:JX97" si="496">IF(DO66=1,5,IF(DO66=2,4,IF(DO66=3,3,IF(DO66=4,2,IF(DO66=5,1)))))</f>
        <v>4</v>
      </c>
      <c r="JY66">
        <f t="shared" ref="JY66:JY97" si="497">DP66</f>
        <v>5</v>
      </c>
      <c r="JZ66">
        <f t="shared" ref="JZ66:JZ97" si="498">IF(DQ66=1,5,IF(DQ66=2,4,IF(DQ66=3,3,IF(DQ66=4,2,IF(DQ66=5,1)))))</f>
        <v>4</v>
      </c>
      <c r="KA66">
        <f t="shared" ref="KA66:KA97" si="499">IF(DR66=1,5,IF(DR66=2,4,IF(DR66=3,3,IF(DR66=4,2,IF(DR66=5,1)))))</f>
        <v>5</v>
      </c>
      <c r="KC66">
        <f t="shared" ref="KC66:KC97" si="500">IF(DS66=1,5,IF(DS66=2,4,IF(DS66=3,3,IF(DS66=4,2,IF(DS66=5,1)))))</f>
        <v>5</v>
      </c>
      <c r="KD66">
        <f t="shared" ref="KD66:KD97" si="501">IF(DT66=1,5,IF(DT66=2,4,IF(DT66=3,3,IF(DT66=4,2,IF(DT66=5,1)))))</f>
        <v>5</v>
      </c>
      <c r="KE66">
        <f t="shared" ref="KE66:KE97" si="502">DU66</f>
        <v>5</v>
      </c>
      <c r="KF66">
        <f t="shared" ref="KF66:KF97" si="503">IF(DV66=1,5,IF(DV66=2,4,IF(DV66=3,3,IF(DV66=4,2,IF(DV66=5,1)))))</f>
        <v>1</v>
      </c>
      <c r="KG66">
        <f t="shared" ref="KG66:KG97" si="504">IF(DW66=1,5,IF(DW66=2,4,IF(DW66=3,3,IF(DW66=4,2,IF(DW66=5,1)))))</f>
        <v>5</v>
      </c>
      <c r="KH66">
        <f t="shared" ref="KH66:KH97" si="505">IF(DX66=1,5,IF(DX66=2,4,IF(DX66=3,3,IF(DX66=4,2,IF(DX66=5,1)))))</f>
        <v>4</v>
      </c>
      <c r="KI66">
        <f t="shared" ref="KI66:KI97" si="506">IF(DY66=1,5,IF(DY66=2,4,IF(DY66=3,3,IF(DY66=4,2,IF(DY66=5,1)))))</f>
        <v>4</v>
      </c>
      <c r="KJ66">
        <f t="shared" ref="KJ66:KJ97" si="507">IF(DZ66=1,5,IF(DZ66=2,4,IF(DZ66=3,3,IF(DZ66=4,2,IF(DZ66=5,1)))))</f>
        <v>5</v>
      </c>
      <c r="KK66">
        <f>EA66</f>
        <v>3</v>
      </c>
      <c r="KL66">
        <f t="shared" ref="KL66:KL97" si="508">IF(EB66=1,1,IF(EB66=2,0,IF(EB66=3,0,IF(EB66=4,0))))</f>
        <v>1</v>
      </c>
      <c r="KM66">
        <f t="shared" ref="KM66:KM97" si="509">IF(EC66=1,0,IF(EC66=2,1,IF(EC66=3,0,IF(EC66=4,0))))</f>
        <v>1</v>
      </c>
      <c r="KN66">
        <f t="shared" ref="KN66:KN97" si="510">IF(ED66=1,0,IF(ED66=2,0,IF(ED66=3,1,IF(ED66=4,0))))</f>
        <v>1</v>
      </c>
      <c r="KO66">
        <f t="shared" ref="KO66:KO97" si="511">IF(EE66=1,0,IF(EE66=2,1,IF(EE66=3,0,IF(EE66=4,0))))</f>
        <v>1</v>
      </c>
      <c r="KP66">
        <f t="shared" ref="KP66:KP97" si="512">IF(EF66=1,0,IF(EF66=2,0,IF(EF66=3,1,IF(EF66=4,0))))</f>
        <v>1</v>
      </c>
      <c r="KQ66">
        <f t="shared" ref="KQ66:KQ97" si="513">IF(EG66=1,0,IF(EG66=2,1,IF(EG66=3,0,IF(EG66=4,0))))</f>
        <v>0</v>
      </c>
      <c r="KR66">
        <f t="shared" ref="KR66:KR97" si="514">IF(EH66=1,0,IF(EH66=2,0,IF(EH66=3,1,IF(EH66=4,0))))</f>
        <v>1</v>
      </c>
      <c r="KS66">
        <f t="shared" ref="KS66:KS97" si="515">IF(EI66=1,1,IF(EI66=2,0,IF(EI66=3,0,IF(EI66=4,0))))</f>
        <v>1</v>
      </c>
      <c r="KT66">
        <f t="shared" ref="KT66:KT97" si="516">IF(EJ66=1,0,IF(EJ66=2,0,IF(EJ66=3,0,IF(EJ66=4,1))))</f>
        <v>1</v>
      </c>
      <c r="KU66">
        <f t="shared" ref="KU66:KU97" si="517">IF(EK66=1,1,IF(EK66=2,0,IF(EK66=3,0,IF(EK66=4,0))))</f>
        <v>1</v>
      </c>
      <c r="KV66">
        <f t="shared" ref="KV66:KV97" si="518">IF(EL66=1,0,IF(EL66=2,0,IF(EL66=3,1,IF(EL66=4,0))))</f>
        <v>1</v>
      </c>
      <c r="KW66">
        <f t="shared" ref="KW66:KW97" si="519">IF(EM66=1,0,IF(EM66=2,0,IF(EM66=3,1,IF(EM66=4,0))))</f>
        <v>1</v>
      </c>
      <c r="KX66">
        <f t="shared" ref="KX66:KX97" si="520">IF(EN66=1,0,IF(EN66=2,1,IF(EN66=3,0,IF(EN66=4,0))))</f>
        <v>1</v>
      </c>
      <c r="KY66">
        <f t="shared" ref="KY66:KY97" si="521">IF(EO66=1,0,IF(EO66=2,0,IF(EO66=3,0,IF(EO66=4,1))))</f>
        <v>1</v>
      </c>
      <c r="KZ66">
        <f t="shared" ref="KZ66:KZ97" si="522">IF(EP66=1,1,IF(EP66=2,0,IF(EP66=3,0,IF(EP66=4,0))))</f>
        <v>1</v>
      </c>
      <c r="LA66">
        <f t="shared" ref="LA66:LA97" si="523">IF(EQ66=1,0,IF(EQ66=2,1,IF(EQ66=3,0,IF(EQ66=4,0))))</f>
        <v>1</v>
      </c>
      <c r="LB66">
        <f t="shared" ref="LB66:LB97" si="524">IF(ER66=1,1,IF(ER66=2,0,IF(ER66=3,0,IF(ER66=4,0))))</f>
        <v>0</v>
      </c>
      <c r="LC66">
        <f t="shared" ref="LC66:LC97" si="525">IF(ES66=1,1,IF(ES66=2,0,IF(ES66=3,0,IF(ES66=4,0))))</f>
        <v>0</v>
      </c>
      <c r="LD66">
        <f t="shared" ref="LD66:LD97" si="526">IF(ET66=1,0,IF(ET66=2,0,IF(ET66=3,0,IF(ET66=4,1))))</f>
        <v>1</v>
      </c>
      <c r="LE66">
        <f t="shared" ref="LE66:LE97" si="527">IF(EU66=1,0,IF(EU66=2,1,IF(EU66=3,0,IF(EU66=4,0))))</f>
        <v>1</v>
      </c>
      <c r="LF66">
        <f t="shared" ref="LF66:LF97" si="528">IF(EV66=1,0,IF(EV66=2,1,IF(EV66=3,0,IF(EV66=4,0))))</f>
        <v>1</v>
      </c>
      <c r="LG66">
        <f t="shared" ref="LG66:LG97" si="529">IF(EW66=1,1,IF(EW66=2,0,IF(EW66=3,0,IF(EW66=4,0))))</f>
        <v>0</v>
      </c>
      <c r="LH66">
        <f t="shared" ref="LH66:LH97" si="530">IF(EX66=1,0,IF(EX66=2,0,IF(EX66=3,1,IF(EX66=4,0))))</f>
        <v>1</v>
      </c>
      <c r="LI66">
        <f t="shared" ref="LI66:LI97" si="531">IF(EY66=1,1,IF(EY66=2,0,IF(EY66=3,0,IF(EY66=4,0))))</f>
        <v>1</v>
      </c>
      <c r="LJ66">
        <f t="shared" ref="LJ66:LJ97" si="532">IF(EZ66=1,0,IF(EZ66=2,0,IF(EZ66=3,0,IF(EZ66=4,1))))</f>
        <v>1</v>
      </c>
      <c r="LK66">
        <f t="shared" ref="LK66:LK97" si="533">IF(FA66=1,0,IF(FA66=2,0,IF(FA66=3,1,IF(FA66=4,0))))</f>
        <v>1</v>
      </c>
      <c r="LL66">
        <f t="shared" ref="LL66:LL97" si="534">IF(FB66=1,0,IF(FB66=2,1,IF(FB66=3,0,IF(FB66=4,0))))</f>
        <v>1</v>
      </c>
      <c r="LM66">
        <f t="shared" ref="LM66:LM97" si="535">IF(FC66=1,1,IF(FC66=2,0,IF(FC66=3,0,IF(FC66=4,0))))</f>
        <v>1</v>
      </c>
      <c r="LN66">
        <f t="shared" ref="LN66:LN97" si="536">IF(FD66=1,0,IF(FD66=2,0,IF(FD66=3,0,IF(FD66=4,1))))</f>
        <v>0</v>
      </c>
      <c r="LO66">
        <f t="shared" ref="LO66:LO97" si="537">IF(FE66=1,0,IF(FE66=2,1,IF(FE66=3,0,IF(FE66=4,0))))</f>
        <v>1</v>
      </c>
      <c r="LP66">
        <f t="shared" ref="LP66:LP97" si="538">IF(FF66=1,0,IF(FF66=2,1,IF(FF66=3,0,IF(FF66=4,0))))</f>
        <v>1</v>
      </c>
      <c r="LQ66">
        <f t="shared" ref="LQ66:LQ97" si="539">IF(FG66=1,1,IF(FG66=2,0,IF(FG66=3,0,IF(FG66=4,0))))</f>
        <v>1</v>
      </c>
      <c r="LR66">
        <f t="shared" ref="LR66:LR97" si="540">IF(FH66=1,0,IF(FH66=2,0,IF(FH66=3,0,IF(FH66=4,1))))</f>
        <v>1</v>
      </c>
      <c r="LS66">
        <f t="shared" ref="LS66:LS97" si="541">IF(FI66=1,0,IF(FI66=2,0,IF(FI66=3,1,IF(FI66=4,0))))</f>
        <v>1</v>
      </c>
      <c r="LT66">
        <f t="shared" ref="LT66:LT97" si="542">IF(FJ66=1,0,IF(FJ66=2,1,IF(FJ66=3,0,IF(FJ66=4,0))))</f>
        <v>0</v>
      </c>
      <c r="LU66">
        <f t="shared" ref="LU66:LU97" si="543">IF(FK66=1,0,IF(FK66=2,0,IF(FK66=3,1,IF(FK66=4,0))))</f>
        <v>1</v>
      </c>
      <c r="LW66">
        <f t="shared" ref="LW66:LW129" si="544">AVERAGE(FM66,FO66,FP66,FQ66,FR66,GA66,GB66,GD66,GE66,GF66,GG66,GH66,GJ66,GK66,GL66,GM66,GN66,GP66,GQ66)</f>
        <v>1.263157894736842</v>
      </c>
      <c r="LX66" s="24">
        <f>18/19</f>
        <v>0.94736842105263153</v>
      </c>
      <c r="LY66">
        <f t="shared" ref="LY66:LY129" si="545">AVERAGE(FN66,FS66,FT66,FU66,FV66,FW66,FX66,FY66,FZ66,GC66,GI66,GO66)</f>
        <v>2.6363636363636362</v>
      </c>
      <c r="LZ66" s="25">
        <f>11/12</f>
        <v>0.91666666666666663</v>
      </c>
      <c r="MA66">
        <f t="shared" ref="MA66:MA129" si="546">AVERAGE(GA66,GB66,GE66,GF66,GG66,GH66,GJ66,GK66,GL66,GM66)</f>
        <v>1</v>
      </c>
      <c r="MB66">
        <f>9/10</f>
        <v>0.9</v>
      </c>
      <c r="MC66">
        <f t="shared" ref="MC66:MC129" si="547">AVERAGE(FM66,FO66,FP66,FQ66,FR66,GD66,GN66,GP66,GQ66)</f>
        <v>1.5555555555555556</v>
      </c>
      <c r="MD66">
        <f t="shared" si="365"/>
        <v>1</v>
      </c>
      <c r="ME66">
        <f t="shared" ref="ME66:ME129" si="548">AVERAGE(FT66,FU66,FY66,FZ66)</f>
        <v>3.25</v>
      </c>
      <c r="MF66">
        <f t="shared" si="380"/>
        <v>1</v>
      </c>
      <c r="MG66">
        <f t="shared" ref="MG66:MG129" si="549">AVERAGE(FS66,FV66,FX66,GI66)</f>
        <v>2</v>
      </c>
      <c r="MH66">
        <f>3/4</f>
        <v>0.75</v>
      </c>
      <c r="MI66">
        <f t="shared" ref="MI66:MI129" si="550">AVERAGE(FN66,FW66,GC66,GO66)</f>
        <v>2.5</v>
      </c>
      <c r="MJ66" s="25">
        <f t="shared" ref="MJ66:MJ97" si="551">IF(OR(ISNUMBER(SEARCH(FN66,"FALSE")),ISNUMBER(SEARCH(FW66,"FALSE")),ISNUMBER(SEARCH(GC66,"FALSE")),ISNUMBER(SEARCH(GO66,"FALSE"))),"CHECK",1)</f>
        <v>1</v>
      </c>
      <c r="MK66">
        <f t="shared" ref="MK66:MK129" si="552">AVERAGE(GR66:HA66)</f>
        <v>5.5</v>
      </c>
      <c r="ML66">
        <f t="shared" ref="ML66:ML97" si="553">IF(OR(ISNUMBER(SEARCH(GR66,"FALSE")),ISNUMBER(SEARCH(GS66,"FALSE")),ISNUMBER(SEARCH(GT66,"FALSE")),ISNUMBER(SEARCH(GU66,"FALSE")),ISNUMBER(SEARCH(GV66,"FALSE")),ISNUMBER(SEARCH(GW66,"FALSE")),ISNUMBER(SEARCH(GX66,"FALSE")),ISNUMBER(SEARCH(GY66,"FALSE")),ISNUMBER(SEARCH(GZ66,"FALSE")),ISNUMBER(SEARCH(HA66,"FALSE"))),"CHECK",1)</f>
        <v>1</v>
      </c>
      <c r="MM66">
        <f t="shared" ref="MM66:MM129" si="554">AVERAGE(HB66:HO66)</f>
        <v>0.23076923076923078</v>
      </c>
      <c r="MN66">
        <f>13/14</f>
        <v>0.9285714285714286</v>
      </c>
      <c r="MO66">
        <f t="shared" ref="MO66:MO129" si="555">AVERAGE(IE66:IX66)</f>
        <v>1.95</v>
      </c>
      <c r="MP66">
        <f t="shared" si="369"/>
        <v>1</v>
      </c>
      <c r="MQ66">
        <f t="shared" ref="MQ66:MQ129" si="556">AVERAGE(IY66,IZ66,JA66,JB66,JC66,JD66,JE66,JF66,JN66,JO66,JP66,JQ66,JR66,JS66)</f>
        <v>4.7857142857142856</v>
      </c>
      <c r="MR66">
        <f t="shared" si="378"/>
        <v>1</v>
      </c>
      <c r="MS66">
        <f t="shared" ref="MS66:MS129" si="557">AVERAGE(JG66,JH66,JT66,JU66,JV66,JW66,JX66,JY66,JZ66,KA66,KC66)</f>
        <v>4.6363636363636367</v>
      </c>
      <c r="MT66">
        <f t="shared" si="379"/>
        <v>1</v>
      </c>
      <c r="MU66">
        <f t="shared" ref="MU66:MU129" si="558">AVERAGE(JI66,JJ66,JK66,JL66,JM66,KD66,KE66,KF66,KG66,KH66,KI66,KJ66,KK66)</f>
        <v>4.1538461538461542</v>
      </c>
      <c r="MV66">
        <f>IF(OR(ISNUMBER(SEARCH(JI66,"FALSE")),ISNUMBER(SEARCH(JJ66,"FALSE")),ISNUMBER(SEARCH(JK66,"FALSE")),ISNUMBER(SEARCH(JL66,"FALSE")),ISNUMBER(SEARCH(JM66,"FALSE")),ISNUMBER(SEARCH(KD66,"FALSE")),ISNUMBER(SEARCH(KE66,"FALSE")),ISNUMBER(SEARCH(KF66,"FALSE")),ISNUMBER(SEARCH(KG66,"FALSE")),ISNUMBER(SEARCH(KH66,"FALSE")),ISNUMBER(SEARCH(KI66,"FALSE")),ISNUMBER(SEARCH(KJ66,"FALSE")),ISNUMBER(SEARCH(KK66,"FALSE"))),"CHECK",1)</f>
        <v>1</v>
      </c>
      <c r="MW66">
        <f t="shared" ref="MW66:MW129" si="559">AVERAGE(KL66:LU66)</f>
        <v>0.83333333333333337</v>
      </c>
      <c r="MX66">
        <f>IF(OR(ISNUMBER(SEARCH(KL66,"FALSE")),ISNUMBER(SEARCH(KM66,"FALSE")),ISNUMBER(SEARCH(KN66,"FALSE")),ISNUMBER(SEARCH(KO66,"FALSE")),ISNUMBER(SEARCH(KP66,"FALSE")),ISNUMBER(SEARCH(KQ66,"FALSE")),ISNUMBER(SEARCH(KR66,"FALSE")),ISNUMBER(SEARCH(KS66,"FALSE")),ISNUMBER(SEARCH(KT66,"FALSE")),ISNUMBER(SEARCH(KU66,"FALSE")),ISNUMBER(SEARCH(KV66,"FALSE")),ISNUMBER(SEARCH(KW66,"FALSE")),ISNUMBER(SEARCH(KX66,"FALSE")),ISNUMBER(SEARCH(KY66,"FALSE")),ISNUMBER(SEARCH(KZ66,"FALSE")),ISNUMBER(SEARCH(LA66,"FALSE")),ISNUMBER(SEARCH(LB66,"FALSE")),ISNUMBER(SEARCH(LC66,"FALSE")),ISNUMBER(SEARCH(LD66,"FALSE")),ISNUMBER(SEARCH(LE66,"FALSE")),ISNUMBER(SEARCH(LF66,"FALSE")),ISNUMBER(SEARCH(LG66,"FALSE")),ISNUMBER(SEARCH(LH66,"FALSE")),ISNUMBER(SEARCH(LI66,"FALSE")),ISNUMBER(SEARCH(LJ66,"FALSE")),ISNUMBER(SEARCH(LK66,"FALSE")),ISNUMBER(SEARCH(LL66,"FALSE")),ISNUMBER(SEARCH(LM66,"FALSE")),ISNUMBER(SEARCH(LN66,"FALSE")),ISNUMBER(SEARCH(LO66,"FALSE")),ISNUMBER(SEARCH(LP66,"FALSE")),ISNUMBER(SEARCH(LQ66,"FALSE")),ISNUMBER(SEARCH(LR66,"FALSE")),ISNUMBER(SEARCH(LS66,"FALSE")),ISNUMBER(SEARCH(LT66,"FALSE")),ISNUMBER(SEARCH(LU66,"FALSE")),),"CHECK",1)</f>
        <v>1</v>
      </c>
      <c r="MY66">
        <f t="shared" ref="MY66:MY129" si="560">AVERAGE(HP66:ID66)</f>
        <v>4.3571428571428568</v>
      </c>
      <c r="MZ66">
        <f>13/15</f>
        <v>0.8666666666666667</v>
      </c>
    </row>
    <row r="67" spans="1:364" ht="16">
      <c r="A67" t="s">
        <v>1616</v>
      </c>
      <c r="B67" t="s">
        <v>837</v>
      </c>
      <c r="C67">
        <v>2</v>
      </c>
      <c r="D67">
        <v>3</v>
      </c>
      <c r="E67">
        <v>2</v>
      </c>
      <c r="F67">
        <v>2</v>
      </c>
      <c r="G67">
        <v>3</v>
      </c>
      <c r="H67">
        <v>1</v>
      </c>
      <c r="I67">
        <v>2</v>
      </c>
      <c r="J67">
        <v>3</v>
      </c>
      <c r="K67">
        <v>2</v>
      </c>
      <c r="L67">
        <v>3</v>
      </c>
      <c r="M67">
        <v>3</v>
      </c>
      <c r="N67">
        <v>3</v>
      </c>
      <c r="O67">
        <v>2</v>
      </c>
      <c r="P67">
        <v>2</v>
      </c>
      <c r="Q67">
        <v>2</v>
      </c>
      <c r="R67">
        <v>4</v>
      </c>
      <c r="S67">
        <v>4</v>
      </c>
      <c r="T67">
        <v>3</v>
      </c>
      <c r="U67">
        <v>3</v>
      </c>
      <c r="V67">
        <v>3</v>
      </c>
      <c r="W67">
        <v>4</v>
      </c>
      <c r="X67">
        <v>3</v>
      </c>
      <c r="Y67">
        <v>4</v>
      </c>
      <c r="Z67">
        <v>3</v>
      </c>
      <c r="AA67">
        <v>4</v>
      </c>
      <c r="AB67">
        <v>3</v>
      </c>
      <c r="AC67">
        <v>3</v>
      </c>
      <c r="AD67">
        <v>2</v>
      </c>
      <c r="AE67">
        <v>2</v>
      </c>
      <c r="AF67">
        <v>2</v>
      </c>
      <c r="AG67">
        <v>2</v>
      </c>
      <c r="AH67">
        <v>3</v>
      </c>
      <c r="AI67">
        <v>4</v>
      </c>
      <c r="AJ67">
        <v>6</v>
      </c>
      <c r="AK67">
        <v>2</v>
      </c>
      <c r="AL67">
        <v>5</v>
      </c>
      <c r="AM67">
        <v>5</v>
      </c>
      <c r="AN67">
        <v>1</v>
      </c>
      <c r="AO67">
        <v>6</v>
      </c>
      <c r="AP67">
        <v>3</v>
      </c>
      <c r="AQ67">
        <v>5</v>
      </c>
      <c r="AR67">
        <v>1</v>
      </c>
      <c r="AS67">
        <v>2</v>
      </c>
      <c r="AT67">
        <v>4</v>
      </c>
      <c r="AU67">
        <v>3</v>
      </c>
      <c r="AV67">
        <v>5</v>
      </c>
      <c r="AW67">
        <v>6</v>
      </c>
      <c r="AX67">
        <v>6</v>
      </c>
      <c r="AY67">
        <v>5</v>
      </c>
      <c r="AZ67">
        <v>5</v>
      </c>
      <c r="BA67">
        <v>2</v>
      </c>
      <c r="BB67">
        <v>4</v>
      </c>
      <c r="BC67">
        <v>3</v>
      </c>
      <c r="BD67">
        <v>1</v>
      </c>
      <c r="BE67">
        <v>2</v>
      </c>
      <c r="BF67">
        <v>4</v>
      </c>
      <c r="BG67">
        <v>2</v>
      </c>
      <c r="BH67">
        <v>5</v>
      </c>
      <c r="BI67">
        <v>2</v>
      </c>
      <c r="BJ67">
        <v>3</v>
      </c>
      <c r="BK67">
        <v>1</v>
      </c>
      <c r="BL67">
        <v>4</v>
      </c>
      <c r="BM67">
        <v>2</v>
      </c>
      <c r="BN67">
        <v>2</v>
      </c>
      <c r="BO67">
        <v>2</v>
      </c>
      <c r="BP67">
        <v>2</v>
      </c>
      <c r="BQ67">
        <v>2</v>
      </c>
      <c r="BR67">
        <v>1</v>
      </c>
      <c r="BS67">
        <v>3</v>
      </c>
      <c r="BT67">
        <v>2</v>
      </c>
      <c r="BU67">
        <v>1</v>
      </c>
      <c r="BV67">
        <v>4</v>
      </c>
      <c r="BW67">
        <v>1</v>
      </c>
      <c r="BX67">
        <v>3</v>
      </c>
      <c r="BY67">
        <v>1</v>
      </c>
      <c r="BZ67">
        <v>1</v>
      </c>
      <c r="CA67">
        <v>3</v>
      </c>
      <c r="CB67">
        <v>2</v>
      </c>
      <c r="CC67">
        <v>1</v>
      </c>
      <c r="CD67">
        <v>2</v>
      </c>
      <c r="CE67">
        <v>4</v>
      </c>
      <c r="CF67">
        <v>2</v>
      </c>
      <c r="CG67">
        <v>1</v>
      </c>
      <c r="CH67">
        <v>4</v>
      </c>
      <c r="CI67">
        <v>3</v>
      </c>
      <c r="CJ67">
        <v>1</v>
      </c>
      <c r="CK67">
        <v>4</v>
      </c>
      <c r="CL67">
        <v>2</v>
      </c>
      <c r="CM67">
        <v>1</v>
      </c>
      <c r="CN67">
        <v>4</v>
      </c>
      <c r="CO67">
        <v>1</v>
      </c>
      <c r="CP67">
        <v>2</v>
      </c>
      <c r="CQ67">
        <v>2</v>
      </c>
      <c r="CR67">
        <v>2</v>
      </c>
      <c r="CS67">
        <v>1</v>
      </c>
      <c r="CT67">
        <v>2</v>
      </c>
      <c r="CU67">
        <v>1</v>
      </c>
      <c r="CV67">
        <v>1</v>
      </c>
      <c r="CW67">
        <v>1</v>
      </c>
      <c r="CX67">
        <v>2</v>
      </c>
      <c r="CY67">
        <v>1</v>
      </c>
      <c r="CZ67">
        <v>4</v>
      </c>
      <c r="DA67">
        <v>2</v>
      </c>
      <c r="DB67">
        <v>3</v>
      </c>
      <c r="DC67">
        <v>3</v>
      </c>
      <c r="DD67">
        <v>2</v>
      </c>
      <c r="DE67">
        <v>2</v>
      </c>
      <c r="DF67">
        <v>1</v>
      </c>
      <c r="DG67">
        <v>3</v>
      </c>
      <c r="DH67">
        <v>3</v>
      </c>
      <c r="DI67">
        <v>2</v>
      </c>
      <c r="DJ67">
        <v>4</v>
      </c>
      <c r="DK67">
        <v>2</v>
      </c>
      <c r="DL67">
        <v>2</v>
      </c>
      <c r="DM67">
        <v>3</v>
      </c>
      <c r="DN67">
        <v>2</v>
      </c>
      <c r="DO67">
        <v>4</v>
      </c>
      <c r="DP67">
        <v>2</v>
      </c>
      <c r="DQ67">
        <v>3</v>
      </c>
      <c r="DR67">
        <v>2</v>
      </c>
      <c r="DS67">
        <v>3</v>
      </c>
      <c r="DT67">
        <v>3</v>
      </c>
      <c r="DU67">
        <v>3</v>
      </c>
      <c r="DV67">
        <v>2</v>
      </c>
      <c r="DW67">
        <v>3</v>
      </c>
      <c r="DX67">
        <v>4</v>
      </c>
      <c r="DY67">
        <v>4</v>
      </c>
      <c r="DZ67">
        <v>2</v>
      </c>
      <c r="EA67">
        <v>3</v>
      </c>
      <c r="EB67">
        <v>1</v>
      </c>
      <c r="EC67">
        <v>4</v>
      </c>
      <c r="ED67">
        <v>3</v>
      </c>
      <c r="EE67">
        <v>4</v>
      </c>
      <c r="EF67">
        <v>3</v>
      </c>
      <c r="EG67">
        <v>2</v>
      </c>
      <c r="EH67">
        <v>3</v>
      </c>
      <c r="EI67">
        <v>1</v>
      </c>
      <c r="EJ67">
        <v>4</v>
      </c>
      <c r="EK67">
        <v>1</v>
      </c>
      <c r="EL67">
        <v>3</v>
      </c>
      <c r="EM67">
        <v>3</v>
      </c>
      <c r="EN67">
        <v>2</v>
      </c>
      <c r="EO67">
        <v>4</v>
      </c>
      <c r="EP67">
        <v>1</v>
      </c>
      <c r="EQ67">
        <v>2</v>
      </c>
      <c r="ER67">
        <v>2</v>
      </c>
      <c r="ES67">
        <v>1</v>
      </c>
      <c r="ET67">
        <v>2</v>
      </c>
      <c r="EU67">
        <v>2</v>
      </c>
      <c r="EV67">
        <v>2</v>
      </c>
      <c r="EW67">
        <v>1</v>
      </c>
      <c r="EX67">
        <v>2</v>
      </c>
      <c r="EY67">
        <v>1</v>
      </c>
      <c r="EZ67">
        <v>4</v>
      </c>
      <c r="FA67">
        <v>4</v>
      </c>
      <c r="FB67">
        <v>2</v>
      </c>
      <c r="FC67">
        <v>1</v>
      </c>
      <c r="FD67">
        <v>3</v>
      </c>
      <c r="FE67">
        <v>2</v>
      </c>
      <c r="FF67">
        <v>3</v>
      </c>
      <c r="FG67">
        <v>3</v>
      </c>
      <c r="FH67">
        <v>4</v>
      </c>
      <c r="FI67">
        <v>3</v>
      </c>
      <c r="FJ67">
        <v>2</v>
      </c>
      <c r="FK67">
        <v>3</v>
      </c>
      <c r="FM67">
        <f t="shared" si="381"/>
        <v>2</v>
      </c>
      <c r="FN67">
        <f t="shared" si="382"/>
        <v>3</v>
      </c>
      <c r="FO67">
        <f t="shared" si="383"/>
        <v>3</v>
      </c>
      <c r="FP67">
        <f t="shared" si="384"/>
        <v>2</v>
      </c>
      <c r="FQ67">
        <f t="shared" si="385"/>
        <v>4</v>
      </c>
      <c r="FR67">
        <f t="shared" si="386"/>
        <v>3</v>
      </c>
      <c r="FS67">
        <f t="shared" si="387"/>
        <v>2</v>
      </c>
      <c r="FT67">
        <f t="shared" si="388"/>
        <v>3</v>
      </c>
      <c r="FU67">
        <f t="shared" si="389"/>
        <v>2</v>
      </c>
      <c r="FV67">
        <f t="shared" si="390"/>
        <v>2</v>
      </c>
      <c r="FW67">
        <f t="shared" si="391"/>
        <v>2</v>
      </c>
      <c r="FX67">
        <f t="shared" si="392"/>
        <v>3</v>
      </c>
      <c r="FY67">
        <f t="shared" si="393"/>
        <v>3</v>
      </c>
      <c r="FZ67">
        <f t="shared" si="394"/>
        <v>3</v>
      </c>
      <c r="GA67">
        <f t="shared" si="395"/>
        <v>1</v>
      </c>
      <c r="GB67">
        <f t="shared" si="396"/>
        <v>1</v>
      </c>
      <c r="GC67">
        <f t="shared" si="397"/>
        <v>2</v>
      </c>
      <c r="GD67">
        <f t="shared" si="398"/>
        <v>2</v>
      </c>
      <c r="GE67">
        <f t="shared" si="399"/>
        <v>2</v>
      </c>
      <c r="GF67">
        <f t="shared" si="400"/>
        <v>1</v>
      </c>
      <c r="GG67">
        <f t="shared" si="401"/>
        <v>2</v>
      </c>
      <c r="GH67">
        <f t="shared" si="402"/>
        <v>1</v>
      </c>
      <c r="GI67">
        <f t="shared" si="403"/>
        <v>2</v>
      </c>
      <c r="GJ67">
        <f t="shared" si="404"/>
        <v>1</v>
      </c>
      <c r="GK67">
        <f t="shared" si="405"/>
        <v>2</v>
      </c>
      <c r="GL67">
        <f t="shared" si="406"/>
        <v>2</v>
      </c>
      <c r="GM67">
        <f t="shared" si="407"/>
        <v>3</v>
      </c>
      <c r="GN67">
        <f t="shared" si="408"/>
        <v>3</v>
      </c>
      <c r="GO67">
        <f t="shared" si="409"/>
        <v>3</v>
      </c>
      <c r="GP67">
        <f t="shared" si="410"/>
        <v>3</v>
      </c>
      <c r="GQ67">
        <f t="shared" si="411"/>
        <v>2</v>
      </c>
      <c r="GR67">
        <f t="shared" si="412"/>
        <v>4</v>
      </c>
      <c r="GS67">
        <f t="shared" si="413"/>
        <v>6</v>
      </c>
      <c r="GT67">
        <f t="shared" si="414"/>
        <v>6</v>
      </c>
      <c r="GU67">
        <f t="shared" si="415"/>
        <v>5</v>
      </c>
      <c r="GV67">
        <f t="shared" si="416"/>
        <v>5</v>
      </c>
      <c r="GW67">
        <f t="shared" si="417"/>
        <v>7</v>
      </c>
      <c r="GX67">
        <f t="shared" si="418"/>
        <v>2</v>
      </c>
      <c r="GY67">
        <f t="shared" si="419"/>
        <v>5</v>
      </c>
      <c r="GZ67">
        <f t="shared" si="420"/>
        <v>3</v>
      </c>
      <c r="HA67">
        <f t="shared" si="421"/>
        <v>7</v>
      </c>
      <c r="HB67">
        <f t="shared" si="422"/>
        <v>-2</v>
      </c>
      <c r="HC67">
        <f t="shared" si="423"/>
        <v>1</v>
      </c>
      <c r="HD67">
        <f t="shared" si="424"/>
        <v>-1</v>
      </c>
      <c r="HE67">
        <f t="shared" si="425"/>
        <v>2</v>
      </c>
      <c r="HF67">
        <f t="shared" si="426"/>
        <v>3</v>
      </c>
      <c r="HG67">
        <f t="shared" si="427"/>
        <v>3</v>
      </c>
      <c r="HH67">
        <f t="shared" si="428"/>
        <v>2</v>
      </c>
      <c r="HI67">
        <f t="shared" si="429"/>
        <v>-2</v>
      </c>
      <c r="HJ67">
        <f t="shared" si="430"/>
        <v>2</v>
      </c>
      <c r="HK67">
        <f t="shared" si="431"/>
        <v>-1</v>
      </c>
      <c r="HL67">
        <f t="shared" si="432"/>
        <v>1</v>
      </c>
      <c r="HM67">
        <f t="shared" si="433"/>
        <v>3</v>
      </c>
      <c r="HN67">
        <f t="shared" si="434"/>
        <v>2</v>
      </c>
      <c r="HO67">
        <f t="shared" si="435"/>
        <v>-1</v>
      </c>
      <c r="HP67">
        <f t="shared" si="436"/>
        <v>5</v>
      </c>
      <c r="HQ67">
        <f t="shared" si="437"/>
        <v>2</v>
      </c>
      <c r="HR67">
        <f t="shared" si="438"/>
        <v>5</v>
      </c>
      <c r="HS67">
        <f t="shared" si="439"/>
        <v>4</v>
      </c>
      <c r="HT67">
        <f t="shared" si="440"/>
        <v>6</v>
      </c>
      <c r="HU67">
        <f t="shared" si="441"/>
        <v>3</v>
      </c>
      <c r="HV67">
        <f t="shared" si="442"/>
        <v>5</v>
      </c>
      <c r="HW67">
        <f t="shared" si="443"/>
        <v>5</v>
      </c>
      <c r="HX67">
        <f t="shared" si="444"/>
        <v>5</v>
      </c>
      <c r="HY67">
        <f t="shared" si="445"/>
        <v>5</v>
      </c>
      <c r="HZ67">
        <f t="shared" si="446"/>
        <v>5</v>
      </c>
      <c r="IA67">
        <f t="shared" si="447"/>
        <v>6</v>
      </c>
      <c r="IB67">
        <f t="shared" si="448"/>
        <v>4</v>
      </c>
      <c r="IC67">
        <f t="shared" si="449"/>
        <v>5</v>
      </c>
      <c r="ID67">
        <f t="shared" si="450"/>
        <v>6</v>
      </c>
      <c r="IE67">
        <f t="shared" si="451"/>
        <v>4</v>
      </c>
      <c r="IF67">
        <f t="shared" si="452"/>
        <v>1</v>
      </c>
      <c r="IG67">
        <f t="shared" si="453"/>
        <v>3</v>
      </c>
      <c r="IH67">
        <f t="shared" si="454"/>
        <v>1</v>
      </c>
      <c r="II67">
        <f t="shared" si="455"/>
        <v>1</v>
      </c>
      <c r="IJ67">
        <f t="shared" si="456"/>
        <v>3</v>
      </c>
      <c r="IK67">
        <f t="shared" si="457"/>
        <v>2</v>
      </c>
      <c r="IL67">
        <f t="shared" si="458"/>
        <v>1</v>
      </c>
      <c r="IM67">
        <f t="shared" si="459"/>
        <v>2</v>
      </c>
      <c r="IN67">
        <f t="shared" si="460"/>
        <v>1</v>
      </c>
      <c r="IO67">
        <f t="shared" si="461"/>
        <v>2</v>
      </c>
      <c r="IP67">
        <f t="shared" si="462"/>
        <v>1</v>
      </c>
      <c r="IQ67">
        <f t="shared" si="463"/>
        <v>1</v>
      </c>
      <c r="IR67">
        <f t="shared" si="464"/>
        <v>2</v>
      </c>
      <c r="IS67">
        <f t="shared" si="465"/>
        <v>1</v>
      </c>
      <c r="IT67">
        <f t="shared" si="466"/>
        <v>1</v>
      </c>
      <c r="IU67">
        <f t="shared" si="467"/>
        <v>2</v>
      </c>
      <c r="IV67">
        <f t="shared" si="468"/>
        <v>1</v>
      </c>
      <c r="IW67">
        <f t="shared" si="469"/>
        <v>1</v>
      </c>
      <c r="IX67">
        <f t="shared" si="470"/>
        <v>1</v>
      </c>
      <c r="IY67">
        <f t="shared" si="471"/>
        <v>4</v>
      </c>
      <c r="IZ67">
        <f t="shared" si="472"/>
        <v>4</v>
      </c>
      <c r="JA67">
        <f t="shared" si="473"/>
        <v>4</v>
      </c>
      <c r="JB67">
        <f t="shared" si="474"/>
        <v>5</v>
      </c>
      <c r="JC67">
        <f t="shared" si="475"/>
        <v>4</v>
      </c>
      <c r="JD67">
        <f t="shared" si="476"/>
        <v>5</v>
      </c>
      <c r="JE67">
        <f t="shared" si="477"/>
        <v>5</v>
      </c>
      <c r="JF67">
        <f t="shared" si="478"/>
        <v>5</v>
      </c>
      <c r="JG67">
        <f t="shared" si="479"/>
        <v>4</v>
      </c>
      <c r="JH67">
        <f t="shared" si="480"/>
        <v>5</v>
      </c>
      <c r="JI67">
        <f t="shared" si="481"/>
        <v>2</v>
      </c>
      <c r="JJ67">
        <f t="shared" si="482"/>
        <v>4</v>
      </c>
      <c r="JK67">
        <f t="shared" si="483"/>
        <v>3</v>
      </c>
      <c r="JL67">
        <f t="shared" si="484"/>
        <v>3</v>
      </c>
      <c r="JM67">
        <f t="shared" si="485"/>
        <v>4</v>
      </c>
      <c r="JN67">
        <f t="shared" si="486"/>
        <v>4</v>
      </c>
      <c r="JO67">
        <f t="shared" si="487"/>
        <v>5</v>
      </c>
      <c r="JP67">
        <f t="shared" si="488"/>
        <v>3</v>
      </c>
      <c r="JQ67">
        <f t="shared" si="489"/>
        <v>3</v>
      </c>
      <c r="JR67">
        <f t="shared" si="490"/>
        <v>4</v>
      </c>
      <c r="JS67">
        <f t="shared" si="491"/>
        <v>2</v>
      </c>
      <c r="JT67">
        <f t="shared" si="492"/>
        <v>2</v>
      </c>
      <c r="JU67">
        <f t="shared" si="493"/>
        <v>2</v>
      </c>
      <c r="JV67">
        <f t="shared" si="494"/>
        <v>3</v>
      </c>
      <c r="JW67">
        <f t="shared" si="495"/>
        <v>2</v>
      </c>
      <c r="JX67">
        <f t="shared" si="496"/>
        <v>2</v>
      </c>
      <c r="JY67">
        <f t="shared" si="497"/>
        <v>2</v>
      </c>
      <c r="JZ67">
        <f t="shared" si="498"/>
        <v>3</v>
      </c>
      <c r="KA67">
        <f t="shared" si="499"/>
        <v>4</v>
      </c>
      <c r="KC67">
        <f t="shared" si="500"/>
        <v>3</v>
      </c>
      <c r="KD67">
        <f t="shared" si="501"/>
        <v>3</v>
      </c>
      <c r="KE67">
        <f t="shared" si="502"/>
        <v>3</v>
      </c>
      <c r="KF67">
        <f t="shared" si="503"/>
        <v>4</v>
      </c>
      <c r="KG67">
        <f t="shared" si="504"/>
        <v>3</v>
      </c>
      <c r="KH67">
        <f t="shared" si="505"/>
        <v>2</v>
      </c>
      <c r="KI67">
        <f t="shared" si="506"/>
        <v>2</v>
      </c>
      <c r="KJ67">
        <f t="shared" si="507"/>
        <v>4</v>
      </c>
      <c r="KK67">
        <f>EA67</f>
        <v>3</v>
      </c>
      <c r="KL67">
        <f t="shared" si="508"/>
        <v>1</v>
      </c>
      <c r="KM67">
        <f t="shared" si="509"/>
        <v>0</v>
      </c>
      <c r="KN67">
        <f t="shared" si="510"/>
        <v>1</v>
      </c>
      <c r="KO67">
        <f t="shared" si="511"/>
        <v>0</v>
      </c>
      <c r="KP67">
        <f t="shared" si="512"/>
        <v>1</v>
      </c>
      <c r="KQ67">
        <f t="shared" si="513"/>
        <v>1</v>
      </c>
      <c r="KR67">
        <f t="shared" si="514"/>
        <v>1</v>
      </c>
      <c r="KS67">
        <f t="shared" si="515"/>
        <v>1</v>
      </c>
      <c r="KT67">
        <f t="shared" si="516"/>
        <v>1</v>
      </c>
      <c r="KU67">
        <f t="shared" si="517"/>
        <v>1</v>
      </c>
      <c r="KV67">
        <f t="shared" si="518"/>
        <v>1</v>
      </c>
      <c r="KW67">
        <f t="shared" si="519"/>
        <v>1</v>
      </c>
      <c r="KX67">
        <f t="shared" si="520"/>
        <v>1</v>
      </c>
      <c r="KY67">
        <f t="shared" si="521"/>
        <v>1</v>
      </c>
      <c r="KZ67">
        <f t="shared" si="522"/>
        <v>1</v>
      </c>
      <c r="LA67">
        <f t="shared" si="523"/>
        <v>1</v>
      </c>
      <c r="LB67">
        <f t="shared" si="524"/>
        <v>0</v>
      </c>
      <c r="LC67">
        <f t="shared" si="525"/>
        <v>1</v>
      </c>
      <c r="LD67">
        <f t="shared" si="526"/>
        <v>0</v>
      </c>
      <c r="LE67">
        <f t="shared" si="527"/>
        <v>1</v>
      </c>
      <c r="LF67">
        <f t="shared" si="528"/>
        <v>1</v>
      </c>
      <c r="LG67">
        <f t="shared" si="529"/>
        <v>1</v>
      </c>
      <c r="LH67">
        <f t="shared" si="530"/>
        <v>0</v>
      </c>
      <c r="LI67">
        <f t="shared" si="531"/>
        <v>1</v>
      </c>
      <c r="LJ67">
        <f t="shared" si="532"/>
        <v>1</v>
      </c>
      <c r="LK67">
        <f t="shared" si="533"/>
        <v>0</v>
      </c>
      <c r="LL67">
        <f t="shared" si="534"/>
        <v>1</v>
      </c>
      <c r="LM67">
        <f t="shared" si="535"/>
        <v>1</v>
      </c>
      <c r="LN67">
        <f t="shared" si="536"/>
        <v>0</v>
      </c>
      <c r="LO67">
        <f t="shared" si="537"/>
        <v>1</v>
      </c>
      <c r="LP67">
        <f t="shared" si="538"/>
        <v>0</v>
      </c>
      <c r="LQ67">
        <f t="shared" si="539"/>
        <v>0</v>
      </c>
      <c r="LR67">
        <f t="shared" si="540"/>
        <v>1</v>
      </c>
      <c r="LS67">
        <f t="shared" si="541"/>
        <v>1</v>
      </c>
      <c r="LT67">
        <f t="shared" si="542"/>
        <v>1</v>
      </c>
      <c r="LU67">
        <f t="shared" si="543"/>
        <v>1</v>
      </c>
      <c r="LW67">
        <f t="shared" si="544"/>
        <v>2.1052631578947367</v>
      </c>
      <c r="LX67" s="24">
        <f>IF(OR(ISNUMBER(SEARCH(FM67,"FALSE")),ISNUMBER(SEARCH(FO67,"FALSE")),ISNUMBER(SEARCH(FP67,"FALSE")),ISNUMBER(SEARCH(FQ67,"FALSE")),ISNUMBER(SEARCH(FR67,"FALSE")),ISNUMBER(SEARCH(GA67,"FALSE")),ISNUMBER(SEARCH(GB67,"FALSE")),ISNUMBER(SEARCH(GD67,"FALSE")),ISNUMBER(SEARCH(GE67,"FALSE")),ISNUMBER(SEARCH(GF67,"FALSE")),ISNUMBER(SEARCH(GG67,"FALSE")),ISNUMBER(SEARCH(GH67,"FALSE")),ISNUMBER(SEARCH(GJ67,"FALSE")),ISNUMBER(SEARCH(GK67,"FALSE")),ISNUMBER(SEARCH(GL67,"FALSE")),ISNUMBER(SEARCH(GM67,"FALSE")),ISNUMBER(SEARCH(GN67,"FALSE")),ISNUMBER(SEARCH(GP67,"FALSE")),ISNUMBER(SEARCH(GQ67,"FALSE"))),"CHECK",1)</f>
        <v>1</v>
      </c>
      <c r="LY67">
        <f t="shared" si="545"/>
        <v>2.5</v>
      </c>
      <c r="LZ67" s="25">
        <f>11/12</f>
        <v>0.91666666666666663</v>
      </c>
      <c r="MA67">
        <f t="shared" si="546"/>
        <v>1.6</v>
      </c>
      <c r="MB67">
        <f t="shared" ref="MB67:MB98" si="561">IF(OR(ISNUMBER(SEARCH(GA67,"FALSE")),ISNUMBER(SEARCH(GB67,"FALSE")),ISNUMBER(SEARCH(GE67,"FALSE")),ISNUMBER(SEARCH(GF67,"FALSE")),ISNUMBER(SEARCH(GG67,"FALSE")),ISNUMBER(SEARCH(GH67,"FALSE")),ISNUMBER(SEARCH(GJ67,"FALSE")),ISNUMBER(SEARCH(GK67,"FALSE")),ISNUMBER(SEARCH(GL67,"FALSE")),ISNUMBER(SEARCH(GM67,"FALSE"))),"CHECK",1)</f>
        <v>1</v>
      </c>
      <c r="MC67">
        <f t="shared" si="547"/>
        <v>2.6666666666666665</v>
      </c>
      <c r="MD67">
        <f t="shared" si="365"/>
        <v>1</v>
      </c>
      <c r="ME67">
        <f t="shared" si="548"/>
        <v>2.75</v>
      </c>
      <c r="MF67">
        <f t="shared" si="380"/>
        <v>1</v>
      </c>
      <c r="MG67">
        <f t="shared" si="549"/>
        <v>2.25</v>
      </c>
      <c r="MH67">
        <f>3/4</f>
        <v>0.75</v>
      </c>
      <c r="MI67">
        <f t="shared" si="550"/>
        <v>2.5</v>
      </c>
      <c r="MJ67" s="25">
        <f t="shared" si="551"/>
        <v>1</v>
      </c>
      <c r="MK67">
        <f t="shared" si="552"/>
        <v>5</v>
      </c>
      <c r="ML67">
        <f t="shared" si="553"/>
        <v>1</v>
      </c>
      <c r="MM67">
        <f t="shared" si="554"/>
        <v>0.8571428571428571</v>
      </c>
      <c r="MN67">
        <f t="shared" ref="MN67:MN81" si="562">IF(OR(ISNUMBER(SEARCH(HB67,"FALSE")),ISNUMBER(SEARCH(HC67,"FALSE")),ISNUMBER(SEARCH(HD67,"FALSE")),ISNUMBER(SEARCH(HE67,"FALSE")),ISNUMBER(SEARCH(HF67,"FALSE")),ISNUMBER(SEARCH(HG67,"FALSE")),ISNUMBER(SEARCH(HH67,"FALSE")),ISNUMBER(SEARCH(HI67,"FALSE")),ISNUMBER(SEARCH(HJ67,"FALSE")),ISNUMBER(SEARCH(HK67,"FALSE")),ISNUMBER(SEARCH(HL67,"FALSE")),ISNUMBER(SEARCH(HM67,"FALSE")),ISNUMBER(SEARCH(HN67,"FALSE")),ISNUMBER(SEARCH(HO67,"FALSE"))),"CHECK",1)</f>
        <v>1</v>
      </c>
      <c r="MO67">
        <f t="shared" si="555"/>
        <v>1.6</v>
      </c>
      <c r="MP67">
        <f t="shared" si="369"/>
        <v>1</v>
      </c>
      <c r="MQ67">
        <f t="shared" si="556"/>
        <v>4.0714285714285712</v>
      </c>
      <c r="MR67">
        <f t="shared" si="378"/>
        <v>1</v>
      </c>
      <c r="MS67">
        <f t="shared" si="557"/>
        <v>2.9090909090909092</v>
      </c>
      <c r="MT67">
        <f t="shared" si="379"/>
        <v>1</v>
      </c>
      <c r="MU67">
        <f t="shared" si="558"/>
        <v>3.0769230769230771</v>
      </c>
      <c r="MV67">
        <f>IF(OR(ISNUMBER(SEARCH(JI67,"FALSE")),ISNUMBER(SEARCH(JJ67,"FALSE")),ISNUMBER(SEARCH(JK67,"FALSE")),ISNUMBER(SEARCH(JL67,"FALSE")),ISNUMBER(SEARCH(JM67,"FALSE")),ISNUMBER(SEARCH(KD67,"FALSE")),ISNUMBER(SEARCH(KE67,"FALSE")),ISNUMBER(SEARCH(KF67,"FALSE")),ISNUMBER(SEARCH(KG67,"FALSE")),ISNUMBER(SEARCH(KH67,"FALSE")),ISNUMBER(SEARCH(KI67,"FALSE")),ISNUMBER(SEARCH(KJ67,"FALSE")),ISNUMBER(SEARCH(KK67,"FALSE"))),"CHECK",1)</f>
        <v>1</v>
      </c>
      <c r="MW67">
        <f t="shared" si="559"/>
        <v>0.75</v>
      </c>
      <c r="MX67">
        <f>35/36</f>
        <v>0.97222222222222221</v>
      </c>
      <c r="MY67">
        <f t="shared" si="560"/>
        <v>4.7333333333333334</v>
      </c>
      <c r="MZ67">
        <f t="shared" ref="MZ67:MZ96" si="563">IF(OR(ISNUMBER(SEARCH(HP67,"FALSE")),ISNUMBER(SEARCH(HQ67,"FALSE")),ISNUMBER(SEARCH(HR67,"FALSE")),ISNUMBER(SEARCH(HS67,"FALSE")),ISNUMBER(SEARCH(HT67,"FALSE")),ISNUMBER(SEARCH(HU67,"FALSE")),ISNUMBER(SEARCH(HV67,"FALSE")),ISNUMBER(SEARCH(HW67,"FALSE")),ISNUMBER(SEARCH(HX67,"FALSE")),ISNUMBER(SEARCH(HY67,"FALSE")),ISNUMBER(SEARCH(HZ67,"FALSE")),ISNUMBER(SEARCH(IA67,"FALSE")),ISNUMBER(SEARCH(IB67,"FALSE")),ISNUMBER(SEARCH(IC67,"FALSE")),ISNUMBER(SEARCH(ID67,"FALSE"))),"CHECK",1)</f>
        <v>1</v>
      </c>
    </row>
    <row r="68" spans="1:364" ht="16">
      <c r="A68" t="s">
        <v>1502</v>
      </c>
      <c r="B68" t="s">
        <v>837</v>
      </c>
      <c r="C68">
        <v>2</v>
      </c>
      <c r="D68">
        <v>3</v>
      </c>
      <c r="E68">
        <v>3</v>
      </c>
      <c r="F68">
        <v>4</v>
      </c>
      <c r="G68">
        <v>3</v>
      </c>
      <c r="H68">
        <v>3</v>
      </c>
      <c r="I68">
        <v>4</v>
      </c>
      <c r="J68">
        <v>2</v>
      </c>
      <c r="K68">
        <v>3</v>
      </c>
      <c r="L68">
        <v>3</v>
      </c>
      <c r="M68">
        <v>4</v>
      </c>
      <c r="N68">
        <v>3</v>
      </c>
      <c r="O68">
        <v>3</v>
      </c>
      <c r="P68">
        <v>3</v>
      </c>
      <c r="Q68">
        <v>3</v>
      </c>
      <c r="R68">
        <v>4</v>
      </c>
      <c r="S68">
        <v>4</v>
      </c>
      <c r="T68">
        <v>2</v>
      </c>
      <c r="U68">
        <v>4</v>
      </c>
      <c r="V68">
        <v>3</v>
      </c>
      <c r="W68">
        <v>3</v>
      </c>
      <c r="X68">
        <v>3</v>
      </c>
      <c r="Y68">
        <v>4</v>
      </c>
      <c r="Z68">
        <v>4</v>
      </c>
      <c r="AA68">
        <v>4</v>
      </c>
      <c r="AB68">
        <v>3</v>
      </c>
      <c r="AC68">
        <v>3</v>
      </c>
      <c r="AD68">
        <v>3</v>
      </c>
      <c r="AE68">
        <v>4</v>
      </c>
      <c r="AF68">
        <v>2</v>
      </c>
      <c r="AG68">
        <v>3</v>
      </c>
      <c r="AH68">
        <v>2</v>
      </c>
      <c r="AI68">
        <v>3</v>
      </c>
      <c r="AJ68">
        <v>6</v>
      </c>
      <c r="AK68">
        <v>4</v>
      </c>
      <c r="AL68">
        <v>5</v>
      </c>
      <c r="AM68">
        <v>2</v>
      </c>
      <c r="AN68">
        <v>2</v>
      </c>
      <c r="AO68">
        <v>2</v>
      </c>
      <c r="AP68">
        <v>3</v>
      </c>
      <c r="AQ68">
        <v>3</v>
      </c>
      <c r="AR68">
        <v>2</v>
      </c>
      <c r="AS68">
        <v>3</v>
      </c>
      <c r="AT68">
        <v>2</v>
      </c>
      <c r="AU68">
        <v>1</v>
      </c>
      <c r="AV68">
        <v>4</v>
      </c>
      <c r="AW68">
        <v>5</v>
      </c>
      <c r="AX68">
        <v>4</v>
      </c>
      <c r="AY68">
        <v>3</v>
      </c>
      <c r="AZ68">
        <v>4</v>
      </c>
      <c r="BA68">
        <v>2</v>
      </c>
      <c r="BB68">
        <v>5</v>
      </c>
      <c r="BC68">
        <v>4</v>
      </c>
      <c r="BD68">
        <v>4</v>
      </c>
      <c r="BE68">
        <v>5</v>
      </c>
      <c r="BF68">
        <v>5</v>
      </c>
      <c r="BG68">
        <v>6</v>
      </c>
      <c r="BH68">
        <v>1</v>
      </c>
      <c r="BI68">
        <v>4</v>
      </c>
      <c r="BJ68">
        <v>4</v>
      </c>
      <c r="BK68">
        <v>2</v>
      </c>
      <c r="BL68">
        <v>6</v>
      </c>
      <c r="BM68">
        <v>4</v>
      </c>
      <c r="BN68">
        <v>3</v>
      </c>
      <c r="BO68">
        <v>5</v>
      </c>
      <c r="BP68">
        <v>3</v>
      </c>
      <c r="BQ68">
        <v>3</v>
      </c>
      <c r="BR68">
        <v>3</v>
      </c>
      <c r="BS68">
        <v>4</v>
      </c>
      <c r="BT68">
        <v>3</v>
      </c>
      <c r="BU68">
        <v>3</v>
      </c>
      <c r="BV68">
        <v>3</v>
      </c>
      <c r="BW68">
        <v>2</v>
      </c>
      <c r="BX68">
        <v>3</v>
      </c>
      <c r="BY68">
        <v>2</v>
      </c>
      <c r="BZ68">
        <v>2</v>
      </c>
      <c r="CA68">
        <v>2</v>
      </c>
      <c r="CB68">
        <v>2</v>
      </c>
      <c r="CC68">
        <v>2</v>
      </c>
      <c r="CD68">
        <v>2</v>
      </c>
      <c r="CE68">
        <v>3</v>
      </c>
      <c r="CF68">
        <v>1</v>
      </c>
      <c r="CG68">
        <v>3</v>
      </c>
      <c r="CH68">
        <v>2</v>
      </c>
      <c r="CI68">
        <v>2</v>
      </c>
      <c r="CJ68">
        <v>2</v>
      </c>
      <c r="CK68">
        <v>2</v>
      </c>
      <c r="CL68">
        <v>1</v>
      </c>
      <c r="CM68">
        <v>2</v>
      </c>
      <c r="CN68">
        <v>4</v>
      </c>
      <c r="CO68">
        <v>2</v>
      </c>
      <c r="CP68">
        <v>2</v>
      </c>
      <c r="CQ68">
        <v>4</v>
      </c>
      <c r="CR68">
        <v>1</v>
      </c>
      <c r="CS68">
        <v>1</v>
      </c>
      <c r="CT68">
        <v>1</v>
      </c>
      <c r="CU68">
        <v>2</v>
      </c>
      <c r="CV68">
        <v>2</v>
      </c>
      <c r="CW68">
        <v>3</v>
      </c>
      <c r="CX68">
        <v>3</v>
      </c>
      <c r="CY68">
        <v>3</v>
      </c>
      <c r="CZ68">
        <v>4</v>
      </c>
      <c r="DA68">
        <v>1</v>
      </c>
      <c r="DB68">
        <v>2</v>
      </c>
      <c r="DC68">
        <v>3</v>
      </c>
      <c r="DD68">
        <v>2</v>
      </c>
      <c r="DE68">
        <v>4</v>
      </c>
      <c r="DF68">
        <v>3</v>
      </c>
      <c r="DG68">
        <v>3</v>
      </c>
      <c r="DH68">
        <v>2</v>
      </c>
      <c r="DI68">
        <v>3</v>
      </c>
      <c r="DJ68">
        <v>3</v>
      </c>
      <c r="DK68">
        <v>5</v>
      </c>
      <c r="DL68">
        <v>4</v>
      </c>
      <c r="DM68">
        <v>4</v>
      </c>
      <c r="DN68">
        <v>5</v>
      </c>
      <c r="DO68">
        <v>3</v>
      </c>
      <c r="DP68">
        <v>4</v>
      </c>
      <c r="DQ68">
        <v>4</v>
      </c>
      <c r="DR68">
        <v>3</v>
      </c>
      <c r="DS68">
        <v>3</v>
      </c>
      <c r="DT68">
        <v>3</v>
      </c>
      <c r="DU68">
        <v>4</v>
      </c>
      <c r="DV68">
        <v>1</v>
      </c>
      <c r="DW68">
        <v>3</v>
      </c>
      <c r="DX68">
        <v>2</v>
      </c>
      <c r="DY68">
        <v>3</v>
      </c>
      <c r="DZ68">
        <v>5</v>
      </c>
      <c r="EA68">
        <v>5</v>
      </c>
      <c r="EB68">
        <v>1</v>
      </c>
      <c r="EC68">
        <v>2</v>
      </c>
      <c r="ED68">
        <v>4</v>
      </c>
      <c r="EE68">
        <v>2</v>
      </c>
      <c r="EF68">
        <v>3</v>
      </c>
      <c r="EG68">
        <v>2</v>
      </c>
      <c r="EH68">
        <v>3</v>
      </c>
      <c r="EI68">
        <v>1</v>
      </c>
      <c r="EJ68">
        <v>4</v>
      </c>
      <c r="EK68">
        <v>1</v>
      </c>
      <c r="EL68">
        <v>3</v>
      </c>
      <c r="EM68">
        <v>3</v>
      </c>
      <c r="EN68">
        <v>2</v>
      </c>
      <c r="EO68">
        <v>4</v>
      </c>
      <c r="EP68">
        <v>1</v>
      </c>
      <c r="EQ68">
        <v>2</v>
      </c>
      <c r="ER68">
        <v>1</v>
      </c>
      <c r="ES68">
        <v>1</v>
      </c>
      <c r="ET68">
        <v>2</v>
      </c>
      <c r="EU68">
        <v>2</v>
      </c>
      <c r="EV68">
        <v>1</v>
      </c>
      <c r="EW68">
        <v>1</v>
      </c>
      <c r="EX68">
        <v>4</v>
      </c>
      <c r="EY68">
        <v>2</v>
      </c>
      <c r="EZ68">
        <v>4</v>
      </c>
      <c r="FA68">
        <v>3</v>
      </c>
      <c r="FB68">
        <v>2</v>
      </c>
      <c r="FC68">
        <v>1</v>
      </c>
      <c r="FD68">
        <v>1</v>
      </c>
      <c r="FE68">
        <v>4</v>
      </c>
      <c r="FF68">
        <v>2</v>
      </c>
      <c r="FG68">
        <v>4</v>
      </c>
      <c r="FH68">
        <v>4</v>
      </c>
      <c r="FI68">
        <v>3</v>
      </c>
      <c r="FJ68">
        <v>3</v>
      </c>
      <c r="FK68">
        <v>3</v>
      </c>
      <c r="FM68">
        <f t="shared" si="381"/>
        <v>2</v>
      </c>
      <c r="FN68">
        <f t="shared" si="382"/>
        <v>2</v>
      </c>
      <c r="FO68">
        <f t="shared" si="383"/>
        <v>1</v>
      </c>
      <c r="FP68">
        <f t="shared" si="384"/>
        <v>2</v>
      </c>
      <c r="FQ68">
        <f t="shared" si="385"/>
        <v>2</v>
      </c>
      <c r="FR68">
        <f t="shared" si="386"/>
        <v>1</v>
      </c>
      <c r="FS68">
        <f t="shared" si="387"/>
        <v>3</v>
      </c>
      <c r="FT68">
        <f t="shared" si="388"/>
        <v>2</v>
      </c>
      <c r="FU68">
        <f t="shared" si="389"/>
        <v>2</v>
      </c>
      <c r="FV68">
        <f t="shared" si="390"/>
        <v>1</v>
      </c>
      <c r="FW68">
        <f t="shared" si="391"/>
        <v>2</v>
      </c>
      <c r="FX68">
        <f t="shared" si="392"/>
        <v>2</v>
      </c>
      <c r="FY68">
        <f t="shared" si="393"/>
        <v>2</v>
      </c>
      <c r="FZ68">
        <f t="shared" si="394"/>
        <v>2</v>
      </c>
      <c r="GA68">
        <f t="shared" si="395"/>
        <v>1</v>
      </c>
      <c r="GB68">
        <f t="shared" si="396"/>
        <v>1</v>
      </c>
      <c r="GC68">
        <f t="shared" si="397"/>
        <v>3</v>
      </c>
      <c r="GD68">
        <f t="shared" si="398"/>
        <v>1</v>
      </c>
      <c r="GE68">
        <f t="shared" si="399"/>
        <v>2</v>
      </c>
      <c r="GF68">
        <f t="shared" si="400"/>
        <v>2</v>
      </c>
      <c r="GG68">
        <f t="shared" si="401"/>
        <v>2</v>
      </c>
      <c r="GH68">
        <f t="shared" si="402"/>
        <v>1</v>
      </c>
      <c r="GI68">
        <f t="shared" si="403"/>
        <v>1</v>
      </c>
      <c r="GJ68">
        <f t="shared" si="404"/>
        <v>1</v>
      </c>
      <c r="GK68">
        <f t="shared" si="405"/>
        <v>2</v>
      </c>
      <c r="GL68">
        <f t="shared" si="406"/>
        <v>2</v>
      </c>
      <c r="GM68">
        <f t="shared" si="407"/>
        <v>2</v>
      </c>
      <c r="GN68">
        <f t="shared" si="408"/>
        <v>1</v>
      </c>
      <c r="GO68">
        <f t="shared" si="409"/>
        <v>3</v>
      </c>
      <c r="GP68">
        <f t="shared" si="410"/>
        <v>2</v>
      </c>
      <c r="GQ68">
        <f t="shared" si="411"/>
        <v>3</v>
      </c>
      <c r="GR68">
        <f t="shared" si="412"/>
        <v>3</v>
      </c>
      <c r="GS68">
        <f t="shared" si="413"/>
        <v>6</v>
      </c>
      <c r="GT68">
        <f t="shared" si="414"/>
        <v>4</v>
      </c>
      <c r="GU68">
        <f t="shared" si="415"/>
        <v>5</v>
      </c>
      <c r="GV68">
        <f t="shared" si="416"/>
        <v>2</v>
      </c>
      <c r="GW68">
        <f t="shared" si="417"/>
        <v>6</v>
      </c>
      <c r="GX68">
        <f t="shared" si="418"/>
        <v>6</v>
      </c>
      <c r="GY68">
        <f t="shared" si="419"/>
        <v>5</v>
      </c>
      <c r="GZ68">
        <f t="shared" si="420"/>
        <v>5</v>
      </c>
      <c r="HA68">
        <f t="shared" si="421"/>
        <v>6</v>
      </c>
      <c r="HB68">
        <f t="shared" si="422"/>
        <v>-1</v>
      </c>
      <c r="HC68">
        <f t="shared" si="423"/>
        <v>-2</v>
      </c>
      <c r="HD68">
        <f t="shared" si="424"/>
        <v>-3</v>
      </c>
      <c r="HE68">
        <f t="shared" si="425"/>
        <v>1</v>
      </c>
      <c r="HF68">
        <f t="shared" si="426"/>
        <v>2</v>
      </c>
      <c r="HG68">
        <f t="shared" si="427"/>
        <v>1</v>
      </c>
      <c r="HH68">
        <f t="shared" si="428"/>
        <v>-1</v>
      </c>
      <c r="HI68">
        <f t="shared" si="429"/>
        <v>-1</v>
      </c>
      <c r="HJ68">
        <f t="shared" si="430"/>
        <v>2</v>
      </c>
      <c r="HK68">
        <f t="shared" si="431"/>
        <v>-2</v>
      </c>
      <c r="HL68">
        <f t="shared" si="432"/>
        <v>-1</v>
      </c>
      <c r="HM68">
        <f t="shared" si="433"/>
        <v>-1</v>
      </c>
      <c r="HN68">
        <f t="shared" si="434"/>
        <v>-2</v>
      </c>
      <c r="HO68">
        <f t="shared" si="435"/>
        <v>-2</v>
      </c>
      <c r="HP68">
        <f t="shared" si="436"/>
        <v>1</v>
      </c>
      <c r="HQ68">
        <f t="shared" si="437"/>
        <v>6</v>
      </c>
      <c r="HR68">
        <f t="shared" si="438"/>
        <v>3</v>
      </c>
      <c r="HS68">
        <f t="shared" si="439"/>
        <v>3</v>
      </c>
      <c r="HT68">
        <f t="shared" si="440"/>
        <v>5</v>
      </c>
      <c r="HU68">
        <f t="shared" si="441"/>
        <v>1</v>
      </c>
      <c r="HV68">
        <f t="shared" si="442"/>
        <v>3</v>
      </c>
      <c r="HW68">
        <f t="shared" si="443"/>
        <v>4</v>
      </c>
      <c r="HX68">
        <f t="shared" si="444"/>
        <v>2</v>
      </c>
      <c r="HY68">
        <f t="shared" si="445"/>
        <v>4</v>
      </c>
      <c r="HZ68">
        <f t="shared" si="446"/>
        <v>4</v>
      </c>
      <c r="IA68">
        <f t="shared" si="447"/>
        <v>4</v>
      </c>
      <c r="IB68">
        <f t="shared" si="448"/>
        <v>3</v>
      </c>
      <c r="IC68">
        <f t="shared" si="449"/>
        <v>4</v>
      </c>
      <c r="ID68">
        <f t="shared" si="450"/>
        <v>4</v>
      </c>
      <c r="IE68">
        <f t="shared" si="451"/>
        <v>3</v>
      </c>
      <c r="IF68">
        <f t="shared" si="452"/>
        <v>2</v>
      </c>
      <c r="IG68">
        <f t="shared" si="453"/>
        <v>3</v>
      </c>
      <c r="IH68">
        <f t="shared" si="454"/>
        <v>2</v>
      </c>
      <c r="II68">
        <f t="shared" si="455"/>
        <v>2</v>
      </c>
      <c r="IJ68">
        <f t="shared" si="456"/>
        <v>2</v>
      </c>
      <c r="IK68">
        <f t="shared" si="457"/>
        <v>2</v>
      </c>
      <c r="IL68">
        <f t="shared" si="458"/>
        <v>2</v>
      </c>
      <c r="IM68">
        <f t="shared" si="459"/>
        <v>2</v>
      </c>
      <c r="IN68">
        <f t="shared" si="460"/>
        <v>2</v>
      </c>
      <c r="IO68">
        <f t="shared" si="461"/>
        <v>1</v>
      </c>
      <c r="IP68">
        <f t="shared" si="462"/>
        <v>3</v>
      </c>
      <c r="IQ68">
        <f t="shared" si="463"/>
        <v>3</v>
      </c>
      <c r="IR68">
        <f t="shared" si="464"/>
        <v>3</v>
      </c>
      <c r="IS68">
        <f t="shared" si="465"/>
        <v>2</v>
      </c>
      <c r="IT68">
        <f t="shared" si="466"/>
        <v>3</v>
      </c>
      <c r="IU68">
        <f t="shared" si="467"/>
        <v>1</v>
      </c>
      <c r="IV68">
        <f t="shared" si="468"/>
        <v>2</v>
      </c>
      <c r="IW68">
        <f t="shared" si="469"/>
        <v>1</v>
      </c>
      <c r="IX68">
        <f t="shared" si="470"/>
        <v>2</v>
      </c>
      <c r="IY68">
        <f t="shared" si="471"/>
        <v>4</v>
      </c>
      <c r="IZ68">
        <f t="shared" si="472"/>
        <v>2</v>
      </c>
      <c r="JA68">
        <f t="shared" si="473"/>
        <v>5</v>
      </c>
      <c r="JB68">
        <f t="shared" si="474"/>
        <v>5</v>
      </c>
      <c r="JC68">
        <f t="shared" si="475"/>
        <v>5</v>
      </c>
      <c r="JD68">
        <f t="shared" si="476"/>
        <v>4</v>
      </c>
      <c r="JE68">
        <f t="shared" si="477"/>
        <v>4</v>
      </c>
      <c r="JF68">
        <f t="shared" si="478"/>
        <v>3</v>
      </c>
      <c r="JG68">
        <f t="shared" si="479"/>
        <v>3</v>
      </c>
      <c r="JH68">
        <f t="shared" si="480"/>
        <v>3</v>
      </c>
      <c r="JI68">
        <f t="shared" si="481"/>
        <v>2</v>
      </c>
      <c r="JJ68">
        <f t="shared" si="482"/>
        <v>5</v>
      </c>
      <c r="JK68">
        <f t="shared" si="483"/>
        <v>4</v>
      </c>
      <c r="JL68">
        <f t="shared" si="484"/>
        <v>3</v>
      </c>
      <c r="JM68">
        <f t="shared" si="485"/>
        <v>4</v>
      </c>
      <c r="JN68">
        <f t="shared" si="486"/>
        <v>2</v>
      </c>
      <c r="JO68">
        <f t="shared" si="487"/>
        <v>3</v>
      </c>
      <c r="JP68">
        <f t="shared" si="488"/>
        <v>3</v>
      </c>
      <c r="JQ68">
        <f t="shared" si="489"/>
        <v>4</v>
      </c>
      <c r="JR68">
        <f t="shared" si="490"/>
        <v>3</v>
      </c>
      <c r="JS68">
        <f t="shared" si="491"/>
        <v>3</v>
      </c>
      <c r="JT68">
        <f t="shared" si="492"/>
        <v>5</v>
      </c>
      <c r="JU68">
        <f t="shared" si="493"/>
        <v>4</v>
      </c>
      <c r="JV68">
        <f t="shared" si="494"/>
        <v>4</v>
      </c>
      <c r="JW68">
        <f t="shared" si="495"/>
        <v>5</v>
      </c>
      <c r="JX68">
        <f t="shared" si="496"/>
        <v>3</v>
      </c>
      <c r="JY68">
        <f t="shared" si="497"/>
        <v>4</v>
      </c>
      <c r="JZ68">
        <f t="shared" si="498"/>
        <v>2</v>
      </c>
      <c r="KA68">
        <f t="shared" si="499"/>
        <v>3</v>
      </c>
      <c r="KC68">
        <f t="shared" si="500"/>
        <v>3</v>
      </c>
      <c r="KD68">
        <f t="shared" si="501"/>
        <v>3</v>
      </c>
      <c r="KE68">
        <f t="shared" si="502"/>
        <v>4</v>
      </c>
      <c r="KF68">
        <f t="shared" si="503"/>
        <v>5</v>
      </c>
      <c r="KG68">
        <f t="shared" si="504"/>
        <v>3</v>
      </c>
      <c r="KH68">
        <f t="shared" si="505"/>
        <v>4</v>
      </c>
      <c r="KI68">
        <f t="shared" si="506"/>
        <v>3</v>
      </c>
      <c r="KJ68">
        <f t="shared" si="507"/>
        <v>1</v>
      </c>
      <c r="KK68">
        <f>EA68</f>
        <v>5</v>
      </c>
      <c r="KL68">
        <f t="shared" si="508"/>
        <v>1</v>
      </c>
      <c r="KM68">
        <f t="shared" si="509"/>
        <v>1</v>
      </c>
      <c r="KN68">
        <f t="shared" si="510"/>
        <v>0</v>
      </c>
      <c r="KO68">
        <f t="shared" si="511"/>
        <v>1</v>
      </c>
      <c r="KP68">
        <f t="shared" si="512"/>
        <v>1</v>
      </c>
      <c r="KQ68">
        <f t="shared" si="513"/>
        <v>1</v>
      </c>
      <c r="KR68">
        <f t="shared" si="514"/>
        <v>1</v>
      </c>
      <c r="KS68">
        <f t="shared" si="515"/>
        <v>1</v>
      </c>
      <c r="KT68">
        <f t="shared" si="516"/>
        <v>1</v>
      </c>
      <c r="KU68">
        <f t="shared" si="517"/>
        <v>1</v>
      </c>
      <c r="KV68">
        <f t="shared" si="518"/>
        <v>1</v>
      </c>
      <c r="KW68">
        <f t="shared" si="519"/>
        <v>1</v>
      </c>
      <c r="KX68">
        <f t="shared" si="520"/>
        <v>1</v>
      </c>
      <c r="KY68">
        <f t="shared" si="521"/>
        <v>1</v>
      </c>
      <c r="KZ68">
        <f t="shared" si="522"/>
        <v>1</v>
      </c>
      <c r="LA68">
        <f t="shared" si="523"/>
        <v>1</v>
      </c>
      <c r="LB68">
        <f t="shared" si="524"/>
        <v>1</v>
      </c>
      <c r="LC68">
        <f t="shared" si="525"/>
        <v>1</v>
      </c>
      <c r="LD68">
        <f t="shared" si="526"/>
        <v>0</v>
      </c>
      <c r="LE68">
        <f t="shared" si="527"/>
        <v>1</v>
      </c>
      <c r="LF68">
        <f t="shared" si="528"/>
        <v>0</v>
      </c>
      <c r="LG68">
        <f t="shared" si="529"/>
        <v>1</v>
      </c>
      <c r="LH68">
        <f t="shared" si="530"/>
        <v>0</v>
      </c>
      <c r="LI68">
        <f t="shared" si="531"/>
        <v>0</v>
      </c>
      <c r="LJ68">
        <f t="shared" si="532"/>
        <v>1</v>
      </c>
      <c r="LK68">
        <f t="shared" si="533"/>
        <v>1</v>
      </c>
      <c r="LL68">
        <f t="shared" si="534"/>
        <v>1</v>
      </c>
      <c r="LM68">
        <f t="shared" si="535"/>
        <v>1</v>
      </c>
      <c r="LN68">
        <f t="shared" si="536"/>
        <v>0</v>
      </c>
      <c r="LO68">
        <f t="shared" si="537"/>
        <v>0</v>
      </c>
      <c r="LP68">
        <f t="shared" si="538"/>
        <v>1</v>
      </c>
      <c r="LQ68">
        <f t="shared" si="539"/>
        <v>0</v>
      </c>
      <c r="LR68">
        <f t="shared" si="540"/>
        <v>1</v>
      </c>
      <c r="LS68">
        <f t="shared" si="541"/>
        <v>1</v>
      </c>
      <c r="LT68">
        <f t="shared" si="542"/>
        <v>0</v>
      </c>
      <c r="LU68">
        <f t="shared" si="543"/>
        <v>1</v>
      </c>
      <c r="LW68">
        <f t="shared" si="544"/>
        <v>1.631578947368421</v>
      </c>
      <c r="LX68" s="24">
        <f>18/19</f>
        <v>0.94736842105263153</v>
      </c>
      <c r="LY68">
        <f t="shared" si="545"/>
        <v>2.0833333333333335</v>
      </c>
      <c r="LZ68" s="25">
        <f t="shared" ref="LZ68:LZ89" si="564">IF(OR(ISNUMBER(SEARCH(FN68,"FALSE")),ISNUMBER(SEARCH(FS68,"FALSE")),ISNUMBER(SEARCH(FT68,"FALSE")),ISNUMBER(SEARCH(FU68,"FALSE")),ISNUMBER(SEARCH(FV68,"FALSE")),ISNUMBER(SEARCH(FW68,"FALSE")),ISNUMBER(SEARCH(FX68,"FALSE")),ISNUMBER(SEARCH(FY68,"FALSE")),ISNUMBER(SEARCH(FZ68,"FALSE")),ISNUMBER(SEARCH(GC68,"FALSE")),ISNUMBER(SEARCH(GI68,"FALSE")),ISNUMBER(SEARCH(GO68,"FALSE"))),"CHECK",1)</f>
        <v>1</v>
      </c>
      <c r="MA68">
        <f t="shared" si="546"/>
        <v>1.6</v>
      </c>
      <c r="MB68">
        <f t="shared" si="561"/>
        <v>1</v>
      </c>
      <c r="MC68">
        <f t="shared" si="547"/>
        <v>1.6666666666666667</v>
      </c>
      <c r="MD68">
        <f>8/9</f>
        <v>0.88888888888888884</v>
      </c>
      <c r="ME68">
        <f t="shared" si="548"/>
        <v>2</v>
      </c>
      <c r="MF68">
        <f t="shared" si="380"/>
        <v>1</v>
      </c>
      <c r="MG68">
        <f t="shared" si="549"/>
        <v>1.75</v>
      </c>
      <c r="MH68">
        <f t="shared" ref="MH68:MH89" si="565">IF(OR(ISNUMBER(SEARCH(FS68,"FALSE")),ISNUMBER(SEARCH(FV68,"FALSE")),ISNUMBER(SEARCH(FX68,"FALSE")),ISNUMBER(SEARCH(GI68,"FALSE"))),"CHECK",1)</f>
        <v>1</v>
      </c>
      <c r="MI68">
        <f t="shared" si="550"/>
        <v>2.5</v>
      </c>
      <c r="MJ68" s="25">
        <f t="shared" si="551"/>
        <v>1</v>
      </c>
      <c r="MK68">
        <f t="shared" si="552"/>
        <v>4.8</v>
      </c>
      <c r="ML68">
        <f t="shared" si="553"/>
        <v>1</v>
      </c>
      <c r="MM68">
        <f t="shared" si="554"/>
        <v>-0.7142857142857143</v>
      </c>
      <c r="MN68">
        <f t="shared" si="562"/>
        <v>1</v>
      </c>
      <c r="MO68">
        <f t="shared" si="555"/>
        <v>2.15</v>
      </c>
      <c r="MP68">
        <f>19/20</f>
        <v>0.95</v>
      </c>
      <c r="MQ68">
        <f t="shared" si="556"/>
        <v>3.5714285714285716</v>
      </c>
      <c r="MR68">
        <f t="shared" si="378"/>
        <v>1</v>
      </c>
      <c r="MS68">
        <f t="shared" si="557"/>
        <v>3.5454545454545454</v>
      </c>
      <c r="MT68">
        <f t="shared" si="379"/>
        <v>1</v>
      </c>
      <c r="MU68">
        <f t="shared" si="558"/>
        <v>3.5384615384615383</v>
      </c>
      <c r="MV68">
        <f>IF(OR(ISNUMBER(SEARCH(JI68,"FALSE")),ISNUMBER(SEARCH(JJ68,"FALSE")),ISNUMBER(SEARCH(JK68,"FALSE")),ISNUMBER(SEARCH(JL68,"FALSE")),ISNUMBER(SEARCH(JM68,"FALSE")),ISNUMBER(SEARCH(KD68,"FALSE")),ISNUMBER(SEARCH(KE68,"FALSE")),ISNUMBER(SEARCH(KF68,"FALSE")),ISNUMBER(SEARCH(KG68,"FALSE")),ISNUMBER(SEARCH(KH68,"FALSE")),ISNUMBER(SEARCH(KI68,"FALSE")),ISNUMBER(SEARCH(KJ68,"FALSE")),ISNUMBER(SEARCH(KK68,"FALSE"))),"CHECK",1)</f>
        <v>1</v>
      </c>
      <c r="MW68">
        <f t="shared" si="559"/>
        <v>0.75</v>
      </c>
      <c r="MX68">
        <f>IF(OR(ISNUMBER(SEARCH(KL68,"FALSE")),ISNUMBER(SEARCH(KM68,"FALSE")),ISNUMBER(SEARCH(KN68,"FALSE")),ISNUMBER(SEARCH(KO68,"FALSE")),ISNUMBER(SEARCH(KP68,"FALSE")),ISNUMBER(SEARCH(KQ68,"FALSE")),ISNUMBER(SEARCH(KR68,"FALSE")),ISNUMBER(SEARCH(KS68,"FALSE")),ISNUMBER(SEARCH(KT68,"FALSE")),ISNUMBER(SEARCH(KU68,"FALSE")),ISNUMBER(SEARCH(KV68,"FALSE")),ISNUMBER(SEARCH(KW68,"FALSE")),ISNUMBER(SEARCH(KX68,"FALSE")),ISNUMBER(SEARCH(KY68,"FALSE")),ISNUMBER(SEARCH(KZ68,"FALSE")),ISNUMBER(SEARCH(LA68,"FALSE")),ISNUMBER(SEARCH(LB68,"FALSE")),ISNUMBER(SEARCH(LC68,"FALSE")),ISNUMBER(SEARCH(LD68,"FALSE")),ISNUMBER(SEARCH(LE68,"FALSE")),ISNUMBER(SEARCH(LF68,"FALSE")),ISNUMBER(SEARCH(LG68,"FALSE")),ISNUMBER(SEARCH(LH68,"FALSE")),ISNUMBER(SEARCH(LI68,"FALSE")),ISNUMBER(SEARCH(LJ68,"FALSE")),ISNUMBER(SEARCH(LK68,"FALSE")),ISNUMBER(SEARCH(LL68,"FALSE")),ISNUMBER(SEARCH(LM68,"FALSE")),ISNUMBER(SEARCH(LN68,"FALSE")),ISNUMBER(SEARCH(LO68,"FALSE")),ISNUMBER(SEARCH(LP68,"FALSE")),ISNUMBER(SEARCH(LQ68,"FALSE")),ISNUMBER(SEARCH(LR68,"FALSE")),ISNUMBER(SEARCH(LS68,"FALSE")),ISNUMBER(SEARCH(LT68,"FALSE")),ISNUMBER(SEARCH(LU68,"FALSE")),),"CHECK",1)</f>
        <v>1</v>
      </c>
      <c r="MY68">
        <f t="shared" si="560"/>
        <v>3.4</v>
      </c>
      <c r="MZ68">
        <f t="shared" si="563"/>
        <v>1</v>
      </c>
    </row>
    <row r="69" spans="1:364" ht="16">
      <c r="A69" t="s">
        <v>795</v>
      </c>
      <c r="B69" t="s">
        <v>837</v>
      </c>
      <c r="C69">
        <v>2</v>
      </c>
      <c r="D69">
        <v>1</v>
      </c>
      <c r="E69">
        <v>2</v>
      </c>
      <c r="F69">
        <v>4</v>
      </c>
      <c r="G69">
        <v>4</v>
      </c>
      <c r="H69">
        <v>3</v>
      </c>
      <c r="I69">
        <v>3</v>
      </c>
      <c r="J69">
        <v>4</v>
      </c>
      <c r="K69">
        <v>2</v>
      </c>
      <c r="L69">
        <v>4</v>
      </c>
      <c r="M69">
        <v>4</v>
      </c>
      <c r="N69">
        <v>4</v>
      </c>
      <c r="O69">
        <v>2</v>
      </c>
      <c r="P69">
        <v>3</v>
      </c>
      <c r="Q69">
        <v>2</v>
      </c>
      <c r="R69">
        <v>4</v>
      </c>
      <c r="S69">
        <v>3</v>
      </c>
      <c r="T69">
        <v>4</v>
      </c>
      <c r="U69">
        <v>3</v>
      </c>
      <c r="V69">
        <v>3</v>
      </c>
      <c r="W69">
        <v>4</v>
      </c>
      <c r="X69">
        <v>4</v>
      </c>
      <c r="Y69">
        <v>3</v>
      </c>
      <c r="Z69">
        <v>4</v>
      </c>
      <c r="AA69">
        <v>3</v>
      </c>
      <c r="AB69">
        <v>3</v>
      </c>
      <c r="AC69">
        <v>3</v>
      </c>
      <c r="AD69">
        <v>2</v>
      </c>
      <c r="AE69">
        <v>4</v>
      </c>
      <c r="AF69">
        <v>2</v>
      </c>
      <c r="AG69">
        <v>3</v>
      </c>
      <c r="AH69">
        <v>3</v>
      </c>
      <c r="AI69">
        <v>4</v>
      </c>
      <c r="AJ69">
        <v>6</v>
      </c>
      <c r="AK69">
        <v>6</v>
      </c>
      <c r="AL69">
        <v>4</v>
      </c>
      <c r="AM69">
        <v>2</v>
      </c>
      <c r="AN69">
        <v>2</v>
      </c>
      <c r="AO69">
        <v>3</v>
      </c>
      <c r="AP69">
        <v>5</v>
      </c>
      <c r="AQ69">
        <v>4</v>
      </c>
      <c r="AR69">
        <v>2</v>
      </c>
      <c r="AS69">
        <v>4</v>
      </c>
      <c r="AT69">
        <v>4</v>
      </c>
      <c r="AU69">
        <v>3</v>
      </c>
      <c r="AV69">
        <v>4</v>
      </c>
      <c r="AW69">
        <v>6</v>
      </c>
      <c r="AX69">
        <v>2</v>
      </c>
      <c r="AY69">
        <v>2</v>
      </c>
      <c r="AZ69">
        <v>4</v>
      </c>
      <c r="BA69">
        <v>4</v>
      </c>
      <c r="BB69">
        <v>4</v>
      </c>
      <c r="BC69">
        <v>4</v>
      </c>
      <c r="BD69">
        <v>2</v>
      </c>
      <c r="BE69">
        <v>2</v>
      </c>
      <c r="BF69">
        <v>4</v>
      </c>
      <c r="BG69">
        <v>3</v>
      </c>
      <c r="BH69">
        <v>4</v>
      </c>
      <c r="BI69">
        <v>4</v>
      </c>
      <c r="BJ69">
        <v>4</v>
      </c>
      <c r="BK69">
        <v>2</v>
      </c>
      <c r="BL69">
        <v>5</v>
      </c>
      <c r="BM69">
        <v>2</v>
      </c>
      <c r="BN69">
        <v>3</v>
      </c>
      <c r="BO69">
        <v>2</v>
      </c>
      <c r="BP69">
        <v>3</v>
      </c>
      <c r="BQ69">
        <v>3</v>
      </c>
      <c r="BR69">
        <v>3</v>
      </c>
      <c r="BS69">
        <v>4</v>
      </c>
      <c r="BT69">
        <v>2</v>
      </c>
      <c r="BU69">
        <v>1</v>
      </c>
      <c r="BV69">
        <v>2</v>
      </c>
      <c r="BW69">
        <v>2</v>
      </c>
      <c r="BX69">
        <v>3</v>
      </c>
      <c r="BY69">
        <v>2</v>
      </c>
      <c r="BZ69">
        <v>2</v>
      </c>
      <c r="CA69">
        <v>3</v>
      </c>
      <c r="CB69">
        <v>2</v>
      </c>
      <c r="CC69">
        <v>3</v>
      </c>
      <c r="CD69">
        <v>3</v>
      </c>
      <c r="CE69">
        <v>3</v>
      </c>
      <c r="CF69">
        <v>2</v>
      </c>
      <c r="CG69">
        <v>2</v>
      </c>
      <c r="CH69">
        <v>4</v>
      </c>
      <c r="CI69">
        <v>3</v>
      </c>
      <c r="CJ69">
        <v>3</v>
      </c>
      <c r="CK69">
        <v>3</v>
      </c>
      <c r="CL69">
        <v>3</v>
      </c>
      <c r="CM69">
        <v>3</v>
      </c>
      <c r="CN69">
        <v>3</v>
      </c>
      <c r="CO69">
        <v>3</v>
      </c>
      <c r="CP69">
        <v>4</v>
      </c>
      <c r="CQ69">
        <v>3</v>
      </c>
      <c r="CR69">
        <v>2</v>
      </c>
      <c r="CS69">
        <v>1</v>
      </c>
      <c r="CT69">
        <v>1</v>
      </c>
      <c r="CU69">
        <v>3</v>
      </c>
      <c r="CV69">
        <v>1</v>
      </c>
      <c r="CW69">
        <v>4</v>
      </c>
      <c r="CX69">
        <v>4</v>
      </c>
      <c r="CY69">
        <v>1</v>
      </c>
      <c r="CZ69">
        <v>5</v>
      </c>
      <c r="DA69">
        <v>1</v>
      </c>
      <c r="DB69">
        <v>2</v>
      </c>
      <c r="DC69">
        <v>3</v>
      </c>
      <c r="DD69">
        <v>4</v>
      </c>
      <c r="DE69">
        <v>1</v>
      </c>
      <c r="DF69">
        <v>5</v>
      </c>
      <c r="DG69">
        <v>1</v>
      </c>
      <c r="DH69">
        <v>4</v>
      </c>
      <c r="DI69">
        <v>3</v>
      </c>
      <c r="DJ69">
        <v>1</v>
      </c>
      <c r="DK69">
        <v>5</v>
      </c>
      <c r="DL69">
        <v>5</v>
      </c>
      <c r="DM69">
        <v>5</v>
      </c>
      <c r="DN69">
        <v>5</v>
      </c>
      <c r="DO69">
        <v>4</v>
      </c>
      <c r="DP69">
        <v>5</v>
      </c>
      <c r="DQ69">
        <v>4</v>
      </c>
      <c r="DR69">
        <v>1</v>
      </c>
      <c r="DS69">
        <v>4</v>
      </c>
      <c r="DT69">
        <v>4</v>
      </c>
      <c r="DU69">
        <v>4</v>
      </c>
      <c r="DV69">
        <v>3</v>
      </c>
      <c r="DW69">
        <v>3</v>
      </c>
      <c r="DX69">
        <v>3</v>
      </c>
      <c r="DY69">
        <v>4</v>
      </c>
      <c r="DZ69">
        <v>4</v>
      </c>
      <c r="EB69">
        <v>1</v>
      </c>
      <c r="EC69">
        <v>2</v>
      </c>
      <c r="ED69">
        <v>3</v>
      </c>
      <c r="EE69">
        <v>3</v>
      </c>
      <c r="EF69">
        <v>3</v>
      </c>
      <c r="EG69">
        <v>2</v>
      </c>
      <c r="EH69">
        <v>2</v>
      </c>
      <c r="EI69">
        <v>3</v>
      </c>
      <c r="EJ69">
        <v>4</v>
      </c>
      <c r="EK69">
        <v>1</v>
      </c>
      <c r="EL69">
        <v>1</v>
      </c>
      <c r="EM69">
        <v>3</v>
      </c>
      <c r="EN69">
        <v>2</v>
      </c>
      <c r="EO69">
        <v>4</v>
      </c>
      <c r="EP69">
        <v>1</v>
      </c>
      <c r="EQ69">
        <v>2</v>
      </c>
      <c r="ER69">
        <v>1</v>
      </c>
      <c r="ES69">
        <v>1</v>
      </c>
      <c r="ET69">
        <v>4</v>
      </c>
      <c r="EU69">
        <v>2</v>
      </c>
      <c r="EV69">
        <v>2</v>
      </c>
      <c r="EW69">
        <v>1</v>
      </c>
      <c r="EX69">
        <v>3</v>
      </c>
      <c r="EY69">
        <v>1</v>
      </c>
      <c r="EZ69">
        <v>4</v>
      </c>
      <c r="FA69">
        <v>3</v>
      </c>
      <c r="FB69">
        <v>2</v>
      </c>
      <c r="FC69">
        <v>1</v>
      </c>
      <c r="FD69">
        <v>4</v>
      </c>
      <c r="FE69">
        <v>2</v>
      </c>
      <c r="FF69">
        <v>3</v>
      </c>
      <c r="FG69">
        <v>1</v>
      </c>
      <c r="FH69">
        <v>4</v>
      </c>
      <c r="FI69">
        <v>2</v>
      </c>
      <c r="FJ69">
        <v>2</v>
      </c>
      <c r="FK69">
        <v>3</v>
      </c>
      <c r="FM69">
        <f t="shared" si="381"/>
        <v>4</v>
      </c>
      <c r="FN69">
        <f t="shared" si="382"/>
        <v>3</v>
      </c>
      <c r="FO69">
        <f t="shared" si="383"/>
        <v>1</v>
      </c>
      <c r="FP69">
        <f t="shared" si="384"/>
        <v>1</v>
      </c>
      <c r="FQ69">
        <f t="shared" si="385"/>
        <v>2</v>
      </c>
      <c r="FR69">
        <f t="shared" si="386"/>
        <v>2</v>
      </c>
      <c r="FS69">
        <f t="shared" si="387"/>
        <v>1</v>
      </c>
      <c r="FT69">
        <f t="shared" si="388"/>
        <v>3</v>
      </c>
      <c r="FU69">
        <f t="shared" si="389"/>
        <v>1</v>
      </c>
      <c r="FV69">
        <f t="shared" si="390"/>
        <v>1</v>
      </c>
      <c r="FW69">
        <f t="shared" si="391"/>
        <v>1</v>
      </c>
      <c r="FX69">
        <f t="shared" si="392"/>
        <v>3</v>
      </c>
      <c r="FY69">
        <f t="shared" si="393"/>
        <v>2</v>
      </c>
      <c r="FZ69">
        <f t="shared" si="394"/>
        <v>3</v>
      </c>
      <c r="GA69">
        <f t="shared" si="395"/>
        <v>1</v>
      </c>
      <c r="GB69">
        <f t="shared" si="396"/>
        <v>2</v>
      </c>
      <c r="GC69">
        <f t="shared" si="397"/>
        <v>1</v>
      </c>
      <c r="GD69">
        <f t="shared" si="398"/>
        <v>2</v>
      </c>
      <c r="GE69">
        <f t="shared" si="399"/>
        <v>2</v>
      </c>
      <c r="GF69">
        <f t="shared" si="400"/>
        <v>1</v>
      </c>
      <c r="GG69">
        <f t="shared" si="401"/>
        <v>1</v>
      </c>
      <c r="GH69">
        <f t="shared" si="402"/>
        <v>2</v>
      </c>
      <c r="GI69">
        <f t="shared" si="403"/>
        <v>1</v>
      </c>
      <c r="GJ69">
        <f t="shared" si="404"/>
        <v>2</v>
      </c>
      <c r="GK69">
        <f t="shared" si="405"/>
        <v>2</v>
      </c>
      <c r="GL69">
        <f t="shared" si="406"/>
        <v>2</v>
      </c>
      <c r="GM69">
        <f t="shared" si="407"/>
        <v>3</v>
      </c>
      <c r="GN69">
        <f t="shared" si="408"/>
        <v>1</v>
      </c>
      <c r="GO69">
        <f t="shared" si="409"/>
        <v>3</v>
      </c>
      <c r="GP69">
        <f t="shared" si="410"/>
        <v>2</v>
      </c>
      <c r="GQ69">
        <f t="shared" si="411"/>
        <v>2</v>
      </c>
      <c r="GR69">
        <f t="shared" si="412"/>
        <v>4</v>
      </c>
      <c r="GS69">
        <f t="shared" si="413"/>
        <v>6</v>
      </c>
      <c r="GT69">
        <f t="shared" si="414"/>
        <v>2</v>
      </c>
      <c r="GU69">
        <f t="shared" si="415"/>
        <v>4</v>
      </c>
      <c r="GV69">
        <f t="shared" si="416"/>
        <v>2</v>
      </c>
      <c r="GW69">
        <f t="shared" si="417"/>
        <v>6</v>
      </c>
      <c r="GX69">
        <f t="shared" si="418"/>
        <v>5</v>
      </c>
      <c r="GY69">
        <f t="shared" si="419"/>
        <v>3</v>
      </c>
      <c r="GZ69">
        <f t="shared" si="420"/>
        <v>4</v>
      </c>
      <c r="HA69">
        <f t="shared" si="421"/>
        <v>6</v>
      </c>
      <c r="HB69">
        <f t="shared" si="422"/>
        <v>1</v>
      </c>
      <c r="HC69">
        <f t="shared" si="423"/>
        <v>1</v>
      </c>
      <c r="HD69">
        <f t="shared" si="424"/>
        <v>-1</v>
      </c>
      <c r="HE69">
        <f t="shared" si="425"/>
        <v>1</v>
      </c>
      <c r="HF69">
        <f t="shared" si="426"/>
        <v>3</v>
      </c>
      <c r="HG69">
        <f t="shared" si="427"/>
        <v>-2</v>
      </c>
      <c r="HH69">
        <f t="shared" si="428"/>
        <v>-2</v>
      </c>
      <c r="HI69">
        <f t="shared" si="429"/>
        <v>-1</v>
      </c>
      <c r="HJ69">
        <f t="shared" si="430"/>
        <v>-1</v>
      </c>
      <c r="HK69">
        <f t="shared" si="431"/>
        <v>-1</v>
      </c>
      <c r="HL69">
        <f t="shared" si="432"/>
        <v>-1</v>
      </c>
      <c r="HM69">
        <f t="shared" si="433"/>
        <v>2</v>
      </c>
      <c r="HN69">
        <f t="shared" si="434"/>
        <v>2</v>
      </c>
      <c r="HO69">
        <f t="shared" si="435"/>
        <v>-1</v>
      </c>
      <c r="HP69">
        <f t="shared" si="436"/>
        <v>4</v>
      </c>
      <c r="HQ69">
        <f t="shared" si="437"/>
        <v>3</v>
      </c>
      <c r="HR69">
        <f t="shared" si="438"/>
        <v>3</v>
      </c>
      <c r="HS69">
        <f t="shared" si="439"/>
        <v>3</v>
      </c>
      <c r="HT69">
        <f t="shared" si="440"/>
        <v>5</v>
      </c>
      <c r="HU69">
        <f t="shared" si="441"/>
        <v>2</v>
      </c>
      <c r="HV69">
        <f t="shared" si="442"/>
        <v>5</v>
      </c>
      <c r="HW69">
        <f t="shared" si="443"/>
        <v>4</v>
      </c>
      <c r="HX69">
        <f t="shared" si="444"/>
        <v>5</v>
      </c>
      <c r="HY69">
        <f t="shared" si="445"/>
        <v>4</v>
      </c>
      <c r="HZ69">
        <f t="shared" si="446"/>
        <v>4</v>
      </c>
      <c r="IA69">
        <f t="shared" si="447"/>
        <v>4</v>
      </c>
      <c r="IB69">
        <f t="shared" si="448"/>
        <v>3</v>
      </c>
      <c r="IC69">
        <f t="shared" si="449"/>
        <v>5</v>
      </c>
      <c r="ID69">
        <f t="shared" si="450"/>
        <v>6</v>
      </c>
      <c r="IE69">
        <f t="shared" si="451"/>
        <v>2</v>
      </c>
      <c r="IF69">
        <f t="shared" si="452"/>
        <v>2</v>
      </c>
      <c r="IG69">
        <f t="shared" si="453"/>
        <v>3</v>
      </c>
      <c r="IH69">
        <f t="shared" si="454"/>
        <v>2</v>
      </c>
      <c r="II69">
        <f t="shared" si="455"/>
        <v>2</v>
      </c>
      <c r="IJ69">
        <f t="shared" si="456"/>
        <v>3</v>
      </c>
      <c r="IK69">
        <f t="shared" si="457"/>
        <v>2</v>
      </c>
      <c r="IL69">
        <f t="shared" si="458"/>
        <v>3</v>
      </c>
      <c r="IM69">
        <f t="shared" si="459"/>
        <v>3</v>
      </c>
      <c r="IN69">
        <f t="shared" si="460"/>
        <v>2</v>
      </c>
      <c r="IO69">
        <f t="shared" si="461"/>
        <v>2</v>
      </c>
      <c r="IP69">
        <f t="shared" si="462"/>
        <v>2</v>
      </c>
      <c r="IQ69">
        <f t="shared" si="463"/>
        <v>1</v>
      </c>
      <c r="IR69">
        <f t="shared" si="464"/>
        <v>2</v>
      </c>
      <c r="IS69">
        <f t="shared" si="465"/>
        <v>3</v>
      </c>
      <c r="IT69">
        <f t="shared" si="466"/>
        <v>2</v>
      </c>
      <c r="IU69">
        <f t="shared" si="467"/>
        <v>3</v>
      </c>
      <c r="IV69">
        <f t="shared" si="468"/>
        <v>3</v>
      </c>
      <c r="IW69">
        <f t="shared" si="469"/>
        <v>2</v>
      </c>
      <c r="IX69">
        <f t="shared" si="470"/>
        <v>3</v>
      </c>
      <c r="IY69">
        <f t="shared" si="471"/>
        <v>2</v>
      </c>
      <c r="IZ69">
        <f t="shared" si="472"/>
        <v>3</v>
      </c>
      <c r="JA69">
        <f t="shared" si="473"/>
        <v>4</v>
      </c>
      <c r="JB69">
        <f t="shared" si="474"/>
        <v>5</v>
      </c>
      <c r="JC69">
        <f t="shared" si="475"/>
        <v>5</v>
      </c>
      <c r="JD69">
        <f t="shared" si="476"/>
        <v>3</v>
      </c>
      <c r="JE69">
        <f t="shared" si="477"/>
        <v>5</v>
      </c>
      <c r="JF69">
        <f t="shared" si="478"/>
        <v>2</v>
      </c>
      <c r="JG69">
        <f t="shared" si="479"/>
        <v>2</v>
      </c>
      <c r="JH69">
        <f t="shared" si="480"/>
        <v>5</v>
      </c>
      <c r="JI69">
        <f t="shared" si="481"/>
        <v>1</v>
      </c>
      <c r="JJ69">
        <f t="shared" si="482"/>
        <v>5</v>
      </c>
      <c r="JK69">
        <f t="shared" si="483"/>
        <v>4</v>
      </c>
      <c r="JL69">
        <f t="shared" si="484"/>
        <v>3</v>
      </c>
      <c r="JM69">
        <f t="shared" si="485"/>
        <v>2</v>
      </c>
      <c r="JN69">
        <f t="shared" si="486"/>
        <v>5</v>
      </c>
      <c r="JO69">
        <f t="shared" si="487"/>
        <v>1</v>
      </c>
      <c r="JP69">
        <f t="shared" si="488"/>
        <v>5</v>
      </c>
      <c r="JQ69">
        <f t="shared" si="489"/>
        <v>2</v>
      </c>
      <c r="JR69">
        <f t="shared" si="490"/>
        <v>3</v>
      </c>
      <c r="JS69">
        <f t="shared" si="491"/>
        <v>5</v>
      </c>
      <c r="JT69">
        <f t="shared" si="492"/>
        <v>5</v>
      </c>
      <c r="JU69">
        <f t="shared" si="493"/>
        <v>5</v>
      </c>
      <c r="JV69">
        <f t="shared" si="494"/>
        <v>5</v>
      </c>
      <c r="JW69">
        <f t="shared" si="495"/>
        <v>5</v>
      </c>
      <c r="JX69">
        <f t="shared" si="496"/>
        <v>2</v>
      </c>
      <c r="JY69">
        <f t="shared" si="497"/>
        <v>5</v>
      </c>
      <c r="JZ69">
        <f t="shared" si="498"/>
        <v>2</v>
      </c>
      <c r="KA69">
        <f t="shared" si="499"/>
        <v>5</v>
      </c>
      <c r="KC69">
        <f t="shared" si="500"/>
        <v>2</v>
      </c>
      <c r="KD69">
        <f t="shared" si="501"/>
        <v>2</v>
      </c>
      <c r="KE69">
        <f t="shared" si="502"/>
        <v>4</v>
      </c>
      <c r="KF69">
        <f t="shared" si="503"/>
        <v>3</v>
      </c>
      <c r="KG69">
        <f t="shared" si="504"/>
        <v>3</v>
      </c>
      <c r="KH69">
        <f t="shared" si="505"/>
        <v>3</v>
      </c>
      <c r="KI69">
        <f t="shared" si="506"/>
        <v>2</v>
      </c>
      <c r="KJ69">
        <f t="shared" si="507"/>
        <v>2</v>
      </c>
      <c r="KL69">
        <f t="shared" si="508"/>
        <v>1</v>
      </c>
      <c r="KM69">
        <f t="shared" si="509"/>
        <v>1</v>
      </c>
      <c r="KN69">
        <f t="shared" si="510"/>
        <v>1</v>
      </c>
      <c r="KO69">
        <f t="shared" si="511"/>
        <v>0</v>
      </c>
      <c r="KP69">
        <f t="shared" si="512"/>
        <v>1</v>
      </c>
      <c r="KQ69">
        <f t="shared" si="513"/>
        <v>1</v>
      </c>
      <c r="KR69">
        <f t="shared" si="514"/>
        <v>0</v>
      </c>
      <c r="KS69">
        <f t="shared" si="515"/>
        <v>0</v>
      </c>
      <c r="KT69">
        <f t="shared" si="516"/>
        <v>1</v>
      </c>
      <c r="KU69">
        <f t="shared" si="517"/>
        <v>1</v>
      </c>
      <c r="KV69">
        <f t="shared" si="518"/>
        <v>0</v>
      </c>
      <c r="KW69">
        <f t="shared" si="519"/>
        <v>1</v>
      </c>
      <c r="KX69">
        <f t="shared" si="520"/>
        <v>1</v>
      </c>
      <c r="KY69">
        <f t="shared" si="521"/>
        <v>1</v>
      </c>
      <c r="KZ69">
        <f t="shared" si="522"/>
        <v>1</v>
      </c>
      <c r="LA69">
        <f t="shared" si="523"/>
        <v>1</v>
      </c>
      <c r="LB69">
        <f t="shared" si="524"/>
        <v>1</v>
      </c>
      <c r="LC69">
        <f t="shared" si="525"/>
        <v>1</v>
      </c>
      <c r="LD69">
        <f t="shared" si="526"/>
        <v>1</v>
      </c>
      <c r="LE69">
        <f t="shared" si="527"/>
        <v>1</v>
      </c>
      <c r="LF69">
        <f t="shared" si="528"/>
        <v>1</v>
      </c>
      <c r="LG69">
        <f t="shared" si="529"/>
        <v>1</v>
      </c>
      <c r="LH69">
        <f t="shared" si="530"/>
        <v>1</v>
      </c>
      <c r="LI69">
        <f t="shared" si="531"/>
        <v>1</v>
      </c>
      <c r="LJ69">
        <f t="shared" si="532"/>
        <v>1</v>
      </c>
      <c r="LK69">
        <f t="shared" si="533"/>
        <v>1</v>
      </c>
      <c r="LL69">
        <f t="shared" si="534"/>
        <v>1</v>
      </c>
      <c r="LM69">
        <f t="shared" si="535"/>
        <v>1</v>
      </c>
      <c r="LN69">
        <f t="shared" si="536"/>
        <v>1</v>
      </c>
      <c r="LO69">
        <f t="shared" si="537"/>
        <v>1</v>
      </c>
      <c r="LP69">
        <f t="shared" si="538"/>
        <v>0</v>
      </c>
      <c r="LQ69">
        <f t="shared" si="539"/>
        <v>1</v>
      </c>
      <c r="LR69">
        <f t="shared" si="540"/>
        <v>1</v>
      </c>
      <c r="LS69">
        <f t="shared" si="541"/>
        <v>0</v>
      </c>
      <c r="LT69">
        <f t="shared" si="542"/>
        <v>1</v>
      </c>
      <c r="LU69">
        <f t="shared" si="543"/>
        <v>1</v>
      </c>
      <c r="LW69">
        <f t="shared" si="544"/>
        <v>1.8421052631578947</v>
      </c>
      <c r="LX69" s="24">
        <f t="shared" ref="LX69:LX100" si="566">IF(OR(ISNUMBER(SEARCH(FM69,"FALSE")),ISNUMBER(SEARCH(FO69,"FALSE")),ISNUMBER(SEARCH(FP69,"FALSE")),ISNUMBER(SEARCH(FQ69,"FALSE")),ISNUMBER(SEARCH(FR69,"FALSE")),ISNUMBER(SEARCH(GA69,"FALSE")),ISNUMBER(SEARCH(GB69,"FALSE")),ISNUMBER(SEARCH(GD69,"FALSE")),ISNUMBER(SEARCH(GE69,"FALSE")),ISNUMBER(SEARCH(GF69,"FALSE")),ISNUMBER(SEARCH(GG69,"FALSE")),ISNUMBER(SEARCH(GH69,"FALSE")),ISNUMBER(SEARCH(GJ69,"FALSE")),ISNUMBER(SEARCH(GK69,"FALSE")),ISNUMBER(SEARCH(GL69,"FALSE")),ISNUMBER(SEARCH(GM69,"FALSE")),ISNUMBER(SEARCH(GN69,"FALSE")),ISNUMBER(SEARCH(GP69,"FALSE")),ISNUMBER(SEARCH(GQ69,"FALSE"))),"CHECK",1)</f>
        <v>1</v>
      </c>
      <c r="LY69">
        <f t="shared" si="545"/>
        <v>1.9166666666666667</v>
      </c>
      <c r="LZ69" s="25">
        <f t="shared" si="564"/>
        <v>1</v>
      </c>
      <c r="MA69">
        <f t="shared" si="546"/>
        <v>1.8</v>
      </c>
      <c r="MB69">
        <f t="shared" si="561"/>
        <v>1</v>
      </c>
      <c r="MC69">
        <f t="shared" si="547"/>
        <v>1.8888888888888888</v>
      </c>
      <c r="MD69">
        <f t="shared" ref="MD69:MD100" si="567">IF(OR(ISNUMBER(SEARCH(FM69,"FALSE")),ISNUMBER(SEARCH(FO69,"FALSE")),ISNUMBER(SEARCH(FP69,"FALSE")),ISNUMBER(SEARCH(FQ69,"FALSE")),ISNUMBER(SEARCH(FR69,"FALSE")),ISNUMBER(SEARCH(GD69,"FALSE")),ISNUMBER(SEARCH(GN69,"FALSE")),ISNUMBER(SEARCH(GP69,"FALSE")),ISNUMBER(SEARCH(GQ69,"FALSE"))),"CHECK",1)</f>
        <v>1</v>
      </c>
      <c r="ME69">
        <f t="shared" si="548"/>
        <v>2.25</v>
      </c>
      <c r="MF69">
        <f t="shared" si="380"/>
        <v>1</v>
      </c>
      <c r="MG69">
        <f t="shared" si="549"/>
        <v>1.5</v>
      </c>
      <c r="MH69">
        <f t="shared" si="565"/>
        <v>1</v>
      </c>
      <c r="MI69">
        <f t="shared" si="550"/>
        <v>2</v>
      </c>
      <c r="MJ69" s="25">
        <f t="shared" si="551"/>
        <v>1</v>
      </c>
      <c r="MK69">
        <f t="shared" si="552"/>
        <v>4.2</v>
      </c>
      <c r="ML69">
        <f t="shared" si="553"/>
        <v>1</v>
      </c>
      <c r="MM69">
        <f t="shared" si="554"/>
        <v>0</v>
      </c>
      <c r="MN69">
        <f t="shared" si="562"/>
        <v>1</v>
      </c>
      <c r="MO69">
        <f t="shared" si="555"/>
        <v>2.35</v>
      </c>
      <c r="MP69">
        <f t="shared" ref="MP69:MP100" si="568">IF(OR(ISNUMBER(SEARCH(IE69,"FALSE")),ISNUMBER(SEARCH(IF69,"FALSE")),ISNUMBER(SEARCH(IG69,"FALSE")),ISNUMBER(SEARCH(IH69,"FALSE")),ISNUMBER(SEARCH(II69,"FALSE")),ISNUMBER(SEARCH(IJ69,"FALSE")),ISNUMBER(SEARCH(IK69,"FALSE")),ISNUMBER(SEARCH(IL69,"FALSE")),ISNUMBER(SEARCH(IM69,"FALSE")),ISNUMBER(SEARCH(IN69,"FALSE")),ISNUMBER(SEARCH(IO69,"FALSE")),ISNUMBER(SEARCH(IP69,"FALSE")),ISNUMBER(SEARCH(IQ69,"FALSE")),ISNUMBER(SEARCH(IR69,"FALSE")),ISNUMBER(SEARCH(IS69,"FALSE")),ISNUMBER(SEARCH(IT69,"FALSE")),ISNUMBER(SEARCH(IU69,"FALSE")),ISNUMBER(SEARCH(IV69,"FALSE")),ISNUMBER(SEARCH(IW69,"FALSE")),ISNUMBER(SEARCH(IX69,"FALSE"))),"CHECK",1)</f>
        <v>1</v>
      </c>
      <c r="MQ69">
        <f t="shared" si="556"/>
        <v>3.5714285714285716</v>
      </c>
      <c r="MR69">
        <f t="shared" si="378"/>
        <v>1</v>
      </c>
      <c r="MS69">
        <f t="shared" si="557"/>
        <v>3.9090909090909092</v>
      </c>
      <c r="MT69">
        <f t="shared" si="379"/>
        <v>1</v>
      </c>
      <c r="MU69">
        <f t="shared" si="558"/>
        <v>2.8333333333333335</v>
      </c>
      <c r="MV69">
        <f>12/13</f>
        <v>0.92307692307692313</v>
      </c>
      <c r="MW69">
        <f t="shared" si="559"/>
        <v>0.83333333333333337</v>
      </c>
      <c r="MX69">
        <f>IF(OR(ISNUMBER(SEARCH(KL69,"FALSE")),ISNUMBER(SEARCH(KM69,"FALSE")),ISNUMBER(SEARCH(KN69,"FALSE")),ISNUMBER(SEARCH(KO69,"FALSE")),ISNUMBER(SEARCH(KP69,"FALSE")),ISNUMBER(SEARCH(KQ69,"FALSE")),ISNUMBER(SEARCH(KR69,"FALSE")),ISNUMBER(SEARCH(KS69,"FALSE")),ISNUMBER(SEARCH(KT69,"FALSE")),ISNUMBER(SEARCH(KU69,"FALSE")),ISNUMBER(SEARCH(KV69,"FALSE")),ISNUMBER(SEARCH(KW69,"FALSE")),ISNUMBER(SEARCH(KX69,"FALSE")),ISNUMBER(SEARCH(KY69,"FALSE")),ISNUMBER(SEARCH(KZ69,"FALSE")),ISNUMBER(SEARCH(LA69,"FALSE")),ISNUMBER(SEARCH(LB69,"FALSE")),ISNUMBER(SEARCH(LC69,"FALSE")),ISNUMBER(SEARCH(LD69,"FALSE")),ISNUMBER(SEARCH(LE69,"FALSE")),ISNUMBER(SEARCH(LF69,"FALSE")),ISNUMBER(SEARCH(LG69,"FALSE")),ISNUMBER(SEARCH(LH69,"FALSE")),ISNUMBER(SEARCH(LI69,"FALSE")),ISNUMBER(SEARCH(LJ69,"FALSE")),ISNUMBER(SEARCH(LK69,"FALSE")),ISNUMBER(SEARCH(LL69,"FALSE")),ISNUMBER(SEARCH(LM69,"FALSE")),ISNUMBER(SEARCH(LN69,"FALSE")),ISNUMBER(SEARCH(LO69,"FALSE")),ISNUMBER(SEARCH(LP69,"FALSE")),ISNUMBER(SEARCH(LQ69,"FALSE")),ISNUMBER(SEARCH(LR69,"FALSE")),ISNUMBER(SEARCH(LS69,"FALSE")),ISNUMBER(SEARCH(LT69,"FALSE")),ISNUMBER(SEARCH(LU69,"FALSE")),),"CHECK",1)</f>
        <v>1</v>
      </c>
      <c r="MY69">
        <f t="shared" si="560"/>
        <v>4</v>
      </c>
      <c r="MZ69">
        <f t="shared" si="563"/>
        <v>1</v>
      </c>
    </row>
    <row r="70" spans="1:364" ht="16">
      <c r="A70" t="s">
        <v>798</v>
      </c>
      <c r="B70" t="s">
        <v>837</v>
      </c>
      <c r="C70">
        <v>2</v>
      </c>
      <c r="D70">
        <v>3</v>
      </c>
      <c r="E70">
        <v>1</v>
      </c>
      <c r="F70">
        <v>4</v>
      </c>
      <c r="G70">
        <v>3</v>
      </c>
      <c r="H70">
        <v>4</v>
      </c>
      <c r="I70">
        <v>4</v>
      </c>
      <c r="J70">
        <v>3</v>
      </c>
      <c r="K70">
        <v>3</v>
      </c>
      <c r="L70">
        <v>3</v>
      </c>
      <c r="M70">
        <v>3</v>
      </c>
      <c r="N70">
        <v>4</v>
      </c>
      <c r="O70">
        <v>2</v>
      </c>
      <c r="P70">
        <v>3</v>
      </c>
      <c r="Q70">
        <v>2</v>
      </c>
      <c r="R70">
        <v>4</v>
      </c>
      <c r="S70">
        <v>1</v>
      </c>
      <c r="T70">
        <v>3</v>
      </c>
      <c r="U70">
        <v>4</v>
      </c>
      <c r="V70">
        <v>3</v>
      </c>
      <c r="W70">
        <v>3</v>
      </c>
      <c r="X70">
        <v>4</v>
      </c>
      <c r="Y70">
        <v>4</v>
      </c>
      <c r="Z70">
        <v>4</v>
      </c>
      <c r="AA70">
        <v>3</v>
      </c>
      <c r="AB70">
        <v>3</v>
      </c>
      <c r="AC70">
        <v>3</v>
      </c>
      <c r="AD70">
        <v>2</v>
      </c>
      <c r="AE70">
        <v>4</v>
      </c>
      <c r="AF70">
        <v>2</v>
      </c>
      <c r="AG70">
        <v>4</v>
      </c>
      <c r="AH70">
        <v>2</v>
      </c>
      <c r="AI70">
        <v>7</v>
      </c>
      <c r="AJ70">
        <v>7</v>
      </c>
      <c r="AK70">
        <v>1</v>
      </c>
      <c r="AL70">
        <v>7</v>
      </c>
      <c r="AM70">
        <v>5</v>
      </c>
      <c r="AN70">
        <v>1</v>
      </c>
      <c r="AO70">
        <v>4</v>
      </c>
      <c r="AP70">
        <v>1</v>
      </c>
      <c r="AQ70">
        <v>1</v>
      </c>
      <c r="AR70">
        <v>1</v>
      </c>
      <c r="AS70">
        <v>5</v>
      </c>
      <c r="AT70">
        <v>5</v>
      </c>
      <c r="AU70">
        <v>1</v>
      </c>
      <c r="AV70">
        <v>6</v>
      </c>
      <c r="AW70">
        <v>6</v>
      </c>
      <c r="AX70">
        <v>3</v>
      </c>
      <c r="AY70">
        <v>6</v>
      </c>
      <c r="AZ70">
        <v>2</v>
      </c>
      <c r="BA70">
        <v>1</v>
      </c>
      <c r="BB70">
        <v>6</v>
      </c>
      <c r="BC70">
        <v>5</v>
      </c>
      <c r="BD70">
        <v>6</v>
      </c>
      <c r="BE70">
        <v>4</v>
      </c>
      <c r="BF70">
        <v>5</v>
      </c>
      <c r="BG70">
        <v>4</v>
      </c>
      <c r="BH70">
        <v>2</v>
      </c>
      <c r="BI70">
        <v>4</v>
      </c>
      <c r="BJ70">
        <v>3</v>
      </c>
      <c r="BK70">
        <v>1</v>
      </c>
      <c r="BL70">
        <v>4</v>
      </c>
      <c r="BM70">
        <v>1</v>
      </c>
      <c r="BN70">
        <v>1</v>
      </c>
      <c r="BO70">
        <v>1</v>
      </c>
      <c r="BP70">
        <v>3</v>
      </c>
      <c r="BQ70">
        <v>3</v>
      </c>
      <c r="BR70">
        <v>1</v>
      </c>
      <c r="BS70">
        <v>3</v>
      </c>
      <c r="BT70">
        <v>2</v>
      </c>
      <c r="BU70">
        <v>2</v>
      </c>
      <c r="BV70">
        <v>4</v>
      </c>
      <c r="BW70">
        <v>1</v>
      </c>
      <c r="BX70">
        <v>3</v>
      </c>
      <c r="BY70">
        <v>1</v>
      </c>
      <c r="BZ70">
        <v>1</v>
      </c>
      <c r="CA70">
        <v>3</v>
      </c>
      <c r="CB70">
        <v>3</v>
      </c>
      <c r="CC70">
        <v>1</v>
      </c>
      <c r="CD70">
        <v>1</v>
      </c>
      <c r="CE70">
        <v>4</v>
      </c>
      <c r="CF70">
        <v>1</v>
      </c>
      <c r="CG70">
        <v>2</v>
      </c>
      <c r="CH70">
        <v>4</v>
      </c>
      <c r="CI70">
        <v>4</v>
      </c>
      <c r="CJ70">
        <v>2</v>
      </c>
      <c r="CK70">
        <v>4</v>
      </c>
      <c r="CL70">
        <v>2</v>
      </c>
      <c r="CM70">
        <v>1</v>
      </c>
      <c r="CN70">
        <v>4</v>
      </c>
      <c r="CO70">
        <v>1</v>
      </c>
      <c r="CP70">
        <v>3</v>
      </c>
      <c r="CQ70">
        <v>5</v>
      </c>
      <c r="CR70">
        <v>1</v>
      </c>
      <c r="CS70">
        <v>1</v>
      </c>
      <c r="CT70">
        <v>2</v>
      </c>
      <c r="CU70">
        <v>5</v>
      </c>
      <c r="CV70">
        <v>1</v>
      </c>
      <c r="CW70">
        <v>2</v>
      </c>
      <c r="CX70">
        <v>1</v>
      </c>
      <c r="CY70">
        <v>1</v>
      </c>
      <c r="CZ70">
        <v>1</v>
      </c>
      <c r="DA70">
        <v>1</v>
      </c>
      <c r="DB70">
        <v>1</v>
      </c>
      <c r="DC70">
        <v>2</v>
      </c>
      <c r="DD70">
        <v>5</v>
      </c>
      <c r="DE70">
        <v>4</v>
      </c>
      <c r="DF70">
        <v>2</v>
      </c>
      <c r="DG70">
        <v>1</v>
      </c>
      <c r="DH70">
        <v>5</v>
      </c>
      <c r="DI70">
        <v>5</v>
      </c>
      <c r="DJ70">
        <v>4</v>
      </c>
      <c r="DK70">
        <v>5</v>
      </c>
      <c r="DL70">
        <v>5</v>
      </c>
      <c r="DM70">
        <v>5</v>
      </c>
      <c r="DN70">
        <v>5</v>
      </c>
      <c r="DO70">
        <v>1</v>
      </c>
      <c r="DP70">
        <v>5</v>
      </c>
      <c r="DQ70">
        <v>2</v>
      </c>
      <c r="DR70">
        <v>5</v>
      </c>
      <c r="DS70">
        <v>5</v>
      </c>
      <c r="DT70">
        <v>4</v>
      </c>
      <c r="DU70">
        <v>5</v>
      </c>
      <c r="DV70">
        <v>5</v>
      </c>
      <c r="DW70">
        <v>2</v>
      </c>
      <c r="DX70">
        <v>5</v>
      </c>
      <c r="DY70">
        <v>4</v>
      </c>
      <c r="DZ70">
        <v>1</v>
      </c>
      <c r="EB70">
        <v>1</v>
      </c>
      <c r="EC70">
        <v>2</v>
      </c>
      <c r="ED70">
        <v>3</v>
      </c>
      <c r="EE70">
        <v>4</v>
      </c>
      <c r="EF70">
        <v>3</v>
      </c>
      <c r="EG70">
        <v>2</v>
      </c>
      <c r="EH70">
        <v>2</v>
      </c>
      <c r="EI70">
        <v>1</v>
      </c>
      <c r="EJ70">
        <v>4</v>
      </c>
      <c r="EK70">
        <v>2</v>
      </c>
      <c r="EL70">
        <v>3</v>
      </c>
      <c r="EM70">
        <v>3</v>
      </c>
      <c r="EN70">
        <v>2</v>
      </c>
      <c r="EO70">
        <v>2</v>
      </c>
      <c r="EP70">
        <v>1</v>
      </c>
      <c r="EQ70">
        <v>2</v>
      </c>
      <c r="ER70">
        <v>1</v>
      </c>
      <c r="ES70">
        <v>1</v>
      </c>
      <c r="ET70">
        <v>2</v>
      </c>
      <c r="EU70">
        <v>2</v>
      </c>
      <c r="EV70">
        <v>2</v>
      </c>
      <c r="EW70">
        <v>1</v>
      </c>
      <c r="EX70">
        <v>1</v>
      </c>
      <c r="EY70">
        <v>1</v>
      </c>
      <c r="EZ70">
        <v>4</v>
      </c>
      <c r="FA70">
        <v>2</v>
      </c>
      <c r="FB70">
        <v>2</v>
      </c>
      <c r="FC70">
        <v>1</v>
      </c>
      <c r="FD70">
        <v>4</v>
      </c>
      <c r="FE70">
        <v>2</v>
      </c>
      <c r="FF70">
        <v>2</v>
      </c>
      <c r="FG70">
        <v>1</v>
      </c>
      <c r="FH70">
        <v>4</v>
      </c>
      <c r="FI70">
        <v>3</v>
      </c>
      <c r="FJ70">
        <v>3</v>
      </c>
      <c r="FK70">
        <v>1</v>
      </c>
      <c r="FM70">
        <f t="shared" si="381"/>
        <v>2</v>
      </c>
      <c r="FN70">
        <f t="shared" si="382"/>
        <v>4</v>
      </c>
      <c r="FO70">
        <f t="shared" si="383"/>
        <v>1</v>
      </c>
      <c r="FP70">
        <f t="shared" si="384"/>
        <v>2</v>
      </c>
      <c r="FQ70">
        <f t="shared" si="385"/>
        <v>1</v>
      </c>
      <c r="FR70">
        <f t="shared" si="386"/>
        <v>1</v>
      </c>
      <c r="FS70">
        <f t="shared" si="387"/>
        <v>2</v>
      </c>
      <c r="FT70">
        <f t="shared" si="388"/>
        <v>2</v>
      </c>
      <c r="FU70">
        <f t="shared" si="389"/>
        <v>2</v>
      </c>
      <c r="FV70">
        <f t="shared" si="390"/>
        <v>2</v>
      </c>
      <c r="FW70">
        <f t="shared" si="391"/>
        <v>1</v>
      </c>
      <c r="FX70">
        <f t="shared" si="392"/>
        <v>3</v>
      </c>
      <c r="FY70">
        <f t="shared" si="393"/>
        <v>2</v>
      </c>
      <c r="FZ70">
        <f t="shared" si="394"/>
        <v>3</v>
      </c>
      <c r="GA70">
        <f t="shared" si="395"/>
        <v>1</v>
      </c>
      <c r="GB70">
        <f t="shared" si="396"/>
        <v>4</v>
      </c>
      <c r="GC70">
        <f t="shared" si="397"/>
        <v>2</v>
      </c>
      <c r="GD70">
        <f t="shared" si="398"/>
        <v>1</v>
      </c>
      <c r="GE70">
        <f t="shared" si="399"/>
        <v>2</v>
      </c>
      <c r="GF70">
        <f t="shared" si="400"/>
        <v>2</v>
      </c>
      <c r="GG70">
        <f t="shared" si="401"/>
        <v>1</v>
      </c>
      <c r="GH70">
        <f t="shared" si="402"/>
        <v>1</v>
      </c>
      <c r="GI70">
        <f t="shared" si="403"/>
        <v>1</v>
      </c>
      <c r="GJ70">
        <f t="shared" si="404"/>
        <v>2</v>
      </c>
      <c r="GK70">
        <f t="shared" si="405"/>
        <v>2</v>
      </c>
      <c r="GL70">
        <f t="shared" si="406"/>
        <v>2</v>
      </c>
      <c r="GM70">
        <f t="shared" si="407"/>
        <v>3</v>
      </c>
      <c r="GN70">
        <f t="shared" si="408"/>
        <v>1</v>
      </c>
      <c r="GO70">
        <f t="shared" si="409"/>
        <v>3</v>
      </c>
      <c r="GP70">
        <f t="shared" si="410"/>
        <v>1</v>
      </c>
      <c r="GQ70">
        <f t="shared" si="411"/>
        <v>3</v>
      </c>
      <c r="GR70">
        <f t="shared" si="412"/>
        <v>7</v>
      </c>
      <c r="GS70">
        <f t="shared" si="413"/>
        <v>7</v>
      </c>
      <c r="GT70">
        <f t="shared" si="414"/>
        <v>7</v>
      </c>
      <c r="GU70">
        <f t="shared" si="415"/>
        <v>7</v>
      </c>
      <c r="GV70">
        <f t="shared" si="416"/>
        <v>5</v>
      </c>
      <c r="GW70">
        <f t="shared" si="417"/>
        <v>7</v>
      </c>
      <c r="GX70">
        <f t="shared" si="418"/>
        <v>4</v>
      </c>
      <c r="GY70">
        <f t="shared" si="419"/>
        <v>7</v>
      </c>
      <c r="GZ70">
        <f t="shared" si="420"/>
        <v>7</v>
      </c>
      <c r="HA70">
        <f t="shared" si="421"/>
        <v>7</v>
      </c>
      <c r="HB70">
        <f t="shared" si="422"/>
        <v>2</v>
      </c>
      <c r="HC70">
        <f t="shared" si="423"/>
        <v>2</v>
      </c>
      <c r="HD70">
        <f t="shared" si="424"/>
        <v>-3</v>
      </c>
      <c r="HE70">
        <f t="shared" si="425"/>
        <v>3</v>
      </c>
      <c r="HF70">
        <f t="shared" si="426"/>
        <v>3</v>
      </c>
      <c r="HG70">
        <f t="shared" si="427"/>
        <v>-1</v>
      </c>
      <c r="HH70">
        <f t="shared" si="428"/>
        <v>3</v>
      </c>
      <c r="HI70">
        <f t="shared" si="429"/>
        <v>2</v>
      </c>
      <c r="HJ70">
        <f t="shared" si="430"/>
        <v>3</v>
      </c>
      <c r="HK70">
        <f t="shared" si="431"/>
        <v>-3</v>
      </c>
      <c r="HL70">
        <f t="shared" si="432"/>
        <v>-2</v>
      </c>
      <c r="HM70">
        <f t="shared" si="433"/>
        <v>-3</v>
      </c>
      <c r="HN70">
        <f t="shared" si="434"/>
        <v>-1</v>
      </c>
      <c r="HO70">
        <f t="shared" si="435"/>
        <v>-2</v>
      </c>
      <c r="HP70">
        <f t="shared" si="436"/>
        <v>3</v>
      </c>
      <c r="HQ70">
        <f t="shared" si="437"/>
        <v>5</v>
      </c>
      <c r="HR70">
        <f t="shared" si="438"/>
        <v>3</v>
      </c>
      <c r="HS70">
        <f t="shared" si="439"/>
        <v>4</v>
      </c>
      <c r="HT70">
        <f t="shared" si="440"/>
        <v>6</v>
      </c>
      <c r="HU70">
        <f t="shared" si="441"/>
        <v>3</v>
      </c>
      <c r="HV70">
        <f t="shared" si="442"/>
        <v>6</v>
      </c>
      <c r="HW70">
        <f t="shared" si="443"/>
        <v>6</v>
      </c>
      <c r="HX70">
        <f t="shared" si="444"/>
        <v>6</v>
      </c>
      <c r="HY70">
        <f t="shared" si="445"/>
        <v>4</v>
      </c>
      <c r="HZ70">
        <f t="shared" si="446"/>
        <v>4</v>
      </c>
      <c r="IA70">
        <f t="shared" si="447"/>
        <v>6</v>
      </c>
      <c r="IB70">
        <f t="shared" si="448"/>
        <v>4</v>
      </c>
      <c r="IC70">
        <f t="shared" si="449"/>
        <v>5</v>
      </c>
      <c r="ID70">
        <f t="shared" si="450"/>
        <v>5</v>
      </c>
      <c r="IE70">
        <f t="shared" si="451"/>
        <v>4</v>
      </c>
      <c r="IF70">
        <f t="shared" si="452"/>
        <v>1</v>
      </c>
      <c r="IG70">
        <f t="shared" si="453"/>
        <v>3</v>
      </c>
      <c r="IH70">
        <f t="shared" si="454"/>
        <v>1</v>
      </c>
      <c r="II70">
        <f t="shared" si="455"/>
        <v>1</v>
      </c>
      <c r="IJ70">
        <f t="shared" si="456"/>
        <v>3</v>
      </c>
      <c r="IK70">
        <f t="shared" si="457"/>
        <v>3</v>
      </c>
      <c r="IL70">
        <f t="shared" si="458"/>
        <v>1</v>
      </c>
      <c r="IM70">
        <f t="shared" si="459"/>
        <v>1</v>
      </c>
      <c r="IN70">
        <f t="shared" si="460"/>
        <v>1</v>
      </c>
      <c r="IO70">
        <f t="shared" si="461"/>
        <v>1</v>
      </c>
      <c r="IP70">
        <f t="shared" si="462"/>
        <v>2</v>
      </c>
      <c r="IQ70">
        <f t="shared" si="463"/>
        <v>1</v>
      </c>
      <c r="IR70">
        <f t="shared" si="464"/>
        <v>1</v>
      </c>
      <c r="IS70">
        <f t="shared" si="465"/>
        <v>2</v>
      </c>
      <c r="IT70">
        <f t="shared" si="466"/>
        <v>1</v>
      </c>
      <c r="IU70">
        <f t="shared" si="467"/>
        <v>2</v>
      </c>
      <c r="IV70">
        <f t="shared" si="468"/>
        <v>1</v>
      </c>
      <c r="IW70">
        <f t="shared" si="469"/>
        <v>1</v>
      </c>
      <c r="IX70">
        <f t="shared" si="470"/>
        <v>1</v>
      </c>
      <c r="IY70">
        <f t="shared" si="471"/>
        <v>3</v>
      </c>
      <c r="IZ70">
        <f t="shared" si="472"/>
        <v>1</v>
      </c>
      <c r="JA70">
        <f t="shared" si="473"/>
        <v>5</v>
      </c>
      <c r="JB70">
        <f t="shared" si="474"/>
        <v>5</v>
      </c>
      <c r="JC70">
        <f t="shared" si="475"/>
        <v>4</v>
      </c>
      <c r="JD70">
        <f t="shared" si="476"/>
        <v>1</v>
      </c>
      <c r="JE70">
        <f t="shared" si="477"/>
        <v>5</v>
      </c>
      <c r="JF70">
        <f t="shared" si="478"/>
        <v>4</v>
      </c>
      <c r="JG70">
        <f t="shared" si="479"/>
        <v>5</v>
      </c>
      <c r="JH70">
        <f t="shared" si="480"/>
        <v>5</v>
      </c>
      <c r="JI70">
        <f t="shared" si="481"/>
        <v>5</v>
      </c>
      <c r="JJ70">
        <f t="shared" si="482"/>
        <v>5</v>
      </c>
      <c r="JK70">
        <f t="shared" si="483"/>
        <v>5</v>
      </c>
      <c r="JL70">
        <f t="shared" si="484"/>
        <v>2</v>
      </c>
      <c r="JM70">
        <f t="shared" si="485"/>
        <v>1</v>
      </c>
      <c r="JN70">
        <f t="shared" si="486"/>
        <v>2</v>
      </c>
      <c r="JO70">
        <f t="shared" si="487"/>
        <v>4</v>
      </c>
      <c r="JP70">
        <f t="shared" si="488"/>
        <v>5</v>
      </c>
      <c r="JQ70">
        <f t="shared" si="489"/>
        <v>1</v>
      </c>
      <c r="JR70">
        <f t="shared" si="490"/>
        <v>1</v>
      </c>
      <c r="JS70">
        <f t="shared" si="491"/>
        <v>2</v>
      </c>
      <c r="JT70">
        <f t="shared" si="492"/>
        <v>5</v>
      </c>
      <c r="JU70">
        <f t="shared" si="493"/>
        <v>5</v>
      </c>
      <c r="JV70">
        <f t="shared" si="494"/>
        <v>5</v>
      </c>
      <c r="JW70">
        <f t="shared" si="495"/>
        <v>5</v>
      </c>
      <c r="JX70">
        <f t="shared" si="496"/>
        <v>5</v>
      </c>
      <c r="JY70">
        <f t="shared" si="497"/>
        <v>5</v>
      </c>
      <c r="JZ70">
        <f t="shared" si="498"/>
        <v>4</v>
      </c>
      <c r="KA70">
        <f t="shared" si="499"/>
        <v>1</v>
      </c>
      <c r="KC70">
        <f t="shared" si="500"/>
        <v>1</v>
      </c>
      <c r="KD70">
        <f t="shared" si="501"/>
        <v>2</v>
      </c>
      <c r="KE70">
        <f t="shared" si="502"/>
        <v>5</v>
      </c>
      <c r="KF70">
        <f t="shared" si="503"/>
        <v>1</v>
      </c>
      <c r="KG70">
        <f t="shared" si="504"/>
        <v>4</v>
      </c>
      <c r="KH70">
        <f t="shared" si="505"/>
        <v>1</v>
      </c>
      <c r="KI70">
        <f t="shared" si="506"/>
        <v>2</v>
      </c>
      <c r="KJ70">
        <f t="shared" si="507"/>
        <v>5</v>
      </c>
      <c r="KK70">
        <f>EA70</f>
        <v>0</v>
      </c>
      <c r="KL70">
        <f t="shared" si="508"/>
        <v>1</v>
      </c>
      <c r="KM70">
        <f t="shared" si="509"/>
        <v>1</v>
      </c>
      <c r="KN70">
        <f t="shared" si="510"/>
        <v>1</v>
      </c>
      <c r="KO70">
        <f t="shared" si="511"/>
        <v>0</v>
      </c>
      <c r="KP70">
        <f t="shared" si="512"/>
        <v>1</v>
      </c>
      <c r="KQ70">
        <f t="shared" si="513"/>
        <v>1</v>
      </c>
      <c r="KR70">
        <f t="shared" si="514"/>
        <v>0</v>
      </c>
      <c r="KS70">
        <f t="shared" si="515"/>
        <v>1</v>
      </c>
      <c r="KT70">
        <f t="shared" si="516"/>
        <v>1</v>
      </c>
      <c r="KU70">
        <f t="shared" si="517"/>
        <v>0</v>
      </c>
      <c r="KV70">
        <f t="shared" si="518"/>
        <v>1</v>
      </c>
      <c r="KW70">
        <f t="shared" si="519"/>
        <v>1</v>
      </c>
      <c r="KX70">
        <f t="shared" si="520"/>
        <v>1</v>
      </c>
      <c r="KY70">
        <f t="shared" si="521"/>
        <v>0</v>
      </c>
      <c r="KZ70">
        <f t="shared" si="522"/>
        <v>1</v>
      </c>
      <c r="LA70">
        <f t="shared" si="523"/>
        <v>1</v>
      </c>
      <c r="LB70">
        <f t="shared" si="524"/>
        <v>1</v>
      </c>
      <c r="LC70">
        <f t="shared" si="525"/>
        <v>1</v>
      </c>
      <c r="LD70">
        <f t="shared" si="526"/>
        <v>0</v>
      </c>
      <c r="LE70">
        <f t="shared" si="527"/>
        <v>1</v>
      </c>
      <c r="LF70">
        <f t="shared" si="528"/>
        <v>1</v>
      </c>
      <c r="LG70">
        <f t="shared" si="529"/>
        <v>1</v>
      </c>
      <c r="LH70">
        <f t="shared" si="530"/>
        <v>0</v>
      </c>
      <c r="LI70">
        <f t="shared" si="531"/>
        <v>1</v>
      </c>
      <c r="LJ70">
        <f t="shared" si="532"/>
        <v>1</v>
      </c>
      <c r="LK70">
        <f t="shared" si="533"/>
        <v>0</v>
      </c>
      <c r="LL70">
        <f t="shared" si="534"/>
        <v>1</v>
      </c>
      <c r="LM70">
        <f t="shared" si="535"/>
        <v>1</v>
      </c>
      <c r="LN70">
        <f t="shared" si="536"/>
        <v>1</v>
      </c>
      <c r="LO70">
        <f t="shared" si="537"/>
        <v>1</v>
      </c>
      <c r="LP70">
        <f t="shared" si="538"/>
        <v>1</v>
      </c>
      <c r="LQ70">
        <f t="shared" si="539"/>
        <v>1</v>
      </c>
      <c r="LR70">
        <f t="shared" si="540"/>
        <v>1</v>
      </c>
      <c r="LS70">
        <f t="shared" si="541"/>
        <v>1</v>
      </c>
      <c r="LT70">
        <f t="shared" si="542"/>
        <v>0</v>
      </c>
      <c r="LU70">
        <f t="shared" si="543"/>
        <v>0</v>
      </c>
      <c r="LW70">
        <f t="shared" si="544"/>
        <v>1.736842105263158</v>
      </c>
      <c r="LX70" s="24">
        <f t="shared" si="566"/>
        <v>1</v>
      </c>
      <c r="LY70">
        <f t="shared" si="545"/>
        <v>2.25</v>
      </c>
      <c r="LZ70" s="25">
        <f t="shared" si="564"/>
        <v>1</v>
      </c>
      <c r="MA70">
        <f t="shared" si="546"/>
        <v>2</v>
      </c>
      <c r="MB70">
        <f t="shared" si="561"/>
        <v>1</v>
      </c>
      <c r="MC70">
        <f t="shared" si="547"/>
        <v>1.4444444444444444</v>
      </c>
      <c r="MD70">
        <f t="shared" si="567"/>
        <v>1</v>
      </c>
      <c r="ME70">
        <f t="shared" si="548"/>
        <v>2.25</v>
      </c>
      <c r="MF70">
        <f t="shared" si="380"/>
        <v>1</v>
      </c>
      <c r="MG70">
        <f t="shared" si="549"/>
        <v>2</v>
      </c>
      <c r="MH70">
        <f t="shared" si="565"/>
        <v>1</v>
      </c>
      <c r="MI70">
        <f t="shared" si="550"/>
        <v>2.5</v>
      </c>
      <c r="MJ70" s="25">
        <f t="shared" si="551"/>
        <v>1</v>
      </c>
      <c r="MK70">
        <f t="shared" si="552"/>
        <v>6.5</v>
      </c>
      <c r="ML70">
        <f t="shared" si="553"/>
        <v>1</v>
      </c>
      <c r="MM70">
        <f t="shared" si="554"/>
        <v>0.21428571428571427</v>
      </c>
      <c r="MN70">
        <f t="shared" si="562"/>
        <v>1</v>
      </c>
      <c r="MO70">
        <f t="shared" si="555"/>
        <v>1.6</v>
      </c>
      <c r="MP70">
        <f t="shared" si="568"/>
        <v>1</v>
      </c>
      <c r="MQ70">
        <f t="shared" si="556"/>
        <v>3.0714285714285716</v>
      </c>
      <c r="MR70">
        <f t="shared" si="378"/>
        <v>1</v>
      </c>
      <c r="MS70">
        <f t="shared" si="557"/>
        <v>4.1818181818181817</v>
      </c>
      <c r="MT70">
        <f t="shared" si="379"/>
        <v>1</v>
      </c>
      <c r="MU70">
        <f t="shared" si="558"/>
        <v>2.9230769230769229</v>
      </c>
      <c r="MV70">
        <f>IF(OR(ISNUMBER(SEARCH(JI70,"FALSE")),ISNUMBER(SEARCH(JJ70,"FALSE")),ISNUMBER(SEARCH(JK70,"FALSE")),ISNUMBER(SEARCH(JL70,"FALSE")),ISNUMBER(SEARCH(JM70,"FALSE")),ISNUMBER(SEARCH(KD70,"FALSE")),ISNUMBER(SEARCH(KE70,"FALSE")),ISNUMBER(SEARCH(KF70,"FALSE")),ISNUMBER(SEARCH(KG70,"FALSE")),ISNUMBER(SEARCH(KH70,"FALSE")),ISNUMBER(SEARCH(KI70,"FALSE")),ISNUMBER(SEARCH(KJ70,"FALSE")),ISNUMBER(SEARCH(KK70,"FALSE"))),"CHECK",1)</f>
        <v>1</v>
      </c>
      <c r="MW70">
        <f t="shared" si="559"/>
        <v>0.75</v>
      </c>
      <c r="MX70">
        <f>32/36</f>
        <v>0.88888888888888884</v>
      </c>
      <c r="MY70">
        <f t="shared" si="560"/>
        <v>4.666666666666667</v>
      </c>
      <c r="MZ70">
        <f t="shared" si="563"/>
        <v>1</v>
      </c>
    </row>
    <row r="71" spans="1:364" ht="16">
      <c r="A71" t="s">
        <v>1122</v>
      </c>
      <c r="B71" t="s">
        <v>837</v>
      </c>
      <c r="C71">
        <v>2</v>
      </c>
      <c r="D71">
        <v>2</v>
      </c>
      <c r="E71">
        <v>1</v>
      </c>
      <c r="F71">
        <v>3</v>
      </c>
      <c r="G71">
        <v>3</v>
      </c>
      <c r="H71">
        <v>2</v>
      </c>
      <c r="I71">
        <v>3</v>
      </c>
      <c r="J71">
        <v>3</v>
      </c>
      <c r="K71">
        <v>2</v>
      </c>
      <c r="L71">
        <v>3</v>
      </c>
      <c r="M71">
        <v>3</v>
      </c>
      <c r="N71">
        <v>4</v>
      </c>
      <c r="O71">
        <v>3</v>
      </c>
      <c r="P71">
        <v>3</v>
      </c>
      <c r="Q71">
        <v>3</v>
      </c>
      <c r="R71">
        <v>4</v>
      </c>
      <c r="S71">
        <v>4</v>
      </c>
      <c r="T71">
        <v>2</v>
      </c>
      <c r="U71">
        <v>3</v>
      </c>
      <c r="V71">
        <v>4</v>
      </c>
      <c r="W71">
        <v>4</v>
      </c>
      <c r="X71">
        <v>4</v>
      </c>
      <c r="Y71">
        <v>4</v>
      </c>
      <c r="Z71">
        <v>4</v>
      </c>
      <c r="AA71">
        <v>4</v>
      </c>
      <c r="AB71">
        <v>3</v>
      </c>
      <c r="AC71">
        <v>3</v>
      </c>
      <c r="AD71">
        <v>3</v>
      </c>
      <c r="AE71">
        <v>3</v>
      </c>
      <c r="AF71">
        <v>1</v>
      </c>
      <c r="AG71">
        <v>3</v>
      </c>
      <c r="AH71">
        <v>4</v>
      </c>
      <c r="AI71">
        <v>5</v>
      </c>
      <c r="AJ71">
        <v>6</v>
      </c>
      <c r="AK71">
        <v>4</v>
      </c>
      <c r="AL71">
        <v>6</v>
      </c>
      <c r="AM71">
        <v>4</v>
      </c>
      <c r="AN71">
        <v>2</v>
      </c>
      <c r="AO71">
        <v>1</v>
      </c>
      <c r="AP71">
        <v>1</v>
      </c>
      <c r="AQ71">
        <v>1</v>
      </c>
      <c r="AR71">
        <v>1</v>
      </c>
      <c r="AS71">
        <v>1</v>
      </c>
      <c r="AT71">
        <v>1</v>
      </c>
      <c r="AU71">
        <v>2</v>
      </c>
      <c r="AV71">
        <v>5</v>
      </c>
      <c r="AW71">
        <v>6</v>
      </c>
      <c r="AX71">
        <v>4</v>
      </c>
      <c r="AY71">
        <v>3</v>
      </c>
      <c r="AZ71">
        <v>6</v>
      </c>
      <c r="BA71">
        <v>2</v>
      </c>
      <c r="BB71">
        <v>5</v>
      </c>
      <c r="BC71">
        <v>6</v>
      </c>
      <c r="BD71">
        <v>6</v>
      </c>
      <c r="BE71">
        <v>3</v>
      </c>
      <c r="BF71">
        <v>4</v>
      </c>
      <c r="BG71">
        <v>3</v>
      </c>
      <c r="BH71">
        <v>2</v>
      </c>
      <c r="BI71">
        <v>4</v>
      </c>
      <c r="BJ71">
        <v>3</v>
      </c>
      <c r="BK71">
        <v>3</v>
      </c>
      <c r="BL71">
        <v>3</v>
      </c>
      <c r="BM71">
        <v>3</v>
      </c>
      <c r="BN71">
        <v>4</v>
      </c>
      <c r="BO71">
        <v>4</v>
      </c>
      <c r="BP71">
        <v>4</v>
      </c>
      <c r="BQ71">
        <v>2</v>
      </c>
      <c r="BR71">
        <v>1</v>
      </c>
      <c r="BS71">
        <v>4</v>
      </c>
      <c r="BT71">
        <v>4</v>
      </c>
      <c r="BU71">
        <v>4</v>
      </c>
      <c r="BV71">
        <v>2</v>
      </c>
      <c r="BW71">
        <v>3</v>
      </c>
      <c r="BX71">
        <v>2</v>
      </c>
      <c r="BY71">
        <v>2</v>
      </c>
      <c r="BZ71">
        <v>2</v>
      </c>
      <c r="CA71">
        <v>3</v>
      </c>
      <c r="CB71">
        <v>2</v>
      </c>
      <c r="CC71">
        <v>2</v>
      </c>
      <c r="CD71">
        <v>3</v>
      </c>
      <c r="CE71">
        <v>2</v>
      </c>
      <c r="CF71">
        <v>2</v>
      </c>
      <c r="CG71">
        <v>2</v>
      </c>
      <c r="CH71">
        <v>2</v>
      </c>
      <c r="CI71">
        <v>3</v>
      </c>
      <c r="CJ71">
        <v>2</v>
      </c>
      <c r="CK71">
        <v>2</v>
      </c>
      <c r="CL71">
        <v>1</v>
      </c>
      <c r="CM71">
        <v>2</v>
      </c>
      <c r="CN71">
        <v>2</v>
      </c>
      <c r="CO71">
        <v>2</v>
      </c>
      <c r="CP71">
        <v>4</v>
      </c>
      <c r="CQ71">
        <v>4</v>
      </c>
      <c r="CR71">
        <v>1</v>
      </c>
      <c r="CS71">
        <v>1</v>
      </c>
      <c r="CT71">
        <v>2</v>
      </c>
      <c r="CU71">
        <v>1</v>
      </c>
      <c r="CV71">
        <v>1</v>
      </c>
      <c r="CW71">
        <v>3</v>
      </c>
      <c r="CX71">
        <v>2</v>
      </c>
      <c r="CY71">
        <v>4</v>
      </c>
      <c r="CZ71">
        <v>4</v>
      </c>
      <c r="DA71">
        <v>4</v>
      </c>
      <c r="DB71">
        <v>4</v>
      </c>
      <c r="DC71">
        <v>2</v>
      </c>
      <c r="DD71">
        <v>1</v>
      </c>
      <c r="DE71">
        <v>3</v>
      </c>
      <c r="DF71">
        <v>1</v>
      </c>
      <c r="DG71">
        <v>1</v>
      </c>
      <c r="DH71">
        <v>1</v>
      </c>
      <c r="DI71">
        <v>4</v>
      </c>
      <c r="DJ71">
        <v>1</v>
      </c>
      <c r="DK71">
        <v>2</v>
      </c>
      <c r="DL71">
        <v>4</v>
      </c>
      <c r="DM71">
        <v>4</v>
      </c>
      <c r="DN71">
        <v>4</v>
      </c>
      <c r="DO71">
        <v>2</v>
      </c>
      <c r="DP71">
        <v>2</v>
      </c>
      <c r="DQ71">
        <v>4</v>
      </c>
      <c r="DR71">
        <v>4</v>
      </c>
      <c r="DS71">
        <v>4</v>
      </c>
      <c r="DT71">
        <v>1</v>
      </c>
      <c r="DU71">
        <v>5</v>
      </c>
      <c r="DV71">
        <v>1</v>
      </c>
      <c r="DW71">
        <v>1</v>
      </c>
      <c r="DX71">
        <v>1</v>
      </c>
      <c r="DY71">
        <v>3</v>
      </c>
      <c r="DZ71">
        <v>2</v>
      </c>
      <c r="EA71">
        <v>3</v>
      </c>
      <c r="EB71">
        <v>1</v>
      </c>
      <c r="EC71">
        <v>2</v>
      </c>
      <c r="ED71">
        <v>3</v>
      </c>
      <c r="EE71">
        <v>4</v>
      </c>
      <c r="EF71">
        <v>3</v>
      </c>
      <c r="EG71">
        <v>2</v>
      </c>
      <c r="EH71">
        <v>2</v>
      </c>
      <c r="EI71">
        <v>1</v>
      </c>
      <c r="EJ71">
        <v>1</v>
      </c>
      <c r="EK71">
        <v>1</v>
      </c>
      <c r="EL71">
        <v>3</v>
      </c>
      <c r="EM71">
        <v>3</v>
      </c>
      <c r="EN71">
        <v>2</v>
      </c>
      <c r="EO71">
        <v>4</v>
      </c>
      <c r="EP71">
        <v>3</v>
      </c>
      <c r="EQ71">
        <v>2</v>
      </c>
      <c r="ER71">
        <v>1</v>
      </c>
      <c r="ES71">
        <v>3</v>
      </c>
      <c r="ET71">
        <v>4</v>
      </c>
      <c r="EU71">
        <v>2</v>
      </c>
      <c r="EV71">
        <v>2</v>
      </c>
      <c r="EW71">
        <v>1</v>
      </c>
      <c r="EX71">
        <v>3</v>
      </c>
      <c r="EY71">
        <v>2</v>
      </c>
      <c r="EZ71">
        <v>2</v>
      </c>
      <c r="FA71">
        <v>3</v>
      </c>
      <c r="FB71">
        <v>2</v>
      </c>
      <c r="FC71">
        <v>1</v>
      </c>
      <c r="FD71">
        <v>1</v>
      </c>
      <c r="FE71">
        <v>2</v>
      </c>
      <c r="FF71">
        <v>1</v>
      </c>
      <c r="FG71">
        <v>1</v>
      </c>
      <c r="FH71">
        <v>4</v>
      </c>
      <c r="FI71">
        <v>3</v>
      </c>
      <c r="FJ71">
        <v>2</v>
      </c>
      <c r="FK71">
        <v>3</v>
      </c>
      <c r="FM71">
        <f t="shared" si="381"/>
        <v>3</v>
      </c>
      <c r="FN71">
        <f t="shared" si="382"/>
        <v>4</v>
      </c>
      <c r="FO71">
        <f t="shared" si="383"/>
        <v>2</v>
      </c>
      <c r="FP71">
        <f t="shared" si="384"/>
        <v>2</v>
      </c>
      <c r="FQ71">
        <f t="shared" si="385"/>
        <v>3</v>
      </c>
      <c r="FR71">
        <f t="shared" si="386"/>
        <v>2</v>
      </c>
      <c r="FS71">
        <f t="shared" si="387"/>
        <v>2</v>
      </c>
      <c r="FT71">
        <f t="shared" si="388"/>
        <v>3</v>
      </c>
      <c r="FU71">
        <f t="shared" si="389"/>
        <v>2</v>
      </c>
      <c r="FV71">
        <f t="shared" si="390"/>
        <v>2</v>
      </c>
      <c r="FW71">
        <f t="shared" si="391"/>
        <v>1</v>
      </c>
      <c r="FX71">
        <f t="shared" si="392"/>
        <v>2</v>
      </c>
      <c r="FY71">
        <f t="shared" si="393"/>
        <v>2</v>
      </c>
      <c r="FZ71">
        <f t="shared" si="394"/>
        <v>2</v>
      </c>
      <c r="GA71">
        <f t="shared" si="395"/>
        <v>1</v>
      </c>
      <c r="GB71">
        <f t="shared" si="396"/>
        <v>1</v>
      </c>
      <c r="GC71">
        <f t="shared" si="397"/>
        <v>3</v>
      </c>
      <c r="GD71">
        <f t="shared" si="398"/>
        <v>2</v>
      </c>
      <c r="GE71">
        <f t="shared" si="399"/>
        <v>1</v>
      </c>
      <c r="GF71">
        <f t="shared" si="400"/>
        <v>1</v>
      </c>
      <c r="GG71">
        <f t="shared" si="401"/>
        <v>1</v>
      </c>
      <c r="GH71">
        <f t="shared" si="402"/>
        <v>1</v>
      </c>
      <c r="GI71">
        <f t="shared" si="403"/>
        <v>1</v>
      </c>
      <c r="GJ71">
        <f t="shared" si="404"/>
        <v>1</v>
      </c>
      <c r="GK71">
        <f t="shared" si="405"/>
        <v>2</v>
      </c>
      <c r="GL71">
        <f t="shared" si="406"/>
        <v>2</v>
      </c>
      <c r="GM71">
        <f t="shared" si="407"/>
        <v>2</v>
      </c>
      <c r="GN71">
        <f t="shared" si="408"/>
        <v>2</v>
      </c>
      <c r="GO71">
        <f t="shared" si="409"/>
        <v>4</v>
      </c>
      <c r="GP71">
        <f t="shared" si="410"/>
        <v>2</v>
      </c>
      <c r="GQ71">
        <f t="shared" si="411"/>
        <v>1</v>
      </c>
      <c r="GR71">
        <f t="shared" si="412"/>
        <v>5</v>
      </c>
      <c r="GS71">
        <f t="shared" si="413"/>
        <v>6</v>
      </c>
      <c r="GT71">
        <f t="shared" si="414"/>
        <v>4</v>
      </c>
      <c r="GU71">
        <f t="shared" si="415"/>
        <v>6</v>
      </c>
      <c r="GV71">
        <f t="shared" si="416"/>
        <v>4</v>
      </c>
      <c r="GW71">
        <f t="shared" si="417"/>
        <v>6</v>
      </c>
      <c r="GX71">
        <f t="shared" si="418"/>
        <v>7</v>
      </c>
      <c r="GY71">
        <f t="shared" si="419"/>
        <v>7</v>
      </c>
      <c r="GZ71">
        <f t="shared" si="420"/>
        <v>7</v>
      </c>
      <c r="HA71">
        <f t="shared" si="421"/>
        <v>7</v>
      </c>
      <c r="HB71">
        <f t="shared" si="422"/>
        <v>-3</v>
      </c>
      <c r="HC71">
        <f t="shared" si="423"/>
        <v>-3</v>
      </c>
      <c r="HD71">
        <f t="shared" si="424"/>
        <v>-2</v>
      </c>
      <c r="HE71">
        <f t="shared" si="425"/>
        <v>2</v>
      </c>
      <c r="HF71">
        <f t="shared" si="426"/>
        <v>3</v>
      </c>
      <c r="HG71">
        <f t="shared" si="427"/>
        <v>1</v>
      </c>
      <c r="HH71">
        <f t="shared" si="428"/>
        <v>-1</v>
      </c>
      <c r="HI71">
        <f t="shared" si="429"/>
        <v>-3</v>
      </c>
      <c r="HJ71">
        <f t="shared" si="430"/>
        <v>2</v>
      </c>
      <c r="HK71">
        <f t="shared" si="431"/>
        <v>-2</v>
      </c>
      <c r="HL71">
        <f t="shared" si="432"/>
        <v>-3</v>
      </c>
      <c r="HM71">
        <f t="shared" si="433"/>
        <v>-3</v>
      </c>
      <c r="HN71">
        <f t="shared" si="434"/>
        <v>1</v>
      </c>
      <c r="HO71">
        <f t="shared" si="435"/>
        <v>-1</v>
      </c>
      <c r="HP71">
        <f t="shared" si="436"/>
        <v>4</v>
      </c>
      <c r="HQ71">
        <f t="shared" si="437"/>
        <v>5</v>
      </c>
      <c r="HR71">
        <f t="shared" si="438"/>
        <v>3</v>
      </c>
      <c r="HS71">
        <f t="shared" si="439"/>
        <v>4</v>
      </c>
      <c r="HT71">
        <f t="shared" si="440"/>
        <v>4</v>
      </c>
      <c r="HU71">
        <f t="shared" si="441"/>
        <v>4</v>
      </c>
      <c r="HV71">
        <f t="shared" si="442"/>
        <v>4</v>
      </c>
      <c r="HW71">
        <f t="shared" si="443"/>
        <v>3</v>
      </c>
      <c r="HX71">
        <f t="shared" si="444"/>
        <v>3</v>
      </c>
      <c r="HY71">
        <f t="shared" si="445"/>
        <v>3</v>
      </c>
      <c r="HZ71">
        <f t="shared" si="446"/>
        <v>5</v>
      </c>
      <c r="IA71">
        <f t="shared" si="447"/>
        <v>6</v>
      </c>
      <c r="IB71">
        <f t="shared" si="448"/>
        <v>3</v>
      </c>
      <c r="IC71">
        <f t="shared" si="449"/>
        <v>3</v>
      </c>
      <c r="ID71">
        <f t="shared" si="450"/>
        <v>3</v>
      </c>
      <c r="IE71">
        <f t="shared" si="451"/>
        <v>2</v>
      </c>
      <c r="IF71">
        <f t="shared" si="452"/>
        <v>3</v>
      </c>
      <c r="IG71">
        <f t="shared" si="453"/>
        <v>2</v>
      </c>
      <c r="IH71">
        <f t="shared" si="454"/>
        <v>2</v>
      </c>
      <c r="II71">
        <f t="shared" si="455"/>
        <v>2</v>
      </c>
      <c r="IJ71">
        <f t="shared" si="456"/>
        <v>3</v>
      </c>
      <c r="IK71">
        <f t="shared" si="457"/>
        <v>2</v>
      </c>
      <c r="IL71">
        <f t="shared" si="458"/>
        <v>2</v>
      </c>
      <c r="IM71">
        <f t="shared" si="459"/>
        <v>3</v>
      </c>
      <c r="IN71">
        <f t="shared" si="460"/>
        <v>3</v>
      </c>
      <c r="IO71">
        <f t="shared" si="461"/>
        <v>2</v>
      </c>
      <c r="IP71">
        <f t="shared" si="462"/>
        <v>2</v>
      </c>
      <c r="IQ71">
        <f t="shared" si="463"/>
        <v>3</v>
      </c>
      <c r="IR71">
        <f t="shared" si="464"/>
        <v>2</v>
      </c>
      <c r="IS71">
        <f t="shared" si="465"/>
        <v>2</v>
      </c>
      <c r="IT71">
        <f t="shared" si="466"/>
        <v>3</v>
      </c>
      <c r="IU71">
        <f t="shared" si="467"/>
        <v>1</v>
      </c>
      <c r="IV71">
        <f t="shared" si="468"/>
        <v>2</v>
      </c>
      <c r="IW71">
        <f t="shared" si="469"/>
        <v>3</v>
      </c>
      <c r="IX71">
        <f t="shared" si="470"/>
        <v>2</v>
      </c>
      <c r="IY71">
        <f t="shared" si="471"/>
        <v>2</v>
      </c>
      <c r="IZ71">
        <f t="shared" si="472"/>
        <v>2</v>
      </c>
      <c r="JA71">
        <f t="shared" si="473"/>
        <v>5</v>
      </c>
      <c r="JB71">
        <f t="shared" si="474"/>
        <v>5</v>
      </c>
      <c r="JC71">
        <f t="shared" si="475"/>
        <v>4</v>
      </c>
      <c r="JD71">
        <f t="shared" si="476"/>
        <v>5</v>
      </c>
      <c r="JE71">
        <f t="shared" si="477"/>
        <v>5</v>
      </c>
      <c r="JF71">
        <f t="shared" si="478"/>
        <v>3</v>
      </c>
      <c r="JG71">
        <f t="shared" si="479"/>
        <v>4</v>
      </c>
      <c r="JH71">
        <f t="shared" si="480"/>
        <v>2</v>
      </c>
      <c r="JI71">
        <f t="shared" si="481"/>
        <v>2</v>
      </c>
      <c r="JJ71">
        <f t="shared" si="482"/>
        <v>2</v>
      </c>
      <c r="JK71">
        <f t="shared" si="483"/>
        <v>2</v>
      </c>
      <c r="JL71">
        <f t="shared" si="484"/>
        <v>2</v>
      </c>
      <c r="JM71">
        <f t="shared" si="485"/>
        <v>5</v>
      </c>
      <c r="JN71">
        <f t="shared" si="486"/>
        <v>3</v>
      </c>
      <c r="JO71">
        <f t="shared" si="487"/>
        <v>5</v>
      </c>
      <c r="JP71">
        <f t="shared" si="488"/>
        <v>5</v>
      </c>
      <c r="JQ71">
        <f t="shared" si="489"/>
        <v>5</v>
      </c>
      <c r="JR71">
        <f t="shared" si="490"/>
        <v>2</v>
      </c>
      <c r="JS71">
        <f t="shared" si="491"/>
        <v>5</v>
      </c>
      <c r="JT71">
        <f t="shared" si="492"/>
        <v>2</v>
      </c>
      <c r="JU71">
        <f t="shared" si="493"/>
        <v>4</v>
      </c>
      <c r="JV71">
        <f t="shared" si="494"/>
        <v>4</v>
      </c>
      <c r="JW71">
        <f t="shared" si="495"/>
        <v>4</v>
      </c>
      <c r="JX71">
        <f t="shared" si="496"/>
        <v>4</v>
      </c>
      <c r="JY71">
        <f t="shared" si="497"/>
        <v>2</v>
      </c>
      <c r="JZ71">
        <f t="shared" si="498"/>
        <v>2</v>
      </c>
      <c r="KA71">
        <f t="shared" si="499"/>
        <v>2</v>
      </c>
      <c r="KC71">
        <f t="shared" si="500"/>
        <v>2</v>
      </c>
      <c r="KD71">
        <f t="shared" si="501"/>
        <v>5</v>
      </c>
      <c r="KE71">
        <f t="shared" si="502"/>
        <v>5</v>
      </c>
      <c r="KF71">
        <f t="shared" si="503"/>
        <v>5</v>
      </c>
      <c r="KG71">
        <f t="shared" si="504"/>
        <v>5</v>
      </c>
      <c r="KH71">
        <f t="shared" si="505"/>
        <v>5</v>
      </c>
      <c r="KI71">
        <f t="shared" si="506"/>
        <v>3</v>
      </c>
      <c r="KJ71">
        <f t="shared" si="507"/>
        <v>4</v>
      </c>
      <c r="KL71">
        <f t="shared" si="508"/>
        <v>1</v>
      </c>
      <c r="KM71">
        <f t="shared" si="509"/>
        <v>1</v>
      </c>
      <c r="KN71">
        <f t="shared" si="510"/>
        <v>1</v>
      </c>
      <c r="KO71">
        <f t="shared" si="511"/>
        <v>0</v>
      </c>
      <c r="KP71">
        <f t="shared" si="512"/>
        <v>1</v>
      </c>
      <c r="KQ71">
        <f t="shared" si="513"/>
        <v>1</v>
      </c>
      <c r="KR71">
        <f t="shared" si="514"/>
        <v>0</v>
      </c>
      <c r="KS71">
        <f t="shared" si="515"/>
        <v>1</v>
      </c>
      <c r="KT71">
        <f t="shared" si="516"/>
        <v>0</v>
      </c>
      <c r="KU71">
        <f t="shared" si="517"/>
        <v>1</v>
      </c>
      <c r="KV71">
        <f t="shared" si="518"/>
        <v>1</v>
      </c>
      <c r="KW71">
        <f t="shared" si="519"/>
        <v>1</v>
      </c>
      <c r="KX71">
        <f t="shared" si="520"/>
        <v>1</v>
      </c>
      <c r="KY71">
        <f t="shared" si="521"/>
        <v>1</v>
      </c>
      <c r="KZ71">
        <f t="shared" si="522"/>
        <v>0</v>
      </c>
      <c r="LA71">
        <f t="shared" si="523"/>
        <v>1</v>
      </c>
      <c r="LB71">
        <f t="shared" si="524"/>
        <v>1</v>
      </c>
      <c r="LC71">
        <f t="shared" si="525"/>
        <v>0</v>
      </c>
      <c r="LD71">
        <f t="shared" si="526"/>
        <v>1</v>
      </c>
      <c r="LE71">
        <f t="shared" si="527"/>
        <v>1</v>
      </c>
      <c r="LF71">
        <f t="shared" si="528"/>
        <v>1</v>
      </c>
      <c r="LG71">
        <f t="shared" si="529"/>
        <v>1</v>
      </c>
      <c r="LH71">
        <f t="shared" si="530"/>
        <v>1</v>
      </c>
      <c r="LI71">
        <f t="shared" si="531"/>
        <v>0</v>
      </c>
      <c r="LJ71">
        <f t="shared" si="532"/>
        <v>0</v>
      </c>
      <c r="LK71">
        <f t="shared" si="533"/>
        <v>1</v>
      </c>
      <c r="LL71">
        <f t="shared" si="534"/>
        <v>1</v>
      </c>
      <c r="LM71">
        <f t="shared" si="535"/>
        <v>1</v>
      </c>
      <c r="LN71">
        <f t="shared" si="536"/>
        <v>0</v>
      </c>
      <c r="LO71">
        <f t="shared" si="537"/>
        <v>1</v>
      </c>
      <c r="LP71">
        <f t="shared" si="538"/>
        <v>0</v>
      </c>
      <c r="LQ71">
        <f t="shared" si="539"/>
        <v>1</v>
      </c>
      <c r="LR71">
        <f t="shared" si="540"/>
        <v>1</v>
      </c>
      <c r="LS71">
        <f t="shared" si="541"/>
        <v>1</v>
      </c>
      <c r="LT71">
        <f t="shared" si="542"/>
        <v>1</v>
      </c>
      <c r="LU71">
        <f t="shared" si="543"/>
        <v>1</v>
      </c>
      <c r="LW71">
        <f t="shared" si="544"/>
        <v>1.6842105263157894</v>
      </c>
      <c r="LX71" s="24">
        <f t="shared" si="566"/>
        <v>1</v>
      </c>
      <c r="LY71">
        <f t="shared" si="545"/>
        <v>2.3333333333333335</v>
      </c>
      <c r="LZ71" s="25">
        <f t="shared" si="564"/>
        <v>1</v>
      </c>
      <c r="MA71">
        <f t="shared" si="546"/>
        <v>1.3</v>
      </c>
      <c r="MB71">
        <f t="shared" si="561"/>
        <v>1</v>
      </c>
      <c r="MC71">
        <f t="shared" si="547"/>
        <v>2.1111111111111112</v>
      </c>
      <c r="MD71">
        <f t="shared" si="567"/>
        <v>1</v>
      </c>
      <c r="ME71">
        <f t="shared" si="548"/>
        <v>2.25</v>
      </c>
      <c r="MF71">
        <f t="shared" si="380"/>
        <v>1</v>
      </c>
      <c r="MG71">
        <f t="shared" si="549"/>
        <v>1.75</v>
      </c>
      <c r="MH71">
        <f t="shared" si="565"/>
        <v>1</v>
      </c>
      <c r="MI71">
        <f t="shared" si="550"/>
        <v>3</v>
      </c>
      <c r="MJ71" s="25">
        <f t="shared" si="551"/>
        <v>1</v>
      </c>
      <c r="MK71">
        <f t="shared" si="552"/>
        <v>5.9</v>
      </c>
      <c r="ML71">
        <f t="shared" si="553"/>
        <v>1</v>
      </c>
      <c r="MM71">
        <f t="shared" si="554"/>
        <v>-0.8571428571428571</v>
      </c>
      <c r="MN71">
        <f t="shared" si="562"/>
        <v>1</v>
      </c>
      <c r="MO71">
        <f t="shared" si="555"/>
        <v>2.2999999999999998</v>
      </c>
      <c r="MP71">
        <f t="shared" si="568"/>
        <v>1</v>
      </c>
      <c r="MQ71">
        <f t="shared" si="556"/>
        <v>4</v>
      </c>
      <c r="MR71">
        <f t="shared" si="378"/>
        <v>1</v>
      </c>
      <c r="MS71">
        <f t="shared" si="557"/>
        <v>2.9090909090909092</v>
      </c>
      <c r="MT71">
        <f t="shared" si="379"/>
        <v>1</v>
      </c>
      <c r="MU71">
        <f t="shared" si="558"/>
        <v>3.75</v>
      </c>
      <c r="MV71">
        <f>12/13</f>
        <v>0.92307692307692313</v>
      </c>
      <c r="MW71">
        <f t="shared" si="559"/>
        <v>0.75</v>
      </c>
      <c r="MX71">
        <f t="shared" ref="MX71:MX78" si="569">IF(OR(ISNUMBER(SEARCH(KL71,"FALSE")),ISNUMBER(SEARCH(KM71,"FALSE")),ISNUMBER(SEARCH(KN71,"FALSE")),ISNUMBER(SEARCH(KO71,"FALSE")),ISNUMBER(SEARCH(KP71,"FALSE")),ISNUMBER(SEARCH(KQ71,"FALSE")),ISNUMBER(SEARCH(KR71,"FALSE")),ISNUMBER(SEARCH(KS71,"FALSE")),ISNUMBER(SEARCH(KT71,"FALSE")),ISNUMBER(SEARCH(KU71,"FALSE")),ISNUMBER(SEARCH(KV71,"FALSE")),ISNUMBER(SEARCH(KW71,"FALSE")),ISNUMBER(SEARCH(KX71,"FALSE")),ISNUMBER(SEARCH(KY71,"FALSE")),ISNUMBER(SEARCH(KZ71,"FALSE")),ISNUMBER(SEARCH(LA71,"FALSE")),ISNUMBER(SEARCH(LB71,"FALSE")),ISNUMBER(SEARCH(LC71,"FALSE")),ISNUMBER(SEARCH(LD71,"FALSE")),ISNUMBER(SEARCH(LE71,"FALSE")),ISNUMBER(SEARCH(LF71,"FALSE")),ISNUMBER(SEARCH(LG71,"FALSE")),ISNUMBER(SEARCH(LH71,"FALSE")),ISNUMBER(SEARCH(LI71,"FALSE")),ISNUMBER(SEARCH(LJ71,"FALSE")),ISNUMBER(SEARCH(LK71,"FALSE")),ISNUMBER(SEARCH(LL71,"FALSE")),ISNUMBER(SEARCH(LM71,"FALSE")),ISNUMBER(SEARCH(LN71,"FALSE")),ISNUMBER(SEARCH(LO71,"FALSE")),ISNUMBER(SEARCH(LP71,"FALSE")),ISNUMBER(SEARCH(LQ71,"FALSE")),ISNUMBER(SEARCH(LR71,"FALSE")),ISNUMBER(SEARCH(LS71,"FALSE")),ISNUMBER(SEARCH(LT71,"FALSE")),ISNUMBER(SEARCH(LU71,"FALSE")),),"CHECK",1)</f>
        <v>1</v>
      </c>
      <c r="MY71">
        <f t="shared" si="560"/>
        <v>3.8</v>
      </c>
      <c r="MZ71">
        <f t="shared" si="563"/>
        <v>1</v>
      </c>
    </row>
    <row r="72" spans="1:364" ht="16">
      <c r="A72" t="s">
        <v>304</v>
      </c>
      <c r="B72" t="s">
        <v>837</v>
      </c>
      <c r="C72">
        <v>2</v>
      </c>
      <c r="D72">
        <v>3</v>
      </c>
      <c r="E72">
        <v>2</v>
      </c>
      <c r="F72">
        <v>4</v>
      </c>
      <c r="G72">
        <v>3</v>
      </c>
      <c r="H72">
        <v>3</v>
      </c>
      <c r="I72">
        <v>3</v>
      </c>
      <c r="J72">
        <v>3</v>
      </c>
      <c r="K72">
        <v>4</v>
      </c>
      <c r="L72">
        <v>3</v>
      </c>
      <c r="M72">
        <v>4</v>
      </c>
      <c r="N72">
        <v>3</v>
      </c>
      <c r="O72">
        <v>1</v>
      </c>
      <c r="P72">
        <v>2</v>
      </c>
      <c r="Q72">
        <v>3</v>
      </c>
      <c r="R72">
        <v>2</v>
      </c>
      <c r="S72">
        <v>2</v>
      </c>
      <c r="T72">
        <v>3</v>
      </c>
      <c r="U72">
        <v>2</v>
      </c>
      <c r="V72">
        <v>1</v>
      </c>
      <c r="W72">
        <v>4</v>
      </c>
      <c r="X72">
        <v>2</v>
      </c>
      <c r="Y72">
        <v>2</v>
      </c>
      <c r="Z72">
        <v>2</v>
      </c>
      <c r="AA72">
        <v>2</v>
      </c>
      <c r="AB72">
        <v>3</v>
      </c>
      <c r="AC72">
        <v>2</v>
      </c>
      <c r="AD72">
        <v>2</v>
      </c>
      <c r="AE72">
        <v>3</v>
      </c>
      <c r="AF72">
        <v>1</v>
      </c>
      <c r="AG72">
        <v>3</v>
      </c>
      <c r="AH72">
        <v>2</v>
      </c>
      <c r="AI72">
        <v>4</v>
      </c>
      <c r="AJ72">
        <v>6</v>
      </c>
      <c r="AK72">
        <v>4</v>
      </c>
      <c r="AL72">
        <v>7</v>
      </c>
      <c r="AM72">
        <v>5</v>
      </c>
      <c r="AN72">
        <v>2</v>
      </c>
      <c r="AO72">
        <v>5</v>
      </c>
      <c r="AP72">
        <v>6</v>
      </c>
      <c r="AQ72">
        <v>5</v>
      </c>
      <c r="AR72">
        <v>3</v>
      </c>
      <c r="AS72">
        <v>4</v>
      </c>
      <c r="AT72">
        <v>3</v>
      </c>
      <c r="AU72">
        <v>3</v>
      </c>
      <c r="AV72">
        <v>5</v>
      </c>
      <c r="AW72">
        <v>6</v>
      </c>
      <c r="AX72">
        <v>5</v>
      </c>
      <c r="AY72">
        <v>3</v>
      </c>
      <c r="AZ72">
        <v>4</v>
      </c>
      <c r="BA72">
        <v>2</v>
      </c>
      <c r="BB72">
        <v>3</v>
      </c>
      <c r="BC72">
        <v>4</v>
      </c>
      <c r="BD72">
        <v>6</v>
      </c>
      <c r="BE72">
        <v>2</v>
      </c>
      <c r="BF72">
        <v>4</v>
      </c>
      <c r="BG72">
        <v>4</v>
      </c>
      <c r="BH72">
        <v>4</v>
      </c>
      <c r="BI72">
        <v>5</v>
      </c>
      <c r="BJ72">
        <v>3</v>
      </c>
      <c r="BK72">
        <v>4</v>
      </c>
      <c r="BL72">
        <v>5</v>
      </c>
      <c r="BM72">
        <v>2</v>
      </c>
      <c r="BN72">
        <v>4</v>
      </c>
      <c r="BO72">
        <v>5</v>
      </c>
      <c r="BP72">
        <v>3</v>
      </c>
      <c r="BQ72">
        <v>5</v>
      </c>
      <c r="BR72">
        <v>4</v>
      </c>
      <c r="BS72">
        <v>5</v>
      </c>
      <c r="BT72">
        <v>4</v>
      </c>
      <c r="BU72">
        <v>4</v>
      </c>
      <c r="BV72">
        <v>3</v>
      </c>
      <c r="BW72">
        <v>3</v>
      </c>
      <c r="BX72">
        <v>2</v>
      </c>
      <c r="BY72">
        <v>2</v>
      </c>
      <c r="BZ72">
        <v>2</v>
      </c>
      <c r="CA72">
        <v>1</v>
      </c>
      <c r="CB72">
        <v>3</v>
      </c>
      <c r="CC72">
        <v>3</v>
      </c>
      <c r="CD72">
        <v>3</v>
      </c>
      <c r="CE72">
        <v>3</v>
      </c>
      <c r="CF72">
        <v>3</v>
      </c>
      <c r="CG72">
        <v>1</v>
      </c>
      <c r="CH72">
        <v>2</v>
      </c>
      <c r="CI72">
        <v>2</v>
      </c>
      <c r="CJ72">
        <v>2</v>
      </c>
      <c r="CK72">
        <v>2</v>
      </c>
      <c r="CL72">
        <v>3</v>
      </c>
      <c r="CM72">
        <v>3</v>
      </c>
      <c r="CN72">
        <v>2</v>
      </c>
      <c r="CO72">
        <v>3</v>
      </c>
      <c r="CP72">
        <v>1</v>
      </c>
      <c r="CQ72">
        <v>1</v>
      </c>
      <c r="CR72">
        <v>4</v>
      </c>
      <c r="CS72">
        <v>2</v>
      </c>
      <c r="CT72">
        <v>2</v>
      </c>
      <c r="CU72">
        <v>3</v>
      </c>
      <c r="CV72">
        <v>2</v>
      </c>
      <c r="CW72">
        <v>1</v>
      </c>
      <c r="CX72">
        <v>4</v>
      </c>
      <c r="CY72">
        <v>3</v>
      </c>
      <c r="CZ72">
        <v>2</v>
      </c>
      <c r="DA72">
        <v>2</v>
      </c>
      <c r="DB72">
        <v>2</v>
      </c>
      <c r="DC72">
        <v>4</v>
      </c>
      <c r="DD72">
        <v>2</v>
      </c>
      <c r="DE72">
        <v>4</v>
      </c>
      <c r="DF72">
        <v>1</v>
      </c>
      <c r="DG72">
        <v>1</v>
      </c>
      <c r="DH72">
        <v>1</v>
      </c>
      <c r="DI72">
        <v>3</v>
      </c>
      <c r="DJ72">
        <v>4</v>
      </c>
      <c r="DK72">
        <v>4</v>
      </c>
      <c r="DL72">
        <v>4</v>
      </c>
      <c r="DM72">
        <v>4</v>
      </c>
      <c r="DN72">
        <v>4</v>
      </c>
      <c r="DO72">
        <v>4</v>
      </c>
      <c r="DP72">
        <v>5</v>
      </c>
      <c r="DQ72">
        <v>2</v>
      </c>
      <c r="DR72">
        <v>4</v>
      </c>
      <c r="DS72">
        <v>3</v>
      </c>
      <c r="DT72">
        <v>4</v>
      </c>
      <c r="DU72">
        <v>4</v>
      </c>
      <c r="DV72">
        <v>2</v>
      </c>
      <c r="DW72">
        <v>2</v>
      </c>
      <c r="DX72">
        <v>2</v>
      </c>
      <c r="DY72">
        <v>4</v>
      </c>
      <c r="DZ72">
        <v>1</v>
      </c>
      <c r="EA72">
        <v>4</v>
      </c>
      <c r="EB72">
        <v>1</v>
      </c>
      <c r="EC72">
        <v>1</v>
      </c>
      <c r="ED72">
        <v>3</v>
      </c>
      <c r="EE72">
        <v>2</v>
      </c>
      <c r="EF72">
        <v>3</v>
      </c>
      <c r="EG72">
        <v>3</v>
      </c>
      <c r="EH72">
        <v>3</v>
      </c>
      <c r="EI72">
        <v>1</v>
      </c>
      <c r="EJ72">
        <v>4</v>
      </c>
      <c r="EK72">
        <v>2</v>
      </c>
      <c r="EL72">
        <v>3</v>
      </c>
      <c r="EM72">
        <v>3</v>
      </c>
      <c r="EN72">
        <v>4</v>
      </c>
      <c r="EO72">
        <v>4</v>
      </c>
      <c r="EP72">
        <v>1</v>
      </c>
      <c r="EQ72">
        <v>2</v>
      </c>
      <c r="ER72">
        <v>1</v>
      </c>
      <c r="ES72">
        <v>4</v>
      </c>
      <c r="ET72">
        <v>4</v>
      </c>
      <c r="EU72">
        <v>2</v>
      </c>
      <c r="EV72">
        <v>1</v>
      </c>
      <c r="EW72">
        <v>1</v>
      </c>
      <c r="EX72">
        <v>3</v>
      </c>
      <c r="EY72">
        <v>1</v>
      </c>
      <c r="EZ72">
        <v>4</v>
      </c>
      <c r="FA72">
        <v>3</v>
      </c>
      <c r="FB72">
        <v>2</v>
      </c>
      <c r="FC72">
        <v>1</v>
      </c>
      <c r="FD72">
        <v>4</v>
      </c>
      <c r="FE72">
        <v>2</v>
      </c>
      <c r="FF72">
        <v>4</v>
      </c>
      <c r="FG72">
        <v>1</v>
      </c>
      <c r="FH72">
        <v>4</v>
      </c>
      <c r="FI72">
        <v>3</v>
      </c>
      <c r="FJ72">
        <v>1</v>
      </c>
      <c r="FK72">
        <v>3</v>
      </c>
      <c r="FM72">
        <f t="shared" si="381"/>
        <v>2</v>
      </c>
      <c r="FN72">
        <f t="shared" si="382"/>
        <v>3</v>
      </c>
      <c r="FO72">
        <f t="shared" si="383"/>
        <v>1</v>
      </c>
      <c r="FP72">
        <f t="shared" si="384"/>
        <v>2</v>
      </c>
      <c r="FQ72">
        <f t="shared" si="385"/>
        <v>2</v>
      </c>
      <c r="FR72">
        <f t="shared" si="386"/>
        <v>2</v>
      </c>
      <c r="FS72">
        <f t="shared" si="387"/>
        <v>2</v>
      </c>
      <c r="FT72">
        <f t="shared" si="388"/>
        <v>1</v>
      </c>
      <c r="FU72">
        <f t="shared" si="389"/>
        <v>2</v>
      </c>
      <c r="FV72">
        <f t="shared" si="390"/>
        <v>1</v>
      </c>
      <c r="FW72">
        <f t="shared" si="391"/>
        <v>2</v>
      </c>
      <c r="FX72">
        <f t="shared" si="392"/>
        <v>4</v>
      </c>
      <c r="FY72">
        <f t="shared" si="393"/>
        <v>3</v>
      </c>
      <c r="FZ72">
        <f t="shared" si="394"/>
        <v>2</v>
      </c>
      <c r="GA72">
        <f t="shared" si="395"/>
        <v>3</v>
      </c>
      <c r="GB72">
        <f t="shared" si="396"/>
        <v>3</v>
      </c>
      <c r="GC72">
        <f t="shared" si="397"/>
        <v>2</v>
      </c>
      <c r="GD72">
        <f t="shared" si="398"/>
        <v>3</v>
      </c>
      <c r="GE72">
        <f t="shared" si="399"/>
        <v>4</v>
      </c>
      <c r="GF72">
        <f t="shared" si="400"/>
        <v>1</v>
      </c>
      <c r="GG72">
        <f t="shared" si="401"/>
        <v>3</v>
      </c>
      <c r="GH72">
        <f t="shared" si="402"/>
        <v>3</v>
      </c>
      <c r="GI72">
        <f t="shared" si="403"/>
        <v>3</v>
      </c>
      <c r="GJ72">
        <f t="shared" si="404"/>
        <v>3</v>
      </c>
      <c r="GK72">
        <f t="shared" si="405"/>
        <v>2</v>
      </c>
      <c r="GL72">
        <f t="shared" si="406"/>
        <v>3</v>
      </c>
      <c r="GM72">
        <f t="shared" si="407"/>
        <v>3</v>
      </c>
      <c r="GN72">
        <f t="shared" si="408"/>
        <v>2</v>
      </c>
      <c r="GO72">
        <f t="shared" si="409"/>
        <v>4</v>
      </c>
      <c r="GP72">
        <f t="shared" si="410"/>
        <v>2</v>
      </c>
      <c r="GQ72">
        <f t="shared" si="411"/>
        <v>3</v>
      </c>
      <c r="GR72">
        <f t="shared" si="412"/>
        <v>4</v>
      </c>
      <c r="GS72">
        <f t="shared" si="413"/>
        <v>6</v>
      </c>
      <c r="GT72">
        <f t="shared" si="414"/>
        <v>4</v>
      </c>
      <c r="GU72">
        <f t="shared" si="415"/>
        <v>7</v>
      </c>
      <c r="GV72">
        <f t="shared" si="416"/>
        <v>5</v>
      </c>
      <c r="GW72">
        <f t="shared" si="417"/>
        <v>6</v>
      </c>
      <c r="GX72">
        <f t="shared" si="418"/>
        <v>3</v>
      </c>
      <c r="GY72">
        <f t="shared" si="419"/>
        <v>2</v>
      </c>
      <c r="GZ72">
        <f t="shared" si="420"/>
        <v>3</v>
      </c>
      <c r="HA72">
        <f t="shared" si="421"/>
        <v>5</v>
      </c>
      <c r="HB72">
        <f t="shared" si="422"/>
        <v>1</v>
      </c>
      <c r="HC72">
        <f t="shared" si="423"/>
        <v>-1</v>
      </c>
      <c r="HD72">
        <f t="shared" si="424"/>
        <v>-1</v>
      </c>
      <c r="HE72">
        <f t="shared" si="425"/>
        <v>2</v>
      </c>
      <c r="HF72">
        <f t="shared" si="426"/>
        <v>3</v>
      </c>
      <c r="HG72">
        <f t="shared" si="427"/>
        <v>2</v>
      </c>
      <c r="HH72">
        <f t="shared" si="428"/>
        <v>-1</v>
      </c>
      <c r="HI72">
        <f t="shared" si="429"/>
        <v>-1</v>
      </c>
      <c r="HJ72">
        <f t="shared" si="430"/>
        <v>2</v>
      </c>
      <c r="HK72">
        <f t="shared" si="431"/>
        <v>1</v>
      </c>
      <c r="HL72">
        <f t="shared" si="432"/>
        <v>-1</v>
      </c>
      <c r="HM72">
        <f t="shared" si="433"/>
        <v>-3</v>
      </c>
      <c r="HN72">
        <f t="shared" si="434"/>
        <v>2</v>
      </c>
      <c r="HO72">
        <f t="shared" si="435"/>
        <v>-1</v>
      </c>
      <c r="HP72">
        <f t="shared" si="436"/>
        <v>3</v>
      </c>
      <c r="HQ72">
        <f t="shared" si="437"/>
        <v>3</v>
      </c>
      <c r="HR72">
        <f t="shared" si="438"/>
        <v>2</v>
      </c>
      <c r="HS72">
        <f t="shared" si="439"/>
        <v>4</v>
      </c>
      <c r="HT72">
        <f t="shared" si="440"/>
        <v>3</v>
      </c>
      <c r="HU72">
        <f t="shared" si="441"/>
        <v>2</v>
      </c>
      <c r="HV72">
        <f t="shared" si="442"/>
        <v>5</v>
      </c>
      <c r="HW72">
        <f t="shared" si="443"/>
        <v>3</v>
      </c>
      <c r="HX72">
        <f t="shared" si="444"/>
        <v>2</v>
      </c>
      <c r="HY72">
        <f t="shared" si="445"/>
        <v>4</v>
      </c>
      <c r="HZ72">
        <f t="shared" si="446"/>
        <v>2</v>
      </c>
      <c r="IA72">
        <f t="shared" si="447"/>
        <v>3</v>
      </c>
      <c r="IB72">
        <f t="shared" si="448"/>
        <v>2</v>
      </c>
      <c r="IC72">
        <f t="shared" si="449"/>
        <v>3</v>
      </c>
      <c r="ID72">
        <f t="shared" si="450"/>
        <v>3</v>
      </c>
      <c r="IE72">
        <f t="shared" si="451"/>
        <v>3</v>
      </c>
      <c r="IF72">
        <f t="shared" si="452"/>
        <v>3</v>
      </c>
      <c r="IG72">
        <f t="shared" si="453"/>
        <v>2</v>
      </c>
      <c r="IH72">
        <f t="shared" si="454"/>
        <v>2</v>
      </c>
      <c r="II72">
        <f t="shared" si="455"/>
        <v>2</v>
      </c>
      <c r="IJ72">
        <f t="shared" si="456"/>
        <v>1</v>
      </c>
      <c r="IK72">
        <f t="shared" si="457"/>
        <v>3</v>
      </c>
      <c r="IL72">
        <f t="shared" si="458"/>
        <v>3</v>
      </c>
      <c r="IM72">
        <f t="shared" si="459"/>
        <v>3</v>
      </c>
      <c r="IN72">
        <f t="shared" si="460"/>
        <v>2</v>
      </c>
      <c r="IO72">
        <f t="shared" si="461"/>
        <v>3</v>
      </c>
      <c r="IP72">
        <f t="shared" si="462"/>
        <v>1</v>
      </c>
      <c r="IQ72">
        <f t="shared" si="463"/>
        <v>3</v>
      </c>
      <c r="IR72">
        <f t="shared" si="464"/>
        <v>3</v>
      </c>
      <c r="IS72">
        <f t="shared" si="465"/>
        <v>2</v>
      </c>
      <c r="IT72">
        <f t="shared" si="466"/>
        <v>3</v>
      </c>
      <c r="IU72">
        <f t="shared" si="467"/>
        <v>3</v>
      </c>
      <c r="IV72">
        <f t="shared" si="468"/>
        <v>3</v>
      </c>
      <c r="IW72">
        <f t="shared" si="469"/>
        <v>3</v>
      </c>
      <c r="IX72">
        <f t="shared" si="470"/>
        <v>3</v>
      </c>
      <c r="IY72">
        <f t="shared" si="471"/>
        <v>5</v>
      </c>
      <c r="IZ72">
        <f t="shared" si="472"/>
        <v>5</v>
      </c>
      <c r="JA72">
        <f t="shared" si="473"/>
        <v>2</v>
      </c>
      <c r="JB72">
        <f t="shared" si="474"/>
        <v>4</v>
      </c>
      <c r="JC72">
        <f t="shared" si="475"/>
        <v>4</v>
      </c>
      <c r="JD72">
        <f t="shared" si="476"/>
        <v>3</v>
      </c>
      <c r="JE72">
        <f t="shared" si="477"/>
        <v>4</v>
      </c>
      <c r="JF72">
        <f t="shared" si="478"/>
        <v>5</v>
      </c>
      <c r="JG72">
        <f t="shared" si="479"/>
        <v>2</v>
      </c>
      <c r="JH72">
        <f t="shared" si="480"/>
        <v>3</v>
      </c>
      <c r="JI72">
        <f t="shared" si="481"/>
        <v>4</v>
      </c>
      <c r="JJ72">
        <f t="shared" si="482"/>
        <v>4</v>
      </c>
      <c r="JK72">
        <f t="shared" si="483"/>
        <v>4</v>
      </c>
      <c r="JL72">
        <f t="shared" si="484"/>
        <v>4</v>
      </c>
      <c r="JM72">
        <f t="shared" si="485"/>
        <v>4</v>
      </c>
      <c r="JN72">
        <f t="shared" si="486"/>
        <v>2</v>
      </c>
      <c r="JO72">
        <f t="shared" si="487"/>
        <v>5</v>
      </c>
      <c r="JP72">
        <f t="shared" si="488"/>
        <v>5</v>
      </c>
      <c r="JQ72">
        <f t="shared" si="489"/>
        <v>5</v>
      </c>
      <c r="JR72">
        <f t="shared" si="490"/>
        <v>3</v>
      </c>
      <c r="JS72">
        <f t="shared" si="491"/>
        <v>2</v>
      </c>
      <c r="JT72">
        <f t="shared" si="492"/>
        <v>4</v>
      </c>
      <c r="JU72">
        <f t="shared" si="493"/>
        <v>4</v>
      </c>
      <c r="JV72">
        <f t="shared" si="494"/>
        <v>4</v>
      </c>
      <c r="JW72">
        <f t="shared" si="495"/>
        <v>4</v>
      </c>
      <c r="JX72">
        <f t="shared" si="496"/>
        <v>2</v>
      </c>
      <c r="JY72">
        <f t="shared" si="497"/>
        <v>5</v>
      </c>
      <c r="JZ72">
        <f t="shared" si="498"/>
        <v>4</v>
      </c>
      <c r="KA72">
        <f t="shared" si="499"/>
        <v>2</v>
      </c>
      <c r="KC72">
        <f t="shared" si="500"/>
        <v>3</v>
      </c>
      <c r="KD72">
        <f t="shared" si="501"/>
        <v>2</v>
      </c>
      <c r="KE72">
        <f t="shared" si="502"/>
        <v>4</v>
      </c>
      <c r="KF72">
        <f t="shared" si="503"/>
        <v>4</v>
      </c>
      <c r="KG72">
        <f t="shared" si="504"/>
        <v>4</v>
      </c>
      <c r="KH72">
        <f t="shared" si="505"/>
        <v>4</v>
      </c>
      <c r="KI72">
        <f t="shared" si="506"/>
        <v>2</v>
      </c>
      <c r="KJ72">
        <f t="shared" si="507"/>
        <v>5</v>
      </c>
      <c r="KK72">
        <f>EA72</f>
        <v>4</v>
      </c>
      <c r="KL72">
        <f t="shared" si="508"/>
        <v>1</v>
      </c>
      <c r="KM72">
        <f t="shared" si="509"/>
        <v>0</v>
      </c>
      <c r="KN72">
        <f t="shared" si="510"/>
        <v>1</v>
      </c>
      <c r="KO72">
        <f t="shared" si="511"/>
        <v>1</v>
      </c>
      <c r="KP72">
        <f t="shared" si="512"/>
        <v>1</v>
      </c>
      <c r="KQ72">
        <f t="shared" si="513"/>
        <v>0</v>
      </c>
      <c r="KR72">
        <f t="shared" si="514"/>
        <v>1</v>
      </c>
      <c r="KS72">
        <f t="shared" si="515"/>
        <v>1</v>
      </c>
      <c r="KT72">
        <f t="shared" si="516"/>
        <v>1</v>
      </c>
      <c r="KU72">
        <f t="shared" si="517"/>
        <v>0</v>
      </c>
      <c r="KV72">
        <f t="shared" si="518"/>
        <v>1</v>
      </c>
      <c r="KW72">
        <f t="shared" si="519"/>
        <v>1</v>
      </c>
      <c r="KX72">
        <f t="shared" si="520"/>
        <v>0</v>
      </c>
      <c r="KY72">
        <f t="shared" si="521"/>
        <v>1</v>
      </c>
      <c r="KZ72">
        <f t="shared" si="522"/>
        <v>1</v>
      </c>
      <c r="LA72">
        <f t="shared" si="523"/>
        <v>1</v>
      </c>
      <c r="LB72">
        <f t="shared" si="524"/>
        <v>1</v>
      </c>
      <c r="LC72">
        <f t="shared" si="525"/>
        <v>0</v>
      </c>
      <c r="LD72">
        <f t="shared" si="526"/>
        <v>1</v>
      </c>
      <c r="LE72">
        <f t="shared" si="527"/>
        <v>1</v>
      </c>
      <c r="LF72">
        <f t="shared" si="528"/>
        <v>0</v>
      </c>
      <c r="LG72">
        <f t="shared" si="529"/>
        <v>1</v>
      </c>
      <c r="LH72">
        <f t="shared" si="530"/>
        <v>1</v>
      </c>
      <c r="LI72">
        <f t="shared" si="531"/>
        <v>1</v>
      </c>
      <c r="LJ72">
        <f t="shared" si="532"/>
        <v>1</v>
      </c>
      <c r="LK72">
        <f t="shared" si="533"/>
        <v>1</v>
      </c>
      <c r="LL72">
        <f t="shared" si="534"/>
        <v>1</v>
      </c>
      <c r="LM72">
        <f t="shared" si="535"/>
        <v>1</v>
      </c>
      <c r="LN72">
        <f t="shared" si="536"/>
        <v>1</v>
      </c>
      <c r="LO72">
        <f t="shared" si="537"/>
        <v>1</v>
      </c>
      <c r="LP72">
        <f t="shared" si="538"/>
        <v>0</v>
      </c>
      <c r="LQ72">
        <f t="shared" si="539"/>
        <v>1</v>
      </c>
      <c r="LR72">
        <f t="shared" si="540"/>
        <v>1</v>
      </c>
      <c r="LS72">
        <f t="shared" si="541"/>
        <v>1</v>
      </c>
      <c r="LT72">
        <f t="shared" si="542"/>
        <v>0</v>
      </c>
      <c r="LU72">
        <f t="shared" si="543"/>
        <v>1</v>
      </c>
      <c r="LW72">
        <f t="shared" si="544"/>
        <v>2.4736842105263159</v>
      </c>
      <c r="LX72" s="24">
        <f t="shared" si="566"/>
        <v>1</v>
      </c>
      <c r="LY72">
        <f t="shared" si="545"/>
        <v>2.4166666666666665</v>
      </c>
      <c r="LZ72" s="25">
        <f t="shared" si="564"/>
        <v>1</v>
      </c>
      <c r="MA72">
        <f t="shared" si="546"/>
        <v>2.8</v>
      </c>
      <c r="MB72">
        <f t="shared" si="561"/>
        <v>1</v>
      </c>
      <c r="MC72">
        <f t="shared" si="547"/>
        <v>2.1111111111111112</v>
      </c>
      <c r="MD72">
        <f t="shared" si="567"/>
        <v>1</v>
      </c>
      <c r="ME72">
        <f t="shared" si="548"/>
        <v>2</v>
      </c>
      <c r="MF72">
        <f t="shared" si="380"/>
        <v>1</v>
      </c>
      <c r="MG72">
        <f t="shared" si="549"/>
        <v>2.5</v>
      </c>
      <c r="MH72">
        <f t="shared" si="565"/>
        <v>1</v>
      </c>
      <c r="MI72">
        <f t="shared" si="550"/>
        <v>2.75</v>
      </c>
      <c r="MJ72" s="25">
        <f t="shared" si="551"/>
        <v>1</v>
      </c>
      <c r="MK72">
        <f t="shared" si="552"/>
        <v>4.5</v>
      </c>
      <c r="ML72">
        <f t="shared" si="553"/>
        <v>1</v>
      </c>
      <c r="MM72">
        <f t="shared" si="554"/>
        <v>0.2857142857142857</v>
      </c>
      <c r="MN72">
        <f t="shared" si="562"/>
        <v>1</v>
      </c>
      <c r="MO72">
        <f t="shared" si="555"/>
        <v>2.5499999999999998</v>
      </c>
      <c r="MP72">
        <f t="shared" si="568"/>
        <v>1</v>
      </c>
      <c r="MQ72">
        <f t="shared" si="556"/>
        <v>3.8571428571428572</v>
      </c>
      <c r="MR72">
        <f t="shared" si="378"/>
        <v>1</v>
      </c>
      <c r="MS72">
        <f t="shared" si="557"/>
        <v>3.3636363636363638</v>
      </c>
      <c r="MT72">
        <f t="shared" si="379"/>
        <v>1</v>
      </c>
      <c r="MU72">
        <f t="shared" si="558"/>
        <v>3.7692307692307692</v>
      </c>
      <c r="MV72">
        <f>IF(OR(ISNUMBER(SEARCH(JI72,"FALSE")),ISNUMBER(SEARCH(JJ72,"FALSE")),ISNUMBER(SEARCH(JK72,"FALSE")),ISNUMBER(SEARCH(JL72,"FALSE")),ISNUMBER(SEARCH(JM72,"FALSE")),ISNUMBER(SEARCH(KD72,"FALSE")),ISNUMBER(SEARCH(KE72,"FALSE")),ISNUMBER(SEARCH(KF72,"FALSE")),ISNUMBER(SEARCH(KG72,"FALSE")),ISNUMBER(SEARCH(KH72,"FALSE")),ISNUMBER(SEARCH(KI72,"FALSE")),ISNUMBER(SEARCH(KJ72,"FALSE")),ISNUMBER(SEARCH(KK72,"FALSE"))),"CHECK",1)</f>
        <v>1</v>
      </c>
      <c r="MW72">
        <f t="shared" si="559"/>
        <v>0.77777777777777779</v>
      </c>
      <c r="MX72">
        <f t="shared" si="569"/>
        <v>1</v>
      </c>
      <c r="MY72">
        <f t="shared" si="560"/>
        <v>2.9333333333333331</v>
      </c>
      <c r="MZ72">
        <f t="shared" si="563"/>
        <v>1</v>
      </c>
    </row>
    <row r="73" spans="1:364" ht="16">
      <c r="A73" t="s">
        <v>265</v>
      </c>
      <c r="B73" t="s">
        <v>837</v>
      </c>
      <c r="C73">
        <v>2</v>
      </c>
      <c r="D73">
        <v>1</v>
      </c>
      <c r="E73">
        <v>3</v>
      </c>
      <c r="F73">
        <v>4</v>
      </c>
      <c r="G73">
        <v>4</v>
      </c>
      <c r="H73">
        <v>3</v>
      </c>
      <c r="I73">
        <v>2</v>
      </c>
      <c r="J73">
        <v>1</v>
      </c>
      <c r="K73">
        <v>1</v>
      </c>
      <c r="L73">
        <v>3</v>
      </c>
      <c r="M73">
        <v>2</v>
      </c>
      <c r="N73">
        <v>3</v>
      </c>
      <c r="O73">
        <v>1</v>
      </c>
      <c r="P73">
        <v>3</v>
      </c>
      <c r="Q73">
        <v>1</v>
      </c>
      <c r="R73">
        <v>4</v>
      </c>
      <c r="S73">
        <v>2</v>
      </c>
      <c r="T73">
        <v>3</v>
      </c>
      <c r="U73">
        <v>3</v>
      </c>
      <c r="V73">
        <v>3</v>
      </c>
      <c r="W73">
        <v>3</v>
      </c>
      <c r="X73">
        <v>4</v>
      </c>
      <c r="Y73">
        <v>4</v>
      </c>
      <c r="Z73">
        <v>4</v>
      </c>
      <c r="AA73">
        <v>4</v>
      </c>
      <c r="AB73">
        <v>4</v>
      </c>
      <c r="AC73">
        <v>4</v>
      </c>
      <c r="AD73">
        <v>3</v>
      </c>
      <c r="AE73">
        <v>4</v>
      </c>
      <c r="AF73">
        <v>2</v>
      </c>
      <c r="AG73">
        <v>3</v>
      </c>
      <c r="AH73">
        <v>4</v>
      </c>
      <c r="AI73">
        <v>5</v>
      </c>
      <c r="AJ73">
        <v>6</v>
      </c>
      <c r="AK73">
        <v>1</v>
      </c>
      <c r="AL73">
        <v>7</v>
      </c>
      <c r="AM73">
        <v>7</v>
      </c>
      <c r="AN73">
        <v>1</v>
      </c>
      <c r="AO73">
        <v>6</v>
      </c>
      <c r="AP73">
        <v>2</v>
      </c>
      <c r="AQ73">
        <v>7</v>
      </c>
      <c r="AR73">
        <v>1</v>
      </c>
      <c r="AS73">
        <v>1</v>
      </c>
      <c r="AT73">
        <v>4</v>
      </c>
      <c r="AU73">
        <v>1</v>
      </c>
      <c r="AV73">
        <v>4</v>
      </c>
      <c r="AW73">
        <v>6</v>
      </c>
      <c r="AX73">
        <v>3</v>
      </c>
      <c r="AY73">
        <v>1</v>
      </c>
      <c r="AZ73">
        <v>5</v>
      </c>
      <c r="BA73">
        <v>2</v>
      </c>
      <c r="BB73">
        <v>4</v>
      </c>
      <c r="BC73">
        <v>5</v>
      </c>
      <c r="BD73">
        <v>5</v>
      </c>
      <c r="BE73">
        <v>1</v>
      </c>
      <c r="BF73">
        <v>2</v>
      </c>
      <c r="BG73">
        <v>2</v>
      </c>
      <c r="BH73">
        <v>1</v>
      </c>
      <c r="BI73">
        <v>1</v>
      </c>
      <c r="BJ73">
        <v>3</v>
      </c>
      <c r="BK73">
        <v>1</v>
      </c>
      <c r="BL73">
        <v>1</v>
      </c>
      <c r="BM73">
        <v>3</v>
      </c>
      <c r="BN73">
        <v>2</v>
      </c>
      <c r="BO73">
        <v>2</v>
      </c>
      <c r="BP73">
        <v>2</v>
      </c>
      <c r="BQ73">
        <v>1</v>
      </c>
      <c r="BR73">
        <v>1</v>
      </c>
      <c r="BS73">
        <v>1</v>
      </c>
      <c r="BT73">
        <v>1</v>
      </c>
      <c r="BU73">
        <v>2</v>
      </c>
      <c r="BV73">
        <v>4</v>
      </c>
      <c r="BW73">
        <v>1</v>
      </c>
      <c r="BX73">
        <v>3</v>
      </c>
      <c r="BY73">
        <v>1</v>
      </c>
      <c r="BZ73">
        <v>1</v>
      </c>
      <c r="CA73">
        <v>4</v>
      </c>
      <c r="CB73">
        <v>4</v>
      </c>
      <c r="CC73">
        <v>1</v>
      </c>
      <c r="CD73">
        <v>1</v>
      </c>
      <c r="CE73">
        <v>4</v>
      </c>
      <c r="CF73">
        <v>1</v>
      </c>
      <c r="CG73">
        <v>1</v>
      </c>
      <c r="CH73">
        <v>4</v>
      </c>
      <c r="CI73">
        <v>2</v>
      </c>
      <c r="CJ73">
        <v>1</v>
      </c>
      <c r="CK73">
        <v>4</v>
      </c>
      <c r="CL73">
        <v>1</v>
      </c>
      <c r="CM73">
        <v>1</v>
      </c>
      <c r="CN73">
        <v>4</v>
      </c>
      <c r="CO73">
        <v>1</v>
      </c>
      <c r="CP73">
        <v>1</v>
      </c>
      <c r="CQ73">
        <v>1</v>
      </c>
      <c r="CR73">
        <v>1</v>
      </c>
      <c r="CS73">
        <v>1</v>
      </c>
      <c r="CT73">
        <v>1</v>
      </c>
      <c r="CU73">
        <v>1</v>
      </c>
      <c r="CV73">
        <v>1</v>
      </c>
      <c r="CW73">
        <v>1</v>
      </c>
      <c r="CX73">
        <v>1</v>
      </c>
      <c r="CY73">
        <v>2</v>
      </c>
      <c r="CZ73">
        <v>4</v>
      </c>
      <c r="DA73">
        <v>2</v>
      </c>
      <c r="DB73">
        <v>4</v>
      </c>
      <c r="DC73">
        <v>5</v>
      </c>
      <c r="DD73">
        <v>1</v>
      </c>
      <c r="DE73">
        <v>3</v>
      </c>
      <c r="DF73">
        <v>1</v>
      </c>
      <c r="DG73">
        <v>1</v>
      </c>
      <c r="DH73">
        <v>1</v>
      </c>
      <c r="DI73">
        <v>4</v>
      </c>
      <c r="DJ73">
        <v>1</v>
      </c>
      <c r="DK73">
        <v>5</v>
      </c>
      <c r="DL73">
        <v>4</v>
      </c>
      <c r="DM73">
        <v>5</v>
      </c>
      <c r="DN73">
        <v>4</v>
      </c>
      <c r="DO73">
        <v>4</v>
      </c>
      <c r="DP73">
        <v>5</v>
      </c>
      <c r="DQ73">
        <v>1</v>
      </c>
      <c r="DR73">
        <v>1</v>
      </c>
      <c r="DS73">
        <v>1</v>
      </c>
      <c r="DT73">
        <v>2</v>
      </c>
      <c r="DU73">
        <v>5</v>
      </c>
      <c r="DV73">
        <v>2</v>
      </c>
      <c r="DW73">
        <v>1</v>
      </c>
      <c r="DX73">
        <v>1</v>
      </c>
      <c r="DY73">
        <v>4</v>
      </c>
      <c r="DZ73">
        <v>2</v>
      </c>
      <c r="EA73">
        <v>5</v>
      </c>
      <c r="EB73">
        <v>1</v>
      </c>
      <c r="EC73">
        <v>2</v>
      </c>
      <c r="ED73">
        <v>3</v>
      </c>
      <c r="EE73">
        <v>4</v>
      </c>
      <c r="EF73">
        <v>3</v>
      </c>
      <c r="EG73">
        <v>2</v>
      </c>
      <c r="EH73">
        <v>3</v>
      </c>
      <c r="EI73">
        <v>1</v>
      </c>
      <c r="EJ73">
        <v>4</v>
      </c>
      <c r="EK73">
        <v>1</v>
      </c>
      <c r="EL73">
        <v>3</v>
      </c>
      <c r="EM73">
        <v>3</v>
      </c>
      <c r="EN73">
        <v>4</v>
      </c>
      <c r="EO73">
        <v>4</v>
      </c>
      <c r="EP73">
        <v>1</v>
      </c>
      <c r="EQ73">
        <v>2</v>
      </c>
      <c r="ER73">
        <v>2</v>
      </c>
      <c r="ES73">
        <v>1</v>
      </c>
      <c r="ET73">
        <v>2</v>
      </c>
      <c r="EU73">
        <v>2</v>
      </c>
      <c r="EV73">
        <v>2</v>
      </c>
      <c r="EW73">
        <v>1</v>
      </c>
      <c r="EX73">
        <v>2</v>
      </c>
      <c r="EY73">
        <v>1</v>
      </c>
      <c r="EZ73">
        <v>4</v>
      </c>
      <c r="FA73">
        <v>3</v>
      </c>
      <c r="FB73">
        <v>2</v>
      </c>
      <c r="FC73">
        <v>1</v>
      </c>
      <c r="FD73">
        <v>4</v>
      </c>
      <c r="FE73">
        <v>2</v>
      </c>
      <c r="FF73">
        <v>2</v>
      </c>
      <c r="FG73">
        <v>1</v>
      </c>
      <c r="FH73">
        <v>2</v>
      </c>
      <c r="FI73">
        <v>3</v>
      </c>
      <c r="FJ73">
        <v>2</v>
      </c>
      <c r="FK73">
        <v>3</v>
      </c>
      <c r="FM73">
        <f t="shared" si="381"/>
        <v>4</v>
      </c>
      <c r="FN73">
        <f t="shared" si="382"/>
        <v>2</v>
      </c>
      <c r="FO73">
        <f t="shared" si="383"/>
        <v>1</v>
      </c>
      <c r="FP73">
        <f t="shared" si="384"/>
        <v>1</v>
      </c>
      <c r="FQ73">
        <f t="shared" si="385"/>
        <v>2</v>
      </c>
      <c r="FR73">
        <f t="shared" si="386"/>
        <v>3</v>
      </c>
      <c r="FS73">
        <f t="shared" si="387"/>
        <v>4</v>
      </c>
      <c r="FT73">
        <f t="shared" si="388"/>
        <v>4</v>
      </c>
      <c r="FU73">
        <f t="shared" si="389"/>
        <v>2</v>
      </c>
      <c r="FV73">
        <f t="shared" si="390"/>
        <v>3</v>
      </c>
      <c r="FW73">
        <f t="shared" si="391"/>
        <v>2</v>
      </c>
      <c r="FX73">
        <f t="shared" si="392"/>
        <v>4</v>
      </c>
      <c r="FY73">
        <f t="shared" si="393"/>
        <v>2</v>
      </c>
      <c r="FZ73">
        <f t="shared" si="394"/>
        <v>4</v>
      </c>
      <c r="GA73">
        <f t="shared" si="395"/>
        <v>1</v>
      </c>
      <c r="GB73">
        <f t="shared" si="396"/>
        <v>3</v>
      </c>
      <c r="GC73">
        <f t="shared" si="397"/>
        <v>2</v>
      </c>
      <c r="GD73">
        <f t="shared" si="398"/>
        <v>2</v>
      </c>
      <c r="GE73">
        <f t="shared" si="399"/>
        <v>2</v>
      </c>
      <c r="GF73">
        <f t="shared" si="400"/>
        <v>2</v>
      </c>
      <c r="GG73">
        <f t="shared" si="401"/>
        <v>1</v>
      </c>
      <c r="GH73">
        <f t="shared" si="402"/>
        <v>1</v>
      </c>
      <c r="GI73">
        <f t="shared" si="403"/>
        <v>1</v>
      </c>
      <c r="GJ73">
        <f t="shared" si="404"/>
        <v>1</v>
      </c>
      <c r="GK73">
        <f t="shared" si="405"/>
        <v>1</v>
      </c>
      <c r="GL73">
        <f t="shared" si="406"/>
        <v>1</v>
      </c>
      <c r="GM73">
        <f t="shared" si="407"/>
        <v>2</v>
      </c>
      <c r="GN73">
        <f t="shared" si="408"/>
        <v>1</v>
      </c>
      <c r="GO73">
        <f t="shared" si="409"/>
        <v>3</v>
      </c>
      <c r="GP73">
        <f t="shared" si="410"/>
        <v>2</v>
      </c>
      <c r="GQ73">
        <f t="shared" si="411"/>
        <v>1</v>
      </c>
      <c r="GR73">
        <f t="shared" si="412"/>
        <v>5</v>
      </c>
      <c r="GS73">
        <f t="shared" si="413"/>
        <v>6</v>
      </c>
      <c r="GT73">
        <f t="shared" si="414"/>
        <v>7</v>
      </c>
      <c r="GU73">
        <f t="shared" si="415"/>
        <v>7</v>
      </c>
      <c r="GV73">
        <f t="shared" si="416"/>
        <v>7</v>
      </c>
      <c r="GW73">
        <f t="shared" si="417"/>
        <v>7</v>
      </c>
      <c r="GX73">
        <f t="shared" si="418"/>
        <v>2</v>
      </c>
      <c r="GY73">
        <f t="shared" si="419"/>
        <v>6</v>
      </c>
      <c r="GZ73">
        <f t="shared" si="420"/>
        <v>1</v>
      </c>
      <c r="HA73">
        <f t="shared" si="421"/>
        <v>7</v>
      </c>
      <c r="HB73">
        <f t="shared" si="422"/>
        <v>-3</v>
      </c>
      <c r="HC73">
        <f t="shared" si="423"/>
        <v>1</v>
      </c>
      <c r="HD73">
        <f t="shared" si="424"/>
        <v>-3</v>
      </c>
      <c r="HE73">
        <f t="shared" si="425"/>
        <v>1</v>
      </c>
      <c r="HF73">
        <f t="shared" si="426"/>
        <v>3</v>
      </c>
      <c r="HG73">
        <f t="shared" si="427"/>
        <v>-1</v>
      </c>
      <c r="HH73">
        <f t="shared" si="428"/>
        <v>-3</v>
      </c>
      <c r="HI73">
        <f t="shared" si="429"/>
        <v>-2</v>
      </c>
      <c r="HJ73">
        <f t="shared" si="430"/>
        <v>2</v>
      </c>
      <c r="HK73">
        <f t="shared" si="431"/>
        <v>-1</v>
      </c>
      <c r="HL73">
        <f t="shared" si="432"/>
        <v>-2</v>
      </c>
      <c r="HM73">
        <f t="shared" si="433"/>
        <v>-2</v>
      </c>
      <c r="HN73">
        <f t="shared" si="434"/>
        <v>3</v>
      </c>
      <c r="HO73">
        <f t="shared" si="435"/>
        <v>2</v>
      </c>
      <c r="HP73">
        <f t="shared" si="436"/>
        <v>5</v>
      </c>
      <c r="HQ73">
        <f t="shared" si="437"/>
        <v>6</v>
      </c>
      <c r="HR73">
        <f t="shared" si="438"/>
        <v>6</v>
      </c>
      <c r="HS73">
        <f t="shared" si="439"/>
        <v>4</v>
      </c>
      <c r="HT73">
        <f t="shared" si="440"/>
        <v>6</v>
      </c>
      <c r="HU73">
        <f t="shared" si="441"/>
        <v>6</v>
      </c>
      <c r="HV73">
        <f t="shared" si="442"/>
        <v>4</v>
      </c>
      <c r="HW73">
        <f t="shared" si="443"/>
        <v>5</v>
      </c>
      <c r="HX73">
        <f t="shared" si="444"/>
        <v>5</v>
      </c>
      <c r="HY73">
        <f t="shared" si="445"/>
        <v>5</v>
      </c>
      <c r="HZ73">
        <f t="shared" si="446"/>
        <v>6</v>
      </c>
      <c r="IA73">
        <f t="shared" si="447"/>
        <v>6</v>
      </c>
      <c r="IB73">
        <f t="shared" si="448"/>
        <v>6</v>
      </c>
      <c r="IC73">
        <f t="shared" si="449"/>
        <v>6</v>
      </c>
      <c r="ID73">
        <f t="shared" si="450"/>
        <v>5</v>
      </c>
      <c r="IE73">
        <f t="shared" si="451"/>
        <v>4</v>
      </c>
      <c r="IF73">
        <f t="shared" si="452"/>
        <v>1</v>
      </c>
      <c r="IG73">
        <f t="shared" si="453"/>
        <v>3</v>
      </c>
      <c r="IH73">
        <f t="shared" si="454"/>
        <v>1</v>
      </c>
      <c r="II73">
        <f t="shared" si="455"/>
        <v>1</v>
      </c>
      <c r="IJ73">
        <f t="shared" si="456"/>
        <v>4</v>
      </c>
      <c r="IK73">
        <f t="shared" si="457"/>
        <v>4</v>
      </c>
      <c r="IL73">
        <f t="shared" si="458"/>
        <v>1</v>
      </c>
      <c r="IM73">
        <f t="shared" si="459"/>
        <v>1</v>
      </c>
      <c r="IN73">
        <f t="shared" si="460"/>
        <v>1</v>
      </c>
      <c r="IO73">
        <f t="shared" si="461"/>
        <v>1</v>
      </c>
      <c r="IP73">
        <f t="shared" si="462"/>
        <v>1</v>
      </c>
      <c r="IQ73">
        <f t="shared" si="463"/>
        <v>1</v>
      </c>
      <c r="IR73">
        <f t="shared" si="464"/>
        <v>3</v>
      </c>
      <c r="IS73">
        <f t="shared" si="465"/>
        <v>1</v>
      </c>
      <c r="IT73">
        <f t="shared" si="466"/>
        <v>1</v>
      </c>
      <c r="IU73">
        <f t="shared" si="467"/>
        <v>1</v>
      </c>
      <c r="IV73">
        <f t="shared" si="468"/>
        <v>1</v>
      </c>
      <c r="IW73">
        <f t="shared" si="469"/>
        <v>1</v>
      </c>
      <c r="IX73">
        <f t="shared" si="470"/>
        <v>1</v>
      </c>
      <c r="IY73">
        <f t="shared" si="471"/>
        <v>5</v>
      </c>
      <c r="IZ73">
        <f t="shared" si="472"/>
        <v>5</v>
      </c>
      <c r="JA73">
        <f t="shared" si="473"/>
        <v>5</v>
      </c>
      <c r="JB73">
        <f t="shared" si="474"/>
        <v>5</v>
      </c>
      <c r="JC73">
        <f t="shared" si="475"/>
        <v>5</v>
      </c>
      <c r="JD73">
        <f t="shared" si="476"/>
        <v>5</v>
      </c>
      <c r="JE73">
        <f t="shared" si="477"/>
        <v>5</v>
      </c>
      <c r="JF73">
        <f t="shared" si="478"/>
        <v>5</v>
      </c>
      <c r="JG73">
        <f t="shared" si="479"/>
        <v>5</v>
      </c>
      <c r="JH73">
        <f t="shared" si="480"/>
        <v>4</v>
      </c>
      <c r="JI73">
        <f t="shared" si="481"/>
        <v>2</v>
      </c>
      <c r="JJ73">
        <f t="shared" si="482"/>
        <v>4</v>
      </c>
      <c r="JK73">
        <f t="shared" si="483"/>
        <v>2</v>
      </c>
      <c r="JL73">
        <f t="shared" si="484"/>
        <v>5</v>
      </c>
      <c r="JM73">
        <f t="shared" si="485"/>
        <v>5</v>
      </c>
      <c r="JN73">
        <f t="shared" si="486"/>
        <v>3</v>
      </c>
      <c r="JO73">
        <f t="shared" si="487"/>
        <v>5</v>
      </c>
      <c r="JP73">
        <f t="shared" si="488"/>
        <v>5</v>
      </c>
      <c r="JQ73">
        <f t="shared" si="489"/>
        <v>5</v>
      </c>
      <c r="JR73">
        <f t="shared" si="490"/>
        <v>2</v>
      </c>
      <c r="JS73">
        <f t="shared" si="491"/>
        <v>5</v>
      </c>
      <c r="JT73">
        <f t="shared" si="492"/>
        <v>5</v>
      </c>
      <c r="JU73">
        <f t="shared" si="493"/>
        <v>4</v>
      </c>
      <c r="JV73">
        <f t="shared" si="494"/>
        <v>5</v>
      </c>
      <c r="JW73">
        <f t="shared" si="495"/>
        <v>4</v>
      </c>
      <c r="JX73">
        <f t="shared" si="496"/>
        <v>2</v>
      </c>
      <c r="JY73">
        <f t="shared" si="497"/>
        <v>5</v>
      </c>
      <c r="JZ73">
        <f t="shared" si="498"/>
        <v>5</v>
      </c>
      <c r="KA73">
        <f t="shared" si="499"/>
        <v>5</v>
      </c>
      <c r="KC73">
        <f t="shared" si="500"/>
        <v>5</v>
      </c>
      <c r="KD73">
        <f t="shared" si="501"/>
        <v>4</v>
      </c>
      <c r="KE73">
        <f t="shared" si="502"/>
        <v>5</v>
      </c>
      <c r="KF73">
        <f t="shared" si="503"/>
        <v>4</v>
      </c>
      <c r="KG73">
        <f t="shared" si="504"/>
        <v>5</v>
      </c>
      <c r="KH73">
        <f t="shared" si="505"/>
        <v>5</v>
      </c>
      <c r="KI73">
        <f t="shared" si="506"/>
        <v>2</v>
      </c>
      <c r="KJ73">
        <f t="shared" si="507"/>
        <v>4</v>
      </c>
      <c r="KL73">
        <f t="shared" si="508"/>
        <v>1</v>
      </c>
      <c r="KM73">
        <f t="shared" si="509"/>
        <v>1</v>
      </c>
      <c r="KN73">
        <f t="shared" si="510"/>
        <v>1</v>
      </c>
      <c r="KO73">
        <f t="shared" si="511"/>
        <v>0</v>
      </c>
      <c r="KP73">
        <f t="shared" si="512"/>
        <v>1</v>
      </c>
      <c r="KQ73">
        <f t="shared" si="513"/>
        <v>1</v>
      </c>
      <c r="KR73">
        <f t="shared" si="514"/>
        <v>1</v>
      </c>
      <c r="KS73">
        <f t="shared" si="515"/>
        <v>1</v>
      </c>
      <c r="KT73">
        <f t="shared" si="516"/>
        <v>1</v>
      </c>
      <c r="KU73">
        <f t="shared" si="517"/>
        <v>1</v>
      </c>
      <c r="KV73">
        <f t="shared" si="518"/>
        <v>1</v>
      </c>
      <c r="KW73">
        <f t="shared" si="519"/>
        <v>1</v>
      </c>
      <c r="KX73">
        <f t="shared" si="520"/>
        <v>0</v>
      </c>
      <c r="KY73">
        <f t="shared" si="521"/>
        <v>1</v>
      </c>
      <c r="KZ73">
        <f t="shared" si="522"/>
        <v>1</v>
      </c>
      <c r="LA73">
        <f t="shared" si="523"/>
        <v>1</v>
      </c>
      <c r="LB73">
        <f t="shared" si="524"/>
        <v>0</v>
      </c>
      <c r="LC73">
        <f t="shared" si="525"/>
        <v>1</v>
      </c>
      <c r="LD73">
        <f t="shared" si="526"/>
        <v>0</v>
      </c>
      <c r="LE73">
        <f t="shared" si="527"/>
        <v>1</v>
      </c>
      <c r="LF73">
        <f t="shared" si="528"/>
        <v>1</v>
      </c>
      <c r="LG73">
        <f t="shared" si="529"/>
        <v>1</v>
      </c>
      <c r="LH73">
        <f t="shared" si="530"/>
        <v>0</v>
      </c>
      <c r="LI73">
        <f t="shared" si="531"/>
        <v>1</v>
      </c>
      <c r="LJ73">
        <f t="shared" si="532"/>
        <v>1</v>
      </c>
      <c r="LK73">
        <f t="shared" si="533"/>
        <v>1</v>
      </c>
      <c r="LL73">
        <f t="shared" si="534"/>
        <v>1</v>
      </c>
      <c r="LM73">
        <f t="shared" si="535"/>
        <v>1</v>
      </c>
      <c r="LN73">
        <f t="shared" si="536"/>
        <v>1</v>
      </c>
      <c r="LO73">
        <f t="shared" si="537"/>
        <v>1</v>
      </c>
      <c r="LP73">
        <f t="shared" si="538"/>
        <v>1</v>
      </c>
      <c r="LQ73">
        <f t="shared" si="539"/>
        <v>1</v>
      </c>
      <c r="LR73">
        <f t="shared" si="540"/>
        <v>0</v>
      </c>
      <c r="LS73">
        <f t="shared" si="541"/>
        <v>1</v>
      </c>
      <c r="LT73">
        <f t="shared" si="542"/>
        <v>1</v>
      </c>
      <c r="LU73">
        <f t="shared" si="543"/>
        <v>1</v>
      </c>
      <c r="LW73">
        <f t="shared" si="544"/>
        <v>1.6842105263157894</v>
      </c>
      <c r="LX73" s="24">
        <f t="shared" si="566"/>
        <v>1</v>
      </c>
      <c r="LY73">
        <f t="shared" si="545"/>
        <v>2.75</v>
      </c>
      <c r="LZ73" s="25">
        <f t="shared" si="564"/>
        <v>1</v>
      </c>
      <c r="MA73">
        <f t="shared" si="546"/>
        <v>1.5</v>
      </c>
      <c r="MB73">
        <f t="shared" si="561"/>
        <v>1</v>
      </c>
      <c r="MC73">
        <f t="shared" si="547"/>
        <v>1.8888888888888888</v>
      </c>
      <c r="MD73">
        <f t="shared" si="567"/>
        <v>1</v>
      </c>
      <c r="ME73">
        <f t="shared" si="548"/>
        <v>3</v>
      </c>
      <c r="MF73">
        <f t="shared" si="380"/>
        <v>1</v>
      </c>
      <c r="MG73">
        <f t="shared" si="549"/>
        <v>3</v>
      </c>
      <c r="MH73">
        <f t="shared" si="565"/>
        <v>1</v>
      </c>
      <c r="MI73">
        <f t="shared" si="550"/>
        <v>2.25</v>
      </c>
      <c r="MJ73" s="25">
        <f t="shared" si="551"/>
        <v>1</v>
      </c>
      <c r="MK73">
        <f t="shared" si="552"/>
        <v>5.5</v>
      </c>
      <c r="ML73">
        <f t="shared" si="553"/>
        <v>1</v>
      </c>
      <c r="MM73">
        <f t="shared" si="554"/>
        <v>-0.35714285714285715</v>
      </c>
      <c r="MN73">
        <f t="shared" si="562"/>
        <v>1</v>
      </c>
      <c r="MO73">
        <f t="shared" si="555"/>
        <v>1.65</v>
      </c>
      <c r="MP73">
        <f t="shared" si="568"/>
        <v>1</v>
      </c>
      <c r="MQ73">
        <f t="shared" si="556"/>
        <v>4.6428571428571432</v>
      </c>
      <c r="MR73" t="str">
        <f>IF(OR(ISNUMBER(SEARCH(JE73,"FALSE")),ISNUMBER(SEARCH(JF73,"FALSE")),ISNUMBER(SEARCH(JG73,"FALSE")),ISNUMBER(SEARCH(JH73,"FALSE")),ISNUMBER(SEARCH(JI73,"FALSE")),ISNUMBER(SEARCH(JZ73,"FALSE")),ISNUMBER(SEARCH(KA73,"FALSE")),ISNUMBER(SEARCH(KB73,"FALSE")),ISNUMBER(SEARCH(KC73,"FALSE")),ISNUMBER(SEARCH(KD73,"FALSE")),ISNUMBER(SEARCH(KE73,"FALSE")),ISNUMBER(SEARCH(KF73,"FALSE")),ISNUMBER(SEARCH(KG73,"FALSE"))),"CHECK",1)</f>
        <v>CHECK</v>
      </c>
      <c r="MS73">
        <f t="shared" si="557"/>
        <v>4.4545454545454541</v>
      </c>
      <c r="MT73" t="str">
        <f>IF(OR(ISNUMBER(SEARCH(JG73,"FALSE")),ISNUMBER(SEARCH(JH73,"FALSE")),ISNUMBER(SEARCH(JI73,"FALSE")),ISNUMBER(SEARCH(JJ73,"FALSE")),ISNUMBER(SEARCH(JK73,"FALSE")),ISNUMBER(SEARCH(KB73,"FALSE")),ISNUMBER(SEARCH(KC73,"FALSE")),ISNUMBER(SEARCH(KD73,"FALSE")),ISNUMBER(SEARCH(KE73,"FALSE")),ISNUMBER(SEARCH(KF73,"FALSE")),ISNUMBER(SEARCH(KG73,"FALSE")),ISNUMBER(SEARCH(KH73,"FALSE")),ISNUMBER(SEARCH(KI73,"FALSE"))),"CHECK",1)</f>
        <v>CHECK</v>
      </c>
      <c r="MU73">
        <f t="shared" si="558"/>
        <v>3.9166666666666665</v>
      </c>
      <c r="MV73" t="str">
        <f>IF(OR(ISNUMBER(SEARCH(JI73,"FALSE")),ISNUMBER(SEARCH(JJ73,"FALSE")),ISNUMBER(SEARCH(JK73,"FALSE")),ISNUMBER(SEARCH(JL73,"FALSE")),ISNUMBER(SEARCH(JM73,"FALSE")),ISNUMBER(SEARCH(KD73,"FALSE")),ISNUMBER(SEARCH(KE73,"FALSE")),ISNUMBER(SEARCH(KF73,"FALSE")),ISNUMBER(SEARCH(KG73,"FALSE")),ISNUMBER(SEARCH(KH73,"FALSE")),ISNUMBER(SEARCH(KI73,"FALSE")),ISNUMBER(SEARCH(KJ73,"FALSE")),ISNUMBER(SEARCH(KK73,"FALSE"))),"CHECK",1)</f>
        <v>CHECK</v>
      </c>
      <c r="MW73">
        <f t="shared" si="559"/>
        <v>0.83333333333333337</v>
      </c>
      <c r="MX73">
        <f t="shared" si="569"/>
        <v>1</v>
      </c>
      <c r="MY73">
        <f t="shared" si="560"/>
        <v>5.4</v>
      </c>
      <c r="MZ73">
        <f t="shared" si="563"/>
        <v>1</v>
      </c>
    </row>
    <row r="74" spans="1:364" ht="16">
      <c r="A74" t="s">
        <v>300</v>
      </c>
      <c r="B74" t="s">
        <v>837</v>
      </c>
      <c r="C74">
        <v>2</v>
      </c>
      <c r="D74">
        <v>1</v>
      </c>
      <c r="E74">
        <v>3</v>
      </c>
      <c r="F74">
        <v>4</v>
      </c>
      <c r="G74">
        <v>4</v>
      </c>
      <c r="H74">
        <v>3</v>
      </c>
      <c r="I74">
        <v>3</v>
      </c>
      <c r="J74">
        <v>2</v>
      </c>
      <c r="K74">
        <v>2</v>
      </c>
      <c r="L74">
        <v>3</v>
      </c>
      <c r="M74">
        <v>2</v>
      </c>
      <c r="N74">
        <v>2</v>
      </c>
      <c r="O74">
        <v>1</v>
      </c>
      <c r="P74">
        <v>3</v>
      </c>
      <c r="Q74">
        <v>2</v>
      </c>
      <c r="R74">
        <v>3</v>
      </c>
      <c r="S74">
        <v>3</v>
      </c>
      <c r="T74">
        <v>3</v>
      </c>
      <c r="U74">
        <v>4</v>
      </c>
      <c r="V74">
        <v>3</v>
      </c>
      <c r="W74">
        <v>4</v>
      </c>
      <c r="X74">
        <v>3</v>
      </c>
      <c r="Y74">
        <v>2</v>
      </c>
      <c r="Z74">
        <v>2</v>
      </c>
      <c r="AA74">
        <v>3</v>
      </c>
      <c r="AB74">
        <v>2</v>
      </c>
      <c r="AC74">
        <v>3</v>
      </c>
      <c r="AD74">
        <v>2</v>
      </c>
      <c r="AE74">
        <v>4</v>
      </c>
      <c r="AF74">
        <v>3</v>
      </c>
      <c r="AG74">
        <v>3</v>
      </c>
      <c r="AH74">
        <v>2</v>
      </c>
      <c r="AI74">
        <v>5</v>
      </c>
      <c r="AJ74">
        <v>3</v>
      </c>
      <c r="AK74">
        <v>3</v>
      </c>
      <c r="AL74">
        <v>5</v>
      </c>
      <c r="AM74">
        <v>5</v>
      </c>
      <c r="AN74">
        <v>2</v>
      </c>
      <c r="AO74">
        <v>2</v>
      </c>
      <c r="AP74">
        <v>3</v>
      </c>
      <c r="AQ74">
        <v>4</v>
      </c>
      <c r="AR74">
        <v>5</v>
      </c>
      <c r="AS74">
        <v>2</v>
      </c>
      <c r="AT74">
        <v>1</v>
      </c>
      <c r="AU74">
        <v>5</v>
      </c>
      <c r="AV74">
        <v>6</v>
      </c>
      <c r="AW74">
        <v>5</v>
      </c>
      <c r="AX74">
        <v>5</v>
      </c>
      <c r="AY74">
        <v>5</v>
      </c>
      <c r="AZ74">
        <v>5</v>
      </c>
      <c r="BA74">
        <v>2</v>
      </c>
      <c r="BB74">
        <v>3</v>
      </c>
      <c r="BC74">
        <v>4</v>
      </c>
      <c r="BD74">
        <v>5</v>
      </c>
      <c r="BE74">
        <v>2</v>
      </c>
      <c r="BF74">
        <v>1</v>
      </c>
      <c r="BG74">
        <v>3</v>
      </c>
      <c r="BH74">
        <v>3</v>
      </c>
      <c r="BI74">
        <v>3</v>
      </c>
      <c r="BJ74">
        <v>4</v>
      </c>
      <c r="BK74">
        <v>2</v>
      </c>
      <c r="BL74">
        <v>5</v>
      </c>
      <c r="BM74">
        <v>2</v>
      </c>
      <c r="BN74">
        <v>1</v>
      </c>
      <c r="BO74">
        <v>2</v>
      </c>
      <c r="BP74">
        <v>2</v>
      </c>
      <c r="BQ74">
        <v>2</v>
      </c>
      <c r="BR74">
        <v>2</v>
      </c>
      <c r="BS74">
        <v>4</v>
      </c>
      <c r="BT74">
        <v>2</v>
      </c>
      <c r="BU74">
        <v>1</v>
      </c>
      <c r="BV74">
        <v>3</v>
      </c>
      <c r="BW74">
        <v>2</v>
      </c>
      <c r="BX74">
        <v>2</v>
      </c>
      <c r="BY74">
        <v>1</v>
      </c>
      <c r="BZ74">
        <v>2</v>
      </c>
      <c r="CA74">
        <v>2</v>
      </c>
      <c r="CB74">
        <v>3</v>
      </c>
      <c r="CC74">
        <v>1</v>
      </c>
      <c r="CD74">
        <v>1</v>
      </c>
      <c r="CE74">
        <v>3</v>
      </c>
      <c r="CF74">
        <v>2</v>
      </c>
      <c r="CG74">
        <v>2</v>
      </c>
      <c r="CH74">
        <v>2</v>
      </c>
      <c r="CI74">
        <v>4</v>
      </c>
      <c r="CJ74">
        <v>2</v>
      </c>
      <c r="CK74">
        <v>2</v>
      </c>
      <c r="CL74">
        <v>2</v>
      </c>
      <c r="CM74">
        <v>2</v>
      </c>
      <c r="CN74">
        <v>3</v>
      </c>
      <c r="CO74">
        <v>2</v>
      </c>
      <c r="CP74">
        <v>1</v>
      </c>
      <c r="CQ74">
        <v>1</v>
      </c>
      <c r="CR74">
        <v>1</v>
      </c>
      <c r="CS74">
        <v>1</v>
      </c>
      <c r="CT74">
        <v>1</v>
      </c>
      <c r="CU74">
        <v>1</v>
      </c>
      <c r="CV74">
        <v>1</v>
      </c>
      <c r="CW74">
        <v>3</v>
      </c>
      <c r="CX74">
        <v>2</v>
      </c>
      <c r="CY74">
        <v>1</v>
      </c>
      <c r="CZ74">
        <v>1</v>
      </c>
      <c r="DA74">
        <v>1</v>
      </c>
      <c r="DB74">
        <v>2</v>
      </c>
      <c r="DC74">
        <v>3</v>
      </c>
      <c r="DD74">
        <v>1</v>
      </c>
      <c r="DE74">
        <v>2</v>
      </c>
      <c r="DF74">
        <v>1</v>
      </c>
      <c r="DG74">
        <v>1</v>
      </c>
      <c r="DH74">
        <v>1</v>
      </c>
      <c r="DI74">
        <v>1</v>
      </c>
      <c r="DJ74">
        <v>1</v>
      </c>
      <c r="DK74">
        <v>5</v>
      </c>
      <c r="DL74">
        <v>4</v>
      </c>
      <c r="DM74">
        <v>4</v>
      </c>
      <c r="DN74">
        <v>4</v>
      </c>
      <c r="DO74">
        <v>1</v>
      </c>
      <c r="DP74">
        <v>4</v>
      </c>
      <c r="DQ74">
        <v>2</v>
      </c>
      <c r="DR74">
        <v>1</v>
      </c>
      <c r="DS74">
        <v>2</v>
      </c>
      <c r="DT74">
        <v>2</v>
      </c>
      <c r="DU74">
        <v>4</v>
      </c>
      <c r="DV74">
        <v>3</v>
      </c>
      <c r="DW74">
        <v>2</v>
      </c>
      <c r="DX74">
        <v>1</v>
      </c>
      <c r="DY74">
        <v>3</v>
      </c>
      <c r="DZ74">
        <v>2</v>
      </c>
      <c r="EA74">
        <v>3</v>
      </c>
      <c r="EB74">
        <v>1</v>
      </c>
      <c r="EC74">
        <v>2</v>
      </c>
      <c r="ED74">
        <v>3</v>
      </c>
      <c r="EE74">
        <v>2</v>
      </c>
      <c r="EF74">
        <v>3</v>
      </c>
      <c r="EG74">
        <v>3</v>
      </c>
      <c r="EH74">
        <v>3</v>
      </c>
      <c r="EI74">
        <v>1</v>
      </c>
      <c r="EJ74">
        <v>4</v>
      </c>
      <c r="EK74">
        <v>2</v>
      </c>
      <c r="EL74">
        <v>3</v>
      </c>
      <c r="EM74">
        <v>4</v>
      </c>
      <c r="EN74">
        <v>2</v>
      </c>
      <c r="EO74">
        <v>4</v>
      </c>
      <c r="EP74">
        <v>1</v>
      </c>
      <c r="EQ74">
        <v>4</v>
      </c>
      <c r="ER74">
        <v>1</v>
      </c>
      <c r="ES74">
        <v>1</v>
      </c>
      <c r="ET74">
        <v>4</v>
      </c>
      <c r="EU74">
        <v>2</v>
      </c>
      <c r="EV74">
        <v>2</v>
      </c>
      <c r="EW74">
        <v>1</v>
      </c>
      <c r="EX74">
        <v>2</v>
      </c>
      <c r="EY74">
        <v>1</v>
      </c>
      <c r="EZ74">
        <v>2</v>
      </c>
      <c r="FA74">
        <v>3</v>
      </c>
      <c r="FB74">
        <v>2</v>
      </c>
      <c r="FC74">
        <v>3</v>
      </c>
      <c r="FD74">
        <v>4</v>
      </c>
      <c r="FE74">
        <v>2</v>
      </c>
      <c r="FF74">
        <v>4</v>
      </c>
      <c r="FG74">
        <v>1</v>
      </c>
      <c r="FH74">
        <v>2</v>
      </c>
      <c r="FI74">
        <v>3</v>
      </c>
      <c r="FJ74">
        <v>2</v>
      </c>
      <c r="FK74">
        <v>3</v>
      </c>
      <c r="FM74">
        <f t="shared" si="381"/>
        <v>4</v>
      </c>
      <c r="FN74">
        <f t="shared" si="382"/>
        <v>2</v>
      </c>
      <c r="FO74">
        <f t="shared" si="383"/>
        <v>1</v>
      </c>
      <c r="FP74">
        <f t="shared" si="384"/>
        <v>1</v>
      </c>
      <c r="FQ74">
        <f t="shared" si="385"/>
        <v>2</v>
      </c>
      <c r="FR74">
        <f t="shared" si="386"/>
        <v>2</v>
      </c>
      <c r="FS74">
        <f t="shared" si="387"/>
        <v>3</v>
      </c>
      <c r="FT74">
        <f t="shared" si="388"/>
        <v>3</v>
      </c>
      <c r="FU74">
        <f t="shared" si="389"/>
        <v>2</v>
      </c>
      <c r="FV74">
        <f t="shared" si="390"/>
        <v>3</v>
      </c>
      <c r="FW74">
        <f t="shared" si="391"/>
        <v>3</v>
      </c>
      <c r="FX74">
        <f t="shared" si="392"/>
        <v>4</v>
      </c>
      <c r="FY74">
        <f t="shared" si="393"/>
        <v>2</v>
      </c>
      <c r="FZ74">
        <f t="shared" si="394"/>
        <v>3</v>
      </c>
      <c r="GA74">
        <f t="shared" si="395"/>
        <v>2</v>
      </c>
      <c r="GB74">
        <f t="shared" si="396"/>
        <v>2</v>
      </c>
      <c r="GC74">
        <f t="shared" si="397"/>
        <v>2</v>
      </c>
      <c r="GD74">
        <f t="shared" si="398"/>
        <v>1</v>
      </c>
      <c r="GE74">
        <f t="shared" si="399"/>
        <v>2</v>
      </c>
      <c r="GF74">
        <f t="shared" si="400"/>
        <v>1</v>
      </c>
      <c r="GG74">
        <f t="shared" si="401"/>
        <v>2</v>
      </c>
      <c r="GH74">
        <f t="shared" si="402"/>
        <v>3</v>
      </c>
      <c r="GI74">
        <f t="shared" si="403"/>
        <v>3</v>
      </c>
      <c r="GJ74">
        <f t="shared" si="404"/>
        <v>2</v>
      </c>
      <c r="GK74">
        <f t="shared" si="405"/>
        <v>3</v>
      </c>
      <c r="GL74">
        <f t="shared" si="406"/>
        <v>2</v>
      </c>
      <c r="GM74">
        <f t="shared" si="407"/>
        <v>3</v>
      </c>
      <c r="GN74">
        <f t="shared" si="408"/>
        <v>1</v>
      </c>
      <c r="GO74">
        <f t="shared" si="409"/>
        <v>2</v>
      </c>
      <c r="GP74">
        <f t="shared" si="410"/>
        <v>2</v>
      </c>
      <c r="GQ74">
        <f t="shared" si="411"/>
        <v>3</v>
      </c>
      <c r="GR74">
        <f t="shared" si="412"/>
        <v>5</v>
      </c>
      <c r="GS74">
        <f t="shared" si="413"/>
        <v>3</v>
      </c>
      <c r="GT74">
        <f t="shared" si="414"/>
        <v>5</v>
      </c>
      <c r="GU74">
        <f t="shared" si="415"/>
        <v>5</v>
      </c>
      <c r="GV74">
        <f t="shared" si="416"/>
        <v>5</v>
      </c>
      <c r="GW74">
        <f t="shared" si="417"/>
        <v>6</v>
      </c>
      <c r="GX74">
        <f t="shared" si="418"/>
        <v>6</v>
      </c>
      <c r="GY74">
        <f t="shared" si="419"/>
        <v>5</v>
      </c>
      <c r="GZ74">
        <f t="shared" si="420"/>
        <v>4</v>
      </c>
      <c r="HA74">
        <f t="shared" si="421"/>
        <v>3</v>
      </c>
      <c r="HB74">
        <f t="shared" si="422"/>
        <v>-2</v>
      </c>
      <c r="HC74">
        <f t="shared" si="423"/>
        <v>-3</v>
      </c>
      <c r="HD74">
        <f t="shared" si="424"/>
        <v>2</v>
      </c>
      <c r="HE74">
        <f t="shared" si="425"/>
        <v>3</v>
      </c>
      <c r="HF74">
        <f t="shared" si="426"/>
        <v>2</v>
      </c>
      <c r="HG74">
        <f t="shared" si="427"/>
        <v>2</v>
      </c>
      <c r="HH74">
        <f t="shared" si="428"/>
        <v>2</v>
      </c>
      <c r="HI74">
        <f t="shared" si="429"/>
        <v>-2</v>
      </c>
      <c r="HJ74">
        <f t="shared" si="430"/>
        <v>2</v>
      </c>
      <c r="HK74">
        <f t="shared" si="431"/>
        <v>1</v>
      </c>
      <c r="HL74">
        <f t="shared" si="432"/>
        <v>-1</v>
      </c>
      <c r="HM74">
        <f t="shared" si="433"/>
        <v>-2</v>
      </c>
      <c r="HN74">
        <f t="shared" si="434"/>
        <v>2</v>
      </c>
      <c r="HO74">
        <f t="shared" si="435"/>
        <v>3</v>
      </c>
      <c r="HP74">
        <f t="shared" si="436"/>
        <v>4</v>
      </c>
      <c r="HQ74">
        <f t="shared" si="437"/>
        <v>4</v>
      </c>
      <c r="HR74">
        <f t="shared" si="438"/>
        <v>4</v>
      </c>
      <c r="HS74">
        <f t="shared" si="439"/>
        <v>3</v>
      </c>
      <c r="HT74">
        <f t="shared" si="440"/>
        <v>5</v>
      </c>
      <c r="HU74">
        <f t="shared" si="441"/>
        <v>2</v>
      </c>
      <c r="HV74">
        <f t="shared" si="442"/>
        <v>5</v>
      </c>
      <c r="HW74">
        <f t="shared" si="443"/>
        <v>6</v>
      </c>
      <c r="HX74">
        <f t="shared" si="444"/>
        <v>5</v>
      </c>
      <c r="HY74">
        <f t="shared" si="445"/>
        <v>5</v>
      </c>
      <c r="HZ74">
        <f t="shared" si="446"/>
        <v>5</v>
      </c>
      <c r="IA74">
        <f t="shared" si="447"/>
        <v>5</v>
      </c>
      <c r="IB74">
        <f t="shared" si="448"/>
        <v>3</v>
      </c>
      <c r="IC74">
        <f t="shared" si="449"/>
        <v>5</v>
      </c>
      <c r="ID74">
        <f t="shared" si="450"/>
        <v>6</v>
      </c>
      <c r="IE74">
        <f t="shared" si="451"/>
        <v>3</v>
      </c>
      <c r="IF74">
        <f t="shared" si="452"/>
        <v>2</v>
      </c>
      <c r="IG74">
        <f t="shared" si="453"/>
        <v>2</v>
      </c>
      <c r="IH74">
        <f t="shared" si="454"/>
        <v>1</v>
      </c>
      <c r="II74">
        <f t="shared" si="455"/>
        <v>2</v>
      </c>
      <c r="IJ74">
        <f t="shared" si="456"/>
        <v>2</v>
      </c>
      <c r="IK74">
        <f t="shared" si="457"/>
        <v>3</v>
      </c>
      <c r="IL74">
        <f t="shared" si="458"/>
        <v>1</v>
      </c>
      <c r="IM74">
        <f t="shared" si="459"/>
        <v>1</v>
      </c>
      <c r="IN74">
        <f t="shared" si="460"/>
        <v>2</v>
      </c>
      <c r="IO74">
        <f t="shared" si="461"/>
        <v>2</v>
      </c>
      <c r="IP74">
        <f t="shared" si="462"/>
        <v>2</v>
      </c>
      <c r="IQ74">
        <f t="shared" si="463"/>
        <v>3</v>
      </c>
      <c r="IR74">
        <f t="shared" si="464"/>
        <v>1</v>
      </c>
      <c r="IS74">
        <f t="shared" si="465"/>
        <v>2</v>
      </c>
      <c r="IT74">
        <f t="shared" si="466"/>
        <v>3</v>
      </c>
      <c r="IU74">
        <f t="shared" si="467"/>
        <v>2</v>
      </c>
      <c r="IV74">
        <f t="shared" si="468"/>
        <v>2</v>
      </c>
      <c r="IW74">
        <f t="shared" si="469"/>
        <v>2</v>
      </c>
      <c r="IX74">
        <f t="shared" si="470"/>
        <v>2</v>
      </c>
      <c r="IY74">
        <f t="shared" si="471"/>
        <v>5</v>
      </c>
      <c r="IZ74">
        <f t="shared" si="472"/>
        <v>5</v>
      </c>
      <c r="JA74">
        <f t="shared" si="473"/>
        <v>5</v>
      </c>
      <c r="JB74">
        <f t="shared" si="474"/>
        <v>5</v>
      </c>
      <c r="JC74">
        <f t="shared" si="475"/>
        <v>5</v>
      </c>
      <c r="JD74">
        <f t="shared" si="476"/>
        <v>5</v>
      </c>
      <c r="JE74">
        <f t="shared" si="477"/>
        <v>5</v>
      </c>
      <c r="JF74">
        <f t="shared" si="478"/>
        <v>3</v>
      </c>
      <c r="JG74">
        <f t="shared" si="479"/>
        <v>4</v>
      </c>
      <c r="JH74">
        <f t="shared" si="480"/>
        <v>5</v>
      </c>
      <c r="JI74">
        <f t="shared" si="481"/>
        <v>5</v>
      </c>
      <c r="JJ74">
        <f t="shared" si="482"/>
        <v>5</v>
      </c>
      <c r="JK74">
        <f t="shared" si="483"/>
        <v>4</v>
      </c>
      <c r="JL74">
        <f t="shared" si="484"/>
        <v>3</v>
      </c>
      <c r="JM74">
        <f t="shared" si="485"/>
        <v>5</v>
      </c>
      <c r="JN74">
        <f t="shared" si="486"/>
        <v>4</v>
      </c>
      <c r="JO74">
        <f t="shared" si="487"/>
        <v>5</v>
      </c>
      <c r="JP74">
        <f t="shared" si="488"/>
        <v>5</v>
      </c>
      <c r="JQ74">
        <f t="shared" si="489"/>
        <v>5</v>
      </c>
      <c r="JR74">
        <f t="shared" si="490"/>
        <v>5</v>
      </c>
      <c r="JS74">
        <f t="shared" si="491"/>
        <v>5</v>
      </c>
      <c r="JT74">
        <f t="shared" si="492"/>
        <v>5</v>
      </c>
      <c r="JU74">
        <f t="shared" si="493"/>
        <v>4</v>
      </c>
      <c r="JV74">
        <f t="shared" si="494"/>
        <v>4</v>
      </c>
      <c r="JW74">
        <f t="shared" si="495"/>
        <v>4</v>
      </c>
      <c r="JX74">
        <f t="shared" si="496"/>
        <v>5</v>
      </c>
      <c r="JY74">
        <f t="shared" si="497"/>
        <v>4</v>
      </c>
      <c r="JZ74">
        <f t="shared" si="498"/>
        <v>4</v>
      </c>
      <c r="KA74">
        <f t="shared" si="499"/>
        <v>5</v>
      </c>
      <c r="KC74">
        <f t="shared" si="500"/>
        <v>4</v>
      </c>
      <c r="KD74">
        <f t="shared" si="501"/>
        <v>4</v>
      </c>
      <c r="KE74">
        <f t="shared" si="502"/>
        <v>4</v>
      </c>
      <c r="KF74">
        <f t="shared" si="503"/>
        <v>3</v>
      </c>
      <c r="KG74">
        <f t="shared" si="504"/>
        <v>4</v>
      </c>
      <c r="KH74">
        <f t="shared" si="505"/>
        <v>5</v>
      </c>
      <c r="KI74">
        <f t="shared" si="506"/>
        <v>3</v>
      </c>
      <c r="KJ74">
        <f t="shared" si="507"/>
        <v>4</v>
      </c>
      <c r="KL74">
        <f t="shared" si="508"/>
        <v>1</v>
      </c>
      <c r="KM74">
        <f t="shared" si="509"/>
        <v>1</v>
      </c>
      <c r="KN74">
        <f t="shared" si="510"/>
        <v>1</v>
      </c>
      <c r="KO74">
        <f t="shared" si="511"/>
        <v>1</v>
      </c>
      <c r="KP74">
        <f t="shared" si="512"/>
        <v>1</v>
      </c>
      <c r="KQ74">
        <f t="shared" si="513"/>
        <v>0</v>
      </c>
      <c r="KR74">
        <f t="shared" si="514"/>
        <v>1</v>
      </c>
      <c r="KS74">
        <f t="shared" si="515"/>
        <v>1</v>
      </c>
      <c r="KT74">
        <f t="shared" si="516"/>
        <v>1</v>
      </c>
      <c r="KU74">
        <f t="shared" si="517"/>
        <v>0</v>
      </c>
      <c r="KV74">
        <f t="shared" si="518"/>
        <v>1</v>
      </c>
      <c r="KW74">
        <f t="shared" si="519"/>
        <v>0</v>
      </c>
      <c r="KX74">
        <f t="shared" si="520"/>
        <v>1</v>
      </c>
      <c r="KY74">
        <f t="shared" si="521"/>
        <v>1</v>
      </c>
      <c r="KZ74">
        <f t="shared" si="522"/>
        <v>1</v>
      </c>
      <c r="LA74">
        <f t="shared" si="523"/>
        <v>0</v>
      </c>
      <c r="LB74">
        <f t="shared" si="524"/>
        <v>1</v>
      </c>
      <c r="LC74">
        <f t="shared" si="525"/>
        <v>1</v>
      </c>
      <c r="LD74">
        <f t="shared" si="526"/>
        <v>1</v>
      </c>
      <c r="LE74">
        <f t="shared" si="527"/>
        <v>1</v>
      </c>
      <c r="LF74">
        <f t="shared" si="528"/>
        <v>1</v>
      </c>
      <c r="LG74">
        <f t="shared" si="529"/>
        <v>1</v>
      </c>
      <c r="LH74">
        <f t="shared" si="530"/>
        <v>0</v>
      </c>
      <c r="LI74">
        <f t="shared" si="531"/>
        <v>1</v>
      </c>
      <c r="LJ74">
        <f t="shared" si="532"/>
        <v>0</v>
      </c>
      <c r="LK74">
        <f t="shared" si="533"/>
        <v>1</v>
      </c>
      <c r="LL74">
        <f t="shared" si="534"/>
        <v>1</v>
      </c>
      <c r="LM74">
        <f t="shared" si="535"/>
        <v>0</v>
      </c>
      <c r="LN74">
        <f t="shared" si="536"/>
        <v>1</v>
      </c>
      <c r="LO74">
        <f t="shared" si="537"/>
        <v>1</v>
      </c>
      <c r="LP74">
        <f t="shared" si="538"/>
        <v>0</v>
      </c>
      <c r="LQ74">
        <f t="shared" si="539"/>
        <v>1</v>
      </c>
      <c r="LR74">
        <f t="shared" si="540"/>
        <v>0</v>
      </c>
      <c r="LS74">
        <f t="shared" si="541"/>
        <v>1</v>
      </c>
      <c r="LT74">
        <f t="shared" si="542"/>
        <v>1</v>
      </c>
      <c r="LU74">
        <f t="shared" si="543"/>
        <v>1</v>
      </c>
      <c r="LW74">
        <f t="shared" si="544"/>
        <v>2.0526315789473686</v>
      </c>
      <c r="LX74" s="24">
        <f t="shared" si="566"/>
        <v>1</v>
      </c>
      <c r="LY74">
        <f t="shared" si="545"/>
        <v>2.6666666666666665</v>
      </c>
      <c r="LZ74" s="25">
        <f t="shared" si="564"/>
        <v>1</v>
      </c>
      <c r="MA74">
        <f t="shared" si="546"/>
        <v>2.2000000000000002</v>
      </c>
      <c r="MB74">
        <f t="shared" si="561"/>
        <v>1</v>
      </c>
      <c r="MC74">
        <f t="shared" si="547"/>
        <v>1.8888888888888888</v>
      </c>
      <c r="MD74">
        <f t="shared" si="567"/>
        <v>1</v>
      </c>
      <c r="ME74">
        <f t="shared" si="548"/>
        <v>2.5</v>
      </c>
      <c r="MF74">
        <f t="shared" si="380"/>
        <v>1</v>
      </c>
      <c r="MG74">
        <f t="shared" si="549"/>
        <v>3.25</v>
      </c>
      <c r="MH74">
        <f t="shared" si="565"/>
        <v>1</v>
      </c>
      <c r="MI74">
        <f t="shared" si="550"/>
        <v>2.25</v>
      </c>
      <c r="MJ74" s="25">
        <f t="shared" si="551"/>
        <v>1</v>
      </c>
      <c r="MK74">
        <f t="shared" si="552"/>
        <v>4.7</v>
      </c>
      <c r="ML74">
        <f t="shared" si="553"/>
        <v>1</v>
      </c>
      <c r="MM74">
        <f t="shared" si="554"/>
        <v>0.6428571428571429</v>
      </c>
      <c r="MN74">
        <f t="shared" si="562"/>
        <v>1</v>
      </c>
      <c r="MO74">
        <f t="shared" si="555"/>
        <v>2</v>
      </c>
      <c r="MP74">
        <f t="shared" si="568"/>
        <v>1</v>
      </c>
      <c r="MQ74">
        <f t="shared" si="556"/>
        <v>4.7857142857142856</v>
      </c>
      <c r="MR74">
        <f>IF(OR(ISNUMBER(SEARCH(IY74,"FALSE")),ISNUMBER(SEARCH(IZ74,"FALSE")),ISNUMBER(SEARCH(JA74,"FALSE")),ISNUMBER(SEARCH(JB74,"FALSE")),ISNUMBER(SEARCH(JC74,"FALSE")),ISNUMBER(SEARCH(JD74,"FALSE")),ISNUMBER(SEARCH(JE74,"FALSE")),ISNUMBER(SEARCH(JF74,"FALSE")),ISNUMBER(SEARCH(JN74,"FALSE")),ISNUMBER(SEARCH(JO74,"FALSE")),ISNUMBER(SEARCH(JP74,"FALSE")),ISNUMBER(SEARCH(JQ74,"FALSE")),ISNUMBER(SEARCH(JR74,"FALSE")),ISNUMBER(SEARCH(JS74,"FALSE"))),"CHECK",1)</f>
        <v>1</v>
      </c>
      <c r="MS74">
        <f t="shared" si="557"/>
        <v>4.3636363636363633</v>
      </c>
      <c r="MT74">
        <f>IF(OR(ISNUMBER(SEARCH(JG74,"FALSE")),ISNUMBER(SEARCH(JH74,"FALSE")),ISNUMBER(SEARCH(JT74,"FALSE")),ISNUMBER(SEARCH(JU74,"FALSE")),ISNUMBER(SEARCH(JV74,"FALSE")),ISNUMBER(SEARCH(JW74,"FALSE")),ISNUMBER(SEARCH(JX74,"FALSE")),ISNUMBER(SEARCH(JY74,"FALSE")),ISNUMBER(SEARCH(JZ74,"FALSE")),ISNUMBER(SEARCH(KA74,"FALSE")),ISNUMBER(SEARCH(KC74,"FALSE"))),"CHECK",1)</f>
        <v>1</v>
      </c>
      <c r="MU74">
        <f t="shared" si="558"/>
        <v>4.083333333333333</v>
      </c>
      <c r="MV74">
        <f>12/13</f>
        <v>0.92307692307692313</v>
      </c>
      <c r="MW74">
        <f t="shared" si="559"/>
        <v>0.75</v>
      </c>
      <c r="MX74">
        <f t="shared" si="569"/>
        <v>1</v>
      </c>
      <c r="MY74">
        <f t="shared" si="560"/>
        <v>4.4666666666666668</v>
      </c>
      <c r="MZ74">
        <f t="shared" si="563"/>
        <v>1</v>
      </c>
    </row>
    <row r="75" spans="1:364" ht="16">
      <c r="A75" t="s">
        <v>801</v>
      </c>
      <c r="B75" t="s">
        <v>837</v>
      </c>
      <c r="C75">
        <v>2</v>
      </c>
      <c r="D75">
        <v>1</v>
      </c>
      <c r="E75">
        <v>3</v>
      </c>
      <c r="F75">
        <v>4</v>
      </c>
      <c r="G75">
        <v>4</v>
      </c>
      <c r="H75">
        <v>4</v>
      </c>
      <c r="I75">
        <v>4</v>
      </c>
      <c r="J75">
        <v>2</v>
      </c>
      <c r="K75">
        <v>3</v>
      </c>
      <c r="L75">
        <v>1</v>
      </c>
      <c r="M75">
        <v>1</v>
      </c>
      <c r="N75">
        <v>1</v>
      </c>
      <c r="O75">
        <v>2</v>
      </c>
      <c r="P75">
        <v>2</v>
      </c>
      <c r="Q75">
        <v>3</v>
      </c>
      <c r="R75">
        <v>3</v>
      </c>
      <c r="S75">
        <v>3</v>
      </c>
      <c r="T75">
        <v>2</v>
      </c>
      <c r="U75">
        <v>3</v>
      </c>
      <c r="V75">
        <v>3</v>
      </c>
      <c r="W75">
        <v>3</v>
      </c>
      <c r="X75">
        <v>3</v>
      </c>
      <c r="Y75">
        <v>3</v>
      </c>
      <c r="Z75">
        <v>3</v>
      </c>
      <c r="AA75">
        <v>3</v>
      </c>
      <c r="AB75">
        <v>3</v>
      </c>
      <c r="AC75">
        <v>3</v>
      </c>
      <c r="AD75">
        <v>3</v>
      </c>
      <c r="AE75">
        <v>4</v>
      </c>
      <c r="AF75">
        <v>3</v>
      </c>
      <c r="AG75">
        <v>4</v>
      </c>
      <c r="AH75">
        <v>4</v>
      </c>
      <c r="AI75">
        <v>5</v>
      </c>
      <c r="AJ75">
        <v>5</v>
      </c>
      <c r="AK75">
        <v>2</v>
      </c>
      <c r="AL75">
        <v>6</v>
      </c>
      <c r="AM75">
        <v>5</v>
      </c>
      <c r="AN75">
        <v>2</v>
      </c>
      <c r="AO75">
        <v>2</v>
      </c>
      <c r="AP75">
        <v>2</v>
      </c>
      <c r="AQ75">
        <v>1</v>
      </c>
      <c r="AR75">
        <v>2</v>
      </c>
      <c r="AS75">
        <v>2</v>
      </c>
      <c r="AT75">
        <v>2</v>
      </c>
      <c r="AU75">
        <v>5</v>
      </c>
      <c r="AV75">
        <v>2</v>
      </c>
      <c r="AW75">
        <v>5</v>
      </c>
      <c r="AX75">
        <v>2</v>
      </c>
      <c r="AY75">
        <v>2</v>
      </c>
      <c r="AZ75">
        <v>5</v>
      </c>
      <c r="BA75">
        <v>1</v>
      </c>
      <c r="BB75">
        <v>4</v>
      </c>
      <c r="BC75">
        <v>5</v>
      </c>
      <c r="BD75">
        <v>5</v>
      </c>
      <c r="BE75">
        <v>1</v>
      </c>
      <c r="BF75">
        <v>1</v>
      </c>
      <c r="BG75">
        <v>2</v>
      </c>
      <c r="BH75">
        <v>1</v>
      </c>
      <c r="BI75">
        <v>2</v>
      </c>
      <c r="BJ75">
        <v>2</v>
      </c>
      <c r="BK75">
        <v>1</v>
      </c>
      <c r="BL75">
        <v>3</v>
      </c>
      <c r="BM75">
        <v>2</v>
      </c>
      <c r="BN75">
        <v>2</v>
      </c>
      <c r="BO75">
        <v>1</v>
      </c>
      <c r="BP75">
        <v>2</v>
      </c>
      <c r="BQ75">
        <v>2</v>
      </c>
      <c r="BR75">
        <v>1</v>
      </c>
      <c r="BS75">
        <v>2</v>
      </c>
      <c r="BT75">
        <v>2</v>
      </c>
      <c r="BU75">
        <v>1</v>
      </c>
      <c r="BV75">
        <v>4</v>
      </c>
      <c r="BW75">
        <v>1</v>
      </c>
      <c r="BX75">
        <v>4</v>
      </c>
      <c r="BY75">
        <v>1</v>
      </c>
      <c r="BZ75">
        <v>1</v>
      </c>
      <c r="CA75">
        <v>4</v>
      </c>
      <c r="CB75">
        <v>4</v>
      </c>
      <c r="CC75">
        <v>1</v>
      </c>
      <c r="CD75">
        <v>1</v>
      </c>
      <c r="CE75">
        <v>4</v>
      </c>
      <c r="CF75">
        <v>1</v>
      </c>
      <c r="CG75">
        <v>4</v>
      </c>
      <c r="CH75">
        <v>4</v>
      </c>
      <c r="CI75">
        <v>3</v>
      </c>
      <c r="CJ75">
        <v>1</v>
      </c>
      <c r="CK75">
        <v>3</v>
      </c>
      <c r="CL75">
        <v>1</v>
      </c>
      <c r="CM75">
        <v>1</v>
      </c>
      <c r="CN75">
        <v>3</v>
      </c>
      <c r="CO75">
        <v>1</v>
      </c>
      <c r="CP75">
        <v>4</v>
      </c>
      <c r="CQ75">
        <v>5</v>
      </c>
      <c r="CR75">
        <v>1</v>
      </c>
      <c r="CS75">
        <v>1</v>
      </c>
      <c r="CT75">
        <v>1</v>
      </c>
      <c r="CU75">
        <v>1</v>
      </c>
      <c r="CV75">
        <v>1</v>
      </c>
      <c r="CW75">
        <v>1</v>
      </c>
      <c r="CX75">
        <v>2</v>
      </c>
      <c r="CY75">
        <v>2</v>
      </c>
      <c r="CZ75">
        <v>1</v>
      </c>
      <c r="DA75">
        <v>1</v>
      </c>
      <c r="DB75">
        <v>1</v>
      </c>
      <c r="DC75">
        <v>4</v>
      </c>
      <c r="DD75">
        <v>1</v>
      </c>
      <c r="DE75">
        <v>1</v>
      </c>
      <c r="DF75">
        <v>1</v>
      </c>
      <c r="DG75">
        <v>2</v>
      </c>
      <c r="DH75">
        <v>2</v>
      </c>
      <c r="DI75">
        <v>2</v>
      </c>
      <c r="DJ75">
        <v>2</v>
      </c>
      <c r="DK75">
        <v>5</v>
      </c>
      <c r="DL75">
        <v>5</v>
      </c>
      <c r="DM75">
        <v>5</v>
      </c>
      <c r="DN75">
        <v>5</v>
      </c>
      <c r="DO75">
        <v>2</v>
      </c>
      <c r="DP75">
        <v>5</v>
      </c>
      <c r="DQ75">
        <v>1</v>
      </c>
      <c r="DR75">
        <v>1</v>
      </c>
      <c r="DS75">
        <v>1</v>
      </c>
      <c r="DT75">
        <v>1</v>
      </c>
      <c r="DU75">
        <v>4</v>
      </c>
      <c r="DV75">
        <v>1</v>
      </c>
      <c r="DW75">
        <v>2</v>
      </c>
      <c r="DX75">
        <v>1</v>
      </c>
      <c r="DY75">
        <v>2</v>
      </c>
      <c r="DZ75">
        <v>1</v>
      </c>
      <c r="EA75">
        <v>4</v>
      </c>
      <c r="EB75">
        <v>3</v>
      </c>
      <c r="EC75">
        <v>2</v>
      </c>
      <c r="ED75">
        <v>4</v>
      </c>
      <c r="EE75">
        <v>2</v>
      </c>
      <c r="EF75">
        <v>3</v>
      </c>
      <c r="EG75">
        <v>1</v>
      </c>
      <c r="EH75">
        <v>3</v>
      </c>
      <c r="EI75">
        <v>1</v>
      </c>
      <c r="EJ75">
        <v>4</v>
      </c>
      <c r="EK75">
        <v>4</v>
      </c>
      <c r="EL75">
        <v>3</v>
      </c>
      <c r="EM75">
        <v>3</v>
      </c>
      <c r="EN75">
        <v>1</v>
      </c>
      <c r="EO75">
        <v>4</v>
      </c>
      <c r="EP75">
        <v>1</v>
      </c>
      <c r="EQ75">
        <v>2</v>
      </c>
      <c r="ER75">
        <v>1</v>
      </c>
      <c r="ES75">
        <v>2</v>
      </c>
      <c r="ET75">
        <v>2</v>
      </c>
      <c r="EU75">
        <v>1</v>
      </c>
      <c r="EV75">
        <v>3</v>
      </c>
      <c r="EW75">
        <v>3</v>
      </c>
      <c r="EX75">
        <v>3</v>
      </c>
      <c r="EY75">
        <v>2</v>
      </c>
      <c r="EZ75">
        <v>2</v>
      </c>
      <c r="FA75">
        <v>3</v>
      </c>
      <c r="FB75">
        <v>2</v>
      </c>
      <c r="FC75">
        <v>1</v>
      </c>
      <c r="FD75">
        <v>4</v>
      </c>
      <c r="FE75">
        <v>2</v>
      </c>
      <c r="FF75">
        <v>2</v>
      </c>
      <c r="FG75">
        <v>3</v>
      </c>
      <c r="FH75">
        <v>4</v>
      </c>
      <c r="FI75">
        <v>3</v>
      </c>
      <c r="FJ75">
        <v>2</v>
      </c>
      <c r="FK75">
        <v>2</v>
      </c>
      <c r="FM75">
        <f t="shared" si="381"/>
        <v>4</v>
      </c>
      <c r="FN75">
        <f t="shared" si="382"/>
        <v>2</v>
      </c>
      <c r="FO75">
        <f t="shared" si="383"/>
        <v>1</v>
      </c>
      <c r="FP75">
        <f t="shared" si="384"/>
        <v>1</v>
      </c>
      <c r="FQ75">
        <f t="shared" si="385"/>
        <v>1</v>
      </c>
      <c r="FR75">
        <f t="shared" si="386"/>
        <v>1</v>
      </c>
      <c r="FS75">
        <f t="shared" si="387"/>
        <v>3</v>
      </c>
      <c r="FT75">
        <f t="shared" si="388"/>
        <v>2</v>
      </c>
      <c r="FU75">
        <f t="shared" si="389"/>
        <v>4</v>
      </c>
      <c r="FV75">
        <f t="shared" si="390"/>
        <v>4</v>
      </c>
      <c r="FW75">
        <f t="shared" si="391"/>
        <v>4</v>
      </c>
      <c r="FX75">
        <f t="shared" si="392"/>
        <v>3</v>
      </c>
      <c r="FY75">
        <f t="shared" si="393"/>
        <v>3</v>
      </c>
      <c r="FZ75">
        <f t="shared" si="394"/>
        <v>2</v>
      </c>
      <c r="GA75">
        <f t="shared" si="395"/>
        <v>2</v>
      </c>
      <c r="GB75">
        <f t="shared" si="396"/>
        <v>2</v>
      </c>
      <c r="GC75">
        <f t="shared" si="397"/>
        <v>3</v>
      </c>
      <c r="GD75">
        <f t="shared" si="398"/>
        <v>2</v>
      </c>
      <c r="GE75">
        <f t="shared" si="399"/>
        <v>2</v>
      </c>
      <c r="GF75">
        <f t="shared" si="400"/>
        <v>2</v>
      </c>
      <c r="GG75">
        <f t="shared" si="401"/>
        <v>2</v>
      </c>
      <c r="GH75">
        <f t="shared" si="402"/>
        <v>2</v>
      </c>
      <c r="GI75">
        <f t="shared" si="403"/>
        <v>2</v>
      </c>
      <c r="GJ75">
        <f t="shared" si="404"/>
        <v>2</v>
      </c>
      <c r="GK75">
        <f t="shared" si="405"/>
        <v>2</v>
      </c>
      <c r="GL75">
        <f t="shared" si="406"/>
        <v>2</v>
      </c>
      <c r="GM75">
        <f t="shared" si="407"/>
        <v>2</v>
      </c>
      <c r="GN75">
        <f t="shared" si="408"/>
        <v>1</v>
      </c>
      <c r="GO75">
        <f t="shared" si="409"/>
        <v>2</v>
      </c>
      <c r="GP75">
        <f t="shared" si="410"/>
        <v>1</v>
      </c>
      <c r="GQ75">
        <f t="shared" si="411"/>
        <v>1</v>
      </c>
      <c r="GR75">
        <f t="shared" si="412"/>
        <v>5</v>
      </c>
      <c r="GS75">
        <f t="shared" si="413"/>
        <v>5</v>
      </c>
      <c r="GT75">
        <f t="shared" si="414"/>
        <v>6</v>
      </c>
      <c r="GU75">
        <f t="shared" si="415"/>
        <v>6</v>
      </c>
      <c r="GV75">
        <f t="shared" si="416"/>
        <v>5</v>
      </c>
      <c r="GW75">
        <f t="shared" si="417"/>
        <v>6</v>
      </c>
      <c r="GX75">
        <f t="shared" si="418"/>
        <v>6</v>
      </c>
      <c r="GY75">
        <f t="shared" si="419"/>
        <v>6</v>
      </c>
      <c r="GZ75">
        <f t="shared" si="420"/>
        <v>7</v>
      </c>
      <c r="HA75">
        <f t="shared" si="421"/>
        <v>6</v>
      </c>
      <c r="HB75">
        <f t="shared" si="422"/>
        <v>-2</v>
      </c>
      <c r="HC75">
        <f t="shared" si="423"/>
        <v>-2</v>
      </c>
      <c r="HD75">
        <f t="shared" si="424"/>
        <v>2</v>
      </c>
      <c r="HE75">
        <f t="shared" si="425"/>
        <v>-2</v>
      </c>
      <c r="HF75">
        <f t="shared" si="426"/>
        <v>2</v>
      </c>
      <c r="HG75">
        <f t="shared" si="427"/>
        <v>-2</v>
      </c>
      <c r="HH75">
        <f t="shared" si="428"/>
        <v>-2</v>
      </c>
      <c r="HI75">
        <f t="shared" si="429"/>
        <v>-2</v>
      </c>
      <c r="HJ75">
        <f t="shared" si="430"/>
        <v>3</v>
      </c>
      <c r="HK75">
        <f t="shared" si="431"/>
        <v>-1</v>
      </c>
      <c r="HL75">
        <f t="shared" si="432"/>
        <v>-2</v>
      </c>
      <c r="HM75">
        <f t="shared" si="433"/>
        <v>-2</v>
      </c>
      <c r="HN75">
        <f t="shared" si="434"/>
        <v>3</v>
      </c>
      <c r="HO75">
        <f t="shared" si="435"/>
        <v>3</v>
      </c>
      <c r="HP75">
        <f t="shared" si="436"/>
        <v>5</v>
      </c>
      <c r="HQ75">
        <f t="shared" si="437"/>
        <v>6</v>
      </c>
      <c r="HR75">
        <f t="shared" si="438"/>
        <v>5</v>
      </c>
      <c r="HS75">
        <f t="shared" si="439"/>
        <v>5</v>
      </c>
      <c r="HT75">
        <f t="shared" si="440"/>
        <v>6</v>
      </c>
      <c r="HU75">
        <f t="shared" si="441"/>
        <v>4</v>
      </c>
      <c r="HV75">
        <f t="shared" si="442"/>
        <v>5</v>
      </c>
      <c r="HW75">
        <f t="shared" si="443"/>
        <v>5</v>
      </c>
      <c r="HX75">
        <f t="shared" si="444"/>
        <v>6</v>
      </c>
      <c r="HY75">
        <f t="shared" si="445"/>
        <v>5</v>
      </c>
      <c r="HZ75">
        <f t="shared" si="446"/>
        <v>5</v>
      </c>
      <c r="IA75">
        <f t="shared" si="447"/>
        <v>6</v>
      </c>
      <c r="IB75">
        <f t="shared" si="448"/>
        <v>5</v>
      </c>
      <c r="IC75">
        <f t="shared" si="449"/>
        <v>5</v>
      </c>
      <c r="ID75">
        <f t="shared" si="450"/>
        <v>6</v>
      </c>
      <c r="IE75">
        <f t="shared" si="451"/>
        <v>4</v>
      </c>
      <c r="IF75">
        <f t="shared" si="452"/>
        <v>1</v>
      </c>
      <c r="IG75">
        <f t="shared" si="453"/>
        <v>4</v>
      </c>
      <c r="IH75">
        <f t="shared" si="454"/>
        <v>1</v>
      </c>
      <c r="II75">
        <f t="shared" si="455"/>
        <v>1</v>
      </c>
      <c r="IJ75">
        <f t="shared" si="456"/>
        <v>4</v>
      </c>
      <c r="IK75">
        <f t="shared" si="457"/>
        <v>4</v>
      </c>
      <c r="IL75">
        <f t="shared" si="458"/>
        <v>1</v>
      </c>
      <c r="IM75">
        <f t="shared" si="459"/>
        <v>1</v>
      </c>
      <c r="IN75">
        <f t="shared" si="460"/>
        <v>1</v>
      </c>
      <c r="IO75">
        <f t="shared" si="461"/>
        <v>1</v>
      </c>
      <c r="IP75">
        <f t="shared" si="462"/>
        <v>4</v>
      </c>
      <c r="IQ75">
        <f t="shared" si="463"/>
        <v>1</v>
      </c>
      <c r="IR75">
        <f t="shared" si="464"/>
        <v>2</v>
      </c>
      <c r="IS75">
        <f t="shared" si="465"/>
        <v>1</v>
      </c>
      <c r="IT75">
        <f t="shared" si="466"/>
        <v>2</v>
      </c>
      <c r="IU75">
        <f t="shared" si="467"/>
        <v>1</v>
      </c>
      <c r="IV75">
        <f t="shared" si="468"/>
        <v>1</v>
      </c>
      <c r="IW75">
        <f t="shared" si="469"/>
        <v>2</v>
      </c>
      <c r="IX75">
        <f t="shared" si="470"/>
        <v>1</v>
      </c>
      <c r="IY75">
        <f t="shared" si="471"/>
        <v>2</v>
      </c>
      <c r="IZ75">
        <f t="shared" si="472"/>
        <v>1</v>
      </c>
      <c r="JA75">
        <f t="shared" si="473"/>
        <v>5</v>
      </c>
      <c r="JB75">
        <f t="shared" si="474"/>
        <v>5</v>
      </c>
      <c r="JC75">
        <f t="shared" si="475"/>
        <v>5</v>
      </c>
      <c r="JD75">
        <f t="shared" si="476"/>
        <v>5</v>
      </c>
      <c r="JE75">
        <f t="shared" si="477"/>
        <v>5</v>
      </c>
      <c r="JF75">
        <f t="shared" si="478"/>
        <v>5</v>
      </c>
      <c r="JG75">
        <f t="shared" si="479"/>
        <v>4</v>
      </c>
      <c r="JH75">
        <f t="shared" si="480"/>
        <v>4</v>
      </c>
      <c r="JI75">
        <f t="shared" si="481"/>
        <v>5</v>
      </c>
      <c r="JJ75">
        <f t="shared" si="482"/>
        <v>5</v>
      </c>
      <c r="JK75">
        <f t="shared" si="483"/>
        <v>5</v>
      </c>
      <c r="JL75">
        <f t="shared" si="484"/>
        <v>4</v>
      </c>
      <c r="JM75">
        <f t="shared" si="485"/>
        <v>5</v>
      </c>
      <c r="JN75">
        <f t="shared" si="486"/>
        <v>5</v>
      </c>
      <c r="JO75">
        <f t="shared" si="487"/>
        <v>5</v>
      </c>
      <c r="JP75">
        <f t="shared" si="488"/>
        <v>4</v>
      </c>
      <c r="JQ75">
        <f t="shared" si="489"/>
        <v>4</v>
      </c>
      <c r="JR75">
        <f t="shared" si="490"/>
        <v>4</v>
      </c>
      <c r="JS75">
        <f t="shared" si="491"/>
        <v>4</v>
      </c>
      <c r="JT75">
        <f t="shared" si="492"/>
        <v>5</v>
      </c>
      <c r="JU75">
        <f t="shared" si="493"/>
        <v>5</v>
      </c>
      <c r="JV75">
        <f t="shared" si="494"/>
        <v>5</v>
      </c>
      <c r="JW75">
        <f t="shared" si="495"/>
        <v>5</v>
      </c>
      <c r="JX75">
        <f t="shared" si="496"/>
        <v>4</v>
      </c>
      <c r="JY75">
        <f t="shared" si="497"/>
        <v>5</v>
      </c>
      <c r="JZ75">
        <f t="shared" si="498"/>
        <v>5</v>
      </c>
      <c r="KA75">
        <f t="shared" si="499"/>
        <v>5</v>
      </c>
      <c r="KC75">
        <f t="shared" si="500"/>
        <v>5</v>
      </c>
      <c r="KD75">
        <f t="shared" si="501"/>
        <v>5</v>
      </c>
      <c r="KE75">
        <f t="shared" si="502"/>
        <v>4</v>
      </c>
      <c r="KF75">
        <f t="shared" si="503"/>
        <v>5</v>
      </c>
      <c r="KG75">
        <f t="shared" si="504"/>
        <v>4</v>
      </c>
      <c r="KH75">
        <f t="shared" si="505"/>
        <v>5</v>
      </c>
      <c r="KI75">
        <f t="shared" si="506"/>
        <v>4</v>
      </c>
      <c r="KJ75">
        <f t="shared" si="507"/>
        <v>5</v>
      </c>
      <c r="KL75">
        <f t="shared" si="508"/>
        <v>0</v>
      </c>
      <c r="KM75">
        <f t="shared" si="509"/>
        <v>1</v>
      </c>
      <c r="KN75">
        <f t="shared" si="510"/>
        <v>0</v>
      </c>
      <c r="KO75">
        <f t="shared" si="511"/>
        <v>1</v>
      </c>
      <c r="KP75">
        <f t="shared" si="512"/>
        <v>1</v>
      </c>
      <c r="KQ75">
        <f t="shared" si="513"/>
        <v>0</v>
      </c>
      <c r="KR75">
        <f t="shared" si="514"/>
        <v>1</v>
      </c>
      <c r="KS75">
        <f t="shared" si="515"/>
        <v>1</v>
      </c>
      <c r="KT75">
        <f t="shared" si="516"/>
        <v>1</v>
      </c>
      <c r="KU75">
        <f t="shared" si="517"/>
        <v>0</v>
      </c>
      <c r="KV75">
        <f t="shared" si="518"/>
        <v>1</v>
      </c>
      <c r="KW75">
        <f t="shared" si="519"/>
        <v>1</v>
      </c>
      <c r="KX75">
        <f t="shared" si="520"/>
        <v>0</v>
      </c>
      <c r="KY75">
        <f t="shared" si="521"/>
        <v>1</v>
      </c>
      <c r="KZ75">
        <f t="shared" si="522"/>
        <v>1</v>
      </c>
      <c r="LA75">
        <f t="shared" si="523"/>
        <v>1</v>
      </c>
      <c r="LB75">
        <f t="shared" si="524"/>
        <v>1</v>
      </c>
      <c r="LC75">
        <f t="shared" si="525"/>
        <v>0</v>
      </c>
      <c r="LD75">
        <f t="shared" si="526"/>
        <v>0</v>
      </c>
      <c r="LE75">
        <f t="shared" si="527"/>
        <v>0</v>
      </c>
      <c r="LF75">
        <f t="shared" si="528"/>
        <v>0</v>
      </c>
      <c r="LG75">
        <f t="shared" si="529"/>
        <v>0</v>
      </c>
      <c r="LH75">
        <f t="shared" si="530"/>
        <v>1</v>
      </c>
      <c r="LI75">
        <f t="shared" si="531"/>
        <v>0</v>
      </c>
      <c r="LJ75">
        <f t="shared" si="532"/>
        <v>0</v>
      </c>
      <c r="LK75">
        <f t="shared" si="533"/>
        <v>1</v>
      </c>
      <c r="LL75">
        <f t="shared" si="534"/>
        <v>1</v>
      </c>
      <c r="LM75">
        <f t="shared" si="535"/>
        <v>1</v>
      </c>
      <c r="LN75">
        <f t="shared" si="536"/>
        <v>1</v>
      </c>
      <c r="LO75">
        <f t="shared" si="537"/>
        <v>1</v>
      </c>
      <c r="LP75">
        <f t="shared" si="538"/>
        <v>1</v>
      </c>
      <c r="LQ75">
        <f t="shared" si="539"/>
        <v>0</v>
      </c>
      <c r="LR75">
        <f t="shared" si="540"/>
        <v>1</v>
      </c>
      <c r="LS75">
        <f t="shared" si="541"/>
        <v>1</v>
      </c>
      <c r="LT75">
        <f t="shared" si="542"/>
        <v>1</v>
      </c>
      <c r="LU75">
        <f t="shared" si="543"/>
        <v>0</v>
      </c>
      <c r="LW75">
        <f t="shared" si="544"/>
        <v>1.736842105263158</v>
      </c>
      <c r="LX75" s="24">
        <f t="shared" si="566"/>
        <v>1</v>
      </c>
      <c r="LY75">
        <f t="shared" si="545"/>
        <v>2.8333333333333335</v>
      </c>
      <c r="LZ75" s="25">
        <f t="shared" si="564"/>
        <v>1</v>
      </c>
      <c r="MA75">
        <f t="shared" si="546"/>
        <v>2</v>
      </c>
      <c r="MB75">
        <f t="shared" si="561"/>
        <v>1</v>
      </c>
      <c r="MC75">
        <f t="shared" si="547"/>
        <v>1.4444444444444444</v>
      </c>
      <c r="MD75">
        <f t="shared" si="567"/>
        <v>1</v>
      </c>
      <c r="ME75">
        <f t="shared" si="548"/>
        <v>2.75</v>
      </c>
      <c r="MF75">
        <f t="shared" si="380"/>
        <v>1</v>
      </c>
      <c r="MG75">
        <f t="shared" si="549"/>
        <v>3</v>
      </c>
      <c r="MH75">
        <f t="shared" si="565"/>
        <v>1</v>
      </c>
      <c r="MI75">
        <f t="shared" si="550"/>
        <v>2.75</v>
      </c>
      <c r="MJ75" s="25">
        <f t="shared" si="551"/>
        <v>1</v>
      </c>
      <c r="MK75">
        <f t="shared" si="552"/>
        <v>5.8</v>
      </c>
      <c r="ML75">
        <f t="shared" si="553"/>
        <v>1</v>
      </c>
      <c r="MM75">
        <f t="shared" si="554"/>
        <v>-0.2857142857142857</v>
      </c>
      <c r="MN75">
        <f t="shared" si="562"/>
        <v>1</v>
      </c>
      <c r="MO75">
        <f t="shared" si="555"/>
        <v>1.9</v>
      </c>
      <c r="MP75">
        <f t="shared" si="568"/>
        <v>1</v>
      </c>
      <c r="MQ75">
        <f t="shared" si="556"/>
        <v>4.2142857142857144</v>
      </c>
      <c r="MR75" t="str">
        <f>IF(OR(ISNUMBER(SEARCH(JE75,"FALSE")),ISNUMBER(SEARCH(JF75,"FALSE")),ISNUMBER(SEARCH(JG75,"FALSE")),ISNUMBER(SEARCH(JH75,"FALSE")),ISNUMBER(SEARCH(JI75,"FALSE")),ISNUMBER(SEARCH(JZ75,"FALSE")),ISNUMBER(SEARCH(KA75,"FALSE")),ISNUMBER(SEARCH(KB75,"FALSE")),ISNUMBER(SEARCH(KC75,"FALSE")),ISNUMBER(SEARCH(KD75,"FALSE")),ISNUMBER(SEARCH(KE75,"FALSE")),ISNUMBER(SEARCH(KF75,"FALSE")),ISNUMBER(SEARCH(KG75,"FALSE"))),"CHECK",1)</f>
        <v>CHECK</v>
      </c>
      <c r="MS75">
        <f t="shared" si="557"/>
        <v>4.7272727272727275</v>
      </c>
      <c r="MT75" t="str">
        <f>IF(OR(ISNUMBER(SEARCH(JG75,"FALSE")),ISNUMBER(SEARCH(JH75,"FALSE")),ISNUMBER(SEARCH(JI75,"FALSE")),ISNUMBER(SEARCH(JJ75,"FALSE")),ISNUMBER(SEARCH(JK75,"FALSE")),ISNUMBER(SEARCH(KB75,"FALSE")),ISNUMBER(SEARCH(KC75,"FALSE")),ISNUMBER(SEARCH(KD75,"FALSE")),ISNUMBER(SEARCH(KE75,"FALSE")),ISNUMBER(SEARCH(KF75,"FALSE")),ISNUMBER(SEARCH(KG75,"FALSE")),ISNUMBER(SEARCH(KH75,"FALSE")),ISNUMBER(SEARCH(KI75,"FALSE"))),"CHECK",1)</f>
        <v>CHECK</v>
      </c>
      <c r="MU75">
        <f t="shared" si="558"/>
        <v>4.666666666666667</v>
      </c>
      <c r="MV75" t="str">
        <f>IF(OR(ISNUMBER(SEARCH(JI75,"FALSE")),ISNUMBER(SEARCH(JJ75,"FALSE")),ISNUMBER(SEARCH(JK75,"FALSE")),ISNUMBER(SEARCH(JL75,"FALSE")),ISNUMBER(SEARCH(JM75,"FALSE")),ISNUMBER(SEARCH(KD75,"FALSE")),ISNUMBER(SEARCH(KE75,"FALSE")),ISNUMBER(SEARCH(KF75,"FALSE")),ISNUMBER(SEARCH(KG75,"FALSE")),ISNUMBER(SEARCH(KH75,"FALSE")),ISNUMBER(SEARCH(KI75,"FALSE")),ISNUMBER(SEARCH(KJ75,"FALSE")),ISNUMBER(SEARCH(KK75,"FALSE"))),"CHECK",1)</f>
        <v>CHECK</v>
      </c>
      <c r="MW75">
        <f t="shared" si="559"/>
        <v>0.61111111111111116</v>
      </c>
      <c r="MX75">
        <f t="shared" si="569"/>
        <v>1</v>
      </c>
      <c r="MY75">
        <f t="shared" si="560"/>
        <v>5.2666666666666666</v>
      </c>
      <c r="MZ75">
        <f t="shared" si="563"/>
        <v>1</v>
      </c>
    </row>
    <row r="76" spans="1:364" ht="16">
      <c r="A76" t="s">
        <v>282</v>
      </c>
      <c r="B76" t="s">
        <v>837</v>
      </c>
      <c r="C76">
        <v>2</v>
      </c>
      <c r="D76">
        <v>3</v>
      </c>
      <c r="E76">
        <v>2</v>
      </c>
      <c r="G76">
        <v>3</v>
      </c>
      <c r="H76">
        <v>2</v>
      </c>
      <c r="I76">
        <v>3</v>
      </c>
      <c r="J76">
        <v>2</v>
      </c>
      <c r="K76">
        <v>2</v>
      </c>
      <c r="L76">
        <v>2</v>
      </c>
      <c r="M76">
        <v>2</v>
      </c>
      <c r="N76">
        <v>4</v>
      </c>
      <c r="O76">
        <v>1</v>
      </c>
      <c r="P76">
        <v>2</v>
      </c>
      <c r="Q76">
        <v>1</v>
      </c>
      <c r="R76">
        <v>4</v>
      </c>
      <c r="S76">
        <v>4</v>
      </c>
      <c r="T76">
        <v>1</v>
      </c>
      <c r="U76">
        <v>4</v>
      </c>
      <c r="V76">
        <v>4</v>
      </c>
      <c r="W76">
        <v>3</v>
      </c>
      <c r="X76">
        <v>4</v>
      </c>
      <c r="Y76">
        <v>3</v>
      </c>
      <c r="Z76">
        <v>4</v>
      </c>
      <c r="AA76">
        <v>3</v>
      </c>
      <c r="AB76">
        <v>4</v>
      </c>
      <c r="AC76">
        <v>3</v>
      </c>
      <c r="AD76">
        <v>3</v>
      </c>
      <c r="AE76">
        <v>3</v>
      </c>
      <c r="AF76">
        <v>1</v>
      </c>
      <c r="AG76">
        <v>2</v>
      </c>
      <c r="AH76">
        <v>2</v>
      </c>
      <c r="AI76">
        <v>6</v>
      </c>
      <c r="AJ76">
        <v>6</v>
      </c>
      <c r="AK76">
        <v>4</v>
      </c>
      <c r="AL76">
        <v>5</v>
      </c>
      <c r="AM76">
        <v>5</v>
      </c>
      <c r="AN76">
        <v>2</v>
      </c>
      <c r="AO76">
        <v>3</v>
      </c>
      <c r="AP76">
        <v>2</v>
      </c>
      <c r="AQ76">
        <v>1</v>
      </c>
      <c r="AR76">
        <v>1</v>
      </c>
      <c r="AS76">
        <v>2</v>
      </c>
      <c r="AT76">
        <v>2</v>
      </c>
      <c r="AU76">
        <v>2</v>
      </c>
      <c r="AV76">
        <v>3</v>
      </c>
      <c r="AW76">
        <v>6</v>
      </c>
      <c r="AX76">
        <v>4</v>
      </c>
      <c r="AY76">
        <v>2</v>
      </c>
      <c r="AZ76">
        <v>6</v>
      </c>
      <c r="BA76">
        <v>1</v>
      </c>
      <c r="BB76">
        <v>6</v>
      </c>
      <c r="BC76">
        <v>5</v>
      </c>
      <c r="BD76">
        <v>4</v>
      </c>
      <c r="BE76">
        <v>1</v>
      </c>
      <c r="BF76">
        <v>2</v>
      </c>
      <c r="BG76">
        <v>2</v>
      </c>
      <c r="BH76">
        <v>2</v>
      </c>
      <c r="BI76">
        <v>1</v>
      </c>
      <c r="BJ76">
        <v>2</v>
      </c>
      <c r="BK76">
        <v>1</v>
      </c>
      <c r="BL76">
        <v>5</v>
      </c>
      <c r="BM76">
        <v>2</v>
      </c>
      <c r="BN76">
        <v>1</v>
      </c>
      <c r="BO76">
        <v>1</v>
      </c>
      <c r="BP76">
        <v>2</v>
      </c>
      <c r="BQ76">
        <v>1</v>
      </c>
      <c r="BR76">
        <v>2</v>
      </c>
      <c r="BS76">
        <v>1</v>
      </c>
      <c r="BT76">
        <v>1</v>
      </c>
      <c r="BU76">
        <v>1</v>
      </c>
      <c r="BV76">
        <v>2</v>
      </c>
      <c r="BW76">
        <v>1</v>
      </c>
      <c r="BX76">
        <v>3</v>
      </c>
      <c r="BY76">
        <v>1</v>
      </c>
      <c r="BZ76">
        <v>1</v>
      </c>
      <c r="CA76">
        <v>2</v>
      </c>
      <c r="CB76">
        <v>3</v>
      </c>
      <c r="CC76">
        <v>1</v>
      </c>
      <c r="CD76">
        <v>1</v>
      </c>
      <c r="CE76">
        <v>2</v>
      </c>
      <c r="CF76">
        <v>2</v>
      </c>
      <c r="CG76">
        <v>1</v>
      </c>
      <c r="CH76">
        <v>3</v>
      </c>
      <c r="CI76">
        <v>3</v>
      </c>
      <c r="CJ76">
        <v>1</v>
      </c>
      <c r="CK76">
        <v>3</v>
      </c>
      <c r="CL76">
        <v>2</v>
      </c>
      <c r="CM76">
        <v>1</v>
      </c>
      <c r="CN76">
        <v>3</v>
      </c>
      <c r="CO76">
        <v>1</v>
      </c>
      <c r="CP76">
        <v>2</v>
      </c>
      <c r="CQ76">
        <v>2</v>
      </c>
      <c r="CR76">
        <v>1</v>
      </c>
      <c r="CS76">
        <v>1</v>
      </c>
      <c r="CT76">
        <v>4</v>
      </c>
      <c r="CU76">
        <v>4</v>
      </c>
      <c r="CV76">
        <v>1</v>
      </c>
      <c r="CW76">
        <v>1</v>
      </c>
      <c r="CX76">
        <v>1</v>
      </c>
      <c r="CY76">
        <v>1</v>
      </c>
      <c r="CZ76">
        <v>4</v>
      </c>
      <c r="DA76">
        <v>1</v>
      </c>
      <c r="DB76">
        <v>3</v>
      </c>
      <c r="DC76">
        <v>3</v>
      </c>
      <c r="DD76">
        <v>2</v>
      </c>
      <c r="DE76">
        <v>2</v>
      </c>
      <c r="DF76">
        <v>1</v>
      </c>
      <c r="DG76">
        <v>2</v>
      </c>
      <c r="DH76">
        <v>1</v>
      </c>
      <c r="DI76">
        <v>1</v>
      </c>
      <c r="DJ76">
        <v>1</v>
      </c>
      <c r="DK76">
        <v>3</v>
      </c>
      <c r="DL76">
        <v>3</v>
      </c>
      <c r="DM76">
        <v>4</v>
      </c>
      <c r="DN76">
        <v>4</v>
      </c>
      <c r="DO76">
        <v>2</v>
      </c>
      <c r="DP76">
        <v>3</v>
      </c>
      <c r="DQ76">
        <v>3</v>
      </c>
      <c r="DR76">
        <v>1</v>
      </c>
      <c r="DS76">
        <v>2</v>
      </c>
      <c r="DT76">
        <v>4</v>
      </c>
      <c r="DU76">
        <v>5</v>
      </c>
      <c r="DV76">
        <v>1</v>
      </c>
      <c r="DW76">
        <v>3</v>
      </c>
      <c r="DX76">
        <v>1</v>
      </c>
      <c r="DY76">
        <v>3</v>
      </c>
      <c r="DZ76">
        <v>4</v>
      </c>
      <c r="EA76">
        <v>1</v>
      </c>
      <c r="EB76">
        <v>1</v>
      </c>
      <c r="EC76">
        <v>1</v>
      </c>
      <c r="ED76">
        <v>3</v>
      </c>
      <c r="EE76">
        <v>2</v>
      </c>
      <c r="EF76">
        <v>1</v>
      </c>
      <c r="EH76">
        <v>3</v>
      </c>
      <c r="EI76">
        <v>1</v>
      </c>
      <c r="EK76">
        <v>1</v>
      </c>
      <c r="EL76">
        <v>3</v>
      </c>
      <c r="EM76">
        <v>4</v>
      </c>
      <c r="EN76">
        <v>2</v>
      </c>
      <c r="EO76">
        <v>4</v>
      </c>
      <c r="EP76">
        <v>1</v>
      </c>
      <c r="EQ76">
        <v>2</v>
      </c>
      <c r="ER76">
        <v>1</v>
      </c>
      <c r="ES76">
        <v>1</v>
      </c>
      <c r="ET76">
        <v>4</v>
      </c>
      <c r="EU76">
        <v>2</v>
      </c>
      <c r="EV76">
        <v>2</v>
      </c>
      <c r="EW76">
        <v>1</v>
      </c>
      <c r="EY76">
        <v>1</v>
      </c>
      <c r="EZ76">
        <v>3</v>
      </c>
      <c r="FA76">
        <v>4</v>
      </c>
      <c r="FB76">
        <v>2</v>
      </c>
      <c r="FC76">
        <v>1</v>
      </c>
      <c r="FD76">
        <v>4</v>
      </c>
      <c r="FE76">
        <v>4</v>
      </c>
      <c r="FF76">
        <v>4</v>
      </c>
      <c r="FH76">
        <v>4</v>
      </c>
      <c r="FJ76">
        <v>2</v>
      </c>
      <c r="FK76">
        <v>2</v>
      </c>
      <c r="FM76">
        <f t="shared" si="381"/>
        <v>2</v>
      </c>
      <c r="FN76">
        <f t="shared" si="382"/>
        <v>3</v>
      </c>
      <c r="FO76" t="b">
        <f t="shared" si="383"/>
        <v>0</v>
      </c>
      <c r="FP76">
        <f t="shared" si="384"/>
        <v>2</v>
      </c>
      <c r="FQ76">
        <f t="shared" si="385"/>
        <v>3</v>
      </c>
      <c r="FR76">
        <f t="shared" si="386"/>
        <v>2</v>
      </c>
      <c r="FS76">
        <f t="shared" si="387"/>
        <v>3</v>
      </c>
      <c r="FT76">
        <f t="shared" si="388"/>
        <v>3</v>
      </c>
      <c r="FU76">
        <f t="shared" si="389"/>
        <v>3</v>
      </c>
      <c r="FV76">
        <f t="shared" si="390"/>
        <v>3</v>
      </c>
      <c r="FW76">
        <f t="shared" si="391"/>
        <v>1</v>
      </c>
      <c r="FX76">
        <f t="shared" si="392"/>
        <v>4</v>
      </c>
      <c r="FY76">
        <f t="shared" si="393"/>
        <v>3</v>
      </c>
      <c r="FZ76">
        <f t="shared" si="394"/>
        <v>4</v>
      </c>
      <c r="GA76">
        <f t="shared" si="395"/>
        <v>1</v>
      </c>
      <c r="GB76">
        <f t="shared" si="396"/>
        <v>1</v>
      </c>
      <c r="GC76">
        <f t="shared" si="397"/>
        <v>4</v>
      </c>
      <c r="GD76">
        <f t="shared" si="398"/>
        <v>1</v>
      </c>
      <c r="GE76">
        <f t="shared" si="399"/>
        <v>1</v>
      </c>
      <c r="GF76">
        <f t="shared" si="400"/>
        <v>2</v>
      </c>
      <c r="GG76">
        <f t="shared" si="401"/>
        <v>1</v>
      </c>
      <c r="GH76">
        <f t="shared" si="402"/>
        <v>2</v>
      </c>
      <c r="GI76">
        <f t="shared" si="403"/>
        <v>1</v>
      </c>
      <c r="GJ76">
        <f t="shared" si="404"/>
        <v>2</v>
      </c>
      <c r="GK76">
        <f t="shared" si="405"/>
        <v>1</v>
      </c>
      <c r="GL76">
        <f t="shared" si="406"/>
        <v>2</v>
      </c>
      <c r="GM76">
        <f t="shared" si="407"/>
        <v>2</v>
      </c>
      <c r="GN76">
        <f t="shared" si="408"/>
        <v>2</v>
      </c>
      <c r="GO76">
        <f t="shared" si="409"/>
        <v>4</v>
      </c>
      <c r="GP76">
        <f t="shared" si="410"/>
        <v>3</v>
      </c>
      <c r="GQ76">
        <f t="shared" si="411"/>
        <v>3</v>
      </c>
      <c r="GR76">
        <f t="shared" si="412"/>
        <v>6</v>
      </c>
      <c r="GS76">
        <f t="shared" si="413"/>
        <v>6</v>
      </c>
      <c r="GT76">
        <f t="shared" si="414"/>
        <v>4</v>
      </c>
      <c r="GU76">
        <f t="shared" si="415"/>
        <v>5</v>
      </c>
      <c r="GV76">
        <f t="shared" si="416"/>
        <v>5</v>
      </c>
      <c r="GW76">
        <f t="shared" si="417"/>
        <v>6</v>
      </c>
      <c r="GX76">
        <f t="shared" si="418"/>
        <v>5</v>
      </c>
      <c r="GY76">
        <f t="shared" si="419"/>
        <v>6</v>
      </c>
      <c r="GZ76">
        <f t="shared" si="420"/>
        <v>7</v>
      </c>
      <c r="HA76">
        <f t="shared" si="421"/>
        <v>7</v>
      </c>
      <c r="HB76">
        <f t="shared" si="422"/>
        <v>-2</v>
      </c>
      <c r="HC76">
        <f t="shared" si="423"/>
        <v>-2</v>
      </c>
      <c r="HD76">
        <f t="shared" si="424"/>
        <v>-2</v>
      </c>
      <c r="HE76">
        <f t="shared" si="425"/>
        <v>-1</v>
      </c>
      <c r="HF76">
        <f t="shared" si="426"/>
        <v>3</v>
      </c>
      <c r="HG76">
        <f t="shared" si="427"/>
        <v>1</v>
      </c>
      <c r="HH76">
        <f t="shared" si="428"/>
        <v>-2</v>
      </c>
      <c r="HI76">
        <f t="shared" si="429"/>
        <v>-3</v>
      </c>
      <c r="HJ76">
        <f t="shared" si="430"/>
        <v>3</v>
      </c>
      <c r="HK76">
        <f t="shared" si="431"/>
        <v>-3</v>
      </c>
      <c r="HL76">
        <f t="shared" si="432"/>
        <v>-2</v>
      </c>
      <c r="HM76">
        <f t="shared" si="433"/>
        <v>-1</v>
      </c>
      <c r="HN76">
        <f t="shared" si="434"/>
        <v>3</v>
      </c>
      <c r="HO76">
        <f t="shared" si="435"/>
        <v>2</v>
      </c>
      <c r="HP76">
        <f t="shared" si="436"/>
        <v>5</v>
      </c>
      <c r="HQ76">
        <f t="shared" si="437"/>
        <v>5</v>
      </c>
      <c r="HR76">
        <f t="shared" si="438"/>
        <v>6</v>
      </c>
      <c r="HS76">
        <f t="shared" si="439"/>
        <v>5</v>
      </c>
      <c r="HT76">
        <f t="shared" si="440"/>
        <v>6</v>
      </c>
      <c r="HU76">
        <f t="shared" si="441"/>
        <v>2</v>
      </c>
      <c r="HV76">
        <f t="shared" si="442"/>
        <v>5</v>
      </c>
      <c r="HW76">
        <f t="shared" si="443"/>
        <v>6</v>
      </c>
      <c r="HX76">
        <f t="shared" si="444"/>
        <v>6</v>
      </c>
      <c r="HY76">
        <f t="shared" si="445"/>
        <v>5</v>
      </c>
      <c r="HZ76">
        <f t="shared" si="446"/>
        <v>6</v>
      </c>
      <c r="IA76">
        <f t="shared" si="447"/>
        <v>5</v>
      </c>
      <c r="IB76">
        <f t="shared" si="448"/>
        <v>6</v>
      </c>
      <c r="IC76">
        <f t="shared" si="449"/>
        <v>6</v>
      </c>
      <c r="ID76">
        <f t="shared" si="450"/>
        <v>6</v>
      </c>
      <c r="IE76">
        <f t="shared" si="451"/>
        <v>2</v>
      </c>
      <c r="IF76">
        <f t="shared" si="452"/>
        <v>1</v>
      </c>
      <c r="IG76">
        <f t="shared" si="453"/>
        <v>3</v>
      </c>
      <c r="IH76">
        <f t="shared" si="454"/>
        <v>1</v>
      </c>
      <c r="II76">
        <f t="shared" si="455"/>
        <v>1</v>
      </c>
      <c r="IJ76">
        <f t="shared" si="456"/>
        <v>2</v>
      </c>
      <c r="IK76">
        <f t="shared" si="457"/>
        <v>3</v>
      </c>
      <c r="IL76">
        <f t="shared" si="458"/>
        <v>1</v>
      </c>
      <c r="IM76">
        <f t="shared" si="459"/>
        <v>1</v>
      </c>
      <c r="IN76">
        <f t="shared" si="460"/>
        <v>3</v>
      </c>
      <c r="IO76">
        <f t="shared" si="461"/>
        <v>2</v>
      </c>
      <c r="IP76">
        <f t="shared" si="462"/>
        <v>1</v>
      </c>
      <c r="IQ76">
        <f t="shared" si="463"/>
        <v>2</v>
      </c>
      <c r="IR76">
        <f t="shared" si="464"/>
        <v>2</v>
      </c>
      <c r="IS76">
        <f t="shared" si="465"/>
        <v>1</v>
      </c>
      <c r="IT76">
        <f t="shared" si="466"/>
        <v>2</v>
      </c>
      <c r="IU76">
        <f t="shared" si="467"/>
        <v>2</v>
      </c>
      <c r="IV76">
        <f t="shared" si="468"/>
        <v>1</v>
      </c>
      <c r="IW76">
        <f t="shared" si="469"/>
        <v>2</v>
      </c>
      <c r="IX76">
        <f t="shared" si="470"/>
        <v>1</v>
      </c>
      <c r="IY76">
        <f t="shared" si="471"/>
        <v>4</v>
      </c>
      <c r="IZ76">
        <f t="shared" si="472"/>
        <v>4</v>
      </c>
      <c r="JA76">
        <f t="shared" si="473"/>
        <v>5</v>
      </c>
      <c r="JB76">
        <f t="shared" si="474"/>
        <v>5</v>
      </c>
      <c r="JC76">
        <f t="shared" si="475"/>
        <v>2</v>
      </c>
      <c r="JD76">
        <f t="shared" si="476"/>
        <v>2</v>
      </c>
      <c r="JE76">
        <f t="shared" si="477"/>
        <v>5</v>
      </c>
      <c r="JF76">
        <f t="shared" si="478"/>
        <v>5</v>
      </c>
      <c r="JG76">
        <f t="shared" si="479"/>
        <v>5</v>
      </c>
      <c r="JH76">
        <f t="shared" si="480"/>
        <v>5</v>
      </c>
      <c r="JI76">
        <f t="shared" si="481"/>
        <v>2</v>
      </c>
      <c r="JJ76">
        <f t="shared" si="482"/>
        <v>5</v>
      </c>
      <c r="JK76">
        <f t="shared" si="483"/>
        <v>3</v>
      </c>
      <c r="JL76">
        <f t="shared" si="484"/>
        <v>3</v>
      </c>
      <c r="JM76">
        <f t="shared" si="485"/>
        <v>4</v>
      </c>
      <c r="JN76">
        <f t="shared" si="486"/>
        <v>4</v>
      </c>
      <c r="JO76">
        <f t="shared" si="487"/>
        <v>5</v>
      </c>
      <c r="JP76">
        <f t="shared" si="488"/>
        <v>4</v>
      </c>
      <c r="JQ76">
        <f t="shared" si="489"/>
        <v>5</v>
      </c>
      <c r="JR76">
        <f t="shared" si="490"/>
        <v>5</v>
      </c>
      <c r="JS76">
        <f t="shared" si="491"/>
        <v>5</v>
      </c>
      <c r="JT76">
        <f t="shared" si="492"/>
        <v>3</v>
      </c>
      <c r="JU76">
        <f t="shared" si="493"/>
        <v>3</v>
      </c>
      <c r="JV76">
        <f t="shared" si="494"/>
        <v>4</v>
      </c>
      <c r="JW76">
        <f t="shared" si="495"/>
        <v>4</v>
      </c>
      <c r="JX76">
        <f t="shared" si="496"/>
        <v>4</v>
      </c>
      <c r="JY76">
        <f t="shared" si="497"/>
        <v>3</v>
      </c>
      <c r="JZ76">
        <f t="shared" si="498"/>
        <v>3</v>
      </c>
      <c r="KA76">
        <f t="shared" si="499"/>
        <v>5</v>
      </c>
      <c r="KC76">
        <f t="shared" si="500"/>
        <v>4</v>
      </c>
      <c r="KD76">
        <f t="shared" si="501"/>
        <v>2</v>
      </c>
      <c r="KE76">
        <f t="shared" si="502"/>
        <v>5</v>
      </c>
      <c r="KF76">
        <f t="shared" si="503"/>
        <v>5</v>
      </c>
      <c r="KG76">
        <f t="shared" si="504"/>
        <v>3</v>
      </c>
      <c r="KH76">
        <f t="shared" si="505"/>
        <v>5</v>
      </c>
      <c r="KI76">
        <f t="shared" si="506"/>
        <v>3</v>
      </c>
      <c r="KJ76">
        <f t="shared" si="507"/>
        <v>2</v>
      </c>
      <c r="KL76">
        <f t="shared" si="508"/>
        <v>1</v>
      </c>
      <c r="KM76">
        <f t="shared" si="509"/>
        <v>0</v>
      </c>
      <c r="KN76">
        <f t="shared" si="510"/>
        <v>1</v>
      </c>
      <c r="KO76">
        <f t="shared" si="511"/>
        <v>1</v>
      </c>
      <c r="KP76">
        <f t="shared" si="512"/>
        <v>0</v>
      </c>
      <c r="KQ76" t="b">
        <f t="shared" si="513"/>
        <v>0</v>
      </c>
      <c r="KR76">
        <f t="shared" si="514"/>
        <v>1</v>
      </c>
      <c r="KS76">
        <f t="shared" si="515"/>
        <v>1</v>
      </c>
      <c r="KT76" t="b">
        <f t="shared" si="516"/>
        <v>0</v>
      </c>
      <c r="KU76">
        <f t="shared" si="517"/>
        <v>1</v>
      </c>
      <c r="KV76">
        <f t="shared" si="518"/>
        <v>1</v>
      </c>
      <c r="KW76">
        <f t="shared" si="519"/>
        <v>0</v>
      </c>
      <c r="KX76">
        <f t="shared" si="520"/>
        <v>1</v>
      </c>
      <c r="KY76">
        <f t="shared" si="521"/>
        <v>1</v>
      </c>
      <c r="KZ76">
        <f t="shared" si="522"/>
        <v>1</v>
      </c>
      <c r="LA76">
        <f t="shared" si="523"/>
        <v>1</v>
      </c>
      <c r="LB76">
        <f t="shared" si="524"/>
        <v>1</v>
      </c>
      <c r="LC76">
        <f t="shared" si="525"/>
        <v>1</v>
      </c>
      <c r="LD76">
        <f t="shared" si="526"/>
        <v>1</v>
      </c>
      <c r="LE76">
        <f t="shared" si="527"/>
        <v>1</v>
      </c>
      <c r="LF76">
        <f t="shared" si="528"/>
        <v>1</v>
      </c>
      <c r="LG76">
        <f t="shared" si="529"/>
        <v>1</v>
      </c>
      <c r="LH76" t="b">
        <f t="shared" si="530"/>
        <v>0</v>
      </c>
      <c r="LI76">
        <f t="shared" si="531"/>
        <v>1</v>
      </c>
      <c r="LJ76">
        <f t="shared" si="532"/>
        <v>0</v>
      </c>
      <c r="LK76">
        <f t="shared" si="533"/>
        <v>0</v>
      </c>
      <c r="LL76">
        <f t="shared" si="534"/>
        <v>1</v>
      </c>
      <c r="LM76">
        <f t="shared" si="535"/>
        <v>1</v>
      </c>
      <c r="LN76">
        <f t="shared" si="536"/>
        <v>1</v>
      </c>
      <c r="LO76">
        <f t="shared" si="537"/>
        <v>0</v>
      </c>
      <c r="LP76">
        <f t="shared" si="538"/>
        <v>0</v>
      </c>
      <c r="LQ76" t="b">
        <f t="shared" si="539"/>
        <v>0</v>
      </c>
      <c r="LR76">
        <f t="shared" si="540"/>
        <v>1</v>
      </c>
      <c r="LS76" t="b">
        <f t="shared" si="541"/>
        <v>0</v>
      </c>
      <c r="LT76">
        <f t="shared" si="542"/>
        <v>1</v>
      </c>
      <c r="LU76">
        <f t="shared" si="543"/>
        <v>0</v>
      </c>
      <c r="LW76">
        <f t="shared" si="544"/>
        <v>1.8333333333333333</v>
      </c>
      <c r="LX76" s="24" t="str">
        <f t="shared" si="566"/>
        <v>CHECK</v>
      </c>
      <c r="LY76">
        <f t="shared" si="545"/>
        <v>3</v>
      </c>
      <c r="LZ76" s="25">
        <f t="shared" si="564"/>
        <v>1</v>
      </c>
      <c r="MA76">
        <f t="shared" si="546"/>
        <v>1.5</v>
      </c>
      <c r="MB76">
        <f t="shared" si="561"/>
        <v>1</v>
      </c>
      <c r="MC76">
        <f t="shared" si="547"/>
        <v>2.25</v>
      </c>
      <c r="MD76" t="str">
        <f t="shared" si="567"/>
        <v>CHECK</v>
      </c>
      <c r="ME76">
        <f t="shared" si="548"/>
        <v>3.25</v>
      </c>
      <c r="MF76">
        <f t="shared" si="380"/>
        <v>1</v>
      </c>
      <c r="MG76">
        <f t="shared" si="549"/>
        <v>2.75</v>
      </c>
      <c r="MH76">
        <f t="shared" si="565"/>
        <v>1</v>
      </c>
      <c r="MI76">
        <f t="shared" si="550"/>
        <v>3</v>
      </c>
      <c r="MJ76" s="25">
        <f t="shared" si="551"/>
        <v>1</v>
      </c>
      <c r="MK76">
        <f t="shared" si="552"/>
        <v>5.7</v>
      </c>
      <c r="ML76">
        <f t="shared" si="553"/>
        <v>1</v>
      </c>
      <c r="MM76">
        <f t="shared" si="554"/>
        <v>-0.42857142857142855</v>
      </c>
      <c r="MN76">
        <f t="shared" si="562"/>
        <v>1</v>
      </c>
      <c r="MO76">
        <f t="shared" si="555"/>
        <v>1.7</v>
      </c>
      <c r="MP76">
        <f t="shared" si="568"/>
        <v>1</v>
      </c>
      <c r="MQ76">
        <f t="shared" si="556"/>
        <v>4.2857142857142856</v>
      </c>
      <c r="MR76">
        <f>IF(OR(ISNUMBER(SEARCH(IY76,"FALSE")),ISNUMBER(SEARCH(IZ76,"FALSE")),ISNUMBER(SEARCH(JA76,"FALSE")),ISNUMBER(SEARCH(JB76,"FALSE")),ISNUMBER(SEARCH(JC76,"FALSE")),ISNUMBER(SEARCH(JD76,"FALSE")),ISNUMBER(SEARCH(JE76,"FALSE")),ISNUMBER(SEARCH(JF76,"FALSE")),ISNUMBER(SEARCH(JN76,"FALSE")),ISNUMBER(SEARCH(JO76,"FALSE")),ISNUMBER(SEARCH(JP76,"FALSE")),ISNUMBER(SEARCH(JQ76,"FALSE")),ISNUMBER(SEARCH(JR76,"FALSE")),ISNUMBER(SEARCH(JS76,"FALSE"))),"CHECK",1)</f>
        <v>1</v>
      </c>
      <c r="MS76">
        <f t="shared" si="557"/>
        <v>3.9090909090909092</v>
      </c>
      <c r="MT76">
        <f>IF(OR(ISNUMBER(SEARCH(JG76,"FALSE")),ISNUMBER(SEARCH(JH76,"FALSE")),ISNUMBER(SEARCH(JT76,"FALSE")),ISNUMBER(SEARCH(JU76,"FALSE")),ISNUMBER(SEARCH(JV76,"FALSE")),ISNUMBER(SEARCH(JW76,"FALSE")),ISNUMBER(SEARCH(JX76,"FALSE")),ISNUMBER(SEARCH(JY76,"FALSE")),ISNUMBER(SEARCH(JZ76,"FALSE")),ISNUMBER(SEARCH(KA76,"FALSE")),ISNUMBER(SEARCH(KC76,"FALSE"))),"CHECK",1)</f>
        <v>1</v>
      </c>
      <c r="MU76">
        <f t="shared" si="558"/>
        <v>3.5</v>
      </c>
      <c r="MV76">
        <f>12/13</f>
        <v>0.92307692307692313</v>
      </c>
      <c r="MW76">
        <f t="shared" si="559"/>
        <v>0.74193548387096775</v>
      </c>
      <c r="MX76" t="str">
        <f t="shared" si="569"/>
        <v>CHECK</v>
      </c>
      <c r="MY76">
        <f t="shared" si="560"/>
        <v>5.333333333333333</v>
      </c>
      <c r="MZ76">
        <f t="shared" si="563"/>
        <v>1</v>
      </c>
    </row>
    <row r="77" spans="1:364" ht="16">
      <c r="A77" t="s">
        <v>267</v>
      </c>
      <c r="B77" t="s">
        <v>837</v>
      </c>
      <c r="C77">
        <v>2</v>
      </c>
      <c r="D77">
        <v>1</v>
      </c>
      <c r="E77">
        <v>2</v>
      </c>
      <c r="F77">
        <v>3</v>
      </c>
      <c r="G77">
        <v>4</v>
      </c>
      <c r="H77">
        <v>3</v>
      </c>
      <c r="I77">
        <v>1</v>
      </c>
      <c r="J77">
        <v>1</v>
      </c>
      <c r="K77">
        <v>3</v>
      </c>
      <c r="L77">
        <v>2</v>
      </c>
      <c r="M77">
        <v>3</v>
      </c>
      <c r="N77">
        <v>3</v>
      </c>
      <c r="O77">
        <v>2</v>
      </c>
      <c r="P77">
        <v>1</v>
      </c>
      <c r="Q77">
        <v>3</v>
      </c>
      <c r="R77">
        <v>4</v>
      </c>
      <c r="S77">
        <v>3</v>
      </c>
      <c r="T77">
        <v>3</v>
      </c>
      <c r="U77">
        <v>4</v>
      </c>
      <c r="V77">
        <v>3</v>
      </c>
      <c r="W77">
        <v>4</v>
      </c>
      <c r="X77">
        <v>4</v>
      </c>
      <c r="Y77">
        <v>4</v>
      </c>
      <c r="Z77">
        <v>4</v>
      </c>
      <c r="AA77">
        <v>4</v>
      </c>
      <c r="AB77">
        <v>2</v>
      </c>
      <c r="AC77">
        <v>3</v>
      </c>
      <c r="AD77">
        <v>2</v>
      </c>
      <c r="AE77">
        <v>4</v>
      </c>
      <c r="AF77">
        <v>1</v>
      </c>
      <c r="AG77">
        <v>3</v>
      </c>
      <c r="AH77">
        <v>2</v>
      </c>
      <c r="AI77">
        <v>5</v>
      </c>
      <c r="AJ77">
        <v>5</v>
      </c>
      <c r="AK77">
        <v>2</v>
      </c>
      <c r="AL77">
        <v>6</v>
      </c>
      <c r="AM77">
        <v>4</v>
      </c>
      <c r="AN77">
        <v>1</v>
      </c>
      <c r="AO77">
        <v>2</v>
      </c>
      <c r="AP77">
        <v>4</v>
      </c>
      <c r="AQ77">
        <v>2</v>
      </c>
      <c r="AR77">
        <v>5</v>
      </c>
      <c r="AS77">
        <v>2</v>
      </c>
      <c r="AT77">
        <v>2</v>
      </c>
      <c r="AU77">
        <v>1</v>
      </c>
      <c r="AV77">
        <v>5</v>
      </c>
      <c r="AW77">
        <v>6</v>
      </c>
      <c r="AX77">
        <v>2</v>
      </c>
      <c r="AY77">
        <v>1</v>
      </c>
      <c r="AZ77">
        <v>3</v>
      </c>
      <c r="BA77">
        <v>1</v>
      </c>
      <c r="BB77">
        <v>5</v>
      </c>
      <c r="BC77">
        <v>4</v>
      </c>
      <c r="BD77">
        <v>4</v>
      </c>
      <c r="BE77">
        <v>1</v>
      </c>
      <c r="BF77">
        <v>4</v>
      </c>
      <c r="BG77">
        <v>3</v>
      </c>
      <c r="BH77">
        <v>3</v>
      </c>
      <c r="BI77">
        <v>3</v>
      </c>
      <c r="BJ77">
        <v>1</v>
      </c>
      <c r="BK77">
        <v>2</v>
      </c>
      <c r="BL77">
        <v>6</v>
      </c>
      <c r="BM77">
        <v>4</v>
      </c>
      <c r="BN77">
        <v>2</v>
      </c>
      <c r="BO77">
        <v>2</v>
      </c>
      <c r="BP77">
        <v>3</v>
      </c>
      <c r="BQ77">
        <v>4</v>
      </c>
      <c r="BR77">
        <v>2</v>
      </c>
      <c r="BS77">
        <v>2</v>
      </c>
      <c r="BT77">
        <v>3</v>
      </c>
      <c r="BU77">
        <v>3</v>
      </c>
      <c r="BV77">
        <v>3</v>
      </c>
      <c r="BW77">
        <v>2</v>
      </c>
      <c r="BX77">
        <v>3</v>
      </c>
      <c r="BY77">
        <v>1</v>
      </c>
      <c r="BZ77">
        <v>2</v>
      </c>
      <c r="CA77">
        <v>3</v>
      </c>
      <c r="CB77">
        <v>3</v>
      </c>
      <c r="CC77">
        <v>2</v>
      </c>
      <c r="CD77">
        <v>1</v>
      </c>
      <c r="CE77">
        <v>4</v>
      </c>
      <c r="CF77">
        <v>2</v>
      </c>
      <c r="CG77">
        <v>3</v>
      </c>
      <c r="CH77">
        <v>3</v>
      </c>
      <c r="CI77">
        <v>2</v>
      </c>
      <c r="CJ77">
        <v>2</v>
      </c>
      <c r="CK77">
        <v>4</v>
      </c>
      <c r="CL77">
        <v>2</v>
      </c>
      <c r="CM77">
        <v>2</v>
      </c>
      <c r="CN77">
        <v>4</v>
      </c>
      <c r="CO77">
        <v>1</v>
      </c>
      <c r="CP77">
        <v>3</v>
      </c>
      <c r="CQ77">
        <v>4</v>
      </c>
      <c r="CS77">
        <v>1</v>
      </c>
      <c r="CT77">
        <v>1</v>
      </c>
      <c r="CU77">
        <v>4</v>
      </c>
      <c r="CV77">
        <v>1</v>
      </c>
      <c r="CW77">
        <v>1</v>
      </c>
      <c r="CX77">
        <v>2</v>
      </c>
      <c r="CY77">
        <v>2</v>
      </c>
      <c r="CZ77">
        <v>4</v>
      </c>
      <c r="DA77">
        <v>4</v>
      </c>
      <c r="DB77">
        <v>4</v>
      </c>
      <c r="DC77">
        <v>4</v>
      </c>
      <c r="DD77">
        <v>2</v>
      </c>
      <c r="DE77">
        <v>3</v>
      </c>
      <c r="DF77">
        <v>2</v>
      </c>
      <c r="DG77">
        <v>1</v>
      </c>
      <c r="DH77">
        <v>1</v>
      </c>
      <c r="DI77">
        <v>2</v>
      </c>
      <c r="DJ77">
        <v>1</v>
      </c>
      <c r="DK77">
        <v>2</v>
      </c>
      <c r="DL77">
        <v>5</v>
      </c>
      <c r="DM77">
        <v>5</v>
      </c>
      <c r="DN77">
        <v>3</v>
      </c>
      <c r="DO77">
        <v>1</v>
      </c>
      <c r="DP77">
        <v>4</v>
      </c>
      <c r="DQ77">
        <v>1</v>
      </c>
      <c r="DR77">
        <v>1</v>
      </c>
      <c r="DS77">
        <v>4</v>
      </c>
      <c r="DT77">
        <v>4</v>
      </c>
      <c r="DU77">
        <v>5</v>
      </c>
      <c r="DV77">
        <v>1</v>
      </c>
      <c r="DW77">
        <v>4</v>
      </c>
      <c r="DX77">
        <v>4</v>
      </c>
      <c r="DY77">
        <v>4</v>
      </c>
      <c r="DZ77">
        <v>3</v>
      </c>
      <c r="EA77">
        <v>3</v>
      </c>
      <c r="EB77">
        <v>1</v>
      </c>
      <c r="EC77">
        <v>1</v>
      </c>
      <c r="ED77">
        <v>3</v>
      </c>
      <c r="EE77">
        <v>2</v>
      </c>
      <c r="EF77">
        <v>3</v>
      </c>
      <c r="EG77">
        <v>2</v>
      </c>
      <c r="EH77">
        <v>3</v>
      </c>
      <c r="EI77">
        <v>3</v>
      </c>
      <c r="EJ77">
        <v>2</v>
      </c>
      <c r="EK77">
        <v>1</v>
      </c>
      <c r="EL77">
        <v>1</v>
      </c>
      <c r="EM77">
        <v>3</v>
      </c>
      <c r="EN77">
        <v>2</v>
      </c>
      <c r="EO77">
        <v>4</v>
      </c>
      <c r="EP77">
        <v>4</v>
      </c>
      <c r="EQ77">
        <v>2</v>
      </c>
      <c r="ER77">
        <v>1</v>
      </c>
      <c r="ES77">
        <v>2</v>
      </c>
      <c r="ET77">
        <v>2</v>
      </c>
      <c r="EU77">
        <v>2</v>
      </c>
      <c r="EV77">
        <v>1</v>
      </c>
      <c r="EW77">
        <v>3</v>
      </c>
      <c r="EX77">
        <v>3</v>
      </c>
      <c r="EY77">
        <v>2</v>
      </c>
      <c r="EZ77">
        <v>1</v>
      </c>
      <c r="FA77">
        <v>1</v>
      </c>
      <c r="FB77">
        <v>2</v>
      </c>
      <c r="FC77">
        <v>2</v>
      </c>
      <c r="FD77">
        <v>1</v>
      </c>
      <c r="FE77">
        <v>2</v>
      </c>
      <c r="FF77">
        <v>3</v>
      </c>
      <c r="FG77">
        <v>1</v>
      </c>
      <c r="FH77">
        <v>1</v>
      </c>
      <c r="FI77">
        <v>3</v>
      </c>
      <c r="FJ77">
        <v>2</v>
      </c>
      <c r="FK77">
        <v>3</v>
      </c>
      <c r="FM77">
        <f t="shared" si="381"/>
        <v>4</v>
      </c>
      <c r="FN77">
        <f t="shared" si="382"/>
        <v>3</v>
      </c>
      <c r="FO77">
        <f t="shared" si="383"/>
        <v>2</v>
      </c>
      <c r="FP77">
        <f t="shared" si="384"/>
        <v>1</v>
      </c>
      <c r="FQ77">
        <f t="shared" si="385"/>
        <v>2</v>
      </c>
      <c r="FR77">
        <f t="shared" si="386"/>
        <v>4</v>
      </c>
      <c r="FS77">
        <f t="shared" si="387"/>
        <v>4</v>
      </c>
      <c r="FT77">
        <f t="shared" si="388"/>
        <v>2</v>
      </c>
      <c r="FU77">
        <f t="shared" si="389"/>
        <v>3</v>
      </c>
      <c r="FV77">
        <f t="shared" si="390"/>
        <v>2</v>
      </c>
      <c r="FW77">
        <f t="shared" si="391"/>
        <v>2</v>
      </c>
      <c r="FX77">
        <f t="shared" si="392"/>
        <v>3</v>
      </c>
      <c r="FY77">
        <f t="shared" si="393"/>
        <v>4</v>
      </c>
      <c r="FZ77">
        <f t="shared" si="394"/>
        <v>2</v>
      </c>
      <c r="GA77">
        <f t="shared" si="395"/>
        <v>1</v>
      </c>
      <c r="GB77">
        <f t="shared" si="396"/>
        <v>2</v>
      </c>
      <c r="GC77">
        <f t="shared" si="397"/>
        <v>2</v>
      </c>
      <c r="GD77">
        <f t="shared" si="398"/>
        <v>1</v>
      </c>
      <c r="GE77">
        <f t="shared" si="399"/>
        <v>2</v>
      </c>
      <c r="GF77">
        <f t="shared" si="400"/>
        <v>1</v>
      </c>
      <c r="GG77">
        <f t="shared" si="401"/>
        <v>1</v>
      </c>
      <c r="GH77">
        <f t="shared" si="402"/>
        <v>1</v>
      </c>
      <c r="GI77">
        <f t="shared" si="403"/>
        <v>1</v>
      </c>
      <c r="GJ77">
        <f t="shared" si="404"/>
        <v>1</v>
      </c>
      <c r="GK77">
        <f t="shared" si="405"/>
        <v>3</v>
      </c>
      <c r="GL77">
        <f t="shared" si="406"/>
        <v>2</v>
      </c>
      <c r="GM77">
        <f t="shared" si="407"/>
        <v>3</v>
      </c>
      <c r="GN77">
        <f t="shared" si="408"/>
        <v>1</v>
      </c>
      <c r="GO77">
        <f t="shared" si="409"/>
        <v>4</v>
      </c>
      <c r="GP77">
        <f t="shared" si="410"/>
        <v>2</v>
      </c>
      <c r="GQ77">
        <f t="shared" si="411"/>
        <v>3</v>
      </c>
      <c r="GR77">
        <f t="shared" si="412"/>
        <v>5</v>
      </c>
      <c r="GS77">
        <f t="shared" si="413"/>
        <v>5</v>
      </c>
      <c r="GT77">
        <f t="shared" si="414"/>
        <v>6</v>
      </c>
      <c r="GU77">
        <f t="shared" si="415"/>
        <v>6</v>
      </c>
      <c r="GV77">
        <f t="shared" si="416"/>
        <v>4</v>
      </c>
      <c r="GW77">
        <f t="shared" si="417"/>
        <v>7</v>
      </c>
      <c r="GX77">
        <f t="shared" si="418"/>
        <v>6</v>
      </c>
      <c r="GY77">
        <f t="shared" si="419"/>
        <v>4</v>
      </c>
      <c r="GZ77">
        <f t="shared" si="420"/>
        <v>6</v>
      </c>
      <c r="HA77">
        <f t="shared" si="421"/>
        <v>3</v>
      </c>
      <c r="HB77">
        <f t="shared" si="422"/>
        <v>-2</v>
      </c>
      <c r="HC77">
        <f t="shared" si="423"/>
        <v>-2</v>
      </c>
      <c r="HD77">
        <f t="shared" si="424"/>
        <v>-3</v>
      </c>
      <c r="HE77">
        <f t="shared" si="425"/>
        <v>2</v>
      </c>
      <c r="HF77">
        <f t="shared" si="426"/>
        <v>3</v>
      </c>
      <c r="HG77">
        <f t="shared" si="427"/>
        <v>-2</v>
      </c>
      <c r="HH77">
        <f t="shared" si="428"/>
        <v>-3</v>
      </c>
      <c r="HI77">
        <f t="shared" si="429"/>
        <v>1</v>
      </c>
      <c r="HJ77">
        <f t="shared" si="430"/>
        <v>3</v>
      </c>
      <c r="HK77">
        <f t="shared" si="431"/>
        <v>-2</v>
      </c>
      <c r="HL77">
        <f t="shared" si="432"/>
        <v>-1</v>
      </c>
      <c r="HM77">
        <f t="shared" si="433"/>
        <v>-1</v>
      </c>
      <c r="HN77">
        <f t="shared" si="434"/>
        <v>3</v>
      </c>
      <c r="HO77">
        <f t="shared" si="435"/>
        <v>-1</v>
      </c>
      <c r="HP77">
        <f t="shared" si="436"/>
        <v>4</v>
      </c>
      <c r="HQ77">
        <f t="shared" si="437"/>
        <v>4</v>
      </c>
      <c r="HR77">
        <f t="shared" si="438"/>
        <v>4</v>
      </c>
      <c r="HS77">
        <f t="shared" si="439"/>
        <v>6</v>
      </c>
      <c r="HT77">
        <f t="shared" si="440"/>
        <v>5</v>
      </c>
      <c r="HU77">
        <f t="shared" si="441"/>
        <v>1</v>
      </c>
      <c r="HV77">
        <f t="shared" si="442"/>
        <v>3</v>
      </c>
      <c r="HW77">
        <f t="shared" si="443"/>
        <v>5</v>
      </c>
      <c r="HX77">
        <f t="shared" si="444"/>
        <v>5</v>
      </c>
      <c r="HY77">
        <f t="shared" si="445"/>
        <v>4</v>
      </c>
      <c r="HZ77">
        <f t="shared" si="446"/>
        <v>3</v>
      </c>
      <c r="IA77">
        <f t="shared" si="447"/>
        <v>5</v>
      </c>
      <c r="IB77">
        <f t="shared" si="448"/>
        <v>5</v>
      </c>
      <c r="IC77">
        <f t="shared" si="449"/>
        <v>4</v>
      </c>
      <c r="ID77">
        <f t="shared" si="450"/>
        <v>4</v>
      </c>
      <c r="IE77">
        <f t="shared" si="451"/>
        <v>3</v>
      </c>
      <c r="IF77">
        <f t="shared" si="452"/>
        <v>2</v>
      </c>
      <c r="IG77">
        <f t="shared" si="453"/>
        <v>3</v>
      </c>
      <c r="IH77">
        <f t="shared" si="454"/>
        <v>1</v>
      </c>
      <c r="II77">
        <f t="shared" si="455"/>
        <v>2</v>
      </c>
      <c r="IJ77">
        <f t="shared" si="456"/>
        <v>3</v>
      </c>
      <c r="IK77">
        <f t="shared" si="457"/>
        <v>3</v>
      </c>
      <c r="IL77">
        <f t="shared" si="458"/>
        <v>2</v>
      </c>
      <c r="IM77">
        <f t="shared" si="459"/>
        <v>1</v>
      </c>
      <c r="IN77">
        <f t="shared" si="460"/>
        <v>1</v>
      </c>
      <c r="IO77">
        <f t="shared" si="461"/>
        <v>2</v>
      </c>
      <c r="IP77">
        <f t="shared" si="462"/>
        <v>3</v>
      </c>
      <c r="IQ77">
        <f t="shared" si="463"/>
        <v>2</v>
      </c>
      <c r="IR77">
        <f t="shared" si="464"/>
        <v>3</v>
      </c>
      <c r="IS77">
        <f t="shared" si="465"/>
        <v>2</v>
      </c>
      <c r="IT77">
        <f t="shared" si="466"/>
        <v>1</v>
      </c>
      <c r="IU77">
        <f t="shared" si="467"/>
        <v>2</v>
      </c>
      <c r="IV77">
        <f t="shared" si="468"/>
        <v>2</v>
      </c>
      <c r="IW77">
        <f t="shared" si="469"/>
        <v>1</v>
      </c>
      <c r="IX77">
        <f t="shared" si="470"/>
        <v>1</v>
      </c>
      <c r="IY77">
        <f t="shared" si="471"/>
        <v>3</v>
      </c>
      <c r="IZ77">
        <f t="shared" si="472"/>
        <v>2</v>
      </c>
      <c r="JA77" t="b">
        <f t="shared" si="473"/>
        <v>0</v>
      </c>
      <c r="JB77">
        <f t="shared" si="474"/>
        <v>5</v>
      </c>
      <c r="JC77">
        <f t="shared" si="475"/>
        <v>5</v>
      </c>
      <c r="JD77">
        <f t="shared" si="476"/>
        <v>2</v>
      </c>
      <c r="JE77">
        <f t="shared" si="477"/>
        <v>5</v>
      </c>
      <c r="JF77">
        <f t="shared" si="478"/>
        <v>5</v>
      </c>
      <c r="JG77">
        <f t="shared" si="479"/>
        <v>4</v>
      </c>
      <c r="JH77">
        <f t="shared" si="480"/>
        <v>4</v>
      </c>
      <c r="JI77">
        <f t="shared" si="481"/>
        <v>2</v>
      </c>
      <c r="JJ77">
        <f t="shared" si="482"/>
        <v>2</v>
      </c>
      <c r="JK77">
        <f t="shared" si="483"/>
        <v>2</v>
      </c>
      <c r="JL77">
        <f t="shared" si="484"/>
        <v>4</v>
      </c>
      <c r="JM77">
        <f t="shared" si="485"/>
        <v>4</v>
      </c>
      <c r="JN77">
        <f t="shared" si="486"/>
        <v>3</v>
      </c>
      <c r="JO77">
        <f t="shared" si="487"/>
        <v>4</v>
      </c>
      <c r="JP77">
        <f t="shared" si="488"/>
        <v>5</v>
      </c>
      <c r="JQ77">
        <f t="shared" si="489"/>
        <v>5</v>
      </c>
      <c r="JR77">
        <f t="shared" si="490"/>
        <v>4</v>
      </c>
      <c r="JS77">
        <f t="shared" si="491"/>
        <v>5</v>
      </c>
      <c r="JT77">
        <f t="shared" si="492"/>
        <v>2</v>
      </c>
      <c r="JU77">
        <f t="shared" si="493"/>
        <v>5</v>
      </c>
      <c r="JV77">
        <f t="shared" si="494"/>
        <v>5</v>
      </c>
      <c r="JW77">
        <f t="shared" si="495"/>
        <v>3</v>
      </c>
      <c r="JX77">
        <f t="shared" si="496"/>
        <v>5</v>
      </c>
      <c r="JY77">
        <f t="shared" si="497"/>
        <v>4</v>
      </c>
      <c r="JZ77">
        <f t="shared" si="498"/>
        <v>5</v>
      </c>
      <c r="KA77">
        <f t="shared" si="499"/>
        <v>5</v>
      </c>
      <c r="KC77">
        <f t="shared" si="500"/>
        <v>2</v>
      </c>
      <c r="KD77">
        <f t="shared" si="501"/>
        <v>2</v>
      </c>
      <c r="KE77">
        <f t="shared" si="502"/>
        <v>5</v>
      </c>
      <c r="KF77">
        <f t="shared" si="503"/>
        <v>5</v>
      </c>
      <c r="KG77">
        <f t="shared" si="504"/>
        <v>2</v>
      </c>
      <c r="KH77">
        <f t="shared" si="505"/>
        <v>2</v>
      </c>
      <c r="KI77">
        <f t="shared" si="506"/>
        <v>2</v>
      </c>
      <c r="KJ77">
        <f t="shared" si="507"/>
        <v>3</v>
      </c>
      <c r="KL77">
        <f t="shared" si="508"/>
        <v>1</v>
      </c>
      <c r="KM77">
        <f t="shared" si="509"/>
        <v>0</v>
      </c>
      <c r="KN77">
        <f t="shared" si="510"/>
        <v>1</v>
      </c>
      <c r="KO77">
        <f t="shared" si="511"/>
        <v>1</v>
      </c>
      <c r="KP77">
        <f t="shared" si="512"/>
        <v>1</v>
      </c>
      <c r="KQ77">
        <f t="shared" si="513"/>
        <v>1</v>
      </c>
      <c r="KR77">
        <f t="shared" si="514"/>
        <v>1</v>
      </c>
      <c r="KS77">
        <f t="shared" si="515"/>
        <v>0</v>
      </c>
      <c r="KT77">
        <f t="shared" si="516"/>
        <v>0</v>
      </c>
      <c r="KU77">
        <f t="shared" si="517"/>
        <v>1</v>
      </c>
      <c r="KV77">
        <f t="shared" si="518"/>
        <v>0</v>
      </c>
      <c r="KW77">
        <f t="shared" si="519"/>
        <v>1</v>
      </c>
      <c r="KX77">
        <f t="shared" si="520"/>
        <v>1</v>
      </c>
      <c r="KY77">
        <f t="shared" si="521"/>
        <v>1</v>
      </c>
      <c r="KZ77">
        <f t="shared" si="522"/>
        <v>0</v>
      </c>
      <c r="LA77">
        <f t="shared" si="523"/>
        <v>1</v>
      </c>
      <c r="LB77">
        <f t="shared" si="524"/>
        <v>1</v>
      </c>
      <c r="LC77">
        <f t="shared" si="525"/>
        <v>0</v>
      </c>
      <c r="LD77">
        <f t="shared" si="526"/>
        <v>0</v>
      </c>
      <c r="LE77">
        <f t="shared" si="527"/>
        <v>1</v>
      </c>
      <c r="LF77">
        <f t="shared" si="528"/>
        <v>0</v>
      </c>
      <c r="LG77">
        <f t="shared" si="529"/>
        <v>0</v>
      </c>
      <c r="LH77">
        <f t="shared" si="530"/>
        <v>1</v>
      </c>
      <c r="LI77">
        <f t="shared" si="531"/>
        <v>0</v>
      </c>
      <c r="LJ77">
        <f t="shared" si="532"/>
        <v>0</v>
      </c>
      <c r="LK77">
        <f t="shared" si="533"/>
        <v>0</v>
      </c>
      <c r="LL77">
        <f t="shared" si="534"/>
        <v>1</v>
      </c>
      <c r="LM77">
        <f t="shared" si="535"/>
        <v>0</v>
      </c>
      <c r="LN77">
        <f t="shared" si="536"/>
        <v>0</v>
      </c>
      <c r="LO77">
        <f t="shared" si="537"/>
        <v>1</v>
      </c>
      <c r="LP77">
        <f t="shared" si="538"/>
        <v>0</v>
      </c>
      <c r="LQ77">
        <f t="shared" si="539"/>
        <v>1</v>
      </c>
      <c r="LR77">
        <f t="shared" si="540"/>
        <v>0</v>
      </c>
      <c r="LS77">
        <f t="shared" si="541"/>
        <v>1</v>
      </c>
      <c r="LT77">
        <f t="shared" si="542"/>
        <v>1</v>
      </c>
      <c r="LU77">
        <f t="shared" si="543"/>
        <v>1</v>
      </c>
      <c r="LW77">
        <f t="shared" si="544"/>
        <v>1.9473684210526316</v>
      </c>
      <c r="LX77" s="24">
        <f t="shared" si="566"/>
        <v>1</v>
      </c>
      <c r="LY77">
        <f t="shared" si="545"/>
        <v>2.6666666666666665</v>
      </c>
      <c r="LZ77" s="25">
        <f t="shared" si="564"/>
        <v>1</v>
      </c>
      <c r="MA77">
        <f t="shared" si="546"/>
        <v>1.7</v>
      </c>
      <c r="MB77">
        <f t="shared" si="561"/>
        <v>1</v>
      </c>
      <c r="MC77">
        <f t="shared" si="547"/>
        <v>2.2222222222222223</v>
      </c>
      <c r="MD77">
        <f t="shared" si="567"/>
        <v>1</v>
      </c>
      <c r="ME77">
        <f t="shared" si="548"/>
        <v>2.75</v>
      </c>
      <c r="MF77">
        <f t="shared" si="380"/>
        <v>1</v>
      </c>
      <c r="MG77">
        <f t="shared" si="549"/>
        <v>2.5</v>
      </c>
      <c r="MH77">
        <f t="shared" si="565"/>
        <v>1</v>
      </c>
      <c r="MI77">
        <f t="shared" si="550"/>
        <v>2.75</v>
      </c>
      <c r="MJ77" s="25">
        <f t="shared" si="551"/>
        <v>1</v>
      </c>
      <c r="MK77">
        <f t="shared" si="552"/>
        <v>5.2</v>
      </c>
      <c r="ML77">
        <f t="shared" si="553"/>
        <v>1</v>
      </c>
      <c r="MM77">
        <f t="shared" si="554"/>
        <v>-0.35714285714285715</v>
      </c>
      <c r="MN77">
        <f t="shared" si="562"/>
        <v>1</v>
      </c>
      <c r="MO77">
        <f t="shared" si="555"/>
        <v>2</v>
      </c>
      <c r="MP77">
        <f t="shared" si="568"/>
        <v>1</v>
      </c>
      <c r="MQ77">
        <f t="shared" si="556"/>
        <v>4.0769230769230766</v>
      </c>
      <c r="MR77" t="str">
        <f>IF(OR(ISNUMBER(SEARCH(IY77,"FALSE")),ISNUMBER(SEARCH(IZ77,"FALSE")),ISNUMBER(SEARCH(JA77,"FALSE")),ISNUMBER(SEARCH(JB77,"FALSE")),ISNUMBER(SEARCH(JC77,"FALSE")),ISNUMBER(SEARCH(JD77,"FALSE")),ISNUMBER(SEARCH(JE77,"FALSE")),ISNUMBER(SEARCH(JF77,"FALSE")),ISNUMBER(SEARCH(JN77,"FALSE")),ISNUMBER(SEARCH(JO77,"FALSE")),ISNUMBER(SEARCH(JP77,"FALSE")),ISNUMBER(SEARCH(JQ77,"FALSE")),ISNUMBER(SEARCH(JR77,"FALSE")),ISNUMBER(SEARCH(JS77,"FALSE"))),"CHECK",1)</f>
        <v>CHECK</v>
      </c>
      <c r="MS77">
        <f t="shared" si="557"/>
        <v>4</v>
      </c>
      <c r="MT77">
        <f>IF(OR(ISNUMBER(SEARCH(JG77,"FALSE")),ISNUMBER(SEARCH(JH77,"FALSE")),ISNUMBER(SEARCH(JT77,"FALSE")),ISNUMBER(SEARCH(JU77,"FALSE")),ISNUMBER(SEARCH(JV77,"FALSE")),ISNUMBER(SEARCH(JW77,"FALSE")),ISNUMBER(SEARCH(JX77,"FALSE")),ISNUMBER(SEARCH(JY77,"FALSE")),ISNUMBER(SEARCH(JZ77,"FALSE")),ISNUMBER(SEARCH(KA77,"FALSE")),ISNUMBER(SEARCH(KC77,"FALSE"))),"CHECK",1)</f>
        <v>1</v>
      </c>
      <c r="MU77">
        <f t="shared" si="558"/>
        <v>2.9166666666666665</v>
      </c>
      <c r="MV77">
        <f>12/13</f>
        <v>0.92307692307692313</v>
      </c>
      <c r="MW77">
        <f t="shared" si="559"/>
        <v>0.55555555555555558</v>
      </c>
      <c r="MX77">
        <f t="shared" si="569"/>
        <v>1</v>
      </c>
      <c r="MY77">
        <f t="shared" si="560"/>
        <v>4.1333333333333337</v>
      </c>
      <c r="MZ77">
        <f t="shared" si="563"/>
        <v>1</v>
      </c>
    </row>
    <row r="78" spans="1:364" ht="16">
      <c r="A78" t="s">
        <v>284</v>
      </c>
      <c r="B78" t="s">
        <v>837</v>
      </c>
      <c r="C78">
        <v>2</v>
      </c>
      <c r="D78">
        <v>1</v>
      </c>
      <c r="E78">
        <v>4</v>
      </c>
      <c r="F78">
        <v>4</v>
      </c>
      <c r="G78">
        <v>4</v>
      </c>
      <c r="H78">
        <v>4</v>
      </c>
      <c r="I78">
        <v>4</v>
      </c>
      <c r="J78">
        <v>2</v>
      </c>
      <c r="K78">
        <v>3</v>
      </c>
      <c r="L78">
        <v>2</v>
      </c>
      <c r="M78">
        <v>3</v>
      </c>
      <c r="N78">
        <v>1</v>
      </c>
      <c r="O78">
        <v>1</v>
      </c>
      <c r="P78">
        <v>1</v>
      </c>
      <c r="Q78">
        <v>2</v>
      </c>
      <c r="R78">
        <v>3</v>
      </c>
      <c r="S78">
        <v>4</v>
      </c>
      <c r="T78">
        <v>1</v>
      </c>
      <c r="U78">
        <v>4</v>
      </c>
      <c r="V78">
        <v>2</v>
      </c>
      <c r="W78">
        <v>3</v>
      </c>
      <c r="Y78">
        <v>3</v>
      </c>
      <c r="Z78">
        <v>3</v>
      </c>
      <c r="AA78">
        <v>3</v>
      </c>
      <c r="AB78">
        <v>2</v>
      </c>
      <c r="AC78">
        <v>2</v>
      </c>
      <c r="AD78">
        <v>2</v>
      </c>
      <c r="AE78">
        <v>4</v>
      </c>
      <c r="AF78">
        <v>3</v>
      </c>
      <c r="AG78">
        <v>4</v>
      </c>
      <c r="AH78">
        <v>3</v>
      </c>
      <c r="AI78">
        <v>7</v>
      </c>
      <c r="AJ78">
        <v>6</v>
      </c>
      <c r="AK78">
        <v>2</v>
      </c>
      <c r="AL78">
        <v>6</v>
      </c>
      <c r="AM78">
        <v>6</v>
      </c>
      <c r="AN78">
        <v>1</v>
      </c>
      <c r="AO78">
        <v>6</v>
      </c>
      <c r="AP78">
        <v>4</v>
      </c>
      <c r="AQ78">
        <v>6</v>
      </c>
      <c r="AR78">
        <v>1</v>
      </c>
      <c r="AS78">
        <v>4</v>
      </c>
      <c r="AT78">
        <v>4</v>
      </c>
      <c r="AU78">
        <v>5</v>
      </c>
      <c r="AV78">
        <v>6</v>
      </c>
      <c r="AW78">
        <v>6</v>
      </c>
      <c r="AX78">
        <v>6</v>
      </c>
      <c r="AY78">
        <v>6</v>
      </c>
      <c r="AZ78">
        <v>3</v>
      </c>
      <c r="BA78">
        <v>1</v>
      </c>
      <c r="BB78">
        <v>2</v>
      </c>
      <c r="BC78">
        <v>4</v>
      </c>
      <c r="BD78">
        <v>4</v>
      </c>
      <c r="BE78">
        <v>1</v>
      </c>
      <c r="BF78">
        <v>3</v>
      </c>
      <c r="BG78">
        <v>2</v>
      </c>
      <c r="BH78">
        <v>1</v>
      </c>
      <c r="BI78">
        <v>1</v>
      </c>
      <c r="BJ78">
        <v>1</v>
      </c>
      <c r="BK78">
        <v>2</v>
      </c>
      <c r="BL78">
        <v>1</v>
      </c>
      <c r="BM78">
        <v>1</v>
      </c>
      <c r="BN78">
        <v>1</v>
      </c>
      <c r="BO78">
        <v>1</v>
      </c>
      <c r="BP78">
        <v>1</v>
      </c>
      <c r="BQ78">
        <v>2</v>
      </c>
      <c r="BR78">
        <v>1</v>
      </c>
      <c r="BS78">
        <v>2</v>
      </c>
      <c r="BT78">
        <v>1</v>
      </c>
      <c r="BU78">
        <v>1</v>
      </c>
      <c r="BV78">
        <v>2</v>
      </c>
      <c r="BW78">
        <v>2</v>
      </c>
      <c r="BX78">
        <v>3</v>
      </c>
      <c r="BY78">
        <v>1</v>
      </c>
      <c r="BZ78">
        <v>1</v>
      </c>
      <c r="CA78">
        <v>2</v>
      </c>
      <c r="CB78">
        <v>4</v>
      </c>
      <c r="CC78">
        <v>1</v>
      </c>
      <c r="CD78">
        <v>2</v>
      </c>
      <c r="CE78">
        <v>2</v>
      </c>
      <c r="CF78">
        <v>1</v>
      </c>
      <c r="CG78">
        <v>1</v>
      </c>
      <c r="CH78">
        <v>4</v>
      </c>
      <c r="CI78">
        <v>3</v>
      </c>
      <c r="CJ78">
        <v>1</v>
      </c>
      <c r="CK78">
        <v>3</v>
      </c>
      <c r="CL78">
        <v>2</v>
      </c>
      <c r="CM78">
        <v>2</v>
      </c>
      <c r="CN78">
        <v>3</v>
      </c>
      <c r="CO78">
        <v>1</v>
      </c>
      <c r="CP78">
        <v>1</v>
      </c>
      <c r="CQ78">
        <v>1</v>
      </c>
      <c r="CR78">
        <v>1</v>
      </c>
      <c r="CS78">
        <v>3</v>
      </c>
      <c r="CT78">
        <v>3</v>
      </c>
      <c r="CU78">
        <v>1</v>
      </c>
      <c r="CV78">
        <v>1</v>
      </c>
      <c r="CW78">
        <v>1</v>
      </c>
      <c r="CX78">
        <v>3</v>
      </c>
      <c r="CY78">
        <v>3</v>
      </c>
      <c r="CZ78">
        <v>3</v>
      </c>
      <c r="DA78">
        <v>2</v>
      </c>
      <c r="DB78">
        <v>4</v>
      </c>
      <c r="DC78">
        <v>4</v>
      </c>
      <c r="DD78">
        <v>1</v>
      </c>
      <c r="DE78">
        <v>4</v>
      </c>
      <c r="DF78">
        <v>1</v>
      </c>
      <c r="DG78">
        <v>1</v>
      </c>
      <c r="DH78">
        <v>1</v>
      </c>
      <c r="DI78">
        <v>1</v>
      </c>
      <c r="DJ78">
        <v>3</v>
      </c>
      <c r="DK78">
        <v>5</v>
      </c>
      <c r="DL78">
        <v>5</v>
      </c>
      <c r="DM78">
        <v>5</v>
      </c>
      <c r="DN78">
        <v>5</v>
      </c>
      <c r="DO78">
        <v>1</v>
      </c>
      <c r="DP78">
        <v>5</v>
      </c>
      <c r="DQ78">
        <v>1</v>
      </c>
      <c r="DR78">
        <v>1</v>
      </c>
      <c r="DS78">
        <v>1</v>
      </c>
      <c r="DT78">
        <v>3</v>
      </c>
      <c r="DU78">
        <v>4</v>
      </c>
      <c r="DV78">
        <v>2</v>
      </c>
      <c r="DW78">
        <v>3</v>
      </c>
      <c r="DX78">
        <v>3</v>
      </c>
      <c r="DY78">
        <v>2</v>
      </c>
      <c r="DZ78">
        <v>1</v>
      </c>
      <c r="EA78">
        <v>4</v>
      </c>
      <c r="EC78">
        <v>2</v>
      </c>
      <c r="ED78">
        <v>3</v>
      </c>
      <c r="EE78">
        <v>2</v>
      </c>
      <c r="EF78">
        <v>3</v>
      </c>
      <c r="EG78">
        <v>2</v>
      </c>
      <c r="EH78">
        <v>3</v>
      </c>
      <c r="EI78">
        <v>1</v>
      </c>
      <c r="EK78">
        <v>1</v>
      </c>
      <c r="EL78">
        <v>3</v>
      </c>
      <c r="EM78">
        <v>3</v>
      </c>
      <c r="EN78">
        <v>2</v>
      </c>
      <c r="EO78">
        <v>4</v>
      </c>
      <c r="EP78">
        <v>1</v>
      </c>
      <c r="EQ78">
        <v>2</v>
      </c>
      <c r="ER78">
        <v>1</v>
      </c>
      <c r="ES78">
        <v>1</v>
      </c>
      <c r="ET78">
        <v>4</v>
      </c>
      <c r="EV78">
        <v>2</v>
      </c>
      <c r="EX78">
        <v>3</v>
      </c>
      <c r="EY78">
        <v>1</v>
      </c>
      <c r="EZ78">
        <v>4</v>
      </c>
      <c r="FA78">
        <v>4</v>
      </c>
      <c r="FB78">
        <v>2</v>
      </c>
      <c r="FC78">
        <v>1</v>
      </c>
      <c r="FD78">
        <v>4</v>
      </c>
      <c r="FE78">
        <v>4</v>
      </c>
      <c r="FF78">
        <v>3</v>
      </c>
      <c r="FH78">
        <v>3</v>
      </c>
      <c r="FI78">
        <v>3</v>
      </c>
      <c r="FJ78">
        <v>2</v>
      </c>
      <c r="FK78">
        <v>3</v>
      </c>
      <c r="FM78">
        <f t="shared" si="381"/>
        <v>4</v>
      </c>
      <c r="FN78">
        <f t="shared" si="382"/>
        <v>1</v>
      </c>
      <c r="FO78">
        <f t="shared" si="383"/>
        <v>1</v>
      </c>
      <c r="FP78">
        <f t="shared" si="384"/>
        <v>1</v>
      </c>
      <c r="FQ78">
        <f t="shared" si="385"/>
        <v>1</v>
      </c>
      <c r="FR78">
        <f t="shared" si="386"/>
        <v>1</v>
      </c>
      <c r="FS78">
        <f t="shared" si="387"/>
        <v>3</v>
      </c>
      <c r="FT78">
        <f t="shared" si="388"/>
        <v>2</v>
      </c>
      <c r="FU78">
        <f t="shared" si="389"/>
        <v>3</v>
      </c>
      <c r="FV78">
        <f t="shared" si="390"/>
        <v>2</v>
      </c>
      <c r="FW78">
        <f t="shared" si="391"/>
        <v>4</v>
      </c>
      <c r="FX78">
        <f t="shared" si="392"/>
        <v>4</v>
      </c>
      <c r="FY78">
        <f t="shared" si="393"/>
        <v>4</v>
      </c>
      <c r="FZ78">
        <f t="shared" si="394"/>
        <v>3</v>
      </c>
      <c r="GA78">
        <f t="shared" si="395"/>
        <v>2</v>
      </c>
      <c r="GB78">
        <f t="shared" si="396"/>
        <v>1</v>
      </c>
      <c r="GC78">
        <f t="shared" si="397"/>
        <v>4</v>
      </c>
      <c r="GD78">
        <f t="shared" si="398"/>
        <v>1</v>
      </c>
      <c r="GE78">
        <f t="shared" si="399"/>
        <v>3</v>
      </c>
      <c r="GF78">
        <f t="shared" si="400"/>
        <v>2</v>
      </c>
      <c r="GG78" t="b">
        <f t="shared" si="401"/>
        <v>0</v>
      </c>
      <c r="GH78">
        <f t="shared" si="402"/>
        <v>2</v>
      </c>
      <c r="GI78">
        <f t="shared" si="403"/>
        <v>2</v>
      </c>
      <c r="GJ78">
        <f t="shared" si="404"/>
        <v>2</v>
      </c>
      <c r="GK78">
        <f t="shared" si="405"/>
        <v>3</v>
      </c>
      <c r="GL78">
        <f t="shared" si="406"/>
        <v>3</v>
      </c>
      <c r="GM78">
        <f t="shared" si="407"/>
        <v>3</v>
      </c>
      <c r="GN78">
        <f t="shared" si="408"/>
        <v>1</v>
      </c>
      <c r="GO78">
        <f t="shared" si="409"/>
        <v>2</v>
      </c>
      <c r="GP78">
        <f t="shared" si="410"/>
        <v>1</v>
      </c>
      <c r="GQ78">
        <f t="shared" si="411"/>
        <v>2</v>
      </c>
      <c r="GR78">
        <f t="shared" si="412"/>
        <v>7</v>
      </c>
      <c r="GS78">
        <f t="shared" si="413"/>
        <v>6</v>
      </c>
      <c r="GT78">
        <f t="shared" si="414"/>
        <v>6</v>
      </c>
      <c r="GU78">
        <f t="shared" si="415"/>
        <v>6</v>
      </c>
      <c r="GV78">
        <f t="shared" si="416"/>
        <v>6</v>
      </c>
      <c r="GW78">
        <f t="shared" si="417"/>
        <v>7</v>
      </c>
      <c r="GX78">
        <f t="shared" si="418"/>
        <v>2</v>
      </c>
      <c r="GY78">
        <f t="shared" si="419"/>
        <v>4</v>
      </c>
      <c r="GZ78">
        <f t="shared" si="420"/>
        <v>2</v>
      </c>
      <c r="HA78">
        <f t="shared" si="421"/>
        <v>7</v>
      </c>
      <c r="HB78">
        <f t="shared" si="422"/>
        <v>1</v>
      </c>
      <c r="HC78">
        <f t="shared" si="423"/>
        <v>1</v>
      </c>
      <c r="HD78">
        <f t="shared" si="424"/>
        <v>2</v>
      </c>
      <c r="HE78">
        <f t="shared" si="425"/>
        <v>3</v>
      </c>
      <c r="HF78">
        <f t="shared" si="426"/>
        <v>3</v>
      </c>
      <c r="HG78">
        <f t="shared" si="427"/>
        <v>3</v>
      </c>
      <c r="HH78">
        <f t="shared" si="428"/>
        <v>3</v>
      </c>
      <c r="HI78">
        <f t="shared" si="429"/>
        <v>1</v>
      </c>
      <c r="HJ78">
        <f t="shared" si="430"/>
        <v>3</v>
      </c>
      <c r="HK78">
        <f t="shared" si="431"/>
        <v>2</v>
      </c>
      <c r="HL78">
        <f t="shared" si="432"/>
        <v>-1</v>
      </c>
      <c r="HM78">
        <f t="shared" si="433"/>
        <v>-1</v>
      </c>
      <c r="HN78">
        <f t="shared" si="434"/>
        <v>3</v>
      </c>
      <c r="HO78">
        <f t="shared" si="435"/>
        <v>1</v>
      </c>
      <c r="HP78">
        <f t="shared" si="436"/>
        <v>5</v>
      </c>
      <c r="HQ78">
        <f t="shared" si="437"/>
        <v>6</v>
      </c>
      <c r="HR78">
        <f t="shared" si="438"/>
        <v>6</v>
      </c>
      <c r="HS78">
        <f t="shared" si="439"/>
        <v>6</v>
      </c>
      <c r="HT78">
        <f t="shared" si="440"/>
        <v>5</v>
      </c>
      <c r="HU78">
        <f t="shared" si="441"/>
        <v>6</v>
      </c>
      <c r="HV78">
        <f t="shared" si="442"/>
        <v>6</v>
      </c>
      <c r="HW78">
        <f t="shared" si="443"/>
        <v>6</v>
      </c>
      <c r="HX78">
        <f t="shared" si="444"/>
        <v>6</v>
      </c>
      <c r="HY78">
        <f t="shared" si="445"/>
        <v>6</v>
      </c>
      <c r="HZ78">
        <f t="shared" si="446"/>
        <v>5</v>
      </c>
      <c r="IA78">
        <f t="shared" si="447"/>
        <v>6</v>
      </c>
      <c r="IB78">
        <f t="shared" si="448"/>
        <v>5</v>
      </c>
      <c r="IC78">
        <f t="shared" si="449"/>
        <v>6</v>
      </c>
      <c r="ID78">
        <f t="shared" si="450"/>
        <v>6</v>
      </c>
      <c r="IE78">
        <f t="shared" si="451"/>
        <v>2</v>
      </c>
      <c r="IF78">
        <f t="shared" si="452"/>
        <v>2</v>
      </c>
      <c r="IG78">
        <f t="shared" si="453"/>
        <v>3</v>
      </c>
      <c r="IH78">
        <f t="shared" si="454"/>
        <v>1</v>
      </c>
      <c r="II78">
        <f t="shared" si="455"/>
        <v>1</v>
      </c>
      <c r="IJ78">
        <f t="shared" si="456"/>
        <v>2</v>
      </c>
      <c r="IK78">
        <f t="shared" si="457"/>
        <v>4</v>
      </c>
      <c r="IL78">
        <f t="shared" si="458"/>
        <v>1</v>
      </c>
      <c r="IM78">
        <f t="shared" si="459"/>
        <v>2</v>
      </c>
      <c r="IN78">
        <f t="shared" si="460"/>
        <v>3</v>
      </c>
      <c r="IO78">
        <f t="shared" si="461"/>
        <v>1</v>
      </c>
      <c r="IP78">
        <f t="shared" si="462"/>
        <v>1</v>
      </c>
      <c r="IQ78">
        <f t="shared" si="463"/>
        <v>1</v>
      </c>
      <c r="IR78">
        <f t="shared" si="464"/>
        <v>2</v>
      </c>
      <c r="IS78">
        <f t="shared" si="465"/>
        <v>1</v>
      </c>
      <c r="IT78">
        <f t="shared" si="466"/>
        <v>2</v>
      </c>
      <c r="IU78">
        <f t="shared" si="467"/>
        <v>2</v>
      </c>
      <c r="IV78">
        <f t="shared" si="468"/>
        <v>2</v>
      </c>
      <c r="IW78">
        <f t="shared" si="469"/>
        <v>2</v>
      </c>
      <c r="IX78">
        <f t="shared" si="470"/>
        <v>1</v>
      </c>
      <c r="IY78">
        <f t="shared" si="471"/>
        <v>5</v>
      </c>
      <c r="IZ78">
        <f t="shared" si="472"/>
        <v>5</v>
      </c>
      <c r="JA78">
        <f t="shared" si="473"/>
        <v>5</v>
      </c>
      <c r="JB78">
        <f t="shared" si="474"/>
        <v>3</v>
      </c>
      <c r="JC78">
        <f t="shared" si="475"/>
        <v>3</v>
      </c>
      <c r="JD78">
        <f t="shared" si="476"/>
        <v>5</v>
      </c>
      <c r="JE78">
        <f t="shared" si="477"/>
        <v>5</v>
      </c>
      <c r="JF78">
        <f t="shared" si="478"/>
        <v>5</v>
      </c>
      <c r="JG78">
        <f t="shared" si="479"/>
        <v>3</v>
      </c>
      <c r="JH78">
        <f t="shared" si="480"/>
        <v>3</v>
      </c>
      <c r="JI78">
        <f t="shared" si="481"/>
        <v>3</v>
      </c>
      <c r="JJ78">
        <f t="shared" si="482"/>
        <v>4</v>
      </c>
      <c r="JK78">
        <f t="shared" si="483"/>
        <v>2</v>
      </c>
      <c r="JL78">
        <f t="shared" si="484"/>
        <v>4</v>
      </c>
      <c r="JM78">
        <f t="shared" si="485"/>
        <v>5</v>
      </c>
      <c r="JN78">
        <f t="shared" si="486"/>
        <v>2</v>
      </c>
      <c r="JO78">
        <f t="shared" si="487"/>
        <v>5</v>
      </c>
      <c r="JP78">
        <f t="shared" si="488"/>
        <v>5</v>
      </c>
      <c r="JQ78">
        <f t="shared" si="489"/>
        <v>5</v>
      </c>
      <c r="JR78">
        <f t="shared" si="490"/>
        <v>5</v>
      </c>
      <c r="JS78">
        <f t="shared" si="491"/>
        <v>3</v>
      </c>
      <c r="JT78">
        <f t="shared" si="492"/>
        <v>5</v>
      </c>
      <c r="JU78">
        <f t="shared" si="493"/>
        <v>5</v>
      </c>
      <c r="JV78">
        <f t="shared" si="494"/>
        <v>5</v>
      </c>
      <c r="JW78">
        <f t="shared" si="495"/>
        <v>5</v>
      </c>
      <c r="JX78">
        <f t="shared" si="496"/>
        <v>5</v>
      </c>
      <c r="JY78">
        <f t="shared" si="497"/>
        <v>5</v>
      </c>
      <c r="JZ78">
        <f t="shared" si="498"/>
        <v>5</v>
      </c>
      <c r="KA78">
        <f t="shared" si="499"/>
        <v>5</v>
      </c>
      <c r="KC78">
        <f t="shared" si="500"/>
        <v>5</v>
      </c>
      <c r="KD78">
        <f t="shared" si="501"/>
        <v>3</v>
      </c>
      <c r="KE78">
        <f t="shared" si="502"/>
        <v>4</v>
      </c>
      <c r="KF78">
        <f t="shared" si="503"/>
        <v>4</v>
      </c>
      <c r="KG78">
        <f t="shared" si="504"/>
        <v>3</v>
      </c>
      <c r="KH78">
        <f t="shared" si="505"/>
        <v>3</v>
      </c>
      <c r="KI78">
        <f t="shared" si="506"/>
        <v>4</v>
      </c>
      <c r="KJ78">
        <f t="shared" si="507"/>
        <v>5</v>
      </c>
      <c r="KL78" t="b">
        <f t="shared" si="508"/>
        <v>0</v>
      </c>
      <c r="KM78">
        <f t="shared" si="509"/>
        <v>1</v>
      </c>
      <c r="KN78">
        <f t="shared" si="510"/>
        <v>1</v>
      </c>
      <c r="KO78">
        <f t="shared" si="511"/>
        <v>1</v>
      </c>
      <c r="KP78">
        <f t="shared" si="512"/>
        <v>1</v>
      </c>
      <c r="KQ78">
        <f t="shared" si="513"/>
        <v>1</v>
      </c>
      <c r="KR78">
        <f t="shared" si="514"/>
        <v>1</v>
      </c>
      <c r="KS78">
        <f t="shared" si="515"/>
        <v>1</v>
      </c>
      <c r="KT78" t="b">
        <f t="shared" si="516"/>
        <v>0</v>
      </c>
      <c r="KU78">
        <f t="shared" si="517"/>
        <v>1</v>
      </c>
      <c r="KV78">
        <f t="shared" si="518"/>
        <v>1</v>
      </c>
      <c r="KW78">
        <f t="shared" si="519"/>
        <v>1</v>
      </c>
      <c r="KX78">
        <f t="shared" si="520"/>
        <v>1</v>
      </c>
      <c r="KY78">
        <f t="shared" si="521"/>
        <v>1</v>
      </c>
      <c r="KZ78">
        <f t="shared" si="522"/>
        <v>1</v>
      </c>
      <c r="LA78">
        <f t="shared" si="523"/>
        <v>1</v>
      </c>
      <c r="LB78">
        <f t="shared" si="524"/>
        <v>1</v>
      </c>
      <c r="LC78">
        <f t="shared" si="525"/>
        <v>1</v>
      </c>
      <c r="LD78">
        <f t="shared" si="526"/>
        <v>1</v>
      </c>
      <c r="LE78" t="b">
        <f t="shared" si="527"/>
        <v>0</v>
      </c>
      <c r="LF78">
        <f t="shared" si="528"/>
        <v>1</v>
      </c>
      <c r="LG78" t="b">
        <f t="shared" si="529"/>
        <v>0</v>
      </c>
      <c r="LH78">
        <f t="shared" si="530"/>
        <v>1</v>
      </c>
      <c r="LI78">
        <f t="shared" si="531"/>
        <v>1</v>
      </c>
      <c r="LJ78">
        <f t="shared" si="532"/>
        <v>1</v>
      </c>
      <c r="LK78">
        <f t="shared" si="533"/>
        <v>0</v>
      </c>
      <c r="LL78">
        <f t="shared" si="534"/>
        <v>1</v>
      </c>
      <c r="LM78">
        <f t="shared" si="535"/>
        <v>1</v>
      </c>
      <c r="LN78">
        <f t="shared" si="536"/>
        <v>1</v>
      </c>
      <c r="LO78">
        <f t="shared" si="537"/>
        <v>0</v>
      </c>
      <c r="LP78">
        <f t="shared" si="538"/>
        <v>0</v>
      </c>
      <c r="LQ78" t="b">
        <f t="shared" si="539"/>
        <v>0</v>
      </c>
      <c r="LR78">
        <f t="shared" si="540"/>
        <v>0</v>
      </c>
      <c r="LS78">
        <f t="shared" si="541"/>
        <v>1</v>
      </c>
      <c r="LT78">
        <f t="shared" si="542"/>
        <v>1</v>
      </c>
      <c r="LU78">
        <f t="shared" si="543"/>
        <v>1</v>
      </c>
      <c r="LW78">
        <f t="shared" si="544"/>
        <v>1.8888888888888888</v>
      </c>
      <c r="LX78" s="24" t="str">
        <f t="shared" si="566"/>
        <v>CHECK</v>
      </c>
      <c r="LY78">
        <f t="shared" si="545"/>
        <v>2.8333333333333335</v>
      </c>
      <c r="LZ78" s="25">
        <f t="shared" si="564"/>
        <v>1</v>
      </c>
      <c r="MA78">
        <f t="shared" si="546"/>
        <v>2.3333333333333335</v>
      </c>
      <c r="MB78" t="str">
        <f t="shared" si="561"/>
        <v>CHECK</v>
      </c>
      <c r="MC78">
        <f t="shared" si="547"/>
        <v>1.4444444444444444</v>
      </c>
      <c r="MD78">
        <f t="shared" si="567"/>
        <v>1</v>
      </c>
      <c r="ME78">
        <f t="shared" si="548"/>
        <v>3</v>
      </c>
      <c r="MF78">
        <f t="shared" si="380"/>
        <v>1</v>
      </c>
      <c r="MG78">
        <f t="shared" si="549"/>
        <v>2.75</v>
      </c>
      <c r="MH78">
        <f t="shared" si="565"/>
        <v>1</v>
      </c>
      <c r="MI78">
        <f t="shared" si="550"/>
        <v>2.75</v>
      </c>
      <c r="MJ78" s="25">
        <f t="shared" si="551"/>
        <v>1</v>
      </c>
      <c r="MK78">
        <f t="shared" si="552"/>
        <v>5.3</v>
      </c>
      <c r="ML78">
        <f t="shared" si="553"/>
        <v>1</v>
      </c>
      <c r="MM78">
        <f t="shared" si="554"/>
        <v>1.7142857142857142</v>
      </c>
      <c r="MN78">
        <f t="shared" si="562"/>
        <v>1</v>
      </c>
      <c r="MO78">
        <f t="shared" si="555"/>
        <v>1.8</v>
      </c>
      <c r="MP78">
        <f t="shared" si="568"/>
        <v>1</v>
      </c>
      <c r="MQ78">
        <f t="shared" si="556"/>
        <v>4.3571428571428568</v>
      </c>
      <c r="MR78" t="str">
        <f>IF(OR(ISNUMBER(SEARCH(JE78,"FALSE")),ISNUMBER(SEARCH(JF78,"FALSE")),ISNUMBER(SEARCH(JG78,"FALSE")),ISNUMBER(SEARCH(JH78,"FALSE")),ISNUMBER(SEARCH(JI78,"FALSE")),ISNUMBER(SEARCH(JZ78,"FALSE")),ISNUMBER(SEARCH(KA78,"FALSE")),ISNUMBER(SEARCH(KB78,"FALSE")),ISNUMBER(SEARCH(KC78,"FALSE")),ISNUMBER(SEARCH(KD78,"FALSE")),ISNUMBER(SEARCH(KE78,"FALSE")),ISNUMBER(SEARCH(KF78,"FALSE")),ISNUMBER(SEARCH(KG78,"FALSE"))),"CHECK",1)</f>
        <v>CHECK</v>
      </c>
      <c r="MS78">
        <f t="shared" si="557"/>
        <v>4.6363636363636367</v>
      </c>
      <c r="MT78" t="str">
        <f>IF(OR(ISNUMBER(SEARCH(JG78,"FALSE")),ISNUMBER(SEARCH(JH78,"FALSE")),ISNUMBER(SEARCH(JI78,"FALSE")),ISNUMBER(SEARCH(JJ78,"FALSE")),ISNUMBER(SEARCH(JK78,"FALSE")),ISNUMBER(SEARCH(KB78,"FALSE")),ISNUMBER(SEARCH(KC78,"FALSE")),ISNUMBER(SEARCH(KD78,"FALSE")),ISNUMBER(SEARCH(KE78,"FALSE")),ISNUMBER(SEARCH(KF78,"FALSE")),ISNUMBER(SEARCH(KG78,"FALSE")),ISNUMBER(SEARCH(KH78,"FALSE")),ISNUMBER(SEARCH(KI78,"FALSE"))),"CHECK",1)</f>
        <v>CHECK</v>
      </c>
      <c r="MU78">
        <f t="shared" si="558"/>
        <v>3.6666666666666665</v>
      </c>
      <c r="MV78" t="str">
        <f>IF(OR(ISNUMBER(SEARCH(JI78,"FALSE")),ISNUMBER(SEARCH(JJ78,"FALSE")),ISNUMBER(SEARCH(JK78,"FALSE")),ISNUMBER(SEARCH(JL78,"FALSE")),ISNUMBER(SEARCH(JM78,"FALSE")),ISNUMBER(SEARCH(KD78,"FALSE")),ISNUMBER(SEARCH(KE78,"FALSE")),ISNUMBER(SEARCH(KF78,"FALSE")),ISNUMBER(SEARCH(KG78,"FALSE")),ISNUMBER(SEARCH(KH78,"FALSE")),ISNUMBER(SEARCH(KI78,"FALSE")),ISNUMBER(SEARCH(KJ78,"FALSE")),ISNUMBER(SEARCH(KK78,"FALSE"))),"CHECK",1)</f>
        <v>CHECK</v>
      </c>
      <c r="MW78">
        <f t="shared" si="559"/>
        <v>0.87096774193548387</v>
      </c>
      <c r="MX78" t="str">
        <f t="shared" si="569"/>
        <v>CHECK</v>
      </c>
      <c r="MY78">
        <f t="shared" si="560"/>
        <v>5.7333333333333334</v>
      </c>
      <c r="MZ78">
        <f t="shared" si="563"/>
        <v>1</v>
      </c>
    </row>
    <row r="79" spans="1:364" ht="16">
      <c r="A79" t="s">
        <v>303</v>
      </c>
      <c r="B79" t="s">
        <v>837</v>
      </c>
      <c r="C79">
        <v>2</v>
      </c>
      <c r="D79">
        <v>1</v>
      </c>
      <c r="E79">
        <v>2</v>
      </c>
      <c r="F79">
        <v>3</v>
      </c>
      <c r="G79">
        <v>3</v>
      </c>
      <c r="H79">
        <v>3</v>
      </c>
      <c r="I79">
        <v>3</v>
      </c>
      <c r="J79">
        <v>1</v>
      </c>
      <c r="K79">
        <v>1</v>
      </c>
      <c r="L79">
        <v>2</v>
      </c>
      <c r="M79">
        <v>2</v>
      </c>
      <c r="N79">
        <v>2</v>
      </c>
      <c r="O79">
        <v>2</v>
      </c>
      <c r="P79">
        <v>2</v>
      </c>
      <c r="Q79">
        <v>2</v>
      </c>
      <c r="R79">
        <v>4</v>
      </c>
      <c r="S79">
        <v>4</v>
      </c>
      <c r="T79">
        <v>2</v>
      </c>
      <c r="U79">
        <v>4</v>
      </c>
      <c r="V79">
        <v>4</v>
      </c>
      <c r="W79">
        <v>4</v>
      </c>
      <c r="X79">
        <v>4</v>
      </c>
      <c r="Y79">
        <v>4</v>
      </c>
      <c r="Z79">
        <v>3</v>
      </c>
      <c r="AA79">
        <v>4</v>
      </c>
      <c r="AB79">
        <v>4</v>
      </c>
      <c r="AC79">
        <v>4</v>
      </c>
      <c r="AD79">
        <v>4</v>
      </c>
      <c r="AE79">
        <v>3</v>
      </c>
      <c r="AF79">
        <v>2</v>
      </c>
      <c r="AG79">
        <v>3</v>
      </c>
      <c r="AH79">
        <v>2</v>
      </c>
      <c r="AI79">
        <v>7</v>
      </c>
      <c r="AJ79">
        <v>7</v>
      </c>
      <c r="AK79">
        <v>3</v>
      </c>
      <c r="AL79">
        <v>7</v>
      </c>
      <c r="AM79">
        <v>5</v>
      </c>
      <c r="AN79">
        <v>1</v>
      </c>
      <c r="AO79">
        <v>5</v>
      </c>
      <c r="AP79">
        <v>5</v>
      </c>
      <c r="AQ79">
        <v>7</v>
      </c>
      <c r="AR79">
        <v>1</v>
      </c>
      <c r="AS79">
        <v>1</v>
      </c>
      <c r="AT79">
        <v>1</v>
      </c>
      <c r="AU79">
        <v>4</v>
      </c>
      <c r="AV79">
        <v>6</v>
      </c>
      <c r="AW79">
        <v>6</v>
      </c>
      <c r="AX79">
        <v>2</v>
      </c>
      <c r="AY79">
        <v>2</v>
      </c>
      <c r="AZ79">
        <v>5</v>
      </c>
      <c r="BA79">
        <v>4</v>
      </c>
      <c r="BB79">
        <v>6</v>
      </c>
      <c r="BC79">
        <v>4</v>
      </c>
      <c r="BD79">
        <v>6</v>
      </c>
      <c r="BE79">
        <v>1</v>
      </c>
      <c r="BF79">
        <v>4</v>
      </c>
      <c r="BG79">
        <v>2</v>
      </c>
      <c r="BH79">
        <v>2</v>
      </c>
      <c r="BI79">
        <v>1</v>
      </c>
      <c r="BJ79">
        <v>3</v>
      </c>
      <c r="BK79">
        <v>3</v>
      </c>
      <c r="BL79">
        <v>3</v>
      </c>
      <c r="BM79">
        <v>1</v>
      </c>
      <c r="BN79">
        <v>1</v>
      </c>
      <c r="BO79">
        <v>1</v>
      </c>
      <c r="BP79">
        <v>1</v>
      </c>
      <c r="BQ79">
        <v>3</v>
      </c>
      <c r="BR79">
        <v>1</v>
      </c>
      <c r="BS79">
        <v>2</v>
      </c>
      <c r="BT79">
        <v>1</v>
      </c>
      <c r="BU79">
        <v>1</v>
      </c>
      <c r="BV79">
        <v>3</v>
      </c>
      <c r="BW79">
        <v>2</v>
      </c>
      <c r="BX79">
        <v>4</v>
      </c>
      <c r="BY79">
        <v>1</v>
      </c>
      <c r="BZ79">
        <v>1</v>
      </c>
      <c r="CA79">
        <v>3</v>
      </c>
      <c r="CB79">
        <v>3</v>
      </c>
      <c r="CC79">
        <v>1</v>
      </c>
      <c r="CD79">
        <v>1</v>
      </c>
      <c r="CE79">
        <v>4</v>
      </c>
      <c r="CF79">
        <v>1</v>
      </c>
      <c r="CG79">
        <v>1</v>
      </c>
      <c r="CH79">
        <v>4</v>
      </c>
      <c r="CI79">
        <v>4</v>
      </c>
      <c r="CJ79">
        <v>1</v>
      </c>
      <c r="CK79">
        <v>4</v>
      </c>
      <c r="CL79">
        <v>1</v>
      </c>
      <c r="CM79">
        <v>1</v>
      </c>
      <c r="CN79">
        <v>4</v>
      </c>
      <c r="CO79">
        <v>1</v>
      </c>
      <c r="CP79">
        <v>1</v>
      </c>
      <c r="CQ79">
        <v>1</v>
      </c>
      <c r="CR79">
        <v>1</v>
      </c>
      <c r="CS79">
        <v>1</v>
      </c>
      <c r="CT79">
        <v>1</v>
      </c>
      <c r="CU79">
        <v>1</v>
      </c>
      <c r="CV79">
        <v>1</v>
      </c>
      <c r="CW79">
        <v>1</v>
      </c>
      <c r="CX79">
        <v>1</v>
      </c>
      <c r="CY79">
        <v>1</v>
      </c>
      <c r="CZ79">
        <v>3</v>
      </c>
      <c r="DA79">
        <v>1</v>
      </c>
      <c r="DB79">
        <v>5</v>
      </c>
      <c r="DC79">
        <v>5</v>
      </c>
      <c r="DD79">
        <v>1</v>
      </c>
      <c r="DE79">
        <v>1</v>
      </c>
      <c r="DF79">
        <v>1</v>
      </c>
      <c r="DG79">
        <v>1</v>
      </c>
      <c r="DH79">
        <v>1</v>
      </c>
      <c r="DI79">
        <v>1</v>
      </c>
      <c r="DJ79">
        <v>1</v>
      </c>
      <c r="DK79">
        <v>3</v>
      </c>
      <c r="DL79">
        <v>3</v>
      </c>
      <c r="DM79">
        <v>4</v>
      </c>
      <c r="DN79">
        <v>4</v>
      </c>
      <c r="DO79">
        <v>2</v>
      </c>
      <c r="DP79">
        <v>5</v>
      </c>
      <c r="DQ79">
        <v>1</v>
      </c>
      <c r="DR79">
        <v>1</v>
      </c>
      <c r="DS79">
        <v>1</v>
      </c>
      <c r="DT79">
        <v>1</v>
      </c>
      <c r="DU79">
        <v>5</v>
      </c>
      <c r="DV79">
        <v>1</v>
      </c>
      <c r="DW79">
        <v>2</v>
      </c>
      <c r="DX79">
        <v>1</v>
      </c>
      <c r="DY79">
        <v>2</v>
      </c>
      <c r="DZ79">
        <v>2</v>
      </c>
      <c r="EA79">
        <v>5</v>
      </c>
      <c r="EB79">
        <v>1</v>
      </c>
      <c r="EC79">
        <v>2</v>
      </c>
      <c r="ED79">
        <v>3</v>
      </c>
      <c r="EE79">
        <v>2</v>
      </c>
      <c r="EF79">
        <v>3</v>
      </c>
      <c r="EG79">
        <v>2</v>
      </c>
      <c r="EH79">
        <v>2</v>
      </c>
      <c r="EI79">
        <v>1</v>
      </c>
      <c r="EJ79">
        <v>4</v>
      </c>
      <c r="EK79">
        <v>1</v>
      </c>
      <c r="EL79">
        <v>3</v>
      </c>
      <c r="EM79">
        <v>4</v>
      </c>
      <c r="EN79">
        <v>2</v>
      </c>
      <c r="EO79">
        <v>4</v>
      </c>
      <c r="EP79">
        <v>1</v>
      </c>
      <c r="EQ79">
        <v>2</v>
      </c>
      <c r="ER79">
        <v>1</v>
      </c>
      <c r="ES79">
        <v>1</v>
      </c>
      <c r="ET79">
        <v>4</v>
      </c>
      <c r="EU79">
        <v>1</v>
      </c>
      <c r="EV79">
        <v>2</v>
      </c>
      <c r="EW79">
        <v>1</v>
      </c>
      <c r="EX79">
        <v>2</v>
      </c>
      <c r="EY79">
        <v>1</v>
      </c>
      <c r="EZ79">
        <v>4</v>
      </c>
      <c r="FA79">
        <v>2</v>
      </c>
      <c r="FB79">
        <v>2</v>
      </c>
      <c r="FC79">
        <v>1</v>
      </c>
      <c r="FD79">
        <v>1</v>
      </c>
      <c r="FE79">
        <v>2</v>
      </c>
      <c r="FF79">
        <v>2</v>
      </c>
      <c r="FG79">
        <v>1</v>
      </c>
      <c r="FH79">
        <v>4</v>
      </c>
      <c r="FI79">
        <v>3</v>
      </c>
      <c r="FJ79">
        <v>2</v>
      </c>
      <c r="FK79">
        <v>3</v>
      </c>
      <c r="FM79">
        <f t="shared" si="381"/>
        <v>4</v>
      </c>
      <c r="FN79">
        <f t="shared" si="382"/>
        <v>3</v>
      </c>
      <c r="FO79">
        <f t="shared" si="383"/>
        <v>2</v>
      </c>
      <c r="FP79">
        <f t="shared" si="384"/>
        <v>2</v>
      </c>
      <c r="FQ79">
        <f t="shared" si="385"/>
        <v>2</v>
      </c>
      <c r="FR79">
        <f t="shared" si="386"/>
        <v>2</v>
      </c>
      <c r="FS79">
        <f t="shared" si="387"/>
        <v>4</v>
      </c>
      <c r="FT79">
        <f t="shared" si="388"/>
        <v>4</v>
      </c>
      <c r="FU79">
        <f t="shared" si="389"/>
        <v>3</v>
      </c>
      <c r="FV79">
        <f t="shared" si="390"/>
        <v>3</v>
      </c>
      <c r="FW79">
        <f t="shared" si="391"/>
        <v>3</v>
      </c>
      <c r="FX79">
        <f t="shared" si="392"/>
        <v>3</v>
      </c>
      <c r="FY79">
        <f t="shared" si="393"/>
        <v>3</v>
      </c>
      <c r="FZ79">
        <f t="shared" si="394"/>
        <v>3</v>
      </c>
      <c r="GA79">
        <f t="shared" si="395"/>
        <v>1</v>
      </c>
      <c r="GB79">
        <f t="shared" si="396"/>
        <v>1</v>
      </c>
      <c r="GC79">
        <f t="shared" si="397"/>
        <v>3</v>
      </c>
      <c r="GD79">
        <f t="shared" si="398"/>
        <v>1</v>
      </c>
      <c r="GE79">
        <f t="shared" si="399"/>
        <v>1</v>
      </c>
      <c r="GF79">
        <f t="shared" si="400"/>
        <v>1</v>
      </c>
      <c r="GG79">
        <f t="shared" si="401"/>
        <v>1</v>
      </c>
      <c r="GH79">
        <f t="shared" si="402"/>
        <v>1</v>
      </c>
      <c r="GI79">
        <f t="shared" si="403"/>
        <v>2</v>
      </c>
      <c r="GJ79">
        <f t="shared" si="404"/>
        <v>1</v>
      </c>
      <c r="GK79">
        <f t="shared" si="405"/>
        <v>1</v>
      </c>
      <c r="GL79">
        <f t="shared" si="406"/>
        <v>1</v>
      </c>
      <c r="GM79">
        <f t="shared" si="407"/>
        <v>1</v>
      </c>
      <c r="GN79">
        <f t="shared" si="408"/>
        <v>2</v>
      </c>
      <c r="GO79">
        <f t="shared" si="409"/>
        <v>3</v>
      </c>
      <c r="GP79">
        <f t="shared" si="410"/>
        <v>2</v>
      </c>
      <c r="GQ79">
        <f t="shared" si="411"/>
        <v>3</v>
      </c>
      <c r="GR79">
        <f t="shared" si="412"/>
        <v>7</v>
      </c>
      <c r="GS79">
        <f t="shared" si="413"/>
        <v>7</v>
      </c>
      <c r="GT79">
        <f t="shared" si="414"/>
        <v>5</v>
      </c>
      <c r="GU79">
        <f t="shared" si="415"/>
        <v>7</v>
      </c>
      <c r="GV79">
        <f t="shared" si="416"/>
        <v>5</v>
      </c>
      <c r="GW79">
        <f t="shared" si="417"/>
        <v>7</v>
      </c>
      <c r="GX79">
        <f t="shared" si="418"/>
        <v>3</v>
      </c>
      <c r="GY79">
        <f t="shared" si="419"/>
        <v>3</v>
      </c>
      <c r="GZ79">
        <f t="shared" si="420"/>
        <v>1</v>
      </c>
      <c r="HA79">
        <f t="shared" si="421"/>
        <v>7</v>
      </c>
      <c r="HB79">
        <f t="shared" si="422"/>
        <v>-3</v>
      </c>
      <c r="HC79">
        <f t="shared" si="423"/>
        <v>-3</v>
      </c>
      <c r="HD79">
        <f t="shared" si="424"/>
        <v>1</v>
      </c>
      <c r="HE79">
        <f t="shared" si="425"/>
        <v>3</v>
      </c>
      <c r="HF79">
        <f t="shared" si="426"/>
        <v>3</v>
      </c>
      <c r="HG79">
        <f t="shared" si="427"/>
        <v>-2</v>
      </c>
      <c r="HH79">
        <f t="shared" si="428"/>
        <v>-2</v>
      </c>
      <c r="HI79">
        <f t="shared" si="429"/>
        <v>-2</v>
      </c>
      <c r="HJ79">
        <f t="shared" si="430"/>
        <v>-1</v>
      </c>
      <c r="HK79">
        <f t="shared" si="431"/>
        <v>-3</v>
      </c>
      <c r="HL79">
        <f t="shared" si="432"/>
        <v>-1</v>
      </c>
      <c r="HM79">
        <f t="shared" si="433"/>
        <v>-3</v>
      </c>
      <c r="HN79">
        <f t="shared" si="434"/>
        <v>3</v>
      </c>
      <c r="HO79">
        <f t="shared" si="435"/>
        <v>-1</v>
      </c>
      <c r="HP79">
        <f t="shared" si="436"/>
        <v>5</v>
      </c>
      <c r="HQ79">
        <f t="shared" si="437"/>
        <v>5</v>
      </c>
      <c r="HR79">
        <f t="shared" si="438"/>
        <v>6</v>
      </c>
      <c r="HS79">
        <f t="shared" si="439"/>
        <v>4</v>
      </c>
      <c r="HT79">
        <f t="shared" si="440"/>
        <v>4</v>
      </c>
      <c r="HU79">
        <f t="shared" si="441"/>
        <v>4</v>
      </c>
      <c r="HV79">
        <f t="shared" si="442"/>
        <v>6</v>
      </c>
      <c r="HW79">
        <f t="shared" si="443"/>
        <v>6</v>
      </c>
      <c r="HX79">
        <f t="shared" si="444"/>
        <v>6</v>
      </c>
      <c r="HY79">
        <f t="shared" si="445"/>
        <v>6</v>
      </c>
      <c r="HZ79">
        <f t="shared" si="446"/>
        <v>4</v>
      </c>
      <c r="IA79">
        <f t="shared" si="447"/>
        <v>6</v>
      </c>
      <c r="IB79">
        <f t="shared" si="448"/>
        <v>5</v>
      </c>
      <c r="IC79">
        <f t="shared" si="449"/>
        <v>6</v>
      </c>
      <c r="ID79">
        <f t="shared" si="450"/>
        <v>6</v>
      </c>
      <c r="IE79">
        <f t="shared" si="451"/>
        <v>3</v>
      </c>
      <c r="IF79">
        <f t="shared" si="452"/>
        <v>2</v>
      </c>
      <c r="IG79">
        <f t="shared" si="453"/>
        <v>4</v>
      </c>
      <c r="IH79">
        <f t="shared" si="454"/>
        <v>1</v>
      </c>
      <c r="II79">
        <f t="shared" si="455"/>
        <v>1</v>
      </c>
      <c r="IJ79">
        <f t="shared" si="456"/>
        <v>3</v>
      </c>
      <c r="IK79">
        <f t="shared" si="457"/>
        <v>3</v>
      </c>
      <c r="IL79">
        <f t="shared" si="458"/>
        <v>1</v>
      </c>
      <c r="IM79">
        <f t="shared" si="459"/>
        <v>1</v>
      </c>
      <c r="IN79">
        <f t="shared" si="460"/>
        <v>1</v>
      </c>
      <c r="IO79">
        <f t="shared" si="461"/>
        <v>1</v>
      </c>
      <c r="IP79">
        <f t="shared" si="462"/>
        <v>1</v>
      </c>
      <c r="IQ79">
        <f t="shared" si="463"/>
        <v>1</v>
      </c>
      <c r="IR79">
        <f t="shared" si="464"/>
        <v>1</v>
      </c>
      <c r="IS79">
        <f t="shared" si="465"/>
        <v>1</v>
      </c>
      <c r="IT79">
        <f t="shared" si="466"/>
        <v>1</v>
      </c>
      <c r="IU79">
        <f t="shared" si="467"/>
        <v>1</v>
      </c>
      <c r="IV79">
        <f t="shared" si="468"/>
        <v>1</v>
      </c>
      <c r="IW79">
        <f t="shared" si="469"/>
        <v>1</v>
      </c>
      <c r="IX79">
        <f t="shared" si="470"/>
        <v>1</v>
      </c>
      <c r="IY79">
        <f t="shared" si="471"/>
        <v>5</v>
      </c>
      <c r="IZ79">
        <f t="shared" si="472"/>
        <v>5</v>
      </c>
      <c r="JA79">
        <f t="shared" si="473"/>
        <v>5</v>
      </c>
      <c r="JB79">
        <f t="shared" si="474"/>
        <v>5</v>
      </c>
      <c r="JC79">
        <f t="shared" si="475"/>
        <v>5</v>
      </c>
      <c r="JD79">
        <f t="shared" si="476"/>
        <v>5</v>
      </c>
      <c r="JE79">
        <f t="shared" si="477"/>
        <v>5</v>
      </c>
      <c r="JF79">
        <f t="shared" si="478"/>
        <v>5</v>
      </c>
      <c r="JG79">
        <f t="shared" si="479"/>
        <v>5</v>
      </c>
      <c r="JH79">
        <f t="shared" si="480"/>
        <v>5</v>
      </c>
      <c r="JI79">
        <f t="shared" si="481"/>
        <v>3</v>
      </c>
      <c r="JJ79">
        <f t="shared" si="482"/>
        <v>5</v>
      </c>
      <c r="JK79">
        <f t="shared" si="483"/>
        <v>1</v>
      </c>
      <c r="JL79">
        <f t="shared" si="484"/>
        <v>5</v>
      </c>
      <c r="JM79">
        <f t="shared" si="485"/>
        <v>5</v>
      </c>
      <c r="JN79">
        <f t="shared" si="486"/>
        <v>5</v>
      </c>
      <c r="JO79">
        <f t="shared" si="487"/>
        <v>5</v>
      </c>
      <c r="JP79">
        <f t="shared" si="488"/>
        <v>5</v>
      </c>
      <c r="JQ79">
        <f t="shared" si="489"/>
        <v>5</v>
      </c>
      <c r="JR79">
        <f t="shared" si="490"/>
        <v>5</v>
      </c>
      <c r="JS79">
        <f t="shared" si="491"/>
        <v>5</v>
      </c>
      <c r="JT79">
        <f t="shared" si="492"/>
        <v>3</v>
      </c>
      <c r="JU79">
        <f t="shared" si="493"/>
        <v>3</v>
      </c>
      <c r="JV79">
        <f t="shared" si="494"/>
        <v>4</v>
      </c>
      <c r="JW79">
        <f t="shared" si="495"/>
        <v>4</v>
      </c>
      <c r="JX79">
        <f t="shared" si="496"/>
        <v>4</v>
      </c>
      <c r="JY79">
        <f t="shared" si="497"/>
        <v>5</v>
      </c>
      <c r="JZ79">
        <f t="shared" si="498"/>
        <v>5</v>
      </c>
      <c r="KA79">
        <f t="shared" si="499"/>
        <v>5</v>
      </c>
      <c r="KC79">
        <f t="shared" si="500"/>
        <v>5</v>
      </c>
      <c r="KD79">
        <f t="shared" si="501"/>
        <v>5</v>
      </c>
      <c r="KE79">
        <f t="shared" si="502"/>
        <v>5</v>
      </c>
      <c r="KF79">
        <f t="shared" si="503"/>
        <v>5</v>
      </c>
      <c r="KG79">
        <f t="shared" si="504"/>
        <v>4</v>
      </c>
      <c r="KH79">
        <f t="shared" si="505"/>
        <v>5</v>
      </c>
      <c r="KI79">
        <f t="shared" si="506"/>
        <v>4</v>
      </c>
      <c r="KJ79">
        <f t="shared" si="507"/>
        <v>4</v>
      </c>
      <c r="KL79">
        <f t="shared" si="508"/>
        <v>1</v>
      </c>
      <c r="KM79">
        <f t="shared" si="509"/>
        <v>1</v>
      </c>
      <c r="KN79">
        <f t="shared" si="510"/>
        <v>1</v>
      </c>
      <c r="KO79">
        <f t="shared" si="511"/>
        <v>1</v>
      </c>
      <c r="KP79">
        <f t="shared" si="512"/>
        <v>1</v>
      </c>
      <c r="KQ79">
        <f t="shared" si="513"/>
        <v>1</v>
      </c>
      <c r="KR79">
        <f t="shared" si="514"/>
        <v>0</v>
      </c>
      <c r="KS79">
        <f t="shared" si="515"/>
        <v>1</v>
      </c>
      <c r="KT79">
        <f t="shared" si="516"/>
        <v>1</v>
      </c>
      <c r="KU79">
        <f t="shared" si="517"/>
        <v>1</v>
      </c>
      <c r="KV79">
        <f t="shared" si="518"/>
        <v>1</v>
      </c>
      <c r="KW79">
        <f t="shared" si="519"/>
        <v>0</v>
      </c>
      <c r="KX79">
        <f t="shared" si="520"/>
        <v>1</v>
      </c>
      <c r="KY79">
        <f t="shared" si="521"/>
        <v>1</v>
      </c>
      <c r="KZ79">
        <f t="shared" si="522"/>
        <v>1</v>
      </c>
      <c r="LA79">
        <f t="shared" si="523"/>
        <v>1</v>
      </c>
      <c r="LB79">
        <f t="shared" si="524"/>
        <v>1</v>
      </c>
      <c r="LC79">
        <f t="shared" si="525"/>
        <v>1</v>
      </c>
      <c r="LD79">
        <f t="shared" si="526"/>
        <v>1</v>
      </c>
      <c r="LE79">
        <f t="shared" si="527"/>
        <v>0</v>
      </c>
      <c r="LF79">
        <f t="shared" si="528"/>
        <v>1</v>
      </c>
      <c r="LG79">
        <f t="shared" si="529"/>
        <v>1</v>
      </c>
      <c r="LH79">
        <f t="shared" si="530"/>
        <v>0</v>
      </c>
      <c r="LI79">
        <f t="shared" si="531"/>
        <v>1</v>
      </c>
      <c r="LJ79">
        <f t="shared" si="532"/>
        <v>1</v>
      </c>
      <c r="LK79">
        <f t="shared" si="533"/>
        <v>0</v>
      </c>
      <c r="LL79">
        <f t="shared" si="534"/>
        <v>1</v>
      </c>
      <c r="LM79">
        <f t="shared" si="535"/>
        <v>1</v>
      </c>
      <c r="LN79">
        <f t="shared" si="536"/>
        <v>0</v>
      </c>
      <c r="LO79">
        <f t="shared" si="537"/>
        <v>1</v>
      </c>
      <c r="LP79">
        <f t="shared" si="538"/>
        <v>1</v>
      </c>
      <c r="LQ79">
        <f t="shared" si="539"/>
        <v>1</v>
      </c>
      <c r="LR79">
        <f t="shared" si="540"/>
        <v>1</v>
      </c>
      <c r="LS79">
        <f t="shared" si="541"/>
        <v>1</v>
      </c>
      <c r="LT79">
        <f t="shared" si="542"/>
        <v>1</v>
      </c>
      <c r="LU79">
        <f t="shared" si="543"/>
        <v>1</v>
      </c>
      <c r="LW79">
        <f t="shared" si="544"/>
        <v>1.5789473684210527</v>
      </c>
      <c r="LX79" s="24">
        <f t="shared" si="566"/>
        <v>1</v>
      </c>
      <c r="LY79">
        <f t="shared" si="545"/>
        <v>3.0833333333333335</v>
      </c>
      <c r="LZ79" s="25">
        <f t="shared" si="564"/>
        <v>1</v>
      </c>
      <c r="MA79">
        <f t="shared" si="546"/>
        <v>1</v>
      </c>
      <c r="MB79">
        <f t="shared" si="561"/>
        <v>1</v>
      </c>
      <c r="MC79">
        <f t="shared" si="547"/>
        <v>2.2222222222222223</v>
      </c>
      <c r="MD79">
        <f t="shared" si="567"/>
        <v>1</v>
      </c>
      <c r="ME79">
        <f t="shared" si="548"/>
        <v>3.25</v>
      </c>
      <c r="MF79">
        <f t="shared" si="380"/>
        <v>1</v>
      </c>
      <c r="MG79">
        <f t="shared" si="549"/>
        <v>3</v>
      </c>
      <c r="MH79">
        <f t="shared" si="565"/>
        <v>1</v>
      </c>
      <c r="MI79">
        <f t="shared" si="550"/>
        <v>3</v>
      </c>
      <c r="MJ79" s="25">
        <f t="shared" si="551"/>
        <v>1</v>
      </c>
      <c r="MK79">
        <f t="shared" si="552"/>
        <v>5.2</v>
      </c>
      <c r="ML79">
        <f t="shared" si="553"/>
        <v>1</v>
      </c>
      <c r="MM79">
        <f t="shared" si="554"/>
        <v>-0.7857142857142857</v>
      </c>
      <c r="MN79">
        <f t="shared" si="562"/>
        <v>1</v>
      </c>
      <c r="MO79">
        <f t="shared" si="555"/>
        <v>1.5</v>
      </c>
      <c r="MP79">
        <f t="shared" si="568"/>
        <v>1</v>
      </c>
      <c r="MQ79">
        <f t="shared" si="556"/>
        <v>5</v>
      </c>
      <c r="MR79">
        <f>IF(OR(ISNUMBER(SEARCH(IY79,"FALSE")),ISNUMBER(SEARCH(IZ79,"FALSE")),ISNUMBER(SEARCH(JA79,"FALSE")),ISNUMBER(SEARCH(JB79,"FALSE")),ISNUMBER(SEARCH(JC79,"FALSE")),ISNUMBER(SEARCH(JD79,"FALSE")),ISNUMBER(SEARCH(JE79,"FALSE")),ISNUMBER(SEARCH(JF79,"FALSE")),ISNUMBER(SEARCH(JN79,"FALSE")),ISNUMBER(SEARCH(JO79,"FALSE")),ISNUMBER(SEARCH(JP79,"FALSE")),ISNUMBER(SEARCH(JQ79,"FALSE")),ISNUMBER(SEARCH(JR79,"FALSE")),ISNUMBER(SEARCH(JS79,"FALSE"))),"CHECK",1)</f>
        <v>1</v>
      </c>
      <c r="MS79">
        <f t="shared" si="557"/>
        <v>4.3636363636363633</v>
      </c>
      <c r="MT79">
        <f>IF(OR(ISNUMBER(SEARCH(JG79,"FALSE")),ISNUMBER(SEARCH(JH79,"FALSE")),ISNUMBER(SEARCH(JT79,"FALSE")),ISNUMBER(SEARCH(JU79,"FALSE")),ISNUMBER(SEARCH(JV79,"FALSE")),ISNUMBER(SEARCH(JW79,"FALSE")),ISNUMBER(SEARCH(JX79,"FALSE")),ISNUMBER(SEARCH(JY79,"FALSE")),ISNUMBER(SEARCH(JZ79,"FALSE")),ISNUMBER(SEARCH(KA79,"FALSE")),ISNUMBER(SEARCH(KC79,"FALSE"))),"CHECK",1)</f>
        <v>1</v>
      </c>
      <c r="MU79">
        <f t="shared" si="558"/>
        <v>4.25</v>
      </c>
      <c r="MV79">
        <f>12/13</f>
        <v>0.92307692307692313</v>
      </c>
      <c r="MW79">
        <f t="shared" si="559"/>
        <v>0.83333333333333337</v>
      </c>
      <c r="MX79">
        <f>35/36</f>
        <v>0.97222222222222221</v>
      </c>
      <c r="MY79">
        <f t="shared" si="560"/>
        <v>5.2666666666666666</v>
      </c>
      <c r="MZ79">
        <f t="shared" si="563"/>
        <v>1</v>
      </c>
    </row>
    <row r="80" spans="1:364" ht="16">
      <c r="A80" t="s">
        <v>802</v>
      </c>
      <c r="B80" t="s">
        <v>837</v>
      </c>
      <c r="C80">
        <v>2</v>
      </c>
      <c r="D80">
        <v>2</v>
      </c>
      <c r="E80">
        <v>3</v>
      </c>
      <c r="F80">
        <v>4</v>
      </c>
      <c r="G80">
        <v>3</v>
      </c>
      <c r="H80">
        <v>3</v>
      </c>
      <c r="I80">
        <v>3</v>
      </c>
      <c r="J80">
        <v>2</v>
      </c>
      <c r="K80">
        <v>2</v>
      </c>
      <c r="L80">
        <v>2</v>
      </c>
      <c r="M80">
        <v>3</v>
      </c>
      <c r="N80">
        <v>2</v>
      </c>
      <c r="O80">
        <v>2</v>
      </c>
      <c r="P80">
        <v>2</v>
      </c>
      <c r="Q80">
        <v>2</v>
      </c>
      <c r="R80">
        <v>3</v>
      </c>
      <c r="S80">
        <v>3</v>
      </c>
      <c r="T80">
        <v>3</v>
      </c>
      <c r="U80">
        <v>3</v>
      </c>
      <c r="V80">
        <v>3</v>
      </c>
      <c r="W80">
        <v>3</v>
      </c>
      <c r="X80">
        <v>4</v>
      </c>
      <c r="Y80">
        <v>3</v>
      </c>
      <c r="Z80">
        <v>4</v>
      </c>
      <c r="AA80">
        <v>3</v>
      </c>
      <c r="AB80">
        <v>3</v>
      </c>
      <c r="AC80">
        <v>3</v>
      </c>
      <c r="AD80">
        <v>3</v>
      </c>
      <c r="AE80">
        <v>3</v>
      </c>
      <c r="AF80">
        <v>2</v>
      </c>
      <c r="AG80">
        <v>3</v>
      </c>
      <c r="AH80">
        <v>2</v>
      </c>
      <c r="AI80">
        <v>5</v>
      </c>
      <c r="AJ80">
        <v>6</v>
      </c>
      <c r="AK80">
        <v>1</v>
      </c>
      <c r="AL80">
        <v>6</v>
      </c>
      <c r="AM80">
        <v>3</v>
      </c>
      <c r="AN80">
        <v>2</v>
      </c>
      <c r="AO80">
        <v>2</v>
      </c>
      <c r="AP80">
        <v>2</v>
      </c>
      <c r="AQ80">
        <v>1</v>
      </c>
      <c r="AR80">
        <v>1</v>
      </c>
      <c r="AS80">
        <v>1</v>
      </c>
      <c r="AT80">
        <v>2</v>
      </c>
      <c r="AU80">
        <v>5</v>
      </c>
      <c r="AV80">
        <v>4</v>
      </c>
      <c r="AW80">
        <v>5</v>
      </c>
      <c r="AX80">
        <v>5</v>
      </c>
      <c r="AY80">
        <v>6</v>
      </c>
      <c r="AZ80">
        <v>6</v>
      </c>
      <c r="BA80">
        <v>2</v>
      </c>
      <c r="BB80">
        <v>5</v>
      </c>
      <c r="BC80">
        <v>5</v>
      </c>
      <c r="BD80">
        <v>5</v>
      </c>
      <c r="BE80">
        <v>5</v>
      </c>
      <c r="BF80">
        <v>3</v>
      </c>
      <c r="BG80">
        <v>4</v>
      </c>
      <c r="BH80">
        <v>4</v>
      </c>
      <c r="BI80">
        <v>4</v>
      </c>
      <c r="BJ80">
        <v>3</v>
      </c>
      <c r="BK80">
        <v>3</v>
      </c>
      <c r="BL80">
        <v>4</v>
      </c>
      <c r="BM80">
        <v>1</v>
      </c>
      <c r="BN80">
        <v>1</v>
      </c>
      <c r="BO80">
        <v>1</v>
      </c>
      <c r="BP80">
        <v>1</v>
      </c>
      <c r="BQ80">
        <v>1</v>
      </c>
      <c r="BR80">
        <v>2</v>
      </c>
      <c r="BS80">
        <v>3</v>
      </c>
      <c r="BT80">
        <v>2</v>
      </c>
      <c r="BU80">
        <v>4</v>
      </c>
      <c r="BV80">
        <v>3</v>
      </c>
      <c r="BW80">
        <v>2</v>
      </c>
      <c r="BX80">
        <v>2</v>
      </c>
      <c r="BY80">
        <v>1</v>
      </c>
      <c r="BZ80">
        <v>1</v>
      </c>
      <c r="CA80">
        <v>3</v>
      </c>
      <c r="CB80">
        <v>3</v>
      </c>
      <c r="CC80">
        <v>1</v>
      </c>
      <c r="CD80">
        <v>2</v>
      </c>
      <c r="CE80">
        <v>4</v>
      </c>
      <c r="CF80">
        <v>2</v>
      </c>
      <c r="CG80">
        <v>2</v>
      </c>
      <c r="CH80">
        <v>4</v>
      </c>
      <c r="CI80">
        <v>4</v>
      </c>
      <c r="CJ80">
        <v>1</v>
      </c>
      <c r="CK80">
        <v>4</v>
      </c>
      <c r="CL80">
        <v>2</v>
      </c>
      <c r="CM80">
        <v>2</v>
      </c>
      <c r="CN80">
        <v>3</v>
      </c>
      <c r="CO80">
        <v>2</v>
      </c>
      <c r="CP80">
        <v>1</v>
      </c>
      <c r="CQ80">
        <v>1</v>
      </c>
      <c r="CR80">
        <v>2</v>
      </c>
      <c r="CS80">
        <v>1</v>
      </c>
      <c r="CT80">
        <v>2</v>
      </c>
      <c r="CU80">
        <v>2</v>
      </c>
      <c r="CV80">
        <v>2</v>
      </c>
      <c r="CW80">
        <v>2</v>
      </c>
      <c r="CX80">
        <v>1</v>
      </c>
      <c r="CY80">
        <v>1</v>
      </c>
      <c r="CZ80">
        <v>2</v>
      </c>
      <c r="DA80">
        <v>4</v>
      </c>
      <c r="DB80">
        <v>3</v>
      </c>
      <c r="DC80">
        <v>4</v>
      </c>
      <c r="DD80">
        <v>1</v>
      </c>
      <c r="DE80">
        <v>4</v>
      </c>
      <c r="DF80">
        <v>2</v>
      </c>
      <c r="DG80">
        <v>2</v>
      </c>
      <c r="DH80">
        <v>2</v>
      </c>
      <c r="DI80">
        <v>2</v>
      </c>
      <c r="DJ80">
        <v>2</v>
      </c>
      <c r="DK80">
        <v>4</v>
      </c>
      <c r="DL80">
        <v>4</v>
      </c>
      <c r="DM80">
        <v>4</v>
      </c>
      <c r="DN80">
        <v>4</v>
      </c>
      <c r="DO80">
        <v>2</v>
      </c>
      <c r="DP80">
        <v>4</v>
      </c>
      <c r="DQ80">
        <v>2</v>
      </c>
      <c r="DR80">
        <v>1</v>
      </c>
      <c r="DS80">
        <v>2</v>
      </c>
      <c r="DT80">
        <v>2</v>
      </c>
      <c r="DU80">
        <v>5</v>
      </c>
      <c r="DV80">
        <v>2</v>
      </c>
      <c r="DW80">
        <v>2</v>
      </c>
      <c r="DX80">
        <v>2</v>
      </c>
      <c r="DY80">
        <v>3</v>
      </c>
      <c r="DZ80">
        <v>3</v>
      </c>
      <c r="EA80">
        <v>4</v>
      </c>
      <c r="EB80">
        <v>1</v>
      </c>
      <c r="EC80">
        <v>2</v>
      </c>
      <c r="ED80">
        <v>4</v>
      </c>
      <c r="EE80">
        <v>3</v>
      </c>
      <c r="EF80">
        <v>1</v>
      </c>
      <c r="EG80">
        <v>2</v>
      </c>
      <c r="EH80">
        <v>3</v>
      </c>
      <c r="EI80">
        <v>1</v>
      </c>
      <c r="EJ80">
        <v>1</v>
      </c>
      <c r="EK80">
        <v>2</v>
      </c>
      <c r="EL80">
        <v>3</v>
      </c>
      <c r="EM80">
        <v>3</v>
      </c>
      <c r="EN80">
        <v>2</v>
      </c>
      <c r="EO80">
        <v>4</v>
      </c>
      <c r="EP80">
        <v>1</v>
      </c>
      <c r="EQ80">
        <v>3</v>
      </c>
      <c r="ER80">
        <v>1</v>
      </c>
      <c r="ES80">
        <v>3</v>
      </c>
      <c r="ET80">
        <v>2</v>
      </c>
      <c r="EU80">
        <v>2</v>
      </c>
      <c r="EV80">
        <v>2</v>
      </c>
      <c r="EW80">
        <v>1</v>
      </c>
      <c r="EX80">
        <v>4</v>
      </c>
      <c r="EY80">
        <v>1</v>
      </c>
      <c r="EZ80">
        <v>4</v>
      </c>
      <c r="FA80">
        <v>1</v>
      </c>
      <c r="FB80">
        <v>2</v>
      </c>
      <c r="FC80">
        <v>1</v>
      </c>
      <c r="FD80">
        <v>1</v>
      </c>
      <c r="FE80">
        <v>2</v>
      </c>
      <c r="FF80">
        <v>2</v>
      </c>
      <c r="FG80">
        <v>1</v>
      </c>
      <c r="FH80">
        <v>4</v>
      </c>
      <c r="FI80">
        <v>3</v>
      </c>
      <c r="FJ80">
        <v>3</v>
      </c>
      <c r="FK80">
        <v>3</v>
      </c>
      <c r="FM80">
        <f t="shared" si="381"/>
        <v>3</v>
      </c>
      <c r="FN80">
        <f t="shared" si="382"/>
        <v>2</v>
      </c>
      <c r="FO80">
        <f t="shared" si="383"/>
        <v>1</v>
      </c>
      <c r="FP80">
        <f t="shared" si="384"/>
        <v>2</v>
      </c>
      <c r="FQ80">
        <f t="shared" si="385"/>
        <v>2</v>
      </c>
      <c r="FR80">
        <f t="shared" si="386"/>
        <v>2</v>
      </c>
      <c r="FS80">
        <f t="shared" si="387"/>
        <v>3</v>
      </c>
      <c r="FT80">
        <f t="shared" si="388"/>
        <v>3</v>
      </c>
      <c r="FU80">
        <f t="shared" si="389"/>
        <v>3</v>
      </c>
      <c r="FV80">
        <f t="shared" si="390"/>
        <v>2</v>
      </c>
      <c r="FW80">
        <f t="shared" si="391"/>
        <v>3</v>
      </c>
      <c r="FX80">
        <f t="shared" si="392"/>
        <v>3</v>
      </c>
      <c r="FY80">
        <f t="shared" si="393"/>
        <v>3</v>
      </c>
      <c r="FZ80">
        <f t="shared" si="394"/>
        <v>3</v>
      </c>
      <c r="GA80">
        <f t="shared" si="395"/>
        <v>2</v>
      </c>
      <c r="GB80">
        <f t="shared" si="396"/>
        <v>2</v>
      </c>
      <c r="GC80">
        <f t="shared" si="397"/>
        <v>2</v>
      </c>
      <c r="GD80">
        <f t="shared" si="398"/>
        <v>2</v>
      </c>
      <c r="GE80">
        <f t="shared" si="399"/>
        <v>2</v>
      </c>
      <c r="GF80">
        <f t="shared" si="400"/>
        <v>2</v>
      </c>
      <c r="GG80">
        <f t="shared" si="401"/>
        <v>1</v>
      </c>
      <c r="GH80">
        <f t="shared" si="402"/>
        <v>2</v>
      </c>
      <c r="GI80">
        <f t="shared" si="403"/>
        <v>1</v>
      </c>
      <c r="GJ80">
        <f t="shared" si="404"/>
        <v>2</v>
      </c>
      <c r="GK80">
        <f t="shared" si="405"/>
        <v>2</v>
      </c>
      <c r="GL80">
        <f t="shared" si="406"/>
        <v>2</v>
      </c>
      <c r="GM80">
        <f t="shared" si="407"/>
        <v>2</v>
      </c>
      <c r="GN80">
        <f t="shared" si="408"/>
        <v>2</v>
      </c>
      <c r="GO80">
        <f t="shared" si="409"/>
        <v>3</v>
      </c>
      <c r="GP80">
        <f t="shared" si="410"/>
        <v>2</v>
      </c>
      <c r="GQ80">
        <f t="shared" si="411"/>
        <v>3</v>
      </c>
      <c r="GR80">
        <f t="shared" si="412"/>
        <v>5</v>
      </c>
      <c r="GS80">
        <f t="shared" si="413"/>
        <v>6</v>
      </c>
      <c r="GT80">
        <f t="shared" si="414"/>
        <v>7</v>
      </c>
      <c r="GU80">
        <f t="shared" si="415"/>
        <v>6</v>
      </c>
      <c r="GV80">
        <f t="shared" si="416"/>
        <v>3</v>
      </c>
      <c r="GW80">
        <f t="shared" si="417"/>
        <v>6</v>
      </c>
      <c r="GX80">
        <f t="shared" si="418"/>
        <v>6</v>
      </c>
      <c r="GY80">
        <f t="shared" si="419"/>
        <v>6</v>
      </c>
      <c r="GZ80">
        <f t="shared" si="420"/>
        <v>7</v>
      </c>
      <c r="HA80">
        <f t="shared" si="421"/>
        <v>7</v>
      </c>
      <c r="HB80">
        <f t="shared" si="422"/>
        <v>-3</v>
      </c>
      <c r="HC80">
        <f t="shared" si="423"/>
        <v>-2</v>
      </c>
      <c r="HD80">
        <f t="shared" si="424"/>
        <v>2</v>
      </c>
      <c r="HE80">
        <f t="shared" si="425"/>
        <v>1</v>
      </c>
      <c r="HF80">
        <f t="shared" si="426"/>
        <v>2</v>
      </c>
      <c r="HG80">
        <f t="shared" si="427"/>
        <v>2</v>
      </c>
      <c r="HH80">
        <f t="shared" si="428"/>
        <v>3</v>
      </c>
      <c r="HI80">
        <f t="shared" si="429"/>
        <v>-3</v>
      </c>
      <c r="HJ80">
        <f t="shared" si="430"/>
        <v>2</v>
      </c>
      <c r="HK80">
        <f t="shared" si="431"/>
        <v>-2</v>
      </c>
      <c r="HL80">
        <f t="shared" si="432"/>
        <v>-2</v>
      </c>
      <c r="HM80">
        <f t="shared" si="433"/>
        <v>-2</v>
      </c>
      <c r="HN80">
        <f t="shared" si="434"/>
        <v>-2</v>
      </c>
      <c r="HO80">
        <f t="shared" si="435"/>
        <v>1</v>
      </c>
      <c r="HP80">
        <f t="shared" si="436"/>
        <v>3</v>
      </c>
      <c r="HQ80">
        <f t="shared" si="437"/>
        <v>3</v>
      </c>
      <c r="HR80">
        <f t="shared" si="438"/>
        <v>3</v>
      </c>
      <c r="HS80">
        <f t="shared" si="439"/>
        <v>4</v>
      </c>
      <c r="HT80">
        <f t="shared" si="440"/>
        <v>4</v>
      </c>
      <c r="HU80">
        <f t="shared" si="441"/>
        <v>3</v>
      </c>
      <c r="HV80">
        <f t="shared" si="442"/>
        <v>6</v>
      </c>
      <c r="HW80">
        <f t="shared" si="443"/>
        <v>6</v>
      </c>
      <c r="HX80">
        <f t="shared" si="444"/>
        <v>6</v>
      </c>
      <c r="HY80">
        <f t="shared" si="445"/>
        <v>6</v>
      </c>
      <c r="HZ80">
        <f t="shared" si="446"/>
        <v>6</v>
      </c>
      <c r="IA80">
        <f t="shared" si="447"/>
        <v>5</v>
      </c>
      <c r="IB80">
        <f t="shared" si="448"/>
        <v>4</v>
      </c>
      <c r="IC80">
        <f t="shared" si="449"/>
        <v>5</v>
      </c>
      <c r="ID80">
        <f t="shared" si="450"/>
        <v>3</v>
      </c>
      <c r="IE80">
        <f t="shared" si="451"/>
        <v>3</v>
      </c>
      <c r="IF80">
        <f t="shared" si="452"/>
        <v>2</v>
      </c>
      <c r="IG80">
        <f t="shared" si="453"/>
        <v>2</v>
      </c>
      <c r="IH80">
        <f t="shared" si="454"/>
        <v>1</v>
      </c>
      <c r="II80">
        <f t="shared" si="455"/>
        <v>1</v>
      </c>
      <c r="IJ80">
        <f t="shared" si="456"/>
        <v>3</v>
      </c>
      <c r="IK80">
        <f t="shared" si="457"/>
        <v>3</v>
      </c>
      <c r="IL80">
        <f t="shared" si="458"/>
        <v>1</v>
      </c>
      <c r="IM80">
        <f t="shared" si="459"/>
        <v>2</v>
      </c>
      <c r="IN80">
        <f t="shared" si="460"/>
        <v>1</v>
      </c>
      <c r="IO80">
        <f t="shared" si="461"/>
        <v>2</v>
      </c>
      <c r="IP80">
        <f t="shared" si="462"/>
        <v>2</v>
      </c>
      <c r="IQ80">
        <f t="shared" si="463"/>
        <v>1</v>
      </c>
      <c r="IR80">
        <f t="shared" si="464"/>
        <v>1</v>
      </c>
      <c r="IS80">
        <f t="shared" si="465"/>
        <v>1</v>
      </c>
      <c r="IT80">
        <f t="shared" si="466"/>
        <v>1</v>
      </c>
      <c r="IU80">
        <f t="shared" si="467"/>
        <v>2</v>
      </c>
      <c r="IV80">
        <f t="shared" si="468"/>
        <v>2</v>
      </c>
      <c r="IW80">
        <f t="shared" si="469"/>
        <v>2</v>
      </c>
      <c r="IX80">
        <f t="shared" si="470"/>
        <v>2</v>
      </c>
      <c r="IY80">
        <f t="shared" si="471"/>
        <v>5</v>
      </c>
      <c r="IZ80">
        <f t="shared" si="472"/>
        <v>5</v>
      </c>
      <c r="JA80">
        <f t="shared" si="473"/>
        <v>4</v>
      </c>
      <c r="JB80">
        <f t="shared" si="474"/>
        <v>5</v>
      </c>
      <c r="JC80">
        <f t="shared" si="475"/>
        <v>4</v>
      </c>
      <c r="JD80">
        <f t="shared" si="476"/>
        <v>4</v>
      </c>
      <c r="JE80">
        <f t="shared" si="477"/>
        <v>4</v>
      </c>
      <c r="JF80">
        <f t="shared" si="478"/>
        <v>4</v>
      </c>
      <c r="JG80">
        <f t="shared" si="479"/>
        <v>5</v>
      </c>
      <c r="JH80">
        <f t="shared" si="480"/>
        <v>5</v>
      </c>
      <c r="JI80">
        <f t="shared" si="481"/>
        <v>4</v>
      </c>
      <c r="JJ80">
        <f t="shared" si="482"/>
        <v>2</v>
      </c>
      <c r="JK80">
        <f t="shared" si="483"/>
        <v>3</v>
      </c>
      <c r="JL80">
        <f t="shared" si="484"/>
        <v>4</v>
      </c>
      <c r="JM80">
        <f t="shared" si="485"/>
        <v>5</v>
      </c>
      <c r="JN80">
        <f t="shared" si="486"/>
        <v>2</v>
      </c>
      <c r="JO80">
        <f t="shared" si="487"/>
        <v>4</v>
      </c>
      <c r="JP80">
        <f t="shared" si="488"/>
        <v>4</v>
      </c>
      <c r="JQ80">
        <f t="shared" si="489"/>
        <v>4</v>
      </c>
      <c r="JR80">
        <f t="shared" si="490"/>
        <v>4</v>
      </c>
      <c r="JS80">
        <f t="shared" si="491"/>
        <v>4</v>
      </c>
      <c r="JT80">
        <f t="shared" si="492"/>
        <v>4</v>
      </c>
      <c r="JU80">
        <f t="shared" si="493"/>
        <v>4</v>
      </c>
      <c r="JV80">
        <f t="shared" si="494"/>
        <v>4</v>
      </c>
      <c r="JW80">
        <f t="shared" si="495"/>
        <v>4</v>
      </c>
      <c r="JX80">
        <f t="shared" si="496"/>
        <v>4</v>
      </c>
      <c r="JY80">
        <f t="shared" si="497"/>
        <v>4</v>
      </c>
      <c r="JZ80">
        <f t="shared" si="498"/>
        <v>4</v>
      </c>
      <c r="KA80">
        <f t="shared" si="499"/>
        <v>5</v>
      </c>
      <c r="KC80">
        <f t="shared" si="500"/>
        <v>4</v>
      </c>
      <c r="KD80">
        <f t="shared" si="501"/>
        <v>4</v>
      </c>
      <c r="KE80">
        <f t="shared" si="502"/>
        <v>5</v>
      </c>
      <c r="KF80">
        <f t="shared" si="503"/>
        <v>4</v>
      </c>
      <c r="KG80">
        <f t="shared" si="504"/>
        <v>4</v>
      </c>
      <c r="KH80">
        <f t="shared" si="505"/>
        <v>4</v>
      </c>
      <c r="KI80">
        <f t="shared" si="506"/>
        <v>3</v>
      </c>
      <c r="KJ80">
        <f t="shared" si="507"/>
        <v>3</v>
      </c>
      <c r="KL80">
        <f t="shared" si="508"/>
        <v>1</v>
      </c>
      <c r="KM80">
        <f t="shared" si="509"/>
        <v>1</v>
      </c>
      <c r="KN80">
        <f t="shared" si="510"/>
        <v>0</v>
      </c>
      <c r="KO80">
        <f t="shared" si="511"/>
        <v>0</v>
      </c>
      <c r="KP80">
        <f t="shared" si="512"/>
        <v>0</v>
      </c>
      <c r="KQ80">
        <f t="shared" si="513"/>
        <v>1</v>
      </c>
      <c r="KR80">
        <f t="shared" si="514"/>
        <v>1</v>
      </c>
      <c r="KS80">
        <f t="shared" si="515"/>
        <v>1</v>
      </c>
      <c r="KT80">
        <f t="shared" si="516"/>
        <v>0</v>
      </c>
      <c r="KU80">
        <f t="shared" si="517"/>
        <v>0</v>
      </c>
      <c r="KV80">
        <f t="shared" si="518"/>
        <v>1</v>
      </c>
      <c r="KW80">
        <f t="shared" si="519"/>
        <v>1</v>
      </c>
      <c r="KX80">
        <f t="shared" si="520"/>
        <v>1</v>
      </c>
      <c r="KY80">
        <f t="shared" si="521"/>
        <v>1</v>
      </c>
      <c r="KZ80">
        <f t="shared" si="522"/>
        <v>1</v>
      </c>
      <c r="LA80">
        <f t="shared" si="523"/>
        <v>0</v>
      </c>
      <c r="LB80">
        <f t="shared" si="524"/>
        <v>1</v>
      </c>
      <c r="LC80">
        <f t="shared" si="525"/>
        <v>0</v>
      </c>
      <c r="LD80">
        <f t="shared" si="526"/>
        <v>0</v>
      </c>
      <c r="LE80">
        <f t="shared" si="527"/>
        <v>1</v>
      </c>
      <c r="LF80">
        <f t="shared" si="528"/>
        <v>1</v>
      </c>
      <c r="LG80">
        <f t="shared" si="529"/>
        <v>1</v>
      </c>
      <c r="LH80">
        <f t="shared" si="530"/>
        <v>0</v>
      </c>
      <c r="LI80">
        <f t="shared" si="531"/>
        <v>1</v>
      </c>
      <c r="LJ80">
        <f t="shared" si="532"/>
        <v>1</v>
      </c>
      <c r="LK80">
        <f t="shared" si="533"/>
        <v>0</v>
      </c>
      <c r="LL80">
        <f t="shared" si="534"/>
        <v>1</v>
      </c>
      <c r="LM80">
        <f t="shared" si="535"/>
        <v>1</v>
      </c>
      <c r="LN80">
        <f t="shared" si="536"/>
        <v>0</v>
      </c>
      <c r="LO80">
        <f t="shared" si="537"/>
        <v>1</v>
      </c>
      <c r="LP80">
        <f t="shared" si="538"/>
        <v>1</v>
      </c>
      <c r="LQ80">
        <f t="shared" si="539"/>
        <v>1</v>
      </c>
      <c r="LR80">
        <f t="shared" si="540"/>
        <v>1</v>
      </c>
      <c r="LS80">
        <f t="shared" si="541"/>
        <v>1</v>
      </c>
      <c r="LT80">
        <f t="shared" si="542"/>
        <v>0</v>
      </c>
      <c r="LU80">
        <f t="shared" si="543"/>
        <v>1</v>
      </c>
      <c r="LW80">
        <f t="shared" si="544"/>
        <v>2</v>
      </c>
      <c r="LX80" s="24">
        <f t="shared" si="566"/>
        <v>1</v>
      </c>
      <c r="LY80">
        <f t="shared" si="545"/>
        <v>2.5833333333333335</v>
      </c>
      <c r="LZ80" s="25">
        <f t="shared" si="564"/>
        <v>1</v>
      </c>
      <c r="MA80">
        <f t="shared" si="546"/>
        <v>1.9</v>
      </c>
      <c r="MB80">
        <f t="shared" si="561"/>
        <v>1</v>
      </c>
      <c r="MC80">
        <f t="shared" si="547"/>
        <v>2.1111111111111112</v>
      </c>
      <c r="MD80">
        <f t="shared" si="567"/>
        <v>1</v>
      </c>
      <c r="ME80">
        <f t="shared" si="548"/>
        <v>3</v>
      </c>
      <c r="MF80">
        <f t="shared" si="380"/>
        <v>1</v>
      </c>
      <c r="MG80">
        <f t="shared" si="549"/>
        <v>2.25</v>
      </c>
      <c r="MH80">
        <f t="shared" si="565"/>
        <v>1</v>
      </c>
      <c r="MI80">
        <f t="shared" si="550"/>
        <v>2.5</v>
      </c>
      <c r="MJ80" s="25">
        <f t="shared" si="551"/>
        <v>1</v>
      </c>
      <c r="MK80">
        <f t="shared" si="552"/>
        <v>5.9</v>
      </c>
      <c r="ML80">
        <f t="shared" si="553"/>
        <v>1</v>
      </c>
      <c r="MM80">
        <f t="shared" si="554"/>
        <v>-0.21428571428571427</v>
      </c>
      <c r="MN80">
        <f t="shared" si="562"/>
        <v>1</v>
      </c>
      <c r="MO80">
        <f t="shared" si="555"/>
        <v>1.75</v>
      </c>
      <c r="MP80">
        <f t="shared" si="568"/>
        <v>1</v>
      </c>
      <c r="MQ80">
        <f t="shared" si="556"/>
        <v>4.0714285714285712</v>
      </c>
      <c r="MR80" t="str">
        <f>IF(OR(ISNUMBER(SEARCH(JE80,"FALSE")),ISNUMBER(SEARCH(JF80,"FALSE")),ISNUMBER(SEARCH(JG80,"FALSE")),ISNUMBER(SEARCH(JH80,"FALSE")),ISNUMBER(SEARCH(JI80,"FALSE")),ISNUMBER(SEARCH(JZ80,"FALSE")),ISNUMBER(SEARCH(KA80,"FALSE")),ISNUMBER(SEARCH(KB80,"FALSE")),ISNUMBER(SEARCH(KC80,"FALSE")),ISNUMBER(SEARCH(KD80,"FALSE")),ISNUMBER(SEARCH(KE80,"FALSE")),ISNUMBER(SEARCH(KF80,"FALSE")),ISNUMBER(SEARCH(KG80,"FALSE"))),"CHECK",1)</f>
        <v>CHECK</v>
      </c>
      <c r="MS80">
        <f t="shared" si="557"/>
        <v>4.2727272727272725</v>
      </c>
      <c r="MT80" t="str">
        <f>IF(OR(ISNUMBER(SEARCH(JG80,"FALSE")),ISNUMBER(SEARCH(JH80,"FALSE")),ISNUMBER(SEARCH(JI80,"FALSE")),ISNUMBER(SEARCH(JJ80,"FALSE")),ISNUMBER(SEARCH(JK80,"FALSE")),ISNUMBER(SEARCH(KB80,"FALSE")),ISNUMBER(SEARCH(KC80,"FALSE")),ISNUMBER(SEARCH(KD80,"FALSE")),ISNUMBER(SEARCH(KE80,"FALSE")),ISNUMBER(SEARCH(KF80,"FALSE")),ISNUMBER(SEARCH(KG80,"FALSE")),ISNUMBER(SEARCH(KH80,"FALSE")),ISNUMBER(SEARCH(KI80,"FALSE"))),"CHECK",1)</f>
        <v>CHECK</v>
      </c>
      <c r="MU80">
        <f t="shared" si="558"/>
        <v>3.75</v>
      </c>
      <c r="MV80" t="str">
        <f t="shared" ref="MV80:MV85" si="570">IF(OR(ISNUMBER(SEARCH(JI80,"FALSE")),ISNUMBER(SEARCH(JJ80,"FALSE")),ISNUMBER(SEARCH(JK80,"FALSE")),ISNUMBER(SEARCH(JL80,"FALSE")),ISNUMBER(SEARCH(JM80,"FALSE")),ISNUMBER(SEARCH(KD80,"FALSE")),ISNUMBER(SEARCH(KE80,"FALSE")),ISNUMBER(SEARCH(KF80,"FALSE")),ISNUMBER(SEARCH(KG80,"FALSE")),ISNUMBER(SEARCH(KH80,"FALSE")),ISNUMBER(SEARCH(KI80,"FALSE")),ISNUMBER(SEARCH(KJ80,"FALSE")),ISNUMBER(SEARCH(KK80,"FALSE"))),"CHECK",1)</f>
        <v>CHECK</v>
      </c>
      <c r="MW80">
        <f t="shared" si="559"/>
        <v>0.66666666666666663</v>
      </c>
      <c r="MX80">
        <f>IF(OR(ISNUMBER(SEARCH(KL80,"FALSE")),ISNUMBER(SEARCH(KM80,"FALSE")),ISNUMBER(SEARCH(KN80,"FALSE")),ISNUMBER(SEARCH(KO80,"FALSE")),ISNUMBER(SEARCH(KP80,"FALSE")),ISNUMBER(SEARCH(KQ80,"FALSE")),ISNUMBER(SEARCH(KR80,"FALSE")),ISNUMBER(SEARCH(KS80,"FALSE")),ISNUMBER(SEARCH(KT80,"FALSE")),ISNUMBER(SEARCH(KU80,"FALSE")),ISNUMBER(SEARCH(KV80,"FALSE")),ISNUMBER(SEARCH(KW80,"FALSE")),ISNUMBER(SEARCH(KX80,"FALSE")),ISNUMBER(SEARCH(KY80,"FALSE")),ISNUMBER(SEARCH(KZ80,"FALSE")),ISNUMBER(SEARCH(LA80,"FALSE")),ISNUMBER(SEARCH(LB80,"FALSE")),ISNUMBER(SEARCH(LC80,"FALSE")),ISNUMBER(SEARCH(LD80,"FALSE")),ISNUMBER(SEARCH(LE80,"FALSE")),ISNUMBER(SEARCH(LF80,"FALSE")),ISNUMBER(SEARCH(LG80,"FALSE")),ISNUMBER(SEARCH(LH80,"FALSE")),ISNUMBER(SEARCH(LI80,"FALSE")),ISNUMBER(SEARCH(LJ80,"FALSE")),ISNUMBER(SEARCH(LK80,"FALSE")),ISNUMBER(SEARCH(LL80,"FALSE")),ISNUMBER(SEARCH(LM80,"FALSE")),ISNUMBER(SEARCH(LN80,"FALSE")),ISNUMBER(SEARCH(LO80,"FALSE")),ISNUMBER(SEARCH(LP80,"FALSE")),ISNUMBER(SEARCH(LQ80,"FALSE")),ISNUMBER(SEARCH(LR80,"FALSE")),ISNUMBER(SEARCH(LS80,"FALSE")),ISNUMBER(SEARCH(LT80,"FALSE")),ISNUMBER(SEARCH(LU80,"FALSE")),),"CHECK",1)</f>
        <v>1</v>
      </c>
      <c r="MY80">
        <f t="shared" si="560"/>
        <v>4.4666666666666668</v>
      </c>
      <c r="MZ80">
        <f t="shared" si="563"/>
        <v>1</v>
      </c>
    </row>
    <row r="81" spans="1:364" ht="16">
      <c r="A81" t="s">
        <v>276</v>
      </c>
      <c r="B81" t="s">
        <v>837</v>
      </c>
      <c r="C81">
        <v>2</v>
      </c>
      <c r="D81">
        <v>1</v>
      </c>
      <c r="E81">
        <v>3</v>
      </c>
      <c r="F81">
        <v>4</v>
      </c>
      <c r="G81">
        <v>3</v>
      </c>
      <c r="H81">
        <v>3</v>
      </c>
      <c r="I81">
        <v>4</v>
      </c>
      <c r="J81">
        <v>2</v>
      </c>
      <c r="K81">
        <v>1</v>
      </c>
      <c r="L81">
        <v>3</v>
      </c>
      <c r="N81">
        <v>2</v>
      </c>
      <c r="O81">
        <v>1</v>
      </c>
      <c r="P81">
        <v>2</v>
      </c>
      <c r="Q81">
        <v>1</v>
      </c>
      <c r="R81">
        <v>2</v>
      </c>
      <c r="S81">
        <v>3</v>
      </c>
      <c r="T81">
        <v>4</v>
      </c>
      <c r="U81">
        <v>2</v>
      </c>
      <c r="V81">
        <v>3</v>
      </c>
      <c r="W81">
        <v>3</v>
      </c>
      <c r="X81">
        <v>3</v>
      </c>
      <c r="Y81">
        <v>2</v>
      </c>
      <c r="Z81">
        <v>4</v>
      </c>
      <c r="AA81">
        <v>2</v>
      </c>
      <c r="AB81">
        <v>3</v>
      </c>
      <c r="AC81">
        <v>2</v>
      </c>
      <c r="AD81">
        <v>4</v>
      </c>
      <c r="AE81">
        <v>3</v>
      </c>
      <c r="AF81">
        <v>3</v>
      </c>
      <c r="AG81">
        <v>2</v>
      </c>
      <c r="AH81">
        <v>3</v>
      </c>
      <c r="AI81">
        <v>6</v>
      </c>
      <c r="AJ81">
        <v>7</v>
      </c>
      <c r="AK81">
        <v>2</v>
      </c>
      <c r="AL81">
        <v>5</v>
      </c>
      <c r="AM81">
        <v>7</v>
      </c>
      <c r="AN81">
        <v>1</v>
      </c>
      <c r="AO81">
        <v>5</v>
      </c>
      <c r="AP81">
        <v>6</v>
      </c>
      <c r="AQ81">
        <v>5</v>
      </c>
      <c r="AR81">
        <v>2</v>
      </c>
      <c r="AS81">
        <v>2</v>
      </c>
      <c r="AT81">
        <v>4</v>
      </c>
      <c r="AU81">
        <v>3</v>
      </c>
      <c r="AV81">
        <v>4</v>
      </c>
      <c r="AW81">
        <v>5</v>
      </c>
      <c r="AX81">
        <v>2</v>
      </c>
      <c r="AY81">
        <v>4</v>
      </c>
      <c r="AZ81">
        <v>4</v>
      </c>
      <c r="BA81">
        <v>4</v>
      </c>
      <c r="BB81">
        <v>3</v>
      </c>
      <c r="BC81">
        <v>4</v>
      </c>
      <c r="BD81">
        <v>5</v>
      </c>
      <c r="BE81">
        <v>2</v>
      </c>
      <c r="BF81">
        <v>2</v>
      </c>
      <c r="BG81">
        <v>3</v>
      </c>
      <c r="BH81">
        <v>2</v>
      </c>
      <c r="BI81">
        <v>3</v>
      </c>
      <c r="BJ81">
        <v>4</v>
      </c>
      <c r="BK81">
        <v>4</v>
      </c>
      <c r="BL81">
        <v>5</v>
      </c>
      <c r="BM81">
        <v>2</v>
      </c>
      <c r="BN81">
        <v>2</v>
      </c>
      <c r="BO81">
        <v>3</v>
      </c>
      <c r="BP81">
        <v>3</v>
      </c>
      <c r="BQ81">
        <v>3</v>
      </c>
      <c r="BR81">
        <v>1</v>
      </c>
      <c r="BS81">
        <v>2</v>
      </c>
      <c r="BT81">
        <v>2</v>
      </c>
      <c r="BU81">
        <v>3</v>
      </c>
      <c r="BV81">
        <v>3</v>
      </c>
      <c r="BW81">
        <v>2</v>
      </c>
      <c r="BX81">
        <v>3</v>
      </c>
      <c r="BY81">
        <v>2</v>
      </c>
      <c r="BZ81">
        <v>2</v>
      </c>
      <c r="CA81">
        <v>3</v>
      </c>
      <c r="CB81">
        <v>4</v>
      </c>
      <c r="CC81">
        <v>1</v>
      </c>
      <c r="CD81">
        <v>2</v>
      </c>
      <c r="CE81">
        <v>3</v>
      </c>
      <c r="CF81">
        <v>1</v>
      </c>
      <c r="CG81">
        <v>2</v>
      </c>
      <c r="CH81">
        <v>4</v>
      </c>
      <c r="CI81">
        <v>4</v>
      </c>
      <c r="CJ81">
        <v>2</v>
      </c>
      <c r="CK81">
        <v>4</v>
      </c>
      <c r="CL81">
        <v>2</v>
      </c>
      <c r="CM81">
        <v>2</v>
      </c>
      <c r="CO81">
        <v>2</v>
      </c>
      <c r="CP81">
        <v>1</v>
      </c>
      <c r="CR81">
        <v>2</v>
      </c>
      <c r="CS81">
        <v>3</v>
      </c>
      <c r="CT81">
        <v>4</v>
      </c>
      <c r="CU81">
        <v>3</v>
      </c>
      <c r="CV81">
        <v>1</v>
      </c>
      <c r="CW81">
        <v>1</v>
      </c>
      <c r="CX81">
        <v>1</v>
      </c>
      <c r="CY81">
        <v>3</v>
      </c>
      <c r="CZ81">
        <v>4</v>
      </c>
      <c r="DA81">
        <v>5</v>
      </c>
      <c r="DB81">
        <v>2</v>
      </c>
      <c r="DC81">
        <v>5</v>
      </c>
      <c r="DD81">
        <v>2</v>
      </c>
      <c r="DE81">
        <v>4</v>
      </c>
      <c r="DF81">
        <v>1</v>
      </c>
      <c r="DG81">
        <v>1</v>
      </c>
      <c r="DH81">
        <v>1</v>
      </c>
      <c r="DI81">
        <v>3</v>
      </c>
      <c r="DJ81">
        <v>4</v>
      </c>
      <c r="DK81">
        <v>4</v>
      </c>
      <c r="DL81">
        <v>4</v>
      </c>
      <c r="DM81">
        <v>5</v>
      </c>
      <c r="DN81">
        <v>3</v>
      </c>
      <c r="DO81">
        <v>4</v>
      </c>
      <c r="DP81">
        <v>5</v>
      </c>
      <c r="DQ81">
        <v>2</v>
      </c>
      <c r="DR81">
        <v>3</v>
      </c>
      <c r="DS81">
        <v>3</v>
      </c>
      <c r="DT81">
        <v>4</v>
      </c>
      <c r="DU81">
        <v>4</v>
      </c>
      <c r="DV81">
        <v>2</v>
      </c>
      <c r="DW81">
        <v>2</v>
      </c>
      <c r="DX81">
        <v>4</v>
      </c>
      <c r="DY81">
        <v>3</v>
      </c>
      <c r="DZ81">
        <v>2</v>
      </c>
      <c r="EA81">
        <v>4</v>
      </c>
      <c r="EB81">
        <v>3</v>
      </c>
      <c r="EC81">
        <v>2</v>
      </c>
      <c r="ED81">
        <v>3</v>
      </c>
      <c r="EE81">
        <v>4</v>
      </c>
      <c r="EF81">
        <v>3</v>
      </c>
      <c r="EG81">
        <v>2</v>
      </c>
      <c r="EH81">
        <v>3</v>
      </c>
      <c r="EI81">
        <v>1</v>
      </c>
      <c r="EJ81">
        <v>4</v>
      </c>
      <c r="EK81">
        <v>2</v>
      </c>
      <c r="EL81">
        <v>3</v>
      </c>
      <c r="EM81">
        <v>3</v>
      </c>
      <c r="EN81">
        <v>2</v>
      </c>
      <c r="EO81">
        <v>4</v>
      </c>
      <c r="EP81">
        <v>4</v>
      </c>
      <c r="EQ81">
        <v>1</v>
      </c>
      <c r="ER81">
        <v>3</v>
      </c>
      <c r="ES81">
        <v>1</v>
      </c>
      <c r="ET81">
        <v>3</v>
      </c>
      <c r="EU81">
        <v>2</v>
      </c>
      <c r="EV81">
        <v>2</v>
      </c>
      <c r="EW81">
        <v>4</v>
      </c>
      <c r="EX81">
        <v>2</v>
      </c>
      <c r="EY81">
        <v>2</v>
      </c>
      <c r="EZ81">
        <v>4</v>
      </c>
      <c r="FA81">
        <v>3</v>
      </c>
      <c r="FB81">
        <v>3</v>
      </c>
      <c r="FC81">
        <v>1</v>
      </c>
      <c r="FD81">
        <v>1</v>
      </c>
      <c r="FE81">
        <v>2</v>
      </c>
      <c r="FF81">
        <v>2</v>
      </c>
      <c r="FG81">
        <v>1</v>
      </c>
      <c r="FH81">
        <v>2</v>
      </c>
      <c r="FI81">
        <v>1</v>
      </c>
      <c r="FJ81">
        <v>2</v>
      </c>
      <c r="FK81">
        <v>3</v>
      </c>
      <c r="FM81">
        <f t="shared" si="381"/>
        <v>4</v>
      </c>
      <c r="FN81">
        <f t="shared" si="382"/>
        <v>2</v>
      </c>
      <c r="FO81">
        <f t="shared" si="383"/>
        <v>1</v>
      </c>
      <c r="FP81">
        <f t="shared" si="384"/>
        <v>2</v>
      </c>
      <c r="FQ81">
        <f t="shared" si="385"/>
        <v>2</v>
      </c>
      <c r="FR81">
        <f t="shared" si="386"/>
        <v>1</v>
      </c>
      <c r="FS81">
        <f t="shared" si="387"/>
        <v>3</v>
      </c>
      <c r="FT81">
        <f t="shared" si="388"/>
        <v>4</v>
      </c>
      <c r="FU81">
        <f t="shared" si="389"/>
        <v>2</v>
      </c>
      <c r="FV81" t="b">
        <f t="shared" si="390"/>
        <v>0</v>
      </c>
      <c r="FW81">
        <f t="shared" si="391"/>
        <v>3</v>
      </c>
      <c r="FX81">
        <f t="shared" si="392"/>
        <v>4</v>
      </c>
      <c r="FY81">
        <f t="shared" si="393"/>
        <v>3</v>
      </c>
      <c r="FZ81">
        <f t="shared" si="394"/>
        <v>4</v>
      </c>
      <c r="GA81">
        <f t="shared" si="395"/>
        <v>3</v>
      </c>
      <c r="GB81">
        <f t="shared" si="396"/>
        <v>2</v>
      </c>
      <c r="GC81">
        <f t="shared" si="397"/>
        <v>1</v>
      </c>
      <c r="GD81">
        <f t="shared" si="398"/>
        <v>3</v>
      </c>
      <c r="GE81">
        <f t="shared" si="399"/>
        <v>2</v>
      </c>
      <c r="GF81">
        <f t="shared" si="400"/>
        <v>2</v>
      </c>
      <c r="GG81">
        <f t="shared" si="401"/>
        <v>2</v>
      </c>
      <c r="GH81">
        <f t="shared" si="402"/>
        <v>3</v>
      </c>
      <c r="GI81">
        <f t="shared" si="403"/>
        <v>1</v>
      </c>
      <c r="GJ81">
        <f t="shared" si="404"/>
        <v>3</v>
      </c>
      <c r="GK81">
        <f t="shared" si="405"/>
        <v>2</v>
      </c>
      <c r="GL81">
        <f t="shared" si="406"/>
        <v>3</v>
      </c>
      <c r="GM81">
        <f t="shared" si="407"/>
        <v>1</v>
      </c>
      <c r="GN81">
        <f t="shared" si="408"/>
        <v>2</v>
      </c>
      <c r="GO81">
        <f t="shared" si="409"/>
        <v>2</v>
      </c>
      <c r="GP81">
        <f t="shared" si="410"/>
        <v>3</v>
      </c>
      <c r="GQ81">
        <f t="shared" si="411"/>
        <v>2</v>
      </c>
      <c r="GR81">
        <f t="shared" si="412"/>
        <v>6</v>
      </c>
      <c r="GS81">
        <f t="shared" si="413"/>
        <v>7</v>
      </c>
      <c r="GT81">
        <f t="shared" si="414"/>
        <v>6</v>
      </c>
      <c r="GU81">
        <f t="shared" si="415"/>
        <v>5</v>
      </c>
      <c r="GV81">
        <f t="shared" si="416"/>
        <v>7</v>
      </c>
      <c r="GW81">
        <f t="shared" si="417"/>
        <v>7</v>
      </c>
      <c r="GX81">
        <f t="shared" si="418"/>
        <v>3</v>
      </c>
      <c r="GY81">
        <f t="shared" si="419"/>
        <v>2</v>
      </c>
      <c r="GZ81">
        <f t="shared" si="420"/>
        <v>3</v>
      </c>
      <c r="HA81">
        <f t="shared" si="421"/>
        <v>6</v>
      </c>
      <c r="HB81">
        <f t="shared" si="422"/>
        <v>-2</v>
      </c>
      <c r="HC81">
        <f t="shared" si="423"/>
        <v>1</v>
      </c>
      <c r="HD81">
        <f t="shared" si="424"/>
        <v>-1</v>
      </c>
      <c r="HE81">
        <f t="shared" si="425"/>
        <v>1</v>
      </c>
      <c r="HF81">
        <f t="shared" si="426"/>
        <v>2</v>
      </c>
      <c r="HG81">
        <f t="shared" si="427"/>
        <v>-2</v>
      </c>
      <c r="HH81">
        <f t="shared" si="428"/>
        <v>1</v>
      </c>
      <c r="HI81">
        <f t="shared" si="429"/>
        <v>-1</v>
      </c>
      <c r="HJ81">
        <f t="shared" si="430"/>
        <v>-1</v>
      </c>
      <c r="HK81">
        <f t="shared" si="431"/>
        <v>1</v>
      </c>
      <c r="HL81">
        <f t="shared" si="432"/>
        <v>-1</v>
      </c>
      <c r="HM81">
        <f t="shared" si="433"/>
        <v>-2</v>
      </c>
      <c r="HN81">
        <f t="shared" si="434"/>
        <v>2</v>
      </c>
      <c r="HO81">
        <f t="shared" si="435"/>
        <v>2</v>
      </c>
      <c r="HP81">
        <f t="shared" si="436"/>
        <v>4</v>
      </c>
      <c r="HQ81">
        <f t="shared" si="437"/>
        <v>5</v>
      </c>
      <c r="HR81">
        <f t="shared" si="438"/>
        <v>4</v>
      </c>
      <c r="HS81">
        <f t="shared" si="439"/>
        <v>3</v>
      </c>
      <c r="HT81">
        <f t="shared" si="440"/>
        <v>3</v>
      </c>
      <c r="HU81">
        <f t="shared" si="441"/>
        <v>2</v>
      </c>
      <c r="HV81">
        <f t="shared" si="442"/>
        <v>5</v>
      </c>
      <c r="HW81">
        <f t="shared" si="443"/>
        <v>5</v>
      </c>
      <c r="HX81">
        <f t="shared" si="444"/>
        <v>4</v>
      </c>
      <c r="HY81">
        <f t="shared" si="445"/>
        <v>4</v>
      </c>
      <c r="HZ81">
        <f t="shared" si="446"/>
        <v>4</v>
      </c>
      <c r="IA81">
        <f t="shared" si="447"/>
        <v>6</v>
      </c>
      <c r="IB81">
        <f t="shared" si="448"/>
        <v>5</v>
      </c>
      <c r="IC81">
        <f t="shared" si="449"/>
        <v>5</v>
      </c>
      <c r="ID81">
        <f t="shared" si="450"/>
        <v>4</v>
      </c>
      <c r="IE81">
        <f t="shared" si="451"/>
        <v>3</v>
      </c>
      <c r="IF81">
        <f t="shared" si="452"/>
        <v>2</v>
      </c>
      <c r="IG81">
        <f t="shared" si="453"/>
        <v>3</v>
      </c>
      <c r="IH81">
        <f t="shared" si="454"/>
        <v>2</v>
      </c>
      <c r="II81">
        <f t="shared" si="455"/>
        <v>2</v>
      </c>
      <c r="IJ81">
        <f t="shared" si="456"/>
        <v>3</v>
      </c>
      <c r="IK81">
        <f t="shared" si="457"/>
        <v>4</v>
      </c>
      <c r="IL81">
        <f t="shared" si="458"/>
        <v>1</v>
      </c>
      <c r="IM81">
        <f t="shared" si="459"/>
        <v>2</v>
      </c>
      <c r="IN81">
        <f t="shared" si="460"/>
        <v>2</v>
      </c>
      <c r="IO81">
        <f t="shared" si="461"/>
        <v>1</v>
      </c>
      <c r="IP81">
        <f t="shared" si="462"/>
        <v>2</v>
      </c>
      <c r="IQ81">
        <f t="shared" si="463"/>
        <v>1</v>
      </c>
      <c r="IR81">
        <f t="shared" si="464"/>
        <v>1</v>
      </c>
      <c r="IS81">
        <f t="shared" si="465"/>
        <v>2</v>
      </c>
      <c r="IT81">
        <f t="shared" si="466"/>
        <v>1</v>
      </c>
      <c r="IU81">
        <f t="shared" si="467"/>
        <v>2</v>
      </c>
      <c r="IV81">
        <f t="shared" si="468"/>
        <v>2</v>
      </c>
      <c r="IW81" t="b">
        <f t="shared" si="469"/>
        <v>0</v>
      </c>
      <c r="IX81">
        <f t="shared" si="470"/>
        <v>2</v>
      </c>
      <c r="IY81">
        <f t="shared" si="471"/>
        <v>5</v>
      </c>
      <c r="IZ81" t="b">
        <f t="shared" si="472"/>
        <v>0</v>
      </c>
      <c r="JA81">
        <f t="shared" si="473"/>
        <v>4</v>
      </c>
      <c r="JB81">
        <f t="shared" si="474"/>
        <v>3</v>
      </c>
      <c r="JC81">
        <f t="shared" si="475"/>
        <v>2</v>
      </c>
      <c r="JD81">
        <f t="shared" si="476"/>
        <v>3</v>
      </c>
      <c r="JE81">
        <f t="shared" si="477"/>
        <v>5</v>
      </c>
      <c r="JF81">
        <f t="shared" si="478"/>
        <v>5</v>
      </c>
      <c r="JG81">
        <f t="shared" si="479"/>
        <v>5</v>
      </c>
      <c r="JH81">
        <f t="shared" si="480"/>
        <v>3</v>
      </c>
      <c r="JI81">
        <f t="shared" si="481"/>
        <v>2</v>
      </c>
      <c r="JJ81">
        <f t="shared" si="482"/>
        <v>1</v>
      </c>
      <c r="JK81">
        <f t="shared" si="483"/>
        <v>4</v>
      </c>
      <c r="JL81">
        <f t="shared" si="484"/>
        <v>5</v>
      </c>
      <c r="JM81">
        <f t="shared" si="485"/>
        <v>4</v>
      </c>
      <c r="JN81">
        <f t="shared" si="486"/>
        <v>2</v>
      </c>
      <c r="JO81">
        <f t="shared" si="487"/>
        <v>5</v>
      </c>
      <c r="JP81">
        <f t="shared" si="488"/>
        <v>5</v>
      </c>
      <c r="JQ81">
        <f t="shared" si="489"/>
        <v>5</v>
      </c>
      <c r="JR81">
        <f t="shared" si="490"/>
        <v>3</v>
      </c>
      <c r="JS81">
        <f t="shared" si="491"/>
        <v>2</v>
      </c>
      <c r="JT81">
        <f t="shared" si="492"/>
        <v>4</v>
      </c>
      <c r="JU81">
        <f t="shared" si="493"/>
        <v>4</v>
      </c>
      <c r="JV81">
        <f t="shared" si="494"/>
        <v>5</v>
      </c>
      <c r="JW81">
        <f t="shared" si="495"/>
        <v>3</v>
      </c>
      <c r="JX81">
        <f t="shared" si="496"/>
        <v>2</v>
      </c>
      <c r="JY81">
        <f t="shared" si="497"/>
        <v>5</v>
      </c>
      <c r="JZ81">
        <f t="shared" si="498"/>
        <v>4</v>
      </c>
      <c r="KA81">
        <f t="shared" si="499"/>
        <v>3</v>
      </c>
      <c r="KC81">
        <f t="shared" si="500"/>
        <v>3</v>
      </c>
      <c r="KD81">
        <f t="shared" si="501"/>
        <v>2</v>
      </c>
      <c r="KE81">
        <f t="shared" si="502"/>
        <v>4</v>
      </c>
      <c r="KF81">
        <f t="shared" si="503"/>
        <v>4</v>
      </c>
      <c r="KG81">
        <f t="shared" si="504"/>
        <v>4</v>
      </c>
      <c r="KH81">
        <f t="shared" si="505"/>
        <v>2</v>
      </c>
      <c r="KI81">
        <f t="shared" si="506"/>
        <v>3</v>
      </c>
      <c r="KJ81">
        <f t="shared" si="507"/>
        <v>4</v>
      </c>
      <c r="KK81">
        <f>EA81</f>
        <v>4</v>
      </c>
      <c r="KL81">
        <f t="shared" si="508"/>
        <v>0</v>
      </c>
      <c r="KM81">
        <f t="shared" si="509"/>
        <v>1</v>
      </c>
      <c r="KN81">
        <f t="shared" si="510"/>
        <v>1</v>
      </c>
      <c r="KO81">
        <f t="shared" si="511"/>
        <v>0</v>
      </c>
      <c r="KP81">
        <f t="shared" si="512"/>
        <v>1</v>
      </c>
      <c r="KQ81">
        <f t="shared" si="513"/>
        <v>1</v>
      </c>
      <c r="KR81">
        <f t="shared" si="514"/>
        <v>1</v>
      </c>
      <c r="KS81">
        <f t="shared" si="515"/>
        <v>1</v>
      </c>
      <c r="KT81">
        <f t="shared" si="516"/>
        <v>1</v>
      </c>
      <c r="KU81">
        <f t="shared" si="517"/>
        <v>0</v>
      </c>
      <c r="KV81">
        <f t="shared" si="518"/>
        <v>1</v>
      </c>
      <c r="KW81">
        <f t="shared" si="519"/>
        <v>1</v>
      </c>
      <c r="KX81">
        <f t="shared" si="520"/>
        <v>1</v>
      </c>
      <c r="KY81">
        <f t="shared" si="521"/>
        <v>1</v>
      </c>
      <c r="KZ81">
        <f t="shared" si="522"/>
        <v>0</v>
      </c>
      <c r="LA81">
        <f t="shared" si="523"/>
        <v>0</v>
      </c>
      <c r="LB81">
        <f t="shared" si="524"/>
        <v>0</v>
      </c>
      <c r="LC81">
        <f t="shared" si="525"/>
        <v>1</v>
      </c>
      <c r="LD81">
        <f t="shared" si="526"/>
        <v>0</v>
      </c>
      <c r="LE81">
        <f t="shared" si="527"/>
        <v>1</v>
      </c>
      <c r="LF81">
        <f t="shared" si="528"/>
        <v>1</v>
      </c>
      <c r="LG81">
        <f t="shared" si="529"/>
        <v>0</v>
      </c>
      <c r="LH81">
        <f t="shared" si="530"/>
        <v>0</v>
      </c>
      <c r="LI81">
        <f t="shared" si="531"/>
        <v>0</v>
      </c>
      <c r="LJ81">
        <f t="shared" si="532"/>
        <v>1</v>
      </c>
      <c r="LK81">
        <f t="shared" si="533"/>
        <v>1</v>
      </c>
      <c r="LL81">
        <f t="shared" si="534"/>
        <v>0</v>
      </c>
      <c r="LM81">
        <f t="shared" si="535"/>
        <v>1</v>
      </c>
      <c r="LN81">
        <f t="shared" si="536"/>
        <v>0</v>
      </c>
      <c r="LO81">
        <f t="shared" si="537"/>
        <v>1</v>
      </c>
      <c r="LP81">
        <f t="shared" si="538"/>
        <v>1</v>
      </c>
      <c r="LQ81">
        <f t="shared" si="539"/>
        <v>1</v>
      </c>
      <c r="LR81">
        <f t="shared" si="540"/>
        <v>0</v>
      </c>
      <c r="LS81">
        <f t="shared" si="541"/>
        <v>0</v>
      </c>
      <c r="LT81">
        <f t="shared" si="542"/>
        <v>1</v>
      </c>
      <c r="LU81">
        <f t="shared" si="543"/>
        <v>1</v>
      </c>
      <c r="LW81">
        <f t="shared" si="544"/>
        <v>2.263157894736842</v>
      </c>
      <c r="LX81" s="24">
        <f t="shared" si="566"/>
        <v>1</v>
      </c>
      <c r="LY81">
        <f t="shared" si="545"/>
        <v>2.6363636363636362</v>
      </c>
      <c r="LZ81" s="25" t="str">
        <f t="shared" si="564"/>
        <v>CHECK</v>
      </c>
      <c r="MA81">
        <f t="shared" si="546"/>
        <v>2.2999999999999998</v>
      </c>
      <c r="MB81">
        <f t="shared" si="561"/>
        <v>1</v>
      </c>
      <c r="MC81">
        <f t="shared" si="547"/>
        <v>2.2222222222222223</v>
      </c>
      <c r="MD81">
        <f t="shared" si="567"/>
        <v>1</v>
      </c>
      <c r="ME81">
        <f t="shared" si="548"/>
        <v>3.25</v>
      </c>
      <c r="MF81">
        <f t="shared" si="380"/>
        <v>1</v>
      </c>
      <c r="MG81">
        <f t="shared" si="549"/>
        <v>2.6666666666666665</v>
      </c>
      <c r="MH81" t="str">
        <f t="shared" si="565"/>
        <v>CHECK</v>
      </c>
      <c r="MI81">
        <f t="shared" si="550"/>
        <v>2</v>
      </c>
      <c r="MJ81" s="25">
        <f t="shared" si="551"/>
        <v>1</v>
      </c>
      <c r="MK81">
        <f t="shared" si="552"/>
        <v>5.2</v>
      </c>
      <c r="ML81">
        <f t="shared" si="553"/>
        <v>1</v>
      </c>
      <c r="MM81">
        <f t="shared" si="554"/>
        <v>0</v>
      </c>
      <c r="MN81">
        <f t="shared" si="562"/>
        <v>1</v>
      </c>
      <c r="MO81">
        <f t="shared" si="555"/>
        <v>2</v>
      </c>
      <c r="MP81" t="str">
        <f t="shared" si="568"/>
        <v>CHECK</v>
      </c>
      <c r="MQ81">
        <f t="shared" si="556"/>
        <v>3.7692307692307692</v>
      </c>
      <c r="MR81" t="str">
        <f>IF(OR(ISNUMBER(SEARCH(IY81,"FALSE")),ISNUMBER(SEARCH(IZ81,"FALSE")),ISNUMBER(SEARCH(JA81,"FALSE")),ISNUMBER(SEARCH(JB81,"FALSE")),ISNUMBER(SEARCH(JC81,"FALSE")),ISNUMBER(SEARCH(JD81,"FALSE")),ISNUMBER(SEARCH(JE81,"FALSE")),ISNUMBER(SEARCH(JF81,"FALSE")),ISNUMBER(SEARCH(JN81,"FALSE")),ISNUMBER(SEARCH(JO81,"FALSE")),ISNUMBER(SEARCH(JP81,"FALSE")),ISNUMBER(SEARCH(JQ81,"FALSE")),ISNUMBER(SEARCH(JR81,"FALSE")),ISNUMBER(SEARCH(JS81,"FALSE"))),"CHECK",1)</f>
        <v>CHECK</v>
      </c>
      <c r="MS81">
        <f t="shared" si="557"/>
        <v>3.7272727272727271</v>
      </c>
      <c r="MT81">
        <f>IF(OR(ISNUMBER(SEARCH(JG81,"FALSE")),ISNUMBER(SEARCH(JH81,"FALSE")),ISNUMBER(SEARCH(JT81,"FALSE")),ISNUMBER(SEARCH(JU81,"FALSE")),ISNUMBER(SEARCH(JV81,"FALSE")),ISNUMBER(SEARCH(JW81,"FALSE")),ISNUMBER(SEARCH(JX81,"FALSE")),ISNUMBER(SEARCH(JY81,"FALSE")),ISNUMBER(SEARCH(JZ81,"FALSE")),ISNUMBER(SEARCH(KA81,"FALSE")),ISNUMBER(SEARCH(KC81,"FALSE"))),"CHECK",1)</f>
        <v>1</v>
      </c>
      <c r="MU81">
        <f t="shared" si="558"/>
        <v>3.3076923076923075</v>
      </c>
      <c r="MV81">
        <f t="shared" si="570"/>
        <v>1</v>
      </c>
      <c r="MW81">
        <f t="shared" si="559"/>
        <v>0.61111111111111116</v>
      </c>
      <c r="MX81">
        <f>35/36</f>
        <v>0.97222222222222221</v>
      </c>
      <c r="MY81">
        <f t="shared" si="560"/>
        <v>4.2</v>
      </c>
      <c r="MZ81">
        <f t="shared" si="563"/>
        <v>1</v>
      </c>
    </row>
    <row r="82" spans="1:364" ht="16">
      <c r="A82" t="s">
        <v>1609</v>
      </c>
      <c r="B82" t="s">
        <v>837</v>
      </c>
      <c r="C82">
        <v>2</v>
      </c>
      <c r="D82">
        <v>3</v>
      </c>
      <c r="E82">
        <v>1</v>
      </c>
      <c r="F82">
        <v>2</v>
      </c>
      <c r="G82">
        <v>3</v>
      </c>
      <c r="H82">
        <v>2</v>
      </c>
      <c r="I82">
        <v>2</v>
      </c>
      <c r="J82">
        <v>4</v>
      </c>
      <c r="K82">
        <v>3</v>
      </c>
      <c r="L82">
        <v>3</v>
      </c>
      <c r="M82">
        <v>2</v>
      </c>
      <c r="N82">
        <v>3</v>
      </c>
      <c r="O82">
        <v>1</v>
      </c>
      <c r="P82">
        <v>1</v>
      </c>
      <c r="Q82">
        <v>3</v>
      </c>
      <c r="R82">
        <v>3</v>
      </c>
      <c r="S82">
        <v>3</v>
      </c>
      <c r="T82">
        <v>1</v>
      </c>
      <c r="U82">
        <v>3</v>
      </c>
      <c r="V82">
        <v>3</v>
      </c>
      <c r="W82">
        <v>4</v>
      </c>
      <c r="X82">
        <v>3</v>
      </c>
      <c r="Y82">
        <v>3</v>
      </c>
      <c r="Z82">
        <v>3</v>
      </c>
      <c r="AA82">
        <v>3</v>
      </c>
      <c r="AB82">
        <v>2</v>
      </c>
      <c r="AC82">
        <v>3</v>
      </c>
      <c r="AD82">
        <v>2</v>
      </c>
      <c r="AE82">
        <v>3</v>
      </c>
      <c r="AF82">
        <v>1</v>
      </c>
      <c r="AG82">
        <v>3</v>
      </c>
      <c r="AH82">
        <v>3</v>
      </c>
      <c r="AI82">
        <v>1</v>
      </c>
      <c r="AJ82">
        <v>6</v>
      </c>
      <c r="AK82">
        <v>4</v>
      </c>
      <c r="AL82">
        <v>7</v>
      </c>
      <c r="AM82">
        <v>4</v>
      </c>
      <c r="AN82">
        <v>1</v>
      </c>
      <c r="AO82">
        <v>1</v>
      </c>
      <c r="AP82">
        <v>1</v>
      </c>
      <c r="AQ82">
        <v>1</v>
      </c>
      <c r="AR82">
        <v>1</v>
      </c>
      <c r="AS82">
        <v>3</v>
      </c>
      <c r="AT82">
        <v>3</v>
      </c>
      <c r="AU82">
        <v>2</v>
      </c>
      <c r="AV82">
        <v>6</v>
      </c>
      <c r="AW82">
        <v>6</v>
      </c>
      <c r="AX82">
        <v>4</v>
      </c>
      <c r="AY82">
        <v>3</v>
      </c>
      <c r="AZ82">
        <v>3</v>
      </c>
      <c r="BA82">
        <v>1</v>
      </c>
      <c r="BB82">
        <v>3</v>
      </c>
      <c r="BC82">
        <v>4</v>
      </c>
      <c r="BD82">
        <v>4</v>
      </c>
      <c r="BE82">
        <v>1</v>
      </c>
      <c r="BF82">
        <v>1</v>
      </c>
      <c r="BG82">
        <v>4</v>
      </c>
      <c r="BH82">
        <v>2</v>
      </c>
      <c r="BI82">
        <v>3</v>
      </c>
      <c r="BJ82">
        <v>1</v>
      </c>
      <c r="BK82">
        <v>1</v>
      </c>
      <c r="BL82">
        <v>6</v>
      </c>
      <c r="BM82">
        <v>1</v>
      </c>
      <c r="BN82">
        <v>1</v>
      </c>
      <c r="BO82">
        <v>1</v>
      </c>
      <c r="BP82">
        <v>1</v>
      </c>
      <c r="BQ82">
        <v>5</v>
      </c>
      <c r="BR82">
        <v>1</v>
      </c>
      <c r="BS82">
        <v>5</v>
      </c>
      <c r="BT82">
        <v>2</v>
      </c>
      <c r="BU82">
        <v>1</v>
      </c>
      <c r="BV82">
        <v>3</v>
      </c>
      <c r="BW82">
        <v>2</v>
      </c>
      <c r="BX82">
        <v>3</v>
      </c>
      <c r="BY82">
        <v>1</v>
      </c>
      <c r="BZ82">
        <v>1</v>
      </c>
      <c r="CA82">
        <v>3</v>
      </c>
      <c r="CB82">
        <v>4</v>
      </c>
      <c r="CC82">
        <v>1</v>
      </c>
      <c r="CD82">
        <v>3</v>
      </c>
      <c r="CE82">
        <v>4</v>
      </c>
      <c r="CF82">
        <v>2</v>
      </c>
      <c r="CG82">
        <v>2</v>
      </c>
      <c r="CH82">
        <v>2</v>
      </c>
      <c r="CI82">
        <v>2</v>
      </c>
      <c r="CJ82">
        <v>2</v>
      </c>
      <c r="CK82">
        <v>3</v>
      </c>
      <c r="CL82">
        <v>2</v>
      </c>
      <c r="CM82">
        <v>2</v>
      </c>
      <c r="CN82">
        <v>4</v>
      </c>
      <c r="CO82">
        <v>2</v>
      </c>
      <c r="CP82">
        <v>1</v>
      </c>
      <c r="CQ82">
        <v>1</v>
      </c>
      <c r="CR82">
        <v>1</v>
      </c>
      <c r="CS82">
        <v>1</v>
      </c>
      <c r="CT82">
        <v>1</v>
      </c>
      <c r="CU82">
        <v>1</v>
      </c>
      <c r="CV82">
        <v>1</v>
      </c>
      <c r="CW82">
        <v>1</v>
      </c>
      <c r="CX82">
        <v>1</v>
      </c>
      <c r="CY82">
        <v>1</v>
      </c>
      <c r="CZ82">
        <v>1</v>
      </c>
      <c r="DA82">
        <v>1</v>
      </c>
      <c r="DB82">
        <v>2</v>
      </c>
      <c r="DC82">
        <v>5</v>
      </c>
      <c r="DD82">
        <v>1</v>
      </c>
      <c r="DE82">
        <v>1</v>
      </c>
      <c r="DF82">
        <v>1</v>
      </c>
      <c r="DG82">
        <v>1</v>
      </c>
      <c r="DH82">
        <v>1</v>
      </c>
      <c r="DI82">
        <v>1</v>
      </c>
      <c r="DJ82">
        <v>3</v>
      </c>
      <c r="DK82">
        <v>2</v>
      </c>
      <c r="DL82">
        <v>2</v>
      </c>
      <c r="DM82">
        <v>3</v>
      </c>
      <c r="DN82">
        <v>1</v>
      </c>
      <c r="DO82">
        <v>3</v>
      </c>
      <c r="DP82">
        <v>5</v>
      </c>
      <c r="DQ82">
        <v>2</v>
      </c>
      <c r="DR82">
        <v>1</v>
      </c>
      <c r="DS82">
        <v>3</v>
      </c>
      <c r="DT82">
        <v>1</v>
      </c>
      <c r="DU82">
        <v>5</v>
      </c>
      <c r="DV82">
        <v>2</v>
      </c>
      <c r="DW82">
        <v>1</v>
      </c>
      <c r="DX82">
        <v>1</v>
      </c>
      <c r="DY82">
        <v>4</v>
      </c>
      <c r="DZ82">
        <v>5</v>
      </c>
      <c r="EA82">
        <v>4</v>
      </c>
      <c r="EB82">
        <v>1</v>
      </c>
      <c r="EC82">
        <v>2</v>
      </c>
      <c r="ED82">
        <v>4</v>
      </c>
      <c r="EE82">
        <v>2</v>
      </c>
      <c r="EF82">
        <v>3</v>
      </c>
      <c r="EG82">
        <v>2</v>
      </c>
      <c r="EH82">
        <v>2</v>
      </c>
      <c r="EI82">
        <v>1</v>
      </c>
      <c r="EJ82">
        <v>4</v>
      </c>
      <c r="EK82">
        <v>1</v>
      </c>
      <c r="EL82">
        <v>3</v>
      </c>
      <c r="EM82">
        <v>3</v>
      </c>
      <c r="EN82">
        <v>2</v>
      </c>
      <c r="EO82">
        <v>4</v>
      </c>
      <c r="EP82">
        <v>1</v>
      </c>
      <c r="EQ82">
        <v>2</v>
      </c>
      <c r="ER82">
        <v>1</v>
      </c>
      <c r="ES82">
        <v>1</v>
      </c>
      <c r="ET82">
        <v>2</v>
      </c>
      <c r="EU82">
        <v>2</v>
      </c>
      <c r="EV82">
        <v>2</v>
      </c>
      <c r="EW82">
        <v>1</v>
      </c>
      <c r="EX82">
        <v>4</v>
      </c>
      <c r="EY82">
        <v>1</v>
      </c>
      <c r="EZ82">
        <v>4</v>
      </c>
      <c r="FA82">
        <v>2</v>
      </c>
      <c r="FB82">
        <v>2</v>
      </c>
      <c r="FC82">
        <v>3</v>
      </c>
      <c r="FD82">
        <v>1</v>
      </c>
      <c r="FE82">
        <v>2</v>
      </c>
      <c r="FF82">
        <v>2</v>
      </c>
      <c r="FG82">
        <v>1</v>
      </c>
      <c r="FH82">
        <v>4</v>
      </c>
      <c r="FI82">
        <v>3</v>
      </c>
      <c r="FJ82">
        <v>1</v>
      </c>
      <c r="FK82">
        <v>3</v>
      </c>
      <c r="FM82">
        <f t="shared" si="381"/>
        <v>2</v>
      </c>
      <c r="FN82">
        <f t="shared" si="382"/>
        <v>4</v>
      </c>
      <c r="FO82">
        <f t="shared" si="383"/>
        <v>3</v>
      </c>
      <c r="FP82">
        <f t="shared" si="384"/>
        <v>2</v>
      </c>
      <c r="FQ82">
        <f t="shared" si="385"/>
        <v>3</v>
      </c>
      <c r="FR82">
        <f t="shared" si="386"/>
        <v>3</v>
      </c>
      <c r="FS82">
        <f t="shared" si="387"/>
        <v>1</v>
      </c>
      <c r="FT82">
        <f t="shared" si="388"/>
        <v>2</v>
      </c>
      <c r="FU82">
        <f t="shared" si="389"/>
        <v>2</v>
      </c>
      <c r="FV82">
        <f t="shared" si="390"/>
        <v>3</v>
      </c>
      <c r="FW82">
        <f t="shared" si="391"/>
        <v>2</v>
      </c>
      <c r="FX82">
        <f t="shared" si="392"/>
        <v>4</v>
      </c>
      <c r="FY82">
        <f t="shared" si="393"/>
        <v>4</v>
      </c>
      <c r="FZ82">
        <f t="shared" si="394"/>
        <v>2</v>
      </c>
      <c r="GA82">
        <f t="shared" si="395"/>
        <v>2</v>
      </c>
      <c r="GB82">
        <f t="shared" si="396"/>
        <v>2</v>
      </c>
      <c r="GC82">
        <f t="shared" si="397"/>
        <v>4</v>
      </c>
      <c r="GD82">
        <f t="shared" si="398"/>
        <v>2</v>
      </c>
      <c r="GE82">
        <f t="shared" si="399"/>
        <v>2</v>
      </c>
      <c r="GF82">
        <f t="shared" si="400"/>
        <v>1</v>
      </c>
      <c r="GG82">
        <f t="shared" si="401"/>
        <v>2</v>
      </c>
      <c r="GH82">
        <f t="shared" si="402"/>
        <v>2</v>
      </c>
      <c r="GI82">
        <f t="shared" si="403"/>
        <v>2</v>
      </c>
      <c r="GJ82">
        <f t="shared" si="404"/>
        <v>2</v>
      </c>
      <c r="GK82">
        <f t="shared" si="405"/>
        <v>3</v>
      </c>
      <c r="GL82">
        <f t="shared" si="406"/>
        <v>2</v>
      </c>
      <c r="GM82">
        <f t="shared" si="407"/>
        <v>3</v>
      </c>
      <c r="GN82">
        <f t="shared" si="408"/>
        <v>2</v>
      </c>
      <c r="GO82">
        <f t="shared" si="409"/>
        <v>4</v>
      </c>
      <c r="GP82">
        <f t="shared" si="410"/>
        <v>2</v>
      </c>
      <c r="GQ82">
        <f t="shared" si="411"/>
        <v>2</v>
      </c>
      <c r="GR82">
        <f t="shared" si="412"/>
        <v>1</v>
      </c>
      <c r="GS82">
        <f t="shared" si="413"/>
        <v>6</v>
      </c>
      <c r="GT82">
        <f t="shared" si="414"/>
        <v>4</v>
      </c>
      <c r="GU82">
        <f t="shared" si="415"/>
        <v>7</v>
      </c>
      <c r="GV82">
        <f t="shared" si="416"/>
        <v>4</v>
      </c>
      <c r="GW82">
        <f t="shared" si="417"/>
        <v>7</v>
      </c>
      <c r="GX82">
        <f t="shared" si="418"/>
        <v>7</v>
      </c>
      <c r="GY82">
        <f t="shared" si="419"/>
        <v>7</v>
      </c>
      <c r="GZ82">
        <f t="shared" si="420"/>
        <v>7</v>
      </c>
      <c r="HA82">
        <f t="shared" si="421"/>
        <v>7</v>
      </c>
      <c r="HB82">
        <f t="shared" si="422"/>
        <v>-1</v>
      </c>
      <c r="HC82">
        <f t="shared" si="423"/>
        <v>-1</v>
      </c>
      <c r="HD82">
        <f t="shared" si="424"/>
        <v>-2</v>
      </c>
      <c r="HE82">
        <f t="shared" si="425"/>
        <v>3</v>
      </c>
      <c r="HF82">
        <f t="shared" si="426"/>
        <v>3</v>
      </c>
      <c r="HG82">
        <f t="shared" si="427"/>
        <v>1</v>
      </c>
      <c r="HH82">
        <f t="shared" si="428"/>
        <v>-1</v>
      </c>
      <c r="HI82">
        <f t="shared" si="429"/>
        <v>1</v>
      </c>
      <c r="HJ82">
        <f t="shared" si="430"/>
        <v>3</v>
      </c>
      <c r="HK82">
        <f t="shared" si="431"/>
        <v>1</v>
      </c>
      <c r="HL82">
        <f t="shared" si="432"/>
        <v>-1</v>
      </c>
      <c r="HM82">
        <f t="shared" si="433"/>
        <v>-1</v>
      </c>
      <c r="HN82">
        <f t="shared" si="434"/>
        <v>3</v>
      </c>
      <c r="HO82">
        <f t="shared" si="435"/>
        <v>3</v>
      </c>
      <c r="HP82">
        <f t="shared" si="436"/>
        <v>3</v>
      </c>
      <c r="HQ82">
        <f t="shared" si="437"/>
        <v>5</v>
      </c>
      <c r="HR82">
        <f t="shared" si="438"/>
        <v>4</v>
      </c>
      <c r="HS82">
        <f t="shared" si="439"/>
        <v>6</v>
      </c>
      <c r="HT82">
        <f t="shared" si="440"/>
        <v>6</v>
      </c>
      <c r="HU82">
        <f t="shared" si="441"/>
        <v>1</v>
      </c>
      <c r="HV82">
        <f t="shared" si="442"/>
        <v>6</v>
      </c>
      <c r="HW82">
        <f t="shared" si="443"/>
        <v>6</v>
      </c>
      <c r="HX82">
        <f t="shared" si="444"/>
        <v>6</v>
      </c>
      <c r="HY82">
        <f t="shared" si="445"/>
        <v>6</v>
      </c>
      <c r="HZ82">
        <f t="shared" si="446"/>
        <v>2</v>
      </c>
      <c r="IA82">
        <f t="shared" si="447"/>
        <v>6</v>
      </c>
      <c r="IB82">
        <f t="shared" si="448"/>
        <v>2</v>
      </c>
      <c r="IC82">
        <f t="shared" si="449"/>
        <v>5</v>
      </c>
      <c r="ID82">
        <f t="shared" si="450"/>
        <v>6</v>
      </c>
      <c r="IE82">
        <f t="shared" si="451"/>
        <v>3</v>
      </c>
      <c r="IF82">
        <f t="shared" si="452"/>
        <v>2</v>
      </c>
      <c r="IG82">
        <f t="shared" si="453"/>
        <v>3</v>
      </c>
      <c r="IH82">
        <f t="shared" si="454"/>
        <v>1</v>
      </c>
      <c r="II82">
        <f t="shared" si="455"/>
        <v>1</v>
      </c>
      <c r="IJ82">
        <f t="shared" si="456"/>
        <v>3</v>
      </c>
      <c r="IK82">
        <f t="shared" si="457"/>
        <v>4</v>
      </c>
      <c r="IL82">
        <f t="shared" si="458"/>
        <v>1</v>
      </c>
      <c r="IM82">
        <f t="shared" si="459"/>
        <v>3</v>
      </c>
      <c r="IN82">
        <f t="shared" si="460"/>
        <v>1</v>
      </c>
      <c r="IO82">
        <f t="shared" si="461"/>
        <v>2</v>
      </c>
      <c r="IP82">
        <f t="shared" si="462"/>
        <v>2</v>
      </c>
      <c r="IQ82">
        <f t="shared" si="463"/>
        <v>3</v>
      </c>
      <c r="IR82">
        <f t="shared" si="464"/>
        <v>3</v>
      </c>
      <c r="IS82">
        <f t="shared" si="465"/>
        <v>2</v>
      </c>
      <c r="IT82">
        <f t="shared" si="466"/>
        <v>2</v>
      </c>
      <c r="IU82">
        <f t="shared" si="467"/>
        <v>2</v>
      </c>
      <c r="IV82">
        <f t="shared" si="468"/>
        <v>2</v>
      </c>
      <c r="IW82">
        <f t="shared" si="469"/>
        <v>1</v>
      </c>
      <c r="IX82">
        <f t="shared" si="470"/>
        <v>2</v>
      </c>
      <c r="IY82">
        <f t="shared" si="471"/>
        <v>5</v>
      </c>
      <c r="IZ82">
        <f t="shared" si="472"/>
        <v>5</v>
      </c>
      <c r="JA82">
        <f t="shared" si="473"/>
        <v>5</v>
      </c>
      <c r="JB82">
        <f t="shared" si="474"/>
        <v>5</v>
      </c>
      <c r="JC82">
        <f t="shared" si="475"/>
        <v>5</v>
      </c>
      <c r="JD82">
        <f t="shared" si="476"/>
        <v>5</v>
      </c>
      <c r="JE82">
        <f t="shared" si="477"/>
        <v>5</v>
      </c>
      <c r="JF82">
        <f t="shared" si="478"/>
        <v>5</v>
      </c>
      <c r="JG82">
        <f t="shared" si="479"/>
        <v>5</v>
      </c>
      <c r="JH82">
        <f t="shared" si="480"/>
        <v>5</v>
      </c>
      <c r="JI82">
        <f t="shared" si="481"/>
        <v>5</v>
      </c>
      <c r="JJ82">
        <f t="shared" si="482"/>
        <v>5</v>
      </c>
      <c r="JK82">
        <f t="shared" si="483"/>
        <v>4</v>
      </c>
      <c r="JL82">
        <f t="shared" si="484"/>
        <v>5</v>
      </c>
      <c r="JM82">
        <f t="shared" si="485"/>
        <v>5</v>
      </c>
      <c r="JN82">
        <f t="shared" si="486"/>
        <v>5</v>
      </c>
      <c r="JO82">
        <f t="shared" si="487"/>
        <v>5</v>
      </c>
      <c r="JP82">
        <f t="shared" si="488"/>
        <v>5</v>
      </c>
      <c r="JQ82">
        <f t="shared" si="489"/>
        <v>5</v>
      </c>
      <c r="JR82">
        <f t="shared" si="490"/>
        <v>5</v>
      </c>
      <c r="JS82">
        <f t="shared" si="491"/>
        <v>3</v>
      </c>
      <c r="JT82">
        <f t="shared" si="492"/>
        <v>2</v>
      </c>
      <c r="JU82">
        <f t="shared" si="493"/>
        <v>2</v>
      </c>
      <c r="JV82">
        <f t="shared" si="494"/>
        <v>3</v>
      </c>
      <c r="JW82">
        <f t="shared" si="495"/>
        <v>1</v>
      </c>
      <c r="JX82">
        <f t="shared" si="496"/>
        <v>3</v>
      </c>
      <c r="JY82">
        <f t="shared" si="497"/>
        <v>5</v>
      </c>
      <c r="JZ82">
        <f t="shared" si="498"/>
        <v>4</v>
      </c>
      <c r="KA82">
        <f t="shared" si="499"/>
        <v>5</v>
      </c>
      <c r="KC82">
        <f t="shared" si="500"/>
        <v>3</v>
      </c>
      <c r="KD82">
        <f t="shared" si="501"/>
        <v>5</v>
      </c>
      <c r="KE82">
        <f t="shared" si="502"/>
        <v>5</v>
      </c>
      <c r="KF82">
        <f t="shared" si="503"/>
        <v>4</v>
      </c>
      <c r="KG82">
        <f t="shared" si="504"/>
        <v>5</v>
      </c>
      <c r="KH82">
        <f t="shared" si="505"/>
        <v>5</v>
      </c>
      <c r="KI82">
        <f t="shared" si="506"/>
        <v>2</v>
      </c>
      <c r="KJ82">
        <f t="shared" si="507"/>
        <v>1</v>
      </c>
      <c r="KK82">
        <f>EA82</f>
        <v>4</v>
      </c>
      <c r="KL82">
        <f t="shared" si="508"/>
        <v>1</v>
      </c>
      <c r="KM82">
        <f t="shared" si="509"/>
        <v>1</v>
      </c>
      <c r="KN82">
        <f t="shared" si="510"/>
        <v>0</v>
      </c>
      <c r="KO82">
        <f t="shared" si="511"/>
        <v>1</v>
      </c>
      <c r="KP82">
        <f t="shared" si="512"/>
        <v>1</v>
      </c>
      <c r="KQ82">
        <f t="shared" si="513"/>
        <v>1</v>
      </c>
      <c r="KR82">
        <f t="shared" si="514"/>
        <v>0</v>
      </c>
      <c r="KS82">
        <f t="shared" si="515"/>
        <v>1</v>
      </c>
      <c r="KT82">
        <f t="shared" si="516"/>
        <v>1</v>
      </c>
      <c r="KU82">
        <f t="shared" si="517"/>
        <v>1</v>
      </c>
      <c r="KV82">
        <f t="shared" si="518"/>
        <v>1</v>
      </c>
      <c r="KW82">
        <f t="shared" si="519"/>
        <v>1</v>
      </c>
      <c r="KX82">
        <f t="shared" si="520"/>
        <v>1</v>
      </c>
      <c r="KY82">
        <f t="shared" si="521"/>
        <v>1</v>
      </c>
      <c r="KZ82">
        <f t="shared" si="522"/>
        <v>1</v>
      </c>
      <c r="LA82">
        <f t="shared" si="523"/>
        <v>1</v>
      </c>
      <c r="LB82">
        <f t="shared" si="524"/>
        <v>1</v>
      </c>
      <c r="LC82">
        <f t="shared" si="525"/>
        <v>1</v>
      </c>
      <c r="LD82">
        <f t="shared" si="526"/>
        <v>0</v>
      </c>
      <c r="LE82">
        <f t="shared" si="527"/>
        <v>1</v>
      </c>
      <c r="LF82">
        <f t="shared" si="528"/>
        <v>1</v>
      </c>
      <c r="LG82">
        <f t="shared" si="529"/>
        <v>1</v>
      </c>
      <c r="LH82">
        <f t="shared" si="530"/>
        <v>0</v>
      </c>
      <c r="LI82">
        <f t="shared" si="531"/>
        <v>1</v>
      </c>
      <c r="LJ82">
        <f t="shared" si="532"/>
        <v>1</v>
      </c>
      <c r="LK82">
        <f t="shared" si="533"/>
        <v>0</v>
      </c>
      <c r="LL82">
        <f t="shared" si="534"/>
        <v>1</v>
      </c>
      <c r="LM82">
        <f t="shared" si="535"/>
        <v>0</v>
      </c>
      <c r="LN82">
        <f t="shared" si="536"/>
        <v>0</v>
      </c>
      <c r="LO82">
        <f t="shared" si="537"/>
        <v>1</v>
      </c>
      <c r="LP82">
        <f t="shared" si="538"/>
        <v>1</v>
      </c>
      <c r="LQ82">
        <f t="shared" si="539"/>
        <v>1</v>
      </c>
      <c r="LR82">
        <f t="shared" si="540"/>
        <v>1</v>
      </c>
      <c r="LS82">
        <f t="shared" si="541"/>
        <v>1</v>
      </c>
      <c r="LT82">
        <f t="shared" si="542"/>
        <v>0</v>
      </c>
      <c r="LU82">
        <f t="shared" si="543"/>
        <v>1</v>
      </c>
      <c r="LW82">
        <f t="shared" si="544"/>
        <v>2.2105263157894739</v>
      </c>
      <c r="LX82" s="24">
        <f t="shared" si="566"/>
        <v>1</v>
      </c>
      <c r="LY82">
        <f t="shared" si="545"/>
        <v>2.8333333333333335</v>
      </c>
      <c r="LZ82" s="25">
        <f t="shared" si="564"/>
        <v>1</v>
      </c>
      <c r="MA82">
        <f t="shared" si="546"/>
        <v>2.1</v>
      </c>
      <c r="MB82">
        <f t="shared" si="561"/>
        <v>1</v>
      </c>
      <c r="MC82">
        <f t="shared" si="547"/>
        <v>2.3333333333333335</v>
      </c>
      <c r="MD82">
        <f t="shared" si="567"/>
        <v>1</v>
      </c>
      <c r="ME82">
        <f t="shared" si="548"/>
        <v>2.5</v>
      </c>
      <c r="MF82">
        <f t="shared" si="380"/>
        <v>1</v>
      </c>
      <c r="MG82">
        <f t="shared" si="549"/>
        <v>2.5</v>
      </c>
      <c r="MH82">
        <f t="shared" si="565"/>
        <v>1</v>
      </c>
      <c r="MI82">
        <f t="shared" si="550"/>
        <v>3.5</v>
      </c>
      <c r="MJ82" s="25">
        <f t="shared" si="551"/>
        <v>1</v>
      </c>
      <c r="MK82">
        <f t="shared" si="552"/>
        <v>5.7</v>
      </c>
      <c r="ML82">
        <f t="shared" si="553"/>
        <v>1</v>
      </c>
      <c r="MM82">
        <f t="shared" si="554"/>
        <v>0.7857142857142857</v>
      </c>
      <c r="MN82">
        <v>1</v>
      </c>
      <c r="MO82">
        <f t="shared" si="555"/>
        <v>2.15</v>
      </c>
      <c r="MP82">
        <f t="shared" si="568"/>
        <v>1</v>
      </c>
      <c r="MQ82">
        <f t="shared" si="556"/>
        <v>4.8571428571428568</v>
      </c>
      <c r="MR82">
        <f>IF(OR(ISNUMBER(SEARCH(IY82,"FALSE")),ISNUMBER(SEARCH(IZ82,"FALSE")),ISNUMBER(SEARCH(JA82,"FALSE")),ISNUMBER(SEARCH(JB82,"FALSE")),ISNUMBER(SEARCH(JC82,"FALSE")),ISNUMBER(SEARCH(JD82,"FALSE")),ISNUMBER(SEARCH(JE82,"FALSE")),ISNUMBER(SEARCH(JF82,"FALSE")),ISNUMBER(SEARCH(JN82,"FALSE")),ISNUMBER(SEARCH(JO82,"FALSE")),ISNUMBER(SEARCH(JP82,"FALSE")),ISNUMBER(SEARCH(JQ82,"FALSE")),ISNUMBER(SEARCH(JR82,"FALSE")),ISNUMBER(SEARCH(JS82,"FALSE"))),"CHECK",1)</f>
        <v>1</v>
      </c>
      <c r="MS82">
        <f t="shared" si="557"/>
        <v>3.4545454545454546</v>
      </c>
      <c r="MT82">
        <f>IF(OR(ISNUMBER(SEARCH(JG82,"FALSE")),ISNUMBER(SEARCH(JH82,"FALSE")),ISNUMBER(SEARCH(JT82,"FALSE")),ISNUMBER(SEARCH(JU82,"FALSE")),ISNUMBER(SEARCH(JV82,"FALSE")),ISNUMBER(SEARCH(JW82,"FALSE")),ISNUMBER(SEARCH(JX82,"FALSE")),ISNUMBER(SEARCH(JY82,"FALSE")),ISNUMBER(SEARCH(JZ82,"FALSE")),ISNUMBER(SEARCH(KA82,"FALSE")),ISNUMBER(SEARCH(KC82,"FALSE"))),"CHECK",1)</f>
        <v>1</v>
      </c>
      <c r="MU82">
        <f t="shared" si="558"/>
        <v>4.2307692307692308</v>
      </c>
      <c r="MV82">
        <f t="shared" si="570"/>
        <v>1</v>
      </c>
      <c r="MW82">
        <f t="shared" si="559"/>
        <v>0.77777777777777779</v>
      </c>
      <c r="MX82">
        <f t="shared" ref="MX82:MX102" si="571">IF(OR(ISNUMBER(SEARCH(KL82,"FALSE")),ISNUMBER(SEARCH(KM82,"FALSE")),ISNUMBER(SEARCH(KN82,"FALSE")),ISNUMBER(SEARCH(KO82,"FALSE")),ISNUMBER(SEARCH(KP82,"FALSE")),ISNUMBER(SEARCH(KQ82,"FALSE")),ISNUMBER(SEARCH(KR82,"FALSE")),ISNUMBER(SEARCH(KS82,"FALSE")),ISNUMBER(SEARCH(KT82,"FALSE")),ISNUMBER(SEARCH(KU82,"FALSE")),ISNUMBER(SEARCH(KV82,"FALSE")),ISNUMBER(SEARCH(KW82,"FALSE")),ISNUMBER(SEARCH(KX82,"FALSE")),ISNUMBER(SEARCH(KY82,"FALSE")),ISNUMBER(SEARCH(KZ82,"FALSE")),ISNUMBER(SEARCH(LA82,"FALSE")),ISNUMBER(SEARCH(LB82,"FALSE")),ISNUMBER(SEARCH(LC82,"FALSE")),ISNUMBER(SEARCH(LD82,"FALSE")),ISNUMBER(SEARCH(LE82,"FALSE")),ISNUMBER(SEARCH(LF82,"FALSE")),ISNUMBER(SEARCH(LG82,"FALSE")),ISNUMBER(SEARCH(LH82,"FALSE")),ISNUMBER(SEARCH(LI82,"FALSE")),ISNUMBER(SEARCH(LJ82,"FALSE")),ISNUMBER(SEARCH(LK82,"FALSE")),ISNUMBER(SEARCH(LL82,"FALSE")),ISNUMBER(SEARCH(LM82,"FALSE")),ISNUMBER(SEARCH(LN82,"FALSE")),ISNUMBER(SEARCH(LO82,"FALSE")),ISNUMBER(SEARCH(LP82,"FALSE")),ISNUMBER(SEARCH(LQ82,"FALSE")),ISNUMBER(SEARCH(LR82,"FALSE")),ISNUMBER(SEARCH(LS82,"FALSE")),ISNUMBER(SEARCH(LT82,"FALSE")),ISNUMBER(SEARCH(LU82,"FALSE")),),"CHECK",1)</f>
        <v>1</v>
      </c>
      <c r="MY82">
        <f t="shared" si="560"/>
        <v>4.666666666666667</v>
      </c>
      <c r="MZ82">
        <f t="shared" si="563"/>
        <v>1</v>
      </c>
    </row>
    <row r="83" spans="1:364" ht="16">
      <c r="A83" t="s">
        <v>804</v>
      </c>
      <c r="B83" t="s">
        <v>837</v>
      </c>
      <c r="C83">
        <v>2</v>
      </c>
      <c r="D83">
        <v>2</v>
      </c>
      <c r="E83">
        <v>1</v>
      </c>
      <c r="F83">
        <v>4</v>
      </c>
      <c r="G83">
        <v>4</v>
      </c>
      <c r="H83">
        <v>4</v>
      </c>
      <c r="I83">
        <v>4</v>
      </c>
      <c r="J83">
        <v>3</v>
      </c>
      <c r="K83">
        <v>1</v>
      </c>
      <c r="L83">
        <v>1</v>
      </c>
      <c r="M83">
        <v>4</v>
      </c>
      <c r="N83">
        <v>4</v>
      </c>
      <c r="O83">
        <v>2</v>
      </c>
      <c r="P83">
        <v>1</v>
      </c>
      <c r="Q83">
        <v>1</v>
      </c>
      <c r="R83">
        <v>4</v>
      </c>
      <c r="S83">
        <v>3</v>
      </c>
      <c r="T83">
        <v>1</v>
      </c>
      <c r="U83">
        <v>3</v>
      </c>
      <c r="V83">
        <v>3</v>
      </c>
      <c r="W83">
        <v>4</v>
      </c>
      <c r="X83">
        <v>4</v>
      </c>
      <c r="Y83">
        <v>3</v>
      </c>
      <c r="Z83">
        <v>4</v>
      </c>
      <c r="AA83">
        <v>3</v>
      </c>
      <c r="AB83">
        <v>3</v>
      </c>
      <c r="AC83">
        <v>3</v>
      </c>
      <c r="AD83">
        <v>3</v>
      </c>
      <c r="AE83">
        <v>3</v>
      </c>
      <c r="AF83">
        <v>1</v>
      </c>
      <c r="AG83">
        <v>3</v>
      </c>
      <c r="AH83">
        <v>4</v>
      </c>
      <c r="AI83">
        <v>5</v>
      </c>
      <c r="AJ83">
        <v>6</v>
      </c>
      <c r="AK83">
        <v>3</v>
      </c>
      <c r="AL83">
        <v>2</v>
      </c>
      <c r="AM83">
        <v>5</v>
      </c>
      <c r="AN83">
        <v>1</v>
      </c>
      <c r="AO83">
        <v>5</v>
      </c>
      <c r="AP83">
        <v>6</v>
      </c>
      <c r="AQ83">
        <v>3</v>
      </c>
      <c r="AR83">
        <v>1</v>
      </c>
      <c r="AS83">
        <v>1</v>
      </c>
      <c r="AT83">
        <v>5</v>
      </c>
      <c r="AU83">
        <v>5</v>
      </c>
      <c r="AV83">
        <v>6</v>
      </c>
      <c r="AW83">
        <v>6</v>
      </c>
      <c r="AX83">
        <v>6</v>
      </c>
      <c r="AY83">
        <v>5</v>
      </c>
      <c r="AZ83">
        <v>4</v>
      </c>
      <c r="BA83">
        <v>1</v>
      </c>
      <c r="BB83">
        <v>3</v>
      </c>
      <c r="BC83">
        <v>4</v>
      </c>
      <c r="BD83">
        <v>1</v>
      </c>
      <c r="BE83">
        <v>1</v>
      </c>
      <c r="BF83">
        <v>1</v>
      </c>
      <c r="BG83">
        <v>2</v>
      </c>
      <c r="BH83">
        <v>3</v>
      </c>
      <c r="BI83">
        <v>3</v>
      </c>
      <c r="BJ83">
        <v>2</v>
      </c>
      <c r="BK83">
        <v>3</v>
      </c>
      <c r="BL83">
        <v>4</v>
      </c>
      <c r="BM83">
        <v>2</v>
      </c>
      <c r="BN83">
        <v>2</v>
      </c>
      <c r="BO83">
        <v>2</v>
      </c>
      <c r="BP83">
        <v>3</v>
      </c>
      <c r="BQ83">
        <v>3</v>
      </c>
      <c r="BR83">
        <v>1</v>
      </c>
      <c r="BS83">
        <v>4</v>
      </c>
      <c r="BT83">
        <v>3</v>
      </c>
      <c r="BU83">
        <v>3</v>
      </c>
      <c r="BV83">
        <v>3</v>
      </c>
      <c r="BW83">
        <v>2</v>
      </c>
      <c r="BX83">
        <v>3</v>
      </c>
      <c r="BY83">
        <v>1</v>
      </c>
      <c r="BZ83">
        <v>2</v>
      </c>
      <c r="CA83">
        <v>2</v>
      </c>
      <c r="CB83">
        <v>3</v>
      </c>
      <c r="CC83">
        <v>1</v>
      </c>
      <c r="CD83">
        <v>2</v>
      </c>
      <c r="CE83">
        <v>3</v>
      </c>
      <c r="CF83">
        <v>2</v>
      </c>
      <c r="CG83">
        <v>2</v>
      </c>
      <c r="CH83">
        <v>3</v>
      </c>
      <c r="CI83">
        <v>2</v>
      </c>
      <c r="CJ83">
        <v>2</v>
      </c>
      <c r="CK83">
        <v>3</v>
      </c>
      <c r="CL83">
        <v>2</v>
      </c>
      <c r="CM83">
        <v>2</v>
      </c>
      <c r="CN83">
        <v>3</v>
      </c>
      <c r="CO83">
        <v>1</v>
      </c>
      <c r="CP83">
        <v>1</v>
      </c>
      <c r="CQ83">
        <v>1</v>
      </c>
      <c r="CR83">
        <v>1</v>
      </c>
      <c r="CS83">
        <v>1</v>
      </c>
      <c r="CT83">
        <v>1</v>
      </c>
      <c r="CU83">
        <v>1</v>
      </c>
      <c r="CV83">
        <v>1</v>
      </c>
      <c r="CW83">
        <v>1</v>
      </c>
      <c r="CX83">
        <v>2</v>
      </c>
      <c r="CY83">
        <v>1</v>
      </c>
      <c r="CZ83">
        <v>3</v>
      </c>
      <c r="DA83">
        <v>3</v>
      </c>
      <c r="DB83">
        <v>4</v>
      </c>
      <c r="DC83">
        <v>5</v>
      </c>
      <c r="DD83">
        <v>1</v>
      </c>
      <c r="DE83">
        <v>1</v>
      </c>
      <c r="DF83">
        <v>1</v>
      </c>
      <c r="DG83">
        <v>1</v>
      </c>
      <c r="DH83">
        <v>1</v>
      </c>
      <c r="DI83">
        <v>3</v>
      </c>
      <c r="DJ83">
        <v>2</v>
      </c>
      <c r="DK83">
        <v>5</v>
      </c>
      <c r="DL83">
        <v>5</v>
      </c>
      <c r="DM83">
        <v>4</v>
      </c>
      <c r="DN83">
        <v>4</v>
      </c>
      <c r="DO83">
        <v>1</v>
      </c>
      <c r="DP83">
        <v>5</v>
      </c>
      <c r="DQ83">
        <v>2</v>
      </c>
      <c r="DR83">
        <v>2</v>
      </c>
      <c r="DS83">
        <v>1</v>
      </c>
      <c r="DT83">
        <v>4</v>
      </c>
      <c r="DU83">
        <v>4</v>
      </c>
      <c r="DV83">
        <v>1</v>
      </c>
      <c r="DW83">
        <v>1</v>
      </c>
      <c r="DX83">
        <v>2</v>
      </c>
      <c r="DY83">
        <v>4</v>
      </c>
      <c r="DZ83">
        <v>2</v>
      </c>
      <c r="EB83">
        <v>1</v>
      </c>
      <c r="EC83">
        <v>2</v>
      </c>
      <c r="ED83">
        <v>3</v>
      </c>
      <c r="EE83">
        <v>2</v>
      </c>
      <c r="EF83">
        <v>3</v>
      </c>
      <c r="EH83">
        <v>1</v>
      </c>
      <c r="EI83">
        <v>1</v>
      </c>
      <c r="EJ83">
        <v>4</v>
      </c>
      <c r="EK83">
        <v>1</v>
      </c>
      <c r="EM83">
        <v>3</v>
      </c>
      <c r="EN83">
        <v>2</v>
      </c>
      <c r="EO83">
        <v>4</v>
      </c>
      <c r="EP83">
        <v>1</v>
      </c>
      <c r="EQ83">
        <v>2</v>
      </c>
      <c r="ER83">
        <v>1</v>
      </c>
      <c r="ES83">
        <v>1</v>
      </c>
      <c r="ET83">
        <v>4</v>
      </c>
      <c r="EU83">
        <v>2</v>
      </c>
      <c r="EX83">
        <v>4</v>
      </c>
      <c r="EY83">
        <v>1</v>
      </c>
      <c r="EZ83">
        <v>4</v>
      </c>
      <c r="FA83">
        <v>3</v>
      </c>
      <c r="FB83">
        <v>2</v>
      </c>
      <c r="FC83">
        <v>1</v>
      </c>
      <c r="FD83">
        <v>3</v>
      </c>
      <c r="FE83">
        <v>2</v>
      </c>
      <c r="FF83">
        <v>2</v>
      </c>
      <c r="FG83">
        <v>1</v>
      </c>
      <c r="FH83">
        <v>4</v>
      </c>
      <c r="FI83">
        <v>3</v>
      </c>
      <c r="FJ83">
        <v>1</v>
      </c>
      <c r="FK83">
        <v>3</v>
      </c>
      <c r="FM83">
        <f t="shared" si="381"/>
        <v>3</v>
      </c>
      <c r="FN83">
        <f t="shared" si="382"/>
        <v>4</v>
      </c>
      <c r="FO83">
        <f t="shared" si="383"/>
        <v>1</v>
      </c>
      <c r="FP83">
        <f t="shared" si="384"/>
        <v>1</v>
      </c>
      <c r="FQ83">
        <f t="shared" si="385"/>
        <v>1</v>
      </c>
      <c r="FR83">
        <f t="shared" si="386"/>
        <v>1</v>
      </c>
      <c r="FS83">
        <f t="shared" si="387"/>
        <v>2</v>
      </c>
      <c r="FT83">
        <f t="shared" si="388"/>
        <v>4</v>
      </c>
      <c r="FU83">
        <f t="shared" si="389"/>
        <v>4</v>
      </c>
      <c r="FV83">
        <f t="shared" si="390"/>
        <v>1</v>
      </c>
      <c r="FW83">
        <f t="shared" si="391"/>
        <v>1</v>
      </c>
      <c r="FX83">
        <f t="shared" si="392"/>
        <v>3</v>
      </c>
      <c r="FY83">
        <f t="shared" si="393"/>
        <v>4</v>
      </c>
      <c r="FZ83">
        <f t="shared" si="394"/>
        <v>4</v>
      </c>
      <c r="GA83">
        <f t="shared" si="395"/>
        <v>1</v>
      </c>
      <c r="GB83">
        <f t="shared" si="396"/>
        <v>2</v>
      </c>
      <c r="GC83">
        <f t="shared" si="397"/>
        <v>4</v>
      </c>
      <c r="GD83">
        <f t="shared" si="398"/>
        <v>2</v>
      </c>
      <c r="GE83">
        <f t="shared" si="399"/>
        <v>2</v>
      </c>
      <c r="GF83">
        <f t="shared" si="400"/>
        <v>1</v>
      </c>
      <c r="GG83">
        <f t="shared" si="401"/>
        <v>1</v>
      </c>
      <c r="GH83">
        <f t="shared" si="402"/>
        <v>2</v>
      </c>
      <c r="GI83">
        <f t="shared" si="403"/>
        <v>1</v>
      </c>
      <c r="GJ83">
        <f t="shared" si="404"/>
        <v>2</v>
      </c>
      <c r="GK83">
        <f t="shared" si="405"/>
        <v>2</v>
      </c>
      <c r="GL83">
        <f t="shared" si="406"/>
        <v>2</v>
      </c>
      <c r="GM83">
        <f t="shared" si="407"/>
        <v>2</v>
      </c>
      <c r="GN83">
        <f t="shared" si="408"/>
        <v>2</v>
      </c>
      <c r="GO83">
        <f t="shared" si="409"/>
        <v>4</v>
      </c>
      <c r="GP83">
        <f t="shared" si="410"/>
        <v>2</v>
      </c>
      <c r="GQ83">
        <f t="shared" si="411"/>
        <v>1</v>
      </c>
      <c r="GR83">
        <f t="shared" si="412"/>
        <v>5</v>
      </c>
      <c r="GS83">
        <f t="shared" si="413"/>
        <v>6</v>
      </c>
      <c r="GT83">
        <f t="shared" si="414"/>
        <v>5</v>
      </c>
      <c r="GU83">
        <f t="shared" si="415"/>
        <v>2</v>
      </c>
      <c r="GV83">
        <f t="shared" si="416"/>
        <v>5</v>
      </c>
      <c r="GW83">
        <f t="shared" si="417"/>
        <v>7</v>
      </c>
      <c r="GX83">
        <f t="shared" si="418"/>
        <v>3</v>
      </c>
      <c r="GY83">
        <f t="shared" si="419"/>
        <v>2</v>
      </c>
      <c r="GZ83">
        <f t="shared" si="420"/>
        <v>5</v>
      </c>
      <c r="HA83">
        <f t="shared" si="421"/>
        <v>7</v>
      </c>
      <c r="HB83">
        <f t="shared" si="422"/>
        <v>-3</v>
      </c>
      <c r="HC83">
        <f t="shared" si="423"/>
        <v>2</v>
      </c>
      <c r="HD83">
        <f t="shared" si="424"/>
        <v>2</v>
      </c>
      <c r="HE83">
        <f t="shared" si="425"/>
        <v>3</v>
      </c>
      <c r="HF83">
        <f t="shared" si="426"/>
        <v>3</v>
      </c>
      <c r="HG83">
        <f t="shared" si="427"/>
        <v>3</v>
      </c>
      <c r="HH83">
        <f t="shared" si="428"/>
        <v>2</v>
      </c>
      <c r="HI83">
        <f t="shared" si="429"/>
        <v>-1</v>
      </c>
      <c r="HJ83">
        <f t="shared" si="430"/>
        <v>3</v>
      </c>
      <c r="HK83">
        <f t="shared" si="431"/>
        <v>1</v>
      </c>
      <c r="HL83">
        <f t="shared" si="432"/>
        <v>-1</v>
      </c>
      <c r="HM83">
        <f t="shared" si="433"/>
        <v>3</v>
      </c>
      <c r="HN83">
        <f t="shared" si="434"/>
        <v>3</v>
      </c>
      <c r="HO83">
        <f t="shared" si="435"/>
        <v>3</v>
      </c>
      <c r="HP83">
        <f t="shared" si="436"/>
        <v>5</v>
      </c>
      <c r="HQ83">
        <f t="shared" si="437"/>
        <v>4</v>
      </c>
      <c r="HR83">
        <f t="shared" si="438"/>
        <v>4</v>
      </c>
      <c r="HS83">
        <f t="shared" si="439"/>
        <v>5</v>
      </c>
      <c r="HT83">
        <f t="shared" si="440"/>
        <v>4</v>
      </c>
      <c r="HU83">
        <f t="shared" si="441"/>
        <v>3</v>
      </c>
      <c r="HV83">
        <f t="shared" si="442"/>
        <v>5</v>
      </c>
      <c r="HW83">
        <f t="shared" si="443"/>
        <v>5</v>
      </c>
      <c r="HX83">
        <f t="shared" si="444"/>
        <v>5</v>
      </c>
      <c r="HY83">
        <f t="shared" si="445"/>
        <v>4</v>
      </c>
      <c r="HZ83">
        <f t="shared" si="446"/>
        <v>4</v>
      </c>
      <c r="IA83">
        <f t="shared" si="447"/>
        <v>6</v>
      </c>
      <c r="IB83">
        <f t="shared" si="448"/>
        <v>3</v>
      </c>
      <c r="IC83">
        <f t="shared" si="449"/>
        <v>4</v>
      </c>
      <c r="ID83">
        <f t="shared" si="450"/>
        <v>4</v>
      </c>
      <c r="IE83">
        <f t="shared" si="451"/>
        <v>3</v>
      </c>
      <c r="IF83">
        <f t="shared" si="452"/>
        <v>2</v>
      </c>
      <c r="IG83">
        <f t="shared" si="453"/>
        <v>3</v>
      </c>
      <c r="IH83">
        <f t="shared" si="454"/>
        <v>1</v>
      </c>
      <c r="II83">
        <f t="shared" si="455"/>
        <v>2</v>
      </c>
      <c r="IJ83">
        <f t="shared" si="456"/>
        <v>2</v>
      </c>
      <c r="IK83">
        <f t="shared" si="457"/>
        <v>3</v>
      </c>
      <c r="IL83">
        <f t="shared" si="458"/>
        <v>1</v>
      </c>
      <c r="IM83">
        <f t="shared" si="459"/>
        <v>2</v>
      </c>
      <c r="IN83">
        <f t="shared" si="460"/>
        <v>2</v>
      </c>
      <c r="IO83">
        <f t="shared" si="461"/>
        <v>2</v>
      </c>
      <c r="IP83">
        <f t="shared" si="462"/>
        <v>2</v>
      </c>
      <c r="IQ83">
        <f t="shared" si="463"/>
        <v>2</v>
      </c>
      <c r="IR83">
        <f t="shared" si="464"/>
        <v>3</v>
      </c>
      <c r="IS83">
        <f t="shared" si="465"/>
        <v>2</v>
      </c>
      <c r="IT83">
        <f t="shared" si="466"/>
        <v>2</v>
      </c>
      <c r="IU83">
        <f t="shared" si="467"/>
        <v>2</v>
      </c>
      <c r="IV83">
        <f t="shared" si="468"/>
        <v>2</v>
      </c>
      <c r="IW83">
        <f t="shared" si="469"/>
        <v>2</v>
      </c>
      <c r="IX83">
        <f t="shared" si="470"/>
        <v>1</v>
      </c>
      <c r="IY83">
        <f t="shared" si="471"/>
        <v>5</v>
      </c>
      <c r="IZ83">
        <f t="shared" si="472"/>
        <v>5</v>
      </c>
      <c r="JA83">
        <f t="shared" si="473"/>
        <v>5</v>
      </c>
      <c r="JB83">
        <f t="shared" si="474"/>
        <v>5</v>
      </c>
      <c r="JC83">
        <f t="shared" si="475"/>
        <v>5</v>
      </c>
      <c r="JD83">
        <f t="shared" si="476"/>
        <v>5</v>
      </c>
      <c r="JE83">
        <f t="shared" si="477"/>
        <v>5</v>
      </c>
      <c r="JF83">
        <f t="shared" si="478"/>
        <v>5</v>
      </c>
      <c r="JG83">
        <f t="shared" si="479"/>
        <v>4</v>
      </c>
      <c r="JH83">
        <f t="shared" si="480"/>
        <v>5</v>
      </c>
      <c r="JI83">
        <f t="shared" si="481"/>
        <v>3</v>
      </c>
      <c r="JJ83">
        <f t="shared" si="482"/>
        <v>3</v>
      </c>
      <c r="JK83">
        <f t="shared" si="483"/>
        <v>2</v>
      </c>
      <c r="JL83">
        <f t="shared" si="484"/>
        <v>5</v>
      </c>
      <c r="JM83">
        <f t="shared" si="485"/>
        <v>5</v>
      </c>
      <c r="JN83">
        <f t="shared" si="486"/>
        <v>5</v>
      </c>
      <c r="JO83">
        <f t="shared" si="487"/>
        <v>5</v>
      </c>
      <c r="JP83">
        <f t="shared" si="488"/>
        <v>5</v>
      </c>
      <c r="JQ83">
        <f t="shared" si="489"/>
        <v>5</v>
      </c>
      <c r="JR83">
        <f t="shared" si="490"/>
        <v>3</v>
      </c>
      <c r="JS83">
        <f t="shared" si="491"/>
        <v>4</v>
      </c>
      <c r="JT83">
        <f t="shared" si="492"/>
        <v>5</v>
      </c>
      <c r="JU83">
        <f t="shared" si="493"/>
        <v>5</v>
      </c>
      <c r="JV83">
        <f t="shared" si="494"/>
        <v>4</v>
      </c>
      <c r="JW83">
        <f t="shared" si="495"/>
        <v>4</v>
      </c>
      <c r="JX83">
        <f t="shared" si="496"/>
        <v>5</v>
      </c>
      <c r="JY83">
        <f t="shared" si="497"/>
        <v>5</v>
      </c>
      <c r="JZ83">
        <f t="shared" si="498"/>
        <v>4</v>
      </c>
      <c r="KA83">
        <f t="shared" si="499"/>
        <v>4</v>
      </c>
      <c r="KC83">
        <f t="shared" si="500"/>
        <v>5</v>
      </c>
      <c r="KD83">
        <f t="shared" si="501"/>
        <v>2</v>
      </c>
      <c r="KE83">
        <f t="shared" si="502"/>
        <v>4</v>
      </c>
      <c r="KF83">
        <f t="shared" si="503"/>
        <v>5</v>
      </c>
      <c r="KG83">
        <f t="shared" si="504"/>
        <v>5</v>
      </c>
      <c r="KH83">
        <f t="shared" si="505"/>
        <v>4</v>
      </c>
      <c r="KI83">
        <f t="shared" si="506"/>
        <v>2</v>
      </c>
      <c r="KJ83">
        <f t="shared" si="507"/>
        <v>4</v>
      </c>
      <c r="KK83">
        <f>EA83</f>
        <v>0</v>
      </c>
      <c r="KL83">
        <f t="shared" si="508"/>
        <v>1</v>
      </c>
      <c r="KM83">
        <f t="shared" si="509"/>
        <v>1</v>
      </c>
      <c r="KN83">
        <f t="shared" si="510"/>
        <v>1</v>
      </c>
      <c r="KO83">
        <f t="shared" si="511"/>
        <v>1</v>
      </c>
      <c r="KP83">
        <f t="shared" si="512"/>
        <v>1</v>
      </c>
      <c r="KQ83" t="b">
        <f t="shared" si="513"/>
        <v>0</v>
      </c>
      <c r="KR83">
        <f t="shared" si="514"/>
        <v>0</v>
      </c>
      <c r="KS83">
        <f t="shared" si="515"/>
        <v>1</v>
      </c>
      <c r="KT83">
        <f t="shared" si="516"/>
        <v>1</v>
      </c>
      <c r="KU83">
        <f t="shared" si="517"/>
        <v>1</v>
      </c>
      <c r="KV83" t="b">
        <f t="shared" si="518"/>
        <v>0</v>
      </c>
      <c r="KW83">
        <f t="shared" si="519"/>
        <v>1</v>
      </c>
      <c r="KX83">
        <f t="shared" si="520"/>
        <v>1</v>
      </c>
      <c r="KY83">
        <f t="shared" si="521"/>
        <v>1</v>
      </c>
      <c r="KZ83">
        <f t="shared" si="522"/>
        <v>1</v>
      </c>
      <c r="LA83">
        <f t="shared" si="523"/>
        <v>1</v>
      </c>
      <c r="LB83">
        <f t="shared" si="524"/>
        <v>1</v>
      </c>
      <c r="LC83">
        <f t="shared" si="525"/>
        <v>1</v>
      </c>
      <c r="LD83">
        <f t="shared" si="526"/>
        <v>1</v>
      </c>
      <c r="LE83">
        <f t="shared" si="527"/>
        <v>1</v>
      </c>
      <c r="LF83" t="b">
        <f t="shared" si="528"/>
        <v>0</v>
      </c>
      <c r="LG83" t="b">
        <f t="shared" si="529"/>
        <v>0</v>
      </c>
      <c r="LH83">
        <f t="shared" si="530"/>
        <v>0</v>
      </c>
      <c r="LI83">
        <f t="shared" si="531"/>
        <v>1</v>
      </c>
      <c r="LJ83">
        <f t="shared" si="532"/>
        <v>1</v>
      </c>
      <c r="LK83">
        <f t="shared" si="533"/>
        <v>1</v>
      </c>
      <c r="LL83">
        <f t="shared" si="534"/>
        <v>1</v>
      </c>
      <c r="LM83">
        <f t="shared" si="535"/>
        <v>1</v>
      </c>
      <c r="LN83">
        <f t="shared" si="536"/>
        <v>0</v>
      </c>
      <c r="LO83">
        <f t="shared" si="537"/>
        <v>1</v>
      </c>
      <c r="LP83">
        <f t="shared" si="538"/>
        <v>1</v>
      </c>
      <c r="LQ83">
        <f t="shared" si="539"/>
        <v>1</v>
      </c>
      <c r="LR83">
        <f t="shared" si="540"/>
        <v>1</v>
      </c>
      <c r="LS83">
        <f t="shared" si="541"/>
        <v>1</v>
      </c>
      <c r="LT83">
        <f t="shared" si="542"/>
        <v>0</v>
      </c>
      <c r="LU83">
        <f t="shared" si="543"/>
        <v>1</v>
      </c>
      <c r="LW83">
        <f t="shared" si="544"/>
        <v>1.631578947368421</v>
      </c>
      <c r="LX83" s="24">
        <f t="shared" si="566"/>
        <v>1</v>
      </c>
      <c r="LY83">
        <f t="shared" si="545"/>
        <v>3</v>
      </c>
      <c r="LZ83" s="25">
        <f t="shared" si="564"/>
        <v>1</v>
      </c>
      <c r="MA83">
        <f t="shared" si="546"/>
        <v>1.7</v>
      </c>
      <c r="MB83">
        <f t="shared" si="561"/>
        <v>1</v>
      </c>
      <c r="MC83">
        <f t="shared" si="547"/>
        <v>1.5555555555555556</v>
      </c>
      <c r="MD83">
        <f t="shared" si="567"/>
        <v>1</v>
      </c>
      <c r="ME83">
        <f t="shared" si="548"/>
        <v>4</v>
      </c>
      <c r="MF83">
        <f t="shared" si="380"/>
        <v>1</v>
      </c>
      <c r="MG83">
        <f t="shared" si="549"/>
        <v>1.75</v>
      </c>
      <c r="MH83">
        <f t="shared" si="565"/>
        <v>1</v>
      </c>
      <c r="MI83">
        <f t="shared" si="550"/>
        <v>3.25</v>
      </c>
      <c r="MJ83" s="25">
        <f t="shared" si="551"/>
        <v>1</v>
      </c>
      <c r="MK83">
        <f t="shared" si="552"/>
        <v>4.7</v>
      </c>
      <c r="ML83">
        <f t="shared" si="553"/>
        <v>1</v>
      </c>
      <c r="MM83">
        <f t="shared" si="554"/>
        <v>1.6428571428571428</v>
      </c>
      <c r="MN83">
        <f t="shared" ref="MN83:MN96" si="572">IF(OR(ISNUMBER(SEARCH(HB83,"FALSE")),ISNUMBER(SEARCH(HC83,"FALSE")),ISNUMBER(SEARCH(HD83,"FALSE")),ISNUMBER(SEARCH(HE83,"FALSE")),ISNUMBER(SEARCH(HF83,"FALSE")),ISNUMBER(SEARCH(HG83,"FALSE")),ISNUMBER(SEARCH(HH83,"FALSE")),ISNUMBER(SEARCH(HI83,"FALSE")),ISNUMBER(SEARCH(HJ83,"FALSE")),ISNUMBER(SEARCH(HK83,"FALSE")),ISNUMBER(SEARCH(HL83,"FALSE")),ISNUMBER(SEARCH(HM83,"FALSE")),ISNUMBER(SEARCH(HN83,"FALSE")),ISNUMBER(SEARCH(HO83,"FALSE"))),"CHECK",1)</f>
        <v>1</v>
      </c>
      <c r="MO83">
        <f t="shared" si="555"/>
        <v>2.0499999999999998</v>
      </c>
      <c r="MP83">
        <f t="shared" si="568"/>
        <v>1</v>
      </c>
      <c r="MQ83">
        <f t="shared" si="556"/>
        <v>4.7857142857142856</v>
      </c>
      <c r="MR83">
        <f>IF(OR(ISNUMBER(SEARCH(IY83,"FALSE")),ISNUMBER(SEARCH(IZ83,"FALSE")),ISNUMBER(SEARCH(JA83,"FALSE")),ISNUMBER(SEARCH(JB83,"FALSE")),ISNUMBER(SEARCH(JC83,"FALSE")),ISNUMBER(SEARCH(JD83,"FALSE")),ISNUMBER(SEARCH(JE83,"FALSE")),ISNUMBER(SEARCH(JF83,"FALSE")),ISNUMBER(SEARCH(JN83,"FALSE")),ISNUMBER(SEARCH(JO83,"FALSE")),ISNUMBER(SEARCH(JP83,"FALSE")),ISNUMBER(SEARCH(JQ83,"FALSE")),ISNUMBER(SEARCH(JR83,"FALSE")),ISNUMBER(SEARCH(JS83,"FALSE"))),"CHECK",1)</f>
        <v>1</v>
      </c>
      <c r="MS83">
        <f t="shared" si="557"/>
        <v>4.5454545454545459</v>
      </c>
      <c r="MT83">
        <f>IF(OR(ISNUMBER(SEARCH(JG83,"FALSE")),ISNUMBER(SEARCH(JH83,"FALSE")),ISNUMBER(SEARCH(JT83,"FALSE")),ISNUMBER(SEARCH(JU83,"FALSE")),ISNUMBER(SEARCH(JV83,"FALSE")),ISNUMBER(SEARCH(JW83,"FALSE")),ISNUMBER(SEARCH(JX83,"FALSE")),ISNUMBER(SEARCH(JY83,"FALSE")),ISNUMBER(SEARCH(JZ83,"FALSE")),ISNUMBER(SEARCH(KA83,"FALSE")),ISNUMBER(SEARCH(KC83,"FALSE"))),"CHECK",1)</f>
        <v>1</v>
      </c>
      <c r="MU83">
        <f t="shared" si="558"/>
        <v>3.3846153846153846</v>
      </c>
      <c r="MV83">
        <f t="shared" si="570"/>
        <v>1</v>
      </c>
      <c r="MW83">
        <f t="shared" si="559"/>
        <v>0.875</v>
      </c>
      <c r="MX83" t="str">
        <f t="shared" si="571"/>
        <v>CHECK</v>
      </c>
      <c r="MY83">
        <f t="shared" si="560"/>
        <v>4.333333333333333</v>
      </c>
      <c r="MZ83">
        <f t="shared" si="563"/>
        <v>1</v>
      </c>
    </row>
    <row r="84" spans="1:364" ht="16">
      <c r="A84" t="s">
        <v>1513</v>
      </c>
      <c r="B84" t="s">
        <v>837</v>
      </c>
      <c r="C84">
        <v>2</v>
      </c>
      <c r="D84">
        <v>1</v>
      </c>
      <c r="E84">
        <v>3</v>
      </c>
      <c r="F84">
        <v>4</v>
      </c>
      <c r="G84">
        <v>4</v>
      </c>
      <c r="H84">
        <v>3</v>
      </c>
      <c r="I84">
        <v>3</v>
      </c>
      <c r="J84">
        <v>3</v>
      </c>
      <c r="K84">
        <v>4</v>
      </c>
      <c r="L84">
        <v>3</v>
      </c>
      <c r="M84">
        <v>3</v>
      </c>
      <c r="N84">
        <v>3</v>
      </c>
      <c r="O84">
        <v>2</v>
      </c>
      <c r="P84">
        <v>3</v>
      </c>
      <c r="Q84">
        <v>3</v>
      </c>
      <c r="R84">
        <v>4</v>
      </c>
      <c r="S84">
        <v>4</v>
      </c>
      <c r="T84">
        <v>2</v>
      </c>
      <c r="U84">
        <v>4</v>
      </c>
      <c r="V84">
        <v>3</v>
      </c>
      <c r="W84">
        <v>4</v>
      </c>
      <c r="X84">
        <v>4</v>
      </c>
      <c r="Y84">
        <v>4</v>
      </c>
      <c r="Z84">
        <v>4</v>
      </c>
      <c r="AA84">
        <v>4</v>
      </c>
      <c r="AB84">
        <v>3</v>
      </c>
      <c r="AC84">
        <v>4</v>
      </c>
      <c r="AD84">
        <v>3</v>
      </c>
      <c r="AE84">
        <v>3</v>
      </c>
      <c r="AF84">
        <v>2</v>
      </c>
      <c r="AG84">
        <v>3</v>
      </c>
      <c r="AH84">
        <v>2</v>
      </c>
      <c r="AI84">
        <v>3</v>
      </c>
      <c r="AJ84">
        <v>6</v>
      </c>
      <c r="AK84">
        <v>3</v>
      </c>
      <c r="AL84">
        <v>7</v>
      </c>
      <c r="AM84">
        <v>6</v>
      </c>
      <c r="AN84">
        <v>4</v>
      </c>
      <c r="AO84">
        <v>5</v>
      </c>
      <c r="AP84">
        <v>3</v>
      </c>
      <c r="AQ84">
        <v>2</v>
      </c>
      <c r="AR84">
        <v>1</v>
      </c>
      <c r="AS84">
        <v>1</v>
      </c>
      <c r="AT84">
        <v>1</v>
      </c>
      <c r="AU84">
        <v>1</v>
      </c>
      <c r="AV84">
        <v>5</v>
      </c>
      <c r="AW84">
        <v>6</v>
      </c>
      <c r="AX84">
        <v>2</v>
      </c>
      <c r="AY84">
        <v>3</v>
      </c>
      <c r="AZ84">
        <v>5</v>
      </c>
      <c r="BA84">
        <v>1</v>
      </c>
      <c r="BB84">
        <v>2</v>
      </c>
      <c r="BC84">
        <v>4</v>
      </c>
      <c r="BD84">
        <v>4</v>
      </c>
      <c r="BE84">
        <v>2</v>
      </c>
      <c r="BF84">
        <v>3</v>
      </c>
      <c r="BG84">
        <v>2</v>
      </c>
      <c r="BH84">
        <v>2</v>
      </c>
      <c r="BI84">
        <v>4</v>
      </c>
      <c r="BJ84">
        <v>3</v>
      </c>
      <c r="BK84">
        <v>2</v>
      </c>
      <c r="BL84">
        <v>1</v>
      </c>
      <c r="BM84">
        <v>2</v>
      </c>
      <c r="BN84">
        <v>2</v>
      </c>
      <c r="BO84">
        <v>1</v>
      </c>
      <c r="BP84">
        <v>1</v>
      </c>
      <c r="BQ84">
        <v>2</v>
      </c>
      <c r="BR84">
        <v>3</v>
      </c>
      <c r="BS84">
        <v>5</v>
      </c>
      <c r="BT84">
        <v>3</v>
      </c>
      <c r="BU84">
        <v>4</v>
      </c>
      <c r="BV84">
        <v>3</v>
      </c>
      <c r="BW84">
        <v>3</v>
      </c>
      <c r="BX84">
        <v>3</v>
      </c>
      <c r="BY84">
        <v>2</v>
      </c>
      <c r="BZ84">
        <v>2</v>
      </c>
      <c r="CA84">
        <v>3</v>
      </c>
      <c r="CB84">
        <v>3</v>
      </c>
      <c r="CC84">
        <v>2</v>
      </c>
      <c r="CD84">
        <v>3</v>
      </c>
      <c r="CE84">
        <v>3</v>
      </c>
      <c r="CF84">
        <v>2</v>
      </c>
      <c r="CG84">
        <v>2</v>
      </c>
      <c r="CH84">
        <v>3</v>
      </c>
      <c r="CI84">
        <v>2</v>
      </c>
      <c r="CJ84">
        <v>2</v>
      </c>
      <c r="CK84">
        <v>3</v>
      </c>
      <c r="CL84">
        <v>2</v>
      </c>
      <c r="CM84">
        <v>2</v>
      </c>
      <c r="CN84">
        <v>2</v>
      </c>
      <c r="CO84">
        <v>2</v>
      </c>
      <c r="CP84">
        <v>1</v>
      </c>
      <c r="CQ84">
        <v>1</v>
      </c>
      <c r="CR84">
        <v>2</v>
      </c>
      <c r="CS84">
        <v>1</v>
      </c>
      <c r="CT84">
        <v>3</v>
      </c>
      <c r="CU84">
        <v>1</v>
      </c>
      <c r="CV84">
        <v>1</v>
      </c>
      <c r="CW84">
        <v>2</v>
      </c>
      <c r="CX84">
        <v>1</v>
      </c>
      <c r="CY84">
        <v>1</v>
      </c>
      <c r="CZ84">
        <v>4</v>
      </c>
      <c r="DA84">
        <v>1</v>
      </c>
      <c r="DB84">
        <v>3</v>
      </c>
      <c r="DC84">
        <v>5</v>
      </c>
      <c r="DD84">
        <v>2</v>
      </c>
      <c r="DE84">
        <v>1</v>
      </c>
      <c r="DF84">
        <v>1</v>
      </c>
      <c r="DG84">
        <v>4</v>
      </c>
      <c r="DH84">
        <v>1</v>
      </c>
      <c r="DI84">
        <v>3</v>
      </c>
      <c r="DJ84">
        <v>3</v>
      </c>
      <c r="DK84">
        <v>5</v>
      </c>
      <c r="DL84">
        <v>4</v>
      </c>
      <c r="DM84">
        <v>5</v>
      </c>
      <c r="DN84">
        <v>4</v>
      </c>
      <c r="DO84">
        <v>2</v>
      </c>
      <c r="DP84">
        <v>5</v>
      </c>
      <c r="DQ84">
        <v>3</v>
      </c>
      <c r="DR84">
        <v>1</v>
      </c>
      <c r="DS84">
        <v>4</v>
      </c>
      <c r="DT84">
        <v>3</v>
      </c>
      <c r="DU84">
        <v>5</v>
      </c>
      <c r="DV84">
        <v>4</v>
      </c>
      <c r="DW84">
        <v>2</v>
      </c>
      <c r="DX84">
        <v>3</v>
      </c>
      <c r="DY84">
        <v>2</v>
      </c>
      <c r="DZ84">
        <v>1</v>
      </c>
      <c r="EA84">
        <v>3</v>
      </c>
      <c r="EB84">
        <v>1</v>
      </c>
      <c r="EC84">
        <v>2</v>
      </c>
      <c r="ED84">
        <v>3</v>
      </c>
      <c r="EE84">
        <v>4</v>
      </c>
      <c r="EF84">
        <v>3</v>
      </c>
      <c r="EG84">
        <v>2</v>
      </c>
      <c r="EH84">
        <v>2</v>
      </c>
      <c r="EI84">
        <v>1</v>
      </c>
      <c r="EJ84">
        <v>4</v>
      </c>
      <c r="EK84">
        <v>1</v>
      </c>
      <c r="EL84">
        <v>3</v>
      </c>
      <c r="EM84">
        <v>3</v>
      </c>
      <c r="EN84">
        <v>2</v>
      </c>
      <c r="EO84">
        <v>4</v>
      </c>
      <c r="EP84">
        <v>1</v>
      </c>
      <c r="EQ84">
        <v>2</v>
      </c>
      <c r="ER84">
        <v>1</v>
      </c>
      <c r="ES84">
        <v>1</v>
      </c>
      <c r="ET84">
        <v>2</v>
      </c>
      <c r="EU84">
        <v>2</v>
      </c>
      <c r="EV84">
        <v>2</v>
      </c>
      <c r="EW84">
        <v>1</v>
      </c>
      <c r="EX84">
        <v>4</v>
      </c>
      <c r="EY84">
        <v>2</v>
      </c>
      <c r="EZ84">
        <v>4</v>
      </c>
      <c r="FA84">
        <v>4</v>
      </c>
      <c r="FB84">
        <v>2</v>
      </c>
      <c r="FC84">
        <v>1</v>
      </c>
      <c r="FD84">
        <v>4</v>
      </c>
      <c r="FE84">
        <v>2</v>
      </c>
      <c r="FF84">
        <v>2</v>
      </c>
      <c r="FG84">
        <v>1</v>
      </c>
      <c r="FH84">
        <v>4</v>
      </c>
      <c r="FI84">
        <v>3</v>
      </c>
      <c r="FJ84">
        <v>2</v>
      </c>
      <c r="FK84">
        <v>3</v>
      </c>
      <c r="FM84">
        <f t="shared" si="381"/>
        <v>4</v>
      </c>
      <c r="FN84">
        <f t="shared" si="382"/>
        <v>2</v>
      </c>
      <c r="FO84">
        <f t="shared" si="383"/>
        <v>1</v>
      </c>
      <c r="FP84">
        <f t="shared" si="384"/>
        <v>1</v>
      </c>
      <c r="FQ84">
        <f t="shared" si="385"/>
        <v>2</v>
      </c>
      <c r="FR84">
        <f t="shared" si="386"/>
        <v>2</v>
      </c>
      <c r="FS84">
        <f t="shared" si="387"/>
        <v>2</v>
      </c>
      <c r="FT84">
        <f t="shared" si="388"/>
        <v>1</v>
      </c>
      <c r="FU84">
        <f t="shared" si="389"/>
        <v>2</v>
      </c>
      <c r="FV84">
        <f t="shared" si="390"/>
        <v>2</v>
      </c>
      <c r="FW84">
        <f t="shared" si="391"/>
        <v>2</v>
      </c>
      <c r="FX84">
        <f t="shared" si="392"/>
        <v>3</v>
      </c>
      <c r="FY84">
        <f t="shared" si="393"/>
        <v>2</v>
      </c>
      <c r="FZ84">
        <f t="shared" si="394"/>
        <v>2</v>
      </c>
      <c r="GA84">
        <f t="shared" si="395"/>
        <v>1</v>
      </c>
      <c r="GB84">
        <f t="shared" si="396"/>
        <v>1</v>
      </c>
      <c r="GC84">
        <f t="shared" si="397"/>
        <v>3</v>
      </c>
      <c r="GD84">
        <f t="shared" si="398"/>
        <v>1</v>
      </c>
      <c r="GE84">
        <f t="shared" si="399"/>
        <v>2</v>
      </c>
      <c r="GF84">
        <f t="shared" si="400"/>
        <v>1</v>
      </c>
      <c r="GG84">
        <f t="shared" si="401"/>
        <v>1</v>
      </c>
      <c r="GH84">
        <f t="shared" si="402"/>
        <v>1</v>
      </c>
      <c r="GI84">
        <f t="shared" si="403"/>
        <v>1</v>
      </c>
      <c r="GJ84">
        <f t="shared" si="404"/>
        <v>1</v>
      </c>
      <c r="GK84">
        <f t="shared" si="405"/>
        <v>2</v>
      </c>
      <c r="GL84">
        <f t="shared" si="406"/>
        <v>1</v>
      </c>
      <c r="GM84">
        <f t="shared" si="407"/>
        <v>2</v>
      </c>
      <c r="GN84">
        <f t="shared" si="408"/>
        <v>2</v>
      </c>
      <c r="GO84">
        <f t="shared" si="409"/>
        <v>3</v>
      </c>
      <c r="GP84">
        <f t="shared" si="410"/>
        <v>2</v>
      </c>
      <c r="GQ84">
        <f t="shared" si="411"/>
        <v>3</v>
      </c>
      <c r="GR84">
        <f t="shared" si="412"/>
        <v>3</v>
      </c>
      <c r="GS84">
        <f t="shared" si="413"/>
        <v>6</v>
      </c>
      <c r="GT84">
        <f t="shared" si="414"/>
        <v>5</v>
      </c>
      <c r="GU84">
        <f t="shared" si="415"/>
        <v>7</v>
      </c>
      <c r="GV84">
        <f t="shared" si="416"/>
        <v>6</v>
      </c>
      <c r="GW84">
        <f t="shared" si="417"/>
        <v>4</v>
      </c>
      <c r="GX84">
        <f t="shared" si="418"/>
        <v>3</v>
      </c>
      <c r="GY84">
        <f t="shared" si="419"/>
        <v>5</v>
      </c>
      <c r="GZ84">
        <f t="shared" si="420"/>
        <v>6</v>
      </c>
      <c r="HA84">
        <f t="shared" si="421"/>
        <v>7</v>
      </c>
      <c r="HB84">
        <f t="shared" si="422"/>
        <v>-3</v>
      </c>
      <c r="HC84">
        <f t="shared" si="423"/>
        <v>-3</v>
      </c>
      <c r="HD84">
        <f t="shared" si="424"/>
        <v>-3</v>
      </c>
      <c r="HE84">
        <f t="shared" si="425"/>
        <v>2</v>
      </c>
      <c r="HF84">
        <f t="shared" si="426"/>
        <v>3</v>
      </c>
      <c r="HG84">
        <f t="shared" si="427"/>
        <v>-2</v>
      </c>
      <c r="HH84">
        <f t="shared" si="428"/>
        <v>-1</v>
      </c>
      <c r="HI84">
        <f t="shared" si="429"/>
        <v>-2</v>
      </c>
      <c r="HJ84">
        <f t="shared" si="430"/>
        <v>3</v>
      </c>
      <c r="HK84">
        <f t="shared" si="431"/>
        <v>2</v>
      </c>
      <c r="HL84">
        <f t="shared" si="432"/>
        <v>-1</v>
      </c>
      <c r="HM84">
        <f t="shared" si="433"/>
        <v>-1</v>
      </c>
      <c r="HN84">
        <f t="shared" si="434"/>
        <v>2</v>
      </c>
      <c r="HO84">
        <f t="shared" si="435"/>
        <v>1</v>
      </c>
      <c r="HP84">
        <f t="shared" si="436"/>
        <v>5</v>
      </c>
      <c r="HQ84">
        <f t="shared" si="437"/>
        <v>5</v>
      </c>
      <c r="HR84">
        <f t="shared" si="438"/>
        <v>3</v>
      </c>
      <c r="HS84">
        <f t="shared" si="439"/>
        <v>4</v>
      </c>
      <c r="HT84">
        <f t="shared" si="440"/>
        <v>5</v>
      </c>
      <c r="HU84">
        <f t="shared" si="441"/>
        <v>6</v>
      </c>
      <c r="HV84">
        <f t="shared" si="442"/>
        <v>5</v>
      </c>
      <c r="HW84">
        <f t="shared" si="443"/>
        <v>5</v>
      </c>
      <c r="HX84">
        <f t="shared" si="444"/>
        <v>6</v>
      </c>
      <c r="HY84">
        <f t="shared" si="445"/>
        <v>6</v>
      </c>
      <c r="HZ84">
        <f t="shared" si="446"/>
        <v>5</v>
      </c>
      <c r="IA84">
        <f t="shared" si="447"/>
        <v>4</v>
      </c>
      <c r="IB84">
        <f t="shared" si="448"/>
        <v>2</v>
      </c>
      <c r="IC84">
        <f t="shared" si="449"/>
        <v>4</v>
      </c>
      <c r="ID84">
        <f t="shared" si="450"/>
        <v>3</v>
      </c>
      <c r="IE84">
        <f t="shared" si="451"/>
        <v>3</v>
      </c>
      <c r="IF84">
        <f t="shared" si="452"/>
        <v>3</v>
      </c>
      <c r="IG84">
        <f t="shared" si="453"/>
        <v>3</v>
      </c>
      <c r="IH84">
        <f t="shared" si="454"/>
        <v>2</v>
      </c>
      <c r="II84">
        <f t="shared" si="455"/>
        <v>2</v>
      </c>
      <c r="IJ84">
        <f t="shared" si="456"/>
        <v>3</v>
      </c>
      <c r="IK84">
        <f t="shared" si="457"/>
        <v>3</v>
      </c>
      <c r="IL84">
        <f t="shared" si="458"/>
        <v>2</v>
      </c>
      <c r="IM84">
        <f t="shared" si="459"/>
        <v>3</v>
      </c>
      <c r="IN84">
        <f t="shared" si="460"/>
        <v>2</v>
      </c>
      <c r="IO84">
        <f t="shared" si="461"/>
        <v>2</v>
      </c>
      <c r="IP84">
        <f t="shared" si="462"/>
        <v>2</v>
      </c>
      <c r="IQ84">
        <f t="shared" si="463"/>
        <v>2</v>
      </c>
      <c r="IR84">
        <f t="shared" si="464"/>
        <v>3</v>
      </c>
      <c r="IS84">
        <f t="shared" si="465"/>
        <v>2</v>
      </c>
      <c r="IT84">
        <f t="shared" si="466"/>
        <v>2</v>
      </c>
      <c r="IU84">
        <f t="shared" si="467"/>
        <v>2</v>
      </c>
      <c r="IV84">
        <f t="shared" si="468"/>
        <v>2</v>
      </c>
      <c r="IW84">
        <f t="shared" si="469"/>
        <v>3</v>
      </c>
      <c r="IX84">
        <f t="shared" si="470"/>
        <v>2</v>
      </c>
      <c r="IY84">
        <f t="shared" si="471"/>
        <v>5</v>
      </c>
      <c r="IZ84">
        <f t="shared" si="472"/>
        <v>5</v>
      </c>
      <c r="JA84">
        <f t="shared" si="473"/>
        <v>4</v>
      </c>
      <c r="JB84">
        <f t="shared" si="474"/>
        <v>5</v>
      </c>
      <c r="JC84">
        <f t="shared" si="475"/>
        <v>3</v>
      </c>
      <c r="JD84">
        <f t="shared" si="476"/>
        <v>5</v>
      </c>
      <c r="JE84">
        <f t="shared" si="477"/>
        <v>5</v>
      </c>
      <c r="JF84">
        <f t="shared" si="478"/>
        <v>4</v>
      </c>
      <c r="JG84">
        <f t="shared" si="479"/>
        <v>5</v>
      </c>
      <c r="JH84">
        <f t="shared" si="480"/>
        <v>5</v>
      </c>
      <c r="JI84">
        <f t="shared" si="481"/>
        <v>2</v>
      </c>
      <c r="JJ84">
        <f t="shared" si="482"/>
        <v>5</v>
      </c>
      <c r="JK84">
        <f t="shared" si="483"/>
        <v>3</v>
      </c>
      <c r="JL84">
        <f t="shared" si="484"/>
        <v>5</v>
      </c>
      <c r="JM84">
        <f t="shared" si="485"/>
        <v>4</v>
      </c>
      <c r="JN84">
        <f t="shared" si="486"/>
        <v>5</v>
      </c>
      <c r="JO84">
        <f t="shared" si="487"/>
        <v>5</v>
      </c>
      <c r="JP84">
        <f t="shared" si="488"/>
        <v>2</v>
      </c>
      <c r="JQ84">
        <f t="shared" si="489"/>
        <v>5</v>
      </c>
      <c r="JR84">
        <f t="shared" si="490"/>
        <v>3</v>
      </c>
      <c r="JS84">
        <f t="shared" si="491"/>
        <v>3</v>
      </c>
      <c r="JT84">
        <f t="shared" si="492"/>
        <v>5</v>
      </c>
      <c r="JU84">
        <f t="shared" si="493"/>
        <v>4</v>
      </c>
      <c r="JV84">
        <f t="shared" si="494"/>
        <v>5</v>
      </c>
      <c r="JW84">
        <f t="shared" si="495"/>
        <v>4</v>
      </c>
      <c r="JX84">
        <f t="shared" si="496"/>
        <v>4</v>
      </c>
      <c r="JY84">
        <f t="shared" si="497"/>
        <v>5</v>
      </c>
      <c r="JZ84">
        <f t="shared" si="498"/>
        <v>3</v>
      </c>
      <c r="KA84">
        <f t="shared" si="499"/>
        <v>5</v>
      </c>
      <c r="KC84">
        <f t="shared" si="500"/>
        <v>2</v>
      </c>
      <c r="KD84">
        <f t="shared" si="501"/>
        <v>3</v>
      </c>
      <c r="KE84">
        <f t="shared" si="502"/>
        <v>5</v>
      </c>
      <c r="KF84">
        <f t="shared" si="503"/>
        <v>2</v>
      </c>
      <c r="KG84">
        <f t="shared" si="504"/>
        <v>4</v>
      </c>
      <c r="KH84">
        <f t="shared" si="505"/>
        <v>3</v>
      </c>
      <c r="KI84">
        <f t="shared" si="506"/>
        <v>4</v>
      </c>
      <c r="KJ84">
        <f t="shared" si="507"/>
        <v>5</v>
      </c>
      <c r="KL84">
        <f t="shared" si="508"/>
        <v>1</v>
      </c>
      <c r="KM84">
        <f t="shared" si="509"/>
        <v>1</v>
      </c>
      <c r="KN84">
        <f t="shared" si="510"/>
        <v>1</v>
      </c>
      <c r="KO84">
        <f t="shared" si="511"/>
        <v>0</v>
      </c>
      <c r="KP84">
        <f t="shared" si="512"/>
        <v>1</v>
      </c>
      <c r="KQ84">
        <f t="shared" si="513"/>
        <v>1</v>
      </c>
      <c r="KR84">
        <f t="shared" si="514"/>
        <v>0</v>
      </c>
      <c r="KS84">
        <f t="shared" si="515"/>
        <v>1</v>
      </c>
      <c r="KT84">
        <f t="shared" si="516"/>
        <v>1</v>
      </c>
      <c r="KU84">
        <f t="shared" si="517"/>
        <v>1</v>
      </c>
      <c r="KV84">
        <f t="shared" si="518"/>
        <v>1</v>
      </c>
      <c r="KW84">
        <f t="shared" si="519"/>
        <v>1</v>
      </c>
      <c r="KX84">
        <f t="shared" si="520"/>
        <v>1</v>
      </c>
      <c r="KY84">
        <f t="shared" si="521"/>
        <v>1</v>
      </c>
      <c r="KZ84">
        <f t="shared" si="522"/>
        <v>1</v>
      </c>
      <c r="LA84">
        <f t="shared" si="523"/>
        <v>1</v>
      </c>
      <c r="LB84">
        <f t="shared" si="524"/>
        <v>1</v>
      </c>
      <c r="LC84">
        <f t="shared" si="525"/>
        <v>1</v>
      </c>
      <c r="LD84">
        <f t="shared" si="526"/>
        <v>0</v>
      </c>
      <c r="LE84">
        <f t="shared" si="527"/>
        <v>1</v>
      </c>
      <c r="LF84">
        <f t="shared" si="528"/>
        <v>1</v>
      </c>
      <c r="LG84">
        <f t="shared" si="529"/>
        <v>1</v>
      </c>
      <c r="LH84">
        <f t="shared" si="530"/>
        <v>0</v>
      </c>
      <c r="LI84">
        <f t="shared" si="531"/>
        <v>0</v>
      </c>
      <c r="LJ84">
        <f t="shared" si="532"/>
        <v>1</v>
      </c>
      <c r="LK84">
        <f t="shared" si="533"/>
        <v>0</v>
      </c>
      <c r="LL84">
        <f t="shared" si="534"/>
        <v>1</v>
      </c>
      <c r="LM84">
        <f t="shared" si="535"/>
        <v>1</v>
      </c>
      <c r="LN84">
        <f t="shared" si="536"/>
        <v>1</v>
      </c>
      <c r="LO84">
        <f t="shared" si="537"/>
        <v>1</v>
      </c>
      <c r="LP84">
        <f t="shared" si="538"/>
        <v>1</v>
      </c>
      <c r="LQ84">
        <f t="shared" si="539"/>
        <v>1</v>
      </c>
      <c r="LR84">
        <f t="shared" si="540"/>
        <v>1</v>
      </c>
      <c r="LS84">
        <f t="shared" si="541"/>
        <v>1</v>
      </c>
      <c r="LT84">
        <f t="shared" si="542"/>
        <v>1</v>
      </c>
      <c r="LU84">
        <f t="shared" si="543"/>
        <v>1</v>
      </c>
      <c r="LW84">
        <f t="shared" si="544"/>
        <v>1.631578947368421</v>
      </c>
      <c r="LX84" s="24">
        <f t="shared" si="566"/>
        <v>1</v>
      </c>
      <c r="LY84">
        <f t="shared" si="545"/>
        <v>2.0833333333333335</v>
      </c>
      <c r="LZ84" s="25">
        <f t="shared" si="564"/>
        <v>1</v>
      </c>
      <c r="MA84">
        <f t="shared" si="546"/>
        <v>1.3</v>
      </c>
      <c r="MB84">
        <f t="shared" si="561"/>
        <v>1</v>
      </c>
      <c r="MC84">
        <f t="shared" si="547"/>
        <v>2</v>
      </c>
      <c r="MD84">
        <f t="shared" si="567"/>
        <v>1</v>
      </c>
      <c r="ME84">
        <f t="shared" si="548"/>
        <v>1.75</v>
      </c>
      <c r="MF84">
        <f t="shared" si="380"/>
        <v>1</v>
      </c>
      <c r="MG84">
        <f t="shared" si="549"/>
        <v>2</v>
      </c>
      <c r="MH84">
        <f t="shared" si="565"/>
        <v>1</v>
      </c>
      <c r="MI84">
        <f t="shared" si="550"/>
        <v>2.5</v>
      </c>
      <c r="MJ84" s="25">
        <f t="shared" si="551"/>
        <v>1</v>
      </c>
      <c r="MK84">
        <f t="shared" si="552"/>
        <v>5.2</v>
      </c>
      <c r="ML84">
        <f t="shared" si="553"/>
        <v>1</v>
      </c>
      <c r="MM84">
        <f t="shared" si="554"/>
        <v>-0.21428571428571427</v>
      </c>
      <c r="MN84">
        <f t="shared" si="572"/>
        <v>1</v>
      </c>
      <c r="MO84">
        <f t="shared" si="555"/>
        <v>2.4</v>
      </c>
      <c r="MP84">
        <f t="shared" si="568"/>
        <v>1</v>
      </c>
      <c r="MQ84">
        <f t="shared" si="556"/>
        <v>4.2142857142857144</v>
      </c>
      <c r="MR84" t="str">
        <f>IF(OR(ISNUMBER(SEARCH(JE84,"FALSE")),ISNUMBER(SEARCH(JF84,"FALSE")),ISNUMBER(SEARCH(JG84,"FALSE")),ISNUMBER(SEARCH(JH84,"FALSE")),ISNUMBER(SEARCH(JI84,"FALSE")),ISNUMBER(SEARCH(JZ84,"FALSE")),ISNUMBER(SEARCH(KA84,"FALSE")),ISNUMBER(SEARCH(KB84,"FALSE")),ISNUMBER(SEARCH(KC84,"FALSE")),ISNUMBER(SEARCH(KD84,"FALSE")),ISNUMBER(SEARCH(KE84,"FALSE")),ISNUMBER(SEARCH(KF84,"FALSE")),ISNUMBER(SEARCH(KG84,"FALSE"))),"CHECK",1)</f>
        <v>CHECK</v>
      </c>
      <c r="MS84">
        <f t="shared" si="557"/>
        <v>4.2727272727272725</v>
      </c>
      <c r="MT84" t="str">
        <f>IF(OR(ISNUMBER(SEARCH(JG84,"FALSE")),ISNUMBER(SEARCH(JH84,"FALSE")),ISNUMBER(SEARCH(JI84,"FALSE")),ISNUMBER(SEARCH(JJ84,"FALSE")),ISNUMBER(SEARCH(JK84,"FALSE")),ISNUMBER(SEARCH(KB84,"FALSE")),ISNUMBER(SEARCH(KC84,"FALSE")),ISNUMBER(SEARCH(KD84,"FALSE")),ISNUMBER(SEARCH(KE84,"FALSE")),ISNUMBER(SEARCH(KF84,"FALSE")),ISNUMBER(SEARCH(KG84,"FALSE")),ISNUMBER(SEARCH(KH84,"FALSE")),ISNUMBER(SEARCH(KI84,"FALSE"))),"CHECK",1)</f>
        <v>CHECK</v>
      </c>
      <c r="MU84">
        <f t="shared" si="558"/>
        <v>3.75</v>
      </c>
      <c r="MV84" t="str">
        <f t="shared" si="570"/>
        <v>CHECK</v>
      </c>
      <c r="MW84">
        <f t="shared" si="559"/>
        <v>0.83333333333333337</v>
      </c>
      <c r="MX84">
        <f t="shared" si="571"/>
        <v>1</v>
      </c>
      <c r="MY84">
        <f t="shared" si="560"/>
        <v>4.5333333333333332</v>
      </c>
      <c r="MZ84">
        <f t="shared" si="563"/>
        <v>1</v>
      </c>
    </row>
    <row r="85" spans="1:364" ht="16">
      <c r="A85" t="s">
        <v>297</v>
      </c>
      <c r="B85" t="s">
        <v>837</v>
      </c>
      <c r="C85">
        <v>2</v>
      </c>
      <c r="D85">
        <v>1</v>
      </c>
      <c r="E85">
        <v>1</v>
      </c>
      <c r="F85">
        <v>4</v>
      </c>
      <c r="G85">
        <v>4</v>
      </c>
      <c r="H85">
        <v>3</v>
      </c>
      <c r="I85">
        <v>3</v>
      </c>
      <c r="J85">
        <v>4</v>
      </c>
      <c r="K85">
        <v>3</v>
      </c>
      <c r="L85">
        <v>4</v>
      </c>
      <c r="M85">
        <v>4</v>
      </c>
      <c r="N85">
        <v>4</v>
      </c>
      <c r="O85">
        <v>4</v>
      </c>
      <c r="P85">
        <v>3</v>
      </c>
      <c r="Q85">
        <v>3</v>
      </c>
      <c r="R85">
        <v>4</v>
      </c>
      <c r="S85">
        <v>3</v>
      </c>
      <c r="T85">
        <v>1</v>
      </c>
      <c r="U85">
        <v>4</v>
      </c>
      <c r="V85">
        <v>4</v>
      </c>
      <c r="W85">
        <v>4</v>
      </c>
      <c r="X85">
        <v>4</v>
      </c>
      <c r="Y85">
        <v>4</v>
      </c>
      <c r="Z85">
        <v>4</v>
      </c>
      <c r="AA85">
        <v>4</v>
      </c>
      <c r="AB85">
        <v>4</v>
      </c>
      <c r="AC85">
        <v>3</v>
      </c>
      <c r="AD85">
        <v>3</v>
      </c>
      <c r="AE85">
        <v>2</v>
      </c>
      <c r="AF85">
        <v>1</v>
      </c>
      <c r="AG85">
        <v>3</v>
      </c>
      <c r="AH85">
        <v>2</v>
      </c>
      <c r="AI85">
        <v>6</v>
      </c>
      <c r="AJ85">
        <v>5</v>
      </c>
      <c r="AK85">
        <v>3</v>
      </c>
      <c r="AL85">
        <v>3</v>
      </c>
      <c r="AM85">
        <v>7</v>
      </c>
      <c r="AN85">
        <v>3</v>
      </c>
      <c r="AO85">
        <v>2</v>
      </c>
      <c r="AP85">
        <v>4</v>
      </c>
      <c r="AQ85">
        <v>7</v>
      </c>
      <c r="AR85">
        <v>1</v>
      </c>
      <c r="AS85">
        <v>2</v>
      </c>
      <c r="AT85">
        <v>4</v>
      </c>
      <c r="AU85">
        <v>3</v>
      </c>
      <c r="AV85">
        <v>5</v>
      </c>
      <c r="AW85">
        <v>6</v>
      </c>
      <c r="AX85">
        <v>4</v>
      </c>
      <c r="AY85">
        <v>3</v>
      </c>
      <c r="AZ85">
        <v>5</v>
      </c>
      <c r="BA85">
        <v>1</v>
      </c>
      <c r="BB85">
        <v>4</v>
      </c>
      <c r="BC85">
        <v>4</v>
      </c>
      <c r="BD85">
        <v>5</v>
      </c>
      <c r="BE85">
        <v>1</v>
      </c>
      <c r="BF85">
        <v>4</v>
      </c>
      <c r="BG85">
        <v>3</v>
      </c>
      <c r="BH85">
        <v>2</v>
      </c>
      <c r="BI85">
        <v>3</v>
      </c>
      <c r="BJ85">
        <v>3</v>
      </c>
      <c r="BK85">
        <v>2</v>
      </c>
      <c r="BL85">
        <v>4</v>
      </c>
      <c r="BM85">
        <v>3</v>
      </c>
      <c r="BN85">
        <v>3</v>
      </c>
      <c r="BO85">
        <v>3</v>
      </c>
      <c r="BP85">
        <v>3</v>
      </c>
      <c r="BQ85">
        <v>3</v>
      </c>
      <c r="BR85">
        <v>1</v>
      </c>
      <c r="BS85">
        <v>3</v>
      </c>
      <c r="BU85">
        <v>1</v>
      </c>
      <c r="BV85">
        <v>2</v>
      </c>
      <c r="BW85">
        <v>2</v>
      </c>
      <c r="BX85">
        <v>2</v>
      </c>
      <c r="BY85">
        <v>2</v>
      </c>
      <c r="BZ85">
        <v>2</v>
      </c>
      <c r="CA85">
        <v>1</v>
      </c>
      <c r="CB85">
        <v>2</v>
      </c>
      <c r="CC85">
        <v>3</v>
      </c>
      <c r="CD85">
        <v>1</v>
      </c>
      <c r="CE85">
        <v>2</v>
      </c>
      <c r="CF85">
        <v>2</v>
      </c>
      <c r="CG85">
        <v>2</v>
      </c>
      <c r="CH85">
        <v>1</v>
      </c>
      <c r="CI85">
        <v>2</v>
      </c>
      <c r="CJ85">
        <v>2</v>
      </c>
      <c r="CK85">
        <v>2</v>
      </c>
      <c r="CL85">
        <v>1</v>
      </c>
      <c r="CM85">
        <v>2</v>
      </c>
      <c r="CN85">
        <v>3</v>
      </c>
      <c r="CO85">
        <v>1</v>
      </c>
      <c r="CP85">
        <v>1</v>
      </c>
      <c r="CQ85">
        <v>1</v>
      </c>
      <c r="CR85">
        <v>1</v>
      </c>
      <c r="CS85">
        <v>1</v>
      </c>
      <c r="CT85">
        <v>1</v>
      </c>
      <c r="CU85">
        <v>1</v>
      </c>
      <c r="CV85">
        <v>1</v>
      </c>
      <c r="CW85">
        <v>1</v>
      </c>
      <c r="CX85">
        <v>1</v>
      </c>
      <c r="CY85">
        <v>3</v>
      </c>
      <c r="CZ85">
        <v>3</v>
      </c>
      <c r="DA85">
        <v>2</v>
      </c>
      <c r="DB85">
        <v>4</v>
      </c>
      <c r="DC85">
        <v>3</v>
      </c>
      <c r="DD85">
        <v>1</v>
      </c>
      <c r="DE85">
        <v>2</v>
      </c>
      <c r="DF85">
        <v>1</v>
      </c>
      <c r="DG85">
        <v>1</v>
      </c>
      <c r="DH85">
        <v>1</v>
      </c>
      <c r="DI85">
        <v>1</v>
      </c>
      <c r="DJ85">
        <v>2</v>
      </c>
      <c r="DK85">
        <v>5</v>
      </c>
      <c r="DL85">
        <v>4</v>
      </c>
      <c r="DM85">
        <v>5</v>
      </c>
      <c r="DN85">
        <v>3</v>
      </c>
      <c r="DO85">
        <v>2</v>
      </c>
      <c r="DP85">
        <v>5</v>
      </c>
      <c r="DQ85">
        <v>4</v>
      </c>
      <c r="DR85">
        <v>2</v>
      </c>
      <c r="DS85">
        <v>3</v>
      </c>
      <c r="DT85">
        <v>2</v>
      </c>
      <c r="DU85">
        <v>5</v>
      </c>
      <c r="DV85">
        <v>1</v>
      </c>
      <c r="DW85">
        <v>1</v>
      </c>
      <c r="DX85">
        <v>2</v>
      </c>
      <c r="DY85">
        <v>3</v>
      </c>
      <c r="DZ85">
        <v>4</v>
      </c>
      <c r="EA85">
        <v>4</v>
      </c>
      <c r="EB85">
        <v>1</v>
      </c>
      <c r="EC85">
        <v>1</v>
      </c>
      <c r="ED85">
        <v>3</v>
      </c>
      <c r="EE85">
        <v>4</v>
      </c>
      <c r="EF85">
        <v>3</v>
      </c>
      <c r="EG85">
        <v>2</v>
      </c>
      <c r="EH85">
        <v>2</v>
      </c>
      <c r="EI85">
        <v>1</v>
      </c>
      <c r="EJ85">
        <v>4</v>
      </c>
      <c r="EK85">
        <v>2</v>
      </c>
      <c r="EL85">
        <v>3</v>
      </c>
      <c r="EM85">
        <v>3</v>
      </c>
      <c r="EN85">
        <v>2</v>
      </c>
      <c r="EO85">
        <v>4</v>
      </c>
      <c r="EP85">
        <v>1</v>
      </c>
      <c r="EQ85">
        <v>2</v>
      </c>
      <c r="ER85">
        <v>2</v>
      </c>
      <c r="ES85">
        <v>1</v>
      </c>
      <c r="ET85">
        <v>2</v>
      </c>
      <c r="EU85">
        <v>2</v>
      </c>
      <c r="EV85">
        <v>2</v>
      </c>
      <c r="EW85">
        <v>1</v>
      </c>
      <c r="EX85">
        <v>4</v>
      </c>
      <c r="EY85">
        <v>2</v>
      </c>
      <c r="EZ85">
        <v>4</v>
      </c>
      <c r="FA85">
        <v>2</v>
      </c>
      <c r="FB85">
        <v>2</v>
      </c>
      <c r="FC85">
        <v>1</v>
      </c>
      <c r="FD85">
        <v>4</v>
      </c>
      <c r="FE85">
        <v>2</v>
      </c>
      <c r="FF85">
        <v>3</v>
      </c>
      <c r="FG85">
        <v>3</v>
      </c>
      <c r="FH85">
        <v>1</v>
      </c>
      <c r="FI85">
        <v>3</v>
      </c>
      <c r="FJ85">
        <v>1</v>
      </c>
      <c r="FK85">
        <v>3</v>
      </c>
      <c r="FM85">
        <f t="shared" si="381"/>
        <v>4</v>
      </c>
      <c r="FN85">
        <f t="shared" si="382"/>
        <v>4</v>
      </c>
      <c r="FO85">
        <f t="shared" si="383"/>
        <v>1</v>
      </c>
      <c r="FP85">
        <f t="shared" si="384"/>
        <v>1</v>
      </c>
      <c r="FQ85">
        <f t="shared" si="385"/>
        <v>2</v>
      </c>
      <c r="FR85">
        <f t="shared" si="386"/>
        <v>2</v>
      </c>
      <c r="FS85">
        <f t="shared" si="387"/>
        <v>1</v>
      </c>
      <c r="FT85">
        <f t="shared" si="388"/>
        <v>2</v>
      </c>
      <c r="FU85">
        <f t="shared" si="389"/>
        <v>1</v>
      </c>
      <c r="FV85">
        <f t="shared" si="390"/>
        <v>1</v>
      </c>
      <c r="FW85">
        <f t="shared" si="391"/>
        <v>1</v>
      </c>
      <c r="FX85">
        <f t="shared" si="392"/>
        <v>1</v>
      </c>
      <c r="FY85">
        <f t="shared" si="393"/>
        <v>2</v>
      </c>
      <c r="FZ85">
        <f t="shared" si="394"/>
        <v>2</v>
      </c>
      <c r="GA85">
        <f t="shared" si="395"/>
        <v>1</v>
      </c>
      <c r="GB85">
        <f t="shared" si="396"/>
        <v>2</v>
      </c>
      <c r="GC85">
        <f t="shared" si="397"/>
        <v>4</v>
      </c>
      <c r="GD85">
        <f t="shared" si="398"/>
        <v>1</v>
      </c>
      <c r="GE85">
        <f t="shared" si="399"/>
        <v>1</v>
      </c>
      <c r="GF85">
        <f t="shared" si="400"/>
        <v>1</v>
      </c>
      <c r="GG85">
        <f t="shared" si="401"/>
        <v>1</v>
      </c>
      <c r="GH85">
        <f t="shared" si="402"/>
        <v>1</v>
      </c>
      <c r="GI85">
        <f t="shared" si="403"/>
        <v>1</v>
      </c>
      <c r="GJ85">
        <f t="shared" si="404"/>
        <v>1</v>
      </c>
      <c r="GK85">
        <f t="shared" si="405"/>
        <v>1</v>
      </c>
      <c r="GL85">
        <f t="shared" si="406"/>
        <v>2</v>
      </c>
      <c r="GM85">
        <f t="shared" si="407"/>
        <v>2</v>
      </c>
      <c r="GN85">
        <f t="shared" si="408"/>
        <v>3</v>
      </c>
      <c r="GO85">
        <f t="shared" si="409"/>
        <v>4</v>
      </c>
      <c r="GP85">
        <f t="shared" si="410"/>
        <v>2</v>
      </c>
      <c r="GQ85">
        <f t="shared" si="411"/>
        <v>3</v>
      </c>
      <c r="GR85">
        <f t="shared" si="412"/>
        <v>6</v>
      </c>
      <c r="GS85">
        <f t="shared" si="413"/>
        <v>5</v>
      </c>
      <c r="GT85">
        <f t="shared" si="414"/>
        <v>5</v>
      </c>
      <c r="GU85">
        <f t="shared" si="415"/>
        <v>3</v>
      </c>
      <c r="GV85">
        <f t="shared" si="416"/>
        <v>7</v>
      </c>
      <c r="GW85">
        <f t="shared" si="417"/>
        <v>5</v>
      </c>
      <c r="GX85">
        <f t="shared" si="418"/>
        <v>6</v>
      </c>
      <c r="GY85">
        <f t="shared" si="419"/>
        <v>4</v>
      </c>
      <c r="GZ85">
        <f t="shared" si="420"/>
        <v>1</v>
      </c>
      <c r="HA85">
        <f t="shared" si="421"/>
        <v>7</v>
      </c>
      <c r="HB85">
        <f t="shared" si="422"/>
        <v>-2</v>
      </c>
      <c r="HC85">
        <f t="shared" si="423"/>
        <v>1</v>
      </c>
      <c r="HD85">
        <f t="shared" si="424"/>
        <v>-1</v>
      </c>
      <c r="HE85">
        <f t="shared" si="425"/>
        <v>2</v>
      </c>
      <c r="HF85">
        <f t="shared" si="426"/>
        <v>3</v>
      </c>
      <c r="HG85">
        <f t="shared" si="427"/>
        <v>1</v>
      </c>
      <c r="HH85">
        <f t="shared" si="428"/>
        <v>-1</v>
      </c>
      <c r="HI85">
        <f t="shared" si="429"/>
        <v>-2</v>
      </c>
      <c r="HJ85">
        <f t="shared" si="430"/>
        <v>3</v>
      </c>
      <c r="HK85">
        <f t="shared" si="431"/>
        <v>-1</v>
      </c>
      <c r="HL85">
        <f t="shared" si="432"/>
        <v>-1</v>
      </c>
      <c r="HM85">
        <f t="shared" si="433"/>
        <v>-2</v>
      </c>
      <c r="HN85">
        <f t="shared" si="434"/>
        <v>3</v>
      </c>
      <c r="HO85">
        <f t="shared" si="435"/>
        <v>-1</v>
      </c>
      <c r="HP85">
        <f t="shared" si="436"/>
        <v>4</v>
      </c>
      <c r="HQ85">
        <f t="shared" si="437"/>
        <v>5</v>
      </c>
      <c r="HR85">
        <f t="shared" si="438"/>
        <v>4</v>
      </c>
      <c r="HS85">
        <f t="shared" si="439"/>
        <v>4</v>
      </c>
      <c r="HT85">
        <f t="shared" si="440"/>
        <v>5</v>
      </c>
      <c r="HU85">
        <f t="shared" si="441"/>
        <v>3</v>
      </c>
      <c r="HV85">
        <f t="shared" si="442"/>
        <v>4</v>
      </c>
      <c r="HW85">
        <f t="shared" si="443"/>
        <v>4</v>
      </c>
      <c r="HX85">
        <f t="shared" si="444"/>
        <v>4</v>
      </c>
      <c r="HY85">
        <f t="shared" si="445"/>
        <v>4</v>
      </c>
      <c r="HZ85">
        <f t="shared" si="446"/>
        <v>4</v>
      </c>
      <c r="IA85">
        <f t="shared" si="447"/>
        <v>6</v>
      </c>
      <c r="IB85">
        <f t="shared" si="448"/>
        <v>4</v>
      </c>
      <c r="IC85" t="b">
        <f t="shared" si="449"/>
        <v>0</v>
      </c>
      <c r="ID85">
        <f t="shared" si="450"/>
        <v>6</v>
      </c>
      <c r="IE85">
        <f t="shared" si="451"/>
        <v>2</v>
      </c>
      <c r="IF85">
        <f t="shared" si="452"/>
        <v>2</v>
      </c>
      <c r="IG85">
        <f t="shared" si="453"/>
        <v>2</v>
      </c>
      <c r="IH85">
        <f t="shared" si="454"/>
        <v>2</v>
      </c>
      <c r="II85">
        <f t="shared" si="455"/>
        <v>2</v>
      </c>
      <c r="IJ85">
        <f t="shared" si="456"/>
        <v>1</v>
      </c>
      <c r="IK85">
        <f t="shared" si="457"/>
        <v>2</v>
      </c>
      <c r="IL85">
        <f t="shared" si="458"/>
        <v>3</v>
      </c>
      <c r="IM85">
        <f t="shared" si="459"/>
        <v>1</v>
      </c>
      <c r="IN85">
        <f t="shared" si="460"/>
        <v>3</v>
      </c>
      <c r="IO85">
        <f t="shared" si="461"/>
        <v>2</v>
      </c>
      <c r="IP85">
        <f t="shared" si="462"/>
        <v>2</v>
      </c>
      <c r="IQ85">
        <f t="shared" si="463"/>
        <v>4</v>
      </c>
      <c r="IR85">
        <f t="shared" si="464"/>
        <v>3</v>
      </c>
      <c r="IS85">
        <f t="shared" si="465"/>
        <v>2</v>
      </c>
      <c r="IT85">
        <f t="shared" si="466"/>
        <v>3</v>
      </c>
      <c r="IU85">
        <f t="shared" si="467"/>
        <v>1</v>
      </c>
      <c r="IV85">
        <f t="shared" si="468"/>
        <v>2</v>
      </c>
      <c r="IW85">
        <f t="shared" si="469"/>
        <v>2</v>
      </c>
      <c r="IX85">
        <f t="shared" si="470"/>
        <v>1</v>
      </c>
      <c r="IY85">
        <f t="shared" si="471"/>
        <v>5</v>
      </c>
      <c r="IZ85">
        <f t="shared" si="472"/>
        <v>5</v>
      </c>
      <c r="JA85">
        <f t="shared" si="473"/>
        <v>5</v>
      </c>
      <c r="JB85">
        <f t="shared" si="474"/>
        <v>5</v>
      </c>
      <c r="JC85">
        <f t="shared" si="475"/>
        <v>5</v>
      </c>
      <c r="JD85">
        <f t="shared" si="476"/>
        <v>5</v>
      </c>
      <c r="JE85">
        <f t="shared" si="477"/>
        <v>5</v>
      </c>
      <c r="JF85">
        <f t="shared" si="478"/>
        <v>5</v>
      </c>
      <c r="JG85">
        <f t="shared" si="479"/>
        <v>5</v>
      </c>
      <c r="JH85">
        <f t="shared" si="480"/>
        <v>3</v>
      </c>
      <c r="JI85">
        <f t="shared" si="481"/>
        <v>3</v>
      </c>
      <c r="JJ85">
        <f t="shared" si="482"/>
        <v>4</v>
      </c>
      <c r="JK85">
        <f t="shared" si="483"/>
        <v>2</v>
      </c>
      <c r="JL85">
        <f t="shared" si="484"/>
        <v>3</v>
      </c>
      <c r="JM85">
        <f t="shared" si="485"/>
        <v>5</v>
      </c>
      <c r="JN85">
        <f t="shared" si="486"/>
        <v>4</v>
      </c>
      <c r="JO85">
        <f t="shared" si="487"/>
        <v>5</v>
      </c>
      <c r="JP85">
        <f t="shared" si="488"/>
        <v>5</v>
      </c>
      <c r="JQ85">
        <f t="shared" si="489"/>
        <v>5</v>
      </c>
      <c r="JR85">
        <f t="shared" si="490"/>
        <v>5</v>
      </c>
      <c r="JS85">
        <f t="shared" si="491"/>
        <v>4</v>
      </c>
      <c r="JT85">
        <f t="shared" si="492"/>
        <v>5</v>
      </c>
      <c r="JU85">
        <f t="shared" si="493"/>
        <v>4</v>
      </c>
      <c r="JV85">
        <f t="shared" si="494"/>
        <v>5</v>
      </c>
      <c r="JW85">
        <f t="shared" si="495"/>
        <v>3</v>
      </c>
      <c r="JX85">
        <f t="shared" si="496"/>
        <v>4</v>
      </c>
      <c r="JY85">
        <f t="shared" si="497"/>
        <v>5</v>
      </c>
      <c r="JZ85">
        <f t="shared" si="498"/>
        <v>2</v>
      </c>
      <c r="KA85">
        <f t="shared" si="499"/>
        <v>4</v>
      </c>
      <c r="KC85">
        <f t="shared" si="500"/>
        <v>3</v>
      </c>
      <c r="KD85">
        <f t="shared" si="501"/>
        <v>4</v>
      </c>
      <c r="KE85">
        <f t="shared" si="502"/>
        <v>5</v>
      </c>
      <c r="KF85">
        <f t="shared" si="503"/>
        <v>5</v>
      </c>
      <c r="KG85">
        <f t="shared" si="504"/>
        <v>5</v>
      </c>
      <c r="KH85">
        <f t="shared" si="505"/>
        <v>4</v>
      </c>
      <c r="KI85">
        <f t="shared" si="506"/>
        <v>3</v>
      </c>
      <c r="KJ85">
        <f t="shared" si="507"/>
        <v>2</v>
      </c>
      <c r="KL85">
        <f t="shared" si="508"/>
        <v>1</v>
      </c>
      <c r="KM85">
        <f t="shared" si="509"/>
        <v>0</v>
      </c>
      <c r="KN85">
        <f t="shared" si="510"/>
        <v>1</v>
      </c>
      <c r="KO85">
        <f t="shared" si="511"/>
        <v>0</v>
      </c>
      <c r="KP85">
        <f t="shared" si="512"/>
        <v>1</v>
      </c>
      <c r="KQ85">
        <f t="shared" si="513"/>
        <v>1</v>
      </c>
      <c r="KR85">
        <f t="shared" si="514"/>
        <v>0</v>
      </c>
      <c r="KS85">
        <f t="shared" si="515"/>
        <v>1</v>
      </c>
      <c r="KT85">
        <f t="shared" si="516"/>
        <v>1</v>
      </c>
      <c r="KU85">
        <f t="shared" si="517"/>
        <v>0</v>
      </c>
      <c r="KV85">
        <f t="shared" si="518"/>
        <v>1</v>
      </c>
      <c r="KW85">
        <f t="shared" si="519"/>
        <v>1</v>
      </c>
      <c r="KX85">
        <f t="shared" si="520"/>
        <v>1</v>
      </c>
      <c r="KY85">
        <f t="shared" si="521"/>
        <v>1</v>
      </c>
      <c r="KZ85">
        <f t="shared" si="522"/>
        <v>1</v>
      </c>
      <c r="LA85">
        <f t="shared" si="523"/>
        <v>1</v>
      </c>
      <c r="LB85">
        <f t="shared" si="524"/>
        <v>0</v>
      </c>
      <c r="LC85">
        <f t="shared" si="525"/>
        <v>1</v>
      </c>
      <c r="LD85">
        <f t="shared" si="526"/>
        <v>0</v>
      </c>
      <c r="LE85">
        <f t="shared" si="527"/>
        <v>1</v>
      </c>
      <c r="LF85">
        <f t="shared" si="528"/>
        <v>1</v>
      </c>
      <c r="LG85">
        <f t="shared" si="529"/>
        <v>1</v>
      </c>
      <c r="LH85">
        <f t="shared" si="530"/>
        <v>0</v>
      </c>
      <c r="LI85">
        <f t="shared" si="531"/>
        <v>0</v>
      </c>
      <c r="LJ85">
        <f t="shared" si="532"/>
        <v>1</v>
      </c>
      <c r="LK85">
        <f t="shared" si="533"/>
        <v>0</v>
      </c>
      <c r="LL85">
        <f t="shared" si="534"/>
        <v>1</v>
      </c>
      <c r="LM85">
        <f t="shared" si="535"/>
        <v>1</v>
      </c>
      <c r="LN85">
        <f t="shared" si="536"/>
        <v>1</v>
      </c>
      <c r="LO85">
        <f t="shared" si="537"/>
        <v>1</v>
      </c>
      <c r="LP85">
        <f t="shared" si="538"/>
        <v>0</v>
      </c>
      <c r="LQ85">
        <f t="shared" si="539"/>
        <v>0</v>
      </c>
      <c r="LR85">
        <f t="shared" si="540"/>
        <v>0</v>
      </c>
      <c r="LS85">
        <f t="shared" si="541"/>
        <v>1</v>
      </c>
      <c r="LT85">
        <f t="shared" si="542"/>
        <v>0</v>
      </c>
      <c r="LU85">
        <f t="shared" si="543"/>
        <v>1</v>
      </c>
      <c r="LW85">
        <f t="shared" si="544"/>
        <v>1.6842105263157894</v>
      </c>
      <c r="LX85" s="24">
        <f t="shared" si="566"/>
        <v>1</v>
      </c>
      <c r="LY85">
        <f t="shared" si="545"/>
        <v>2</v>
      </c>
      <c r="LZ85" s="25">
        <f t="shared" si="564"/>
        <v>1</v>
      </c>
      <c r="MA85">
        <f t="shared" si="546"/>
        <v>1.3</v>
      </c>
      <c r="MB85">
        <f t="shared" si="561"/>
        <v>1</v>
      </c>
      <c r="MC85">
        <f t="shared" si="547"/>
        <v>2.1111111111111112</v>
      </c>
      <c r="MD85">
        <f t="shared" si="567"/>
        <v>1</v>
      </c>
      <c r="ME85">
        <f t="shared" si="548"/>
        <v>1.75</v>
      </c>
      <c r="MF85">
        <f t="shared" si="380"/>
        <v>1</v>
      </c>
      <c r="MG85">
        <f t="shared" si="549"/>
        <v>1</v>
      </c>
      <c r="MH85">
        <f t="shared" si="565"/>
        <v>1</v>
      </c>
      <c r="MI85">
        <f t="shared" si="550"/>
        <v>3.25</v>
      </c>
      <c r="MJ85" s="25">
        <f t="shared" si="551"/>
        <v>1</v>
      </c>
      <c r="MK85">
        <f t="shared" si="552"/>
        <v>4.9000000000000004</v>
      </c>
      <c r="ML85">
        <f t="shared" si="553"/>
        <v>1</v>
      </c>
      <c r="MM85">
        <f t="shared" si="554"/>
        <v>0.14285714285714285</v>
      </c>
      <c r="MN85">
        <f t="shared" si="572"/>
        <v>1</v>
      </c>
      <c r="MO85">
        <f t="shared" si="555"/>
        <v>2.1</v>
      </c>
      <c r="MP85">
        <f t="shared" si="568"/>
        <v>1</v>
      </c>
      <c r="MQ85">
        <f t="shared" si="556"/>
        <v>4.8571428571428568</v>
      </c>
      <c r="MR85" t="str">
        <f>IF(OR(ISNUMBER(SEARCH(JE85,"FALSE")),ISNUMBER(SEARCH(JF85,"FALSE")),ISNUMBER(SEARCH(JG85,"FALSE")),ISNUMBER(SEARCH(JH85,"FALSE")),ISNUMBER(SEARCH(JI85,"FALSE")),ISNUMBER(SEARCH(JZ85,"FALSE")),ISNUMBER(SEARCH(KA85,"FALSE")),ISNUMBER(SEARCH(KB85,"FALSE")),ISNUMBER(SEARCH(KC85,"FALSE")),ISNUMBER(SEARCH(KD85,"FALSE")),ISNUMBER(SEARCH(KE85,"FALSE")),ISNUMBER(SEARCH(KF85,"FALSE")),ISNUMBER(SEARCH(KG85,"FALSE"))),"CHECK",1)</f>
        <v>CHECK</v>
      </c>
      <c r="MS85">
        <f t="shared" si="557"/>
        <v>3.9090909090909092</v>
      </c>
      <c r="MT85" t="str">
        <f>IF(OR(ISNUMBER(SEARCH(JG85,"FALSE")),ISNUMBER(SEARCH(JH85,"FALSE")),ISNUMBER(SEARCH(JI85,"FALSE")),ISNUMBER(SEARCH(JJ85,"FALSE")),ISNUMBER(SEARCH(JK85,"FALSE")),ISNUMBER(SEARCH(KB85,"FALSE")),ISNUMBER(SEARCH(KC85,"FALSE")),ISNUMBER(SEARCH(KD85,"FALSE")),ISNUMBER(SEARCH(KE85,"FALSE")),ISNUMBER(SEARCH(KF85,"FALSE")),ISNUMBER(SEARCH(KG85,"FALSE")),ISNUMBER(SEARCH(KH85,"FALSE")),ISNUMBER(SEARCH(KI85,"FALSE"))),"CHECK",1)</f>
        <v>CHECK</v>
      </c>
      <c r="MU85">
        <f t="shared" si="558"/>
        <v>3.75</v>
      </c>
      <c r="MV85" t="str">
        <f t="shared" si="570"/>
        <v>CHECK</v>
      </c>
      <c r="MW85">
        <f t="shared" si="559"/>
        <v>0.63888888888888884</v>
      </c>
      <c r="MX85">
        <f t="shared" si="571"/>
        <v>1</v>
      </c>
      <c r="MY85">
        <f t="shared" si="560"/>
        <v>4.3571428571428568</v>
      </c>
      <c r="MZ85" t="str">
        <f t="shared" si="563"/>
        <v>CHECK</v>
      </c>
    </row>
    <row r="86" spans="1:364" ht="16">
      <c r="A86" t="s">
        <v>1610</v>
      </c>
      <c r="B86" t="s">
        <v>837</v>
      </c>
      <c r="C86">
        <v>2</v>
      </c>
      <c r="D86">
        <v>1</v>
      </c>
      <c r="E86">
        <v>2</v>
      </c>
      <c r="F86">
        <v>4</v>
      </c>
      <c r="G86">
        <v>3</v>
      </c>
      <c r="H86">
        <v>4</v>
      </c>
      <c r="I86">
        <v>3</v>
      </c>
      <c r="J86">
        <v>3</v>
      </c>
      <c r="K86">
        <v>2</v>
      </c>
      <c r="L86">
        <v>2</v>
      </c>
      <c r="M86">
        <v>3</v>
      </c>
      <c r="N86">
        <v>3</v>
      </c>
      <c r="O86">
        <v>3</v>
      </c>
      <c r="P86">
        <v>2</v>
      </c>
      <c r="Q86">
        <v>3</v>
      </c>
      <c r="R86">
        <v>4</v>
      </c>
      <c r="S86">
        <v>4</v>
      </c>
      <c r="T86">
        <v>1</v>
      </c>
      <c r="U86">
        <v>4</v>
      </c>
      <c r="V86">
        <v>3</v>
      </c>
      <c r="W86">
        <v>4</v>
      </c>
      <c r="X86">
        <v>4</v>
      </c>
      <c r="Y86">
        <v>4</v>
      </c>
      <c r="Z86">
        <v>4</v>
      </c>
      <c r="AA86">
        <v>4</v>
      </c>
      <c r="AB86">
        <v>3</v>
      </c>
      <c r="AC86">
        <v>4</v>
      </c>
      <c r="AD86">
        <v>4</v>
      </c>
      <c r="AE86">
        <v>3</v>
      </c>
      <c r="AF86">
        <v>1</v>
      </c>
      <c r="AG86">
        <v>4</v>
      </c>
      <c r="AH86">
        <v>3</v>
      </c>
      <c r="AI86">
        <v>6</v>
      </c>
      <c r="AJ86">
        <v>5</v>
      </c>
      <c r="AK86">
        <v>4</v>
      </c>
      <c r="AL86">
        <v>5</v>
      </c>
      <c r="AM86">
        <v>4</v>
      </c>
      <c r="AN86">
        <v>1</v>
      </c>
      <c r="AO86">
        <v>4</v>
      </c>
      <c r="AP86">
        <v>4</v>
      </c>
      <c r="AQ86">
        <v>4</v>
      </c>
      <c r="AR86">
        <v>1</v>
      </c>
      <c r="AS86">
        <v>1</v>
      </c>
      <c r="AT86">
        <v>1</v>
      </c>
      <c r="AU86">
        <v>2</v>
      </c>
      <c r="AV86">
        <v>5</v>
      </c>
      <c r="AW86">
        <v>5</v>
      </c>
      <c r="AX86">
        <v>4</v>
      </c>
      <c r="AY86">
        <v>2</v>
      </c>
      <c r="AZ86">
        <v>6</v>
      </c>
      <c r="BA86">
        <v>4</v>
      </c>
      <c r="BB86">
        <v>6</v>
      </c>
      <c r="BC86">
        <v>6</v>
      </c>
      <c r="BD86">
        <v>6</v>
      </c>
      <c r="BE86">
        <v>5</v>
      </c>
      <c r="BF86">
        <v>5</v>
      </c>
      <c r="BG86">
        <v>1</v>
      </c>
      <c r="BH86">
        <v>2</v>
      </c>
      <c r="BI86">
        <v>2</v>
      </c>
      <c r="BJ86">
        <v>2</v>
      </c>
      <c r="BK86">
        <v>1</v>
      </c>
      <c r="BL86">
        <v>4</v>
      </c>
      <c r="BM86">
        <v>2</v>
      </c>
      <c r="BN86">
        <v>2</v>
      </c>
      <c r="BO86">
        <v>2</v>
      </c>
      <c r="BP86">
        <v>2</v>
      </c>
      <c r="BQ86">
        <v>4</v>
      </c>
      <c r="BR86">
        <v>3</v>
      </c>
      <c r="BS86">
        <v>3</v>
      </c>
      <c r="BT86">
        <v>3</v>
      </c>
      <c r="BU86">
        <v>2</v>
      </c>
      <c r="BV86">
        <v>3</v>
      </c>
      <c r="BW86">
        <v>2</v>
      </c>
      <c r="BX86">
        <v>3</v>
      </c>
      <c r="BY86">
        <v>2</v>
      </c>
      <c r="BZ86">
        <v>1</v>
      </c>
      <c r="CA86">
        <v>3</v>
      </c>
      <c r="CB86">
        <v>3</v>
      </c>
      <c r="CC86">
        <v>2</v>
      </c>
      <c r="CD86">
        <v>1</v>
      </c>
      <c r="CE86">
        <v>3</v>
      </c>
      <c r="CF86">
        <v>1</v>
      </c>
      <c r="CG86">
        <v>1</v>
      </c>
      <c r="CH86">
        <v>4</v>
      </c>
      <c r="CI86">
        <v>2</v>
      </c>
      <c r="CJ86">
        <v>2</v>
      </c>
      <c r="CK86">
        <v>3</v>
      </c>
      <c r="CL86">
        <v>1</v>
      </c>
      <c r="CM86">
        <v>1</v>
      </c>
      <c r="CN86">
        <v>4</v>
      </c>
      <c r="CO86">
        <v>2</v>
      </c>
      <c r="CP86">
        <v>1</v>
      </c>
      <c r="CQ86">
        <v>1</v>
      </c>
      <c r="CR86">
        <v>2</v>
      </c>
      <c r="CS86">
        <v>1</v>
      </c>
      <c r="CT86">
        <v>1</v>
      </c>
      <c r="CU86">
        <v>1</v>
      </c>
      <c r="CV86">
        <v>1</v>
      </c>
      <c r="CW86">
        <v>2</v>
      </c>
      <c r="CX86">
        <v>1</v>
      </c>
      <c r="CY86">
        <v>2</v>
      </c>
      <c r="CZ86">
        <v>3</v>
      </c>
      <c r="DA86">
        <v>1</v>
      </c>
      <c r="DB86">
        <v>2</v>
      </c>
      <c r="DC86">
        <v>3</v>
      </c>
      <c r="DD86">
        <v>1</v>
      </c>
      <c r="DE86">
        <v>2</v>
      </c>
      <c r="DF86">
        <v>1</v>
      </c>
      <c r="DG86">
        <v>2</v>
      </c>
      <c r="DH86">
        <v>2</v>
      </c>
      <c r="DI86">
        <v>5</v>
      </c>
      <c r="DJ86">
        <v>1</v>
      </c>
      <c r="DK86">
        <v>5</v>
      </c>
      <c r="DL86">
        <v>4</v>
      </c>
      <c r="DM86">
        <v>5</v>
      </c>
      <c r="DN86">
        <v>4</v>
      </c>
      <c r="DO86">
        <v>2</v>
      </c>
      <c r="DP86">
        <v>5</v>
      </c>
      <c r="DQ86">
        <v>2</v>
      </c>
      <c r="DR86">
        <v>2</v>
      </c>
      <c r="DS86">
        <v>1</v>
      </c>
      <c r="DT86">
        <v>1</v>
      </c>
      <c r="DU86">
        <v>5</v>
      </c>
      <c r="DV86">
        <v>1</v>
      </c>
      <c r="DW86">
        <v>1</v>
      </c>
      <c r="DX86">
        <v>1</v>
      </c>
      <c r="DY86">
        <v>2</v>
      </c>
      <c r="DZ86">
        <v>2</v>
      </c>
      <c r="EA86">
        <v>4</v>
      </c>
      <c r="EB86">
        <v>1</v>
      </c>
      <c r="EC86">
        <v>2</v>
      </c>
      <c r="ED86">
        <v>3</v>
      </c>
      <c r="EE86">
        <v>2</v>
      </c>
      <c r="EF86">
        <v>3</v>
      </c>
      <c r="EG86">
        <v>2</v>
      </c>
      <c r="EH86">
        <v>3</v>
      </c>
      <c r="EI86">
        <v>1</v>
      </c>
      <c r="EJ86">
        <v>4</v>
      </c>
      <c r="EK86">
        <v>1</v>
      </c>
      <c r="EL86">
        <v>3</v>
      </c>
      <c r="EM86">
        <v>3</v>
      </c>
      <c r="EN86">
        <v>2</v>
      </c>
      <c r="EO86">
        <v>4</v>
      </c>
      <c r="EP86">
        <v>1</v>
      </c>
      <c r="EQ86">
        <v>2</v>
      </c>
      <c r="ER86">
        <v>1</v>
      </c>
      <c r="ES86">
        <v>4</v>
      </c>
      <c r="ET86">
        <v>4</v>
      </c>
      <c r="EU86">
        <v>2</v>
      </c>
      <c r="EV86">
        <v>2</v>
      </c>
      <c r="EW86">
        <v>1</v>
      </c>
      <c r="EX86">
        <v>3</v>
      </c>
      <c r="EY86">
        <v>1</v>
      </c>
      <c r="EZ86">
        <v>4</v>
      </c>
      <c r="FA86">
        <v>3</v>
      </c>
      <c r="FB86">
        <v>2</v>
      </c>
      <c r="FC86">
        <v>1</v>
      </c>
      <c r="FD86">
        <v>1</v>
      </c>
      <c r="FE86">
        <v>2</v>
      </c>
      <c r="FF86">
        <v>2</v>
      </c>
      <c r="FG86">
        <v>1</v>
      </c>
      <c r="FH86">
        <v>4</v>
      </c>
      <c r="FI86">
        <v>3</v>
      </c>
      <c r="FJ86">
        <v>2</v>
      </c>
      <c r="FK86">
        <v>3</v>
      </c>
      <c r="FM86">
        <f t="shared" si="381"/>
        <v>4</v>
      </c>
      <c r="FN86">
        <f t="shared" si="382"/>
        <v>3</v>
      </c>
      <c r="FO86">
        <f t="shared" si="383"/>
        <v>1</v>
      </c>
      <c r="FP86">
        <f t="shared" si="384"/>
        <v>2</v>
      </c>
      <c r="FQ86">
        <f t="shared" si="385"/>
        <v>1</v>
      </c>
      <c r="FR86">
        <f t="shared" si="386"/>
        <v>2</v>
      </c>
      <c r="FS86">
        <f t="shared" si="387"/>
        <v>2</v>
      </c>
      <c r="FT86">
        <f t="shared" si="388"/>
        <v>3</v>
      </c>
      <c r="FU86">
        <f t="shared" si="389"/>
        <v>3</v>
      </c>
      <c r="FV86">
        <f t="shared" si="390"/>
        <v>2</v>
      </c>
      <c r="FW86">
        <f t="shared" si="391"/>
        <v>2</v>
      </c>
      <c r="FX86">
        <f t="shared" si="392"/>
        <v>2</v>
      </c>
      <c r="FY86">
        <f t="shared" si="393"/>
        <v>3</v>
      </c>
      <c r="FZ86">
        <f t="shared" si="394"/>
        <v>2</v>
      </c>
      <c r="GA86">
        <f t="shared" si="395"/>
        <v>1</v>
      </c>
      <c r="GB86">
        <f t="shared" si="396"/>
        <v>1</v>
      </c>
      <c r="GC86">
        <f t="shared" si="397"/>
        <v>4</v>
      </c>
      <c r="GD86">
        <f t="shared" si="398"/>
        <v>1</v>
      </c>
      <c r="GE86">
        <f t="shared" si="399"/>
        <v>2</v>
      </c>
      <c r="GF86">
        <f t="shared" si="400"/>
        <v>1</v>
      </c>
      <c r="GG86">
        <f t="shared" si="401"/>
        <v>1</v>
      </c>
      <c r="GH86">
        <f t="shared" si="402"/>
        <v>1</v>
      </c>
      <c r="GI86">
        <f t="shared" si="403"/>
        <v>1</v>
      </c>
      <c r="GJ86">
        <f t="shared" si="404"/>
        <v>1</v>
      </c>
      <c r="GK86">
        <f t="shared" si="405"/>
        <v>2</v>
      </c>
      <c r="GL86">
        <f t="shared" si="406"/>
        <v>1</v>
      </c>
      <c r="GM86">
        <f t="shared" si="407"/>
        <v>1</v>
      </c>
      <c r="GN86">
        <f t="shared" si="408"/>
        <v>2</v>
      </c>
      <c r="GO86">
        <f t="shared" si="409"/>
        <v>4</v>
      </c>
      <c r="GP86">
        <f t="shared" si="410"/>
        <v>1</v>
      </c>
      <c r="GQ86">
        <f t="shared" si="411"/>
        <v>2</v>
      </c>
      <c r="GR86">
        <f t="shared" si="412"/>
        <v>6</v>
      </c>
      <c r="GS86">
        <f t="shared" si="413"/>
        <v>5</v>
      </c>
      <c r="GT86">
        <f t="shared" si="414"/>
        <v>4</v>
      </c>
      <c r="GU86">
        <f t="shared" si="415"/>
        <v>5</v>
      </c>
      <c r="GV86">
        <f t="shared" si="416"/>
        <v>4</v>
      </c>
      <c r="GW86">
        <f t="shared" si="417"/>
        <v>7</v>
      </c>
      <c r="GX86">
        <f t="shared" si="418"/>
        <v>4</v>
      </c>
      <c r="GY86">
        <f t="shared" si="419"/>
        <v>4</v>
      </c>
      <c r="GZ86">
        <f t="shared" si="420"/>
        <v>4</v>
      </c>
      <c r="HA86">
        <f t="shared" si="421"/>
        <v>7</v>
      </c>
      <c r="HB86">
        <f t="shared" si="422"/>
        <v>-3</v>
      </c>
      <c r="HC86">
        <f t="shared" si="423"/>
        <v>-3</v>
      </c>
      <c r="HD86">
        <f t="shared" si="424"/>
        <v>-2</v>
      </c>
      <c r="HE86">
        <f t="shared" si="425"/>
        <v>2</v>
      </c>
      <c r="HF86">
        <f t="shared" si="426"/>
        <v>2</v>
      </c>
      <c r="HG86">
        <f t="shared" si="427"/>
        <v>1</v>
      </c>
      <c r="HH86">
        <f t="shared" si="428"/>
        <v>-2</v>
      </c>
      <c r="HI86">
        <f t="shared" si="429"/>
        <v>-3</v>
      </c>
      <c r="HJ86">
        <f t="shared" si="430"/>
        <v>-1</v>
      </c>
      <c r="HK86">
        <f t="shared" si="431"/>
        <v>-3</v>
      </c>
      <c r="HL86">
        <f t="shared" si="432"/>
        <v>-3</v>
      </c>
      <c r="HM86">
        <f t="shared" si="433"/>
        <v>-3</v>
      </c>
      <c r="HN86">
        <f t="shared" si="434"/>
        <v>-2</v>
      </c>
      <c r="HO86">
        <f t="shared" si="435"/>
        <v>-2</v>
      </c>
      <c r="HP86">
        <f t="shared" si="436"/>
        <v>6</v>
      </c>
      <c r="HQ86">
        <f t="shared" si="437"/>
        <v>5</v>
      </c>
      <c r="HR86">
        <f t="shared" si="438"/>
        <v>5</v>
      </c>
      <c r="HS86">
        <f t="shared" si="439"/>
        <v>5</v>
      </c>
      <c r="HT86">
        <f t="shared" si="440"/>
        <v>6</v>
      </c>
      <c r="HU86">
        <f t="shared" si="441"/>
        <v>3</v>
      </c>
      <c r="HV86">
        <f t="shared" si="442"/>
        <v>5</v>
      </c>
      <c r="HW86">
        <f t="shared" si="443"/>
        <v>5</v>
      </c>
      <c r="HX86">
        <f t="shared" si="444"/>
        <v>5</v>
      </c>
      <c r="HY86">
        <f t="shared" si="445"/>
        <v>5</v>
      </c>
      <c r="HZ86">
        <f t="shared" si="446"/>
        <v>3</v>
      </c>
      <c r="IA86">
        <f t="shared" si="447"/>
        <v>4</v>
      </c>
      <c r="IB86">
        <f t="shared" si="448"/>
        <v>4</v>
      </c>
      <c r="IC86">
        <f t="shared" si="449"/>
        <v>4</v>
      </c>
      <c r="ID86">
        <f t="shared" si="450"/>
        <v>5</v>
      </c>
      <c r="IE86">
        <f t="shared" si="451"/>
        <v>3</v>
      </c>
      <c r="IF86">
        <f t="shared" si="452"/>
        <v>2</v>
      </c>
      <c r="IG86">
        <f t="shared" si="453"/>
        <v>3</v>
      </c>
      <c r="IH86">
        <f t="shared" si="454"/>
        <v>2</v>
      </c>
      <c r="II86">
        <f t="shared" si="455"/>
        <v>1</v>
      </c>
      <c r="IJ86">
        <f t="shared" si="456"/>
        <v>3</v>
      </c>
      <c r="IK86">
        <f t="shared" si="457"/>
        <v>3</v>
      </c>
      <c r="IL86">
        <f t="shared" si="458"/>
        <v>2</v>
      </c>
      <c r="IM86">
        <f t="shared" si="459"/>
        <v>1</v>
      </c>
      <c r="IN86">
        <f t="shared" si="460"/>
        <v>2</v>
      </c>
      <c r="IO86">
        <f t="shared" si="461"/>
        <v>1</v>
      </c>
      <c r="IP86">
        <f t="shared" si="462"/>
        <v>1</v>
      </c>
      <c r="IQ86">
        <f t="shared" si="463"/>
        <v>1</v>
      </c>
      <c r="IR86">
        <f t="shared" si="464"/>
        <v>3</v>
      </c>
      <c r="IS86">
        <f t="shared" si="465"/>
        <v>2</v>
      </c>
      <c r="IT86">
        <f t="shared" si="466"/>
        <v>2</v>
      </c>
      <c r="IU86">
        <f t="shared" si="467"/>
        <v>1</v>
      </c>
      <c r="IV86">
        <f t="shared" si="468"/>
        <v>1</v>
      </c>
      <c r="IW86">
        <f t="shared" si="469"/>
        <v>1</v>
      </c>
      <c r="IX86">
        <f t="shared" si="470"/>
        <v>2</v>
      </c>
      <c r="IY86">
        <f t="shared" si="471"/>
        <v>5</v>
      </c>
      <c r="IZ86">
        <f t="shared" si="472"/>
        <v>5</v>
      </c>
      <c r="JA86">
        <f t="shared" si="473"/>
        <v>4</v>
      </c>
      <c r="JB86">
        <f t="shared" si="474"/>
        <v>5</v>
      </c>
      <c r="JC86">
        <f t="shared" si="475"/>
        <v>5</v>
      </c>
      <c r="JD86">
        <f t="shared" si="476"/>
        <v>5</v>
      </c>
      <c r="JE86">
        <f t="shared" si="477"/>
        <v>5</v>
      </c>
      <c r="JF86">
        <f t="shared" si="478"/>
        <v>4</v>
      </c>
      <c r="JG86">
        <f t="shared" si="479"/>
        <v>5</v>
      </c>
      <c r="JH86">
        <f t="shared" si="480"/>
        <v>4</v>
      </c>
      <c r="JI86">
        <f t="shared" si="481"/>
        <v>3</v>
      </c>
      <c r="JJ86">
        <f t="shared" si="482"/>
        <v>5</v>
      </c>
      <c r="JK86">
        <f t="shared" si="483"/>
        <v>4</v>
      </c>
      <c r="JL86">
        <f t="shared" si="484"/>
        <v>3</v>
      </c>
      <c r="JM86">
        <f t="shared" si="485"/>
        <v>5</v>
      </c>
      <c r="JN86">
        <f t="shared" si="486"/>
        <v>4</v>
      </c>
      <c r="JO86">
        <f t="shared" si="487"/>
        <v>5</v>
      </c>
      <c r="JP86">
        <f t="shared" si="488"/>
        <v>4</v>
      </c>
      <c r="JQ86">
        <f t="shared" si="489"/>
        <v>4</v>
      </c>
      <c r="JR86">
        <f t="shared" si="490"/>
        <v>1</v>
      </c>
      <c r="JS86">
        <f t="shared" si="491"/>
        <v>5</v>
      </c>
      <c r="JT86">
        <f t="shared" si="492"/>
        <v>5</v>
      </c>
      <c r="JU86">
        <f t="shared" si="493"/>
        <v>4</v>
      </c>
      <c r="JV86">
        <f t="shared" si="494"/>
        <v>5</v>
      </c>
      <c r="JW86">
        <f t="shared" si="495"/>
        <v>4</v>
      </c>
      <c r="JX86">
        <f t="shared" si="496"/>
        <v>4</v>
      </c>
      <c r="JY86">
        <f t="shared" si="497"/>
        <v>5</v>
      </c>
      <c r="JZ86">
        <f t="shared" si="498"/>
        <v>4</v>
      </c>
      <c r="KA86">
        <f t="shared" si="499"/>
        <v>4</v>
      </c>
      <c r="KC86">
        <f t="shared" si="500"/>
        <v>5</v>
      </c>
      <c r="KD86">
        <f t="shared" si="501"/>
        <v>5</v>
      </c>
      <c r="KE86">
        <f t="shared" si="502"/>
        <v>5</v>
      </c>
      <c r="KF86">
        <f t="shared" si="503"/>
        <v>5</v>
      </c>
      <c r="KG86">
        <f t="shared" si="504"/>
        <v>5</v>
      </c>
      <c r="KH86">
        <f t="shared" si="505"/>
        <v>5</v>
      </c>
      <c r="KI86">
        <f t="shared" si="506"/>
        <v>4</v>
      </c>
      <c r="KJ86">
        <f t="shared" si="507"/>
        <v>4</v>
      </c>
      <c r="KL86">
        <f t="shared" si="508"/>
        <v>1</v>
      </c>
      <c r="KM86">
        <f t="shared" si="509"/>
        <v>1</v>
      </c>
      <c r="KN86">
        <f t="shared" si="510"/>
        <v>1</v>
      </c>
      <c r="KO86">
        <f t="shared" si="511"/>
        <v>1</v>
      </c>
      <c r="KP86">
        <f t="shared" si="512"/>
        <v>1</v>
      </c>
      <c r="KQ86">
        <f t="shared" si="513"/>
        <v>1</v>
      </c>
      <c r="KR86">
        <f t="shared" si="514"/>
        <v>1</v>
      </c>
      <c r="KS86">
        <f t="shared" si="515"/>
        <v>1</v>
      </c>
      <c r="KT86">
        <f t="shared" si="516"/>
        <v>1</v>
      </c>
      <c r="KU86">
        <f t="shared" si="517"/>
        <v>1</v>
      </c>
      <c r="KV86">
        <f t="shared" si="518"/>
        <v>1</v>
      </c>
      <c r="KW86">
        <f t="shared" si="519"/>
        <v>1</v>
      </c>
      <c r="KX86">
        <f t="shared" si="520"/>
        <v>1</v>
      </c>
      <c r="KY86">
        <f t="shared" si="521"/>
        <v>1</v>
      </c>
      <c r="KZ86">
        <f t="shared" si="522"/>
        <v>1</v>
      </c>
      <c r="LA86">
        <f t="shared" si="523"/>
        <v>1</v>
      </c>
      <c r="LB86">
        <f t="shared" si="524"/>
        <v>1</v>
      </c>
      <c r="LC86">
        <f t="shared" si="525"/>
        <v>0</v>
      </c>
      <c r="LD86">
        <f t="shared" si="526"/>
        <v>1</v>
      </c>
      <c r="LE86">
        <f t="shared" si="527"/>
        <v>1</v>
      </c>
      <c r="LF86">
        <f t="shared" si="528"/>
        <v>1</v>
      </c>
      <c r="LG86">
        <f t="shared" si="529"/>
        <v>1</v>
      </c>
      <c r="LH86">
        <f t="shared" si="530"/>
        <v>1</v>
      </c>
      <c r="LI86">
        <f t="shared" si="531"/>
        <v>1</v>
      </c>
      <c r="LJ86">
        <f t="shared" si="532"/>
        <v>1</v>
      </c>
      <c r="LK86">
        <f t="shared" si="533"/>
        <v>1</v>
      </c>
      <c r="LL86">
        <f t="shared" si="534"/>
        <v>1</v>
      </c>
      <c r="LM86">
        <f t="shared" si="535"/>
        <v>1</v>
      </c>
      <c r="LN86">
        <f t="shared" si="536"/>
        <v>0</v>
      </c>
      <c r="LO86">
        <f t="shared" si="537"/>
        <v>1</v>
      </c>
      <c r="LP86">
        <f t="shared" si="538"/>
        <v>1</v>
      </c>
      <c r="LQ86">
        <f t="shared" si="539"/>
        <v>1</v>
      </c>
      <c r="LR86">
        <f t="shared" si="540"/>
        <v>1</v>
      </c>
      <c r="LS86">
        <f t="shared" si="541"/>
        <v>1</v>
      </c>
      <c r="LT86">
        <f t="shared" si="542"/>
        <v>1</v>
      </c>
      <c r="LU86">
        <f t="shared" si="543"/>
        <v>1</v>
      </c>
      <c r="LW86">
        <f t="shared" si="544"/>
        <v>1.4736842105263157</v>
      </c>
      <c r="LX86" s="24">
        <f t="shared" si="566"/>
        <v>1</v>
      </c>
      <c r="LY86">
        <f t="shared" si="545"/>
        <v>2.5833333333333335</v>
      </c>
      <c r="LZ86" s="25">
        <f t="shared" si="564"/>
        <v>1</v>
      </c>
      <c r="MA86">
        <f t="shared" si="546"/>
        <v>1.2</v>
      </c>
      <c r="MB86">
        <f t="shared" si="561"/>
        <v>1</v>
      </c>
      <c r="MC86">
        <f t="shared" si="547"/>
        <v>1.7777777777777777</v>
      </c>
      <c r="MD86">
        <f t="shared" si="567"/>
        <v>1</v>
      </c>
      <c r="ME86">
        <f t="shared" si="548"/>
        <v>2.75</v>
      </c>
      <c r="MF86">
        <f t="shared" si="380"/>
        <v>1</v>
      </c>
      <c r="MG86">
        <f t="shared" si="549"/>
        <v>1.75</v>
      </c>
      <c r="MH86">
        <f t="shared" si="565"/>
        <v>1</v>
      </c>
      <c r="MI86">
        <f t="shared" si="550"/>
        <v>3.25</v>
      </c>
      <c r="MJ86" s="25">
        <f t="shared" si="551"/>
        <v>1</v>
      </c>
      <c r="MK86">
        <f t="shared" si="552"/>
        <v>5</v>
      </c>
      <c r="ML86">
        <f t="shared" si="553"/>
        <v>1</v>
      </c>
      <c r="MM86">
        <f t="shared" si="554"/>
        <v>-1.5714285714285714</v>
      </c>
      <c r="MN86">
        <f t="shared" si="572"/>
        <v>1</v>
      </c>
      <c r="MO86">
        <f t="shared" si="555"/>
        <v>1.85</v>
      </c>
      <c r="MP86">
        <f t="shared" si="568"/>
        <v>1</v>
      </c>
      <c r="MQ86">
        <f t="shared" si="556"/>
        <v>4.3571428571428568</v>
      </c>
      <c r="MR86">
        <f>IF(OR(ISNUMBER(SEARCH(IY86,"FALSE")),ISNUMBER(SEARCH(IZ86,"FALSE")),ISNUMBER(SEARCH(JA86,"FALSE")),ISNUMBER(SEARCH(JB86,"FALSE")),ISNUMBER(SEARCH(JC86,"FALSE")),ISNUMBER(SEARCH(JD86,"FALSE")),ISNUMBER(SEARCH(JE86,"FALSE")),ISNUMBER(SEARCH(JF86,"FALSE")),ISNUMBER(SEARCH(JN86,"FALSE")),ISNUMBER(SEARCH(JO86,"FALSE")),ISNUMBER(SEARCH(JP86,"FALSE")),ISNUMBER(SEARCH(JQ86,"FALSE")),ISNUMBER(SEARCH(JR86,"FALSE")),ISNUMBER(SEARCH(JS86,"FALSE"))),"CHECK",1)</f>
        <v>1</v>
      </c>
      <c r="MS86">
        <f t="shared" si="557"/>
        <v>4.4545454545454541</v>
      </c>
      <c r="MT86">
        <f>IF(OR(ISNUMBER(SEARCH(JG86,"FALSE")),ISNUMBER(SEARCH(JH86,"FALSE")),ISNUMBER(SEARCH(JT86,"FALSE")),ISNUMBER(SEARCH(JU86,"FALSE")),ISNUMBER(SEARCH(JV86,"FALSE")),ISNUMBER(SEARCH(JW86,"FALSE")),ISNUMBER(SEARCH(JX86,"FALSE")),ISNUMBER(SEARCH(JY86,"FALSE")),ISNUMBER(SEARCH(JZ86,"FALSE")),ISNUMBER(SEARCH(KA86,"FALSE")),ISNUMBER(SEARCH(KC86,"FALSE"))),"CHECK",1)</f>
        <v>1</v>
      </c>
      <c r="MU86">
        <f t="shared" si="558"/>
        <v>4.416666666666667</v>
      </c>
      <c r="MV86">
        <f>12/13</f>
        <v>0.92307692307692313</v>
      </c>
      <c r="MW86">
        <f t="shared" si="559"/>
        <v>0.94444444444444442</v>
      </c>
      <c r="MX86">
        <f t="shared" si="571"/>
        <v>1</v>
      </c>
      <c r="MY86">
        <f t="shared" si="560"/>
        <v>4.666666666666667</v>
      </c>
      <c r="MZ86">
        <f t="shared" si="563"/>
        <v>1</v>
      </c>
    </row>
    <row r="87" spans="1:364" ht="16">
      <c r="A87" t="s">
        <v>274</v>
      </c>
      <c r="B87" t="s">
        <v>837</v>
      </c>
      <c r="C87">
        <v>2</v>
      </c>
      <c r="D87">
        <v>3</v>
      </c>
      <c r="E87">
        <v>2</v>
      </c>
      <c r="F87">
        <v>4</v>
      </c>
      <c r="G87">
        <v>3</v>
      </c>
      <c r="H87">
        <v>3</v>
      </c>
      <c r="I87">
        <v>3</v>
      </c>
      <c r="J87">
        <v>2</v>
      </c>
      <c r="K87">
        <v>2</v>
      </c>
      <c r="L87">
        <v>2</v>
      </c>
      <c r="M87">
        <v>2</v>
      </c>
      <c r="N87">
        <v>4</v>
      </c>
      <c r="O87">
        <v>2</v>
      </c>
      <c r="P87">
        <v>1</v>
      </c>
      <c r="Q87">
        <v>1</v>
      </c>
      <c r="R87">
        <v>3</v>
      </c>
      <c r="S87">
        <v>4</v>
      </c>
      <c r="T87">
        <v>3</v>
      </c>
      <c r="U87">
        <v>3</v>
      </c>
      <c r="V87">
        <v>2</v>
      </c>
      <c r="W87">
        <v>3</v>
      </c>
      <c r="X87">
        <v>2</v>
      </c>
      <c r="Y87">
        <v>2</v>
      </c>
      <c r="Z87">
        <v>3</v>
      </c>
      <c r="AA87">
        <v>2</v>
      </c>
      <c r="AB87">
        <v>2</v>
      </c>
      <c r="AC87">
        <v>4</v>
      </c>
      <c r="AD87">
        <v>2</v>
      </c>
      <c r="AE87">
        <v>3</v>
      </c>
      <c r="AF87">
        <v>2</v>
      </c>
      <c r="AG87">
        <v>2</v>
      </c>
      <c r="AH87">
        <v>2</v>
      </c>
      <c r="AI87">
        <v>7</v>
      </c>
      <c r="AJ87">
        <v>7</v>
      </c>
      <c r="AK87">
        <v>5</v>
      </c>
      <c r="AL87">
        <v>7</v>
      </c>
      <c r="AM87">
        <v>2</v>
      </c>
      <c r="AN87">
        <v>1</v>
      </c>
      <c r="AO87">
        <v>4</v>
      </c>
      <c r="AP87">
        <v>1</v>
      </c>
      <c r="AQ87">
        <v>4</v>
      </c>
      <c r="AR87">
        <v>1</v>
      </c>
      <c r="AS87">
        <v>4</v>
      </c>
      <c r="AT87">
        <v>5</v>
      </c>
      <c r="AU87">
        <v>6</v>
      </c>
      <c r="AV87">
        <v>6</v>
      </c>
      <c r="AW87">
        <v>6</v>
      </c>
      <c r="AX87">
        <v>6</v>
      </c>
      <c r="AY87">
        <v>6</v>
      </c>
      <c r="AZ87">
        <v>4</v>
      </c>
      <c r="BA87">
        <v>1</v>
      </c>
      <c r="BB87">
        <v>2</v>
      </c>
      <c r="BC87">
        <v>1</v>
      </c>
      <c r="BD87">
        <v>2</v>
      </c>
      <c r="BE87">
        <v>2</v>
      </c>
      <c r="BF87">
        <v>1</v>
      </c>
      <c r="BG87">
        <v>2</v>
      </c>
      <c r="BH87">
        <v>2</v>
      </c>
      <c r="BI87">
        <v>2</v>
      </c>
      <c r="BJ87">
        <v>2</v>
      </c>
      <c r="BK87">
        <v>2</v>
      </c>
      <c r="BL87">
        <v>2</v>
      </c>
      <c r="BM87">
        <v>2</v>
      </c>
      <c r="BN87">
        <v>2</v>
      </c>
      <c r="BO87">
        <v>2</v>
      </c>
      <c r="BP87">
        <v>2</v>
      </c>
      <c r="BQ87">
        <v>2</v>
      </c>
      <c r="BR87">
        <v>2</v>
      </c>
      <c r="BS87">
        <v>3</v>
      </c>
      <c r="BT87">
        <v>2</v>
      </c>
      <c r="BU87">
        <v>2</v>
      </c>
      <c r="BV87">
        <v>3</v>
      </c>
      <c r="BW87">
        <v>2</v>
      </c>
      <c r="BX87">
        <v>3</v>
      </c>
      <c r="BY87">
        <v>1</v>
      </c>
      <c r="BZ87">
        <v>1</v>
      </c>
      <c r="CA87">
        <v>3</v>
      </c>
      <c r="CB87">
        <v>2</v>
      </c>
      <c r="CC87">
        <v>2</v>
      </c>
      <c r="CD87">
        <v>1</v>
      </c>
      <c r="CE87">
        <v>3</v>
      </c>
      <c r="CF87">
        <v>1</v>
      </c>
      <c r="CG87">
        <v>2</v>
      </c>
      <c r="CH87">
        <v>3</v>
      </c>
      <c r="CI87">
        <v>2</v>
      </c>
      <c r="CJ87">
        <v>3</v>
      </c>
      <c r="CK87">
        <v>3</v>
      </c>
      <c r="CL87">
        <v>2</v>
      </c>
      <c r="CM87">
        <v>1</v>
      </c>
      <c r="CN87">
        <v>3</v>
      </c>
      <c r="CO87">
        <v>2</v>
      </c>
      <c r="CP87">
        <v>1</v>
      </c>
      <c r="CQ87">
        <v>1</v>
      </c>
      <c r="CR87">
        <v>1</v>
      </c>
      <c r="CS87">
        <v>1</v>
      </c>
      <c r="CT87">
        <v>3</v>
      </c>
      <c r="CU87">
        <v>1</v>
      </c>
      <c r="CV87">
        <v>1</v>
      </c>
      <c r="CW87">
        <v>1</v>
      </c>
      <c r="CX87">
        <v>1</v>
      </c>
      <c r="CY87">
        <v>2</v>
      </c>
      <c r="CZ87">
        <v>4</v>
      </c>
      <c r="DA87">
        <v>3</v>
      </c>
      <c r="DB87">
        <v>3</v>
      </c>
      <c r="DC87">
        <v>3</v>
      </c>
      <c r="DD87">
        <v>2</v>
      </c>
      <c r="DE87">
        <v>1</v>
      </c>
      <c r="DF87">
        <v>1</v>
      </c>
      <c r="DG87">
        <v>1</v>
      </c>
      <c r="DH87">
        <v>1</v>
      </c>
      <c r="DI87">
        <v>4</v>
      </c>
      <c r="DJ87">
        <v>4</v>
      </c>
      <c r="DK87">
        <v>3</v>
      </c>
      <c r="DL87">
        <v>3</v>
      </c>
      <c r="DM87">
        <v>3</v>
      </c>
      <c r="DN87">
        <v>3</v>
      </c>
      <c r="DO87">
        <v>3</v>
      </c>
      <c r="DP87">
        <v>5</v>
      </c>
      <c r="DQ87">
        <v>3</v>
      </c>
      <c r="DR87">
        <v>2</v>
      </c>
      <c r="DS87">
        <v>2</v>
      </c>
      <c r="DT87">
        <v>2</v>
      </c>
      <c r="DU87">
        <v>4</v>
      </c>
      <c r="DV87">
        <v>1</v>
      </c>
      <c r="DW87">
        <v>4</v>
      </c>
      <c r="DX87">
        <v>3</v>
      </c>
      <c r="DY87">
        <v>2</v>
      </c>
      <c r="DZ87">
        <v>1</v>
      </c>
      <c r="EA87">
        <v>4</v>
      </c>
      <c r="EB87">
        <v>1</v>
      </c>
      <c r="EC87">
        <v>2</v>
      </c>
      <c r="ED87">
        <v>3</v>
      </c>
      <c r="EE87">
        <v>2</v>
      </c>
      <c r="EF87">
        <v>3</v>
      </c>
      <c r="EG87">
        <v>2</v>
      </c>
      <c r="EH87">
        <v>2</v>
      </c>
      <c r="EI87">
        <v>1</v>
      </c>
      <c r="EJ87">
        <v>4</v>
      </c>
      <c r="EK87">
        <v>1</v>
      </c>
      <c r="EL87">
        <v>4</v>
      </c>
      <c r="EM87">
        <v>3</v>
      </c>
      <c r="EN87">
        <v>2</v>
      </c>
      <c r="EO87">
        <v>4</v>
      </c>
      <c r="EP87">
        <v>1</v>
      </c>
      <c r="EQ87">
        <v>2</v>
      </c>
      <c r="ER87">
        <v>2</v>
      </c>
      <c r="ES87">
        <v>1</v>
      </c>
      <c r="ET87">
        <v>2</v>
      </c>
      <c r="EU87">
        <v>2</v>
      </c>
      <c r="EV87">
        <v>1</v>
      </c>
      <c r="EW87">
        <v>1</v>
      </c>
      <c r="EX87">
        <v>3</v>
      </c>
      <c r="EY87">
        <v>1</v>
      </c>
      <c r="EZ87">
        <v>4</v>
      </c>
      <c r="FA87">
        <v>3</v>
      </c>
      <c r="FB87">
        <v>2</v>
      </c>
      <c r="FC87">
        <v>1</v>
      </c>
      <c r="FD87">
        <v>4</v>
      </c>
      <c r="FE87">
        <v>2</v>
      </c>
      <c r="FF87">
        <v>2</v>
      </c>
      <c r="FG87">
        <v>1</v>
      </c>
      <c r="FH87">
        <v>2</v>
      </c>
      <c r="FI87">
        <v>3</v>
      </c>
      <c r="FJ87">
        <v>3</v>
      </c>
      <c r="FK87">
        <v>4</v>
      </c>
      <c r="FM87">
        <f t="shared" si="381"/>
        <v>2</v>
      </c>
      <c r="FN87">
        <f t="shared" si="382"/>
        <v>3</v>
      </c>
      <c r="FO87">
        <f t="shared" si="383"/>
        <v>1</v>
      </c>
      <c r="FP87">
        <f t="shared" si="384"/>
        <v>2</v>
      </c>
      <c r="FQ87">
        <f t="shared" si="385"/>
        <v>2</v>
      </c>
      <c r="FR87">
        <f t="shared" si="386"/>
        <v>2</v>
      </c>
      <c r="FS87">
        <f t="shared" si="387"/>
        <v>3</v>
      </c>
      <c r="FT87">
        <f t="shared" si="388"/>
        <v>3</v>
      </c>
      <c r="FU87">
        <f t="shared" si="389"/>
        <v>3</v>
      </c>
      <c r="FV87">
        <f t="shared" si="390"/>
        <v>3</v>
      </c>
      <c r="FW87">
        <f t="shared" si="391"/>
        <v>1</v>
      </c>
      <c r="FX87">
        <f t="shared" si="392"/>
        <v>3</v>
      </c>
      <c r="FY87">
        <f t="shared" si="393"/>
        <v>4</v>
      </c>
      <c r="FZ87">
        <f t="shared" si="394"/>
        <v>4</v>
      </c>
      <c r="GA87">
        <f t="shared" si="395"/>
        <v>2</v>
      </c>
      <c r="GB87">
        <f t="shared" si="396"/>
        <v>1</v>
      </c>
      <c r="GC87">
        <f t="shared" si="397"/>
        <v>2</v>
      </c>
      <c r="GD87">
        <f t="shared" si="398"/>
        <v>2</v>
      </c>
      <c r="GE87">
        <f t="shared" si="399"/>
        <v>3</v>
      </c>
      <c r="GF87">
        <f t="shared" si="400"/>
        <v>2</v>
      </c>
      <c r="GG87">
        <f t="shared" si="401"/>
        <v>3</v>
      </c>
      <c r="GH87">
        <f t="shared" si="402"/>
        <v>3</v>
      </c>
      <c r="GI87">
        <f t="shared" si="403"/>
        <v>2</v>
      </c>
      <c r="GJ87">
        <f t="shared" si="404"/>
        <v>3</v>
      </c>
      <c r="GK87">
        <f t="shared" si="405"/>
        <v>3</v>
      </c>
      <c r="GL87">
        <f t="shared" si="406"/>
        <v>1</v>
      </c>
      <c r="GM87">
        <f t="shared" si="407"/>
        <v>3</v>
      </c>
      <c r="GN87">
        <f t="shared" si="408"/>
        <v>2</v>
      </c>
      <c r="GO87">
        <f t="shared" si="409"/>
        <v>3</v>
      </c>
      <c r="GP87">
        <f t="shared" si="410"/>
        <v>3</v>
      </c>
      <c r="GQ87">
        <f t="shared" si="411"/>
        <v>3</v>
      </c>
      <c r="GR87">
        <f t="shared" si="412"/>
        <v>7</v>
      </c>
      <c r="GS87">
        <f t="shared" si="413"/>
        <v>7</v>
      </c>
      <c r="GT87">
        <f t="shared" si="414"/>
        <v>3</v>
      </c>
      <c r="GU87">
        <f t="shared" si="415"/>
        <v>7</v>
      </c>
      <c r="GV87">
        <f t="shared" si="416"/>
        <v>2</v>
      </c>
      <c r="GW87">
        <f t="shared" si="417"/>
        <v>7</v>
      </c>
      <c r="GX87">
        <f t="shared" si="418"/>
        <v>4</v>
      </c>
      <c r="GY87">
        <f t="shared" si="419"/>
        <v>7</v>
      </c>
      <c r="GZ87">
        <f t="shared" si="420"/>
        <v>4</v>
      </c>
      <c r="HA87">
        <f t="shared" si="421"/>
        <v>7</v>
      </c>
      <c r="HB87">
        <f t="shared" si="422"/>
        <v>1</v>
      </c>
      <c r="HC87">
        <f t="shared" si="423"/>
        <v>2</v>
      </c>
      <c r="HD87">
        <f t="shared" si="424"/>
        <v>3</v>
      </c>
      <c r="HE87">
        <f t="shared" si="425"/>
        <v>3</v>
      </c>
      <c r="HF87">
        <f t="shared" si="426"/>
        <v>3</v>
      </c>
      <c r="HG87">
        <f t="shared" si="427"/>
        <v>3</v>
      </c>
      <c r="HH87">
        <f t="shared" si="428"/>
        <v>3</v>
      </c>
      <c r="HI87">
        <f t="shared" si="429"/>
        <v>-1</v>
      </c>
      <c r="HJ87">
        <f t="shared" si="430"/>
        <v>3</v>
      </c>
      <c r="HK87">
        <f t="shared" si="431"/>
        <v>2</v>
      </c>
      <c r="HL87">
        <f t="shared" si="432"/>
        <v>3</v>
      </c>
      <c r="HM87">
        <f t="shared" si="433"/>
        <v>2</v>
      </c>
      <c r="HN87">
        <f t="shared" si="434"/>
        <v>2</v>
      </c>
      <c r="HO87">
        <f t="shared" si="435"/>
        <v>3</v>
      </c>
      <c r="HP87">
        <f t="shared" si="436"/>
        <v>5</v>
      </c>
      <c r="HQ87">
        <f t="shared" si="437"/>
        <v>5</v>
      </c>
      <c r="HR87">
        <f t="shared" si="438"/>
        <v>5</v>
      </c>
      <c r="HS87">
        <f t="shared" si="439"/>
        <v>5</v>
      </c>
      <c r="HT87">
        <f t="shared" si="440"/>
        <v>5</v>
      </c>
      <c r="HU87">
        <f t="shared" si="441"/>
        <v>5</v>
      </c>
      <c r="HV87">
        <f t="shared" si="442"/>
        <v>5</v>
      </c>
      <c r="HW87">
        <f t="shared" si="443"/>
        <v>5</v>
      </c>
      <c r="HX87">
        <f t="shared" si="444"/>
        <v>5</v>
      </c>
      <c r="HY87">
        <f t="shared" si="445"/>
        <v>5</v>
      </c>
      <c r="HZ87">
        <f t="shared" si="446"/>
        <v>5</v>
      </c>
      <c r="IA87">
        <f t="shared" si="447"/>
        <v>5</v>
      </c>
      <c r="IB87">
        <f t="shared" si="448"/>
        <v>4</v>
      </c>
      <c r="IC87">
        <f t="shared" si="449"/>
        <v>5</v>
      </c>
      <c r="ID87">
        <f t="shared" si="450"/>
        <v>5</v>
      </c>
      <c r="IE87">
        <f t="shared" si="451"/>
        <v>3</v>
      </c>
      <c r="IF87">
        <f t="shared" si="452"/>
        <v>2</v>
      </c>
      <c r="IG87">
        <f t="shared" si="453"/>
        <v>3</v>
      </c>
      <c r="IH87">
        <f t="shared" si="454"/>
        <v>1</v>
      </c>
      <c r="II87">
        <f t="shared" si="455"/>
        <v>1</v>
      </c>
      <c r="IJ87">
        <f t="shared" si="456"/>
        <v>3</v>
      </c>
      <c r="IK87">
        <f t="shared" si="457"/>
        <v>2</v>
      </c>
      <c r="IL87">
        <f t="shared" si="458"/>
        <v>2</v>
      </c>
      <c r="IM87">
        <f t="shared" si="459"/>
        <v>1</v>
      </c>
      <c r="IN87">
        <f t="shared" si="460"/>
        <v>2</v>
      </c>
      <c r="IO87">
        <f t="shared" si="461"/>
        <v>1</v>
      </c>
      <c r="IP87">
        <f t="shared" si="462"/>
        <v>2</v>
      </c>
      <c r="IQ87">
        <f t="shared" si="463"/>
        <v>2</v>
      </c>
      <c r="IR87">
        <f t="shared" si="464"/>
        <v>3</v>
      </c>
      <c r="IS87">
        <f t="shared" si="465"/>
        <v>3</v>
      </c>
      <c r="IT87">
        <f t="shared" si="466"/>
        <v>2</v>
      </c>
      <c r="IU87">
        <f t="shared" si="467"/>
        <v>2</v>
      </c>
      <c r="IV87">
        <f t="shared" si="468"/>
        <v>1</v>
      </c>
      <c r="IW87">
        <f t="shared" si="469"/>
        <v>2</v>
      </c>
      <c r="IX87">
        <f t="shared" si="470"/>
        <v>2</v>
      </c>
      <c r="IY87">
        <f t="shared" si="471"/>
        <v>5</v>
      </c>
      <c r="IZ87">
        <f t="shared" si="472"/>
        <v>5</v>
      </c>
      <c r="JA87">
        <f t="shared" si="473"/>
        <v>5</v>
      </c>
      <c r="JB87">
        <f t="shared" si="474"/>
        <v>5</v>
      </c>
      <c r="JC87">
        <f t="shared" si="475"/>
        <v>3</v>
      </c>
      <c r="JD87">
        <f t="shared" si="476"/>
        <v>5</v>
      </c>
      <c r="JE87">
        <f t="shared" si="477"/>
        <v>5</v>
      </c>
      <c r="JF87">
        <f t="shared" si="478"/>
        <v>5</v>
      </c>
      <c r="JG87">
        <f t="shared" si="479"/>
        <v>5</v>
      </c>
      <c r="JH87">
        <f t="shared" si="480"/>
        <v>4</v>
      </c>
      <c r="JI87">
        <f t="shared" si="481"/>
        <v>2</v>
      </c>
      <c r="JJ87">
        <f t="shared" si="482"/>
        <v>3</v>
      </c>
      <c r="JK87">
        <f t="shared" si="483"/>
        <v>3</v>
      </c>
      <c r="JL87">
        <f t="shared" si="484"/>
        <v>3</v>
      </c>
      <c r="JM87">
        <f t="shared" si="485"/>
        <v>4</v>
      </c>
      <c r="JN87">
        <f t="shared" si="486"/>
        <v>5</v>
      </c>
      <c r="JO87">
        <f t="shared" si="487"/>
        <v>5</v>
      </c>
      <c r="JP87">
        <f t="shared" si="488"/>
        <v>5</v>
      </c>
      <c r="JQ87">
        <f t="shared" si="489"/>
        <v>5</v>
      </c>
      <c r="JR87">
        <f t="shared" si="490"/>
        <v>2</v>
      </c>
      <c r="JS87">
        <f t="shared" si="491"/>
        <v>2</v>
      </c>
      <c r="JT87">
        <f t="shared" si="492"/>
        <v>3</v>
      </c>
      <c r="JU87">
        <f t="shared" si="493"/>
        <v>3</v>
      </c>
      <c r="JV87">
        <f t="shared" si="494"/>
        <v>3</v>
      </c>
      <c r="JW87">
        <f t="shared" si="495"/>
        <v>3</v>
      </c>
      <c r="JX87">
        <f t="shared" si="496"/>
        <v>3</v>
      </c>
      <c r="JY87">
        <f t="shared" si="497"/>
        <v>5</v>
      </c>
      <c r="JZ87">
        <f t="shared" si="498"/>
        <v>3</v>
      </c>
      <c r="KA87">
        <f t="shared" si="499"/>
        <v>4</v>
      </c>
      <c r="KC87">
        <f t="shared" si="500"/>
        <v>4</v>
      </c>
      <c r="KD87">
        <f t="shared" si="501"/>
        <v>4</v>
      </c>
      <c r="KE87">
        <f t="shared" si="502"/>
        <v>4</v>
      </c>
      <c r="KF87">
        <f t="shared" si="503"/>
        <v>5</v>
      </c>
      <c r="KG87">
        <f t="shared" si="504"/>
        <v>2</v>
      </c>
      <c r="KH87">
        <f t="shared" si="505"/>
        <v>3</v>
      </c>
      <c r="KI87">
        <f t="shared" si="506"/>
        <v>4</v>
      </c>
      <c r="KJ87">
        <f t="shared" si="507"/>
        <v>5</v>
      </c>
      <c r="KL87">
        <f t="shared" si="508"/>
        <v>1</v>
      </c>
      <c r="KM87">
        <f t="shared" si="509"/>
        <v>1</v>
      </c>
      <c r="KN87">
        <f t="shared" si="510"/>
        <v>1</v>
      </c>
      <c r="KO87">
        <f t="shared" si="511"/>
        <v>1</v>
      </c>
      <c r="KP87">
        <f t="shared" si="512"/>
        <v>1</v>
      </c>
      <c r="KQ87">
        <f t="shared" si="513"/>
        <v>1</v>
      </c>
      <c r="KR87">
        <f t="shared" si="514"/>
        <v>0</v>
      </c>
      <c r="KS87">
        <f t="shared" si="515"/>
        <v>1</v>
      </c>
      <c r="KT87">
        <f t="shared" si="516"/>
        <v>1</v>
      </c>
      <c r="KU87">
        <f t="shared" si="517"/>
        <v>1</v>
      </c>
      <c r="KV87">
        <f t="shared" si="518"/>
        <v>0</v>
      </c>
      <c r="KW87">
        <f t="shared" si="519"/>
        <v>1</v>
      </c>
      <c r="KX87">
        <f t="shared" si="520"/>
        <v>1</v>
      </c>
      <c r="KY87">
        <f t="shared" si="521"/>
        <v>1</v>
      </c>
      <c r="KZ87">
        <f t="shared" si="522"/>
        <v>1</v>
      </c>
      <c r="LA87">
        <f t="shared" si="523"/>
        <v>1</v>
      </c>
      <c r="LB87">
        <f t="shared" si="524"/>
        <v>0</v>
      </c>
      <c r="LC87">
        <f t="shared" si="525"/>
        <v>1</v>
      </c>
      <c r="LD87">
        <f t="shared" si="526"/>
        <v>0</v>
      </c>
      <c r="LE87">
        <f t="shared" si="527"/>
        <v>1</v>
      </c>
      <c r="LF87">
        <f t="shared" si="528"/>
        <v>0</v>
      </c>
      <c r="LG87">
        <f t="shared" si="529"/>
        <v>1</v>
      </c>
      <c r="LH87">
        <f t="shared" si="530"/>
        <v>1</v>
      </c>
      <c r="LI87">
        <f t="shared" si="531"/>
        <v>1</v>
      </c>
      <c r="LJ87">
        <f t="shared" si="532"/>
        <v>1</v>
      </c>
      <c r="LK87">
        <f t="shared" si="533"/>
        <v>1</v>
      </c>
      <c r="LL87">
        <f t="shared" si="534"/>
        <v>1</v>
      </c>
      <c r="LM87">
        <f t="shared" si="535"/>
        <v>1</v>
      </c>
      <c r="LN87">
        <f t="shared" si="536"/>
        <v>1</v>
      </c>
      <c r="LO87">
        <f t="shared" si="537"/>
        <v>1</v>
      </c>
      <c r="LP87">
        <f t="shared" si="538"/>
        <v>1</v>
      </c>
      <c r="LQ87">
        <f t="shared" si="539"/>
        <v>1</v>
      </c>
      <c r="LR87">
        <f t="shared" si="540"/>
        <v>0</v>
      </c>
      <c r="LS87">
        <f t="shared" si="541"/>
        <v>1</v>
      </c>
      <c r="LT87">
        <f t="shared" si="542"/>
        <v>0</v>
      </c>
      <c r="LU87">
        <f t="shared" si="543"/>
        <v>0</v>
      </c>
      <c r="LW87">
        <f t="shared" si="544"/>
        <v>2.263157894736842</v>
      </c>
      <c r="LX87" s="24">
        <f t="shared" si="566"/>
        <v>1</v>
      </c>
      <c r="LY87">
        <f t="shared" si="545"/>
        <v>2.8333333333333335</v>
      </c>
      <c r="LZ87" s="25">
        <f t="shared" si="564"/>
        <v>1</v>
      </c>
      <c r="MA87">
        <f t="shared" si="546"/>
        <v>2.4</v>
      </c>
      <c r="MB87">
        <f t="shared" si="561"/>
        <v>1</v>
      </c>
      <c r="MC87">
        <f t="shared" si="547"/>
        <v>2.1111111111111112</v>
      </c>
      <c r="MD87">
        <f t="shared" si="567"/>
        <v>1</v>
      </c>
      <c r="ME87">
        <f t="shared" si="548"/>
        <v>3.5</v>
      </c>
      <c r="MF87">
        <f t="shared" si="380"/>
        <v>1</v>
      </c>
      <c r="MG87">
        <f t="shared" si="549"/>
        <v>2.75</v>
      </c>
      <c r="MH87">
        <f t="shared" si="565"/>
        <v>1</v>
      </c>
      <c r="MI87">
        <f t="shared" si="550"/>
        <v>2.25</v>
      </c>
      <c r="MJ87" s="25">
        <f t="shared" si="551"/>
        <v>1</v>
      </c>
      <c r="MK87">
        <f t="shared" si="552"/>
        <v>5.5</v>
      </c>
      <c r="ML87">
        <f t="shared" si="553"/>
        <v>1</v>
      </c>
      <c r="MM87">
        <f t="shared" si="554"/>
        <v>2.2857142857142856</v>
      </c>
      <c r="MN87">
        <f t="shared" si="572"/>
        <v>1</v>
      </c>
      <c r="MO87">
        <f t="shared" si="555"/>
        <v>2</v>
      </c>
      <c r="MP87">
        <f t="shared" si="568"/>
        <v>1</v>
      </c>
      <c r="MQ87">
        <f t="shared" si="556"/>
        <v>4.4285714285714288</v>
      </c>
      <c r="MR87" t="str">
        <f>IF(OR(ISNUMBER(SEARCH(JE87,"FALSE")),ISNUMBER(SEARCH(JF87,"FALSE")),ISNUMBER(SEARCH(JG87,"FALSE")),ISNUMBER(SEARCH(JH87,"FALSE")),ISNUMBER(SEARCH(JI87,"FALSE")),ISNUMBER(SEARCH(JZ87,"FALSE")),ISNUMBER(SEARCH(KA87,"FALSE")),ISNUMBER(SEARCH(KB87,"FALSE")),ISNUMBER(SEARCH(KC87,"FALSE")),ISNUMBER(SEARCH(KD87,"FALSE")),ISNUMBER(SEARCH(KE87,"FALSE")),ISNUMBER(SEARCH(KF87,"FALSE")),ISNUMBER(SEARCH(KG87,"FALSE"))),"CHECK",1)</f>
        <v>CHECK</v>
      </c>
      <c r="MS87">
        <f t="shared" si="557"/>
        <v>3.6363636363636362</v>
      </c>
      <c r="MT87" t="str">
        <f>IF(OR(ISNUMBER(SEARCH(JG87,"FALSE")),ISNUMBER(SEARCH(JH87,"FALSE")),ISNUMBER(SEARCH(JI87,"FALSE")),ISNUMBER(SEARCH(JJ87,"FALSE")),ISNUMBER(SEARCH(JK87,"FALSE")),ISNUMBER(SEARCH(KB87,"FALSE")),ISNUMBER(SEARCH(KC87,"FALSE")),ISNUMBER(SEARCH(KD87,"FALSE")),ISNUMBER(SEARCH(KE87,"FALSE")),ISNUMBER(SEARCH(KF87,"FALSE")),ISNUMBER(SEARCH(KG87,"FALSE")),ISNUMBER(SEARCH(KH87,"FALSE")),ISNUMBER(SEARCH(KI87,"FALSE"))),"CHECK",1)</f>
        <v>CHECK</v>
      </c>
      <c r="MU87">
        <f t="shared" si="558"/>
        <v>3.5</v>
      </c>
      <c r="MV87" t="str">
        <f>IF(OR(ISNUMBER(SEARCH(JI87,"FALSE")),ISNUMBER(SEARCH(JJ87,"FALSE")),ISNUMBER(SEARCH(JK87,"FALSE")),ISNUMBER(SEARCH(JL87,"FALSE")),ISNUMBER(SEARCH(JM87,"FALSE")),ISNUMBER(SEARCH(KD87,"FALSE")),ISNUMBER(SEARCH(KE87,"FALSE")),ISNUMBER(SEARCH(KF87,"FALSE")),ISNUMBER(SEARCH(KG87,"FALSE")),ISNUMBER(SEARCH(KH87,"FALSE")),ISNUMBER(SEARCH(KI87,"FALSE")),ISNUMBER(SEARCH(KJ87,"FALSE")),ISNUMBER(SEARCH(KK87,"FALSE"))),"CHECK",1)</f>
        <v>CHECK</v>
      </c>
      <c r="MW87">
        <f t="shared" si="559"/>
        <v>0.77777777777777779</v>
      </c>
      <c r="MX87">
        <f t="shared" si="571"/>
        <v>1</v>
      </c>
      <c r="MY87">
        <f t="shared" si="560"/>
        <v>4.9333333333333336</v>
      </c>
      <c r="MZ87">
        <f t="shared" si="563"/>
        <v>1</v>
      </c>
    </row>
    <row r="88" spans="1:364" ht="16">
      <c r="A88" t="s">
        <v>1085</v>
      </c>
      <c r="B88" t="s">
        <v>837</v>
      </c>
      <c r="C88">
        <v>2</v>
      </c>
      <c r="D88">
        <v>1</v>
      </c>
      <c r="E88">
        <v>2</v>
      </c>
      <c r="F88">
        <v>4</v>
      </c>
      <c r="G88">
        <v>4</v>
      </c>
      <c r="H88">
        <v>4</v>
      </c>
      <c r="I88">
        <v>4</v>
      </c>
      <c r="J88">
        <v>1</v>
      </c>
      <c r="K88">
        <v>1</v>
      </c>
      <c r="L88">
        <v>2</v>
      </c>
      <c r="M88">
        <v>1</v>
      </c>
      <c r="N88">
        <v>1</v>
      </c>
      <c r="O88">
        <v>1</v>
      </c>
      <c r="P88">
        <v>1</v>
      </c>
      <c r="Q88">
        <v>1</v>
      </c>
      <c r="R88">
        <v>4</v>
      </c>
      <c r="S88">
        <v>4</v>
      </c>
      <c r="T88">
        <v>3</v>
      </c>
      <c r="U88">
        <v>4</v>
      </c>
      <c r="V88">
        <v>3</v>
      </c>
      <c r="W88">
        <v>4</v>
      </c>
      <c r="X88">
        <v>4</v>
      </c>
      <c r="Y88">
        <v>4</v>
      </c>
      <c r="Z88">
        <v>2</v>
      </c>
      <c r="AA88">
        <v>4</v>
      </c>
      <c r="AB88">
        <v>3</v>
      </c>
      <c r="AC88">
        <v>4</v>
      </c>
      <c r="AD88">
        <v>3</v>
      </c>
      <c r="AE88">
        <v>4</v>
      </c>
      <c r="AF88">
        <v>3</v>
      </c>
      <c r="AG88">
        <v>3</v>
      </c>
      <c r="AH88">
        <v>3</v>
      </c>
      <c r="AI88">
        <v>7</v>
      </c>
      <c r="AJ88">
        <v>7</v>
      </c>
      <c r="AK88">
        <v>1</v>
      </c>
      <c r="AL88">
        <v>7</v>
      </c>
      <c r="AM88">
        <v>7</v>
      </c>
      <c r="AN88">
        <v>1</v>
      </c>
      <c r="AO88">
        <v>5</v>
      </c>
      <c r="AP88">
        <v>1</v>
      </c>
      <c r="AQ88">
        <v>5</v>
      </c>
      <c r="AR88">
        <v>1</v>
      </c>
      <c r="AS88">
        <v>1</v>
      </c>
      <c r="AT88">
        <v>1</v>
      </c>
      <c r="AU88">
        <v>1</v>
      </c>
      <c r="AV88">
        <v>1</v>
      </c>
      <c r="AW88">
        <v>5</v>
      </c>
      <c r="AX88">
        <v>6</v>
      </c>
      <c r="AY88">
        <v>1</v>
      </c>
      <c r="AZ88">
        <v>6</v>
      </c>
      <c r="BA88">
        <v>2</v>
      </c>
      <c r="BB88">
        <v>5</v>
      </c>
      <c r="BC88">
        <v>6</v>
      </c>
      <c r="BD88">
        <v>5</v>
      </c>
      <c r="BE88">
        <v>3</v>
      </c>
      <c r="BF88">
        <v>2</v>
      </c>
      <c r="BG88">
        <v>3</v>
      </c>
      <c r="BH88">
        <v>3</v>
      </c>
      <c r="BI88">
        <v>1</v>
      </c>
      <c r="BJ88">
        <v>5</v>
      </c>
      <c r="BK88">
        <v>4</v>
      </c>
      <c r="BL88">
        <v>5</v>
      </c>
      <c r="BM88">
        <v>3</v>
      </c>
      <c r="BN88">
        <v>2</v>
      </c>
      <c r="BO88">
        <v>2</v>
      </c>
      <c r="BP88">
        <v>3</v>
      </c>
      <c r="BQ88">
        <v>4</v>
      </c>
      <c r="BR88">
        <v>1</v>
      </c>
      <c r="BS88">
        <v>2</v>
      </c>
      <c r="BT88">
        <v>4</v>
      </c>
      <c r="BU88">
        <v>3</v>
      </c>
      <c r="BV88">
        <v>3</v>
      </c>
      <c r="BW88">
        <v>2</v>
      </c>
      <c r="BX88">
        <v>4</v>
      </c>
      <c r="BY88">
        <v>1</v>
      </c>
      <c r="BZ88">
        <v>1</v>
      </c>
      <c r="CA88">
        <v>2</v>
      </c>
      <c r="CB88">
        <v>3</v>
      </c>
      <c r="CC88">
        <v>2</v>
      </c>
      <c r="CD88">
        <v>1</v>
      </c>
      <c r="CE88">
        <v>3</v>
      </c>
      <c r="CF88">
        <v>1</v>
      </c>
      <c r="CG88">
        <v>1</v>
      </c>
      <c r="CH88">
        <v>4</v>
      </c>
      <c r="CI88">
        <v>3</v>
      </c>
      <c r="CJ88">
        <v>1</v>
      </c>
      <c r="CK88">
        <v>3</v>
      </c>
      <c r="CL88">
        <v>2</v>
      </c>
      <c r="CM88">
        <v>4</v>
      </c>
      <c r="CN88">
        <v>3</v>
      </c>
      <c r="CO88">
        <v>2</v>
      </c>
      <c r="CP88">
        <v>2</v>
      </c>
      <c r="CQ88">
        <v>2</v>
      </c>
      <c r="CR88">
        <v>1</v>
      </c>
      <c r="CS88">
        <v>1</v>
      </c>
      <c r="CT88">
        <v>5</v>
      </c>
      <c r="CU88">
        <v>1</v>
      </c>
      <c r="CV88">
        <v>1</v>
      </c>
      <c r="CW88">
        <v>1</v>
      </c>
      <c r="CX88">
        <v>3</v>
      </c>
      <c r="CY88">
        <v>2</v>
      </c>
      <c r="CZ88">
        <v>3</v>
      </c>
      <c r="DA88">
        <v>4</v>
      </c>
      <c r="DB88">
        <v>4</v>
      </c>
      <c r="DC88">
        <v>5</v>
      </c>
      <c r="DD88">
        <v>2</v>
      </c>
      <c r="DE88">
        <v>1</v>
      </c>
      <c r="DF88">
        <v>1</v>
      </c>
      <c r="DG88">
        <v>1</v>
      </c>
      <c r="DH88">
        <v>1</v>
      </c>
      <c r="DI88">
        <v>1</v>
      </c>
      <c r="DJ88">
        <v>1</v>
      </c>
      <c r="DK88">
        <v>5</v>
      </c>
      <c r="DL88">
        <v>5</v>
      </c>
      <c r="DM88">
        <v>5</v>
      </c>
      <c r="DN88">
        <v>5</v>
      </c>
      <c r="DO88">
        <v>1</v>
      </c>
      <c r="DP88">
        <v>5</v>
      </c>
      <c r="DQ88">
        <v>1</v>
      </c>
      <c r="DR88">
        <v>1</v>
      </c>
      <c r="DS88">
        <v>1</v>
      </c>
      <c r="DT88">
        <v>3</v>
      </c>
      <c r="DU88">
        <v>3</v>
      </c>
      <c r="DV88">
        <v>2</v>
      </c>
      <c r="DW88">
        <v>1</v>
      </c>
      <c r="DX88">
        <v>2</v>
      </c>
      <c r="DY88">
        <v>4</v>
      </c>
      <c r="DZ88">
        <v>1</v>
      </c>
      <c r="EA88">
        <v>5</v>
      </c>
      <c r="EB88">
        <v>1</v>
      </c>
      <c r="EC88">
        <v>2</v>
      </c>
      <c r="ED88">
        <v>3</v>
      </c>
      <c r="EE88">
        <v>2</v>
      </c>
      <c r="EF88">
        <v>3</v>
      </c>
      <c r="EG88">
        <v>2</v>
      </c>
      <c r="EH88">
        <v>3</v>
      </c>
      <c r="EI88">
        <v>1</v>
      </c>
      <c r="EJ88">
        <v>4</v>
      </c>
      <c r="EK88">
        <v>1</v>
      </c>
      <c r="EL88">
        <v>3</v>
      </c>
      <c r="EM88">
        <v>3</v>
      </c>
      <c r="EN88">
        <v>2</v>
      </c>
      <c r="EO88">
        <v>4</v>
      </c>
      <c r="EP88">
        <v>3</v>
      </c>
      <c r="EQ88">
        <v>2</v>
      </c>
      <c r="ER88">
        <v>1</v>
      </c>
      <c r="ES88">
        <v>1</v>
      </c>
      <c r="ET88">
        <v>2</v>
      </c>
      <c r="EU88">
        <v>2</v>
      </c>
      <c r="EV88">
        <v>2</v>
      </c>
      <c r="EW88">
        <v>1</v>
      </c>
      <c r="EX88">
        <v>3</v>
      </c>
      <c r="EY88">
        <v>1</v>
      </c>
      <c r="EZ88">
        <v>4</v>
      </c>
      <c r="FA88">
        <v>4</v>
      </c>
      <c r="FB88">
        <v>2</v>
      </c>
      <c r="FC88">
        <v>1</v>
      </c>
      <c r="FD88">
        <v>4</v>
      </c>
      <c r="FE88">
        <v>2</v>
      </c>
      <c r="FF88">
        <v>2</v>
      </c>
      <c r="FG88">
        <v>1</v>
      </c>
      <c r="FH88">
        <v>1</v>
      </c>
      <c r="FI88">
        <v>3</v>
      </c>
      <c r="FJ88">
        <v>2</v>
      </c>
      <c r="FK88">
        <v>3</v>
      </c>
      <c r="FM88">
        <f t="shared" si="381"/>
        <v>4</v>
      </c>
      <c r="FN88">
        <f t="shared" si="382"/>
        <v>3</v>
      </c>
      <c r="FO88">
        <f t="shared" si="383"/>
        <v>1</v>
      </c>
      <c r="FP88">
        <f t="shared" si="384"/>
        <v>1</v>
      </c>
      <c r="FQ88">
        <f t="shared" si="385"/>
        <v>1</v>
      </c>
      <c r="FR88">
        <f t="shared" si="386"/>
        <v>1</v>
      </c>
      <c r="FS88">
        <f t="shared" si="387"/>
        <v>4</v>
      </c>
      <c r="FT88">
        <f t="shared" si="388"/>
        <v>4</v>
      </c>
      <c r="FU88">
        <f t="shared" si="389"/>
        <v>3</v>
      </c>
      <c r="FV88">
        <f t="shared" si="390"/>
        <v>4</v>
      </c>
      <c r="FW88">
        <f t="shared" si="391"/>
        <v>4</v>
      </c>
      <c r="FX88">
        <f t="shared" si="392"/>
        <v>4</v>
      </c>
      <c r="FY88">
        <f t="shared" si="393"/>
        <v>4</v>
      </c>
      <c r="FZ88">
        <f t="shared" si="394"/>
        <v>4</v>
      </c>
      <c r="GA88">
        <f t="shared" si="395"/>
        <v>1</v>
      </c>
      <c r="GB88">
        <f t="shared" si="396"/>
        <v>1</v>
      </c>
      <c r="GC88">
        <f t="shared" si="397"/>
        <v>2</v>
      </c>
      <c r="GD88">
        <f t="shared" si="398"/>
        <v>1</v>
      </c>
      <c r="GE88">
        <f t="shared" si="399"/>
        <v>2</v>
      </c>
      <c r="GF88">
        <f t="shared" si="400"/>
        <v>1</v>
      </c>
      <c r="GG88">
        <f t="shared" si="401"/>
        <v>1</v>
      </c>
      <c r="GH88">
        <f t="shared" si="402"/>
        <v>1</v>
      </c>
      <c r="GI88">
        <f t="shared" si="403"/>
        <v>3</v>
      </c>
      <c r="GJ88">
        <f t="shared" si="404"/>
        <v>1</v>
      </c>
      <c r="GK88">
        <f t="shared" si="405"/>
        <v>2</v>
      </c>
      <c r="GL88">
        <f t="shared" si="406"/>
        <v>1</v>
      </c>
      <c r="GM88">
        <f t="shared" si="407"/>
        <v>2</v>
      </c>
      <c r="GN88">
        <f t="shared" si="408"/>
        <v>1</v>
      </c>
      <c r="GO88">
        <f t="shared" si="409"/>
        <v>2</v>
      </c>
      <c r="GP88">
        <f t="shared" si="410"/>
        <v>2</v>
      </c>
      <c r="GQ88">
        <f t="shared" si="411"/>
        <v>2</v>
      </c>
      <c r="GR88">
        <f t="shared" si="412"/>
        <v>7</v>
      </c>
      <c r="GS88">
        <f t="shared" si="413"/>
        <v>7</v>
      </c>
      <c r="GT88">
        <f t="shared" si="414"/>
        <v>7</v>
      </c>
      <c r="GU88">
        <f t="shared" si="415"/>
        <v>7</v>
      </c>
      <c r="GV88">
        <f t="shared" si="416"/>
        <v>7</v>
      </c>
      <c r="GW88">
        <f t="shared" si="417"/>
        <v>7</v>
      </c>
      <c r="GX88">
        <f t="shared" si="418"/>
        <v>3</v>
      </c>
      <c r="GY88">
        <f t="shared" si="419"/>
        <v>7</v>
      </c>
      <c r="GZ88">
        <f t="shared" si="420"/>
        <v>3</v>
      </c>
      <c r="HA88">
        <f t="shared" si="421"/>
        <v>7</v>
      </c>
      <c r="HB88">
        <f t="shared" si="422"/>
        <v>-3</v>
      </c>
      <c r="HC88">
        <f t="shared" si="423"/>
        <v>-3</v>
      </c>
      <c r="HD88">
        <f t="shared" si="424"/>
        <v>-3</v>
      </c>
      <c r="HE88">
        <f t="shared" si="425"/>
        <v>-3</v>
      </c>
      <c r="HF88">
        <f t="shared" si="426"/>
        <v>2</v>
      </c>
      <c r="HG88">
        <f t="shared" si="427"/>
        <v>3</v>
      </c>
      <c r="HH88">
        <f t="shared" si="428"/>
        <v>-3</v>
      </c>
      <c r="HI88">
        <f t="shared" si="429"/>
        <v>-3</v>
      </c>
      <c r="HJ88">
        <f t="shared" si="430"/>
        <v>2</v>
      </c>
      <c r="HK88">
        <f t="shared" si="431"/>
        <v>-2</v>
      </c>
      <c r="HL88">
        <f t="shared" si="432"/>
        <v>-3</v>
      </c>
      <c r="HM88">
        <f t="shared" si="433"/>
        <v>-2</v>
      </c>
      <c r="HN88">
        <f t="shared" si="434"/>
        <v>1</v>
      </c>
      <c r="HO88">
        <f t="shared" si="435"/>
        <v>2</v>
      </c>
      <c r="HP88">
        <f t="shared" si="436"/>
        <v>4</v>
      </c>
      <c r="HQ88">
        <f t="shared" si="437"/>
        <v>4</v>
      </c>
      <c r="HR88">
        <f t="shared" si="438"/>
        <v>6</v>
      </c>
      <c r="HS88">
        <f t="shared" si="439"/>
        <v>2</v>
      </c>
      <c r="HT88">
        <f t="shared" si="440"/>
        <v>3</v>
      </c>
      <c r="HU88">
        <f t="shared" si="441"/>
        <v>2</v>
      </c>
      <c r="HV88">
        <f t="shared" si="442"/>
        <v>4</v>
      </c>
      <c r="HW88">
        <f t="shared" si="443"/>
        <v>5</v>
      </c>
      <c r="HX88">
        <f t="shared" si="444"/>
        <v>5</v>
      </c>
      <c r="HY88">
        <f t="shared" si="445"/>
        <v>4</v>
      </c>
      <c r="HZ88">
        <f t="shared" si="446"/>
        <v>3</v>
      </c>
      <c r="IA88">
        <f t="shared" si="447"/>
        <v>6</v>
      </c>
      <c r="IB88">
        <f t="shared" si="448"/>
        <v>5</v>
      </c>
      <c r="IC88">
        <f t="shared" si="449"/>
        <v>3</v>
      </c>
      <c r="ID88">
        <f t="shared" si="450"/>
        <v>4</v>
      </c>
      <c r="IE88">
        <f t="shared" si="451"/>
        <v>3</v>
      </c>
      <c r="IF88">
        <f t="shared" si="452"/>
        <v>2</v>
      </c>
      <c r="IG88">
        <f t="shared" si="453"/>
        <v>4</v>
      </c>
      <c r="IH88">
        <f t="shared" si="454"/>
        <v>1</v>
      </c>
      <c r="II88">
        <f t="shared" si="455"/>
        <v>1</v>
      </c>
      <c r="IJ88">
        <f t="shared" si="456"/>
        <v>2</v>
      </c>
      <c r="IK88">
        <f t="shared" si="457"/>
        <v>3</v>
      </c>
      <c r="IL88">
        <f t="shared" si="458"/>
        <v>2</v>
      </c>
      <c r="IM88">
        <f t="shared" si="459"/>
        <v>1</v>
      </c>
      <c r="IN88">
        <f t="shared" si="460"/>
        <v>2</v>
      </c>
      <c r="IO88">
        <f t="shared" si="461"/>
        <v>1</v>
      </c>
      <c r="IP88">
        <f t="shared" si="462"/>
        <v>1</v>
      </c>
      <c r="IQ88">
        <f t="shared" si="463"/>
        <v>1</v>
      </c>
      <c r="IR88">
        <f t="shared" si="464"/>
        <v>2</v>
      </c>
      <c r="IS88">
        <f t="shared" si="465"/>
        <v>1</v>
      </c>
      <c r="IT88">
        <f t="shared" si="466"/>
        <v>2</v>
      </c>
      <c r="IU88">
        <f t="shared" si="467"/>
        <v>2</v>
      </c>
      <c r="IV88">
        <f t="shared" si="468"/>
        <v>4</v>
      </c>
      <c r="IW88">
        <f t="shared" si="469"/>
        <v>2</v>
      </c>
      <c r="IX88">
        <f t="shared" si="470"/>
        <v>2</v>
      </c>
      <c r="IY88">
        <f t="shared" si="471"/>
        <v>4</v>
      </c>
      <c r="IZ88">
        <f t="shared" si="472"/>
        <v>4</v>
      </c>
      <c r="JA88">
        <f t="shared" si="473"/>
        <v>5</v>
      </c>
      <c r="JB88">
        <f t="shared" si="474"/>
        <v>5</v>
      </c>
      <c r="JC88">
        <f t="shared" si="475"/>
        <v>1</v>
      </c>
      <c r="JD88">
        <f t="shared" si="476"/>
        <v>5</v>
      </c>
      <c r="JE88">
        <f t="shared" si="477"/>
        <v>5</v>
      </c>
      <c r="JF88">
        <f t="shared" si="478"/>
        <v>5</v>
      </c>
      <c r="JG88">
        <f t="shared" si="479"/>
        <v>3</v>
      </c>
      <c r="JH88">
        <f t="shared" si="480"/>
        <v>4</v>
      </c>
      <c r="JI88">
        <f t="shared" si="481"/>
        <v>3</v>
      </c>
      <c r="JJ88">
        <f t="shared" si="482"/>
        <v>2</v>
      </c>
      <c r="JK88">
        <f t="shared" si="483"/>
        <v>2</v>
      </c>
      <c r="JL88">
        <f t="shared" si="484"/>
        <v>5</v>
      </c>
      <c r="JM88">
        <f t="shared" si="485"/>
        <v>4</v>
      </c>
      <c r="JN88">
        <f t="shared" si="486"/>
        <v>5</v>
      </c>
      <c r="JO88">
        <f t="shared" si="487"/>
        <v>5</v>
      </c>
      <c r="JP88">
        <f t="shared" si="488"/>
        <v>5</v>
      </c>
      <c r="JQ88">
        <f t="shared" si="489"/>
        <v>5</v>
      </c>
      <c r="JR88">
        <f t="shared" si="490"/>
        <v>5</v>
      </c>
      <c r="JS88">
        <f t="shared" si="491"/>
        <v>5</v>
      </c>
      <c r="JT88">
        <f t="shared" si="492"/>
        <v>5</v>
      </c>
      <c r="JU88">
        <f t="shared" si="493"/>
        <v>5</v>
      </c>
      <c r="JV88">
        <f t="shared" si="494"/>
        <v>5</v>
      </c>
      <c r="JW88">
        <f t="shared" si="495"/>
        <v>5</v>
      </c>
      <c r="JX88">
        <f t="shared" si="496"/>
        <v>5</v>
      </c>
      <c r="JY88">
        <f t="shared" si="497"/>
        <v>5</v>
      </c>
      <c r="JZ88">
        <f t="shared" si="498"/>
        <v>5</v>
      </c>
      <c r="KA88">
        <f t="shared" si="499"/>
        <v>5</v>
      </c>
      <c r="KC88">
        <f t="shared" si="500"/>
        <v>5</v>
      </c>
      <c r="KD88">
        <f t="shared" si="501"/>
        <v>3</v>
      </c>
      <c r="KE88">
        <f t="shared" si="502"/>
        <v>3</v>
      </c>
      <c r="KF88">
        <f t="shared" si="503"/>
        <v>4</v>
      </c>
      <c r="KG88">
        <f t="shared" si="504"/>
        <v>5</v>
      </c>
      <c r="KH88">
        <f t="shared" si="505"/>
        <v>4</v>
      </c>
      <c r="KI88">
        <f t="shared" si="506"/>
        <v>2</v>
      </c>
      <c r="KJ88">
        <f t="shared" si="507"/>
        <v>5</v>
      </c>
      <c r="KL88">
        <f t="shared" si="508"/>
        <v>1</v>
      </c>
      <c r="KM88">
        <f t="shared" si="509"/>
        <v>1</v>
      </c>
      <c r="KN88">
        <f t="shared" si="510"/>
        <v>1</v>
      </c>
      <c r="KO88">
        <f t="shared" si="511"/>
        <v>1</v>
      </c>
      <c r="KP88">
        <f t="shared" si="512"/>
        <v>1</v>
      </c>
      <c r="KQ88">
        <f t="shared" si="513"/>
        <v>1</v>
      </c>
      <c r="KR88">
        <f t="shared" si="514"/>
        <v>1</v>
      </c>
      <c r="KS88">
        <f t="shared" si="515"/>
        <v>1</v>
      </c>
      <c r="KT88">
        <f t="shared" si="516"/>
        <v>1</v>
      </c>
      <c r="KU88">
        <f t="shared" si="517"/>
        <v>1</v>
      </c>
      <c r="KV88">
        <f t="shared" si="518"/>
        <v>1</v>
      </c>
      <c r="KW88">
        <f t="shared" si="519"/>
        <v>1</v>
      </c>
      <c r="KX88">
        <f t="shared" si="520"/>
        <v>1</v>
      </c>
      <c r="KY88">
        <f t="shared" si="521"/>
        <v>1</v>
      </c>
      <c r="KZ88">
        <f t="shared" si="522"/>
        <v>0</v>
      </c>
      <c r="LA88">
        <f t="shared" si="523"/>
        <v>1</v>
      </c>
      <c r="LB88">
        <f t="shared" si="524"/>
        <v>1</v>
      </c>
      <c r="LC88">
        <f t="shared" si="525"/>
        <v>1</v>
      </c>
      <c r="LD88">
        <f t="shared" si="526"/>
        <v>0</v>
      </c>
      <c r="LE88">
        <f t="shared" si="527"/>
        <v>1</v>
      </c>
      <c r="LF88">
        <f t="shared" si="528"/>
        <v>1</v>
      </c>
      <c r="LG88">
        <f t="shared" si="529"/>
        <v>1</v>
      </c>
      <c r="LH88">
        <f t="shared" si="530"/>
        <v>1</v>
      </c>
      <c r="LI88">
        <f t="shared" si="531"/>
        <v>1</v>
      </c>
      <c r="LJ88">
        <f t="shared" si="532"/>
        <v>1</v>
      </c>
      <c r="LK88">
        <f t="shared" si="533"/>
        <v>0</v>
      </c>
      <c r="LL88">
        <f t="shared" si="534"/>
        <v>1</v>
      </c>
      <c r="LM88">
        <f t="shared" si="535"/>
        <v>1</v>
      </c>
      <c r="LN88">
        <f t="shared" si="536"/>
        <v>1</v>
      </c>
      <c r="LO88">
        <f t="shared" si="537"/>
        <v>1</v>
      </c>
      <c r="LP88">
        <f t="shared" si="538"/>
        <v>1</v>
      </c>
      <c r="LQ88">
        <f t="shared" si="539"/>
        <v>1</v>
      </c>
      <c r="LR88">
        <f t="shared" si="540"/>
        <v>0</v>
      </c>
      <c r="LS88">
        <f t="shared" si="541"/>
        <v>1</v>
      </c>
      <c r="LT88">
        <f t="shared" si="542"/>
        <v>1</v>
      </c>
      <c r="LU88">
        <f t="shared" si="543"/>
        <v>1</v>
      </c>
      <c r="LW88">
        <f t="shared" si="544"/>
        <v>1.4210526315789473</v>
      </c>
      <c r="LX88" s="24">
        <f t="shared" si="566"/>
        <v>1</v>
      </c>
      <c r="LY88">
        <f t="shared" si="545"/>
        <v>3.4166666666666665</v>
      </c>
      <c r="LZ88" s="25">
        <f t="shared" si="564"/>
        <v>1</v>
      </c>
      <c r="MA88">
        <f t="shared" si="546"/>
        <v>1.3</v>
      </c>
      <c r="MB88">
        <f t="shared" si="561"/>
        <v>1</v>
      </c>
      <c r="MC88">
        <f t="shared" si="547"/>
        <v>1.5555555555555556</v>
      </c>
      <c r="MD88">
        <f t="shared" si="567"/>
        <v>1</v>
      </c>
      <c r="ME88">
        <f t="shared" si="548"/>
        <v>3.75</v>
      </c>
      <c r="MF88">
        <f t="shared" si="380"/>
        <v>1</v>
      </c>
      <c r="MG88">
        <f t="shared" si="549"/>
        <v>3.75</v>
      </c>
      <c r="MH88">
        <f t="shared" si="565"/>
        <v>1</v>
      </c>
      <c r="MI88">
        <f t="shared" si="550"/>
        <v>2.75</v>
      </c>
      <c r="MJ88" s="25">
        <f t="shared" si="551"/>
        <v>1</v>
      </c>
      <c r="MK88">
        <f t="shared" si="552"/>
        <v>6.2</v>
      </c>
      <c r="ML88">
        <f t="shared" si="553"/>
        <v>1</v>
      </c>
      <c r="MM88">
        <f t="shared" si="554"/>
        <v>-1.0714285714285714</v>
      </c>
      <c r="MN88">
        <f t="shared" si="572"/>
        <v>1</v>
      </c>
      <c r="MO88">
        <f t="shared" si="555"/>
        <v>1.95</v>
      </c>
      <c r="MP88">
        <f t="shared" si="568"/>
        <v>1</v>
      </c>
      <c r="MQ88">
        <f t="shared" si="556"/>
        <v>4.5714285714285712</v>
      </c>
      <c r="MR88">
        <f>IF(OR(ISNUMBER(SEARCH(IY88,"FALSE")),ISNUMBER(SEARCH(IZ88,"FALSE")),ISNUMBER(SEARCH(JA88,"FALSE")),ISNUMBER(SEARCH(JB88,"FALSE")),ISNUMBER(SEARCH(JC88,"FALSE")),ISNUMBER(SEARCH(JD88,"FALSE")),ISNUMBER(SEARCH(JE88,"FALSE")),ISNUMBER(SEARCH(JF88,"FALSE")),ISNUMBER(SEARCH(JN88,"FALSE")),ISNUMBER(SEARCH(JO88,"FALSE")),ISNUMBER(SEARCH(JP88,"FALSE")),ISNUMBER(SEARCH(JQ88,"FALSE")),ISNUMBER(SEARCH(JR88,"FALSE")),ISNUMBER(SEARCH(JS88,"FALSE"))),"CHECK",1)</f>
        <v>1</v>
      </c>
      <c r="MS88">
        <f t="shared" si="557"/>
        <v>4.7272727272727275</v>
      </c>
      <c r="MT88">
        <f>IF(OR(ISNUMBER(SEARCH(JG88,"FALSE")),ISNUMBER(SEARCH(JH88,"FALSE")),ISNUMBER(SEARCH(JT88,"FALSE")),ISNUMBER(SEARCH(JU88,"FALSE")),ISNUMBER(SEARCH(JV88,"FALSE")),ISNUMBER(SEARCH(JW88,"FALSE")),ISNUMBER(SEARCH(JX88,"FALSE")),ISNUMBER(SEARCH(JY88,"FALSE")),ISNUMBER(SEARCH(JZ88,"FALSE")),ISNUMBER(SEARCH(KA88,"FALSE")),ISNUMBER(SEARCH(KC88,"FALSE"))),"CHECK",1)</f>
        <v>1</v>
      </c>
      <c r="MU88">
        <f t="shared" si="558"/>
        <v>3.5</v>
      </c>
      <c r="MV88">
        <f>12/13</f>
        <v>0.92307692307692313</v>
      </c>
      <c r="MW88">
        <f t="shared" si="559"/>
        <v>0.88888888888888884</v>
      </c>
      <c r="MX88">
        <f t="shared" si="571"/>
        <v>1</v>
      </c>
      <c r="MY88">
        <f t="shared" si="560"/>
        <v>4</v>
      </c>
      <c r="MZ88">
        <f t="shared" si="563"/>
        <v>1</v>
      </c>
    </row>
    <row r="89" spans="1:364" ht="16">
      <c r="A89" t="s">
        <v>283</v>
      </c>
      <c r="B89" t="s">
        <v>837</v>
      </c>
      <c r="C89">
        <v>2</v>
      </c>
      <c r="D89">
        <v>2</v>
      </c>
      <c r="E89">
        <v>4</v>
      </c>
      <c r="F89">
        <v>4</v>
      </c>
      <c r="G89">
        <v>4</v>
      </c>
      <c r="H89">
        <v>3</v>
      </c>
      <c r="I89">
        <v>3</v>
      </c>
      <c r="J89">
        <v>1</v>
      </c>
      <c r="K89">
        <v>1</v>
      </c>
      <c r="L89">
        <v>3</v>
      </c>
      <c r="M89">
        <v>3</v>
      </c>
      <c r="N89">
        <v>2</v>
      </c>
      <c r="O89">
        <v>3</v>
      </c>
      <c r="P89">
        <v>2</v>
      </c>
      <c r="Q89">
        <v>1</v>
      </c>
      <c r="R89">
        <v>4</v>
      </c>
      <c r="S89">
        <v>2</v>
      </c>
      <c r="T89">
        <v>3</v>
      </c>
      <c r="U89">
        <v>3</v>
      </c>
      <c r="V89">
        <v>3</v>
      </c>
      <c r="W89">
        <v>4</v>
      </c>
      <c r="X89">
        <v>4</v>
      </c>
      <c r="Y89">
        <v>4</v>
      </c>
      <c r="Z89">
        <v>4</v>
      </c>
      <c r="AA89">
        <v>3</v>
      </c>
      <c r="AB89">
        <v>3</v>
      </c>
      <c r="AC89">
        <v>2</v>
      </c>
      <c r="AD89">
        <v>2</v>
      </c>
      <c r="AE89">
        <v>2</v>
      </c>
      <c r="AF89">
        <v>2</v>
      </c>
      <c r="AG89">
        <v>3</v>
      </c>
      <c r="AH89">
        <v>3</v>
      </c>
      <c r="AI89">
        <v>3</v>
      </c>
      <c r="AJ89">
        <v>3</v>
      </c>
      <c r="AK89">
        <v>2</v>
      </c>
      <c r="AL89">
        <v>1</v>
      </c>
      <c r="AM89">
        <v>2</v>
      </c>
      <c r="AN89">
        <v>1</v>
      </c>
      <c r="AO89">
        <v>6</v>
      </c>
      <c r="AP89">
        <v>2</v>
      </c>
      <c r="AQ89">
        <v>6</v>
      </c>
      <c r="AR89">
        <v>3</v>
      </c>
      <c r="AS89">
        <v>3</v>
      </c>
      <c r="AT89">
        <v>3</v>
      </c>
      <c r="AU89">
        <v>3</v>
      </c>
      <c r="AV89">
        <v>4</v>
      </c>
      <c r="AW89">
        <v>6</v>
      </c>
      <c r="AX89">
        <v>6</v>
      </c>
      <c r="AY89">
        <v>4</v>
      </c>
      <c r="AZ89">
        <v>4</v>
      </c>
      <c r="BA89">
        <v>1</v>
      </c>
      <c r="BB89">
        <v>2</v>
      </c>
      <c r="BC89">
        <v>3</v>
      </c>
      <c r="BD89">
        <v>3</v>
      </c>
      <c r="BE89">
        <v>4</v>
      </c>
      <c r="BF89">
        <v>1</v>
      </c>
      <c r="BG89">
        <v>4</v>
      </c>
      <c r="BH89">
        <v>3</v>
      </c>
      <c r="BI89">
        <v>4</v>
      </c>
      <c r="BJ89">
        <v>4</v>
      </c>
      <c r="BK89">
        <v>4</v>
      </c>
      <c r="BL89">
        <v>5</v>
      </c>
      <c r="BM89">
        <v>4</v>
      </c>
      <c r="BN89">
        <v>3</v>
      </c>
      <c r="BO89">
        <v>4</v>
      </c>
      <c r="BP89">
        <v>3</v>
      </c>
      <c r="BQ89">
        <v>3</v>
      </c>
      <c r="BR89">
        <v>4</v>
      </c>
      <c r="BS89">
        <v>6</v>
      </c>
      <c r="BT89">
        <v>4</v>
      </c>
      <c r="BU89">
        <v>1</v>
      </c>
      <c r="BV89">
        <v>2</v>
      </c>
      <c r="BW89">
        <v>3</v>
      </c>
      <c r="BX89">
        <v>2</v>
      </c>
      <c r="BY89">
        <v>1</v>
      </c>
      <c r="BZ89">
        <v>2</v>
      </c>
      <c r="CA89">
        <v>1</v>
      </c>
      <c r="CB89">
        <v>2</v>
      </c>
      <c r="CC89">
        <v>1</v>
      </c>
      <c r="CD89">
        <v>3</v>
      </c>
      <c r="CE89">
        <v>3</v>
      </c>
      <c r="CF89">
        <v>1</v>
      </c>
      <c r="CG89">
        <v>2</v>
      </c>
      <c r="CH89">
        <v>2</v>
      </c>
      <c r="CI89">
        <v>2</v>
      </c>
      <c r="CJ89">
        <v>2</v>
      </c>
      <c r="CK89">
        <v>2</v>
      </c>
      <c r="CL89">
        <v>2</v>
      </c>
      <c r="CM89">
        <v>3</v>
      </c>
      <c r="CN89">
        <v>2</v>
      </c>
      <c r="CO89">
        <v>1</v>
      </c>
      <c r="CP89">
        <v>1</v>
      </c>
      <c r="CQ89">
        <v>1</v>
      </c>
      <c r="CR89">
        <v>1</v>
      </c>
      <c r="CS89">
        <v>1</v>
      </c>
      <c r="CT89">
        <v>4</v>
      </c>
      <c r="CU89">
        <v>2</v>
      </c>
      <c r="CV89">
        <v>2</v>
      </c>
      <c r="CW89">
        <v>3</v>
      </c>
      <c r="CX89">
        <v>2</v>
      </c>
      <c r="CY89">
        <v>3</v>
      </c>
      <c r="CZ89">
        <v>1</v>
      </c>
      <c r="DA89">
        <v>1</v>
      </c>
      <c r="DB89">
        <v>1</v>
      </c>
      <c r="DC89">
        <v>2</v>
      </c>
      <c r="DD89">
        <v>1</v>
      </c>
      <c r="DE89">
        <v>2</v>
      </c>
      <c r="DF89">
        <v>2</v>
      </c>
      <c r="DG89">
        <v>1</v>
      </c>
      <c r="DH89">
        <v>1</v>
      </c>
      <c r="DI89">
        <v>1</v>
      </c>
      <c r="DJ89">
        <v>3</v>
      </c>
      <c r="DK89">
        <v>4</v>
      </c>
      <c r="DL89">
        <v>2</v>
      </c>
      <c r="DM89">
        <v>4</v>
      </c>
      <c r="DN89">
        <v>4</v>
      </c>
      <c r="DO89">
        <v>2</v>
      </c>
      <c r="DP89">
        <v>5</v>
      </c>
      <c r="DQ89">
        <v>1</v>
      </c>
      <c r="DR89">
        <v>1</v>
      </c>
      <c r="DT89">
        <v>3</v>
      </c>
      <c r="DU89">
        <v>4</v>
      </c>
      <c r="DV89">
        <v>1</v>
      </c>
      <c r="DW89">
        <v>1</v>
      </c>
      <c r="DX89">
        <v>1</v>
      </c>
      <c r="DY89">
        <v>1</v>
      </c>
      <c r="DZ89">
        <v>2</v>
      </c>
      <c r="EA89">
        <v>5</v>
      </c>
      <c r="EB89">
        <v>1</v>
      </c>
      <c r="EC89">
        <v>2</v>
      </c>
      <c r="ED89">
        <v>3</v>
      </c>
      <c r="EE89">
        <v>3</v>
      </c>
      <c r="EF89">
        <v>3</v>
      </c>
      <c r="EG89">
        <v>2</v>
      </c>
      <c r="EH89">
        <v>3</v>
      </c>
      <c r="EI89">
        <v>1</v>
      </c>
      <c r="EJ89">
        <v>4</v>
      </c>
      <c r="EK89">
        <v>1</v>
      </c>
      <c r="EL89">
        <v>3</v>
      </c>
      <c r="EM89">
        <v>3</v>
      </c>
      <c r="EN89">
        <v>2</v>
      </c>
      <c r="EO89">
        <v>4</v>
      </c>
      <c r="EP89">
        <v>1</v>
      </c>
      <c r="EQ89">
        <v>2</v>
      </c>
      <c r="ER89">
        <v>1</v>
      </c>
      <c r="ES89">
        <v>1</v>
      </c>
      <c r="ET89">
        <v>4</v>
      </c>
      <c r="EU89">
        <v>2</v>
      </c>
      <c r="EV89">
        <v>2</v>
      </c>
      <c r="EW89">
        <v>1</v>
      </c>
      <c r="EX89">
        <v>4</v>
      </c>
      <c r="EY89">
        <v>1</v>
      </c>
      <c r="EZ89">
        <v>2</v>
      </c>
      <c r="FA89">
        <v>2</v>
      </c>
      <c r="FB89">
        <v>2</v>
      </c>
      <c r="FC89">
        <v>1</v>
      </c>
      <c r="FD89">
        <v>4</v>
      </c>
      <c r="FE89">
        <v>2</v>
      </c>
      <c r="FF89">
        <v>1</v>
      </c>
      <c r="FG89">
        <v>1</v>
      </c>
      <c r="FH89">
        <v>2</v>
      </c>
      <c r="FI89">
        <v>2</v>
      </c>
      <c r="FJ89">
        <v>2</v>
      </c>
      <c r="FK89">
        <v>3</v>
      </c>
      <c r="FM89">
        <f t="shared" si="381"/>
        <v>3</v>
      </c>
      <c r="FN89">
        <f t="shared" si="382"/>
        <v>1</v>
      </c>
      <c r="FO89">
        <f t="shared" si="383"/>
        <v>1</v>
      </c>
      <c r="FP89">
        <f t="shared" si="384"/>
        <v>1</v>
      </c>
      <c r="FQ89">
        <f t="shared" si="385"/>
        <v>2</v>
      </c>
      <c r="FR89">
        <f t="shared" si="386"/>
        <v>2</v>
      </c>
      <c r="FS89">
        <f t="shared" si="387"/>
        <v>4</v>
      </c>
      <c r="FT89">
        <f t="shared" si="388"/>
        <v>4</v>
      </c>
      <c r="FU89">
        <f t="shared" si="389"/>
        <v>2</v>
      </c>
      <c r="FV89">
        <f t="shared" si="390"/>
        <v>2</v>
      </c>
      <c r="FW89">
        <f t="shared" si="391"/>
        <v>3</v>
      </c>
      <c r="FX89">
        <f t="shared" si="392"/>
        <v>2</v>
      </c>
      <c r="FY89">
        <f t="shared" si="393"/>
        <v>3</v>
      </c>
      <c r="FZ89">
        <f t="shared" si="394"/>
        <v>4</v>
      </c>
      <c r="GA89">
        <f t="shared" si="395"/>
        <v>1</v>
      </c>
      <c r="GB89">
        <f t="shared" si="396"/>
        <v>3</v>
      </c>
      <c r="GC89">
        <f t="shared" si="397"/>
        <v>2</v>
      </c>
      <c r="GD89">
        <f t="shared" si="398"/>
        <v>2</v>
      </c>
      <c r="GE89">
        <f t="shared" si="399"/>
        <v>2</v>
      </c>
      <c r="GF89">
        <f t="shared" si="400"/>
        <v>1</v>
      </c>
      <c r="GG89">
        <f t="shared" si="401"/>
        <v>1</v>
      </c>
      <c r="GH89">
        <f t="shared" si="402"/>
        <v>1</v>
      </c>
      <c r="GI89">
        <f t="shared" si="403"/>
        <v>1</v>
      </c>
      <c r="GJ89">
        <f t="shared" si="404"/>
        <v>2</v>
      </c>
      <c r="GK89">
        <f t="shared" si="405"/>
        <v>2</v>
      </c>
      <c r="GL89">
        <f t="shared" si="406"/>
        <v>3</v>
      </c>
      <c r="GM89">
        <f t="shared" si="407"/>
        <v>3</v>
      </c>
      <c r="GN89">
        <f t="shared" si="408"/>
        <v>3</v>
      </c>
      <c r="GO89">
        <f t="shared" si="409"/>
        <v>3</v>
      </c>
      <c r="GP89">
        <f t="shared" si="410"/>
        <v>2</v>
      </c>
      <c r="GQ89">
        <f t="shared" si="411"/>
        <v>2</v>
      </c>
      <c r="GR89">
        <f t="shared" si="412"/>
        <v>3</v>
      </c>
      <c r="GS89">
        <f t="shared" si="413"/>
        <v>3</v>
      </c>
      <c r="GT89">
        <f t="shared" si="414"/>
        <v>6</v>
      </c>
      <c r="GU89">
        <f t="shared" si="415"/>
        <v>1</v>
      </c>
      <c r="GV89">
        <f t="shared" si="416"/>
        <v>2</v>
      </c>
      <c r="GW89">
        <f t="shared" si="417"/>
        <v>7</v>
      </c>
      <c r="GX89">
        <f t="shared" si="418"/>
        <v>2</v>
      </c>
      <c r="GY89">
        <f t="shared" si="419"/>
        <v>6</v>
      </c>
      <c r="GZ89">
        <f t="shared" si="420"/>
        <v>2</v>
      </c>
      <c r="HA89">
        <f t="shared" si="421"/>
        <v>5</v>
      </c>
      <c r="HB89">
        <f t="shared" si="422"/>
        <v>-1</v>
      </c>
      <c r="HC89">
        <f t="shared" si="423"/>
        <v>-1</v>
      </c>
      <c r="HD89">
        <f t="shared" si="424"/>
        <v>-1</v>
      </c>
      <c r="HE89">
        <f t="shared" si="425"/>
        <v>1</v>
      </c>
      <c r="HF89">
        <f t="shared" si="426"/>
        <v>3</v>
      </c>
      <c r="HG89">
        <f t="shared" si="427"/>
        <v>3</v>
      </c>
      <c r="HH89">
        <f t="shared" si="428"/>
        <v>1</v>
      </c>
      <c r="HI89">
        <f t="shared" si="429"/>
        <v>-1</v>
      </c>
      <c r="HJ89">
        <f t="shared" si="430"/>
        <v>3</v>
      </c>
      <c r="HK89">
        <f t="shared" si="431"/>
        <v>2</v>
      </c>
      <c r="HL89">
        <f t="shared" si="432"/>
        <v>1</v>
      </c>
      <c r="HM89">
        <f t="shared" si="433"/>
        <v>1</v>
      </c>
      <c r="HN89">
        <f t="shared" si="434"/>
        <v>-1</v>
      </c>
      <c r="HO89">
        <f t="shared" si="435"/>
        <v>3</v>
      </c>
      <c r="HP89">
        <f t="shared" si="436"/>
        <v>3</v>
      </c>
      <c r="HQ89">
        <f t="shared" si="437"/>
        <v>4</v>
      </c>
      <c r="HR89">
        <f t="shared" si="438"/>
        <v>3</v>
      </c>
      <c r="HS89">
        <f t="shared" si="439"/>
        <v>3</v>
      </c>
      <c r="HT89">
        <f t="shared" si="440"/>
        <v>3</v>
      </c>
      <c r="HU89">
        <f t="shared" si="441"/>
        <v>2</v>
      </c>
      <c r="HV89">
        <f t="shared" si="442"/>
        <v>3</v>
      </c>
      <c r="HW89">
        <f t="shared" si="443"/>
        <v>4</v>
      </c>
      <c r="HX89">
        <f t="shared" si="444"/>
        <v>3</v>
      </c>
      <c r="HY89">
        <f t="shared" si="445"/>
        <v>4</v>
      </c>
      <c r="HZ89">
        <f t="shared" si="446"/>
        <v>4</v>
      </c>
      <c r="IA89">
        <f t="shared" si="447"/>
        <v>3</v>
      </c>
      <c r="IB89">
        <f t="shared" si="448"/>
        <v>1</v>
      </c>
      <c r="IC89">
        <f t="shared" si="449"/>
        <v>3</v>
      </c>
      <c r="ID89">
        <f t="shared" si="450"/>
        <v>6</v>
      </c>
      <c r="IE89">
        <f t="shared" si="451"/>
        <v>2</v>
      </c>
      <c r="IF89">
        <f t="shared" si="452"/>
        <v>3</v>
      </c>
      <c r="IG89">
        <f t="shared" si="453"/>
        <v>2</v>
      </c>
      <c r="IH89">
        <f t="shared" si="454"/>
        <v>1</v>
      </c>
      <c r="II89">
        <f t="shared" si="455"/>
        <v>2</v>
      </c>
      <c r="IJ89">
        <f t="shared" si="456"/>
        <v>1</v>
      </c>
      <c r="IK89">
        <f t="shared" si="457"/>
        <v>2</v>
      </c>
      <c r="IL89">
        <f t="shared" si="458"/>
        <v>1</v>
      </c>
      <c r="IM89">
        <f t="shared" si="459"/>
        <v>3</v>
      </c>
      <c r="IN89">
        <f t="shared" si="460"/>
        <v>2</v>
      </c>
      <c r="IO89">
        <f t="shared" si="461"/>
        <v>1</v>
      </c>
      <c r="IP89">
        <f t="shared" si="462"/>
        <v>2</v>
      </c>
      <c r="IQ89">
        <f t="shared" si="463"/>
        <v>3</v>
      </c>
      <c r="IR89">
        <f t="shared" si="464"/>
        <v>3</v>
      </c>
      <c r="IS89">
        <f t="shared" si="465"/>
        <v>2</v>
      </c>
      <c r="IT89">
        <f t="shared" si="466"/>
        <v>3</v>
      </c>
      <c r="IU89">
        <f t="shared" si="467"/>
        <v>2</v>
      </c>
      <c r="IV89">
        <f t="shared" si="468"/>
        <v>3</v>
      </c>
      <c r="IW89">
        <f t="shared" si="469"/>
        <v>3</v>
      </c>
      <c r="IX89">
        <f t="shared" si="470"/>
        <v>1</v>
      </c>
      <c r="IY89">
        <f t="shared" si="471"/>
        <v>5</v>
      </c>
      <c r="IZ89">
        <f t="shared" si="472"/>
        <v>5</v>
      </c>
      <c r="JA89">
        <f t="shared" si="473"/>
        <v>5</v>
      </c>
      <c r="JB89">
        <f t="shared" si="474"/>
        <v>5</v>
      </c>
      <c r="JC89">
        <f t="shared" si="475"/>
        <v>2</v>
      </c>
      <c r="JD89">
        <f t="shared" si="476"/>
        <v>4</v>
      </c>
      <c r="JE89">
        <f t="shared" si="477"/>
        <v>4</v>
      </c>
      <c r="JF89">
        <f t="shared" si="478"/>
        <v>3</v>
      </c>
      <c r="JG89">
        <f t="shared" si="479"/>
        <v>4</v>
      </c>
      <c r="JH89">
        <f t="shared" si="480"/>
        <v>3</v>
      </c>
      <c r="JI89">
        <f t="shared" si="481"/>
        <v>5</v>
      </c>
      <c r="JJ89">
        <f t="shared" si="482"/>
        <v>5</v>
      </c>
      <c r="JK89">
        <f t="shared" si="483"/>
        <v>5</v>
      </c>
      <c r="JL89">
        <f t="shared" si="484"/>
        <v>2</v>
      </c>
      <c r="JM89">
        <f t="shared" si="485"/>
        <v>5</v>
      </c>
      <c r="JN89">
        <f t="shared" si="486"/>
        <v>4</v>
      </c>
      <c r="JO89">
        <f t="shared" si="487"/>
        <v>4</v>
      </c>
      <c r="JP89">
        <f t="shared" si="488"/>
        <v>5</v>
      </c>
      <c r="JQ89">
        <f t="shared" si="489"/>
        <v>5</v>
      </c>
      <c r="JR89">
        <f t="shared" si="490"/>
        <v>5</v>
      </c>
      <c r="JS89">
        <f t="shared" si="491"/>
        <v>3</v>
      </c>
      <c r="JT89">
        <f t="shared" si="492"/>
        <v>4</v>
      </c>
      <c r="JU89">
        <f t="shared" si="493"/>
        <v>2</v>
      </c>
      <c r="JV89">
        <f t="shared" si="494"/>
        <v>4</v>
      </c>
      <c r="JW89">
        <f t="shared" si="495"/>
        <v>4</v>
      </c>
      <c r="JX89">
        <f t="shared" si="496"/>
        <v>4</v>
      </c>
      <c r="JY89">
        <f t="shared" si="497"/>
        <v>5</v>
      </c>
      <c r="JZ89">
        <f t="shared" si="498"/>
        <v>5</v>
      </c>
      <c r="KA89">
        <f t="shared" si="499"/>
        <v>5</v>
      </c>
      <c r="KC89" t="b">
        <f t="shared" si="500"/>
        <v>0</v>
      </c>
      <c r="KD89">
        <f t="shared" si="501"/>
        <v>3</v>
      </c>
      <c r="KE89">
        <f t="shared" si="502"/>
        <v>4</v>
      </c>
      <c r="KF89">
        <f t="shared" si="503"/>
        <v>5</v>
      </c>
      <c r="KG89">
        <f t="shared" si="504"/>
        <v>5</v>
      </c>
      <c r="KH89">
        <f t="shared" si="505"/>
        <v>5</v>
      </c>
      <c r="KI89">
        <f t="shared" si="506"/>
        <v>5</v>
      </c>
      <c r="KJ89">
        <f t="shared" si="507"/>
        <v>4</v>
      </c>
      <c r="KL89">
        <f t="shared" si="508"/>
        <v>1</v>
      </c>
      <c r="KM89">
        <f t="shared" si="509"/>
        <v>1</v>
      </c>
      <c r="KN89">
        <f t="shared" si="510"/>
        <v>1</v>
      </c>
      <c r="KO89">
        <f t="shared" si="511"/>
        <v>0</v>
      </c>
      <c r="KP89">
        <f t="shared" si="512"/>
        <v>1</v>
      </c>
      <c r="KQ89">
        <f t="shared" si="513"/>
        <v>1</v>
      </c>
      <c r="KR89">
        <f t="shared" si="514"/>
        <v>1</v>
      </c>
      <c r="KS89">
        <f t="shared" si="515"/>
        <v>1</v>
      </c>
      <c r="KT89">
        <f t="shared" si="516"/>
        <v>1</v>
      </c>
      <c r="KU89">
        <f t="shared" si="517"/>
        <v>1</v>
      </c>
      <c r="KV89">
        <f t="shared" si="518"/>
        <v>1</v>
      </c>
      <c r="KW89">
        <f t="shared" si="519"/>
        <v>1</v>
      </c>
      <c r="KX89">
        <f t="shared" si="520"/>
        <v>1</v>
      </c>
      <c r="KY89">
        <f t="shared" si="521"/>
        <v>1</v>
      </c>
      <c r="KZ89">
        <f t="shared" si="522"/>
        <v>1</v>
      </c>
      <c r="LA89">
        <f t="shared" si="523"/>
        <v>1</v>
      </c>
      <c r="LB89">
        <f t="shared" si="524"/>
        <v>1</v>
      </c>
      <c r="LC89">
        <f t="shared" si="525"/>
        <v>1</v>
      </c>
      <c r="LD89">
        <f t="shared" si="526"/>
        <v>1</v>
      </c>
      <c r="LE89">
        <f t="shared" si="527"/>
        <v>1</v>
      </c>
      <c r="LF89">
        <f t="shared" si="528"/>
        <v>1</v>
      </c>
      <c r="LG89">
        <f t="shared" si="529"/>
        <v>1</v>
      </c>
      <c r="LH89">
        <f t="shared" si="530"/>
        <v>0</v>
      </c>
      <c r="LI89">
        <f t="shared" si="531"/>
        <v>1</v>
      </c>
      <c r="LJ89">
        <f t="shared" si="532"/>
        <v>0</v>
      </c>
      <c r="LK89">
        <f t="shared" si="533"/>
        <v>0</v>
      </c>
      <c r="LL89">
        <f t="shared" si="534"/>
        <v>1</v>
      </c>
      <c r="LM89">
        <f t="shared" si="535"/>
        <v>1</v>
      </c>
      <c r="LN89">
        <f t="shared" si="536"/>
        <v>1</v>
      </c>
      <c r="LO89">
        <f t="shared" si="537"/>
        <v>1</v>
      </c>
      <c r="LP89">
        <f t="shared" si="538"/>
        <v>0</v>
      </c>
      <c r="LQ89">
        <f t="shared" si="539"/>
        <v>1</v>
      </c>
      <c r="LR89">
        <f t="shared" si="540"/>
        <v>0</v>
      </c>
      <c r="LS89">
        <f t="shared" si="541"/>
        <v>0</v>
      </c>
      <c r="LT89">
        <f t="shared" si="542"/>
        <v>1</v>
      </c>
      <c r="LU89">
        <f t="shared" si="543"/>
        <v>1</v>
      </c>
      <c r="LW89">
        <f t="shared" si="544"/>
        <v>1.9473684210526316</v>
      </c>
      <c r="LX89" s="24">
        <f t="shared" si="566"/>
        <v>1</v>
      </c>
      <c r="LY89">
        <f t="shared" si="545"/>
        <v>2.5833333333333335</v>
      </c>
      <c r="LZ89" s="25">
        <f t="shared" si="564"/>
        <v>1</v>
      </c>
      <c r="MA89">
        <f t="shared" si="546"/>
        <v>1.9</v>
      </c>
      <c r="MB89">
        <f t="shared" si="561"/>
        <v>1</v>
      </c>
      <c r="MC89">
        <f t="shared" si="547"/>
        <v>2</v>
      </c>
      <c r="MD89">
        <f t="shared" si="567"/>
        <v>1</v>
      </c>
      <c r="ME89">
        <f t="shared" si="548"/>
        <v>3.25</v>
      </c>
      <c r="MF89">
        <f t="shared" si="380"/>
        <v>1</v>
      </c>
      <c r="MG89">
        <f t="shared" si="549"/>
        <v>2.25</v>
      </c>
      <c r="MH89">
        <f t="shared" si="565"/>
        <v>1</v>
      </c>
      <c r="MI89">
        <f t="shared" si="550"/>
        <v>2.25</v>
      </c>
      <c r="MJ89" s="25">
        <f t="shared" si="551"/>
        <v>1</v>
      </c>
      <c r="MK89">
        <f t="shared" si="552"/>
        <v>3.7</v>
      </c>
      <c r="ML89">
        <f t="shared" si="553"/>
        <v>1</v>
      </c>
      <c r="MM89">
        <f t="shared" si="554"/>
        <v>0.9285714285714286</v>
      </c>
      <c r="MN89">
        <f t="shared" si="572"/>
        <v>1</v>
      </c>
      <c r="MO89">
        <f t="shared" si="555"/>
        <v>2.1</v>
      </c>
      <c r="MP89">
        <f t="shared" si="568"/>
        <v>1</v>
      </c>
      <c r="MQ89">
        <f t="shared" si="556"/>
        <v>4.2142857142857144</v>
      </c>
      <c r="MR89">
        <f>IF(OR(ISNUMBER(SEARCH(IY89,"FALSE")),ISNUMBER(SEARCH(IZ89,"FALSE")),ISNUMBER(SEARCH(JA89,"FALSE")),ISNUMBER(SEARCH(JB89,"FALSE")),ISNUMBER(SEARCH(JC89,"FALSE")),ISNUMBER(SEARCH(JD89,"FALSE")),ISNUMBER(SEARCH(JE89,"FALSE")),ISNUMBER(SEARCH(JF89,"FALSE")),ISNUMBER(SEARCH(JN89,"FALSE")),ISNUMBER(SEARCH(JO89,"FALSE")),ISNUMBER(SEARCH(JP89,"FALSE")),ISNUMBER(SEARCH(JQ89,"FALSE")),ISNUMBER(SEARCH(JR89,"FALSE")),ISNUMBER(SEARCH(JS89,"FALSE"))),"CHECK",1)</f>
        <v>1</v>
      </c>
      <c r="MS89">
        <f t="shared" si="557"/>
        <v>4</v>
      </c>
      <c r="MT89" t="str">
        <f>IF(OR(ISNUMBER(SEARCH(JG89,"FALSE")),ISNUMBER(SEARCH(JH89,"FALSE")),ISNUMBER(SEARCH(JT89,"FALSE")),ISNUMBER(SEARCH(JU89,"FALSE")),ISNUMBER(SEARCH(JV89,"FALSE")),ISNUMBER(SEARCH(JW89,"FALSE")),ISNUMBER(SEARCH(JX89,"FALSE")),ISNUMBER(SEARCH(JY89,"FALSE")),ISNUMBER(SEARCH(JZ89,"FALSE")),ISNUMBER(SEARCH(KA89,"FALSE")),ISNUMBER(SEARCH(KC89,"FALSE"))),"CHECK",1)</f>
        <v>CHECK</v>
      </c>
      <c r="MU89">
        <f t="shared" si="558"/>
        <v>4.416666666666667</v>
      </c>
      <c r="MV89">
        <f>12/13</f>
        <v>0.92307692307692313</v>
      </c>
      <c r="MW89">
        <f t="shared" si="559"/>
        <v>0.80555555555555558</v>
      </c>
      <c r="MX89">
        <f t="shared" si="571"/>
        <v>1</v>
      </c>
      <c r="MY89">
        <f t="shared" si="560"/>
        <v>3.2666666666666666</v>
      </c>
      <c r="MZ89">
        <f t="shared" si="563"/>
        <v>1</v>
      </c>
    </row>
    <row r="90" spans="1:364" ht="16">
      <c r="A90" t="s">
        <v>704</v>
      </c>
      <c r="B90" t="s">
        <v>837</v>
      </c>
      <c r="C90">
        <v>2</v>
      </c>
      <c r="D90">
        <v>1</v>
      </c>
      <c r="E90">
        <v>2</v>
      </c>
      <c r="F90">
        <v>3</v>
      </c>
      <c r="G90">
        <v>4</v>
      </c>
      <c r="H90">
        <v>4</v>
      </c>
      <c r="I90">
        <v>4</v>
      </c>
      <c r="J90">
        <v>3</v>
      </c>
      <c r="K90">
        <v>2</v>
      </c>
      <c r="L90">
        <v>2</v>
      </c>
      <c r="M90">
        <v>2</v>
      </c>
      <c r="N90">
        <v>3</v>
      </c>
      <c r="O90">
        <v>3</v>
      </c>
      <c r="P90">
        <v>3</v>
      </c>
      <c r="Q90">
        <v>2</v>
      </c>
      <c r="R90">
        <v>4</v>
      </c>
      <c r="S90">
        <v>4</v>
      </c>
      <c r="T90">
        <v>2</v>
      </c>
      <c r="U90">
        <v>4</v>
      </c>
      <c r="V90">
        <v>4</v>
      </c>
      <c r="W90">
        <v>4</v>
      </c>
      <c r="X90">
        <v>4</v>
      </c>
      <c r="Y90">
        <v>4</v>
      </c>
      <c r="Z90">
        <v>4</v>
      </c>
      <c r="AA90">
        <v>4</v>
      </c>
      <c r="AB90">
        <v>3</v>
      </c>
      <c r="AC90">
        <v>3</v>
      </c>
      <c r="AD90">
        <v>3</v>
      </c>
      <c r="AE90">
        <v>3</v>
      </c>
      <c r="AF90">
        <v>2</v>
      </c>
      <c r="AG90">
        <v>3</v>
      </c>
      <c r="AH90">
        <v>3</v>
      </c>
      <c r="AI90">
        <v>7</v>
      </c>
      <c r="AJ90">
        <v>6</v>
      </c>
      <c r="AK90">
        <v>5</v>
      </c>
      <c r="AL90">
        <v>5</v>
      </c>
      <c r="AM90">
        <v>6</v>
      </c>
      <c r="AN90">
        <v>3</v>
      </c>
      <c r="AO90">
        <v>5</v>
      </c>
      <c r="AP90">
        <v>4</v>
      </c>
      <c r="AQ90">
        <v>4</v>
      </c>
      <c r="AR90">
        <v>2</v>
      </c>
      <c r="AS90">
        <v>1</v>
      </c>
      <c r="AT90">
        <v>2</v>
      </c>
      <c r="AU90">
        <v>2</v>
      </c>
      <c r="AV90">
        <v>2</v>
      </c>
      <c r="AW90">
        <v>5</v>
      </c>
      <c r="AX90">
        <v>2</v>
      </c>
      <c r="AY90">
        <v>2</v>
      </c>
      <c r="AZ90">
        <v>5</v>
      </c>
      <c r="BA90">
        <v>2</v>
      </c>
      <c r="BB90">
        <v>5</v>
      </c>
      <c r="BC90">
        <v>5</v>
      </c>
      <c r="BD90">
        <v>5</v>
      </c>
      <c r="BE90">
        <v>4</v>
      </c>
      <c r="BF90">
        <v>3</v>
      </c>
      <c r="BG90">
        <v>2</v>
      </c>
      <c r="BH90">
        <v>3</v>
      </c>
      <c r="BI90">
        <v>2</v>
      </c>
      <c r="BJ90">
        <v>3</v>
      </c>
      <c r="BK90">
        <v>2</v>
      </c>
      <c r="BL90">
        <v>2</v>
      </c>
      <c r="BM90">
        <v>2</v>
      </c>
      <c r="BN90">
        <v>2</v>
      </c>
      <c r="BO90">
        <v>2</v>
      </c>
      <c r="BP90">
        <v>2</v>
      </c>
      <c r="BQ90">
        <v>2</v>
      </c>
      <c r="BR90">
        <v>2</v>
      </c>
      <c r="BS90">
        <v>4</v>
      </c>
      <c r="BT90">
        <v>2</v>
      </c>
      <c r="BU90">
        <v>2</v>
      </c>
      <c r="BV90">
        <v>3</v>
      </c>
      <c r="BW90">
        <v>2</v>
      </c>
      <c r="BX90">
        <v>3</v>
      </c>
      <c r="BY90">
        <v>2</v>
      </c>
      <c r="BZ90">
        <v>2</v>
      </c>
      <c r="CA90">
        <v>2</v>
      </c>
      <c r="CB90">
        <v>3</v>
      </c>
      <c r="CC90">
        <v>2</v>
      </c>
      <c r="CD90">
        <v>2</v>
      </c>
      <c r="CE90">
        <v>3</v>
      </c>
      <c r="CF90">
        <v>2</v>
      </c>
      <c r="CG90">
        <v>2</v>
      </c>
      <c r="CH90">
        <v>3</v>
      </c>
      <c r="CI90">
        <v>2</v>
      </c>
      <c r="CJ90">
        <v>2</v>
      </c>
      <c r="CK90">
        <v>3</v>
      </c>
      <c r="CL90">
        <v>2</v>
      </c>
      <c r="CM90">
        <v>2</v>
      </c>
      <c r="CN90">
        <v>3</v>
      </c>
      <c r="CO90">
        <v>1</v>
      </c>
      <c r="CP90">
        <v>1</v>
      </c>
      <c r="CQ90">
        <v>1</v>
      </c>
      <c r="CR90">
        <v>2</v>
      </c>
      <c r="CS90">
        <v>1</v>
      </c>
      <c r="CT90">
        <v>3</v>
      </c>
      <c r="CU90">
        <v>1</v>
      </c>
      <c r="CV90">
        <v>1</v>
      </c>
      <c r="CW90">
        <v>3</v>
      </c>
      <c r="CX90">
        <v>1</v>
      </c>
      <c r="CY90">
        <v>4</v>
      </c>
      <c r="CZ90">
        <v>4</v>
      </c>
      <c r="DA90">
        <v>2</v>
      </c>
      <c r="DB90">
        <v>3</v>
      </c>
      <c r="DC90">
        <v>4</v>
      </c>
      <c r="DD90">
        <v>3</v>
      </c>
      <c r="DE90">
        <v>4</v>
      </c>
      <c r="DF90">
        <v>2</v>
      </c>
      <c r="DG90">
        <v>2</v>
      </c>
      <c r="DH90">
        <v>2</v>
      </c>
      <c r="DI90">
        <v>2</v>
      </c>
      <c r="DJ90">
        <v>2</v>
      </c>
      <c r="DK90">
        <v>4</v>
      </c>
      <c r="DL90">
        <v>4</v>
      </c>
      <c r="DM90">
        <v>4</v>
      </c>
      <c r="DN90">
        <v>4</v>
      </c>
      <c r="DO90">
        <v>2</v>
      </c>
      <c r="DP90">
        <v>4</v>
      </c>
      <c r="DQ90">
        <v>2</v>
      </c>
      <c r="DR90">
        <v>2</v>
      </c>
      <c r="DS90">
        <v>5</v>
      </c>
      <c r="DT90">
        <v>5</v>
      </c>
      <c r="DU90">
        <v>4</v>
      </c>
      <c r="DV90">
        <v>2</v>
      </c>
      <c r="DW90">
        <v>2</v>
      </c>
      <c r="DX90">
        <v>2</v>
      </c>
      <c r="DY90">
        <v>3</v>
      </c>
      <c r="EB90">
        <v>1</v>
      </c>
      <c r="EC90">
        <v>2</v>
      </c>
      <c r="ED90">
        <v>3</v>
      </c>
      <c r="EE90">
        <v>2</v>
      </c>
      <c r="EF90">
        <v>3</v>
      </c>
      <c r="EG90">
        <v>2</v>
      </c>
      <c r="EH90">
        <v>3</v>
      </c>
      <c r="EI90">
        <v>1</v>
      </c>
      <c r="EJ90">
        <v>4</v>
      </c>
      <c r="EK90">
        <v>1</v>
      </c>
      <c r="EL90">
        <v>3</v>
      </c>
      <c r="EM90">
        <v>3</v>
      </c>
      <c r="EN90">
        <v>2</v>
      </c>
      <c r="EO90">
        <v>4</v>
      </c>
      <c r="EP90">
        <v>1</v>
      </c>
      <c r="EQ90">
        <v>2</v>
      </c>
      <c r="ER90">
        <v>1</v>
      </c>
      <c r="ES90">
        <v>1</v>
      </c>
      <c r="ET90">
        <v>4</v>
      </c>
      <c r="EU90">
        <v>2</v>
      </c>
      <c r="EV90">
        <v>1</v>
      </c>
      <c r="EW90">
        <v>4</v>
      </c>
      <c r="EX90">
        <v>2</v>
      </c>
      <c r="EY90">
        <v>2</v>
      </c>
      <c r="EZ90">
        <v>2</v>
      </c>
      <c r="FA90">
        <v>3</v>
      </c>
      <c r="FB90">
        <v>2</v>
      </c>
      <c r="FC90">
        <v>1</v>
      </c>
      <c r="FD90">
        <v>4</v>
      </c>
      <c r="FE90">
        <v>2</v>
      </c>
      <c r="FF90">
        <v>2</v>
      </c>
      <c r="FG90">
        <v>1</v>
      </c>
      <c r="FH90">
        <v>1</v>
      </c>
      <c r="FI90">
        <v>3</v>
      </c>
      <c r="FJ90">
        <v>2</v>
      </c>
      <c r="FK90">
        <v>3</v>
      </c>
      <c r="FM90">
        <f t="shared" si="381"/>
        <v>4</v>
      </c>
      <c r="FN90">
        <f t="shared" si="382"/>
        <v>3</v>
      </c>
      <c r="FO90">
        <f t="shared" si="383"/>
        <v>2</v>
      </c>
      <c r="FP90">
        <f t="shared" si="384"/>
        <v>1</v>
      </c>
      <c r="FQ90">
        <f t="shared" si="385"/>
        <v>1</v>
      </c>
      <c r="FR90">
        <f t="shared" si="386"/>
        <v>1</v>
      </c>
      <c r="FS90">
        <f t="shared" si="387"/>
        <v>2</v>
      </c>
      <c r="FT90">
        <f t="shared" si="388"/>
        <v>3</v>
      </c>
      <c r="FU90">
        <f t="shared" si="389"/>
        <v>3</v>
      </c>
      <c r="FV90">
        <f t="shared" si="390"/>
        <v>3</v>
      </c>
      <c r="FW90">
        <f t="shared" si="391"/>
        <v>2</v>
      </c>
      <c r="FX90">
        <f t="shared" si="392"/>
        <v>2</v>
      </c>
      <c r="FY90">
        <f t="shared" si="393"/>
        <v>2</v>
      </c>
      <c r="FZ90">
        <f t="shared" si="394"/>
        <v>3</v>
      </c>
      <c r="GA90">
        <f t="shared" si="395"/>
        <v>1</v>
      </c>
      <c r="GB90">
        <f t="shared" si="396"/>
        <v>1</v>
      </c>
      <c r="GC90">
        <f t="shared" si="397"/>
        <v>3</v>
      </c>
      <c r="GD90">
        <f t="shared" si="398"/>
        <v>1</v>
      </c>
      <c r="GE90">
        <f t="shared" si="399"/>
        <v>1</v>
      </c>
      <c r="GF90">
        <f t="shared" si="400"/>
        <v>1</v>
      </c>
      <c r="GG90">
        <f t="shared" si="401"/>
        <v>1</v>
      </c>
      <c r="GH90">
        <f t="shared" si="402"/>
        <v>1</v>
      </c>
      <c r="GI90">
        <f t="shared" si="403"/>
        <v>1</v>
      </c>
      <c r="GJ90">
        <f t="shared" si="404"/>
        <v>1</v>
      </c>
      <c r="GK90">
        <f t="shared" si="405"/>
        <v>2</v>
      </c>
      <c r="GL90">
        <f t="shared" si="406"/>
        <v>2</v>
      </c>
      <c r="GM90">
        <f t="shared" si="407"/>
        <v>2</v>
      </c>
      <c r="GN90">
        <f t="shared" si="408"/>
        <v>2</v>
      </c>
      <c r="GO90">
        <f t="shared" si="409"/>
        <v>3</v>
      </c>
      <c r="GP90">
        <f t="shared" si="410"/>
        <v>2</v>
      </c>
      <c r="GQ90">
        <f t="shared" si="411"/>
        <v>2</v>
      </c>
      <c r="GR90">
        <f t="shared" si="412"/>
        <v>7</v>
      </c>
      <c r="GS90">
        <f t="shared" si="413"/>
        <v>6</v>
      </c>
      <c r="GT90">
        <f t="shared" si="414"/>
        <v>3</v>
      </c>
      <c r="GU90">
        <f t="shared" si="415"/>
        <v>5</v>
      </c>
      <c r="GV90">
        <f t="shared" si="416"/>
        <v>6</v>
      </c>
      <c r="GW90">
        <f t="shared" si="417"/>
        <v>5</v>
      </c>
      <c r="GX90">
        <f t="shared" si="418"/>
        <v>3</v>
      </c>
      <c r="GY90">
        <f t="shared" si="419"/>
        <v>4</v>
      </c>
      <c r="GZ90">
        <f t="shared" si="420"/>
        <v>4</v>
      </c>
      <c r="HA90">
        <f t="shared" si="421"/>
        <v>6</v>
      </c>
      <c r="HB90">
        <f t="shared" si="422"/>
        <v>-3</v>
      </c>
      <c r="HC90">
        <f t="shared" si="423"/>
        <v>-2</v>
      </c>
      <c r="HD90">
        <f t="shared" si="424"/>
        <v>-2</v>
      </c>
      <c r="HE90">
        <f t="shared" si="425"/>
        <v>-2</v>
      </c>
      <c r="HF90">
        <f t="shared" si="426"/>
        <v>2</v>
      </c>
      <c r="HG90">
        <f t="shared" si="427"/>
        <v>-2</v>
      </c>
      <c r="HH90">
        <f t="shared" si="428"/>
        <v>-2</v>
      </c>
      <c r="HI90">
        <f t="shared" si="429"/>
        <v>-2</v>
      </c>
      <c r="HJ90">
        <f t="shared" si="430"/>
        <v>2</v>
      </c>
      <c r="HK90">
        <f t="shared" si="431"/>
        <v>-2</v>
      </c>
      <c r="HL90">
        <f t="shared" si="432"/>
        <v>-2</v>
      </c>
      <c r="HM90">
        <f t="shared" si="433"/>
        <v>-2</v>
      </c>
      <c r="HN90">
        <f t="shared" si="434"/>
        <v>-1</v>
      </c>
      <c r="HO90">
        <f t="shared" si="435"/>
        <v>1</v>
      </c>
      <c r="HP90">
        <f t="shared" si="436"/>
        <v>5</v>
      </c>
      <c r="HQ90">
        <f t="shared" si="437"/>
        <v>4</v>
      </c>
      <c r="HR90">
        <f t="shared" si="438"/>
        <v>5</v>
      </c>
      <c r="HS90">
        <f t="shared" si="439"/>
        <v>4</v>
      </c>
      <c r="HT90">
        <f t="shared" si="440"/>
        <v>5</v>
      </c>
      <c r="HU90">
        <f t="shared" si="441"/>
        <v>5</v>
      </c>
      <c r="HV90">
        <f t="shared" si="442"/>
        <v>5</v>
      </c>
      <c r="HW90">
        <f t="shared" si="443"/>
        <v>5</v>
      </c>
      <c r="HX90">
        <f t="shared" si="444"/>
        <v>5</v>
      </c>
      <c r="HY90">
        <f t="shared" si="445"/>
        <v>5</v>
      </c>
      <c r="HZ90">
        <f t="shared" si="446"/>
        <v>5</v>
      </c>
      <c r="IA90">
        <f t="shared" si="447"/>
        <v>5</v>
      </c>
      <c r="IB90">
        <f t="shared" si="448"/>
        <v>3</v>
      </c>
      <c r="IC90">
        <f t="shared" si="449"/>
        <v>5</v>
      </c>
      <c r="ID90">
        <f t="shared" si="450"/>
        <v>5</v>
      </c>
      <c r="IE90">
        <f t="shared" si="451"/>
        <v>3</v>
      </c>
      <c r="IF90">
        <f t="shared" si="452"/>
        <v>2</v>
      </c>
      <c r="IG90">
        <f t="shared" si="453"/>
        <v>3</v>
      </c>
      <c r="IH90">
        <f t="shared" si="454"/>
        <v>2</v>
      </c>
      <c r="II90">
        <f t="shared" si="455"/>
        <v>2</v>
      </c>
      <c r="IJ90">
        <f t="shared" si="456"/>
        <v>2</v>
      </c>
      <c r="IK90">
        <f t="shared" si="457"/>
        <v>3</v>
      </c>
      <c r="IL90">
        <f t="shared" si="458"/>
        <v>2</v>
      </c>
      <c r="IM90">
        <f t="shared" si="459"/>
        <v>2</v>
      </c>
      <c r="IN90">
        <f t="shared" si="460"/>
        <v>2</v>
      </c>
      <c r="IO90">
        <f t="shared" si="461"/>
        <v>2</v>
      </c>
      <c r="IP90">
        <f t="shared" si="462"/>
        <v>2</v>
      </c>
      <c r="IQ90">
        <f t="shared" si="463"/>
        <v>2</v>
      </c>
      <c r="IR90">
        <f t="shared" si="464"/>
        <v>3</v>
      </c>
      <c r="IS90">
        <f t="shared" si="465"/>
        <v>2</v>
      </c>
      <c r="IT90">
        <f t="shared" si="466"/>
        <v>2</v>
      </c>
      <c r="IU90">
        <f t="shared" si="467"/>
        <v>2</v>
      </c>
      <c r="IV90">
        <f t="shared" si="468"/>
        <v>2</v>
      </c>
      <c r="IW90">
        <f t="shared" si="469"/>
        <v>2</v>
      </c>
      <c r="IX90">
        <f t="shared" si="470"/>
        <v>1</v>
      </c>
      <c r="IY90">
        <f t="shared" si="471"/>
        <v>5</v>
      </c>
      <c r="IZ90">
        <f t="shared" si="472"/>
        <v>5</v>
      </c>
      <c r="JA90">
        <f t="shared" si="473"/>
        <v>4</v>
      </c>
      <c r="JB90">
        <f t="shared" si="474"/>
        <v>5</v>
      </c>
      <c r="JC90">
        <f t="shared" si="475"/>
        <v>3</v>
      </c>
      <c r="JD90">
        <f t="shared" si="476"/>
        <v>5</v>
      </c>
      <c r="JE90">
        <f t="shared" si="477"/>
        <v>5</v>
      </c>
      <c r="JF90">
        <f t="shared" si="478"/>
        <v>3</v>
      </c>
      <c r="JG90">
        <f t="shared" si="479"/>
        <v>5</v>
      </c>
      <c r="JH90">
        <f t="shared" si="480"/>
        <v>2</v>
      </c>
      <c r="JI90">
        <f t="shared" si="481"/>
        <v>2</v>
      </c>
      <c r="JJ90">
        <f t="shared" si="482"/>
        <v>4</v>
      </c>
      <c r="JK90">
        <f t="shared" si="483"/>
        <v>3</v>
      </c>
      <c r="JL90">
        <f t="shared" si="484"/>
        <v>4</v>
      </c>
      <c r="JM90">
        <f t="shared" si="485"/>
        <v>3</v>
      </c>
      <c r="JN90">
        <f t="shared" si="486"/>
        <v>2</v>
      </c>
      <c r="JO90">
        <f t="shared" si="487"/>
        <v>4</v>
      </c>
      <c r="JP90">
        <f t="shared" si="488"/>
        <v>4</v>
      </c>
      <c r="JQ90">
        <f t="shared" si="489"/>
        <v>4</v>
      </c>
      <c r="JR90">
        <f t="shared" si="490"/>
        <v>4</v>
      </c>
      <c r="JS90">
        <f t="shared" si="491"/>
        <v>4</v>
      </c>
      <c r="JT90">
        <f t="shared" si="492"/>
        <v>4</v>
      </c>
      <c r="JU90">
        <f t="shared" si="493"/>
        <v>4</v>
      </c>
      <c r="JV90">
        <f t="shared" si="494"/>
        <v>4</v>
      </c>
      <c r="JW90">
        <f t="shared" si="495"/>
        <v>4</v>
      </c>
      <c r="JX90">
        <f t="shared" si="496"/>
        <v>4</v>
      </c>
      <c r="JY90">
        <f t="shared" si="497"/>
        <v>4</v>
      </c>
      <c r="JZ90">
        <f t="shared" si="498"/>
        <v>4</v>
      </c>
      <c r="KA90">
        <f t="shared" si="499"/>
        <v>4</v>
      </c>
      <c r="KC90">
        <f t="shared" si="500"/>
        <v>1</v>
      </c>
      <c r="KD90">
        <f t="shared" si="501"/>
        <v>1</v>
      </c>
      <c r="KE90">
        <f t="shared" si="502"/>
        <v>4</v>
      </c>
      <c r="KF90">
        <f t="shared" si="503"/>
        <v>4</v>
      </c>
      <c r="KG90">
        <f t="shared" si="504"/>
        <v>4</v>
      </c>
      <c r="KH90">
        <f t="shared" si="505"/>
        <v>4</v>
      </c>
      <c r="KI90">
        <f t="shared" si="506"/>
        <v>3</v>
      </c>
      <c r="KJ90" t="b">
        <f t="shared" si="507"/>
        <v>0</v>
      </c>
      <c r="KL90">
        <f t="shared" si="508"/>
        <v>1</v>
      </c>
      <c r="KM90">
        <f t="shared" si="509"/>
        <v>1</v>
      </c>
      <c r="KN90">
        <f t="shared" si="510"/>
        <v>1</v>
      </c>
      <c r="KO90">
        <f t="shared" si="511"/>
        <v>1</v>
      </c>
      <c r="KP90">
        <f t="shared" si="512"/>
        <v>1</v>
      </c>
      <c r="KQ90">
        <f t="shared" si="513"/>
        <v>1</v>
      </c>
      <c r="KR90">
        <f t="shared" si="514"/>
        <v>1</v>
      </c>
      <c r="KS90">
        <f t="shared" si="515"/>
        <v>1</v>
      </c>
      <c r="KT90">
        <f t="shared" si="516"/>
        <v>1</v>
      </c>
      <c r="KU90">
        <f t="shared" si="517"/>
        <v>1</v>
      </c>
      <c r="KV90">
        <f t="shared" si="518"/>
        <v>1</v>
      </c>
      <c r="KW90">
        <f t="shared" si="519"/>
        <v>1</v>
      </c>
      <c r="KX90">
        <f t="shared" si="520"/>
        <v>1</v>
      </c>
      <c r="KY90">
        <f t="shared" si="521"/>
        <v>1</v>
      </c>
      <c r="KZ90">
        <f t="shared" si="522"/>
        <v>1</v>
      </c>
      <c r="LA90">
        <f t="shared" si="523"/>
        <v>1</v>
      </c>
      <c r="LB90">
        <f t="shared" si="524"/>
        <v>1</v>
      </c>
      <c r="LC90">
        <f t="shared" si="525"/>
        <v>1</v>
      </c>
      <c r="LD90">
        <f t="shared" si="526"/>
        <v>1</v>
      </c>
      <c r="LE90">
        <f t="shared" si="527"/>
        <v>1</v>
      </c>
      <c r="LF90">
        <f t="shared" si="528"/>
        <v>0</v>
      </c>
      <c r="LG90">
        <f t="shared" si="529"/>
        <v>0</v>
      </c>
      <c r="LH90">
        <f t="shared" si="530"/>
        <v>0</v>
      </c>
      <c r="LI90">
        <f t="shared" si="531"/>
        <v>0</v>
      </c>
      <c r="LJ90">
        <f t="shared" si="532"/>
        <v>0</v>
      </c>
      <c r="LK90">
        <f t="shared" si="533"/>
        <v>1</v>
      </c>
      <c r="LL90">
        <f t="shared" si="534"/>
        <v>1</v>
      </c>
      <c r="LM90">
        <f t="shared" si="535"/>
        <v>1</v>
      </c>
      <c r="LN90">
        <f t="shared" si="536"/>
        <v>1</v>
      </c>
      <c r="LO90">
        <f t="shared" si="537"/>
        <v>1</v>
      </c>
      <c r="LP90">
        <f t="shared" si="538"/>
        <v>1</v>
      </c>
      <c r="LQ90">
        <f t="shared" si="539"/>
        <v>1</v>
      </c>
      <c r="LR90">
        <f t="shared" si="540"/>
        <v>0</v>
      </c>
      <c r="LS90">
        <f t="shared" si="541"/>
        <v>1</v>
      </c>
      <c r="LT90">
        <f t="shared" si="542"/>
        <v>1</v>
      </c>
      <c r="LU90">
        <f t="shared" si="543"/>
        <v>1</v>
      </c>
      <c r="LW90">
        <f t="shared" si="544"/>
        <v>1.5263157894736843</v>
      </c>
      <c r="LX90" s="24">
        <f t="shared" si="566"/>
        <v>1</v>
      </c>
      <c r="LY90">
        <f t="shared" si="545"/>
        <v>2.5</v>
      </c>
      <c r="LZ90" s="25">
        <f>11/12</f>
        <v>0.91666666666666663</v>
      </c>
      <c r="MA90">
        <f t="shared" si="546"/>
        <v>1.3</v>
      </c>
      <c r="MB90">
        <f t="shared" si="561"/>
        <v>1</v>
      </c>
      <c r="MC90">
        <f t="shared" si="547"/>
        <v>1.7777777777777777</v>
      </c>
      <c r="MD90">
        <f t="shared" si="567"/>
        <v>1</v>
      </c>
      <c r="ME90">
        <f t="shared" si="548"/>
        <v>2.75</v>
      </c>
      <c r="MF90">
        <f t="shared" si="380"/>
        <v>1</v>
      </c>
      <c r="MG90">
        <f t="shared" si="549"/>
        <v>2</v>
      </c>
      <c r="MH90">
        <f>3/4</f>
        <v>0.75</v>
      </c>
      <c r="MI90">
        <f t="shared" si="550"/>
        <v>2.75</v>
      </c>
      <c r="MJ90" s="25">
        <f t="shared" si="551"/>
        <v>1</v>
      </c>
      <c r="MK90">
        <f t="shared" si="552"/>
        <v>4.9000000000000004</v>
      </c>
      <c r="ML90">
        <f t="shared" si="553"/>
        <v>1</v>
      </c>
      <c r="MM90">
        <f t="shared" si="554"/>
        <v>-1.2142857142857142</v>
      </c>
      <c r="MN90">
        <f t="shared" si="572"/>
        <v>1</v>
      </c>
      <c r="MO90">
        <f t="shared" si="555"/>
        <v>2.15</v>
      </c>
      <c r="MP90">
        <f t="shared" si="568"/>
        <v>1</v>
      </c>
      <c r="MQ90">
        <f t="shared" si="556"/>
        <v>4.0714285714285712</v>
      </c>
      <c r="MR90">
        <f>IF(OR(ISNUMBER(SEARCH(IY90,"FALSE")),ISNUMBER(SEARCH(IZ90,"FALSE")),ISNUMBER(SEARCH(JA90,"FALSE")),ISNUMBER(SEARCH(JB90,"FALSE")),ISNUMBER(SEARCH(JC90,"FALSE")),ISNUMBER(SEARCH(JD90,"FALSE")),ISNUMBER(SEARCH(JE90,"FALSE")),ISNUMBER(SEARCH(JF90,"FALSE")),ISNUMBER(SEARCH(JN90,"FALSE")),ISNUMBER(SEARCH(JO90,"FALSE")),ISNUMBER(SEARCH(JP90,"FALSE")),ISNUMBER(SEARCH(JQ90,"FALSE")),ISNUMBER(SEARCH(JR90,"FALSE")),ISNUMBER(SEARCH(JS90,"FALSE"))),"CHECK",1)</f>
        <v>1</v>
      </c>
      <c r="MS90">
        <f t="shared" si="557"/>
        <v>3.6363636363636362</v>
      </c>
      <c r="MT90">
        <f>IF(OR(ISNUMBER(SEARCH(JG90,"FALSE")),ISNUMBER(SEARCH(JH90,"FALSE")),ISNUMBER(SEARCH(JT90,"FALSE")),ISNUMBER(SEARCH(JU90,"FALSE")),ISNUMBER(SEARCH(JV90,"FALSE")),ISNUMBER(SEARCH(JW90,"FALSE")),ISNUMBER(SEARCH(JX90,"FALSE")),ISNUMBER(SEARCH(JY90,"FALSE")),ISNUMBER(SEARCH(JZ90,"FALSE")),ISNUMBER(SEARCH(KA90,"FALSE")),ISNUMBER(SEARCH(KC90,"FALSE"))),"CHECK",1)</f>
        <v>1</v>
      </c>
      <c r="MU90">
        <f t="shared" si="558"/>
        <v>3.2727272727272729</v>
      </c>
      <c r="MV90">
        <f>12/13</f>
        <v>0.92307692307692313</v>
      </c>
      <c r="MW90">
        <f t="shared" si="559"/>
        <v>0.83333333333333337</v>
      </c>
      <c r="MX90">
        <f t="shared" si="571"/>
        <v>1</v>
      </c>
      <c r="MY90">
        <f t="shared" si="560"/>
        <v>4.7333333333333334</v>
      </c>
      <c r="MZ90">
        <f t="shared" si="563"/>
        <v>1</v>
      </c>
    </row>
    <row r="91" spans="1:364" ht="16">
      <c r="A91" t="s">
        <v>706</v>
      </c>
      <c r="B91" t="s">
        <v>837</v>
      </c>
      <c r="C91">
        <v>2</v>
      </c>
      <c r="D91">
        <v>1</v>
      </c>
      <c r="E91">
        <v>2</v>
      </c>
      <c r="F91">
        <v>4</v>
      </c>
      <c r="G91">
        <v>4</v>
      </c>
      <c r="H91">
        <v>3</v>
      </c>
      <c r="I91">
        <v>2</v>
      </c>
      <c r="J91">
        <v>3</v>
      </c>
      <c r="K91">
        <v>4</v>
      </c>
      <c r="L91">
        <v>4</v>
      </c>
      <c r="M91">
        <v>4</v>
      </c>
      <c r="N91">
        <v>3</v>
      </c>
      <c r="O91">
        <v>3</v>
      </c>
      <c r="P91">
        <v>4</v>
      </c>
      <c r="Q91">
        <v>4</v>
      </c>
      <c r="R91">
        <v>3</v>
      </c>
      <c r="S91">
        <v>3</v>
      </c>
      <c r="T91">
        <v>3</v>
      </c>
      <c r="U91">
        <v>3</v>
      </c>
      <c r="V91">
        <v>1</v>
      </c>
      <c r="W91">
        <v>1</v>
      </c>
      <c r="X91">
        <v>2</v>
      </c>
      <c r="Y91">
        <v>2</v>
      </c>
      <c r="Z91">
        <v>1</v>
      </c>
      <c r="AA91">
        <v>1</v>
      </c>
      <c r="AB91">
        <v>1</v>
      </c>
      <c r="AC91">
        <v>1</v>
      </c>
      <c r="AD91">
        <v>1</v>
      </c>
      <c r="AE91">
        <v>3</v>
      </c>
      <c r="AF91">
        <v>1</v>
      </c>
      <c r="AG91">
        <v>2</v>
      </c>
      <c r="AH91">
        <v>1</v>
      </c>
      <c r="AI91">
        <v>7</v>
      </c>
      <c r="AJ91">
        <v>7</v>
      </c>
      <c r="AK91">
        <v>3</v>
      </c>
      <c r="AL91">
        <v>7</v>
      </c>
      <c r="AM91">
        <v>6</v>
      </c>
      <c r="AN91">
        <v>1</v>
      </c>
      <c r="AO91">
        <v>5</v>
      </c>
      <c r="AP91">
        <v>2</v>
      </c>
      <c r="AQ91">
        <v>2</v>
      </c>
      <c r="AR91">
        <v>1</v>
      </c>
      <c r="AS91">
        <v>4</v>
      </c>
      <c r="AT91">
        <v>6</v>
      </c>
      <c r="AU91">
        <v>4</v>
      </c>
      <c r="AV91">
        <v>5</v>
      </c>
      <c r="AW91">
        <v>5</v>
      </c>
      <c r="AX91">
        <v>5</v>
      </c>
      <c r="AY91">
        <v>5</v>
      </c>
      <c r="AZ91">
        <v>4</v>
      </c>
      <c r="BA91">
        <v>3</v>
      </c>
      <c r="BB91">
        <v>4</v>
      </c>
      <c r="BC91">
        <v>3</v>
      </c>
      <c r="BD91">
        <v>3</v>
      </c>
      <c r="BE91">
        <v>1</v>
      </c>
      <c r="BF91">
        <v>2</v>
      </c>
      <c r="BG91">
        <v>4</v>
      </c>
      <c r="BH91">
        <v>4</v>
      </c>
      <c r="BI91">
        <v>2</v>
      </c>
      <c r="BJ91">
        <v>3</v>
      </c>
      <c r="BK91">
        <v>3</v>
      </c>
      <c r="BL91">
        <v>4</v>
      </c>
      <c r="BM91">
        <v>3</v>
      </c>
      <c r="BN91">
        <v>3</v>
      </c>
      <c r="BO91">
        <v>2</v>
      </c>
      <c r="BP91">
        <v>2</v>
      </c>
      <c r="BQ91">
        <v>1</v>
      </c>
      <c r="BR91">
        <v>1</v>
      </c>
      <c r="BS91">
        <v>4</v>
      </c>
      <c r="BT91">
        <v>4</v>
      </c>
      <c r="BU91">
        <v>1</v>
      </c>
      <c r="BV91">
        <v>3</v>
      </c>
      <c r="BW91">
        <v>2</v>
      </c>
      <c r="BX91">
        <v>3</v>
      </c>
      <c r="BY91">
        <v>3</v>
      </c>
      <c r="BZ91">
        <v>1</v>
      </c>
      <c r="CA91">
        <v>1</v>
      </c>
      <c r="CB91">
        <v>4</v>
      </c>
      <c r="CC91">
        <v>3</v>
      </c>
      <c r="CD91">
        <v>3</v>
      </c>
      <c r="CE91">
        <v>2</v>
      </c>
      <c r="CF91">
        <v>2</v>
      </c>
      <c r="CG91">
        <v>2</v>
      </c>
      <c r="CH91">
        <v>2</v>
      </c>
      <c r="CI91">
        <v>1</v>
      </c>
      <c r="CJ91">
        <v>1</v>
      </c>
      <c r="CK91">
        <v>2</v>
      </c>
      <c r="CL91">
        <v>2</v>
      </c>
      <c r="CM91">
        <v>1</v>
      </c>
      <c r="CN91">
        <v>4</v>
      </c>
      <c r="CO91">
        <v>2</v>
      </c>
      <c r="CP91">
        <v>5</v>
      </c>
      <c r="CQ91">
        <v>5</v>
      </c>
      <c r="CR91">
        <v>1</v>
      </c>
      <c r="CS91">
        <v>1</v>
      </c>
      <c r="CT91">
        <v>2</v>
      </c>
      <c r="CU91">
        <v>2</v>
      </c>
      <c r="CV91">
        <v>2</v>
      </c>
      <c r="CW91">
        <v>2</v>
      </c>
      <c r="CX91">
        <v>4</v>
      </c>
      <c r="CY91">
        <v>5</v>
      </c>
      <c r="CZ91">
        <v>2</v>
      </c>
      <c r="DA91">
        <v>4</v>
      </c>
      <c r="DB91">
        <v>4</v>
      </c>
      <c r="DC91">
        <v>4</v>
      </c>
      <c r="DD91">
        <v>3</v>
      </c>
      <c r="DE91">
        <v>4</v>
      </c>
      <c r="DF91">
        <v>1</v>
      </c>
      <c r="DG91">
        <v>4</v>
      </c>
      <c r="DH91">
        <v>1</v>
      </c>
      <c r="DI91">
        <v>5</v>
      </c>
      <c r="DJ91">
        <v>5</v>
      </c>
      <c r="DK91">
        <v>5</v>
      </c>
      <c r="DL91">
        <v>3</v>
      </c>
      <c r="DM91">
        <v>5</v>
      </c>
      <c r="DN91">
        <v>2</v>
      </c>
      <c r="DO91">
        <v>3</v>
      </c>
      <c r="DP91">
        <v>3</v>
      </c>
      <c r="DQ91">
        <v>5</v>
      </c>
      <c r="DR91">
        <v>1</v>
      </c>
      <c r="DS91">
        <v>1</v>
      </c>
      <c r="DT91">
        <v>5</v>
      </c>
      <c r="DU91">
        <v>5</v>
      </c>
      <c r="DV91">
        <v>1</v>
      </c>
      <c r="DW91">
        <v>5</v>
      </c>
      <c r="DX91">
        <v>2</v>
      </c>
      <c r="DY91">
        <v>5</v>
      </c>
      <c r="DZ91">
        <v>5</v>
      </c>
      <c r="EA91">
        <v>1</v>
      </c>
      <c r="EB91">
        <v>1</v>
      </c>
      <c r="EC91">
        <v>2</v>
      </c>
      <c r="ED91">
        <v>3</v>
      </c>
      <c r="EF91">
        <v>3</v>
      </c>
      <c r="EH91">
        <v>3</v>
      </c>
      <c r="EM91">
        <v>1</v>
      </c>
      <c r="EO91">
        <v>4</v>
      </c>
      <c r="EP91">
        <v>1</v>
      </c>
      <c r="EQ91">
        <v>2</v>
      </c>
      <c r="ER91">
        <v>1</v>
      </c>
      <c r="ES91">
        <v>1</v>
      </c>
      <c r="EW91">
        <v>1</v>
      </c>
      <c r="EX91">
        <v>4</v>
      </c>
      <c r="FM91">
        <f t="shared" si="381"/>
        <v>4</v>
      </c>
      <c r="FN91">
        <f t="shared" si="382"/>
        <v>3</v>
      </c>
      <c r="FO91">
        <f t="shared" si="383"/>
        <v>1</v>
      </c>
      <c r="FP91">
        <f t="shared" si="384"/>
        <v>1</v>
      </c>
      <c r="FQ91">
        <f t="shared" si="385"/>
        <v>2</v>
      </c>
      <c r="FR91">
        <f t="shared" si="386"/>
        <v>3</v>
      </c>
      <c r="FS91">
        <f t="shared" si="387"/>
        <v>2</v>
      </c>
      <c r="FT91">
        <f t="shared" si="388"/>
        <v>1</v>
      </c>
      <c r="FU91">
        <f t="shared" si="389"/>
        <v>1</v>
      </c>
      <c r="FV91">
        <f t="shared" si="390"/>
        <v>1</v>
      </c>
      <c r="FW91">
        <f t="shared" si="391"/>
        <v>2</v>
      </c>
      <c r="FX91">
        <f t="shared" si="392"/>
        <v>2</v>
      </c>
      <c r="FY91">
        <f t="shared" si="393"/>
        <v>1</v>
      </c>
      <c r="FZ91">
        <f t="shared" si="394"/>
        <v>1</v>
      </c>
      <c r="GA91">
        <f t="shared" si="395"/>
        <v>2</v>
      </c>
      <c r="GB91">
        <f t="shared" si="396"/>
        <v>2</v>
      </c>
      <c r="GC91">
        <f t="shared" si="397"/>
        <v>2</v>
      </c>
      <c r="GD91">
        <f t="shared" si="398"/>
        <v>2</v>
      </c>
      <c r="GE91">
        <f t="shared" si="399"/>
        <v>4</v>
      </c>
      <c r="GF91">
        <f t="shared" si="400"/>
        <v>4</v>
      </c>
      <c r="GG91">
        <f t="shared" si="401"/>
        <v>3</v>
      </c>
      <c r="GH91">
        <f t="shared" si="402"/>
        <v>3</v>
      </c>
      <c r="GI91">
        <f t="shared" si="403"/>
        <v>4</v>
      </c>
      <c r="GJ91">
        <f t="shared" si="404"/>
        <v>4</v>
      </c>
      <c r="GK91">
        <f t="shared" si="405"/>
        <v>4</v>
      </c>
      <c r="GL91">
        <f t="shared" si="406"/>
        <v>4</v>
      </c>
      <c r="GM91">
        <f t="shared" si="407"/>
        <v>4</v>
      </c>
      <c r="GN91">
        <f t="shared" si="408"/>
        <v>2</v>
      </c>
      <c r="GO91">
        <f t="shared" si="409"/>
        <v>4</v>
      </c>
      <c r="GP91">
        <f t="shared" si="410"/>
        <v>3</v>
      </c>
      <c r="GQ91">
        <f t="shared" si="411"/>
        <v>4</v>
      </c>
      <c r="GR91">
        <f t="shared" si="412"/>
        <v>7</v>
      </c>
      <c r="GS91">
        <f t="shared" si="413"/>
        <v>7</v>
      </c>
      <c r="GT91">
        <f t="shared" si="414"/>
        <v>5</v>
      </c>
      <c r="GU91">
        <f t="shared" si="415"/>
        <v>7</v>
      </c>
      <c r="GV91">
        <f t="shared" si="416"/>
        <v>6</v>
      </c>
      <c r="GW91">
        <f t="shared" si="417"/>
        <v>7</v>
      </c>
      <c r="GX91">
        <f t="shared" si="418"/>
        <v>3</v>
      </c>
      <c r="GY91">
        <f t="shared" si="419"/>
        <v>6</v>
      </c>
      <c r="GZ91">
        <f t="shared" si="420"/>
        <v>6</v>
      </c>
      <c r="HA91">
        <f t="shared" si="421"/>
        <v>7</v>
      </c>
      <c r="HB91">
        <f t="shared" si="422"/>
        <v>1</v>
      </c>
      <c r="HC91">
        <f t="shared" si="423"/>
        <v>3</v>
      </c>
      <c r="HD91">
        <f t="shared" si="424"/>
        <v>1</v>
      </c>
      <c r="HE91">
        <f t="shared" si="425"/>
        <v>2</v>
      </c>
      <c r="HF91">
        <f t="shared" si="426"/>
        <v>2</v>
      </c>
      <c r="HG91">
        <f t="shared" si="427"/>
        <v>2</v>
      </c>
      <c r="HH91">
        <f t="shared" si="428"/>
        <v>2</v>
      </c>
      <c r="HI91">
        <f t="shared" si="429"/>
        <v>-1</v>
      </c>
      <c r="HJ91">
        <f t="shared" si="430"/>
        <v>1</v>
      </c>
      <c r="HK91">
        <f t="shared" si="431"/>
        <v>-1</v>
      </c>
      <c r="HL91">
        <f t="shared" si="432"/>
        <v>1</v>
      </c>
      <c r="HM91">
        <f t="shared" si="433"/>
        <v>1</v>
      </c>
      <c r="HN91">
        <f t="shared" si="434"/>
        <v>3</v>
      </c>
      <c r="HO91">
        <f t="shared" si="435"/>
        <v>2</v>
      </c>
      <c r="HP91">
        <f t="shared" si="436"/>
        <v>3</v>
      </c>
      <c r="HQ91">
        <f t="shared" si="437"/>
        <v>3</v>
      </c>
      <c r="HR91">
        <f t="shared" si="438"/>
        <v>5</v>
      </c>
      <c r="HS91">
        <f t="shared" si="439"/>
        <v>4</v>
      </c>
      <c r="HT91">
        <f t="shared" si="440"/>
        <v>4</v>
      </c>
      <c r="HU91">
        <f t="shared" si="441"/>
        <v>3</v>
      </c>
      <c r="HV91">
        <f t="shared" si="442"/>
        <v>4</v>
      </c>
      <c r="HW91">
        <f t="shared" si="443"/>
        <v>4</v>
      </c>
      <c r="HX91">
        <f t="shared" si="444"/>
        <v>5</v>
      </c>
      <c r="HY91">
        <f t="shared" si="445"/>
        <v>5</v>
      </c>
      <c r="HZ91">
        <f t="shared" si="446"/>
        <v>6</v>
      </c>
      <c r="IA91">
        <f t="shared" si="447"/>
        <v>6</v>
      </c>
      <c r="IB91">
        <f t="shared" si="448"/>
        <v>3</v>
      </c>
      <c r="IC91">
        <f t="shared" si="449"/>
        <v>3</v>
      </c>
      <c r="ID91">
        <f t="shared" si="450"/>
        <v>6</v>
      </c>
      <c r="IE91">
        <f t="shared" si="451"/>
        <v>3</v>
      </c>
      <c r="IF91">
        <f t="shared" si="452"/>
        <v>2</v>
      </c>
      <c r="IG91">
        <f t="shared" si="453"/>
        <v>3</v>
      </c>
      <c r="IH91">
        <f t="shared" si="454"/>
        <v>3</v>
      </c>
      <c r="II91">
        <f t="shared" si="455"/>
        <v>1</v>
      </c>
      <c r="IJ91">
        <f t="shared" si="456"/>
        <v>1</v>
      </c>
      <c r="IK91">
        <f t="shared" si="457"/>
        <v>4</v>
      </c>
      <c r="IL91">
        <f t="shared" si="458"/>
        <v>3</v>
      </c>
      <c r="IM91">
        <f t="shared" si="459"/>
        <v>3</v>
      </c>
      <c r="IN91">
        <f t="shared" si="460"/>
        <v>3</v>
      </c>
      <c r="IO91">
        <f t="shared" si="461"/>
        <v>2</v>
      </c>
      <c r="IP91">
        <f t="shared" si="462"/>
        <v>2</v>
      </c>
      <c r="IQ91">
        <f t="shared" si="463"/>
        <v>3</v>
      </c>
      <c r="IR91">
        <f t="shared" si="464"/>
        <v>4</v>
      </c>
      <c r="IS91">
        <f t="shared" si="465"/>
        <v>1</v>
      </c>
      <c r="IT91">
        <f t="shared" si="466"/>
        <v>3</v>
      </c>
      <c r="IU91">
        <f t="shared" si="467"/>
        <v>2</v>
      </c>
      <c r="IV91">
        <f t="shared" si="468"/>
        <v>1</v>
      </c>
      <c r="IW91">
        <f t="shared" si="469"/>
        <v>1</v>
      </c>
      <c r="IX91">
        <f t="shared" si="470"/>
        <v>2</v>
      </c>
      <c r="IY91">
        <f t="shared" si="471"/>
        <v>1</v>
      </c>
      <c r="IZ91">
        <f t="shared" si="472"/>
        <v>1</v>
      </c>
      <c r="JA91">
        <f t="shared" si="473"/>
        <v>5</v>
      </c>
      <c r="JB91">
        <f t="shared" si="474"/>
        <v>5</v>
      </c>
      <c r="JC91">
        <f t="shared" si="475"/>
        <v>4</v>
      </c>
      <c r="JD91">
        <f t="shared" si="476"/>
        <v>4</v>
      </c>
      <c r="JE91">
        <f t="shared" si="477"/>
        <v>4</v>
      </c>
      <c r="JF91">
        <f t="shared" si="478"/>
        <v>4</v>
      </c>
      <c r="JG91">
        <f t="shared" si="479"/>
        <v>2</v>
      </c>
      <c r="JH91">
        <f t="shared" si="480"/>
        <v>1</v>
      </c>
      <c r="JI91">
        <f t="shared" si="481"/>
        <v>4</v>
      </c>
      <c r="JJ91">
        <f t="shared" si="482"/>
        <v>2</v>
      </c>
      <c r="JK91">
        <f t="shared" si="483"/>
        <v>2</v>
      </c>
      <c r="JL91">
        <f t="shared" si="484"/>
        <v>4</v>
      </c>
      <c r="JM91">
        <f t="shared" si="485"/>
        <v>3</v>
      </c>
      <c r="JN91">
        <f t="shared" si="486"/>
        <v>2</v>
      </c>
      <c r="JO91">
        <f t="shared" si="487"/>
        <v>5</v>
      </c>
      <c r="JP91">
        <f t="shared" si="488"/>
        <v>2</v>
      </c>
      <c r="JQ91">
        <f t="shared" si="489"/>
        <v>5</v>
      </c>
      <c r="JR91">
        <f t="shared" si="490"/>
        <v>1</v>
      </c>
      <c r="JS91">
        <f t="shared" si="491"/>
        <v>1</v>
      </c>
      <c r="JT91">
        <f t="shared" si="492"/>
        <v>5</v>
      </c>
      <c r="JU91">
        <f t="shared" si="493"/>
        <v>3</v>
      </c>
      <c r="JV91">
        <f t="shared" si="494"/>
        <v>5</v>
      </c>
      <c r="JW91">
        <f t="shared" si="495"/>
        <v>2</v>
      </c>
      <c r="JX91">
        <f t="shared" si="496"/>
        <v>3</v>
      </c>
      <c r="JY91">
        <f t="shared" si="497"/>
        <v>3</v>
      </c>
      <c r="JZ91">
        <f t="shared" si="498"/>
        <v>1</v>
      </c>
      <c r="KA91">
        <f t="shared" si="499"/>
        <v>5</v>
      </c>
      <c r="KC91">
        <f t="shared" si="500"/>
        <v>5</v>
      </c>
      <c r="KD91">
        <f t="shared" si="501"/>
        <v>1</v>
      </c>
      <c r="KE91">
        <f t="shared" si="502"/>
        <v>5</v>
      </c>
      <c r="KF91">
        <f t="shared" si="503"/>
        <v>5</v>
      </c>
      <c r="KG91">
        <f t="shared" si="504"/>
        <v>1</v>
      </c>
      <c r="KH91">
        <f t="shared" si="505"/>
        <v>4</v>
      </c>
      <c r="KI91">
        <f t="shared" si="506"/>
        <v>1</v>
      </c>
      <c r="KJ91">
        <f t="shared" si="507"/>
        <v>1</v>
      </c>
      <c r="KK91">
        <f>EA91</f>
        <v>1</v>
      </c>
      <c r="KL91">
        <f t="shared" si="508"/>
        <v>1</v>
      </c>
      <c r="KM91">
        <f t="shared" si="509"/>
        <v>1</v>
      </c>
      <c r="KN91">
        <f t="shared" si="510"/>
        <v>1</v>
      </c>
      <c r="KO91" t="b">
        <f t="shared" si="511"/>
        <v>0</v>
      </c>
      <c r="KP91">
        <f t="shared" si="512"/>
        <v>1</v>
      </c>
      <c r="KQ91" t="b">
        <f t="shared" si="513"/>
        <v>0</v>
      </c>
      <c r="KR91">
        <f t="shared" si="514"/>
        <v>1</v>
      </c>
      <c r="KS91" t="b">
        <f t="shared" si="515"/>
        <v>0</v>
      </c>
      <c r="KT91" t="b">
        <f t="shared" si="516"/>
        <v>0</v>
      </c>
      <c r="KU91" t="b">
        <f t="shared" si="517"/>
        <v>0</v>
      </c>
      <c r="KV91" t="b">
        <f t="shared" si="518"/>
        <v>0</v>
      </c>
      <c r="KW91">
        <f t="shared" si="519"/>
        <v>0</v>
      </c>
      <c r="KX91" t="b">
        <f t="shared" si="520"/>
        <v>0</v>
      </c>
      <c r="KY91">
        <f t="shared" si="521"/>
        <v>1</v>
      </c>
      <c r="KZ91">
        <f t="shared" si="522"/>
        <v>1</v>
      </c>
      <c r="LA91">
        <f t="shared" si="523"/>
        <v>1</v>
      </c>
      <c r="LB91">
        <f t="shared" si="524"/>
        <v>1</v>
      </c>
      <c r="LC91">
        <f t="shared" si="525"/>
        <v>1</v>
      </c>
      <c r="LD91" t="b">
        <f t="shared" si="526"/>
        <v>0</v>
      </c>
      <c r="LE91" t="b">
        <f t="shared" si="527"/>
        <v>0</v>
      </c>
      <c r="LF91" t="b">
        <f t="shared" si="528"/>
        <v>0</v>
      </c>
      <c r="LG91">
        <f t="shared" si="529"/>
        <v>1</v>
      </c>
      <c r="LH91">
        <f t="shared" si="530"/>
        <v>0</v>
      </c>
      <c r="LI91" t="b">
        <f t="shared" si="531"/>
        <v>0</v>
      </c>
      <c r="LJ91" t="b">
        <f t="shared" si="532"/>
        <v>0</v>
      </c>
      <c r="LK91" t="b">
        <f t="shared" si="533"/>
        <v>0</v>
      </c>
      <c r="LL91" t="b">
        <f t="shared" si="534"/>
        <v>0</v>
      </c>
      <c r="LM91" t="b">
        <f t="shared" si="535"/>
        <v>0</v>
      </c>
      <c r="LN91" t="b">
        <f t="shared" si="536"/>
        <v>0</v>
      </c>
      <c r="LO91" t="b">
        <f t="shared" si="537"/>
        <v>0</v>
      </c>
      <c r="LP91" t="b">
        <f t="shared" si="538"/>
        <v>0</v>
      </c>
      <c r="LQ91" t="b">
        <f t="shared" si="539"/>
        <v>0</v>
      </c>
      <c r="LR91" t="b">
        <f t="shared" si="540"/>
        <v>0</v>
      </c>
      <c r="LS91" t="b">
        <f t="shared" si="541"/>
        <v>0</v>
      </c>
      <c r="LT91" t="b">
        <f t="shared" si="542"/>
        <v>0</v>
      </c>
      <c r="LU91" t="b">
        <f t="shared" si="543"/>
        <v>0</v>
      </c>
      <c r="LW91">
        <f t="shared" si="544"/>
        <v>2.9473684210526314</v>
      </c>
      <c r="LX91" s="24">
        <f t="shared" si="566"/>
        <v>1</v>
      </c>
      <c r="LY91">
        <f t="shared" si="545"/>
        <v>2</v>
      </c>
      <c r="LZ91" s="25">
        <f t="shared" ref="LZ91:LZ96" si="573">IF(OR(ISNUMBER(SEARCH(FN91,"FALSE")),ISNUMBER(SEARCH(FS91,"FALSE")),ISNUMBER(SEARCH(FT91,"FALSE")),ISNUMBER(SEARCH(FU91,"FALSE")),ISNUMBER(SEARCH(FV91,"FALSE")),ISNUMBER(SEARCH(FW91,"FALSE")),ISNUMBER(SEARCH(FX91,"FALSE")),ISNUMBER(SEARCH(FY91,"FALSE")),ISNUMBER(SEARCH(FZ91,"FALSE")),ISNUMBER(SEARCH(GC91,"FALSE")),ISNUMBER(SEARCH(GI91,"FALSE")),ISNUMBER(SEARCH(GO91,"FALSE"))),"CHECK",1)</f>
        <v>1</v>
      </c>
      <c r="MA91">
        <f t="shared" si="546"/>
        <v>3.4</v>
      </c>
      <c r="MB91">
        <f t="shared" si="561"/>
        <v>1</v>
      </c>
      <c r="MC91">
        <f t="shared" si="547"/>
        <v>2.4444444444444446</v>
      </c>
      <c r="MD91">
        <f t="shared" si="567"/>
        <v>1</v>
      </c>
      <c r="ME91">
        <f t="shared" si="548"/>
        <v>1</v>
      </c>
      <c r="MF91">
        <f t="shared" si="380"/>
        <v>1</v>
      </c>
      <c r="MG91">
        <f t="shared" si="549"/>
        <v>2.25</v>
      </c>
      <c r="MH91">
        <f t="shared" ref="MH91:MH96" si="574">IF(OR(ISNUMBER(SEARCH(FS91,"FALSE")),ISNUMBER(SEARCH(FV91,"FALSE")),ISNUMBER(SEARCH(FX91,"FALSE")),ISNUMBER(SEARCH(GI91,"FALSE"))),"CHECK",1)</f>
        <v>1</v>
      </c>
      <c r="MI91">
        <f t="shared" si="550"/>
        <v>2.75</v>
      </c>
      <c r="MJ91" s="25">
        <f t="shared" si="551"/>
        <v>1</v>
      </c>
      <c r="MK91">
        <f t="shared" si="552"/>
        <v>6.1</v>
      </c>
      <c r="ML91">
        <f t="shared" si="553"/>
        <v>1</v>
      </c>
      <c r="MM91">
        <f t="shared" si="554"/>
        <v>1.3571428571428572</v>
      </c>
      <c r="MN91">
        <f t="shared" si="572"/>
        <v>1</v>
      </c>
      <c r="MO91">
        <f t="shared" si="555"/>
        <v>2.35</v>
      </c>
      <c r="MP91">
        <f t="shared" si="568"/>
        <v>1</v>
      </c>
      <c r="MQ91">
        <f t="shared" si="556"/>
        <v>3.1428571428571428</v>
      </c>
      <c r="MR91">
        <f>IF(OR(ISNUMBER(SEARCH(IY91,"FALSE")),ISNUMBER(SEARCH(IZ91,"FALSE")),ISNUMBER(SEARCH(JA91,"FALSE")),ISNUMBER(SEARCH(JB91,"FALSE")),ISNUMBER(SEARCH(JC91,"FALSE")),ISNUMBER(SEARCH(JD91,"FALSE")),ISNUMBER(SEARCH(JE91,"FALSE")),ISNUMBER(SEARCH(JF91,"FALSE")),ISNUMBER(SEARCH(JN91,"FALSE")),ISNUMBER(SEARCH(JO91,"FALSE")),ISNUMBER(SEARCH(JP91,"FALSE")),ISNUMBER(SEARCH(JQ91,"FALSE")),ISNUMBER(SEARCH(JR91,"FALSE")),ISNUMBER(SEARCH(JS91,"FALSE"))),"CHECK",1)</f>
        <v>1</v>
      </c>
      <c r="MS91">
        <f t="shared" si="557"/>
        <v>3.1818181818181817</v>
      </c>
      <c r="MT91">
        <f>IF(OR(ISNUMBER(SEARCH(JG91,"FALSE")),ISNUMBER(SEARCH(JH91,"FALSE")),ISNUMBER(SEARCH(JT91,"FALSE")),ISNUMBER(SEARCH(JU91,"FALSE")),ISNUMBER(SEARCH(JV91,"FALSE")),ISNUMBER(SEARCH(JW91,"FALSE")),ISNUMBER(SEARCH(JX91,"FALSE")),ISNUMBER(SEARCH(JY91,"FALSE")),ISNUMBER(SEARCH(JZ91,"FALSE")),ISNUMBER(SEARCH(KA91,"FALSE")),ISNUMBER(SEARCH(KC91,"FALSE"))),"CHECK",1)</f>
        <v>1</v>
      </c>
      <c r="MU91">
        <f t="shared" si="558"/>
        <v>2.6153846153846154</v>
      </c>
      <c r="MV91">
        <f>IF(OR(ISNUMBER(SEARCH(JI91,"FALSE")),ISNUMBER(SEARCH(JJ91,"FALSE")),ISNUMBER(SEARCH(JK91,"FALSE")),ISNUMBER(SEARCH(JL91,"FALSE")),ISNUMBER(SEARCH(JM91,"FALSE")),ISNUMBER(SEARCH(KD91,"FALSE")),ISNUMBER(SEARCH(KE91,"FALSE")),ISNUMBER(SEARCH(KF91,"FALSE")),ISNUMBER(SEARCH(KG91,"FALSE")),ISNUMBER(SEARCH(KH91,"FALSE")),ISNUMBER(SEARCH(KI91,"FALSE")),ISNUMBER(SEARCH(KJ91,"FALSE")),ISNUMBER(SEARCH(KK91,"FALSE"))),"CHECK",1)</f>
        <v>1</v>
      </c>
      <c r="MW91">
        <f t="shared" si="559"/>
        <v>0.84615384615384615</v>
      </c>
      <c r="MX91" t="str">
        <f t="shared" si="571"/>
        <v>CHECK</v>
      </c>
      <c r="MY91">
        <f t="shared" si="560"/>
        <v>4.2666666666666666</v>
      </c>
      <c r="MZ91">
        <f t="shared" si="563"/>
        <v>1</v>
      </c>
    </row>
    <row r="92" spans="1:364" ht="16">
      <c r="A92" t="s">
        <v>294</v>
      </c>
      <c r="B92" t="s">
        <v>837</v>
      </c>
      <c r="C92">
        <v>2</v>
      </c>
      <c r="D92">
        <v>1</v>
      </c>
      <c r="E92">
        <v>1</v>
      </c>
      <c r="F92">
        <v>2</v>
      </c>
      <c r="G92">
        <v>2</v>
      </c>
      <c r="H92">
        <v>2</v>
      </c>
      <c r="I92">
        <v>2</v>
      </c>
      <c r="J92">
        <v>1</v>
      </c>
      <c r="K92">
        <v>1</v>
      </c>
      <c r="L92">
        <v>3</v>
      </c>
      <c r="M92">
        <v>3</v>
      </c>
      <c r="N92">
        <v>3</v>
      </c>
      <c r="O92">
        <v>4</v>
      </c>
      <c r="P92">
        <v>4</v>
      </c>
      <c r="Q92">
        <v>3</v>
      </c>
      <c r="R92">
        <v>3</v>
      </c>
      <c r="S92">
        <v>2</v>
      </c>
      <c r="T92">
        <v>1</v>
      </c>
      <c r="U92">
        <v>1</v>
      </c>
      <c r="V92">
        <v>2</v>
      </c>
      <c r="W92">
        <v>4</v>
      </c>
      <c r="X92">
        <v>4</v>
      </c>
      <c r="Y92">
        <v>3</v>
      </c>
      <c r="Z92">
        <v>3</v>
      </c>
      <c r="AA92">
        <v>4</v>
      </c>
      <c r="AB92">
        <v>2</v>
      </c>
      <c r="AC92">
        <v>2</v>
      </c>
      <c r="AD92">
        <v>2</v>
      </c>
      <c r="AE92">
        <v>2</v>
      </c>
      <c r="AF92">
        <v>1</v>
      </c>
      <c r="AG92">
        <v>1</v>
      </c>
      <c r="AH92">
        <v>1</v>
      </c>
      <c r="AI92">
        <v>5</v>
      </c>
      <c r="AJ92">
        <v>7</v>
      </c>
      <c r="AK92">
        <v>3</v>
      </c>
      <c r="AL92">
        <v>6</v>
      </c>
      <c r="AM92">
        <v>5</v>
      </c>
      <c r="AN92">
        <v>1</v>
      </c>
      <c r="AO92">
        <v>3</v>
      </c>
      <c r="AP92">
        <v>2</v>
      </c>
      <c r="AQ92">
        <v>5</v>
      </c>
      <c r="AR92">
        <v>1</v>
      </c>
      <c r="AS92">
        <v>2</v>
      </c>
      <c r="AT92">
        <v>6</v>
      </c>
      <c r="AU92">
        <v>5</v>
      </c>
      <c r="AV92">
        <v>5</v>
      </c>
      <c r="AW92">
        <v>5</v>
      </c>
      <c r="AX92">
        <v>5</v>
      </c>
      <c r="AY92">
        <v>5</v>
      </c>
      <c r="AZ92">
        <v>5</v>
      </c>
      <c r="BA92">
        <v>3</v>
      </c>
      <c r="BB92">
        <v>3</v>
      </c>
      <c r="BC92">
        <v>4</v>
      </c>
      <c r="BD92">
        <v>4</v>
      </c>
      <c r="BE92">
        <v>5</v>
      </c>
      <c r="BF92">
        <v>4</v>
      </c>
      <c r="BG92">
        <v>5</v>
      </c>
      <c r="BH92">
        <v>5</v>
      </c>
      <c r="BI92">
        <v>5</v>
      </c>
      <c r="BJ92">
        <v>4</v>
      </c>
      <c r="BK92">
        <v>4</v>
      </c>
      <c r="BL92">
        <v>4</v>
      </c>
      <c r="BM92">
        <v>2</v>
      </c>
      <c r="BN92">
        <v>3</v>
      </c>
      <c r="BO92">
        <v>3</v>
      </c>
      <c r="BP92">
        <v>3</v>
      </c>
      <c r="BQ92">
        <v>6</v>
      </c>
      <c r="BR92">
        <v>6</v>
      </c>
      <c r="BS92">
        <v>3</v>
      </c>
      <c r="BT92">
        <v>5</v>
      </c>
      <c r="BU92">
        <v>4</v>
      </c>
      <c r="BV92">
        <v>4</v>
      </c>
      <c r="BW92">
        <v>1</v>
      </c>
      <c r="BX92">
        <v>4</v>
      </c>
      <c r="BY92">
        <v>1</v>
      </c>
      <c r="BZ92">
        <v>1</v>
      </c>
      <c r="CA92">
        <v>3</v>
      </c>
      <c r="CB92">
        <v>3</v>
      </c>
      <c r="CC92">
        <v>1</v>
      </c>
      <c r="CD92">
        <v>1</v>
      </c>
      <c r="CE92">
        <v>4</v>
      </c>
      <c r="CF92">
        <v>1</v>
      </c>
      <c r="CG92">
        <v>2</v>
      </c>
      <c r="CH92">
        <v>4</v>
      </c>
      <c r="CI92">
        <v>3</v>
      </c>
      <c r="CJ92">
        <v>1</v>
      </c>
      <c r="CK92">
        <v>4</v>
      </c>
      <c r="CL92">
        <v>3</v>
      </c>
      <c r="CM92">
        <v>2</v>
      </c>
      <c r="CN92">
        <v>4</v>
      </c>
      <c r="CO92">
        <v>1</v>
      </c>
      <c r="CP92">
        <v>1</v>
      </c>
      <c r="CQ92">
        <v>2</v>
      </c>
      <c r="CR92">
        <v>2</v>
      </c>
      <c r="CS92">
        <v>1</v>
      </c>
      <c r="CT92">
        <v>2</v>
      </c>
      <c r="CU92">
        <v>1</v>
      </c>
      <c r="CV92">
        <v>1</v>
      </c>
      <c r="CW92">
        <v>1</v>
      </c>
      <c r="CX92">
        <v>1</v>
      </c>
      <c r="CY92">
        <v>1</v>
      </c>
      <c r="CZ92">
        <v>1</v>
      </c>
      <c r="DA92">
        <v>1</v>
      </c>
      <c r="DB92">
        <v>2</v>
      </c>
      <c r="DC92">
        <v>4</v>
      </c>
      <c r="DD92">
        <v>2</v>
      </c>
      <c r="DE92">
        <v>2</v>
      </c>
      <c r="DF92">
        <v>3</v>
      </c>
      <c r="DG92">
        <v>5</v>
      </c>
      <c r="DH92">
        <v>2</v>
      </c>
      <c r="DI92">
        <v>4</v>
      </c>
      <c r="DJ92">
        <v>4</v>
      </c>
      <c r="DK92">
        <v>3</v>
      </c>
      <c r="DL92">
        <v>3</v>
      </c>
      <c r="DM92">
        <v>3</v>
      </c>
      <c r="DN92">
        <v>2</v>
      </c>
      <c r="DO92">
        <v>2</v>
      </c>
      <c r="DP92">
        <v>4</v>
      </c>
      <c r="DQ92">
        <v>2</v>
      </c>
      <c r="DR92">
        <v>5</v>
      </c>
      <c r="DS92">
        <v>2</v>
      </c>
      <c r="DT92">
        <v>2</v>
      </c>
      <c r="DU92">
        <v>5</v>
      </c>
      <c r="DV92">
        <v>2</v>
      </c>
      <c r="DW92">
        <v>3</v>
      </c>
      <c r="DX92">
        <v>5</v>
      </c>
      <c r="DY92">
        <v>5</v>
      </c>
      <c r="DZ92">
        <v>5</v>
      </c>
      <c r="EA92">
        <v>5</v>
      </c>
      <c r="EC92">
        <v>2</v>
      </c>
      <c r="ED92">
        <v>3</v>
      </c>
      <c r="EE92">
        <v>4</v>
      </c>
      <c r="EF92">
        <v>3</v>
      </c>
      <c r="EG92">
        <v>2</v>
      </c>
      <c r="EH92">
        <v>3</v>
      </c>
      <c r="EI92">
        <v>1</v>
      </c>
      <c r="EJ92">
        <v>4</v>
      </c>
      <c r="EK92">
        <v>1</v>
      </c>
      <c r="EL92">
        <v>3</v>
      </c>
      <c r="EM92">
        <v>3</v>
      </c>
      <c r="EN92">
        <v>2</v>
      </c>
      <c r="EO92">
        <v>4</v>
      </c>
      <c r="EP92">
        <v>2</v>
      </c>
      <c r="EQ92">
        <v>2</v>
      </c>
      <c r="ER92">
        <v>2</v>
      </c>
      <c r="ES92">
        <v>4</v>
      </c>
      <c r="ET92">
        <v>4</v>
      </c>
      <c r="EU92">
        <v>2</v>
      </c>
      <c r="EV92">
        <v>3</v>
      </c>
      <c r="EW92">
        <v>4</v>
      </c>
      <c r="EX92">
        <v>4</v>
      </c>
      <c r="EY92">
        <v>4</v>
      </c>
      <c r="EZ92">
        <v>2</v>
      </c>
      <c r="FA92">
        <v>3</v>
      </c>
      <c r="FB92">
        <v>2</v>
      </c>
      <c r="FC92">
        <v>1</v>
      </c>
      <c r="FD92">
        <v>1</v>
      </c>
      <c r="FE92">
        <v>4</v>
      </c>
      <c r="FF92">
        <v>2</v>
      </c>
      <c r="FG92">
        <v>1</v>
      </c>
      <c r="FH92">
        <v>4</v>
      </c>
      <c r="FI92">
        <v>3</v>
      </c>
      <c r="FJ92">
        <v>2</v>
      </c>
      <c r="FK92">
        <v>3</v>
      </c>
      <c r="FM92">
        <f t="shared" si="381"/>
        <v>4</v>
      </c>
      <c r="FN92">
        <f t="shared" si="382"/>
        <v>4</v>
      </c>
      <c r="FO92">
        <f t="shared" si="383"/>
        <v>3</v>
      </c>
      <c r="FP92">
        <f t="shared" si="384"/>
        <v>3</v>
      </c>
      <c r="FQ92">
        <f t="shared" si="385"/>
        <v>3</v>
      </c>
      <c r="FR92">
        <f t="shared" si="386"/>
        <v>3</v>
      </c>
      <c r="FS92">
        <f t="shared" si="387"/>
        <v>4</v>
      </c>
      <c r="FT92">
        <f t="shared" si="388"/>
        <v>4</v>
      </c>
      <c r="FU92">
        <f t="shared" si="389"/>
        <v>2</v>
      </c>
      <c r="FV92">
        <f t="shared" si="390"/>
        <v>2</v>
      </c>
      <c r="FW92">
        <f t="shared" si="391"/>
        <v>2</v>
      </c>
      <c r="FX92">
        <f t="shared" si="392"/>
        <v>1</v>
      </c>
      <c r="FY92">
        <f t="shared" si="393"/>
        <v>1</v>
      </c>
      <c r="FZ92">
        <f t="shared" si="394"/>
        <v>2</v>
      </c>
      <c r="GA92">
        <f t="shared" si="395"/>
        <v>2</v>
      </c>
      <c r="GB92">
        <f t="shared" si="396"/>
        <v>3</v>
      </c>
      <c r="GC92">
        <f t="shared" si="397"/>
        <v>4</v>
      </c>
      <c r="GD92">
        <f t="shared" si="398"/>
        <v>4</v>
      </c>
      <c r="GE92">
        <f t="shared" si="399"/>
        <v>3</v>
      </c>
      <c r="GF92">
        <f t="shared" si="400"/>
        <v>1</v>
      </c>
      <c r="GG92">
        <f t="shared" si="401"/>
        <v>1</v>
      </c>
      <c r="GH92">
        <f t="shared" si="402"/>
        <v>2</v>
      </c>
      <c r="GI92">
        <f t="shared" si="403"/>
        <v>2</v>
      </c>
      <c r="GJ92">
        <f t="shared" si="404"/>
        <v>1</v>
      </c>
      <c r="GK92">
        <f t="shared" si="405"/>
        <v>3</v>
      </c>
      <c r="GL92">
        <f t="shared" si="406"/>
        <v>3</v>
      </c>
      <c r="GM92">
        <f t="shared" si="407"/>
        <v>3</v>
      </c>
      <c r="GN92">
        <f t="shared" si="408"/>
        <v>3</v>
      </c>
      <c r="GO92">
        <f t="shared" si="409"/>
        <v>4</v>
      </c>
      <c r="GP92">
        <f t="shared" si="410"/>
        <v>4</v>
      </c>
      <c r="GQ92">
        <f t="shared" si="411"/>
        <v>4</v>
      </c>
      <c r="GR92">
        <f t="shared" si="412"/>
        <v>5</v>
      </c>
      <c r="GS92">
        <f t="shared" si="413"/>
        <v>7</v>
      </c>
      <c r="GT92">
        <f t="shared" si="414"/>
        <v>5</v>
      </c>
      <c r="GU92">
        <f t="shared" si="415"/>
        <v>6</v>
      </c>
      <c r="GV92">
        <f t="shared" si="416"/>
        <v>5</v>
      </c>
      <c r="GW92">
        <f t="shared" si="417"/>
        <v>7</v>
      </c>
      <c r="GX92">
        <f t="shared" si="418"/>
        <v>5</v>
      </c>
      <c r="GY92">
        <f t="shared" si="419"/>
        <v>6</v>
      </c>
      <c r="GZ92">
        <f t="shared" si="420"/>
        <v>3</v>
      </c>
      <c r="HA92">
        <f t="shared" si="421"/>
        <v>7</v>
      </c>
      <c r="HB92">
        <f t="shared" si="422"/>
        <v>-2</v>
      </c>
      <c r="HC92">
        <f t="shared" si="423"/>
        <v>3</v>
      </c>
      <c r="HD92">
        <f t="shared" si="424"/>
        <v>2</v>
      </c>
      <c r="HE92">
        <f t="shared" si="425"/>
        <v>2</v>
      </c>
      <c r="HF92">
        <f t="shared" si="426"/>
        <v>2</v>
      </c>
      <c r="HG92">
        <f t="shared" si="427"/>
        <v>2</v>
      </c>
      <c r="HH92">
        <f t="shared" si="428"/>
        <v>2</v>
      </c>
      <c r="HI92">
        <f t="shared" si="429"/>
        <v>-2</v>
      </c>
      <c r="HJ92">
        <f t="shared" si="430"/>
        <v>1</v>
      </c>
      <c r="HK92">
        <f t="shared" si="431"/>
        <v>1</v>
      </c>
      <c r="HL92">
        <f t="shared" si="432"/>
        <v>-1</v>
      </c>
      <c r="HM92">
        <f t="shared" si="433"/>
        <v>-1</v>
      </c>
      <c r="HN92">
        <f t="shared" si="434"/>
        <v>-2</v>
      </c>
      <c r="HO92">
        <f t="shared" si="435"/>
        <v>-1</v>
      </c>
      <c r="HP92">
        <f t="shared" si="436"/>
        <v>2</v>
      </c>
      <c r="HQ92">
        <f t="shared" si="437"/>
        <v>2</v>
      </c>
      <c r="HR92">
        <f t="shared" si="438"/>
        <v>2</v>
      </c>
      <c r="HS92">
        <f t="shared" si="439"/>
        <v>3</v>
      </c>
      <c r="HT92">
        <f t="shared" si="440"/>
        <v>3</v>
      </c>
      <c r="HU92">
        <f t="shared" si="441"/>
        <v>3</v>
      </c>
      <c r="HV92">
        <f t="shared" si="442"/>
        <v>5</v>
      </c>
      <c r="HW92">
        <f t="shared" si="443"/>
        <v>4</v>
      </c>
      <c r="HX92">
        <f t="shared" si="444"/>
        <v>4</v>
      </c>
      <c r="HY92">
        <f t="shared" si="445"/>
        <v>4</v>
      </c>
      <c r="HZ92">
        <f t="shared" si="446"/>
        <v>1</v>
      </c>
      <c r="IA92">
        <f t="shared" si="447"/>
        <v>1</v>
      </c>
      <c r="IB92">
        <f t="shared" si="448"/>
        <v>4</v>
      </c>
      <c r="IC92">
        <f t="shared" si="449"/>
        <v>2</v>
      </c>
      <c r="ID92">
        <f t="shared" si="450"/>
        <v>3</v>
      </c>
      <c r="IE92">
        <f t="shared" si="451"/>
        <v>4</v>
      </c>
      <c r="IF92">
        <f t="shared" si="452"/>
        <v>1</v>
      </c>
      <c r="IG92">
        <f t="shared" si="453"/>
        <v>4</v>
      </c>
      <c r="IH92">
        <f t="shared" si="454"/>
        <v>1</v>
      </c>
      <c r="II92">
        <f t="shared" si="455"/>
        <v>1</v>
      </c>
      <c r="IJ92">
        <f t="shared" si="456"/>
        <v>3</v>
      </c>
      <c r="IK92">
        <f t="shared" si="457"/>
        <v>3</v>
      </c>
      <c r="IL92">
        <f t="shared" si="458"/>
        <v>1</v>
      </c>
      <c r="IM92">
        <f t="shared" si="459"/>
        <v>1</v>
      </c>
      <c r="IN92">
        <f t="shared" si="460"/>
        <v>1</v>
      </c>
      <c r="IO92">
        <f t="shared" si="461"/>
        <v>1</v>
      </c>
      <c r="IP92">
        <f t="shared" si="462"/>
        <v>2</v>
      </c>
      <c r="IQ92">
        <f t="shared" si="463"/>
        <v>1</v>
      </c>
      <c r="IR92">
        <f t="shared" si="464"/>
        <v>2</v>
      </c>
      <c r="IS92">
        <f t="shared" si="465"/>
        <v>1</v>
      </c>
      <c r="IT92">
        <f t="shared" si="466"/>
        <v>1</v>
      </c>
      <c r="IU92">
        <f t="shared" si="467"/>
        <v>3</v>
      </c>
      <c r="IV92">
        <f t="shared" si="468"/>
        <v>2</v>
      </c>
      <c r="IW92">
        <f t="shared" si="469"/>
        <v>1</v>
      </c>
      <c r="IX92">
        <f t="shared" si="470"/>
        <v>1</v>
      </c>
      <c r="IY92">
        <f t="shared" si="471"/>
        <v>5</v>
      </c>
      <c r="IZ92">
        <f t="shared" si="472"/>
        <v>4</v>
      </c>
      <c r="JA92">
        <f t="shared" si="473"/>
        <v>4</v>
      </c>
      <c r="JB92">
        <f t="shared" si="474"/>
        <v>5</v>
      </c>
      <c r="JC92">
        <f t="shared" si="475"/>
        <v>4</v>
      </c>
      <c r="JD92">
        <f t="shared" si="476"/>
        <v>5</v>
      </c>
      <c r="JE92">
        <f t="shared" si="477"/>
        <v>5</v>
      </c>
      <c r="JF92">
        <f t="shared" si="478"/>
        <v>5</v>
      </c>
      <c r="JG92">
        <f t="shared" si="479"/>
        <v>5</v>
      </c>
      <c r="JH92">
        <f t="shared" si="480"/>
        <v>5</v>
      </c>
      <c r="JI92">
        <f t="shared" si="481"/>
        <v>5</v>
      </c>
      <c r="JJ92">
        <f t="shared" si="482"/>
        <v>5</v>
      </c>
      <c r="JK92">
        <f t="shared" si="483"/>
        <v>4</v>
      </c>
      <c r="JL92">
        <f t="shared" si="484"/>
        <v>4</v>
      </c>
      <c r="JM92">
        <f t="shared" si="485"/>
        <v>4</v>
      </c>
      <c r="JN92">
        <f t="shared" si="486"/>
        <v>4</v>
      </c>
      <c r="JO92">
        <f t="shared" si="487"/>
        <v>3</v>
      </c>
      <c r="JP92">
        <f t="shared" si="488"/>
        <v>1</v>
      </c>
      <c r="JQ92">
        <f t="shared" si="489"/>
        <v>4</v>
      </c>
      <c r="JR92">
        <f t="shared" si="490"/>
        <v>2</v>
      </c>
      <c r="JS92">
        <f t="shared" si="491"/>
        <v>2</v>
      </c>
      <c r="JT92">
        <f t="shared" si="492"/>
        <v>3</v>
      </c>
      <c r="JU92">
        <f t="shared" si="493"/>
        <v>3</v>
      </c>
      <c r="JV92">
        <f t="shared" si="494"/>
        <v>3</v>
      </c>
      <c r="JW92">
        <f t="shared" si="495"/>
        <v>2</v>
      </c>
      <c r="JX92">
        <f t="shared" si="496"/>
        <v>4</v>
      </c>
      <c r="JY92">
        <f t="shared" si="497"/>
        <v>4</v>
      </c>
      <c r="JZ92">
        <f t="shared" si="498"/>
        <v>4</v>
      </c>
      <c r="KA92">
        <f t="shared" si="499"/>
        <v>1</v>
      </c>
      <c r="KC92">
        <f t="shared" si="500"/>
        <v>4</v>
      </c>
      <c r="KD92">
        <f t="shared" si="501"/>
        <v>4</v>
      </c>
      <c r="KE92">
        <f t="shared" si="502"/>
        <v>5</v>
      </c>
      <c r="KF92">
        <f t="shared" si="503"/>
        <v>4</v>
      </c>
      <c r="KG92">
        <f t="shared" si="504"/>
        <v>3</v>
      </c>
      <c r="KH92">
        <f t="shared" si="505"/>
        <v>1</v>
      </c>
      <c r="KI92">
        <f t="shared" si="506"/>
        <v>1</v>
      </c>
      <c r="KJ92">
        <f t="shared" si="507"/>
        <v>1</v>
      </c>
      <c r="KL92" t="b">
        <f t="shared" si="508"/>
        <v>0</v>
      </c>
      <c r="KM92">
        <f t="shared" si="509"/>
        <v>1</v>
      </c>
      <c r="KN92">
        <f t="shared" si="510"/>
        <v>1</v>
      </c>
      <c r="KO92">
        <f t="shared" si="511"/>
        <v>0</v>
      </c>
      <c r="KP92">
        <f t="shared" si="512"/>
        <v>1</v>
      </c>
      <c r="KQ92">
        <f t="shared" si="513"/>
        <v>1</v>
      </c>
      <c r="KR92">
        <f t="shared" si="514"/>
        <v>1</v>
      </c>
      <c r="KS92">
        <f t="shared" si="515"/>
        <v>1</v>
      </c>
      <c r="KT92">
        <f t="shared" si="516"/>
        <v>1</v>
      </c>
      <c r="KU92">
        <f t="shared" si="517"/>
        <v>1</v>
      </c>
      <c r="KV92">
        <f t="shared" si="518"/>
        <v>1</v>
      </c>
      <c r="KW92">
        <f t="shared" si="519"/>
        <v>1</v>
      </c>
      <c r="KX92">
        <f t="shared" si="520"/>
        <v>1</v>
      </c>
      <c r="KY92">
        <f t="shared" si="521"/>
        <v>1</v>
      </c>
      <c r="KZ92">
        <f t="shared" si="522"/>
        <v>0</v>
      </c>
      <c r="LA92">
        <f t="shared" si="523"/>
        <v>1</v>
      </c>
      <c r="LB92">
        <f t="shared" si="524"/>
        <v>0</v>
      </c>
      <c r="LC92">
        <f t="shared" si="525"/>
        <v>0</v>
      </c>
      <c r="LD92">
        <f t="shared" si="526"/>
        <v>1</v>
      </c>
      <c r="LE92">
        <f t="shared" si="527"/>
        <v>1</v>
      </c>
      <c r="LF92">
        <f t="shared" si="528"/>
        <v>0</v>
      </c>
      <c r="LG92">
        <f t="shared" si="529"/>
        <v>0</v>
      </c>
      <c r="LH92">
        <f t="shared" si="530"/>
        <v>0</v>
      </c>
      <c r="LI92">
        <f t="shared" si="531"/>
        <v>0</v>
      </c>
      <c r="LJ92">
        <f t="shared" si="532"/>
        <v>0</v>
      </c>
      <c r="LK92">
        <f t="shared" si="533"/>
        <v>1</v>
      </c>
      <c r="LL92">
        <f t="shared" si="534"/>
        <v>1</v>
      </c>
      <c r="LM92">
        <f t="shared" si="535"/>
        <v>1</v>
      </c>
      <c r="LN92">
        <f t="shared" si="536"/>
        <v>0</v>
      </c>
      <c r="LO92">
        <f t="shared" si="537"/>
        <v>0</v>
      </c>
      <c r="LP92">
        <f t="shared" si="538"/>
        <v>1</v>
      </c>
      <c r="LQ92">
        <f t="shared" si="539"/>
        <v>1</v>
      </c>
      <c r="LR92">
        <f t="shared" si="540"/>
        <v>1</v>
      </c>
      <c r="LS92">
        <f t="shared" si="541"/>
        <v>1</v>
      </c>
      <c r="LT92">
        <f t="shared" si="542"/>
        <v>1</v>
      </c>
      <c r="LU92">
        <f t="shared" si="543"/>
        <v>1</v>
      </c>
      <c r="LW92">
        <f t="shared" si="544"/>
        <v>2.7894736842105261</v>
      </c>
      <c r="LX92" s="24">
        <f t="shared" si="566"/>
        <v>1</v>
      </c>
      <c r="LY92">
        <f t="shared" si="545"/>
        <v>2.6666666666666665</v>
      </c>
      <c r="LZ92" s="25">
        <f t="shared" si="573"/>
        <v>1</v>
      </c>
      <c r="MA92">
        <f t="shared" si="546"/>
        <v>2.2000000000000002</v>
      </c>
      <c r="MB92">
        <f t="shared" si="561"/>
        <v>1</v>
      </c>
      <c r="MC92">
        <f t="shared" si="547"/>
        <v>3.4444444444444446</v>
      </c>
      <c r="MD92">
        <f t="shared" si="567"/>
        <v>1</v>
      </c>
      <c r="ME92">
        <f t="shared" si="548"/>
        <v>2.25</v>
      </c>
      <c r="MF92">
        <f t="shared" si="380"/>
        <v>1</v>
      </c>
      <c r="MG92">
        <f t="shared" si="549"/>
        <v>2.25</v>
      </c>
      <c r="MH92">
        <f t="shared" si="574"/>
        <v>1</v>
      </c>
      <c r="MI92">
        <f t="shared" si="550"/>
        <v>3.5</v>
      </c>
      <c r="MJ92" s="25">
        <f t="shared" si="551"/>
        <v>1</v>
      </c>
      <c r="MK92">
        <f t="shared" si="552"/>
        <v>5.6</v>
      </c>
      <c r="ML92">
        <f t="shared" si="553"/>
        <v>1</v>
      </c>
      <c r="MM92">
        <f t="shared" si="554"/>
        <v>0.42857142857142855</v>
      </c>
      <c r="MN92">
        <f t="shared" si="572"/>
        <v>1</v>
      </c>
      <c r="MO92">
        <f t="shared" si="555"/>
        <v>1.75</v>
      </c>
      <c r="MP92">
        <f t="shared" si="568"/>
        <v>1</v>
      </c>
      <c r="MQ92">
        <f t="shared" si="556"/>
        <v>3.7857142857142856</v>
      </c>
      <c r="MR92">
        <f>IF(OR(ISNUMBER(SEARCH(IY92,"FALSE")),ISNUMBER(SEARCH(IZ92,"FALSE")),ISNUMBER(SEARCH(JA92,"FALSE")),ISNUMBER(SEARCH(JB92,"FALSE")),ISNUMBER(SEARCH(JC92,"FALSE")),ISNUMBER(SEARCH(JD92,"FALSE")),ISNUMBER(SEARCH(JE92,"FALSE")),ISNUMBER(SEARCH(JF92,"FALSE")),ISNUMBER(SEARCH(JN92,"FALSE")),ISNUMBER(SEARCH(JO92,"FALSE")),ISNUMBER(SEARCH(JP92,"FALSE")),ISNUMBER(SEARCH(JQ92,"FALSE")),ISNUMBER(SEARCH(JR92,"FALSE")),ISNUMBER(SEARCH(JS92,"FALSE"))),"CHECK",1)</f>
        <v>1</v>
      </c>
      <c r="MS92">
        <f t="shared" si="557"/>
        <v>3.4545454545454546</v>
      </c>
      <c r="MT92">
        <f>IF(OR(ISNUMBER(SEARCH(JG92,"FALSE")),ISNUMBER(SEARCH(JH92,"FALSE")),ISNUMBER(SEARCH(JT92,"FALSE")),ISNUMBER(SEARCH(JU92,"FALSE")),ISNUMBER(SEARCH(JV92,"FALSE")),ISNUMBER(SEARCH(JW92,"FALSE")),ISNUMBER(SEARCH(JX92,"FALSE")),ISNUMBER(SEARCH(JY92,"FALSE")),ISNUMBER(SEARCH(JZ92,"FALSE")),ISNUMBER(SEARCH(KA92,"FALSE")),ISNUMBER(SEARCH(KC92,"FALSE"))),"CHECK",1)</f>
        <v>1</v>
      </c>
      <c r="MU92">
        <f t="shared" si="558"/>
        <v>3.4166666666666665</v>
      </c>
      <c r="MV92">
        <f>12/13</f>
        <v>0.92307692307692313</v>
      </c>
      <c r="MW92">
        <f t="shared" si="559"/>
        <v>0.68571428571428572</v>
      </c>
      <c r="MX92" t="str">
        <f t="shared" si="571"/>
        <v>CHECK</v>
      </c>
      <c r="MY92">
        <f t="shared" si="560"/>
        <v>2.8666666666666667</v>
      </c>
      <c r="MZ92">
        <f t="shared" si="563"/>
        <v>1</v>
      </c>
    </row>
    <row r="93" spans="1:364" ht="16">
      <c r="A93" t="s">
        <v>1620</v>
      </c>
      <c r="B93" t="s">
        <v>837</v>
      </c>
      <c r="C93">
        <v>2</v>
      </c>
      <c r="D93">
        <v>2</v>
      </c>
      <c r="E93">
        <v>2</v>
      </c>
      <c r="F93">
        <v>2</v>
      </c>
      <c r="G93">
        <v>4</v>
      </c>
      <c r="H93">
        <v>4</v>
      </c>
      <c r="I93">
        <v>3</v>
      </c>
      <c r="J93">
        <v>4</v>
      </c>
      <c r="K93">
        <v>3</v>
      </c>
      <c r="L93">
        <v>3</v>
      </c>
      <c r="M93">
        <v>3</v>
      </c>
      <c r="N93">
        <v>2</v>
      </c>
      <c r="O93">
        <v>4</v>
      </c>
      <c r="P93">
        <v>1</v>
      </c>
      <c r="Q93">
        <v>1</v>
      </c>
      <c r="R93">
        <v>4</v>
      </c>
      <c r="S93">
        <v>4</v>
      </c>
      <c r="T93">
        <v>2</v>
      </c>
      <c r="U93">
        <v>4</v>
      </c>
      <c r="V93">
        <v>3</v>
      </c>
      <c r="W93">
        <v>2</v>
      </c>
      <c r="X93">
        <v>3</v>
      </c>
      <c r="Y93">
        <v>2</v>
      </c>
      <c r="Z93">
        <v>4</v>
      </c>
      <c r="AA93">
        <v>2</v>
      </c>
      <c r="AB93">
        <v>2</v>
      </c>
      <c r="AC93">
        <v>3</v>
      </c>
      <c r="AD93">
        <v>4</v>
      </c>
      <c r="AE93">
        <v>4</v>
      </c>
      <c r="AF93">
        <v>3</v>
      </c>
      <c r="AG93">
        <v>2</v>
      </c>
      <c r="AH93">
        <v>3</v>
      </c>
      <c r="AI93">
        <v>5</v>
      </c>
      <c r="AJ93">
        <v>6</v>
      </c>
      <c r="AK93">
        <v>7</v>
      </c>
      <c r="AL93">
        <v>7</v>
      </c>
      <c r="AM93">
        <v>7</v>
      </c>
      <c r="AN93">
        <v>5</v>
      </c>
      <c r="AO93">
        <v>5</v>
      </c>
      <c r="AP93">
        <v>5</v>
      </c>
      <c r="AQ93">
        <v>4</v>
      </c>
      <c r="AR93">
        <v>3</v>
      </c>
      <c r="AS93">
        <v>3</v>
      </c>
      <c r="AT93">
        <v>4</v>
      </c>
      <c r="AU93">
        <v>2</v>
      </c>
      <c r="AV93">
        <v>3</v>
      </c>
      <c r="AW93">
        <v>2</v>
      </c>
      <c r="AX93">
        <v>4</v>
      </c>
      <c r="AY93">
        <v>2</v>
      </c>
      <c r="AZ93">
        <v>5</v>
      </c>
      <c r="BA93">
        <v>3</v>
      </c>
      <c r="BB93">
        <v>2</v>
      </c>
      <c r="BC93">
        <v>4</v>
      </c>
      <c r="BD93">
        <v>4</v>
      </c>
      <c r="BE93">
        <v>5</v>
      </c>
      <c r="BF93">
        <v>2</v>
      </c>
      <c r="BG93">
        <v>5</v>
      </c>
      <c r="BH93">
        <v>5</v>
      </c>
      <c r="BI93">
        <v>2</v>
      </c>
      <c r="BJ93">
        <v>4</v>
      </c>
      <c r="BK93">
        <v>5</v>
      </c>
      <c r="BL93">
        <v>3</v>
      </c>
      <c r="BM93">
        <v>2</v>
      </c>
      <c r="BN93">
        <v>4</v>
      </c>
      <c r="BO93">
        <v>5</v>
      </c>
      <c r="BP93">
        <v>4</v>
      </c>
      <c r="BQ93">
        <v>3</v>
      </c>
      <c r="BR93">
        <v>3</v>
      </c>
      <c r="BS93">
        <v>5</v>
      </c>
      <c r="BT93">
        <v>2</v>
      </c>
      <c r="BU93">
        <v>3</v>
      </c>
      <c r="BV93">
        <v>4</v>
      </c>
      <c r="BW93">
        <v>1</v>
      </c>
      <c r="BX93">
        <v>3</v>
      </c>
      <c r="BY93">
        <v>3</v>
      </c>
      <c r="BZ93">
        <v>2</v>
      </c>
      <c r="CA93">
        <v>2</v>
      </c>
      <c r="CB93">
        <v>2</v>
      </c>
      <c r="CC93">
        <v>2</v>
      </c>
      <c r="CD93">
        <v>2</v>
      </c>
      <c r="CE93">
        <v>3</v>
      </c>
      <c r="CF93">
        <v>2</v>
      </c>
      <c r="CG93">
        <v>1</v>
      </c>
      <c r="CH93">
        <v>4</v>
      </c>
      <c r="CI93">
        <v>4</v>
      </c>
      <c r="CJ93">
        <v>2</v>
      </c>
      <c r="CK93">
        <v>2</v>
      </c>
      <c r="CL93">
        <v>2</v>
      </c>
      <c r="CM93">
        <v>1</v>
      </c>
      <c r="CN93">
        <v>4</v>
      </c>
      <c r="CO93">
        <v>4</v>
      </c>
      <c r="CP93">
        <v>2</v>
      </c>
      <c r="CQ93">
        <v>4</v>
      </c>
      <c r="CR93">
        <v>3</v>
      </c>
      <c r="CS93">
        <v>3</v>
      </c>
      <c r="CT93">
        <v>4</v>
      </c>
      <c r="CU93">
        <v>5</v>
      </c>
      <c r="CV93">
        <v>4</v>
      </c>
      <c r="CW93">
        <v>4</v>
      </c>
      <c r="CX93">
        <v>3</v>
      </c>
      <c r="CY93">
        <v>3</v>
      </c>
      <c r="CZ93">
        <v>4</v>
      </c>
      <c r="DA93">
        <v>4</v>
      </c>
      <c r="DB93">
        <v>2</v>
      </c>
      <c r="DC93">
        <v>4</v>
      </c>
      <c r="DD93">
        <v>3</v>
      </c>
      <c r="DE93">
        <v>2</v>
      </c>
      <c r="DF93">
        <v>3</v>
      </c>
      <c r="DG93">
        <v>4</v>
      </c>
      <c r="DH93">
        <v>5</v>
      </c>
      <c r="DI93">
        <v>5</v>
      </c>
      <c r="DJ93">
        <v>2</v>
      </c>
      <c r="DK93">
        <v>3</v>
      </c>
      <c r="DL93">
        <v>4</v>
      </c>
      <c r="DM93">
        <v>4</v>
      </c>
      <c r="DN93">
        <v>4</v>
      </c>
      <c r="DO93">
        <v>2</v>
      </c>
      <c r="DP93">
        <v>3</v>
      </c>
      <c r="DQ93">
        <v>3</v>
      </c>
      <c r="DR93">
        <v>3</v>
      </c>
      <c r="DS93">
        <v>4</v>
      </c>
      <c r="DT93">
        <v>2</v>
      </c>
      <c r="DU93">
        <v>2</v>
      </c>
      <c r="DV93">
        <v>2</v>
      </c>
      <c r="DW93">
        <v>2</v>
      </c>
      <c r="DX93">
        <v>3</v>
      </c>
      <c r="DY93">
        <v>2</v>
      </c>
      <c r="DZ93">
        <v>2</v>
      </c>
      <c r="EA93">
        <v>3</v>
      </c>
      <c r="EB93">
        <v>1</v>
      </c>
      <c r="EC93">
        <v>4</v>
      </c>
      <c r="ED93">
        <v>3</v>
      </c>
      <c r="EE93">
        <v>2</v>
      </c>
      <c r="EF93">
        <v>3</v>
      </c>
      <c r="EG93">
        <v>2</v>
      </c>
      <c r="EH93">
        <v>4</v>
      </c>
      <c r="EI93">
        <v>1</v>
      </c>
      <c r="EJ93">
        <v>1</v>
      </c>
      <c r="EK93">
        <v>1</v>
      </c>
      <c r="EL93">
        <v>3</v>
      </c>
      <c r="EM93">
        <v>3</v>
      </c>
      <c r="EN93">
        <v>2</v>
      </c>
      <c r="EO93">
        <v>4</v>
      </c>
      <c r="EP93">
        <v>1</v>
      </c>
      <c r="EQ93">
        <v>2</v>
      </c>
      <c r="ER93">
        <v>2</v>
      </c>
      <c r="ES93">
        <v>3</v>
      </c>
      <c r="ET93">
        <v>4</v>
      </c>
      <c r="EU93">
        <v>2</v>
      </c>
      <c r="EV93">
        <v>2</v>
      </c>
      <c r="EW93">
        <v>4</v>
      </c>
      <c r="EX93">
        <v>3</v>
      </c>
      <c r="EY93">
        <v>1</v>
      </c>
      <c r="EZ93">
        <v>2</v>
      </c>
      <c r="FA93">
        <v>3</v>
      </c>
      <c r="FB93">
        <v>1</v>
      </c>
      <c r="FC93">
        <v>2</v>
      </c>
      <c r="FD93">
        <v>4</v>
      </c>
      <c r="FE93">
        <v>3</v>
      </c>
      <c r="FF93">
        <v>3</v>
      </c>
      <c r="FG93">
        <v>3</v>
      </c>
      <c r="FH93">
        <v>3</v>
      </c>
      <c r="FI93">
        <v>2</v>
      </c>
      <c r="FJ93">
        <v>1</v>
      </c>
      <c r="FK93">
        <v>1</v>
      </c>
      <c r="FM93">
        <f t="shared" si="381"/>
        <v>3</v>
      </c>
      <c r="FN93">
        <f t="shared" si="382"/>
        <v>3</v>
      </c>
      <c r="FO93">
        <f t="shared" si="383"/>
        <v>3</v>
      </c>
      <c r="FP93">
        <f t="shared" si="384"/>
        <v>1</v>
      </c>
      <c r="FQ93">
        <f t="shared" si="385"/>
        <v>1</v>
      </c>
      <c r="FR93">
        <f t="shared" si="386"/>
        <v>2</v>
      </c>
      <c r="FS93">
        <f t="shared" si="387"/>
        <v>1</v>
      </c>
      <c r="FT93">
        <f t="shared" si="388"/>
        <v>2</v>
      </c>
      <c r="FU93">
        <f t="shared" si="389"/>
        <v>2</v>
      </c>
      <c r="FV93">
        <f t="shared" si="390"/>
        <v>2</v>
      </c>
      <c r="FW93">
        <f t="shared" si="391"/>
        <v>3</v>
      </c>
      <c r="FX93">
        <f t="shared" si="392"/>
        <v>1</v>
      </c>
      <c r="FY93">
        <f t="shared" si="393"/>
        <v>4</v>
      </c>
      <c r="FZ93">
        <f t="shared" si="394"/>
        <v>4</v>
      </c>
      <c r="GA93">
        <f t="shared" si="395"/>
        <v>1</v>
      </c>
      <c r="GB93">
        <f t="shared" si="396"/>
        <v>1</v>
      </c>
      <c r="GC93">
        <f t="shared" si="397"/>
        <v>3</v>
      </c>
      <c r="GD93">
        <f t="shared" si="398"/>
        <v>1</v>
      </c>
      <c r="GE93">
        <f t="shared" si="399"/>
        <v>2</v>
      </c>
      <c r="GF93">
        <f t="shared" si="400"/>
        <v>3</v>
      </c>
      <c r="GG93">
        <f t="shared" si="401"/>
        <v>2</v>
      </c>
      <c r="GH93">
        <f t="shared" si="402"/>
        <v>3</v>
      </c>
      <c r="GI93">
        <f t="shared" si="403"/>
        <v>1</v>
      </c>
      <c r="GJ93">
        <f t="shared" si="404"/>
        <v>3</v>
      </c>
      <c r="GK93">
        <f t="shared" si="405"/>
        <v>3</v>
      </c>
      <c r="GL93">
        <f t="shared" si="406"/>
        <v>2</v>
      </c>
      <c r="GM93">
        <f t="shared" si="407"/>
        <v>1</v>
      </c>
      <c r="GN93">
        <f t="shared" si="408"/>
        <v>1</v>
      </c>
      <c r="GO93">
        <f t="shared" si="409"/>
        <v>2</v>
      </c>
      <c r="GP93">
        <f t="shared" si="410"/>
        <v>3</v>
      </c>
      <c r="GQ93">
        <f t="shared" si="411"/>
        <v>2</v>
      </c>
      <c r="GR93">
        <f t="shared" si="412"/>
        <v>5</v>
      </c>
      <c r="GS93">
        <f t="shared" si="413"/>
        <v>6</v>
      </c>
      <c r="GT93">
        <f t="shared" si="414"/>
        <v>1</v>
      </c>
      <c r="GU93">
        <f t="shared" si="415"/>
        <v>7</v>
      </c>
      <c r="GV93">
        <f t="shared" si="416"/>
        <v>7</v>
      </c>
      <c r="GW93">
        <f t="shared" si="417"/>
        <v>3</v>
      </c>
      <c r="GX93">
        <f t="shared" si="418"/>
        <v>3</v>
      </c>
      <c r="GY93">
        <f t="shared" si="419"/>
        <v>3</v>
      </c>
      <c r="GZ93">
        <f t="shared" si="420"/>
        <v>4</v>
      </c>
      <c r="HA93">
        <f t="shared" si="421"/>
        <v>5</v>
      </c>
      <c r="HB93">
        <f t="shared" si="422"/>
        <v>-1</v>
      </c>
      <c r="HC93">
        <f t="shared" si="423"/>
        <v>1</v>
      </c>
      <c r="HD93">
        <f t="shared" si="424"/>
        <v>-2</v>
      </c>
      <c r="HE93">
        <f t="shared" si="425"/>
        <v>-1</v>
      </c>
      <c r="HF93">
        <f t="shared" si="426"/>
        <v>-2</v>
      </c>
      <c r="HG93">
        <f t="shared" si="427"/>
        <v>1</v>
      </c>
      <c r="HH93">
        <f t="shared" si="428"/>
        <v>-2</v>
      </c>
      <c r="HI93">
        <f t="shared" si="429"/>
        <v>-2</v>
      </c>
      <c r="HJ93">
        <f t="shared" si="430"/>
        <v>1</v>
      </c>
      <c r="HK93">
        <f t="shared" si="431"/>
        <v>2</v>
      </c>
      <c r="HL93">
        <f t="shared" si="432"/>
        <v>-1</v>
      </c>
      <c r="HM93">
        <f t="shared" si="433"/>
        <v>-1</v>
      </c>
      <c r="HN93">
        <f t="shared" si="434"/>
        <v>-2</v>
      </c>
      <c r="HO93">
        <f t="shared" si="435"/>
        <v>2</v>
      </c>
      <c r="HP93">
        <f t="shared" si="436"/>
        <v>2</v>
      </c>
      <c r="HQ93">
        <f t="shared" si="437"/>
        <v>2</v>
      </c>
      <c r="HR93">
        <f t="shared" si="438"/>
        <v>5</v>
      </c>
      <c r="HS93">
        <f t="shared" si="439"/>
        <v>3</v>
      </c>
      <c r="HT93">
        <f t="shared" si="440"/>
        <v>2</v>
      </c>
      <c r="HU93">
        <f t="shared" si="441"/>
        <v>4</v>
      </c>
      <c r="HV93">
        <f t="shared" si="442"/>
        <v>5</v>
      </c>
      <c r="HW93">
        <f t="shared" si="443"/>
        <v>3</v>
      </c>
      <c r="HX93">
        <f t="shared" si="444"/>
        <v>2</v>
      </c>
      <c r="HY93">
        <f t="shared" si="445"/>
        <v>3</v>
      </c>
      <c r="HZ93">
        <f t="shared" si="446"/>
        <v>4</v>
      </c>
      <c r="IA93">
        <f t="shared" si="447"/>
        <v>4</v>
      </c>
      <c r="IB93">
        <f t="shared" si="448"/>
        <v>2</v>
      </c>
      <c r="IC93">
        <f t="shared" si="449"/>
        <v>5</v>
      </c>
      <c r="ID93">
        <f t="shared" si="450"/>
        <v>4</v>
      </c>
      <c r="IE93">
        <f t="shared" si="451"/>
        <v>4</v>
      </c>
      <c r="IF93">
        <f t="shared" si="452"/>
        <v>1</v>
      </c>
      <c r="IG93">
        <f t="shared" si="453"/>
        <v>3</v>
      </c>
      <c r="IH93">
        <f t="shared" si="454"/>
        <v>3</v>
      </c>
      <c r="II93">
        <f t="shared" si="455"/>
        <v>2</v>
      </c>
      <c r="IJ93">
        <f t="shared" si="456"/>
        <v>2</v>
      </c>
      <c r="IK93">
        <f t="shared" si="457"/>
        <v>2</v>
      </c>
      <c r="IL93">
        <f t="shared" si="458"/>
        <v>2</v>
      </c>
      <c r="IM93">
        <f t="shared" si="459"/>
        <v>2</v>
      </c>
      <c r="IN93">
        <f t="shared" si="460"/>
        <v>2</v>
      </c>
      <c r="IO93">
        <f t="shared" si="461"/>
        <v>2</v>
      </c>
      <c r="IP93">
        <f t="shared" si="462"/>
        <v>1</v>
      </c>
      <c r="IQ93">
        <f t="shared" si="463"/>
        <v>1</v>
      </c>
      <c r="IR93">
        <f t="shared" si="464"/>
        <v>1</v>
      </c>
      <c r="IS93">
        <f t="shared" si="465"/>
        <v>2</v>
      </c>
      <c r="IT93">
        <f t="shared" si="466"/>
        <v>3</v>
      </c>
      <c r="IU93">
        <f t="shared" si="467"/>
        <v>2</v>
      </c>
      <c r="IV93">
        <f t="shared" si="468"/>
        <v>1</v>
      </c>
      <c r="IW93">
        <f t="shared" si="469"/>
        <v>1</v>
      </c>
      <c r="IX93">
        <f t="shared" si="470"/>
        <v>4</v>
      </c>
      <c r="IY93">
        <f t="shared" si="471"/>
        <v>4</v>
      </c>
      <c r="IZ93">
        <f t="shared" si="472"/>
        <v>2</v>
      </c>
      <c r="JA93">
        <f t="shared" si="473"/>
        <v>3</v>
      </c>
      <c r="JB93">
        <f t="shared" si="474"/>
        <v>3</v>
      </c>
      <c r="JC93">
        <f t="shared" si="475"/>
        <v>2</v>
      </c>
      <c r="JD93">
        <f t="shared" si="476"/>
        <v>1</v>
      </c>
      <c r="JE93">
        <f t="shared" si="477"/>
        <v>2</v>
      </c>
      <c r="JF93">
        <f t="shared" si="478"/>
        <v>2</v>
      </c>
      <c r="JG93">
        <f t="shared" si="479"/>
        <v>3</v>
      </c>
      <c r="JH93">
        <f t="shared" si="480"/>
        <v>3</v>
      </c>
      <c r="JI93">
        <f t="shared" si="481"/>
        <v>2</v>
      </c>
      <c r="JJ93">
        <f t="shared" si="482"/>
        <v>2</v>
      </c>
      <c r="JK93">
        <f t="shared" si="483"/>
        <v>4</v>
      </c>
      <c r="JL93">
        <f t="shared" si="484"/>
        <v>4</v>
      </c>
      <c r="JM93">
        <f t="shared" si="485"/>
        <v>3</v>
      </c>
      <c r="JN93">
        <f t="shared" si="486"/>
        <v>4</v>
      </c>
      <c r="JO93">
        <f t="shared" si="487"/>
        <v>3</v>
      </c>
      <c r="JP93">
        <f t="shared" si="488"/>
        <v>2</v>
      </c>
      <c r="JQ93">
        <f t="shared" si="489"/>
        <v>1</v>
      </c>
      <c r="JR93">
        <f t="shared" si="490"/>
        <v>1</v>
      </c>
      <c r="JS93">
        <f t="shared" si="491"/>
        <v>4</v>
      </c>
      <c r="JT93">
        <f t="shared" si="492"/>
        <v>3</v>
      </c>
      <c r="JU93">
        <f t="shared" si="493"/>
        <v>4</v>
      </c>
      <c r="JV93">
        <f t="shared" si="494"/>
        <v>4</v>
      </c>
      <c r="JW93">
        <f t="shared" si="495"/>
        <v>4</v>
      </c>
      <c r="JX93">
        <f t="shared" si="496"/>
        <v>4</v>
      </c>
      <c r="JY93">
        <f t="shared" si="497"/>
        <v>3</v>
      </c>
      <c r="JZ93">
        <f t="shared" si="498"/>
        <v>3</v>
      </c>
      <c r="KA93">
        <f t="shared" si="499"/>
        <v>3</v>
      </c>
      <c r="KC93">
        <f t="shared" si="500"/>
        <v>2</v>
      </c>
      <c r="KD93">
        <f t="shared" si="501"/>
        <v>4</v>
      </c>
      <c r="KE93">
        <f t="shared" si="502"/>
        <v>2</v>
      </c>
      <c r="KF93">
        <f t="shared" si="503"/>
        <v>4</v>
      </c>
      <c r="KG93">
        <f t="shared" si="504"/>
        <v>4</v>
      </c>
      <c r="KH93">
        <f t="shared" si="505"/>
        <v>3</v>
      </c>
      <c r="KI93">
        <f t="shared" si="506"/>
        <v>4</v>
      </c>
      <c r="KJ93">
        <f t="shared" si="507"/>
        <v>4</v>
      </c>
      <c r="KL93">
        <f t="shared" si="508"/>
        <v>1</v>
      </c>
      <c r="KM93">
        <f t="shared" si="509"/>
        <v>0</v>
      </c>
      <c r="KN93">
        <f t="shared" si="510"/>
        <v>1</v>
      </c>
      <c r="KO93">
        <f t="shared" si="511"/>
        <v>1</v>
      </c>
      <c r="KP93">
        <f t="shared" si="512"/>
        <v>1</v>
      </c>
      <c r="KQ93">
        <f t="shared" si="513"/>
        <v>1</v>
      </c>
      <c r="KR93">
        <f t="shared" si="514"/>
        <v>0</v>
      </c>
      <c r="KS93">
        <f t="shared" si="515"/>
        <v>1</v>
      </c>
      <c r="KT93">
        <f t="shared" si="516"/>
        <v>0</v>
      </c>
      <c r="KU93">
        <f t="shared" si="517"/>
        <v>1</v>
      </c>
      <c r="KV93">
        <f t="shared" si="518"/>
        <v>1</v>
      </c>
      <c r="KW93">
        <f t="shared" si="519"/>
        <v>1</v>
      </c>
      <c r="KX93">
        <f t="shared" si="520"/>
        <v>1</v>
      </c>
      <c r="KY93">
        <f t="shared" si="521"/>
        <v>1</v>
      </c>
      <c r="KZ93">
        <f t="shared" si="522"/>
        <v>1</v>
      </c>
      <c r="LA93">
        <f t="shared" si="523"/>
        <v>1</v>
      </c>
      <c r="LB93">
        <f t="shared" si="524"/>
        <v>0</v>
      </c>
      <c r="LC93">
        <f t="shared" si="525"/>
        <v>0</v>
      </c>
      <c r="LD93">
        <f t="shared" si="526"/>
        <v>1</v>
      </c>
      <c r="LE93">
        <f t="shared" si="527"/>
        <v>1</v>
      </c>
      <c r="LF93">
        <f t="shared" si="528"/>
        <v>1</v>
      </c>
      <c r="LG93">
        <f t="shared" si="529"/>
        <v>0</v>
      </c>
      <c r="LH93">
        <f t="shared" si="530"/>
        <v>1</v>
      </c>
      <c r="LI93">
        <f t="shared" si="531"/>
        <v>1</v>
      </c>
      <c r="LJ93">
        <f t="shared" si="532"/>
        <v>0</v>
      </c>
      <c r="LK93">
        <f t="shared" si="533"/>
        <v>1</v>
      </c>
      <c r="LL93">
        <f t="shared" si="534"/>
        <v>0</v>
      </c>
      <c r="LM93">
        <f t="shared" si="535"/>
        <v>0</v>
      </c>
      <c r="LN93">
        <f t="shared" si="536"/>
        <v>1</v>
      </c>
      <c r="LO93">
        <f t="shared" si="537"/>
        <v>0</v>
      </c>
      <c r="LP93">
        <f t="shared" si="538"/>
        <v>0</v>
      </c>
      <c r="LQ93">
        <f t="shared" si="539"/>
        <v>0</v>
      </c>
      <c r="LR93">
        <f t="shared" si="540"/>
        <v>0</v>
      </c>
      <c r="LS93">
        <f t="shared" si="541"/>
        <v>0</v>
      </c>
      <c r="LT93">
        <f t="shared" si="542"/>
        <v>0</v>
      </c>
      <c r="LU93">
        <f t="shared" si="543"/>
        <v>0</v>
      </c>
      <c r="LW93">
        <f t="shared" si="544"/>
        <v>2</v>
      </c>
      <c r="LX93" s="24">
        <f t="shared" si="566"/>
        <v>1</v>
      </c>
      <c r="LY93">
        <f t="shared" si="545"/>
        <v>2.3333333333333335</v>
      </c>
      <c r="LZ93" s="25">
        <f t="shared" si="573"/>
        <v>1</v>
      </c>
      <c r="MA93">
        <f t="shared" si="546"/>
        <v>2.1</v>
      </c>
      <c r="MB93">
        <f t="shared" si="561"/>
        <v>1</v>
      </c>
      <c r="MC93">
        <f t="shared" si="547"/>
        <v>1.8888888888888888</v>
      </c>
      <c r="MD93">
        <f t="shared" si="567"/>
        <v>1</v>
      </c>
      <c r="ME93">
        <f t="shared" si="548"/>
        <v>3</v>
      </c>
      <c r="MF93">
        <f t="shared" si="380"/>
        <v>1</v>
      </c>
      <c r="MG93">
        <f t="shared" si="549"/>
        <v>1.25</v>
      </c>
      <c r="MH93">
        <f t="shared" si="574"/>
        <v>1</v>
      </c>
      <c r="MI93">
        <f t="shared" si="550"/>
        <v>2.75</v>
      </c>
      <c r="MJ93" s="25">
        <f t="shared" si="551"/>
        <v>1</v>
      </c>
      <c r="MK93">
        <f t="shared" si="552"/>
        <v>4.4000000000000004</v>
      </c>
      <c r="ML93">
        <f t="shared" si="553"/>
        <v>1</v>
      </c>
      <c r="MM93">
        <f t="shared" si="554"/>
        <v>-0.5</v>
      </c>
      <c r="MN93">
        <f t="shared" si="572"/>
        <v>1</v>
      </c>
      <c r="MO93">
        <f t="shared" si="555"/>
        <v>2.0499999999999998</v>
      </c>
      <c r="MP93">
        <f t="shared" si="568"/>
        <v>1</v>
      </c>
      <c r="MQ93">
        <f t="shared" si="556"/>
        <v>2.4285714285714284</v>
      </c>
      <c r="MR93" t="str">
        <f>IF(OR(ISNUMBER(SEARCH(JE93,"FALSE")),ISNUMBER(SEARCH(JF93,"FALSE")),ISNUMBER(SEARCH(JG93,"FALSE")),ISNUMBER(SEARCH(JH93,"FALSE")),ISNUMBER(SEARCH(JI93,"FALSE")),ISNUMBER(SEARCH(JZ93,"FALSE")),ISNUMBER(SEARCH(KA93,"FALSE")),ISNUMBER(SEARCH(KB93,"FALSE")),ISNUMBER(SEARCH(KC93,"FALSE")),ISNUMBER(SEARCH(KD93,"FALSE")),ISNUMBER(SEARCH(KE93,"FALSE")),ISNUMBER(SEARCH(KF93,"FALSE")),ISNUMBER(SEARCH(KG93,"FALSE"))),"CHECK",1)</f>
        <v>CHECK</v>
      </c>
      <c r="MS93">
        <f t="shared" si="557"/>
        <v>3.2727272727272729</v>
      </c>
      <c r="MT93" t="str">
        <f>IF(OR(ISNUMBER(SEARCH(JG93,"FALSE")),ISNUMBER(SEARCH(JH93,"FALSE")),ISNUMBER(SEARCH(JI93,"FALSE")),ISNUMBER(SEARCH(JJ93,"FALSE")),ISNUMBER(SEARCH(JK93,"FALSE")),ISNUMBER(SEARCH(KB93,"FALSE")),ISNUMBER(SEARCH(KC93,"FALSE")),ISNUMBER(SEARCH(KD93,"FALSE")),ISNUMBER(SEARCH(KE93,"FALSE")),ISNUMBER(SEARCH(KF93,"FALSE")),ISNUMBER(SEARCH(KG93,"FALSE")),ISNUMBER(SEARCH(KH93,"FALSE")),ISNUMBER(SEARCH(KI93,"FALSE"))),"CHECK",1)</f>
        <v>CHECK</v>
      </c>
      <c r="MU93">
        <f t="shared" si="558"/>
        <v>3.3333333333333335</v>
      </c>
      <c r="MV93" t="str">
        <f>IF(OR(ISNUMBER(SEARCH(JI93,"FALSE")),ISNUMBER(SEARCH(JJ93,"FALSE")),ISNUMBER(SEARCH(JK93,"FALSE")),ISNUMBER(SEARCH(JL93,"FALSE")),ISNUMBER(SEARCH(JM93,"FALSE")),ISNUMBER(SEARCH(KD93,"FALSE")),ISNUMBER(SEARCH(KE93,"FALSE")),ISNUMBER(SEARCH(KF93,"FALSE")),ISNUMBER(SEARCH(KG93,"FALSE")),ISNUMBER(SEARCH(KH93,"FALSE")),ISNUMBER(SEARCH(KI93,"FALSE")),ISNUMBER(SEARCH(KJ93,"FALSE")),ISNUMBER(SEARCH(KK93,"FALSE"))),"CHECK",1)</f>
        <v>CHECK</v>
      </c>
      <c r="MW93">
        <f t="shared" si="559"/>
        <v>0.55555555555555558</v>
      </c>
      <c r="MX93">
        <f t="shared" si="571"/>
        <v>1</v>
      </c>
      <c r="MY93">
        <f t="shared" si="560"/>
        <v>3.3333333333333335</v>
      </c>
      <c r="MZ93">
        <f t="shared" si="563"/>
        <v>1</v>
      </c>
    </row>
    <row r="94" spans="1:364" ht="16">
      <c r="A94" t="s">
        <v>708</v>
      </c>
      <c r="B94" t="s">
        <v>837</v>
      </c>
      <c r="C94">
        <v>2</v>
      </c>
      <c r="D94">
        <v>2</v>
      </c>
      <c r="E94">
        <v>1</v>
      </c>
      <c r="F94">
        <v>4</v>
      </c>
      <c r="G94">
        <v>3</v>
      </c>
      <c r="H94">
        <v>2</v>
      </c>
      <c r="I94">
        <v>3</v>
      </c>
      <c r="J94">
        <v>1</v>
      </c>
      <c r="K94">
        <v>1</v>
      </c>
      <c r="L94">
        <v>2</v>
      </c>
      <c r="M94">
        <v>3</v>
      </c>
      <c r="N94">
        <v>3</v>
      </c>
      <c r="O94">
        <v>2</v>
      </c>
      <c r="P94">
        <v>1</v>
      </c>
      <c r="Q94">
        <v>1</v>
      </c>
      <c r="R94">
        <v>3</v>
      </c>
      <c r="S94">
        <v>4</v>
      </c>
      <c r="T94">
        <v>3</v>
      </c>
      <c r="U94">
        <v>3</v>
      </c>
      <c r="W94">
        <v>4</v>
      </c>
      <c r="X94">
        <v>3</v>
      </c>
      <c r="Y94">
        <v>4</v>
      </c>
      <c r="Z94">
        <v>3</v>
      </c>
      <c r="AA94">
        <v>4</v>
      </c>
      <c r="AB94">
        <v>2</v>
      </c>
      <c r="AC94">
        <v>4</v>
      </c>
      <c r="AD94">
        <v>3</v>
      </c>
      <c r="AE94">
        <v>2</v>
      </c>
      <c r="AF94">
        <v>1</v>
      </c>
      <c r="AG94">
        <v>3</v>
      </c>
      <c r="AH94">
        <v>1</v>
      </c>
      <c r="AI94">
        <v>6</v>
      </c>
      <c r="AJ94">
        <v>6</v>
      </c>
      <c r="AK94">
        <v>1</v>
      </c>
      <c r="AL94">
        <v>7</v>
      </c>
      <c r="AM94">
        <v>5</v>
      </c>
      <c r="AN94">
        <v>1</v>
      </c>
      <c r="AO94">
        <v>5</v>
      </c>
      <c r="AP94">
        <v>2</v>
      </c>
      <c r="AQ94">
        <v>1</v>
      </c>
      <c r="AR94">
        <v>1</v>
      </c>
      <c r="AS94">
        <v>4</v>
      </c>
      <c r="AT94">
        <v>3</v>
      </c>
      <c r="AU94">
        <v>1</v>
      </c>
      <c r="AV94">
        <v>6</v>
      </c>
      <c r="AW94">
        <v>6</v>
      </c>
      <c r="AX94">
        <v>2</v>
      </c>
      <c r="AY94">
        <v>2</v>
      </c>
      <c r="AZ94">
        <v>3</v>
      </c>
      <c r="BA94">
        <v>1</v>
      </c>
      <c r="BB94">
        <v>6</v>
      </c>
      <c r="BC94">
        <v>6</v>
      </c>
      <c r="BD94">
        <v>1</v>
      </c>
      <c r="BE94">
        <v>1</v>
      </c>
      <c r="BF94">
        <v>1</v>
      </c>
      <c r="BG94">
        <v>1</v>
      </c>
      <c r="BH94">
        <v>1</v>
      </c>
      <c r="BI94">
        <v>2</v>
      </c>
      <c r="BJ94">
        <v>2</v>
      </c>
      <c r="BK94">
        <v>1</v>
      </c>
      <c r="BL94">
        <v>5</v>
      </c>
      <c r="BM94">
        <v>1</v>
      </c>
      <c r="BN94">
        <v>1</v>
      </c>
      <c r="BO94">
        <v>1</v>
      </c>
      <c r="BP94">
        <v>1</v>
      </c>
      <c r="BQ94">
        <v>3</v>
      </c>
      <c r="BR94">
        <v>1</v>
      </c>
      <c r="BS94">
        <v>1</v>
      </c>
      <c r="BT94">
        <v>1</v>
      </c>
      <c r="BU94">
        <v>1</v>
      </c>
      <c r="BV94">
        <v>4</v>
      </c>
      <c r="BW94">
        <v>1</v>
      </c>
      <c r="BX94">
        <v>4</v>
      </c>
      <c r="BY94">
        <v>1</v>
      </c>
      <c r="BZ94">
        <v>1</v>
      </c>
      <c r="CA94">
        <v>3</v>
      </c>
      <c r="CB94">
        <v>3</v>
      </c>
      <c r="CC94">
        <v>1</v>
      </c>
      <c r="CD94">
        <v>1</v>
      </c>
      <c r="CE94">
        <v>4</v>
      </c>
      <c r="CF94">
        <v>1</v>
      </c>
      <c r="CG94">
        <v>1</v>
      </c>
      <c r="CH94">
        <v>4</v>
      </c>
      <c r="CI94">
        <v>4</v>
      </c>
      <c r="CJ94">
        <v>1</v>
      </c>
      <c r="CK94">
        <v>4</v>
      </c>
      <c r="CL94">
        <v>1</v>
      </c>
      <c r="CM94">
        <v>1</v>
      </c>
      <c r="CN94">
        <v>3</v>
      </c>
      <c r="CO94">
        <v>1</v>
      </c>
      <c r="CP94">
        <v>1</v>
      </c>
      <c r="CQ94">
        <v>2</v>
      </c>
      <c r="CR94">
        <v>1</v>
      </c>
      <c r="CS94">
        <v>1</v>
      </c>
      <c r="CT94">
        <v>1</v>
      </c>
      <c r="CU94">
        <v>1</v>
      </c>
      <c r="CV94">
        <v>1</v>
      </c>
      <c r="CW94">
        <v>1</v>
      </c>
      <c r="CX94">
        <v>1</v>
      </c>
      <c r="CY94">
        <v>1</v>
      </c>
      <c r="CZ94">
        <v>2</v>
      </c>
      <c r="DA94">
        <v>1</v>
      </c>
      <c r="DB94">
        <v>2</v>
      </c>
      <c r="DC94">
        <v>5</v>
      </c>
      <c r="DD94">
        <v>1</v>
      </c>
      <c r="DE94">
        <v>1</v>
      </c>
      <c r="DF94">
        <v>1</v>
      </c>
      <c r="DG94">
        <v>1</v>
      </c>
      <c r="DH94">
        <v>1</v>
      </c>
      <c r="DI94">
        <v>1</v>
      </c>
      <c r="DJ94">
        <v>1</v>
      </c>
      <c r="DK94">
        <v>3</v>
      </c>
      <c r="DL94">
        <v>3</v>
      </c>
      <c r="DM94">
        <v>3</v>
      </c>
      <c r="DN94">
        <v>4</v>
      </c>
      <c r="DO94">
        <v>2</v>
      </c>
      <c r="DP94">
        <v>4</v>
      </c>
      <c r="DQ94">
        <v>1</v>
      </c>
      <c r="DR94">
        <v>1</v>
      </c>
      <c r="DS94">
        <v>1</v>
      </c>
      <c r="DT94">
        <v>1</v>
      </c>
      <c r="DU94">
        <v>5</v>
      </c>
      <c r="DV94">
        <v>1</v>
      </c>
      <c r="DW94">
        <v>1</v>
      </c>
      <c r="DX94">
        <v>1</v>
      </c>
      <c r="DY94">
        <v>1</v>
      </c>
      <c r="DZ94">
        <v>1</v>
      </c>
      <c r="EA94">
        <v>5</v>
      </c>
      <c r="EB94">
        <v>2</v>
      </c>
      <c r="EC94">
        <v>2</v>
      </c>
      <c r="ED94">
        <v>3</v>
      </c>
      <c r="EE94">
        <v>4</v>
      </c>
      <c r="EF94">
        <v>3</v>
      </c>
      <c r="EG94">
        <v>3</v>
      </c>
      <c r="EH94">
        <v>2</v>
      </c>
      <c r="EI94">
        <v>1</v>
      </c>
      <c r="EJ94">
        <v>4</v>
      </c>
      <c r="EK94">
        <v>1</v>
      </c>
      <c r="EL94">
        <v>1</v>
      </c>
      <c r="EM94">
        <v>4</v>
      </c>
      <c r="EN94">
        <v>4</v>
      </c>
      <c r="EO94">
        <v>4</v>
      </c>
      <c r="EP94">
        <v>1</v>
      </c>
      <c r="EQ94">
        <v>2</v>
      </c>
      <c r="ER94">
        <v>2</v>
      </c>
      <c r="ES94">
        <v>1</v>
      </c>
      <c r="ET94">
        <v>2</v>
      </c>
      <c r="EU94">
        <v>2</v>
      </c>
      <c r="EV94">
        <v>1</v>
      </c>
      <c r="EX94">
        <v>2</v>
      </c>
      <c r="EY94">
        <v>1</v>
      </c>
      <c r="EZ94">
        <v>2</v>
      </c>
      <c r="FA94">
        <v>4</v>
      </c>
      <c r="FB94">
        <v>2</v>
      </c>
      <c r="FC94">
        <v>1</v>
      </c>
      <c r="FD94">
        <v>4</v>
      </c>
      <c r="FE94">
        <v>3</v>
      </c>
      <c r="FF94">
        <v>2</v>
      </c>
      <c r="FG94">
        <v>1</v>
      </c>
      <c r="FH94">
        <v>4</v>
      </c>
      <c r="FI94">
        <v>3</v>
      </c>
      <c r="FJ94">
        <v>2</v>
      </c>
      <c r="FK94">
        <v>3</v>
      </c>
      <c r="FM94">
        <f t="shared" si="381"/>
        <v>3</v>
      </c>
      <c r="FN94">
        <f t="shared" si="382"/>
        <v>4</v>
      </c>
      <c r="FO94">
        <f t="shared" si="383"/>
        <v>1</v>
      </c>
      <c r="FP94">
        <f t="shared" si="384"/>
        <v>2</v>
      </c>
      <c r="FQ94">
        <f t="shared" si="385"/>
        <v>3</v>
      </c>
      <c r="FR94">
        <f t="shared" si="386"/>
        <v>2</v>
      </c>
      <c r="FS94">
        <f t="shared" si="387"/>
        <v>4</v>
      </c>
      <c r="FT94">
        <f t="shared" si="388"/>
        <v>4</v>
      </c>
      <c r="FU94">
        <f t="shared" si="389"/>
        <v>3</v>
      </c>
      <c r="FV94">
        <f t="shared" si="390"/>
        <v>2</v>
      </c>
      <c r="FW94">
        <f t="shared" si="391"/>
        <v>2</v>
      </c>
      <c r="FX94">
        <f t="shared" si="392"/>
        <v>3</v>
      </c>
      <c r="FY94">
        <f t="shared" si="393"/>
        <v>4</v>
      </c>
      <c r="FZ94">
        <f t="shared" si="394"/>
        <v>4</v>
      </c>
      <c r="GA94">
        <f t="shared" si="395"/>
        <v>2</v>
      </c>
      <c r="GB94">
        <f t="shared" si="396"/>
        <v>1</v>
      </c>
      <c r="GC94">
        <f t="shared" si="397"/>
        <v>2</v>
      </c>
      <c r="GD94">
        <f t="shared" si="398"/>
        <v>2</v>
      </c>
      <c r="GE94" t="b">
        <f t="shared" si="399"/>
        <v>0</v>
      </c>
      <c r="GF94">
        <f t="shared" si="400"/>
        <v>1</v>
      </c>
      <c r="GG94">
        <f t="shared" si="401"/>
        <v>2</v>
      </c>
      <c r="GH94">
        <f t="shared" si="402"/>
        <v>1</v>
      </c>
      <c r="GI94">
        <f t="shared" si="403"/>
        <v>2</v>
      </c>
      <c r="GJ94">
        <f t="shared" si="404"/>
        <v>1</v>
      </c>
      <c r="GK94">
        <f t="shared" si="405"/>
        <v>3</v>
      </c>
      <c r="GL94">
        <f t="shared" si="406"/>
        <v>1</v>
      </c>
      <c r="GM94">
        <f t="shared" si="407"/>
        <v>2</v>
      </c>
      <c r="GN94">
        <f t="shared" si="408"/>
        <v>3</v>
      </c>
      <c r="GO94">
        <f t="shared" si="409"/>
        <v>4</v>
      </c>
      <c r="GP94">
        <f t="shared" si="410"/>
        <v>2</v>
      </c>
      <c r="GQ94">
        <f t="shared" si="411"/>
        <v>4</v>
      </c>
      <c r="GR94">
        <f t="shared" si="412"/>
        <v>6</v>
      </c>
      <c r="GS94">
        <f t="shared" si="413"/>
        <v>6</v>
      </c>
      <c r="GT94">
        <f t="shared" si="414"/>
        <v>7</v>
      </c>
      <c r="GU94">
        <f t="shared" si="415"/>
        <v>7</v>
      </c>
      <c r="GV94">
        <f t="shared" si="416"/>
        <v>5</v>
      </c>
      <c r="GW94">
        <f t="shared" si="417"/>
        <v>7</v>
      </c>
      <c r="GX94">
        <f t="shared" si="418"/>
        <v>3</v>
      </c>
      <c r="GY94">
        <f t="shared" si="419"/>
        <v>6</v>
      </c>
      <c r="GZ94">
        <f t="shared" si="420"/>
        <v>7</v>
      </c>
      <c r="HA94">
        <f t="shared" si="421"/>
        <v>7</v>
      </c>
      <c r="HB94">
        <f t="shared" si="422"/>
        <v>1</v>
      </c>
      <c r="HC94">
        <f t="shared" si="423"/>
        <v>-1</v>
      </c>
      <c r="HD94">
        <f t="shared" si="424"/>
        <v>-3</v>
      </c>
      <c r="HE94">
        <f t="shared" si="425"/>
        <v>3</v>
      </c>
      <c r="HF94">
        <f t="shared" si="426"/>
        <v>3</v>
      </c>
      <c r="HG94">
        <f t="shared" si="427"/>
        <v>-2</v>
      </c>
      <c r="HH94">
        <f t="shared" si="428"/>
        <v>-2</v>
      </c>
      <c r="HI94">
        <f t="shared" si="429"/>
        <v>1</v>
      </c>
      <c r="HJ94">
        <f t="shared" si="430"/>
        <v>3</v>
      </c>
      <c r="HK94">
        <f t="shared" si="431"/>
        <v>-3</v>
      </c>
      <c r="HL94">
        <f t="shared" si="432"/>
        <v>-3</v>
      </c>
      <c r="HM94">
        <f t="shared" si="433"/>
        <v>3</v>
      </c>
      <c r="HN94">
        <f t="shared" si="434"/>
        <v>3</v>
      </c>
      <c r="HO94">
        <f t="shared" si="435"/>
        <v>3</v>
      </c>
      <c r="HP94">
        <f t="shared" si="436"/>
        <v>6</v>
      </c>
      <c r="HQ94">
        <f t="shared" si="437"/>
        <v>6</v>
      </c>
      <c r="HR94">
        <f t="shared" si="438"/>
        <v>5</v>
      </c>
      <c r="HS94">
        <f t="shared" si="439"/>
        <v>5</v>
      </c>
      <c r="HT94">
        <f t="shared" si="440"/>
        <v>6</v>
      </c>
      <c r="HU94">
        <f t="shared" si="441"/>
        <v>2</v>
      </c>
      <c r="HV94">
        <f t="shared" si="442"/>
        <v>6</v>
      </c>
      <c r="HW94">
        <f t="shared" si="443"/>
        <v>6</v>
      </c>
      <c r="HX94">
        <f t="shared" si="444"/>
        <v>6</v>
      </c>
      <c r="HY94">
        <f t="shared" si="445"/>
        <v>6</v>
      </c>
      <c r="HZ94">
        <f t="shared" si="446"/>
        <v>4</v>
      </c>
      <c r="IA94">
        <f t="shared" si="447"/>
        <v>6</v>
      </c>
      <c r="IB94">
        <f t="shared" si="448"/>
        <v>6</v>
      </c>
      <c r="IC94">
        <f t="shared" si="449"/>
        <v>6</v>
      </c>
      <c r="ID94">
        <f t="shared" si="450"/>
        <v>6</v>
      </c>
      <c r="IE94">
        <f t="shared" si="451"/>
        <v>4</v>
      </c>
      <c r="IF94">
        <f t="shared" si="452"/>
        <v>1</v>
      </c>
      <c r="IG94">
        <f t="shared" si="453"/>
        <v>4</v>
      </c>
      <c r="IH94">
        <f t="shared" si="454"/>
        <v>1</v>
      </c>
      <c r="II94">
        <f t="shared" si="455"/>
        <v>1</v>
      </c>
      <c r="IJ94">
        <f t="shared" si="456"/>
        <v>3</v>
      </c>
      <c r="IK94">
        <f t="shared" si="457"/>
        <v>3</v>
      </c>
      <c r="IL94">
        <f t="shared" si="458"/>
        <v>1</v>
      </c>
      <c r="IM94">
        <f t="shared" si="459"/>
        <v>1</v>
      </c>
      <c r="IN94">
        <f t="shared" si="460"/>
        <v>1</v>
      </c>
      <c r="IO94">
        <f t="shared" si="461"/>
        <v>1</v>
      </c>
      <c r="IP94">
        <f t="shared" si="462"/>
        <v>1</v>
      </c>
      <c r="IQ94">
        <f t="shared" si="463"/>
        <v>1</v>
      </c>
      <c r="IR94">
        <f t="shared" si="464"/>
        <v>1</v>
      </c>
      <c r="IS94">
        <f t="shared" si="465"/>
        <v>1</v>
      </c>
      <c r="IT94">
        <f t="shared" si="466"/>
        <v>1</v>
      </c>
      <c r="IU94">
        <f t="shared" si="467"/>
        <v>1</v>
      </c>
      <c r="IV94">
        <f t="shared" si="468"/>
        <v>1</v>
      </c>
      <c r="IW94">
        <f t="shared" si="469"/>
        <v>2</v>
      </c>
      <c r="IX94">
        <f t="shared" si="470"/>
        <v>1</v>
      </c>
      <c r="IY94">
        <f t="shared" si="471"/>
        <v>5</v>
      </c>
      <c r="IZ94">
        <f t="shared" si="472"/>
        <v>4</v>
      </c>
      <c r="JA94">
        <f t="shared" si="473"/>
        <v>5</v>
      </c>
      <c r="JB94">
        <f t="shared" si="474"/>
        <v>5</v>
      </c>
      <c r="JC94">
        <f t="shared" si="475"/>
        <v>5</v>
      </c>
      <c r="JD94">
        <f t="shared" si="476"/>
        <v>5</v>
      </c>
      <c r="JE94">
        <f t="shared" si="477"/>
        <v>5</v>
      </c>
      <c r="JF94">
        <f t="shared" si="478"/>
        <v>5</v>
      </c>
      <c r="JG94">
        <f t="shared" si="479"/>
        <v>5</v>
      </c>
      <c r="JH94">
        <f t="shared" si="480"/>
        <v>5</v>
      </c>
      <c r="JI94">
        <f t="shared" si="481"/>
        <v>4</v>
      </c>
      <c r="JJ94">
        <f t="shared" si="482"/>
        <v>5</v>
      </c>
      <c r="JK94">
        <f t="shared" si="483"/>
        <v>4</v>
      </c>
      <c r="JL94">
        <f t="shared" si="484"/>
        <v>5</v>
      </c>
      <c r="JM94">
        <f t="shared" si="485"/>
        <v>5</v>
      </c>
      <c r="JN94">
        <f t="shared" si="486"/>
        <v>5</v>
      </c>
      <c r="JO94">
        <f t="shared" si="487"/>
        <v>5</v>
      </c>
      <c r="JP94">
        <f t="shared" si="488"/>
        <v>5</v>
      </c>
      <c r="JQ94">
        <f t="shared" si="489"/>
        <v>5</v>
      </c>
      <c r="JR94">
        <f t="shared" si="490"/>
        <v>5</v>
      </c>
      <c r="JS94">
        <f t="shared" si="491"/>
        <v>5</v>
      </c>
      <c r="JT94">
        <f t="shared" si="492"/>
        <v>3</v>
      </c>
      <c r="JU94">
        <f t="shared" si="493"/>
        <v>3</v>
      </c>
      <c r="JV94">
        <f t="shared" si="494"/>
        <v>3</v>
      </c>
      <c r="JW94">
        <f t="shared" si="495"/>
        <v>4</v>
      </c>
      <c r="JX94">
        <f t="shared" si="496"/>
        <v>4</v>
      </c>
      <c r="JY94">
        <f t="shared" si="497"/>
        <v>4</v>
      </c>
      <c r="JZ94">
        <f t="shared" si="498"/>
        <v>5</v>
      </c>
      <c r="KA94">
        <f t="shared" si="499"/>
        <v>5</v>
      </c>
      <c r="KC94">
        <f t="shared" si="500"/>
        <v>5</v>
      </c>
      <c r="KD94">
        <f t="shared" si="501"/>
        <v>5</v>
      </c>
      <c r="KE94">
        <f t="shared" si="502"/>
        <v>5</v>
      </c>
      <c r="KF94">
        <f t="shared" si="503"/>
        <v>5</v>
      </c>
      <c r="KG94">
        <f t="shared" si="504"/>
        <v>5</v>
      </c>
      <c r="KH94">
        <f t="shared" si="505"/>
        <v>5</v>
      </c>
      <c r="KI94">
        <f t="shared" si="506"/>
        <v>5</v>
      </c>
      <c r="KJ94">
        <f t="shared" si="507"/>
        <v>5</v>
      </c>
      <c r="KL94">
        <f t="shared" si="508"/>
        <v>0</v>
      </c>
      <c r="KM94">
        <f t="shared" si="509"/>
        <v>1</v>
      </c>
      <c r="KN94">
        <f t="shared" si="510"/>
        <v>1</v>
      </c>
      <c r="KO94">
        <f t="shared" si="511"/>
        <v>0</v>
      </c>
      <c r="KP94">
        <f t="shared" si="512"/>
        <v>1</v>
      </c>
      <c r="KQ94">
        <f t="shared" si="513"/>
        <v>0</v>
      </c>
      <c r="KR94">
        <f t="shared" si="514"/>
        <v>0</v>
      </c>
      <c r="KS94">
        <f t="shared" si="515"/>
        <v>1</v>
      </c>
      <c r="KT94">
        <f t="shared" si="516"/>
        <v>1</v>
      </c>
      <c r="KU94">
        <f t="shared" si="517"/>
        <v>1</v>
      </c>
      <c r="KV94">
        <f t="shared" si="518"/>
        <v>0</v>
      </c>
      <c r="KW94">
        <f t="shared" si="519"/>
        <v>0</v>
      </c>
      <c r="KX94">
        <f t="shared" si="520"/>
        <v>0</v>
      </c>
      <c r="KY94">
        <f t="shared" si="521"/>
        <v>1</v>
      </c>
      <c r="KZ94">
        <f t="shared" si="522"/>
        <v>1</v>
      </c>
      <c r="LA94">
        <f t="shared" si="523"/>
        <v>1</v>
      </c>
      <c r="LB94">
        <f t="shared" si="524"/>
        <v>0</v>
      </c>
      <c r="LC94">
        <f t="shared" si="525"/>
        <v>1</v>
      </c>
      <c r="LD94">
        <f t="shared" si="526"/>
        <v>0</v>
      </c>
      <c r="LE94">
        <f t="shared" si="527"/>
        <v>1</v>
      </c>
      <c r="LF94">
        <f t="shared" si="528"/>
        <v>0</v>
      </c>
      <c r="LG94" t="b">
        <f t="shared" si="529"/>
        <v>0</v>
      </c>
      <c r="LH94">
        <f t="shared" si="530"/>
        <v>0</v>
      </c>
      <c r="LI94">
        <f t="shared" si="531"/>
        <v>1</v>
      </c>
      <c r="LJ94">
        <f t="shared" si="532"/>
        <v>0</v>
      </c>
      <c r="LK94">
        <f t="shared" si="533"/>
        <v>0</v>
      </c>
      <c r="LL94">
        <f t="shared" si="534"/>
        <v>1</v>
      </c>
      <c r="LM94">
        <f t="shared" si="535"/>
        <v>1</v>
      </c>
      <c r="LN94">
        <f t="shared" si="536"/>
        <v>1</v>
      </c>
      <c r="LO94">
        <f t="shared" si="537"/>
        <v>0</v>
      </c>
      <c r="LP94">
        <f t="shared" si="538"/>
        <v>1</v>
      </c>
      <c r="LQ94">
        <f t="shared" si="539"/>
        <v>1</v>
      </c>
      <c r="LR94">
        <f t="shared" si="540"/>
        <v>1</v>
      </c>
      <c r="LS94">
        <f t="shared" si="541"/>
        <v>1</v>
      </c>
      <c r="LT94">
        <f t="shared" si="542"/>
        <v>1</v>
      </c>
      <c r="LU94">
        <f t="shared" si="543"/>
        <v>1</v>
      </c>
      <c r="LW94">
        <f t="shared" si="544"/>
        <v>2</v>
      </c>
      <c r="LX94" s="24" t="str">
        <f t="shared" si="566"/>
        <v>CHECK</v>
      </c>
      <c r="LY94">
        <f t="shared" si="545"/>
        <v>3.1666666666666665</v>
      </c>
      <c r="LZ94" s="25">
        <f t="shared" si="573"/>
        <v>1</v>
      </c>
      <c r="MA94">
        <f t="shared" si="546"/>
        <v>1.5555555555555556</v>
      </c>
      <c r="MB94" t="str">
        <f t="shared" si="561"/>
        <v>CHECK</v>
      </c>
      <c r="MC94">
        <f t="shared" si="547"/>
        <v>2.4444444444444446</v>
      </c>
      <c r="MD94">
        <f t="shared" si="567"/>
        <v>1</v>
      </c>
      <c r="ME94">
        <f t="shared" si="548"/>
        <v>3.75</v>
      </c>
      <c r="MF94">
        <f t="shared" si="380"/>
        <v>1</v>
      </c>
      <c r="MG94">
        <f t="shared" si="549"/>
        <v>2.75</v>
      </c>
      <c r="MH94">
        <f t="shared" si="574"/>
        <v>1</v>
      </c>
      <c r="MI94">
        <f t="shared" si="550"/>
        <v>3</v>
      </c>
      <c r="MJ94" s="25">
        <f t="shared" si="551"/>
        <v>1</v>
      </c>
      <c r="MK94">
        <f t="shared" si="552"/>
        <v>6.1</v>
      </c>
      <c r="ML94">
        <f t="shared" si="553"/>
        <v>1</v>
      </c>
      <c r="MM94">
        <f t="shared" si="554"/>
        <v>0.42857142857142855</v>
      </c>
      <c r="MN94">
        <f t="shared" si="572"/>
        <v>1</v>
      </c>
      <c r="MO94">
        <f t="shared" si="555"/>
        <v>1.55</v>
      </c>
      <c r="MP94">
        <f t="shared" si="568"/>
        <v>1</v>
      </c>
      <c r="MQ94">
        <f t="shared" si="556"/>
        <v>4.9285714285714288</v>
      </c>
      <c r="MR94" t="str">
        <f>IF(OR(ISNUMBER(SEARCH(JE94,"FALSE")),ISNUMBER(SEARCH(JF94,"FALSE")),ISNUMBER(SEARCH(JG94,"FALSE")),ISNUMBER(SEARCH(JH94,"FALSE")),ISNUMBER(SEARCH(JI94,"FALSE")),ISNUMBER(SEARCH(JZ94,"FALSE")),ISNUMBER(SEARCH(KA94,"FALSE")),ISNUMBER(SEARCH(KB94,"FALSE")),ISNUMBER(SEARCH(KC94,"FALSE")),ISNUMBER(SEARCH(KD94,"FALSE")),ISNUMBER(SEARCH(KE94,"FALSE")),ISNUMBER(SEARCH(KF94,"FALSE")),ISNUMBER(SEARCH(KG94,"FALSE"))),"CHECK",1)</f>
        <v>CHECK</v>
      </c>
      <c r="MS94">
        <f t="shared" si="557"/>
        <v>4.1818181818181817</v>
      </c>
      <c r="MT94" t="str">
        <f>IF(OR(ISNUMBER(SEARCH(JG94,"FALSE")),ISNUMBER(SEARCH(JH94,"FALSE")),ISNUMBER(SEARCH(JI94,"FALSE")),ISNUMBER(SEARCH(JJ94,"FALSE")),ISNUMBER(SEARCH(JK94,"FALSE")),ISNUMBER(SEARCH(KB94,"FALSE")),ISNUMBER(SEARCH(KC94,"FALSE")),ISNUMBER(SEARCH(KD94,"FALSE")),ISNUMBER(SEARCH(KE94,"FALSE")),ISNUMBER(SEARCH(KF94,"FALSE")),ISNUMBER(SEARCH(KG94,"FALSE")),ISNUMBER(SEARCH(KH94,"FALSE")),ISNUMBER(SEARCH(KI94,"FALSE"))),"CHECK",1)</f>
        <v>CHECK</v>
      </c>
      <c r="MU94">
        <f t="shared" si="558"/>
        <v>4.833333333333333</v>
      </c>
      <c r="MV94" t="str">
        <f>IF(OR(ISNUMBER(SEARCH(JI94,"FALSE")),ISNUMBER(SEARCH(JJ94,"FALSE")),ISNUMBER(SEARCH(JK94,"FALSE")),ISNUMBER(SEARCH(JL94,"FALSE")),ISNUMBER(SEARCH(JM94,"FALSE")),ISNUMBER(SEARCH(KD94,"FALSE")),ISNUMBER(SEARCH(KE94,"FALSE")),ISNUMBER(SEARCH(KF94,"FALSE")),ISNUMBER(SEARCH(KG94,"FALSE")),ISNUMBER(SEARCH(KH94,"FALSE")),ISNUMBER(SEARCH(KI94,"FALSE")),ISNUMBER(SEARCH(KJ94,"FALSE")),ISNUMBER(SEARCH(KK94,"FALSE"))),"CHECK",1)</f>
        <v>CHECK</v>
      </c>
      <c r="MW94">
        <f t="shared" si="559"/>
        <v>0.6</v>
      </c>
      <c r="MX94" t="str">
        <f t="shared" si="571"/>
        <v>CHECK</v>
      </c>
      <c r="MY94">
        <f t="shared" si="560"/>
        <v>5.4666666666666668</v>
      </c>
      <c r="MZ94">
        <f t="shared" si="563"/>
        <v>1</v>
      </c>
    </row>
    <row r="95" spans="1:364" ht="16">
      <c r="A95" t="s">
        <v>710</v>
      </c>
      <c r="B95" t="s">
        <v>837</v>
      </c>
      <c r="C95">
        <v>2</v>
      </c>
      <c r="D95">
        <v>2</v>
      </c>
      <c r="E95">
        <v>2</v>
      </c>
      <c r="F95">
        <v>3</v>
      </c>
      <c r="G95">
        <v>3</v>
      </c>
      <c r="H95">
        <v>3</v>
      </c>
      <c r="I95">
        <v>3</v>
      </c>
      <c r="J95">
        <v>3</v>
      </c>
      <c r="K95">
        <v>3</v>
      </c>
      <c r="L95">
        <v>3</v>
      </c>
      <c r="M95">
        <v>4</v>
      </c>
      <c r="N95">
        <v>3</v>
      </c>
      <c r="O95">
        <v>3</v>
      </c>
      <c r="P95">
        <v>4</v>
      </c>
      <c r="Q95">
        <v>3</v>
      </c>
      <c r="R95">
        <v>3</v>
      </c>
      <c r="S95">
        <v>3</v>
      </c>
      <c r="T95">
        <v>3</v>
      </c>
      <c r="U95">
        <v>3</v>
      </c>
      <c r="V95">
        <v>3</v>
      </c>
      <c r="W95">
        <v>4</v>
      </c>
      <c r="X95">
        <v>4</v>
      </c>
      <c r="Y95">
        <v>4</v>
      </c>
      <c r="Z95">
        <v>4</v>
      </c>
      <c r="AA95">
        <v>3</v>
      </c>
      <c r="AB95">
        <v>3</v>
      </c>
      <c r="AC95">
        <v>3</v>
      </c>
      <c r="AD95">
        <v>3</v>
      </c>
      <c r="AE95">
        <v>4</v>
      </c>
      <c r="AF95">
        <v>1</v>
      </c>
      <c r="AG95">
        <v>3</v>
      </c>
      <c r="AH95">
        <v>3</v>
      </c>
      <c r="AI95">
        <v>6</v>
      </c>
      <c r="AJ95">
        <v>6</v>
      </c>
      <c r="AK95">
        <v>3</v>
      </c>
      <c r="AL95">
        <v>6</v>
      </c>
      <c r="AM95">
        <v>5</v>
      </c>
      <c r="AN95">
        <v>1</v>
      </c>
      <c r="AO95">
        <v>5</v>
      </c>
      <c r="AP95">
        <v>2</v>
      </c>
      <c r="AQ95">
        <v>4</v>
      </c>
      <c r="AR95">
        <v>2</v>
      </c>
      <c r="AS95">
        <v>2</v>
      </c>
      <c r="AT95">
        <v>2</v>
      </c>
      <c r="AU95">
        <v>2</v>
      </c>
      <c r="AV95">
        <v>5</v>
      </c>
      <c r="AW95">
        <v>6</v>
      </c>
      <c r="AX95">
        <v>6</v>
      </c>
      <c r="AY95">
        <v>6</v>
      </c>
      <c r="AZ95">
        <v>5</v>
      </c>
      <c r="BA95">
        <v>3</v>
      </c>
      <c r="BB95">
        <v>4</v>
      </c>
      <c r="BC95">
        <v>5</v>
      </c>
      <c r="BD95">
        <v>5</v>
      </c>
      <c r="BE95">
        <v>4</v>
      </c>
      <c r="BF95">
        <v>5</v>
      </c>
      <c r="BG95">
        <v>1</v>
      </c>
      <c r="BH95">
        <v>3</v>
      </c>
      <c r="BI95">
        <v>4</v>
      </c>
      <c r="BJ95">
        <v>5</v>
      </c>
      <c r="BK95">
        <v>2</v>
      </c>
      <c r="BL95">
        <v>6</v>
      </c>
      <c r="BM95">
        <v>4</v>
      </c>
      <c r="BN95">
        <v>4</v>
      </c>
      <c r="BO95">
        <v>4</v>
      </c>
      <c r="BP95">
        <v>4</v>
      </c>
      <c r="BQ95">
        <v>4</v>
      </c>
      <c r="BR95">
        <v>6</v>
      </c>
      <c r="BS95">
        <v>5</v>
      </c>
      <c r="BT95">
        <v>5</v>
      </c>
      <c r="BU95">
        <v>1</v>
      </c>
      <c r="BV95">
        <v>4</v>
      </c>
      <c r="BW95">
        <v>2</v>
      </c>
      <c r="BX95">
        <v>4</v>
      </c>
      <c r="BY95">
        <v>1</v>
      </c>
      <c r="BZ95">
        <v>1</v>
      </c>
      <c r="CA95">
        <v>4</v>
      </c>
      <c r="CB95">
        <v>4</v>
      </c>
      <c r="CC95">
        <v>2</v>
      </c>
      <c r="CD95">
        <v>2</v>
      </c>
      <c r="CE95">
        <v>4</v>
      </c>
      <c r="CF95">
        <v>1</v>
      </c>
      <c r="CG95">
        <v>1</v>
      </c>
      <c r="CH95">
        <v>4</v>
      </c>
      <c r="CI95">
        <v>3</v>
      </c>
      <c r="CJ95">
        <v>2</v>
      </c>
      <c r="CK95">
        <v>4</v>
      </c>
      <c r="CL95">
        <v>2</v>
      </c>
      <c r="CM95">
        <v>1</v>
      </c>
      <c r="CN95">
        <v>4</v>
      </c>
      <c r="CO95">
        <v>1</v>
      </c>
      <c r="CP95">
        <v>1</v>
      </c>
      <c r="CQ95">
        <v>2</v>
      </c>
      <c r="CR95">
        <v>3</v>
      </c>
      <c r="CS95">
        <v>1</v>
      </c>
      <c r="CT95">
        <v>2</v>
      </c>
      <c r="CU95">
        <v>1</v>
      </c>
      <c r="CV95">
        <v>1</v>
      </c>
      <c r="CW95">
        <v>1</v>
      </c>
      <c r="CX95">
        <v>1</v>
      </c>
      <c r="CY95">
        <v>1</v>
      </c>
      <c r="CZ95">
        <v>5</v>
      </c>
      <c r="DA95">
        <v>1</v>
      </c>
      <c r="DB95">
        <v>3</v>
      </c>
      <c r="DC95">
        <v>4</v>
      </c>
      <c r="DD95">
        <v>2</v>
      </c>
      <c r="DE95">
        <v>4</v>
      </c>
      <c r="DF95">
        <v>1</v>
      </c>
      <c r="DG95">
        <v>2</v>
      </c>
      <c r="DH95">
        <v>1</v>
      </c>
      <c r="DI95">
        <v>3</v>
      </c>
      <c r="DJ95">
        <v>2</v>
      </c>
      <c r="DK95">
        <v>4</v>
      </c>
      <c r="DL95">
        <v>4</v>
      </c>
      <c r="DM95">
        <v>4</v>
      </c>
      <c r="DN95">
        <v>4</v>
      </c>
      <c r="DO95">
        <v>2</v>
      </c>
      <c r="DP95">
        <v>5</v>
      </c>
      <c r="DQ95">
        <v>4</v>
      </c>
      <c r="DR95">
        <v>1</v>
      </c>
      <c r="DS95">
        <v>1</v>
      </c>
      <c r="DT95">
        <v>4</v>
      </c>
      <c r="DU95">
        <v>4</v>
      </c>
      <c r="DV95">
        <v>1</v>
      </c>
      <c r="DW95">
        <v>2</v>
      </c>
      <c r="DX95">
        <v>1</v>
      </c>
      <c r="DY95">
        <v>1</v>
      </c>
      <c r="DZ95">
        <v>3</v>
      </c>
      <c r="EB95">
        <v>1</v>
      </c>
      <c r="EC95">
        <v>1</v>
      </c>
      <c r="ED95">
        <v>3</v>
      </c>
      <c r="EE95">
        <v>2</v>
      </c>
      <c r="EF95">
        <v>3</v>
      </c>
      <c r="EG95">
        <v>2</v>
      </c>
      <c r="EH95">
        <v>3</v>
      </c>
      <c r="EI95">
        <v>3</v>
      </c>
      <c r="EJ95">
        <v>4</v>
      </c>
      <c r="EK95">
        <v>3</v>
      </c>
      <c r="EL95">
        <v>3</v>
      </c>
      <c r="EM95">
        <v>3</v>
      </c>
      <c r="EN95">
        <v>2</v>
      </c>
      <c r="EO95">
        <v>4</v>
      </c>
      <c r="EP95">
        <v>1</v>
      </c>
      <c r="EQ95">
        <v>4</v>
      </c>
      <c r="ER95">
        <v>1</v>
      </c>
      <c r="ES95">
        <v>4</v>
      </c>
      <c r="ET95">
        <v>4</v>
      </c>
      <c r="EU95">
        <v>2</v>
      </c>
      <c r="EV95">
        <v>2</v>
      </c>
      <c r="EW95">
        <v>1</v>
      </c>
      <c r="EX95">
        <v>4</v>
      </c>
      <c r="EY95">
        <v>1</v>
      </c>
      <c r="EZ95">
        <v>4</v>
      </c>
      <c r="FA95">
        <v>2</v>
      </c>
      <c r="FB95">
        <v>2</v>
      </c>
      <c r="FC95">
        <v>2</v>
      </c>
      <c r="FD95">
        <v>4</v>
      </c>
      <c r="FE95">
        <v>2</v>
      </c>
      <c r="FF95">
        <v>3</v>
      </c>
      <c r="FG95">
        <v>1</v>
      </c>
      <c r="FH95">
        <v>4</v>
      </c>
      <c r="FI95">
        <v>3</v>
      </c>
      <c r="FJ95">
        <v>3</v>
      </c>
      <c r="FK95">
        <v>3</v>
      </c>
      <c r="FM95">
        <f t="shared" si="381"/>
        <v>3</v>
      </c>
      <c r="FN95">
        <f t="shared" si="382"/>
        <v>3</v>
      </c>
      <c r="FO95">
        <f t="shared" si="383"/>
        <v>2</v>
      </c>
      <c r="FP95">
        <f t="shared" si="384"/>
        <v>2</v>
      </c>
      <c r="FQ95">
        <f t="shared" si="385"/>
        <v>2</v>
      </c>
      <c r="FR95">
        <f t="shared" si="386"/>
        <v>2</v>
      </c>
      <c r="FS95">
        <f t="shared" si="387"/>
        <v>2</v>
      </c>
      <c r="FT95">
        <f t="shared" si="388"/>
        <v>2</v>
      </c>
      <c r="FU95">
        <f t="shared" si="389"/>
        <v>2</v>
      </c>
      <c r="FV95">
        <f t="shared" si="390"/>
        <v>1</v>
      </c>
      <c r="FW95">
        <f t="shared" si="391"/>
        <v>2</v>
      </c>
      <c r="FX95">
        <f t="shared" si="392"/>
        <v>2</v>
      </c>
      <c r="FY95">
        <f t="shared" si="393"/>
        <v>1</v>
      </c>
      <c r="FZ95">
        <f t="shared" si="394"/>
        <v>2</v>
      </c>
      <c r="GA95">
        <f t="shared" si="395"/>
        <v>2</v>
      </c>
      <c r="GB95">
        <f t="shared" si="396"/>
        <v>2</v>
      </c>
      <c r="GC95">
        <f t="shared" si="397"/>
        <v>2</v>
      </c>
      <c r="GD95">
        <f t="shared" si="398"/>
        <v>2</v>
      </c>
      <c r="GE95">
        <f t="shared" si="399"/>
        <v>2</v>
      </c>
      <c r="GF95">
        <f t="shared" si="400"/>
        <v>1</v>
      </c>
      <c r="GG95">
        <f t="shared" si="401"/>
        <v>1</v>
      </c>
      <c r="GH95">
        <f t="shared" si="402"/>
        <v>1</v>
      </c>
      <c r="GI95">
        <f t="shared" si="403"/>
        <v>1</v>
      </c>
      <c r="GJ95">
        <f t="shared" si="404"/>
        <v>2</v>
      </c>
      <c r="GK95">
        <f t="shared" si="405"/>
        <v>2</v>
      </c>
      <c r="GL95">
        <f t="shared" si="406"/>
        <v>2</v>
      </c>
      <c r="GM95">
        <f t="shared" si="407"/>
        <v>2</v>
      </c>
      <c r="GN95">
        <f t="shared" si="408"/>
        <v>1</v>
      </c>
      <c r="GO95">
        <f t="shared" si="409"/>
        <v>4</v>
      </c>
      <c r="GP95">
        <f t="shared" si="410"/>
        <v>2</v>
      </c>
      <c r="GQ95">
        <f t="shared" si="411"/>
        <v>2</v>
      </c>
      <c r="GR95">
        <f t="shared" si="412"/>
        <v>6</v>
      </c>
      <c r="GS95">
        <f t="shared" si="413"/>
        <v>6</v>
      </c>
      <c r="GT95">
        <f t="shared" si="414"/>
        <v>5</v>
      </c>
      <c r="GU95">
        <f t="shared" si="415"/>
        <v>6</v>
      </c>
      <c r="GV95">
        <f t="shared" si="416"/>
        <v>5</v>
      </c>
      <c r="GW95">
        <f t="shared" si="417"/>
        <v>7</v>
      </c>
      <c r="GX95">
        <f t="shared" si="418"/>
        <v>3</v>
      </c>
      <c r="GY95">
        <f t="shared" si="419"/>
        <v>6</v>
      </c>
      <c r="GZ95">
        <f t="shared" si="420"/>
        <v>4</v>
      </c>
      <c r="HA95">
        <f t="shared" si="421"/>
        <v>6</v>
      </c>
      <c r="HB95">
        <f t="shared" si="422"/>
        <v>-2</v>
      </c>
      <c r="HC95">
        <f t="shared" si="423"/>
        <v>-2</v>
      </c>
      <c r="HD95">
        <f t="shared" si="424"/>
        <v>-2</v>
      </c>
      <c r="HE95">
        <f t="shared" si="425"/>
        <v>2</v>
      </c>
      <c r="HF95">
        <f t="shared" si="426"/>
        <v>3</v>
      </c>
      <c r="HG95">
        <f t="shared" si="427"/>
        <v>3</v>
      </c>
      <c r="HH95">
        <f t="shared" si="428"/>
        <v>3</v>
      </c>
      <c r="HI95">
        <f t="shared" si="429"/>
        <v>-2</v>
      </c>
      <c r="HJ95">
        <f t="shared" si="430"/>
        <v>1</v>
      </c>
      <c r="HK95">
        <f t="shared" si="431"/>
        <v>-1</v>
      </c>
      <c r="HL95">
        <f t="shared" si="432"/>
        <v>-2</v>
      </c>
      <c r="HM95">
        <f t="shared" si="433"/>
        <v>-2</v>
      </c>
      <c r="HN95">
        <f t="shared" si="434"/>
        <v>-1</v>
      </c>
      <c r="HO95">
        <f t="shared" si="435"/>
        <v>-2</v>
      </c>
      <c r="HP95">
        <f t="shared" si="436"/>
        <v>6</v>
      </c>
      <c r="HQ95">
        <f t="shared" si="437"/>
        <v>4</v>
      </c>
      <c r="HR95">
        <f t="shared" si="438"/>
        <v>3</v>
      </c>
      <c r="HS95">
        <f t="shared" si="439"/>
        <v>2</v>
      </c>
      <c r="HT95">
        <f t="shared" si="440"/>
        <v>5</v>
      </c>
      <c r="HU95">
        <f t="shared" si="441"/>
        <v>1</v>
      </c>
      <c r="HV95">
        <f t="shared" si="442"/>
        <v>3</v>
      </c>
      <c r="HW95">
        <f t="shared" si="443"/>
        <v>3</v>
      </c>
      <c r="HX95">
        <f t="shared" si="444"/>
        <v>3</v>
      </c>
      <c r="HY95">
        <f t="shared" si="445"/>
        <v>3</v>
      </c>
      <c r="HZ95">
        <f t="shared" si="446"/>
        <v>3</v>
      </c>
      <c r="IA95">
        <f t="shared" si="447"/>
        <v>1</v>
      </c>
      <c r="IB95">
        <f t="shared" si="448"/>
        <v>2</v>
      </c>
      <c r="IC95">
        <f t="shared" si="449"/>
        <v>2</v>
      </c>
      <c r="ID95">
        <f t="shared" si="450"/>
        <v>6</v>
      </c>
      <c r="IE95">
        <f t="shared" si="451"/>
        <v>4</v>
      </c>
      <c r="IF95">
        <f t="shared" si="452"/>
        <v>2</v>
      </c>
      <c r="IG95">
        <f t="shared" si="453"/>
        <v>4</v>
      </c>
      <c r="IH95">
        <f t="shared" si="454"/>
        <v>1</v>
      </c>
      <c r="II95">
        <f t="shared" si="455"/>
        <v>1</v>
      </c>
      <c r="IJ95">
        <f t="shared" si="456"/>
        <v>4</v>
      </c>
      <c r="IK95">
        <f t="shared" si="457"/>
        <v>4</v>
      </c>
      <c r="IL95">
        <f t="shared" si="458"/>
        <v>2</v>
      </c>
      <c r="IM95">
        <f t="shared" si="459"/>
        <v>2</v>
      </c>
      <c r="IN95">
        <f t="shared" si="460"/>
        <v>1</v>
      </c>
      <c r="IO95">
        <f t="shared" si="461"/>
        <v>1</v>
      </c>
      <c r="IP95">
        <f t="shared" si="462"/>
        <v>1</v>
      </c>
      <c r="IQ95">
        <f t="shared" si="463"/>
        <v>1</v>
      </c>
      <c r="IR95">
        <f t="shared" si="464"/>
        <v>2</v>
      </c>
      <c r="IS95">
        <f t="shared" si="465"/>
        <v>2</v>
      </c>
      <c r="IT95">
        <f t="shared" si="466"/>
        <v>1</v>
      </c>
      <c r="IU95">
        <f t="shared" si="467"/>
        <v>2</v>
      </c>
      <c r="IV95">
        <f t="shared" si="468"/>
        <v>1</v>
      </c>
      <c r="IW95">
        <f t="shared" si="469"/>
        <v>1</v>
      </c>
      <c r="IX95">
        <f t="shared" si="470"/>
        <v>1</v>
      </c>
      <c r="IY95">
        <f t="shared" si="471"/>
        <v>5</v>
      </c>
      <c r="IZ95">
        <f t="shared" si="472"/>
        <v>4</v>
      </c>
      <c r="JA95">
        <f t="shared" si="473"/>
        <v>3</v>
      </c>
      <c r="JB95">
        <f t="shared" si="474"/>
        <v>5</v>
      </c>
      <c r="JC95">
        <f t="shared" si="475"/>
        <v>4</v>
      </c>
      <c r="JD95">
        <f t="shared" si="476"/>
        <v>5</v>
      </c>
      <c r="JE95">
        <f t="shared" si="477"/>
        <v>5</v>
      </c>
      <c r="JF95">
        <f t="shared" si="478"/>
        <v>5</v>
      </c>
      <c r="JG95">
        <f t="shared" si="479"/>
        <v>5</v>
      </c>
      <c r="JH95">
        <f t="shared" si="480"/>
        <v>5</v>
      </c>
      <c r="JI95">
        <f t="shared" si="481"/>
        <v>1</v>
      </c>
      <c r="JJ95">
        <f t="shared" si="482"/>
        <v>5</v>
      </c>
      <c r="JK95">
        <f t="shared" si="483"/>
        <v>3</v>
      </c>
      <c r="JL95">
        <f t="shared" si="484"/>
        <v>4</v>
      </c>
      <c r="JM95">
        <f t="shared" si="485"/>
        <v>4</v>
      </c>
      <c r="JN95">
        <f t="shared" si="486"/>
        <v>2</v>
      </c>
      <c r="JO95">
        <f t="shared" si="487"/>
        <v>5</v>
      </c>
      <c r="JP95">
        <f t="shared" si="488"/>
        <v>4</v>
      </c>
      <c r="JQ95">
        <f t="shared" si="489"/>
        <v>5</v>
      </c>
      <c r="JR95">
        <f t="shared" si="490"/>
        <v>3</v>
      </c>
      <c r="JS95">
        <f t="shared" si="491"/>
        <v>4</v>
      </c>
      <c r="JT95">
        <f t="shared" si="492"/>
        <v>4</v>
      </c>
      <c r="JU95">
        <f t="shared" si="493"/>
        <v>4</v>
      </c>
      <c r="JV95">
        <f t="shared" si="494"/>
        <v>4</v>
      </c>
      <c r="JW95">
        <f t="shared" si="495"/>
        <v>4</v>
      </c>
      <c r="JX95">
        <f t="shared" si="496"/>
        <v>4</v>
      </c>
      <c r="JY95">
        <f t="shared" si="497"/>
        <v>5</v>
      </c>
      <c r="JZ95">
        <f t="shared" si="498"/>
        <v>2</v>
      </c>
      <c r="KA95">
        <f t="shared" si="499"/>
        <v>5</v>
      </c>
      <c r="KC95">
        <f t="shared" si="500"/>
        <v>5</v>
      </c>
      <c r="KD95">
        <f t="shared" si="501"/>
        <v>2</v>
      </c>
      <c r="KE95">
        <f t="shared" si="502"/>
        <v>4</v>
      </c>
      <c r="KF95">
        <f t="shared" si="503"/>
        <v>5</v>
      </c>
      <c r="KG95">
        <f t="shared" si="504"/>
        <v>4</v>
      </c>
      <c r="KH95">
        <f t="shared" si="505"/>
        <v>5</v>
      </c>
      <c r="KI95">
        <f t="shared" si="506"/>
        <v>5</v>
      </c>
      <c r="KJ95">
        <f t="shared" si="507"/>
        <v>3</v>
      </c>
      <c r="KL95">
        <f t="shared" si="508"/>
        <v>1</v>
      </c>
      <c r="KM95">
        <f t="shared" si="509"/>
        <v>0</v>
      </c>
      <c r="KN95">
        <f t="shared" si="510"/>
        <v>1</v>
      </c>
      <c r="KO95">
        <f t="shared" si="511"/>
        <v>1</v>
      </c>
      <c r="KP95">
        <f t="shared" si="512"/>
        <v>1</v>
      </c>
      <c r="KQ95">
        <f t="shared" si="513"/>
        <v>1</v>
      </c>
      <c r="KR95">
        <f t="shared" si="514"/>
        <v>1</v>
      </c>
      <c r="KS95">
        <f t="shared" si="515"/>
        <v>0</v>
      </c>
      <c r="KT95">
        <f t="shared" si="516"/>
        <v>1</v>
      </c>
      <c r="KU95">
        <f t="shared" si="517"/>
        <v>0</v>
      </c>
      <c r="KV95">
        <f t="shared" si="518"/>
        <v>1</v>
      </c>
      <c r="KW95">
        <f t="shared" si="519"/>
        <v>1</v>
      </c>
      <c r="KX95">
        <f t="shared" si="520"/>
        <v>1</v>
      </c>
      <c r="KY95">
        <f t="shared" si="521"/>
        <v>1</v>
      </c>
      <c r="KZ95">
        <f t="shared" si="522"/>
        <v>1</v>
      </c>
      <c r="LA95">
        <f t="shared" si="523"/>
        <v>0</v>
      </c>
      <c r="LB95">
        <f t="shared" si="524"/>
        <v>1</v>
      </c>
      <c r="LC95">
        <f t="shared" si="525"/>
        <v>0</v>
      </c>
      <c r="LD95">
        <f t="shared" si="526"/>
        <v>1</v>
      </c>
      <c r="LE95">
        <f t="shared" si="527"/>
        <v>1</v>
      </c>
      <c r="LF95">
        <f t="shared" si="528"/>
        <v>1</v>
      </c>
      <c r="LG95">
        <f t="shared" si="529"/>
        <v>1</v>
      </c>
      <c r="LH95">
        <f t="shared" si="530"/>
        <v>0</v>
      </c>
      <c r="LI95">
        <f t="shared" si="531"/>
        <v>1</v>
      </c>
      <c r="LJ95">
        <f t="shared" si="532"/>
        <v>1</v>
      </c>
      <c r="LK95">
        <f t="shared" si="533"/>
        <v>0</v>
      </c>
      <c r="LL95">
        <f t="shared" si="534"/>
        <v>1</v>
      </c>
      <c r="LM95">
        <f t="shared" si="535"/>
        <v>0</v>
      </c>
      <c r="LN95">
        <f t="shared" si="536"/>
        <v>1</v>
      </c>
      <c r="LO95">
        <f t="shared" si="537"/>
        <v>1</v>
      </c>
      <c r="LP95">
        <f t="shared" si="538"/>
        <v>0</v>
      </c>
      <c r="LQ95">
        <f t="shared" si="539"/>
        <v>1</v>
      </c>
      <c r="LR95">
        <f t="shared" si="540"/>
        <v>1</v>
      </c>
      <c r="LS95">
        <f t="shared" si="541"/>
        <v>1</v>
      </c>
      <c r="LT95">
        <f t="shared" si="542"/>
        <v>0</v>
      </c>
      <c r="LU95">
        <f t="shared" si="543"/>
        <v>1</v>
      </c>
      <c r="LW95">
        <f t="shared" si="544"/>
        <v>1.8421052631578947</v>
      </c>
      <c r="LX95" s="24">
        <f t="shared" si="566"/>
        <v>1</v>
      </c>
      <c r="LY95">
        <f t="shared" si="545"/>
        <v>2</v>
      </c>
      <c r="LZ95" s="25">
        <f t="shared" si="573"/>
        <v>1</v>
      </c>
      <c r="MA95">
        <f t="shared" si="546"/>
        <v>1.7</v>
      </c>
      <c r="MB95">
        <f t="shared" si="561"/>
        <v>1</v>
      </c>
      <c r="MC95">
        <f t="shared" si="547"/>
        <v>2</v>
      </c>
      <c r="MD95">
        <f t="shared" si="567"/>
        <v>1</v>
      </c>
      <c r="ME95">
        <f t="shared" si="548"/>
        <v>1.75</v>
      </c>
      <c r="MF95">
        <f t="shared" si="380"/>
        <v>1</v>
      </c>
      <c r="MG95">
        <f t="shared" si="549"/>
        <v>1.5</v>
      </c>
      <c r="MH95">
        <f t="shared" si="574"/>
        <v>1</v>
      </c>
      <c r="MI95">
        <f t="shared" si="550"/>
        <v>2.75</v>
      </c>
      <c r="MJ95" s="25">
        <f t="shared" si="551"/>
        <v>1</v>
      </c>
      <c r="MK95">
        <f t="shared" si="552"/>
        <v>5.4</v>
      </c>
      <c r="ML95">
        <f t="shared" si="553"/>
        <v>1</v>
      </c>
      <c r="MM95">
        <f t="shared" si="554"/>
        <v>-0.2857142857142857</v>
      </c>
      <c r="MN95">
        <f t="shared" si="572"/>
        <v>1</v>
      </c>
      <c r="MO95">
        <f t="shared" si="555"/>
        <v>1.9</v>
      </c>
      <c r="MP95">
        <f t="shared" si="568"/>
        <v>1</v>
      </c>
      <c r="MQ95">
        <f t="shared" si="556"/>
        <v>4.2142857142857144</v>
      </c>
      <c r="MR95">
        <f>IF(OR(ISNUMBER(SEARCH(IY95,"FALSE")),ISNUMBER(SEARCH(IZ95,"FALSE")),ISNUMBER(SEARCH(JA95,"FALSE")),ISNUMBER(SEARCH(JB95,"FALSE")),ISNUMBER(SEARCH(JC95,"FALSE")),ISNUMBER(SEARCH(JD95,"FALSE")),ISNUMBER(SEARCH(JE95,"FALSE")),ISNUMBER(SEARCH(JF95,"FALSE")),ISNUMBER(SEARCH(JN95,"FALSE")),ISNUMBER(SEARCH(JO95,"FALSE")),ISNUMBER(SEARCH(JP95,"FALSE")),ISNUMBER(SEARCH(JQ95,"FALSE")),ISNUMBER(SEARCH(JR95,"FALSE")),ISNUMBER(SEARCH(JS95,"FALSE"))),"CHECK",1)</f>
        <v>1</v>
      </c>
      <c r="MS95">
        <f t="shared" si="557"/>
        <v>4.2727272727272725</v>
      </c>
      <c r="MT95">
        <f>IF(OR(ISNUMBER(SEARCH(JG95,"FALSE")),ISNUMBER(SEARCH(JH95,"FALSE")),ISNUMBER(SEARCH(JT95,"FALSE")),ISNUMBER(SEARCH(JU95,"FALSE")),ISNUMBER(SEARCH(JV95,"FALSE")),ISNUMBER(SEARCH(JW95,"FALSE")),ISNUMBER(SEARCH(JX95,"FALSE")),ISNUMBER(SEARCH(JY95,"FALSE")),ISNUMBER(SEARCH(JZ95,"FALSE")),ISNUMBER(SEARCH(KA95,"FALSE")),ISNUMBER(SEARCH(KC95,"FALSE"))),"CHECK",1)</f>
        <v>1</v>
      </c>
      <c r="MU95">
        <f t="shared" si="558"/>
        <v>3.75</v>
      </c>
      <c r="MV95">
        <f>12/13</f>
        <v>0.92307692307692313</v>
      </c>
      <c r="MW95">
        <f t="shared" si="559"/>
        <v>0.72222222222222221</v>
      </c>
      <c r="MX95">
        <f t="shared" si="571"/>
        <v>1</v>
      </c>
      <c r="MY95">
        <f t="shared" si="560"/>
        <v>3.1333333333333333</v>
      </c>
      <c r="MZ95">
        <f t="shared" si="563"/>
        <v>1</v>
      </c>
    </row>
    <row r="96" spans="1:364" ht="16">
      <c r="A96" t="s">
        <v>1636</v>
      </c>
      <c r="B96" t="s">
        <v>837</v>
      </c>
      <c r="C96">
        <v>2</v>
      </c>
      <c r="D96">
        <v>1</v>
      </c>
      <c r="E96">
        <v>2</v>
      </c>
      <c r="F96">
        <v>3</v>
      </c>
      <c r="G96">
        <v>4</v>
      </c>
      <c r="H96">
        <v>4</v>
      </c>
      <c r="I96">
        <v>3</v>
      </c>
      <c r="J96">
        <v>3</v>
      </c>
      <c r="K96">
        <v>2</v>
      </c>
      <c r="L96">
        <v>3</v>
      </c>
      <c r="M96">
        <v>1</v>
      </c>
      <c r="N96">
        <v>3</v>
      </c>
      <c r="O96">
        <v>3</v>
      </c>
      <c r="P96">
        <v>3</v>
      </c>
      <c r="Q96">
        <v>3</v>
      </c>
      <c r="R96">
        <v>4</v>
      </c>
      <c r="S96">
        <v>2</v>
      </c>
      <c r="T96">
        <v>2</v>
      </c>
      <c r="U96">
        <v>3</v>
      </c>
      <c r="V96">
        <v>2</v>
      </c>
      <c r="W96">
        <v>4</v>
      </c>
      <c r="X96">
        <v>2</v>
      </c>
      <c r="Y96">
        <v>4</v>
      </c>
      <c r="Z96">
        <v>4</v>
      </c>
      <c r="AA96">
        <v>4</v>
      </c>
      <c r="AB96">
        <v>2</v>
      </c>
      <c r="AC96">
        <v>4</v>
      </c>
      <c r="AD96">
        <v>3</v>
      </c>
      <c r="AE96">
        <v>4</v>
      </c>
      <c r="AF96">
        <v>2</v>
      </c>
      <c r="AG96">
        <v>4</v>
      </c>
      <c r="AH96">
        <v>3</v>
      </c>
      <c r="AI96">
        <v>5</v>
      </c>
      <c r="AJ96">
        <v>6</v>
      </c>
      <c r="AK96">
        <v>2</v>
      </c>
      <c r="AL96">
        <v>6</v>
      </c>
      <c r="AM96">
        <v>5</v>
      </c>
      <c r="AN96">
        <v>1</v>
      </c>
      <c r="AO96">
        <v>4</v>
      </c>
      <c r="AP96">
        <v>2</v>
      </c>
      <c r="AQ96">
        <v>5</v>
      </c>
      <c r="AR96">
        <v>1</v>
      </c>
      <c r="AS96">
        <v>2</v>
      </c>
      <c r="AT96">
        <v>3</v>
      </c>
      <c r="AU96">
        <v>5</v>
      </c>
      <c r="AV96">
        <v>3</v>
      </c>
      <c r="AW96">
        <v>5</v>
      </c>
      <c r="AX96">
        <v>3</v>
      </c>
      <c r="AY96">
        <v>3</v>
      </c>
      <c r="AZ96">
        <v>5</v>
      </c>
      <c r="BA96">
        <v>2</v>
      </c>
      <c r="BB96">
        <v>4</v>
      </c>
      <c r="BC96">
        <v>3</v>
      </c>
      <c r="BD96">
        <v>5</v>
      </c>
      <c r="BE96">
        <v>2</v>
      </c>
      <c r="BF96">
        <v>3</v>
      </c>
      <c r="BG96">
        <v>3</v>
      </c>
      <c r="BH96">
        <v>4</v>
      </c>
      <c r="BI96">
        <v>3</v>
      </c>
      <c r="BJ96">
        <v>3</v>
      </c>
      <c r="BK96">
        <v>3</v>
      </c>
      <c r="BL96">
        <v>6</v>
      </c>
      <c r="BM96">
        <v>3</v>
      </c>
      <c r="BN96">
        <v>3</v>
      </c>
      <c r="BO96">
        <v>3</v>
      </c>
      <c r="BP96">
        <v>4</v>
      </c>
      <c r="BQ96">
        <v>5</v>
      </c>
      <c r="BR96">
        <v>1</v>
      </c>
      <c r="BS96">
        <v>3</v>
      </c>
      <c r="BT96">
        <v>4</v>
      </c>
      <c r="BU96">
        <v>1</v>
      </c>
      <c r="BV96">
        <v>4</v>
      </c>
      <c r="BW96">
        <v>3</v>
      </c>
      <c r="BX96">
        <v>2</v>
      </c>
      <c r="BY96">
        <v>1</v>
      </c>
      <c r="BZ96">
        <v>2</v>
      </c>
      <c r="CA96">
        <v>3</v>
      </c>
      <c r="CB96">
        <v>3</v>
      </c>
      <c r="CC96">
        <v>2</v>
      </c>
      <c r="CD96">
        <v>2</v>
      </c>
      <c r="CE96">
        <v>3</v>
      </c>
      <c r="CF96">
        <v>1</v>
      </c>
      <c r="CG96">
        <v>3</v>
      </c>
      <c r="CH96">
        <v>3</v>
      </c>
      <c r="CI96">
        <v>2</v>
      </c>
      <c r="CJ96">
        <v>2</v>
      </c>
      <c r="CK96">
        <v>2</v>
      </c>
      <c r="CL96">
        <v>3</v>
      </c>
      <c r="CM96">
        <v>3</v>
      </c>
      <c r="CN96">
        <v>4</v>
      </c>
      <c r="CO96">
        <v>4</v>
      </c>
      <c r="CP96">
        <v>1</v>
      </c>
      <c r="CQ96">
        <v>2</v>
      </c>
      <c r="CR96">
        <v>1</v>
      </c>
      <c r="CS96">
        <v>1</v>
      </c>
      <c r="CT96">
        <v>2</v>
      </c>
      <c r="CU96">
        <v>2</v>
      </c>
      <c r="CV96">
        <v>5</v>
      </c>
      <c r="CW96">
        <v>1</v>
      </c>
      <c r="CX96">
        <v>1</v>
      </c>
      <c r="CY96">
        <v>5</v>
      </c>
      <c r="CZ96">
        <v>2</v>
      </c>
      <c r="DA96">
        <v>1</v>
      </c>
      <c r="DB96">
        <v>3</v>
      </c>
      <c r="DC96">
        <v>3</v>
      </c>
      <c r="DD96">
        <v>2</v>
      </c>
      <c r="DE96">
        <v>4</v>
      </c>
      <c r="DF96">
        <v>1</v>
      </c>
      <c r="DG96">
        <v>1</v>
      </c>
      <c r="DH96">
        <v>1</v>
      </c>
      <c r="DI96">
        <v>4</v>
      </c>
      <c r="DJ96">
        <v>2</v>
      </c>
      <c r="DK96">
        <v>5</v>
      </c>
      <c r="DL96">
        <v>5</v>
      </c>
      <c r="DM96">
        <v>5</v>
      </c>
      <c r="DN96">
        <v>5</v>
      </c>
      <c r="DO96">
        <v>3</v>
      </c>
      <c r="DP96">
        <v>3</v>
      </c>
      <c r="DQ96">
        <v>4</v>
      </c>
      <c r="DR96">
        <v>1</v>
      </c>
      <c r="DS96">
        <v>3</v>
      </c>
      <c r="DT96">
        <v>2</v>
      </c>
      <c r="DU96">
        <v>4</v>
      </c>
      <c r="DV96">
        <v>2</v>
      </c>
      <c r="DW96">
        <v>1</v>
      </c>
      <c r="DX96">
        <v>2</v>
      </c>
      <c r="DY96">
        <v>3</v>
      </c>
      <c r="DZ96">
        <v>2</v>
      </c>
      <c r="EA96">
        <v>5</v>
      </c>
      <c r="EB96">
        <v>1</v>
      </c>
      <c r="EC96">
        <v>4</v>
      </c>
      <c r="ED96">
        <v>3</v>
      </c>
      <c r="EE96">
        <v>4</v>
      </c>
      <c r="EF96">
        <v>3</v>
      </c>
      <c r="EG96">
        <v>2</v>
      </c>
      <c r="EH96">
        <v>3</v>
      </c>
      <c r="EI96">
        <v>1</v>
      </c>
      <c r="EJ96">
        <v>4</v>
      </c>
      <c r="EK96">
        <v>1</v>
      </c>
      <c r="EL96">
        <v>3</v>
      </c>
      <c r="EM96">
        <v>4</v>
      </c>
      <c r="EN96">
        <v>2</v>
      </c>
      <c r="EO96">
        <v>4</v>
      </c>
      <c r="EP96">
        <v>1</v>
      </c>
      <c r="EQ96">
        <v>4</v>
      </c>
      <c r="ER96">
        <v>2</v>
      </c>
      <c r="ES96">
        <v>4</v>
      </c>
      <c r="ET96">
        <v>2</v>
      </c>
      <c r="EU96">
        <v>2</v>
      </c>
      <c r="EV96">
        <v>2</v>
      </c>
      <c r="EW96">
        <v>1</v>
      </c>
      <c r="EX96">
        <v>3</v>
      </c>
      <c r="EY96">
        <v>4</v>
      </c>
      <c r="EZ96">
        <v>4</v>
      </c>
      <c r="FA96">
        <v>3</v>
      </c>
      <c r="FB96">
        <v>2</v>
      </c>
      <c r="FC96">
        <v>1</v>
      </c>
      <c r="FD96">
        <v>1</v>
      </c>
      <c r="FE96">
        <v>2</v>
      </c>
      <c r="FF96">
        <v>2</v>
      </c>
      <c r="FG96">
        <v>1</v>
      </c>
      <c r="FH96">
        <v>4</v>
      </c>
      <c r="FI96">
        <v>3</v>
      </c>
      <c r="FJ96">
        <v>2</v>
      </c>
      <c r="FK96">
        <v>3</v>
      </c>
      <c r="FM96">
        <f t="shared" si="381"/>
        <v>4</v>
      </c>
      <c r="FN96">
        <f t="shared" si="382"/>
        <v>3</v>
      </c>
      <c r="FO96">
        <f t="shared" si="383"/>
        <v>2</v>
      </c>
      <c r="FP96">
        <f t="shared" si="384"/>
        <v>1</v>
      </c>
      <c r="FQ96">
        <f t="shared" si="385"/>
        <v>1</v>
      </c>
      <c r="FR96">
        <f t="shared" si="386"/>
        <v>2</v>
      </c>
      <c r="FS96">
        <f t="shared" si="387"/>
        <v>2</v>
      </c>
      <c r="FT96">
        <f t="shared" si="388"/>
        <v>3</v>
      </c>
      <c r="FU96">
        <f t="shared" si="389"/>
        <v>2</v>
      </c>
      <c r="FV96">
        <f t="shared" si="390"/>
        <v>4</v>
      </c>
      <c r="FW96">
        <f t="shared" si="391"/>
        <v>2</v>
      </c>
      <c r="FX96">
        <f t="shared" si="392"/>
        <v>2</v>
      </c>
      <c r="FY96">
        <f t="shared" si="393"/>
        <v>2</v>
      </c>
      <c r="FZ96">
        <f t="shared" si="394"/>
        <v>2</v>
      </c>
      <c r="GA96">
        <f t="shared" si="395"/>
        <v>1</v>
      </c>
      <c r="GB96">
        <f t="shared" si="396"/>
        <v>3</v>
      </c>
      <c r="GC96">
        <f t="shared" si="397"/>
        <v>3</v>
      </c>
      <c r="GD96">
        <f t="shared" si="398"/>
        <v>2</v>
      </c>
      <c r="GE96">
        <f t="shared" si="399"/>
        <v>3</v>
      </c>
      <c r="GF96">
        <f t="shared" si="400"/>
        <v>1</v>
      </c>
      <c r="GG96">
        <f t="shared" si="401"/>
        <v>3</v>
      </c>
      <c r="GH96">
        <f t="shared" si="402"/>
        <v>1</v>
      </c>
      <c r="GI96">
        <f t="shared" si="403"/>
        <v>1</v>
      </c>
      <c r="GJ96">
        <f t="shared" si="404"/>
        <v>1</v>
      </c>
      <c r="GK96">
        <f t="shared" si="405"/>
        <v>3</v>
      </c>
      <c r="GL96">
        <f t="shared" si="406"/>
        <v>1</v>
      </c>
      <c r="GM96">
        <f t="shared" si="407"/>
        <v>2</v>
      </c>
      <c r="GN96">
        <f t="shared" si="408"/>
        <v>1</v>
      </c>
      <c r="GO96">
        <f t="shared" si="409"/>
        <v>3</v>
      </c>
      <c r="GP96">
        <f t="shared" si="410"/>
        <v>1</v>
      </c>
      <c r="GQ96">
        <f t="shared" si="411"/>
        <v>2</v>
      </c>
      <c r="GR96">
        <f t="shared" si="412"/>
        <v>5</v>
      </c>
      <c r="GS96">
        <f t="shared" si="413"/>
        <v>6</v>
      </c>
      <c r="GT96">
        <f t="shared" si="414"/>
        <v>6</v>
      </c>
      <c r="GU96">
        <f t="shared" si="415"/>
        <v>6</v>
      </c>
      <c r="GV96">
        <f t="shared" si="416"/>
        <v>5</v>
      </c>
      <c r="GW96">
        <f t="shared" si="417"/>
        <v>7</v>
      </c>
      <c r="GX96">
        <f t="shared" si="418"/>
        <v>4</v>
      </c>
      <c r="GY96">
        <f t="shared" si="419"/>
        <v>6</v>
      </c>
      <c r="GZ96">
        <f t="shared" si="420"/>
        <v>3</v>
      </c>
      <c r="HA96">
        <f t="shared" si="421"/>
        <v>7</v>
      </c>
      <c r="HB96">
        <f t="shared" si="422"/>
        <v>-2</v>
      </c>
      <c r="HC96">
        <f t="shared" si="423"/>
        <v>-1</v>
      </c>
      <c r="HD96">
        <f t="shared" si="424"/>
        <v>2</v>
      </c>
      <c r="HE96">
        <f t="shared" si="425"/>
        <v>-1</v>
      </c>
      <c r="HF96">
        <f t="shared" si="426"/>
        <v>2</v>
      </c>
      <c r="HG96">
        <f t="shared" si="427"/>
        <v>-1</v>
      </c>
      <c r="HH96">
        <f t="shared" si="428"/>
        <v>-1</v>
      </c>
      <c r="HI96">
        <f t="shared" si="429"/>
        <v>-2</v>
      </c>
      <c r="HJ96">
        <f t="shared" si="430"/>
        <v>2</v>
      </c>
      <c r="HK96">
        <f t="shared" si="431"/>
        <v>-1</v>
      </c>
      <c r="HL96">
        <f t="shared" si="432"/>
        <v>1</v>
      </c>
      <c r="HM96">
        <f t="shared" si="433"/>
        <v>-2</v>
      </c>
      <c r="HN96">
        <f t="shared" si="434"/>
        <v>2</v>
      </c>
      <c r="HO96">
        <f t="shared" si="435"/>
        <v>1</v>
      </c>
      <c r="HP96">
        <f t="shared" si="436"/>
        <v>4</v>
      </c>
      <c r="HQ96">
        <f t="shared" si="437"/>
        <v>3</v>
      </c>
      <c r="HR96">
        <f t="shared" si="438"/>
        <v>4</v>
      </c>
      <c r="HS96">
        <f t="shared" si="439"/>
        <v>4</v>
      </c>
      <c r="HT96">
        <f t="shared" si="440"/>
        <v>4</v>
      </c>
      <c r="HU96">
        <f t="shared" si="441"/>
        <v>1</v>
      </c>
      <c r="HV96">
        <f t="shared" si="442"/>
        <v>4</v>
      </c>
      <c r="HW96">
        <f t="shared" si="443"/>
        <v>4</v>
      </c>
      <c r="HX96">
        <f t="shared" si="444"/>
        <v>4</v>
      </c>
      <c r="HY96">
        <f t="shared" si="445"/>
        <v>3</v>
      </c>
      <c r="HZ96">
        <f t="shared" si="446"/>
        <v>2</v>
      </c>
      <c r="IA96">
        <f t="shared" si="447"/>
        <v>6</v>
      </c>
      <c r="IB96">
        <f t="shared" si="448"/>
        <v>4</v>
      </c>
      <c r="IC96">
        <f t="shared" si="449"/>
        <v>3</v>
      </c>
      <c r="ID96">
        <f t="shared" si="450"/>
        <v>6</v>
      </c>
      <c r="IE96">
        <f t="shared" si="451"/>
        <v>4</v>
      </c>
      <c r="IF96">
        <f t="shared" si="452"/>
        <v>3</v>
      </c>
      <c r="IG96">
        <f t="shared" si="453"/>
        <v>2</v>
      </c>
      <c r="IH96">
        <f t="shared" si="454"/>
        <v>1</v>
      </c>
      <c r="II96">
        <f t="shared" si="455"/>
        <v>2</v>
      </c>
      <c r="IJ96">
        <f t="shared" si="456"/>
        <v>3</v>
      </c>
      <c r="IK96">
        <f t="shared" si="457"/>
        <v>3</v>
      </c>
      <c r="IL96">
        <f t="shared" si="458"/>
        <v>2</v>
      </c>
      <c r="IM96">
        <f t="shared" si="459"/>
        <v>2</v>
      </c>
      <c r="IN96">
        <f t="shared" si="460"/>
        <v>2</v>
      </c>
      <c r="IO96">
        <f t="shared" si="461"/>
        <v>1</v>
      </c>
      <c r="IP96">
        <f t="shared" si="462"/>
        <v>3</v>
      </c>
      <c r="IQ96">
        <f t="shared" si="463"/>
        <v>2</v>
      </c>
      <c r="IR96">
        <f t="shared" si="464"/>
        <v>3</v>
      </c>
      <c r="IS96">
        <f t="shared" si="465"/>
        <v>2</v>
      </c>
      <c r="IT96">
        <f t="shared" si="466"/>
        <v>3</v>
      </c>
      <c r="IU96">
        <f t="shared" si="467"/>
        <v>3</v>
      </c>
      <c r="IV96">
        <f t="shared" si="468"/>
        <v>3</v>
      </c>
      <c r="IW96">
        <f t="shared" si="469"/>
        <v>1</v>
      </c>
      <c r="IX96">
        <f t="shared" si="470"/>
        <v>4</v>
      </c>
      <c r="IY96">
        <f t="shared" si="471"/>
        <v>5</v>
      </c>
      <c r="IZ96">
        <f t="shared" si="472"/>
        <v>4</v>
      </c>
      <c r="JA96">
        <f t="shared" si="473"/>
        <v>5</v>
      </c>
      <c r="JB96">
        <f t="shared" si="474"/>
        <v>5</v>
      </c>
      <c r="JC96">
        <f t="shared" si="475"/>
        <v>4</v>
      </c>
      <c r="JD96">
        <f t="shared" si="476"/>
        <v>4</v>
      </c>
      <c r="JE96">
        <f t="shared" si="477"/>
        <v>1</v>
      </c>
      <c r="JF96">
        <f t="shared" si="478"/>
        <v>5</v>
      </c>
      <c r="JG96">
        <f t="shared" si="479"/>
        <v>5</v>
      </c>
      <c r="JH96">
        <f t="shared" si="480"/>
        <v>1</v>
      </c>
      <c r="JI96">
        <f t="shared" si="481"/>
        <v>4</v>
      </c>
      <c r="JJ96">
        <f t="shared" si="482"/>
        <v>5</v>
      </c>
      <c r="JK96">
        <f t="shared" si="483"/>
        <v>3</v>
      </c>
      <c r="JL96">
        <f t="shared" si="484"/>
        <v>3</v>
      </c>
      <c r="JM96">
        <f t="shared" si="485"/>
        <v>4</v>
      </c>
      <c r="JN96">
        <f t="shared" si="486"/>
        <v>2</v>
      </c>
      <c r="JO96">
        <f t="shared" si="487"/>
        <v>5</v>
      </c>
      <c r="JP96">
        <f t="shared" si="488"/>
        <v>5</v>
      </c>
      <c r="JQ96">
        <f t="shared" si="489"/>
        <v>5</v>
      </c>
      <c r="JR96">
        <f t="shared" si="490"/>
        <v>2</v>
      </c>
      <c r="JS96">
        <f t="shared" si="491"/>
        <v>4</v>
      </c>
      <c r="JT96">
        <f t="shared" si="492"/>
        <v>5</v>
      </c>
      <c r="JU96">
        <f t="shared" si="493"/>
        <v>5</v>
      </c>
      <c r="JV96">
        <f t="shared" si="494"/>
        <v>5</v>
      </c>
      <c r="JW96">
        <f t="shared" si="495"/>
        <v>5</v>
      </c>
      <c r="JX96">
        <f t="shared" si="496"/>
        <v>3</v>
      </c>
      <c r="JY96">
        <f t="shared" si="497"/>
        <v>3</v>
      </c>
      <c r="JZ96">
        <f t="shared" si="498"/>
        <v>2</v>
      </c>
      <c r="KA96">
        <f t="shared" si="499"/>
        <v>5</v>
      </c>
      <c r="KC96">
        <f t="shared" si="500"/>
        <v>3</v>
      </c>
      <c r="KD96">
        <f t="shared" si="501"/>
        <v>4</v>
      </c>
      <c r="KE96">
        <f t="shared" si="502"/>
        <v>4</v>
      </c>
      <c r="KF96">
        <f t="shared" si="503"/>
        <v>4</v>
      </c>
      <c r="KG96">
        <f t="shared" si="504"/>
        <v>5</v>
      </c>
      <c r="KH96">
        <f t="shared" si="505"/>
        <v>4</v>
      </c>
      <c r="KI96">
        <f t="shared" si="506"/>
        <v>3</v>
      </c>
      <c r="KJ96">
        <f t="shared" si="507"/>
        <v>4</v>
      </c>
      <c r="KL96">
        <f t="shared" si="508"/>
        <v>1</v>
      </c>
      <c r="KM96">
        <f t="shared" si="509"/>
        <v>0</v>
      </c>
      <c r="KN96">
        <f t="shared" si="510"/>
        <v>1</v>
      </c>
      <c r="KO96">
        <f t="shared" si="511"/>
        <v>0</v>
      </c>
      <c r="KP96">
        <f t="shared" si="512"/>
        <v>1</v>
      </c>
      <c r="KQ96">
        <f t="shared" si="513"/>
        <v>1</v>
      </c>
      <c r="KR96">
        <f t="shared" si="514"/>
        <v>1</v>
      </c>
      <c r="KS96">
        <f t="shared" si="515"/>
        <v>1</v>
      </c>
      <c r="KT96">
        <f t="shared" si="516"/>
        <v>1</v>
      </c>
      <c r="KU96">
        <f t="shared" si="517"/>
        <v>1</v>
      </c>
      <c r="KV96">
        <f t="shared" si="518"/>
        <v>1</v>
      </c>
      <c r="KW96">
        <f t="shared" si="519"/>
        <v>0</v>
      </c>
      <c r="KX96">
        <f t="shared" si="520"/>
        <v>1</v>
      </c>
      <c r="KY96">
        <f t="shared" si="521"/>
        <v>1</v>
      </c>
      <c r="KZ96">
        <f t="shared" si="522"/>
        <v>1</v>
      </c>
      <c r="LA96">
        <f t="shared" si="523"/>
        <v>0</v>
      </c>
      <c r="LB96">
        <f t="shared" si="524"/>
        <v>0</v>
      </c>
      <c r="LC96">
        <f t="shared" si="525"/>
        <v>0</v>
      </c>
      <c r="LD96">
        <f t="shared" si="526"/>
        <v>0</v>
      </c>
      <c r="LE96">
        <f t="shared" si="527"/>
        <v>1</v>
      </c>
      <c r="LF96">
        <f t="shared" si="528"/>
        <v>1</v>
      </c>
      <c r="LG96">
        <f t="shared" si="529"/>
        <v>1</v>
      </c>
      <c r="LH96">
        <f t="shared" si="530"/>
        <v>1</v>
      </c>
      <c r="LI96">
        <f t="shared" si="531"/>
        <v>0</v>
      </c>
      <c r="LJ96">
        <f t="shared" si="532"/>
        <v>1</v>
      </c>
      <c r="LK96">
        <f t="shared" si="533"/>
        <v>1</v>
      </c>
      <c r="LL96">
        <f t="shared" si="534"/>
        <v>1</v>
      </c>
      <c r="LM96">
        <f t="shared" si="535"/>
        <v>1</v>
      </c>
      <c r="LN96">
        <f t="shared" si="536"/>
        <v>0</v>
      </c>
      <c r="LO96">
        <f t="shared" si="537"/>
        <v>1</v>
      </c>
      <c r="LP96">
        <f t="shared" si="538"/>
        <v>1</v>
      </c>
      <c r="LQ96">
        <f t="shared" si="539"/>
        <v>1</v>
      </c>
      <c r="LR96">
        <f t="shared" si="540"/>
        <v>1</v>
      </c>
      <c r="LS96">
        <f t="shared" si="541"/>
        <v>1</v>
      </c>
      <c r="LT96">
        <f t="shared" si="542"/>
        <v>1</v>
      </c>
      <c r="LU96">
        <f t="shared" si="543"/>
        <v>1</v>
      </c>
      <c r="LW96">
        <f t="shared" si="544"/>
        <v>1.8421052631578947</v>
      </c>
      <c r="LX96" s="24">
        <f t="shared" si="566"/>
        <v>1</v>
      </c>
      <c r="LY96">
        <f t="shared" si="545"/>
        <v>2.4166666666666665</v>
      </c>
      <c r="LZ96" s="25">
        <f t="shared" si="573"/>
        <v>1</v>
      </c>
      <c r="MA96">
        <f t="shared" si="546"/>
        <v>1.9</v>
      </c>
      <c r="MB96">
        <f t="shared" si="561"/>
        <v>1</v>
      </c>
      <c r="MC96">
        <f t="shared" si="547"/>
        <v>1.7777777777777777</v>
      </c>
      <c r="MD96">
        <f t="shared" si="567"/>
        <v>1</v>
      </c>
      <c r="ME96">
        <f t="shared" si="548"/>
        <v>2.25</v>
      </c>
      <c r="MF96">
        <f t="shared" ref="MF96:MF127" si="575">IF(OR(ISNUMBER(SEARCH(FT96,"FALSE")),ISNUMBER(SEARCH(FU96,"FALSE")),ISNUMBER(SEARCH(FY96,"FALSE")),ISNUMBER(SEARCH(FZ96,"FALSE"))),"CHECK",1)</f>
        <v>1</v>
      </c>
      <c r="MG96">
        <f t="shared" si="549"/>
        <v>2.25</v>
      </c>
      <c r="MH96">
        <f t="shared" si="574"/>
        <v>1</v>
      </c>
      <c r="MI96">
        <f t="shared" si="550"/>
        <v>2.75</v>
      </c>
      <c r="MJ96" s="25">
        <f t="shared" si="551"/>
        <v>1</v>
      </c>
      <c r="MK96">
        <f t="shared" si="552"/>
        <v>5.5</v>
      </c>
      <c r="ML96">
        <f t="shared" si="553"/>
        <v>1</v>
      </c>
      <c r="MM96">
        <f t="shared" si="554"/>
        <v>-7.1428571428571425E-2</v>
      </c>
      <c r="MN96">
        <f t="shared" si="572"/>
        <v>1</v>
      </c>
      <c r="MO96">
        <f t="shared" si="555"/>
        <v>2.4500000000000002</v>
      </c>
      <c r="MP96">
        <f t="shared" si="568"/>
        <v>1</v>
      </c>
      <c r="MQ96">
        <f t="shared" si="556"/>
        <v>4</v>
      </c>
      <c r="MR96" t="str">
        <f>IF(OR(ISNUMBER(SEARCH(JE96,"FALSE")),ISNUMBER(SEARCH(JF96,"FALSE")),ISNUMBER(SEARCH(JG96,"FALSE")),ISNUMBER(SEARCH(JH96,"FALSE")),ISNUMBER(SEARCH(JI96,"FALSE")),ISNUMBER(SEARCH(JZ96,"FALSE")),ISNUMBER(SEARCH(KA96,"FALSE")),ISNUMBER(SEARCH(KB96,"FALSE")),ISNUMBER(SEARCH(KC96,"FALSE")),ISNUMBER(SEARCH(KD96,"FALSE")),ISNUMBER(SEARCH(KE96,"FALSE")),ISNUMBER(SEARCH(KF96,"FALSE")),ISNUMBER(SEARCH(KG96,"FALSE"))),"CHECK",1)</f>
        <v>CHECK</v>
      </c>
      <c r="MS96">
        <f t="shared" si="557"/>
        <v>3.8181818181818183</v>
      </c>
      <c r="MT96" t="str">
        <f>IF(OR(ISNUMBER(SEARCH(JG96,"FALSE")),ISNUMBER(SEARCH(JH96,"FALSE")),ISNUMBER(SEARCH(JI96,"FALSE")),ISNUMBER(SEARCH(JJ96,"FALSE")),ISNUMBER(SEARCH(JK96,"FALSE")),ISNUMBER(SEARCH(KB96,"FALSE")),ISNUMBER(SEARCH(KC96,"FALSE")),ISNUMBER(SEARCH(KD96,"FALSE")),ISNUMBER(SEARCH(KE96,"FALSE")),ISNUMBER(SEARCH(KF96,"FALSE")),ISNUMBER(SEARCH(KG96,"FALSE")),ISNUMBER(SEARCH(KH96,"FALSE")),ISNUMBER(SEARCH(KI96,"FALSE"))),"CHECK",1)</f>
        <v>CHECK</v>
      </c>
      <c r="MU96">
        <f t="shared" si="558"/>
        <v>3.9166666666666665</v>
      </c>
      <c r="MV96" t="str">
        <f>IF(OR(ISNUMBER(SEARCH(JI96,"FALSE")),ISNUMBER(SEARCH(JJ96,"FALSE")),ISNUMBER(SEARCH(JK96,"FALSE")),ISNUMBER(SEARCH(JL96,"FALSE")),ISNUMBER(SEARCH(JM96,"FALSE")),ISNUMBER(SEARCH(KD96,"FALSE")),ISNUMBER(SEARCH(KE96,"FALSE")),ISNUMBER(SEARCH(KF96,"FALSE")),ISNUMBER(SEARCH(KG96,"FALSE")),ISNUMBER(SEARCH(KH96,"FALSE")),ISNUMBER(SEARCH(KI96,"FALSE")),ISNUMBER(SEARCH(KJ96,"FALSE")),ISNUMBER(SEARCH(KK96,"FALSE"))),"CHECK",1)</f>
        <v>CHECK</v>
      </c>
      <c r="MW96">
        <f t="shared" si="559"/>
        <v>0.75</v>
      </c>
      <c r="MX96">
        <f t="shared" si="571"/>
        <v>1</v>
      </c>
      <c r="MY96">
        <f t="shared" si="560"/>
        <v>3.7333333333333334</v>
      </c>
      <c r="MZ96">
        <f t="shared" si="563"/>
        <v>1</v>
      </c>
    </row>
    <row r="97" spans="1:364" ht="16">
      <c r="A97" t="s">
        <v>287</v>
      </c>
      <c r="B97" t="s">
        <v>837</v>
      </c>
      <c r="C97">
        <v>2</v>
      </c>
      <c r="D97">
        <v>3</v>
      </c>
      <c r="E97">
        <v>3</v>
      </c>
      <c r="F97">
        <v>3</v>
      </c>
      <c r="G97">
        <v>3</v>
      </c>
      <c r="H97">
        <v>3</v>
      </c>
      <c r="I97">
        <v>3</v>
      </c>
      <c r="J97">
        <v>3</v>
      </c>
      <c r="K97">
        <v>3</v>
      </c>
      <c r="L97">
        <v>3</v>
      </c>
      <c r="M97">
        <v>2</v>
      </c>
      <c r="N97">
        <v>2</v>
      </c>
      <c r="O97">
        <v>2</v>
      </c>
      <c r="P97">
        <v>2</v>
      </c>
      <c r="Q97">
        <v>2</v>
      </c>
      <c r="R97">
        <v>4</v>
      </c>
      <c r="S97">
        <v>4</v>
      </c>
      <c r="T97">
        <v>2</v>
      </c>
      <c r="U97">
        <v>3</v>
      </c>
      <c r="V97">
        <v>4</v>
      </c>
      <c r="W97">
        <v>3</v>
      </c>
      <c r="X97">
        <v>4</v>
      </c>
      <c r="Y97">
        <v>4</v>
      </c>
      <c r="Z97">
        <v>4</v>
      </c>
      <c r="AA97">
        <v>3</v>
      </c>
      <c r="AB97">
        <v>3</v>
      </c>
      <c r="AC97">
        <v>3</v>
      </c>
      <c r="AD97">
        <v>3</v>
      </c>
      <c r="AE97">
        <v>2</v>
      </c>
      <c r="AF97">
        <v>2</v>
      </c>
      <c r="AG97">
        <v>2</v>
      </c>
      <c r="AH97">
        <v>3</v>
      </c>
      <c r="AI97">
        <v>7</v>
      </c>
      <c r="AJ97">
        <v>7</v>
      </c>
      <c r="AK97">
        <v>1</v>
      </c>
      <c r="AL97">
        <v>7</v>
      </c>
      <c r="AM97">
        <v>6</v>
      </c>
      <c r="AN97">
        <v>1</v>
      </c>
      <c r="AO97">
        <v>1</v>
      </c>
      <c r="AP97">
        <v>6</v>
      </c>
      <c r="AQ97">
        <v>3</v>
      </c>
      <c r="AR97">
        <v>1</v>
      </c>
      <c r="AS97">
        <v>5</v>
      </c>
      <c r="AT97">
        <v>5</v>
      </c>
      <c r="AU97">
        <v>5</v>
      </c>
      <c r="AV97">
        <v>6</v>
      </c>
      <c r="AW97">
        <v>6</v>
      </c>
      <c r="AX97">
        <v>5</v>
      </c>
      <c r="AY97">
        <v>5</v>
      </c>
      <c r="AZ97">
        <v>2</v>
      </c>
      <c r="BA97">
        <v>1</v>
      </c>
      <c r="BB97">
        <v>1</v>
      </c>
      <c r="BC97">
        <v>4</v>
      </c>
      <c r="BD97">
        <v>4</v>
      </c>
      <c r="BE97">
        <v>1</v>
      </c>
      <c r="BF97">
        <v>1</v>
      </c>
      <c r="BG97">
        <v>2</v>
      </c>
      <c r="BH97">
        <v>3</v>
      </c>
      <c r="BI97">
        <v>3</v>
      </c>
      <c r="BJ97">
        <v>2</v>
      </c>
      <c r="BK97">
        <v>1</v>
      </c>
      <c r="BL97">
        <v>4</v>
      </c>
      <c r="BM97">
        <v>2</v>
      </c>
      <c r="BN97">
        <v>2</v>
      </c>
      <c r="BO97">
        <v>2</v>
      </c>
      <c r="BP97">
        <v>2</v>
      </c>
      <c r="BQ97">
        <v>3</v>
      </c>
      <c r="BR97">
        <v>1</v>
      </c>
      <c r="BS97">
        <v>1</v>
      </c>
      <c r="BT97">
        <v>2</v>
      </c>
      <c r="BU97">
        <v>1</v>
      </c>
      <c r="BV97">
        <v>3</v>
      </c>
      <c r="BW97">
        <v>2</v>
      </c>
      <c r="BX97">
        <v>3</v>
      </c>
      <c r="BY97">
        <v>1</v>
      </c>
      <c r="BZ97">
        <v>1</v>
      </c>
      <c r="CA97">
        <v>3</v>
      </c>
      <c r="CB97">
        <v>3</v>
      </c>
      <c r="CC97">
        <v>2</v>
      </c>
      <c r="CD97">
        <v>2</v>
      </c>
      <c r="CE97">
        <v>3</v>
      </c>
      <c r="CF97">
        <v>1</v>
      </c>
      <c r="CG97">
        <v>2</v>
      </c>
      <c r="CH97">
        <v>3</v>
      </c>
      <c r="CI97">
        <v>3</v>
      </c>
      <c r="CJ97">
        <v>2</v>
      </c>
      <c r="CK97">
        <v>3</v>
      </c>
      <c r="CL97">
        <v>2</v>
      </c>
      <c r="CM97">
        <v>2</v>
      </c>
      <c r="CN97">
        <v>3</v>
      </c>
      <c r="CO97">
        <v>1</v>
      </c>
      <c r="CP97">
        <v>3</v>
      </c>
      <c r="CQ97">
        <v>3</v>
      </c>
      <c r="CR97">
        <v>2</v>
      </c>
      <c r="CS97">
        <v>1</v>
      </c>
      <c r="CT97">
        <v>5</v>
      </c>
      <c r="CU97">
        <v>1</v>
      </c>
      <c r="CV97">
        <v>1</v>
      </c>
      <c r="CW97">
        <v>4</v>
      </c>
      <c r="CX97">
        <v>2</v>
      </c>
      <c r="CY97">
        <v>2</v>
      </c>
      <c r="CZ97">
        <v>3</v>
      </c>
      <c r="DA97">
        <v>3</v>
      </c>
      <c r="DB97">
        <v>2</v>
      </c>
      <c r="DC97">
        <v>4</v>
      </c>
      <c r="DD97">
        <v>3</v>
      </c>
      <c r="DE97">
        <v>1</v>
      </c>
      <c r="DF97">
        <v>1</v>
      </c>
      <c r="DG97">
        <v>3</v>
      </c>
      <c r="DH97">
        <v>3</v>
      </c>
      <c r="DI97">
        <v>3</v>
      </c>
      <c r="DJ97">
        <v>3</v>
      </c>
      <c r="DK97">
        <v>2</v>
      </c>
      <c r="DL97">
        <v>2</v>
      </c>
      <c r="DM97">
        <v>2</v>
      </c>
      <c r="DN97">
        <v>4</v>
      </c>
      <c r="DO97">
        <v>4</v>
      </c>
      <c r="DP97">
        <v>3</v>
      </c>
      <c r="DQ97">
        <v>3</v>
      </c>
      <c r="DR97">
        <v>1</v>
      </c>
      <c r="DS97">
        <v>2</v>
      </c>
      <c r="DT97">
        <v>3</v>
      </c>
      <c r="DU97">
        <v>3</v>
      </c>
      <c r="DV97">
        <v>2</v>
      </c>
      <c r="DW97">
        <v>2</v>
      </c>
      <c r="DX97">
        <v>1</v>
      </c>
      <c r="DY97">
        <v>3</v>
      </c>
      <c r="DZ97">
        <v>3</v>
      </c>
      <c r="EA97">
        <v>3</v>
      </c>
      <c r="EB97">
        <v>1</v>
      </c>
      <c r="EC97">
        <v>4</v>
      </c>
      <c r="ED97">
        <v>3</v>
      </c>
      <c r="EE97">
        <v>2</v>
      </c>
      <c r="EF97">
        <v>1</v>
      </c>
      <c r="EI97">
        <v>1</v>
      </c>
      <c r="EJ97">
        <v>4</v>
      </c>
      <c r="EK97">
        <v>1</v>
      </c>
      <c r="EL97">
        <v>3</v>
      </c>
      <c r="EM97">
        <v>3</v>
      </c>
      <c r="EN97">
        <v>2</v>
      </c>
      <c r="EO97">
        <v>2</v>
      </c>
      <c r="EP97">
        <v>1</v>
      </c>
      <c r="EQ97">
        <v>2</v>
      </c>
      <c r="ER97">
        <v>1</v>
      </c>
      <c r="ES97">
        <v>1</v>
      </c>
      <c r="ET97">
        <v>2</v>
      </c>
      <c r="EU97">
        <v>2</v>
      </c>
      <c r="EX97">
        <v>4</v>
      </c>
      <c r="EY97">
        <v>4</v>
      </c>
      <c r="EZ97">
        <v>4</v>
      </c>
      <c r="FA97">
        <v>1</v>
      </c>
      <c r="FB97">
        <v>2</v>
      </c>
      <c r="FC97">
        <v>3</v>
      </c>
      <c r="FD97">
        <v>1</v>
      </c>
      <c r="FE97">
        <v>2</v>
      </c>
      <c r="FF97">
        <v>2</v>
      </c>
      <c r="FG97">
        <v>3</v>
      </c>
      <c r="FH97">
        <v>4</v>
      </c>
      <c r="FJ97">
        <v>2</v>
      </c>
      <c r="FK97">
        <v>4</v>
      </c>
      <c r="FM97">
        <f t="shared" si="381"/>
        <v>2</v>
      </c>
      <c r="FN97">
        <f t="shared" si="382"/>
        <v>2</v>
      </c>
      <c r="FO97">
        <f t="shared" si="383"/>
        <v>2</v>
      </c>
      <c r="FP97">
        <f t="shared" si="384"/>
        <v>2</v>
      </c>
      <c r="FQ97">
        <f t="shared" si="385"/>
        <v>2</v>
      </c>
      <c r="FR97">
        <f t="shared" si="386"/>
        <v>2</v>
      </c>
      <c r="FS97">
        <f t="shared" si="387"/>
        <v>2</v>
      </c>
      <c r="FT97">
        <f t="shared" si="388"/>
        <v>2</v>
      </c>
      <c r="FU97">
        <f t="shared" si="389"/>
        <v>2</v>
      </c>
      <c r="FV97">
        <f t="shared" si="390"/>
        <v>3</v>
      </c>
      <c r="FW97">
        <f t="shared" si="391"/>
        <v>3</v>
      </c>
      <c r="FX97">
        <f t="shared" si="392"/>
        <v>3</v>
      </c>
      <c r="FY97">
        <f t="shared" si="393"/>
        <v>3</v>
      </c>
      <c r="FZ97">
        <f t="shared" si="394"/>
        <v>3</v>
      </c>
      <c r="GA97">
        <f t="shared" si="395"/>
        <v>1</v>
      </c>
      <c r="GB97">
        <f t="shared" si="396"/>
        <v>1</v>
      </c>
      <c r="GC97">
        <f t="shared" si="397"/>
        <v>3</v>
      </c>
      <c r="GD97">
        <f t="shared" si="398"/>
        <v>2</v>
      </c>
      <c r="GE97">
        <f t="shared" si="399"/>
        <v>1</v>
      </c>
      <c r="GF97">
        <f t="shared" si="400"/>
        <v>2</v>
      </c>
      <c r="GG97">
        <f t="shared" si="401"/>
        <v>1</v>
      </c>
      <c r="GH97">
        <f t="shared" si="402"/>
        <v>1</v>
      </c>
      <c r="GI97">
        <f t="shared" si="403"/>
        <v>1</v>
      </c>
      <c r="GJ97">
        <f t="shared" si="404"/>
        <v>2</v>
      </c>
      <c r="GK97">
        <f t="shared" si="405"/>
        <v>2</v>
      </c>
      <c r="GL97">
        <f t="shared" si="406"/>
        <v>2</v>
      </c>
      <c r="GM97">
        <f t="shared" si="407"/>
        <v>2</v>
      </c>
      <c r="GN97">
        <f t="shared" si="408"/>
        <v>3</v>
      </c>
      <c r="GO97">
        <f t="shared" si="409"/>
        <v>3</v>
      </c>
      <c r="GP97">
        <f t="shared" si="410"/>
        <v>3</v>
      </c>
      <c r="GQ97">
        <f t="shared" si="411"/>
        <v>2</v>
      </c>
      <c r="GR97">
        <f t="shared" si="412"/>
        <v>7</v>
      </c>
      <c r="GS97">
        <f t="shared" si="413"/>
        <v>7</v>
      </c>
      <c r="GT97">
        <f t="shared" si="414"/>
        <v>7</v>
      </c>
      <c r="GU97">
        <f t="shared" si="415"/>
        <v>7</v>
      </c>
      <c r="GV97">
        <f t="shared" si="416"/>
        <v>6</v>
      </c>
      <c r="GW97">
        <f t="shared" si="417"/>
        <v>7</v>
      </c>
      <c r="GX97">
        <f t="shared" si="418"/>
        <v>7</v>
      </c>
      <c r="GY97">
        <f t="shared" si="419"/>
        <v>2</v>
      </c>
      <c r="GZ97">
        <f t="shared" si="420"/>
        <v>5</v>
      </c>
      <c r="HA97">
        <f t="shared" si="421"/>
        <v>7</v>
      </c>
      <c r="HB97">
        <f t="shared" si="422"/>
        <v>2</v>
      </c>
      <c r="HC97">
        <f t="shared" si="423"/>
        <v>2</v>
      </c>
      <c r="HD97">
        <f t="shared" si="424"/>
        <v>2</v>
      </c>
      <c r="HE97">
        <f t="shared" si="425"/>
        <v>3</v>
      </c>
      <c r="HF97">
        <f t="shared" si="426"/>
        <v>3</v>
      </c>
      <c r="HG97">
        <f t="shared" si="427"/>
        <v>2</v>
      </c>
      <c r="HH97">
        <f t="shared" si="428"/>
        <v>2</v>
      </c>
      <c r="HI97">
        <f t="shared" si="429"/>
        <v>2</v>
      </c>
      <c r="HJ97">
        <f t="shared" si="430"/>
        <v>3</v>
      </c>
      <c r="HK97">
        <f t="shared" si="431"/>
        <v>3</v>
      </c>
      <c r="HL97">
        <f t="shared" si="432"/>
        <v>-1</v>
      </c>
      <c r="HM97">
        <f t="shared" si="433"/>
        <v>-1</v>
      </c>
      <c r="HN97">
        <f t="shared" si="434"/>
        <v>3</v>
      </c>
      <c r="HO97">
        <f t="shared" si="435"/>
        <v>3</v>
      </c>
      <c r="HP97">
        <f t="shared" si="436"/>
        <v>5</v>
      </c>
      <c r="HQ97">
        <f t="shared" si="437"/>
        <v>4</v>
      </c>
      <c r="HR97">
        <f t="shared" si="438"/>
        <v>4</v>
      </c>
      <c r="HS97">
        <f t="shared" si="439"/>
        <v>5</v>
      </c>
      <c r="HT97">
        <f t="shared" si="440"/>
        <v>6</v>
      </c>
      <c r="HU97">
        <f t="shared" si="441"/>
        <v>3</v>
      </c>
      <c r="HV97">
        <f t="shared" si="442"/>
        <v>5</v>
      </c>
      <c r="HW97">
        <f t="shared" si="443"/>
        <v>5</v>
      </c>
      <c r="HX97">
        <f t="shared" si="444"/>
        <v>5</v>
      </c>
      <c r="HY97">
        <f t="shared" si="445"/>
        <v>5</v>
      </c>
      <c r="HZ97">
        <f t="shared" si="446"/>
        <v>4</v>
      </c>
      <c r="IA97">
        <f t="shared" si="447"/>
        <v>6</v>
      </c>
      <c r="IB97">
        <f t="shared" si="448"/>
        <v>6</v>
      </c>
      <c r="IC97">
        <f t="shared" si="449"/>
        <v>5</v>
      </c>
      <c r="ID97">
        <f t="shared" si="450"/>
        <v>6</v>
      </c>
      <c r="IE97">
        <f t="shared" si="451"/>
        <v>3</v>
      </c>
      <c r="IF97">
        <f t="shared" si="452"/>
        <v>2</v>
      </c>
      <c r="IG97">
        <f t="shared" si="453"/>
        <v>3</v>
      </c>
      <c r="IH97">
        <f t="shared" si="454"/>
        <v>1</v>
      </c>
      <c r="II97">
        <f t="shared" si="455"/>
        <v>1</v>
      </c>
      <c r="IJ97">
        <f t="shared" si="456"/>
        <v>3</v>
      </c>
      <c r="IK97">
        <f t="shared" si="457"/>
        <v>3</v>
      </c>
      <c r="IL97">
        <f t="shared" si="458"/>
        <v>2</v>
      </c>
      <c r="IM97">
        <f t="shared" si="459"/>
        <v>2</v>
      </c>
      <c r="IN97">
        <f t="shared" si="460"/>
        <v>2</v>
      </c>
      <c r="IO97">
        <f t="shared" si="461"/>
        <v>1</v>
      </c>
      <c r="IP97">
        <f t="shared" si="462"/>
        <v>2</v>
      </c>
      <c r="IQ97">
        <f t="shared" si="463"/>
        <v>2</v>
      </c>
      <c r="IR97">
        <f t="shared" si="464"/>
        <v>2</v>
      </c>
      <c r="IS97">
        <f t="shared" si="465"/>
        <v>2</v>
      </c>
      <c r="IT97">
        <f t="shared" si="466"/>
        <v>2</v>
      </c>
      <c r="IU97">
        <f t="shared" si="467"/>
        <v>2</v>
      </c>
      <c r="IV97">
        <f t="shared" si="468"/>
        <v>2</v>
      </c>
      <c r="IW97">
        <f t="shared" si="469"/>
        <v>2</v>
      </c>
      <c r="IX97">
        <f t="shared" si="470"/>
        <v>1</v>
      </c>
      <c r="IY97">
        <f t="shared" si="471"/>
        <v>3</v>
      </c>
      <c r="IZ97">
        <f t="shared" si="472"/>
        <v>3</v>
      </c>
      <c r="JA97">
        <f t="shared" si="473"/>
        <v>4</v>
      </c>
      <c r="JB97">
        <f t="shared" si="474"/>
        <v>5</v>
      </c>
      <c r="JC97">
        <f t="shared" si="475"/>
        <v>1</v>
      </c>
      <c r="JD97">
        <f t="shared" si="476"/>
        <v>5</v>
      </c>
      <c r="JE97">
        <f t="shared" si="477"/>
        <v>5</v>
      </c>
      <c r="JF97">
        <f t="shared" si="478"/>
        <v>2</v>
      </c>
      <c r="JG97">
        <f t="shared" si="479"/>
        <v>4</v>
      </c>
      <c r="JH97">
        <f t="shared" si="480"/>
        <v>4</v>
      </c>
      <c r="JI97">
        <f t="shared" si="481"/>
        <v>3</v>
      </c>
      <c r="JJ97">
        <f t="shared" si="482"/>
        <v>3</v>
      </c>
      <c r="JK97">
        <f t="shared" si="483"/>
        <v>4</v>
      </c>
      <c r="JL97">
        <f t="shared" si="484"/>
        <v>4</v>
      </c>
      <c r="JM97">
        <f t="shared" si="485"/>
        <v>3</v>
      </c>
      <c r="JN97">
        <f t="shared" si="486"/>
        <v>5</v>
      </c>
      <c r="JO97">
        <f t="shared" si="487"/>
        <v>5</v>
      </c>
      <c r="JP97">
        <f t="shared" si="488"/>
        <v>3</v>
      </c>
      <c r="JQ97">
        <f t="shared" si="489"/>
        <v>3</v>
      </c>
      <c r="JR97">
        <f t="shared" si="490"/>
        <v>3</v>
      </c>
      <c r="JS97">
        <f t="shared" si="491"/>
        <v>3</v>
      </c>
      <c r="JT97">
        <f t="shared" si="492"/>
        <v>2</v>
      </c>
      <c r="JU97">
        <f t="shared" si="493"/>
        <v>2</v>
      </c>
      <c r="JV97">
        <f t="shared" si="494"/>
        <v>2</v>
      </c>
      <c r="JW97">
        <f t="shared" si="495"/>
        <v>4</v>
      </c>
      <c r="JX97">
        <f t="shared" si="496"/>
        <v>2</v>
      </c>
      <c r="JY97">
        <f t="shared" si="497"/>
        <v>3</v>
      </c>
      <c r="JZ97">
        <f t="shared" si="498"/>
        <v>3</v>
      </c>
      <c r="KA97">
        <f t="shared" si="499"/>
        <v>5</v>
      </c>
      <c r="KC97">
        <f t="shared" si="500"/>
        <v>4</v>
      </c>
      <c r="KD97">
        <f t="shared" si="501"/>
        <v>3</v>
      </c>
      <c r="KE97">
        <f t="shared" si="502"/>
        <v>3</v>
      </c>
      <c r="KF97">
        <f t="shared" si="503"/>
        <v>4</v>
      </c>
      <c r="KG97">
        <f t="shared" si="504"/>
        <v>4</v>
      </c>
      <c r="KH97">
        <f t="shared" si="505"/>
        <v>5</v>
      </c>
      <c r="KI97">
        <f t="shared" si="506"/>
        <v>3</v>
      </c>
      <c r="KJ97">
        <f t="shared" si="507"/>
        <v>3</v>
      </c>
      <c r="KK97">
        <f>EA97</f>
        <v>3</v>
      </c>
      <c r="KL97">
        <f t="shared" si="508"/>
        <v>1</v>
      </c>
      <c r="KM97">
        <f t="shared" si="509"/>
        <v>0</v>
      </c>
      <c r="KN97">
        <f t="shared" si="510"/>
        <v>1</v>
      </c>
      <c r="KO97">
        <f t="shared" si="511"/>
        <v>1</v>
      </c>
      <c r="KP97">
        <f t="shared" si="512"/>
        <v>0</v>
      </c>
      <c r="KQ97" t="b">
        <f t="shared" si="513"/>
        <v>0</v>
      </c>
      <c r="KR97" t="b">
        <f t="shared" si="514"/>
        <v>0</v>
      </c>
      <c r="KS97">
        <f t="shared" si="515"/>
        <v>1</v>
      </c>
      <c r="KT97">
        <f t="shared" si="516"/>
        <v>1</v>
      </c>
      <c r="KU97">
        <f t="shared" si="517"/>
        <v>1</v>
      </c>
      <c r="KV97">
        <f t="shared" si="518"/>
        <v>1</v>
      </c>
      <c r="KW97">
        <f t="shared" si="519"/>
        <v>1</v>
      </c>
      <c r="KX97">
        <f t="shared" si="520"/>
        <v>1</v>
      </c>
      <c r="KY97">
        <f t="shared" si="521"/>
        <v>0</v>
      </c>
      <c r="KZ97">
        <f t="shared" si="522"/>
        <v>1</v>
      </c>
      <c r="LA97">
        <f t="shared" si="523"/>
        <v>1</v>
      </c>
      <c r="LB97">
        <f t="shared" si="524"/>
        <v>1</v>
      </c>
      <c r="LC97">
        <f t="shared" si="525"/>
        <v>1</v>
      </c>
      <c r="LD97">
        <f t="shared" si="526"/>
        <v>0</v>
      </c>
      <c r="LE97">
        <f t="shared" si="527"/>
        <v>1</v>
      </c>
      <c r="LF97" t="b">
        <f t="shared" si="528"/>
        <v>0</v>
      </c>
      <c r="LG97" t="b">
        <f t="shared" si="529"/>
        <v>0</v>
      </c>
      <c r="LH97">
        <f t="shared" si="530"/>
        <v>0</v>
      </c>
      <c r="LI97">
        <f t="shared" si="531"/>
        <v>0</v>
      </c>
      <c r="LJ97">
        <f t="shared" si="532"/>
        <v>1</v>
      </c>
      <c r="LK97">
        <f t="shared" si="533"/>
        <v>0</v>
      </c>
      <c r="LL97">
        <f t="shared" si="534"/>
        <v>1</v>
      </c>
      <c r="LM97">
        <f t="shared" si="535"/>
        <v>0</v>
      </c>
      <c r="LN97">
        <f t="shared" si="536"/>
        <v>0</v>
      </c>
      <c r="LO97">
        <f t="shared" si="537"/>
        <v>1</v>
      </c>
      <c r="LP97">
        <f t="shared" si="538"/>
        <v>1</v>
      </c>
      <c r="LQ97">
        <f t="shared" si="539"/>
        <v>0</v>
      </c>
      <c r="LR97">
        <f t="shared" si="540"/>
        <v>1</v>
      </c>
      <c r="LS97" t="b">
        <f t="shared" si="541"/>
        <v>0</v>
      </c>
      <c r="LT97">
        <f t="shared" si="542"/>
        <v>1</v>
      </c>
      <c r="LU97">
        <f t="shared" si="543"/>
        <v>0</v>
      </c>
      <c r="LW97">
        <f t="shared" si="544"/>
        <v>1.8421052631578947</v>
      </c>
      <c r="LX97" s="24">
        <f t="shared" si="566"/>
        <v>1</v>
      </c>
      <c r="LY97">
        <f t="shared" si="545"/>
        <v>2.5</v>
      </c>
      <c r="LZ97" s="25">
        <f>11/12</f>
        <v>0.91666666666666663</v>
      </c>
      <c r="MA97">
        <f t="shared" si="546"/>
        <v>1.5</v>
      </c>
      <c r="MB97">
        <f t="shared" si="561"/>
        <v>1</v>
      </c>
      <c r="MC97">
        <f t="shared" si="547"/>
        <v>2.2222222222222223</v>
      </c>
      <c r="MD97">
        <f t="shared" si="567"/>
        <v>1</v>
      </c>
      <c r="ME97">
        <f t="shared" si="548"/>
        <v>2.5</v>
      </c>
      <c r="MF97">
        <f t="shared" si="575"/>
        <v>1</v>
      </c>
      <c r="MG97">
        <f t="shared" si="549"/>
        <v>2.25</v>
      </c>
      <c r="MH97">
        <f>3/4</f>
        <v>0.75</v>
      </c>
      <c r="MI97">
        <f t="shared" si="550"/>
        <v>2.75</v>
      </c>
      <c r="MJ97" s="25">
        <f t="shared" si="551"/>
        <v>1</v>
      </c>
      <c r="MK97">
        <f t="shared" si="552"/>
        <v>6.2</v>
      </c>
      <c r="ML97">
        <f t="shared" si="553"/>
        <v>1</v>
      </c>
      <c r="MM97">
        <f t="shared" si="554"/>
        <v>2</v>
      </c>
      <c r="MN97">
        <f>13/14</f>
        <v>0.9285714285714286</v>
      </c>
      <c r="MO97">
        <f t="shared" si="555"/>
        <v>2</v>
      </c>
      <c r="MP97">
        <f t="shared" si="568"/>
        <v>1</v>
      </c>
      <c r="MQ97">
        <f t="shared" si="556"/>
        <v>3.5714285714285716</v>
      </c>
      <c r="MR97">
        <f>12/14</f>
        <v>0.8571428571428571</v>
      </c>
      <c r="MS97">
        <f t="shared" si="557"/>
        <v>3.1818181818181817</v>
      </c>
      <c r="MT97">
        <f>10/11</f>
        <v>0.90909090909090906</v>
      </c>
      <c r="MU97">
        <f t="shared" si="558"/>
        <v>3.4615384615384617</v>
      </c>
      <c r="MV97">
        <f>12/13</f>
        <v>0.92307692307692313</v>
      </c>
      <c r="MW97">
        <f t="shared" si="559"/>
        <v>0.64516129032258063</v>
      </c>
      <c r="MX97" t="str">
        <f t="shared" si="571"/>
        <v>CHECK</v>
      </c>
      <c r="MY97">
        <f t="shared" si="560"/>
        <v>4.9333333333333336</v>
      </c>
      <c r="MZ97">
        <f>14/15</f>
        <v>0.93333333333333335</v>
      </c>
    </row>
    <row r="98" spans="1:364" ht="16">
      <c r="A98" t="s">
        <v>713</v>
      </c>
      <c r="B98" t="s">
        <v>837</v>
      </c>
      <c r="C98">
        <v>2</v>
      </c>
      <c r="D98">
        <v>3</v>
      </c>
      <c r="E98">
        <v>3</v>
      </c>
      <c r="F98">
        <v>3</v>
      </c>
      <c r="G98">
        <v>4</v>
      </c>
      <c r="H98">
        <v>3</v>
      </c>
      <c r="I98">
        <v>3</v>
      </c>
      <c r="J98">
        <v>3</v>
      </c>
      <c r="K98">
        <v>4</v>
      </c>
      <c r="L98">
        <v>4</v>
      </c>
      <c r="M98">
        <v>3</v>
      </c>
      <c r="N98">
        <v>4</v>
      </c>
      <c r="O98">
        <v>3</v>
      </c>
      <c r="P98">
        <v>3</v>
      </c>
      <c r="Q98">
        <v>3</v>
      </c>
      <c r="R98">
        <v>3</v>
      </c>
      <c r="S98">
        <v>3</v>
      </c>
      <c r="T98">
        <v>3</v>
      </c>
      <c r="U98">
        <v>3</v>
      </c>
      <c r="V98">
        <v>3</v>
      </c>
      <c r="W98">
        <v>4</v>
      </c>
      <c r="X98">
        <v>4</v>
      </c>
      <c r="Y98">
        <v>4</v>
      </c>
      <c r="Z98">
        <v>4</v>
      </c>
      <c r="AA98">
        <v>3</v>
      </c>
      <c r="AB98">
        <v>2</v>
      </c>
      <c r="AC98">
        <v>2</v>
      </c>
      <c r="AD98">
        <v>2</v>
      </c>
      <c r="AE98">
        <v>3</v>
      </c>
      <c r="AF98">
        <v>1</v>
      </c>
      <c r="AG98">
        <v>3</v>
      </c>
      <c r="AH98">
        <v>3</v>
      </c>
      <c r="AI98">
        <v>6</v>
      </c>
      <c r="AJ98">
        <v>5</v>
      </c>
      <c r="AK98">
        <v>5</v>
      </c>
      <c r="AL98">
        <v>6</v>
      </c>
      <c r="AM98">
        <v>4</v>
      </c>
      <c r="AN98">
        <v>1</v>
      </c>
      <c r="AO98">
        <v>4</v>
      </c>
      <c r="AP98">
        <v>3</v>
      </c>
      <c r="AQ98">
        <v>5</v>
      </c>
      <c r="AR98">
        <v>1</v>
      </c>
      <c r="AS98">
        <v>1</v>
      </c>
      <c r="AT98">
        <v>2</v>
      </c>
      <c r="AU98">
        <v>2</v>
      </c>
      <c r="AV98">
        <v>6</v>
      </c>
      <c r="AW98">
        <v>6</v>
      </c>
      <c r="AX98">
        <v>5</v>
      </c>
      <c r="AY98">
        <v>4</v>
      </c>
      <c r="AZ98">
        <v>5</v>
      </c>
      <c r="BA98">
        <v>1</v>
      </c>
      <c r="BB98">
        <v>4</v>
      </c>
      <c r="BC98">
        <v>2</v>
      </c>
      <c r="BD98">
        <v>2</v>
      </c>
      <c r="BE98">
        <v>1</v>
      </c>
      <c r="BF98">
        <v>1</v>
      </c>
      <c r="BG98">
        <v>5</v>
      </c>
      <c r="BH98">
        <v>4</v>
      </c>
      <c r="BI98">
        <v>4</v>
      </c>
      <c r="BJ98">
        <v>3</v>
      </c>
      <c r="BK98">
        <v>3</v>
      </c>
      <c r="BL98">
        <v>4</v>
      </c>
      <c r="BM98">
        <v>3</v>
      </c>
      <c r="BN98">
        <v>3</v>
      </c>
      <c r="BO98">
        <v>2</v>
      </c>
      <c r="BP98">
        <v>3</v>
      </c>
      <c r="BQ98">
        <v>2</v>
      </c>
      <c r="BR98">
        <v>3</v>
      </c>
      <c r="BS98">
        <v>2</v>
      </c>
      <c r="BT98">
        <v>3</v>
      </c>
      <c r="BU98">
        <v>3</v>
      </c>
      <c r="BV98">
        <v>3</v>
      </c>
      <c r="BW98">
        <v>1</v>
      </c>
      <c r="BX98">
        <v>2</v>
      </c>
      <c r="BY98">
        <v>1</v>
      </c>
      <c r="BZ98">
        <v>1</v>
      </c>
      <c r="CA98">
        <v>3</v>
      </c>
      <c r="CB98">
        <v>3</v>
      </c>
      <c r="CC98">
        <v>1</v>
      </c>
      <c r="CD98">
        <v>1</v>
      </c>
      <c r="CE98">
        <v>3</v>
      </c>
      <c r="CF98">
        <v>2</v>
      </c>
      <c r="CG98">
        <v>2</v>
      </c>
      <c r="CH98">
        <v>3</v>
      </c>
      <c r="CI98">
        <v>3</v>
      </c>
      <c r="CJ98">
        <v>2</v>
      </c>
      <c r="CK98">
        <v>3</v>
      </c>
      <c r="CL98">
        <v>1</v>
      </c>
      <c r="CM98">
        <v>2</v>
      </c>
      <c r="CN98">
        <v>3</v>
      </c>
      <c r="CO98">
        <v>1</v>
      </c>
      <c r="CP98">
        <v>1</v>
      </c>
      <c r="CQ98">
        <v>1</v>
      </c>
      <c r="CR98">
        <v>4</v>
      </c>
      <c r="CS98">
        <v>1</v>
      </c>
      <c r="CT98">
        <v>1</v>
      </c>
      <c r="CU98">
        <v>1</v>
      </c>
      <c r="CV98">
        <v>1</v>
      </c>
      <c r="CW98">
        <v>1</v>
      </c>
      <c r="CX98">
        <v>1</v>
      </c>
      <c r="CY98">
        <v>1</v>
      </c>
      <c r="CZ98">
        <v>4</v>
      </c>
      <c r="DA98">
        <v>3</v>
      </c>
      <c r="DB98">
        <v>3</v>
      </c>
      <c r="DC98">
        <v>4</v>
      </c>
      <c r="DD98">
        <v>1</v>
      </c>
      <c r="DE98">
        <v>2</v>
      </c>
      <c r="DF98">
        <v>1</v>
      </c>
      <c r="DG98">
        <v>1</v>
      </c>
      <c r="DH98">
        <v>1</v>
      </c>
      <c r="DI98">
        <v>2</v>
      </c>
      <c r="DJ98">
        <v>3</v>
      </c>
      <c r="DK98">
        <v>4</v>
      </c>
      <c r="DL98">
        <v>4</v>
      </c>
      <c r="DM98">
        <v>3</v>
      </c>
      <c r="DN98">
        <v>4</v>
      </c>
      <c r="DO98">
        <v>3</v>
      </c>
      <c r="DP98">
        <v>3</v>
      </c>
      <c r="DQ98">
        <v>3</v>
      </c>
      <c r="DR98">
        <v>2</v>
      </c>
      <c r="DS98">
        <v>2</v>
      </c>
      <c r="DT98">
        <v>2</v>
      </c>
      <c r="DU98">
        <v>4</v>
      </c>
      <c r="DV98">
        <v>2</v>
      </c>
      <c r="DW98">
        <v>2</v>
      </c>
      <c r="DX98">
        <v>1</v>
      </c>
      <c r="DY98">
        <v>3</v>
      </c>
      <c r="DZ98">
        <v>3</v>
      </c>
      <c r="EB98">
        <v>1</v>
      </c>
      <c r="EC98">
        <v>2</v>
      </c>
      <c r="ED98">
        <v>3</v>
      </c>
      <c r="EE98">
        <v>4</v>
      </c>
      <c r="EF98">
        <v>3</v>
      </c>
      <c r="EG98">
        <v>3</v>
      </c>
      <c r="EH98">
        <v>3</v>
      </c>
      <c r="EI98">
        <v>2</v>
      </c>
      <c r="EJ98">
        <v>4</v>
      </c>
      <c r="EK98">
        <v>1</v>
      </c>
      <c r="EL98">
        <v>3</v>
      </c>
      <c r="EM98">
        <v>3</v>
      </c>
      <c r="EN98">
        <v>2</v>
      </c>
      <c r="EO98">
        <v>4</v>
      </c>
      <c r="EP98">
        <v>4</v>
      </c>
      <c r="EQ98">
        <v>2</v>
      </c>
      <c r="ER98">
        <v>3</v>
      </c>
      <c r="ES98">
        <v>1</v>
      </c>
      <c r="ET98">
        <v>2</v>
      </c>
      <c r="EU98">
        <v>2</v>
      </c>
      <c r="EV98">
        <v>2</v>
      </c>
      <c r="EW98">
        <v>1</v>
      </c>
      <c r="EX98">
        <v>4</v>
      </c>
      <c r="EY98">
        <v>1</v>
      </c>
      <c r="EZ98">
        <v>2</v>
      </c>
      <c r="FA98">
        <v>4</v>
      </c>
      <c r="FB98">
        <v>2</v>
      </c>
      <c r="FC98">
        <v>1</v>
      </c>
      <c r="FD98">
        <v>4</v>
      </c>
      <c r="FE98">
        <v>2</v>
      </c>
      <c r="FF98">
        <v>3</v>
      </c>
      <c r="FG98">
        <v>1</v>
      </c>
      <c r="FH98">
        <v>4</v>
      </c>
      <c r="FI98">
        <v>3</v>
      </c>
      <c r="FJ98">
        <v>3</v>
      </c>
      <c r="FK98">
        <v>4</v>
      </c>
      <c r="FM98">
        <f t="shared" ref="FM98:FM129" si="576">IF(D98=1, 4, IF(D98=2,3, IF(D98=3,2, IF(D98=4,1))))</f>
        <v>2</v>
      </c>
      <c r="FN98">
        <f t="shared" ref="FN98:FN129" si="577">IF(E98=1, 4, IF(E98=2,3, IF(E98=3,2, IF(E98=4,1))))</f>
        <v>2</v>
      </c>
      <c r="FO98">
        <f t="shared" ref="FO98:FO129" si="578">IF(F98=1, 4, IF(F98=2,3, IF(F98=3,2, IF(F98=4,1))))</f>
        <v>2</v>
      </c>
      <c r="FP98">
        <f t="shared" ref="FP98:FP129" si="579">IF(G98=1, 4, IF(G98=2,3, IF(G98=3,2, IF(G98=4,1))))</f>
        <v>1</v>
      </c>
      <c r="FQ98">
        <f t="shared" ref="FQ98:FQ129" si="580">IF(H98=1, 4, IF(H98=2,3, IF(H98=3,2, IF(H98=4,1))))</f>
        <v>2</v>
      </c>
      <c r="FR98">
        <f t="shared" ref="FR98:FR129" si="581">IF(I98=1, 4, IF(I98=2,3, IF(I98=3,2, IF(I98=4,1))))</f>
        <v>2</v>
      </c>
      <c r="FS98">
        <f t="shared" ref="FS98:FS129" si="582">IF(J98=1, 4, IF(J98=2,3, IF(J98=3,2, IF(J98=4,1))))</f>
        <v>2</v>
      </c>
      <c r="FT98">
        <f t="shared" ref="FT98:FT129" si="583">IF(K98=1, 4, IF(K98=2,3, IF(K98=3,2, IF(K98=4,1))))</f>
        <v>1</v>
      </c>
      <c r="FU98">
        <f t="shared" ref="FU98:FU129" si="584">IF(L98=1, 4, IF(L98=2,3, IF(L98=3,2, IF(L98=4,1))))</f>
        <v>1</v>
      </c>
      <c r="FV98">
        <f t="shared" ref="FV98:FV129" si="585">IF(M98=1, 4, IF(M98=2,3, IF(M98=3,2, IF(M98=4,1))))</f>
        <v>2</v>
      </c>
      <c r="FW98">
        <f t="shared" ref="FW98:FW129" si="586">IF(N98=1, 4, IF(N98=2,3, IF(N98=3,2, IF(N98=4,1))))</f>
        <v>1</v>
      </c>
      <c r="FX98">
        <f t="shared" ref="FX98:FX129" si="587">IF(O98=1, 4, IF(O98=2,3, IF(O98=3,2, IF(O98=4,1))))</f>
        <v>2</v>
      </c>
      <c r="FY98">
        <f t="shared" ref="FY98:FY129" si="588">IF(P98=1, 4, IF(P98=2,3, IF(P98=3,2, IF(P98=4,1))))</f>
        <v>2</v>
      </c>
      <c r="FZ98">
        <f t="shared" ref="FZ98:FZ129" si="589">IF(Q98=1, 4, IF(Q98=2,3, IF(Q98=3,2, IF(Q98=4,1))))</f>
        <v>2</v>
      </c>
      <c r="GA98">
        <f t="shared" ref="GA98:GA129" si="590">IF(R98=1, 4, IF(R98=2,3, IF(R98=3,2, IF(R98=4,1))))</f>
        <v>2</v>
      </c>
      <c r="GB98">
        <f t="shared" ref="GB98:GB129" si="591">IF(S98=1, 4, IF(S98=2,3, IF(S98=3,2, IF(S98=4,1))))</f>
        <v>2</v>
      </c>
      <c r="GC98">
        <f t="shared" ref="GC98:GC129" si="592">IF(T98=1, 4, IF(T98=2,3, IF(T98=3,2, IF(T98=4,1))))</f>
        <v>2</v>
      </c>
      <c r="GD98">
        <f t="shared" ref="GD98:GD129" si="593">IF(U98=1, 4, IF(U98=2,3, IF(U98=3,2, IF(U98=4,1))))</f>
        <v>2</v>
      </c>
      <c r="GE98">
        <f t="shared" ref="GE98:GE129" si="594">IF(V98=1, 4, IF(V98=2,3, IF(V98=3,2, IF(V98=4,1))))</f>
        <v>2</v>
      </c>
      <c r="GF98">
        <f t="shared" ref="GF98:GF129" si="595">IF(W98=1, 4, IF(W98=2,3, IF(W98=3,2, IF(W98=4,1))))</f>
        <v>1</v>
      </c>
      <c r="GG98">
        <f t="shared" ref="GG98:GG129" si="596">IF(X98=1, 4, IF(X98=2,3, IF(X98=3,2, IF(X98=4,1))))</f>
        <v>1</v>
      </c>
      <c r="GH98">
        <f t="shared" ref="GH98:GH129" si="597">IF(Y98=1, 4, IF(Y98=2,3, IF(Y98=3,2, IF(Y98=4,1))))</f>
        <v>1</v>
      </c>
      <c r="GI98">
        <f t="shared" ref="GI98:GI129" si="598">IF(Z98=1, 4, IF(Z98=2,3, IF(Z98=3,2, IF(Z98=4,1))))</f>
        <v>1</v>
      </c>
      <c r="GJ98">
        <f t="shared" ref="GJ98:GJ129" si="599">IF(AA98=1, 4, IF(AA98=2,3, IF(AA98=3,2, IF(AA98=4,1))))</f>
        <v>2</v>
      </c>
      <c r="GK98">
        <f t="shared" ref="GK98:GK129" si="600">IF(AB98=1, 4, IF(AB98=2,3, IF(AB98=3,2, IF(AB98=4,1))))</f>
        <v>3</v>
      </c>
      <c r="GL98">
        <f t="shared" ref="GL98:GL129" si="601">IF(AC98=1, 4, IF(AC98=2,3, IF(AC98=3,2, IF(AC98=4,1))))</f>
        <v>3</v>
      </c>
      <c r="GM98">
        <f t="shared" ref="GM98:GM129" si="602">IF(AD98=1, 4, IF(AD98=2,3, IF(AD98=3,2, IF(AD98=4,1))))</f>
        <v>3</v>
      </c>
      <c r="GN98">
        <f t="shared" ref="GN98:GN129" si="603">IF(AE98=1, 4, IF(AE98=2,3, IF(AE98=3,2, IF(AE98=4,1))))</f>
        <v>2</v>
      </c>
      <c r="GO98">
        <f t="shared" ref="GO98:GO129" si="604">IF(AF98=1, 4, IF(AF98=2,3, IF(AF98=3,2, IF(AF98=4,1))))</f>
        <v>4</v>
      </c>
      <c r="GP98">
        <f t="shared" ref="GP98:GP129" si="605">IF(AG98=1, 4, IF(AG98=2,3, IF(AG98=3,2, IF(AG98=4,1))))</f>
        <v>2</v>
      </c>
      <c r="GQ98">
        <f t="shared" ref="GQ98:GQ129" si="606">IF(AH98=1, 4, IF(AH98=2,3, IF(AH98=3,2, IF(AH98=4,1))))</f>
        <v>2</v>
      </c>
      <c r="GR98">
        <f t="shared" ref="GR98:GR129" si="607">AI98</f>
        <v>6</v>
      </c>
      <c r="GS98">
        <f t="shared" ref="GS98:GS129" si="608">AJ98</f>
        <v>5</v>
      </c>
      <c r="GT98">
        <f t="shared" ref="GT98:GT129" si="609">IF(AK98=1,7,IF(AK98=2,6,IF(AK98=3,5,IF(AK98=4,4,IF(AK98=5,3,IF(AK98=6,2,IF(AK98=7,1)))))))</f>
        <v>3</v>
      </c>
      <c r="GU98">
        <f t="shared" ref="GU98:GU129" si="610">AL98</f>
        <v>6</v>
      </c>
      <c r="GV98">
        <f t="shared" ref="GV98:GV129" si="611">AM98</f>
        <v>4</v>
      </c>
      <c r="GW98">
        <f t="shared" ref="GW98:GW129" si="612">IF(AN98=1,7,IF(AN98=2,6,IF(AN98=3,5,IF(AN98=4,4,IF(AN98=5,3,IF(AN98=6,2,IF(AN98=7,1)))))))</f>
        <v>7</v>
      </c>
      <c r="GX98">
        <f t="shared" ref="GX98:GX129" si="613">IF(AO98=1,7,IF(AO98=2,6,IF(AO98=3,5,IF(AO98=4,4,IF(AO98=5,3,IF(AO98=6,2,IF(AO98=7,1)))))))</f>
        <v>4</v>
      </c>
      <c r="GY98">
        <f t="shared" ref="GY98:GY129" si="614">IF(AP98=1,7,IF(AP98=2,6,IF(AP98=3,5,IF(AP98=4,4,IF(AP98=5,3,IF(AP98=6,2,IF(AP98=7,1)))))))</f>
        <v>5</v>
      </c>
      <c r="GZ98">
        <f t="shared" ref="GZ98:GZ129" si="615">IF(AQ98=1,7,IF(AQ98=2,6,IF(AQ98=3,5,IF(AQ98=4,4,IF(AQ98=5,3,IF(AQ98=6,2,IF(AQ98=7,1)))))))</f>
        <v>3</v>
      </c>
      <c r="HA98">
        <f t="shared" ref="HA98:HA129" si="616">IF(AR98=1,7,IF(AR98=2,6,IF(AR98=3,5,IF(AR98=4,4,IF(AR98=5,3,IF(AR98=6,2,IF(AR98=7,1)))))))</f>
        <v>7</v>
      </c>
      <c r="HB98">
        <f t="shared" ref="HB98:HB129" si="617">IF(AS98=1,-3,IF(AS98=2,-2,IF(AS98=3,-1,IF(AS98=4,1,IF(AS98=5,2,IF(AS98=6,3))))))</f>
        <v>-3</v>
      </c>
      <c r="HC98">
        <f t="shared" ref="HC98:HC129" si="618">IF(AT98=1,-3,IF(AT98=2,-2,IF(AT98=3,-1,IF(AT98=4,1,IF(AT98=5,2,IF(AT98=6,3))))))</f>
        <v>-2</v>
      </c>
      <c r="HD98">
        <f t="shared" ref="HD98:HD129" si="619">IF(AU98=1,-3,IF(AU98=2,-2,IF(AU98=3,-1,IF(AU98=4,1,IF(AU98=5,2,IF(AU98=6,3))))))</f>
        <v>-2</v>
      </c>
      <c r="HE98">
        <f t="shared" ref="HE98:HE129" si="620">IF(AV98=1,-3,IF(AV98=2,-2,IF(AV98=3,-1,IF(AV98=4,1,IF(AV98=5,2,IF(AV98=6,3))))))</f>
        <v>3</v>
      </c>
      <c r="HF98">
        <f t="shared" ref="HF98:HF129" si="621">IF(AW98=1,-3,IF(AW98=2,-2,IF(AW98=3,-1,IF(AW98=4,1,IF(AW98=5,2,IF(AW98=6,3))))))</f>
        <v>3</v>
      </c>
      <c r="HG98">
        <f t="shared" ref="HG98:HG129" si="622">IF(AX98=1,-3,IF(AX98=2,-2,IF(AX98=3,-1,IF(AX98=4,1,IF(AX98=5,2,IF(AX98=6,3))))))</f>
        <v>2</v>
      </c>
      <c r="HH98">
        <f t="shared" ref="HH98:HH129" si="623">IF(AY98=1,-3,IF(AY98=2,-2,IF(AY98=3,-1,IF(AY98=4,1,IF(AY98=5,2,IF(AY98=6,3))))))</f>
        <v>1</v>
      </c>
      <c r="HI98">
        <f t="shared" ref="HI98:HI129" si="624">IF(AZ98=1,3,IF(AZ98=2,2,IF(AZ98=3,1,IF(AZ98=4,-1,IF(AZ98=5,-2,IF(AZ98=6,-3))))))</f>
        <v>-2</v>
      </c>
      <c r="HJ98">
        <f t="shared" ref="HJ98:HJ129" si="625">IF(BA98=1,3,IF(BA98=2,2,IF(BA98=3,1,IF(BA98=4,-1,IF(BA98=5,-2,IF(BA98=6,-3))))))</f>
        <v>3</v>
      </c>
      <c r="HK98">
        <f t="shared" ref="HK98:HK129" si="626">IF(BB98=1,3,IF(BB98=2,2,IF(BB98=3,1,IF(BB98=4,-1,IF(BB98=5,-2,IF(BB98=6,-3))))))</f>
        <v>-1</v>
      </c>
      <c r="HL98">
        <f t="shared" ref="HL98:HL129" si="627">IF(BC98=1,3,IF(BC98=2,2,IF(BC98=3,1,IF(BC98=4,-1,IF(BC98=5,-2,IF(BC98=6,-3))))))</f>
        <v>2</v>
      </c>
      <c r="HM98">
        <f t="shared" ref="HM98:HM129" si="628">IF(BD98=1,3,IF(BD98=2,2,IF(BD98=3,1,IF(BD98=4,-1,IF(BD98=5,-2,IF(BD98=6,-3))))))</f>
        <v>2</v>
      </c>
      <c r="HN98">
        <f t="shared" ref="HN98:HN129" si="629">IF(BE98=1,3,IF(BE98=2,2,IF(BE98=3,1,IF(BE98=4,-1,IF(BE98=5,-2,IF(BE98=6,-3))))))</f>
        <v>3</v>
      </c>
      <c r="HO98">
        <f t="shared" ref="HO98:HO129" si="630">IF(BF98=1,3,IF(BF98=2,2,IF(BF98=3,1,IF(BF98=4,-1,IF(BF98=5,-2,IF(BF98=6,-3))))))</f>
        <v>3</v>
      </c>
      <c r="HP98">
        <f t="shared" ref="HP98:HP129" si="631">IF(BG98=1,6,IF(BG98=2,5,IF(BG98=3,4,IF(BG98=4,3,IF(BG98=5,2,IF(BG98=6,1))))))</f>
        <v>2</v>
      </c>
      <c r="HQ98">
        <f t="shared" ref="HQ98:HQ129" si="632">IF(BH98=1,6,IF(BH98=2,5,IF(BH98=3,4,IF(BH98=4,3,IF(BH98=5,2,IF(BH98=6,1))))))</f>
        <v>3</v>
      </c>
      <c r="HR98">
        <f t="shared" ref="HR98:HR129" si="633">IF(BI98=1,6,IF(BI98=2,5,IF(BI98=3,4,IF(BI98=4,3,IF(BI98=5,2,IF(BI98=6,1))))))</f>
        <v>3</v>
      </c>
      <c r="HS98">
        <f t="shared" ref="HS98:HS129" si="634">IF(BJ98=1,6,IF(BJ98=2,5,IF(BJ98=3,4,IF(BJ98=4,3,IF(BJ98=5,2,IF(BJ98=6,1))))))</f>
        <v>4</v>
      </c>
      <c r="HT98">
        <f t="shared" ref="HT98:HT129" si="635">IF(BK98=1,6,IF(BK98=2,5,IF(BK98=3,4,IF(BK98=4,3,IF(BK98=5,2,IF(BK98=6,1))))))</f>
        <v>4</v>
      </c>
      <c r="HU98">
        <f t="shared" ref="HU98:HU129" si="636">IF(BL98=1,6,IF(BL98=2,5,IF(BL98=3,4,IF(BL98=4,3,IF(BL98=5,2,IF(BL98=6,1))))))</f>
        <v>3</v>
      </c>
      <c r="HV98">
        <f t="shared" ref="HV98:HV129" si="637">IF(BM98=1,6,IF(BM98=2,5,IF(BM98=3,4,IF(BM98=4,3,IF(BM98=5,2,IF(BM98=6,1))))))</f>
        <v>4</v>
      </c>
      <c r="HW98">
        <f t="shared" ref="HW98:HW129" si="638">IF(BN98=1,6,IF(BN98=2,5,IF(BN98=3,4,IF(BN98=4,3,IF(BN98=5,2,IF(BN98=6,1))))))</f>
        <v>4</v>
      </c>
      <c r="HX98">
        <f t="shared" ref="HX98:HX129" si="639">IF(BO98=1,6,IF(BO98=2,5,IF(BO98=3,4,IF(BO98=4,3,IF(BO98=5,2,IF(BO98=6,1))))))</f>
        <v>5</v>
      </c>
      <c r="HY98">
        <f t="shared" ref="HY98:HY129" si="640">IF(BP98=1,6,IF(BP98=2,5,IF(BP98=3,4,IF(BP98=4,3,IF(BP98=5,2,IF(BP98=6,1))))))</f>
        <v>4</v>
      </c>
      <c r="HZ98">
        <f t="shared" ref="HZ98:HZ129" si="641">IF(BQ98=1,6,IF(BQ98=2,5,IF(BQ98=3,4,IF(BQ98=4,3,IF(BQ98=5,2,IF(BQ98=6,1))))))</f>
        <v>5</v>
      </c>
      <c r="IA98">
        <f t="shared" ref="IA98:IA129" si="642">IF(BR98=1,6,IF(BR98=2,5,IF(BR98=3,4,IF(BR98=4,3,IF(BR98=5,2,IF(BR98=6,1))))))</f>
        <v>4</v>
      </c>
      <c r="IB98">
        <f t="shared" ref="IB98:IB129" si="643">IF(BS98=1,6,IF(BS98=2,5,IF(BS98=3,4,IF(BS98=4,3,IF(BS98=5,2,IF(BS98=6,1))))))</f>
        <v>5</v>
      </c>
      <c r="IC98">
        <f t="shared" ref="IC98:IC129" si="644">IF(BT98=1,6,IF(BT98=2,5,IF(BT98=3,4,IF(BT98=4,3,IF(BT98=5,2,IF(BT98=6,1))))))</f>
        <v>4</v>
      </c>
      <c r="ID98">
        <f t="shared" ref="ID98:ID129" si="645">IF(BU98=1,6,IF(BU98=2,5,IF(BU98=3,4,IF(BU98=4,3,IF(BU98=5,2,IF(BU98=6,1))))))</f>
        <v>4</v>
      </c>
      <c r="IE98">
        <f t="shared" ref="IE98:IE129" si="646">BV98</f>
        <v>3</v>
      </c>
      <c r="IF98">
        <f t="shared" ref="IF98:IF129" si="647">BW98</f>
        <v>1</v>
      </c>
      <c r="IG98">
        <f t="shared" ref="IG98:IG129" si="648">BX98</f>
        <v>2</v>
      </c>
      <c r="IH98">
        <f t="shared" ref="IH98:IH129" si="649">BY98</f>
        <v>1</v>
      </c>
      <c r="II98">
        <f t="shared" ref="II98:II129" si="650">BZ98</f>
        <v>1</v>
      </c>
      <c r="IJ98">
        <f t="shared" ref="IJ98:IJ129" si="651">CA98</f>
        <v>3</v>
      </c>
      <c r="IK98">
        <f t="shared" ref="IK98:IK129" si="652">CB98</f>
        <v>3</v>
      </c>
      <c r="IL98">
        <f t="shared" ref="IL98:IL129" si="653">CC98</f>
        <v>1</v>
      </c>
      <c r="IM98">
        <f t="shared" ref="IM98:IM129" si="654">CD98</f>
        <v>1</v>
      </c>
      <c r="IN98">
        <f t="shared" ref="IN98:IN129" si="655">IF(CE98=1,4,IF(CE98=2,3,IF(CE98=3,2,IF(CE98=4,1))))</f>
        <v>2</v>
      </c>
      <c r="IO98">
        <f t="shared" ref="IO98:IO129" si="656">CF98</f>
        <v>2</v>
      </c>
      <c r="IP98">
        <f t="shared" ref="IP98:IP129" si="657">CG98</f>
        <v>2</v>
      </c>
      <c r="IQ98">
        <f t="shared" ref="IQ98:IQ129" si="658">IF(CH98=1,4,IF(CH98=2,3,IF(CH98=3,2,IF(CH98=4,1))))</f>
        <v>2</v>
      </c>
      <c r="IR98">
        <f t="shared" ref="IR98:IR129" si="659">IF(CI98=1,4,IF(CI98=2,3,IF(CI98=3,2,IF(CI98=4,1))))</f>
        <v>2</v>
      </c>
      <c r="IS98">
        <f t="shared" ref="IS98:IS129" si="660">CJ98</f>
        <v>2</v>
      </c>
      <c r="IT98">
        <f t="shared" ref="IT98:IT129" si="661">IF(CK98=1,4,IF(CK98=2,3,IF(CK98=3,2,IF(CK98=4,1))))</f>
        <v>2</v>
      </c>
      <c r="IU98">
        <f t="shared" ref="IU98:IU129" si="662">CL98</f>
        <v>1</v>
      </c>
      <c r="IV98">
        <f t="shared" ref="IV98:IV129" si="663">CM98</f>
        <v>2</v>
      </c>
      <c r="IW98">
        <f t="shared" ref="IW98:IW129" si="664">IF(CN98=1,4,IF(CN98=2,3,IF(CN98=3,2,IF(CN98=4,1))))</f>
        <v>2</v>
      </c>
      <c r="IX98">
        <f t="shared" ref="IX98:IX129" si="665">CO98</f>
        <v>1</v>
      </c>
      <c r="IY98">
        <f t="shared" ref="IY98:IY129" si="666">IF(CP98=1,5,IF(CP98=2,4,IF(CP98=3,3,IF(CP98=4,2,IF(CP98=5,1)))))</f>
        <v>5</v>
      </c>
      <c r="IZ98">
        <f t="shared" ref="IZ98:IZ129" si="667">IF(CQ98=1,5,IF(CQ98=2,4,IF(CQ98=3,3,IF(CQ98=4,2,IF(CQ98=5,1)))))</f>
        <v>5</v>
      </c>
      <c r="JA98">
        <f t="shared" ref="JA98:JA129" si="668">IF(CR98=1,5,IF(CR98=2,4,IF(CR98=3,3,IF(CR98=4,2,IF(CR98=5,1)))))</f>
        <v>2</v>
      </c>
      <c r="JB98">
        <f t="shared" ref="JB98:JB129" si="669">IF(CS98=1,5,IF(CS98=2,4,IF(CS98=3,3,IF(CS98=4,2,IF(CS98=5,1)))))</f>
        <v>5</v>
      </c>
      <c r="JC98">
        <f t="shared" ref="JC98:JC129" si="670">IF(CT98=1,5,IF(CT98=2,4,IF(CT98=3,3,IF(CT98=4,2,IF(CT98=5,1)))))</f>
        <v>5</v>
      </c>
      <c r="JD98">
        <f t="shared" ref="JD98:JD129" si="671">IF(CU98=1,5,IF(CU98=2,4,IF(CU98=3,3,IF(CU98=4,2,IF(CU98=5,1)))))</f>
        <v>5</v>
      </c>
      <c r="JE98">
        <f t="shared" ref="JE98:JE129" si="672">IF(CV98=1,5,IF(CV98=2,4,IF(CV98=3,3,IF(CV98=4,2,IF(CV98=5,1)))))</f>
        <v>5</v>
      </c>
      <c r="JF98">
        <f t="shared" ref="JF98:JF129" si="673">IF(CW98=1,5,IF(CW98=2,4,IF(CW98=3,3,IF(CW98=4,2,IF(CW98=5,1)))))</f>
        <v>5</v>
      </c>
      <c r="JG98">
        <f t="shared" ref="JG98:JG129" si="674">IF(CX98=1,5,IF(CX98=2,4,IF(CX98=3,3,IF(CX98=4,2,IF(CX98=5,1)))))</f>
        <v>5</v>
      </c>
      <c r="JH98">
        <f t="shared" ref="JH98:JH129" si="675">IF(CY98=1,5,IF(CY98=2,4,IF(CY98=3,3,IF(CY98=4,2,IF(CY98=5,1)))))</f>
        <v>5</v>
      </c>
      <c r="JI98">
        <f t="shared" ref="JI98:JI129" si="676">IF(CZ98=1,5,IF(CZ98=2,4,IF(CZ98=3,3,IF(CZ98=4,2,IF(CZ98=5,1)))))</f>
        <v>2</v>
      </c>
      <c r="JJ98">
        <f t="shared" ref="JJ98:JJ129" si="677">IF(DA98=1,5,IF(DA98=2,4,IF(DA98=3,3,IF(DA98=4,2,IF(DA98=5,1)))))</f>
        <v>3</v>
      </c>
      <c r="JK98">
        <f t="shared" ref="JK98:JK129" si="678">IF(DB98=1,5,IF(DB98=2,4,IF(DB98=3,3,IF(DB98=4,2,IF(DB98=5,1)))))</f>
        <v>3</v>
      </c>
      <c r="JL98">
        <f t="shared" ref="JL98:JL129" si="679">DC98</f>
        <v>4</v>
      </c>
      <c r="JM98">
        <f t="shared" ref="JM98:JM129" si="680">IF(DD98=1,5,IF(DD98=2,4,IF(DD98=3,3,IF(DD98=4,2,IF(DD98=5,1)))))</f>
        <v>5</v>
      </c>
      <c r="JN98">
        <f t="shared" ref="JN98:JN129" si="681">IF(DE98=1,5,IF(DE98=2,4,IF(DE98=3,3,IF(DE98=4,2,IF(DE98=5,1)))))</f>
        <v>4</v>
      </c>
      <c r="JO98">
        <f t="shared" ref="JO98:JO129" si="682">IF(DF98=1,5,IF(DF98=2,4,IF(DF98=3,3,IF(DF98=4,2,IF(DF98=5,1)))))</f>
        <v>5</v>
      </c>
      <c r="JP98">
        <f t="shared" ref="JP98:JP129" si="683">IF(DG98=1,5,IF(DG98=2,4,IF(DG98=3,3,IF(DG98=4,2,IF(DG98=5,1)))))</f>
        <v>5</v>
      </c>
      <c r="JQ98">
        <f t="shared" ref="JQ98:JQ129" si="684">IF(DH98=1,5,IF(DH98=2,4,IF(DH98=3,3,IF(DH98=4,2,IF(DH98=5,1)))))</f>
        <v>5</v>
      </c>
      <c r="JR98">
        <f t="shared" ref="JR98:JR129" si="685">IF(DI98=1,5,IF(DI98=2,4,IF(DI98=3,3,IF(DI98=4,2,IF(DI98=5,1)))))</f>
        <v>4</v>
      </c>
      <c r="JS98">
        <f t="shared" ref="JS98:JS129" si="686">IF(DJ98=1,5,IF(DJ98=2,4,IF(DJ98=3,3,IF(DJ98=4,2,IF(DJ98=5,1)))))</f>
        <v>3</v>
      </c>
      <c r="JT98">
        <f t="shared" ref="JT98:JT129" si="687">DK98</f>
        <v>4</v>
      </c>
      <c r="JU98">
        <f t="shared" ref="JU98:JU129" si="688">DL98</f>
        <v>4</v>
      </c>
      <c r="JV98">
        <f t="shared" ref="JV98:JV129" si="689">DM98</f>
        <v>3</v>
      </c>
      <c r="JW98">
        <f t="shared" ref="JW98:JW129" si="690">DN98</f>
        <v>4</v>
      </c>
      <c r="JX98">
        <f t="shared" ref="JX98:JX129" si="691">IF(DO98=1,5,IF(DO98=2,4,IF(DO98=3,3,IF(DO98=4,2,IF(DO98=5,1)))))</f>
        <v>3</v>
      </c>
      <c r="JY98">
        <f t="shared" ref="JY98:JY129" si="692">DP98</f>
        <v>3</v>
      </c>
      <c r="JZ98">
        <f t="shared" ref="JZ98:JZ129" si="693">IF(DQ98=1,5,IF(DQ98=2,4,IF(DQ98=3,3,IF(DQ98=4,2,IF(DQ98=5,1)))))</f>
        <v>3</v>
      </c>
      <c r="KA98">
        <f t="shared" ref="KA98:KA129" si="694">IF(DR98=1,5,IF(DR98=2,4,IF(DR98=3,3,IF(DR98=4,2,IF(DR98=5,1)))))</f>
        <v>4</v>
      </c>
      <c r="KC98">
        <f t="shared" ref="KC98:KC129" si="695">IF(DS98=1,5,IF(DS98=2,4,IF(DS98=3,3,IF(DS98=4,2,IF(DS98=5,1)))))</f>
        <v>4</v>
      </c>
      <c r="KD98">
        <f t="shared" ref="KD98:KD129" si="696">IF(DT98=1,5,IF(DT98=2,4,IF(DT98=3,3,IF(DT98=4,2,IF(DT98=5,1)))))</f>
        <v>4</v>
      </c>
      <c r="KE98">
        <f t="shared" ref="KE98:KE129" si="697">DU98</f>
        <v>4</v>
      </c>
      <c r="KF98">
        <f t="shared" ref="KF98:KF129" si="698">IF(DV98=1,5,IF(DV98=2,4,IF(DV98=3,3,IF(DV98=4,2,IF(DV98=5,1)))))</f>
        <v>4</v>
      </c>
      <c r="KG98">
        <f t="shared" ref="KG98:KG129" si="699">IF(DW98=1,5,IF(DW98=2,4,IF(DW98=3,3,IF(DW98=4,2,IF(DW98=5,1)))))</f>
        <v>4</v>
      </c>
      <c r="KH98">
        <f t="shared" ref="KH98:KH129" si="700">IF(DX98=1,5,IF(DX98=2,4,IF(DX98=3,3,IF(DX98=4,2,IF(DX98=5,1)))))</f>
        <v>5</v>
      </c>
      <c r="KI98">
        <f t="shared" ref="KI98:KI129" si="701">IF(DY98=1,5,IF(DY98=2,4,IF(DY98=3,3,IF(DY98=4,2,IF(DY98=5,1)))))</f>
        <v>3</v>
      </c>
      <c r="KJ98">
        <f t="shared" ref="KJ98:KJ129" si="702">IF(DZ98=1,5,IF(DZ98=2,4,IF(DZ98=3,3,IF(DZ98=4,2,IF(DZ98=5,1)))))</f>
        <v>3</v>
      </c>
      <c r="KL98">
        <f t="shared" ref="KL98:KL129" si="703">IF(EB98=1,1,IF(EB98=2,0,IF(EB98=3,0,IF(EB98=4,0))))</f>
        <v>1</v>
      </c>
      <c r="KM98">
        <f t="shared" ref="KM98:KM129" si="704">IF(EC98=1,0,IF(EC98=2,1,IF(EC98=3,0,IF(EC98=4,0))))</f>
        <v>1</v>
      </c>
      <c r="KN98">
        <f t="shared" ref="KN98:KN129" si="705">IF(ED98=1,0,IF(ED98=2,0,IF(ED98=3,1,IF(ED98=4,0))))</f>
        <v>1</v>
      </c>
      <c r="KO98">
        <f t="shared" ref="KO98:KO129" si="706">IF(EE98=1,0,IF(EE98=2,1,IF(EE98=3,0,IF(EE98=4,0))))</f>
        <v>0</v>
      </c>
      <c r="KP98">
        <f t="shared" ref="KP98:KP129" si="707">IF(EF98=1,0,IF(EF98=2,0,IF(EF98=3,1,IF(EF98=4,0))))</f>
        <v>1</v>
      </c>
      <c r="KQ98">
        <f t="shared" ref="KQ98:KQ129" si="708">IF(EG98=1,0,IF(EG98=2,1,IF(EG98=3,0,IF(EG98=4,0))))</f>
        <v>0</v>
      </c>
      <c r="KR98">
        <f t="shared" ref="KR98:KR129" si="709">IF(EH98=1,0,IF(EH98=2,0,IF(EH98=3,1,IF(EH98=4,0))))</f>
        <v>1</v>
      </c>
      <c r="KS98">
        <f t="shared" ref="KS98:KS129" si="710">IF(EI98=1,1,IF(EI98=2,0,IF(EI98=3,0,IF(EI98=4,0))))</f>
        <v>0</v>
      </c>
      <c r="KT98">
        <f t="shared" ref="KT98:KT129" si="711">IF(EJ98=1,0,IF(EJ98=2,0,IF(EJ98=3,0,IF(EJ98=4,1))))</f>
        <v>1</v>
      </c>
      <c r="KU98">
        <f t="shared" ref="KU98:KU129" si="712">IF(EK98=1,1,IF(EK98=2,0,IF(EK98=3,0,IF(EK98=4,0))))</f>
        <v>1</v>
      </c>
      <c r="KV98">
        <f t="shared" ref="KV98:KV129" si="713">IF(EL98=1,0,IF(EL98=2,0,IF(EL98=3,1,IF(EL98=4,0))))</f>
        <v>1</v>
      </c>
      <c r="KW98">
        <f t="shared" ref="KW98:KW129" si="714">IF(EM98=1,0,IF(EM98=2,0,IF(EM98=3,1,IF(EM98=4,0))))</f>
        <v>1</v>
      </c>
      <c r="KX98">
        <f t="shared" ref="KX98:KX129" si="715">IF(EN98=1,0,IF(EN98=2,1,IF(EN98=3,0,IF(EN98=4,0))))</f>
        <v>1</v>
      </c>
      <c r="KY98">
        <f t="shared" ref="KY98:KY129" si="716">IF(EO98=1,0,IF(EO98=2,0,IF(EO98=3,0,IF(EO98=4,1))))</f>
        <v>1</v>
      </c>
      <c r="KZ98">
        <f t="shared" ref="KZ98:KZ129" si="717">IF(EP98=1,1,IF(EP98=2,0,IF(EP98=3,0,IF(EP98=4,0))))</f>
        <v>0</v>
      </c>
      <c r="LA98">
        <f t="shared" ref="LA98:LA129" si="718">IF(EQ98=1,0,IF(EQ98=2,1,IF(EQ98=3,0,IF(EQ98=4,0))))</f>
        <v>1</v>
      </c>
      <c r="LB98">
        <f t="shared" ref="LB98:LB129" si="719">IF(ER98=1,1,IF(ER98=2,0,IF(ER98=3,0,IF(ER98=4,0))))</f>
        <v>0</v>
      </c>
      <c r="LC98">
        <f t="shared" ref="LC98:LC129" si="720">IF(ES98=1,1,IF(ES98=2,0,IF(ES98=3,0,IF(ES98=4,0))))</f>
        <v>1</v>
      </c>
      <c r="LD98">
        <f t="shared" ref="LD98:LD129" si="721">IF(ET98=1,0,IF(ET98=2,0,IF(ET98=3,0,IF(ET98=4,1))))</f>
        <v>0</v>
      </c>
      <c r="LE98">
        <f t="shared" ref="LE98:LE129" si="722">IF(EU98=1,0,IF(EU98=2,1,IF(EU98=3,0,IF(EU98=4,0))))</f>
        <v>1</v>
      </c>
      <c r="LF98">
        <f t="shared" ref="LF98:LF129" si="723">IF(EV98=1,0,IF(EV98=2,1,IF(EV98=3,0,IF(EV98=4,0))))</f>
        <v>1</v>
      </c>
      <c r="LG98">
        <f t="shared" ref="LG98:LG129" si="724">IF(EW98=1,1,IF(EW98=2,0,IF(EW98=3,0,IF(EW98=4,0))))</f>
        <v>1</v>
      </c>
      <c r="LH98">
        <f t="shared" ref="LH98:LH129" si="725">IF(EX98=1,0,IF(EX98=2,0,IF(EX98=3,1,IF(EX98=4,0))))</f>
        <v>0</v>
      </c>
      <c r="LI98">
        <f t="shared" ref="LI98:LI129" si="726">IF(EY98=1,1,IF(EY98=2,0,IF(EY98=3,0,IF(EY98=4,0))))</f>
        <v>1</v>
      </c>
      <c r="LJ98">
        <f t="shared" ref="LJ98:LJ129" si="727">IF(EZ98=1,0,IF(EZ98=2,0,IF(EZ98=3,0,IF(EZ98=4,1))))</f>
        <v>0</v>
      </c>
      <c r="LK98">
        <f t="shared" ref="LK98:LK129" si="728">IF(FA98=1,0,IF(FA98=2,0,IF(FA98=3,1,IF(FA98=4,0))))</f>
        <v>0</v>
      </c>
      <c r="LL98">
        <f t="shared" ref="LL98:LL129" si="729">IF(FB98=1,0,IF(FB98=2,1,IF(FB98=3,0,IF(FB98=4,0))))</f>
        <v>1</v>
      </c>
      <c r="LM98">
        <f t="shared" ref="LM98:LM129" si="730">IF(FC98=1,1,IF(FC98=2,0,IF(FC98=3,0,IF(FC98=4,0))))</f>
        <v>1</v>
      </c>
      <c r="LN98">
        <f t="shared" ref="LN98:LN129" si="731">IF(FD98=1,0,IF(FD98=2,0,IF(FD98=3,0,IF(FD98=4,1))))</f>
        <v>1</v>
      </c>
      <c r="LO98">
        <f t="shared" ref="LO98:LO129" si="732">IF(FE98=1,0,IF(FE98=2,1,IF(FE98=3,0,IF(FE98=4,0))))</f>
        <v>1</v>
      </c>
      <c r="LP98">
        <f t="shared" ref="LP98:LP129" si="733">IF(FF98=1,0,IF(FF98=2,1,IF(FF98=3,0,IF(FF98=4,0))))</f>
        <v>0</v>
      </c>
      <c r="LQ98">
        <f t="shared" ref="LQ98:LQ129" si="734">IF(FG98=1,1,IF(FG98=2,0,IF(FG98=3,0,IF(FG98=4,0))))</f>
        <v>1</v>
      </c>
      <c r="LR98">
        <f t="shared" ref="LR98:LR129" si="735">IF(FH98=1,0,IF(FH98=2,0,IF(FH98=3,0,IF(FH98=4,1))))</f>
        <v>1</v>
      </c>
      <c r="LS98">
        <f t="shared" ref="LS98:LS129" si="736">IF(FI98=1,0,IF(FI98=2,0,IF(FI98=3,1,IF(FI98=4,0))))</f>
        <v>1</v>
      </c>
      <c r="LT98">
        <f t="shared" ref="LT98:LT129" si="737">IF(FJ98=1,0,IF(FJ98=2,1,IF(FJ98=3,0,IF(FJ98=4,0))))</f>
        <v>0</v>
      </c>
      <c r="LU98">
        <f t="shared" ref="LU98:LU129" si="738">IF(FK98=1,0,IF(FK98=2,0,IF(FK98=3,1,IF(FK98=4,0))))</f>
        <v>0</v>
      </c>
      <c r="LW98">
        <f t="shared" si="544"/>
        <v>1.9473684210526316</v>
      </c>
      <c r="LX98" s="24">
        <f t="shared" si="566"/>
        <v>1</v>
      </c>
      <c r="LY98">
        <f t="shared" si="545"/>
        <v>1.8333333333333333</v>
      </c>
      <c r="LZ98" s="25">
        <f t="shared" ref="LZ98:LZ113" si="739">IF(OR(ISNUMBER(SEARCH(FN98,"FALSE")),ISNUMBER(SEARCH(FS98,"FALSE")),ISNUMBER(SEARCH(FT98,"FALSE")),ISNUMBER(SEARCH(FU98,"FALSE")),ISNUMBER(SEARCH(FV98,"FALSE")),ISNUMBER(SEARCH(FW98,"FALSE")),ISNUMBER(SEARCH(FX98,"FALSE")),ISNUMBER(SEARCH(FY98,"FALSE")),ISNUMBER(SEARCH(FZ98,"FALSE")),ISNUMBER(SEARCH(GC98,"FALSE")),ISNUMBER(SEARCH(GI98,"FALSE")),ISNUMBER(SEARCH(GO98,"FALSE"))),"CHECK",1)</f>
        <v>1</v>
      </c>
      <c r="MA98">
        <f t="shared" si="546"/>
        <v>2</v>
      </c>
      <c r="MB98">
        <f t="shared" si="561"/>
        <v>1</v>
      </c>
      <c r="MC98">
        <f t="shared" si="547"/>
        <v>1.8888888888888888</v>
      </c>
      <c r="MD98">
        <f t="shared" si="567"/>
        <v>1</v>
      </c>
      <c r="ME98">
        <f t="shared" si="548"/>
        <v>1.5</v>
      </c>
      <c r="MF98">
        <f t="shared" si="575"/>
        <v>1</v>
      </c>
      <c r="MG98">
        <f t="shared" si="549"/>
        <v>1.75</v>
      </c>
      <c r="MH98">
        <f t="shared" ref="MH98:MH113" si="740">IF(OR(ISNUMBER(SEARCH(FS98,"FALSE")),ISNUMBER(SEARCH(FV98,"FALSE")),ISNUMBER(SEARCH(FX98,"FALSE")),ISNUMBER(SEARCH(GI98,"FALSE"))),"CHECK",1)</f>
        <v>1</v>
      </c>
      <c r="MI98">
        <f t="shared" si="550"/>
        <v>2.25</v>
      </c>
      <c r="MJ98" s="25">
        <f t="shared" ref="MJ98:MJ129" si="741">IF(OR(ISNUMBER(SEARCH(FN98,"FALSE")),ISNUMBER(SEARCH(FW98,"FALSE")),ISNUMBER(SEARCH(GC98,"FALSE")),ISNUMBER(SEARCH(GO98,"FALSE"))),"CHECK",1)</f>
        <v>1</v>
      </c>
      <c r="MK98">
        <f t="shared" si="552"/>
        <v>5</v>
      </c>
      <c r="ML98">
        <f t="shared" ref="ML98:ML129" si="742">IF(OR(ISNUMBER(SEARCH(GR98,"FALSE")),ISNUMBER(SEARCH(GS98,"FALSE")),ISNUMBER(SEARCH(GT98,"FALSE")),ISNUMBER(SEARCH(GU98,"FALSE")),ISNUMBER(SEARCH(GV98,"FALSE")),ISNUMBER(SEARCH(GW98,"FALSE")),ISNUMBER(SEARCH(GX98,"FALSE")),ISNUMBER(SEARCH(GY98,"FALSE")),ISNUMBER(SEARCH(GZ98,"FALSE")),ISNUMBER(SEARCH(HA98,"FALSE"))),"CHECK",1)</f>
        <v>1</v>
      </c>
      <c r="MM98">
        <f t="shared" si="554"/>
        <v>0.8571428571428571</v>
      </c>
      <c r="MN98">
        <f t="shared" ref="MN98:MN113" si="743">IF(OR(ISNUMBER(SEARCH(HB98,"FALSE")),ISNUMBER(SEARCH(HC98,"FALSE")),ISNUMBER(SEARCH(HD98,"FALSE")),ISNUMBER(SEARCH(HE98,"FALSE")),ISNUMBER(SEARCH(HF98,"FALSE")),ISNUMBER(SEARCH(HG98,"FALSE")),ISNUMBER(SEARCH(HH98,"FALSE")),ISNUMBER(SEARCH(HI98,"FALSE")),ISNUMBER(SEARCH(HJ98,"FALSE")),ISNUMBER(SEARCH(HK98,"FALSE")),ISNUMBER(SEARCH(HL98,"FALSE")),ISNUMBER(SEARCH(HM98,"FALSE")),ISNUMBER(SEARCH(HN98,"FALSE")),ISNUMBER(SEARCH(HO98,"FALSE"))),"CHECK",1)</f>
        <v>1</v>
      </c>
      <c r="MO98">
        <f t="shared" si="555"/>
        <v>1.8</v>
      </c>
      <c r="MP98">
        <f t="shared" si="568"/>
        <v>1</v>
      </c>
      <c r="MQ98">
        <f t="shared" si="556"/>
        <v>4.5</v>
      </c>
      <c r="MR98" t="str">
        <f>IF(OR(ISNUMBER(SEARCH(JE98,"FALSE")),ISNUMBER(SEARCH(JF98,"FALSE")),ISNUMBER(SEARCH(JG98,"FALSE")),ISNUMBER(SEARCH(JH98,"FALSE")),ISNUMBER(SEARCH(JI98,"FALSE")),ISNUMBER(SEARCH(JZ98,"FALSE")),ISNUMBER(SEARCH(KA98,"FALSE")),ISNUMBER(SEARCH(KB98,"FALSE")),ISNUMBER(SEARCH(KC98,"FALSE")),ISNUMBER(SEARCH(KD98,"FALSE")),ISNUMBER(SEARCH(KE98,"FALSE")),ISNUMBER(SEARCH(KF98,"FALSE")),ISNUMBER(SEARCH(KG98,"FALSE"))),"CHECK",1)</f>
        <v>CHECK</v>
      </c>
      <c r="MS98">
        <f t="shared" si="557"/>
        <v>3.8181818181818183</v>
      </c>
      <c r="MT98" t="str">
        <f>IF(OR(ISNUMBER(SEARCH(JG98,"FALSE")),ISNUMBER(SEARCH(JH98,"FALSE")),ISNUMBER(SEARCH(JI98,"FALSE")),ISNUMBER(SEARCH(JJ98,"FALSE")),ISNUMBER(SEARCH(JK98,"FALSE")),ISNUMBER(SEARCH(KB98,"FALSE")),ISNUMBER(SEARCH(KC98,"FALSE")),ISNUMBER(SEARCH(KD98,"FALSE")),ISNUMBER(SEARCH(KE98,"FALSE")),ISNUMBER(SEARCH(KF98,"FALSE")),ISNUMBER(SEARCH(KG98,"FALSE")),ISNUMBER(SEARCH(KH98,"FALSE")),ISNUMBER(SEARCH(KI98,"FALSE"))),"CHECK",1)</f>
        <v>CHECK</v>
      </c>
      <c r="MU98">
        <f t="shared" si="558"/>
        <v>3.6666666666666665</v>
      </c>
      <c r="MV98" t="str">
        <f>IF(OR(ISNUMBER(SEARCH(JI98,"FALSE")),ISNUMBER(SEARCH(JJ98,"FALSE")),ISNUMBER(SEARCH(JK98,"FALSE")),ISNUMBER(SEARCH(JL98,"FALSE")),ISNUMBER(SEARCH(JM98,"FALSE")),ISNUMBER(SEARCH(KD98,"FALSE")),ISNUMBER(SEARCH(KE98,"FALSE")),ISNUMBER(SEARCH(KF98,"FALSE")),ISNUMBER(SEARCH(KG98,"FALSE")),ISNUMBER(SEARCH(KH98,"FALSE")),ISNUMBER(SEARCH(KI98,"FALSE")),ISNUMBER(SEARCH(KJ98,"FALSE")),ISNUMBER(SEARCH(KK98,"FALSE"))),"CHECK",1)</f>
        <v>CHECK</v>
      </c>
      <c r="MW98">
        <f t="shared" si="559"/>
        <v>0.66666666666666663</v>
      </c>
      <c r="MX98">
        <f t="shared" si="571"/>
        <v>1</v>
      </c>
      <c r="MY98">
        <f t="shared" si="560"/>
        <v>3.8666666666666667</v>
      </c>
      <c r="MZ98">
        <f t="shared" ref="MZ98:MZ113" si="744">IF(OR(ISNUMBER(SEARCH(HP98,"FALSE")),ISNUMBER(SEARCH(HQ98,"FALSE")),ISNUMBER(SEARCH(HR98,"FALSE")),ISNUMBER(SEARCH(HS98,"FALSE")),ISNUMBER(SEARCH(HT98,"FALSE")),ISNUMBER(SEARCH(HU98,"FALSE")),ISNUMBER(SEARCH(HV98,"FALSE")),ISNUMBER(SEARCH(HW98,"FALSE")),ISNUMBER(SEARCH(HX98,"FALSE")),ISNUMBER(SEARCH(HY98,"FALSE")),ISNUMBER(SEARCH(HZ98,"FALSE")),ISNUMBER(SEARCH(IA98,"FALSE")),ISNUMBER(SEARCH(IB98,"FALSE")),ISNUMBER(SEARCH(IC98,"FALSE")),ISNUMBER(SEARCH(ID98,"FALSE"))),"CHECK",1)</f>
        <v>1</v>
      </c>
    </row>
    <row r="99" spans="1:364" ht="16">
      <c r="A99" t="s">
        <v>302</v>
      </c>
      <c r="B99" t="s">
        <v>837</v>
      </c>
      <c r="C99">
        <v>2</v>
      </c>
      <c r="D99">
        <v>3</v>
      </c>
      <c r="E99">
        <v>3</v>
      </c>
      <c r="F99">
        <v>4</v>
      </c>
      <c r="G99">
        <v>4</v>
      </c>
      <c r="H99">
        <v>3</v>
      </c>
      <c r="I99">
        <v>3</v>
      </c>
      <c r="J99">
        <v>3</v>
      </c>
      <c r="K99">
        <v>3</v>
      </c>
      <c r="L99">
        <v>3</v>
      </c>
      <c r="M99">
        <v>3</v>
      </c>
      <c r="N99">
        <v>2</v>
      </c>
      <c r="O99">
        <v>2</v>
      </c>
      <c r="P99">
        <v>2</v>
      </c>
      <c r="Q99">
        <v>3</v>
      </c>
      <c r="R99">
        <v>4</v>
      </c>
      <c r="S99">
        <v>3</v>
      </c>
      <c r="T99">
        <v>2</v>
      </c>
      <c r="U99">
        <v>3</v>
      </c>
      <c r="V99">
        <v>3</v>
      </c>
      <c r="W99">
        <v>3</v>
      </c>
      <c r="X99">
        <v>3</v>
      </c>
      <c r="Y99">
        <v>3</v>
      </c>
      <c r="Z99">
        <v>3</v>
      </c>
      <c r="AA99">
        <v>3</v>
      </c>
      <c r="AB99">
        <v>3</v>
      </c>
      <c r="AC99">
        <v>3</v>
      </c>
      <c r="AD99">
        <v>3</v>
      </c>
      <c r="AE99">
        <v>3</v>
      </c>
      <c r="AF99">
        <v>2</v>
      </c>
      <c r="AG99">
        <v>3</v>
      </c>
      <c r="AH99">
        <v>3</v>
      </c>
      <c r="AI99">
        <v>3</v>
      </c>
      <c r="AJ99">
        <v>3</v>
      </c>
      <c r="AK99">
        <v>5</v>
      </c>
      <c r="AL99">
        <v>3</v>
      </c>
      <c r="AM99">
        <v>3</v>
      </c>
      <c r="AN99">
        <v>5</v>
      </c>
      <c r="AO99">
        <v>4</v>
      </c>
      <c r="AP99">
        <v>2</v>
      </c>
      <c r="AQ99">
        <v>3</v>
      </c>
      <c r="AR99">
        <v>2</v>
      </c>
      <c r="AS99">
        <v>3</v>
      </c>
      <c r="AT99">
        <v>3</v>
      </c>
      <c r="AU99">
        <v>3</v>
      </c>
      <c r="AV99">
        <v>4</v>
      </c>
      <c r="AW99">
        <v>6</v>
      </c>
      <c r="AX99">
        <v>5</v>
      </c>
      <c r="AY99">
        <v>3</v>
      </c>
      <c r="AZ99">
        <v>4</v>
      </c>
      <c r="BA99">
        <v>1</v>
      </c>
      <c r="BB99">
        <v>2</v>
      </c>
      <c r="BC99">
        <v>3</v>
      </c>
      <c r="BD99">
        <v>1</v>
      </c>
      <c r="BE99">
        <v>2</v>
      </c>
      <c r="BF99">
        <v>1</v>
      </c>
      <c r="BG99">
        <v>3</v>
      </c>
      <c r="BH99">
        <v>3</v>
      </c>
      <c r="BI99">
        <v>3</v>
      </c>
      <c r="BJ99">
        <v>3</v>
      </c>
      <c r="BK99">
        <v>2</v>
      </c>
      <c r="BL99">
        <v>3</v>
      </c>
      <c r="BM99">
        <v>3</v>
      </c>
      <c r="BN99">
        <v>3</v>
      </c>
      <c r="BO99">
        <v>3</v>
      </c>
      <c r="BP99">
        <v>3</v>
      </c>
      <c r="BQ99">
        <v>3</v>
      </c>
      <c r="BR99">
        <v>1</v>
      </c>
      <c r="BS99">
        <v>4</v>
      </c>
      <c r="BT99">
        <v>4</v>
      </c>
      <c r="BU99">
        <v>2</v>
      </c>
      <c r="BV99">
        <v>3</v>
      </c>
      <c r="BW99">
        <v>2</v>
      </c>
      <c r="BX99">
        <v>2</v>
      </c>
      <c r="BY99">
        <v>2</v>
      </c>
      <c r="BZ99">
        <v>1</v>
      </c>
      <c r="CA99">
        <v>3</v>
      </c>
      <c r="CB99">
        <v>2</v>
      </c>
      <c r="CC99">
        <v>1</v>
      </c>
      <c r="CD99">
        <v>1</v>
      </c>
      <c r="CE99">
        <v>3</v>
      </c>
      <c r="CF99">
        <v>1</v>
      </c>
      <c r="CG99">
        <v>2</v>
      </c>
      <c r="CH99">
        <v>3</v>
      </c>
      <c r="CI99">
        <v>2</v>
      </c>
      <c r="CJ99">
        <v>2</v>
      </c>
      <c r="CK99">
        <v>3</v>
      </c>
      <c r="CL99">
        <v>2</v>
      </c>
      <c r="CM99">
        <v>2</v>
      </c>
      <c r="CN99">
        <v>2</v>
      </c>
      <c r="CO99">
        <v>2</v>
      </c>
      <c r="CP99">
        <v>1</v>
      </c>
      <c r="CQ99">
        <v>1</v>
      </c>
      <c r="CR99">
        <v>1</v>
      </c>
      <c r="CS99">
        <v>1</v>
      </c>
      <c r="CT99">
        <v>1</v>
      </c>
      <c r="CU99">
        <v>1</v>
      </c>
      <c r="CV99">
        <v>1</v>
      </c>
      <c r="CW99">
        <v>1</v>
      </c>
      <c r="CX99">
        <v>1</v>
      </c>
      <c r="CY99">
        <v>1</v>
      </c>
      <c r="CZ99">
        <v>5</v>
      </c>
      <c r="DA99">
        <v>2</v>
      </c>
      <c r="DB99">
        <v>3</v>
      </c>
      <c r="DC99">
        <v>5</v>
      </c>
      <c r="DD99">
        <v>1</v>
      </c>
      <c r="DE99">
        <v>1</v>
      </c>
      <c r="DF99">
        <v>1</v>
      </c>
      <c r="DG99">
        <v>1</v>
      </c>
      <c r="DH99">
        <v>1</v>
      </c>
      <c r="DI99">
        <v>5</v>
      </c>
      <c r="DJ99">
        <v>2</v>
      </c>
      <c r="DK99">
        <v>5</v>
      </c>
      <c r="DL99">
        <v>4</v>
      </c>
      <c r="DM99">
        <v>4</v>
      </c>
      <c r="DN99">
        <v>4</v>
      </c>
      <c r="DO99">
        <v>2</v>
      </c>
      <c r="DP99">
        <v>5</v>
      </c>
      <c r="DQ99">
        <v>4</v>
      </c>
      <c r="DR99">
        <v>2</v>
      </c>
      <c r="DS99">
        <v>2</v>
      </c>
      <c r="DT99">
        <v>2</v>
      </c>
      <c r="DU99">
        <v>3</v>
      </c>
      <c r="DV99">
        <v>2</v>
      </c>
      <c r="DW99">
        <v>2</v>
      </c>
      <c r="DX99">
        <v>4</v>
      </c>
      <c r="DY99">
        <v>3</v>
      </c>
      <c r="DZ99">
        <v>4</v>
      </c>
      <c r="EA99">
        <v>4</v>
      </c>
      <c r="EB99">
        <v>1</v>
      </c>
      <c r="EC99">
        <v>2</v>
      </c>
      <c r="ED99">
        <v>3</v>
      </c>
      <c r="EE99">
        <v>2</v>
      </c>
      <c r="EF99">
        <v>3</v>
      </c>
      <c r="EG99">
        <v>2</v>
      </c>
      <c r="EH99">
        <v>3</v>
      </c>
      <c r="EI99">
        <v>1</v>
      </c>
      <c r="EJ99">
        <v>4</v>
      </c>
      <c r="EK99">
        <v>1</v>
      </c>
      <c r="EL99">
        <v>3</v>
      </c>
      <c r="EM99">
        <v>3</v>
      </c>
      <c r="EN99">
        <v>2</v>
      </c>
      <c r="EO99">
        <v>4</v>
      </c>
      <c r="EP99">
        <v>1</v>
      </c>
      <c r="EQ99">
        <v>2</v>
      </c>
      <c r="ER99">
        <v>1</v>
      </c>
      <c r="ES99">
        <v>1</v>
      </c>
      <c r="ET99">
        <v>4</v>
      </c>
      <c r="EU99">
        <v>3</v>
      </c>
      <c r="EV99">
        <v>1</v>
      </c>
      <c r="EW99">
        <v>1</v>
      </c>
      <c r="EX99">
        <v>3</v>
      </c>
      <c r="EY99">
        <v>1</v>
      </c>
      <c r="EZ99">
        <v>2</v>
      </c>
      <c r="FA99">
        <v>3</v>
      </c>
      <c r="FB99">
        <v>2</v>
      </c>
      <c r="FC99">
        <v>1</v>
      </c>
      <c r="FD99">
        <v>4</v>
      </c>
      <c r="FE99">
        <v>3</v>
      </c>
      <c r="FF99">
        <v>1</v>
      </c>
      <c r="FG99">
        <v>1</v>
      </c>
      <c r="FH99">
        <v>4</v>
      </c>
      <c r="FI99">
        <v>3</v>
      </c>
      <c r="FJ99">
        <v>2</v>
      </c>
      <c r="FK99">
        <v>3</v>
      </c>
      <c r="FM99">
        <f t="shared" si="576"/>
        <v>2</v>
      </c>
      <c r="FN99">
        <f t="shared" si="577"/>
        <v>2</v>
      </c>
      <c r="FO99">
        <f t="shared" si="578"/>
        <v>1</v>
      </c>
      <c r="FP99">
        <f t="shared" si="579"/>
        <v>1</v>
      </c>
      <c r="FQ99">
        <f t="shared" si="580"/>
        <v>2</v>
      </c>
      <c r="FR99">
        <f t="shared" si="581"/>
        <v>2</v>
      </c>
      <c r="FS99">
        <f t="shared" si="582"/>
        <v>2</v>
      </c>
      <c r="FT99">
        <f t="shared" si="583"/>
        <v>2</v>
      </c>
      <c r="FU99">
        <f t="shared" si="584"/>
        <v>2</v>
      </c>
      <c r="FV99">
        <f t="shared" si="585"/>
        <v>2</v>
      </c>
      <c r="FW99">
        <f t="shared" si="586"/>
        <v>3</v>
      </c>
      <c r="FX99">
        <f t="shared" si="587"/>
        <v>3</v>
      </c>
      <c r="FY99">
        <f t="shared" si="588"/>
        <v>3</v>
      </c>
      <c r="FZ99">
        <f t="shared" si="589"/>
        <v>2</v>
      </c>
      <c r="GA99">
        <f t="shared" si="590"/>
        <v>1</v>
      </c>
      <c r="GB99">
        <f t="shared" si="591"/>
        <v>2</v>
      </c>
      <c r="GC99">
        <f t="shared" si="592"/>
        <v>3</v>
      </c>
      <c r="GD99">
        <f t="shared" si="593"/>
        <v>2</v>
      </c>
      <c r="GE99">
        <f t="shared" si="594"/>
        <v>2</v>
      </c>
      <c r="GF99">
        <f t="shared" si="595"/>
        <v>2</v>
      </c>
      <c r="GG99">
        <f t="shared" si="596"/>
        <v>2</v>
      </c>
      <c r="GH99">
        <f t="shared" si="597"/>
        <v>2</v>
      </c>
      <c r="GI99">
        <f t="shared" si="598"/>
        <v>2</v>
      </c>
      <c r="GJ99">
        <f t="shared" si="599"/>
        <v>2</v>
      </c>
      <c r="GK99">
        <f t="shared" si="600"/>
        <v>2</v>
      </c>
      <c r="GL99">
        <f t="shared" si="601"/>
        <v>2</v>
      </c>
      <c r="GM99">
        <f t="shared" si="602"/>
        <v>2</v>
      </c>
      <c r="GN99">
        <f t="shared" si="603"/>
        <v>2</v>
      </c>
      <c r="GO99">
        <f t="shared" si="604"/>
        <v>3</v>
      </c>
      <c r="GP99">
        <f t="shared" si="605"/>
        <v>2</v>
      </c>
      <c r="GQ99">
        <f t="shared" si="606"/>
        <v>2</v>
      </c>
      <c r="GR99">
        <f t="shared" si="607"/>
        <v>3</v>
      </c>
      <c r="GS99">
        <f t="shared" si="608"/>
        <v>3</v>
      </c>
      <c r="GT99">
        <f t="shared" si="609"/>
        <v>3</v>
      </c>
      <c r="GU99">
        <f t="shared" si="610"/>
        <v>3</v>
      </c>
      <c r="GV99">
        <f t="shared" si="611"/>
        <v>3</v>
      </c>
      <c r="GW99">
        <f t="shared" si="612"/>
        <v>3</v>
      </c>
      <c r="GX99">
        <f t="shared" si="613"/>
        <v>4</v>
      </c>
      <c r="GY99">
        <f t="shared" si="614"/>
        <v>6</v>
      </c>
      <c r="GZ99">
        <f t="shared" si="615"/>
        <v>5</v>
      </c>
      <c r="HA99">
        <f t="shared" si="616"/>
        <v>6</v>
      </c>
      <c r="HB99">
        <f t="shared" si="617"/>
        <v>-1</v>
      </c>
      <c r="HC99">
        <f t="shared" si="618"/>
        <v>-1</v>
      </c>
      <c r="HD99">
        <f t="shared" si="619"/>
        <v>-1</v>
      </c>
      <c r="HE99">
        <f t="shared" si="620"/>
        <v>1</v>
      </c>
      <c r="HF99">
        <f t="shared" si="621"/>
        <v>3</v>
      </c>
      <c r="HG99">
        <f t="shared" si="622"/>
        <v>2</v>
      </c>
      <c r="HH99">
        <f t="shared" si="623"/>
        <v>-1</v>
      </c>
      <c r="HI99">
        <f t="shared" si="624"/>
        <v>-1</v>
      </c>
      <c r="HJ99">
        <f t="shared" si="625"/>
        <v>3</v>
      </c>
      <c r="HK99">
        <f t="shared" si="626"/>
        <v>2</v>
      </c>
      <c r="HL99">
        <f t="shared" si="627"/>
        <v>1</v>
      </c>
      <c r="HM99">
        <f t="shared" si="628"/>
        <v>3</v>
      </c>
      <c r="HN99">
        <f t="shared" si="629"/>
        <v>2</v>
      </c>
      <c r="HO99">
        <f t="shared" si="630"/>
        <v>3</v>
      </c>
      <c r="HP99">
        <f t="shared" si="631"/>
        <v>4</v>
      </c>
      <c r="HQ99">
        <f t="shared" si="632"/>
        <v>4</v>
      </c>
      <c r="HR99">
        <f t="shared" si="633"/>
        <v>4</v>
      </c>
      <c r="HS99">
        <f t="shared" si="634"/>
        <v>4</v>
      </c>
      <c r="HT99">
        <f t="shared" si="635"/>
        <v>5</v>
      </c>
      <c r="HU99">
        <f t="shared" si="636"/>
        <v>4</v>
      </c>
      <c r="HV99">
        <f t="shared" si="637"/>
        <v>4</v>
      </c>
      <c r="HW99">
        <f t="shared" si="638"/>
        <v>4</v>
      </c>
      <c r="HX99">
        <f t="shared" si="639"/>
        <v>4</v>
      </c>
      <c r="HY99">
        <f t="shared" si="640"/>
        <v>4</v>
      </c>
      <c r="HZ99">
        <f t="shared" si="641"/>
        <v>4</v>
      </c>
      <c r="IA99">
        <f t="shared" si="642"/>
        <v>6</v>
      </c>
      <c r="IB99">
        <f t="shared" si="643"/>
        <v>3</v>
      </c>
      <c r="IC99">
        <f t="shared" si="644"/>
        <v>3</v>
      </c>
      <c r="ID99">
        <f t="shared" si="645"/>
        <v>5</v>
      </c>
      <c r="IE99">
        <f t="shared" si="646"/>
        <v>3</v>
      </c>
      <c r="IF99">
        <f t="shared" si="647"/>
        <v>2</v>
      </c>
      <c r="IG99">
        <f t="shared" si="648"/>
        <v>2</v>
      </c>
      <c r="IH99">
        <f t="shared" si="649"/>
        <v>2</v>
      </c>
      <c r="II99">
        <f t="shared" si="650"/>
        <v>1</v>
      </c>
      <c r="IJ99">
        <f t="shared" si="651"/>
        <v>3</v>
      </c>
      <c r="IK99">
        <f t="shared" si="652"/>
        <v>2</v>
      </c>
      <c r="IL99">
        <f t="shared" si="653"/>
        <v>1</v>
      </c>
      <c r="IM99">
        <f t="shared" si="654"/>
        <v>1</v>
      </c>
      <c r="IN99">
        <f t="shared" si="655"/>
        <v>2</v>
      </c>
      <c r="IO99">
        <f t="shared" si="656"/>
        <v>1</v>
      </c>
      <c r="IP99">
        <f t="shared" si="657"/>
        <v>2</v>
      </c>
      <c r="IQ99">
        <f t="shared" si="658"/>
        <v>2</v>
      </c>
      <c r="IR99">
        <f t="shared" si="659"/>
        <v>3</v>
      </c>
      <c r="IS99">
        <f t="shared" si="660"/>
        <v>2</v>
      </c>
      <c r="IT99">
        <f t="shared" si="661"/>
        <v>2</v>
      </c>
      <c r="IU99">
        <f t="shared" si="662"/>
        <v>2</v>
      </c>
      <c r="IV99">
        <f t="shared" si="663"/>
        <v>2</v>
      </c>
      <c r="IW99">
        <f t="shared" si="664"/>
        <v>3</v>
      </c>
      <c r="IX99">
        <f t="shared" si="665"/>
        <v>2</v>
      </c>
      <c r="IY99">
        <f t="shared" si="666"/>
        <v>5</v>
      </c>
      <c r="IZ99">
        <f t="shared" si="667"/>
        <v>5</v>
      </c>
      <c r="JA99">
        <f t="shared" si="668"/>
        <v>5</v>
      </c>
      <c r="JB99">
        <f t="shared" si="669"/>
        <v>5</v>
      </c>
      <c r="JC99">
        <f t="shared" si="670"/>
        <v>5</v>
      </c>
      <c r="JD99">
        <f t="shared" si="671"/>
        <v>5</v>
      </c>
      <c r="JE99">
        <f t="shared" si="672"/>
        <v>5</v>
      </c>
      <c r="JF99">
        <f t="shared" si="673"/>
        <v>5</v>
      </c>
      <c r="JG99">
        <f t="shared" si="674"/>
        <v>5</v>
      </c>
      <c r="JH99">
        <f t="shared" si="675"/>
        <v>5</v>
      </c>
      <c r="JI99">
        <f t="shared" si="676"/>
        <v>1</v>
      </c>
      <c r="JJ99">
        <f t="shared" si="677"/>
        <v>4</v>
      </c>
      <c r="JK99">
        <f t="shared" si="678"/>
        <v>3</v>
      </c>
      <c r="JL99">
        <f t="shared" si="679"/>
        <v>5</v>
      </c>
      <c r="JM99">
        <f t="shared" si="680"/>
        <v>5</v>
      </c>
      <c r="JN99">
        <f t="shared" si="681"/>
        <v>5</v>
      </c>
      <c r="JO99">
        <f t="shared" si="682"/>
        <v>5</v>
      </c>
      <c r="JP99">
        <f t="shared" si="683"/>
        <v>5</v>
      </c>
      <c r="JQ99">
        <f t="shared" si="684"/>
        <v>5</v>
      </c>
      <c r="JR99">
        <f t="shared" si="685"/>
        <v>1</v>
      </c>
      <c r="JS99">
        <f t="shared" si="686"/>
        <v>4</v>
      </c>
      <c r="JT99">
        <f t="shared" si="687"/>
        <v>5</v>
      </c>
      <c r="JU99">
        <f t="shared" si="688"/>
        <v>4</v>
      </c>
      <c r="JV99">
        <f t="shared" si="689"/>
        <v>4</v>
      </c>
      <c r="JW99">
        <f t="shared" si="690"/>
        <v>4</v>
      </c>
      <c r="JX99">
        <f t="shared" si="691"/>
        <v>4</v>
      </c>
      <c r="JY99">
        <f t="shared" si="692"/>
        <v>5</v>
      </c>
      <c r="JZ99">
        <f t="shared" si="693"/>
        <v>2</v>
      </c>
      <c r="KA99">
        <f t="shared" si="694"/>
        <v>4</v>
      </c>
      <c r="KC99">
        <f t="shared" si="695"/>
        <v>4</v>
      </c>
      <c r="KD99">
        <f t="shared" si="696"/>
        <v>4</v>
      </c>
      <c r="KE99">
        <f t="shared" si="697"/>
        <v>3</v>
      </c>
      <c r="KF99">
        <f t="shared" si="698"/>
        <v>4</v>
      </c>
      <c r="KG99">
        <f t="shared" si="699"/>
        <v>4</v>
      </c>
      <c r="KH99">
        <f t="shared" si="700"/>
        <v>2</v>
      </c>
      <c r="KI99">
        <f t="shared" si="701"/>
        <v>3</v>
      </c>
      <c r="KJ99">
        <f t="shared" si="702"/>
        <v>2</v>
      </c>
      <c r="KK99">
        <f>EA99</f>
        <v>4</v>
      </c>
      <c r="KL99">
        <f t="shared" si="703"/>
        <v>1</v>
      </c>
      <c r="KM99">
        <f t="shared" si="704"/>
        <v>1</v>
      </c>
      <c r="KN99">
        <f t="shared" si="705"/>
        <v>1</v>
      </c>
      <c r="KO99">
        <f t="shared" si="706"/>
        <v>1</v>
      </c>
      <c r="KP99">
        <f t="shared" si="707"/>
        <v>1</v>
      </c>
      <c r="KQ99">
        <f t="shared" si="708"/>
        <v>1</v>
      </c>
      <c r="KR99">
        <f t="shared" si="709"/>
        <v>1</v>
      </c>
      <c r="KS99">
        <f t="shared" si="710"/>
        <v>1</v>
      </c>
      <c r="KT99">
        <f t="shared" si="711"/>
        <v>1</v>
      </c>
      <c r="KU99">
        <f t="shared" si="712"/>
        <v>1</v>
      </c>
      <c r="KV99">
        <f t="shared" si="713"/>
        <v>1</v>
      </c>
      <c r="KW99">
        <f t="shared" si="714"/>
        <v>1</v>
      </c>
      <c r="KX99">
        <f t="shared" si="715"/>
        <v>1</v>
      </c>
      <c r="KY99">
        <f t="shared" si="716"/>
        <v>1</v>
      </c>
      <c r="KZ99">
        <f t="shared" si="717"/>
        <v>1</v>
      </c>
      <c r="LA99">
        <f t="shared" si="718"/>
        <v>1</v>
      </c>
      <c r="LB99">
        <f t="shared" si="719"/>
        <v>1</v>
      </c>
      <c r="LC99">
        <f t="shared" si="720"/>
        <v>1</v>
      </c>
      <c r="LD99">
        <f t="shared" si="721"/>
        <v>1</v>
      </c>
      <c r="LE99">
        <f t="shared" si="722"/>
        <v>0</v>
      </c>
      <c r="LF99">
        <f t="shared" si="723"/>
        <v>0</v>
      </c>
      <c r="LG99">
        <f t="shared" si="724"/>
        <v>1</v>
      </c>
      <c r="LH99">
        <f t="shared" si="725"/>
        <v>1</v>
      </c>
      <c r="LI99">
        <f t="shared" si="726"/>
        <v>1</v>
      </c>
      <c r="LJ99">
        <f t="shared" si="727"/>
        <v>0</v>
      </c>
      <c r="LK99">
        <f t="shared" si="728"/>
        <v>1</v>
      </c>
      <c r="LL99">
        <f t="shared" si="729"/>
        <v>1</v>
      </c>
      <c r="LM99">
        <f t="shared" si="730"/>
        <v>1</v>
      </c>
      <c r="LN99">
        <f t="shared" si="731"/>
        <v>1</v>
      </c>
      <c r="LO99">
        <f t="shared" si="732"/>
        <v>0</v>
      </c>
      <c r="LP99">
        <f t="shared" si="733"/>
        <v>0</v>
      </c>
      <c r="LQ99">
        <f t="shared" si="734"/>
        <v>1</v>
      </c>
      <c r="LR99">
        <f t="shared" si="735"/>
        <v>1</v>
      </c>
      <c r="LS99">
        <f t="shared" si="736"/>
        <v>1</v>
      </c>
      <c r="LT99">
        <f t="shared" si="737"/>
        <v>1</v>
      </c>
      <c r="LU99">
        <f t="shared" si="738"/>
        <v>1</v>
      </c>
      <c r="LW99">
        <f t="shared" si="544"/>
        <v>1.8421052631578947</v>
      </c>
      <c r="LX99" s="24">
        <f t="shared" si="566"/>
        <v>1</v>
      </c>
      <c r="LY99">
        <f t="shared" si="545"/>
        <v>2.4166666666666665</v>
      </c>
      <c r="LZ99" s="25">
        <f t="shared" si="739"/>
        <v>1</v>
      </c>
      <c r="MA99">
        <f t="shared" si="546"/>
        <v>1.9</v>
      </c>
      <c r="MB99">
        <f t="shared" ref="MB99:MB125" si="745">IF(OR(ISNUMBER(SEARCH(GA99,"FALSE")),ISNUMBER(SEARCH(GB99,"FALSE")),ISNUMBER(SEARCH(GE99,"FALSE")),ISNUMBER(SEARCH(GF99,"FALSE")),ISNUMBER(SEARCH(GG99,"FALSE")),ISNUMBER(SEARCH(GH99,"FALSE")),ISNUMBER(SEARCH(GJ99,"FALSE")),ISNUMBER(SEARCH(GK99,"FALSE")),ISNUMBER(SEARCH(GL99,"FALSE")),ISNUMBER(SEARCH(GM99,"FALSE"))),"CHECK",1)</f>
        <v>1</v>
      </c>
      <c r="MC99">
        <f t="shared" si="547"/>
        <v>1.7777777777777777</v>
      </c>
      <c r="MD99">
        <f t="shared" si="567"/>
        <v>1</v>
      </c>
      <c r="ME99">
        <f t="shared" si="548"/>
        <v>2.25</v>
      </c>
      <c r="MF99">
        <f t="shared" si="575"/>
        <v>1</v>
      </c>
      <c r="MG99">
        <f t="shared" si="549"/>
        <v>2.25</v>
      </c>
      <c r="MH99">
        <f t="shared" si="740"/>
        <v>1</v>
      </c>
      <c r="MI99">
        <f t="shared" si="550"/>
        <v>2.75</v>
      </c>
      <c r="MJ99" s="25">
        <f t="shared" si="741"/>
        <v>1</v>
      </c>
      <c r="MK99">
        <f t="shared" si="552"/>
        <v>3.9</v>
      </c>
      <c r="ML99">
        <f t="shared" si="742"/>
        <v>1</v>
      </c>
      <c r="MM99">
        <f t="shared" si="554"/>
        <v>1.0714285714285714</v>
      </c>
      <c r="MN99">
        <f t="shared" si="743"/>
        <v>1</v>
      </c>
      <c r="MO99">
        <f t="shared" si="555"/>
        <v>2</v>
      </c>
      <c r="MP99">
        <f t="shared" si="568"/>
        <v>1</v>
      </c>
      <c r="MQ99">
        <f t="shared" si="556"/>
        <v>4.6428571428571432</v>
      </c>
      <c r="MR99">
        <f>IF(OR(ISNUMBER(SEARCH(IY99,"FALSE")),ISNUMBER(SEARCH(IZ99,"FALSE")),ISNUMBER(SEARCH(JA99,"FALSE")),ISNUMBER(SEARCH(JB99,"FALSE")),ISNUMBER(SEARCH(JC99,"FALSE")),ISNUMBER(SEARCH(JD99,"FALSE")),ISNUMBER(SEARCH(JE99,"FALSE")),ISNUMBER(SEARCH(JF99,"FALSE")),ISNUMBER(SEARCH(JN99,"FALSE")),ISNUMBER(SEARCH(JO99,"FALSE")),ISNUMBER(SEARCH(JP99,"FALSE")),ISNUMBER(SEARCH(JQ99,"FALSE")),ISNUMBER(SEARCH(JR99,"FALSE")),ISNUMBER(SEARCH(JS99,"FALSE"))),"CHECK",1)</f>
        <v>1</v>
      </c>
      <c r="MS99">
        <f t="shared" si="557"/>
        <v>4.1818181818181817</v>
      </c>
      <c r="MT99">
        <f>IF(OR(ISNUMBER(SEARCH(JG99,"FALSE")),ISNUMBER(SEARCH(JH99,"FALSE")),ISNUMBER(SEARCH(JT99,"FALSE")),ISNUMBER(SEARCH(JU99,"FALSE")),ISNUMBER(SEARCH(JV99,"FALSE")),ISNUMBER(SEARCH(JW99,"FALSE")),ISNUMBER(SEARCH(JX99,"FALSE")),ISNUMBER(SEARCH(JY99,"FALSE")),ISNUMBER(SEARCH(JZ99,"FALSE")),ISNUMBER(SEARCH(KA99,"FALSE")),ISNUMBER(SEARCH(KC99,"FALSE"))),"CHECK",1)</f>
        <v>1</v>
      </c>
      <c r="MU99">
        <f t="shared" si="558"/>
        <v>3.3846153846153846</v>
      </c>
      <c r="MV99">
        <f>IF(OR(ISNUMBER(SEARCH(JI99,"FALSE")),ISNUMBER(SEARCH(JJ99,"FALSE")),ISNUMBER(SEARCH(JK99,"FALSE")),ISNUMBER(SEARCH(JL99,"FALSE")),ISNUMBER(SEARCH(JM99,"FALSE")),ISNUMBER(SEARCH(KD99,"FALSE")),ISNUMBER(SEARCH(KE99,"FALSE")),ISNUMBER(SEARCH(KF99,"FALSE")),ISNUMBER(SEARCH(KG99,"FALSE")),ISNUMBER(SEARCH(KH99,"FALSE")),ISNUMBER(SEARCH(KI99,"FALSE")),ISNUMBER(SEARCH(KJ99,"FALSE")),ISNUMBER(SEARCH(KK99,"FALSE"))),"CHECK",1)</f>
        <v>1</v>
      </c>
      <c r="MW99">
        <f t="shared" si="559"/>
        <v>0.86111111111111116</v>
      </c>
      <c r="MX99">
        <f t="shared" si="571"/>
        <v>1</v>
      </c>
      <c r="MY99">
        <f t="shared" si="560"/>
        <v>4.1333333333333337</v>
      </c>
      <c r="MZ99">
        <f t="shared" si="744"/>
        <v>1</v>
      </c>
    </row>
    <row r="100" spans="1:364" ht="16">
      <c r="A100" t="s">
        <v>1507</v>
      </c>
      <c r="B100" t="s">
        <v>837</v>
      </c>
      <c r="C100">
        <v>2</v>
      </c>
      <c r="D100">
        <v>2</v>
      </c>
      <c r="E100">
        <v>2</v>
      </c>
      <c r="F100">
        <v>4</v>
      </c>
      <c r="G100">
        <v>3</v>
      </c>
      <c r="H100">
        <v>3</v>
      </c>
      <c r="I100">
        <v>2</v>
      </c>
      <c r="J100">
        <v>4</v>
      </c>
      <c r="K100">
        <v>4</v>
      </c>
      <c r="L100">
        <v>4</v>
      </c>
      <c r="M100">
        <v>4</v>
      </c>
      <c r="N100">
        <v>3</v>
      </c>
      <c r="O100">
        <v>3</v>
      </c>
      <c r="P100">
        <v>4</v>
      </c>
      <c r="Q100">
        <v>4</v>
      </c>
      <c r="R100">
        <v>4</v>
      </c>
      <c r="S100">
        <v>4</v>
      </c>
      <c r="T100">
        <v>2</v>
      </c>
      <c r="U100">
        <v>3</v>
      </c>
      <c r="V100">
        <v>4</v>
      </c>
      <c r="W100">
        <v>4</v>
      </c>
      <c r="X100">
        <v>4</v>
      </c>
      <c r="Y100">
        <v>4</v>
      </c>
      <c r="Z100">
        <v>4</v>
      </c>
      <c r="AA100">
        <v>4</v>
      </c>
      <c r="AB100">
        <v>4</v>
      </c>
      <c r="AC100">
        <v>4</v>
      </c>
      <c r="AD100">
        <v>4</v>
      </c>
      <c r="AE100">
        <v>4</v>
      </c>
      <c r="AF100">
        <v>1</v>
      </c>
      <c r="AG100">
        <v>2</v>
      </c>
      <c r="AH100">
        <v>2</v>
      </c>
      <c r="AI100">
        <v>7</v>
      </c>
      <c r="AJ100">
        <v>4</v>
      </c>
      <c r="AK100">
        <v>5</v>
      </c>
      <c r="AL100">
        <v>7</v>
      </c>
      <c r="AM100">
        <v>3</v>
      </c>
      <c r="AN100">
        <v>3</v>
      </c>
      <c r="AO100">
        <v>6</v>
      </c>
      <c r="AP100">
        <v>3</v>
      </c>
      <c r="AQ100">
        <v>6</v>
      </c>
      <c r="AR100">
        <v>1</v>
      </c>
      <c r="AS100">
        <v>1</v>
      </c>
      <c r="AT100">
        <v>1</v>
      </c>
      <c r="AU100">
        <v>5</v>
      </c>
      <c r="AV100">
        <v>3</v>
      </c>
      <c r="AW100">
        <v>4</v>
      </c>
      <c r="AX100">
        <v>2</v>
      </c>
      <c r="AY100">
        <v>2</v>
      </c>
      <c r="AZ100">
        <v>6</v>
      </c>
      <c r="BA100">
        <v>2</v>
      </c>
      <c r="BB100">
        <v>6</v>
      </c>
      <c r="BC100">
        <v>5</v>
      </c>
      <c r="BD100">
        <v>5</v>
      </c>
      <c r="BE100">
        <v>2</v>
      </c>
      <c r="BF100">
        <v>4</v>
      </c>
      <c r="BG100">
        <v>2</v>
      </c>
      <c r="BH100">
        <v>3</v>
      </c>
      <c r="BI100">
        <v>5</v>
      </c>
      <c r="BJ100">
        <v>4</v>
      </c>
      <c r="BK100">
        <v>3</v>
      </c>
      <c r="BL100">
        <v>5</v>
      </c>
      <c r="BM100">
        <v>6</v>
      </c>
      <c r="BN100">
        <v>6</v>
      </c>
      <c r="BO100">
        <v>6</v>
      </c>
      <c r="BP100">
        <v>6</v>
      </c>
      <c r="BQ100">
        <v>4</v>
      </c>
      <c r="BR100">
        <v>3</v>
      </c>
      <c r="BS100">
        <v>6</v>
      </c>
      <c r="BT100">
        <v>6</v>
      </c>
      <c r="BU100">
        <v>1</v>
      </c>
      <c r="BV100">
        <v>2</v>
      </c>
      <c r="BW100">
        <v>4</v>
      </c>
      <c r="BX100">
        <v>3</v>
      </c>
      <c r="BY100">
        <v>4</v>
      </c>
      <c r="BZ100">
        <v>1</v>
      </c>
      <c r="CA100">
        <v>4</v>
      </c>
      <c r="CB100">
        <v>3</v>
      </c>
      <c r="CC100">
        <v>2</v>
      </c>
      <c r="CD100">
        <v>4</v>
      </c>
      <c r="CE100">
        <v>2</v>
      </c>
      <c r="CF100">
        <v>2</v>
      </c>
      <c r="CG100">
        <v>2</v>
      </c>
      <c r="CH100">
        <v>3</v>
      </c>
      <c r="CI100">
        <v>3</v>
      </c>
      <c r="CJ100">
        <v>2</v>
      </c>
      <c r="CK100">
        <v>2</v>
      </c>
      <c r="CL100">
        <v>4</v>
      </c>
      <c r="CM100">
        <v>3</v>
      </c>
      <c r="CN100">
        <v>3</v>
      </c>
      <c r="CO100">
        <v>3</v>
      </c>
      <c r="CP100">
        <v>4</v>
      </c>
      <c r="CQ100">
        <v>3</v>
      </c>
      <c r="CR100">
        <v>1</v>
      </c>
      <c r="CS100">
        <v>1</v>
      </c>
      <c r="CT100">
        <v>3</v>
      </c>
      <c r="CU100">
        <v>3</v>
      </c>
      <c r="CV100">
        <v>3</v>
      </c>
      <c r="CW100">
        <v>4</v>
      </c>
      <c r="CX100">
        <v>1</v>
      </c>
      <c r="CY100">
        <v>1</v>
      </c>
      <c r="CZ100">
        <v>4</v>
      </c>
      <c r="DA100">
        <v>1</v>
      </c>
      <c r="DB100">
        <v>4</v>
      </c>
      <c r="DC100">
        <v>2</v>
      </c>
      <c r="DD100">
        <v>1</v>
      </c>
      <c r="DE100">
        <v>3</v>
      </c>
      <c r="DF100">
        <v>1</v>
      </c>
      <c r="DG100">
        <v>1</v>
      </c>
      <c r="DH100">
        <v>1</v>
      </c>
      <c r="DI100">
        <v>4</v>
      </c>
      <c r="DJ100">
        <v>1</v>
      </c>
      <c r="DK100">
        <v>4</v>
      </c>
      <c r="DL100">
        <v>2</v>
      </c>
      <c r="DM100">
        <v>4</v>
      </c>
      <c r="DN100">
        <v>4</v>
      </c>
      <c r="DO100">
        <v>2</v>
      </c>
      <c r="DP100">
        <v>5</v>
      </c>
      <c r="DQ100">
        <v>4</v>
      </c>
      <c r="DR100">
        <v>1</v>
      </c>
      <c r="DS100">
        <v>3</v>
      </c>
      <c r="DT100">
        <v>1</v>
      </c>
      <c r="DU100">
        <v>5</v>
      </c>
      <c r="DV100">
        <v>1</v>
      </c>
      <c r="DW100">
        <v>2</v>
      </c>
      <c r="DX100">
        <v>1</v>
      </c>
      <c r="DY100">
        <v>3</v>
      </c>
      <c r="DZ100">
        <v>1</v>
      </c>
      <c r="EA100">
        <v>4</v>
      </c>
      <c r="EB100">
        <v>1</v>
      </c>
      <c r="EC100">
        <v>1</v>
      </c>
      <c r="ED100">
        <v>3</v>
      </c>
      <c r="EE100">
        <v>2</v>
      </c>
      <c r="EF100">
        <v>3</v>
      </c>
      <c r="EG100">
        <v>3</v>
      </c>
      <c r="EH100">
        <v>3</v>
      </c>
      <c r="EI100">
        <v>1</v>
      </c>
      <c r="EJ100">
        <v>4</v>
      </c>
      <c r="EK100">
        <v>1</v>
      </c>
      <c r="EL100">
        <v>3</v>
      </c>
      <c r="EM100">
        <v>3</v>
      </c>
      <c r="EN100">
        <v>2</v>
      </c>
      <c r="EO100">
        <v>4</v>
      </c>
      <c r="EP100">
        <v>1</v>
      </c>
      <c r="EQ100">
        <v>1</v>
      </c>
      <c r="ER100">
        <v>1</v>
      </c>
      <c r="ES100">
        <v>3</v>
      </c>
      <c r="ET100">
        <v>3</v>
      </c>
      <c r="EU100">
        <v>2</v>
      </c>
      <c r="EV100">
        <v>2</v>
      </c>
      <c r="EW100">
        <v>1</v>
      </c>
      <c r="EX100">
        <v>2</v>
      </c>
      <c r="EY100">
        <v>4</v>
      </c>
      <c r="EZ100">
        <v>4</v>
      </c>
      <c r="FA100">
        <v>3</v>
      </c>
      <c r="FB100">
        <v>3</v>
      </c>
      <c r="FC100">
        <v>1</v>
      </c>
      <c r="FD100">
        <v>1</v>
      </c>
      <c r="FE100">
        <v>3</v>
      </c>
      <c r="FF100">
        <v>2</v>
      </c>
      <c r="FG100">
        <v>1</v>
      </c>
      <c r="FH100">
        <v>4</v>
      </c>
      <c r="FI100">
        <v>3</v>
      </c>
      <c r="FJ100">
        <v>2</v>
      </c>
      <c r="FK100">
        <v>3</v>
      </c>
      <c r="FM100">
        <f t="shared" si="576"/>
        <v>3</v>
      </c>
      <c r="FN100">
        <f t="shared" si="577"/>
        <v>3</v>
      </c>
      <c r="FO100">
        <f t="shared" si="578"/>
        <v>1</v>
      </c>
      <c r="FP100">
        <f t="shared" si="579"/>
        <v>2</v>
      </c>
      <c r="FQ100">
        <f t="shared" si="580"/>
        <v>2</v>
      </c>
      <c r="FR100">
        <f t="shared" si="581"/>
        <v>3</v>
      </c>
      <c r="FS100">
        <f t="shared" si="582"/>
        <v>1</v>
      </c>
      <c r="FT100">
        <f t="shared" si="583"/>
        <v>1</v>
      </c>
      <c r="FU100">
        <f t="shared" si="584"/>
        <v>1</v>
      </c>
      <c r="FV100">
        <f t="shared" si="585"/>
        <v>1</v>
      </c>
      <c r="FW100">
        <f t="shared" si="586"/>
        <v>2</v>
      </c>
      <c r="FX100">
        <f t="shared" si="587"/>
        <v>2</v>
      </c>
      <c r="FY100">
        <f t="shared" si="588"/>
        <v>1</v>
      </c>
      <c r="FZ100">
        <f t="shared" si="589"/>
        <v>1</v>
      </c>
      <c r="GA100">
        <f t="shared" si="590"/>
        <v>1</v>
      </c>
      <c r="GB100">
        <f t="shared" si="591"/>
        <v>1</v>
      </c>
      <c r="GC100">
        <f t="shared" si="592"/>
        <v>3</v>
      </c>
      <c r="GD100">
        <f t="shared" si="593"/>
        <v>2</v>
      </c>
      <c r="GE100">
        <f t="shared" si="594"/>
        <v>1</v>
      </c>
      <c r="GF100">
        <f t="shared" si="595"/>
        <v>1</v>
      </c>
      <c r="GG100">
        <f t="shared" si="596"/>
        <v>1</v>
      </c>
      <c r="GH100">
        <f t="shared" si="597"/>
        <v>1</v>
      </c>
      <c r="GI100">
        <f t="shared" si="598"/>
        <v>1</v>
      </c>
      <c r="GJ100">
        <f t="shared" si="599"/>
        <v>1</v>
      </c>
      <c r="GK100">
        <f t="shared" si="600"/>
        <v>1</v>
      </c>
      <c r="GL100">
        <f t="shared" si="601"/>
        <v>1</v>
      </c>
      <c r="GM100">
        <f t="shared" si="602"/>
        <v>1</v>
      </c>
      <c r="GN100">
        <f t="shared" si="603"/>
        <v>1</v>
      </c>
      <c r="GO100">
        <f t="shared" si="604"/>
        <v>4</v>
      </c>
      <c r="GP100">
        <f t="shared" si="605"/>
        <v>3</v>
      </c>
      <c r="GQ100">
        <f t="shared" si="606"/>
        <v>3</v>
      </c>
      <c r="GR100">
        <f t="shared" si="607"/>
        <v>7</v>
      </c>
      <c r="GS100">
        <f t="shared" si="608"/>
        <v>4</v>
      </c>
      <c r="GT100">
        <f t="shared" si="609"/>
        <v>3</v>
      </c>
      <c r="GU100">
        <f t="shared" si="610"/>
        <v>7</v>
      </c>
      <c r="GV100">
        <f t="shared" si="611"/>
        <v>3</v>
      </c>
      <c r="GW100">
        <f t="shared" si="612"/>
        <v>5</v>
      </c>
      <c r="GX100">
        <f t="shared" si="613"/>
        <v>2</v>
      </c>
      <c r="GY100">
        <f t="shared" si="614"/>
        <v>5</v>
      </c>
      <c r="GZ100">
        <f t="shared" si="615"/>
        <v>2</v>
      </c>
      <c r="HA100">
        <f t="shared" si="616"/>
        <v>7</v>
      </c>
      <c r="HB100">
        <f t="shared" si="617"/>
        <v>-3</v>
      </c>
      <c r="HC100">
        <f t="shared" si="618"/>
        <v>-3</v>
      </c>
      <c r="HD100">
        <f t="shared" si="619"/>
        <v>2</v>
      </c>
      <c r="HE100">
        <f t="shared" si="620"/>
        <v>-1</v>
      </c>
      <c r="HF100">
        <f t="shared" si="621"/>
        <v>1</v>
      </c>
      <c r="HG100">
        <f t="shared" si="622"/>
        <v>-2</v>
      </c>
      <c r="HH100">
        <f t="shared" si="623"/>
        <v>-2</v>
      </c>
      <c r="HI100">
        <f t="shared" si="624"/>
        <v>-3</v>
      </c>
      <c r="HJ100">
        <f t="shared" si="625"/>
        <v>2</v>
      </c>
      <c r="HK100">
        <f t="shared" si="626"/>
        <v>-3</v>
      </c>
      <c r="HL100">
        <f t="shared" si="627"/>
        <v>-2</v>
      </c>
      <c r="HM100">
        <f t="shared" si="628"/>
        <v>-2</v>
      </c>
      <c r="HN100">
        <f t="shared" si="629"/>
        <v>2</v>
      </c>
      <c r="HO100">
        <f t="shared" si="630"/>
        <v>-1</v>
      </c>
      <c r="HP100">
        <f t="shared" si="631"/>
        <v>5</v>
      </c>
      <c r="HQ100">
        <f t="shared" si="632"/>
        <v>4</v>
      </c>
      <c r="HR100">
        <f t="shared" si="633"/>
        <v>2</v>
      </c>
      <c r="HS100">
        <f t="shared" si="634"/>
        <v>3</v>
      </c>
      <c r="HT100">
        <f t="shared" si="635"/>
        <v>4</v>
      </c>
      <c r="HU100">
        <f t="shared" si="636"/>
        <v>2</v>
      </c>
      <c r="HV100">
        <f t="shared" si="637"/>
        <v>1</v>
      </c>
      <c r="HW100">
        <f t="shared" si="638"/>
        <v>1</v>
      </c>
      <c r="HX100">
        <f t="shared" si="639"/>
        <v>1</v>
      </c>
      <c r="HY100">
        <f t="shared" si="640"/>
        <v>1</v>
      </c>
      <c r="HZ100">
        <f t="shared" si="641"/>
        <v>3</v>
      </c>
      <c r="IA100">
        <f t="shared" si="642"/>
        <v>4</v>
      </c>
      <c r="IB100">
        <f t="shared" si="643"/>
        <v>1</v>
      </c>
      <c r="IC100">
        <f t="shared" si="644"/>
        <v>1</v>
      </c>
      <c r="ID100">
        <f t="shared" si="645"/>
        <v>6</v>
      </c>
      <c r="IE100">
        <f t="shared" si="646"/>
        <v>2</v>
      </c>
      <c r="IF100">
        <f t="shared" si="647"/>
        <v>4</v>
      </c>
      <c r="IG100">
        <f t="shared" si="648"/>
        <v>3</v>
      </c>
      <c r="IH100">
        <f t="shared" si="649"/>
        <v>4</v>
      </c>
      <c r="II100">
        <f t="shared" si="650"/>
        <v>1</v>
      </c>
      <c r="IJ100">
        <f t="shared" si="651"/>
        <v>4</v>
      </c>
      <c r="IK100">
        <f t="shared" si="652"/>
        <v>3</v>
      </c>
      <c r="IL100">
        <f t="shared" si="653"/>
        <v>2</v>
      </c>
      <c r="IM100">
        <f t="shared" si="654"/>
        <v>4</v>
      </c>
      <c r="IN100">
        <f t="shared" si="655"/>
        <v>3</v>
      </c>
      <c r="IO100">
        <f t="shared" si="656"/>
        <v>2</v>
      </c>
      <c r="IP100">
        <f t="shared" si="657"/>
        <v>2</v>
      </c>
      <c r="IQ100">
        <f t="shared" si="658"/>
        <v>2</v>
      </c>
      <c r="IR100">
        <f t="shared" si="659"/>
        <v>2</v>
      </c>
      <c r="IS100">
        <f t="shared" si="660"/>
        <v>2</v>
      </c>
      <c r="IT100">
        <f t="shared" si="661"/>
        <v>3</v>
      </c>
      <c r="IU100">
        <f t="shared" si="662"/>
        <v>4</v>
      </c>
      <c r="IV100">
        <f t="shared" si="663"/>
        <v>3</v>
      </c>
      <c r="IW100">
        <f t="shared" si="664"/>
        <v>2</v>
      </c>
      <c r="IX100">
        <f t="shared" si="665"/>
        <v>3</v>
      </c>
      <c r="IY100">
        <f t="shared" si="666"/>
        <v>2</v>
      </c>
      <c r="IZ100">
        <f t="shared" si="667"/>
        <v>3</v>
      </c>
      <c r="JA100">
        <f t="shared" si="668"/>
        <v>5</v>
      </c>
      <c r="JB100">
        <f t="shared" si="669"/>
        <v>5</v>
      </c>
      <c r="JC100">
        <f t="shared" si="670"/>
        <v>3</v>
      </c>
      <c r="JD100">
        <f t="shared" si="671"/>
        <v>3</v>
      </c>
      <c r="JE100">
        <f t="shared" si="672"/>
        <v>3</v>
      </c>
      <c r="JF100">
        <f t="shared" si="673"/>
        <v>2</v>
      </c>
      <c r="JG100">
        <f t="shared" si="674"/>
        <v>5</v>
      </c>
      <c r="JH100">
        <f t="shared" si="675"/>
        <v>5</v>
      </c>
      <c r="JI100">
        <f t="shared" si="676"/>
        <v>2</v>
      </c>
      <c r="JJ100">
        <f t="shared" si="677"/>
        <v>5</v>
      </c>
      <c r="JK100">
        <f t="shared" si="678"/>
        <v>2</v>
      </c>
      <c r="JL100">
        <f t="shared" si="679"/>
        <v>2</v>
      </c>
      <c r="JM100">
        <f t="shared" si="680"/>
        <v>5</v>
      </c>
      <c r="JN100">
        <f t="shared" si="681"/>
        <v>3</v>
      </c>
      <c r="JO100">
        <f t="shared" si="682"/>
        <v>5</v>
      </c>
      <c r="JP100">
        <f t="shared" si="683"/>
        <v>5</v>
      </c>
      <c r="JQ100">
        <f t="shared" si="684"/>
        <v>5</v>
      </c>
      <c r="JR100">
        <f t="shared" si="685"/>
        <v>2</v>
      </c>
      <c r="JS100">
        <f t="shared" si="686"/>
        <v>5</v>
      </c>
      <c r="JT100">
        <f t="shared" si="687"/>
        <v>4</v>
      </c>
      <c r="JU100">
        <f t="shared" si="688"/>
        <v>2</v>
      </c>
      <c r="JV100">
        <f t="shared" si="689"/>
        <v>4</v>
      </c>
      <c r="JW100">
        <f t="shared" si="690"/>
        <v>4</v>
      </c>
      <c r="JX100">
        <f t="shared" si="691"/>
        <v>4</v>
      </c>
      <c r="JY100">
        <f t="shared" si="692"/>
        <v>5</v>
      </c>
      <c r="JZ100">
        <f t="shared" si="693"/>
        <v>2</v>
      </c>
      <c r="KA100">
        <f t="shared" si="694"/>
        <v>5</v>
      </c>
      <c r="KC100">
        <f t="shared" si="695"/>
        <v>3</v>
      </c>
      <c r="KD100">
        <f t="shared" si="696"/>
        <v>5</v>
      </c>
      <c r="KE100">
        <f t="shared" si="697"/>
        <v>5</v>
      </c>
      <c r="KF100">
        <f t="shared" si="698"/>
        <v>5</v>
      </c>
      <c r="KG100">
        <f t="shared" si="699"/>
        <v>4</v>
      </c>
      <c r="KH100">
        <f t="shared" si="700"/>
        <v>5</v>
      </c>
      <c r="KI100">
        <f t="shared" si="701"/>
        <v>3</v>
      </c>
      <c r="KJ100">
        <f t="shared" si="702"/>
        <v>5</v>
      </c>
      <c r="KL100">
        <f t="shared" si="703"/>
        <v>1</v>
      </c>
      <c r="KM100">
        <f t="shared" si="704"/>
        <v>0</v>
      </c>
      <c r="KN100">
        <f t="shared" si="705"/>
        <v>1</v>
      </c>
      <c r="KO100">
        <f t="shared" si="706"/>
        <v>1</v>
      </c>
      <c r="KP100">
        <f t="shared" si="707"/>
        <v>1</v>
      </c>
      <c r="KQ100">
        <f t="shared" si="708"/>
        <v>0</v>
      </c>
      <c r="KR100">
        <f t="shared" si="709"/>
        <v>1</v>
      </c>
      <c r="KS100">
        <f t="shared" si="710"/>
        <v>1</v>
      </c>
      <c r="KT100">
        <f t="shared" si="711"/>
        <v>1</v>
      </c>
      <c r="KU100">
        <f t="shared" si="712"/>
        <v>1</v>
      </c>
      <c r="KV100">
        <f t="shared" si="713"/>
        <v>1</v>
      </c>
      <c r="KW100">
        <f t="shared" si="714"/>
        <v>1</v>
      </c>
      <c r="KX100">
        <f t="shared" si="715"/>
        <v>1</v>
      </c>
      <c r="KY100">
        <f t="shared" si="716"/>
        <v>1</v>
      </c>
      <c r="KZ100">
        <f t="shared" si="717"/>
        <v>1</v>
      </c>
      <c r="LA100">
        <f t="shared" si="718"/>
        <v>0</v>
      </c>
      <c r="LB100">
        <f t="shared" si="719"/>
        <v>1</v>
      </c>
      <c r="LC100">
        <f t="shared" si="720"/>
        <v>0</v>
      </c>
      <c r="LD100">
        <f t="shared" si="721"/>
        <v>0</v>
      </c>
      <c r="LE100">
        <f t="shared" si="722"/>
        <v>1</v>
      </c>
      <c r="LF100">
        <f t="shared" si="723"/>
        <v>1</v>
      </c>
      <c r="LG100">
        <f t="shared" si="724"/>
        <v>1</v>
      </c>
      <c r="LH100">
        <f t="shared" si="725"/>
        <v>0</v>
      </c>
      <c r="LI100">
        <f t="shared" si="726"/>
        <v>0</v>
      </c>
      <c r="LJ100">
        <f t="shared" si="727"/>
        <v>1</v>
      </c>
      <c r="LK100">
        <f t="shared" si="728"/>
        <v>1</v>
      </c>
      <c r="LL100">
        <f t="shared" si="729"/>
        <v>0</v>
      </c>
      <c r="LM100">
        <f t="shared" si="730"/>
        <v>1</v>
      </c>
      <c r="LN100">
        <f t="shared" si="731"/>
        <v>0</v>
      </c>
      <c r="LO100">
        <f t="shared" si="732"/>
        <v>0</v>
      </c>
      <c r="LP100">
        <f t="shared" si="733"/>
        <v>1</v>
      </c>
      <c r="LQ100">
        <f t="shared" si="734"/>
        <v>1</v>
      </c>
      <c r="LR100">
        <f t="shared" si="735"/>
        <v>1</v>
      </c>
      <c r="LS100">
        <f t="shared" si="736"/>
        <v>1</v>
      </c>
      <c r="LT100">
        <f t="shared" si="737"/>
        <v>1</v>
      </c>
      <c r="LU100">
        <f t="shared" si="738"/>
        <v>1</v>
      </c>
      <c r="LW100">
        <f t="shared" si="544"/>
        <v>1.5789473684210527</v>
      </c>
      <c r="LX100" s="24">
        <f t="shared" si="566"/>
        <v>1</v>
      </c>
      <c r="LY100">
        <f t="shared" si="545"/>
        <v>1.75</v>
      </c>
      <c r="LZ100" s="25">
        <f t="shared" si="739"/>
        <v>1</v>
      </c>
      <c r="MA100">
        <f t="shared" si="546"/>
        <v>1</v>
      </c>
      <c r="MB100">
        <f t="shared" si="745"/>
        <v>1</v>
      </c>
      <c r="MC100">
        <f t="shared" si="547"/>
        <v>2.2222222222222223</v>
      </c>
      <c r="MD100">
        <f t="shared" si="567"/>
        <v>1</v>
      </c>
      <c r="ME100">
        <f t="shared" si="548"/>
        <v>1</v>
      </c>
      <c r="MF100">
        <f t="shared" si="575"/>
        <v>1</v>
      </c>
      <c r="MG100">
        <f t="shared" si="549"/>
        <v>1.25</v>
      </c>
      <c r="MH100">
        <f t="shared" si="740"/>
        <v>1</v>
      </c>
      <c r="MI100">
        <f t="shared" si="550"/>
        <v>3</v>
      </c>
      <c r="MJ100" s="25">
        <f t="shared" si="741"/>
        <v>1</v>
      </c>
      <c r="MK100">
        <f t="shared" si="552"/>
        <v>4.5</v>
      </c>
      <c r="ML100">
        <f t="shared" si="742"/>
        <v>1</v>
      </c>
      <c r="MM100">
        <f t="shared" si="554"/>
        <v>-1.0714285714285714</v>
      </c>
      <c r="MN100">
        <f t="shared" si="743"/>
        <v>1</v>
      </c>
      <c r="MO100">
        <f t="shared" si="555"/>
        <v>2.75</v>
      </c>
      <c r="MP100">
        <f t="shared" si="568"/>
        <v>1</v>
      </c>
      <c r="MQ100">
        <f t="shared" si="556"/>
        <v>3.6428571428571428</v>
      </c>
      <c r="MR100" t="str">
        <f>IF(OR(ISNUMBER(SEARCH(JE100,"FALSE")),ISNUMBER(SEARCH(JF100,"FALSE")),ISNUMBER(SEARCH(JG100,"FALSE")),ISNUMBER(SEARCH(JH100,"FALSE")),ISNUMBER(SEARCH(JI100,"FALSE")),ISNUMBER(SEARCH(JZ100,"FALSE")),ISNUMBER(SEARCH(KA100,"FALSE")),ISNUMBER(SEARCH(KB100,"FALSE")),ISNUMBER(SEARCH(KC100,"FALSE")),ISNUMBER(SEARCH(KD100,"FALSE")),ISNUMBER(SEARCH(KE100,"FALSE")),ISNUMBER(SEARCH(KF100,"FALSE")),ISNUMBER(SEARCH(KG100,"FALSE"))),"CHECK",1)</f>
        <v>CHECK</v>
      </c>
      <c r="MS100">
        <f t="shared" si="557"/>
        <v>3.9090909090909092</v>
      </c>
      <c r="MT100" t="str">
        <f>IF(OR(ISNUMBER(SEARCH(JG100,"FALSE")),ISNUMBER(SEARCH(JH100,"FALSE")),ISNUMBER(SEARCH(JI100,"FALSE")),ISNUMBER(SEARCH(JJ100,"FALSE")),ISNUMBER(SEARCH(JK100,"FALSE")),ISNUMBER(SEARCH(KB100,"FALSE")),ISNUMBER(SEARCH(KC100,"FALSE")),ISNUMBER(SEARCH(KD100,"FALSE")),ISNUMBER(SEARCH(KE100,"FALSE")),ISNUMBER(SEARCH(KF100,"FALSE")),ISNUMBER(SEARCH(KG100,"FALSE")),ISNUMBER(SEARCH(KH100,"FALSE")),ISNUMBER(SEARCH(KI100,"FALSE"))),"CHECK",1)</f>
        <v>CHECK</v>
      </c>
      <c r="MU100">
        <f t="shared" si="558"/>
        <v>4</v>
      </c>
      <c r="MV100" t="str">
        <f>IF(OR(ISNUMBER(SEARCH(JI100,"FALSE")),ISNUMBER(SEARCH(JJ100,"FALSE")),ISNUMBER(SEARCH(JK100,"FALSE")),ISNUMBER(SEARCH(JL100,"FALSE")),ISNUMBER(SEARCH(JM100,"FALSE")),ISNUMBER(SEARCH(KD100,"FALSE")),ISNUMBER(SEARCH(KE100,"FALSE")),ISNUMBER(SEARCH(KF100,"FALSE")),ISNUMBER(SEARCH(KG100,"FALSE")),ISNUMBER(SEARCH(KH100,"FALSE")),ISNUMBER(SEARCH(KI100,"FALSE")),ISNUMBER(SEARCH(KJ100,"FALSE")),ISNUMBER(SEARCH(KK100,"FALSE"))),"CHECK",1)</f>
        <v>CHECK</v>
      </c>
      <c r="MW100">
        <f t="shared" si="559"/>
        <v>0.72222222222222221</v>
      </c>
      <c r="MX100">
        <f t="shared" si="571"/>
        <v>1</v>
      </c>
      <c r="MY100">
        <f t="shared" si="560"/>
        <v>2.6</v>
      </c>
      <c r="MZ100">
        <f t="shared" si="744"/>
        <v>1</v>
      </c>
    </row>
    <row r="101" spans="1:364" ht="16">
      <c r="A101" t="s">
        <v>1608</v>
      </c>
      <c r="B101" t="s">
        <v>837</v>
      </c>
      <c r="C101">
        <v>2</v>
      </c>
      <c r="E101">
        <v>3</v>
      </c>
      <c r="F101">
        <v>4</v>
      </c>
      <c r="G101">
        <v>4</v>
      </c>
      <c r="H101">
        <v>4</v>
      </c>
      <c r="I101">
        <v>4</v>
      </c>
      <c r="J101">
        <v>2</v>
      </c>
      <c r="K101">
        <v>1</v>
      </c>
      <c r="L101">
        <v>3</v>
      </c>
      <c r="M101">
        <v>2</v>
      </c>
      <c r="N101">
        <v>3</v>
      </c>
      <c r="O101">
        <v>2</v>
      </c>
      <c r="P101">
        <v>2</v>
      </c>
      <c r="Q101">
        <v>1</v>
      </c>
      <c r="R101">
        <v>3</v>
      </c>
      <c r="S101">
        <v>3</v>
      </c>
      <c r="T101">
        <v>2</v>
      </c>
      <c r="U101">
        <v>4</v>
      </c>
      <c r="V101">
        <v>3</v>
      </c>
      <c r="W101">
        <v>4</v>
      </c>
      <c r="X101">
        <v>4</v>
      </c>
      <c r="Y101">
        <v>4</v>
      </c>
      <c r="Z101">
        <v>4</v>
      </c>
      <c r="AA101">
        <v>4</v>
      </c>
      <c r="AB101">
        <v>3</v>
      </c>
      <c r="AC101">
        <v>3</v>
      </c>
      <c r="AD101">
        <v>3</v>
      </c>
      <c r="AE101">
        <v>4</v>
      </c>
      <c r="AF101">
        <v>2</v>
      </c>
      <c r="AG101">
        <v>4</v>
      </c>
      <c r="AH101">
        <v>2</v>
      </c>
      <c r="AI101">
        <v>6</v>
      </c>
      <c r="AJ101">
        <v>6</v>
      </c>
      <c r="AK101">
        <v>2</v>
      </c>
      <c r="AL101">
        <v>5</v>
      </c>
      <c r="AM101">
        <v>6</v>
      </c>
      <c r="AN101">
        <v>1</v>
      </c>
      <c r="AO101">
        <v>5</v>
      </c>
      <c r="AP101">
        <v>3</v>
      </c>
      <c r="AQ101">
        <v>4</v>
      </c>
      <c r="AR101">
        <v>1</v>
      </c>
      <c r="AS101">
        <v>2</v>
      </c>
      <c r="AT101">
        <v>2</v>
      </c>
      <c r="AU101">
        <v>3</v>
      </c>
      <c r="AV101">
        <v>3</v>
      </c>
      <c r="AW101">
        <v>5</v>
      </c>
      <c r="AX101">
        <v>2</v>
      </c>
      <c r="AY101">
        <v>2</v>
      </c>
      <c r="AZ101">
        <v>4</v>
      </c>
      <c r="BA101">
        <v>5</v>
      </c>
      <c r="BB101">
        <v>5</v>
      </c>
      <c r="BC101">
        <v>5</v>
      </c>
      <c r="BD101">
        <v>5</v>
      </c>
      <c r="BE101">
        <v>4</v>
      </c>
      <c r="BF101">
        <v>3</v>
      </c>
      <c r="BG101">
        <v>2</v>
      </c>
      <c r="BH101">
        <v>1</v>
      </c>
      <c r="BI101">
        <v>1</v>
      </c>
      <c r="BJ101">
        <v>3</v>
      </c>
      <c r="BK101">
        <v>1</v>
      </c>
      <c r="BL101">
        <v>3</v>
      </c>
      <c r="BM101">
        <v>1</v>
      </c>
      <c r="BN101">
        <v>1</v>
      </c>
      <c r="BO101">
        <v>1</v>
      </c>
      <c r="BP101">
        <v>1</v>
      </c>
      <c r="BQ101">
        <v>1</v>
      </c>
      <c r="BR101">
        <v>1</v>
      </c>
      <c r="BS101">
        <v>2</v>
      </c>
      <c r="BT101">
        <v>1</v>
      </c>
      <c r="BU101">
        <v>2</v>
      </c>
      <c r="BV101">
        <v>4</v>
      </c>
      <c r="BW101">
        <v>2</v>
      </c>
      <c r="BX101">
        <v>4</v>
      </c>
      <c r="BY101">
        <v>1</v>
      </c>
      <c r="BZ101">
        <v>1</v>
      </c>
      <c r="CA101">
        <v>4</v>
      </c>
      <c r="CB101">
        <v>4</v>
      </c>
      <c r="CC101">
        <v>1</v>
      </c>
      <c r="CD101">
        <v>1</v>
      </c>
      <c r="CE101">
        <v>4</v>
      </c>
      <c r="CF101">
        <v>1</v>
      </c>
      <c r="CG101">
        <v>1</v>
      </c>
      <c r="CH101">
        <v>4</v>
      </c>
      <c r="CI101">
        <v>4</v>
      </c>
      <c r="CJ101">
        <v>1</v>
      </c>
      <c r="CK101">
        <v>4</v>
      </c>
      <c r="CL101">
        <v>1</v>
      </c>
      <c r="CM101">
        <v>1</v>
      </c>
      <c r="CN101">
        <v>4</v>
      </c>
      <c r="CO101">
        <v>1</v>
      </c>
      <c r="CP101">
        <v>1</v>
      </c>
      <c r="CQ101">
        <v>2</v>
      </c>
      <c r="CR101">
        <v>1</v>
      </c>
      <c r="CS101">
        <v>1</v>
      </c>
      <c r="CT101">
        <v>1</v>
      </c>
      <c r="CU101">
        <v>1</v>
      </c>
      <c r="CV101">
        <v>1</v>
      </c>
      <c r="CW101">
        <v>1</v>
      </c>
      <c r="CX101">
        <v>1</v>
      </c>
      <c r="CY101">
        <v>1</v>
      </c>
      <c r="CZ101">
        <v>2</v>
      </c>
      <c r="DA101">
        <v>2</v>
      </c>
      <c r="DB101">
        <v>1</v>
      </c>
      <c r="DC101">
        <v>1</v>
      </c>
      <c r="DD101">
        <v>3</v>
      </c>
      <c r="DE101">
        <v>2</v>
      </c>
      <c r="DF101">
        <v>1</v>
      </c>
      <c r="DG101">
        <v>1</v>
      </c>
      <c r="DH101">
        <v>2</v>
      </c>
      <c r="DI101">
        <v>1</v>
      </c>
      <c r="DJ101">
        <v>1</v>
      </c>
      <c r="DK101">
        <v>5</v>
      </c>
      <c r="DL101">
        <v>5</v>
      </c>
      <c r="DM101">
        <v>5</v>
      </c>
      <c r="DN101">
        <v>5</v>
      </c>
      <c r="DO101">
        <v>1</v>
      </c>
      <c r="DP101">
        <v>5</v>
      </c>
      <c r="DQ101">
        <v>1</v>
      </c>
      <c r="DR101">
        <v>1</v>
      </c>
      <c r="DS101">
        <v>1</v>
      </c>
      <c r="DT101">
        <v>1</v>
      </c>
      <c r="DU101">
        <v>5</v>
      </c>
      <c r="DV101">
        <v>1</v>
      </c>
      <c r="DW101">
        <v>2</v>
      </c>
      <c r="DX101">
        <v>1</v>
      </c>
      <c r="DY101">
        <v>2</v>
      </c>
      <c r="DZ101">
        <v>1</v>
      </c>
      <c r="EA101">
        <v>5</v>
      </c>
      <c r="EB101">
        <v>1</v>
      </c>
      <c r="EC101">
        <v>2</v>
      </c>
      <c r="ED101">
        <v>4</v>
      </c>
      <c r="EE101">
        <v>1</v>
      </c>
      <c r="EF101">
        <v>3</v>
      </c>
      <c r="EG101">
        <v>2</v>
      </c>
      <c r="EH101">
        <v>2</v>
      </c>
      <c r="EI101">
        <v>1</v>
      </c>
      <c r="EJ101">
        <v>4</v>
      </c>
      <c r="EK101">
        <v>1</v>
      </c>
      <c r="EL101">
        <v>4</v>
      </c>
      <c r="EM101">
        <v>3</v>
      </c>
      <c r="EN101">
        <v>2</v>
      </c>
      <c r="EO101">
        <v>4</v>
      </c>
      <c r="EP101">
        <v>1</v>
      </c>
      <c r="EQ101">
        <v>2</v>
      </c>
      <c r="ER101">
        <v>1</v>
      </c>
      <c r="ES101">
        <v>4</v>
      </c>
      <c r="ET101">
        <v>4</v>
      </c>
      <c r="EU101">
        <v>2</v>
      </c>
      <c r="EV101">
        <v>2</v>
      </c>
      <c r="EW101">
        <v>1</v>
      </c>
      <c r="EX101">
        <v>1</v>
      </c>
      <c r="EY101">
        <v>1</v>
      </c>
      <c r="EZ101">
        <v>4</v>
      </c>
      <c r="FA101">
        <v>3</v>
      </c>
      <c r="FB101">
        <v>2</v>
      </c>
      <c r="FC101">
        <v>1</v>
      </c>
      <c r="FD101">
        <v>4</v>
      </c>
      <c r="FE101">
        <v>2</v>
      </c>
      <c r="FF101">
        <v>2</v>
      </c>
      <c r="FG101">
        <v>1</v>
      </c>
      <c r="FH101">
        <v>4</v>
      </c>
      <c r="FI101">
        <v>3</v>
      </c>
      <c r="FJ101">
        <v>3</v>
      </c>
      <c r="FK101">
        <v>3</v>
      </c>
      <c r="FM101" t="b">
        <f t="shared" si="576"/>
        <v>0</v>
      </c>
      <c r="FN101">
        <f t="shared" si="577"/>
        <v>2</v>
      </c>
      <c r="FO101">
        <f t="shared" si="578"/>
        <v>1</v>
      </c>
      <c r="FP101">
        <f t="shared" si="579"/>
        <v>1</v>
      </c>
      <c r="FQ101">
        <f t="shared" si="580"/>
        <v>1</v>
      </c>
      <c r="FR101">
        <f t="shared" si="581"/>
        <v>1</v>
      </c>
      <c r="FS101">
        <f t="shared" si="582"/>
        <v>3</v>
      </c>
      <c r="FT101">
        <f t="shared" si="583"/>
        <v>4</v>
      </c>
      <c r="FU101">
        <f t="shared" si="584"/>
        <v>2</v>
      </c>
      <c r="FV101">
        <f t="shared" si="585"/>
        <v>3</v>
      </c>
      <c r="FW101">
        <f t="shared" si="586"/>
        <v>2</v>
      </c>
      <c r="FX101">
        <f t="shared" si="587"/>
        <v>3</v>
      </c>
      <c r="FY101">
        <f t="shared" si="588"/>
        <v>3</v>
      </c>
      <c r="FZ101">
        <f t="shared" si="589"/>
        <v>4</v>
      </c>
      <c r="GA101">
        <f t="shared" si="590"/>
        <v>2</v>
      </c>
      <c r="GB101">
        <f t="shared" si="591"/>
        <v>2</v>
      </c>
      <c r="GC101">
        <f t="shared" si="592"/>
        <v>3</v>
      </c>
      <c r="GD101">
        <f t="shared" si="593"/>
        <v>1</v>
      </c>
      <c r="GE101">
        <f t="shared" si="594"/>
        <v>2</v>
      </c>
      <c r="GF101">
        <f t="shared" si="595"/>
        <v>1</v>
      </c>
      <c r="GG101">
        <f t="shared" si="596"/>
        <v>1</v>
      </c>
      <c r="GH101">
        <f t="shared" si="597"/>
        <v>1</v>
      </c>
      <c r="GI101">
        <f t="shared" si="598"/>
        <v>1</v>
      </c>
      <c r="GJ101">
        <f t="shared" si="599"/>
        <v>1</v>
      </c>
      <c r="GK101">
        <f t="shared" si="600"/>
        <v>2</v>
      </c>
      <c r="GL101">
        <f t="shared" si="601"/>
        <v>2</v>
      </c>
      <c r="GM101">
        <f t="shared" si="602"/>
        <v>2</v>
      </c>
      <c r="GN101">
        <f t="shared" si="603"/>
        <v>1</v>
      </c>
      <c r="GO101">
        <f t="shared" si="604"/>
        <v>3</v>
      </c>
      <c r="GP101">
        <f t="shared" si="605"/>
        <v>1</v>
      </c>
      <c r="GQ101">
        <f t="shared" si="606"/>
        <v>3</v>
      </c>
      <c r="GR101">
        <f t="shared" si="607"/>
        <v>6</v>
      </c>
      <c r="GS101">
        <f t="shared" si="608"/>
        <v>6</v>
      </c>
      <c r="GT101">
        <f t="shared" si="609"/>
        <v>6</v>
      </c>
      <c r="GU101">
        <f t="shared" si="610"/>
        <v>5</v>
      </c>
      <c r="GV101">
        <f t="shared" si="611"/>
        <v>6</v>
      </c>
      <c r="GW101">
        <f t="shared" si="612"/>
        <v>7</v>
      </c>
      <c r="GX101">
        <f t="shared" si="613"/>
        <v>3</v>
      </c>
      <c r="GY101">
        <f t="shared" si="614"/>
        <v>5</v>
      </c>
      <c r="GZ101">
        <f t="shared" si="615"/>
        <v>4</v>
      </c>
      <c r="HA101">
        <f t="shared" si="616"/>
        <v>7</v>
      </c>
      <c r="HB101">
        <f t="shared" si="617"/>
        <v>-2</v>
      </c>
      <c r="HC101">
        <f t="shared" si="618"/>
        <v>-2</v>
      </c>
      <c r="HD101">
        <f t="shared" si="619"/>
        <v>-1</v>
      </c>
      <c r="HE101">
        <f t="shared" si="620"/>
        <v>-1</v>
      </c>
      <c r="HF101">
        <f t="shared" si="621"/>
        <v>2</v>
      </c>
      <c r="HG101">
        <f t="shared" si="622"/>
        <v>-2</v>
      </c>
      <c r="HH101">
        <f t="shared" si="623"/>
        <v>-2</v>
      </c>
      <c r="HI101">
        <f t="shared" si="624"/>
        <v>-1</v>
      </c>
      <c r="HJ101">
        <f t="shared" si="625"/>
        <v>-2</v>
      </c>
      <c r="HK101">
        <f t="shared" si="626"/>
        <v>-2</v>
      </c>
      <c r="HL101">
        <f t="shared" si="627"/>
        <v>-2</v>
      </c>
      <c r="HM101">
        <f t="shared" si="628"/>
        <v>-2</v>
      </c>
      <c r="HN101">
        <f t="shared" si="629"/>
        <v>-1</v>
      </c>
      <c r="HO101">
        <f t="shared" si="630"/>
        <v>1</v>
      </c>
      <c r="HP101">
        <f t="shared" si="631"/>
        <v>5</v>
      </c>
      <c r="HQ101">
        <f t="shared" si="632"/>
        <v>6</v>
      </c>
      <c r="HR101">
        <f t="shared" si="633"/>
        <v>6</v>
      </c>
      <c r="HS101">
        <f t="shared" si="634"/>
        <v>4</v>
      </c>
      <c r="HT101">
        <f t="shared" si="635"/>
        <v>6</v>
      </c>
      <c r="HU101">
        <f t="shared" si="636"/>
        <v>4</v>
      </c>
      <c r="HV101">
        <f t="shared" si="637"/>
        <v>6</v>
      </c>
      <c r="HW101">
        <f t="shared" si="638"/>
        <v>6</v>
      </c>
      <c r="HX101">
        <f t="shared" si="639"/>
        <v>6</v>
      </c>
      <c r="HY101">
        <f t="shared" si="640"/>
        <v>6</v>
      </c>
      <c r="HZ101">
        <f t="shared" si="641"/>
        <v>6</v>
      </c>
      <c r="IA101">
        <f t="shared" si="642"/>
        <v>6</v>
      </c>
      <c r="IB101">
        <f t="shared" si="643"/>
        <v>5</v>
      </c>
      <c r="IC101">
        <f t="shared" si="644"/>
        <v>6</v>
      </c>
      <c r="ID101">
        <f t="shared" si="645"/>
        <v>5</v>
      </c>
      <c r="IE101">
        <f t="shared" si="646"/>
        <v>4</v>
      </c>
      <c r="IF101">
        <f t="shared" si="647"/>
        <v>2</v>
      </c>
      <c r="IG101">
        <f t="shared" si="648"/>
        <v>4</v>
      </c>
      <c r="IH101">
        <f t="shared" si="649"/>
        <v>1</v>
      </c>
      <c r="II101">
        <f t="shared" si="650"/>
        <v>1</v>
      </c>
      <c r="IJ101">
        <f t="shared" si="651"/>
        <v>4</v>
      </c>
      <c r="IK101">
        <f t="shared" si="652"/>
        <v>4</v>
      </c>
      <c r="IL101">
        <f t="shared" si="653"/>
        <v>1</v>
      </c>
      <c r="IM101">
        <f t="shared" si="654"/>
        <v>1</v>
      </c>
      <c r="IN101">
        <f t="shared" si="655"/>
        <v>1</v>
      </c>
      <c r="IO101">
        <f t="shared" si="656"/>
        <v>1</v>
      </c>
      <c r="IP101">
        <f t="shared" si="657"/>
        <v>1</v>
      </c>
      <c r="IQ101">
        <f t="shared" si="658"/>
        <v>1</v>
      </c>
      <c r="IR101">
        <f t="shared" si="659"/>
        <v>1</v>
      </c>
      <c r="IS101">
        <f t="shared" si="660"/>
        <v>1</v>
      </c>
      <c r="IT101">
        <f t="shared" si="661"/>
        <v>1</v>
      </c>
      <c r="IU101">
        <f t="shared" si="662"/>
        <v>1</v>
      </c>
      <c r="IV101">
        <f t="shared" si="663"/>
        <v>1</v>
      </c>
      <c r="IW101">
        <f t="shared" si="664"/>
        <v>1</v>
      </c>
      <c r="IX101">
        <f t="shared" si="665"/>
        <v>1</v>
      </c>
      <c r="IY101">
        <f t="shared" si="666"/>
        <v>5</v>
      </c>
      <c r="IZ101">
        <f t="shared" si="667"/>
        <v>4</v>
      </c>
      <c r="JA101">
        <f t="shared" si="668"/>
        <v>5</v>
      </c>
      <c r="JB101">
        <f t="shared" si="669"/>
        <v>5</v>
      </c>
      <c r="JC101">
        <f t="shared" si="670"/>
        <v>5</v>
      </c>
      <c r="JD101">
        <f t="shared" si="671"/>
        <v>5</v>
      </c>
      <c r="JE101">
        <f t="shared" si="672"/>
        <v>5</v>
      </c>
      <c r="JF101">
        <f t="shared" si="673"/>
        <v>5</v>
      </c>
      <c r="JG101">
        <f t="shared" si="674"/>
        <v>5</v>
      </c>
      <c r="JH101">
        <f t="shared" si="675"/>
        <v>5</v>
      </c>
      <c r="JI101">
        <f t="shared" si="676"/>
        <v>4</v>
      </c>
      <c r="JJ101">
        <f t="shared" si="677"/>
        <v>4</v>
      </c>
      <c r="JK101">
        <f t="shared" si="678"/>
        <v>5</v>
      </c>
      <c r="JL101">
        <f t="shared" si="679"/>
        <v>1</v>
      </c>
      <c r="JM101">
        <f t="shared" si="680"/>
        <v>3</v>
      </c>
      <c r="JN101">
        <f t="shared" si="681"/>
        <v>4</v>
      </c>
      <c r="JO101">
        <f t="shared" si="682"/>
        <v>5</v>
      </c>
      <c r="JP101">
        <f t="shared" si="683"/>
        <v>5</v>
      </c>
      <c r="JQ101">
        <f t="shared" si="684"/>
        <v>4</v>
      </c>
      <c r="JR101">
        <f t="shared" si="685"/>
        <v>5</v>
      </c>
      <c r="JS101">
        <f t="shared" si="686"/>
        <v>5</v>
      </c>
      <c r="JT101">
        <f t="shared" si="687"/>
        <v>5</v>
      </c>
      <c r="JU101">
        <f t="shared" si="688"/>
        <v>5</v>
      </c>
      <c r="JV101">
        <f t="shared" si="689"/>
        <v>5</v>
      </c>
      <c r="JW101">
        <f t="shared" si="690"/>
        <v>5</v>
      </c>
      <c r="JX101">
        <f t="shared" si="691"/>
        <v>5</v>
      </c>
      <c r="JY101">
        <f t="shared" si="692"/>
        <v>5</v>
      </c>
      <c r="JZ101">
        <f t="shared" si="693"/>
        <v>5</v>
      </c>
      <c r="KA101">
        <f t="shared" si="694"/>
        <v>5</v>
      </c>
      <c r="KC101">
        <f t="shared" si="695"/>
        <v>5</v>
      </c>
      <c r="KD101">
        <f t="shared" si="696"/>
        <v>5</v>
      </c>
      <c r="KE101">
        <f t="shared" si="697"/>
        <v>5</v>
      </c>
      <c r="KF101">
        <f t="shared" si="698"/>
        <v>5</v>
      </c>
      <c r="KG101">
        <f t="shared" si="699"/>
        <v>4</v>
      </c>
      <c r="KH101">
        <f t="shared" si="700"/>
        <v>5</v>
      </c>
      <c r="KI101">
        <f t="shared" si="701"/>
        <v>4</v>
      </c>
      <c r="KJ101">
        <f t="shared" si="702"/>
        <v>5</v>
      </c>
      <c r="KK101">
        <f>EA101</f>
        <v>5</v>
      </c>
      <c r="KL101">
        <f t="shared" si="703"/>
        <v>1</v>
      </c>
      <c r="KM101">
        <f t="shared" si="704"/>
        <v>1</v>
      </c>
      <c r="KN101">
        <f t="shared" si="705"/>
        <v>0</v>
      </c>
      <c r="KO101">
        <f t="shared" si="706"/>
        <v>0</v>
      </c>
      <c r="KP101">
        <f t="shared" si="707"/>
        <v>1</v>
      </c>
      <c r="KQ101">
        <f t="shared" si="708"/>
        <v>1</v>
      </c>
      <c r="KR101">
        <f t="shared" si="709"/>
        <v>0</v>
      </c>
      <c r="KS101">
        <f t="shared" si="710"/>
        <v>1</v>
      </c>
      <c r="KT101">
        <f t="shared" si="711"/>
        <v>1</v>
      </c>
      <c r="KU101">
        <f t="shared" si="712"/>
        <v>1</v>
      </c>
      <c r="KV101">
        <f t="shared" si="713"/>
        <v>0</v>
      </c>
      <c r="KW101">
        <f t="shared" si="714"/>
        <v>1</v>
      </c>
      <c r="KX101">
        <f t="shared" si="715"/>
        <v>1</v>
      </c>
      <c r="KY101">
        <f t="shared" si="716"/>
        <v>1</v>
      </c>
      <c r="KZ101">
        <f t="shared" si="717"/>
        <v>1</v>
      </c>
      <c r="LA101">
        <f t="shared" si="718"/>
        <v>1</v>
      </c>
      <c r="LB101">
        <f t="shared" si="719"/>
        <v>1</v>
      </c>
      <c r="LC101">
        <f t="shared" si="720"/>
        <v>0</v>
      </c>
      <c r="LD101">
        <f t="shared" si="721"/>
        <v>1</v>
      </c>
      <c r="LE101">
        <f t="shared" si="722"/>
        <v>1</v>
      </c>
      <c r="LF101">
        <f t="shared" si="723"/>
        <v>1</v>
      </c>
      <c r="LG101">
        <f t="shared" si="724"/>
        <v>1</v>
      </c>
      <c r="LH101">
        <f t="shared" si="725"/>
        <v>0</v>
      </c>
      <c r="LI101">
        <f t="shared" si="726"/>
        <v>1</v>
      </c>
      <c r="LJ101">
        <f t="shared" si="727"/>
        <v>1</v>
      </c>
      <c r="LK101">
        <f t="shared" si="728"/>
        <v>1</v>
      </c>
      <c r="LL101">
        <f t="shared" si="729"/>
        <v>1</v>
      </c>
      <c r="LM101">
        <f t="shared" si="730"/>
        <v>1</v>
      </c>
      <c r="LN101">
        <f t="shared" si="731"/>
        <v>1</v>
      </c>
      <c r="LO101">
        <f t="shared" si="732"/>
        <v>1</v>
      </c>
      <c r="LP101">
        <f t="shared" si="733"/>
        <v>1</v>
      </c>
      <c r="LQ101">
        <f t="shared" si="734"/>
        <v>1</v>
      </c>
      <c r="LR101">
        <f t="shared" si="735"/>
        <v>1</v>
      </c>
      <c r="LS101">
        <f t="shared" si="736"/>
        <v>1</v>
      </c>
      <c r="LT101">
        <f t="shared" si="737"/>
        <v>0</v>
      </c>
      <c r="LU101">
        <f t="shared" si="738"/>
        <v>1</v>
      </c>
      <c r="LW101">
        <f t="shared" si="544"/>
        <v>1.4444444444444444</v>
      </c>
      <c r="LX101" s="24" t="str">
        <f t="shared" ref="LX101:LX123" si="746">IF(OR(ISNUMBER(SEARCH(FM101,"FALSE")),ISNUMBER(SEARCH(FO101,"FALSE")),ISNUMBER(SEARCH(FP101,"FALSE")),ISNUMBER(SEARCH(FQ101,"FALSE")),ISNUMBER(SEARCH(FR101,"FALSE")),ISNUMBER(SEARCH(GA101,"FALSE")),ISNUMBER(SEARCH(GB101,"FALSE")),ISNUMBER(SEARCH(GD101,"FALSE")),ISNUMBER(SEARCH(GE101,"FALSE")),ISNUMBER(SEARCH(GF101,"FALSE")),ISNUMBER(SEARCH(GG101,"FALSE")),ISNUMBER(SEARCH(GH101,"FALSE")),ISNUMBER(SEARCH(GJ101,"FALSE")),ISNUMBER(SEARCH(GK101,"FALSE")),ISNUMBER(SEARCH(GL101,"FALSE")),ISNUMBER(SEARCH(GM101,"FALSE")),ISNUMBER(SEARCH(GN101,"FALSE")),ISNUMBER(SEARCH(GP101,"FALSE")),ISNUMBER(SEARCH(GQ101,"FALSE"))),"CHECK",1)</f>
        <v>CHECK</v>
      </c>
      <c r="LY101">
        <f t="shared" si="545"/>
        <v>2.75</v>
      </c>
      <c r="LZ101" s="25">
        <f t="shared" si="739"/>
        <v>1</v>
      </c>
      <c r="MA101">
        <f t="shared" si="546"/>
        <v>1.6</v>
      </c>
      <c r="MB101">
        <f t="shared" si="745"/>
        <v>1</v>
      </c>
      <c r="MC101">
        <f t="shared" si="547"/>
        <v>1.25</v>
      </c>
      <c r="MD101" t="str">
        <f t="shared" ref="MD101:MD123" si="747">IF(OR(ISNUMBER(SEARCH(FM101,"FALSE")),ISNUMBER(SEARCH(FO101,"FALSE")),ISNUMBER(SEARCH(FP101,"FALSE")),ISNUMBER(SEARCH(FQ101,"FALSE")),ISNUMBER(SEARCH(FR101,"FALSE")),ISNUMBER(SEARCH(GD101,"FALSE")),ISNUMBER(SEARCH(GN101,"FALSE")),ISNUMBER(SEARCH(GP101,"FALSE")),ISNUMBER(SEARCH(GQ101,"FALSE"))),"CHECK",1)</f>
        <v>CHECK</v>
      </c>
      <c r="ME101">
        <f t="shared" si="548"/>
        <v>3.25</v>
      </c>
      <c r="MF101">
        <f t="shared" si="575"/>
        <v>1</v>
      </c>
      <c r="MG101">
        <f t="shared" si="549"/>
        <v>2.5</v>
      </c>
      <c r="MH101">
        <f t="shared" si="740"/>
        <v>1</v>
      </c>
      <c r="MI101">
        <f t="shared" si="550"/>
        <v>2.5</v>
      </c>
      <c r="MJ101" s="25">
        <f t="shared" si="741"/>
        <v>1</v>
      </c>
      <c r="MK101">
        <f t="shared" si="552"/>
        <v>5.5</v>
      </c>
      <c r="ML101">
        <f t="shared" si="742"/>
        <v>1</v>
      </c>
      <c r="MM101">
        <f t="shared" si="554"/>
        <v>-1.2142857142857142</v>
      </c>
      <c r="MN101">
        <f t="shared" si="743"/>
        <v>1</v>
      </c>
      <c r="MO101">
        <f t="shared" si="555"/>
        <v>1.65</v>
      </c>
      <c r="MP101">
        <f t="shared" ref="MP101:MP128" si="748">IF(OR(ISNUMBER(SEARCH(IE101,"FALSE")),ISNUMBER(SEARCH(IF101,"FALSE")),ISNUMBER(SEARCH(IG101,"FALSE")),ISNUMBER(SEARCH(IH101,"FALSE")),ISNUMBER(SEARCH(II101,"FALSE")),ISNUMBER(SEARCH(IJ101,"FALSE")),ISNUMBER(SEARCH(IK101,"FALSE")),ISNUMBER(SEARCH(IL101,"FALSE")),ISNUMBER(SEARCH(IM101,"FALSE")),ISNUMBER(SEARCH(IN101,"FALSE")),ISNUMBER(SEARCH(IO101,"FALSE")),ISNUMBER(SEARCH(IP101,"FALSE")),ISNUMBER(SEARCH(IQ101,"FALSE")),ISNUMBER(SEARCH(IR101,"FALSE")),ISNUMBER(SEARCH(IS101,"FALSE")),ISNUMBER(SEARCH(IT101,"FALSE")),ISNUMBER(SEARCH(IU101,"FALSE")),ISNUMBER(SEARCH(IV101,"FALSE")),ISNUMBER(SEARCH(IW101,"FALSE")),ISNUMBER(SEARCH(IX101,"FALSE"))),"CHECK",1)</f>
        <v>1</v>
      </c>
      <c r="MQ101">
        <f t="shared" si="556"/>
        <v>4.7857142857142856</v>
      </c>
      <c r="MR101">
        <f>IF(OR(ISNUMBER(SEARCH(IY101,"FALSE")),ISNUMBER(SEARCH(IZ101,"FALSE")),ISNUMBER(SEARCH(JA101,"FALSE")),ISNUMBER(SEARCH(JB101,"FALSE")),ISNUMBER(SEARCH(JC101,"FALSE")),ISNUMBER(SEARCH(JD101,"FALSE")),ISNUMBER(SEARCH(JE101,"FALSE")),ISNUMBER(SEARCH(JF101,"FALSE")),ISNUMBER(SEARCH(JN101,"FALSE")),ISNUMBER(SEARCH(JO101,"FALSE")),ISNUMBER(SEARCH(JP101,"FALSE")),ISNUMBER(SEARCH(JQ101,"FALSE")),ISNUMBER(SEARCH(JR101,"FALSE")),ISNUMBER(SEARCH(JS101,"FALSE"))),"CHECK",1)</f>
        <v>1</v>
      </c>
      <c r="MS101">
        <f t="shared" si="557"/>
        <v>5</v>
      </c>
      <c r="MT101">
        <f>IF(OR(ISNUMBER(SEARCH(JG101,"FALSE")),ISNUMBER(SEARCH(JH101,"FALSE")),ISNUMBER(SEARCH(JT101,"FALSE")),ISNUMBER(SEARCH(JU101,"FALSE")),ISNUMBER(SEARCH(JV101,"FALSE")),ISNUMBER(SEARCH(JW101,"FALSE")),ISNUMBER(SEARCH(JX101,"FALSE")),ISNUMBER(SEARCH(JY101,"FALSE")),ISNUMBER(SEARCH(JZ101,"FALSE")),ISNUMBER(SEARCH(KA101,"FALSE")),ISNUMBER(SEARCH(KC101,"FALSE"))),"CHECK",1)</f>
        <v>1</v>
      </c>
      <c r="MU101">
        <f t="shared" si="558"/>
        <v>4.2307692307692308</v>
      </c>
      <c r="MV101">
        <f>12/13</f>
        <v>0.92307692307692313</v>
      </c>
      <c r="MW101">
        <f t="shared" si="559"/>
        <v>0.80555555555555558</v>
      </c>
      <c r="MX101">
        <f t="shared" si="571"/>
        <v>1</v>
      </c>
      <c r="MY101">
        <f t="shared" si="560"/>
        <v>5.5333333333333332</v>
      </c>
      <c r="MZ101">
        <f t="shared" si="744"/>
        <v>1</v>
      </c>
    </row>
    <row r="102" spans="1:364" ht="16">
      <c r="A102" t="s">
        <v>290</v>
      </c>
      <c r="B102" t="s">
        <v>837</v>
      </c>
      <c r="C102">
        <v>2</v>
      </c>
      <c r="D102">
        <v>1</v>
      </c>
      <c r="E102">
        <v>1</v>
      </c>
      <c r="F102">
        <v>4</v>
      </c>
      <c r="G102">
        <v>4</v>
      </c>
      <c r="H102">
        <v>4</v>
      </c>
      <c r="I102">
        <v>4</v>
      </c>
      <c r="J102">
        <v>4</v>
      </c>
      <c r="K102">
        <v>2</v>
      </c>
      <c r="L102">
        <v>4</v>
      </c>
      <c r="M102">
        <v>4</v>
      </c>
      <c r="N102">
        <v>4</v>
      </c>
      <c r="O102">
        <v>3</v>
      </c>
      <c r="P102">
        <v>2</v>
      </c>
      <c r="Q102">
        <v>1</v>
      </c>
      <c r="R102">
        <v>4</v>
      </c>
      <c r="S102">
        <v>3</v>
      </c>
      <c r="T102">
        <v>2</v>
      </c>
      <c r="U102">
        <v>4</v>
      </c>
      <c r="V102">
        <v>3</v>
      </c>
      <c r="W102">
        <v>4</v>
      </c>
      <c r="X102">
        <v>3</v>
      </c>
      <c r="Y102">
        <v>3</v>
      </c>
      <c r="Z102">
        <v>3</v>
      </c>
      <c r="AA102">
        <v>4</v>
      </c>
      <c r="AB102">
        <v>3</v>
      </c>
      <c r="AC102">
        <v>2</v>
      </c>
      <c r="AD102">
        <v>2</v>
      </c>
      <c r="AE102">
        <v>4</v>
      </c>
      <c r="AF102">
        <v>1</v>
      </c>
      <c r="AG102">
        <v>4</v>
      </c>
      <c r="AH102">
        <v>4</v>
      </c>
      <c r="AI102">
        <v>4</v>
      </c>
      <c r="AJ102">
        <v>6</v>
      </c>
      <c r="AK102">
        <v>3</v>
      </c>
      <c r="AL102">
        <v>7</v>
      </c>
      <c r="AM102">
        <v>5</v>
      </c>
      <c r="AN102">
        <v>6</v>
      </c>
      <c r="AO102">
        <v>4</v>
      </c>
      <c r="AP102">
        <v>7</v>
      </c>
      <c r="AQ102">
        <v>7</v>
      </c>
      <c r="AR102">
        <v>2</v>
      </c>
      <c r="AS102">
        <v>4</v>
      </c>
      <c r="AT102">
        <v>4</v>
      </c>
      <c r="AU102">
        <v>3</v>
      </c>
      <c r="AV102">
        <v>6</v>
      </c>
      <c r="AW102">
        <v>6</v>
      </c>
      <c r="AX102">
        <v>6</v>
      </c>
      <c r="AY102">
        <v>5</v>
      </c>
      <c r="AZ102">
        <v>4</v>
      </c>
      <c r="BA102">
        <v>4</v>
      </c>
      <c r="BB102">
        <v>1</v>
      </c>
      <c r="BC102">
        <v>3</v>
      </c>
      <c r="BD102">
        <v>2</v>
      </c>
      <c r="BE102">
        <v>1</v>
      </c>
      <c r="BF102">
        <v>1</v>
      </c>
      <c r="BG102">
        <v>4</v>
      </c>
      <c r="BH102">
        <v>3</v>
      </c>
      <c r="BI102">
        <v>4</v>
      </c>
      <c r="BJ102">
        <v>3</v>
      </c>
      <c r="BK102">
        <v>3</v>
      </c>
      <c r="BL102">
        <v>3</v>
      </c>
      <c r="BM102">
        <v>3</v>
      </c>
      <c r="BN102">
        <v>2</v>
      </c>
      <c r="BO102">
        <v>1</v>
      </c>
      <c r="BP102">
        <v>2</v>
      </c>
      <c r="BQ102">
        <v>2</v>
      </c>
      <c r="BR102">
        <v>1</v>
      </c>
      <c r="BS102">
        <v>5</v>
      </c>
      <c r="BT102">
        <v>3</v>
      </c>
      <c r="BU102">
        <v>2</v>
      </c>
      <c r="BV102">
        <v>3</v>
      </c>
      <c r="BW102">
        <v>3</v>
      </c>
      <c r="BX102">
        <v>2</v>
      </c>
      <c r="BY102">
        <v>1</v>
      </c>
      <c r="BZ102">
        <v>2</v>
      </c>
      <c r="CA102">
        <v>3</v>
      </c>
      <c r="CB102">
        <v>3</v>
      </c>
      <c r="CC102">
        <v>2</v>
      </c>
      <c r="CD102">
        <v>2</v>
      </c>
      <c r="CE102">
        <v>3</v>
      </c>
      <c r="CF102">
        <v>2</v>
      </c>
      <c r="CG102">
        <v>2</v>
      </c>
      <c r="CH102">
        <v>1</v>
      </c>
      <c r="CI102">
        <v>2</v>
      </c>
      <c r="CJ102">
        <v>1</v>
      </c>
      <c r="CK102">
        <v>2</v>
      </c>
      <c r="CL102">
        <v>2</v>
      </c>
      <c r="CM102">
        <v>2</v>
      </c>
      <c r="CN102">
        <v>3</v>
      </c>
      <c r="CO102">
        <v>3</v>
      </c>
      <c r="CP102">
        <v>3</v>
      </c>
      <c r="CQ102">
        <v>3</v>
      </c>
      <c r="CR102">
        <v>1</v>
      </c>
      <c r="CS102">
        <v>1</v>
      </c>
      <c r="CT102">
        <v>3</v>
      </c>
      <c r="CU102">
        <v>1</v>
      </c>
      <c r="CV102">
        <v>1</v>
      </c>
      <c r="CW102">
        <v>2</v>
      </c>
      <c r="CX102">
        <v>3</v>
      </c>
      <c r="CY102">
        <v>3</v>
      </c>
      <c r="CZ102">
        <v>1</v>
      </c>
      <c r="DA102">
        <v>2</v>
      </c>
      <c r="DB102">
        <v>2</v>
      </c>
      <c r="DC102">
        <v>5</v>
      </c>
      <c r="DD102">
        <v>1</v>
      </c>
      <c r="DE102">
        <v>2</v>
      </c>
      <c r="DF102">
        <v>1</v>
      </c>
      <c r="DG102">
        <v>3</v>
      </c>
      <c r="DH102">
        <v>1</v>
      </c>
      <c r="DI102">
        <v>4</v>
      </c>
      <c r="DJ102">
        <v>4</v>
      </c>
      <c r="DK102">
        <v>4</v>
      </c>
      <c r="DL102">
        <v>4</v>
      </c>
      <c r="DM102">
        <v>5</v>
      </c>
      <c r="DN102">
        <v>5</v>
      </c>
      <c r="DO102">
        <v>2</v>
      </c>
      <c r="DP102">
        <v>4</v>
      </c>
      <c r="DQ102">
        <v>4</v>
      </c>
      <c r="DR102">
        <v>2</v>
      </c>
      <c r="DS102">
        <v>3</v>
      </c>
      <c r="DT102">
        <v>1</v>
      </c>
      <c r="DU102">
        <v>4</v>
      </c>
      <c r="DV102">
        <v>3</v>
      </c>
      <c r="DW102">
        <v>4</v>
      </c>
      <c r="DX102">
        <v>4</v>
      </c>
      <c r="DY102">
        <v>4</v>
      </c>
      <c r="DZ102">
        <v>4</v>
      </c>
      <c r="EA102">
        <v>4</v>
      </c>
      <c r="EB102">
        <v>1</v>
      </c>
      <c r="EC102">
        <v>2</v>
      </c>
      <c r="ED102">
        <v>4</v>
      </c>
      <c r="EE102">
        <v>2</v>
      </c>
      <c r="EF102">
        <v>3</v>
      </c>
      <c r="EG102">
        <v>2</v>
      </c>
      <c r="EH102">
        <v>2</v>
      </c>
      <c r="EI102">
        <v>1</v>
      </c>
      <c r="EJ102">
        <v>4</v>
      </c>
      <c r="EK102">
        <v>1</v>
      </c>
      <c r="EL102">
        <v>3</v>
      </c>
      <c r="EM102">
        <v>3</v>
      </c>
      <c r="EN102">
        <v>2</v>
      </c>
      <c r="EO102">
        <v>4</v>
      </c>
      <c r="EP102">
        <v>1</v>
      </c>
      <c r="EQ102">
        <v>2</v>
      </c>
      <c r="ER102">
        <v>1</v>
      </c>
      <c r="ES102">
        <v>1</v>
      </c>
      <c r="ET102">
        <v>4</v>
      </c>
      <c r="EU102">
        <v>2</v>
      </c>
      <c r="EV102">
        <v>2</v>
      </c>
      <c r="EW102">
        <v>1</v>
      </c>
      <c r="EX102">
        <v>3</v>
      </c>
      <c r="EY102">
        <v>2</v>
      </c>
      <c r="EZ102">
        <v>4</v>
      </c>
      <c r="FA102">
        <v>3</v>
      </c>
      <c r="FB102">
        <v>3</v>
      </c>
      <c r="FC102">
        <v>1</v>
      </c>
      <c r="FD102">
        <v>4</v>
      </c>
      <c r="FE102">
        <v>2</v>
      </c>
      <c r="FF102">
        <v>2</v>
      </c>
      <c r="FG102">
        <v>1</v>
      </c>
      <c r="FH102">
        <v>4</v>
      </c>
      <c r="FI102">
        <v>3</v>
      </c>
      <c r="FJ102">
        <v>2</v>
      </c>
      <c r="FK102">
        <v>3</v>
      </c>
      <c r="FM102">
        <f t="shared" si="576"/>
        <v>4</v>
      </c>
      <c r="FN102">
        <f t="shared" si="577"/>
        <v>4</v>
      </c>
      <c r="FO102">
        <f t="shared" si="578"/>
        <v>1</v>
      </c>
      <c r="FP102">
        <f t="shared" si="579"/>
        <v>1</v>
      </c>
      <c r="FQ102">
        <f t="shared" si="580"/>
        <v>1</v>
      </c>
      <c r="FR102">
        <f t="shared" si="581"/>
        <v>1</v>
      </c>
      <c r="FS102">
        <f t="shared" si="582"/>
        <v>1</v>
      </c>
      <c r="FT102">
        <f t="shared" si="583"/>
        <v>3</v>
      </c>
      <c r="FU102">
        <f t="shared" si="584"/>
        <v>1</v>
      </c>
      <c r="FV102">
        <f t="shared" si="585"/>
        <v>1</v>
      </c>
      <c r="FW102">
        <f t="shared" si="586"/>
        <v>1</v>
      </c>
      <c r="FX102">
        <f t="shared" si="587"/>
        <v>2</v>
      </c>
      <c r="FY102">
        <f t="shared" si="588"/>
        <v>3</v>
      </c>
      <c r="FZ102">
        <f t="shared" si="589"/>
        <v>4</v>
      </c>
      <c r="GA102">
        <f t="shared" si="590"/>
        <v>1</v>
      </c>
      <c r="GB102">
        <f t="shared" si="591"/>
        <v>2</v>
      </c>
      <c r="GC102">
        <f t="shared" si="592"/>
        <v>3</v>
      </c>
      <c r="GD102">
        <f t="shared" si="593"/>
        <v>1</v>
      </c>
      <c r="GE102">
        <f t="shared" si="594"/>
        <v>2</v>
      </c>
      <c r="GF102">
        <f t="shared" si="595"/>
        <v>1</v>
      </c>
      <c r="GG102">
        <f t="shared" si="596"/>
        <v>2</v>
      </c>
      <c r="GH102">
        <f t="shared" si="597"/>
        <v>2</v>
      </c>
      <c r="GI102">
        <f t="shared" si="598"/>
        <v>2</v>
      </c>
      <c r="GJ102">
        <f t="shared" si="599"/>
        <v>1</v>
      </c>
      <c r="GK102">
        <f t="shared" si="600"/>
        <v>2</v>
      </c>
      <c r="GL102">
        <f t="shared" si="601"/>
        <v>3</v>
      </c>
      <c r="GM102">
        <f t="shared" si="602"/>
        <v>3</v>
      </c>
      <c r="GN102">
        <f t="shared" si="603"/>
        <v>1</v>
      </c>
      <c r="GO102">
        <f t="shared" si="604"/>
        <v>4</v>
      </c>
      <c r="GP102">
        <f t="shared" si="605"/>
        <v>1</v>
      </c>
      <c r="GQ102">
        <f t="shared" si="606"/>
        <v>1</v>
      </c>
      <c r="GR102">
        <f t="shared" si="607"/>
        <v>4</v>
      </c>
      <c r="GS102">
        <f t="shared" si="608"/>
        <v>6</v>
      </c>
      <c r="GT102">
        <f t="shared" si="609"/>
        <v>5</v>
      </c>
      <c r="GU102">
        <f t="shared" si="610"/>
        <v>7</v>
      </c>
      <c r="GV102">
        <f t="shared" si="611"/>
        <v>5</v>
      </c>
      <c r="GW102">
        <f t="shared" si="612"/>
        <v>2</v>
      </c>
      <c r="GX102">
        <f t="shared" si="613"/>
        <v>4</v>
      </c>
      <c r="GY102">
        <f t="shared" si="614"/>
        <v>1</v>
      </c>
      <c r="GZ102">
        <f t="shared" si="615"/>
        <v>1</v>
      </c>
      <c r="HA102">
        <f t="shared" si="616"/>
        <v>6</v>
      </c>
      <c r="HB102">
        <f t="shared" si="617"/>
        <v>1</v>
      </c>
      <c r="HC102">
        <f t="shared" si="618"/>
        <v>1</v>
      </c>
      <c r="HD102">
        <f t="shared" si="619"/>
        <v>-1</v>
      </c>
      <c r="HE102">
        <f t="shared" si="620"/>
        <v>3</v>
      </c>
      <c r="HF102">
        <f t="shared" si="621"/>
        <v>3</v>
      </c>
      <c r="HG102">
        <f t="shared" si="622"/>
        <v>3</v>
      </c>
      <c r="HH102">
        <f t="shared" si="623"/>
        <v>2</v>
      </c>
      <c r="HI102">
        <f t="shared" si="624"/>
        <v>-1</v>
      </c>
      <c r="HJ102">
        <f t="shared" si="625"/>
        <v>-1</v>
      </c>
      <c r="HK102">
        <f t="shared" si="626"/>
        <v>3</v>
      </c>
      <c r="HL102">
        <f t="shared" si="627"/>
        <v>1</v>
      </c>
      <c r="HM102">
        <f t="shared" si="628"/>
        <v>2</v>
      </c>
      <c r="HN102">
        <f t="shared" si="629"/>
        <v>3</v>
      </c>
      <c r="HO102">
        <f t="shared" si="630"/>
        <v>3</v>
      </c>
      <c r="HP102">
        <f t="shared" si="631"/>
        <v>3</v>
      </c>
      <c r="HQ102">
        <f t="shared" si="632"/>
        <v>4</v>
      </c>
      <c r="HR102">
        <f t="shared" si="633"/>
        <v>3</v>
      </c>
      <c r="HS102">
        <f t="shared" si="634"/>
        <v>4</v>
      </c>
      <c r="HT102">
        <f t="shared" si="635"/>
        <v>4</v>
      </c>
      <c r="HU102">
        <f t="shared" si="636"/>
        <v>4</v>
      </c>
      <c r="HV102">
        <f t="shared" si="637"/>
        <v>4</v>
      </c>
      <c r="HW102">
        <f t="shared" si="638"/>
        <v>5</v>
      </c>
      <c r="HX102">
        <f t="shared" si="639"/>
        <v>6</v>
      </c>
      <c r="HY102">
        <f t="shared" si="640"/>
        <v>5</v>
      </c>
      <c r="HZ102">
        <f t="shared" si="641"/>
        <v>5</v>
      </c>
      <c r="IA102">
        <f t="shared" si="642"/>
        <v>6</v>
      </c>
      <c r="IB102">
        <f t="shared" si="643"/>
        <v>2</v>
      </c>
      <c r="IC102">
        <f t="shared" si="644"/>
        <v>4</v>
      </c>
      <c r="ID102">
        <f t="shared" si="645"/>
        <v>5</v>
      </c>
      <c r="IE102">
        <f t="shared" si="646"/>
        <v>3</v>
      </c>
      <c r="IF102">
        <f t="shared" si="647"/>
        <v>3</v>
      </c>
      <c r="IG102">
        <f t="shared" si="648"/>
        <v>2</v>
      </c>
      <c r="IH102">
        <f t="shared" si="649"/>
        <v>1</v>
      </c>
      <c r="II102">
        <f t="shared" si="650"/>
        <v>2</v>
      </c>
      <c r="IJ102">
        <f t="shared" si="651"/>
        <v>3</v>
      </c>
      <c r="IK102">
        <f t="shared" si="652"/>
        <v>3</v>
      </c>
      <c r="IL102">
        <f t="shared" si="653"/>
        <v>2</v>
      </c>
      <c r="IM102">
        <f t="shared" si="654"/>
        <v>2</v>
      </c>
      <c r="IN102">
        <f t="shared" si="655"/>
        <v>2</v>
      </c>
      <c r="IO102">
        <f t="shared" si="656"/>
        <v>2</v>
      </c>
      <c r="IP102">
        <f t="shared" si="657"/>
        <v>2</v>
      </c>
      <c r="IQ102">
        <f t="shared" si="658"/>
        <v>4</v>
      </c>
      <c r="IR102">
        <f t="shared" si="659"/>
        <v>3</v>
      </c>
      <c r="IS102">
        <f t="shared" si="660"/>
        <v>1</v>
      </c>
      <c r="IT102">
        <f t="shared" si="661"/>
        <v>3</v>
      </c>
      <c r="IU102">
        <f t="shared" si="662"/>
        <v>2</v>
      </c>
      <c r="IV102">
        <f t="shared" si="663"/>
        <v>2</v>
      </c>
      <c r="IW102">
        <f t="shared" si="664"/>
        <v>2</v>
      </c>
      <c r="IX102">
        <f t="shared" si="665"/>
        <v>3</v>
      </c>
      <c r="IY102">
        <f t="shared" si="666"/>
        <v>3</v>
      </c>
      <c r="IZ102">
        <f t="shared" si="667"/>
        <v>3</v>
      </c>
      <c r="JA102">
        <f t="shared" si="668"/>
        <v>5</v>
      </c>
      <c r="JB102">
        <f t="shared" si="669"/>
        <v>5</v>
      </c>
      <c r="JC102">
        <f t="shared" si="670"/>
        <v>3</v>
      </c>
      <c r="JD102">
        <f t="shared" si="671"/>
        <v>5</v>
      </c>
      <c r="JE102">
        <f t="shared" si="672"/>
        <v>5</v>
      </c>
      <c r="JF102">
        <f t="shared" si="673"/>
        <v>4</v>
      </c>
      <c r="JG102">
        <f t="shared" si="674"/>
        <v>3</v>
      </c>
      <c r="JH102">
        <f t="shared" si="675"/>
        <v>3</v>
      </c>
      <c r="JI102">
        <f t="shared" si="676"/>
        <v>5</v>
      </c>
      <c r="JJ102">
        <f t="shared" si="677"/>
        <v>4</v>
      </c>
      <c r="JK102">
        <f t="shared" si="678"/>
        <v>4</v>
      </c>
      <c r="JL102">
        <f t="shared" si="679"/>
        <v>5</v>
      </c>
      <c r="JM102">
        <f t="shared" si="680"/>
        <v>5</v>
      </c>
      <c r="JN102">
        <f t="shared" si="681"/>
        <v>4</v>
      </c>
      <c r="JO102">
        <f t="shared" si="682"/>
        <v>5</v>
      </c>
      <c r="JP102">
        <f t="shared" si="683"/>
        <v>3</v>
      </c>
      <c r="JQ102">
        <f t="shared" si="684"/>
        <v>5</v>
      </c>
      <c r="JR102">
        <f t="shared" si="685"/>
        <v>2</v>
      </c>
      <c r="JS102">
        <f t="shared" si="686"/>
        <v>2</v>
      </c>
      <c r="JT102">
        <f t="shared" si="687"/>
        <v>4</v>
      </c>
      <c r="JU102">
        <f t="shared" si="688"/>
        <v>4</v>
      </c>
      <c r="JV102">
        <f t="shared" si="689"/>
        <v>5</v>
      </c>
      <c r="JW102">
        <f t="shared" si="690"/>
        <v>5</v>
      </c>
      <c r="JX102">
        <f t="shared" si="691"/>
        <v>4</v>
      </c>
      <c r="JY102">
        <f t="shared" si="692"/>
        <v>4</v>
      </c>
      <c r="JZ102">
        <f t="shared" si="693"/>
        <v>2</v>
      </c>
      <c r="KA102">
        <f t="shared" si="694"/>
        <v>4</v>
      </c>
      <c r="KC102">
        <f t="shared" si="695"/>
        <v>3</v>
      </c>
      <c r="KD102">
        <f t="shared" si="696"/>
        <v>5</v>
      </c>
      <c r="KE102">
        <f t="shared" si="697"/>
        <v>4</v>
      </c>
      <c r="KF102">
        <f t="shared" si="698"/>
        <v>3</v>
      </c>
      <c r="KG102">
        <f t="shared" si="699"/>
        <v>2</v>
      </c>
      <c r="KH102">
        <f t="shared" si="700"/>
        <v>2</v>
      </c>
      <c r="KI102">
        <f t="shared" si="701"/>
        <v>2</v>
      </c>
      <c r="KJ102">
        <f t="shared" si="702"/>
        <v>2</v>
      </c>
      <c r="KL102">
        <f t="shared" si="703"/>
        <v>1</v>
      </c>
      <c r="KM102">
        <f t="shared" si="704"/>
        <v>1</v>
      </c>
      <c r="KN102">
        <f t="shared" si="705"/>
        <v>0</v>
      </c>
      <c r="KO102">
        <f t="shared" si="706"/>
        <v>1</v>
      </c>
      <c r="KP102">
        <f t="shared" si="707"/>
        <v>1</v>
      </c>
      <c r="KQ102">
        <f t="shared" si="708"/>
        <v>1</v>
      </c>
      <c r="KR102">
        <f t="shared" si="709"/>
        <v>0</v>
      </c>
      <c r="KS102">
        <f t="shared" si="710"/>
        <v>1</v>
      </c>
      <c r="KT102">
        <f t="shared" si="711"/>
        <v>1</v>
      </c>
      <c r="KU102">
        <f t="shared" si="712"/>
        <v>1</v>
      </c>
      <c r="KV102">
        <f t="shared" si="713"/>
        <v>1</v>
      </c>
      <c r="KW102">
        <f t="shared" si="714"/>
        <v>1</v>
      </c>
      <c r="KX102">
        <f t="shared" si="715"/>
        <v>1</v>
      </c>
      <c r="KY102">
        <f t="shared" si="716"/>
        <v>1</v>
      </c>
      <c r="KZ102">
        <f t="shared" si="717"/>
        <v>1</v>
      </c>
      <c r="LA102">
        <f t="shared" si="718"/>
        <v>1</v>
      </c>
      <c r="LB102">
        <f t="shared" si="719"/>
        <v>1</v>
      </c>
      <c r="LC102">
        <f t="shared" si="720"/>
        <v>1</v>
      </c>
      <c r="LD102">
        <f t="shared" si="721"/>
        <v>1</v>
      </c>
      <c r="LE102">
        <f t="shared" si="722"/>
        <v>1</v>
      </c>
      <c r="LF102">
        <f t="shared" si="723"/>
        <v>1</v>
      </c>
      <c r="LG102">
        <f t="shared" si="724"/>
        <v>1</v>
      </c>
      <c r="LH102">
        <f t="shared" si="725"/>
        <v>1</v>
      </c>
      <c r="LI102">
        <f t="shared" si="726"/>
        <v>0</v>
      </c>
      <c r="LJ102">
        <f t="shared" si="727"/>
        <v>1</v>
      </c>
      <c r="LK102">
        <f t="shared" si="728"/>
        <v>1</v>
      </c>
      <c r="LL102">
        <f t="shared" si="729"/>
        <v>0</v>
      </c>
      <c r="LM102">
        <f t="shared" si="730"/>
        <v>1</v>
      </c>
      <c r="LN102">
        <f t="shared" si="731"/>
        <v>1</v>
      </c>
      <c r="LO102">
        <f t="shared" si="732"/>
        <v>1</v>
      </c>
      <c r="LP102">
        <f t="shared" si="733"/>
        <v>1</v>
      </c>
      <c r="LQ102">
        <f t="shared" si="734"/>
        <v>1</v>
      </c>
      <c r="LR102">
        <f t="shared" si="735"/>
        <v>1</v>
      </c>
      <c r="LS102">
        <f t="shared" si="736"/>
        <v>1</v>
      </c>
      <c r="LT102">
        <f t="shared" si="737"/>
        <v>1</v>
      </c>
      <c r="LU102">
        <f t="shared" si="738"/>
        <v>1</v>
      </c>
      <c r="LW102">
        <f t="shared" si="544"/>
        <v>1.631578947368421</v>
      </c>
      <c r="LX102" s="24">
        <f t="shared" si="746"/>
        <v>1</v>
      </c>
      <c r="LY102">
        <f t="shared" si="545"/>
        <v>2.4166666666666665</v>
      </c>
      <c r="LZ102" s="25">
        <f t="shared" si="739"/>
        <v>1</v>
      </c>
      <c r="MA102">
        <f t="shared" si="546"/>
        <v>1.9</v>
      </c>
      <c r="MB102">
        <f t="shared" si="745"/>
        <v>1</v>
      </c>
      <c r="MC102">
        <f t="shared" si="547"/>
        <v>1.3333333333333333</v>
      </c>
      <c r="MD102">
        <f t="shared" si="747"/>
        <v>1</v>
      </c>
      <c r="ME102">
        <f t="shared" si="548"/>
        <v>2.75</v>
      </c>
      <c r="MF102">
        <f t="shared" si="575"/>
        <v>1</v>
      </c>
      <c r="MG102">
        <f t="shared" si="549"/>
        <v>1.5</v>
      </c>
      <c r="MH102">
        <f t="shared" si="740"/>
        <v>1</v>
      </c>
      <c r="MI102">
        <f t="shared" si="550"/>
        <v>3</v>
      </c>
      <c r="MJ102" s="25">
        <f t="shared" si="741"/>
        <v>1</v>
      </c>
      <c r="MK102">
        <f t="shared" si="552"/>
        <v>4.0999999999999996</v>
      </c>
      <c r="ML102">
        <f t="shared" si="742"/>
        <v>1</v>
      </c>
      <c r="MM102">
        <f t="shared" si="554"/>
        <v>1.5714285714285714</v>
      </c>
      <c r="MN102">
        <f t="shared" si="743"/>
        <v>1</v>
      </c>
      <c r="MO102">
        <f t="shared" si="555"/>
        <v>2.35</v>
      </c>
      <c r="MP102">
        <f t="shared" si="748"/>
        <v>1</v>
      </c>
      <c r="MQ102">
        <f t="shared" si="556"/>
        <v>3.8571428571428572</v>
      </c>
      <c r="MR102">
        <f>IF(OR(ISNUMBER(SEARCH(IY102,"FALSE")),ISNUMBER(SEARCH(IZ102,"FALSE")),ISNUMBER(SEARCH(JA102,"FALSE")),ISNUMBER(SEARCH(JB102,"FALSE")),ISNUMBER(SEARCH(JC102,"FALSE")),ISNUMBER(SEARCH(JD102,"FALSE")),ISNUMBER(SEARCH(JE102,"FALSE")),ISNUMBER(SEARCH(JF102,"FALSE")),ISNUMBER(SEARCH(JN102,"FALSE")),ISNUMBER(SEARCH(JO102,"FALSE")),ISNUMBER(SEARCH(JP102,"FALSE")),ISNUMBER(SEARCH(JQ102,"FALSE")),ISNUMBER(SEARCH(JR102,"FALSE")),ISNUMBER(SEARCH(JS102,"FALSE"))),"CHECK",1)</f>
        <v>1</v>
      </c>
      <c r="MS102">
        <f t="shared" si="557"/>
        <v>3.7272727272727271</v>
      </c>
      <c r="MT102">
        <f>IF(OR(ISNUMBER(SEARCH(JG102,"FALSE")),ISNUMBER(SEARCH(JH102,"FALSE")),ISNUMBER(SEARCH(JT102,"FALSE")),ISNUMBER(SEARCH(JU102,"FALSE")),ISNUMBER(SEARCH(JV102,"FALSE")),ISNUMBER(SEARCH(JW102,"FALSE")),ISNUMBER(SEARCH(JX102,"FALSE")),ISNUMBER(SEARCH(JY102,"FALSE")),ISNUMBER(SEARCH(JZ102,"FALSE")),ISNUMBER(SEARCH(KA102,"FALSE")),ISNUMBER(SEARCH(KC102,"FALSE"))),"CHECK",1)</f>
        <v>1</v>
      </c>
      <c r="MU102">
        <f t="shared" si="558"/>
        <v>3.5833333333333335</v>
      </c>
      <c r="MV102">
        <f>12/13</f>
        <v>0.92307692307692313</v>
      </c>
      <c r="MW102">
        <f t="shared" si="559"/>
        <v>0.88888888888888884</v>
      </c>
      <c r="MX102">
        <f t="shared" si="571"/>
        <v>1</v>
      </c>
      <c r="MY102">
        <f t="shared" si="560"/>
        <v>4.2666666666666666</v>
      </c>
      <c r="MZ102">
        <f t="shared" si="744"/>
        <v>1</v>
      </c>
    </row>
    <row r="103" spans="1:364" ht="16">
      <c r="A103" t="s">
        <v>1614</v>
      </c>
      <c r="B103" t="s">
        <v>837</v>
      </c>
      <c r="C103">
        <v>2</v>
      </c>
      <c r="D103">
        <v>1</v>
      </c>
      <c r="E103">
        <v>3</v>
      </c>
      <c r="F103">
        <v>3</v>
      </c>
      <c r="G103">
        <v>4</v>
      </c>
      <c r="H103">
        <v>4</v>
      </c>
      <c r="I103">
        <v>3</v>
      </c>
      <c r="J103">
        <v>2</v>
      </c>
      <c r="K103">
        <v>2</v>
      </c>
      <c r="L103">
        <v>2</v>
      </c>
      <c r="M103">
        <v>2</v>
      </c>
      <c r="N103">
        <v>3</v>
      </c>
      <c r="O103">
        <v>2</v>
      </c>
      <c r="P103">
        <v>2</v>
      </c>
      <c r="Q103">
        <v>2</v>
      </c>
      <c r="R103">
        <v>4</v>
      </c>
      <c r="S103">
        <v>4</v>
      </c>
      <c r="T103">
        <v>1</v>
      </c>
      <c r="U103">
        <v>4</v>
      </c>
      <c r="V103">
        <v>4</v>
      </c>
      <c r="W103">
        <v>4</v>
      </c>
      <c r="X103">
        <v>4</v>
      </c>
      <c r="Y103">
        <v>4</v>
      </c>
      <c r="Z103">
        <v>4</v>
      </c>
      <c r="AA103">
        <v>4</v>
      </c>
      <c r="AB103">
        <v>4</v>
      </c>
      <c r="AC103">
        <v>4</v>
      </c>
      <c r="AD103">
        <v>4</v>
      </c>
      <c r="AE103">
        <v>4</v>
      </c>
      <c r="AF103">
        <v>3</v>
      </c>
      <c r="AG103">
        <v>4</v>
      </c>
      <c r="AH103">
        <v>2</v>
      </c>
      <c r="AI103">
        <v>5</v>
      </c>
      <c r="AJ103">
        <v>3</v>
      </c>
      <c r="AK103">
        <v>1</v>
      </c>
      <c r="AL103">
        <v>7</v>
      </c>
      <c r="AM103">
        <v>5</v>
      </c>
      <c r="AN103">
        <v>3</v>
      </c>
      <c r="AO103">
        <v>5</v>
      </c>
      <c r="AP103">
        <v>1</v>
      </c>
      <c r="AQ103">
        <v>2</v>
      </c>
      <c r="AR103">
        <v>1</v>
      </c>
      <c r="AS103">
        <v>1</v>
      </c>
      <c r="AT103">
        <v>1</v>
      </c>
      <c r="AU103">
        <v>2</v>
      </c>
      <c r="AV103">
        <v>6</v>
      </c>
      <c r="AW103">
        <v>6</v>
      </c>
      <c r="AX103">
        <v>6</v>
      </c>
      <c r="AY103">
        <v>3</v>
      </c>
      <c r="AZ103">
        <v>6</v>
      </c>
      <c r="BA103">
        <v>1</v>
      </c>
      <c r="BB103">
        <v>4</v>
      </c>
      <c r="BC103">
        <v>5</v>
      </c>
      <c r="BD103">
        <v>2</v>
      </c>
      <c r="BE103">
        <v>1</v>
      </c>
      <c r="BF103">
        <v>1</v>
      </c>
      <c r="BG103">
        <v>2</v>
      </c>
      <c r="BH103">
        <v>2</v>
      </c>
      <c r="BI103">
        <v>2</v>
      </c>
      <c r="BJ103">
        <v>1</v>
      </c>
      <c r="BK103">
        <v>1</v>
      </c>
      <c r="BL103">
        <v>3</v>
      </c>
      <c r="BM103">
        <v>1</v>
      </c>
      <c r="BN103">
        <v>1</v>
      </c>
      <c r="BO103">
        <v>1</v>
      </c>
      <c r="BP103">
        <v>1</v>
      </c>
      <c r="BQ103">
        <v>1</v>
      </c>
      <c r="BR103">
        <v>1</v>
      </c>
      <c r="BS103">
        <v>2</v>
      </c>
      <c r="BT103">
        <v>1</v>
      </c>
      <c r="BU103">
        <v>1</v>
      </c>
      <c r="BV103">
        <v>4</v>
      </c>
      <c r="BW103">
        <v>2</v>
      </c>
      <c r="BX103">
        <v>3</v>
      </c>
      <c r="BY103">
        <v>2</v>
      </c>
      <c r="BZ103">
        <v>1</v>
      </c>
      <c r="CA103">
        <v>3</v>
      </c>
      <c r="CB103">
        <v>4</v>
      </c>
      <c r="CC103">
        <v>1</v>
      </c>
      <c r="CD103">
        <v>1</v>
      </c>
      <c r="CE103">
        <v>3</v>
      </c>
      <c r="CF103">
        <v>1</v>
      </c>
      <c r="CG103">
        <v>2</v>
      </c>
      <c r="CH103">
        <v>3</v>
      </c>
      <c r="CI103">
        <v>3</v>
      </c>
      <c r="CJ103">
        <v>1</v>
      </c>
      <c r="CK103">
        <v>4</v>
      </c>
      <c r="CL103">
        <v>1</v>
      </c>
      <c r="CM103">
        <v>1</v>
      </c>
      <c r="CN103">
        <v>3</v>
      </c>
      <c r="CO103">
        <v>2</v>
      </c>
      <c r="CP103">
        <v>1</v>
      </c>
      <c r="CQ103">
        <v>1</v>
      </c>
      <c r="CR103">
        <v>1</v>
      </c>
      <c r="CS103">
        <v>1</v>
      </c>
      <c r="CT103">
        <v>1</v>
      </c>
      <c r="CU103">
        <v>1</v>
      </c>
      <c r="CV103">
        <v>1</v>
      </c>
      <c r="CW103">
        <v>1</v>
      </c>
      <c r="CX103">
        <v>1</v>
      </c>
      <c r="CY103">
        <v>1</v>
      </c>
      <c r="CZ103">
        <v>1</v>
      </c>
      <c r="DA103">
        <v>1</v>
      </c>
      <c r="DB103">
        <v>1</v>
      </c>
      <c r="DC103">
        <v>3</v>
      </c>
      <c r="DD103">
        <v>2</v>
      </c>
      <c r="DE103">
        <v>1</v>
      </c>
      <c r="DF103">
        <v>1</v>
      </c>
      <c r="DG103">
        <v>1</v>
      </c>
      <c r="DH103">
        <v>1</v>
      </c>
      <c r="DI103">
        <v>3</v>
      </c>
      <c r="DJ103">
        <v>1</v>
      </c>
      <c r="DK103">
        <v>3</v>
      </c>
      <c r="DL103">
        <v>4</v>
      </c>
      <c r="DM103">
        <v>3</v>
      </c>
      <c r="DN103">
        <v>4</v>
      </c>
      <c r="DO103">
        <v>2</v>
      </c>
      <c r="DP103">
        <v>3</v>
      </c>
      <c r="DQ103">
        <v>2</v>
      </c>
      <c r="DR103">
        <v>2</v>
      </c>
      <c r="DS103">
        <v>1</v>
      </c>
      <c r="DT103">
        <v>1</v>
      </c>
      <c r="DU103">
        <v>5</v>
      </c>
      <c r="DV103">
        <v>1</v>
      </c>
      <c r="DW103">
        <v>2</v>
      </c>
      <c r="DX103">
        <v>1</v>
      </c>
      <c r="DY103">
        <v>3</v>
      </c>
      <c r="DZ103">
        <v>2</v>
      </c>
      <c r="EA103">
        <v>3</v>
      </c>
      <c r="EB103">
        <v>1</v>
      </c>
      <c r="EC103">
        <v>2</v>
      </c>
      <c r="ED103">
        <v>3</v>
      </c>
      <c r="EE103">
        <v>4</v>
      </c>
      <c r="EF103">
        <v>3</v>
      </c>
      <c r="EG103">
        <v>2</v>
      </c>
      <c r="EH103">
        <v>3</v>
      </c>
      <c r="EI103">
        <v>1</v>
      </c>
      <c r="EJ103">
        <v>4</v>
      </c>
      <c r="EK103">
        <v>1</v>
      </c>
      <c r="EL103">
        <v>3</v>
      </c>
      <c r="EM103">
        <v>3</v>
      </c>
      <c r="EN103">
        <v>2</v>
      </c>
      <c r="EO103">
        <v>4</v>
      </c>
      <c r="EP103">
        <v>1</v>
      </c>
      <c r="EQ103">
        <v>2</v>
      </c>
      <c r="ER103">
        <v>3</v>
      </c>
      <c r="ES103">
        <v>1</v>
      </c>
      <c r="ET103">
        <v>4</v>
      </c>
      <c r="EU103">
        <v>2</v>
      </c>
      <c r="EV103">
        <v>2</v>
      </c>
      <c r="EW103">
        <v>1</v>
      </c>
      <c r="EX103">
        <v>3</v>
      </c>
      <c r="EY103">
        <v>1</v>
      </c>
      <c r="EZ103">
        <v>4</v>
      </c>
      <c r="FA103">
        <v>3</v>
      </c>
      <c r="FB103">
        <v>2</v>
      </c>
      <c r="FC103">
        <v>1</v>
      </c>
      <c r="FD103">
        <v>4</v>
      </c>
      <c r="FE103">
        <v>2</v>
      </c>
      <c r="FF103">
        <v>2</v>
      </c>
      <c r="FG103">
        <v>4</v>
      </c>
      <c r="FH103">
        <v>4</v>
      </c>
      <c r="FI103">
        <v>3</v>
      </c>
      <c r="FJ103">
        <v>2</v>
      </c>
      <c r="FK103">
        <v>3</v>
      </c>
      <c r="FM103">
        <f t="shared" si="576"/>
        <v>4</v>
      </c>
      <c r="FN103">
        <f t="shared" si="577"/>
        <v>2</v>
      </c>
      <c r="FO103">
        <f t="shared" si="578"/>
        <v>2</v>
      </c>
      <c r="FP103">
        <f t="shared" si="579"/>
        <v>1</v>
      </c>
      <c r="FQ103">
        <f t="shared" si="580"/>
        <v>1</v>
      </c>
      <c r="FR103">
        <f t="shared" si="581"/>
        <v>2</v>
      </c>
      <c r="FS103">
        <f t="shared" si="582"/>
        <v>3</v>
      </c>
      <c r="FT103">
        <f t="shared" si="583"/>
        <v>3</v>
      </c>
      <c r="FU103">
        <f t="shared" si="584"/>
        <v>3</v>
      </c>
      <c r="FV103">
        <f t="shared" si="585"/>
        <v>3</v>
      </c>
      <c r="FW103">
        <f t="shared" si="586"/>
        <v>2</v>
      </c>
      <c r="FX103">
        <f t="shared" si="587"/>
        <v>3</v>
      </c>
      <c r="FY103">
        <f t="shared" si="588"/>
        <v>3</v>
      </c>
      <c r="FZ103">
        <f t="shared" si="589"/>
        <v>3</v>
      </c>
      <c r="GA103">
        <f t="shared" si="590"/>
        <v>1</v>
      </c>
      <c r="GB103">
        <f t="shared" si="591"/>
        <v>1</v>
      </c>
      <c r="GC103">
        <f t="shared" si="592"/>
        <v>4</v>
      </c>
      <c r="GD103">
        <f t="shared" si="593"/>
        <v>1</v>
      </c>
      <c r="GE103">
        <f t="shared" si="594"/>
        <v>1</v>
      </c>
      <c r="GF103">
        <f t="shared" si="595"/>
        <v>1</v>
      </c>
      <c r="GG103">
        <f t="shared" si="596"/>
        <v>1</v>
      </c>
      <c r="GH103">
        <f t="shared" si="597"/>
        <v>1</v>
      </c>
      <c r="GI103">
        <f t="shared" si="598"/>
        <v>1</v>
      </c>
      <c r="GJ103">
        <f t="shared" si="599"/>
        <v>1</v>
      </c>
      <c r="GK103">
        <f t="shared" si="600"/>
        <v>1</v>
      </c>
      <c r="GL103">
        <f t="shared" si="601"/>
        <v>1</v>
      </c>
      <c r="GM103">
        <f t="shared" si="602"/>
        <v>1</v>
      </c>
      <c r="GN103">
        <f t="shared" si="603"/>
        <v>1</v>
      </c>
      <c r="GO103">
        <f t="shared" si="604"/>
        <v>2</v>
      </c>
      <c r="GP103">
        <f t="shared" si="605"/>
        <v>1</v>
      </c>
      <c r="GQ103">
        <f t="shared" si="606"/>
        <v>3</v>
      </c>
      <c r="GR103">
        <f t="shared" si="607"/>
        <v>5</v>
      </c>
      <c r="GS103">
        <f t="shared" si="608"/>
        <v>3</v>
      </c>
      <c r="GT103">
        <f t="shared" si="609"/>
        <v>7</v>
      </c>
      <c r="GU103">
        <f t="shared" si="610"/>
        <v>7</v>
      </c>
      <c r="GV103">
        <f t="shared" si="611"/>
        <v>5</v>
      </c>
      <c r="GW103">
        <f t="shared" si="612"/>
        <v>5</v>
      </c>
      <c r="GX103">
        <f t="shared" si="613"/>
        <v>3</v>
      </c>
      <c r="GY103">
        <f t="shared" si="614"/>
        <v>7</v>
      </c>
      <c r="GZ103">
        <f t="shared" si="615"/>
        <v>6</v>
      </c>
      <c r="HA103">
        <f t="shared" si="616"/>
        <v>7</v>
      </c>
      <c r="HB103">
        <f t="shared" si="617"/>
        <v>-3</v>
      </c>
      <c r="HC103">
        <f t="shared" si="618"/>
        <v>-3</v>
      </c>
      <c r="HD103">
        <f t="shared" si="619"/>
        <v>-2</v>
      </c>
      <c r="HE103">
        <f t="shared" si="620"/>
        <v>3</v>
      </c>
      <c r="HF103">
        <f t="shared" si="621"/>
        <v>3</v>
      </c>
      <c r="HG103">
        <f t="shared" si="622"/>
        <v>3</v>
      </c>
      <c r="HH103">
        <f t="shared" si="623"/>
        <v>-1</v>
      </c>
      <c r="HI103">
        <f t="shared" si="624"/>
        <v>-3</v>
      </c>
      <c r="HJ103">
        <f t="shared" si="625"/>
        <v>3</v>
      </c>
      <c r="HK103">
        <f t="shared" si="626"/>
        <v>-1</v>
      </c>
      <c r="HL103">
        <f t="shared" si="627"/>
        <v>-2</v>
      </c>
      <c r="HM103">
        <f t="shared" si="628"/>
        <v>2</v>
      </c>
      <c r="HN103">
        <f t="shared" si="629"/>
        <v>3</v>
      </c>
      <c r="HO103">
        <f t="shared" si="630"/>
        <v>3</v>
      </c>
      <c r="HP103">
        <f t="shared" si="631"/>
        <v>5</v>
      </c>
      <c r="HQ103">
        <f t="shared" si="632"/>
        <v>5</v>
      </c>
      <c r="HR103">
        <f t="shared" si="633"/>
        <v>5</v>
      </c>
      <c r="HS103">
        <f t="shared" si="634"/>
        <v>6</v>
      </c>
      <c r="HT103">
        <f t="shared" si="635"/>
        <v>6</v>
      </c>
      <c r="HU103">
        <f t="shared" si="636"/>
        <v>4</v>
      </c>
      <c r="HV103">
        <f t="shared" si="637"/>
        <v>6</v>
      </c>
      <c r="HW103">
        <f t="shared" si="638"/>
        <v>6</v>
      </c>
      <c r="HX103">
        <f t="shared" si="639"/>
        <v>6</v>
      </c>
      <c r="HY103">
        <f t="shared" si="640"/>
        <v>6</v>
      </c>
      <c r="HZ103">
        <f t="shared" si="641"/>
        <v>6</v>
      </c>
      <c r="IA103">
        <f t="shared" si="642"/>
        <v>6</v>
      </c>
      <c r="IB103">
        <f t="shared" si="643"/>
        <v>5</v>
      </c>
      <c r="IC103">
        <f t="shared" si="644"/>
        <v>6</v>
      </c>
      <c r="ID103">
        <f t="shared" si="645"/>
        <v>6</v>
      </c>
      <c r="IE103">
        <f t="shared" si="646"/>
        <v>4</v>
      </c>
      <c r="IF103">
        <f t="shared" si="647"/>
        <v>2</v>
      </c>
      <c r="IG103">
        <f t="shared" si="648"/>
        <v>3</v>
      </c>
      <c r="IH103">
        <f t="shared" si="649"/>
        <v>2</v>
      </c>
      <c r="II103">
        <f t="shared" si="650"/>
        <v>1</v>
      </c>
      <c r="IJ103">
        <f t="shared" si="651"/>
        <v>3</v>
      </c>
      <c r="IK103">
        <f t="shared" si="652"/>
        <v>4</v>
      </c>
      <c r="IL103">
        <f t="shared" si="653"/>
        <v>1</v>
      </c>
      <c r="IM103">
        <f t="shared" si="654"/>
        <v>1</v>
      </c>
      <c r="IN103">
        <f t="shared" si="655"/>
        <v>2</v>
      </c>
      <c r="IO103">
        <f t="shared" si="656"/>
        <v>1</v>
      </c>
      <c r="IP103">
        <f t="shared" si="657"/>
        <v>2</v>
      </c>
      <c r="IQ103">
        <f t="shared" si="658"/>
        <v>2</v>
      </c>
      <c r="IR103">
        <f t="shared" si="659"/>
        <v>2</v>
      </c>
      <c r="IS103">
        <f t="shared" si="660"/>
        <v>1</v>
      </c>
      <c r="IT103">
        <f t="shared" si="661"/>
        <v>1</v>
      </c>
      <c r="IU103">
        <f t="shared" si="662"/>
        <v>1</v>
      </c>
      <c r="IV103">
        <f t="shared" si="663"/>
        <v>1</v>
      </c>
      <c r="IW103">
        <f t="shared" si="664"/>
        <v>2</v>
      </c>
      <c r="IX103">
        <f t="shared" si="665"/>
        <v>2</v>
      </c>
      <c r="IY103">
        <f t="shared" si="666"/>
        <v>5</v>
      </c>
      <c r="IZ103">
        <f t="shared" si="667"/>
        <v>5</v>
      </c>
      <c r="JA103">
        <f t="shared" si="668"/>
        <v>5</v>
      </c>
      <c r="JB103">
        <f t="shared" si="669"/>
        <v>5</v>
      </c>
      <c r="JC103">
        <f t="shared" si="670"/>
        <v>5</v>
      </c>
      <c r="JD103">
        <f t="shared" si="671"/>
        <v>5</v>
      </c>
      <c r="JE103">
        <f t="shared" si="672"/>
        <v>5</v>
      </c>
      <c r="JF103">
        <f t="shared" si="673"/>
        <v>5</v>
      </c>
      <c r="JG103">
        <f t="shared" si="674"/>
        <v>5</v>
      </c>
      <c r="JH103">
        <f t="shared" si="675"/>
        <v>5</v>
      </c>
      <c r="JI103">
        <f t="shared" si="676"/>
        <v>5</v>
      </c>
      <c r="JJ103">
        <f t="shared" si="677"/>
        <v>5</v>
      </c>
      <c r="JK103">
        <f t="shared" si="678"/>
        <v>5</v>
      </c>
      <c r="JL103">
        <f t="shared" si="679"/>
        <v>3</v>
      </c>
      <c r="JM103">
        <f t="shared" si="680"/>
        <v>4</v>
      </c>
      <c r="JN103">
        <f t="shared" si="681"/>
        <v>5</v>
      </c>
      <c r="JO103">
        <f t="shared" si="682"/>
        <v>5</v>
      </c>
      <c r="JP103">
        <f t="shared" si="683"/>
        <v>5</v>
      </c>
      <c r="JQ103">
        <f t="shared" si="684"/>
        <v>5</v>
      </c>
      <c r="JR103">
        <f t="shared" si="685"/>
        <v>3</v>
      </c>
      <c r="JS103">
        <f t="shared" si="686"/>
        <v>5</v>
      </c>
      <c r="JT103">
        <f t="shared" si="687"/>
        <v>3</v>
      </c>
      <c r="JU103">
        <f t="shared" si="688"/>
        <v>4</v>
      </c>
      <c r="JV103">
        <f t="shared" si="689"/>
        <v>3</v>
      </c>
      <c r="JW103">
        <f t="shared" si="690"/>
        <v>4</v>
      </c>
      <c r="JX103">
        <f t="shared" si="691"/>
        <v>4</v>
      </c>
      <c r="JY103">
        <f t="shared" si="692"/>
        <v>3</v>
      </c>
      <c r="JZ103">
        <f t="shared" si="693"/>
        <v>4</v>
      </c>
      <c r="KA103">
        <f t="shared" si="694"/>
        <v>4</v>
      </c>
      <c r="KC103">
        <f t="shared" si="695"/>
        <v>5</v>
      </c>
      <c r="KD103">
        <f t="shared" si="696"/>
        <v>5</v>
      </c>
      <c r="KE103">
        <f t="shared" si="697"/>
        <v>5</v>
      </c>
      <c r="KF103">
        <f t="shared" si="698"/>
        <v>5</v>
      </c>
      <c r="KG103">
        <f t="shared" si="699"/>
        <v>4</v>
      </c>
      <c r="KH103">
        <f t="shared" si="700"/>
        <v>5</v>
      </c>
      <c r="KI103">
        <f t="shared" si="701"/>
        <v>3</v>
      </c>
      <c r="KJ103">
        <f t="shared" si="702"/>
        <v>4</v>
      </c>
      <c r="KK103">
        <f>EA103</f>
        <v>3</v>
      </c>
      <c r="KL103">
        <f t="shared" si="703"/>
        <v>1</v>
      </c>
      <c r="KM103">
        <f t="shared" si="704"/>
        <v>1</v>
      </c>
      <c r="KN103">
        <f t="shared" si="705"/>
        <v>1</v>
      </c>
      <c r="KO103">
        <f t="shared" si="706"/>
        <v>0</v>
      </c>
      <c r="KP103">
        <f t="shared" si="707"/>
        <v>1</v>
      </c>
      <c r="KQ103">
        <f t="shared" si="708"/>
        <v>1</v>
      </c>
      <c r="KR103">
        <f t="shared" si="709"/>
        <v>1</v>
      </c>
      <c r="KS103">
        <f t="shared" si="710"/>
        <v>1</v>
      </c>
      <c r="KT103">
        <f t="shared" si="711"/>
        <v>1</v>
      </c>
      <c r="KU103">
        <f t="shared" si="712"/>
        <v>1</v>
      </c>
      <c r="KV103">
        <f t="shared" si="713"/>
        <v>1</v>
      </c>
      <c r="KW103">
        <f t="shared" si="714"/>
        <v>1</v>
      </c>
      <c r="KX103">
        <f t="shared" si="715"/>
        <v>1</v>
      </c>
      <c r="KY103">
        <f t="shared" si="716"/>
        <v>1</v>
      </c>
      <c r="KZ103">
        <f t="shared" si="717"/>
        <v>1</v>
      </c>
      <c r="LA103">
        <f t="shared" si="718"/>
        <v>1</v>
      </c>
      <c r="LB103">
        <f t="shared" si="719"/>
        <v>0</v>
      </c>
      <c r="LC103">
        <f t="shared" si="720"/>
        <v>1</v>
      </c>
      <c r="LD103">
        <f t="shared" si="721"/>
        <v>1</v>
      </c>
      <c r="LE103">
        <f t="shared" si="722"/>
        <v>1</v>
      </c>
      <c r="LF103">
        <f t="shared" si="723"/>
        <v>1</v>
      </c>
      <c r="LG103">
        <f t="shared" si="724"/>
        <v>1</v>
      </c>
      <c r="LH103">
        <f t="shared" si="725"/>
        <v>1</v>
      </c>
      <c r="LI103">
        <f t="shared" si="726"/>
        <v>1</v>
      </c>
      <c r="LJ103">
        <f t="shared" si="727"/>
        <v>1</v>
      </c>
      <c r="LK103">
        <f t="shared" si="728"/>
        <v>1</v>
      </c>
      <c r="LL103">
        <f t="shared" si="729"/>
        <v>1</v>
      </c>
      <c r="LM103">
        <f t="shared" si="730"/>
        <v>1</v>
      </c>
      <c r="LN103">
        <f t="shared" si="731"/>
        <v>1</v>
      </c>
      <c r="LO103">
        <f t="shared" si="732"/>
        <v>1</v>
      </c>
      <c r="LP103">
        <f t="shared" si="733"/>
        <v>1</v>
      </c>
      <c r="LQ103">
        <f t="shared" si="734"/>
        <v>0</v>
      </c>
      <c r="LR103">
        <f t="shared" si="735"/>
        <v>1</v>
      </c>
      <c r="LS103">
        <f t="shared" si="736"/>
        <v>1</v>
      </c>
      <c r="LT103">
        <f t="shared" si="737"/>
        <v>1</v>
      </c>
      <c r="LU103">
        <f t="shared" si="738"/>
        <v>1</v>
      </c>
      <c r="LW103">
        <f t="shared" si="544"/>
        <v>1.368421052631579</v>
      </c>
      <c r="LX103" s="24">
        <f t="shared" si="746"/>
        <v>1</v>
      </c>
      <c r="LY103">
        <f t="shared" si="545"/>
        <v>2.6666666666666665</v>
      </c>
      <c r="LZ103" s="25">
        <f t="shared" si="739"/>
        <v>1</v>
      </c>
      <c r="MA103">
        <f t="shared" si="546"/>
        <v>1</v>
      </c>
      <c r="MB103">
        <f t="shared" si="745"/>
        <v>1</v>
      </c>
      <c r="MC103">
        <f t="shared" si="547"/>
        <v>1.7777777777777777</v>
      </c>
      <c r="MD103">
        <f t="shared" si="747"/>
        <v>1</v>
      </c>
      <c r="ME103">
        <f t="shared" si="548"/>
        <v>3</v>
      </c>
      <c r="MF103">
        <f t="shared" si="575"/>
        <v>1</v>
      </c>
      <c r="MG103">
        <f t="shared" si="549"/>
        <v>2.5</v>
      </c>
      <c r="MH103">
        <f t="shared" si="740"/>
        <v>1</v>
      </c>
      <c r="MI103">
        <f t="shared" si="550"/>
        <v>2.5</v>
      </c>
      <c r="MJ103" s="25">
        <f t="shared" si="741"/>
        <v>1</v>
      </c>
      <c r="MK103">
        <f t="shared" si="552"/>
        <v>5.5</v>
      </c>
      <c r="ML103">
        <f t="shared" si="742"/>
        <v>1</v>
      </c>
      <c r="MM103">
        <f t="shared" si="554"/>
        <v>0.35714285714285715</v>
      </c>
      <c r="MN103">
        <f t="shared" si="743"/>
        <v>1</v>
      </c>
      <c r="MO103">
        <f t="shared" si="555"/>
        <v>1.9</v>
      </c>
      <c r="MP103">
        <f t="shared" si="748"/>
        <v>1</v>
      </c>
      <c r="MQ103">
        <f t="shared" si="556"/>
        <v>4.8571428571428568</v>
      </c>
      <c r="MR103">
        <f>IF(OR(ISNUMBER(SEARCH(IY103,"FALSE")),ISNUMBER(SEARCH(IZ103,"FALSE")),ISNUMBER(SEARCH(JA103,"FALSE")),ISNUMBER(SEARCH(JB103,"FALSE")),ISNUMBER(SEARCH(JC103,"FALSE")),ISNUMBER(SEARCH(JD103,"FALSE")),ISNUMBER(SEARCH(JE103,"FALSE")),ISNUMBER(SEARCH(JF103,"FALSE")),ISNUMBER(SEARCH(JN103,"FALSE")),ISNUMBER(SEARCH(JO103,"FALSE")),ISNUMBER(SEARCH(JP103,"FALSE")),ISNUMBER(SEARCH(JQ103,"FALSE")),ISNUMBER(SEARCH(JR103,"FALSE")),ISNUMBER(SEARCH(JS103,"FALSE"))),"CHECK",1)</f>
        <v>1</v>
      </c>
      <c r="MS103">
        <f t="shared" si="557"/>
        <v>4</v>
      </c>
      <c r="MT103">
        <f>IF(OR(ISNUMBER(SEARCH(JG103,"FALSE")),ISNUMBER(SEARCH(JH103,"FALSE")),ISNUMBER(SEARCH(JT103,"FALSE")),ISNUMBER(SEARCH(JU103,"FALSE")),ISNUMBER(SEARCH(JV103,"FALSE")),ISNUMBER(SEARCH(JW103,"FALSE")),ISNUMBER(SEARCH(JX103,"FALSE")),ISNUMBER(SEARCH(JY103,"FALSE")),ISNUMBER(SEARCH(JZ103,"FALSE")),ISNUMBER(SEARCH(KA103,"FALSE")),ISNUMBER(SEARCH(KC103,"FALSE"))),"CHECK",1)</f>
        <v>1</v>
      </c>
      <c r="MU103">
        <f t="shared" si="558"/>
        <v>4.3076923076923075</v>
      </c>
      <c r="MV103">
        <f>IF(OR(ISNUMBER(SEARCH(JI103,"FALSE")),ISNUMBER(SEARCH(JJ103,"FALSE")),ISNUMBER(SEARCH(JK103,"FALSE")),ISNUMBER(SEARCH(JL103,"FALSE")),ISNUMBER(SEARCH(JM103,"FALSE")),ISNUMBER(SEARCH(KD103,"FALSE")),ISNUMBER(SEARCH(KE103,"FALSE")),ISNUMBER(SEARCH(KF103,"FALSE")),ISNUMBER(SEARCH(KG103,"FALSE")),ISNUMBER(SEARCH(KH103,"FALSE")),ISNUMBER(SEARCH(KI103,"FALSE")),ISNUMBER(SEARCH(KJ103,"FALSE")),ISNUMBER(SEARCH(KK103,"FALSE"))),"CHECK",1)</f>
        <v>1</v>
      </c>
      <c r="MW103">
        <f t="shared" si="559"/>
        <v>0.91666666666666663</v>
      </c>
      <c r="MX103">
        <f>35/36</f>
        <v>0.97222222222222221</v>
      </c>
      <c r="MY103">
        <f t="shared" si="560"/>
        <v>5.6</v>
      </c>
      <c r="MZ103">
        <f t="shared" si="744"/>
        <v>1</v>
      </c>
    </row>
    <row r="104" spans="1:364" ht="16">
      <c r="A104" t="s">
        <v>1506</v>
      </c>
      <c r="B104" t="s">
        <v>837</v>
      </c>
      <c r="C104">
        <v>2</v>
      </c>
      <c r="D104">
        <v>1</v>
      </c>
      <c r="E104">
        <v>1</v>
      </c>
      <c r="F104">
        <v>3</v>
      </c>
      <c r="G104">
        <v>4</v>
      </c>
      <c r="H104">
        <v>4</v>
      </c>
      <c r="I104">
        <v>4</v>
      </c>
      <c r="J104">
        <v>2</v>
      </c>
      <c r="L104">
        <v>1</v>
      </c>
      <c r="M104">
        <v>3</v>
      </c>
      <c r="N104">
        <v>4</v>
      </c>
      <c r="P104">
        <v>1</v>
      </c>
      <c r="Q104">
        <v>3</v>
      </c>
      <c r="S104">
        <v>3</v>
      </c>
      <c r="T104">
        <v>3</v>
      </c>
      <c r="U104">
        <v>4</v>
      </c>
      <c r="V104">
        <v>3</v>
      </c>
      <c r="W104">
        <v>4</v>
      </c>
      <c r="X104">
        <v>4</v>
      </c>
      <c r="Y104">
        <v>4</v>
      </c>
      <c r="Z104">
        <v>4</v>
      </c>
      <c r="AA104">
        <v>4</v>
      </c>
      <c r="AB104">
        <v>3</v>
      </c>
      <c r="AC104">
        <v>3</v>
      </c>
      <c r="AD104">
        <v>3</v>
      </c>
      <c r="AE104">
        <v>4</v>
      </c>
      <c r="AF104">
        <v>1</v>
      </c>
      <c r="AG104">
        <v>3</v>
      </c>
      <c r="AH104">
        <v>2</v>
      </c>
      <c r="AI104">
        <v>5</v>
      </c>
      <c r="AJ104">
        <v>6</v>
      </c>
      <c r="AK104">
        <v>2</v>
      </c>
      <c r="AL104">
        <v>7</v>
      </c>
      <c r="AM104">
        <v>5</v>
      </c>
      <c r="AN104">
        <v>1</v>
      </c>
      <c r="AO104">
        <v>6</v>
      </c>
      <c r="AP104">
        <v>3</v>
      </c>
      <c r="AQ104">
        <v>6</v>
      </c>
      <c r="AR104">
        <v>1</v>
      </c>
      <c r="AS104">
        <v>2</v>
      </c>
      <c r="AT104">
        <v>3</v>
      </c>
      <c r="AU104">
        <v>2</v>
      </c>
      <c r="AV104">
        <v>6</v>
      </c>
      <c r="AW104">
        <v>6</v>
      </c>
      <c r="AX104">
        <v>5</v>
      </c>
      <c r="AY104">
        <v>2</v>
      </c>
      <c r="AZ104">
        <v>5</v>
      </c>
      <c r="BA104">
        <v>1</v>
      </c>
      <c r="BB104">
        <v>5</v>
      </c>
      <c r="BC104">
        <v>2</v>
      </c>
      <c r="BD104">
        <v>5</v>
      </c>
      <c r="BE104">
        <v>1</v>
      </c>
      <c r="BF104">
        <v>1</v>
      </c>
      <c r="BG104">
        <v>3</v>
      </c>
      <c r="BH104">
        <v>5</v>
      </c>
      <c r="BI104">
        <v>3</v>
      </c>
      <c r="BJ104">
        <v>2</v>
      </c>
      <c r="BK104">
        <v>2</v>
      </c>
      <c r="BL104">
        <v>2</v>
      </c>
      <c r="BM104">
        <v>3</v>
      </c>
      <c r="BN104">
        <v>1</v>
      </c>
      <c r="BO104">
        <v>2</v>
      </c>
      <c r="BP104">
        <v>2</v>
      </c>
      <c r="BQ104">
        <v>3</v>
      </c>
      <c r="BR104">
        <v>2</v>
      </c>
      <c r="BS104">
        <v>2</v>
      </c>
      <c r="BT104">
        <v>2</v>
      </c>
      <c r="BU104">
        <v>2</v>
      </c>
      <c r="BV104">
        <v>4</v>
      </c>
      <c r="BW104">
        <v>1</v>
      </c>
      <c r="BX104">
        <v>3</v>
      </c>
      <c r="BY104">
        <v>1</v>
      </c>
      <c r="BZ104">
        <v>1</v>
      </c>
      <c r="CA104">
        <v>3</v>
      </c>
      <c r="CB104">
        <v>2</v>
      </c>
      <c r="CC104">
        <v>2</v>
      </c>
      <c r="CD104">
        <v>1</v>
      </c>
      <c r="CE104">
        <v>4</v>
      </c>
      <c r="CF104">
        <v>2</v>
      </c>
      <c r="CG104">
        <v>2</v>
      </c>
      <c r="CH104">
        <v>3</v>
      </c>
      <c r="CI104">
        <v>3</v>
      </c>
      <c r="CJ104">
        <v>1</v>
      </c>
      <c r="CK104">
        <v>2</v>
      </c>
      <c r="CL104">
        <v>1</v>
      </c>
      <c r="CM104">
        <v>1</v>
      </c>
      <c r="CN104">
        <v>3</v>
      </c>
      <c r="CO104">
        <v>1</v>
      </c>
      <c r="CP104">
        <v>1</v>
      </c>
      <c r="CQ104">
        <v>1</v>
      </c>
      <c r="CR104">
        <v>1</v>
      </c>
      <c r="CS104">
        <v>1</v>
      </c>
      <c r="CT104">
        <v>3</v>
      </c>
      <c r="CU104">
        <v>2</v>
      </c>
      <c r="CV104">
        <v>1</v>
      </c>
      <c r="CW104">
        <v>3</v>
      </c>
      <c r="CX104">
        <v>3</v>
      </c>
      <c r="CY104">
        <v>3</v>
      </c>
      <c r="CZ104">
        <v>4</v>
      </c>
      <c r="DA104">
        <v>2</v>
      </c>
      <c r="DB104">
        <v>3</v>
      </c>
      <c r="DC104">
        <v>5</v>
      </c>
      <c r="DD104">
        <v>4</v>
      </c>
      <c r="DE104">
        <v>1</v>
      </c>
      <c r="DF104">
        <v>1</v>
      </c>
      <c r="DG104">
        <v>1</v>
      </c>
      <c r="DH104">
        <v>1</v>
      </c>
      <c r="DI104">
        <v>2</v>
      </c>
      <c r="DJ104">
        <v>2</v>
      </c>
      <c r="DK104">
        <v>4</v>
      </c>
      <c r="DL104">
        <v>4</v>
      </c>
      <c r="DM104">
        <v>4</v>
      </c>
      <c r="DN104">
        <v>3</v>
      </c>
      <c r="DO104">
        <v>3</v>
      </c>
      <c r="DP104">
        <v>3</v>
      </c>
      <c r="DQ104">
        <v>2</v>
      </c>
      <c r="DR104">
        <v>1</v>
      </c>
      <c r="DS104">
        <v>2</v>
      </c>
      <c r="DT104">
        <v>2</v>
      </c>
      <c r="DU104">
        <v>5</v>
      </c>
      <c r="DV104">
        <v>1</v>
      </c>
      <c r="DW104">
        <v>2</v>
      </c>
      <c r="DX104">
        <v>4</v>
      </c>
      <c r="DY104">
        <v>4</v>
      </c>
      <c r="DZ104">
        <v>1</v>
      </c>
      <c r="EA104">
        <v>4</v>
      </c>
      <c r="EB104">
        <v>3</v>
      </c>
      <c r="EC104">
        <v>2</v>
      </c>
      <c r="ED104">
        <v>3</v>
      </c>
      <c r="EE104">
        <v>2</v>
      </c>
      <c r="EF104">
        <v>3</v>
      </c>
      <c r="EG104">
        <v>2</v>
      </c>
      <c r="EH104">
        <v>3</v>
      </c>
      <c r="EI104">
        <v>2</v>
      </c>
      <c r="EJ104">
        <v>4</v>
      </c>
      <c r="EK104">
        <v>1</v>
      </c>
      <c r="EL104">
        <v>3</v>
      </c>
      <c r="EM104">
        <v>3</v>
      </c>
      <c r="EN104">
        <v>2</v>
      </c>
      <c r="EO104">
        <v>4</v>
      </c>
      <c r="EP104">
        <v>1</v>
      </c>
      <c r="EQ104">
        <v>2</v>
      </c>
      <c r="ER104">
        <v>2</v>
      </c>
      <c r="ES104">
        <v>1</v>
      </c>
      <c r="ET104">
        <v>2</v>
      </c>
      <c r="EU104">
        <v>2</v>
      </c>
      <c r="EV104">
        <v>1</v>
      </c>
      <c r="EW104">
        <v>1</v>
      </c>
      <c r="EX104">
        <v>3</v>
      </c>
      <c r="EY104">
        <v>4</v>
      </c>
      <c r="EZ104">
        <v>4</v>
      </c>
      <c r="FA104">
        <v>3</v>
      </c>
      <c r="FB104">
        <v>2</v>
      </c>
      <c r="FC104">
        <v>3</v>
      </c>
      <c r="FD104">
        <v>3</v>
      </c>
      <c r="FE104">
        <v>2</v>
      </c>
      <c r="FF104">
        <v>3</v>
      </c>
      <c r="FG104">
        <v>4</v>
      </c>
      <c r="FH104">
        <v>4</v>
      </c>
      <c r="FI104">
        <v>2</v>
      </c>
      <c r="FJ104">
        <v>2</v>
      </c>
      <c r="FK104">
        <v>3</v>
      </c>
      <c r="FM104">
        <f t="shared" si="576"/>
        <v>4</v>
      </c>
      <c r="FN104">
        <f t="shared" si="577"/>
        <v>4</v>
      </c>
      <c r="FO104">
        <f t="shared" si="578"/>
        <v>2</v>
      </c>
      <c r="FP104">
        <f t="shared" si="579"/>
        <v>1</v>
      </c>
      <c r="FQ104">
        <f t="shared" si="580"/>
        <v>1</v>
      </c>
      <c r="FR104">
        <f t="shared" si="581"/>
        <v>1</v>
      </c>
      <c r="FS104">
        <f t="shared" si="582"/>
        <v>3</v>
      </c>
      <c r="FT104" t="b">
        <f t="shared" si="583"/>
        <v>0</v>
      </c>
      <c r="FU104">
        <f t="shared" si="584"/>
        <v>4</v>
      </c>
      <c r="FV104">
        <f t="shared" si="585"/>
        <v>2</v>
      </c>
      <c r="FW104">
        <f t="shared" si="586"/>
        <v>1</v>
      </c>
      <c r="FX104" t="b">
        <f t="shared" si="587"/>
        <v>0</v>
      </c>
      <c r="FY104">
        <f t="shared" si="588"/>
        <v>4</v>
      </c>
      <c r="FZ104">
        <f t="shared" si="589"/>
        <v>2</v>
      </c>
      <c r="GA104" t="b">
        <f t="shared" si="590"/>
        <v>0</v>
      </c>
      <c r="GB104">
        <f t="shared" si="591"/>
        <v>2</v>
      </c>
      <c r="GC104">
        <f t="shared" si="592"/>
        <v>2</v>
      </c>
      <c r="GD104">
        <f t="shared" si="593"/>
        <v>1</v>
      </c>
      <c r="GE104">
        <f t="shared" si="594"/>
        <v>2</v>
      </c>
      <c r="GF104">
        <f t="shared" si="595"/>
        <v>1</v>
      </c>
      <c r="GG104">
        <f t="shared" si="596"/>
        <v>1</v>
      </c>
      <c r="GH104">
        <f t="shared" si="597"/>
        <v>1</v>
      </c>
      <c r="GI104">
        <f t="shared" si="598"/>
        <v>1</v>
      </c>
      <c r="GJ104">
        <f t="shared" si="599"/>
        <v>1</v>
      </c>
      <c r="GK104">
        <f t="shared" si="600"/>
        <v>2</v>
      </c>
      <c r="GL104">
        <f t="shared" si="601"/>
        <v>2</v>
      </c>
      <c r="GM104">
        <f t="shared" si="602"/>
        <v>2</v>
      </c>
      <c r="GN104">
        <f t="shared" si="603"/>
        <v>1</v>
      </c>
      <c r="GO104">
        <f t="shared" si="604"/>
        <v>4</v>
      </c>
      <c r="GP104">
        <f t="shared" si="605"/>
        <v>2</v>
      </c>
      <c r="GQ104">
        <f t="shared" si="606"/>
        <v>3</v>
      </c>
      <c r="GR104">
        <f t="shared" si="607"/>
        <v>5</v>
      </c>
      <c r="GS104">
        <f t="shared" si="608"/>
        <v>6</v>
      </c>
      <c r="GT104">
        <f t="shared" si="609"/>
        <v>6</v>
      </c>
      <c r="GU104">
        <f t="shared" si="610"/>
        <v>7</v>
      </c>
      <c r="GV104">
        <f t="shared" si="611"/>
        <v>5</v>
      </c>
      <c r="GW104">
        <f t="shared" si="612"/>
        <v>7</v>
      </c>
      <c r="GX104">
        <f t="shared" si="613"/>
        <v>2</v>
      </c>
      <c r="GY104">
        <f t="shared" si="614"/>
        <v>5</v>
      </c>
      <c r="GZ104">
        <f t="shared" si="615"/>
        <v>2</v>
      </c>
      <c r="HA104">
        <f t="shared" si="616"/>
        <v>7</v>
      </c>
      <c r="HB104">
        <f t="shared" si="617"/>
        <v>-2</v>
      </c>
      <c r="HC104">
        <f t="shared" si="618"/>
        <v>-1</v>
      </c>
      <c r="HD104">
        <f t="shared" si="619"/>
        <v>-2</v>
      </c>
      <c r="HE104">
        <f t="shared" si="620"/>
        <v>3</v>
      </c>
      <c r="HF104">
        <f t="shared" si="621"/>
        <v>3</v>
      </c>
      <c r="HG104">
        <f t="shared" si="622"/>
        <v>2</v>
      </c>
      <c r="HH104">
        <f t="shared" si="623"/>
        <v>-2</v>
      </c>
      <c r="HI104">
        <f t="shared" si="624"/>
        <v>-2</v>
      </c>
      <c r="HJ104">
        <f t="shared" si="625"/>
        <v>3</v>
      </c>
      <c r="HK104">
        <f t="shared" si="626"/>
        <v>-2</v>
      </c>
      <c r="HL104">
        <f t="shared" si="627"/>
        <v>2</v>
      </c>
      <c r="HM104">
        <f t="shared" si="628"/>
        <v>-2</v>
      </c>
      <c r="HN104">
        <f t="shared" si="629"/>
        <v>3</v>
      </c>
      <c r="HO104">
        <f t="shared" si="630"/>
        <v>3</v>
      </c>
      <c r="HP104">
        <f t="shared" si="631"/>
        <v>4</v>
      </c>
      <c r="HQ104">
        <f t="shared" si="632"/>
        <v>2</v>
      </c>
      <c r="HR104">
        <f t="shared" si="633"/>
        <v>4</v>
      </c>
      <c r="HS104">
        <f t="shared" si="634"/>
        <v>5</v>
      </c>
      <c r="HT104">
        <f t="shared" si="635"/>
        <v>5</v>
      </c>
      <c r="HU104">
        <f t="shared" si="636"/>
        <v>5</v>
      </c>
      <c r="HV104">
        <f t="shared" si="637"/>
        <v>4</v>
      </c>
      <c r="HW104">
        <f t="shared" si="638"/>
        <v>6</v>
      </c>
      <c r="HX104">
        <f t="shared" si="639"/>
        <v>5</v>
      </c>
      <c r="HY104">
        <f t="shared" si="640"/>
        <v>5</v>
      </c>
      <c r="HZ104">
        <f t="shared" si="641"/>
        <v>4</v>
      </c>
      <c r="IA104">
        <f t="shared" si="642"/>
        <v>5</v>
      </c>
      <c r="IB104">
        <f t="shared" si="643"/>
        <v>5</v>
      </c>
      <c r="IC104">
        <f t="shared" si="644"/>
        <v>5</v>
      </c>
      <c r="ID104">
        <f t="shared" si="645"/>
        <v>5</v>
      </c>
      <c r="IE104">
        <f t="shared" si="646"/>
        <v>4</v>
      </c>
      <c r="IF104">
        <f t="shared" si="647"/>
        <v>1</v>
      </c>
      <c r="IG104">
        <f t="shared" si="648"/>
        <v>3</v>
      </c>
      <c r="IH104">
        <f t="shared" si="649"/>
        <v>1</v>
      </c>
      <c r="II104">
        <f t="shared" si="650"/>
        <v>1</v>
      </c>
      <c r="IJ104">
        <f t="shared" si="651"/>
        <v>3</v>
      </c>
      <c r="IK104">
        <f t="shared" si="652"/>
        <v>2</v>
      </c>
      <c r="IL104">
        <f t="shared" si="653"/>
        <v>2</v>
      </c>
      <c r="IM104">
        <f t="shared" si="654"/>
        <v>1</v>
      </c>
      <c r="IN104">
        <f t="shared" si="655"/>
        <v>1</v>
      </c>
      <c r="IO104">
        <f t="shared" si="656"/>
        <v>2</v>
      </c>
      <c r="IP104">
        <f t="shared" si="657"/>
        <v>2</v>
      </c>
      <c r="IQ104">
        <f t="shared" si="658"/>
        <v>2</v>
      </c>
      <c r="IR104">
        <f t="shared" si="659"/>
        <v>2</v>
      </c>
      <c r="IS104">
        <f t="shared" si="660"/>
        <v>1</v>
      </c>
      <c r="IT104">
        <f t="shared" si="661"/>
        <v>3</v>
      </c>
      <c r="IU104">
        <f t="shared" si="662"/>
        <v>1</v>
      </c>
      <c r="IV104">
        <f t="shared" si="663"/>
        <v>1</v>
      </c>
      <c r="IW104">
        <f t="shared" si="664"/>
        <v>2</v>
      </c>
      <c r="IX104">
        <f t="shared" si="665"/>
        <v>1</v>
      </c>
      <c r="IY104">
        <f t="shared" si="666"/>
        <v>5</v>
      </c>
      <c r="IZ104">
        <f t="shared" si="667"/>
        <v>5</v>
      </c>
      <c r="JA104">
        <f t="shared" si="668"/>
        <v>5</v>
      </c>
      <c r="JB104">
        <f t="shared" si="669"/>
        <v>5</v>
      </c>
      <c r="JC104">
        <f t="shared" si="670"/>
        <v>3</v>
      </c>
      <c r="JD104">
        <f t="shared" si="671"/>
        <v>4</v>
      </c>
      <c r="JE104">
        <f t="shared" si="672"/>
        <v>5</v>
      </c>
      <c r="JF104">
        <f t="shared" si="673"/>
        <v>3</v>
      </c>
      <c r="JG104">
        <f t="shared" si="674"/>
        <v>3</v>
      </c>
      <c r="JH104">
        <f t="shared" si="675"/>
        <v>3</v>
      </c>
      <c r="JI104">
        <f t="shared" si="676"/>
        <v>2</v>
      </c>
      <c r="JJ104">
        <f t="shared" si="677"/>
        <v>4</v>
      </c>
      <c r="JK104">
        <f t="shared" si="678"/>
        <v>3</v>
      </c>
      <c r="JL104">
        <f t="shared" si="679"/>
        <v>5</v>
      </c>
      <c r="JM104">
        <f t="shared" si="680"/>
        <v>2</v>
      </c>
      <c r="JN104">
        <f t="shared" si="681"/>
        <v>5</v>
      </c>
      <c r="JO104">
        <f t="shared" si="682"/>
        <v>5</v>
      </c>
      <c r="JP104">
        <f t="shared" si="683"/>
        <v>5</v>
      </c>
      <c r="JQ104">
        <f t="shared" si="684"/>
        <v>5</v>
      </c>
      <c r="JR104">
        <f t="shared" si="685"/>
        <v>4</v>
      </c>
      <c r="JS104">
        <f t="shared" si="686"/>
        <v>4</v>
      </c>
      <c r="JT104">
        <f t="shared" si="687"/>
        <v>4</v>
      </c>
      <c r="JU104">
        <f t="shared" si="688"/>
        <v>4</v>
      </c>
      <c r="JV104">
        <f t="shared" si="689"/>
        <v>4</v>
      </c>
      <c r="JW104">
        <f t="shared" si="690"/>
        <v>3</v>
      </c>
      <c r="JX104">
        <f t="shared" si="691"/>
        <v>3</v>
      </c>
      <c r="JY104">
        <f t="shared" si="692"/>
        <v>3</v>
      </c>
      <c r="JZ104">
        <f t="shared" si="693"/>
        <v>4</v>
      </c>
      <c r="KA104">
        <f t="shared" si="694"/>
        <v>5</v>
      </c>
      <c r="KC104">
        <f t="shared" si="695"/>
        <v>4</v>
      </c>
      <c r="KD104">
        <f t="shared" si="696"/>
        <v>4</v>
      </c>
      <c r="KE104">
        <f t="shared" si="697"/>
        <v>5</v>
      </c>
      <c r="KF104">
        <f t="shared" si="698"/>
        <v>5</v>
      </c>
      <c r="KG104">
        <f t="shared" si="699"/>
        <v>4</v>
      </c>
      <c r="KH104">
        <f t="shared" si="700"/>
        <v>2</v>
      </c>
      <c r="KI104">
        <f t="shared" si="701"/>
        <v>2</v>
      </c>
      <c r="KJ104">
        <f t="shared" si="702"/>
        <v>5</v>
      </c>
      <c r="KL104">
        <f t="shared" si="703"/>
        <v>0</v>
      </c>
      <c r="KM104">
        <f t="shared" si="704"/>
        <v>1</v>
      </c>
      <c r="KN104">
        <f t="shared" si="705"/>
        <v>1</v>
      </c>
      <c r="KO104">
        <f t="shared" si="706"/>
        <v>1</v>
      </c>
      <c r="KP104">
        <f t="shared" si="707"/>
        <v>1</v>
      </c>
      <c r="KQ104">
        <f t="shared" si="708"/>
        <v>1</v>
      </c>
      <c r="KR104">
        <f t="shared" si="709"/>
        <v>1</v>
      </c>
      <c r="KS104">
        <f t="shared" si="710"/>
        <v>0</v>
      </c>
      <c r="KT104">
        <f t="shared" si="711"/>
        <v>1</v>
      </c>
      <c r="KU104">
        <f t="shared" si="712"/>
        <v>1</v>
      </c>
      <c r="KV104">
        <f t="shared" si="713"/>
        <v>1</v>
      </c>
      <c r="KW104">
        <f t="shared" si="714"/>
        <v>1</v>
      </c>
      <c r="KX104">
        <f t="shared" si="715"/>
        <v>1</v>
      </c>
      <c r="KY104">
        <f t="shared" si="716"/>
        <v>1</v>
      </c>
      <c r="KZ104">
        <f t="shared" si="717"/>
        <v>1</v>
      </c>
      <c r="LA104">
        <f t="shared" si="718"/>
        <v>1</v>
      </c>
      <c r="LB104">
        <f t="shared" si="719"/>
        <v>0</v>
      </c>
      <c r="LC104">
        <f t="shared" si="720"/>
        <v>1</v>
      </c>
      <c r="LD104">
        <f t="shared" si="721"/>
        <v>0</v>
      </c>
      <c r="LE104">
        <f t="shared" si="722"/>
        <v>1</v>
      </c>
      <c r="LF104">
        <f t="shared" si="723"/>
        <v>0</v>
      </c>
      <c r="LG104">
        <f t="shared" si="724"/>
        <v>1</v>
      </c>
      <c r="LH104">
        <f t="shared" si="725"/>
        <v>1</v>
      </c>
      <c r="LI104">
        <f t="shared" si="726"/>
        <v>0</v>
      </c>
      <c r="LJ104">
        <f t="shared" si="727"/>
        <v>1</v>
      </c>
      <c r="LK104">
        <f t="shared" si="728"/>
        <v>1</v>
      </c>
      <c r="LL104">
        <f t="shared" si="729"/>
        <v>1</v>
      </c>
      <c r="LM104">
        <f t="shared" si="730"/>
        <v>0</v>
      </c>
      <c r="LN104">
        <f t="shared" si="731"/>
        <v>0</v>
      </c>
      <c r="LO104">
        <f t="shared" si="732"/>
        <v>1</v>
      </c>
      <c r="LP104">
        <f t="shared" si="733"/>
        <v>0</v>
      </c>
      <c r="LQ104">
        <f t="shared" si="734"/>
        <v>0</v>
      </c>
      <c r="LR104">
        <f t="shared" si="735"/>
        <v>1</v>
      </c>
      <c r="LS104">
        <f t="shared" si="736"/>
        <v>0</v>
      </c>
      <c r="LT104">
        <f t="shared" si="737"/>
        <v>1</v>
      </c>
      <c r="LU104">
        <f t="shared" si="738"/>
        <v>1</v>
      </c>
      <c r="LW104">
        <f t="shared" si="544"/>
        <v>1.6666666666666667</v>
      </c>
      <c r="LX104" s="24" t="str">
        <f t="shared" si="746"/>
        <v>CHECK</v>
      </c>
      <c r="LY104">
        <f t="shared" si="545"/>
        <v>2.7</v>
      </c>
      <c r="LZ104" s="25" t="str">
        <f t="shared" si="739"/>
        <v>CHECK</v>
      </c>
      <c r="MA104">
        <f t="shared" si="546"/>
        <v>1.5555555555555556</v>
      </c>
      <c r="MB104" t="str">
        <f t="shared" si="745"/>
        <v>CHECK</v>
      </c>
      <c r="MC104">
        <f t="shared" si="547"/>
        <v>1.7777777777777777</v>
      </c>
      <c r="MD104">
        <f t="shared" si="747"/>
        <v>1</v>
      </c>
      <c r="ME104">
        <f t="shared" si="548"/>
        <v>3.3333333333333335</v>
      </c>
      <c r="MF104" t="str">
        <f t="shared" si="575"/>
        <v>CHECK</v>
      </c>
      <c r="MG104">
        <f t="shared" si="549"/>
        <v>2</v>
      </c>
      <c r="MH104" t="str">
        <f t="shared" si="740"/>
        <v>CHECK</v>
      </c>
      <c r="MI104">
        <f t="shared" si="550"/>
        <v>2.75</v>
      </c>
      <c r="MJ104" s="25">
        <f t="shared" si="741"/>
        <v>1</v>
      </c>
      <c r="MK104">
        <f t="shared" si="552"/>
        <v>5.2</v>
      </c>
      <c r="ML104">
        <f t="shared" si="742"/>
        <v>1</v>
      </c>
      <c r="MM104">
        <f t="shared" si="554"/>
        <v>0.42857142857142855</v>
      </c>
      <c r="MN104">
        <f t="shared" si="743"/>
        <v>1</v>
      </c>
      <c r="MO104">
        <f t="shared" si="555"/>
        <v>1.8</v>
      </c>
      <c r="MP104">
        <f t="shared" si="748"/>
        <v>1</v>
      </c>
      <c r="MQ104">
        <f t="shared" si="556"/>
        <v>4.5</v>
      </c>
      <c r="MR104">
        <f>IF(OR(ISNUMBER(SEARCH(IY104,"FALSE")),ISNUMBER(SEARCH(IZ104,"FALSE")),ISNUMBER(SEARCH(JA104,"FALSE")),ISNUMBER(SEARCH(JB104,"FALSE")),ISNUMBER(SEARCH(JC104,"FALSE")),ISNUMBER(SEARCH(JD104,"FALSE")),ISNUMBER(SEARCH(JE104,"FALSE")),ISNUMBER(SEARCH(JF104,"FALSE")),ISNUMBER(SEARCH(JN104,"FALSE")),ISNUMBER(SEARCH(JO104,"FALSE")),ISNUMBER(SEARCH(JP104,"FALSE")),ISNUMBER(SEARCH(JQ104,"FALSE")),ISNUMBER(SEARCH(JR104,"FALSE")),ISNUMBER(SEARCH(JS104,"FALSE"))),"CHECK",1)</f>
        <v>1</v>
      </c>
      <c r="MS104">
        <f t="shared" si="557"/>
        <v>3.6363636363636362</v>
      </c>
      <c r="MT104">
        <f>IF(OR(ISNUMBER(SEARCH(JG104,"FALSE")),ISNUMBER(SEARCH(JH104,"FALSE")),ISNUMBER(SEARCH(JT104,"FALSE")),ISNUMBER(SEARCH(JU104,"FALSE")),ISNUMBER(SEARCH(JV104,"FALSE")),ISNUMBER(SEARCH(JW104,"FALSE")),ISNUMBER(SEARCH(JX104,"FALSE")),ISNUMBER(SEARCH(JY104,"FALSE")),ISNUMBER(SEARCH(JZ104,"FALSE")),ISNUMBER(SEARCH(KA104,"FALSE")),ISNUMBER(SEARCH(KC104,"FALSE"))),"CHECK",1)</f>
        <v>1</v>
      </c>
      <c r="MU104">
        <f t="shared" si="558"/>
        <v>3.5833333333333335</v>
      </c>
      <c r="MV104">
        <f>12/13</f>
        <v>0.92307692307692313</v>
      </c>
      <c r="MW104">
        <f t="shared" si="559"/>
        <v>0.69444444444444442</v>
      </c>
      <c r="MX104">
        <f>35/36</f>
        <v>0.97222222222222221</v>
      </c>
      <c r="MY104">
        <f t="shared" si="560"/>
        <v>4.5999999999999996</v>
      </c>
      <c r="MZ104">
        <f t="shared" si="744"/>
        <v>1</v>
      </c>
    </row>
    <row r="105" spans="1:364" ht="16">
      <c r="A105" t="s">
        <v>280</v>
      </c>
      <c r="B105" t="s">
        <v>837</v>
      </c>
      <c r="C105">
        <v>2</v>
      </c>
      <c r="D105">
        <v>1</v>
      </c>
      <c r="E105">
        <v>3</v>
      </c>
      <c r="F105">
        <v>4</v>
      </c>
      <c r="G105">
        <v>4</v>
      </c>
      <c r="H105">
        <v>3</v>
      </c>
      <c r="I105">
        <v>3</v>
      </c>
      <c r="J105">
        <v>1</v>
      </c>
      <c r="K105">
        <v>2</v>
      </c>
      <c r="L105">
        <v>2</v>
      </c>
      <c r="M105">
        <v>2</v>
      </c>
      <c r="N105">
        <v>3</v>
      </c>
      <c r="O105">
        <v>2</v>
      </c>
      <c r="P105">
        <v>2</v>
      </c>
      <c r="Q105">
        <v>1</v>
      </c>
      <c r="R105">
        <v>1</v>
      </c>
      <c r="S105">
        <v>4</v>
      </c>
      <c r="T105">
        <v>2</v>
      </c>
      <c r="U105">
        <v>3</v>
      </c>
      <c r="V105">
        <v>1</v>
      </c>
      <c r="W105">
        <v>2</v>
      </c>
      <c r="X105">
        <v>3</v>
      </c>
      <c r="Y105">
        <v>3</v>
      </c>
      <c r="Z105">
        <v>3</v>
      </c>
      <c r="AA105">
        <v>2</v>
      </c>
      <c r="AB105">
        <v>1</v>
      </c>
      <c r="AC105">
        <v>1</v>
      </c>
      <c r="AD105">
        <v>1</v>
      </c>
      <c r="AE105">
        <v>4</v>
      </c>
      <c r="AF105">
        <v>3</v>
      </c>
      <c r="AG105">
        <v>2</v>
      </c>
      <c r="AH105">
        <v>2</v>
      </c>
      <c r="AI105">
        <v>2</v>
      </c>
      <c r="AJ105">
        <v>4</v>
      </c>
      <c r="AK105">
        <v>7</v>
      </c>
      <c r="AL105">
        <v>5</v>
      </c>
      <c r="AM105">
        <v>2</v>
      </c>
      <c r="AN105">
        <v>4</v>
      </c>
      <c r="AO105">
        <v>2</v>
      </c>
      <c r="AP105">
        <v>7</v>
      </c>
      <c r="AQ105">
        <v>3</v>
      </c>
      <c r="AR105">
        <v>4</v>
      </c>
      <c r="AS105">
        <v>2</v>
      </c>
      <c r="AT105">
        <v>5</v>
      </c>
      <c r="AU105">
        <v>6</v>
      </c>
      <c r="AV105">
        <v>6</v>
      </c>
      <c r="AW105">
        <v>6</v>
      </c>
      <c r="AX105">
        <v>6</v>
      </c>
      <c r="AY105">
        <v>4</v>
      </c>
      <c r="AZ105">
        <v>3</v>
      </c>
      <c r="BA105">
        <v>1</v>
      </c>
      <c r="BB105">
        <v>3</v>
      </c>
      <c r="BC105">
        <v>2</v>
      </c>
      <c r="BD105">
        <v>1</v>
      </c>
      <c r="BE105">
        <v>1</v>
      </c>
      <c r="BF105">
        <v>3</v>
      </c>
      <c r="BG105">
        <v>4</v>
      </c>
      <c r="BH105">
        <v>5</v>
      </c>
      <c r="BI105">
        <v>4</v>
      </c>
      <c r="BJ105">
        <v>2</v>
      </c>
      <c r="BK105">
        <v>1</v>
      </c>
      <c r="BL105">
        <v>5</v>
      </c>
      <c r="BM105">
        <v>2</v>
      </c>
      <c r="BN105">
        <v>1</v>
      </c>
      <c r="BO105">
        <v>2</v>
      </c>
      <c r="BP105">
        <v>1</v>
      </c>
      <c r="BQ105">
        <v>2</v>
      </c>
      <c r="BR105">
        <v>1</v>
      </c>
      <c r="BS105">
        <v>1</v>
      </c>
      <c r="BT105">
        <v>2</v>
      </c>
      <c r="BU105">
        <v>1</v>
      </c>
      <c r="BV105">
        <v>3</v>
      </c>
      <c r="BW105">
        <v>2</v>
      </c>
      <c r="BX105">
        <v>2</v>
      </c>
      <c r="BY105">
        <v>1</v>
      </c>
      <c r="BZ105">
        <v>3</v>
      </c>
      <c r="CA105">
        <v>4</v>
      </c>
      <c r="CB105">
        <v>3</v>
      </c>
      <c r="CC105">
        <v>2</v>
      </c>
      <c r="CD105">
        <v>1</v>
      </c>
      <c r="CE105">
        <v>3</v>
      </c>
      <c r="CF105">
        <v>1</v>
      </c>
      <c r="CG105">
        <v>3</v>
      </c>
      <c r="CH105">
        <v>4</v>
      </c>
      <c r="CI105">
        <v>1</v>
      </c>
      <c r="CJ105">
        <v>2</v>
      </c>
      <c r="CK105">
        <v>4</v>
      </c>
      <c r="CL105">
        <v>1</v>
      </c>
      <c r="CM105">
        <v>3</v>
      </c>
      <c r="CN105">
        <v>4</v>
      </c>
      <c r="CO105">
        <v>1</v>
      </c>
      <c r="CP105">
        <v>1</v>
      </c>
      <c r="CQ105">
        <v>1</v>
      </c>
      <c r="CR105">
        <v>2</v>
      </c>
      <c r="CS105">
        <v>1</v>
      </c>
      <c r="CT105">
        <v>1</v>
      </c>
      <c r="CU105">
        <v>1</v>
      </c>
      <c r="CV105">
        <v>1</v>
      </c>
      <c r="CW105">
        <v>3</v>
      </c>
      <c r="CX105">
        <v>2</v>
      </c>
      <c r="CY105">
        <v>1</v>
      </c>
      <c r="CZ105">
        <v>5</v>
      </c>
      <c r="DA105">
        <v>4</v>
      </c>
      <c r="DB105">
        <v>2</v>
      </c>
      <c r="DC105">
        <v>3</v>
      </c>
      <c r="DD105">
        <v>2</v>
      </c>
      <c r="DE105">
        <v>3</v>
      </c>
      <c r="DF105">
        <v>1</v>
      </c>
      <c r="DG105">
        <v>4</v>
      </c>
      <c r="DH105">
        <v>3</v>
      </c>
      <c r="DI105">
        <v>5</v>
      </c>
      <c r="DJ105">
        <v>4</v>
      </c>
      <c r="DK105">
        <v>2</v>
      </c>
      <c r="DL105">
        <v>3</v>
      </c>
      <c r="DM105">
        <v>5</v>
      </c>
      <c r="DN105">
        <v>4</v>
      </c>
      <c r="DO105">
        <v>2</v>
      </c>
      <c r="DP105">
        <v>2</v>
      </c>
      <c r="DQ105">
        <v>3</v>
      </c>
      <c r="DR105">
        <v>2</v>
      </c>
      <c r="DS105">
        <v>1</v>
      </c>
      <c r="DT105">
        <v>3</v>
      </c>
      <c r="DU105">
        <v>3</v>
      </c>
      <c r="DV105">
        <v>4</v>
      </c>
      <c r="DW105">
        <v>3</v>
      </c>
      <c r="DX105">
        <v>1</v>
      </c>
      <c r="DY105">
        <v>3</v>
      </c>
      <c r="DZ105">
        <v>1</v>
      </c>
      <c r="EA105">
        <v>4</v>
      </c>
      <c r="EB105">
        <v>1</v>
      </c>
      <c r="FM105">
        <f t="shared" si="576"/>
        <v>4</v>
      </c>
      <c r="FN105">
        <f t="shared" si="577"/>
        <v>2</v>
      </c>
      <c r="FO105">
        <f t="shared" si="578"/>
        <v>1</v>
      </c>
      <c r="FP105">
        <f t="shared" si="579"/>
        <v>1</v>
      </c>
      <c r="FQ105">
        <f t="shared" si="580"/>
        <v>2</v>
      </c>
      <c r="FR105">
        <f t="shared" si="581"/>
        <v>2</v>
      </c>
      <c r="FS105">
        <f t="shared" si="582"/>
        <v>4</v>
      </c>
      <c r="FT105">
        <f t="shared" si="583"/>
        <v>3</v>
      </c>
      <c r="FU105">
        <f t="shared" si="584"/>
        <v>3</v>
      </c>
      <c r="FV105">
        <f t="shared" si="585"/>
        <v>3</v>
      </c>
      <c r="FW105">
        <f t="shared" si="586"/>
        <v>2</v>
      </c>
      <c r="FX105">
        <f t="shared" si="587"/>
        <v>3</v>
      </c>
      <c r="FY105">
        <f t="shared" si="588"/>
        <v>3</v>
      </c>
      <c r="FZ105">
        <f t="shared" si="589"/>
        <v>4</v>
      </c>
      <c r="GA105">
        <f t="shared" si="590"/>
        <v>4</v>
      </c>
      <c r="GB105">
        <f t="shared" si="591"/>
        <v>1</v>
      </c>
      <c r="GC105">
        <f t="shared" si="592"/>
        <v>3</v>
      </c>
      <c r="GD105">
        <f t="shared" si="593"/>
        <v>2</v>
      </c>
      <c r="GE105">
        <f t="shared" si="594"/>
        <v>4</v>
      </c>
      <c r="GF105">
        <f t="shared" si="595"/>
        <v>3</v>
      </c>
      <c r="GG105">
        <f t="shared" si="596"/>
        <v>2</v>
      </c>
      <c r="GH105">
        <f t="shared" si="597"/>
        <v>2</v>
      </c>
      <c r="GI105">
        <f t="shared" si="598"/>
        <v>2</v>
      </c>
      <c r="GJ105">
        <f t="shared" si="599"/>
        <v>3</v>
      </c>
      <c r="GK105">
        <f t="shared" si="600"/>
        <v>4</v>
      </c>
      <c r="GL105">
        <f t="shared" si="601"/>
        <v>4</v>
      </c>
      <c r="GM105">
        <f t="shared" si="602"/>
        <v>4</v>
      </c>
      <c r="GN105">
        <f t="shared" si="603"/>
        <v>1</v>
      </c>
      <c r="GO105">
        <f t="shared" si="604"/>
        <v>2</v>
      </c>
      <c r="GP105">
        <f t="shared" si="605"/>
        <v>3</v>
      </c>
      <c r="GQ105">
        <f t="shared" si="606"/>
        <v>3</v>
      </c>
      <c r="GR105">
        <f t="shared" si="607"/>
        <v>2</v>
      </c>
      <c r="GS105">
        <f t="shared" si="608"/>
        <v>4</v>
      </c>
      <c r="GT105">
        <f t="shared" si="609"/>
        <v>1</v>
      </c>
      <c r="GU105">
        <f t="shared" si="610"/>
        <v>5</v>
      </c>
      <c r="GV105">
        <f t="shared" si="611"/>
        <v>2</v>
      </c>
      <c r="GW105">
        <f t="shared" si="612"/>
        <v>4</v>
      </c>
      <c r="GX105">
        <f t="shared" si="613"/>
        <v>6</v>
      </c>
      <c r="GY105">
        <f t="shared" si="614"/>
        <v>1</v>
      </c>
      <c r="GZ105">
        <f t="shared" si="615"/>
        <v>5</v>
      </c>
      <c r="HA105">
        <f t="shared" si="616"/>
        <v>4</v>
      </c>
      <c r="HB105">
        <f t="shared" si="617"/>
        <v>-2</v>
      </c>
      <c r="HC105">
        <f t="shared" si="618"/>
        <v>2</v>
      </c>
      <c r="HD105">
        <f t="shared" si="619"/>
        <v>3</v>
      </c>
      <c r="HE105">
        <f t="shared" si="620"/>
        <v>3</v>
      </c>
      <c r="HF105">
        <f t="shared" si="621"/>
        <v>3</v>
      </c>
      <c r="HG105">
        <f t="shared" si="622"/>
        <v>3</v>
      </c>
      <c r="HH105">
        <f t="shared" si="623"/>
        <v>1</v>
      </c>
      <c r="HI105">
        <f t="shared" si="624"/>
        <v>1</v>
      </c>
      <c r="HJ105">
        <f t="shared" si="625"/>
        <v>3</v>
      </c>
      <c r="HK105">
        <f t="shared" si="626"/>
        <v>1</v>
      </c>
      <c r="HL105">
        <f t="shared" si="627"/>
        <v>2</v>
      </c>
      <c r="HM105">
        <f t="shared" si="628"/>
        <v>3</v>
      </c>
      <c r="HN105">
        <f t="shared" si="629"/>
        <v>3</v>
      </c>
      <c r="HO105">
        <f t="shared" si="630"/>
        <v>1</v>
      </c>
      <c r="HP105">
        <f t="shared" si="631"/>
        <v>3</v>
      </c>
      <c r="HQ105">
        <f t="shared" si="632"/>
        <v>2</v>
      </c>
      <c r="HR105">
        <f t="shared" si="633"/>
        <v>3</v>
      </c>
      <c r="HS105">
        <f t="shared" si="634"/>
        <v>5</v>
      </c>
      <c r="HT105">
        <f t="shared" si="635"/>
        <v>6</v>
      </c>
      <c r="HU105">
        <f t="shared" si="636"/>
        <v>2</v>
      </c>
      <c r="HV105">
        <f t="shared" si="637"/>
        <v>5</v>
      </c>
      <c r="HW105">
        <f t="shared" si="638"/>
        <v>6</v>
      </c>
      <c r="HX105">
        <f t="shared" si="639"/>
        <v>5</v>
      </c>
      <c r="HY105">
        <f t="shared" si="640"/>
        <v>6</v>
      </c>
      <c r="HZ105">
        <f t="shared" si="641"/>
        <v>5</v>
      </c>
      <c r="IA105">
        <f t="shared" si="642"/>
        <v>6</v>
      </c>
      <c r="IB105">
        <f t="shared" si="643"/>
        <v>6</v>
      </c>
      <c r="IC105">
        <f t="shared" si="644"/>
        <v>5</v>
      </c>
      <c r="ID105">
        <f t="shared" si="645"/>
        <v>6</v>
      </c>
      <c r="IE105">
        <f t="shared" si="646"/>
        <v>3</v>
      </c>
      <c r="IF105">
        <f t="shared" si="647"/>
        <v>2</v>
      </c>
      <c r="IG105">
        <f t="shared" si="648"/>
        <v>2</v>
      </c>
      <c r="IH105">
        <f t="shared" si="649"/>
        <v>1</v>
      </c>
      <c r="II105">
        <f t="shared" si="650"/>
        <v>3</v>
      </c>
      <c r="IJ105">
        <f t="shared" si="651"/>
        <v>4</v>
      </c>
      <c r="IK105">
        <f t="shared" si="652"/>
        <v>3</v>
      </c>
      <c r="IL105">
        <f t="shared" si="653"/>
        <v>2</v>
      </c>
      <c r="IM105">
        <f t="shared" si="654"/>
        <v>1</v>
      </c>
      <c r="IN105">
        <f t="shared" si="655"/>
        <v>2</v>
      </c>
      <c r="IO105">
        <f t="shared" si="656"/>
        <v>1</v>
      </c>
      <c r="IP105">
        <f t="shared" si="657"/>
        <v>3</v>
      </c>
      <c r="IQ105">
        <f t="shared" si="658"/>
        <v>1</v>
      </c>
      <c r="IR105">
        <f t="shared" si="659"/>
        <v>4</v>
      </c>
      <c r="IS105">
        <f t="shared" si="660"/>
        <v>2</v>
      </c>
      <c r="IT105">
        <f t="shared" si="661"/>
        <v>1</v>
      </c>
      <c r="IU105">
        <f t="shared" si="662"/>
        <v>1</v>
      </c>
      <c r="IV105">
        <f t="shared" si="663"/>
        <v>3</v>
      </c>
      <c r="IW105">
        <f t="shared" si="664"/>
        <v>1</v>
      </c>
      <c r="IX105">
        <f t="shared" si="665"/>
        <v>1</v>
      </c>
      <c r="IY105">
        <f t="shared" si="666"/>
        <v>5</v>
      </c>
      <c r="IZ105">
        <f t="shared" si="667"/>
        <v>5</v>
      </c>
      <c r="JA105">
        <f t="shared" si="668"/>
        <v>4</v>
      </c>
      <c r="JB105">
        <f t="shared" si="669"/>
        <v>5</v>
      </c>
      <c r="JC105">
        <f t="shared" si="670"/>
        <v>5</v>
      </c>
      <c r="JD105">
        <f t="shared" si="671"/>
        <v>5</v>
      </c>
      <c r="JE105">
        <f t="shared" si="672"/>
        <v>5</v>
      </c>
      <c r="JF105">
        <f t="shared" si="673"/>
        <v>3</v>
      </c>
      <c r="JG105">
        <f t="shared" si="674"/>
        <v>4</v>
      </c>
      <c r="JH105">
        <f t="shared" si="675"/>
        <v>5</v>
      </c>
      <c r="JI105">
        <f t="shared" si="676"/>
        <v>1</v>
      </c>
      <c r="JJ105">
        <f t="shared" si="677"/>
        <v>2</v>
      </c>
      <c r="JK105">
        <f t="shared" si="678"/>
        <v>4</v>
      </c>
      <c r="JL105">
        <f t="shared" si="679"/>
        <v>3</v>
      </c>
      <c r="JM105">
        <f t="shared" si="680"/>
        <v>4</v>
      </c>
      <c r="JN105">
        <f t="shared" si="681"/>
        <v>3</v>
      </c>
      <c r="JO105">
        <f t="shared" si="682"/>
        <v>5</v>
      </c>
      <c r="JP105">
        <f t="shared" si="683"/>
        <v>2</v>
      </c>
      <c r="JQ105">
        <f t="shared" si="684"/>
        <v>3</v>
      </c>
      <c r="JR105">
        <f t="shared" si="685"/>
        <v>1</v>
      </c>
      <c r="JS105">
        <f t="shared" si="686"/>
        <v>2</v>
      </c>
      <c r="JT105">
        <f t="shared" si="687"/>
        <v>2</v>
      </c>
      <c r="JU105">
        <f t="shared" si="688"/>
        <v>3</v>
      </c>
      <c r="JV105">
        <f t="shared" si="689"/>
        <v>5</v>
      </c>
      <c r="JW105">
        <f t="shared" si="690"/>
        <v>4</v>
      </c>
      <c r="JX105">
        <f t="shared" si="691"/>
        <v>4</v>
      </c>
      <c r="JY105">
        <f t="shared" si="692"/>
        <v>2</v>
      </c>
      <c r="JZ105">
        <f t="shared" si="693"/>
        <v>3</v>
      </c>
      <c r="KA105">
        <f t="shared" si="694"/>
        <v>4</v>
      </c>
      <c r="KC105">
        <f t="shared" si="695"/>
        <v>5</v>
      </c>
      <c r="KD105">
        <f t="shared" si="696"/>
        <v>3</v>
      </c>
      <c r="KE105">
        <f t="shared" si="697"/>
        <v>3</v>
      </c>
      <c r="KF105">
        <f t="shared" si="698"/>
        <v>2</v>
      </c>
      <c r="KG105">
        <f t="shared" si="699"/>
        <v>3</v>
      </c>
      <c r="KH105">
        <f t="shared" si="700"/>
        <v>5</v>
      </c>
      <c r="KI105">
        <f t="shared" si="701"/>
        <v>3</v>
      </c>
      <c r="KJ105">
        <f t="shared" si="702"/>
        <v>5</v>
      </c>
      <c r="KL105">
        <f t="shared" si="703"/>
        <v>1</v>
      </c>
      <c r="KM105" t="b">
        <f t="shared" si="704"/>
        <v>0</v>
      </c>
      <c r="KN105" t="b">
        <f t="shared" si="705"/>
        <v>0</v>
      </c>
      <c r="KO105" t="b">
        <f t="shared" si="706"/>
        <v>0</v>
      </c>
      <c r="KP105" t="b">
        <f t="shared" si="707"/>
        <v>0</v>
      </c>
      <c r="KQ105" t="b">
        <f t="shared" si="708"/>
        <v>0</v>
      </c>
      <c r="KR105" t="b">
        <f t="shared" si="709"/>
        <v>0</v>
      </c>
      <c r="KS105" t="b">
        <f t="shared" si="710"/>
        <v>0</v>
      </c>
      <c r="KT105" t="b">
        <f t="shared" si="711"/>
        <v>0</v>
      </c>
      <c r="KU105" t="b">
        <f t="shared" si="712"/>
        <v>0</v>
      </c>
      <c r="KV105" t="b">
        <f t="shared" si="713"/>
        <v>0</v>
      </c>
      <c r="KW105" t="b">
        <f t="shared" si="714"/>
        <v>0</v>
      </c>
      <c r="KX105" t="b">
        <f t="shared" si="715"/>
        <v>0</v>
      </c>
      <c r="KY105" t="b">
        <f t="shared" si="716"/>
        <v>0</v>
      </c>
      <c r="KZ105" t="b">
        <f t="shared" si="717"/>
        <v>0</v>
      </c>
      <c r="LA105" t="b">
        <f t="shared" si="718"/>
        <v>0</v>
      </c>
      <c r="LB105" t="b">
        <f t="shared" si="719"/>
        <v>0</v>
      </c>
      <c r="LC105" t="b">
        <f t="shared" si="720"/>
        <v>0</v>
      </c>
      <c r="LD105" t="b">
        <f t="shared" si="721"/>
        <v>0</v>
      </c>
      <c r="LE105" t="b">
        <f t="shared" si="722"/>
        <v>0</v>
      </c>
      <c r="LF105" t="b">
        <f t="shared" si="723"/>
        <v>0</v>
      </c>
      <c r="LG105" t="b">
        <f t="shared" si="724"/>
        <v>0</v>
      </c>
      <c r="LH105" t="b">
        <f t="shared" si="725"/>
        <v>0</v>
      </c>
      <c r="LI105" t="b">
        <f t="shared" si="726"/>
        <v>0</v>
      </c>
      <c r="LJ105" t="b">
        <f t="shared" si="727"/>
        <v>0</v>
      </c>
      <c r="LK105" t="b">
        <f t="shared" si="728"/>
        <v>0</v>
      </c>
      <c r="LL105" t="b">
        <f t="shared" si="729"/>
        <v>0</v>
      </c>
      <c r="LM105" t="b">
        <f t="shared" si="730"/>
        <v>0</v>
      </c>
      <c r="LN105" t="b">
        <f t="shared" si="731"/>
        <v>0</v>
      </c>
      <c r="LO105" t="b">
        <f t="shared" si="732"/>
        <v>0</v>
      </c>
      <c r="LP105" t="b">
        <f t="shared" si="733"/>
        <v>0</v>
      </c>
      <c r="LQ105" t="b">
        <f t="shared" si="734"/>
        <v>0</v>
      </c>
      <c r="LR105" t="b">
        <f t="shared" si="735"/>
        <v>0</v>
      </c>
      <c r="LS105" t="b">
        <f t="shared" si="736"/>
        <v>0</v>
      </c>
      <c r="LT105" t="b">
        <f t="shared" si="737"/>
        <v>0</v>
      </c>
      <c r="LU105" t="b">
        <f t="shared" si="738"/>
        <v>0</v>
      </c>
      <c r="LW105">
        <f t="shared" si="544"/>
        <v>2.6315789473684212</v>
      </c>
      <c r="LX105" s="24">
        <f t="shared" si="746"/>
        <v>1</v>
      </c>
      <c r="LY105">
        <f t="shared" si="545"/>
        <v>2.8333333333333335</v>
      </c>
      <c r="LZ105" s="25">
        <f t="shared" si="739"/>
        <v>1</v>
      </c>
      <c r="MA105">
        <f t="shared" si="546"/>
        <v>3.1</v>
      </c>
      <c r="MB105">
        <f t="shared" si="745"/>
        <v>1</v>
      </c>
      <c r="MC105">
        <f t="shared" si="547"/>
        <v>2.1111111111111112</v>
      </c>
      <c r="MD105">
        <f t="shared" si="747"/>
        <v>1</v>
      </c>
      <c r="ME105">
        <f t="shared" si="548"/>
        <v>3.25</v>
      </c>
      <c r="MF105">
        <f t="shared" si="575"/>
        <v>1</v>
      </c>
      <c r="MG105">
        <f t="shared" si="549"/>
        <v>3</v>
      </c>
      <c r="MH105">
        <f t="shared" si="740"/>
        <v>1</v>
      </c>
      <c r="MI105">
        <f t="shared" si="550"/>
        <v>2.25</v>
      </c>
      <c r="MJ105" s="25">
        <f t="shared" si="741"/>
        <v>1</v>
      </c>
      <c r="MK105">
        <f t="shared" si="552"/>
        <v>3.4</v>
      </c>
      <c r="ML105">
        <f t="shared" si="742"/>
        <v>1</v>
      </c>
      <c r="MM105">
        <f t="shared" si="554"/>
        <v>1.9285714285714286</v>
      </c>
      <c r="MN105">
        <f t="shared" si="743"/>
        <v>1</v>
      </c>
      <c r="MO105">
        <f t="shared" si="555"/>
        <v>2.0499999999999998</v>
      </c>
      <c r="MP105">
        <f t="shared" si="748"/>
        <v>1</v>
      </c>
      <c r="MQ105">
        <f t="shared" si="556"/>
        <v>3.7857142857142856</v>
      </c>
      <c r="MR105" t="str">
        <f>IF(OR(ISNUMBER(SEARCH(JE105,"FALSE")),ISNUMBER(SEARCH(JF105,"FALSE")),ISNUMBER(SEARCH(JG105,"FALSE")),ISNUMBER(SEARCH(JH105,"FALSE")),ISNUMBER(SEARCH(JI105,"FALSE")),ISNUMBER(SEARCH(JZ105,"FALSE")),ISNUMBER(SEARCH(KA105,"FALSE")),ISNUMBER(SEARCH(KB105,"FALSE")),ISNUMBER(SEARCH(KC105,"FALSE")),ISNUMBER(SEARCH(KD105,"FALSE")),ISNUMBER(SEARCH(KE105,"FALSE")),ISNUMBER(SEARCH(KF105,"FALSE")),ISNUMBER(SEARCH(KG105,"FALSE"))),"CHECK",1)</f>
        <v>CHECK</v>
      </c>
      <c r="MS105">
        <f t="shared" si="557"/>
        <v>3.7272727272727271</v>
      </c>
      <c r="MT105" t="str">
        <f>IF(OR(ISNUMBER(SEARCH(JG105,"FALSE")),ISNUMBER(SEARCH(JH105,"FALSE")),ISNUMBER(SEARCH(JI105,"FALSE")),ISNUMBER(SEARCH(JJ105,"FALSE")),ISNUMBER(SEARCH(JK105,"FALSE")),ISNUMBER(SEARCH(KB105,"FALSE")),ISNUMBER(SEARCH(KC105,"FALSE")),ISNUMBER(SEARCH(KD105,"FALSE")),ISNUMBER(SEARCH(KE105,"FALSE")),ISNUMBER(SEARCH(KF105,"FALSE")),ISNUMBER(SEARCH(KG105,"FALSE")),ISNUMBER(SEARCH(KH105,"FALSE")),ISNUMBER(SEARCH(KI105,"FALSE"))),"CHECK",1)</f>
        <v>CHECK</v>
      </c>
      <c r="MU105">
        <f t="shared" si="558"/>
        <v>3.1666666666666665</v>
      </c>
      <c r="MV105" t="str">
        <f>IF(OR(ISNUMBER(SEARCH(JI105,"FALSE")),ISNUMBER(SEARCH(JJ105,"FALSE")),ISNUMBER(SEARCH(JK105,"FALSE")),ISNUMBER(SEARCH(JL105,"FALSE")),ISNUMBER(SEARCH(JM105,"FALSE")),ISNUMBER(SEARCH(KD105,"FALSE")),ISNUMBER(SEARCH(KE105,"FALSE")),ISNUMBER(SEARCH(KF105,"FALSE")),ISNUMBER(SEARCH(KG105,"FALSE")),ISNUMBER(SEARCH(KH105,"FALSE")),ISNUMBER(SEARCH(KI105,"FALSE")),ISNUMBER(SEARCH(KJ105,"FALSE")),ISNUMBER(SEARCH(KK105,"FALSE"))),"CHECK",1)</f>
        <v>CHECK</v>
      </c>
      <c r="MW105">
        <f t="shared" si="559"/>
        <v>1</v>
      </c>
      <c r="MX105" t="str">
        <f t="shared" ref="MX105:MX111" si="749">IF(OR(ISNUMBER(SEARCH(KL105,"FALSE")),ISNUMBER(SEARCH(KM105,"FALSE")),ISNUMBER(SEARCH(KN105,"FALSE")),ISNUMBER(SEARCH(KO105,"FALSE")),ISNUMBER(SEARCH(KP105,"FALSE")),ISNUMBER(SEARCH(KQ105,"FALSE")),ISNUMBER(SEARCH(KR105,"FALSE")),ISNUMBER(SEARCH(KS105,"FALSE")),ISNUMBER(SEARCH(KT105,"FALSE")),ISNUMBER(SEARCH(KU105,"FALSE")),ISNUMBER(SEARCH(KV105,"FALSE")),ISNUMBER(SEARCH(KW105,"FALSE")),ISNUMBER(SEARCH(KX105,"FALSE")),ISNUMBER(SEARCH(KY105,"FALSE")),ISNUMBER(SEARCH(KZ105,"FALSE")),ISNUMBER(SEARCH(LA105,"FALSE")),ISNUMBER(SEARCH(LB105,"FALSE")),ISNUMBER(SEARCH(LC105,"FALSE")),ISNUMBER(SEARCH(LD105,"FALSE")),ISNUMBER(SEARCH(LE105,"FALSE")),ISNUMBER(SEARCH(LF105,"FALSE")),ISNUMBER(SEARCH(LG105,"FALSE")),ISNUMBER(SEARCH(LH105,"FALSE")),ISNUMBER(SEARCH(LI105,"FALSE")),ISNUMBER(SEARCH(LJ105,"FALSE")),ISNUMBER(SEARCH(LK105,"FALSE")),ISNUMBER(SEARCH(LL105,"FALSE")),ISNUMBER(SEARCH(LM105,"FALSE")),ISNUMBER(SEARCH(LN105,"FALSE")),ISNUMBER(SEARCH(LO105,"FALSE")),ISNUMBER(SEARCH(LP105,"FALSE")),ISNUMBER(SEARCH(LQ105,"FALSE")),ISNUMBER(SEARCH(LR105,"FALSE")),ISNUMBER(SEARCH(LS105,"FALSE")),ISNUMBER(SEARCH(LT105,"FALSE")),ISNUMBER(SEARCH(LU105,"FALSE")),),"CHECK",1)</f>
        <v>CHECK</v>
      </c>
      <c r="MY105">
        <f t="shared" si="560"/>
        <v>4.7333333333333334</v>
      </c>
      <c r="MZ105">
        <f t="shared" si="744"/>
        <v>1</v>
      </c>
    </row>
    <row r="106" spans="1:364" ht="16">
      <c r="A106" t="s">
        <v>288</v>
      </c>
      <c r="B106" t="s">
        <v>837</v>
      </c>
      <c r="C106">
        <v>2</v>
      </c>
      <c r="D106">
        <v>1</v>
      </c>
      <c r="E106">
        <v>2</v>
      </c>
      <c r="F106">
        <v>4</v>
      </c>
      <c r="G106">
        <v>4</v>
      </c>
      <c r="H106">
        <v>3</v>
      </c>
      <c r="I106">
        <v>3</v>
      </c>
      <c r="J106">
        <v>3</v>
      </c>
      <c r="K106">
        <v>3</v>
      </c>
      <c r="L106">
        <v>2</v>
      </c>
      <c r="M106">
        <v>2</v>
      </c>
      <c r="N106">
        <v>3</v>
      </c>
      <c r="O106">
        <v>2</v>
      </c>
      <c r="P106">
        <v>2</v>
      </c>
      <c r="Q106">
        <v>2</v>
      </c>
      <c r="R106">
        <v>4</v>
      </c>
      <c r="S106">
        <v>3</v>
      </c>
      <c r="T106">
        <v>1</v>
      </c>
      <c r="U106">
        <v>3</v>
      </c>
      <c r="V106">
        <v>3</v>
      </c>
      <c r="W106">
        <v>4</v>
      </c>
      <c r="X106">
        <v>4</v>
      </c>
      <c r="Y106">
        <v>3</v>
      </c>
      <c r="Z106">
        <v>4</v>
      </c>
      <c r="AA106">
        <v>3</v>
      </c>
      <c r="AB106">
        <v>4</v>
      </c>
      <c r="AC106">
        <v>3</v>
      </c>
      <c r="AD106">
        <v>2</v>
      </c>
      <c r="AE106">
        <v>3</v>
      </c>
      <c r="AF106">
        <v>2</v>
      </c>
      <c r="AG106">
        <v>2</v>
      </c>
      <c r="AH106">
        <v>2</v>
      </c>
      <c r="AI106">
        <v>5</v>
      </c>
      <c r="AJ106">
        <v>5</v>
      </c>
      <c r="AK106">
        <v>6</v>
      </c>
      <c r="AL106">
        <v>6</v>
      </c>
      <c r="AM106">
        <v>4</v>
      </c>
      <c r="AN106">
        <v>5</v>
      </c>
      <c r="AO106">
        <v>5</v>
      </c>
      <c r="AP106">
        <v>3</v>
      </c>
      <c r="AQ106">
        <v>6</v>
      </c>
      <c r="AR106">
        <v>2</v>
      </c>
      <c r="AS106">
        <v>1</v>
      </c>
      <c r="AT106">
        <v>2</v>
      </c>
      <c r="AU106">
        <v>4</v>
      </c>
      <c r="AV106">
        <v>2</v>
      </c>
      <c r="AW106">
        <v>6</v>
      </c>
      <c r="AX106">
        <v>2</v>
      </c>
      <c r="AY106">
        <v>3</v>
      </c>
      <c r="AZ106">
        <v>6</v>
      </c>
      <c r="BA106">
        <v>4</v>
      </c>
      <c r="BB106">
        <v>3</v>
      </c>
      <c r="BC106">
        <v>5</v>
      </c>
      <c r="BD106">
        <v>5</v>
      </c>
      <c r="BE106">
        <v>4</v>
      </c>
      <c r="BF106">
        <v>1</v>
      </c>
      <c r="BG106">
        <v>3</v>
      </c>
      <c r="BH106">
        <v>4</v>
      </c>
      <c r="BI106">
        <v>2</v>
      </c>
      <c r="BJ106">
        <v>4</v>
      </c>
      <c r="BK106">
        <v>2</v>
      </c>
      <c r="BL106">
        <v>6</v>
      </c>
      <c r="BM106">
        <v>2</v>
      </c>
      <c r="BN106">
        <v>4</v>
      </c>
      <c r="BO106">
        <v>3</v>
      </c>
      <c r="BP106">
        <v>5</v>
      </c>
      <c r="BQ106">
        <v>2</v>
      </c>
      <c r="BR106">
        <v>2</v>
      </c>
      <c r="BS106">
        <v>5</v>
      </c>
      <c r="BT106">
        <v>2</v>
      </c>
      <c r="BU106">
        <v>1</v>
      </c>
      <c r="BV106">
        <v>4</v>
      </c>
      <c r="BW106">
        <v>2</v>
      </c>
      <c r="BX106">
        <v>3</v>
      </c>
      <c r="BY106">
        <v>1</v>
      </c>
      <c r="BZ106">
        <v>1</v>
      </c>
      <c r="CA106">
        <v>3</v>
      </c>
      <c r="CB106">
        <v>3</v>
      </c>
      <c r="CC106">
        <v>1</v>
      </c>
      <c r="CD106">
        <v>1</v>
      </c>
      <c r="CE106">
        <v>4</v>
      </c>
      <c r="CF106">
        <v>1</v>
      </c>
      <c r="CG106">
        <v>2</v>
      </c>
      <c r="CH106">
        <v>3</v>
      </c>
      <c r="CI106">
        <v>1</v>
      </c>
      <c r="CJ106">
        <v>3</v>
      </c>
      <c r="CK106">
        <v>3</v>
      </c>
      <c r="CL106">
        <v>1</v>
      </c>
      <c r="CM106">
        <v>3</v>
      </c>
      <c r="CN106">
        <v>3</v>
      </c>
      <c r="CO106">
        <v>1</v>
      </c>
      <c r="CP106">
        <v>4</v>
      </c>
      <c r="CQ106">
        <v>4</v>
      </c>
      <c r="CR106">
        <v>3</v>
      </c>
      <c r="CS106">
        <v>1</v>
      </c>
      <c r="CT106">
        <v>3</v>
      </c>
      <c r="CU106">
        <v>1</v>
      </c>
      <c r="CV106">
        <v>1</v>
      </c>
      <c r="CW106">
        <v>1</v>
      </c>
      <c r="CX106">
        <v>1</v>
      </c>
      <c r="CY106">
        <v>2</v>
      </c>
      <c r="CZ106">
        <v>3</v>
      </c>
      <c r="DA106">
        <v>1</v>
      </c>
      <c r="DB106">
        <v>4</v>
      </c>
      <c r="DC106">
        <v>5</v>
      </c>
      <c r="DD106">
        <v>1</v>
      </c>
      <c r="DE106">
        <v>2</v>
      </c>
      <c r="DF106">
        <v>1</v>
      </c>
      <c r="DG106">
        <v>2</v>
      </c>
      <c r="DH106">
        <v>1</v>
      </c>
      <c r="DI106">
        <v>5</v>
      </c>
      <c r="DJ106">
        <v>2</v>
      </c>
      <c r="DK106">
        <v>4</v>
      </c>
      <c r="DL106">
        <v>3</v>
      </c>
      <c r="DM106">
        <v>3</v>
      </c>
      <c r="DN106">
        <v>4</v>
      </c>
      <c r="DO106">
        <v>3</v>
      </c>
      <c r="DP106">
        <v>2</v>
      </c>
      <c r="DQ106">
        <v>4</v>
      </c>
      <c r="DR106">
        <v>1</v>
      </c>
      <c r="DS106">
        <v>1</v>
      </c>
      <c r="DT106">
        <v>2</v>
      </c>
      <c r="DU106">
        <v>2</v>
      </c>
      <c r="DV106">
        <v>1</v>
      </c>
      <c r="DW106">
        <v>1</v>
      </c>
      <c r="DX106">
        <v>1</v>
      </c>
      <c r="DY106">
        <v>3</v>
      </c>
      <c r="DZ106">
        <v>4</v>
      </c>
      <c r="EA106">
        <v>4</v>
      </c>
      <c r="EB106">
        <v>1</v>
      </c>
      <c r="EC106">
        <v>1</v>
      </c>
      <c r="ED106">
        <v>3</v>
      </c>
      <c r="EE106">
        <v>4</v>
      </c>
      <c r="EF106">
        <v>3</v>
      </c>
      <c r="EG106">
        <v>2</v>
      </c>
      <c r="EH106">
        <v>3</v>
      </c>
      <c r="EI106">
        <v>1</v>
      </c>
      <c r="EJ106">
        <v>4</v>
      </c>
      <c r="EK106">
        <v>1</v>
      </c>
      <c r="EL106">
        <v>4</v>
      </c>
      <c r="EM106">
        <v>3</v>
      </c>
      <c r="EN106">
        <v>2</v>
      </c>
      <c r="EO106">
        <v>4</v>
      </c>
      <c r="EP106">
        <v>1</v>
      </c>
      <c r="EQ106">
        <v>2</v>
      </c>
      <c r="ES106">
        <v>1</v>
      </c>
      <c r="ET106">
        <v>4</v>
      </c>
      <c r="EU106">
        <v>2</v>
      </c>
      <c r="EV106">
        <v>2</v>
      </c>
      <c r="EW106">
        <v>1</v>
      </c>
      <c r="EX106">
        <v>4</v>
      </c>
      <c r="EY106">
        <v>1</v>
      </c>
      <c r="EZ106">
        <v>2</v>
      </c>
      <c r="FA106">
        <v>4</v>
      </c>
      <c r="FB106">
        <v>2</v>
      </c>
      <c r="FC106">
        <v>1</v>
      </c>
      <c r="FD106">
        <v>3</v>
      </c>
      <c r="FE106">
        <v>2</v>
      </c>
      <c r="FF106">
        <v>2</v>
      </c>
      <c r="FG106">
        <v>1</v>
      </c>
      <c r="FH106">
        <v>1</v>
      </c>
      <c r="FI106">
        <v>3</v>
      </c>
      <c r="FJ106">
        <v>2</v>
      </c>
      <c r="FK106">
        <v>3</v>
      </c>
      <c r="FM106">
        <f t="shared" si="576"/>
        <v>4</v>
      </c>
      <c r="FN106">
        <f t="shared" si="577"/>
        <v>3</v>
      </c>
      <c r="FO106">
        <f t="shared" si="578"/>
        <v>1</v>
      </c>
      <c r="FP106">
        <f t="shared" si="579"/>
        <v>1</v>
      </c>
      <c r="FQ106">
        <f t="shared" si="580"/>
        <v>2</v>
      </c>
      <c r="FR106">
        <f t="shared" si="581"/>
        <v>2</v>
      </c>
      <c r="FS106">
        <f t="shared" si="582"/>
        <v>2</v>
      </c>
      <c r="FT106">
        <f t="shared" si="583"/>
        <v>2</v>
      </c>
      <c r="FU106">
        <f t="shared" si="584"/>
        <v>3</v>
      </c>
      <c r="FV106">
        <f t="shared" si="585"/>
        <v>3</v>
      </c>
      <c r="FW106">
        <f t="shared" si="586"/>
        <v>2</v>
      </c>
      <c r="FX106">
        <f t="shared" si="587"/>
        <v>3</v>
      </c>
      <c r="FY106">
        <f t="shared" si="588"/>
        <v>3</v>
      </c>
      <c r="FZ106">
        <f t="shared" si="589"/>
        <v>3</v>
      </c>
      <c r="GA106">
        <f t="shared" si="590"/>
        <v>1</v>
      </c>
      <c r="GB106">
        <f t="shared" si="591"/>
        <v>2</v>
      </c>
      <c r="GC106">
        <f t="shared" si="592"/>
        <v>4</v>
      </c>
      <c r="GD106">
        <f t="shared" si="593"/>
        <v>2</v>
      </c>
      <c r="GE106">
        <f t="shared" si="594"/>
        <v>2</v>
      </c>
      <c r="GF106">
        <f t="shared" si="595"/>
        <v>1</v>
      </c>
      <c r="GG106">
        <f t="shared" si="596"/>
        <v>1</v>
      </c>
      <c r="GH106">
        <f t="shared" si="597"/>
        <v>2</v>
      </c>
      <c r="GI106">
        <f t="shared" si="598"/>
        <v>1</v>
      </c>
      <c r="GJ106">
        <f t="shared" si="599"/>
        <v>2</v>
      </c>
      <c r="GK106">
        <f t="shared" si="600"/>
        <v>1</v>
      </c>
      <c r="GL106">
        <f t="shared" si="601"/>
        <v>2</v>
      </c>
      <c r="GM106">
        <f t="shared" si="602"/>
        <v>3</v>
      </c>
      <c r="GN106">
        <f t="shared" si="603"/>
        <v>2</v>
      </c>
      <c r="GO106">
        <f t="shared" si="604"/>
        <v>3</v>
      </c>
      <c r="GP106">
        <f t="shared" si="605"/>
        <v>3</v>
      </c>
      <c r="GQ106">
        <f t="shared" si="606"/>
        <v>3</v>
      </c>
      <c r="GR106">
        <f t="shared" si="607"/>
        <v>5</v>
      </c>
      <c r="GS106">
        <f t="shared" si="608"/>
        <v>5</v>
      </c>
      <c r="GT106">
        <f t="shared" si="609"/>
        <v>2</v>
      </c>
      <c r="GU106">
        <f t="shared" si="610"/>
        <v>6</v>
      </c>
      <c r="GV106">
        <f t="shared" si="611"/>
        <v>4</v>
      </c>
      <c r="GW106">
        <f t="shared" si="612"/>
        <v>3</v>
      </c>
      <c r="GX106">
        <f t="shared" si="613"/>
        <v>3</v>
      </c>
      <c r="GY106">
        <f t="shared" si="614"/>
        <v>5</v>
      </c>
      <c r="GZ106">
        <f t="shared" si="615"/>
        <v>2</v>
      </c>
      <c r="HA106">
        <f t="shared" si="616"/>
        <v>6</v>
      </c>
      <c r="HB106">
        <f t="shared" si="617"/>
        <v>-3</v>
      </c>
      <c r="HC106">
        <f t="shared" si="618"/>
        <v>-2</v>
      </c>
      <c r="HD106">
        <f t="shared" si="619"/>
        <v>1</v>
      </c>
      <c r="HE106">
        <f t="shared" si="620"/>
        <v>-2</v>
      </c>
      <c r="HF106">
        <f t="shared" si="621"/>
        <v>3</v>
      </c>
      <c r="HG106">
        <f t="shared" si="622"/>
        <v>-2</v>
      </c>
      <c r="HH106">
        <f t="shared" si="623"/>
        <v>-1</v>
      </c>
      <c r="HI106">
        <f t="shared" si="624"/>
        <v>-3</v>
      </c>
      <c r="HJ106">
        <f t="shared" si="625"/>
        <v>-1</v>
      </c>
      <c r="HK106">
        <f t="shared" si="626"/>
        <v>1</v>
      </c>
      <c r="HL106">
        <f t="shared" si="627"/>
        <v>-2</v>
      </c>
      <c r="HM106">
        <f t="shared" si="628"/>
        <v>-2</v>
      </c>
      <c r="HN106">
        <f t="shared" si="629"/>
        <v>-1</v>
      </c>
      <c r="HO106">
        <f t="shared" si="630"/>
        <v>3</v>
      </c>
      <c r="HP106">
        <f t="shared" si="631"/>
        <v>4</v>
      </c>
      <c r="HQ106">
        <f t="shared" si="632"/>
        <v>3</v>
      </c>
      <c r="HR106">
        <f t="shared" si="633"/>
        <v>5</v>
      </c>
      <c r="HS106">
        <f t="shared" si="634"/>
        <v>3</v>
      </c>
      <c r="HT106">
        <f t="shared" si="635"/>
        <v>5</v>
      </c>
      <c r="HU106">
        <f t="shared" si="636"/>
        <v>1</v>
      </c>
      <c r="HV106">
        <f t="shared" si="637"/>
        <v>5</v>
      </c>
      <c r="HW106">
        <f t="shared" si="638"/>
        <v>3</v>
      </c>
      <c r="HX106">
        <f t="shared" si="639"/>
        <v>4</v>
      </c>
      <c r="HY106">
        <f t="shared" si="640"/>
        <v>2</v>
      </c>
      <c r="HZ106">
        <f t="shared" si="641"/>
        <v>5</v>
      </c>
      <c r="IA106">
        <f t="shared" si="642"/>
        <v>5</v>
      </c>
      <c r="IB106">
        <f t="shared" si="643"/>
        <v>2</v>
      </c>
      <c r="IC106">
        <f t="shared" si="644"/>
        <v>5</v>
      </c>
      <c r="ID106">
        <f t="shared" si="645"/>
        <v>6</v>
      </c>
      <c r="IE106">
        <f t="shared" si="646"/>
        <v>4</v>
      </c>
      <c r="IF106">
        <f t="shared" si="647"/>
        <v>2</v>
      </c>
      <c r="IG106">
        <f t="shared" si="648"/>
        <v>3</v>
      </c>
      <c r="IH106">
        <f t="shared" si="649"/>
        <v>1</v>
      </c>
      <c r="II106">
        <f t="shared" si="650"/>
        <v>1</v>
      </c>
      <c r="IJ106">
        <f t="shared" si="651"/>
        <v>3</v>
      </c>
      <c r="IK106">
        <f t="shared" si="652"/>
        <v>3</v>
      </c>
      <c r="IL106">
        <f t="shared" si="653"/>
        <v>1</v>
      </c>
      <c r="IM106">
        <f t="shared" si="654"/>
        <v>1</v>
      </c>
      <c r="IN106">
        <f t="shared" si="655"/>
        <v>1</v>
      </c>
      <c r="IO106">
        <f t="shared" si="656"/>
        <v>1</v>
      </c>
      <c r="IP106">
        <f t="shared" si="657"/>
        <v>2</v>
      </c>
      <c r="IQ106">
        <f t="shared" si="658"/>
        <v>2</v>
      </c>
      <c r="IR106">
        <f t="shared" si="659"/>
        <v>4</v>
      </c>
      <c r="IS106">
        <f t="shared" si="660"/>
        <v>3</v>
      </c>
      <c r="IT106">
        <f t="shared" si="661"/>
        <v>2</v>
      </c>
      <c r="IU106">
        <f t="shared" si="662"/>
        <v>1</v>
      </c>
      <c r="IV106">
        <f t="shared" si="663"/>
        <v>3</v>
      </c>
      <c r="IW106">
        <f t="shared" si="664"/>
        <v>2</v>
      </c>
      <c r="IX106">
        <f t="shared" si="665"/>
        <v>1</v>
      </c>
      <c r="IY106">
        <f t="shared" si="666"/>
        <v>2</v>
      </c>
      <c r="IZ106">
        <f t="shared" si="667"/>
        <v>2</v>
      </c>
      <c r="JA106">
        <f t="shared" si="668"/>
        <v>3</v>
      </c>
      <c r="JB106">
        <f t="shared" si="669"/>
        <v>5</v>
      </c>
      <c r="JC106">
        <f t="shared" si="670"/>
        <v>3</v>
      </c>
      <c r="JD106">
        <f t="shared" si="671"/>
        <v>5</v>
      </c>
      <c r="JE106">
        <f t="shared" si="672"/>
        <v>5</v>
      </c>
      <c r="JF106">
        <f t="shared" si="673"/>
        <v>5</v>
      </c>
      <c r="JG106">
        <f t="shared" si="674"/>
        <v>5</v>
      </c>
      <c r="JH106">
        <f t="shared" si="675"/>
        <v>4</v>
      </c>
      <c r="JI106">
        <f t="shared" si="676"/>
        <v>3</v>
      </c>
      <c r="JJ106">
        <f t="shared" si="677"/>
        <v>5</v>
      </c>
      <c r="JK106">
        <f t="shared" si="678"/>
        <v>2</v>
      </c>
      <c r="JL106">
        <f t="shared" si="679"/>
        <v>5</v>
      </c>
      <c r="JM106">
        <f t="shared" si="680"/>
        <v>5</v>
      </c>
      <c r="JN106">
        <f t="shared" si="681"/>
        <v>4</v>
      </c>
      <c r="JO106">
        <f t="shared" si="682"/>
        <v>5</v>
      </c>
      <c r="JP106">
        <f t="shared" si="683"/>
        <v>4</v>
      </c>
      <c r="JQ106">
        <f t="shared" si="684"/>
        <v>5</v>
      </c>
      <c r="JR106">
        <f t="shared" si="685"/>
        <v>1</v>
      </c>
      <c r="JS106">
        <f t="shared" si="686"/>
        <v>4</v>
      </c>
      <c r="JT106">
        <f t="shared" si="687"/>
        <v>4</v>
      </c>
      <c r="JU106">
        <f t="shared" si="688"/>
        <v>3</v>
      </c>
      <c r="JV106">
        <f t="shared" si="689"/>
        <v>3</v>
      </c>
      <c r="JW106">
        <f t="shared" si="690"/>
        <v>4</v>
      </c>
      <c r="JX106">
        <f t="shared" si="691"/>
        <v>3</v>
      </c>
      <c r="JY106">
        <f t="shared" si="692"/>
        <v>2</v>
      </c>
      <c r="JZ106">
        <f t="shared" si="693"/>
        <v>2</v>
      </c>
      <c r="KA106">
        <f t="shared" si="694"/>
        <v>5</v>
      </c>
      <c r="KC106">
        <f t="shared" si="695"/>
        <v>5</v>
      </c>
      <c r="KD106">
        <f t="shared" si="696"/>
        <v>4</v>
      </c>
      <c r="KE106">
        <f t="shared" si="697"/>
        <v>2</v>
      </c>
      <c r="KF106">
        <f t="shared" si="698"/>
        <v>5</v>
      </c>
      <c r="KG106">
        <f t="shared" si="699"/>
        <v>5</v>
      </c>
      <c r="KH106">
        <f t="shared" si="700"/>
        <v>5</v>
      </c>
      <c r="KI106">
        <f t="shared" si="701"/>
        <v>3</v>
      </c>
      <c r="KJ106">
        <f t="shared" si="702"/>
        <v>2</v>
      </c>
      <c r="KK106">
        <f>EA106</f>
        <v>4</v>
      </c>
      <c r="KL106">
        <f t="shared" si="703"/>
        <v>1</v>
      </c>
      <c r="KM106">
        <f t="shared" si="704"/>
        <v>0</v>
      </c>
      <c r="KN106">
        <f t="shared" si="705"/>
        <v>1</v>
      </c>
      <c r="KO106">
        <f t="shared" si="706"/>
        <v>0</v>
      </c>
      <c r="KP106">
        <f t="shared" si="707"/>
        <v>1</v>
      </c>
      <c r="KQ106">
        <f t="shared" si="708"/>
        <v>1</v>
      </c>
      <c r="KR106">
        <f t="shared" si="709"/>
        <v>1</v>
      </c>
      <c r="KS106">
        <f t="shared" si="710"/>
        <v>1</v>
      </c>
      <c r="KT106">
        <f t="shared" si="711"/>
        <v>1</v>
      </c>
      <c r="KU106">
        <f t="shared" si="712"/>
        <v>1</v>
      </c>
      <c r="KV106">
        <f t="shared" si="713"/>
        <v>0</v>
      </c>
      <c r="KW106">
        <f t="shared" si="714"/>
        <v>1</v>
      </c>
      <c r="KX106">
        <f t="shared" si="715"/>
        <v>1</v>
      </c>
      <c r="KY106">
        <f t="shared" si="716"/>
        <v>1</v>
      </c>
      <c r="KZ106">
        <f t="shared" si="717"/>
        <v>1</v>
      </c>
      <c r="LA106">
        <f t="shared" si="718"/>
        <v>1</v>
      </c>
      <c r="LB106" t="b">
        <f t="shared" si="719"/>
        <v>0</v>
      </c>
      <c r="LC106">
        <f t="shared" si="720"/>
        <v>1</v>
      </c>
      <c r="LD106">
        <f t="shared" si="721"/>
        <v>1</v>
      </c>
      <c r="LE106">
        <f t="shared" si="722"/>
        <v>1</v>
      </c>
      <c r="LF106">
        <f t="shared" si="723"/>
        <v>1</v>
      </c>
      <c r="LG106">
        <f t="shared" si="724"/>
        <v>1</v>
      </c>
      <c r="LH106">
        <f t="shared" si="725"/>
        <v>0</v>
      </c>
      <c r="LI106">
        <f t="shared" si="726"/>
        <v>1</v>
      </c>
      <c r="LJ106">
        <f t="shared" si="727"/>
        <v>0</v>
      </c>
      <c r="LK106">
        <f t="shared" si="728"/>
        <v>0</v>
      </c>
      <c r="LL106">
        <f t="shared" si="729"/>
        <v>1</v>
      </c>
      <c r="LM106">
        <f t="shared" si="730"/>
        <v>1</v>
      </c>
      <c r="LN106">
        <f t="shared" si="731"/>
        <v>0</v>
      </c>
      <c r="LO106">
        <f t="shared" si="732"/>
        <v>1</v>
      </c>
      <c r="LP106">
        <f t="shared" si="733"/>
        <v>1</v>
      </c>
      <c r="LQ106">
        <f t="shared" si="734"/>
        <v>1</v>
      </c>
      <c r="LR106">
        <f t="shared" si="735"/>
        <v>0</v>
      </c>
      <c r="LS106">
        <f t="shared" si="736"/>
        <v>1</v>
      </c>
      <c r="LT106">
        <f t="shared" si="737"/>
        <v>1</v>
      </c>
      <c r="LU106">
        <f t="shared" si="738"/>
        <v>1</v>
      </c>
      <c r="LW106">
        <f t="shared" si="544"/>
        <v>1.9473684210526316</v>
      </c>
      <c r="LX106" s="24">
        <f t="shared" si="746"/>
        <v>1</v>
      </c>
      <c r="LY106">
        <f t="shared" si="545"/>
        <v>2.6666666666666665</v>
      </c>
      <c r="LZ106" s="25">
        <f t="shared" si="739"/>
        <v>1</v>
      </c>
      <c r="MA106">
        <f t="shared" si="546"/>
        <v>1.7</v>
      </c>
      <c r="MB106">
        <f t="shared" si="745"/>
        <v>1</v>
      </c>
      <c r="MC106">
        <f t="shared" si="547"/>
        <v>2.2222222222222223</v>
      </c>
      <c r="MD106">
        <f t="shared" si="747"/>
        <v>1</v>
      </c>
      <c r="ME106">
        <f t="shared" si="548"/>
        <v>2.75</v>
      </c>
      <c r="MF106">
        <f t="shared" si="575"/>
        <v>1</v>
      </c>
      <c r="MG106">
        <f t="shared" si="549"/>
        <v>2.25</v>
      </c>
      <c r="MH106">
        <f t="shared" si="740"/>
        <v>1</v>
      </c>
      <c r="MI106">
        <f t="shared" si="550"/>
        <v>3</v>
      </c>
      <c r="MJ106" s="25">
        <f t="shared" si="741"/>
        <v>1</v>
      </c>
      <c r="MK106">
        <f t="shared" si="552"/>
        <v>4.0999999999999996</v>
      </c>
      <c r="ML106">
        <f t="shared" si="742"/>
        <v>1</v>
      </c>
      <c r="MM106">
        <f t="shared" si="554"/>
        <v>-0.7857142857142857</v>
      </c>
      <c r="MN106">
        <f t="shared" si="743"/>
        <v>1</v>
      </c>
      <c r="MO106">
        <f t="shared" si="555"/>
        <v>2.0499999999999998</v>
      </c>
      <c r="MP106">
        <f t="shared" si="748"/>
        <v>1</v>
      </c>
      <c r="MQ106">
        <f t="shared" si="556"/>
        <v>3.7857142857142856</v>
      </c>
      <c r="MR106">
        <f t="shared" ref="MR106:MR114" si="750">IF(OR(ISNUMBER(SEARCH(IY106,"FALSE")),ISNUMBER(SEARCH(IZ106,"FALSE")),ISNUMBER(SEARCH(JA106,"FALSE")),ISNUMBER(SEARCH(JB106,"FALSE")),ISNUMBER(SEARCH(JC106,"FALSE")),ISNUMBER(SEARCH(JD106,"FALSE")),ISNUMBER(SEARCH(JE106,"FALSE")),ISNUMBER(SEARCH(JF106,"FALSE")),ISNUMBER(SEARCH(JN106,"FALSE")),ISNUMBER(SEARCH(JO106,"FALSE")),ISNUMBER(SEARCH(JP106,"FALSE")),ISNUMBER(SEARCH(JQ106,"FALSE")),ISNUMBER(SEARCH(JR106,"FALSE")),ISNUMBER(SEARCH(JS106,"FALSE"))),"CHECK",1)</f>
        <v>1</v>
      </c>
      <c r="MS106">
        <f t="shared" si="557"/>
        <v>3.6363636363636362</v>
      </c>
      <c r="MT106">
        <f t="shared" ref="MT106:MT114" si="751">IF(OR(ISNUMBER(SEARCH(JG106,"FALSE")),ISNUMBER(SEARCH(JH106,"FALSE")),ISNUMBER(SEARCH(JT106,"FALSE")),ISNUMBER(SEARCH(JU106,"FALSE")),ISNUMBER(SEARCH(JV106,"FALSE")),ISNUMBER(SEARCH(JW106,"FALSE")),ISNUMBER(SEARCH(JX106,"FALSE")),ISNUMBER(SEARCH(JY106,"FALSE")),ISNUMBER(SEARCH(JZ106,"FALSE")),ISNUMBER(SEARCH(KA106,"FALSE")),ISNUMBER(SEARCH(KC106,"FALSE"))),"CHECK",1)</f>
        <v>1</v>
      </c>
      <c r="MU106">
        <f t="shared" si="558"/>
        <v>3.8461538461538463</v>
      </c>
      <c r="MV106">
        <f>IF(OR(ISNUMBER(SEARCH(JI106,"FALSE")),ISNUMBER(SEARCH(JJ106,"FALSE")),ISNUMBER(SEARCH(JK106,"FALSE")),ISNUMBER(SEARCH(JL106,"FALSE")),ISNUMBER(SEARCH(JM106,"FALSE")),ISNUMBER(SEARCH(KD106,"FALSE")),ISNUMBER(SEARCH(KE106,"FALSE")),ISNUMBER(SEARCH(KF106,"FALSE")),ISNUMBER(SEARCH(KG106,"FALSE")),ISNUMBER(SEARCH(KH106,"FALSE")),ISNUMBER(SEARCH(KI106,"FALSE")),ISNUMBER(SEARCH(KJ106,"FALSE")),ISNUMBER(SEARCH(KK106,"FALSE"))),"CHECK",1)</f>
        <v>1</v>
      </c>
      <c r="MW106">
        <f t="shared" si="559"/>
        <v>0.77142857142857146</v>
      </c>
      <c r="MX106" t="str">
        <f t="shared" si="749"/>
        <v>CHECK</v>
      </c>
      <c r="MY106">
        <f t="shared" si="560"/>
        <v>3.8666666666666667</v>
      </c>
      <c r="MZ106">
        <f t="shared" si="744"/>
        <v>1</v>
      </c>
    </row>
    <row r="107" spans="1:364" ht="16">
      <c r="A107" t="s">
        <v>1613</v>
      </c>
      <c r="B107" t="s">
        <v>837</v>
      </c>
      <c r="C107">
        <v>2</v>
      </c>
      <c r="D107">
        <v>2</v>
      </c>
      <c r="E107">
        <v>3</v>
      </c>
      <c r="F107">
        <v>4</v>
      </c>
      <c r="G107">
        <v>4</v>
      </c>
      <c r="H107">
        <v>3</v>
      </c>
      <c r="I107">
        <v>4</v>
      </c>
      <c r="J107">
        <v>1</v>
      </c>
      <c r="K107">
        <v>1</v>
      </c>
      <c r="L107">
        <v>2</v>
      </c>
      <c r="M107">
        <v>3</v>
      </c>
      <c r="N107">
        <v>1</v>
      </c>
      <c r="O107">
        <v>2</v>
      </c>
      <c r="P107">
        <v>3</v>
      </c>
      <c r="Q107">
        <v>2</v>
      </c>
      <c r="R107">
        <v>4</v>
      </c>
      <c r="S107">
        <v>4</v>
      </c>
      <c r="T107">
        <v>2</v>
      </c>
      <c r="U107">
        <v>3</v>
      </c>
      <c r="V107">
        <v>3</v>
      </c>
      <c r="W107">
        <v>3</v>
      </c>
      <c r="X107">
        <v>4</v>
      </c>
      <c r="Y107">
        <v>4</v>
      </c>
      <c r="Z107">
        <v>4</v>
      </c>
      <c r="AA107">
        <v>3</v>
      </c>
      <c r="AB107">
        <v>3</v>
      </c>
      <c r="AC107">
        <v>3</v>
      </c>
      <c r="AD107">
        <v>3</v>
      </c>
      <c r="AE107">
        <v>3</v>
      </c>
      <c r="AF107">
        <v>2</v>
      </c>
      <c r="AG107">
        <v>3</v>
      </c>
      <c r="AH107">
        <v>2</v>
      </c>
      <c r="AI107">
        <v>6</v>
      </c>
      <c r="AJ107">
        <v>6</v>
      </c>
      <c r="AK107">
        <v>4</v>
      </c>
      <c r="AL107">
        <v>5</v>
      </c>
      <c r="AM107">
        <v>5</v>
      </c>
      <c r="AN107">
        <v>1</v>
      </c>
      <c r="AO107">
        <v>3</v>
      </c>
      <c r="AP107">
        <v>5</v>
      </c>
      <c r="AQ107">
        <v>2</v>
      </c>
      <c r="AR107">
        <v>1</v>
      </c>
      <c r="AS107">
        <v>1</v>
      </c>
      <c r="AT107">
        <v>1</v>
      </c>
      <c r="AU107">
        <v>1</v>
      </c>
      <c r="AV107">
        <v>3</v>
      </c>
      <c r="AW107">
        <v>5</v>
      </c>
      <c r="AX107">
        <v>3</v>
      </c>
      <c r="AY107">
        <v>2</v>
      </c>
      <c r="AZ107">
        <v>5</v>
      </c>
      <c r="BA107">
        <v>2</v>
      </c>
      <c r="BB107">
        <v>2</v>
      </c>
      <c r="BC107">
        <v>4</v>
      </c>
      <c r="BD107">
        <v>4</v>
      </c>
      <c r="BE107">
        <v>3</v>
      </c>
      <c r="BF107">
        <v>3</v>
      </c>
      <c r="BG107">
        <v>2</v>
      </c>
      <c r="BH107">
        <v>3</v>
      </c>
      <c r="BI107">
        <v>2</v>
      </c>
      <c r="BJ107">
        <v>3</v>
      </c>
      <c r="BK107">
        <v>3</v>
      </c>
      <c r="BL107">
        <v>2</v>
      </c>
      <c r="BM107">
        <v>3</v>
      </c>
      <c r="BN107">
        <v>3</v>
      </c>
      <c r="BO107">
        <v>2</v>
      </c>
      <c r="BP107">
        <v>3</v>
      </c>
      <c r="BQ107">
        <v>2</v>
      </c>
      <c r="BR107">
        <v>3</v>
      </c>
      <c r="BS107">
        <v>3</v>
      </c>
      <c r="BT107">
        <v>3</v>
      </c>
      <c r="BU107">
        <v>2</v>
      </c>
      <c r="BV107">
        <v>4</v>
      </c>
      <c r="BW107">
        <v>2</v>
      </c>
      <c r="BX107">
        <v>4</v>
      </c>
      <c r="BY107">
        <v>1</v>
      </c>
      <c r="BZ107">
        <v>1</v>
      </c>
      <c r="CA107">
        <v>3</v>
      </c>
      <c r="CB107">
        <v>3</v>
      </c>
      <c r="CC107">
        <v>1</v>
      </c>
      <c r="CD107">
        <v>2</v>
      </c>
      <c r="CE107">
        <v>4</v>
      </c>
      <c r="CF107">
        <v>1</v>
      </c>
      <c r="CG107">
        <v>2</v>
      </c>
      <c r="CH107">
        <v>3</v>
      </c>
      <c r="CI107">
        <v>3</v>
      </c>
      <c r="CJ107">
        <v>1</v>
      </c>
      <c r="CK107">
        <v>4</v>
      </c>
      <c r="CL107">
        <v>2</v>
      </c>
      <c r="CM107">
        <v>1</v>
      </c>
      <c r="CN107">
        <v>4</v>
      </c>
      <c r="CO107">
        <v>1</v>
      </c>
      <c r="CP107">
        <v>1</v>
      </c>
      <c r="CQ107">
        <v>2</v>
      </c>
      <c r="CR107">
        <v>1</v>
      </c>
      <c r="CS107">
        <v>1</v>
      </c>
      <c r="CT107">
        <v>3</v>
      </c>
      <c r="CU107">
        <v>1</v>
      </c>
      <c r="CV107">
        <v>1</v>
      </c>
      <c r="CW107">
        <v>1</v>
      </c>
      <c r="CX107">
        <v>1</v>
      </c>
      <c r="CY107">
        <v>1</v>
      </c>
      <c r="CZ107">
        <v>2</v>
      </c>
      <c r="DA107">
        <v>3</v>
      </c>
      <c r="DB107">
        <v>2</v>
      </c>
      <c r="DC107">
        <v>4</v>
      </c>
      <c r="DD107">
        <v>2</v>
      </c>
      <c r="DE107">
        <v>3</v>
      </c>
      <c r="DF107">
        <v>1</v>
      </c>
      <c r="DG107">
        <v>2</v>
      </c>
      <c r="DH107">
        <v>1</v>
      </c>
      <c r="DI107">
        <v>1</v>
      </c>
      <c r="DJ107">
        <v>1</v>
      </c>
      <c r="DK107">
        <v>4</v>
      </c>
      <c r="DL107">
        <v>4</v>
      </c>
      <c r="DM107">
        <v>4</v>
      </c>
      <c r="DN107">
        <v>4</v>
      </c>
      <c r="DO107">
        <v>2</v>
      </c>
      <c r="DP107">
        <v>4</v>
      </c>
      <c r="DQ107">
        <v>1</v>
      </c>
      <c r="DR107">
        <v>1</v>
      </c>
      <c r="DS107">
        <v>1</v>
      </c>
      <c r="DT107">
        <v>3</v>
      </c>
      <c r="DU107">
        <v>5</v>
      </c>
      <c r="DV107">
        <v>1</v>
      </c>
      <c r="DW107">
        <v>3</v>
      </c>
      <c r="DX107">
        <v>1</v>
      </c>
      <c r="DY107">
        <v>2</v>
      </c>
      <c r="DZ107">
        <v>3</v>
      </c>
      <c r="EA107">
        <v>4</v>
      </c>
      <c r="EB107">
        <v>1</v>
      </c>
      <c r="EC107">
        <v>2</v>
      </c>
      <c r="ED107">
        <v>3</v>
      </c>
      <c r="EF107">
        <v>3</v>
      </c>
      <c r="EG107">
        <v>2</v>
      </c>
      <c r="EH107">
        <v>3</v>
      </c>
      <c r="EI107">
        <v>1</v>
      </c>
      <c r="EJ107">
        <v>4</v>
      </c>
      <c r="EK107">
        <v>1</v>
      </c>
      <c r="EL107">
        <v>3</v>
      </c>
      <c r="EM107">
        <v>3</v>
      </c>
      <c r="EN107">
        <v>2</v>
      </c>
      <c r="EO107">
        <v>4</v>
      </c>
      <c r="EP107">
        <v>1</v>
      </c>
      <c r="EQ107">
        <v>2</v>
      </c>
      <c r="ER107">
        <v>1</v>
      </c>
      <c r="ES107">
        <v>1</v>
      </c>
      <c r="ET107">
        <v>4</v>
      </c>
      <c r="EU107">
        <v>3</v>
      </c>
      <c r="EV107">
        <v>2</v>
      </c>
      <c r="EW107">
        <v>1</v>
      </c>
      <c r="EX107">
        <v>3</v>
      </c>
      <c r="EY107">
        <v>1</v>
      </c>
      <c r="EZ107">
        <v>1</v>
      </c>
      <c r="FA107">
        <v>3</v>
      </c>
      <c r="FB107">
        <v>2</v>
      </c>
      <c r="FC107">
        <v>1</v>
      </c>
      <c r="FD107">
        <v>3</v>
      </c>
      <c r="FE107">
        <v>2</v>
      </c>
      <c r="FF107">
        <v>2</v>
      </c>
      <c r="FG107">
        <v>1</v>
      </c>
      <c r="FH107">
        <v>4</v>
      </c>
      <c r="FI107">
        <v>3</v>
      </c>
      <c r="FJ107">
        <v>2</v>
      </c>
      <c r="FK107">
        <v>3</v>
      </c>
      <c r="FM107">
        <f t="shared" si="576"/>
        <v>3</v>
      </c>
      <c r="FN107">
        <f t="shared" si="577"/>
        <v>2</v>
      </c>
      <c r="FO107">
        <f t="shared" si="578"/>
        <v>1</v>
      </c>
      <c r="FP107">
        <f t="shared" si="579"/>
        <v>1</v>
      </c>
      <c r="FQ107">
        <f t="shared" si="580"/>
        <v>2</v>
      </c>
      <c r="FR107">
        <f t="shared" si="581"/>
        <v>1</v>
      </c>
      <c r="FS107">
        <f t="shared" si="582"/>
        <v>4</v>
      </c>
      <c r="FT107">
        <f t="shared" si="583"/>
        <v>4</v>
      </c>
      <c r="FU107">
        <f t="shared" si="584"/>
        <v>3</v>
      </c>
      <c r="FV107">
        <f t="shared" si="585"/>
        <v>2</v>
      </c>
      <c r="FW107">
        <f t="shared" si="586"/>
        <v>4</v>
      </c>
      <c r="FX107">
        <f t="shared" si="587"/>
        <v>3</v>
      </c>
      <c r="FY107">
        <f t="shared" si="588"/>
        <v>2</v>
      </c>
      <c r="FZ107">
        <f t="shared" si="589"/>
        <v>3</v>
      </c>
      <c r="GA107">
        <f t="shared" si="590"/>
        <v>1</v>
      </c>
      <c r="GB107">
        <f t="shared" si="591"/>
        <v>1</v>
      </c>
      <c r="GC107">
        <f t="shared" si="592"/>
        <v>3</v>
      </c>
      <c r="GD107">
        <f t="shared" si="593"/>
        <v>2</v>
      </c>
      <c r="GE107">
        <f t="shared" si="594"/>
        <v>2</v>
      </c>
      <c r="GF107">
        <f t="shared" si="595"/>
        <v>2</v>
      </c>
      <c r="GG107">
        <f t="shared" si="596"/>
        <v>1</v>
      </c>
      <c r="GH107">
        <f t="shared" si="597"/>
        <v>1</v>
      </c>
      <c r="GI107">
        <f t="shared" si="598"/>
        <v>1</v>
      </c>
      <c r="GJ107">
        <f t="shared" si="599"/>
        <v>2</v>
      </c>
      <c r="GK107">
        <f t="shared" si="600"/>
        <v>2</v>
      </c>
      <c r="GL107">
        <f t="shared" si="601"/>
        <v>2</v>
      </c>
      <c r="GM107">
        <f t="shared" si="602"/>
        <v>2</v>
      </c>
      <c r="GN107">
        <f t="shared" si="603"/>
        <v>2</v>
      </c>
      <c r="GO107">
        <f t="shared" si="604"/>
        <v>3</v>
      </c>
      <c r="GP107">
        <f t="shared" si="605"/>
        <v>2</v>
      </c>
      <c r="GQ107">
        <f t="shared" si="606"/>
        <v>3</v>
      </c>
      <c r="GR107">
        <f t="shared" si="607"/>
        <v>6</v>
      </c>
      <c r="GS107">
        <f t="shared" si="608"/>
        <v>6</v>
      </c>
      <c r="GT107">
        <f t="shared" si="609"/>
        <v>4</v>
      </c>
      <c r="GU107">
        <f t="shared" si="610"/>
        <v>5</v>
      </c>
      <c r="GV107">
        <f t="shared" si="611"/>
        <v>5</v>
      </c>
      <c r="GW107">
        <f t="shared" si="612"/>
        <v>7</v>
      </c>
      <c r="GX107">
        <f t="shared" si="613"/>
        <v>5</v>
      </c>
      <c r="GY107">
        <f t="shared" si="614"/>
        <v>3</v>
      </c>
      <c r="GZ107">
        <f t="shared" si="615"/>
        <v>6</v>
      </c>
      <c r="HA107">
        <f t="shared" si="616"/>
        <v>7</v>
      </c>
      <c r="HB107">
        <f t="shared" si="617"/>
        <v>-3</v>
      </c>
      <c r="HC107">
        <f t="shared" si="618"/>
        <v>-3</v>
      </c>
      <c r="HD107">
        <f t="shared" si="619"/>
        <v>-3</v>
      </c>
      <c r="HE107">
        <f t="shared" si="620"/>
        <v>-1</v>
      </c>
      <c r="HF107">
        <f t="shared" si="621"/>
        <v>2</v>
      </c>
      <c r="HG107">
        <f t="shared" si="622"/>
        <v>-1</v>
      </c>
      <c r="HH107">
        <f t="shared" si="623"/>
        <v>-2</v>
      </c>
      <c r="HI107">
        <f t="shared" si="624"/>
        <v>-2</v>
      </c>
      <c r="HJ107">
        <f t="shared" si="625"/>
        <v>2</v>
      </c>
      <c r="HK107">
        <f t="shared" si="626"/>
        <v>2</v>
      </c>
      <c r="HL107">
        <f t="shared" si="627"/>
        <v>-1</v>
      </c>
      <c r="HM107">
        <f t="shared" si="628"/>
        <v>-1</v>
      </c>
      <c r="HN107">
        <f t="shared" si="629"/>
        <v>1</v>
      </c>
      <c r="HO107">
        <f t="shared" si="630"/>
        <v>1</v>
      </c>
      <c r="HP107">
        <f t="shared" si="631"/>
        <v>5</v>
      </c>
      <c r="HQ107">
        <f t="shared" si="632"/>
        <v>4</v>
      </c>
      <c r="HR107">
        <f t="shared" si="633"/>
        <v>5</v>
      </c>
      <c r="HS107">
        <f t="shared" si="634"/>
        <v>4</v>
      </c>
      <c r="HT107">
        <f t="shared" si="635"/>
        <v>4</v>
      </c>
      <c r="HU107">
        <f t="shared" si="636"/>
        <v>5</v>
      </c>
      <c r="HV107">
        <f t="shared" si="637"/>
        <v>4</v>
      </c>
      <c r="HW107">
        <f t="shared" si="638"/>
        <v>4</v>
      </c>
      <c r="HX107">
        <f t="shared" si="639"/>
        <v>5</v>
      </c>
      <c r="HY107">
        <f t="shared" si="640"/>
        <v>4</v>
      </c>
      <c r="HZ107">
        <f t="shared" si="641"/>
        <v>5</v>
      </c>
      <c r="IA107">
        <f t="shared" si="642"/>
        <v>4</v>
      </c>
      <c r="IB107">
        <f t="shared" si="643"/>
        <v>4</v>
      </c>
      <c r="IC107">
        <f t="shared" si="644"/>
        <v>4</v>
      </c>
      <c r="ID107">
        <f t="shared" si="645"/>
        <v>5</v>
      </c>
      <c r="IE107">
        <f t="shared" si="646"/>
        <v>4</v>
      </c>
      <c r="IF107">
        <f t="shared" si="647"/>
        <v>2</v>
      </c>
      <c r="IG107">
        <f t="shared" si="648"/>
        <v>4</v>
      </c>
      <c r="IH107">
        <f t="shared" si="649"/>
        <v>1</v>
      </c>
      <c r="II107">
        <f t="shared" si="650"/>
        <v>1</v>
      </c>
      <c r="IJ107">
        <f t="shared" si="651"/>
        <v>3</v>
      </c>
      <c r="IK107">
        <f t="shared" si="652"/>
        <v>3</v>
      </c>
      <c r="IL107">
        <f t="shared" si="653"/>
        <v>1</v>
      </c>
      <c r="IM107">
        <f t="shared" si="654"/>
        <v>2</v>
      </c>
      <c r="IN107">
        <f t="shared" si="655"/>
        <v>1</v>
      </c>
      <c r="IO107">
        <f t="shared" si="656"/>
        <v>1</v>
      </c>
      <c r="IP107">
        <f t="shared" si="657"/>
        <v>2</v>
      </c>
      <c r="IQ107">
        <f t="shared" si="658"/>
        <v>2</v>
      </c>
      <c r="IR107">
        <f t="shared" si="659"/>
        <v>2</v>
      </c>
      <c r="IS107">
        <f t="shared" si="660"/>
        <v>1</v>
      </c>
      <c r="IT107">
        <f t="shared" si="661"/>
        <v>1</v>
      </c>
      <c r="IU107">
        <f t="shared" si="662"/>
        <v>2</v>
      </c>
      <c r="IV107">
        <f t="shared" si="663"/>
        <v>1</v>
      </c>
      <c r="IW107">
        <f t="shared" si="664"/>
        <v>1</v>
      </c>
      <c r="IX107">
        <f t="shared" si="665"/>
        <v>1</v>
      </c>
      <c r="IY107">
        <f t="shared" si="666"/>
        <v>5</v>
      </c>
      <c r="IZ107">
        <f t="shared" si="667"/>
        <v>4</v>
      </c>
      <c r="JA107">
        <f t="shared" si="668"/>
        <v>5</v>
      </c>
      <c r="JB107">
        <f t="shared" si="669"/>
        <v>5</v>
      </c>
      <c r="JC107">
        <f t="shared" si="670"/>
        <v>3</v>
      </c>
      <c r="JD107">
        <f t="shared" si="671"/>
        <v>5</v>
      </c>
      <c r="JE107">
        <f t="shared" si="672"/>
        <v>5</v>
      </c>
      <c r="JF107">
        <f t="shared" si="673"/>
        <v>5</v>
      </c>
      <c r="JG107">
        <f t="shared" si="674"/>
        <v>5</v>
      </c>
      <c r="JH107">
        <f t="shared" si="675"/>
        <v>5</v>
      </c>
      <c r="JI107">
        <f t="shared" si="676"/>
        <v>4</v>
      </c>
      <c r="JJ107">
        <f t="shared" si="677"/>
        <v>3</v>
      </c>
      <c r="JK107">
        <f t="shared" si="678"/>
        <v>4</v>
      </c>
      <c r="JL107">
        <f t="shared" si="679"/>
        <v>4</v>
      </c>
      <c r="JM107">
        <f t="shared" si="680"/>
        <v>4</v>
      </c>
      <c r="JN107">
        <f t="shared" si="681"/>
        <v>3</v>
      </c>
      <c r="JO107">
        <f t="shared" si="682"/>
        <v>5</v>
      </c>
      <c r="JP107">
        <f t="shared" si="683"/>
        <v>4</v>
      </c>
      <c r="JQ107">
        <f t="shared" si="684"/>
        <v>5</v>
      </c>
      <c r="JR107">
        <f t="shared" si="685"/>
        <v>5</v>
      </c>
      <c r="JS107">
        <f t="shared" si="686"/>
        <v>5</v>
      </c>
      <c r="JT107">
        <f t="shared" si="687"/>
        <v>4</v>
      </c>
      <c r="JU107">
        <f t="shared" si="688"/>
        <v>4</v>
      </c>
      <c r="JV107">
        <f t="shared" si="689"/>
        <v>4</v>
      </c>
      <c r="JW107">
        <f t="shared" si="690"/>
        <v>4</v>
      </c>
      <c r="JX107">
        <f t="shared" si="691"/>
        <v>4</v>
      </c>
      <c r="JY107">
        <f t="shared" si="692"/>
        <v>4</v>
      </c>
      <c r="JZ107">
        <f t="shared" si="693"/>
        <v>5</v>
      </c>
      <c r="KA107">
        <f t="shared" si="694"/>
        <v>5</v>
      </c>
      <c r="KC107">
        <f t="shared" si="695"/>
        <v>5</v>
      </c>
      <c r="KD107">
        <f t="shared" si="696"/>
        <v>3</v>
      </c>
      <c r="KE107">
        <f t="shared" si="697"/>
        <v>5</v>
      </c>
      <c r="KF107">
        <f t="shared" si="698"/>
        <v>5</v>
      </c>
      <c r="KG107">
        <f t="shared" si="699"/>
        <v>3</v>
      </c>
      <c r="KH107">
        <f t="shared" si="700"/>
        <v>5</v>
      </c>
      <c r="KI107">
        <f t="shared" si="701"/>
        <v>4</v>
      </c>
      <c r="KJ107">
        <f t="shared" si="702"/>
        <v>3</v>
      </c>
      <c r="KK107">
        <f>EA107</f>
        <v>4</v>
      </c>
      <c r="KL107">
        <f t="shared" si="703"/>
        <v>1</v>
      </c>
      <c r="KM107">
        <f t="shared" si="704"/>
        <v>1</v>
      </c>
      <c r="KN107">
        <f t="shared" si="705"/>
        <v>1</v>
      </c>
      <c r="KO107" t="b">
        <f t="shared" si="706"/>
        <v>0</v>
      </c>
      <c r="KP107">
        <f t="shared" si="707"/>
        <v>1</v>
      </c>
      <c r="KQ107">
        <f t="shared" si="708"/>
        <v>1</v>
      </c>
      <c r="KR107">
        <f t="shared" si="709"/>
        <v>1</v>
      </c>
      <c r="KS107">
        <f t="shared" si="710"/>
        <v>1</v>
      </c>
      <c r="KT107">
        <f t="shared" si="711"/>
        <v>1</v>
      </c>
      <c r="KU107">
        <f t="shared" si="712"/>
        <v>1</v>
      </c>
      <c r="KV107">
        <f t="shared" si="713"/>
        <v>1</v>
      </c>
      <c r="KW107">
        <f t="shared" si="714"/>
        <v>1</v>
      </c>
      <c r="KX107">
        <f t="shared" si="715"/>
        <v>1</v>
      </c>
      <c r="KY107">
        <f t="shared" si="716"/>
        <v>1</v>
      </c>
      <c r="KZ107">
        <f t="shared" si="717"/>
        <v>1</v>
      </c>
      <c r="LA107">
        <f t="shared" si="718"/>
        <v>1</v>
      </c>
      <c r="LB107">
        <f t="shared" si="719"/>
        <v>1</v>
      </c>
      <c r="LC107">
        <f t="shared" si="720"/>
        <v>1</v>
      </c>
      <c r="LD107">
        <f t="shared" si="721"/>
        <v>1</v>
      </c>
      <c r="LE107">
        <f t="shared" si="722"/>
        <v>0</v>
      </c>
      <c r="LF107">
        <f t="shared" si="723"/>
        <v>1</v>
      </c>
      <c r="LG107">
        <f t="shared" si="724"/>
        <v>1</v>
      </c>
      <c r="LH107">
        <f t="shared" si="725"/>
        <v>1</v>
      </c>
      <c r="LI107">
        <f t="shared" si="726"/>
        <v>1</v>
      </c>
      <c r="LJ107">
        <f t="shared" si="727"/>
        <v>0</v>
      </c>
      <c r="LK107">
        <f t="shared" si="728"/>
        <v>1</v>
      </c>
      <c r="LL107">
        <f t="shared" si="729"/>
        <v>1</v>
      </c>
      <c r="LM107">
        <f t="shared" si="730"/>
        <v>1</v>
      </c>
      <c r="LN107">
        <f t="shared" si="731"/>
        <v>0</v>
      </c>
      <c r="LO107">
        <f t="shared" si="732"/>
        <v>1</v>
      </c>
      <c r="LP107">
        <f t="shared" si="733"/>
        <v>1</v>
      </c>
      <c r="LQ107">
        <f t="shared" si="734"/>
        <v>1</v>
      </c>
      <c r="LR107">
        <f t="shared" si="735"/>
        <v>1</v>
      </c>
      <c r="LS107">
        <f t="shared" si="736"/>
        <v>1</v>
      </c>
      <c r="LT107">
        <f t="shared" si="737"/>
        <v>1</v>
      </c>
      <c r="LU107">
        <f t="shared" si="738"/>
        <v>1</v>
      </c>
      <c r="LW107">
        <f t="shared" si="544"/>
        <v>1.736842105263158</v>
      </c>
      <c r="LX107" s="24">
        <f t="shared" si="746"/>
        <v>1</v>
      </c>
      <c r="LY107">
        <f t="shared" si="545"/>
        <v>2.8333333333333335</v>
      </c>
      <c r="LZ107" s="25">
        <f t="shared" si="739"/>
        <v>1</v>
      </c>
      <c r="MA107">
        <f t="shared" si="546"/>
        <v>1.6</v>
      </c>
      <c r="MB107">
        <f t="shared" si="745"/>
        <v>1</v>
      </c>
      <c r="MC107">
        <f t="shared" si="547"/>
        <v>1.8888888888888888</v>
      </c>
      <c r="MD107">
        <f t="shared" si="747"/>
        <v>1</v>
      </c>
      <c r="ME107">
        <f t="shared" si="548"/>
        <v>3</v>
      </c>
      <c r="MF107">
        <f t="shared" si="575"/>
        <v>1</v>
      </c>
      <c r="MG107">
        <f t="shared" si="549"/>
        <v>2.5</v>
      </c>
      <c r="MH107">
        <f t="shared" si="740"/>
        <v>1</v>
      </c>
      <c r="MI107">
        <f t="shared" si="550"/>
        <v>3</v>
      </c>
      <c r="MJ107" s="25">
        <f t="shared" si="741"/>
        <v>1</v>
      </c>
      <c r="MK107">
        <f t="shared" si="552"/>
        <v>5.4</v>
      </c>
      <c r="ML107">
        <f t="shared" si="742"/>
        <v>1</v>
      </c>
      <c r="MM107">
        <f t="shared" si="554"/>
        <v>-0.6428571428571429</v>
      </c>
      <c r="MN107">
        <f t="shared" si="743"/>
        <v>1</v>
      </c>
      <c r="MO107">
        <f t="shared" si="555"/>
        <v>1.8</v>
      </c>
      <c r="MP107">
        <f t="shared" si="748"/>
        <v>1</v>
      </c>
      <c r="MQ107">
        <f t="shared" si="556"/>
        <v>4.5714285714285712</v>
      </c>
      <c r="MR107">
        <f t="shared" si="750"/>
        <v>1</v>
      </c>
      <c r="MS107">
        <f t="shared" si="557"/>
        <v>4.4545454545454541</v>
      </c>
      <c r="MT107">
        <f t="shared" si="751"/>
        <v>1</v>
      </c>
      <c r="MU107">
        <f t="shared" si="558"/>
        <v>3.9230769230769229</v>
      </c>
      <c r="MV107">
        <f>IF(OR(ISNUMBER(SEARCH(JI107,"FALSE")),ISNUMBER(SEARCH(JJ107,"FALSE")),ISNUMBER(SEARCH(JK107,"FALSE")),ISNUMBER(SEARCH(JL107,"FALSE")),ISNUMBER(SEARCH(JM107,"FALSE")),ISNUMBER(SEARCH(KD107,"FALSE")),ISNUMBER(SEARCH(KE107,"FALSE")),ISNUMBER(SEARCH(KF107,"FALSE")),ISNUMBER(SEARCH(KG107,"FALSE")),ISNUMBER(SEARCH(KH107,"FALSE")),ISNUMBER(SEARCH(KI107,"FALSE")),ISNUMBER(SEARCH(KJ107,"FALSE")),ISNUMBER(SEARCH(KK107,"FALSE"))),"CHECK",1)</f>
        <v>1</v>
      </c>
      <c r="MW107">
        <f t="shared" si="559"/>
        <v>0.91428571428571426</v>
      </c>
      <c r="MX107" t="str">
        <f t="shared" si="749"/>
        <v>CHECK</v>
      </c>
      <c r="MY107">
        <f t="shared" si="560"/>
        <v>4.4000000000000004</v>
      </c>
      <c r="MZ107">
        <f t="shared" si="744"/>
        <v>1</v>
      </c>
    </row>
    <row r="108" spans="1:364" ht="16">
      <c r="A108" t="s">
        <v>278</v>
      </c>
      <c r="B108" t="s">
        <v>837</v>
      </c>
      <c r="C108">
        <v>2</v>
      </c>
      <c r="D108">
        <v>3</v>
      </c>
      <c r="E108">
        <v>1</v>
      </c>
      <c r="F108">
        <v>4</v>
      </c>
      <c r="G108">
        <v>4</v>
      </c>
      <c r="H108">
        <v>2</v>
      </c>
      <c r="I108">
        <v>3</v>
      </c>
      <c r="J108">
        <v>3</v>
      </c>
      <c r="K108">
        <v>2</v>
      </c>
      <c r="L108">
        <v>4</v>
      </c>
      <c r="M108">
        <v>2</v>
      </c>
      <c r="N108">
        <v>4</v>
      </c>
      <c r="O108">
        <v>3</v>
      </c>
      <c r="P108">
        <v>4</v>
      </c>
      <c r="Q108">
        <v>3</v>
      </c>
      <c r="R108">
        <v>3</v>
      </c>
      <c r="S108">
        <v>3</v>
      </c>
      <c r="T108">
        <v>2</v>
      </c>
      <c r="U108">
        <v>3</v>
      </c>
      <c r="V108">
        <v>3</v>
      </c>
      <c r="W108">
        <v>3</v>
      </c>
      <c r="X108">
        <v>3</v>
      </c>
      <c r="Y108">
        <v>3</v>
      </c>
      <c r="Z108">
        <v>3</v>
      </c>
      <c r="AA108">
        <v>2</v>
      </c>
      <c r="AB108">
        <v>3</v>
      </c>
      <c r="AC108">
        <v>4</v>
      </c>
      <c r="AD108">
        <v>3</v>
      </c>
      <c r="AE108">
        <v>3</v>
      </c>
      <c r="AF108">
        <v>1</v>
      </c>
      <c r="AG108">
        <v>3</v>
      </c>
      <c r="AH108">
        <v>3</v>
      </c>
      <c r="AI108">
        <v>6</v>
      </c>
      <c r="AJ108">
        <v>4</v>
      </c>
      <c r="AK108">
        <v>5</v>
      </c>
      <c r="AL108">
        <v>5</v>
      </c>
      <c r="AM108">
        <v>6</v>
      </c>
      <c r="AN108">
        <v>3</v>
      </c>
      <c r="AO108">
        <v>4</v>
      </c>
      <c r="AP108">
        <v>3</v>
      </c>
      <c r="AQ108">
        <v>5</v>
      </c>
      <c r="AR108">
        <v>6</v>
      </c>
      <c r="AS108">
        <v>2</v>
      </c>
      <c r="AT108">
        <v>3</v>
      </c>
      <c r="AU108">
        <v>1</v>
      </c>
      <c r="AV108">
        <v>4</v>
      </c>
      <c r="AW108">
        <v>3</v>
      </c>
      <c r="AX108">
        <v>5</v>
      </c>
      <c r="AY108">
        <v>2</v>
      </c>
      <c r="AZ108">
        <v>4</v>
      </c>
      <c r="BA108">
        <v>1</v>
      </c>
      <c r="BB108">
        <v>5</v>
      </c>
      <c r="BC108">
        <v>3</v>
      </c>
      <c r="BD108">
        <v>4</v>
      </c>
      <c r="BE108">
        <v>1</v>
      </c>
      <c r="BF108">
        <v>4</v>
      </c>
      <c r="BG108">
        <v>3</v>
      </c>
      <c r="BH108">
        <v>4</v>
      </c>
      <c r="BI108">
        <v>3</v>
      </c>
      <c r="BJ108">
        <v>3</v>
      </c>
      <c r="BK108">
        <v>2</v>
      </c>
      <c r="BL108">
        <v>4</v>
      </c>
      <c r="BM108">
        <v>2</v>
      </c>
      <c r="BN108">
        <v>2</v>
      </c>
      <c r="BO108">
        <v>2</v>
      </c>
      <c r="BP108">
        <v>2</v>
      </c>
      <c r="BQ108">
        <v>2</v>
      </c>
      <c r="BR108">
        <v>2</v>
      </c>
      <c r="BS108">
        <v>3</v>
      </c>
      <c r="BT108">
        <v>2</v>
      </c>
      <c r="BU108">
        <v>3</v>
      </c>
      <c r="BV108">
        <v>2</v>
      </c>
      <c r="BW108">
        <v>3</v>
      </c>
      <c r="BX108">
        <v>2</v>
      </c>
      <c r="BY108">
        <v>3</v>
      </c>
      <c r="BZ108">
        <v>3</v>
      </c>
      <c r="CA108">
        <v>2</v>
      </c>
      <c r="CB108">
        <v>2</v>
      </c>
      <c r="CC108">
        <v>3</v>
      </c>
      <c r="CD108">
        <v>2</v>
      </c>
      <c r="CE108">
        <v>2</v>
      </c>
      <c r="CF108">
        <v>3</v>
      </c>
      <c r="CG108">
        <v>3</v>
      </c>
      <c r="CH108">
        <v>2</v>
      </c>
      <c r="CI108">
        <v>2</v>
      </c>
      <c r="CJ108">
        <v>3</v>
      </c>
      <c r="CK108">
        <v>2</v>
      </c>
      <c r="CL108">
        <v>2</v>
      </c>
      <c r="CM108">
        <v>2</v>
      </c>
      <c r="CN108">
        <v>1</v>
      </c>
      <c r="CO108">
        <v>2</v>
      </c>
      <c r="CP108">
        <v>1</v>
      </c>
      <c r="CQ108">
        <v>1</v>
      </c>
      <c r="CR108">
        <v>1</v>
      </c>
      <c r="CS108">
        <v>1</v>
      </c>
      <c r="CT108">
        <v>3</v>
      </c>
      <c r="CU108">
        <v>4</v>
      </c>
      <c r="CV108">
        <v>3</v>
      </c>
      <c r="CW108">
        <v>1</v>
      </c>
      <c r="CX108">
        <v>2</v>
      </c>
      <c r="CY108">
        <v>3</v>
      </c>
      <c r="CZ108">
        <v>4</v>
      </c>
      <c r="DA108">
        <v>4</v>
      </c>
      <c r="DB108">
        <v>5</v>
      </c>
      <c r="DC108">
        <v>4</v>
      </c>
      <c r="DD108">
        <v>2</v>
      </c>
      <c r="DE108">
        <v>2</v>
      </c>
      <c r="DF108">
        <v>1</v>
      </c>
      <c r="DG108">
        <v>1</v>
      </c>
      <c r="DH108">
        <v>1</v>
      </c>
      <c r="DI108">
        <v>2</v>
      </c>
      <c r="DJ108">
        <v>4</v>
      </c>
      <c r="DK108">
        <v>5</v>
      </c>
      <c r="DL108">
        <v>3</v>
      </c>
      <c r="DM108">
        <v>4</v>
      </c>
      <c r="DN108">
        <v>4</v>
      </c>
      <c r="DO108">
        <v>4</v>
      </c>
      <c r="DP108">
        <v>3</v>
      </c>
      <c r="DQ108">
        <v>4</v>
      </c>
      <c r="DR108">
        <v>3</v>
      </c>
      <c r="DS108">
        <v>4</v>
      </c>
      <c r="DT108">
        <v>4</v>
      </c>
      <c r="DU108">
        <v>3</v>
      </c>
      <c r="DV108">
        <v>2</v>
      </c>
      <c r="DW108">
        <v>2</v>
      </c>
      <c r="DX108">
        <v>4</v>
      </c>
      <c r="DY108">
        <v>3</v>
      </c>
      <c r="DZ108">
        <v>2</v>
      </c>
      <c r="EA108">
        <v>4</v>
      </c>
      <c r="EB108">
        <v>1</v>
      </c>
      <c r="EC108">
        <v>4</v>
      </c>
      <c r="ED108">
        <v>3</v>
      </c>
      <c r="EE108">
        <v>4</v>
      </c>
      <c r="EF108">
        <v>1</v>
      </c>
      <c r="EG108">
        <v>2</v>
      </c>
      <c r="EH108">
        <v>2</v>
      </c>
      <c r="EI108">
        <v>1</v>
      </c>
      <c r="EJ108">
        <v>2</v>
      </c>
      <c r="EK108">
        <v>1</v>
      </c>
      <c r="EL108">
        <v>3</v>
      </c>
      <c r="EM108">
        <v>3</v>
      </c>
      <c r="EN108">
        <v>2</v>
      </c>
      <c r="EO108">
        <v>4</v>
      </c>
      <c r="EP108">
        <v>1</v>
      </c>
      <c r="EQ108">
        <v>2</v>
      </c>
      <c r="ER108">
        <v>1</v>
      </c>
      <c r="ES108">
        <v>1</v>
      </c>
      <c r="ET108">
        <v>4</v>
      </c>
      <c r="EU108">
        <v>2</v>
      </c>
      <c r="EV108">
        <v>1</v>
      </c>
      <c r="EW108">
        <v>4</v>
      </c>
      <c r="EX108">
        <v>4</v>
      </c>
      <c r="EY108">
        <v>1</v>
      </c>
      <c r="EZ108">
        <v>4</v>
      </c>
      <c r="FA108">
        <v>4</v>
      </c>
      <c r="FB108">
        <v>2</v>
      </c>
      <c r="FC108">
        <v>3</v>
      </c>
      <c r="FD108">
        <v>4</v>
      </c>
      <c r="FE108">
        <v>2</v>
      </c>
      <c r="FF108">
        <v>2</v>
      </c>
      <c r="FG108">
        <v>3</v>
      </c>
      <c r="FH108">
        <v>4</v>
      </c>
      <c r="FI108">
        <v>3</v>
      </c>
      <c r="FJ108">
        <v>3</v>
      </c>
      <c r="FK108">
        <v>3</v>
      </c>
      <c r="FM108">
        <f t="shared" si="576"/>
        <v>2</v>
      </c>
      <c r="FN108">
        <f t="shared" si="577"/>
        <v>4</v>
      </c>
      <c r="FO108">
        <f t="shared" si="578"/>
        <v>1</v>
      </c>
      <c r="FP108">
        <f t="shared" si="579"/>
        <v>1</v>
      </c>
      <c r="FQ108">
        <f t="shared" si="580"/>
        <v>3</v>
      </c>
      <c r="FR108">
        <f t="shared" si="581"/>
        <v>2</v>
      </c>
      <c r="FS108">
        <f t="shared" si="582"/>
        <v>2</v>
      </c>
      <c r="FT108">
        <f t="shared" si="583"/>
        <v>3</v>
      </c>
      <c r="FU108">
        <f t="shared" si="584"/>
        <v>1</v>
      </c>
      <c r="FV108">
        <f t="shared" si="585"/>
        <v>3</v>
      </c>
      <c r="FW108">
        <f t="shared" si="586"/>
        <v>1</v>
      </c>
      <c r="FX108">
        <f t="shared" si="587"/>
        <v>2</v>
      </c>
      <c r="FY108">
        <f t="shared" si="588"/>
        <v>1</v>
      </c>
      <c r="FZ108">
        <f t="shared" si="589"/>
        <v>2</v>
      </c>
      <c r="GA108">
        <f t="shared" si="590"/>
        <v>2</v>
      </c>
      <c r="GB108">
        <f t="shared" si="591"/>
        <v>2</v>
      </c>
      <c r="GC108">
        <f t="shared" si="592"/>
        <v>3</v>
      </c>
      <c r="GD108">
        <f t="shared" si="593"/>
        <v>2</v>
      </c>
      <c r="GE108">
        <f t="shared" si="594"/>
        <v>2</v>
      </c>
      <c r="GF108">
        <f t="shared" si="595"/>
        <v>2</v>
      </c>
      <c r="GG108">
        <f t="shared" si="596"/>
        <v>2</v>
      </c>
      <c r="GH108">
        <f t="shared" si="597"/>
        <v>2</v>
      </c>
      <c r="GI108">
        <f t="shared" si="598"/>
        <v>2</v>
      </c>
      <c r="GJ108">
        <f t="shared" si="599"/>
        <v>3</v>
      </c>
      <c r="GK108">
        <f t="shared" si="600"/>
        <v>2</v>
      </c>
      <c r="GL108">
        <f t="shared" si="601"/>
        <v>1</v>
      </c>
      <c r="GM108">
        <f t="shared" si="602"/>
        <v>2</v>
      </c>
      <c r="GN108">
        <f t="shared" si="603"/>
        <v>2</v>
      </c>
      <c r="GO108">
        <f t="shared" si="604"/>
        <v>4</v>
      </c>
      <c r="GP108">
        <f t="shared" si="605"/>
        <v>2</v>
      </c>
      <c r="GQ108">
        <f t="shared" si="606"/>
        <v>2</v>
      </c>
      <c r="GR108">
        <f t="shared" si="607"/>
        <v>6</v>
      </c>
      <c r="GS108">
        <f t="shared" si="608"/>
        <v>4</v>
      </c>
      <c r="GT108">
        <f t="shared" si="609"/>
        <v>3</v>
      </c>
      <c r="GU108">
        <f t="shared" si="610"/>
        <v>5</v>
      </c>
      <c r="GV108">
        <f t="shared" si="611"/>
        <v>6</v>
      </c>
      <c r="GW108">
        <f t="shared" si="612"/>
        <v>5</v>
      </c>
      <c r="GX108">
        <f t="shared" si="613"/>
        <v>4</v>
      </c>
      <c r="GY108">
        <f t="shared" si="614"/>
        <v>5</v>
      </c>
      <c r="GZ108">
        <f t="shared" si="615"/>
        <v>3</v>
      </c>
      <c r="HA108">
        <f t="shared" si="616"/>
        <v>2</v>
      </c>
      <c r="HB108">
        <f t="shared" si="617"/>
        <v>-2</v>
      </c>
      <c r="HC108">
        <f t="shared" si="618"/>
        <v>-1</v>
      </c>
      <c r="HD108">
        <f t="shared" si="619"/>
        <v>-3</v>
      </c>
      <c r="HE108">
        <f t="shared" si="620"/>
        <v>1</v>
      </c>
      <c r="HF108">
        <f t="shared" si="621"/>
        <v>-1</v>
      </c>
      <c r="HG108">
        <f t="shared" si="622"/>
        <v>2</v>
      </c>
      <c r="HH108">
        <f t="shared" si="623"/>
        <v>-2</v>
      </c>
      <c r="HI108">
        <f t="shared" si="624"/>
        <v>-1</v>
      </c>
      <c r="HJ108">
        <f t="shared" si="625"/>
        <v>3</v>
      </c>
      <c r="HK108">
        <f t="shared" si="626"/>
        <v>-2</v>
      </c>
      <c r="HL108">
        <f t="shared" si="627"/>
        <v>1</v>
      </c>
      <c r="HM108">
        <f t="shared" si="628"/>
        <v>-1</v>
      </c>
      <c r="HN108">
        <f t="shared" si="629"/>
        <v>3</v>
      </c>
      <c r="HO108">
        <f t="shared" si="630"/>
        <v>-1</v>
      </c>
      <c r="HP108">
        <f t="shared" si="631"/>
        <v>4</v>
      </c>
      <c r="HQ108">
        <f t="shared" si="632"/>
        <v>3</v>
      </c>
      <c r="HR108">
        <f t="shared" si="633"/>
        <v>4</v>
      </c>
      <c r="HS108">
        <f t="shared" si="634"/>
        <v>4</v>
      </c>
      <c r="HT108">
        <f t="shared" si="635"/>
        <v>5</v>
      </c>
      <c r="HU108">
        <f t="shared" si="636"/>
        <v>3</v>
      </c>
      <c r="HV108">
        <f t="shared" si="637"/>
        <v>5</v>
      </c>
      <c r="HW108">
        <f t="shared" si="638"/>
        <v>5</v>
      </c>
      <c r="HX108">
        <f t="shared" si="639"/>
        <v>5</v>
      </c>
      <c r="HY108">
        <f t="shared" si="640"/>
        <v>5</v>
      </c>
      <c r="HZ108">
        <f t="shared" si="641"/>
        <v>5</v>
      </c>
      <c r="IA108">
        <f t="shared" si="642"/>
        <v>5</v>
      </c>
      <c r="IB108">
        <f t="shared" si="643"/>
        <v>4</v>
      </c>
      <c r="IC108">
        <f t="shared" si="644"/>
        <v>5</v>
      </c>
      <c r="ID108">
        <f t="shared" si="645"/>
        <v>4</v>
      </c>
      <c r="IE108">
        <f t="shared" si="646"/>
        <v>2</v>
      </c>
      <c r="IF108">
        <f t="shared" si="647"/>
        <v>3</v>
      </c>
      <c r="IG108">
        <f t="shared" si="648"/>
        <v>2</v>
      </c>
      <c r="IH108">
        <f t="shared" si="649"/>
        <v>3</v>
      </c>
      <c r="II108">
        <f t="shared" si="650"/>
        <v>3</v>
      </c>
      <c r="IJ108">
        <f t="shared" si="651"/>
        <v>2</v>
      </c>
      <c r="IK108">
        <f t="shared" si="652"/>
        <v>2</v>
      </c>
      <c r="IL108">
        <f t="shared" si="653"/>
        <v>3</v>
      </c>
      <c r="IM108">
        <f t="shared" si="654"/>
        <v>2</v>
      </c>
      <c r="IN108">
        <f t="shared" si="655"/>
        <v>3</v>
      </c>
      <c r="IO108">
        <f t="shared" si="656"/>
        <v>3</v>
      </c>
      <c r="IP108">
        <f t="shared" si="657"/>
        <v>3</v>
      </c>
      <c r="IQ108">
        <f t="shared" si="658"/>
        <v>3</v>
      </c>
      <c r="IR108">
        <f t="shared" si="659"/>
        <v>3</v>
      </c>
      <c r="IS108">
        <f t="shared" si="660"/>
        <v>3</v>
      </c>
      <c r="IT108">
        <f t="shared" si="661"/>
        <v>3</v>
      </c>
      <c r="IU108">
        <f t="shared" si="662"/>
        <v>2</v>
      </c>
      <c r="IV108">
        <f t="shared" si="663"/>
        <v>2</v>
      </c>
      <c r="IW108">
        <f t="shared" si="664"/>
        <v>4</v>
      </c>
      <c r="IX108">
        <f t="shared" si="665"/>
        <v>2</v>
      </c>
      <c r="IY108">
        <f t="shared" si="666"/>
        <v>5</v>
      </c>
      <c r="IZ108">
        <f t="shared" si="667"/>
        <v>5</v>
      </c>
      <c r="JA108">
        <f t="shared" si="668"/>
        <v>5</v>
      </c>
      <c r="JB108">
        <f t="shared" si="669"/>
        <v>5</v>
      </c>
      <c r="JC108">
        <f t="shared" si="670"/>
        <v>3</v>
      </c>
      <c r="JD108">
        <f t="shared" si="671"/>
        <v>2</v>
      </c>
      <c r="JE108">
        <f t="shared" si="672"/>
        <v>3</v>
      </c>
      <c r="JF108">
        <f t="shared" si="673"/>
        <v>5</v>
      </c>
      <c r="JG108">
        <f t="shared" si="674"/>
        <v>4</v>
      </c>
      <c r="JH108">
        <f t="shared" si="675"/>
        <v>3</v>
      </c>
      <c r="JI108">
        <f t="shared" si="676"/>
        <v>2</v>
      </c>
      <c r="JJ108">
        <f t="shared" si="677"/>
        <v>2</v>
      </c>
      <c r="JK108">
        <f t="shared" si="678"/>
        <v>1</v>
      </c>
      <c r="JL108">
        <f t="shared" si="679"/>
        <v>4</v>
      </c>
      <c r="JM108">
        <f t="shared" si="680"/>
        <v>4</v>
      </c>
      <c r="JN108">
        <f t="shared" si="681"/>
        <v>4</v>
      </c>
      <c r="JO108">
        <f t="shared" si="682"/>
        <v>5</v>
      </c>
      <c r="JP108">
        <f t="shared" si="683"/>
        <v>5</v>
      </c>
      <c r="JQ108">
        <f t="shared" si="684"/>
        <v>5</v>
      </c>
      <c r="JR108">
        <f t="shared" si="685"/>
        <v>4</v>
      </c>
      <c r="JS108">
        <f t="shared" si="686"/>
        <v>2</v>
      </c>
      <c r="JT108">
        <f t="shared" si="687"/>
        <v>5</v>
      </c>
      <c r="JU108">
        <f t="shared" si="688"/>
        <v>3</v>
      </c>
      <c r="JV108">
        <f t="shared" si="689"/>
        <v>4</v>
      </c>
      <c r="JW108">
        <f t="shared" si="690"/>
        <v>4</v>
      </c>
      <c r="JX108">
        <f t="shared" si="691"/>
        <v>2</v>
      </c>
      <c r="JY108">
        <f t="shared" si="692"/>
        <v>3</v>
      </c>
      <c r="JZ108">
        <f t="shared" si="693"/>
        <v>2</v>
      </c>
      <c r="KA108">
        <f t="shared" si="694"/>
        <v>3</v>
      </c>
      <c r="KC108">
        <f t="shared" si="695"/>
        <v>2</v>
      </c>
      <c r="KD108">
        <f t="shared" si="696"/>
        <v>2</v>
      </c>
      <c r="KE108">
        <f t="shared" si="697"/>
        <v>3</v>
      </c>
      <c r="KF108">
        <f t="shared" si="698"/>
        <v>4</v>
      </c>
      <c r="KG108">
        <f t="shared" si="699"/>
        <v>4</v>
      </c>
      <c r="KH108">
        <f t="shared" si="700"/>
        <v>2</v>
      </c>
      <c r="KI108">
        <f t="shared" si="701"/>
        <v>3</v>
      </c>
      <c r="KJ108">
        <f t="shared" si="702"/>
        <v>4</v>
      </c>
      <c r="KL108">
        <f t="shared" si="703"/>
        <v>1</v>
      </c>
      <c r="KM108">
        <f t="shared" si="704"/>
        <v>0</v>
      </c>
      <c r="KN108">
        <f t="shared" si="705"/>
        <v>1</v>
      </c>
      <c r="KO108">
        <f t="shared" si="706"/>
        <v>0</v>
      </c>
      <c r="KP108">
        <f t="shared" si="707"/>
        <v>0</v>
      </c>
      <c r="KQ108">
        <f t="shared" si="708"/>
        <v>1</v>
      </c>
      <c r="KR108">
        <f t="shared" si="709"/>
        <v>0</v>
      </c>
      <c r="KS108">
        <f t="shared" si="710"/>
        <v>1</v>
      </c>
      <c r="KT108">
        <f t="shared" si="711"/>
        <v>0</v>
      </c>
      <c r="KU108">
        <f t="shared" si="712"/>
        <v>1</v>
      </c>
      <c r="KV108">
        <f t="shared" si="713"/>
        <v>1</v>
      </c>
      <c r="KW108">
        <f t="shared" si="714"/>
        <v>1</v>
      </c>
      <c r="KX108">
        <f t="shared" si="715"/>
        <v>1</v>
      </c>
      <c r="KY108">
        <f t="shared" si="716"/>
        <v>1</v>
      </c>
      <c r="KZ108">
        <f t="shared" si="717"/>
        <v>1</v>
      </c>
      <c r="LA108">
        <f t="shared" si="718"/>
        <v>1</v>
      </c>
      <c r="LB108">
        <f t="shared" si="719"/>
        <v>1</v>
      </c>
      <c r="LC108">
        <f t="shared" si="720"/>
        <v>1</v>
      </c>
      <c r="LD108">
        <f t="shared" si="721"/>
        <v>1</v>
      </c>
      <c r="LE108">
        <f t="shared" si="722"/>
        <v>1</v>
      </c>
      <c r="LF108">
        <f t="shared" si="723"/>
        <v>0</v>
      </c>
      <c r="LG108">
        <f t="shared" si="724"/>
        <v>0</v>
      </c>
      <c r="LH108">
        <f t="shared" si="725"/>
        <v>0</v>
      </c>
      <c r="LI108">
        <f t="shared" si="726"/>
        <v>1</v>
      </c>
      <c r="LJ108">
        <f t="shared" si="727"/>
        <v>1</v>
      </c>
      <c r="LK108">
        <f t="shared" si="728"/>
        <v>0</v>
      </c>
      <c r="LL108">
        <f t="shared" si="729"/>
        <v>1</v>
      </c>
      <c r="LM108">
        <f t="shared" si="730"/>
        <v>0</v>
      </c>
      <c r="LN108">
        <f t="shared" si="731"/>
        <v>1</v>
      </c>
      <c r="LO108">
        <f t="shared" si="732"/>
        <v>1</v>
      </c>
      <c r="LP108">
        <f t="shared" si="733"/>
        <v>1</v>
      </c>
      <c r="LQ108">
        <f t="shared" si="734"/>
        <v>0</v>
      </c>
      <c r="LR108">
        <f t="shared" si="735"/>
        <v>1</v>
      </c>
      <c r="LS108">
        <f t="shared" si="736"/>
        <v>1</v>
      </c>
      <c r="LT108">
        <f t="shared" si="737"/>
        <v>0</v>
      </c>
      <c r="LU108">
        <f t="shared" si="738"/>
        <v>1</v>
      </c>
      <c r="LW108">
        <f t="shared" si="544"/>
        <v>1.9473684210526316</v>
      </c>
      <c r="LX108" s="24">
        <f t="shared" si="746"/>
        <v>1</v>
      </c>
      <c r="LY108">
        <f t="shared" si="545"/>
        <v>2.3333333333333335</v>
      </c>
      <c r="LZ108" s="25">
        <f t="shared" si="739"/>
        <v>1</v>
      </c>
      <c r="MA108">
        <f t="shared" si="546"/>
        <v>2</v>
      </c>
      <c r="MB108">
        <f t="shared" si="745"/>
        <v>1</v>
      </c>
      <c r="MC108">
        <f t="shared" si="547"/>
        <v>1.8888888888888888</v>
      </c>
      <c r="MD108">
        <f t="shared" si="747"/>
        <v>1</v>
      </c>
      <c r="ME108">
        <f t="shared" si="548"/>
        <v>1.75</v>
      </c>
      <c r="MF108">
        <f t="shared" si="575"/>
        <v>1</v>
      </c>
      <c r="MG108">
        <f t="shared" si="549"/>
        <v>2.25</v>
      </c>
      <c r="MH108">
        <f t="shared" si="740"/>
        <v>1</v>
      </c>
      <c r="MI108">
        <f t="shared" si="550"/>
        <v>3</v>
      </c>
      <c r="MJ108" s="25">
        <f t="shared" si="741"/>
        <v>1</v>
      </c>
      <c r="MK108">
        <f t="shared" si="552"/>
        <v>4.3</v>
      </c>
      <c r="ML108">
        <f t="shared" si="742"/>
        <v>1</v>
      </c>
      <c r="MM108">
        <f t="shared" si="554"/>
        <v>-0.2857142857142857</v>
      </c>
      <c r="MN108">
        <f t="shared" si="743"/>
        <v>1</v>
      </c>
      <c r="MO108">
        <f t="shared" si="555"/>
        <v>2.65</v>
      </c>
      <c r="MP108">
        <f t="shared" si="748"/>
        <v>1</v>
      </c>
      <c r="MQ108">
        <f t="shared" si="556"/>
        <v>4.1428571428571432</v>
      </c>
      <c r="MR108">
        <f t="shared" si="750"/>
        <v>1</v>
      </c>
      <c r="MS108">
        <f t="shared" si="557"/>
        <v>3.1818181818181817</v>
      </c>
      <c r="MT108">
        <f t="shared" si="751"/>
        <v>1</v>
      </c>
      <c r="MU108">
        <f t="shared" si="558"/>
        <v>2.9166666666666665</v>
      </c>
      <c r="MV108">
        <f>12/13</f>
        <v>0.92307692307692313</v>
      </c>
      <c r="MW108">
        <f t="shared" si="559"/>
        <v>0.66666666666666663</v>
      </c>
      <c r="MX108">
        <f t="shared" si="749"/>
        <v>1</v>
      </c>
      <c r="MY108">
        <f t="shared" si="560"/>
        <v>4.4000000000000004</v>
      </c>
      <c r="MZ108">
        <f t="shared" si="744"/>
        <v>1</v>
      </c>
    </row>
    <row r="109" spans="1:364" ht="16">
      <c r="A109" t="s">
        <v>1612</v>
      </c>
      <c r="B109" t="s">
        <v>837</v>
      </c>
      <c r="C109">
        <v>2</v>
      </c>
      <c r="D109">
        <v>1</v>
      </c>
      <c r="E109">
        <v>4</v>
      </c>
      <c r="F109">
        <v>4</v>
      </c>
      <c r="G109">
        <v>4</v>
      </c>
      <c r="H109">
        <v>3</v>
      </c>
      <c r="I109">
        <v>3</v>
      </c>
      <c r="J109">
        <v>3</v>
      </c>
      <c r="K109">
        <v>1</v>
      </c>
      <c r="L109">
        <v>3</v>
      </c>
      <c r="M109">
        <v>4</v>
      </c>
      <c r="N109">
        <v>3</v>
      </c>
      <c r="O109">
        <v>3</v>
      </c>
      <c r="P109">
        <v>2</v>
      </c>
      <c r="Q109">
        <v>1</v>
      </c>
      <c r="R109">
        <v>4</v>
      </c>
      <c r="S109">
        <v>4</v>
      </c>
      <c r="T109">
        <v>3</v>
      </c>
      <c r="U109">
        <v>4</v>
      </c>
      <c r="V109">
        <v>4</v>
      </c>
      <c r="W109">
        <v>4</v>
      </c>
      <c r="X109">
        <v>4</v>
      </c>
      <c r="Y109">
        <v>4</v>
      </c>
      <c r="Z109">
        <v>4</v>
      </c>
      <c r="AA109">
        <v>4</v>
      </c>
      <c r="AB109">
        <v>4</v>
      </c>
      <c r="AC109">
        <v>4</v>
      </c>
      <c r="AD109">
        <v>3</v>
      </c>
      <c r="AE109">
        <v>3</v>
      </c>
      <c r="AF109">
        <v>3</v>
      </c>
      <c r="AG109">
        <v>4</v>
      </c>
      <c r="AH109">
        <v>4</v>
      </c>
      <c r="AI109">
        <v>6</v>
      </c>
      <c r="AJ109">
        <v>4</v>
      </c>
      <c r="AK109">
        <v>2</v>
      </c>
      <c r="AL109">
        <v>6</v>
      </c>
      <c r="AM109">
        <v>5</v>
      </c>
      <c r="AN109">
        <v>5</v>
      </c>
      <c r="AO109">
        <v>6</v>
      </c>
      <c r="AP109">
        <v>2</v>
      </c>
      <c r="AQ109">
        <v>5</v>
      </c>
      <c r="AR109">
        <v>2</v>
      </c>
      <c r="AS109">
        <v>2</v>
      </c>
      <c r="AT109">
        <v>1</v>
      </c>
      <c r="AU109">
        <v>5</v>
      </c>
      <c r="AV109">
        <v>6</v>
      </c>
      <c r="AW109">
        <v>6</v>
      </c>
      <c r="AX109">
        <v>6</v>
      </c>
      <c r="AY109">
        <v>3</v>
      </c>
      <c r="AZ109">
        <v>5</v>
      </c>
      <c r="BA109">
        <v>1</v>
      </c>
      <c r="BB109">
        <v>2</v>
      </c>
      <c r="BC109">
        <v>5</v>
      </c>
      <c r="BD109">
        <v>4</v>
      </c>
      <c r="BE109">
        <v>2</v>
      </c>
      <c r="BF109">
        <v>4</v>
      </c>
      <c r="BG109">
        <v>4</v>
      </c>
      <c r="BH109">
        <v>3</v>
      </c>
      <c r="BI109">
        <v>4</v>
      </c>
      <c r="BJ109">
        <v>3</v>
      </c>
      <c r="BK109">
        <v>2</v>
      </c>
      <c r="BL109">
        <v>5</v>
      </c>
      <c r="BM109">
        <v>2</v>
      </c>
      <c r="BN109">
        <v>3</v>
      </c>
      <c r="BO109">
        <v>3</v>
      </c>
      <c r="BP109">
        <v>2</v>
      </c>
      <c r="BQ109">
        <v>2</v>
      </c>
      <c r="BR109">
        <v>2</v>
      </c>
      <c r="BS109">
        <v>4</v>
      </c>
      <c r="BT109">
        <v>3</v>
      </c>
      <c r="BU109">
        <v>2</v>
      </c>
      <c r="BV109">
        <v>3</v>
      </c>
      <c r="BW109">
        <v>1</v>
      </c>
      <c r="BX109">
        <v>2</v>
      </c>
      <c r="BY109">
        <v>1</v>
      </c>
      <c r="BZ109">
        <v>2</v>
      </c>
      <c r="CA109">
        <v>3</v>
      </c>
      <c r="CB109">
        <v>3</v>
      </c>
      <c r="CC109">
        <v>2</v>
      </c>
      <c r="CD109">
        <v>2</v>
      </c>
      <c r="CE109">
        <v>3</v>
      </c>
      <c r="CF109">
        <v>2</v>
      </c>
      <c r="CG109">
        <v>2</v>
      </c>
      <c r="CH109">
        <v>3</v>
      </c>
      <c r="CI109">
        <v>2</v>
      </c>
      <c r="CJ109">
        <v>2</v>
      </c>
      <c r="CK109">
        <v>4</v>
      </c>
      <c r="CL109">
        <v>2</v>
      </c>
      <c r="CM109">
        <v>2</v>
      </c>
      <c r="CN109">
        <v>3</v>
      </c>
      <c r="CO109">
        <v>1</v>
      </c>
      <c r="CP109">
        <v>1</v>
      </c>
      <c r="CQ109">
        <v>1</v>
      </c>
      <c r="CR109">
        <v>1</v>
      </c>
      <c r="CS109">
        <v>1</v>
      </c>
      <c r="CT109">
        <v>1</v>
      </c>
      <c r="CU109">
        <v>1</v>
      </c>
      <c r="CV109">
        <v>1</v>
      </c>
      <c r="CW109">
        <v>1</v>
      </c>
      <c r="CX109">
        <v>1</v>
      </c>
      <c r="CY109">
        <v>1</v>
      </c>
      <c r="CZ109">
        <v>3</v>
      </c>
      <c r="DA109">
        <v>1</v>
      </c>
      <c r="DB109">
        <v>4</v>
      </c>
      <c r="DC109">
        <v>3</v>
      </c>
      <c r="DD109">
        <v>1</v>
      </c>
      <c r="DE109">
        <v>2</v>
      </c>
      <c r="DF109">
        <v>1</v>
      </c>
      <c r="DG109">
        <v>1</v>
      </c>
      <c r="DH109">
        <v>1</v>
      </c>
      <c r="DI109">
        <v>3</v>
      </c>
      <c r="DJ109">
        <v>3</v>
      </c>
      <c r="DK109">
        <v>5</v>
      </c>
      <c r="DL109">
        <v>4</v>
      </c>
      <c r="DM109">
        <v>5</v>
      </c>
      <c r="DN109">
        <v>3</v>
      </c>
      <c r="DO109">
        <v>3</v>
      </c>
      <c r="DP109">
        <v>5</v>
      </c>
      <c r="DQ109">
        <v>2</v>
      </c>
      <c r="DR109">
        <v>1</v>
      </c>
      <c r="DS109">
        <v>1</v>
      </c>
      <c r="DT109">
        <v>1</v>
      </c>
      <c r="DU109">
        <v>5</v>
      </c>
      <c r="DV109">
        <v>1</v>
      </c>
      <c r="DW109">
        <v>2</v>
      </c>
      <c r="DX109">
        <v>2</v>
      </c>
      <c r="DY109">
        <v>4</v>
      </c>
      <c r="DZ109">
        <v>2</v>
      </c>
      <c r="EA109">
        <v>4</v>
      </c>
      <c r="EB109">
        <v>1</v>
      </c>
      <c r="EC109">
        <v>2</v>
      </c>
      <c r="ED109">
        <v>3</v>
      </c>
      <c r="EE109">
        <v>4</v>
      </c>
      <c r="EF109">
        <v>3</v>
      </c>
      <c r="EG109">
        <v>2</v>
      </c>
      <c r="EH109">
        <v>2</v>
      </c>
      <c r="EI109">
        <v>2</v>
      </c>
      <c r="EJ109">
        <v>4</v>
      </c>
      <c r="EK109">
        <v>2</v>
      </c>
      <c r="EL109">
        <v>3</v>
      </c>
      <c r="EM109">
        <v>3</v>
      </c>
      <c r="EN109">
        <v>2</v>
      </c>
      <c r="EO109">
        <v>4</v>
      </c>
      <c r="EP109">
        <v>3</v>
      </c>
      <c r="EQ109">
        <v>3</v>
      </c>
      <c r="ER109">
        <v>3</v>
      </c>
      <c r="ES109">
        <v>1</v>
      </c>
      <c r="ET109">
        <v>4</v>
      </c>
      <c r="EU109">
        <v>2</v>
      </c>
      <c r="EV109">
        <v>2</v>
      </c>
      <c r="EW109">
        <v>1</v>
      </c>
      <c r="EX109">
        <v>3</v>
      </c>
      <c r="EY109">
        <v>1</v>
      </c>
      <c r="EZ109">
        <v>4</v>
      </c>
      <c r="FA109">
        <v>2</v>
      </c>
      <c r="FB109">
        <v>4</v>
      </c>
      <c r="FC109">
        <v>1</v>
      </c>
      <c r="FD109">
        <v>4</v>
      </c>
      <c r="FE109">
        <v>2</v>
      </c>
      <c r="FF109">
        <v>2</v>
      </c>
      <c r="FG109">
        <v>1</v>
      </c>
      <c r="FH109">
        <v>4</v>
      </c>
      <c r="FI109">
        <v>2</v>
      </c>
      <c r="FJ109">
        <v>1</v>
      </c>
      <c r="FK109">
        <v>4</v>
      </c>
      <c r="FM109">
        <f t="shared" si="576"/>
        <v>4</v>
      </c>
      <c r="FN109">
        <f t="shared" si="577"/>
        <v>1</v>
      </c>
      <c r="FO109">
        <f t="shared" si="578"/>
        <v>1</v>
      </c>
      <c r="FP109">
        <f t="shared" si="579"/>
        <v>1</v>
      </c>
      <c r="FQ109">
        <f t="shared" si="580"/>
        <v>2</v>
      </c>
      <c r="FR109">
        <f t="shared" si="581"/>
        <v>2</v>
      </c>
      <c r="FS109">
        <f t="shared" si="582"/>
        <v>2</v>
      </c>
      <c r="FT109">
        <f t="shared" si="583"/>
        <v>4</v>
      </c>
      <c r="FU109">
        <f t="shared" si="584"/>
        <v>2</v>
      </c>
      <c r="FV109">
        <f t="shared" si="585"/>
        <v>1</v>
      </c>
      <c r="FW109">
        <f t="shared" si="586"/>
        <v>2</v>
      </c>
      <c r="FX109">
        <f t="shared" si="587"/>
        <v>2</v>
      </c>
      <c r="FY109">
        <f t="shared" si="588"/>
        <v>3</v>
      </c>
      <c r="FZ109">
        <f t="shared" si="589"/>
        <v>4</v>
      </c>
      <c r="GA109">
        <f t="shared" si="590"/>
        <v>1</v>
      </c>
      <c r="GB109">
        <f t="shared" si="591"/>
        <v>1</v>
      </c>
      <c r="GC109">
        <f t="shared" si="592"/>
        <v>2</v>
      </c>
      <c r="GD109">
        <f t="shared" si="593"/>
        <v>1</v>
      </c>
      <c r="GE109">
        <f t="shared" si="594"/>
        <v>1</v>
      </c>
      <c r="GF109">
        <f t="shared" si="595"/>
        <v>1</v>
      </c>
      <c r="GG109">
        <f t="shared" si="596"/>
        <v>1</v>
      </c>
      <c r="GH109">
        <f t="shared" si="597"/>
        <v>1</v>
      </c>
      <c r="GI109">
        <f t="shared" si="598"/>
        <v>1</v>
      </c>
      <c r="GJ109">
        <f t="shared" si="599"/>
        <v>1</v>
      </c>
      <c r="GK109">
        <f t="shared" si="600"/>
        <v>1</v>
      </c>
      <c r="GL109">
        <f t="shared" si="601"/>
        <v>1</v>
      </c>
      <c r="GM109">
        <f t="shared" si="602"/>
        <v>2</v>
      </c>
      <c r="GN109">
        <f t="shared" si="603"/>
        <v>2</v>
      </c>
      <c r="GO109">
        <f t="shared" si="604"/>
        <v>2</v>
      </c>
      <c r="GP109">
        <f t="shared" si="605"/>
        <v>1</v>
      </c>
      <c r="GQ109">
        <f t="shared" si="606"/>
        <v>1</v>
      </c>
      <c r="GR109">
        <f t="shared" si="607"/>
        <v>6</v>
      </c>
      <c r="GS109">
        <f t="shared" si="608"/>
        <v>4</v>
      </c>
      <c r="GT109">
        <f t="shared" si="609"/>
        <v>6</v>
      </c>
      <c r="GU109">
        <f t="shared" si="610"/>
        <v>6</v>
      </c>
      <c r="GV109">
        <f t="shared" si="611"/>
        <v>5</v>
      </c>
      <c r="GW109">
        <f t="shared" si="612"/>
        <v>3</v>
      </c>
      <c r="GX109">
        <f t="shared" si="613"/>
        <v>2</v>
      </c>
      <c r="GY109">
        <f t="shared" si="614"/>
        <v>6</v>
      </c>
      <c r="GZ109">
        <f t="shared" si="615"/>
        <v>3</v>
      </c>
      <c r="HA109">
        <f t="shared" si="616"/>
        <v>6</v>
      </c>
      <c r="HB109">
        <f t="shared" si="617"/>
        <v>-2</v>
      </c>
      <c r="HC109">
        <f t="shared" si="618"/>
        <v>-3</v>
      </c>
      <c r="HD109">
        <f t="shared" si="619"/>
        <v>2</v>
      </c>
      <c r="HE109">
        <f t="shared" si="620"/>
        <v>3</v>
      </c>
      <c r="HF109">
        <f t="shared" si="621"/>
        <v>3</v>
      </c>
      <c r="HG109">
        <f t="shared" si="622"/>
        <v>3</v>
      </c>
      <c r="HH109">
        <f t="shared" si="623"/>
        <v>-1</v>
      </c>
      <c r="HI109">
        <f t="shared" si="624"/>
        <v>-2</v>
      </c>
      <c r="HJ109">
        <f t="shared" si="625"/>
        <v>3</v>
      </c>
      <c r="HK109">
        <f t="shared" si="626"/>
        <v>2</v>
      </c>
      <c r="HL109">
        <f t="shared" si="627"/>
        <v>-2</v>
      </c>
      <c r="HM109">
        <f t="shared" si="628"/>
        <v>-1</v>
      </c>
      <c r="HN109">
        <f t="shared" si="629"/>
        <v>2</v>
      </c>
      <c r="HO109">
        <f t="shared" si="630"/>
        <v>-1</v>
      </c>
      <c r="HP109">
        <f t="shared" si="631"/>
        <v>3</v>
      </c>
      <c r="HQ109">
        <f t="shared" si="632"/>
        <v>4</v>
      </c>
      <c r="HR109">
        <f t="shared" si="633"/>
        <v>3</v>
      </c>
      <c r="HS109">
        <f t="shared" si="634"/>
        <v>4</v>
      </c>
      <c r="HT109">
        <f t="shared" si="635"/>
        <v>5</v>
      </c>
      <c r="HU109">
        <f t="shared" si="636"/>
        <v>2</v>
      </c>
      <c r="HV109">
        <f t="shared" si="637"/>
        <v>5</v>
      </c>
      <c r="HW109">
        <f t="shared" si="638"/>
        <v>4</v>
      </c>
      <c r="HX109">
        <f t="shared" si="639"/>
        <v>4</v>
      </c>
      <c r="HY109">
        <f t="shared" si="640"/>
        <v>5</v>
      </c>
      <c r="HZ109">
        <f t="shared" si="641"/>
        <v>5</v>
      </c>
      <c r="IA109">
        <f t="shared" si="642"/>
        <v>5</v>
      </c>
      <c r="IB109">
        <f t="shared" si="643"/>
        <v>3</v>
      </c>
      <c r="IC109">
        <f t="shared" si="644"/>
        <v>4</v>
      </c>
      <c r="ID109">
        <f t="shared" si="645"/>
        <v>5</v>
      </c>
      <c r="IE109">
        <f t="shared" si="646"/>
        <v>3</v>
      </c>
      <c r="IF109">
        <f t="shared" si="647"/>
        <v>1</v>
      </c>
      <c r="IG109">
        <f t="shared" si="648"/>
        <v>2</v>
      </c>
      <c r="IH109">
        <f t="shared" si="649"/>
        <v>1</v>
      </c>
      <c r="II109">
        <f t="shared" si="650"/>
        <v>2</v>
      </c>
      <c r="IJ109">
        <f t="shared" si="651"/>
        <v>3</v>
      </c>
      <c r="IK109">
        <f t="shared" si="652"/>
        <v>3</v>
      </c>
      <c r="IL109">
        <f t="shared" si="653"/>
        <v>2</v>
      </c>
      <c r="IM109">
        <f t="shared" si="654"/>
        <v>2</v>
      </c>
      <c r="IN109">
        <f t="shared" si="655"/>
        <v>2</v>
      </c>
      <c r="IO109">
        <f t="shared" si="656"/>
        <v>2</v>
      </c>
      <c r="IP109">
        <f t="shared" si="657"/>
        <v>2</v>
      </c>
      <c r="IQ109">
        <f t="shared" si="658"/>
        <v>2</v>
      </c>
      <c r="IR109">
        <f t="shared" si="659"/>
        <v>3</v>
      </c>
      <c r="IS109">
        <f t="shared" si="660"/>
        <v>2</v>
      </c>
      <c r="IT109">
        <f t="shared" si="661"/>
        <v>1</v>
      </c>
      <c r="IU109">
        <f t="shared" si="662"/>
        <v>2</v>
      </c>
      <c r="IV109">
        <f t="shared" si="663"/>
        <v>2</v>
      </c>
      <c r="IW109">
        <f t="shared" si="664"/>
        <v>2</v>
      </c>
      <c r="IX109">
        <f t="shared" si="665"/>
        <v>1</v>
      </c>
      <c r="IY109">
        <f t="shared" si="666"/>
        <v>5</v>
      </c>
      <c r="IZ109">
        <f t="shared" si="667"/>
        <v>5</v>
      </c>
      <c r="JA109">
        <f t="shared" si="668"/>
        <v>5</v>
      </c>
      <c r="JB109">
        <f t="shared" si="669"/>
        <v>5</v>
      </c>
      <c r="JC109">
        <f t="shared" si="670"/>
        <v>5</v>
      </c>
      <c r="JD109">
        <f t="shared" si="671"/>
        <v>5</v>
      </c>
      <c r="JE109">
        <f t="shared" si="672"/>
        <v>5</v>
      </c>
      <c r="JF109">
        <f t="shared" si="673"/>
        <v>5</v>
      </c>
      <c r="JG109">
        <f t="shared" si="674"/>
        <v>5</v>
      </c>
      <c r="JH109">
        <f t="shared" si="675"/>
        <v>5</v>
      </c>
      <c r="JI109">
        <f t="shared" si="676"/>
        <v>3</v>
      </c>
      <c r="JJ109">
        <f t="shared" si="677"/>
        <v>5</v>
      </c>
      <c r="JK109">
        <f t="shared" si="678"/>
        <v>2</v>
      </c>
      <c r="JL109">
        <f t="shared" si="679"/>
        <v>3</v>
      </c>
      <c r="JM109">
        <f t="shared" si="680"/>
        <v>5</v>
      </c>
      <c r="JN109">
        <f t="shared" si="681"/>
        <v>4</v>
      </c>
      <c r="JO109">
        <f t="shared" si="682"/>
        <v>5</v>
      </c>
      <c r="JP109">
        <f t="shared" si="683"/>
        <v>5</v>
      </c>
      <c r="JQ109">
        <f t="shared" si="684"/>
        <v>5</v>
      </c>
      <c r="JR109">
        <f t="shared" si="685"/>
        <v>3</v>
      </c>
      <c r="JS109">
        <f t="shared" si="686"/>
        <v>3</v>
      </c>
      <c r="JT109">
        <f t="shared" si="687"/>
        <v>5</v>
      </c>
      <c r="JU109">
        <f t="shared" si="688"/>
        <v>4</v>
      </c>
      <c r="JV109">
        <f t="shared" si="689"/>
        <v>5</v>
      </c>
      <c r="JW109">
        <f t="shared" si="690"/>
        <v>3</v>
      </c>
      <c r="JX109">
        <f t="shared" si="691"/>
        <v>3</v>
      </c>
      <c r="JY109">
        <f t="shared" si="692"/>
        <v>5</v>
      </c>
      <c r="JZ109">
        <f t="shared" si="693"/>
        <v>4</v>
      </c>
      <c r="KA109">
        <f t="shared" si="694"/>
        <v>5</v>
      </c>
      <c r="KC109">
        <f t="shared" si="695"/>
        <v>5</v>
      </c>
      <c r="KD109">
        <f t="shared" si="696"/>
        <v>5</v>
      </c>
      <c r="KE109">
        <f t="shared" si="697"/>
        <v>5</v>
      </c>
      <c r="KF109">
        <f t="shared" si="698"/>
        <v>5</v>
      </c>
      <c r="KG109">
        <f t="shared" si="699"/>
        <v>4</v>
      </c>
      <c r="KH109">
        <f t="shared" si="700"/>
        <v>4</v>
      </c>
      <c r="KI109">
        <f t="shared" si="701"/>
        <v>2</v>
      </c>
      <c r="KJ109">
        <f t="shared" si="702"/>
        <v>4</v>
      </c>
      <c r="KK109">
        <f>EA109</f>
        <v>4</v>
      </c>
      <c r="KL109">
        <f t="shared" si="703"/>
        <v>1</v>
      </c>
      <c r="KM109">
        <f t="shared" si="704"/>
        <v>1</v>
      </c>
      <c r="KN109">
        <f t="shared" si="705"/>
        <v>1</v>
      </c>
      <c r="KO109">
        <f t="shared" si="706"/>
        <v>0</v>
      </c>
      <c r="KP109">
        <f t="shared" si="707"/>
        <v>1</v>
      </c>
      <c r="KQ109">
        <f t="shared" si="708"/>
        <v>1</v>
      </c>
      <c r="KR109">
        <f t="shared" si="709"/>
        <v>0</v>
      </c>
      <c r="KS109">
        <f t="shared" si="710"/>
        <v>0</v>
      </c>
      <c r="KT109">
        <f t="shared" si="711"/>
        <v>1</v>
      </c>
      <c r="KU109">
        <f t="shared" si="712"/>
        <v>0</v>
      </c>
      <c r="KV109">
        <f t="shared" si="713"/>
        <v>1</v>
      </c>
      <c r="KW109">
        <f t="shared" si="714"/>
        <v>1</v>
      </c>
      <c r="KX109">
        <f t="shared" si="715"/>
        <v>1</v>
      </c>
      <c r="KY109">
        <f t="shared" si="716"/>
        <v>1</v>
      </c>
      <c r="KZ109">
        <f t="shared" si="717"/>
        <v>0</v>
      </c>
      <c r="LA109">
        <f t="shared" si="718"/>
        <v>0</v>
      </c>
      <c r="LB109">
        <f t="shared" si="719"/>
        <v>0</v>
      </c>
      <c r="LC109">
        <f t="shared" si="720"/>
        <v>1</v>
      </c>
      <c r="LD109">
        <f t="shared" si="721"/>
        <v>1</v>
      </c>
      <c r="LE109">
        <f t="shared" si="722"/>
        <v>1</v>
      </c>
      <c r="LF109">
        <f t="shared" si="723"/>
        <v>1</v>
      </c>
      <c r="LG109">
        <f t="shared" si="724"/>
        <v>1</v>
      </c>
      <c r="LH109">
        <f t="shared" si="725"/>
        <v>1</v>
      </c>
      <c r="LI109">
        <f t="shared" si="726"/>
        <v>1</v>
      </c>
      <c r="LJ109">
        <f t="shared" si="727"/>
        <v>1</v>
      </c>
      <c r="LK109">
        <f t="shared" si="728"/>
        <v>0</v>
      </c>
      <c r="LL109">
        <f t="shared" si="729"/>
        <v>0</v>
      </c>
      <c r="LM109">
        <f t="shared" si="730"/>
        <v>1</v>
      </c>
      <c r="LN109">
        <f t="shared" si="731"/>
        <v>1</v>
      </c>
      <c r="LO109">
        <f t="shared" si="732"/>
        <v>1</v>
      </c>
      <c r="LP109">
        <f t="shared" si="733"/>
        <v>1</v>
      </c>
      <c r="LQ109">
        <f t="shared" si="734"/>
        <v>1</v>
      </c>
      <c r="LR109">
        <f t="shared" si="735"/>
        <v>1</v>
      </c>
      <c r="LS109">
        <f t="shared" si="736"/>
        <v>0</v>
      </c>
      <c r="LT109">
        <f t="shared" si="737"/>
        <v>0</v>
      </c>
      <c r="LU109">
        <f t="shared" si="738"/>
        <v>0</v>
      </c>
      <c r="LW109">
        <f t="shared" si="544"/>
        <v>1.368421052631579</v>
      </c>
      <c r="LX109" s="24">
        <f t="shared" si="746"/>
        <v>1</v>
      </c>
      <c r="LY109">
        <f t="shared" si="545"/>
        <v>2.1666666666666665</v>
      </c>
      <c r="LZ109" s="25">
        <f t="shared" si="739"/>
        <v>1</v>
      </c>
      <c r="MA109">
        <f t="shared" si="546"/>
        <v>1.1000000000000001</v>
      </c>
      <c r="MB109">
        <f t="shared" si="745"/>
        <v>1</v>
      </c>
      <c r="MC109">
        <f t="shared" si="547"/>
        <v>1.6666666666666667</v>
      </c>
      <c r="MD109">
        <f t="shared" si="747"/>
        <v>1</v>
      </c>
      <c r="ME109">
        <f t="shared" si="548"/>
        <v>3.25</v>
      </c>
      <c r="MF109">
        <f t="shared" si="575"/>
        <v>1</v>
      </c>
      <c r="MG109">
        <f t="shared" si="549"/>
        <v>1.5</v>
      </c>
      <c r="MH109">
        <f t="shared" si="740"/>
        <v>1</v>
      </c>
      <c r="MI109">
        <f t="shared" si="550"/>
        <v>1.75</v>
      </c>
      <c r="MJ109" s="25">
        <f t="shared" si="741"/>
        <v>1</v>
      </c>
      <c r="MK109">
        <f t="shared" si="552"/>
        <v>4.7</v>
      </c>
      <c r="ML109">
        <f t="shared" si="742"/>
        <v>1</v>
      </c>
      <c r="MM109">
        <f t="shared" si="554"/>
        <v>0.42857142857142855</v>
      </c>
      <c r="MN109">
        <f t="shared" si="743"/>
        <v>1</v>
      </c>
      <c r="MO109">
        <f t="shared" si="555"/>
        <v>2</v>
      </c>
      <c r="MP109">
        <f t="shared" si="748"/>
        <v>1</v>
      </c>
      <c r="MQ109">
        <f t="shared" si="556"/>
        <v>4.6428571428571432</v>
      </c>
      <c r="MR109">
        <f t="shared" si="750"/>
        <v>1</v>
      </c>
      <c r="MS109">
        <f t="shared" si="557"/>
        <v>4.4545454545454541</v>
      </c>
      <c r="MT109">
        <f t="shared" si="751"/>
        <v>1</v>
      </c>
      <c r="MU109">
        <f t="shared" si="558"/>
        <v>3.9230769230769229</v>
      </c>
      <c r="MV109">
        <f>IF(OR(ISNUMBER(SEARCH(JI109,"FALSE")),ISNUMBER(SEARCH(JJ109,"FALSE")),ISNUMBER(SEARCH(JK109,"FALSE")),ISNUMBER(SEARCH(JL109,"FALSE")),ISNUMBER(SEARCH(JM109,"FALSE")),ISNUMBER(SEARCH(KD109,"FALSE")),ISNUMBER(SEARCH(KE109,"FALSE")),ISNUMBER(SEARCH(KF109,"FALSE")),ISNUMBER(SEARCH(KG109,"FALSE")),ISNUMBER(SEARCH(KH109,"FALSE")),ISNUMBER(SEARCH(KI109,"FALSE")),ISNUMBER(SEARCH(KJ109,"FALSE")),ISNUMBER(SEARCH(KK109,"FALSE"))),"CHECK",1)</f>
        <v>1</v>
      </c>
      <c r="MW109">
        <f t="shared" si="559"/>
        <v>0.66666666666666663</v>
      </c>
      <c r="MX109">
        <f t="shared" si="749"/>
        <v>1</v>
      </c>
      <c r="MY109">
        <f t="shared" si="560"/>
        <v>4.0666666666666664</v>
      </c>
      <c r="MZ109">
        <f t="shared" si="744"/>
        <v>1</v>
      </c>
    </row>
    <row r="110" spans="1:364" ht="16">
      <c r="A110" t="s">
        <v>1632</v>
      </c>
      <c r="B110" t="s">
        <v>837</v>
      </c>
      <c r="C110">
        <v>2</v>
      </c>
      <c r="D110">
        <v>3</v>
      </c>
      <c r="E110">
        <v>2</v>
      </c>
      <c r="F110">
        <v>3</v>
      </c>
      <c r="G110">
        <v>3</v>
      </c>
      <c r="H110">
        <v>3</v>
      </c>
      <c r="I110">
        <v>3</v>
      </c>
      <c r="J110">
        <v>2</v>
      </c>
      <c r="K110">
        <v>3</v>
      </c>
      <c r="L110">
        <v>3</v>
      </c>
      <c r="M110">
        <v>3</v>
      </c>
      <c r="N110">
        <v>3</v>
      </c>
      <c r="O110">
        <v>3</v>
      </c>
      <c r="P110">
        <v>3</v>
      </c>
      <c r="Q110">
        <v>3</v>
      </c>
      <c r="R110">
        <v>3</v>
      </c>
      <c r="S110">
        <v>3</v>
      </c>
      <c r="T110">
        <v>3</v>
      </c>
      <c r="U110">
        <v>3</v>
      </c>
      <c r="V110">
        <v>3</v>
      </c>
      <c r="W110">
        <v>3</v>
      </c>
      <c r="X110">
        <v>3</v>
      </c>
      <c r="Y110">
        <v>3</v>
      </c>
      <c r="Z110">
        <v>3</v>
      </c>
      <c r="AA110">
        <v>3</v>
      </c>
      <c r="AB110">
        <v>2</v>
      </c>
      <c r="AC110">
        <v>3</v>
      </c>
      <c r="AD110">
        <v>3</v>
      </c>
      <c r="AE110">
        <v>3</v>
      </c>
      <c r="AF110">
        <v>2</v>
      </c>
      <c r="AG110">
        <v>3</v>
      </c>
      <c r="AH110">
        <v>3</v>
      </c>
      <c r="AI110">
        <v>4</v>
      </c>
      <c r="AJ110">
        <v>4</v>
      </c>
      <c r="AK110">
        <v>3</v>
      </c>
      <c r="AL110">
        <v>5</v>
      </c>
      <c r="AM110">
        <v>5</v>
      </c>
      <c r="AN110">
        <v>3</v>
      </c>
      <c r="AO110">
        <v>5</v>
      </c>
      <c r="AP110">
        <v>4</v>
      </c>
      <c r="AQ110">
        <v>5</v>
      </c>
      <c r="AR110">
        <v>3</v>
      </c>
      <c r="AS110">
        <v>3</v>
      </c>
      <c r="AT110">
        <v>3</v>
      </c>
      <c r="AU110">
        <v>4</v>
      </c>
      <c r="AV110">
        <v>4</v>
      </c>
      <c r="AW110">
        <v>4</v>
      </c>
      <c r="AX110">
        <v>4</v>
      </c>
      <c r="AY110">
        <v>4</v>
      </c>
      <c r="AZ110">
        <v>3</v>
      </c>
      <c r="BA110">
        <v>3</v>
      </c>
      <c r="BB110">
        <v>3</v>
      </c>
      <c r="BC110">
        <v>4</v>
      </c>
      <c r="BD110">
        <v>3</v>
      </c>
      <c r="BE110">
        <v>3</v>
      </c>
      <c r="BF110">
        <v>3</v>
      </c>
      <c r="BG110">
        <v>3</v>
      </c>
      <c r="BH110">
        <v>3</v>
      </c>
      <c r="BI110">
        <v>3</v>
      </c>
      <c r="BJ110">
        <v>3</v>
      </c>
      <c r="BK110">
        <v>2</v>
      </c>
      <c r="BL110">
        <v>4</v>
      </c>
      <c r="BM110">
        <v>2</v>
      </c>
      <c r="BN110">
        <v>3</v>
      </c>
      <c r="BO110">
        <v>3</v>
      </c>
      <c r="BP110">
        <v>3</v>
      </c>
      <c r="BQ110">
        <v>4</v>
      </c>
      <c r="BR110">
        <v>3</v>
      </c>
      <c r="BS110">
        <v>4</v>
      </c>
      <c r="BT110">
        <v>3</v>
      </c>
      <c r="BU110">
        <v>3</v>
      </c>
      <c r="BV110">
        <v>3</v>
      </c>
      <c r="BW110">
        <v>2</v>
      </c>
      <c r="BX110">
        <v>2</v>
      </c>
      <c r="BY110">
        <v>2</v>
      </c>
      <c r="BZ110">
        <v>2</v>
      </c>
      <c r="CA110">
        <v>2</v>
      </c>
      <c r="CB110">
        <v>2</v>
      </c>
      <c r="CC110">
        <v>1</v>
      </c>
      <c r="CD110">
        <v>1</v>
      </c>
      <c r="CE110">
        <v>2</v>
      </c>
      <c r="CF110">
        <v>2</v>
      </c>
      <c r="CG110">
        <v>2</v>
      </c>
      <c r="CH110">
        <v>2</v>
      </c>
      <c r="CI110">
        <v>2</v>
      </c>
      <c r="CJ110">
        <v>2</v>
      </c>
      <c r="CK110">
        <v>2</v>
      </c>
      <c r="CL110">
        <v>1</v>
      </c>
      <c r="CM110">
        <v>3</v>
      </c>
      <c r="CN110">
        <v>2</v>
      </c>
      <c r="CO110">
        <v>2</v>
      </c>
      <c r="CP110">
        <v>2</v>
      </c>
      <c r="CQ110">
        <v>3</v>
      </c>
      <c r="CR110">
        <v>2</v>
      </c>
      <c r="CS110">
        <v>1</v>
      </c>
      <c r="CT110">
        <v>1</v>
      </c>
      <c r="CU110">
        <v>1</v>
      </c>
      <c r="CV110">
        <v>1</v>
      </c>
      <c r="CW110">
        <v>1</v>
      </c>
      <c r="CX110">
        <v>1</v>
      </c>
      <c r="CY110">
        <v>1</v>
      </c>
      <c r="CZ110">
        <v>3</v>
      </c>
      <c r="DA110">
        <v>1</v>
      </c>
      <c r="DB110">
        <v>2</v>
      </c>
      <c r="DC110">
        <v>5</v>
      </c>
      <c r="DD110">
        <v>3</v>
      </c>
      <c r="DE110">
        <v>3</v>
      </c>
      <c r="DF110">
        <v>2</v>
      </c>
      <c r="DG110">
        <v>2</v>
      </c>
      <c r="DH110">
        <v>3</v>
      </c>
      <c r="DI110">
        <v>3</v>
      </c>
      <c r="DJ110">
        <v>2</v>
      </c>
      <c r="DK110">
        <v>4</v>
      </c>
      <c r="DL110">
        <v>3</v>
      </c>
      <c r="DM110">
        <v>4</v>
      </c>
      <c r="DN110">
        <v>3</v>
      </c>
      <c r="DO110">
        <v>3</v>
      </c>
      <c r="DP110">
        <v>4</v>
      </c>
      <c r="DQ110">
        <v>2</v>
      </c>
      <c r="DR110">
        <v>2</v>
      </c>
      <c r="DS110">
        <v>3</v>
      </c>
      <c r="DT110">
        <v>3</v>
      </c>
      <c r="DU110">
        <v>4</v>
      </c>
      <c r="DV110">
        <v>2</v>
      </c>
      <c r="DW110">
        <v>2</v>
      </c>
      <c r="DX110">
        <v>2</v>
      </c>
      <c r="DY110">
        <v>3</v>
      </c>
      <c r="DZ110">
        <v>3</v>
      </c>
      <c r="EA110">
        <v>4</v>
      </c>
      <c r="EB110">
        <v>1</v>
      </c>
      <c r="EC110">
        <v>1</v>
      </c>
      <c r="ED110">
        <v>3</v>
      </c>
      <c r="EE110">
        <v>4</v>
      </c>
      <c r="EF110">
        <v>3</v>
      </c>
      <c r="EG110">
        <v>2</v>
      </c>
      <c r="EH110">
        <v>4</v>
      </c>
      <c r="EI110">
        <v>1</v>
      </c>
      <c r="EJ110">
        <v>4</v>
      </c>
      <c r="EK110">
        <v>2</v>
      </c>
      <c r="EL110">
        <v>3</v>
      </c>
      <c r="EM110">
        <v>3</v>
      </c>
      <c r="EN110">
        <v>2</v>
      </c>
      <c r="EO110">
        <v>4</v>
      </c>
      <c r="EP110">
        <v>4</v>
      </c>
      <c r="EQ110">
        <v>2</v>
      </c>
      <c r="ER110">
        <v>2</v>
      </c>
      <c r="ES110">
        <v>1</v>
      </c>
      <c r="ET110">
        <v>1</v>
      </c>
      <c r="EU110">
        <v>2</v>
      </c>
      <c r="EV110">
        <v>1</v>
      </c>
      <c r="EW110">
        <v>1</v>
      </c>
      <c r="EX110">
        <v>3</v>
      </c>
      <c r="EY110">
        <v>1</v>
      </c>
      <c r="EZ110">
        <v>4</v>
      </c>
      <c r="FA110">
        <v>3</v>
      </c>
      <c r="FB110">
        <v>4</v>
      </c>
      <c r="FC110">
        <v>1</v>
      </c>
      <c r="FD110">
        <v>4</v>
      </c>
      <c r="FE110">
        <v>2</v>
      </c>
      <c r="FF110">
        <v>2</v>
      </c>
      <c r="FG110">
        <v>2</v>
      </c>
      <c r="FH110">
        <v>4</v>
      </c>
      <c r="FI110">
        <v>3</v>
      </c>
      <c r="FJ110">
        <v>2</v>
      </c>
      <c r="FK110">
        <v>3</v>
      </c>
      <c r="FM110">
        <f t="shared" si="576"/>
        <v>2</v>
      </c>
      <c r="FN110">
        <f t="shared" si="577"/>
        <v>3</v>
      </c>
      <c r="FO110">
        <f t="shared" si="578"/>
        <v>2</v>
      </c>
      <c r="FP110">
        <f t="shared" si="579"/>
        <v>2</v>
      </c>
      <c r="FQ110">
        <f t="shared" si="580"/>
        <v>2</v>
      </c>
      <c r="FR110">
        <f t="shared" si="581"/>
        <v>2</v>
      </c>
      <c r="FS110">
        <f t="shared" si="582"/>
        <v>3</v>
      </c>
      <c r="FT110">
        <f t="shared" si="583"/>
        <v>2</v>
      </c>
      <c r="FU110">
        <f t="shared" si="584"/>
        <v>2</v>
      </c>
      <c r="FV110">
        <f t="shared" si="585"/>
        <v>2</v>
      </c>
      <c r="FW110">
        <f t="shared" si="586"/>
        <v>2</v>
      </c>
      <c r="FX110">
        <f t="shared" si="587"/>
        <v>2</v>
      </c>
      <c r="FY110">
        <f t="shared" si="588"/>
        <v>2</v>
      </c>
      <c r="FZ110">
        <f t="shared" si="589"/>
        <v>2</v>
      </c>
      <c r="GA110">
        <f t="shared" si="590"/>
        <v>2</v>
      </c>
      <c r="GB110">
        <f t="shared" si="591"/>
        <v>2</v>
      </c>
      <c r="GC110">
        <f t="shared" si="592"/>
        <v>2</v>
      </c>
      <c r="GD110">
        <f t="shared" si="593"/>
        <v>2</v>
      </c>
      <c r="GE110">
        <f t="shared" si="594"/>
        <v>2</v>
      </c>
      <c r="GF110">
        <f t="shared" si="595"/>
        <v>2</v>
      </c>
      <c r="GG110">
        <f t="shared" si="596"/>
        <v>2</v>
      </c>
      <c r="GH110">
        <f t="shared" si="597"/>
        <v>2</v>
      </c>
      <c r="GI110">
        <f t="shared" si="598"/>
        <v>2</v>
      </c>
      <c r="GJ110">
        <f t="shared" si="599"/>
        <v>2</v>
      </c>
      <c r="GK110">
        <f t="shared" si="600"/>
        <v>3</v>
      </c>
      <c r="GL110">
        <f t="shared" si="601"/>
        <v>2</v>
      </c>
      <c r="GM110">
        <f t="shared" si="602"/>
        <v>2</v>
      </c>
      <c r="GN110">
        <f t="shared" si="603"/>
        <v>2</v>
      </c>
      <c r="GO110">
        <f t="shared" si="604"/>
        <v>3</v>
      </c>
      <c r="GP110">
        <f t="shared" si="605"/>
        <v>2</v>
      </c>
      <c r="GQ110">
        <f t="shared" si="606"/>
        <v>2</v>
      </c>
      <c r="GR110">
        <f t="shared" si="607"/>
        <v>4</v>
      </c>
      <c r="GS110">
        <f t="shared" si="608"/>
        <v>4</v>
      </c>
      <c r="GT110">
        <f t="shared" si="609"/>
        <v>5</v>
      </c>
      <c r="GU110">
        <f t="shared" si="610"/>
        <v>5</v>
      </c>
      <c r="GV110">
        <f t="shared" si="611"/>
        <v>5</v>
      </c>
      <c r="GW110">
        <f t="shared" si="612"/>
        <v>5</v>
      </c>
      <c r="GX110">
        <f t="shared" si="613"/>
        <v>3</v>
      </c>
      <c r="GY110">
        <f t="shared" si="614"/>
        <v>4</v>
      </c>
      <c r="GZ110">
        <f t="shared" si="615"/>
        <v>3</v>
      </c>
      <c r="HA110">
        <f t="shared" si="616"/>
        <v>5</v>
      </c>
      <c r="HB110">
        <f t="shared" si="617"/>
        <v>-1</v>
      </c>
      <c r="HC110">
        <f t="shared" si="618"/>
        <v>-1</v>
      </c>
      <c r="HD110">
        <f t="shared" si="619"/>
        <v>1</v>
      </c>
      <c r="HE110">
        <f t="shared" si="620"/>
        <v>1</v>
      </c>
      <c r="HF110">
        <f t="shared" si="621"/>
        <v>1</v>
      </c>
      <c r="HG110">
        <f t="shared" si="622"/>
        <v>1</v>
      </c>
      <c r="HH110">
        <f t="shared" si="623"/>
        <v>1</v>
      </c>
      <c r="HI110">
        <f t="shared" si="624"/>
        <v>1</v>
      </c>
      <c r="HJ110">
        <f t="shared" si="625"/>
        <v>1</v>
      </c>
      <c r="HK110">
        <f t="shared" si="626"/>
        <v>1</v>
      </c>
      <c r="HL110">
        <f t="shared" si="627"/>
        <v>-1</v>
      </c>
      <c r="HM110">
        <f t="shared" si="628"/>
        <v>1</v>
      </c>
      <c r="HN110">
        <f t="shared" si="629"/>
        <v>1</v>
      </c>
      <c r="HO110">
        <f t="shared" si="630"/>
        <v>1</v>
      </c>
      <c r="HP110">
        <f t="shared" si="631"/>
        <v>4</v>
      </c>
      <c r="HQ110">
        <f t="shared" si="632"/>
        <v>4</v>
      </c>
      <c r="HR110">
        <f t="shared" si="633"/>
        <v>4</v>
      </c>
      <c r="HS110">
        <f t="shared" si="634"/>
        <v>4</v>
      </c>
      <c r="HT110">
        <f t="shared" si="635"/>
        <v>5</v>
      </c>
      <c r="HU110">
        <f t="shared" si="636"/>
        <v>3</v>
      </c>
      <c r="HV110">
        <f t="shared" si="637"/>
        <v>5</v>
      </c>
      <c r="HW110">
        <f t="shared" si="638"/>
        <v>4</v>
      </c>
      <c r="HX110">
        <f t="shared" si="639"/>
        <v>4</v>
      </c>
      <c r="HY110">
        <f t="shared" si="640"/>
        <v>4</v>
      </c>
      <c r="HZ110">
        <f t="shared" si="641"/>
        <v>3</v>
      </c>
      <c r="IA110">
        <f t="shared" si="642"/>
        <v>4</v>
      </c>
      <c r="IB110">
        <f t="shared" si="643"/>
        <v>3</v>
      </c>
      <c r="IC110">
        <f t="shared" si="644"/>
        <v>4</v>
      </c>
      <c r="ID110">
        <f t="shared" si="645"/>
        <v>4</v>
      </c>
      <c r="IE110">
        <f t="shared" si="646"/>
        <v>3</v>
      </c>
      <c r="IF110">
        <f t="shared" si="647"/>
        <v>2</v>
      </c>
      <c r="IG110">
        <f t="shared" si="648"/>
        <v>2</v>
      </c>
      <c r="IH110">
        <f t="shared" si="649"/>
        <v>2</v>
      </c>
      <c r="II110">
        <f t="shared" si="650"/>
        <v>2</v>
      </c>
      <c r="IJ110">
        <f t="shared" si="651"/>
        <v>2</v>
      </c>
      <c r="IK110">
        <f t="shared" si="652"/>
        <v>2</v>
      </c>
      <c r="IL110">
        <f t="shared" si="653"/>
        <v>1</v>
      </c>
      <c r="IM110">
        <f t="shared" si="654"/>
        <v>1</v>
      </c>
      <c r="IN110">
        <f t="shared" si="655"/>
        <v>3</v>
      </c>
      <c r="IO110">
        <f t="shared" si="656"/>
        <v>2</v>
      </c>
      <c r="IP110">
        <f t="shared" si="657"/>
        <v>2</v>
      </c>
      <c r="IQ110">
        <f t="shared" si="658"/>
        <v>3</v>
      </c>
      <c r="IR110">
        <f t="shared" si="659"/>
        <v>3</v>
      </c>
      <c r="IS110">
        <f t="shared" si="660"/>
        <v>2</v>
      </c>
      <c r="IT110">
        <f t="shared" si="661"/>
        <v>3</v>
      </c>
      <c r="IU110">
        <f t="shared" si="662"/>
        <v>1</v>
      </c>
      <c r="IV110">
        <f t="shared" si="663"/>
        <v>3</v>
      </c>
      <c r="IW110">
        <f t="shared" si="664"/>
        <v>3</v>
      </c>
      <c r="IX110">
        <f t="shared" si="665"/>
        <v>2</v>
      </c>
      <c r="IY110">
        <f t="shared" si="666"/>
        <v>4</v>
      </c>
      <c r="IZ110">
        <f t="shared" si="667"/>
        <v>3</v>
      </c>
      <c r="JA110">
        <f t="shared" si="668"/>
        <v>4</v>
      </c>
      <c r="JB110">
        <f t="shared" si="669"/>
        <v>5</v>
      </c>
      <c r="JC110">
        <f t="shared" si="670"/>
        <v>5</v>
      </c>
      <c r="JD110">
        <f t="shared" si="671"/>
        <v>5</v>
      </c>
      <c r="JE110">
        <f t="shared" si="672"/>
        <v>5</v>
      </c>
      <c r="JF110">
        <f t="shared" si="673"/>
        <v>5</v>
      </c>
      <c r="JG110">
        <f t="shared" si="674"/>
        <v>5</v>
      </c>
      <c r="JH110">
        <f t="shared" si="675"/>
        <v>5</v>
      </c>
      <c r="JI110">
        <f t="shared" si="676"/>
        <v>3</v>
      </c>
      <c r="JJ110">
        <f t="shared" si="677"/>
        <v>5</v>
      </c>
      <c r="JK110">
        <f t="shared" si="678"/>
        <v>4</v>
      </c>
      <c r="JL110">
        <f t="shared" si="679"/>
        <v>5</v>
      </c>
      <c r="JM110">
        <f t="shared" si="680"/>
        <v>3</v>
      </c>
      <c r="JN110">
        <f t="shared" si="681"/>
        <v>3</v>
      </c>
      <c r="JO110">
        <f t="shared" si="682"/>
        <v>4</v>
      </c>
      <c r="JP110">
        <f t="shared" si="683"/>
        <v>4</v>
      </c>
      <c r="JQ110">
        <f t="shared" si="684"/>
        <v>3</v>
      </c>
      <c r="JR110">
        <f t="shared" si="685"/>
        <v>3</v>
      </c>
      <c r="JS110">
        <f t="shared" si="686"/>
        <v>4</v>
      </c>
      <c r="JT110">
        <f t="shared" si="687"/>
        <v>4</v>
      </c>
      <c r="JU110">
        <f t="shared" si="688"/>
        <v>3</v>
      </c>
      <c r="JV110">
        <f t="shared" si="689"/>
        <v>4</v>
      </c>
      <c r="JW110">
        <f t="shared" si="690"/>
        <v>3</v>
      </c>
      <c r="JX110">
        <f t="shared" si="691"/>
        <v>3</v>
      </c>
      <c r="JY110">
        <f t="shared" si="692"/>
        <v>4</v>
      </c>
      <c r="JZ110">
        <f t="shared" si="693"/>
        <v>4</v>
      </c>
      <c r="KA110">
        <f t="shared" si="694"/>
        <v>4</v>
      </c>
      <c r="KC110">
        <f t="shared" si="695"/>
        <v>3</v>
      </c>
      <c r="KD110">
        <f t="shared" si="696"/>
        <v>3</v>
      </c>
      <c r="KE110">
        <f t="shared" si="697"/>
        <v>4</v>
      </c>
      <c r="KF110">
        <f t="shared" si="698"/>
        <v>4</v>
      </c>
      <c r="KG110">
        <f t="shared" si="699"/>
        <v>4</v>
      </c>
      <c r="KH110">
        <f t="shared" si="700"/>
        <v>4</v>
      </c>
      <c r="KI110">
        <f t="shared" si="701"/>
        <v>3</v>
      </c>
      <c r="KJ110">
        <f t="shared" si="702"/>
        <v>3</v>
      </c>
      <c r="KL110">
        <f t="shared" si="703"/>
        <v>1</v>
      </c>
      <c r="KM110">
        <f t="shared" si="704"/>
        <v>0</v>
      </c>
      <c r="KN110">
        <f t="shared" si="705"/>
        <v>1</v>
      </c>
      <c r="KO110">
        <f t="shared" si="706"/>
        <v>0</v>
      </c>
      <c r="KP110">
        <f t="shared" si="707"/>
        <v>1</v>
      </c>
      <c r="KQ110">
        <f t="shared" si="708"/>
        <v>1</v>
      </c>
      <c r="KR110">
        <f t="shared" si="709"/>
        <v>0</v>
      </c>
      <c r="KS110">
        <f t="shared" si="710"/>
        <v>1</v>
      </c>
      <c r="KT110">
        <f t="shared" si="711"/>
        <v>1</v>
      </c>
      <c r="KU110">
        <f t="shared" si="712"/>
        <v>0</v>
      </c>
      <c r="KV110">
        <f t="shared" si="713"/>
        <v>1</v>
      </c>
      <c r="KW110">
        <f t="shared" si="714"/>
        <v>1</v>
      </c>
      <c r="KX110">
        <f t="shared" si="715"/>
        <v>1</v>
      </c>
      <c r="KY110">
        <f t="shared" si="716"/>
        <v>1</v>
      </c>
      <c r="KZ110">
        <f t="shared" si="717"/>
        <v>0</v>
      </c>
      <c r="LA110">
        <f t="shared" si="718"/>
        <v>1</v>
      </c>
      <c r="LB110">
        <f t="shared" si="719"/>
        <v>0</v>
      </c>
      <c r="LC110">
        <f t="shared" si="720"/>
        <v>1</v>
      </c>
      <c r="LD110">
        <f t="shared" si="721"/>
        <v>0</v>
      </c>
      <c r="LE110">
        <f t="shared" si="722"/>
        <v>1</v>
      </c>
      <c r="LF110">
        <f t="shared" si="723"/>
        <v>0</v>
      </c>
      <c r="LG110">
        <f t="shared" si="724"/>
        <v>1</v>
      </c>
      <c r="LH110">
        <f t="shared" si="725"/>
        <v>1</v>
      </c>
      <c r="LI110">
        <f t="shared" si="726"/>
        <v>1</v>
      </c>
      <c r="LJ110">
        <f t="shared" si="727"/>
        <v>1</v>
      </c>
      <c r="LK110">
        <f t="shared" si="728"/>
        <v>1</v>
      </c>
      <c r="LL110">
        <f t="shared" si="729"/>
        <v>0</v>
      </c>
      <c r="LM110">
        <f t="shared" si="730"/>
        <v>1</v>
      </c>
      <c r="LN110">
        <f t="shared" si="731"/>
        <v>1</v>
      </c>
      <c r="LO110">
        <f t="shared" si="732"/>
        <v>1</v>
      </c>
      <c r="LP110">
        <f t="shared" si="733"/>
        <v>1</v>
      </c>
      <c r="LQ110">
        <f t="shared" si="734"/>
        <v>0</v>
      </c>
      <c r="LR110">
        <f t="shared" si="735"/>
        <v>1</v>
      </c>
      <c r="LS110">
        <f t="shared" si="736"/>
        <v>1</v>
      </c>
      <c r="LT110">
        <f t="shared" si="737"/>
        <v>1</v>
      </c>
      <c r="LU110">
        <f t="shared" si="738"/>
        <v>1</v>
      </c>
      <c r="LW110">
        <f t="shared" si="544"/>
        <v>2.0526315789473686</v>
      </c>
      <c r="LX110" s="24">
        <f t="shared" si="746"/>
        <v>1</v>
      </c>
      <c r="LY110">
        <f t="shared" si="545"/>
        <v>2.25</v>
      </c>
      <c r="LZ110" s="25">
        <f t="shared" si="739"/>
        <v>1</v>
      </c>
      <c r="MA110">
        <f t="shared" si="546"/>
        <v>2.1</v>
      </c>
      <c r="MB110">
        <f t="shared" si="745"/>
        <v>1</v>
      </c>
      <c r="MC110">
        <f t="shared" si="547"/>
        <v>2</v>
      </c>
      <c r="MD110">
        <f t="shared" si="747"/>
        <v>1</v>
      </c>
      <c r="ME110">
        <f t="shared" si="548"/>
        <v>2</v>
      </c>
      <c r="MF110">
        <f t="shared" si="575"/>
        <v>1</v>
      </c>
      <c r="MG110">
        <f t="shared" si="549"/>
        <v>2.25</v>
      </c>
      <c r="MH110">
        <f t="shared" si="740"/>
        <v>1</v>
      </c>
      <c r="MI110">
        <f t="shared" si="550"/>
        <v>2.5</v>
      </c>
      <c r="MJ110" s="25">
        <f t="shared" si="741"/>
        <v>1</v>
      </c>
      <c r="MK110">
        <f t="shared" si="552"/>
        <v>4.3</v>
      </c>
      <c r="ML110">
        <f t="shared" si="742"/>
        <v>1</v>
      </c>
      <c r="MM110">
        <f t="shared" si="554"/>
        <v>0.5714285714285714</v>
      </c>
      <c r="MN110">
        <f t="shared" si="743"/>
        <v>1</v>
      </c>
      <c r="MO110">
        <f t="shared" si="555"/>
        <v>2.2000000000000002</v>
      </c>
      <c r="MP110">
        <f t="shared" si="748"/>
        <v>1</v>
      </c>
      <c r="MQ110">
        <f t="shared" si="556"/>
        <v>4.0714285714285712</v>
      </c>
      <c r="MR110">
        <f t="shared" si="750"/>
        <v>1</v>
      </c>
      <c r="MS110">
        <f t="shared" si="557"/>
        <v>3.8181818181818183</v>
      </c>
      <c r="MT110">
        <f t="shared" si="751"/>
        <v>1</v>
      </c>
      <c r="MU110">
        <f t="shared" si="558"/>
        <v>3.75</v>
      </c>
      <c r="MV110">
        <f>11/13</f>
        <v>0.84615384615384615</v>
      </c>
      <c r="MW110">
        <f t="shared" si="559"/>
        <v>0.72222222222222221</v>
      </c>
      <c r="MX110">
        <f t="shared" si="749"/>
        <v>1</v>
      </c>
      <c r="MY110">
        <f t="shared" si="560"/>
        <v>3.9333333333333331</v>
      </c>
      <c r="MZ110">
        <f t="shared" si="744"/>
        <v>1</v>
      </c>
    </row>
    <row r="111" spans="1:364" ht="16">
      <c r="A111" t="s">
        <v>1624</v>
      </c>
      <c r="B111" t="s">
        <v>837</v>
      </c>
      <c r="C111">
        <v>2</v>
      </c>
      <c r="D111">
        <v>1</v>
      </c>
      <c r="E111">
        <v>2</v>
      </c>
      <c r="F111">
        <v>4</v>
      </c>
      <c r="G111">
        <v>4</v>
      </c>
      <c r="H111">
        <v>4</v>
      </c>
      <c r="I111">
        <v>4</v>
      </c>
      <c r="J111">
        <v>4</v>
      </c>
      <c r="K111">
        <v>3</v>
      </c>
      <c r="L111">
        <v>3</v>
      </c>
      <c r="M111">
        <v>2</v>
      </c>
      <c r="N111">
        <v>3</v>
      </c>
      <c r="O111">
        <v>2</v>
      </c>
      <c r="P111">
        <v>1</v>
      </c>
      <c r="Q111">
        <v>1</v>
      </c>
      <c r="R111">
        <v>2</v>
      </c>
      <c r="S111">
        <v>2</v>
      </c>
      <c r="T111">
        <v>2</v>
      </c>
      <c r="U111">
        <v>4</v>
      </c>
      <c r="V111">
        <v>4</v>
      </c>
      <c r="W111">
        <v>4</v>
      </c>
      <c r="X111">
        <v>4</v>
      </c>
      <c r="Y111">
        <v>3</v>
      </c>
      <c r="Z111">
        <v>4</v>
      </c>
      <c r="AA111">
        <v>4</v>
      </c>
      <c r="AB111">
        <v>4</v>
      </c>
      <c r="AC111">
        <v>3</v>
      </c>
      <c r="AD111">
        <v>3</v>
      </c>
      <c r="AE111">
        <v>4</v>
      </c>
      <c r="AF111">
        <v>2</v>
      </c>
      <c r="AG111">
        <v>4</v>
      </c>
      <c r="AH111">
        <v>4</v>
      </c>
      <c r="AI111">
        <v>4</v>
      </c>
      <c r="AJ111">
        <v>7</v>
      </c>
      <c r="AK111">
        <v>1</v>
      </c>
      <c r="AL111">
        <v>7</v>
      </c>
      <c r="AM111">
        <v>5</v>
      </c>
      <c r="AN111">
        <v>1</v>
      </c>
      <c r="AO111">
        <v>3</v>
      </c>
      <c r="AP111">
        <v>4</v>
      </c>
      <c r="AQ111">
        <v>4</v>
      </c>
      <c r="AR111">
        <v>1</v>
      </c>
      <c r="AS111">
        <v>4</v>
      </c>
      <c r="AT111">
        <v>4</v>
      </c>
      <c r="AU111">
        <v>1</v>
      </c>
      <c r="AV111">
        <v>4</v>
      </c>
      <c r="AW111">
        <v>6</v>
      </c>
      <c r="AX111">
        <v>4</v>
      </c>
      <c r="AY111">
        <v>4</v>
      </c>
      <c r="AZ111">
        <v>4</v>
      </c>
      <c r="BA111">
        <v>1</v>
      </c>
      <c r="BB111">
        <v>1</v>
      </c>
      <c r="BC111">
        <v>1</v>
      </c>
      <c r="BD111">
        <v>3</v>
      </c>
      <c r="BE111">
        <v>1</v>
      </c>
      <c r="BF111">
        <v>3</v>
      </c>
      <c r="BG111">
        <v>3</v>
      </c>
      <c r="BH111">
        <v>4</v>
      </c>
      <c r="BI111">
        <v>2</v>
      </c>
      <c r="BJ111">
        <v>2</v>
      </c>
      <c r="BK111">
        <v>2</v>
      </c>
      <c r="BL111">
        <v>4</v>
      </c>
      <c r="BM111">
        <v>3</v>
      </c>
      <c r="BN111">
        <v>3</v>
      </c>
      <c r="BO111">
        <v>4</v>
      </c>
      <c r="BP111">
        <v>4</v>
      </c>
      <c r="BQ111">
        <v>4</v>
      </c>
      <c r="BR111">
        <v>3</v>
      </c>
      <c r="BS111">
        <v>4</v>
      </c>
      <c r="BT111">
        <v>4</v>
      </c>
      <c r="BU111">
        <v>1</v>
      </c>
      <c r="BV111">
        <v>3</v>
      </c>
      <c r="BW111">
        <v>2</v>
      </c>
      <c r="BX111">
        <v>3</v>
      </c>
      <c r="BY111">
        <v>2</v>
      </c>
      <c r="BZ111">
        <v>1</v>
      </c>
      <c r="CA111">
        <v>1</v>
      </c>
      <c r="CB111">
        <v>3</v>
      </c>
      <c r="CC111">
        <v>3</v>
      </c>
      <c r="CD111">
        <v>2</v>
      </c>
      <c r="CE111">
        <v>2</v>
      </c>
      <c r="CF111">
        <v>1</v>
      </c>
      <c r="CG111">
        <v>1</v>
      </c>
      <c r="CH111">
        <v>3</v>
      </c>
      <c r="CI111">
        <v>3</v>
      </c>
      <c r="CJ111">
        <v>1</v>
      </c>
      <c r="CK111">
        <v>3</v>
      </c>
      <c r="CL111">
        <v>1</v>
      </c>
      <c r="CM111">
        <v>1</v>
      </c>
      <c r="CN111">
        <v>4</v>
      </c>
      <c r="CO111">
        <v>3</v>
      </c>
      <c r="CP111">
        <v>1</v>
      </c>
      <c r="CQ111">
        <v>1</v>
      </c>
      <c r="CR111">
        <v>1</v>
      </c>
      <c r="CS111">
        <v>1</v>
      </c>
      <c r="CT111">
        <v>1</v>
      </c>
      <c r="CU111">
        <v>1</v>
      </c>
      <c r="CV111">
        <v>1</v>
      </c>
      <c r="CW111">
        <v>1</v>
      </c>
      <c r="CX111">
        <v>3</v>
      </c>
      <c r="CY111">
        <v>3</v>
      </c>
      <c r="CZ111">
        <v>1</v>
      </c>
      <c r="DA111">
        <v>1</v>
      </c>
      <c r="DB111">
        <v>1</v>
      </c>
      <c r="DC111">
        <v>5</v>
      </c>
      <c r="DD111">
        <v>1</v>
      </c>
      <c r="DE111">
        <v>2</v>
      </c>
      <c r="DF111">
        <v>1</v>
      </c>
      <c r="DG111">
        <v>1</v>
      </c>
      <c r="DH111">
        <v>1</v>
      </c>
      <c r="DI111">
        <v>4</v>
      </c>
      <c r="DJ111">
        <v>1</v>
      </c>
      <c r="DK111">
        <v>5</v>
      </c>
      <c r="DL111">
        <v>5</v>
      </c>
      <c r="DM111">
        <v>5</v>
      </c>
      <c r="DN111">
        <v>5</v>
      </c>
      <c r="DO111">
        <v>1</v>
      </c>
      <c r="DP111">
        <v>5</v>
      </c>
      <c r="DQ111">
        <v>1</v>
      </c>
      <c r="DR111">
        <v>1</v>
      </c>
      <c r="DS111">
        <v>4</v>
      </c>
      <c r="DT111">
        <v>5</v>
      </c>
      <c r="DU111">
        <v>5</v>
      </c>
      <c r="DV111">
        <v>4</v>
      </c>
      <c r="DW111">
        <v>5</v>
      </c>
      <c r="DX111">
        <v>2</v>
      </c>
      <c r="DY111">
        <v>1</v>
      </c>
      <c r="DZ111">
        <v>4</v>
      </c>
      <c r="EA111">
        <v>5</v>
      </c>
      <c r="EB111">
        <v>1</v>
      </c>
      <c r="EC111">
        <v>2</v>
      </c>
      <c r="ED111">
        <v>3</v>
      </c>
      <c r="EE111">
        <v>4</v>
      </c>
      <c r="EF111">
        <v>3</v>
      </c>
      <c r="EG111">
        <v>2</v>
      </c>
      <c r="EH111">
        <v>3</v>
      </c>
      <c r="EI111">
        <v>1</v>
      </c>
      <c r="EJ111">
        <v>4</v>
      </c>
      <c r="EK111">
        <v>1</v>
      </c>
      <c r="EL111">
        <v>3</v>
      </c>
      <c r="EM111">
        <v>3</v>
      </c>
      <c r="EN111">
        <v>2</v>
      </c>
      <c r="EO111">
        <v>4</v>
      </c>
      <c r="EP111">
        <v>1</v>
      </c>
      <c r="EQ111">
        <v>2</v>
      </c>
      <c r="ER111">
        <v>1</v>
      </c>
      <c r="ES111">
        <v>1</v>
      </c>
      <c r="ET111">
        <v>4</v>
      </c>
      <c r="EU111">
        <v>2</v>
      </c>
      <c r="EV111">
        <v>3</v>
      </c>
      <c r="EW111">
        <v>4</v>
      </c>
      <c r="EX111">
        <v>3</v>
      </c>
      <c r="EY111">
        <v>1</v>
      </c>
      <c r="EZ111">
        <v>4</v>
      </c>
      <c r="FA111">
        <v>4</v>
      </c>
      <c r="FB111">
        <v>2</v>
      </c>
      <c r="FC111">
        <v>1</v>
      </c>
      <c r="FD111">
        <v>4</v>
      </c>
      <c r="FE111">
        <v>2</v>
      </c>
      <c r="FF111">
        <v>2</v>
      </c>
      <c r="FG111">
        <v>1</v>
      </c>
      <c r="FH111">
        <v>4</v>
      </c>
      <c r="FI111">
        <v>2</v>
      </c>
      <c r="FJ111">
        <v>2</v>
      </c>
      <c r="FK111">
        <v>3</v>
      </c>
      <c r="FM111">
        <f t="shared" si="576"/>
        <v>4</v>
      </c>
      <c r="FN111">
        <f t="shared" si="577"/>
        <v>3</v>
      </c>
      <c r="FO111">
        <f t="shared" si="578"/>
        <v>1</v>
      </c>
      <c r="FP111">
        <f t="shared" si="579"/>
        <v>1</v>
      </c>
      <c r="FQ111">
        <f t="shared" si="580"/>
        <v>1</v>
      </c>
      <c r="FR111">
        <f t="shared" si="581"/>
        <v>1</v>
      </c>
      <c r="FS111">
        <f t="shared" si="582"/>
        <v>1</v>
      </c>
      <c r="FT111">
        <f t="shared" si="583"/>
        <v>2</v>
      </c>
      <c r="FU111">
        <f t="shared" si="584"/>
        <v>2</v>
      </c>
      <c r="FV111">
        <f t="shared" si="585"/>
        <v>3</v>
      </c>
      <c r="FW111">
        <f t="shared" si="586"/>
        <v>2</v>
      </c>
      <c r="FX111">
        <f t="shared" si="587"/>
        <v>3</v>
      </c>
      <c r="FY111">
        <f t="shared" si="588"/>
        <v>4</v>
      </c>
      <c r="FZ111">
        <f t="shared" si="589"/>
        <v>4</v>
      </c>
      <c r="GA111">
        <f t="shared" si="590"/>
        <v>3</v>
      </c>
      <c r="GB111">
        <f t="shared" si="591"/>
        <v>3</v>
      </c>
      <c r="GC111">
        <f t="shared" si="592"/>
        <v>3</v>
      </c>
      <c r="GD111">
        <f t="shared" si="593"/>
        <v>1</v>
      </c>
      <c r="GE111">
        <f t="shared" si="594"/>
        <v>1</v>
      </c>
      <c r="GF111">
        <f t="shared" si="595"/>
        <v>1</v>
      </c>
      <c r="GG111">
        <f t="shared" si="596"/>
        <v>1</v>
      </c>
      <c r="GH111">
        <f t="shared" si="597"/>
        <v>2</v>
      </c>
      <c r="GI111">
        <f t="shared" si="598"/>
        <v>1</v>
      </c>
      <c r="GJ111">
        <f t="shared" si="599"/>
        <v>1</v>
      </c>
      <c r="GK111">
        <f t="shared" si="600"/>
        <v>1</v>
      </c>
      <c r="GL111">
        <f t="shared" si="601"/>
        <v>2</v>
      </c>
      <c r="GM111">
        <f t="shared" si="602"/>
        <v>2</v>
      </c>
      <c r="GN111">
        <f t="shared" si="603"/>
        <v>1</v>
      </c>
      <c r="GO111">
        <f t="shared" si="604"/>
        <v>3</v>
      </c>
      <c r="GP111">
        <f t="shared" si="605"/>
        <v>1</v>
      </c>
      <c r="GQ111">
        <f t="shared" si="606"/>
        <v>1</v>
      </c>
      <c r="GR111">
        <f t="shared" si="607"/>
        <v>4</v>
      </c>
      <c r="GS111">
        <f t="shared" si="608"/>
        <v>7</v>
      </c>
      <c r="GT111">
        <f t="shared" si="609"/>
        <v>7</v>
      </c>
      <c r="GU111">
        <f t="shared" si="610"/>
        <v>7</v>
      </c>
      <c r="GV111">
        <f t="shared" si="611"/>
        <v>5</v>
      </c>
      <c r="GW111">
        <f t="shared" si="612"/>
        <v>7</v>
      </c>
      <c r="GX111">
        <f t="shared" si="613"/>
        <v>5</v>
      </c>
      <c r="GY111">
        <f t="shared" si="614"/>
        <v>4</v>
      </c>
      <c r="GZ111">
        <f t="shared" si="615"/>
        <v>4</v>
      </c>
      <c r="HA111">
        <f t="shared" si="616"/>
        <v>7</v>
      </c>
      <c r="HB111">
        <f t="shared" si="617"/>
        <v>1</v>
      </c>
      <c r="HC111">
        <f t="shared" si="618"/>
        <v>1</v>
      </c>
      <c r="HD111">
        <f t="shared" si="619"/>
        <v>-3</v>
      </c>
      <c r="HE111">
        <f t="shared" si="620"/>
        <v>1</v>
      </c>
      <c r="HF111">
        <f t="shared" si="621"/>
        <v>3</v>
      </c>
      <c r="HG111">
        <f t="shared" si="622"/>
        <v>1</v>
      </c>
      <c r="HH111">
        <f t="shared" si="623"/>
        <v>1</v>
      </c>
      <c r="HI111">
        <f t="shared" si="624"/>
        <v>-1</v>
      </c>
      <c r="HJ111">
        <f t="shared" si="625"/>
        <v>3</v>
      </c>
      <c r="HK111">
        <f t="shared" si="626"/>
        <v>3</v>
      </c>
      <c r="HL111">
        <f t="shared" si="627"/>
        <v>3</v>
      </c>
      <c r="HM111">
        <f t="shared" si="628"/>
        <v>1</v>
      </c>
      <c r="HN111">
        <f t="shared" si="629"/>
        <v>3</v>
      </c>
      <c r="HO111">
        <f t="shared" si="630"/>
        <v>1</v>
      </c>
      <c r="HP111">
        <f t="shared" si="631"/>
        <v>4</v>
      </c>
      <c r="HQ111">
        <f t="shared" si="632"/>
        <v>3</v>
      </c>
      <c r="HR111">
        <f t="shared" si="633"/>
        <v>5</v>
      </c>
      <c r="HS111">
        <f t="shared" si="634"/>
        <v>5</v>
      </c>
      <c r="HT111">
        <f t="shared" si="635"/>
        <v>5</v>
      </c>
      <c r="HU111">
        <f t="shared" si="636"/>
        <v>3</v>
      </c>
      <c r="HV111">
        <f t="shared" si="637"/>
        <v>4</v>
      </c>
      <c r="HW111">
        <f t="shared" si="638"/>
        <v>4</v>
      </c>
      <c r="HX111">
        <f t="shared" si="639"/>
        <v>3</v>
      </c>
      <c r="HY111">
        <f t="shared" si="640"/>
        <v>3</v>
      </c>
      <c r="HZ111">
        <f t="shared" si="641"/>
        <v>3</v>
      </c>
      <c r="IA111">
        <f t="shared" si="642"/>
        <v>4</v>
      </c>
      <c r="IB111">
        <f t="shared" si="643"/>
        <v>3</v>
      </c>
      <c r="IC111">
        <f t="shared" si="644"/>
        <v>3</v>
      </c>
      <c r="ID111">
        <f t="shared" si="645"/>
        <v>6</v>
      </c>
      <c r="IE111">
        <f t="shared" si="646"/>
        <v>3</v>
      </c>
      <c r="IF111">
        <f t="shared" si="647"/>
        <v>2</v>
      </c>
      <c r="IG111">
        <f t="shared" si="648"/>
        <v>3</v>
      </c>
      <c r="IH111">
        <f t="shared" si="649"/>
        <v>2</v>
      </c>
      <c r="II111">
        <f t="shared" si="650"/>
        <v>1</v>
      </c>
      <c r="IJ111">
        <f t="shared" si="651"/>
        <v>1</v>
      </c>
      <c r="IK111">
        <f t="shared" si="652"/>
        <v>3</v>
      </c>
      <c r="IL111">
        <f t="shared" si="653"/>
        <v>3</v>
      </c>
      <c r="IM111">
        <f t="shared" si="654"/>
        <v>2</v>
      </c>
      <c r="IN111">
        <f t="shared" si="655"/>
        <v>3</v>
      </c>
      <c r="IO111">
        <f t="shared" si="656"/>
        <v>1</v>
      </c>
      <c r="IP111">
        <f t="shared" si="657"/>
        <v>1</v>
      </c>
      <c r="IQ111">
        <f t="shared" si="658"/>
        <v>2</v>
      </c>
      <c r="IR111">
        <f t="shared" si="659"/>
        <v>2</v>
      </c>
      <c r="IS111">
        <f t="shared" si="660"/>
        <v>1</v>
      </c>
      <c r="IT111">
        <f t="shared" si="661"/>
        <v>2</v>
      </c>
      <c r="IU111">
        <f t="shared" si="662"/>
        <v>1</v>
      </c>
      <c r="IV111">
        <f t="shared" si="663"/>
        <v>1</v>
      </c>
      <c r="IW111">
        <f t="shared" si="664"/>
        <v>1</v>
      </c>
      <c r="IX111">
        <f t="shared" si="665"/>
        <v>3</v>
      </c>
      <c r="IY111">
        <f t="shared" si="666"/>
        <v>5</v>
      </c>
      <c r="IZ111">
        <f t="shared" si="667"/>
        <v>5</v>
      </c>
      <c r="JA111">
        <f t="shared" si="668"/>
        <v>5</v>
      </c>
      <c r="JB111">
        <f t="shared" si="669"/>
        <v>5</v>
      </c>
      <c r="JC111">
        <f t="shared" si="670"/>
        <v>5</v>
      </c>
      <c r="JD111">
        <f t="shared" si="671"/>
        <v>5</v>
      </c>
      <c r="JE111">
        <f t="shared" si="672"/>
        <v>5</v>
      </c>
      <c r="JF111">
        <f t="shared" si="673"/>
        <v>5</v>
      </c>
      <c r="JG111">
        <f t="shared" si="674"/>
        <v>3</v>
      </c>
      <c r="JH111">
        <f t="shared" si="675"/>
        <v>3</v>
      </c>
      <c r="JI111">
        <f t="shared" si="676"/>
        <v>5</v>
      </c>
      <c r="JJ111">
        <f t="shared" si="677"/>
        <v>5</v>
      </c>
      <c r="JK111">
        <f t="shared" si="678"/>
        <v>5</v>
      </c>
      <c r="JL111">
        <f t="shared" si="679"/>
        <v>5</v>
      </c>
      <c r="JM111">
        <f t="shared" si="680"/>
        <v>5</v>
      </c>
      <c r="JN111">
        <f t="shared" si="681"/>
        <v>4</v>
      </c>
      <c r="JO111">
        <f t="shared" si="682"/>
        <v>5</v>
      </c>
      <c r="JP111">
        <f t="shared" si="683"/>
        <v>5</v>
      </c>
      <c r="JQ111">
        <f t="shared" si="684"/>
        <v>5</v>
      </c>
      <c r="JR111">
        <f t="shared" si="685"/>
        <v>2</v>
      </c>
      <c r="JS111">
        <f t="shared" si="686"/>
        <v>5</v>
      </c>
      <c r="JT111">
        <f t="shared" si="687"/>
        <v>5</v>
      </c>
      <c r="JU111">
        <f t="shared" si="688"/>
        <v>5</v>
      </c>
      <c r="JV111">
        <f t="shared" si="689"/>
        <v>5</v>
      </c>
      <c r="JW111">
        <f t="shared" si="690"/>
        <v>5</v>
      </c>
      <c r="JX111">
        <f t="shared" si="691"/>
        <v>5</v>
      </c>
      <c r="JY111">
        <f t="shared" si="692"/>
        <v>5</v>
      </c>
      <c r="JZ111">
        <f t="shared" si="693"/>
        <v>5</v>
      </c>
      <c r="KA111">
        <f t="shared" si="694"/>
        <v>5</v>
      </c>
      <c r="KC111">
        <f t="shared" si="695"/>
        <v>2</v>
      </c>
      <c r="KD111">
        <f t="shared" si="696"/>
        <v>1</v>
      </c>
      <c r="KE111">
        <f t="shared" si="697"/>
        <v>5</v>
      </c>
      <c r="KF111">
        <f t="shared" si="698"/>
        <v>2</v>
      </c>
      <c r="KG111">
        <f t="shared" si="699"/>
        <v>1</v>
      </c>
      <c r="KH111">
        <f t="shared" si="700"/>
        <v>4</v>
      </c>
      <c r="KI111">
        <f t="shared" si="701"/>
        <v>5</v>
      </c>
      <c r="KJ111">
        <f t="shared" si="702"/>
        <v>2</v>
      </c>
      <c r="KL111">
        <f t="shared" si="703"/>
        <v>1</v>
      </c>
      <c r="KM111">
        <f t="shared" si="704"/>
        <v>1</v>
      </c>
      <c r="KN111">
        <f t="shared" si="705"/>
        <v>1</v>
      </c>
      <c r="KO111">
        <f t="shared" si="706"/>
        <v>0</v>
      </c>
      <c r="KP111">
        <f t="shared" si="707"/>
        <v>1</v>
      </c>
      <c r="KQ111">
        <f t="shared" si="708"/>
        <v>1</v>
      </c>
      <c r="KR111">
        <f t="shared" si="709"/>
        <v>1</v>
      </c>
      <c r="KS111">
        <f t="shared" si="710"/>
        <v>1</v>
      </c>
      <c r="KT111">
        <f t="shared" si="711"/>
        <v>1</v>
      </c>
      <c r="KU111">
        <f t="shared" si="712"/>
        <v>1</v>
      </c>
      <c r="KV111">
        <f t="shared" si="713"/>
        <v>1</v>
      </c>
      <c r="KW111">
        <f t="shared" si="714"/>
        <v>1</v>
      </c>
      <c r="KX111">
        <f t="shared" si="715"/>
        <v>1</v>
      </c>
      <c r="KY111">
        <f t="shared" si="716"/>
        <v>1</v>
      </c>
      <c r="KZ111">
        <f t="shared" si="717"/>
        <v>1</v>
      </c>
      <c r="LA111">
        <f t="shared" si="718"/>
        <v>1</v>
      </c>
      <c r="LB111">
        <f t="shared" si="719"/>
        <v>1</v>
      </c>
      <c r="LC111">
        <f t="shared" si="720"/>
        <v>1</v>
      </c>
      <c r="LD111">
        <f t="shared" si="721"/>
        <v>1</v>
      </c>
      <c r="LE111">
        <f t="shared" si="722"/>
        <v>1</v>
      </c>
      <c r="LF111">
        <f t="shared" si="723"/>
        <v>0</v>
      </c>
      <c r="LG111">
        <f t="shared" si="724"/>
        <v>0</v>
      </c>
      <c r="LH111">
        <f t="shared" si="725"/>
        <v>1</v>
      </c>
      <c r="LI111">
        <f t="shared" si="726"/>
        <v>1</v>
      </c>
      <c r="LJ111">
        <f t="shared" si="727"/>
        <v>1</v>
      </c>
      <c r="LK111">
        <f t="shared" si="728"/>
        <v>0</v>
      </c>
      <c r="LL111">
        <f t="shared" si="729"/>
        <v>1</v>
      </c>
      <c r="LM111">
        <f t="shared" si="730"/>
        <v>1</v>
      </c>
      <c r="LN111">
        <f t="shared" si="731"/>
        <v>1</v>
      </c>
      <c r="LO111">
        <f t="shared" si="732"/>
        <v>1</v>
      </c>
      <c r="LP111">
        <f t="shared" si="733"/>
        <v>1</v>
      </c>
      <c r="LQ111">
        <f t="shared" si="734"/>
        <v>1</v>
      </c>
      <c r="LR111">
        <f t="shared" si="735"/>
        <v>1</v>
      </c>
      <c r="LS111">
        <f t="shared" si="736"/>
        <v>0</v>
      </c>
      <c r="LT111">
        <f t="shared" si="737"/>
        <v>1</v>
      </c>
      <c r="LU111">
        <f t="shared" si="738"/>
        <v>1</v>
      </c>
      <c r="LW111">
        <f t="shared" si="544"/>
        <v>1.5263157894736843</v>
      </c>
      <c r="LX111" s="24">
        <f t="shared" si="746"/>
        <v>1</v>
      </c>
      <c r="LY111">
        <f t="shared" si="545"/>
        <v>2.5833333333333335</v>
      </c>
      <c r="LZ111" s="25">
        <f t="shared" si="739"/>
        <v>1</v>
      </c>
      <c r="MA111">
        <f t="shared" si="546"/>
        <v>1.7</v>
      </c>
      <c r="MB111">
        <f t="shared" si="745"/>
        <v>1</v>
      </c>
      <c r="MC111">
        <f t="shared" si="547"/>
        <v>1.3333333333333333</v>
      </c>
      <c r="MD111">
        <f t="shared" si="747"/>
        <v>1</v>
      </c>
      <c r="ME111">
        <f t="shared" si="548"/>
        <v>3</v>
      </c>
      <c r="MF111">
        <f t="shared" si="575"/>
        <v>1</v>
      </c>
      <c r="MG111">
        <f t="shared" si="549"/>
        <v>2</v>
      </c>
      <c r="MH111">
        <f t="shared" si="740"/>
        <v>1</v>
      </c>
      <c r="MI111">
        <f t="shared" si="550"/>
        <v>2.75</v>
      </c>
      <c r="MJ111" s="25">
        <f t="shared" si="741"/>
        <v>1</v>
      </c>
      <c r="MK111">
        <f t="shared" si="552"/>
        <v>5.7</v>
      </c>
      <c r="ML111">
        <f t="shared" si="742"/>
        <v>1</v>
      </c>
      <c r="MM111">
        <f t="shared" si="554"/>
        <v>1.2857142857142858</v>
      </c>
      <c r="MN111">
        <f t="shared" si="743"/>
        <v>1</v>
      </c>
      <c r="MO111">
        <f t="shared" si="555"/>
        <v>1.9</v>
      </c>
      <c r="MP111">
        <f t="shared" si="748"/>
        <v>1</v>
      </c>
      <c r="MQ111">
        <f t="shared" si="556"/>
        <v>4.7142857142857144</v>
      </c>
      <c r="MR111">
        <f t="shared" si="750"/>
        <v>1</v>
      </c>
      <c r="MS111">
        <f t="shared" si="557"/>
        <v>4.3636363636363633</v>
      </c>
      <c r="MT111">
        <f t="shared" si="751"/>
        <v>1</v>
      </c>
      <c r="MU111">
        <f t="shared" si="558"/>
        <v>3.75</v>
      </c>
      <c r="MV111">
        <f>12/13</f>
        <v>0.92307692307692313</v>
      </c>
      <c r="MW111">
        <f t="shared" si="559"/>
        <v>0.86111111111111116</v>
      </c>
      <c r="MX111">
        <f t="shared" si="749"/>
        <v>1</v>
      </c>
      <c r="MY111">
        <f t="shared" si="560"/>
        <v>3.8666666666666667</v>
      </c>
      <c r="MZ111">
        <f t="shared" si="744"/>
        <v>1</v>
      </c>
    </row>
    <row r="112" spans="1:364" ht="16">
      <c r="A112" t="s">
        <v>1633</v>
      </c>
      <c r="B112" t="s">
        <v>837</v>
      </c>
      <c r="C112">
        <v>2</v>
      </c>
      <c r="D112">
        <v>2</v>
      </c>
      <c r="E112">
        <v>1</v>
      </c>
      <c r="F112">
        <v>2</v>
      </c>
      <c r="G112">
        <v>3</v>
      </c>
      <c r="H112">
        <v>3</v>
      </c>
      <c r="I112">
        <v>3</v>
      </c>
      <c r="J112">
        <v>2</v>
      </c>
      <c r="K112">
        <v>1</v>
      </c>
      <c r="L112">
        <v>1</v>
      </c>
      <c r="M112">
        <v>2</v>
      </c>
      <c r="N112">
        <v>3</v>
      </c>
      <c r="O112">
        <v>2</v>
      </c>
      <c r="P112">
        <v>2</v>
      </c>
      <c r="Q112">
        <v>1</v>
      </c>
      <c r="R112">
        <v>4</v>
      </c>
      <c r="S112">
        <v>4</v>
      </c>
      <c r="T112">
        <v>1</v>
      </c>
      <c r="U112">
        <v>4</v>
      </c>
      <c r="V112">
        <v>3</v>
      </c>
      <c r="W112">
        <v>3</v>
      </c>
      <c r="X112">
        <v>4</v>
      </c>
      <c r="Y112">
        <v>4</v>
      </c>
      <c r="Z112">
        <v>4</v>
      </c>
      <c r="AA112">
        <v>3</v>
      </c>
      <c r="AB112">
        <v>4</v>
      </c>
      <c r="AC112">
        <v>4</v>
      </c>
      <c r="AD112">
        <v>3</v>
      </c>
      <c r="AF112">
        <v>3</v>
      </c>
      <c r="AG112">
        <v>3</v>
      </c>
      <c r="AH112">
        <v>2</v>
      </c>
      <c r="AI112">
        <v>4</v>
      </c>
      <c r="AJ112">
        <v>6</v>
      </c>
      <c r="AK112">
        <v>6</v>
      </c>
      <c r="AL112">
        <v>5</v>
      </c>
      <c r="AM112">
        <v>5</v>
      </c>
      <c r="AN112">
        <v>2</v>
      </c>
      <c r="AO112">
        <v>1</v>
      </c>
      <c r="AP112">
        <v>3</v>
      </c>
      <c r="AQ112">
        <v>4</v>
      </c>
      <c r="AR112">
        <v>2</v>
      </c>
      <c r="AS112">
        <v>1</v>
      </c>
      <c r="AT112">
        <v>2</v>
      </c>
      <c r="AU112">
        <v>1</v>
      </c>
      <c r="AV112">
        <v>3</v>
      </c>
      <c r="AW112">
        <v>6</v>
      </c>
      <c r="AX112">
        <v>3</v>
      </c>
      <c r="AY112">
        <v>2</v>
      </c>
      <c r="AZ112">
        <v>6</v>
      </c>
      <c r="BA112">
        <v>1</v>
      </c>
      <c r="BB112">
        <v>4</v>
      </c>
      <c r="BC112">
        <v>5</v>
      </c>
      <c r="BD112">
        <v>4</v>
      </c>
      <c r="BE112">
        <v>2</v>
      </c>
      <c r="BF112">
        <v>2</v>
      </c>
      <c r="BG112">
        <v>2</v>
      </c>
      <c r="BH112">
        <v>1</v>
      </c>
      <c r="BI112">
        <v>2</v>
      </c>
      <c r="BJ112">
        <v>2</v>
      </c>
      <c r="BK112">
        <v>2</v>
      </c>
      <c r="BL112">
        <v>3</v>
      </c>
      <c r="BM112">
        <v>2</v>
      </c>
      <c r="BN112">
        <v>2</v>
      </c>
      <c r="BO112">
        <v>1</v>
      </c>
      <c r="BP112">
        <v>2</v>
      </c>
      <c r="BQ112">
        <v>2</v>
      </c>
      <c r="BR112">
        <v>1</v>
      </c>
      <c r="BS112">
        <v>2</v>
      </c>
      <c r="BT112">
        <v>1</v>
      </c>
      <c r="BU112">
        <v>1</v>
      </c>
      <c r="BV112">
        <v>3</v>
      </c>
      <c r="BW112">
        <v>1</v>
      </c>
      <c r="BX112">
        <v>3</v>
      </c>
      <c r="BY112">
        <v>1</v>
      </c>
      <c r="BZ112">
        <v>1</v>
      </c>
      <c r="CA112">
        <v>4</v>
      </c>
      <c r="CB112">
        <v>4</v>
      </c>
      <c r="CC112">
        <v>1</v>
      </c>
      <c r="CD112">
        <v>1</v>
      </c>
      <c r="CE112">
        <v>4</v>
      </c>
      <c r="CF112">
        <v>1</v>
      </c>
      <c r="CG112">
        <v>1</v>
      </c>
      <c r="CH112">
        <v>4</v>
      </c>
      <c r="CI112">
        <v>4</v>
      </c>
      <c r="CJ112">
        <v>1</v>
      </c>
      <c r="CK112">
        <v>4</v>
      </c>
      <c r="CL112">
        <v>2</v>
      </c>
      <c r="CM112">
        <v>1</v>
      </c>
      <c r="CN112">
        <v>3</v>
      </c>
      <c r="CO112">
        <v>2</v>
      </c>
      <c r="CP112">
        <v>2</v>
      </c>
      <c r="CQ112">
        <v>1</v>
      </c>
      <c r="CR112">
        <v>1</v>
      </c>
      <c r="CS112">
        <v>1</v>
      </c>
      <c r="CT112">
        <v>1</v>
      </c>
      <c r="CU112">
        <v>1</v>
      </c>
      <c r="CV112">
        <v>1</v>
      </c>
      <c r="CW112">
        <v>1</v>
      </c>
      <c r="CX112">
        <v>1</v>
      </c>
      <c r="CY112">
        <v>1</v>
      </c>
      <c r="CZ112">
        <v>1</v>
      </c>
      <c r="DA112">
        <v>1</v>
      </c>
      <c r="DB112">
        <v>4</v>
      </c>
      <c r="DC112">
        <v>4</v>
      </c>
      <c r="DD112">
        <v>2</v>
      </c>
      <c r="DE112">
        <v>1</v>
      </c>
      <c r="DF112">
        <v>1</v>
      </c>
      <c r="DG112">
        <v>1</v>
      </c>
      <c r="DH112">
        <v>1</v>
      </c>
      <c r="DI112">
        <v>5</v>
      </c>
      <c r="DJ112">
        <v>5</v>
      </c>
      <c r="DK112">
        <v>4</v>
      </c>
      <c r="DL112">
        <v>4</v>
      </c>
      <c r="DM112">
        <v>4</v>
      </c>
      <c r="DN112">
        <v>4</v>
      </c>
      <c r="DO112">
        <v>3</v>
      </c>
      <c r="DP112">
        <v>3</v>
      </c>
      <c r="DQ112">
        <v>4</v>
      </c>
      <c r="DR112">
        <v>1</v>
      </c>
      <c r="DS112">
        <v>1</v>
      </c>
      <c r="DT112">
        <v>2</v>
      </c>
      <c r="DU112">
        <v>4</v>
      </c>
      <c r="DV112">
        <v>1</v>
      </c>
      <c r="DW112">
        <v>1</v>
      </c>
      <c r="DX112">
        <v>1</v>
      </c>
      <c r="DY112">
        <v>1</v>
      </c>
      <c r="DZ112">
        <v>1</v>
      </c>
      <c r="EA112">
        <v>5</v>
      </c>
      <c r="EB112">
        <v>1</v>
      </c>
      <c r="EC112">
        <v>2</v>
      </c>
      <c r="ED112">
        <v>1</v>
      </c>
      <c r="EE112">
        <v>4</v>
      </c>
      <c r="EF112">
        <v>3</v>
      </c>
      <c r="EG112">
        <v>2</v>
      </c>
      <c r="EH112">
        <v>2</v>
      </c>
      <c r="EI112">
        <v>1</v>
      </c>
      <c r="EJ112">
        <v>4</v>
      </c>
      <c r="EK112">
        <v>1</v>
      </c>
      <c r="EL112">
        <v>3</v>
      </c>
      <c r="EM112">
        <v>3</v>
      </c>
      <c r="EN112">
        <v>2</v>
      </c>
      <c r="EO112">
        <v>4</v>
      </c>
      <c r="EP112">
        <v>1</v>
      </c>
      <c r="EQ112">
        <v>2</v>
      </c>
      <c r="ER112">
        <v>3</v>
      </c>
      <c r="ES112">
        <v>2</v>
      </c>
      <c r="ET112">
        <v>4</v>
      </c>
      <c r="EU112">
        <v>2</v>
      </c>
      <c r="EV112">
        <v>2</v>
      </c>
      <c r="EW112">
        <v>1</v>
      </c>
      <c r="EX112">
        <v>4</v>
      </c>
      <c r="EY112">
        <v>1</v>
      </c>
      <c r="EZ112">
        <v>4</v>
      </c>
      <c r="FA112">
        <v>4</v>
      </c>
      <c r="FB112">
        <v>2</v>
      </c>
      <c r="FC112">
        <v>2</v>
      </c>
      <c r="FD112">
        <v>4</v>
      </c>
      <c r="FE112">
        <v>2</v>
      </c>
      <c r="FF112">
        <v>3</v>
      </c>
      <c r="FG112">
        <v>1</v>
      </c>
      <c r="FH112">
        <v>4</v>
      </c>
      <c r="FI112">
        <v>2</v>
      </c>
      <c r="FJ112">
        <v>1</v>
      </c>
      <c r="FK112">
        <v>3</v>
      </c>
      <c r="FM112">
        <f t="shared" si="576"/>
        <v>3</v>
      </c>
      <c r="FN112">
        <f t="shared" si="577"/>
        <v>4</v>
      </c>
      <c r="FO112">
        <f t="shared" si="578"/>
        <v>3</v>
      </c>
      <c r="FP112">
        <f t="shared" si="579"/>
        <v>2</v>
      </c>
      <c r="FQ112">
        <f t="shared" si="580"/>
        <v>2</v>
      </c>
      <c r="FR112">
        <f t="shared" si="581"/>
        <v>2</v>
      </c>
      <c r="FS112">
        <f t="shared" si="582"/>
        <v>3</v>
      </c>
      <c r="FT112">
        <f t="shared" si="583"/>
        <v>4</v>
      </c>
      <c r="FU112">
        <f t="shared" si="584"/>
        <v>4</v>
      </c>
      <c r="FV112">
        <f t="shared" si="585"/>
        <v>3</v>
      </c>
      <c r="FW112">
        <f t="shared" si="586"/>
        <v>2</v>
      </c>
      <c r="FX112">
        <f t="shared" si="587"/>
        <v>3</v>
      </c>
      <c r="FY112">
        <f t="shared" si="588"/>
        <v>3</v>
      </c>
      <c r="FZ112">
        <f t="shared" si="589"/>
        <v>4</v>
      </c>
      <c r="GA112">
        <f t="shared" si="590"/>
        <v>1</v>
      </c>
      <c r="GB112">
        <f t="shared" si="591"/>
        <v>1</v>
      </c>
      <c r="GC112">
        <f t="shared" si="592"/>
        <v>4</v>
      </c>
      <c r="GD112">
        <f t="shared" si="593"/>
        <v>1</v>
      </c>
      <c r="GE112">
        <f t="shared" si="594"/>
        <v>2</v>
      </c>
      <c r="GF112">
        <f t="shared" si="595"/>
        <v>2</v>
      </c>
      <c r="GG112">
        <f t="shared" si="596"/>
        <v>1</v>
      </c>
      <c r="GH112">
        <f t="shared" si="597"/>
        <v>1</v>
      </c>
      <c r="GI112">
        <f t="shared" si="598"/>
        <v>1</v>
      </c>
      <c r="GJ112">
        <f t="shared" si="599"/>
        <v>2</v>
      </c>
      <c r="GK112">
        <f t="shared" si="600"/>
        <v>1</v>
      </c>
      <c r="GL112">
        <f t="shared" si="601"/>
        <v>1</v>
      </c>
      <c r="GM112">
        <f t="shared" si="602"/>
        <v>2</v>
      </c>
      <c r="GN112" t="b">
        <f t="shared" si="603"/>
        <v>0</v>
      </c>
      <c r="GO112">
        <f t="shared" si="604"/>
        <v>2</v>
      </c>
      <c r="GP112">
        <f t="shared" si="605"/>
        <v>2</v>
      </c>
      <c r="GQ112">
        <f t="shared" si="606"/>
        <v>3</v>
      </c>
      <c r="GR112">
        <f t="shared" si="607"/>
        <v>4</v>
      </c>
      <c r="GS112">
        <f t="shared" si="608"/>
        <v>6</v>
      </c>
      <c r="GT112">
        <f t="shared" si="609"/>
        <v>2</v>
      </c>
      <c r="GU112">
        <f t="shared" si="610"/>
        <v>5</v>
      </c>
      <c r="GV112">
        <f t="shared" si="611"/>
        <v>5</v>
      </c>
      <c r="GW112">
        <f t="shared" si="612"/>
        <v>6</v>
      </c>
      <c r="GX112">
        <f t="shared" si="613"/>
        <v>7</v>
      </c>
      <c r="GY112">
        <f t="shared" si="614"/>
        <v>5</v>
      </c>
      <c r="GZ112">
        <f t="shared" si="615"/>
        <v>4</v>
      </c>
      <c r="HA112">
        <f t="shared" si="616"/>
        <v>6</v>
      </c>
      <c r="HB112">
        <f t="shared" si="617"/>
        <v>-3</v>
      </c>
      <c r="HC112">
        <f t="shared" si="618"/>
        <v>-2</v>
      </c>
      <c r="HD112">
        <f t="shared" si="619"/>
        <v>-3</v>
      </c>
      <c r="HE112">
        <f t="shared" si="620"/>
        <v>-1</v>
      </c>
      <c r="HF112">
        <f t="shared" si="621"/>
        <v>3</v>
      </c>
      <c r="HG112">
        <f t="shared" si="622"/>
        <v>-1</v>
      </c>
      <c r="HH112">
        <f t="shared" si="623"/>
        <v>-2</v>
      </c>
      <c r="HI112">
        <f t="shared" si="624"/>
        <v>-3</v>
      </c>
      <c r="HJ112">
        <f t="shared" si="625"/>
        <v>3</v>
      </c>
      <c r="HK112">
        <f t="shared" si="626"/>
        <v>-1</v>
      </c>
      <c r="HL112">
        <f t="shared" si="627"/>
        <v>-2</v>
      </c>
      <c r="HM112">
        <f t="shared" si="628"/>
        <v>-1</v>
      </c>
      <c r="HN112">
        <f t="shared" si="629"/>
        <v>2</v>
      </c>
      <c r="HO112">
        <f t="shared" si="630"/>
        <v>2</v>
      </c>
      <c r="HP112">
        <f t="shared" si="631"/>
        <v>5</v>
      </c>
      <c r="HQ112">
        <f t="shared" si="632"/>
        <v>6</v>
      </c>
      <c r="HR112">
        <f t="shared" si="633"/>
        <v>5</v>
      </c>
      <c r="HS112">
        <f t="shared" si="634"/>
        <v>5</v>
      </c>
      <c r="HT112">
        <f t="shared" si="635"/>
        <v>5</v>
      </c>
      <c r="HU112">
        <f t="shared" si="636"/>
        <v>4</v>
      </c>
      <c r="HV112">
        <f t="shared" si="637"/>
        <v>5</v>
      </c>
      <c r="HW112">
        <f t="shared" si="638"/>
        <v>5</v>
      </c>
      <c r="HX112">
        <f t="shared" si="639"/>
        <v>6</v>
      </c>
      <c r="HY112">
        <f t="shared" si="640"/>
        <v>5</v>
      </c>
      <c r="HZ112">
        <f t="shared" si="641"/>
        <v>5</v>
      </c>
      <c r="IA112">
        <f t="shared" si="642"/>
        <v>6</v>
      </c>
      <c r="IB112">
        <f t="shared" si="643"/>
        <v>5</v>
      </c>
      <c r="IC112">
        <f t="shared" si="644"/>
        <v>6</v>
      </c>
      <c r="ID112">
        <f t="shared" si="645"/>
        <v>6</v>
      </c>
      <c r="IE112">
        <f t="shared" si="646"/>
        <v>3</v>
      </c>
      <c r="IF112">
        <f t="shared" si="647"/>
        <v>1</v>
      </c>
      <c r="IG112">
        <f t="shared" si="648"/>
        <v>3</v>
      </c>
      <c r="IH112">
        <f t="shared" si="649"/>
        <v>1</v>
      </c>
      <c r="II112">
        <f t="shared" si="650"/>
        <v>1</v>
      </c>
      <c r="IJ112">
        <f t="shared" si="651"/>
        <v>4</v>
      </c>
      <c r="IK112">
        <f t="shared" si="652"/>
        <v>4</v>
      </c>
      <c r="IL112">
        <f t="shared" si="653"/>
        <v>1</v>
      </c>
      <c r="IM112">
        <f t="shared" si="654"/>
        <v>1</v>
      </c>
      <c r="IN112">
        <f t="shared" si="655"/>
        <v>1</v>
      </c>
      <c r="IO112">
        <f t="shared" si="656"/>
        <v>1</v>
      </c>
      <c r="IP112">
        <f t="shared" si="657"/>
        <v>1</v>
      </c>
      <c r="IQ112">
        <f t="shared" si="658"/>
        <v>1</v>
      </c>
      <c r="IR112">
        <f t="shared" si="659"/>
        <v>1</v>
      </c>
      <c r="IS112">
        <f t="shared" si="660"/>
        <v>1</v>
      </c>
      <c r="IT112">
        <f t="shared" si="661"/>
        <v>1</v>
      </c>
      <c r="IU112">
        <f t="shared" si="662"/>
        <v>2</v>
      </c>
      <c r="IV112">
        <f t="shared" si="663"/>
        <v>1</v>
      </c>
      <c r="IW112">
        <f t="shared" si="664"/>
        <v>2</v>
      </c>
      <c r="IX112">
        <f t="shared" si="665"/>
        <v>2</v>
      </c>
      <c r="IY112">
        <f t="shared" si="666"/>
        <v>4</v>
      </c>
      <c r="IZ112">
        <f t="shared" si="667"/>
        <v>5</v>
      </c>
      <c r="JA112">
        <f t="shared" si="668"/>
        <v>5</v>
      </c>
      <c r="JB112">
        <f t="shared" si="669"/>
        <v>5</v>
      </c>
      <c r="JC112">
        <f t="shared" si="670"/>
        <v>5</v>
      </c>
      <c r="JD112">
        <f t="shared" si="671"/>
        <v>5</v>
      </c>
      <c r="JE112">
        <f t="shared" si="672"/>
        <v>5</v>
      </c>
      <c r="JF112">
        <f t="shared" si="673"/>
        <v>5</v>
      </c>
      <c r="JG112">
        <f t="shared" si="674"/>
        <v>5</v>
      </c>
      <c r="JH112">
        <f t="shared" si="675"/>
        <v>5</v>
      </c>
      <c r="JI112">
        <f t="shared" si="676"/>
        <v>5</v>
      </c>
      <c r="JJ112">
        <f t="shared" si="677"/>
        <v>5</v>
      </c>
      <c r="JK112">
        <f t="shared" si="678"/>
        <v>2</v>
      </c>
      <c r="JL112">
        <f t="shared" si="679"/>
        <v>4</v>
      </c>
      <c r="JM112">
        <f t="shared" si="680"/>
        <v>4</v>
      </c>
      <c r="JN112">
        <f t="shared" si="681"/>
        <v>5</v>
      </c>
      <c r="JO112">
        <f t="shared" si="682"/>
        <v>5</v>
      </c>
      <c r="JP112">
        <f t="shared" si="683"/>
        <v>5</v>
      </c>
      <c r="JQ112">
        <f t="shared" si="684"/>
        <v>5</v>
      </c>
      <c r="JR112">
        <f t="shared" si="685"/>
        <v>1</v>
      </c>
      <c r="JS112">
        <f t="shared" si="686"/>
        <v>1</v>
      </c>
      <c r="JT112">
        <f t="shared" si="687"/>
        <v>4</v>
      </c>
      <c r="JU112">
        <f t="shared" si="688"/>
        <v>4</v>
      </c>
      <c r="JV112">
        <f t="shared" si="689"/>
        <v>4</v>
      </c>
      <c r="JW112">
        <f t="shared" si="690"/>
        <v>4</v>
      </c>
      <c r="JX112">
        <f t="shared" si="691"/>
        <v>3</v>
      </c>
      <c r="JY112">
        <f t="shared" si="692"/>
        <v>3</v>
      </c>
      <c r="JZ112">
        <f t="shared" si="693"/>
        <v>2</v>
      </c>
      <c r="KA112">
        <f t="shared" si="694"/>
        <v>5</v>
      </c>
      <c r="KC112">
        <f t="shared" si="695"/>
        <v>5</v>
      </c>
      <c r="KD112">
        <f t="shared" si="696"/>
        <v>4</v>
      </c>
      <c r="KE112">
        <f t="shared" si="697"/>
        <v>4</v>
      </c>
      <c r="KF112">
        <f t="shared" si="698"/>
        <v>5</v>
      </c>
      <c r="KG112">
        <f t="shared" si="699"/>
        <v>5</v>
      </c>
      <c r="KH112">
        <f t="shared" si="700"/>
        <v>5</v>
      </c>
      <c r="KI112">
        <f t="shared" si="701"/>
        <v>5</v>
      </c>
      <c r="KJ112">
        <f t="shared" si="702"/>
        <v>5</v>
      </c>
      <c r="KK112">
        <f>EA112</f>
        <v>5</v>
      </c>
      <c r="KL112">
        <f t="shared" si="703"/>
        <v>1</v>
      </c>
      <c r="KM112">
        <f t="shared" si="704"/>
        <v>1</v>
      </c>
      <c r="KN112">
        <f t="shared" si="705"/>
        <v>0</v>
      </c>
      <c r="KO112">
        <f t="shared" si="706"/>
        <v>0</v>
      </c>
      <c r="KP112">
        <f t="shared" si="707"/>
        <v>1</v>
      </c>
      <c r="KQ112">
        <f t="shared" si="708"/>
        <v>1</v>
      </c>
      <c r="KR112">
        <f t="shared" si="709"/>
        <v>0</v>
      </c>
      <c r="KS112">
        <f t="shared" si="710"/>
        <v>1</v>
      </c>
      <c r="KT112">
        <f t="shared" si="711"/>
        <v>1</v>
      </c>
      <c r="KU112">
        <f t="shared" si="712"/>
        <v>1</v>
      </c>
      <c r="KV112">
        <f t="shared" si="713"/>
        <v>1</v>
      </c>
      <c r="KW112">
        <f t="shared" si="714"/>
        <v>1</v>
      </c>
      <c r="KX112">
        <f t="shared" si="715"/>
        <v>1</v>
      </c>
      <c r="KY112">
        <f t="shared" si="716"/>
        <v>1</v>
      </c>
      <c r="KZ112">
        <f t="shared" si="717"/>
        <v>1</v>
      </c>
      <c r="LA112">
        <f t="shared" si="718"/>
        <v>1</v>
      </c>
      <c r="LB112">
        <f t="shared" si="719"/>
        <v>0</v>
      </c>
      <c r="LC112">
        <f t="shared" si="720"/>
        <v>0</v>
      </c>
      <c r="LD112">
        <f t="shared" si="721"/>
        <v>1</v>
      </c>
      <c r="LE112">
        <f t="shared" si="722"/>
        <v>1</v>
      </c>
      <c r="LF112">
        <f t="shared" si="723"/>
        <v>1</v>
      </c>
      <c r="LG112">
        <f t="shared" si="724"/>
        <v>1</v>
      </c>
      <c r="LH112">
        <f t="shared" si="725"/>
        <v>0</v>
      </c>
      <c r="LI112">
        <f t="shared" si="726"/>
        <v>1</v>
      </c>
      <c r="LJ112">
        <f t="shared" si="727"/>
        <v>1</v>
      </c>
      <c r="LK112">
        <f t="shared" si="728"/>
        <v>0</v>
      </c>
      <c r="LL112">
        <f t="shared" si="729"/>
        <v>1</v>
      </c>
      <c r="LM112">
        <f t="shared" si="730"/>
        <v>0</v>
      </c>
      <c r="LN112">
        <f t="shared" si="731"/>
        <v>1</v>
      </c>
      <c r="LO112">
        <f t="shared" si="732"/>
        <v>1</v>
      </c>
      <c r="LP112">
        <f t="shared" si="733"/>
        <v>0</v>
      </c>
      <c r="LQ112">
        <f t="shared" si="734"/>
        <v>1</v>
      </c>
      <c r="LR112">
        <f t="shared" si="735"/>
        <v>1</v>
      </c>
      <c r="LS112">
        <f t="shared" si="736"/>
        <v>0</v>
      </c>
      <c r="LT112">
        <f t="shared" si="737"/>
        <v>0</v>
      </c>
      <c r="LU112">
        <f t="shared" si="738"/>
        <v>1</v>
      </c>
      <c r="LW112">
        <f t="shared" si="544"/>
        <v>1.7777777777777777</v>
      </c>
      <c r="LX112" s="24" t="str">
        <f t="shared" si="746"/>
        <v>CHECK</v>
      </c>
      <c r="LY112">
        <f t="shared" si="545"/>
        <v>3.0833333333333335</v>
      </c>
      <c r="LZ112" s="25">
        <f t="shared" si="739"/>
        <v>1</v>
      </c>
      <c r="MA112">
        <f t="shared" si="546"/>
        <v>1.4</v>
      </c>
      <c r="MB112">
        <f t="shared" si="745"/>
        <v>1</v>
      </c>
      <c r="MC112">
        <f t="shared" si="547"/>
        <v>2.25</v>
      </c>
      <c r="MD112" t="str">
        <f t="shared" si="747"/>
        <v>CHECK</v>
      </c>
      <c r="ME112">
        <f t="shared" si="548"/>
        <v>3.75</v>
      </c>
      <c r="MF112">
        <f t="shared" si="575"/>
        <v>1</v>
      </c>
      <c r="MG112">
        <f t="shared" si="549"/>
        <v>2.5</v>
      </c>
      <c r="MH112">
        <f t="shared" si="740"/>
        <v>1</v>
      </c>
      <c r="MI112">
        <f t="shared" si="550"/>
        <v>3</v>
      </c>
      <c r="MJ112" s="25">
        <f t="shared" si="741"/>
        <v>1</v>
      </c>
      <c r="MK112">
        <f t="shared" si="552"/>
        <v>5</v>
      </c>
      <c r="ML112">
        <f t="shared" si="742"/>
        <v>1</v>
      </c>
      <c r="MM112">
        <f t="shared" si="554"/>
        <v>-0.6428571428571429</v>
      </c>
      <c r="MN112">
        <f t="shared" si="743"/>
        <v>1</v>
      </c>
      <c r="MO112">
        <f t="shared" si="555"/>
        <v>1.65</v>
      </c>
      <c r="MP112">
        <f t="shared" si="748"/>
        <v>1</v>
      </c>
      <c r="MQ112">
        <f t="shared" si="556"/>
        <v>4.3571428571428568</v>
      </c>
      <c r="MR112">
        <f t="shared" si="750"/>
        <v>1</v>
      </c>
      <c r="MS112">
        <f t="shared" si="557"/>
        <v>4</v>
      </c>
      <c r="MT112">
        <f t="shared" si="751"/>
        <v>1</v>
      </c>
      <c r="MU112">
        <f t="shared" si="558"/>
        <v>4.4615384615384617</v>
      </c>
      <c r="MV112">
        <f>IF(OR(ISNUMBER(SEARCH(JI112,"FALSE")),ISNUMBER(SEARCH(JJ112,"FALSE")),ISNUMBER(SEARCH(JK112,"FALSE")),ISNUMBER(SEARCH(JL112,"FALSE")),ISNUMBER(SEARCH(JM112,"FALSE")),ISNUMBER(SEARCH(KD112,"FALSE")),ISNUMBER(SEARCH(KE112,"FALSE")),ISNUMBER(SEARCH(KF112,"FALSE")),ISNUMBER(SEARCH(KG112,"FALSE")),ISNUMBER(SEARCH(KH112,"FALSE")),ISNUMBER(SEARCH(KI112,"FALSE")),ISNUMBER(SEARCH(KJ112,"FALSE")),ISNUMBER(SEARCH(KK112,"FALSE"))),"CHECK",1)</f>
        <v>1</v>
      </c>
      <c r="MW112">
        <f t="shared" si="559"/>
        <v>0.69444444444444442</v>
      </c>
      <c r="MX112">
        <v>0</v>
      </c>
      <c r="MY112">
        <f t="shared" si="560"/>
        <v>5.2666666666666666</v>
      </c>
      <c r="MZ112">
        <f t="shared" si="744"/>
        <v>1</v>
      </c>
    </row>
    <row r="113" spans="1:364" ht="16">
      <c r="A113" t="s">
        <v>719</v>
      </c>
      <c r="B113" t="s">
        <v>837</v>
      </c>
      <c r="C113">
        <v>2</v>
      </c>
      <c r="D113">
        <v>1</v>
      </c>
      <c r="E113">
        <v>3</v>
      </c>
      <c r="F113">
        <v>4</v>
      </c>
      <c r="G113">
        <v>4</v>
      </c>
      <c r="H113">
        <v>4</v>
      </c>
      <c r="I113">
        <v>4</v>
      </c>
      <c r="J113">
        <v>3</v>
      </c>
      <c r="K113">
        <v>2</v>
      </c>
      <c r="L113">
        <v>2</v>
      </c>
      <c r="M113">
        <v>3</v>
      </c>
      <c r="N113">
        <v>2</v>
      </c>
      <c r="O113">
        <v>2</v>
      </c>
      <c r="P113">
        <v>2</v>
      </c>
      <c r="Q113">
        <v>2</v>
      </c>
      <c r="R113">
        <v>3</v>
      </c>
      <c r="S113">
        <v>3</v>
      </c>
      <c r="T113">
        <v>2</v>
      </c>
      <c r="U113">
        <v>3</v>
      </c>
      <c r="V113">
        <v>2</v>
      </c>
      <c r="W113">
        <v>3</v>
      </c>
      <c r="X113">
        <v>3</v>
      </c>
      <c r="Y113">
        <v>4</v>
      </c>
      <c r="Z113">
        <v>4</v>
      </c>
      <c r="AA113">
        <v>4</v>
      </c>
      <c r="AB113">
        <v>3</v>
      </c>
      <c r="AC113">
        <v>2</v>
      </c>
      <c r="AD113">
        <v>2</v>
      </c>
      <c r="AE113">
        <v>3</v>
      </c>
      <c r="AF113">
        <v>3</v>
      </c>
      <c r="AG113">
        <v>3</v>
      </c>
      <c r="AH113">
        <v>2</v>
      </c>
      <c r="AI113">
        <v>5</v>
      </c>
      <c r="AJ113">
        <v>3</v>
      </c>
      <c r="AK113">
        <v>3</v>
      </c>
      <c r="AL113">
        <v>3</v>
      </c>
      <c r="AM113">
        <v>5</v>
      </c>
      <c r="AN113">
        <v>2</v>
      </c>
      <c r="AO113">
        <v>2</v>
      </c>
      <c r="AP113">
        <v>2</v>
      </c>
      <c r="AQ113">
        <v>3</v>
      </c>
      <c r="AR113">
        <v>2</v>
      </c>
      <c r="AS113">
        <v>5</v>
      </c>
      <c r="AT113">
        <v>3</v>
      </c>
      <c r="AU113">
        <v>4</v>
      </c>
      <c r="AV113">
        <v>5</v>
      </c>
      <c r="AW113">
        <v>6</v>
      </c>
      <c r="AX113">
        <v>6</v>
      </c>
      <c r="AY113">
        <v>6</v>
      </c>
      <c r="AZ113">
        <v>4</v>
      </c>
      <c r="BA113">
        <v>1</v>
      </c>
      <c r="BB113">
        <v>3</v>
      </c>
      <c r="BC113">
        <v>5</v>
      </c>
      <c r="BD113">
        <v>4</v>
      </c>
      <c r="BE113">
        <v>2</v>
      </c>
      <c r="BF113">
        <v>1</v>
      </c>
      <c r="BG113">
        <v>2</v>
      </c>
      <c r="BH113">
        <v>5</v>
      </c>
      <c r="BI113">
        <v>2</v>
      </c>
      <c r="BJ113">
        <v>2</v>
      </c>
      <c r="BK113">
        <v>1</v>
      </c>
      <c r="BL113">
        <v>5</v>
      </c>
      <c r="BM113">
        <v>2</v>
      </c>
      <c r="BN113">
        <v>2</v>
      </c>
      <c r="BO113">
        <v>2</v>
      </c>
      <c r="BP113">
        <v>2</v>
      </c>
      <c r="BQ113">
        <v>2</v>
      </c>
      <c r="BR113">
        <v>2</v>
      </c>
      <c r="BS113">
        <v>2</v>
      </c>
      <c r="BT113">
        <v>3</v>
      </c>
      <c r="BU113">
        <v>2</v>
      </c>
      <c r="BV113">
        <v>4</v>
      </c>
      <c r="BW113">
        <v>1</v>
      </c>
      <c r="BX113">
        <v>4</v>
      </c>
      <c r="BY113">
        <v>1</v>
      </c>
      <c r="BZ113">
        <v>1</v>
      </c>
      <c r="CA113">
        <v>4</v>
      </c>
      <c r="CB113">
        <v>4</v>
      </c>
      <c r="CC113">
        <v>1</v>
      </c>
      <c r="CD113">
        <v>1</v>
      </c>
      <c r="CE113">
        <v>4</v>
      </c>
      <c r="CF113">
        <v>1</v>
      </c>
      <c r="CG113">
        <v>2</v>
      </c>
      <c r="CH113">
        <v>4</v>
      </c>
      <c r="CI113">
        <v>3</v>
      </c>
      <c r="CJ113">
        <v>1</v>
      </c>
      <c r="CK113">
        <v>4</v>
      </c>
      <c r="CL113">
        <v>2</v>
      </c>
      <c r="CM113">
        <v>1</v>
      </c>
      <c r="CN113">
        <v>4</v>
      </c>
      <c r="CO113">
        <v>1</v>
      </c>
      <c r="CP113">
        <v>1</v>
      </c>
      <c r="CQ113">
        <v>1</v>
      </c>
      <c r="CR113">
        <v>1</v>
      </c>
      <c r="CS113">
        <v>1</v>
      </c>
      <c r="CT113">
        <v>1</v>
      </c>
      <c r="CU113">
        <v>1</v>
      </c>
      <c r="CV113">
        <v>1</v>
      </c>
      <c r="CW113">
        <v>1</v>
      </c>
      <c r="CX113">
        <v>1</v>
      </c>
      <c r="CY113">
        <v>1</v>
      </c>
      <c r="CZ113">
        <v>5</v>
      </c>
      <c r="DA113">
        <v>1</v>
      </c>
      <c r="DB113">
        <v>3</v>
      </c>
      <c r="DC113">
        <v>4</v>
      </c>
      <c r="DD113">
        <v>2</v>
      </c>
      <c r="DE113">
        <v>1</v>
      </c>
      <c r="DF113">
        <v>2</v>
      </c>
      <c r="DG113">
        <v>2</v>
      </c>
      <c r="DH113">
        <v>2</v>
      </c>
      <c r="DI113">
        <v>1</v>
      </c>
      <c r="DJ113">
        <v>3</v>
      </c>
      <c r="DK113">
        <v>4</v>
      </c>
      <c r="DL113">
        <v>5</v>
      </c>
      <c r="DM113">
        <v>5</v>
      </c>
      <c r="DN113">
        <v>5</v>
      </c>
      <c r="DO113">
        <v>4</v>
      </c>
      <c r="DP113">
        <v>4</v>
      </c>
      <c r="DQ113">
        <v>1</v>
      </c>
      <c r="DR113">
        <v>1</v>
      </c>
      <c r="DS113">
        <v>1</v>
      </c>
      <c r="DT113">
        <v>1</v>
      </c>
      <c r="DU113">
        <v>5</v>
      </c>
      <c r="DV113">
        <v>2</v>
      </c>
      <c r="DW113">
        <v>1</v>
      </c>
      <c r="DX113">
        <v>1</v>
      </c>
      <c r="DY113">
        <v>2</v>
      </c>
      <c r="DZ113">
        <v>3</v>
      </c>
      <c r="EB113">
        <v>1</v>
      </c>
      <c r="EC113">
        <v>2</v>
      </c>
      <c r="ED113">
        <v>3</v>
      </c>
      <c r="EE113">
        <v>2</v>
      </c>
      <c r="EF113">
        <v>3</v>
      </c>
      <c r="EG113">
        <v>2</v>
      </c>
      <c r="EH113">
        <v>3</v>
      </c>
      <c r="EI113">
        <v>1</v>
      </c>
      <c r="EJ113">
        <v>4</v>
      </c>
      <c r="EK113">
        <v>1</v>
      </c>
      <c r="EL113">
        <v>3</v>
      </c>
      <c r="EM113">
        <v>3</v>
      </c>
      <c r="EN113">
        <v>4</v>
      </c>
      <c r="EO113">
        <v>4</v>
      </c>
      <c r="EP113">
        <v>4</v>
      </c>
      <c r="EQ113">
        <v>2</v>
      </c>
      <c r="ER113">
        <v>2</v>
      </c>
      <c r="ES113">
        <v>1</v>
      </c>
      <c r="ET113">
        <v>2</v>
      </c>
      <c r="EU113">
        <v>2</v>
      </c>
      <c r="EV113">
        <v>2</v>
      </c>
      <c r="EW113">
        <v>1</v>
      </c>
      <c r="EX113">
        <v>3</v>
      </c>
      <c r="EY113">
        <v>1</v>
      </c>
      <c r="EZ113">
        <v>4</v>
      </c>
      <c r="FA113">
        <v>1</v>
      </c>
      <c r="FB113">
        <v>2</v>
      </c>
      <c r="FC113">
        <v>1</v>
      </c>
      <c r="FD113">
        <v>4</v>
      </c>
      <c r="FE113">
        <v>1</v>
      </c>
      <c r="FF113">
        <v>2</v>
      </c>
      <c r="FG113">
        <v>1</v>
      </c>
      <c r="FH113">
        <v>4</v>
      </c>
      <c r="FI113">
        <v>3</v>
      </c>
      <c r="FJ113">
        <v>2</v>
      </c>
      <c r="FK113">
        <v>3</v>
      </c>
      <c r="FM113">
        <f t="shared" si="576"/>
        <v>4</v>
      </c>
      <c r="FN113">
        <f t="shared" si="577"/>
        <v>2</v>
      </c>
      <c r="FO113">
        <f t="shared" si="578"/>
        <v>1</v>
      </c>
      <c r="FP113">
        <f t="shared" si="579"/>
        <v>1</v>
      </c>
      <c r="FQ113">
        <f t="shared" si="580"/>
        <v>1</v>
      </c>
      <c r="FR113">
        <f t="shared" si="581"/>
        <v>1</v>
      </c>
      <c r="FS113">
        <f t="shared" si="582"/>
        <v>2</v>
      </c>
      <c r="FT113">
        <f t="shared" si="583"/>
        <v>3</v>
      </c>
      <c r="FU113">
        <f t="shared" si="584"/>
        <v>3</v>
      </c>
      <c r="FV113">
        <f t="shared" si="585"/>
        <v>2</v>
      </c>
      <c r="FW113">
        <f t="shared" si="586"/>
        <v>3</v>
      </c>
      <c r="FX113">
        <f t="shared" si="587"/>
        <v>3</v>
      </c>
      <c r="FY113">
        <f t="shared" si="588"/>
        <v>3</v>
      </c>
      <c r="FZ113">
        <f t="shared" si="589"/>
        <v>3</v>
      </c>
      <c r="GA113">
        <f t="shared" si="590"/>
        <v>2</v>
      </c>
      <c r="GB113">
        <f t="shared" si="591"/>
        <v>2</v>
      </c>
      <c r="GC113">
        <f t="shared" si="592"/>
        <v>3</v>
      </c>
      <c r="GD113">
        <f t="shared" si="593"/>
        <v>2</v>
      </c>
      <c r="GE113">
        <f t="shared" si="594"/>
        <v>3</v>
      </c>
      <c r="GF113">
        <f t="shared" si="595"/>
        <v>2</v>
      </c>
      <c r="GG113">
        <f t="shared" si="596"/>
        <v>2</v>
      </c>
      <c r="GH113">
        <f t="shared" si="597"/>
        <v>1</v>
      </c>
      <c r="GI113">
        <f t="shared" si="598"/>
        <v>1</v>
      </c>
      <c r="GJ113">
        <f t="shared" si="599"/>
        <v>1</v>
      </c>
      <c r="GK113">
        <f t="shared" si="600"/>
        <v>2</v>
      </c>
      <c r="GL113">
        <f t="shared" si="601"/>
        <v>3</v>
      </c>
      <c r="GM113">
        <f t="shared" si="602"/>
        <v>3</v>
      </c>
      <c r="GN113">
        <f t="shared" si="603"/>
        <v>2</v>
      </c>
      <c r="GO113">
        <f t="shared" si="604"/>
        <v>2</v>
      </c>
      <c r="GP113">
        <f t="shared" si="605"/>
        <v>2</v>
      </c>
      <c r="GQ113">
        <f t="shared" si="606"/>
        <v>3</v>
      </c>
      <c r="GR113">
        <f t="shared" si="607"/>
        <v>5</v>
      </c>
      <c r="GS113">
        <f t="shared" si="608"/>
        <v>3</v>
      </c>
      <c r="GT113">
        <f t="shared" si="609"/>
        <v>5</v>
      </c>
      <c r="GU113">
        <f t="shared" si="610"/>
        <v>3</v>
      </c>
      <c r="GV113">
        <f t="shared" si="611"/>
        <v>5</v>
      </c>
      <c r="GW113">
        <f t="shared" si="612"/>
        <v>6</v>
      </c>
      <c r="GX113">
        <f t="shared" si="613"/>
        <v>6</v>
      </c>
      <c r="GY113">
        <f t="shared" si="614"/>
        <v>6</v>
      </c>
      <c r="GZ113">
        <f t="shared" si="615"/>
        <v>5</v>
      </c>
      <c r="HA113">
        <f t="shared" si="616"/>
        <v>6</v>
      </c>
      <c r="HB113">
        <f t="shared" si="617"/>
        <v>2</v>
      </c>
      <c r="HC113">
        <f t="shared" si="618"/>
        <v>-1</v>
      </c>
      <c r="HD113">
        <f t="shared" si="619"/>
        <v>1</v>
      </c>
      <c r="HE113">
        <f t="shared" si="620"/>
        <v>2</v>
      </c>
      <c r="HF113">
        <f t="shared" si="621"/>
        <v>3</v>
      </c>
      <c r="HG113">
        <f t="shared" si="622"/>
        <v>3</v>
      </c>
      <c r="HH113">
        <f t="shared" si="623"/>
        <v>3</v>
      </c>
      <c r="HI113">
        <f t="shared" si="624"/>
        <v>-1</v>
      </c>
      <c r="HJ113">
        <f t="shared" si="625"/>
        <v>3</v>
      </c>
      <c r="HK113">
        <f t="shared" si="626"/>
        <v>1</v>
      </c>
      <c r="HL113">
        <f t="shared" si="627"/>
        <v>-2</v>
      </c>
      <c r="HM113">
        <f t="shared" si="628"/>
        <v>-1</v>
      </c>
      <c r="HN113">
        <f t="shared" si="629"/>
        <v>2</v>
      </c>
      <c r="HO113">
        <f t="shared" si="630"/>
        <v>3</v>
      </c>
      <c r="HP113">
        <f t="shared" si="631"/>
        <v>5</v>
      </c>
      <c r="HQ113">
        <f t="shared" si="632"/>
        <v>2</v>
      </c>
      <c r="HR113">
        <f t="shared" si="633"/>
        <v>5</v>
      </c>
      <c r="HS113">
        <f t="shared" si="634"/>
        <v>5</v>
      </c>
      <c r="HT113">
        <f t="shared" si="635"/>
        <v>6</v>
      </c>
      <c r="HU113">
        <f t="shared" si="636"/>
        <v>2</v>
      </c>
      <c r="HV113">
        <f t="shared" si="637"/>
        <v>5</v>
      </c>
      <c r="HW113">
        <f t="shared" si="638"/>
        <v>5</v>
      </c>
      <c r="HX113">
        <f t="shared" si="639"/>
        <v>5</v>
      </c>
      <c r="HY113">
        <f t="shared" si="640"/>
        <v>5</v>
      </c>
      <c r="HZ113">
        <f t="shared" si="641"/>
        <v>5</v>
      </c>
      <c r="IA113">
        <f t="shared" si="642"/>
        <v>5</v>
      </c>
      <c r="IB113">
        <f t="shared" si="643"/>
        <v>5</v>
      </c>
      <c r="IC113">
        <f t="shared" si="644"/>
        <v>4</v>
      </c>
      <c r="ID113">
        <f t="shared" si="645"/>
        <v>5</v>
      </c>
      <c r="IE113">
        <f t="shared" si="646"/>
        <v>4</v>
      </c>
      <c r="IF113">
        <f t="shared" si="647"/>
        <v>1</v>
      </c>
      <c r="IG113">
        <f t="shared" si="648"/>
        <v>4</v>
      </c>
      <c r="IH113">
        <f t="shared" si="649"/>
        <v>1</v>
      </c>
      <c r="II113">
        <f t="shared" si="650"/>
        <v>1</v>
      </c>
      <c r="IJ113">
        <f t="shared" si="651"/>
        <v>4</v>
      </c>
      <c r="IK113">
        <f t="shared" si="652"/>
        <v>4</v>
      </c>
      <c r="IL113">
        <f t="shared" si="653"/>
        <v>1</v>
      </c>
      <c r="IM113">
        <f t="shared" si="654"/>
        <v>1</v>
      </c>
      <c r="IN113">
        <f t="shared" si="655"/>
        <v>1</v>
      </c>
      <c r="IO113">
        <f t="shared" si="656"/>
        <v>1</v>
      </c>
      <c r="IP113">
        <f t="shared" si="657"/>
        <v>2</v>
      </c>
      <c r="IQ113">
        <f t="shared" si="658"/>
        <v>1</v>
      </c>
      <c r="IR113">
        <f t="shared" si="659"/>
        <v>2</v>
      </c>
      <c r="IS113">
        <f t="shared" si="660"/>
        <v>1</v>
      </c>
      <c r="IT113">
        <f t="shared" si="661"/>
        <v>1</v>
      </c>
      <c r="IU113">
        <f t="shared" si="662"/>
        <v>2</v>
      </c>
      <c r="IV113">
        <f t="shared" si="663"/>
        <v>1</v>
      </c>
      <c r="IW113">
        <f t="shared" si="664"/>
        <v>1</v>
      </c>
      <c r="IX113">
        <f t="shared" si="665"/>
        <v>1</v>
      </c>
      <c r="IY113">
        <f t="shared" si="666"/>
        <v>5</v>
      </c>
      <c r="IZ113">
        <f t="shared" si="667"/>
        <v>5</v>
      </c>
      <c r="JA113">
        <f t="shared" si="668"/>
        <v>5</v>
      </c>
      <c r="JB113">
        <f t="shared" si="669"/>
        <v>5</v>
      </c>
      <c r="JC113">
        <f t="shared" si="670"/>
        <v>5</v>
      </c>
      <c r="JD113">
        <f t="shared" si="671"/>
        <v>5</v>
      </c>
      <c r="JE113">
        <f t="shared" si="672"/>
        <v>5</v>
      </c>
      <c r="JF113">
        <f t="shared" si="673"/>
        <v>5</v>
      </c>
      <c r="JG113">
        <f t="shared" si="674"/>
        <v>5</v>
      </c>
      <c r="JH113">
        <f t="shared" si="675"/>
        <v>5</v>
      </c>
      <c r="JI113">
        <f t="shared" si="676"/>
        <v>1</v>
      </c>
      <c r="JJ113">
        <f t="shared" si="677"/>
        <v>5</v>
      </c>
      <c r="JK113">
        <f t="shared" si="678"/>
        <v>3</v>
      </c>
      <c r="JL113">
        <f t="shared" si="679"/>
        <v>4</v>
      </c>
      <c r="JM113">
        <f t="shared" si="680"/>
        <v>4</v>
      </c>
      <c r="JN113">
        <f t="shared" si="681"/>
        <v>5</v>
      </c>
      <c r="JO113">
        <f t="shared" si="682"/>
        <v>4</v>
      </c>
      <c r="JP113">
        <f t="shared" si="683"/>
        <v>4</v>
      </c>
      <c r="JQ113">
        <f t="shared" si="684"/>
        <v>4</v>
      </c>
      <c r="JR113">
        <f t="shared" si="685"/>
        <v>5</v>
      </c>
      <c r="JS113">
        <f t="shared" si="686"/>
        <v>3</v>
      </c>
      <c r="JT113">
        <f t="shared" si="687"/>
        <v>4</v>
      </c>
      <c r="JU113">
        <f t="shared" si="688"/>
        <v>5</v>
      </c>
      <c r="JV113">
        <f t="shared" si="689"/>
        <v>5</v>
      </c>
      <c r="JW113">
        <f t="shared" si="690"/>
        <v>5</v>
      </c>
      <c r="JX113">
        <f t="shared" si="691"/>
        <v>2</v>
      </c>
      <c r="JY113">
        <f t="shared" si="692"/>
        <v>4</v>
      </c>
      <c r="JZ113">
        <f t="shared" si="693"/>
        <v>5</v>
      </c>
      <c r="KA113">
        <f t="shared" si="694"/>
        <v>5</v>
      </c>
      <c r="KC113">
        <f t="shared" si="695"/>
        <v>5</v>
      </c>
      <c r="KD113">
        <f t="shared" si="696"/>
        <v>5</v>
      </c>
      <c r="KE113">
        <f t="shared" si="697"/>
        <v>5</v>
      </c>
      <c r="KF113">
        <f t="shared" si="698"/>
        <v>4</v>
      </c>
      <c r="KG113">
        <f t="shared" si="699"/>
        <v>5</v>
      </c>
      <c r="KH113">
        <f t="shared" si="700"/>
        <v>5</v>
      </c>
      <c r="KI113">
        <f t="shared" si="701"/>
        <v>4</v>
      </c>
      <c r="KJ113">
        <f t="shared" si="702"/>
        <v>3</v>
      </c>
      <c r="KL113">
        <f t="shared" si="703"/>
        <v>1</v>
      </c>
      <c r="KM113">
        <f t="shared" si="704"/>
        <v>1</v>
      </c>
      <c r="KN113">
        <f t="shared" si="705"/>
        <v>1</v>
      </c>
      <c r="KO113">
        <f t="shared" si="706"/>
        <v>1</v>
      </c>
      <c r="KP113">
        <f t="shared" si="707"/>
        <v>1</v>
      </c>
      <c r="KQ113">
        <f t="shared" si="708"/>
        <v>1</v>
      </c>
      <c r="KR113">
        <f t="shared" si="709"/>
        <v>1</v>
      </c>
      <c r="KS113">
        <f t="shared" si="710"/>
        <v>1</v>
      </c>
      <c r="KT113">
        <f t="shared" si="711"/>
        <v>1</v>
      </c>
      <c r="KU113">
        <f t="shared" si="712"/>
        <v>1</v>
      </c>
      <c r="KV113">
        <f t="shared" si="713"/>
        <v>1</v>
      </c>
      <c r="KW113">
        <f t="shared" si="714"/>
        <v>1</v>
      </c>
      <c r="KX113">
        <f t="shared" si="715"/>
        <v>0</v>
      </c>
      <c r="KY113">
        <f t="shared" si="716"/>
        <v>1</v>
      </c>
      <c r="KZ113">
        <f t="shared" si="717"/>
        <v>0</v>
      </c>
      <c r="LA113">
        <f t="shared" si="718"/>
        <v>1</v>
      </c>
      <c r="LB113">
        <f t="shared" si="719"/>
        <v>0</v>
      </c>
      <c r="LC113">
        <f t="shared" si="720"/>
        <v>1</v>
      </c>
      <c r="LD113">
        <f t="shared" si="721"/>
        <v>0</v>
      </c>
      <c r="LE113">
        <f t="shared" si="722"/>
        <v>1</v>
      </c>
      <c r="LF113">
        <f t="shared" si="723"/>
        <v>1</v>
      </c>
      <c r="LG113">
        <f t="shared" si="724"/>
        <v>1</v>
      </c>
      <c r="LH113">
        <f t="shared" si="725"/>
        <v>1</v>
      </c>
      <c r="LI113">
        <f t="shared" si="726"/>
        <v>1</v>
      </c>
      <c r="LJ113">
        <f t="shared" si="727"/>
        <v>1</v>
      </c>
      <c r="LK113">
        <f t="shared" si="728"/>
        <v>0</v>
      </c>
      <c r="LL113">
        <f t="shared" si="729"/>
        <v>1</v>
      </c>
      <c r="LM113">
        <f t="shared" si="730"/>
        <v>1</v>
      </c>
      <c r="LN113">
        <f t="shared" si="731"/>
        <v>1</v>
      </c>
      <c r="LO113">
        <f t="shared" si="732"/>
        <v>0</v>
      </c>
      <c r="LP113">
        <f t="shared" si="733"/>
        <v>1</v>
      </c>
      <c r="LQ113">
        <f t="shared" si="734"/>
        <v>1</v>
      </c>
      <c r="LR113">
        <f t="shared" si="735"/>
        <v>1</v>
      </c>
      <c r="LS113">
        <f t="shared" si="736"/>
        <v>1</v>
      </c>
      <c r="LT113">
        <f t="shared" si="737"/>
        <v>1</v>
      </c>
      <c r="LU113">
        <f t="shared" si="738"/>
        <v>1</v>
      </c>
      <c r="LW113">
        <f t="shared" si="544"/>
        <v>2</v>
      </c>
      <c r="LX113" s="24">
        <f t="shared" si="746"/>
        <v>1</v>
      </c>
      <c r="LY113">
        <f t="shared" si="545"/>
        <v>2.5</v>
      </c>
      <c r="LZ113" s="25">
        <f t="shared" si="739"/>
        <v>1</v>
      </c>
      <c r="MA113">
        <f t="shared" si="546"/>
        <v>2.1</v>
      </c>
      <c r="MB113">
        <f t="shared" si="745"/>
        <v>1</v>
      </c>
      <c r="MC113">
        <f t="shared" si="547"/>
        <v>1.8888888888888888</v>
      </c>
      <c r="MD113">
        <f t="shared" si="747"/>
        <v>1</v>
      </c>
      <c r="ME113">
        <f t="shared" si="548"/>
        <v>3</v>
      </c>
      <c r="MF113">
        <f t="shared" si="575"/>
        <v>1</v>
      </c>
      <c r="MG113">
        <f t="shared" si="549"/>
        <v>2</v>
      </c>
      <c r="MH113">
        <f t="shared" si="740"/>
        <v>1</v>
      </c>
      <c r="MI113">
        <f t="shared" si="550"/>
        <v>2.5</v>
      </c>
      <c r="MJ113" s="25">
        <f t="shared" si="741"/>
        <v>1</v>
      </c>
      <c r="MK113">
        <f t="shared" si="552"/>
        <v>5</v>
      </c>
      <c r="ML113">
        <f t="shared" si="742"/>
        <v>1</v>
      </c>
      <c r="MM113">
        <f t="shared" si="554"/>
        <v>1.2857142857142858</v>
      </c>
      <c r="MN113">
        <f t="shared" si="743"/>
        <v>1</v>
      </c>
      <c r="MO113">
        <f t="shared" si="555"/>
        <v>1.75</v>
      </c>
      <c r="MP113">
        <f t="shared" si="748"/>
        <v>1</v>
      </c>
      <c r="MQ113">
        <f t="shared" si="556"/>
        <v>4.6428571428571432</v>
      </c>
      <c r="MR113">
        <f t="shared" si="750"/>
        <v>1</v>
      </c>
      <c r="MS113">
        <f t="shared" si="557"/>
        <v>4.5454545454545459</v>
      </c>
      <c r="MT113">
        <f t="shared" si="751"/>
        <v>1</v>
      </c>
      <c r="MU113">
        <f t="shared" si="558"/>
        <v>4</v>
      </c>
      <c r="MV113">
        <f>12/13</f>
        <v>0.92307692307692313</v>
      </c>
      <c r="MW113">
        <f t="shared" si="559"/>
        <v>0.83333333333333337</v>
      </c>
      <c r="MX113">
        <f>34/36</f>
        <v>0.94444444444444442</v>
      </c>
      <c r="MY113">
        <f t="shared" si="560"/>
        <v>4.5999999999999996</v>
      </c>
      <c r="MZ113">
        <f t="shared" si="744"/>
        <v>1</v>
      </c>
    </row>
    <row r="114" spans="1:364" ht="16">
      <c r="A114" t="s">
        <v>1509</v>
      </c>
      <c r="B114" t="s">
        <v>837</v>
      </c>
      <c r="C114">
        <v>2</v>
      </c>
      <c r="D114">
        <v>4</v>
      </c>
      <c r="E114">
        <v>2</v>
      </c>
      <c r="F114">
        <v>3</v>
      </c>
      <c r="G114">
        <v>4</v>
      </c>
      <c r="H114">
        <v>3</v>
      </c>
      <c r="I114">
        <v>3</v>
      </c>
      <c r="J114">
        <v>4</v>
      </c>
      <c r="K114">
        <v>2</v>
      </c>
      <c r="L114">
        <v>3</v>
      </c>
      <c r="M114">
        <v>4</v>
      </c>
      <c r="N114">
        <v>2</v>
      </c>
      <c r="O114">
        <v>4</v>
      </c>
      <c r="P114">
        <v>4</v>
      </c>
      <c r="Q114">
        <v>3</v>
      </c>
      <c r="R114">
        <v>4</v>
      </c>
      <c r="S114">
        <v>1</v>
      </c>
      <c r="T114">
        <v>1</v>
      </c>
      <c r="U114">
        <v>3</v>
      </c>
      <c r="V114">
        <v>1</v>
      </c>
      <c r="W114">
        <v>3</v>
      </c>
      <c r="X114">
        <v>3</v>
      </c>
      <c r="Y114">
        <v>4</v>
      </c>
      <c r="AA114">
        <v>2</v>
      </c>
      <c r="AB114">
        <v>3</v>
      </c>
      <c r="AC114">
        <v>2</v>
      </c>
      <c r="AE114">
        <v>4</v>
      </c>
      <c r="AF114">
        <v>1</v>
      </c>
      <c r="AG114">
        <v>3</v>
      </c>
      <c r="AH114">
        <v>1</v>
      </c>
      <c r="AI114">
        <v>7</v>
      </c>
      <c r="AJ114">
        <v>6</v>
      </c>
      <c r="AK114">
        <v>1</v>
      </c>
      <c r="AL114">
        <v>6</v>
      </c>
      <c r="AM114">
        <v>6</v>
      </c>
      <c r="AN114">
        <v>1</v>
      </c>
      <c r="AO114">
        <v>4</v>
      </c>
      <c r="AP114">
        <v>1</v>
      </c>
      <c r="AQ114">
        <v>1</v>
      </c>
      <c r="AR114">
        <v>1</v>
      </c>
      <c r="AS114">
        <v>5</v>
      </c>
      <c r="AT114">
        <v>5</v>
      </c>
      <c r="AU114">
        <v>4</v>
      </c>
      <c r="AV114">
        <v>6</v>
      </c>
      <c r="AW114">
        <v>6</v>
      </c>
      <c r="AX114">
        <v>3</v>
      </c>
      <c r="AY114">
        <v>2</v>
      </c>
      <c r="AZ114">
        <v>2</v>
      </c>
      <c r="BA114">
        <v>1</v>
      </c>
      <c r="BB114">
        <v>1</v>
      </c>
      <c r="BC114">
        <v>2</v>
      </c>
      <c r="BD114">
        <v>1</v>
      </c>
      <c r="BE114">
        <v>1</v>
      </c>
      <c r="BF114">
        <v>1</v>
      </c>
      <c r="BG114">
        <v>5</v>
      </c>
      <c r="BH114">
        <v>1</v>
      </c>
      <c r="BI114">
        <v>2</v>
      </c>
      <c r="BJ114">
        <v>3</v>
      </c>
      <c r="BK114">
        <v>5</v>
      </c>
      <c r="BL114">
        <v>2</v>
      </c>
      <c r="BM114">
        <v>1</v>
      </c>
      <c r="BN114">
        <v>1</v>
      </c>
      <c r="BO114">
        <v>2</v>
      </c>
      <c r="BP114">
        <v>1</v>
      </c>
      <c r="BQ114">
        <v>3</v>
      </c>
      <c r="BR114">
        <v>1</v>
      </c>
      <c r="BS114">
        <v>3</v>
      </c>
      <c r="BT114">
        <v>2</v>
      </c>
      <c r="BU114">
        <v>1</v>
      </c>
      <c r="BV114">
        <v>3</v>
      </c>
      <c r="BW114">
        <v>2</v>
      </c>
      <c r="BX114">
        <v>2</v>
      </c>
      <c r="BY114">
        <v>1</v>
      </c>
      <c r="BZ114">
        <v>1</v>
      </c>
      <c r="CA114">
        <v>2</v>
      </c>
      <c r="CB114">
        <v>1</v>
      </c>
      <c r="CC114">
        <v>1</v>
      </c>
      <c r="CD114">
        <v>2</v>
      </c>
      <c r="CE114">
        <v>2</v>
      </c>
      <c r="CF114">
        <v>2</v>
      </c>
      <c r="CG114">
        <v>2</v>
      </c>
      <c r="CH114">
        <v>3</v>
      </c>
      <c r="CI114">
        <v>2</v>
      </c>
      <c r="CJ114">
        <v>2</v>
      </c>
      <c r="CK114">
        <v>3</v>
      </c>
      <c r="CL114">
        <v>2</v>
      </c>
      <c r="CM114">
        <v>2</v>
      </c>
      <c r="CN114">
        <v>3</v>
      </c>
      <c r="CO114">
        <v>3</v>
      </c>
      <c r="CP114">
        <v>1</v>
      </c>
      <c r="CQ114">
        <v>1</v>
      </c>
      <c r="CR114">
        <v>2</v>
      </c>
      <c r="CS114">
        <v>1</v>
      </c>
      <c r="CT114">
        <v>3</v>
      </c>
      <c r="CU114">
        <v>1</v>
      </c>
      <c r="CV114">
        <v>1</v>
      </c>
      <c r="CW114">
        <v>1</v>
      </c>
      <c r="CX114">
        <v>1</v>
      </c>
      <c r="CY114">
        <v>2</v>
      </c>
      <c r="CZ114">
        <v>3</v>
      </c>
      <c r="DA114">
        <v>1</v>
      </c>
      <c r="DB114">
        <v>4</v>
      </c>
      <c r="DC114">
        <v>3</v>
      </c>
      <c r="DD114">
        <v>2</v>
      </c>
      <c r="DE114">
        <v>2</v>
      </c>
      <c r="DF114">
        <v>1</v>
      </c>
      <c r="DG114">
        <v>3</v>
      </c>
      <c r="DH114">
        <v>1</v>
      </c>
      <c r="DI114">
        <v>1</v>
      </c>
      <c r="DJ114">
        <v>2</v>
      </c>
      <c r="DK114">
        <v>2</v>
      </c>
      <c r="DL114">
        <v>3</v>
      </c>
      <c r="DM114">
        <v>2</v>
      </c>
      <c r="DN114">
        <v>4</v>
      </c>
      <c r="DO114">
        <v>4</v>
      </c>
      <c r="DP114">
        <v>3</v>
      </c>
      <c r="DQ114">
        <v>3</v>
      </c>
      <c r="DR114">
        <v>1</v>
      </c>
      <c r="DS114">
        <v>3</v>
      </c>
      <c r="DT114">
        <v>2</v>
      </c>
      <c r="DU114">
        <v>5</v>
      </c>
      <c r="DV114">
        <v>1</v>
      </c>
      <c r="DW114">
        <v>2</v>
      </c>
      <c r="DX114">
        <v>1</v>
      </c>
      <c r="DY114">
        <v>1</v>
      </c>
      <c r="DZ114">
        <v>2</v>
      </c>
      <c r="EA114">
        <v>5</v>
      </c>
      <c r="EB114">
        <v>1</v>
      </c>
      <c r="EC114">
        <v>2</v>
      </c>
      <c r="ED114">
        <v>3</v>
      </c>
      <c r="EE114">
        <v>2</v>
      </c>
      <c r="EF114">
        <v>3</v>
      </c>
      <c r="EG114">
        <v>2</v>
      </c>
      <c r="EH114">
        <v>2</v>
      </c>
      <c r="EI114">
        <v>1</v>
      </c>
      <c r="EJ114">
        <v>1</v>
      </c>
      <c r="EK114">
        <v>1</v>
      </c>
      <c r="EL114">
        <v>3</v>
      </c>
      <c r="EM114">
        <v>3</v>
      </c>
      <c r="EN114">
        <v>2</v>
      </c>
      <c r="EO114">
        <v>4</v>
      </c>
      <c r="EP114">
        <v>1</v>
      </c>
      <c r="EQ114">
        <v>2</v>
      </c>
      <c r="ER114">
        <v>1</v>
      </c>
      <c r="ES114">
        <v>1</v>
      </c>
      <c r="ET114">
        <v>4</v>
      </c>
      <c r="EU114">
        <v>1</v>
      </c>
      <c r="EV114">
        <v>3</v>
      </c>
      <c r="EW114">
        <v>1</v>
      </c>
      <c r="EX114">
        <v>4</v>
      </c>
      <c r="EY114">
        <v>4</v>
      </c>
      <c r="EZ114">
        <v>2</v>
      </c>
      <c r="FA114">
        <v>2</v>
      </c>
      <c r="FB114">
        <v>4</v>
      </c>
      <c r="FC114">
        <v>1</v>
      </c>
      <c r="FD114">
        <v>3</v>
      </c>
      <c r="FE114">
        <v>2</v>
      </c>
      <c r="FF114">
        <v>2</v>
      </c>
      <c r="FG114">
        <v>1</v>
      </c>
      <c r="FH114">
        <v>1</v>
      </c>
      <c r="FI114">
        <v>3</v>
      </c>
      <c r="FJ114">
        <v>2</v>
      </c>
      <c r="FK114">
        <v>3</v>
      </c>
      <c r="FM114">
        <f t="shared" si="576"/>
        <v>1</v>
      </c>
      <c r="FN114">
        <f t="shared" si="577"/>
        <v>3</v>
      </c>
      <c r="FO114">
        <f t="shared" si="578"/>
        <v>2</v>
      </c>
      <c r="FP114">
        <f t="shared" si="579"/>
        <v>1</v>
      </c>
      <c r="FQ114">
        <f t="shared" si="580"/>
        <v>2</v>
      </c>
      <c r="FR114">
        <f t="shared" si="581"/>
        <v>2</v>
      </c>
      <c r="FS114">
        <f t="shared" si="582"/>
        <v>1</v>
      </c>
      <c r="FT114">
        <f t="shared" si="583"/>
        <v>3</v>
      </c>
      <c r="FU114">
        <f t="shared" si="584"/>
        <v>2</v>
      </c>
      <c r="FV114">
        <f t="shared" si="585"/>
        <v>1</v>
      </c>
      <c r="FW114">
        <f t="shared" si="586"/>
        <v>3</v>
      </c>
      <c r="FX114">
        <f t="shared" si="587"/>
        <v>1</v>
      </c>
      <c r="FY114">
        <f t="shared" si="588"/>
        <v>1</v>
      </c>
      <c r="FZ114">
        <f t="shared" si="589"/>
        <v>2</v>
      </c>
      <c r="GA114">
        <f t="shared" si="590"/>
        <v>1</v>
      </c>
      <c r="GB114">
        <f t="shared" si="591"/>
        <v>4</v>
      </c>
      <c r="GC114">
        <f t="shared" si="592"/>
        <v>4</v>
      </c>
      <c r="GD114">
        <f t="shared" si="593"/>
        <v>2</v>
      </c>
      <c r="GE114">
        <f t="shared" si="594"/>
        <v>4</v>
      </c>
      <c r="GF114">
        <f t="shared" si="595"/>
        <v>2</v>
      </c>
      <c r="GG114">
        <f t="shared" si="596"/>
        <v>2</v>
      </c>
      <c r="GH114">
        <f t="shared" si="597"/>
        <v>1</v>
      </c>
      <c r="GI114" t="b">
        <f t="shared" si="598"/>
        <v>0</v>
      </c>
      <c r="GJ114">
        <f t="shared" si="599"/>
        <v>3</v>
      </c>
      <c r="GK114">
        <f t="shared" si="600"/>
        <v>2</v>
      </c>
      <c r="GL114">
        <f t="shared" si="601"/>
        <v>3</v>
      </c>
      <c r="GM114" t="b">
        <f t="shared" si="602"/>
        <v>0</v>
      </c>
      <c r="GN114">
        <f t="shared" si="603"/>
        <v>1</v>
      </c>
      <c r="GO114">
        <f t="shared" si="604"/>
        <v>4</v>
      </c>
      <c r="GP114">
        <f t="shared" si="605"/>
        <v>2</v>
      </c>
      <c r="GQ114">
        <f t="shared" si="606"/>
        <v>4</v>
      </c>
      <c r="GR114">
        <f t="shared" si="607"/>
        <v>7</v>
      </c>
      <c r="GS114">
        <f t="shared" si="608"/>
        <v>6</v>
      </c>
      <c r="GT114">
        <f t="shared" si="609"/>
        <v>7</v>
      </c>
      <c r="GU114">
        <f t="shared" si="610"/>
        <v>6</v>
      </c>
      <c r="GV114">
        <f t="shared" si="611"/>
        <v>6</v>
      </c>
      <c r="GW114">
        <f t="shared" si="612"/>
        <v>7</v>
      </c>
      <c r="GX114">
        <f t="shared" si="613"/>
        <v>4</v>
      </c>
      <c r="GY114">
        <f t="shared" si="614"/>
        <v>7</v>
      </c>
      <c r="GZ114">
        <f t="shared" si="615"/>
        <v>7</v>
      </c>
      <c r="HA114">
        <f t="shared" si="616"/>
        <v>7</v>
      </c>
      <c r="HB114">
        <f t="shared" si="617"/>
        <v>2</v>
      </c>
      <c r="HC114">
        <f t="shared" si="618"/>
        <v>2</v>
      </c>
      <c r="HD114">
        <f t="shared" si="619"/>
        <v>1</v>
      </c>
      <c r="HE114">
        <f t="shared" si="620"/>
        <v>3</v>
      </c>
      <c r="HF114">
        <f t="shared" si="621"/>
        <v>3</v>
      </c>
      <c r="HG114">
        <f t="shared" si="622"/>
        <v>-1</v>
      </c>
      <c r="HH114">
        <f t="shared" si="623"/>
        <v>-2</v>
      </c>
      <c r="HI114">
        <f t="shared" si="624"/>
        <v>2</v>
      </c>
      <c r="HJ114">
        <f t="shared" si="625"/>
        <v>3</v>
      </c>
      <c r="HK114">
        <f t="shared" si="626"/>
        <v>3</v>
      </c>
      <c r="HL114">
        <f t="shared" si="627"/>
        <v>2</v>
      </c>
      <c r="HM114">
        <f t="shared" si="628"/>
        <v>3</v>
      </c>
      <c r="HN114">
        <f t="shared" si="629"/>
        <v>3</v>
      </c>
      <c r="HO114">
        <f t="shared" si="630"/>
        <v>3</v>
      </c>
      <c r="HP114">
        <f t="shared" si="631"/>
        <v>2</v>
      </c>
      <c r="HQ114">
        <f t="shared" si="632"/>
        <v>6</v>
      </c>
      <c r="HR114">
        <f t="shared" si="633"/>
        <v>5</v>
      </c>
      <c r="HS114">
        <f t="shared" si="634"/>
        <v>4</v>
      </c>
      <c r="HT114">
        <f t="shared" si="635"/>
        <v>2</v>
      </c>
      <c r="HU114">
        <f t="shared" si="636"/>
        <v>5</v>
      </c>
      <c r="HV114">
        <f t="shared" si="637"/>
        <v>6</v>
      </c>
      <c r="HW114">
        <f t="shared" si="638"/>
        <v>6</v>
      </c>
      <c r="HX114">
        <f t="shared" si="639"/>
        <v>5</v>
      </c>
      <c r="HY114">
        <f t="shared" si="640"/>
        <v>6</v>
      </c>
      <c r="HZ114">
        <f t="shared" si="641"/>
        <v>4</v>
      </c>
      <c r="IA114">
        <f t="shared" si="642"/>
        <v>6</v>
      </c>
      <c r="IB114">
        <f t="shared" si="643"/>
        <v>4</v>
      </c>
      <c r="IC114">
        <f t="shared" si="644"/>
        <v>5</v>
      </c>
      <c r="ID114">
        <f t="shared" si="645"/>
        <v>6</v>
      </c>
      <c r="IE114">
        <f t="shared" si="646"/>
        <v>3</v>
      </c>
      <c r="IF114">
        <f t="shared" si="647"/>
        <v>2</v>
      </c>
      <c r="IG114">
        <f t="shared" si="648"/>
        <v>2</v>
      </c>
      <c r="IH114">
        <f t="shared" si="649"/>
        <v>1</v>
      </c>
      <c r="II114">
        <f t="shared" si="650"/>
        <v>1</v>
      </c>
      <c r="IJ114">
        <f t="shared" si="651"/>
        <v>2</v>
      </c>
      <c r="IK114">
        <f t="shared" si="652"/>
        <v>1</v>
      </c>
      <c r="IL114">
        <f t="shared" si="653"/>
        <v>1</v>
      </c>
      <c r="IM114">
        <f t="shared" si="654"/>
        <v>2</v>
      </c>
      <c r="IN114">
        <f t="shared" si="655"/>
        <v>3</v>
      </c>
      <c r="IO114">
        <f t="shared" si="656"/>
        <v>2</v>
      </c>
      <c r="IP114">
        <f t="shared" si="657"/>
        <v>2</v>
      </c>
      <c r="IQ114">
        <f t="shared" si="658"/>
        <v>2</v>
      </c>
      <c r="IR114">
        <f t="shared" si="659"/>
        <v>3</v>
      </c>
      <c r="IS114">
        <f t="shared" si="660"/>
        <v>2</v>
      </c>
      <c r="IT114">
        <f t="shared" si="661"/>
        <v>2</v>
      </c>
      <c r="IU114">
        <f t="shared" si="662"/>
        <v>2</v>
      </c>
      <c r="IV114">
        <f t="shared" si="663"/>
        <v>2</v>
      </c>
      <c r="IW114">
        <f t="shared" si="664"/>
        <v>2</v>
      </c>
      <c r="IX114">
        <f t="shared" si="665"/>
        <v>3</v>
      </c>
      <c r="IY114">
        <f t="shared" si="666"/>
        <v>5</v>
      </c>
      <c r="IZ114">
        <f t="shared" si="667"/>
        <v>5</v>
      </c>
      <c r="JA114">
        <f t="shared" si="668"/>
        <v>4</v>
      </c>
      <c r="JB114">
        <f t="shared" si="669"/>
        <v>5</v>
      </c>
      <c r="JC114">
        <f t="shared" si="670"/>
        <v>3</v>
      </c>
      <c r="JD114">
        <f t="shared" si="671"/>
        <v>5</v>
      </c>
      <c r="JE114">
        <f t="shared" si="672"/>
        <v>5</v>
      </c>
      <c r="JF114">
        <f t="shared" si="673"/>
        <v>5</v>
      </c>
      <c r="JG114">
        <f t="shared" si="674"/>
        <v>5</v>
      </c>
      <c r="JH114">
        <f t="shared" si="675"/>
        <v>4</v>
      </c>
      <c r="JI114">
        <f t="shared" si="676"/>
        <v>3</v>
      </c>
      <c r="JJ114">
        <f t="shared" si="677"/>
        <v>5</v>
      </c>
      <c r="JK114">
        <f t="shared" si="678"/>
        <v>2</v>
      </c>
      <c r="JL114">
        <f t="shared" si="679"/>
        <v>3</v>
      </c>
      <c r="JM114">
        <f t="shared" si="680"/>
        <v>4</v>
      </c>
      <c r="JN114">
        <f t="shared" si="681"/>
        <v>4</v>
      </c>
      <c r="JO114">
        <f t="shared" si="682"/>
        <v>5</v>
      </c>
      <c r="JP114">
        <f t="shared" si="683"/>
        <v>3</v>
      </c>
      <c r="JQ114">
        <f t="shared" si="684"/>
        <v>5</v>
      </c>
      <c r="JR114">
        <f t="shared" si="685"/>
        <v>5</v>
      </c>
      <c r="JS114">
        <f t="shared" si="686"/>
        <v>4</v>
      </c>
      <c r="JT114">
        <f t="shared" si="687"/>
        <v>2</v>
      </c>
      <c r="JU114">
        <f t="shared" si="688"/>
        <v>3</v>
      </c>
      <c r="JV114">
        <f t="shared" si="689"/>
        <v>2</v>
      </c>
      <c r="JW114">
        <f t="shared" si="690"/>
        <v>4</v>
      </c>
      <c r="JX114">
        <f t="shared" si="691"/>
        <v>2</v>
      </c>
      <c r="JY114">
        <f t="shared" si="692"/>
        <v>3</v>
      </c>
      <c r="JZ114">
        <f t="shared" si="693"/>
        <v>3</v>
      </c>
      <c r="KA114">
        <f t="shared" si="694"/>
        <v>5</v>
      </c>
      <c r="KC114">
        <f t="shared" si="695"/>
        <v>3</v>
      </c>
      <c r="KD114">
        <f t="shared" si="696"/>
        <v>4</v>
      </c>
      <c r="KE114">
        <f t="shared" si="697"/>
        <v>5</v>
      </c>
      <c r="KF114">
        <f t="shared" si="698"/>
        <v>5</v>
      </c>
      <c r="KG114">
        <f t="shared" si="699"/>
        <v>4</v>
      </c>
      <c r="KH114">
        <f t="shared" si="700"/>
        <v>5</v>
      </c>
      <c r="KI114">
        <f t="shared" si="701"/>
        <v>5</v>
      </c>
      <c r="KJ114">
        <f t="shared" si="702"/>
        <v>4</v>
      </c>
      <c r="KL114">
        <f t="shared" si="703"/>
        <v>1</v>
      </c>
      <c r="KM114">
        <f t="shared" si="704"/>
        <v>1</v>
      </c>
      <c r="KN114">
        <f t="shared" si="705"/>
        <v>1</v>
      </c>
      <c r="KO114">
        <f t="shared" si="706"/>
        <v>1</v>
      </c>
      <c r="KP114">
        <f t="shared" si="707"/>
        <v>1</v>
      </c>
      <c r="KQ114">
        <f t="shared" si="708"/>
        <v>1</v>
      </c>
      <c r="KR114">
        <f t="shared" si="709"/>
        <v>0</v>
      </c>
      <c r="KS114">
        <f t="shared" si="710"/>
        <v>1</v>
      </c>
      <c r="KT114">
        <f t="shared" si="711"/>
        <v>0</v>
      </c>
      <c r="KU114">
        <f t="shared" si="712"/>
        <v>1</v>
      </c>
      <c r="KV114">
        <f t="shared" si="713"/>
        <v>1</v>
      </c>
      <c r="KW114">
        <f t="shared" si="714"/>
        <v>1</v>
      </c>
      <c r="KX114">
        <f t="shared" si="715"/>
        <v>1</v>
      </c>
      <c r="KY114">
        <f t="shared" si="716"/>
        <v>1</v>
      </c>
      <c r="KZ114">
        <f t="shared" si="717"/>
        <v>1</v>
      </c>
      <c r="LA114">
        <f t="shared" si="718"/>
        <v>1</v>
      </c>
      <c r="LB114">
        <f t="shared" si="719"/>
        <v>1</v>
      </c>
      <c r="LC114">
        <f t="shared" si="720"/>
        <v>1</v>
      </c>
      <c r="LD114">
        <f t="shared" si="721"/>
        <v>1</v>
      </c>
      <c r="LE114">
        <f t="shared" si="722"/>
        <v>0</v>
      </c>
      <c r="LF114">
        <f t="shared" si="723"/>
        <v>0</v>
      </c>
      <c r="LG114">
        <f t="shared" si="724"/>
        <v>1</v>
      </c>
      <c r="LH114">
        <f t="shared" si="725"/>
        <v>0</v>
      </c>
      <c r="LI114">
        <f t="shared" si="726"/>
        <v>0</v>
      </c>
      <c r="LJ114">
        <f t="shared" si="727"/>
        <v>0</v>
      </c>
      <c r="LK114">
        <f t="shared" si="728"/>
        <v>0</v>
      </c>
      <c r="LL114">
        <f t="shared" si="729"/>
        <v>0</v>
      </c>
      <c r="LM114">
        <f t="shared" si="730"/>
        <v>1</v>
      </c>
      <c r="LN114">
        <f t="shared" si="731"/>
        <v>0</v>
      </c>
      <c r="LO114">
        <f t="shared" si="732"/>
        <v>1</v>
      </c>
      <c r="LP114">
        <f t="shared" si="733"/>
        <v>1</v>
      </c>
      <c r="LQ114">
        <f t="shared" si="734"/>
        <v>1</v>
      </c>
      <c r="LR114">
        <f t="shared" si="735"/>
        <v>0</v>
      </c>
      <c r="LS114">
        <f t="shared" si="736"/>
        <v>1</v>
      </c>
      <c r="LT114">
        <f t="shared" si="737"/>
        <v>1</v>
      </c>
      <c r="LU114">
        <f t="shared" si="738"/>
        <v>1</v>
      </c>
      <c r="LW114">
        <f t="shared" si="544"/>
        <v>2.1666666666666665</v>
      </c>
      <c r="LX114" s="24" t="str">
        <f t="shared" si="746"/>
        <v>CHECK</v>
      </c>
      <c r="LY114">
        <f t="shared" si="545"/>
        <v>2.2727272727272729</v>
      </c>
      <c r="LZ114" s="25">
        <f>11/12</f>
        <v>0.91666666666666663</v>
      </c>
      <c r="MA114">
        <f t="shared" si="546"/>
        <v>2.4444444444444446</v>
      </c>
      <c r="MB114" t="str">
        <f t="shared" si="745"/>
        <v>CHECK</v>
      </c>
      <c r="MC114">
        <f t="shared" si="547"/>
        <v>1.8888888888888888</v>
      </c>
      <c r="MD114">
        <f t="shared" si="747"/>
        <v>1</v>
      </c>
      <c r="ME114">
        <f t="shared" si="548"/>
        <v>2</v>
      </c>
      <c r="MF114">
        <f t="shared" si="575"/>
        <v>1</v>
      </c>
      <c r="MG114">
        <f t="shared" si="549"/>
        <v>1</v>
      </c>
      <c r="MH114">
        <f>3/4</f>
        <v>0.75</v>
      </c>
      <c r="MI114">
        <f t="shared" si="550"/>
        <v>3.5</v>
      </c>
      <c r="MJ114" s="25">
        <f t="shared" si="741"/>
        <v>1</v>
      </c>
      <c r="MK114">
        <f t="shared" si="552"/>
        <v>6.4</v>
      </c>
      <c r="ML114">
        <f t="shared" si="742"/>
        <v>1</v>
      </c>
      <c r="MM114">
        <f t="shared" si="554"/>
        <v>1.9285714285714286</v>
      </c>
      <c r="MN114">
        <f>13/14</f>
        <v>0.9285714285714286</v>
      </c>
      <c r="MO114">
        <f t="shared" si="555"/>
        <v>2</v>
      </c>
      <c r="MP114">
        <f t="shared" si="748"/>
        <v>1</v>
      </c>
      <c r="MQ114">
        <f t="shared" si="556"/>
        <v>4.5</v>
      </c>
      <c r="MR114">
        <f t="shared" si="750"/>
        <v>1</v>
      </c>
      <c r="MS114">
        <f t="shared" si="557"/>
        <v>3.2727272727272729</v>
      </c>
      <c r="MT114">
        <f t="shared" si="751"/>
        <v>1</v>
      </c>
      <c r="MU114">
        <f t="shared" si="558"/>
        <v>4.083333333333333</v>
      </c>
      <c r="MV114">
        <f>12/13</f>
        <v>0.92307692307692313</v>
      </c>
      <c r="MW114">
        <f t="shared" si="559"/>
        <v>0.69444444444444442</v>
      </c>
      <c r="MX114">
        <f t="shared" ref="MX114:MX123" si="752">IF(OR(ISNUMBER(SEARCH(KL114,"FALSE")),ISNUMBER(SEARCH(KM114,"FALSE")),ISNUMBER(SEARCH(KN114,"FALSE")),ISNUMBER(SEARCH(KO114,"FALSE")),ISNUMBER(SEARCH(KP114,"FALSE")),ISNUMBER(SEARCH(KQ114,"FALSE")),ISNUMBER(SEARCH(KR114,"FALSE")),ISNUMBER(SEARCH(KS114,"FALSE")),ISNUMBER(SEARCH(KT114,"FALSE")),ISNUMBER(SEARCH(KU114,"FALSE")),ISNUMBER(SEARCH(KV114,"FALSE")),ISNUMBER(SEARCH(KW114,"FALSE")),ISNUMBER(SEARCH(KX114,"FALSE")),ISNUMBER(SEARCH(KY114,"FALSE")),ISNUMBER(SEARCH(KZ114,"FALSE")),ISNUMBER(SEARCH(LA114,"FALSE")),ISNUMBER(SEARCH(LB114,"FALSE")),ISNUMBER(SEARCH(LC114,"FALSE")),ISNUMBER(SEARCH(LD114,"FALSE")),ISNUMBER(SEARCH(LE114,"FALSE")),ISNUMBER(SEARCH(LF114,"FALSE")),ISNUMBER(SEARCH(LG114,"FALSE")),ISNUMBER(SEARCH(LH114,"FALSE")),ISNUMBER(SEARCH(LI114,"FALSE")),ISNUMBER(SEARCH(LJ114,"FALSE")),ISNUMBER(SEARCH(LK114,"FALSE")),ISNUMBER(SEARCH(LL114,"FALSE")),ISNUMBER(SEARCH(LM114,"FALSE")),ISNUMBER(SEARCH(LN114,"FALSE")),ISNUMBER(SEARCH(LO114,"FALSE")),ISNUMBER(SEARCH(LP114,"FALSE")),ISNUMBER(SEARCH(LQ114,"FALSE")),ISNUMBER(SEARCH(LR114,"FALSE")),ISNUMBER(SEARCH(LS114,"FALSE")),ISNUMBER(SEARCH(LT114,"FALSE")),ISNUMBER(SEARCH(LU114,"FALSE")),),"CHECK",1)</f>
        <v>1</v>
      </c>
      <c r="MY114">
        <f t="shared" si="560"/>
        <v>4.8</v>
      </c>
      <c r="MZ114">
        <f>14/15</f>
        <v>0.93333333333333335</v>
      </c>
    </row>
    <row r="115" spans="1:364" ht="16">
      <c r="A115" t="s">
        <v>1504</v>
      </c>
      <c r="B115" t="s">
        <v>837</v>
      </c>
      <c r="C115">
        <v>2</v>
      </c>
      <c r="D115">
        <v>2</v>
      </c>
      <c r="E115">
        <v>3</v>
      </c>
      <c r="F115">
        <v>4</v>
      </c>
      <c r="G115">
        <v>4</v>
      </c>
      <c r="H115">
        <v>4</v>
      </c>
      <c r="I115">
        <v>3</v>
      </c>
      <c r="J115">
        <v>4</v>
      </c>
      <c r="K115">
        <v>2</v>
      </c>
      <c r="L115">
        <v>2</v>
      </c>
      <c r="M115">
        <v>4</v>
      </c>
      <c r="N115">
        <v>3</v>
      </c>
      <c r="O115">
        <v>2</v>
      </c>
      <c r="P115">
        <v>1</v>
      </c>
      <c r="Q115">
        <v>1</v>
      </c>
      <c r="R115">
        <v>4</v>
      </c>
      <c r="S115">
        <v>3</v>
      </c>
      <c r="T115">
        <v>2</v>
      </c>
      <c r="U115">
        <v>3</v>
      </c>
      <c r="V115">
        <v>3</v>
      </c>
      <c r="W115">
        <v>4</v>
      </c>
      <c r="X115">
        <v>4</v>
      </c>
      <c r="Y115">
        <v>4</v>
      </c>
      <c r="Z115">
        <v>4</v>
      </c>
      <c r="AA115">
        <v>4</v>
      </c>
      <c r="AB115">
        <v>3</v>
      </c>
      <c r="AC115">
        <v>3</v>
      </c>
      <c r="AD115">
        <v>3</v>
      </c>
      <c r="AE115">
        <v>4</v>
      </c>
      <c r="AF115">
        <v>1</v>
      </c>
      <c r="AG115">
        <v>4</v>
      </c>
      <c r="AH115">
        <v>3</v>
      </c>
      <c r="AI115">
        <v>7</v>
      </c>
      <c r="AJ115">
        <v>5</v>
      </c>
      <c r="AK115">
        <v>3</v>
      </c>
      <c r="AL115">
        <v>7</v>
      </c>
      <c r="AM115">
        <v>7</v>
      </c>
      <c r="AN115">
        <v>2</v>
      </c>
      <c r="AO115">
        <v>7</v>
      </c>
      <c r="AP115">
        <v>7</v>
      </c>
      <c r="AQ115">
        <v>1</v>
      </c>
      <c r="AR115">
        <v>4</v>
      </c>
      <c r="AS115">
        <v>2</v>
      </c>
      <c r="AT115">
        <v>5</v>
      </c>
      <c r="AU115">
        <v>6</v>
      </c>
      <c r="AV115">
        <v>6</v>
      </c>
      <c r="AW115">
        <v>1</v>
      </c>
      <c r="AX115">
        <v>1</v>
      </c>
      <c r="AY115">
        <v>5</v>
      </c>
      <c r="AZ115">
        <v>4</v>
      </c>
      <c r="BA115">
        <v>1</v>
      </c>
      <c r="BB115">
        <v>1</v>
      </c>
      <c r="BC115">
        <v>1</v>
      </c>
      <c r="BD115">
        <v>1</v>
      </c>
      <c r="BE115">
        <v>1</v>
      </c>
      <c r="BF115">
        <v>1</v>
      </c>
      <c r="EB115">
        <v>1</v>
      </c>
      <c r="EC115">
        <v>4</v>
      </c>
      <c r="ED115">
        <v>4</v>
      </c>
      <c r="EE115">
        <v>3</v>
      </c>
      <c r="EF115">
        <v>3</v>
      </c>
      <c r="EG115">
        <v>2</v>
      </c>
      <c r="EH115">
        <v>2</v>
      </c>
      <c r="EI115">
        <v>1</v>
      </c>
      <c r="EJ115">
        <v>1</v>
      </c>
      <c r="EK115">
        <v>1</v>
      </c>
      <c r="EL115">
        <v>1</v>
      </c>
      <c r="EM115">
        <v>3</v>
      </c>
      <c r="EN115">
        <v>2</v>
      </c>
      <c r="EO115">
        <v>1</v>
      </c>
      <c r="EP115">
        <v>4</v>
      </c>
      <c r="EQ115">
        <v>2</v>
      </c>
      <c r="ER115">
        <v>1</v>
      </c>
      <c r="ES115">
        <v>4</v>
      </c>
      <c r="ET115">
        <v>4</v>
      </c>
      <c r="EU115">
        <v>2</v>
      </c>
      <c r="EV115">
        <v>3</v>
      </c>
      <c r="EW115">
        <v>1</v>
      </c>
      <c r="EX115">
        <v>3</v>
      </c>
      <c r="EY115">
        <v>2</v>
      </c>
      <c r="EZ115">
        <v>2</v>
      </c>
      <c r="FA115">
        <v>2</v>
      </c>
      <c r="FB115">
        <v>2</v>
      </c>
      <c r="FC115">
        <v>2</v>
      </c>
      <c r="FD115">
        <v>4</v>
      </c>
      <c r="FE115">
        <v>3</v>
      </c>
      <c r="FF115">
        <v>4</v>
      </c>
      <c r="FG115">
        <v>4</v>
      </c>
      <c r="FH115">
        <v>4</v>
      </c>
      <c r="FI115">
        <v>1</v>
      </c>
      <c r="FJ115">
        <v>2</v>
      </c>
      <c r="FK115">
        <v>3</v>
      </c>
      <c r="FM115">
        <f t="shared" si="576"/>
        <v>3</v>
      </c>
      <c r="FN115">
        <f t="shared" si="577"/>
        <v>2</v>
      </c>
      <c r="FO115">
        <f t="shared" si="578"/>
        <v>1</v>
      </c>
      <c r="FP115">
        <f t="shared" si="579"/>
        <v>1</v>
      </c>
      <c r="FQ115">
        <f t="shared" si="580"/>
        <v>1</v>
      </c>
      <c r="FR115">
        <f t="shared" si="581"/>
        <v>2</v>
      </c>
      <c r="FS115">
        <f t="shared" si="582"/>
        <v>1</v>
      </c>
      <c r="FT115">
        <f t="shared" si="583"/>
        <v>3</v>
      </c>
      <c r="FU115">
        <f t="shared" si="584"/>
        <v>3</v>
      </c>
      <c r="FV115">
        <f t="shared" si="585"/>
        <v>1</v>
      </c>
      <c r="FW115">
        <f t="shared" si="586"/>
        <v>2</v>
      </c>
      <c r="FX115">
        <f t="shared" si="587"/>
        <v>3</v>
      </c>
      <c r="FY115">
        <f t="shared" si="588"/>
        <v>4</v>
      </c>
      <c r="FZ115">
        <f t="shared" si="589"/>
        <v>4</v>
      </c>
      <c r="GA115">
        <f t="shared" si="590"/>
        <v>1</v>
      </c>
      <c r="GB115">
        <f t="shared" si="591"/>
        <v>2</v>
      </c>
      <c r="GC115">
        <f t="shared" si="592"/>
        <v>3</v>
      </c>
      <c r="GD115">
        <f t="shared" si="593"/>
        <v>2</v>
      </c>
      <c r="GE115">
        <f t="shared" si="594"/>
        <v>2</v>
      </c>
      <c r="GF115">
        <f t="shared" si="595"/>
        <v>1</v>
      </c>
      <c r="GG115">
        <f t="shared" si="596"/>
        <v>1</v>
      </c>
      <c r="GH115">
        <f t="shared" si="597"/>
        <v>1</v>
      </c>
      <c r="GI115">
        <f t="shared" si="598"/>
        <v>1</v>
      </c>
      <c r="GJ115">
        <f t="shared" si="599"/>
        <v>1</v>
      </c>
      <c r="GK115">
        <f t="shared" si="600"/>
        <v>2</v>
      </c>
      <c r="GL115">
        <f t="shared" si="601"/>
        <v>2</v>
      </c>
      <c r="GM115">
        <f t="shared" si="602"/>
        <v>2</v>
      </c>
      <c r="GN115">
        <f t="shared" si="603"/>
        <v>1</v>
      </c>
      <c r="GO115">
        <f t="shared" si="604"/>
        <v>4</v>
      </c>
      <c r="GP115">
        <f t="shared" si="605"/>
        <v>1</v>
      </c>
      <c r="GQ115">
        <f t="shared" si="606"/>
        <v>2</v>
      </c>
      <c r="GR115">
        <f t="shared" si="607"/>
        <v>7</v>
      </c>
      <c r="GS115">
        <f t="shared" si="608"/>
        <v>5</v>
      </c>
      <c r="GT115">
        <f t="shared" si="609"/>
        <v>5</v>
      </c>
      <c r="GU115">
        <f t="shared" si="610"/>
        <v>7</v>
      </c>
      <c r="GV115">
        <f t="shared" si="611"/>
        <v>7</v>
      </c>
      <c r="GW115">
        <f t="shared" si="612"/>
        <v>6</v>
      </c>
      <c r="GX115">
        <f t="shared" si="613"/>
        <v>1</v>
      </c>
      <c r="GY115">
        <f t="shared" si="614"/>
        <v>1</v>
      </c>
      <c r="GZ115">
        <f t="shared" si="615"/>
        <v>7</v>
      </c>
      <c r="HA115">
        <f t="shared" si="616"/>
        <v>4</v>
      </c>
      <c r="HB115">
        <f t="shared" si="617"/>
        <v>-2</v>
      </c>
      <c r="HC115">
        <f t="shared" si="618"/>
        <v>2</v>
      </c>
      <c r="HD115">
        <f t="shared" si="619"/>
        <v>3</v>
      </c>
      <c r="HE115">
        <f t="shared" si="620"/>
        <v>3</v>
      </c>
      <c r="HF115">
        <f t="shared" si="621"/>
        <v>-3</v>
      </c>
      <c r="HG115">
        <f t="shared" si="622"/>
        <v>-3</v>
      </c>
      <c r="HH115">
        <f t="shared" si="623"/>
        <v>2</v>
      </c>
      <c r="HI115">
        <f t="shared" si="624"/>
        <v>-1</v>
      </c>
      <c r="HJ115">
        <f t="shared" si="625"/>
        <v>3</v>
      </c>
      <c r="HK115">
        <f t="shared" si="626"/>
        <v>3</v>
      </c>
      <c r="HL115">
        <f t="shared" si="627"/>
        <v>3</v>
      </c>
      <c r="HM115">
        <f t="shared" si="628"/>
        <v>3</v>
      </c>
      <c r="HN115">
        <f t="shared" si="629"/>
        <v>3</v>
      </c>
      <c r="HO115">
        <f t="shared" si="630"/>
        <v>3</v>
      </c>
      <c r="HP115" t="b">
        <f t="shared" si="631"/>
        <v>0</v>
      </c>
      <c r="HQ115" t="b">
        <f t="shared" si="632"/>
        <v>0</v>
      </c>
      <c r="HR115" t="b">
        <f t="shared" si="633"/>
        <v>0</v>
      </c>
      <c r="HS115" t="b">
        <f t="shared" si="634"/>
        <v>0</v>
      </c>
      <c r="HT115" t="b">
        <f t="shared" si="635"/>
        <v>0</v>
      </c>
      <c r="HU115" t="b">
        <f t="shared" si="636"/>
        <v>0</v>
      </c>
      <c r="HV115" t="b">
        <f t="shared" si="637"/>
        <v>0</v>
      </c>
      <c r="HW115" t="b">
        <f t="shared" si="638"/>
        <v>0</v>
      </c>
      <c r="HX115" t="b">
        <f t="shared" si="639"/>
        <v>0</v>
      </c>
      <c r="HY115" t="b">
        <f t="shared" si="640"/>
        <v>0</v>
      </c>
      <c r="HZ115" t="b">
        <f t="shared" si="641"/>
        <v>0</v>
      </c>
      <c r="IA115" t="b">
        <f t="shared" si="642"/>
        <v>0</v>
      </c>
      <c r="IB115" t="b">
        <f t="shared" si="643"/>
        <v>0</v>
      </c>
      <c r="IC115" t="b">
        <f t="shared" si="644"/>
        <v>0</v>
      </c>
      <c r="ID115" t="b">
        <f t="shared" si="645"/>
        <v>0</v>
      </c>
      <c r="IE115">
        <f t="shared" si="646"/>
        <v>0</v>
      </c>
      <c r="IF115">
        <f t="shared" si="647"/>
        <v>0</v>
      </c>
      <c r="IG115">
        <f t="shared" si="648"/>
        <v>0</v>
      </c>
      <c r="IH115">
        <f t="shared" si="649"/>
        <v>0</v>
      </c>
      <c r="II115">
        <f t="shared" si="650"/>
        <v>0</v>
      </c>
      <c r="IJ115">
        <f t="shared" si="651"/>
        <v>0</v>
      </c>
      <c r="IK115">
        <f t="shared" si="652"/>
        <v>0</v>
      </c>
      <c r="IL115">
        <f t="shared" si="653"/>
        <v>0</v>
      </c>
      <c r="IM115">
        <f t="shared" si="654"/>
        <v>0</v>
      </c>
      <c r="IN115" t="b">
        <f t="shared" si="655"/>
        <v>0</v>
      </c>
      <c r="IO115">
        <f t="shared" si="656"/>
        <v>0</v>
      </c>
      <c r="IP115">
        <f t="shared" si="657"/>
        <v>0</v>
      </c>
      <c r="IQ115" t="b">
        <f t="shared" si="658"/>
        <v>0</v>
      </c>
      <c r="IR115" t="b">
        <f t="shared" si="659"/>
        <v>0</v>
      </c>
      <c r="IS115">
        <f t="shared" si="660"/>
        <v>0</v>
      </c>
      <c r="IT115" t="b">
        <f t="shared" si="661"/>
        <v>0</v>
      </c>
      <c r="IU115">
        <f t="shared" si="662"/>
        <v>0</v>
      </c>
      <c r="IV115">
        <f t="shared" si="663"/>
        <v>0</v>
      </c>
      <c r="IW115" t="b">
        <f t="shared" si="664"/>
        <v>0</v>
      </c>
      <c r="IX115">
        <f t="shared" si="665"/>
        <v>0</v>
      </c>
      <c r="IY115" t="b">
        <f t="shared" si="666"/>
        <v>0</v>
      </c>
      <c r="IZ115" t="b">
        <f t="shared" si="667"/>
        <v>0</v>
      </c>
      <c r="JA115" t="b">
        <f t="shared" si="668"/>
        <v>0</v>
      </c>
      <c r="JB115" t="b">
        <f t="shared" si="669"/>
        <v>0</v>
      </c>
      <c r="JC115" t="b">
        <f t="shared" si="670"/>
        <v>0</v>
      </c>
      <c r="JD115" t="b">
        <f t="shared" si="671"/>
        <v>0</v>
      </c>
      <c r="JE115" t="b">
        <f t="shared" si="672"/>
        <v>0</v>
      </c>
      <c r="JF115" t="b">
        <f t="shared" si="673"/>
        <v>0</v>
      </c>
      <c r="JG115" t="b">
        <f t="shared" si="674"/>
        <v>0</v>
      </c>
      <c r="JH115" t="b">
        <f t="shared" si="675"/>
        <v>0</v>
      </c>
      <c r="JI115" t="b">
        <f t="shared" si="676"/>
        <v>0</v>
      </c>
      <c r="JJ115" t="b">
        <f t="shared" si="677"/>
        <v>0</v>
      </c>
      <c r="JK115" t="b">
        <f t="shared" si="678"/>
        <v>0</v>
      </c>
      <c r="JL115">
        <f t="shared" si="679"/>
        <v>0</v>
      </c>
      <c r="JM115" t="b">
        <f t="shared" si="680"/>
        <v>0</v>
      </c>
      <c r="JN115" t="b">
        <f t="shared" si="681"/>
        <v>0</v>
      </c>
      <c r="JO115" t="b">
        <f t="shared" si="682"/>
        <v>0</v>
      </c>
      <c r="JP115" t="b">
        <f t="shared" si="683"/>
        <v>0</v>
      </c>
      <c r="JQ115" t="b">
        <f t="shared" si="684"/>
        <v>0</v>
      </c>
      <c r="JR115" t="b">
        <f t="shared" si="685"/>
        <v>0</v>
      </c>
      <c r="JS115" t="b">
        <f t="shared" si="686"/>
        <v>0</v>
      </c>
      <c r="JT115">
        <f t="shared" si="687"/>
        <v>0</v>
      </c>
      <c r="JU115">
        <f t="shared" si="688"/>
        <v>0</v>
      </c>
      <c r="JV115">
        <f t="shared" si="689"/>
        <v>0</v>
      </c>
      <c r="JW115">
        <f t="shared" si="690"/>
        <v>0</v>
      </c>
      <c r="JX115" t="b">
        <f t="shared" si="691"/>
        <v>0</v>
      </c>
      <c r="JY115">
        <f t="shared" si="692"/>
        <v>0</v>
      </c>
      <c r="JZ115" t="b">
        <f t="shared" si="693"/>
        <v>0</v>
      </c>
      <c r="KA115" t="b">
        <f t="shared" si="694"/>
        <v>0</v>
      </c>
      <c r="KC115" t="b">
        <f t="shared" si="695"/>
        <v>0</v>
      </c>
      <c r="KD115" t="b">
        <f t="shared" si="696"/>
        <v>0</v>
      </c>
      <c r="KE115">
        <f t="shared" si="697"/>
        <v>0</v>
      </c>
      <c r="KF115" t="b">
        <f t="shared" si="698"/>
        <v>0</v>
      </c>
      <c r="KG115" t="b">
        <f t="shared" si="699"/>
        <v>0</v>
      </c>
      <c r="KH115" t="b">
        <f t="shared" si="700"/>
        <v>0</v>
      </c>
      <c r="KI115" t="b">
        <f t="shared" si="701"/>
        <v>0</v>
      </c>
      <c r="KJ115" t="b">
        <f t="shared" si="702"/>
        <v>0</v>
      </c>
      <c r="KL115">
        <f t="shared" si="703"/>
        <v>1</v>
      </c>
      <c r="KM115">
        <f t="shared" si="704"/>
        <v>0</v>
      </c>
      <c r="KN115">
        <f t="shared" si="705"/>
        <v>0</v>
      </c>
      <c r="KO115">
        <f t="shared" si="706"/>
        <v>0</v>
      </c>
      <c r="KP115">
        <f t="shared" si="707"/>
        <v>1</v>
      </c>
      <c r="KQ115">
        <f t="shared" si="708"/>
        <v>1</v>
      </c>
      <c r="KR115">
        <f t="shared" si="709"/>
        <v>0</v>
      </c>
      <c r="KS115">
        <f t="shared" si="710"/>
        <v>1</v>
      </c>
      <c r="KT115">
        <f t="shared" si="711"/>
        <v>0</v>
      </c>
      <c r="KU115">
        <f t="shared" si="712"/>
        <v>1</v>
      </c>
      <c r="KV115">
        <f t="shared" si="713"/>
        <v>0</v>
      </c>
      <c r="KW115">
        <f t="shared" si="714"/>
        <v>1</v>
      </c>
      <c r="KX115">
        <f t="shared" si="715"/>
        <v>1</v>
      </c>
      <c r="KY115">
        <f t="shared" si="716"/>
        <v>0</v>
      </c>
      <c r="KZ115">
        <f t="shared" si="717"/>
        <v>0</v>
      </c>
      <c r="LA115">
        <f t="shared" si="718"/>
        <v>1</v>
      </c>
      <c r="LB115">
        <f t="shared" si="719"/>
        <v>1</v>
      </c>
      <c r="LC115">
        <f t="shared" si="720"/>
        <v>0</v>
      </c>
      <c r="LD115">
        <f t="shared" si="721"/>
        <v>1</v>
      </c>
      <c r="LE115">
        <f t="shared" si="722"/>
        <v>1</v>
      </c>
      <c r="LF115">
        <f t="shared" si="723"/>
        <v>0</v>
      </c>
      <c r="LG115">
        <f t="shared" si="724"/>
        <v>1</v>
      </c>
      <c r="LH115">
        <f t="shared" si="725"/>
        <v>1</v>
      </c>
      <c r="LI115">
        <f t="shared" si="726"/>
        <v>0</v>
      </c>
      <c r="LJ115">
        <f t="shared" si="727"/>
        <v>0</v>
      </c>
      <c r="LK115">
        <f t="shared" si="728"/>
        <v>0</v>
      </c>
      <c r="LL115">
        <f t="shared" si="729"/>
        <v>1</v>
      </c>
      <c r="LM115">
        <f t="shared" si="730"/>
        <v>0</v>
      </c>
      <c r="LN115">
        <f t="shared" si="731"/>
        <v>1</v>
      </c>
      <c r="LO115">
        <f t="shared" si="732"/>
        <v>0</v>
      </c>
      <c r="LP115">
        <f t="shared" si="733"/>
        <v>0</v>
      </c>
      <c r="LQ115">
        <f t="shared" si="734"/>
        <v>0</v>
      </c>
      <c r="LR115">
        <f t="shared" si="735"/>
        <v>1</v>
      </c>
      <c r="LS115">
        <f t="shared" si="736"/>
        <v>0</v>
      </c>
      <c r="LT115">
        <f t="shared" si="737"/>
        <v>1</v>
      </c>
      <c r="LU115">
        <f t="shared" si="738"/>
        <v>1</v>
      </c>
      <c r="LW115">
        <f t="shared" si="544"/>
        <v>1.5263157894736843</v>
      </c>
      <c r="LX115" s="24">
        <f t="shared" si="746"/>
        <v>1</v>
      </c>
      <c r="LY115">
        <f t="shared" si="545"/>
        <v>2.5833333333333335</v>
      </c>
      <c r="LZ115" s="25">
        <f t="shared" ref="LZ115:LZ128" si="753">IF(OR(ISNUMBER(SEARCH(FN115,"FALSE")),ISNUMBER(SEARCH(FS115,"FALSE")),ISNUMBER(SEARCH(FT115,"FALSE")),ISNUMBER(SEARCH(FU115,"FALSE")),ISNUMBER(SEARCH(FV115,"FALSE")),ISNUMBER(SEARCH(FW115,"FALSE")),ISNUMBER(SEARCH(FX115,"FALSE")),ISNUMBER(SEARCH(FY115,"FALSE")),ISNUMBER(SEARCH(FZ115,"FALSE")),ISNUMBER(SEARCH(GC115,"FALSE")),ISNUMBER(SEARCH(GI115,"FALSE")),ISNUMBER(SEARCH(GO115,"FALSE"))),"CHECK",1)</f>
        <v>1</v>
      </c>
      <c r="MA115">
        <f t="shared" si="546"/>
        <v>1.5</v>
      </c>
      <c r="MB115">
        <f t="shared" si="745"/>
        <v>1</v>
      </c>
      <c r="MC115">
        <f t="shared" si="547"/>
        <v>1.5555555555555556</v>
      </c>
      <c r="MD115">
        <f t="shared" si="747"/>
        <v>1</v>
      </c>
      <c r="ME115">
        <f t="shared" si="548"/>
        <v>3.5</v>
      </c>
      <c r="MF115">
        <f t="shared" si="575"/>
        <v>1</v>
      </c>
      <c r="MG115">
        <f t="shared" si="549"/>
        <v>1.5</v>
      </c>
      <c r="MH115">
        <f t="shared" ref="MH115:MH128" si="754">IF(OR(ISNUMBER(SEARCH(FS115,"FALSE")),ISNUMBER(SEARCH(FV115,"FALSE")),ISNUMBER(SEARCH(FX115,"FALSE")),ISNUMBER(SEARCH(GI115,"FALSE"))),"CHECK",1)</f>
        <v>1</v>
      </c>
      <c r="MI115">
        <f t="shared" si="550"/>
        <v>2.75</v>
      </c>
      <c r="MJ115" s="25">
        <f t="shared" si="741"/>
        <v>1</v>
      </c>
      <c r="MK115">
        <f t="shared" si="552"/>
        <v>5</v>
      </c>
      <c r="ML115">
        <f t="shared" si="742"/>
        <v>1</v>
      </c>
      <c r="MM115">
        <f t="shared" si="554"/>
        <v>1.3571428571428572</v>
      </c>
      <c r="MN115">
        <f t="shared" ref="MN115:MN146" si="755">IF(OR(ISNUMBER(SEARCH(HB115,"FALSE")),ISNUMBER(SEARCH(HC115,"FALSE")),ISNUMBER(SEARCH(HD115,"FALSE")),ISNUMBER(SEARCH(HE115,"FALSE")),ISNUMBER(SEARCH(HF115,"FALSE")),ISNUMBER(SEARCH(HG115,"FALSE")),ISNUMBER(SEARCH(HH115,"FALSE")),ISNUMBER(SEARCH(HI115,"FALSE")),ISNUMBER(SEARCH(HJ115,"FALSE")),ISNUMBER(SEARCH(HK115,"FALSE")),ISNUMBER(SEARCH(HL115,"FALSE")),ISNUMBER(SEARCH(HM115,"FALSE")),ISNUMBER(SEARCH(HN115,"FALSE")),ISNUMBER(SEARCH(HO115,"FALSE"))),"CHECK",1)</f>
        <v>1</v>
      </c>
      <c r="MO115">
        <f t="shared" si="555"/>
        <v>0</v>
      </c>
      <c r="MP115" t="str">
        <f t="shared" si="748"/>
        <v>CHECK</v>
      </c>
      <c r="MQ115" t="e">
        <f t="shared" si="556"/>
        <v>#DIV/0!</v>
      </c>
      <c r="MR115" t="str">
        <f>IF(OR(ISNUMBER(SEARCH(JE115,"FALSE")),ISNUMBER(SEARCH(JF115,"FALSE")),ISNUMBER(SEARCH(JG115,"FALSE")),ISNUMBER(SEARCH(JH115,"FALSE")),ISNUMBER(SEARCH(JI115,"FALSE")),ISNUMBER(SEARCH(JZ115,"FALSE")),ISNUMBER(SEARCH(KA115,"FALSE")),ISNUMBER(SEARCH(KB115,"FALSE")),ISNUMBER(SEARCH(KC115,"FALSE")),ISNUMBER(SEARCH(KD115,"FALSE")),ISNUMBER(SEARCH(KE115,"FALSE")),ISNUMBER(SEARCH(KF115,"FALSE")),ISNUMBER(SEARCH(KG115,"FALSE"))),"CHECK",1)</f>
        <v>CHECK</v>
      </c>
      <c r="MS115">
        <f t="shared" si="557"/>
        <v>0</v>
      </c>
      <c r="MT115" t="str">
        <f>IF(OR(ISNUMBER(SEARCH(JG115,"FALSE")),ISNUMBER(SEARCH(JH115,"FALSE")),ISNUMBER(SEARCH(JI115,"FALSE")),ISNUMBER(SEARCH(JJ115,"FALSE")),ISNUMBER(SEARCH(JK115,"FALSE")),ISNUMBER(SEARCH(KB115,"FALSE")),ISNUMBER(SEARCH(KC115,"FALSE")),ISNUMBER(SEARCH(KD115,"FALSE")),ISNUMBER(SEARCH(KE115,"FALSE")),ISNUMBER(SEARCH(KF115,"FALSE")),ISNUMBER(SEARCH(KG115,"FALSE")),ISNUMBER(SEARCH(KH115,"FALSE")),ISNUMBER(SEARCH(KI115,"FALSE"))),"CHECK",1)</f>
        <v>CHECK</v>
      </c>
      <c r="MU115">
        <f t="shared" si="558"/>
        <v>0</v>
      </c>
      <c r="MV115" t="str">
        <f>IF(OR(ISNUMBER(SEARCH(JI115,"FALSE")),ISNUMBER(SEARCH(JJ115,"FALSE")),ISNUMBER(SEARCH(JK115,"FALSE")),ISNUMBER(SEARCH(JL115,"FALSE")),ISNUMBER(SEARCH(JM115,"FALSE")),ISNUMBER(SEARCH(KD115,"FALSE")),ISNUMBER(SEARCH(KE115,"FALSE")),ISNUMBER(SEARCH(KF115,"FALSE")),ISNUMBER(SEARCH(KG115,"FALSE")),ISNUMBER(SEARCH(KH115,"FALSE")),ISNUMBER(SEARCH(KI115,"FALSE")),ISNUMBER(SEARCH(KJ115,"FALSE")),ISNUMBER(SEARCH(KK115,"FALSE"))),"CHECK",1)</f>
        <v>CHECK</v>
      </c>
      <c r="MW115">
        <f t="shared" si="559"/>
        <v>0.5</v>
      </c>
      <c r="MX115">
        <f t="shared" si="752"/>
        <v>1</v>
      </c>
      <c r="MY115" t="e">
        <f t="shared" si="560"/>
        <v>#DIV/0!</v>
      </c>
      <c r="MZ115" t="str">
        <f t="shared" ref="MZ115:MZ132" si="756">IF(OR(ISNUMBER(SEARCH(HP115,"FALSE")),ISNUMBER(SEARCH(HQ115,"FALSE")),ISNUMBER(SEARCH(HR115,"FALSE")),ISNUMBER(SEARCH(HS115,"FALSE")),ISNUMBER(SEARCH(HT115,"FALSE")),ISNUMBER(SEARCH(HU115,"FALSE")),ISNUMBER(SEARCH(HV115,"FALSE")),ISNUMBER(SEARCH(HW115,"FALSE")),ISNUMBER(SEARCH(HX115,"FALSE")),ISNUMBER(SEARCH(HY115,"FALSE")),ISNUMBER(SEARCH(HZ115,"FALSE")),ISNUMBER(SEARCH(IA115,"FALSE")),ISNUMBER(SEARCH(IB115,"FALSE")),ISNUMBER(SEARCH(IC115,"FALSE")),ISNUMBER(SEARCH(ID115,"FALSE"))),"CHECK",1)</f>
        <v>CHECK</v>
      </c>
    </row>
    <row r="116" spans="1:364" ht="16">
      <c r="A116" t="s">
        <v>721</v>
      </c>
      <c r="B116" t="s">
        <v>837</v>
      </c>
      <c r="C116">
        <v>2</v>
      </c>
      <c r="D116">
        <v>1</v>
      </c>
      <c r="E116">
        <v>1</v>
      </c>
      <c r="F116">
        <v>3</v>
      </c>
      <c r="G116">
        <v>4</v>
      </c>
      <c r="H116">
        <v>3</v>
      </c>
      <c r="I116">
        <v>3</v>
      </c>
      <c r="J116">
        <v>4</v>
      </c>
      <c r="K116">
        <v>4</v>
      </c>
      <c r="L116">
        <v>4</v>
      </c>
      <c r="M116">
        <v>2</v>
      </c>
      <c r="N116">
        <v>3</v>
      </c>
      <c r="O116">
        <v>2</v>
      </c>
      <c r="P116">
        <v>2</v>
      </c>
      <c r="Q116">
        <v>2</v>
      </c>
      <c r="R116">
        <v>3</v>
      </c>
      <c r="S116">
        <v>3</v>
      </c>
      <c r="T116">
        <v>2</v>
      </c>
      <c r="U116">
        <v>4</v>
      </c>
      <c r="V116">
        <v>2</v>
      </c>
      <c r="W116">
        <v>2</v>
      </c>
      <c r="X116">
        <v>4</v>
      </c>
      <c r="Y116">
        <v>2</v>
      </c>
      <c r="Z116">
        <v>4</v>
      </c>
      <c r="AA116">
        <v>2</v>
      </c>
      <c r="AB116">
        <v>4</v>
      </c>
      <c r="AC116">
        <v>3</v>
      </c>
      <c r="AD116">
        <v>2</v>
      </c>
      <c r="AE116">
        <v>1</v>
      </c>
      <c r="AF116">
        <v>1</v>
      </c>
      <c r="AG116">
        <v>3</v>
      </c>
      <c r="AH116">
        <v>3</v>
      </c>
      <c r="AI116">
        <v>5</v>
      </c>
      <c r="AJ116">
        <v>5</v>
      </c>
      <c r="AK116">
        <v>6</v>
      </c>
      <c r="AL116">
        <v>3</v>
      </c>
      <c r="AM116">
        <v>3</v>
      </c>
      <c r="AN116">
        <v>1</v>
      </c>
      <c r="AO116">
        <v>4</v>
      </c>
      <c r="AP116">
        <v>3</v>
      </c>
      <c r="AQ116">
        <v>4</v>
      </c>
      <c r="AR116">
        <v>1</v>
      </c>
      <c r="AS116">
        <v>3</v>
      </c>
      <c r="AT116">
        <v>1</v>
      </c>
      <c r="AU116">
        <v>4</v>
      </c>
      <c r="AV116">
        <v>4</v>
      </c>
      <c r="AW116">
        <v>6</v>
      </c>
      <c r="AX116">
        <v>2</v>
      </c>
      <c r="AY116">
        <v>4</v>
      </c>
      <c r="AZ116">
        <v>4</v>
      </c>
      <c r="BA116">
        <v>1</v>
      </c>
      <c r="BB116">
        <v>3</v>
      </c>
      <c r="BC116">
        <v>5</v>
      </c>
      <c r="BD116">
        <v>4</v>
      </c>
      <c r="BE116">
        <v>2</v>
      </c>
      <c r="BF116">
        <v>2</v>
      </c>
      <c r="BG116">
        <v>2</v>
      </c>
      <c r="BH116">
        <v>2</v>
      </c>
      <c r="BI116">
        <v>2</v>
      </c>
      <c r="BJ116">
        <v>2</v>
      </c>
      <c r="BK116">
        <v>1</v>
      </c>
      <c r="BL116">
        <v>6</v>
      </c>
      <c r="BM116">
        <v>3</v>
      </c>
      <c r="BN116">
        <v>2</v>
      </c>
      <c r="BO116">
        <v>6</v>
      </c>
      <c r="BP116">
        <v>2</v>
      </c>
      <c r="BQ116">
        <v>1</v>
      </c>
      <c r="BR116">
        <v>1</v>
      </c>
      <c r="BS116">
        <v>5</v>
      </c>
      <c r="BT116">
        <v>2</v>
      </c>
      <c r="BU116">
        <v>1</v>
      </c>
      <c r="BV116">
        <v>3</v>
      </c>
      <c r="BW116">
        <v>2</v>
      </c>
      <c r="BX116">
        <v>4</v>
      </c>
      <c r="BY116">
        <v>1</v>
      </c>
      <c r="BZ116">
        <v>2</v>
      </c>
      <c r="CA116">
        <v>3</v>
      </c>
      <c r="CB116">
        <v>4</v>
      </c>
      <c r="CC116">
        <v>1</v>
      </c>
      <c r="CD116">
        <v>2</v>
      </c>
      <c r="CE116">
        <v>4</v>
      </c>
      <c r="CF116">
        <v>2</v>
      </c>
      <c r="CG116">
        <v>1</v>
      </c>
      <c r="CH116">
        <v>4</v>
      </c>
      <c r="CI116">
        <v>3</v>
      </c>
      <c r="CJ116">
        <v>2</v>
      </c>
      <c r="CK116">
        <v>3</v>
      </c>
      <c r="CL116">
        <v>2</v>
      </c>
      <c r="CM116">
        <v>1</v>
      </c>
      <c r="CN116">
        <v>4</v>
      </c>
      <c r="CO116">
        <v>2</v>
      </c>
      <c r="CP116">
        <v>4</v>
      </c>
      <c r="CQ116">
        <v>1</v>
      </c>
      <c r="CR116">
        <v>3</v>
      </c>
      <c r="CS116">
        <v>1</v>
      </c>
      <c r="CT116">
        <v>1</v>
      </c>
      <c r="CU116">
        <v>3</v>
      </c>
      <c r="CV116">
        <v>2</v>
      </c>
      <c r="CW116">
        <v>2</v>
      </c>
      <c r="CX116">
        <v>2</v>
      </c>
      <c r="CY116">
        <v>2</v>
      </c>
      <c r="CZ116">
        <v>2</v>
      </c>
      <c r="DA116">
        <v>1</v>
      </c>
      <c r="DB116">
        <v>2</v>
      </c>
      <c r="DC116">
        <v>3</v>
      </c>
      <c r="DD116">
        <v>1</v>
      </c>
      <c r="DE116">
        <v>1</v>
      </c>
      <c r="DF116">
        <v>1</v>
      </c>
      <c r="DG116">
        <v>1</v>
      </c>
      <c r="DH116">
        <v>1</v>
      </c>
      <c r="DI116">
        <v>2</v>
      </c>
      <c r="DJ116">
        <v>1</v>
      </c>
      <c r="DK116">
        <v>3</v>
      </c>
      <c r="DL116">
        <v>3</v>
      </c>
      <c r="DM116">
        <v>3</v>
      </c>
      <c r="DN116">
        <v>4</v>
      </c>
      <c r="DO116">
        <v>1</v>
      </c>
      <c r="DP116">
        <v>5</v>
      </c>
      <c r="DQ116">
        <v>2</v>
      </c>
      <c r="DR116">
        <v>1</v>
      </c>
      <c r="DS116">
        <v>3</v>
      </c>
      <c r="DT116">
        <v>1</v>
      </c>
      <c r="DU116">
        <v>5</v>
      </c>
      <c r="DV116">
        <v>1</v>
      </c>
      <c r="DW116">
        <v>1</v>
      </c>
      <c r="DX116">
        <v>1</v>
      </c>
      <c r="DY116">
        <v>2</v>
      </c>
      <c r="DZ116">
        <v>1</v>
      </c>
      <c r="EB116">
        <v>1</v>
      </c>
      <c r="EC116">
        <v>2</v>
      </c>
      <c r="ED116">
        <v>4</v>
      </c>
      <c r="EE116">
        <v>4</v>
      </c>
      <c r="EF116">
        <v>3</v>
      </c>
      <c r="EG116">
        <v>2</v>
      </c>
      <c r="EH116">
        <v>2</v>
      </c>
      <c r="EI116">
        <v>3</v>
      </c>
      <c r="EJ116">
        <v>4</v>
      </c>
      <c r="EK116">
        <v>3</v>
      </c>
      <c r="EL116">
        <v>2</v>
      </c>
      <c r="EM116">
        <v>3</v>
      </c>
      <c r="EN116">
        <v>2</v>
      </c>
      <c r="EO116">
        <v>2</v>
      </c>
      <c r="EP116">
        <v>4</v>
      </c>
      <c r="EQ116">
        <v>2</v>
      </c>
      <c r="ER116">
        <v>3</v>
      </c>
      <c r="ES116">
        <v>4</v>
      </c>
      <c r="ET116">
        <v>4</v>
      </c>
      <c r="EU116">
        <v>2</v>
      </c>
      <c r="EV116">
        <v>2</v>
      </c>
      <c r="EW116">
        <v>2</v>
      </c>
      <c r="EX116">
        <v>4</v>
      </c>
      <c r="EY116">
        <v>1</v>
      </c>
      <c r="EZ116">
        <v>4</v>
      </c>
      <c r="FA116">
        <v>2</v>
      </c>
      <c r="FB116">
        <v>2</v>
      </c>
      <c r="FC116">
        <v>2</v>
      </c>
      <c r="FD116">
        <v>4</v>
      </c>
      <c r="FE116">
        <v>4</v>
      </c>
      <c r="FF116">
        <v>3</v>
      </c>
      <c r="FG116">
        <v>1</v>
      </c>
      <c r="FH116">
        <v>4</v>
      </c>
      <c r="FI116">
        <v>2</v>
      </c>
      <c r="FJ116">
        <v>4</v>
      </c>
      <c r="FK116">
        <v>4</v>
      </c>
      <c r="FM116">
        <f t="shared" si="576"/>
        <v>4</v>
      </c>
      <c r="FN116">
        <f t="shared" si="577"/>
        <v>4</v>
      </c>
      <c r="FO116">
        <f t="shared" si="578"/>
        <v>2</v>
      </c>
      <c r="FP116">
        <f t="shared" si="579"/>
        <v>1</v>
      </c>
      <c r="FQ116">
        <f t="shared" si="580"/>
        <v>2</v>
      </c>
      <c r="FR116">
        <f t="shared" si="581"/>
        <v>2</v>
      </c>
      <c r="FS116">
        <f t="shared" si="582"/>
        <v>1</v>
      </c>
      <c r="FT116">
        <f t="shared" si="583"/>
        <v>1</v>
      </c>
      <c r="FU116">
        <f t="shared" si="584"/>
        <v>1</v>
      </c>
      <c r="FV116">
        <f t="shared" si="585"/>
        <v>3</v>
      </c>
      <c r="FW116">
        <f t="shared" si="586"/>
        <v>2</v>
      </c>
      <c r="FX116">
        <f t="shared" si="587"/>
        <v>3</v>
      </c>
      <c r="FY116">
        <f t="shared" si="588"/>
        <v>3</v>
      </c>
      <c r="FZ116">
        <f t="shared" si="589"/>
        <v>3</v>
      </c>
      <c r="GA116">
        <f t="shared" si="590"/>
        <v>2</v>
      </c>
      <c r="GB116">
        <f t="shared" si="591"/>
        <v>2</v>
      </c>
      <c r="GC116">
        <f t="shared" si="592"/>
        <v>3</v>
      </c>
      <c r="GD116">
        <f t="shared" si="593"/>
        <v>1</v>
      </c>
      <c r="GE116">
        <f t="shared" si="594"/>
        <v>3</v>
      </c>
      <c r="GF116">
        <f t="shared" si="595"/>
        <v>3</v>
      </c>
      <c r="GG116">
        <f t="shared" si="596"/>
        <v>1</v>
      </c>
      <c r="GH116">
        <f t="shared" si="597"/>
        <v>3</v>
      </c>
      <c r="GI116">
        <f t="shared" si="598"/>
        <v>1</v>
      </c>
      <c r="GJ116">
        <f t="shared" si="599"/>
        <v>3</v>
      </c>
      <c r="GK116">
        <f t="shared" si="600"/>
        <v>1</v>
      </c>
      <c r="GL116">
        <f t="shared" si="601"/>
        <v>2</v>
      </c>
      <c r="GM116">
        <f t="shared" si="602"/>
        <v>3</v>
      </c>
      <c r="GN116">
        <f t="shared" si="603"/>
        <v>4</v>
      </c>
      <c r="GO116">
        <f t="shared" si="604"/>
        <v>4</v>
      </c>
      <c r="GP116">
        <f t="shared" si="605"/>
        <v>2</v>
      </c>
      <c r="GQ116">
        <f t="shared" si="606"/>
        <v>2</v>
      </c>
      <c r="GR116">
        <f t="shared" si="607"/>
        <v>5</v>
      </c>
      <c r="GS116">
        <f t="shared" si="608"/>
        <v>5</v>
      </c>
      <c r="GT116">
        <f t="shared" si="609"/>
        <v>2</v>
      </c>
      <c r="GU116">
        <f t="shared" si="610"/>
        <v>3</v>
      </c>
      <c r="GV116">
        <f t="shared" si="611"/>
        <v>3</v>
      </c>
      <c r="GW116">
        <f t="shared" si="612"/>
        <v>7</v>
      </c>
      <c r="GX116">
        <f t="shared" si="613"/>
        <v>4</v>
      </c>
      <c r="GY116">
        <f t="shared" si="614"/>
        <v>5</v>
      </c>
      <c r="GZ116">
        <f t="shared" si="615"/>
        <v>4</v>
      </c>
      <c r="HA116">
        <f t="shared" si="616"/>
        <v>7</v>
      </c>
      <c r="HB116">
        <f t="shared" si="617"/>
        <v>-1</v>
      </c>
      <c r="HC116">
        <f t="shared" si="618"/>
        <v>-3</v>
      </c>
      <c r="HD116">
        <f t="shared" si="619"/>
        <v>1</v>
      </c>
      <c r="HE116">
        <f t="shared" si="620"/>
        <v>1</v>
      </c>
      <c r="HF116">
        <f t="shared" si="621"/>
        <v>3</v>
      </c>
      <c r="HG116">
        <f t="shared" si="622"/>
        <v>-2</v>
      </c>
      <c r="HH116">
        <f t="shared" si="623"/>
        <v>1</v>
      </c>
      <c r="HI116">
        <f t="shared" si="624"/>
        <v>-1</v>
      </c>
      <c r="HJ116">
        <f t="shared" si="625"/>
        <v>3</v>
      </c>
      <c r="HK116">
        <f t="shared" si="626"/>
        <v>1</v>
      </c>
      <c r="HL116">
        <f t="shared" si="627"/>
        <v>-2</v>
      </c>
      <c r="HM116">
        <f t="shared" si="628"/>
        <v>-1</v>
      </c>
      <c r="HN116">
        <f t="shared" si="629"/>
        <v>2</v>
      </c>
      <c r="HO116">
        <f t="shared" si="630"/>
        <v>2</v>
      </c>
      <c r="HP116">
        <f t="shared" si="631"/>
        <v>5</v>
      </c>
      <c r="HQ116">
        <f t="shared" si="632"/>
        <v>5</v>
      </c>
      <c r="HR116">
        <f t="shared" si="633"/>
        <v>5</v>
      </c>
      <c r="HS116">
        <f t="shared" si="634"/>
        <v>5</v>
      </c>
      <c r="HT116">
        <f t="shared" si="635"/>
        <v>6</v>
      </c>
      <c r="HU116">
        <f t="shared" si="636"/>
        <v>1</v>
      </c>
      <c r="HV116">
        <f t="shared" si="637"/>
        <v>4</v>
      </c>
      <c r="HW116">
        <f t="shared" si="638"/>
        <v>5</v>
      </c>
      <c r="HX116">
        <f t="shared" si="639"/>
        <v>1</v>
      </c>
      <c r="HY116">
        <f t="shared" si="640"/>
        <v>5</v>
      </c>
      <c r="HZ116">
        <f t="shared" si="641"/>
        <v>6</v>
      </c>
      <c r="IA116">
        <f t="shared" si="642"/>
        <v>6</v>
      </c>
      <c r="IB116">
        <f t="shared" si="643"/>
        <v>2</v>
      </c>
      <c r="IC116">
        <f t="shared" si="644"/>
        <v>5</v>
      </c>
      <c r="ID116">
        <f t="shared" si="645"/>
        <v>6</v>
      </c>
      <c r="IE116">
        <f t="shared" si="646"/>
        <v>3</v>
      </c>
      <c r="IF116">
        <f t="shared" si="647"/>
        <v>2</v>
      </c>
      <c r="IG116">
        <f t="shared" si="648"/>
        <v>4</v>
      </c>
      <c r="IH116">
        <f t="shared" si="649"/>
        <v>1</v>
      </c>
      <c r="II116">
        <f t="shared" si="650"/>
        <v>2</v>
      </c>
      <c r="IJ116">
        <f t="shared" si="651"/>
        <v>3</v>
      </c>
      <c r="IK116">
        <f t="shared" si="652"/>
        <v>4</v>
      </c>
      <c r="IL116">
        <f t="shared" si="653"/>
        <v>1</v>
      </c>
      <c r="IM116">
        <f t="shared" si="654"/>
        <v>2</v>
      </c>
      <c r="IN116">
        <f t="shared" si="655"/>
        <v>1</v>
      </c>
      <c r="IO116">
        <f t="shared" si="656"/>
        <v>2</v>
      </c>
      <c r="IP116">
        <f t="shared" si="657"/>
        <v>1</v>
      </c>
      <c r="IQ116">
        <f t="shared" si="658"/>
        <v>1</v>
      </c>
      <c r="IR116">
        <f t="shared" si="659"/>
        <v>2</v>
      </c>
      <c r="IS116">
        <f t="shared" si="660"/>
        <v>2</v>
      </c>
      <c r="IT116">
        <f t="shared" si="661"/>
        <v>2</v>
      </c>
      <c r="IU116">
        <f t="shared" si="662"/>
        <v>2</v>
      </c>
      <c r="IV116">
        <f t="shared" si="663"/>
        <v>1</v>
      </c>
      <c r="IW116">
        <f t="shared" si="664"/>
        <v>1</v>
      </c>
      <c r="IX116">
        <f t="shared" si="665"/>
        <v>2</v>
      </c>
      <c r="IY116">
        <f t="shared" si="666"/>
        <v>2</v>
      </c>
      <c r="IZ116">
        <f t="shared" si="667"/>
        <v>5</v>
      </c>
      <c r="JA116">
        <f t="shared" si="668"/>
        <v>3</v>
      </c>
      <c r="JB116">
        <f t="shared" si="669"/>
        <v>5</v>
      </c>
      <c r="JC116">
        <f t="shared" si="670"/>
        <v>5</v>
      </c>
      <c r="JD116">
        <f t="shared" si="671"/>
        <v>3</v>
      </c>
      <c r="JE116">
        <f t="shared" si="672"/>
        <v>4</v>
      </c>
      <c r="JF116">
        <f t="shared" si="673"/>
        <v>4</v>
      </c>
      <c r="JG116">
        <f t="shared" si="674"/>
        <v>4</v>
      </c>
      <c r="JH116">
        <f t="shared" si="675"/>
        <v>4</v>
      </c>
      <c r="JI116">
        <f t="shared" si="676"/>
        <v>4</v>
      </c>
      <c r="JJ116">
        <f t="shared" si="677"/>
        <v>5</v>
      </c>
      <c r="JK116">
        <f t="shared" si="678"/>
        <v>4</v>
      </c>
      <c r="JL116">
        <f t="shared" si="679"/>
        <v>3</v>
      </c>
      <c r="JM116">
        <f t="shared" si="680"/>
        <v>5</v>
      </c>
      <c r="JN116">
        <f t="shared" si="681"/>
        <v>5</v>
      </c>
      <c r="JO116">
        <f t="shared" si="682"/>
        <v>5</v>
      </c>
      <c r="JP116">
        <f t="shared" si="683"/>
        <v>5</v>
      </c>
      <c r="JQ116">
        <f t="shared" si="684"/>
        <v>5</v>
      </c>
      <c r="JR116">
        <f t="shared" si="685"/>
        <v>4</v>
      </c>
      <c r="JS116">
        <f t="shared" si="686"/>
        <v>5</v>
      </c>
      <c r="JT116">
        <f t="shared" si="687"/>
        <v>3</v>
      </c>
      <c r="JU116">
        <f t="shared" si="688"/>
        <v>3</v>
      </c>
      <c r="JV116">
        <f t="shared" si="689"/>
        <v>3</v>
      </c>
      <c r="JW116">
        <f t="shared" si="690"/>
        <v>4</v>
      </c>
      <c r="JX116">
        <f t="shared" si="691"/>
        <v>5</v>
      </c>
      <c r="JY116">
        <f t="shared" si="692"/>
        <v>5</v>
      </c>
      <c r="JZ116">
        <f t="shared" si="693"/>
        <v>4</v>
      </c>
      <c r="KA116">
        <f t="shared" si="694"/>
        <v>5</v>
      </c>
      <c r="KC116">
        <f t="shared" si="695"/>
        <v>3</v>
      </c>
      <c r="KD116">
        <f t="shared" si="696"/>
        <v>5</v>
      </c>
      <c r="KE116">
        <f t="shared" si="697"/>
        <v>5</v>
      </c>
      <c r="KF116">
        <f t="shared" si="698"/>
        <v>5</v>
      </c>
      <c r="KG116">
        <f t="shared" si="699"/>
        <v>5</v>
      </c>
      <c r="KH116">
        <f t="shared" si="700"/>
        <v>5</v>
      </c>
      <c r="KI116">
        <f t="shared" si="701"/>
        <v>4</v>
      </c>
      <c r="KJ116">
        <f t="shared" si="702"/>
        <v>5</v>
      </c>
      <c r="KL116">
        <f t="shared" si="703"/>
        <v>1</v>
      </c>
      <c r="KM116">
        <f t="shared" si="704"/>
        <v>1</v>
      </c>
      <c r="KN116">
        <f t="shared" si="705"/>
        <v>0</v>
      </c>
      <c r="KO116">
        <f t="shared" si="706"/>
        <v>0</v>
      </c>
      <c r="KP116">
        <f t="shared" si="707"/>
        <v>1</v>
      </c>
      <c r="KQ116">
        <f t="shared" si="708"/>
        <v>1</v>
      </c>
      <c r="KR116">
        <f t="shared" si="709"/>
        <v>0</v>
      </c>
      <c r="KS116">
        <f t="shared" si="710"/>
        <v>0</v>
      </c>
      <c r="KT116">
        <f t="shared" si="711"/>
        <v>1</v>
      </c>
      <c r="KU116">
        <f t="shared" si="712"/>
        <v>0</v>
      </c>
      <c r="KV116">
        <f t="shared" si="713"/>
        <v>0</v>
      </c>
      <c r="KW116">
        <f t="shared" si="714"/>
        <v>1</v>
      </c>
      <c r="KX116">
        <f t="shared" si="715"/>
        <v>1</v>
      </c>
      <c r="KY116">
        <f t="shared" si="716"/>
        <v>0</v>
      </c>
      <c r="KZ116">
        <f t="shared" si="717"/>
        <v>0</v>
      </c>
      <c r="LA116">
        <f t="shared" si="718"/>
        <v>1</v>
      </c>
      <c r="LB116">
        <f t="shared" si="719"/>
        <v>0</v>
      </c>
      <c r="LC116">
        <f t="shared" si="720"/>
        <v>0</v>
      </c>
      <c r="LD116">
        <f t="shared" si="721"/>
        <v>1</v>
      </c>
      <c r="LE116">
        <f t="shared" si="722"/>
        <v>1</v>
      </c>
      <c r="LF116">
        <f t="shared" si="723"/>
        <v>1</v>
      </c>
      <c r="LG116">
        <f t="shared" si="724"/>
        <v>0</v>
      </c>
      <c r="LH116">
        <f t="shared" si="725"/>
        <v>0</v>
      </c>
      <c r="LI116">
        <f t="shared" si="726"/>
        <v>1</v>
      </c>
      <c r="LJ116">
        <f t="shared" si="727"/>
        <v>1</v>
      </c>
      <c r="LK116">
        <f t="shared" si="728"/>
        <v>0</v>
      </c>
      <c r="LL116">
        <f t="shared" si="729"/>
        <v>1</v>
      </c>
      <c r="LM116">
        <f t="shared" si="730"/>
        <v>0</v>
      </c>
      <c r="LN116">
        <f t="shared" si="731"/>
        <v>1</v>
      </c>
      <c r="LO116">
        <f t="shared" si="732"/>
        <v>0</v>
      </c>
      <c r="LP116">
        <f t="shared" si="733"/>
        <v>0</v>
      </c>
      <c r="LQ116">
        <f t="shared" si="734"/>
        <v>1</v>
      </c>
      <c r="LR116">
        <f t="shared" si="735"/>
        <v>1</v>
      </c>
      <c r="LS116">
        <f t="shared" si="736"/>
        <v>0</v>
      </c>
      <c r="LT116">
        <f t="shared" si="737"/>
        <v>0</v>
      </c>
      <c r="LU116">
        <f t="shared" si="738"/>
        <v>0</v>
      </c>
      <c r="LW116">
        <f t="shared" si="544"/>
        <v>2.263157894736842</v>
      </c>
      <c r="LX116" s="24">
        <f t="shared" si="746"/>
        <v>1</v>
      </c>
      <c r="LY116">
        <f t="shared" si="545"/>
        <v>2.4166666666666665</v>
      </c>
      <c r="LZ116" s="25">
        <f t="shared" si="753"/>
        <v>1</v>
      </c>
      <c r="MA116">
        <f t="shared" si="546"/>
        <v>2.2999999999999998</v>
      </c>
      <c r="MB116">
        <f t="shared" si="745"/>
        <v>1</v>
      </c>
      <c r="MC116">
        <f t="shared" si="547"/>
        <v>2.2222222222222223</v>
      </c>
      <c r="MD116">
        <f t="shared" si="747"/>
        <v>1</v>
      </c>
      <c r="ME116">
        <f t="shared" si="548"/>
        <v>2</v>
      </c>
      <c r="MF116">
        <f t="shared" si="575"/>
        <v>1</v>
      </c>
      <c r="MG116">
        <f t="shared" si="549"/>
        <v>2</v>
      </c>
      <c r="MH116">
        <f t="shared" si="754"/>
        <v>1</v>
      </c>
      <c r="MI116">
        <f t="shared" si="550"/>
        <v>3.25</v>
      </c>
      <c r="MJ116" s="25">
        <f t="shared" si="741"/>
        <v>1</v>
      </c>
      <c r="MK116">
        <f t="shared" si="552"/>
        <v>4.5</v>
      </c>
      <c r="ML116">
        <f t="shared" si="742"/>
        <v>1</v>
      </c>
      <c r="MM116">
        <f t="shared" si="554"/>
        <v>0.2857142857142857</v>
      </c>
      <c r="MN116">
        <f t="shared" si="755"/>
        <v>1</v>
      </c>
      <c r="MO116">
        <f t="shared" si="555"/>
        <v>1.95</v>
      </c>
      <c r="MP116">
        <f t="shared" si="748"/>
        <v>1</v>
      </c>
      <c r="MQ116">
        <f t="shared" si="556"/>
        <v>4.2857142857142856</v>
      </c>
      <c r="MR116">
        <f t="shared" ref="MR116:MR124" si="757">IF(OR(ISNUMBER(SEARCH(IY116,"FALSE")),ISNUMBER(SEARCH(IZ116,"FALSE")),ISNUMBER(SEARCH(JA116,"FALSE")),ISNUMBER(SEARCH(JB116,"FALSE")),ISNUMBER(SEARCH(JC116,"FALSE")),ISNUMBER(SEARCH(JD116,"FALSE")),ISNUMBER(SEARCH(JE116,"FALSE")),ISNUMBER(SEARCH(JF116,"FALSE")),ISNUMBER(SEARCH(JN116,"FALSE")),ISNUMBER(SEARCH(JO116,"FALSE")),ISNUMBER(SEARCH(JP116,"FALSE")),ISNUMBER(SEARCH(JQ116,"FALSE")),ISNUMBER(SEARCH(JR116,"FALSE")),ISNUMBER(SEARCH(JS116,"FALSE"))),"CHECK",1)</f>
        <v>1</v>
      </c>
      <c r="MS116">
        <f t="shared" si="557"/>
        <v>3.9090909090909092</v>
      </c>
      <c r="MT116">
        <f t="shared" ref="MT116:MT129" si="758">IF(OR(ISNUMBER(SEARCH(JG116,"FALSE")),ISNUMBER(SEARCH(JH116,"FALSE")),ISNUMBER(SEARCH(JT116,"FALSE")),ISNUMBER(SEARCH(JU116,"FALSE")),ISNUMBER(SEARCH(JV116,"FALSE")),ISNUMBER(SEARCH(JW116,"FALSE")),ISNUMBER(SEARCH(JX116,"FALSE")),ISNUMBER(SEARCH(JY116,"FALSE")),ISNUMBER(SEARCH(JZ116,"FALSE")),ISNUMBER(SEARCH(KA116,"FALSE")),ISNUMBER(SEARCH(KC116,"FALSE"))),"CHECK",1)</f>
        <v>1</v>
      </c>
      <c r="MU116">
        <f t="shared" si="558"/>
        <v>4.583333333333333</v>
      </c>
      <c r="MV116">
        <f>12/13</f>
        <v>0.92307692307692313</v>
      </c>
      <c r="MW116">
        <f t="shared" si="559"/>
        <v>0.47222222222222221</v>
      </c>
      <c r="MX116">
        <f t="shared" si="752"/>
        <v>1</v>
      </c>
      <c r="MY116">
        <f t="shared" si="560"/>
        <v>4.4666666666666668</v>
      </c>
      <c r="MZ116">
        <f t="shared" si="756"/>
        <v>1</v>
      </c>
    </row>
    <row r="117" spans="1:364" ht="16">
      <c r="A117" t="s">
        <v>1505</v>
      </c>
      <c r="B117" t="s">
        <v>837</v>
      </c>
      <c r="C117">
        <v>2</v>
      </c>
      <c r="D117">
        <v>4</v>
      </c>
      <c r="E117">
        <v>2</v>
      </c>
      <c r="F117">
        <v>3</v>
      </c>
      <c r="G117">
        <v>4</v>
      </c>
      <c r="H117">
        <v>3</v>
      </c>
      <c r="I117">
        <v>2</v>
      </c>
      <c r="J117">
        <v>2</v>
      </c>
      <c r="K117">
        <v>2</v>
      </c>
      <c r="L117">
        <v>3</v>
      </c>
      <c r="M117">
        <v>2</v>
      </c>
      <c r="N117">
        <v>3</v>
      </c>
      <c r="O117">
        <v>2</v>
      </c>
      <c r="P117">
        <v>2</v>
      </c>
      <c r="Q117">
        <v>2</v>
      </c>
      <c r="R117">
        <v>4</v>
      </c>
      <c r="S117">
        <v>3</v>
      </c>
      <c r="T117">
        <v>3</v>
      </c>
      <c r="U117">
        <v>4</v>
      </c>
      <c r="V117">
        <v>3</v>
      </c>
      <c r="W117">
        <v>3</v>
      </c>
      <c r="X117">
        <v>4</v>
      </c>
      <c r="Y117">
        <v>3</v>
      </c>
      <c r="Z117">
        <v>4</v>
      </c>
      <c r="AA117">
        <v>3</v>
      </c>
      <c r="AB117">
        <v>3</v>
      </c>
      <c r="AC117">
        <v>3</v>
      </c>
      <c r="AD117">
        <v>2</v>
      </c>
      <c r="AE117">
        <v>4</v>
      </c>
      <c r="AF117">
        <v>2</v>
      </c>
      <c r="AG117">
        <v>2</v>
      </c>
      <c r="AH117">
        <v>2</v>
      </c>
      <c r="AI117">
        <v>2</v>
      </c>
      <c r="AJ117">
        <v>6</v>
      </c>
      <c r="AK117">
        <v>4</v>
      </c>
      <c r="AL117">
        <v>7</v>
      </c>
      <c r="AM117">
        <v>4</v>
      </c>
      <c r="AN117">
        <v>2</v>
      </c>
      <c r="AO117">
        <v>4</v>
      </c>
      <c r="AP117">
        <v>4</v>
      </c>
      <c r="AQ117">
        <v>6</v>
      </c>
      <c r="AR117">
        <v>2</v>
      </c>
      <c r="AS117">
        <v>4</v>
      </c>
      <c r="AT117">
        <v>4</v>
      </c>
      <c r="AU117">
        <v>5</v>
      </c>
      <c r="AV117">
        <v>6</v>
      </c>
      <c r="AW117">
        <v>6</v>
      </c>
      <c r="AX117">
        <v>3</v>
      </c>
      <c r="AY117">
        <v>2</v>
      </c>
      <c r="AZ117">
        <v>4</v>
      </c>
      <c r="BA117">
        <v>1</v>
      </c>
      <c r="BB117">
        <v>3</v>
      </c>
      <c r="BC117">
        <v>4</v>
      </c>
      <c r="BD117">
        <v>2</v>
      </c>
      <c r="BE117">
        <v>2</v>
      </c>
      <c r="BF117">
        <v>2</v>
      </c>
      <c r="BG117">
        <v>4</v>
      </c>
      <c r="BH117">
        <v>1</v>
      </c>
      <c r="BI117">
        <v>5</v>
      </c>
      <c r="BJ117">
        <v>4</v>
      </c>
      <c r="BK117">
        <v>4</v>
      </c>
      <c r="BL117">
        <v>5</v>
      </c>
      <c r="BM117">
        <v>5</v>
      </c>
      <c r="BN117">
        <v>4</v>
      </c>
      <c r="BO117">
        <v>5</v>
      </c>
      <c r="BP117">
        <v>5</v>
      </c>
      <c r="BQ117">
        <v>5</v>
      </c>
      <c r="BR117">
        <v>3</v>
      </c>
      <c r="BS117">
        <v>5</v>
      </c>
      <c r="BT117">
        <v>5</v>
      </c>
      <c r="BU117">
        <v>5</v>
      </c>
      <c r="BV117">
        <v>3</v>
      </c>
      <c r="BW117">
        <v>2</v>
      </c>
      <c r="BX117">
        <v>3</v>
      </c>
      <c r="BY117">
        <v>1</v>
      </c>
      <c r="BZ117">
        <v>1</v>
      </c>
      <c r="CA117">
        <v>2</v>
      </c>
      <c r="CB117">
        <v>2</v>
      </c>
      <c r="CC117">
        <v>2</v>
      </c>
      <c r="CD117">
        <v>2</v>
      </c>
      <c r="CE117">
        <v>3</v>
      </c>
      <c r="CF117">
        <v>1</v>
      </c>
      <c r="CG117">
        <v>2</v>
      </c>
      <c r="CH117">
        <v>3</v>
      </c>
      <c r="CI117">
        <v>3</v>
      </c>
      <c r="CJ117">
        <v>2</v>
      </c>
      <c r="CK117">
        <v>2</v>
      </c>
      <c r="CL117">
        <v>2</v>
      </c>
      <c r="CM117">
        <v>2</v>
      </c>
      <c r="CN117">
        <v>3</v>
      </c>
      <c r="CO117">
        <v>1</v>
      </c>
      <c r="CP117">
        <v>3</v>
      </c>
      <c r="CQ117">
        <v>3</v>
      </c>
      <c r="CR117">
        <v>2</v>
      </c>
      <c r="CS117">
        <v>1</v>
      </c>
      <c r="CT117">
        <v>2</v>
      </c>
      <c r="CU117">
        <v>1</v>
      </c>
      <c r="CV117">
        <v>1</v>
      </c>
      <c r="CW117">
        <v>1</v>
      </c>
      <c r="CX117">
        <v>1</v>
      </c>
      <c r="CY117">
        <v>4</v>
      </c>
      <c r="CZ117">
        <v>2</v>
      </c>
      <c r="DA117">
        <v>3</v>
      </c>
      <c r="DB117">
        <v>2</v>
      </c>
      <c r="DC117">
        <v>4</v>
      </c>
      <c r="DD117">
        <v>2</v>
      </c>
      <c r="DE117">
        <v>2</v>
      </c>
      <c r="DF117">
        <v>1</v>
      </c>
      <c r="DG117">
        <v>4</v>
      </c>
      <c r="DH117">
        <v>1</v>
      </c>
      <c r="DI117">
        <v>1</v>
      </c>
      <c r="DJ117">
        <v>1</v>
      </c>
      <c r="DK117">
        <v>4</v>
      </c>
      <c r="DL117">
        <v>4</v>
      </c>
      <c r="DM117">
        <v>3</v>
      </c>
      <c r="DN117">
        <v>3</v>
      </c>
      <c r="DO117">
        <v>2</v>
      </c>
      <c r="DP117">
        <v>3</v>
      </c>
      <c r="DQ117">
        <v>2</v>
      </c>
      <c r="DR117">
        <v>2</v>
      </c>
      <c r="DS117">
        <v>2</v>
      </c>
      <c r="DT117">
        <v>4</v>
      </c>
      <c r="DU117">
        <v>4</v>
      </c>
      <c r="DV117">
        <v>1</v>
      </c>
      <c r="DW117">
        <v>1</v>
      </c>
      <c r="DX117">
        <v>1</v>
      </c>
      <c r="DY117">
        <v>4</v>
      </c>
      <c r="DZ117">
        <v>2</v>
      </c>
      <c r="EA117">
        <v>1</v>
      </c>
      <c r="EB117">
        <v>1</v>
      </c>
      <c r="EC117">
        <v>2</v>
      </c>
      <c r="ED117">
        <v>2</v>
      </c>
      <c r="EE117">
        <v>2</v>
      </c>
      <c r="EF117">
        <v>3</v>
      </c>
      <c r="EG117">
        <v>3</v>
      </c>
      <c r="EH117">
        <v>2</v>
      </c>
      <c r="EI117">
        <v>2</v>
      </c>
      <c r="EJ117">
        <v>4</v>
      </c>
      <c r="EK117">
        <v>1</v>
      </c>
      <c r="EL117">
        <v>3</v>
      </c>
      <c r="EM117">
        <v>3</v>
      </c>
      <c r="EN117">
        <v>1</v>
      </c>
      <c r="EO117">
        <v>4</v>
      </c>
      <c r="EP117">
        <v>1</v>
      </c>
      <c r="EQ117">
        <v>2</v>
      </c>
      <c r="ER117">
        <v>1</v>
      </c>
      <c r="ES117">
        <v>4</v>
      </c>
      <c r="ET117">
        <v>4</v>
      </c>
      <c r="EU117">
        <v>2</v>
      </c>
      <c r="EV117">
        <v>2</v>
      </c>
      <c r="EW117">
        <v>4</v>
      </c>
      <c r="EX117">
        <v>3</v>
      </c>
      <c r="EY117">
        <v>1</v>
      </c>
      <c r="EZ117">
        <v>4</v>
      </c>
      <c r="FA117">
        <v>2</v>
      </c>
      <c r="FB117">
        <v>2</v>
      </c>
      <c r="FC117">
        <v>3</v>
      </c>
      <c r="FD117">
        <v>4</v>
      </c>
      <c r="FE117">
        <v>2</v>
      </c>
      <c r="FF117">
        <v>3</v>
      </c>
      <c r="FG117">
        <v>1</v>
      </c>
      <c r="FH117">
        <v>4</v>
      </c>
      <c r="FI117">
        <v>2</v>
      </c>
      <c r="FJ117">
        <v>2</v>
      </c>
      <c r="FK117">
        <v>4</v>
      </c>
      <c r="FM117">
        <f t="shared" si="576"/>
        <v>1</v>
      </c>
      <c r="FN117">
        <f t="shared" si="577"/>
        <v>3</v>
      </c>
      <c r="FO117">
        <f t="shared" si="578"/>
        <v>2</v>
      </c>
      <c r="FP117">
        <f t="shared" si="579"/>
        <v>1</v>
      </c>
      <c r="FQ117">
        <f t="shared" si="580"/>
        <v>2</v>
      </c>
      <c r="FR117">
        <f t="shared" si="581"/>
        <v>3</v>
      </c>
      <c r="FS117">
        <f t="shared" si="582"/>
        <v>3</v>
      </c>
      <c r="FT117">
        <f t="shared" si="583"/>
        <v>3</v>
      </c>
      <c r="FU117">
        <f t="shared" si="584"/>
        <v>2</v>
      </c>
      <c r="FV117">
        <f t="shared" si="585"/>
        <v>3</v>
      </c>
      <c r="FW117">
        <f t="shared" si="586"/>
        <v>2</v>
      </c>
      <c r="FX117">
        <f t="shared" si="587"/>
        <v>3</v>
      </c>
      <c r="FY117">
        <f t="shared" si="588"/>
        <v>3</v>
      </c>
      <c r="FZ117">
        <f t="shared" si="589"/>
        <v>3</v>
      </c>
      <c r="GA117">
        <f t="shared" si="590"/>
        <v>1</v>
      </c>
      <c r="GB117">
        <f t="shared" si="591"/>
        <v>2</v>
      </c>
      <c r="GC117">
        <f t="shared" si="592"/>
        <v>2</v>
      </c>
      <c r="GD117">
        <f t="shared" si="593"/>
        <v>1</v>
      </c>
      <c r="GE117">
        <f t="shared" si="594"/>
        <v>2</v>
      </c>
      <c r="GF117">
        <f t="shared" si="595"/>
        <v>2</v>
      </c>
      <c r="GG117">
        <f t="shared" si="596"/>
        <v>1</v>
      </c>
      <c r="GH117">
        <f t="shared" si="597"/>
        <v>2</v>
      </c>
      <c r="GI117">
        <f t="shared" si="598"/>
        <v>1</v>
      </c>
      <c r="GJ117">
        <f t="shared" si="599"/>
        <v>2</v>
      </c>
      <c r="GK117">
        <f t="shared" si="600"/>
        <v>2</v>
      </c>
      <c r="GL117">
        <f t="shared" si="601"/>
        <v>2</v>
      </c>
      <c r="GM117">
        <f t="shared" si="602"/>
        <v>3</v>
      </c>
      <c r="GN117">
        <f t="shared" si="603"/>
        <v>1</v>
      </c>
      <c r="GO117">
        <f t="shared" si="604"/>
        <v>3</v>
      </c>
      <c r="GP117">
        <f t="shared" si="605"/>
        <v>3</v>
      </c>
      <c r="GQ117">
        <f t="shared" si="606"/>
        <v>3</v>
      </c>
      <c r="GR117">
        <f t="shared" si="607"/>
        <v>2</v>
      </c>
      <c r="GS117">
        <f t="shared" si="608"/>
        <v>6</v>
      </c>
      <c r="GT117">
        <f t="shared" si="609"/>
        <v>4</v>
      </c>
      <c r="GU117">
        <f t="shared" si="610"/>
        <v>7</v>
      </c>
      <c r="GV117">
        <f t="shared" si="611"/>
        <v>4</v>
      </c>
      <c r="GW117">
        <f t="shared" si="612"/>
        <v>6</v>
      </c>
      <c r="GX117">
        <f t="shared" si="613"/>
        <v>4</v>
      </c>
      <c r="GY117">
        <f t="shared" si="614"/>
        <v>4</v>
      </c>
      <c r="GZ117">
        <f t="shared" si="615"/>
        <v>2</v>
      </c>
      <c r="HA117">
        <f t="shared" si="616"/>
        <v>6</v>
      </c>
      <c r="HB117">
        <f t="shared" si="617"/>
        <v>1</v>
      </c>
      <c r="HC117">
        <f t="shared" si="618"/>
        <v>1</v>
      </c>
      <c r="HD117">
        <f t="shared" si="619"/>
        <v>2</v>
      </c>
      <c r="HE117">
        <f t="shared" si="620"/>
        <v>3</v>
      </c>
      <c r="HF117">
        <f t="shared" si="621"/>
        <v>3</v>
      </c>
      <c r="HG117">
        <f t="shared" si="622"/>
        <v>-1</v>
      </c>
      <c r="HH117">
        <f t="shared" si="623"/>
        <v>-2</v>
      </c>
      <c r="HI117">
        <f t="shared" si="624"/>
        <v>-1</v>
      </c>
      <c r="HJ117">
        <f t="shared" si="625"/>
        <v>3</v>
      </c>
      <c r="HK117">
        <f t="shared" si="626"/>
        <v>1</v>
      </c>
      <c r="HL117">
        <f t="shared" si="627"/>
        <v>-1</v>
      </c>
      <c r="HM117">
        <f t="shared" si="628"/>
        <v>2</v>
      </c>
      <c r="HN117">
        <f t="shared" si="629"/>
        <v>2</v>
      </c>
      <c r="HO117">
        <f t="shared" si="630"/>
        <v>2</v>
      </c>
      <c r="HP117">
        <f t="shared" si="631"/>
        <v>3</v>
      </c>
      <c r="HQ117">
        <f t="shared" si="632"/>
        <v>6</v>
      </c>
      <c r="HR117">
        <f t="shared" si="633"/>
        <v>2</v>
      </c>
      <c r="HS117">
        <f t="shared" si="634"/>
        <v>3</v>
      </c>
      <c r="HT117">
        <f t="shared" si="635"/>
        <v>3</v>
      </c>
      <c r="HU117">
        <f t="shared" si="636"/>
        <v>2</v>
      </c>
      <c r="HV117">
        <f t="shared" si="637"/>
        <v>2</v>
      </c>
      <c r="HW117">
        <f t="shared" si="638"/>
        <v>3</v>
      </c>
      <c r="HX117">
        <f t="shared" si="639"/>
        <v>2</v>
      </c>
      <c r="HY117">
        <f t="shared" si="640"/>
        <v>2</v>
      </c>
      <c r="HZ117">
        <f t="shared" si="641"/>
        <v>2</v>
      </c>
      <c r="IA117">
        <f t="shared" si="642"/>
        <v>4</v>
      </c>
      <c r="IB117">
        <f t="shared" si="643"/>
        <v>2</v>
      </c>
      <c r="IC117">
        <f t="shared" si="644"/>
        <v>2</v>
      </c>
      <c r="ID117">
        <f t="shared" si="645"/>
        <v>2</v>
      </c>
      <c r="IE117">
        <f t="shared" si="646"/>
        <v>3</v>
      </c>
      <c r="IF117">
        <f t="shared" si="647"/>
        <v>2</v>
      </c>
      <c r="IG117">
        <f t="shared" si="648"/>
        <v>3</v>
      </c>
      <c r="IH117">
        <f t="shared" si="649"/>
        <v>1</v>
      </c>
      <c r="II117">
        <f t="shared" si="650"/>
        <v>1</v>
      </c>
      <c r="IJ117">
        <f t="shared" si="651"/>
        <v>2</v>
      </c>
      <c r="IK117">
        <f t="shared" si="652"/>
        <v>2</v>
      </c>
      <c r="IL117">
        <f t="shared" si="653"/>
        <v>2</v>
      </c>
      <c r="IM117">
        <f t="shared" si="654"/>
        <v>2</v>
      </c>
      <c r="IN117">
        <f t="shared" si="655"/>
        <v>2</v>
      </c>
      <c r="IO117">
        <f t="shared" si="656"/>
        <v>1</v>
      </c>
      <c r="IP117">
        <f t="shared" si="657"/>
        <v>2</v>
      </c>
      <c r="IQ117">
        <f t="shared" si="658"/>
        <v>2</v>
      </c>
      <c r="IR117">
        <f t="shared" si="659"/>
        <v>2</v>
      </c>
      <c r="IS117">
        <f t="shared" si="660"/>
        <v>2</v>
      </c>
      <c r="IT117">
        <f t="shared" si="661"/>
        <v>3</v>
      </c>
      <c r="IU117">
        <f t="shared" si="662"/>
        <v>2</v>
      </c>
      <c r="IV117">
        <f t="shared" si="663"/>
        <v>2</v>
      </c>
      <c r="IW117">
        <f t="shared" si="664"/>
        <v>2</v>
      </c>
      <c r="IX117">
        <f t="shared" si="665"/>
        <v>1</v>
      </c>
      <c r="IY117">
        <f t="shared" si="666"/>
        <v>3</v>
      </c>
      <c r="IZ117">
        <f t="shared" si="667"/>
        <v>3</v>
      </c>
      <c r="JA117">
        <f t="shared" si="668"/>
        <v>4</v>
      </c>
      <c r="JB117">
        <f t="shared" si="669"/>
        <v>5</v>
      </c>
      <c r="JC117">
        <f t="shared" si="670"/>
        <v>4</v>
      </c>
      <c r="JD117">
        <f t="shared" si="671"/>
        <v>5</v>
      </c>
      <c r="JE117">
        <f t="shared" si="672"/>
        <v>5</v>
      </c>
      <c r="JF117">
        <f t="shared" si="673"/>
        <v>5</v>
      </c>
      <c r="JG117">
        <f t="shared" si="674"/>
        <v>5</v>
      </c>
      <c r="JH117">
        <f t="shared" si="675"/>
        <v>2</v>
      </c>
      <c r="JI117">
        <f t="shared" si="676"/>
        <v>4</v>
      </c>
      <c r="JJ117">
        <f t="shared" si="677"/>
        <v>3</v>
      </c>
      <c r="JK117">
        <f t="shared" si="678"/>
        <v>4</v>
      </c>
      <c r="JL117">
        <f t="shared" si="679"/>
        <v>4</v>
      </c>
      <c r="JM117">
        <f t="shared" si="680"/>
        <v>4</v>
      </c>
      <c r="JN117">
        <f t="shared" si="681"/>
        <v>4</v>
      </c>
      <c r="JO117">
        <f t="shared" si="682"/>
        <v>5</v>
      </c>
      <c r="JP117">
        <f t="shared" si="683"/>
        <v>2</v>
      </c>
      <c r="JQ117">
        <f t="shared" si="684"/>
        <v>5</v>
      </c>
      <c r="JR117">
        <f t="shared" si="685"/>
        <v>5</v>
      </c>
      <c r="JS117">
        <f t="shared" si="686"/>
        <v>5</v>
      </c>
      <c r="JT117">
        <f t="shared" si="687"/>
        <v>4</v>
      </c>
      <c r="JU117">
        <f t="shared" si="688"/>
        <v>4</v>
      </c>
      <c r="JV117">
        <f t="shared" si="689"/>
        <v>3</v>
      </c>
      <c r="JW117">
        <f t="shared" si="690"/>
        <v>3</v>
      </c>
      <c r="JX117">
        <f t="shared" si="691"/>
        <v>4</v>
      </c>
      <c r="JY117">
        <f t="shared" si="692"/>
        <v>3</v>
      </c>
      <c r="JZ117">
        <f t="shared" si="693"/>
        <v>4</v>
      </c>
      <c r="KA117">
        <f t="shared" si="694"/>
        <v>4</v>
      </c>
      <c r="KC117">
        <f t="shared" si="695"/>
        <v>4</v>
      </c>
      <c r="KD117">
        <f t="shared" si="696"/>
        <v>2</v>
      </c>
      <c r="KE117">
        <f t="shared" si="697"/>
        <v>4</v>
      </c>
      <c r="KF117">
        <f t="shared" si="698"/>
        <v>5</v>
      </c>
      <c r="KG117">
        <f t="shared" si="699"/>
        <v>5</v>
      </c>
      <c r="KH117">
        <f t="shared" si="700"/>
        <v>5</v>
      </c>
      <c r="KI117">
        <f t="shared" si="701"/>
        <v>2</v>
      </c>
      <c r="KJ117">
        <f t="shared" si="702"/>
        <v>4</v>
      </c>
      <c r="KL117">
        <f t="shared" si="703"/>
        <v>1</v>
      </c>
      <c r="KM117">
        <f t="shared" si="704"/>
        <v>1</v>
      </c>
      <c r="KN117">
        <f t="shared" si="705"/>
        <v>0</v>
      </c>
      <c r="KO117">
        <f t="shared" si="706"/>
        <v>1</v>
      </c>
      <c r="KP117">
        <f t="shared" si="707"/>
        <v>1</v>
      </c>
      <c r="KQ117">
        <f t="shared" si="708"/>
        <v>0</v>
      </c>
      <c r="KR117">
        <f t="shared" si="709"/>
        <v>0</v>
      </c>
      <c r="KS117">
        <f t="shared" si="710"/>
        <v>0</v>
      </c>
      <c r="KT117">
        <f t="shared" si="711"/>
        <v>1</v>
      </c>
      <c r="KU117">
        <f t="shared" si="712"/>
        <v>1</v>
      </c>
      <c r="KV117">
        <f t="shared" si="713"/>
        <v>1</v>
      </c>
      <c r="KW117">
        <f t="shared" si="714"/>
        <v>1</v>
      </c>
      <c r="KX117">
        <f t="shared" si="715"/>
        <v>0</v>
      </c>
      <c r="KY117">
        <f t="shared" si="716"/>
        <v>1</v>
      </c>
      <c r="KZ117">
        <f t="shared" si="717"/>
        <v>1</v>
      </c>
      <c r="LA117">
        <f t="shared" si="718"/>
        <v>1</v>
      </c>
      <c r="LB117">
        <f t="shared" si="719"/>
        <v>1</v>
      </c>
      <c r="LC117">
        <f t="shared" si="720"/>
        <v>0</v>
      </c>
      <c r="LD117">
        <f t="shared" si="721"/>
        <v>1</v>
      </c>
      <c r="LE117">
        <f t="shared" si="722"/>
        <v>1</v>
      </c>
      <c r="LF117">
        <f t="shared" si="723"/>
        <v>1</v>
      </c>
      <c r="LG117">
        <f t="shared" si="724"/>
        <v>0</v>
      </c>
      <c r="LH117">
        <f t="shared" si="725"/>
        <v>1</v>
      </c>
      <c r="LI117">
        <f t="shared" si="726"/>
        <v>1</v>
      </c>
      <c r="LJ117">
        <f t="shared" si="727"/>
        <v>1</v>
      </c>
      <c r="LK117">
        <f t="shared" si="728"/>
        <v>0</v>
      </c>
      <c r="LL117">
        <f t="shared" si="729"/>
        <v>1</v>
      </c>
      <c r="LM117">
        <f t="shared" si="730"/>
        <v>0</v>
      </c>
      <c r="LN117">
        <f t="shared" si="731"/>
        <v>1</v>
      </c>
      <c r="LO117">
        <f t="shared" si="732"/>
        <v>1</v>
      </c>
      <c r="LP117">
        <f t="shared" si="733"/>
        <v>0</v>
      </c>
      <c r="LQ117">
        <f t="shared" si="734"/>
        <v>1</v>
      </c>
      <c r="LR117">
        <f t="shared" si="735"/>
        <v>1</v>
      </c>
      <c r="LS117">
        <f t="shared" si="736"/>
        <v>0</v>
      </c>
      <c r="LT117">
        <f t="shared" si="737"/>
        <v>1</v>
      </c>
      <c r="LU117">
        <f t="shared" si="738"/>
        <v>0</v>
      </c>
      <c r="LW117">
        <f t="shared" si="544"/>
        <v>1.8947368421052631</v>
      </c>
      <c r="LX117" s="24">
        <f t="shared" si="746"/>
        <v>1</v>
      </c>
      <c r="LY117">
        <f t="shared" si="545"/>
        <v>2.5833333333333335</v>
      </c>
      <c r="LZ117" s="25">
        <f t="shared" si="753"/>
        <v>1</v>
      </c>
      <c r="MA117">
        <f t="shared" si="546"/>
        <v>1.9</v>
      </c>
      <c r="MB117">
        <f t="shared" si="745"/>
        <v>1</v>
      </c>
      <c r="MC117">
        <f t="shared" si="547"/>
        <v>1.8888888888888888</v>
      </c>
      <c r="MD117">
        <f t="shared" si="747"/>
        <v>1</v>
      </c>
      <c r="ME117">
        <f t="shared" si="548"/>
        <v>2.75</v>
      </c>
      <c r="MF117">
        <f t="shared" si="575"/>
        <v>1</v>
      </c>
      <c r="MG117">
        <f t="shared" si="549"/>
        <v>2.5</v>
      </c>
      <c r="MH117">
        <f t="shared" si="754"/>
        <v>1</v>
      </c>
      <c r="MI117">
        <f t="shared" si="550"/>
        <v>2.5</v>
      </c>
      <c r="MJ117" s="25">
        <f t="shared" si="741"/>
        <v>1</v>
      </c>
      <c r="MK117">
        <f t="shared" si="552"/>
        <v>4.5</v>
      </c>
      <c r="ML117">
        <f t="shared" si="742"/>
        <v>1</v>
      </c>
      <c r="MM117">
        <f t="shared" si="554"/>
        <v>1.0714285714285714</v>
      </c>
      <c r="MN117">
        <f t="shared" si="755"/>
        <v>1</v>
      </c>
      <c r="MO117">
        <f t="shared" si="555"/>
        <v>1.95</v>
      </c>
      <c r="MP117">
        <f t="shared" si="748"/>
        <v>1</v>
      </c>
      <c r="MQ117">
        <f t="shared" si="556"/>
        <v>4.2857142857142856</v>
      </c>
      <c r="MR117">
        <f t="shared" si="757"/>
        <v>1</v>
      </c>
      <c r="MS117">
        <f t="shared" si="557"/>
        <v>3.6363636363636362</v>
      </c>
      <c r="MT117">
        <f t="shared" si="758"/>
        <v>1</v>
      </c>
      <c r="MU117">
        <f t="shared" si="558"/>
        <v>3.8333333333333335</v>
      </c>
      <c r="MV117">
        <f>12/13</f>
        <v>0.92307692307692313</v>
      </c>
      <c r="MW117">
        <f t="shared" si="559"/>
        <v>0.66666666666666663</v>
      </c>
      <c r="MX117">
        <f t="shared" si="752"/>
        <v>1</v>
      </c>
      <c r="MY117">
        <f t="shared" si="560"/>
        <v>2.6666666666666665</v>
      </c>
      <c r="MZ117">
        <f t="shared" si="756"/>
        <v>1</v>
      </c>
    </row>
    <row r="118" spans="1:364" ht="16">
      <c r="A118" t="s">
        <v>1508</v>
      </c>
      <c r="B118" t="s">
        <v>837</v>
      </c>
      <c r="C118">
        <v>2</v>
      </c>
      <c r="D118">
        <v>1</v>
      </c>
      <c r="E118">
        <v>2</v>
      </c>
      <c r="F118">
        <v>3</v>
      </c>
      <c r="G118">
        <v>4</v>
      </c>
      <c r="H118">
        <v>4</v>
      </c>
      <c r="I118">
        <v>3</v>
      </c>
      <c r="J118">
        <v>4</v>
      </c>
      <c r="K118">
        <v>4</v>
      </c>
      <c r="L118">
        <v>2</v>
      </c>
      <c r="M118">
        <v>3</v>
      </c>
      <c r="N118">
        <v>1</v>
      </c>
      <c r="O118">
        <v>1</v>
      </c>
      <c r="P118">
        <v>3</v>
      </c>
      <c r="Q118">
        <v>1</v>
      </c>
      <c r="R118">
        <v>4</v>
      </c>
      <c r="S118">
        <v>4</v>
      </c>
      <c r="T118">
        <v>2</v>
      </c>
      <c r="U118">
        <v>4</v>
      </c>
      <c r="V118">
        <v>1</v>
      </c>
      <c r="W118">
        <v>4</v>
      </c>
      <c r="X118">
        <v>4</v>
      </c>
      <c r="Y118">
        <v>2</v>
      </c>
      <c r="Z118">
        <v>4</v>
      </c>
      <c r="AA118">
        <v>3</v>
      </c>
      <c r="AB118">
        <v>1</v>
      </c>
      <c r="AC118">
        <v>4</v>
      </c>
      <c r="AD118">
        <v>2</v>
      </c>
      <c r="AE118">
        <v>4</v>
      </c>
      <c r="AF118">
        <v>2</v>
      </c>
      <c r="AG118">
        <v>1</v>
      </c>
      <c r="AH118">
        <v>1</v>
      </c>
      <c r="AI118">
        <v>6</v>
      </c>
      <c r="AJ118">
        <v>5</v>
      </c>
      <c r="AK118">
        <v>1</v>
      </c>
      <c r="AL118">
        <v>4</v>
      </c>
      <c r="AM118">
        <v>6</v>
      </c>
      <c r="AN118">
        <v>1</v>
      </c>
      <c r="AO118">
        <v>5</v>
      </c>
      <c r="AP118">
        <v>2</v>
      </c>
      <c r="AQ118">
        <v>4</v>
      </c>
      <c r="AR118">
        <v>1</v>
      </c>
      <c r="AS118">
        <v>1</v>
      </c>
      <c r="AT118">
        <v>1</v>
      </c>
      <c r="AU118">
        <v>5</v>
      </c>
      <c r="AV118">
        <v>2</v>
      </c>
      <c r="AW118">
        <v>3</v>
      </c>
      <c r="AX118">
        <v>5</v>
      </c>
      <c r="AY118">
        <v>6</v>
      </c>
      <c r="AZ118">
        <v>6</v>
      </c>
      <c r="BA118">
        <v>3</v>
      </c>
      <c r="BB118">
        <v>2</v>
      </c>
      <c r="BC118">
        <v>5</v>
      </c>
      <c r="BD118">
        <v>5</v>
      </c>
      <c r="BE118">
        <v>1</v>
      </c>
      <c r="BF118">
        <v>1</v>
      </c>
      <c r="BG118">
        <v>3</v>
      </c>
      <c r="BH118">
        <v>2</v>
      </c>
      <c r="BI118">
        <v>2</v>
      </c>
      <c r="BJ118">
        <v>4</v>
      </c>
      <c r="BK118">
        <v>4</v>
      </c>
      <c r="BL118">
        <v>3</v>
      </c>
      <c r="BM118">
        <v>3</v>
      </c>
      <c r="BN118">
        <v>2</v>
      </c>
      <c r="BO118">
        <v>3</v>
      </c>
      <c r="BP118">
        <v>1</v>
      </c>
      <c r="BQ118">
        <v>3</v>
      </c>
      <c r="BR118">
        <v>2</v>
      </c>
      <c r="BS118">
        <v>2</v>
      </c>
      <c r="BT118">
        <v>1</v>
      </c>
      <c r="BU118">
        <v>1</v>
      </c>
      <c r="BV118">
        <v>3</v>
      </c>
      <c r="BW118">
        <v>2</v>
      </c>
      <c r="BX118">
        <v>3</v>
      </c>
      <c r="BY118">
        <v>1</v>
      </c>
      <c r="BZ118">
        <v>1</v>
      </c>
      <c r="CA118">
        <v>2</v>
      </c>
      <c r="CB118">
        <v>3</v>
      </c>
      <c r="CC118">
        <v>2</v>
      </c>
      <c r="CD118">
        <v>1</v>
      </c>
      <c r="CE118">
        <v>4</v>
      </c>
      <c r="CF118">
        <v>2</v>
      </c>
      <c r="CG118">
        <v>1</v>
      </c>
      <c r="CH118">
        <v>4</v>
      </c>
      <c r="CI118">
        <v>4</v>
      </c>
      <c r="CJ118">
        <v>2</v>
      </c>
      <c r="CK118">
        <v>3</v>
      </c>
      <c r="CL118">
        <v>2</v>
      </c>
      <c r="CM118">
        <v>3</v>
      </c>
      <c r="CN118">
        <v>4</v>
      </c>
      <c r="CO118">
        <v>1</v>
      </c>
      <c r="CP118">
        <v>1</v>
      </c>
      <c r="CQ118">
        <v>2</v>
      </c>
      <c r="CR118">
        <v>1</v>
      </c>
      <c r="CS118">
        <v>1</v>
      </c>
      <c r="CT118">
        <v>1</v>
      </c>
      <c r="CU118">
        <v>3</v>
      </c>
      <c r="CV118">
        <v>4</v>
      </c>
      <c r="CW118">
        <v>1</v>
      </c>
      <c r="CX118">
        <v>3</v>
      </c>
      <c r="CY118">
        <v>1</v>
      </c>
      <c r="CZ118">
        <v>4</v>
      </c>
      <c r="DA118">
        <v>3</v>
      </c>
      <c r="DB118">
        <v>4</v>
      </c>
      <c r="DC118">
        <v>4</v>
      </c>
      <c r="DD118">
        <v>1</v>
      </c>
      <c r="DE118">
        <v>3</v>
      </c>
      <c r="DF118">
        <v>1</v>
      </c>
      <c r="DG118">
        <v>3</v>
      </c>
      <c r="DH118">
        <v>2</v>
      </c>
      <c r="DI118">
        <v>1</v>
      </c>
      <c r="DJ118">
        <v>3</v>
      </c>
      <c r="DK118">
        <v>4</v>
      </c>
      <c r="DL118">
        <v>5</v>
      </c>
      <c r="DM118">
        <v>4</v>
      </c>
      <c r="DN118">
        <v>5</v>
      </c>
      <c r="DO118">
        <v>4</v>
      </c>
      <c r="DP118">
        <v>5</v>
      </c>
      <c r="DQ118">
        <v>1</v>
      </c>
      <c r="DR118">
        <v>1</v>
      </c>
      <c r="DS118">
        <v>3</v>
      </c>
      <c r="DT118">
        <v>3</v>
      </c>
      <c r="DU118">
        <v>5</v>
      </c>
      <c r="DV118">
        <v>1</v>
      </c>
      <c r="DW118">
        <v>3</v>
      </c>
      <c r="DX118">
        <v>2</v>
      </c>
      <c r="DY118">
        <v>3</v>
      </c>
      <c r="DZ118">
        <v>1</v>
      </c>
      <c r="EA118">
        <v>5</v>
      </c>
      <c r="EB118">
        <v>1</v>
      </c>
      <c r="EC118">
        <v>2</v>
      </c>
      <c r="ED118">
        <v>1</v>
      </c>
      <c r="EE118">
        <v>2</v>
      </c>
      <c r="EF118">
        <v>1</v>
      </c>
      <c r="EG118">
        <v>2</v>
      </c>
      <c r="EH118">
        <v>3</v>
      </c>
      <c r="EI118">
        <v>1</v>
      </c>
      <c r="EJ118">
        <v>4</v>
      </c>
      <c r="EK118">
        <v>2</v>
      </c>
      <c r="EL118">
        <v>2</v>
      </c>
      <c r="EM118">
        <v>3</v>
      </c>
      <c r="EN118">
        <v>1</v>
      </c>
      <c r="EO118">
        <v>4</v>
      </c>
      <c r="EP118">
        <v>4</v>
      </c>
      <c r="EQ118">
        <v>3</v>
      </c>
      <c r="ER118">
        <v>1</v>
      </c>
      <c r="ES118">
        <v>4</v>
      </c>
      <c r="ET118">
        <v>4</v>
      </c>
      <c r="EU118">
        <v>2</v>
      </c>
      <c r="EV118">
        <v>1</v>
      </c>
      <c r="EW118">
        <v>4</v>
      </c>
      <c r="EX118">
        <v>4</v>
      </c>
      <c r="EY118">
        <v>2</v>
      </c>
      <c r="EZ118">
        <v>4</v>
      </c>
      <c r="FA118">
        <v>4</v>
      </c>
      <c r="FB118">
        <v>4</v>
      </c>
      <c r="FC118">
        <v>1</v>
      </c>
      <c r="FD118">
        <v>4</v>
      </c>
      <c r="FE118">
        <v>2</v>
      </c>
      <c r="FF118">
        <v>3</v>
      </c>
      <c r="FG118">
        <v>1</v>
      </c>
      <c r="FH118">
        <v>4</v>
      </c>
      <c r="FI118">
        <v>1</v>
      </c>
      <c r="FJ118">
        <v>1</v>
      </c>
      <c r="FK118">
        <v>3</v>
      </c>
      <c r="FM118">
        <f t="shared" si="576"/>
        <v>4</v>
      </c>
      <c r="FN118">
        <f t="shared" si="577"/>
        <v>3</v>
      </c>
      <c r="FO118">
        <f t="shared" si="578"/>
        <v>2</v>
      </c>
      <c r="FP118">
        <f t="shared" si="579"/>
        <v>1</v>
      </c>
      <c r="FQ118">
        <f t="shared" si="580"/>
        <v>1</v>
      </c>
      <c r="FR118">
        <f t="shared" si="581"/>
        <v>2</v>
      </c>
      <c r="FS118">
        <f t="shared" si="582"/>
        <v>1</v>
      </c>
      <c r="FT118">
        <f t="shared" si="583"/>
        <v>1</v>
      </c>
      <c r="FU118">
        <f t="shared" si="584"/>
        <v>3</v>
      </c>
      <c r="FV118">
        <f t="shared" si="585"/>
        <v>2</v>
      </c>
      <c r="FW118">
        <f t="shared" si="586"/>
        <v>4</v>
      </c>
      <c r="FX118">
        <f t="shared" si="587"/>
        <v>4</v>
      </c>
      <c r="FY118">
        <f t="shared" si="588"/>
        <v>2</v>
      </c>
      <c r="FZ118">
        <f t="shared" si="589"/>
        <v>4</v>
      </c>
      <c r="GA118">
        <f t="shared" si="590"/>
        <v>1</v>
      </c>
      <c r="GB118">
        <f t="shared" si="591"/>
        <v>1</v>
      </c>
      <c r="GC118">
        <f t="shared" si="592"/>
        <v>3</v>
      </c>
      <c r="GD118">
        <f t="shared" si="593"/>
        <v>1</v>
      </c>
      <c r="GE118">
        <f t="shared" si="594"/>
        <v>4</v>
      </c>
      <c r="GF118">
        <f t="shared" si="595"/>
        <v>1</v>
      </c>
      <c r="GG118">
        <f t="shared" si="596"/>
        <v>1</v>
      </c>
      <c r="GH118">
        <f t="shared" si="597"/>
        <v>3</v>
      </c>
      <c r="GI118">
        <f t="shared" si="598"/>
        <v>1</v>
      </c>
      <c r="GJ118">
        <f t="shared" si="599"/>
        <v>2</v>
      </c>
      <c r="GK118">
        <f t="shared" si="600"/>
        <v>4</v>
      </c>
      <c r="GL118">
        <f t="shared" si="601"/>
        <v>1</v>
      </c>
      <c r="GM118">
        <f t="shared" si="602"/>
        <v>3</v>
      </c>
      <c r="GN118">
        <f t="shared" si="603"/>
        <v>1</v>
      </c>
      <c r="GO118">
        <f t="shared" si="604"/>
        <v>3</v>
      </c>
      <c r="GP118">
        <f t="shared" si="605"/>
        <v>4</v>
      </c>
      <c r="GQ118">
        <f t="shared" si="606"/>
        <v>4</v>
      </c>
      <c r="GR118">
        <f t="shared" si="607"/>
        <v>6</v>
      </c>
      <c r="GS118">
        <f t="shared" si="608"/>
        <v>5</v>
      </c>
      <c r="GT118">
        <f t="shared" si="609"/>
        <v>7</v>
      </c>
      <c r="GU118">
        <f t="shared" si="610"/>
        <v>4</v>
      </c>
      <c r="GV118">
        <f t="shared" si="611"/>
        <v>6</v>
      </c>
      <c r="GW118">
        <f t="shared" si="612"/>
        <v>7</v>
      </c>
      <c r="GX118">
        <f t="shared" si="613"/>
        <v>3</v>
      </c>
      <c r="GY118">
        <f t="shared" si="614"/>
        <v>6</v>
      </c>
      <c r="GZ118">
        <f t="shared" si="615"/>
        <v>4</v>
      </c>
      <c r="HA118">
        <f t="shared" si="616"/>
        <v>7</v>
      </c>
      <c r="HB118">
        <f t="shared" si="617"/>
        <v>-3</v>
      </c>
      <c r="HC118">
        <f t="shared" si="618"/>
        <v>-3</v>
      </c>
      <c r="HD118">
        <f t="shared" si="619"/>
        <v>2</v>
      </c>
      <c r="HE118">
        <f t="shared" si="620"/>
        <v>-2</v>
      </c>
      <c r="HF118">
        <f t="shared" si="621"/>
        <v>-1</v>
      </c>
      <c r="HG118">
        <f t="shared" si="622"/>
        <v>2</v>
      </c>
      <c r="HH118">
        <f t="shared" si="623"/>
        <v>3</v>
      </c>
      <c r="HI118">
        <f t="shared" si="624"/>
        <v>-3</v>
      </c>
      <c r="HJ118">
        <f t="shared" si="625"/>
        <v>1</v>
      </c>
      <c r="HK118">
        <f t="shared" si="626"/>
        <v>2</v>
      </c>
      <c r="HL118">
        <f t="shared" si="627"/>
        <v>-2</v>
      </c>
      <c r="HM118">
        <f t="shared" si="628"/>
        <v>-2</v>
      </c>
      <c r="HN118">
        <f t="shared" si="629"/>
        <v>3</v>
      </c>
      <c r="HO118">
        <f t="shared" si="630"/>
        <v>3</v>
      </c>
      <c r="HP118">
        <f t="shared" si="631"/>
        <v>4</v>
      </c>
      <c r="HQ118">
        <f t="shared" si="632"/>
        <v>5</v>
      </c>
      <c r="HR118">
        <f t="shared" si="633"/>
        <v>5</v>
      </c>
      <c r="HS118">
        <f t="shared" si="634"/>
        <v>3</v>
      </c>
      <c r="HT118">
        <f t="shared" si="635"/>
        <v>3</v>
      </c>
      <c r="HU118">
        <f t="shared" si="636"/>
        <v>4</v>
      </c>
      <c r="HV118">
        <f t="shared" si="637"/>
        <v>4</v>
      </c>
      <c r="HW118">
        <f t="shared" si="638"/>
        <v>5</v>
      </c>
      <c r="HX118">
        <f t="shared" si="639"/>
        <v>4</v>
      </c>
      <c r="HY118">
        <f t="shared" si="640"/>
        <v>6</v>
      </c>
      <c r="HZ118">
        <f t="shared" si="641"/>
        <v>4</v>
      </c>
      <c r="IA118">
        <f t="shared" si="642"/>
        <v>5</v>
      </c>
      <c r="IB118">
        <f t="shared" si="643"/>
        <v>5</v>
      </c>
      <c r="IC118">
        <f t="shared" si="644"/>
        <v>6</v>
      </c>
      <c r="ID118">
        <f t="shared" si="645"/>
        <v>6</v>
      </c>
      <c r="IE118">
        <f t="shared" si="646"/>
        <v>3</v>
      </c>
      <c r="IF118">
        <f t="shared" si="647"/>
        <v>2</v>
      </c>
      <c r="IG118">
        <f t="shared" si="648"/>
        <v>3</v>
      </c>
      <c r="IH118">
        <f t="shared" si="649"/>
        <v>1</v>
      </c>
      <c r="II118">
        <f t="shared" si="650"/>
        <v>1</v>
      </c>
      <c r="IJ118">
        <f t="shared" si="651"/>
        <v>2</v>
      </c>
      <c r="IK118">
        <f t="shared" si="652"/>
        <v>3</v>
      </c>
      <c r="IL118">
        <f t="shared" si="653"/>
        <v>2</v>
      </c>
      <c r="IM118">
        <f t="shared" si="654"/>
        <v>1</v>
      </c>
      <c r="IN118">
        <f t="shared" si="655"/>
        <v>1</v>
      </c>
      <c r="IO118">
        <f t="shared" si="656"/>
        <v>2</v>
      </c>
      <c r="IP118">
        <f t="shared" si="657"/>
        <v>1</v>
      </c>
      <c r="IQ118">
        <f t="shared" si="658"/>
        <v>1</v>
      </c>
      <c r="IR118">
        <f t="shared" si="659"/>
        <v>1</v>
      </c>
      <c r="IS118">
        <f t="shared" si="660"/>
        <v>2</v>
      </c>
      <c r="IT118">
        <f t="shared" si="661"/>
        <v>2</v>
      </c>
      <c r="IU118">
        <f t="shared" si="662"/>
        <v>2</v>
      </c>
      <c r="IV118">
        <f t="shared" si="663"/>
        <v>3</v>
      </c>
      <c r="IW118">
        <f t="shared" si="664"/>
        <v>1</v>
      </c>
      <c r="IX118">
        <f t="shared" si="665"/>
        <v>1</v>
      </c>
      <c r="IY118">
        <f t="shared" si="666"/>
        <v>5</v>
      </c>
      <c r="IZ118">
        <f t="shared" si="667"/>
        <v>4</v>
      </c>
      <c r="JA118">
        <f t="shared" si="668"/>
        <v>5</v>
      </c>
      <c r="JB118">
        <f t="shared" si="669"/>
        <v>5</v>
      </c>
      <c r="JC118">
        <f t="shared" si="670"/>
        <v>5</v>
      </c>
      <c r="JD118">
        <f t="shared" si="671"/>
        <v>3</v>
      </c>
      <c r="JE118">
        <f t="shared" si="672"/>
        <v>2</v>
      </c>
      <c r="JF118">
        <f t="shared" si="673"/>
        <v>5</v>
      </c>
      <c r="JG118">
        <f t="shared" si="674"/>
        <v>3</v>
      </c>
      <c r="JH118">
        <f t="shared" si="675"/>
        <v>5</v>
      </c>
      <c r="JI118">
        <f t="shared" si="676"/>
        <v>2</v>
      </c>
      <c r="JJ118">
        <f t="shared" si="677"/>
        <v>3</v>
      </c>
      <c r="JK118">
        <f t="shared" si="678"/>
        <v>2</v>
      </c>
      <c r="JL118">
        <f t="shared" si="679"/>
        <v>4</v>
      </c>
      <c r="JM118">
        <f t="shared" si="680"/>
        <v>5</v>
      </c>
      <c r="JN118">
        <f t="shared" si="681"/>
        <v>3</v>
      </c>
      <c r="JO118">
        <f t="shared" si="682"/>
        <v>5</v>
      </c>
      <c r="JP118">
        <f t="shared" si="683"/>
        <v>3</v>
      </c>
      <c r="JQ118">
        <f t="shared" si="684"/>
        <v>4</v>
      </c>
      <c r="JR118">
        <f t="shared" si="685"/>
        <v>5</v>
      </c>
      <c r="JS118">
        <f t="shared" si="686"/>
        <v>3</v>
      </c>
      <c r="JT118">
        <f t="shared" si="687"/>
        <v>4</v>
      </c>
      <c r="JU118">
        <f t="shared" si="688"/>
        <v>5</v>
      </c>
      <c r="JV118">
        <f t="shared" si="689"/>
        <v>4</v>
      </c>
      <c r="JW118">
        <f t="shared" si="690"/>
        <v>5</v>
      </c>
      <c r="JX118">
        <f t="shared" si="691"/>
        <v>2</v>
      </c>
      <c r="JY118">
        <f t="shared" si="692"/>
        <v>5</v>
      </c>
      <c r="JZ118">
        <f t="shared" si="693"/>
        <v>5</v>
      </c>
      <c r="KA118">
        <f t="shared" si="694"/>
        <v>5</v>
      </c>
      <c r="KC118">
        <f t="shared" si="695"/>
        <v>3</v>
      </c>
      <c r="KD118">
        <f t="shared" si="696"/>
        <v>3</v>
      </c>
      <c r="KE118">
        <f t="shared" si="697"/>
        <v>5</v>
      </c>
      <c r="KF118">
        <f t="shared" si="698"/>
        <v>5</v>
      </c>
      <c r="KG118">
        <f t="shared" si="699"/>
        <v>3</v>
      </c>
      <c r="KH118">
        <f t="shared" si="700"/>
        <v>4</v>
      </c>
      <c r="KI118">
        <f t="shared" si="701"/>
        <v>3</v>
      </c>
      <c r="KJ118">
        <f t="shared" si="702"/>
        <v>5</v>
      </c>
      <c r="KL118">
        <f t="shared" si="703"/>
        <v>1</v>
      </c>
      <c r="KM118">
        <f t="shared" si="704"/>
        <v>1</v>
      </c>
      <c r="KN118">
        <f t="shared" si="705"/>
        <v>0</v>
      </c>
      <c r="KO118">
        <f t="shared" si="706"/>
        <v>1</v>
      </c>
      <c r="KP118">
        <f t="shared" si="707"/>
        <v>0</v>
      </c>
      <c r="KQ118">
        <f t="shared" si="708"/>
        <v>1</v>
      </c>
      <c r="KR118">
        <f t="shared" si="709"/>
        <v>1</v>
      </c>
      <c r="KS118">
        <f t="shared" si="710"/>
        <v>1</v>
      </c>
      <c r="KT118">
        <f t="shared" si="711"/>
        <v>1</v>
      </c>
      <c r="KU118">
        <f t="shared" si="712"/>
        <v>0</v>
      </c>
      <c r="KV118">
        <f t="shared" si="713"/>
        <v>0</v>
      </c>
      <c r="KW118">
        <f t="shared" si="714"/>
        <v>1</v>
      </c>
      <c r="KX118">
        <f t="shared" si="715"/>
        <v>0</v>
      </c>
      <c r="KY118">
        <f t="shared" si="716"/>
        <v>1</v>
      </c>
      <c r="KZ118">
        <f t="shared" si="717"/>
        <v>0</v>
      </c>
      <c r="LA118">
        <f t="shared" si="718"/>
        <v>0</v>
      </c>
      <c r="LB118">
        <f t="shared" si="719"/>
        <v>1</v>
      </c>
      <c r="LC118">
        <f t="shared" si="720"/>
        <v>0</v>
      </c>
      <c r="LD118">
        <f t="shared" si="721"/>
        <v>1</v>
      </c>
      <c r="LE118">
        <f t="shared" si="722"/>
        <v>1</v>
      </c>
      <c r="LF118">
        <f t="shared" si="723"/>
        <v>0</v>
      </c>
      <c r="LG118">
        <f t="shared" si="724"/>
        <v>0</v>
      </c>
      <c r="LH118">
        <f t="shared" si="725"/>
        <v>0</v>
      </c>
      <c r="LI118">
        <f t="shared" si="726"/>
        <v>0</v>
      </c>
      <c r="LJ118">
        <f t="shared" si="727"/>
        <v>1</v>
      </c>
      <c r="LK118">
        <f t="shared" si="728"/>
        <v>0</v>
      </c>
      <c r="LL118">
        <f t="shared" si="729"/>
        <v>0</v>
      </c>
      <c r="LM118">
        <f t="shared" si="730"/>
        <v>1</v>
      </c>
      <c r="LN118">
        <f t="shared" si="731"/>
        <v>1</v>
      </c>
      <c r="LO118">
        <f t="shared" si="732"/>
        <v>1</v>
      </c>
      <c r="LP118">
        <f t="shared" si="733"/>
        <v>0</v>
      </c>
      <c r="LQ118">
        <f t="shared" si="734"/>
        <v>1</v>
      </c>
      <c r="LR118">
        <f t="shared" si="735"/>
        <v>1</v>
      </c>
      <c r="LS118">
        <f t="shared" si="736"/>
        <v>0</v>
      </c>
      <c r="LT118">
        <f t="shared" si="737"/>
        <v>0</v>
      </c>
      <c r="LU118">
        <f t="shared" si="738"/>
        <v>1</v>
      </c>
      <c r="LW118">
        <f t="shared" si="544"/>
        <v>2.1578947368421053</v>
      </c>
      <c r="LX118" s="24">
        <f t="shared" si="746"/>
        <v>1</v>
      </c>
      <c r="LY118">
        <f t="shared" si="545"/>
        <v>2.5833333333333335</v>
      </c>
      <c r="LZ118" s="25">
        <f t="shared" si="753"/>
        <v>1</v>
      </c>
      <c r="MA118">
        <f t="shared" si="546"/>
        <v>2.1</v>
      </c>
      <c r="MB118">
        <f t="shared" si="745"/>
        <v>1</v>
      </c>
      <c r="MC118">
        <f t="shared" si="547"/>
        <v>2.2222222222222223</v>
      </c>
      <c r="MD118">
        <f t="shared" si="747"/>
        <v>1</v>
      </c>
      <c r="ME118">
        <f t="shared" si="548"/>
        <v>2.5</v>
      </c>
      <c r="MF118">
        <f t="shared" si="575"/>
        <v>1</v>
      </c>
      <c r="MG118">
        <f t="shared" si="549"/>
        <v>2</v>
      </c>
      <c r="MH118">
        <f t="shared" si="754"/>
        <v>1</v>
      </c>
      <c r="MI118">
        <f t="shared" si="550"/>
        <v>3.25</v>
      </c>
      <c r="MJ118" s="25">
        <f t="shared" si="741"/>
        <v>1</v>
      </c>
      <c r="MK118">
        <f t="shared" si="552"/>
        <v>5.5</v>
      </c>
      <c r="ML118">
        <f t="shared" si="742"/>
        <v>1</v>
      </c>
      <c r="MM118">
        <f t="shared" si="554"/>
        <v>0</v>
      </c>
      <c r="MN118">
        <f t="shared" si="755"/>
        <v>1</v>
      </c>
      <c r="MO118">
        <f t="shared" si="555"/>
        <v>1.75</v>
      </c>
      <c r="MP118">
        <f t="shared" si="748"/>
        <v>1</v>
      </c>
      <c r="MQ118">
        <f t="shared" si="556"/>
        <v>4.0714285714285712</v>
      </c>
      <c r="MR118">
        <f t="shared" si="757"/>
        <v>1</v>
      </c>
      <c r="MS118">
        <f t="shared" si="557"/>
        <v>4.1818181818181817</v>
      </c>
      <c r="MT118">
        <f t="shared" si="758"/>
        <v>1</v>
      </c>
      <c r="MU118">
        <f t="shared" si="558"/>
        <v>3.6666666666666665</v>
      </c>
      <c r="MV118">
        <f>12/13</f>
        <v>0.92307692307692313</v>
      </c>
      <c r="MW118">
        <f t="shared" si="559"/>
        <v>0.52777777777777779</v>
      </c>
      <c r="MX118">
        <f t="shared" si="752"/>
        <v>1</v>
      </c>
      <c r="MY118">
        <f t="shared" si="560"/>
        <v>4.5999999999999996</v>
      </c>
      <c r="MZ118">
        <f t="shared" si="756"/>
        <v>1</v>
      </c>
    </row>
    <row r="119" spans="1:364" ht="16">
      <c r="A119" t="s">
        <v>1516</v>
      </c>
      <c r="B119" t="s">
        <v>837</v>
      </c>
      <c r="C119">
        <v>2</v>
      </c>
      <c r="D119">
        <v>1</v>
      </c>
      <c r="E119">
        <v>1</v>
      </c>
      <c r="F119">
        <v>3</v>
      </c>
      <c r="G119">
        <v>3</v>
      </c>
      <c r="H119">
        <v>2</v>
      </c>
      <c r="I119">
        <v>3</v>
      </c>
      <c r="J119">
        <v>4</v>
      </c>
      <c r="K119">
        <v>4</v>
      </c>
      <c r="L119">
        <v>4</v>
      </c>
      <c r="M119">
        <v>4</v>
      </c>
      <c r="N119">
        <v>4</v>
      </c>
      <c r="O119">
        <v>3</v>
      </c>
      <c r="P119">
        <v>3</v>
      </c>
      <c r="Q119">
        <v>3</v>
      </c>
      <c r="R119">
        <v>3</v>
      </c>
      <c r="S119">
        <v>3</v>
      </c>
      <c r="T119">
        <v>1</v>
      </c>
      <c r="U119">
        <v>3</v>
      </c>
      <c r="V119">
        <v>3</v>
      </c>
      <c r="W119">
        <v>3</v>
      </c>
      <c r="X119">
        <v>3</v>
      </c>
      <c r="Y119">
        <v>3</v>
      </c>
      <c r="Z119">
        <v>4</v>
      </c>
      <c r="AA119">
        <v>3</v>
      </c>
      <c r="AB119">
        <v>3</v>
      </c>
      <c r="AC119">
        <v>3</v>
      </c>
      <c r="AD119">
        <v>3</v>
      </c>
      <c r="AE119">
        <v>3</v>
      </c>
      <c r="AF119">
        <v>1</v>
      </c>
      <c r="AG119">
        <v>3</v>
      </c>
      <c r="AH119">
        <v>4</v>
      </c>
      <c r="AI119">
        <v>6</v>
      </c>
      <c r="AJ119">
        <v>6</v>
      </c>
      <c r="AK119">
        <v>6</v>
      </c>
      <c r="AL119">
        <v>6</v>
      </c>
      <c r="AM119">
        <v>2</v>
      </c>
      <c r="AN119">
        <v>2</v>
      </c>
      <c r="AO119">
        <v>2</v>
      </c>
      <c r="AP119">
        <v>5</v>
      </c>
      <c r="AQ119">
        <v>5</v>
      </c>
      <c r="AR119">
        <v>2</v>
      </c>
      <c r="AS119">
        <v>1</v>
      </c>
      <c r="AT119">
        <v>1</v>
      </c>
      <c r="AU119">
        <v>1</v>
      </c>
      <c r="AV119">
        <v>2</v>
      </c>
      <c r="AW119">
        <v>6</v>
      </c>
      <c r="AX119">
        <v>1</v>
      </c>
      <c r="AY119">
        <v>1</v>
      </c>
      <c r="AZ119">
        <v>2</v>
      </c>
      <c r="BA119">
        <v>2</v>
      </c>
      <c r="BB119">
        <v>5</v>
      </c>
      <c r="BC119">
        <v>5</v>
      </c>
      <c r="BD119">
        <v>5</v>
      </c>
      <c r="BE119">
        <v>2</v>
      </c>
      <c r="BF119">
        <v>2</v>
      </c>
      <c r="BG119">
        <v>1</v>
      </c>
      <c r="BH119">
        <v>2</v>
      </c>
      <c r="BI119">
        <v>1</v>
      </c>
      <c r="BJ119">
        <v>1</v>
      </c>
      <c r="BK119">
        <v>1</v>
      </c>
      <c r="BL119">
        <v>1</v>
      </c>
      <c r="BM119">
        <v>1</v>
      </c>
      <c r="BN119">
        <v>1</v>
      </c>
      <c r="BO119">
        <v>1</v>
      </c>
      <c r="BP119">
        <v>1</v>
      </c>
      <c r="BQ119">
        <v>1</v>
      </c>
      <c r="BR119">
        <v>1</v>
      </c>
      <c r="BS119">
        <v>3</v>
      </c>
      <c r="BT119">
        <v>1</v>
      </c>
      <c r="BU119">
        <v>1</v>
      </c>
      <c r="BV119">
        <v>3</v>
      </c>
      <c r="BW119">
        <v>2</v>
      </c>
      <c r="BX119">
        <v>2</v>
      </c>
      <c r="BY119">
        <v>1</v>
      </c>
      <c r="BZ119">
        <v>2</v>
      </c>
      <c r="CA119">
        <v>3</v>
      </c>
      <c r="CB119">
        <v>3</v>
      </c>
      <c r="CC119">
        <v>2</v>
      </c>
      <c r="CD119">
        <v>1</v>
      </c>
      <c r="CE119">
        <v>3</v>
      </c>
      <c r="CF119">
        <v>2</v>
      </c>
      <c r="CG119">
        <v>1</v>
      </c>
      <c r="CH119">
        <v>3</v>
      </c>
      <c r="CI119">
        <v>3</v>
      </c>
      <c r="CJ119">
        <v>2</v>
      </c>
      <c r="CK119">
        <v>3</v>
      </c>
      <c r="CL119">
        <v>1</v>
      </c>
      <c r="CM119">
        <v>2</v>
      </c>
      <c r="CN119">
        <v>3</v>
      </c>
      <c r="CO119">
        <v>1</v>
      </c>
      <c r="CP119">
        <v>1</v>
      </c>
      <c r="CQ119">
        <v>1</v>
      </c>
      <c r="CR119">
        <v>1</v>
      </c>
      <c r="CS119">
        <v>1</v>
      </c>
      <c r="CT119">
        <v>1</v>
      </c>
      <c r="CU119">
        <v>1</v>
      </c>
      <c r="CV119">
        <v>1</v>
      </c>
      <c r="CW119">
        <v>1</v>
      </c>
      <c r="CX119">
        <v>1</v>
      </c>
      <c r="CY119">
        <v>1</v>
      </c>
      <c r="CZ119">
        <v>2</v>
      </c>
      <c r="DA119">
        <v>1</v>
      </c>
      <c r="DB119">
        <v>2</v>
      </c>
      <c r="DC119">
        <v>5</v>
      </c>
      <c r="DD119">
        <v>1</v>
      </c>
      <c r="DE119">
        <v>1</v>
      </c>
      <c r="DF119">
        <v>1</v>
      </c>
      <c r="DG119">
        <v>1</v>
      </c>
      <c r="DH119">
        <v>1</v>
      </c>
      <c r="DI119">
        <v>1</v>
      </c>
      <c r="DJ119">
        <v>1</v>
      </c>
      <c r="DK119">
        <v>2</v>
      </c>
      <c r="DL119">
        <v>4</v>
      </c>
      <c r="DM119">
        <v>4</v>
      </c>
      <c r="DN119">
        <v>4</v>
      </c>
      <c r="DO119">
        <v>1</v>
      </c>
      <c r="DP119">
        <v>4</v>
      </c>
      <c r="DQ119">
        <v>4</v>
      </c>
      <c r="DR119">
        <v>1</v>
      </c>
      <c r="DS119">
        <v>2</v>
      </c>
      <c r="DT119">
        <v>2</v>
      </c>
      <c r="DU119">
        <v>5</v>
      </c>
      <c r="DV119">
        <v>1</v>
      </c>
      <c r="DW119">
        <v>1</v>
      </c>
      <c r="DX119">
        <v>2</v>
      </c>
      <c r="DY119">
        <v>2</v>
      </c>
      <c r="DZ119">
        <v>4</v>
      </c>
      <c r="EA119">
        <v>5</v>
      </c>
      <c r="EB119">
        <v>3</v>
      </c>
      <c r="EC119">
        <v>2</v>
      </c>
      <c r="ED119">
        <v>3</v>
      </c>
      <c r="EE119">
        <v>2</v>
      </c>
      <c r="EF119">
        <v>3</v>
      </c>
      <c r="EG119">
        <v>2</v>
      </c>
      <c r="EH119">
        <v>3</v>
      </c>
      <c r="EI119">
        <v>1</v>
      </c>
      <c r="EJ119">
        <v>4</v>
      </c>
      <c r="EK119">
        <v>2</v>
      </c>
      <c r="EL119">
        <v>3</v>
      </c>
      <c r="EM119">
        <v>4</v>
      </c>
      <c r="EN119">
        <v>2</v>
      </c>
      <c r="EO119">
        <v>4</v>
      </c>
      <c r="EP119">
        <v>1</v>
      </c>
      <c r="EQ119">
        <v>4</v>
      </c>
      <c r="ER119">
        <v>3</v>
      </c>
      <c r="ES119">
        <v>3</v>
      </c>
      <c r="ET119">
        <v>2</v>
      </c>
      <c r="EU119">
        <v>2</v>
      </c>
      <c r="EV119">
        <v>2</v>
      </c>
      <c r="EW119">
        <v>1</v>
      </c>
      <c r="EX119">
        <v>3</v>
      </c>
      <c r="EY119">
        <v>1</v>
      </c>
      <c r="EZ119">
        <v>4</v>
      </c>
      <c r="FA119">
        <v>2</v>
      </c>
      <c r="FB119">
        <v>4</v>
      </c>
      <c r="FC119">
        <v>1</v>
      </c>
      <c r="FD119">
        <v>1</v>
      </c>
      <c r="FE119">
        <v>2</v>
      </c>
      <c r="FF119">
        <v>2</v>
      </c>
      <c r="FG119">
        <v>3</v>
      </c>
      <c r="FH119">
        <v>4</v>
      </c>
      <c r="FI119">
        <v>3</v>
      </c>
      <c r="FJ119">
        <v>2</v>
      </c>
      <c r="FK119">
        <v>3</v>
      </c>
      <c r="FM119">
        <f t="shared" si="576"/>
        <v>4</v>
      </c>
      <c r="FN119">
        <f t="shared" si="577"/>
        <v>4</v>
      </c>
      <c r="FO119">
        <f t="shared" si="578"/>
        <v>2</v>
      </c>
      <c r="FP119">
        <f t="shared" si="579"/>
        <v>2</v>
      </c>
      <c r="FQ119">
        <f t="shared" si="580"/>
        <v>3</v>
      </c>
      <c r="FR119">
        <f t="shared" si="581"/>
        <v>2</v>
      </c>
      <c r="FS119">
        <f t="shared" si="582"/>
        <v>1</v>
      </c>
      <c r="FT119">
        <f t="shared" si="583"/>
        <v>1</v>
      </c>
      <c r="FU119">
        <f t="shared" si="584"/>
        <v>1</v>
      </c>
      <c r="FV119">
        <f t="shared" si="585"/>
        <v>1</v>
      </c>
      <c r="FW119">
        <f t="shared" si="586"/>
        <v>1</v>
      </c>
      <c r="FX119">
        <f t="shared" si="587"/>
        <v>2</v>
      </c>
      <c r="FY119">
        <f t="shared" si="588"/>
        <v>2</v>
      </c>
      <c r="FZ119">
        <f t="shared" si="589"/>
        <v>2</v>
      </c>
      <c r="GA119">
        <f t="shared" si="590"/>
        <v>2</v>
      </c>
      <c r="GB119">
        <f t="shared" si="591"/>
        <v>2</v>
      </c>
      <c r="GC119">
        <f t="shared" si="592"/>
        <v>4</v>
      </c>
      <c r="GD119">
        <f t="shared" si="593"/>
        <v>2</v>
      </c>
      <c r="GE119">
        <f t="shared" si="594"/>
        <v>2</v>
      </c>
      <c r="GF119">
        <f t="shared" si="595"/>
        <v>2</v>
      </c>
      <c r="GG119">
        <f t="shared" si="596"/>
        <v>2</v>
      </c>
      <c r="GH119">
        <f t="shared" si="597"/>
        <v>2</v>
      </c>
      <c r="GI119">
        <f t="shared" si="598"/>
        <v>1</v>
      </c>
      <c r="GJ119">
        <f t="shared" si="599"/>
        <v>2</v>
      </c>
      <c r="GK119">
        <f t="shared" si="600"/>
        <v>2</v>
      </c>
      <c r="GL119">
        <f t="shared" si="601"/>
        <v>2</v>
      </c>
      <c r="GM119">
        <f t="shared" si="602"/>
        <v>2</v>
      </c>
      <c r="GN119">
        <f t="shared" si="603"/>
        <v>2</v>
      </c>
      <c r="GO119">
        <f t="shared" si="604"/>
        <v>4</v>
      </c>
      <c r="GP119">
        <f t="shared" si="605"/>
        <v>2</v>
      </c>
      <c r="GQ119">
        <f t="shared" si="606"/>
        <v>1</v>
      </c>
      <c r="GR119">
        <f t="shared" si="607"/>
        <v>6</v>
      </c>
      <c r="GS119">
        <f t="shared" si="608"/>
        <v>6</v>
      </c>
      <c r="GT119">
        <f t="shared" si="609"/>
        <v>2</v>
      </c>
      <c r="GU119">
        <f t="shared" si="610"/>
        <v>6</v>
      </c>
      <c r="GV119">
        <f t="shared" si="611"/>
        <v>2</v>
      </c>
      <c r="GW119">
        <f t="shared" si="612"/>
        <v>6</v>
      </c>
      <c r="GX119">
        <f t="shared" si="613"/>
        <v>6</v>
      </c>
      <c r="GY119">
        <f t="shared" si="614"/>
        <v>3</v>
      </c>
      <c r="GZ119">
        <f t="shared" si="615"/>
        <v>3</v>
      </c>
      <c r="HA119">
        <f t="shared" si="616"/>
        <v>6</v>
      </c>
      <c r="HB119">
        <f t="shared" si="617"/>
        <v>-3</v>
      </c>
      <c r="HC119">
        <f t="shared" si="618"/>
        <v>-3</v>
      </c>
      <c r="HD119">
        <f t="shared" si="619"/>
        <v>-3</v>
      </c>
      <c r="HE119">
        <f t="shared" si="620"/>
        <v>-2</v>
      </c>
      <c r="HF119">
        <f t="shared" si="621"/>
        <v>3</v>
      </c>
      <c r="HG119">
        <f t="shared" si="622"/>
        <v>-3</v>
      </c>
      <c r="HH119">
        <f t="shared" si="623"/>
        <v>-3</v>
      </c>
      <c r="HI119">
        <f t="shared" si="624"/>
        <v>2</v>
      </c>
      <c r="HJ119">
        <f t="shared" si="625"/>
        <v>2</v>
      </c>
      <c r="HK119">
        <f t="shared" si="626"/>
        <v>-2</v>
      </c>
      <c r="HL119">
        <f t="shared" si="627"/>
        <v>-2</v>
      </c>
      <c r="HM119">
        <f t="shared" si="628"/>
        <v>-2</v>
      </c>
      <c r="HN119">
        <f t="shared" si="629"/>
        <v>2</v>
      </c>
      <c r="HO119">
        <f t="shared" si="630"/>
        <v>2</v>
      </c>
      <c r="HP119">
        <f t="shared" si="631"/>
        <v>6</v>
      </c>
      <c r="HQ119">
        <f t="shared" si="632"/>
        <v>5</v>
      </c>
      <c r="HR119">
        <f t="shared" si="633"/>
        <v>6</v>
      </c>
      <c r="HS119">
        <f t="shared" si="634"/>
        <v>6</v>
      </c>
      <c r="HT119">
        <f t="shared" si="635"/>
        <v>6</v>
      </c>
      <c r="HU119">
        <f t="shared" si="636"/>
        <v>6</v>
      </c>
      <c r="HV119">
        <f t="shared" si="637"/>
        <v>6</v>
      </c>
      <c r="HW119">
        <f t="shared" si="638"/>
        <v>6</v>
      </c>
      <c r="HX119">
        <f t="shared" si="639"/>
        <v>6</v>
      </c>
      <c r="HY119">
        <f t="shared" si="640"/>
        <v>6</v>
      </c>
      <c r="HZ119">
        <f t="shared" si="641"/>
        <v>6</v>
      </c>
      <c r="IA119">
        <f t="shared" si="642"/>
        <v>6</v>
      </c>
      <c r="IB119">
        <f t="shared" si="643"/>
        <v>4</v>
      </c>
      <c r="IC119">
        <f t="shared" si="644"/>
        <v>6</v>
      </c>
      <c r="ID119">
        <f t="shared" si="645"/>
        <v>6</v>
      </c>
      <c r="IE119">
        <f t="shared" si="646"/>
        <v>3</v>
      </c>
      <c r="IF119">
        <f t="shared" si="647"/>
        <v>2</v>
      </c>
      <c r="IG119">
        <f t="shared" si="648"/>
        <v>2</v>
      </c>
      <c r="IH119">
        <f t="shared" si="649"/>
        <v>1</v>
      </c>
      <c r="II119">
        <f t="shared" si="650"/>
        <v>2</v>
      </c>
      <c r="IJ119">
        <f t="shared" si="651"/>
        <v>3</v>
      </c>
      <c r="IK119">
        <f t="shared" si="652"/>
        <v>3</v>
      </c>
      <c r="IL119">
        <f t="shared" si="653"/>
        <v>2</v>
      </c>
      <c r="IM119">
        <f t="shared" si="654"/>
        <v>1</v>
      </c>
      <c r="IN119">
        <f t="shared" si="655"/>
        <v>2</v>
      </c>
      <c r="IO119">
        <f t="shared" si="656"/>
        <v>2</v>
      </c>
      <c r="IP119">
        <f t="shared" si="657"/>
        <v>1</v>
      </c>
      <c r="IQ119">
        <f t="shared" si="658"/>
        <v>2</v>
      </c>
      <c r="IR119">
        <f t="shared" si="659"/>
        <v>2</v>
      </c>
      <c r="IS119">
        <f t="shared" si="660"/>
        <v>2</v>
      </c>
      <c r="IT119">
        <f t="shared" si="661"/>
        <v>2</v>
      </c>
      <c r="IU119">
        <f t="shared" si="662"/>
        <v>1</v>
      </c>
      <c r="IV119">
        <f t="shared" si="663"/>
        <v>2</v>
      </c>
      <c r="IW119">
        <f t="shared" si="664"/>
        <v>2</v>
      </c>
      <c r="IX119">
        <f t="shared" si="665"/>
        <v>1</v>
      </c>
      <c r="IY119">
        <f t="shared" si="666"/>
        <v>5</v>
      </c>
      <c r="IZ119">
        <f t="shared" si="667"/>
        <v>5</v>
      </c>
      <c r="JA119">
        <f t="shared" si="668"/>
        <v>5</v>
      </c>
      <c r="JB119">
        <f t="shared" si="669"/>
        <v>5</v>
      </c>
      <c r="JC119">
        <f t="shared" si="670"/>
        <v>5</v>
      </c>
      <c r="JD119">
        <f t="shared" si="671"/>
        <v>5</v>
      </c>
      <c r="JE119">
        <f t="shared" si="672"/>
        <v>5</v>
      </c>
      <c r="JF119">
        <f t="shared" si="673"/>
        <v>5</v>
      </c>
      <c r="JG119">
        <f t="shared" si="674"/>
        <v>5</v>
      </c>
      <c r="JH119">
        <f t="shared" si="675"/>
        <v>5</v>
      </c>
      <c r="JI119">
        <f t="shared" si="676"/>
        <v>4</v>
      </c>
      <c r="JJ119">
        <f t="shared" si="677"/>
        <v>5</v>
      </c>
      <c r="JK119">
        <f t="shared" si="678"/>
        <v>4</v>
      </c>
      <c r="JL119">
        <f t="shared" si="679"/>
        <v>5</v>
      </c>
      <c r="JM119">
        <f t="shared" si="680"/>
        <v>5</v>
      </c>
      <c r="JN119">
        <f t="shared" si="681"/>
        <v>5</v>
      </c>
      <c r="JO119">
        <f t="shared" si="682"/>
        <v>5</v>
      </c>
      <c r="JP119">
        <f t="shared" si="683"/>
        <v>5</v>
      </c>
      <c r="JQ119">
        <f t="shared" si="684"/>
        <v>5</v>
      </c>
      <c r="JR119">
        <f t="shared" si="685"/>
        <v>5</v>
      </c>
      <c r="JS119">
        <f t="shared" si="686"/>
        <v>5</v>
      </c>
      <c r="JT119">
        <f t="shared" si="687"/>
        <v>2</v>
      </c>
      <c r="JU119">
        <f t="shared" si="688"/>
        <v>4</v>
      </c>
      <c r="JV119">
        <f t="shared" si="689"/>
        <v>4</v>
      </c>
      <c r="JW119">
        <f t="shared" si="690"/>
        <v>4</v>
      </c>
      <c r="JX119">
        <f t="shared" si="691"/>
        <v>5</v>
      </c>
      <c r="JY119">
        <f t="shared" si="692"/>
        <v>4</v>
      </c>
      <c r="JZ119">
        <f t="shared" si="693"/>
        <v>2</v>
      </c>
      <c r="KA119">
        <f t="shared" si="694"/>
        <v>5</v>
      </c>
      <c r="KC119">
        <f t="shared" si="695"/>
        <v>4</v>
      </c>
      <c r="KD119">
        <f t="shared" si="696"/>
        <v>4</v>
      </c>
      <c r="KE119">
        <f t="shared" si="697"/>
        <v>5</v>
      </c>
      <c r="KF119">
        <f t="shared" si="698"/>
        <v>5</v>
      </c>
      <c r="KG119">
        <f t="shared" si="699"/>
        <v>5</v>
      </c>
      <c r="KH119">
        <f t="shared" si="700"/>
        <v>4</v>
      </c>
      <c r="KI119">
        <f t="shared" si="701"/>
        <v>4</v>
      </c>
      <c r="KJ119">
        <f t="shared" si="702"/>
        <v>2</v>
      </c>
      <c r="KL119">
        <f t="shared" si="703"/>
        <v>0</v>
      </c>
      <c r="KM119">
        <f t="shared" si="704"/>
        <v>1</v>
      </c>
      <c r="KN119">
        <f t="shared" si="705"/>
        <v>1</v>
      </c>
      <c r="KO119">
        <f t="shared" si="706"/>
        <v>1</v>
      </c>
      <c r="KP119">
        <f t="shared" si="707"/>
        <v>1</v>
      </c>
      <c r="KQ119">
        <f t="shared" si="708"/>
        <v>1</v>
      </c>
      <c r="KR119">
        <f t="shared" si="709"/>
        <v>1</v>
      </c>
      <c r="KS119">
        <f t="shared" si="710"/>
        <v>1</v>
      </c>
      <c r="KT119">
        <f t="shared" si="711"/>
        <v>1</v>
      </c>
      <c r="KU119">
        <f t="shared" si="712"/>
        <v>0</v>
      </c>
      <c r="KV119">
        <f t="shared" si="713"/>
        <v>1</v>
      </c>
      <c r="KW119">
        <f t="shared" si="714"/>
        <v>0</v>
      </c>
      <c r="KX119">
        <f t="shared" si="715"/>
        <v>1</v>
      </c>
      <c r="KY119">
        <f t="shared" si="716"/>
        <v>1</v>
      </c>
      <c r="KZ119">
        <f t="shared" si="717"/>
        <v>1</v>
      </c>
      <c r="LA119">
        <f t="shared" si="718"/>
        <v>0</v>
      </c>
      <c r="LB119">
        <f t="shared" si="719"/>
        <v>0</v>
      </c>
      <c r="LC119">
        <f t="shared" si="720"/>
        <v>0</v>
      </c>
      <c r="LD119">
        <f t="shared" si="721"/>
        <v>0</v>
      </c>
      <c r="LE119">
        <f t="shared" si="722"/>
        <v>1</v>
      </c>
      <c r="LF119">
        <f t="shared" si="723"/>
        <v>1</v>
      </c>
      <c r="LG119">
        <f t="shared" si="724"/>
        <v>1</v>
      </c>
      <c r="LH119">
        <f t="shared" si="725"/>
        <v>1</v>
      </c>
      <c r="LI119">
        <f t="shared" si="726"/>
        <v>1</v>
      </c>
      <c r="LJ119">
        <f t="shared" si="727"/>
        <v>1</v>
      </c>
      <c r="LK119">
        <f t="shared" si="728"/>
        <v>0</v>
      </c>
      <c r="LL119">
        <f t="shared" si="729"/>
        <v>0</v>
      </c>
      <c r="LM119">
        <f t="shared" si="730"/>
        <v>1</v>
      </c>
      <c r="LN119">
        <f t="shared" si="731"/>
        <v>0</v>
      </c>
      <c r="LO119">
        <f t="shared" si="732"/>
        <v>1</v>
      </c>
      <c r="LP119">
        <f t="shared" si="733"/>
        <v>1</v>
      </c>
      <c r="LQ119">
        <f t="shared" si="734"/>
        <v>0</v>
      </c>
      <c r="LR119">
        <f t="shared" si="735"/>
        <v>1</v>
      </c>
      <c r="LS119">
        <f t="shared" si="736"/>
        <v>1</v>
      </c>
      <c r="LT119">
        <f t="shared" si="737"/>
        <v>1</v>
      </c>
      <c r="LU119">
        <f t="shared" si="738"/>
        <v>1</v>
      </c>
      <c r="LW119">
        <f t="shared" si="544"/>
        <v>2.1052631578947367</v>
      </c>
      <c r="LX119" s="24">
        <f t="shared" si="746"/>
        <v>1</v>
      </c>
      <c r="LY119">
        <f t="shared" si="545"/>
        <v>2</v>
      </c>
      <c r="LZ119" s="25">
        <f t="shared" si="753"/>
        <v>1</v>
      </c>
      <c r="MA119">
        <f t="shared" si="546"/>
        <v>2</v>
      </c>
      <c r="MB119">
        <f t="shared" si="745"/>
        <v>1</v>
      </c>
      <c r="MC119">
        <f t="shared" si="547"/>
        <v>2.2222222222222223</v>
      </c>
      <c r="MD119">
        <f t="shared" si="747"/>
        <v>1</v>
      </c>
      <c r="ME119">
        <f t="shared" si="548"/>
        <v>1.5</v>
      </c>
      <c r="MF119">
        <f t="shared" si="575"/>
        <v>1</v>
      </c>
      <c r="MG119">
        <f t="shared" si="549"/>
        <v>1.25</v>
      </c>
      <c r="MH119">
        <f t="shared" si="754"/>
        <v>1</v>
      </c>
      <c r="MI119">
        <f t="shared" si="550"/>
        <v>3.25</v>
      </c>
      <c r="MJ119" s="25">
        <f t="shared" si="741"/>
        <v>1</v>
      </c>
      <c r="MK119">
        <f t="shared" si="552"/>
        <v>4.5999999999999996</v>
      </c>
      <c r="ML119">
        <f t="shared" si="742"/>
        <v>1</v>
      </c>
      <c r="MM119">
        <f t="shared" si="554"/>
        <v>-0.8571428571428571</v>
      </c>
      <c r="MN119">
        <f t="shared" si="755"/>
        <v>1</v>
      </c>
      <c r="MO119">
        <f t="shared" si="555"/>
        <v>1.9</v>
      </c>
      <c r="MP119">
        <f t="shared" si="748"/>
        <v>1</v>
      </c>
      <c r="MQ119">
        <f t="shared" si="556"/>
        <v>5</v>
      </c>
      <c r="MR119">
        <f t="shared" si="757"/>
        <v>1</v>
      </c>
      <c r="MS119">
        <f t="shared" si="557"/>
        <v>4</v>
      </c>
      <c r="MT119">
        <f t="shared" si="758"/>
        <v>1</v>
      </c>
      <c r="MU119">
        <f t="shared" si="558"/>
        <v>4.333333333333333</v>
      </c>
      <c r="MV119">
        <f>12/13</f>
        <v>0.92307692307692313</v>
      </c>
      <c r="MW119">
        <f t="shared" si="559"/>
        <v>0.69444444444444442</v>
      </c>
      <c r="MX119">
        <f t="shared" si="752"/>
        <v>1</v>
      </c>
      <c r="MY119">
        <f t="shared" si="560"/>
        <v>5.8</v>
      </c>
      <c r="MZ119">
        <f t="shared" si="756"/>
        <v>1</v>
      </c>
    </row>
    <row r="120" spans="1:364" ht="16">
      <c r="A120" t="s">
        <v>725</v>
      </c>
      <c r="B120" t="s">
        <v>837</v>
      </c>
      <c r="C120">
        <v>2</v>
      </c>
      <c r="D120">
        <v>1</v>
      </c>
      <c r="E120">
        <v>4</v>
      </c>
      <c r="F120">
        <v>4</v>
      </c>
      <c r="G120">
        <v>4</v>
      </c>
      <c r="H120">
        <v>4</v>
      </c>
      <c r="I120">
        <v>4</v>
      </c>
      <c r="J120">
        <v>2</v>
      </c>
      <c r="K120">
        <v>3</v>
      </c>
      <c r="L120">
        <v>2</v>
      </c>
      <c r="M120">
        <v>3</v>
      </c>
      <c r="N120">
        <v>2</v>
      </c>
      <c r="O120">
        <v>2</v>
      </c>
      <c r="P120">
        <v>2</v>
      </c>
      <c r="Q120">
        <v>2</v>
      </c>
      <c r="R120">
        <v>4</v>
      </c>
      <c r="S120">
        <v>4</v>
      </c>
      <c r="T120">
        <v>1</v>
      </c>
      <c r="U120">
        <v>3</v>
      </c>
      <c r="V120">
        <v>3</v>
      </c>
      <c r="W120">
        <v>4</v>
      </c>
      <c r="X120">
        <v>4</v>
      </c>
      <c r="Y120">
        <v>4</v>
      </c>
      <c r="Z120">
        <v>4</v>
      </c>
      <c r="AA120">
        <v>4</v>
      </c>
      <c r="AB120">
        <v>3</v>
      </c>
      <c r="AC120">
        <v>3</v>
      </c>
      <c r="AD120">
        <v>3</v>
      </c>
      <c r="AE120">
        <v>4</v>
      </c>
      <c r="AF120">
        <v>2</v>
      </c>
      <c r="AG120">
        <v>2</v>
      </c>
      <c r="AH120">
        <v>2</v>
      </c>
      <c r="AI120">
        <v>6</v>
      </c>
      <c r="AJ120">
        <v>6</v>
      </c>
      <c r="AK120">
        <v>3</v>
      </c>
      <c r="AL120">
        <v>6</v>
      </c>
      <c r="AM120">
        <v>4</v>
      </c>
      <c r="AN120">
        <v>2</v>
      </c>
      <c r="AO120">
        <v>3</v>
      </c>
      <c r="AP120">
        <v>3</v>
      </c>
      <c r="AQ120">
        <v>3</v>
      </c>
      <c r="AR120">
        <v>1</v>
      </c>
      <c r="AS120">
        <v>2</v>
      </c>
      <c r="AT120">
        <v>5</v>
      </c>
      <c r="AU120">
        <v>2</v>
      </c>
      <c r="AV120">
        <v>5</v>
      </c>
      <c r="AW120">
        <v>6</v>
      </c>
      <c r="AX120">
        <v>5</v>
      </c>
      <c r="AY120">
        <v>3</v>
      </c>
      <c r="AZ120">
        <v>5</v>
      </c>
      <c r="BA120">
        <v>1</v>
      </c>
      <c r="BB120">
        <v>4</v>
      </c>
      <c r="BC120">
        <v>4</v>
      </c>
      <c r="BD120">
        <v>4</v>
      </c>
      <c r="BE120">
        <v>1</v>
      </c>
      <c r="BF120">
        <v>2</v>
      </c>
      <c r="BG120">
        <v>3</v>
      </c>
      <c r="BH120">
        <v>2</v>
      </c>
      <c r="BI120">
        <v>2</v>
      </c>
      <c r="BJ120">
        <v>2</v>
      </c>
      <c r="BK120">
        <v>3</v>
      </c>
      <c r="BL120">
        <v>2</v>
      </c>
      <c r="BM120">
        <v>2</v>
      </c>
      <c r="BN120">
        <v>2</v>
      </c>
      <c r="BO120">
        <v>2</v>
      </c>
      <c r="BP120">
        <v>2</v>
      </c>
      <c r="BQ120">
        <v>2</v>
      </c>
      <c r="BR120">
        <v>2</v>
      </c>
      <c r="BS120">
        <v>2</v>
      </c>
      <c r="BT120">
        <v>2</v>
      </c>
      <c r="BU120">
        <v>2</v>
      </c>
      <c r="BV120">
        <v>3</v>
      </c>
      <c r="BW120">
        <v>2</v>
      </c>
      <c r="BX120">
        <v>3</v>
      </c>
      <c r="BY120">
        <v>1</v>
      </c>
      <c r="BZ120">
        <v>1</v>
      </c>
      <c r="CA120">
        <v>3</v>
      </c>
      <c r="CB120">
        <v>3</v>
      </c>
      <c r="CC120">
        <v>1</v>
      </c>
      <c r="CD120">
        <v>1</v>
      </c>
      <c r="CE120">
        <v>3</v>
      </c>
      <c r="CF120">
        <v>1</v>
      </c>
      <c r="CG120">
        <v>1</v>
      </c>
      <c r="CH120">
        <v>3</v>
      </c>
      <c r="CI120">
        <v>2</v>
      </c>
      <c r="CJ120">
        <v>1</v>
      </c>
      <c r="CK120">
        <v>3</v>
      </c>
      <c r="CL120">
        <v>2</v>
      </c>
      <c r="CM120">
        <v>1</v>
      </c>
      <c r="CN120">
        <v>3</v>
      </c>
      <c r="CO120">
        <v>1</v>
      </c>
      <c r="CP120">
        <v>3</v>
      </c>
      <c r="CQ120">
        <v>4</v>
      </c>
      <c r="CR120">
        <v>2</v>
      </c>
      <c r="CS120">
        <v>1</v>
      </c>
      <c r="CT120">
        <v>1</v>
      </c>
      <c r="CU120">
        <v>1</v>
      </c>
      <c r="CV120">
        <v>1</v>
      </c>
      <c r="CW120">
        <v>1</v>
      </c>
      <c r="CX120">
        <v>1</v>
      </c>
      <c r="CY120">
        <v>1</v>
      </c>
      <c r="CZ120">
        <v>3</v>
      </c>
      <c r="DA120">
        <v>3</v>
      </c>
      <c r="DB120">
        <v>4</v>
      </c>
      <c r="DC120">
        <v>4</v>
      </c>
      <c r="DD120">
        <v>2</v>
      </c>
      <c r="DE120">
        <v>4</v>
      </c>
      <c r="DF120">
        <v>1</v>
      </c>
      <c r="DG120">
        <v>2</v>
      </c>
      <c r="DH120">
        <v>1</v>
      </c>
      <c r="DI120">
        <v>2</v>
      </c>
      <c r="DJ120">
        <v>2</v>
      </c>
      <c r="DK120">
        <v>4</v>
      </c>
      <c r="DL120">
        <v>4</v>
      </c>
      <c r="DM120">
        <v>4</v>
      </c>
      <c r="DN120">
        <v>4</v>
      </c>
      <c r="DO120">
        <v>1</v>
      </c>
      <c r="DP120">
        <v>5</v>
      </c>
      <c r="DQ120">
        <v>2</v>
      </c>
      <c r="DR120">
        <v>1</v>
      </c>
      <c r="DS120">
        <v>1</v>
      </c>
      <c r="DT120">
        <v>2</v>
      </c>
      <c r="DU120">
        <v>4</v>
      </c>
      <c r="DV120">
        <v>1</v>
      </c>
      <c r="DW120">
        <v>2</v>
      </c>
      <c r="DX120">
        <v>1</v>
      </c>
      <c r="DY120">
        <v>1</v>
      </c>
      <c r="DZ120">
        <v>1</v>
      </c>
      <c r="EB120">
        <v>1</v>
      </c>
      <c r="EC120">
        <v>2</v>
      </c>
      <c r="ED120">
        <v>4</v>
      </c>
      <c r="EE120">
        <v>2</v>
      </c>
      <c r="EF120">
        <v>3</v>
      </c>
      <c r="EG120">
        <v>2</v>
      </c>
      <c r="EH120">
        <v>3</v>
      </c>
      <c r="EI120">
        <v>1</v>
      </c>
      <c r="EJ120">
        <v>4</v>
      </c>
      <c r="EK120">
        <v>1</v>
      </c>
      <c r="EL120">
        <v>3</v>
      </c>
      <c r="EM120">
        <v>3</v>
      </c>
      <c r="EN120">
        <v>2</v>
      </c>
      <c r="EO120">
        <v>4</v>
      </c>
      <c r="EP120">
        <v>1</v>
      </c>
      <c r="EQ120">
        <v>2</v>
      </c>
      <c r="ER120">
        <v>2</v>
      </c>
      <c r="ES120">
        <v>1</v>
      </c>
      <c r="ET120">
        <v>2</v>
      </c>
      <c r="EU120">
        <v>2</v>
      </c>
      <c r="EV120">
        <v>2</v>
      </c>
      <c r="EW120">
        <v>3</v>
      </c>
      <c r="EX120">
        <v>4</v>
      </c>
      <c r="EY120">
        <v>1</v>
      </c>
      <c r="EZ120">
        <v>4</v>
      </c>
      <c r="FA120">
        <v>2</v>
      </c>
      <c r="FB120">
        <v>2</v>
      </c>
      <c r="FC120">
        <v>1</v>
      </c>
      <c r="FD120">
        <v>4</v>
      </c>
      <c r="FE120">
        <v>2</v>
      </c>
      <c r="FF120">
        <v>2</v>
      </c>
      <c r="FG120">
        <v>1</v>
      </c>
      <c r="FH120">
        <v>4</v>
      </c>
      <c r="FI120">
        <v>2</v>
      </c>
      <c r="FJ120">
        <v>3</v>
      </c>
      <c r="FK120">
        <v>2</v>
      </c>
      <c r="FM120">
        <f t="shared" si="576"/>
        <v>4</v>
      </c>
      <c r="FN120">
        <f t="shared" si="577"/>
        <v>1</v>
      </c>
      <c r="FO120">
        <f t="shared" si="578"/>
        <v>1</v>
      </c>
      <c r="FP120">
        <f t="shared" si="579"/>
        <v>1</v>
      </c>
      <c r="FQ120">
        <f t="shared" si="580"/>
        <v>1</v>
      </c>
      <c r="FR120">
        <f t="shared" si="581"/>
        <v>1</v>
      </c>
      <c r="FS120">
        <f t="shared" si="582"/>
        <v>3</v>
      </c>
      <c r="FT120">
        <f t="shared" si="583"/>
        <v>2</v>
      </c>
      <c r="FU120">
        <f t="shared" si="584"/>
        <v>3</v>
      </c>
      <c r="FV120">
        <f t="shared" si="585"/>
        <v>2</v>
      </c>
      <c r="FW120">
        <f t="shared" si="586"/>
        <v>3</v>
      </c>
      <c r="FX120">
        <f t="shared" si="587"/>
        <v>3</v>
      </c>
      <c r="FY120">
        <f t="shared" si="588"/>
        <v>3</v>
      </c>
      <c r="FZ120">
        <f t="shared" si="589"/>
        <v>3</v>
      </c>
      <c r="GA120">
        <f t="shared" si="590"/>
        <v>1</v>
      </c>
      <c r="GB120">
        <f t="shared" si="591"/>
        <v>1</v>
      </c>
      <c r="GC120">
        <f t="shared" si="592"/>
        <v>4</v>
      </c>
      <c r="GD120">
        <f t="shared" si="593"/>
        <v>2</v>
      </c>
      <c r="GE120">
        <f t="shared" si="594"/>
        <v>2</v>
      </c>
      <c r="GF120">
        <f t="shared" si="595"/>
        <v>1</v>
      </c>
      <c r="GG120">
        <f t="shared" si="596"/>
        <v>1</v>
      </c>
      <c r="GH120">
        <f t="shared" si="597"/>
        <v>1</v>
      </c>
      <c r="GI120">
        <f t="shared" si="598"/>
        <v>1</v>
      </c>
      <c r="GJ120">
        <f t="shared" si="599"/>
        <v>1</v>
      </c>
      <c r="GK120">
        <f t="shared" si="600"/>
        <v>2</v>
      </c>
      <c r="GL120">
        <f t="shared" si="601"/>
        <v>2</v>
      </c>
      <c r="GM120">
        <f t="shared" si="602"/>
        <v>2</v>
      </c>
      <c r="GN120">
        <f t="shared" si="603"/>
        <v>1</v>
      </c>
      <c r="GO120">
        <f t="shared" si="604"/>
        <v>3</v>
      </c>
      <c r="GP120">
        <f t="shared" si="605"/>
        <v>3</v>
      </c>
      <c r="GQ120">
        <f t="shared" si="606"/>
        <v>3</v>
      </c>
      <c r="GR120">
        <f t="shared" si="607"/>
        <v>6</v>
      </c>
      <c r="GS120">
        <f t="shared" si="608"/>
        <v>6</v>
      </c>
      <c r="GT120">
        <f t="shared" si="609"/>
        <v>5</v>
      </c>
      <c r="GU120">
        <f t="shared" si="610"/>
        <v>6</v>
      </c>
      <c r="GV120">
        <f t="shared" si="611"/>
        <v>4</v>
      </c>
      <c r="GW120">
        <f t="shared" si="612"/>
        <v>6</v>
      </c>
      <c r="GX120">
        <f t="shared" si="613"/>
        <v>5</v>
      </c>
      <c r="GY120">
        <f t="shared" si="614"/>
        <v>5</v>
      </c>
      <c r="GZ120">
        <f t="shared" si="615"/>
        <v>5</v>
      </c>
      <c r="HA120">
        <f t="shared" si="616"/>
        <v>7</v>
      </c>
      <c r="HB120">
        <f t="shared" si="617"/>
        <v>-2</v>
      </c>
      <c r="HC120">
        <f t="shared" si="618"/>
        <v>2</v>
      </c>
      <c r="HD120">
        <f t="shared" si="619"/>
        <v>-2</v>
      </c>
      <c r="HE120">
        <f t="shared" si="620"/>
        <v>2</v>
      </c>
      <c r="HF120">
        <f t="shared" si="621"/>
        <v>3</v>
      </c>
      <c r="HG120">
        <f t="shared" si="622"/>
        <v>2</v>
      </c>
      <c r="HH120">
        <f t="shared" si="623"/>
        <v>-1</v>
      </c>
      <c r="HI120">
        <f t="shared" si="624"/>
        <v>-2</v>
      </c>
      <c r="HJ120">
        <f t="shared" si="625"/>
        <v>3</v>
      </c>
      <c r="HK120">
        <f t="shared" si="626"/>
        <v>-1</v>
      </c>
      <c r="HL120">
        <f t="shared" si="627"/>
        <v>-1</v>
      </c>
      <c r="HM120">
        <f t="shared" si="628"/>
        <v>-1</v>
      </c>
      <c r="HN120">
        <f t="shared" si="629"/>
        <v>3</v>
      </c>
      <c r="HO120">
        <f t="shared" si="630"/>
        <v>2</v>
      </c>
      <c r="HP120">
        <f t="shared" si="631"/>
        <v>4</v>
      </c>
      <c r="HQ120">
        <f t="shared" si="632"/>
        <v>5</v>
      </c>
      <c r="HR120">
        <f t="shared" si="633"/>
        <v>5</v>
      </c>
      <c r="HS120">
        <f t="shared" si="634"/>
        <v>5</v>
      </c>
      <c r="HT120">
        <f t="shared" si="635"/>
        <v>4</v>
      </c>
      <c r="HU120">
        <f t="shared" si="636"/>
        <v>5</v>
      </c>
      <c r="HV120">
        <f t="shared" si="637"/>
        <v>5</v>
      </c>
      <c r="HW120">
        <f t="shared" si="638"/>
        <v>5</v>
      </c>
      <c r="HX120">
        <f t="shared" si="639"/>
        <v>5</v>
      </c>
      <c r="HY120">
        <f t="shared" si="640"/>
        <v>5</v>
      </c>
      <c r="HZ120">
        <f t="shared" si="641"/>
        <v>5</v>
      </c>
      <c r="IA120">
        <f t="shared" si="642"/>
        <v>5</v>
      </c>
      <c r="IB120">
        <f t="shared" si="643"/>
        <v>5</v>
      </c>
      <c r="IC120">
        <f t="shared" si="644"/>
        <v>5</v>
      </c>
      <c r="ID120">
        <f t="shared" si="645"/>
        <v>5</v>
      </c>
      <c r="IE120">
        <f t="shared" si="646"/>
        <v>3</v>
      </c>
      <c r="IF120">
        <f t="shared" si="647"/>
        <v>2</v>
      </c>
      <c r="IG120">
        <f t="shared" si="648"/>
        <v>3</v>
      </c>
      <c r="IH120">
        <f t="shared" si="649"/>
        <v>1</v>
      </c>
      <c r="II120">
        <f t="shared" si="650"/>
        <v>1</v>
      </c>
      <c r="IJ120">
        <f t="shared" si="651"/>
        <v>3</v>
      </c>
      <c r="IK120">
        <f t="shared" si="652"/>
        <v>3</v>
      </c>
      <c r="IL120">
        <f t="shared" si="653"/>
        <v>1</v>
      </c>
      <c r="IM120">
        <f t="shared" si="654"/>
        <v>1</v>
      </c>
      <c r="IN120">
        <f t="shared" si="655"/>
        <v>2</v>
      </c>
      <c r="IO120">
        <f t="shared" si="656"/>
        <v>1</v>
      </c>
      <c r="IP120">
        <f t="shared" si="657"/>
        <v>1</v>
      </c>
      <c r="IQ120">
        <f t="shared" si="658"/>
        <v>2</v>
      </c>
      <c r="IR120">
        <f t="shared" si="659"/>
        <v>3</v>
      </c>
      <c r="IS120">
        <f t="shared" si="660"/>
        <v>1</v>
      </c>
      <c r="IT120">
        <f t="shared" si="661"/>
        <v>2</v>
      </c>
      <c r="IU120">
        <f t="shared" si="662"/>
        <v>2</v>
      </c>
      <c r="IV120">
        <f t="shared" si="663"/>
        <v>1</v>
      </c>
      <c r="IW120">
        <f t="shared" si="664"/>
        <v>2</v>
      </c>
      <c r="IX120">
        <f t="shared" si="665"/>
        <v>1</v>
      </c>
      <c r="IY120">
        <f t="shared" si="666"/>
        <v>3</v>
      </c>
      <c r="IZ120">
        <f t="shared" si="667"/>
        <v>2</v>
      </c>
      <c r="JA120">
        <f t="shared" si="668"/>
        <v>4</v>
      </c>
      <c r="JB120">
        <f t="shared" si="669"/>
        <v>5</v>
      </c>
      <c r="JC120">
        <f t="shared" si="670"/>
        <v>5</v>
      </c>
      <c r="JD120">
        <f t="shared" si="671"/>
        <v>5</v>
      </c>
      <c r="JE120">
        <f t="shared" si="672"/>
        <v>5</v>
      </c>
      <c r="JF120">
        <f t="shared" si="673"/>
        <v>5</v>
      </c>
      <c r="JG120">
        <f t="shared" si="674"/>
        <v>5</v>
      </c>
      <c r="JH120">
        <f t="shared" si="675"/>
        <v>5</v>
      </c>
      <c r="JI120">
        <f t="shared" si="676"/>
        <v>3</v>
      </c>
      <c r="JJ120">
        <f t="shared" si="677"/>
        <v>3</v>
      </c>
      <c r="JK120">
        <f t="shared" si="678"/>
        <v>2</v>
      </c>
      <c r="JL120">
        <f t="shared" si="679"/>
        <v>4</v>
      </c>
      <c r="JM120">
        <f t="shared" si="680"/>
        <v>4</v>
      </c>
      <c r="JN120">
        <f t="shared" si="681"/>
        <v>2</v>
      </c>
      <c r="JO120">
        <f t="shared" si="682"/>
        <v>5</v>
      </c>
      <c r="JP120">
        <f t="shared" si="683"/>
        <v>4</v>
      </c>
      <c r="JQ120">
        <f t="shared" si="684"/>
        <v>5</v>
      </c>
      <c r="JR120">
        <f t="shared" si="685"/>
        <v>4</v>
      </c>
      <c r="JS120">
        <f t="shared" si="686"/>
        <v>4</v>
      </c>
      <c r="JT120">
        <f t="shared" si="687"/>
        <v>4</v>
      </c>
      <c r="JU120">
        <f t="shared" si="688"/>
        <v>4</v>
      </c>
      <c r="JV120">
        <f t="shared" si="689"/>
        <v>4</v>
      </c>
      <c r="JW120">
        <f t="shared" si="690"/>
        <v>4</v>
      </c>
      <c r="JX120">
        <f t="shared" si="691"/>
        <v>5</v>
      </c>
      <c r="JY120">
        <f t="shared" si="692"/>
        <v>5</v>
      </c>
      <c r="JZ120">
        <f t="shared" si="693"/>
        <v>4</v>
      </c>
      <c r="KA120">
        <f t="shared" si="694"/>
        <v>5</v>
      </c>
      <c r="KC120">
        <f t="shared" si="695"/>
        <v>5</v>
      </c>
      <c r="KD120">
        <f t="shared" si="696"/>
        <v>4</v>
      </c>
      <c r="KE120">
        <f t="shared" si="697"/>
        <v>4</v>
      </c>
      <c r="KF120">
        <f t="shared" si="698"/>
        <v>5</v>
      </c>
      <c r="KG120">
        <f t="shared" si="699"/>
        <v>4</v>
      </c>
      <c r="KH120">
        <f t="shared" si="700"/>
        <v>5</v>
      </c>
      <c r="KI120">
        <f t="shared" si="701"/>
        <v>5</v>
      </c>
      <c r="KJ120">
        <f t="shared" si="702"/>
        <v>5</v>
      </c>
      <c r="KK120">
        <f t="shared" ref="KK120:KK129" si="759">EA120</f>
        <v>0</v>
      </c>
      <c r="KL120">
        <f t="shared" si="703"/>
        <v>1</v>
      </c>
      <c r="KM120">
        <f t="shared" si="704"/>
        <v>1</v>
      </c>
      <c r="KN120">
        <f t="shared" si="705"/>
        <v>0</v>
      </c>
      <c r="KO120">
        <f t="shared" si="706"/>
        <v>1</v>
      </c>
      <c r="KP120">
        <f t="shared" si="707"/>
        <v>1</v>
      </c>
      <c r="KQ120">
        <f t="shared" si="708"/>
        <v>1</v>
      </c>
      <c r="KR120">
        <f t="shared" si="709"/>
        <v>1</v>
      </c>
      <c r="KS120">
        <f t="shared" si="710"/>
        <v>1</v>
      </c>
      <c r="KT120">
        <f t="shared" si="711"/>
        <v>1</v>
      </c>
      <c r="KU120">
        <f t="shared" si="712"/>
        <v>1</v>
      </c>
      <c r="KV120">
        <f t="shared" si="713"/>
        <v>1</v>
      </c>
      <c r="KW120">
        <f t="shared" si="714"/>
        <v>1</v>
      </c>
      <c r="KX120">
        <f t="shared" si="715"/>
        <v>1</v>
      </c>
      <c r="KY120">
        <f t="shared" si="716"/>
        <v>1</v>
      </c>
      <c r="KZ120">
        <f t="shared" si="717"/>
        <v>1</v>
      </c>
      <c r="LA120">
        <f t="shared" si="718"/>
        <v>1</v>
      </c>
      <c r="LB120">
        <f t="shared" si="719"/>
        <v>0</v>
      </c>
      <c r="LC120">
        <f t="shared" si="720"/>
        <v>1</v>
      </c>
      <c r="LD120">
        <f t="shared" si="721"/>
        <v>0</v>
      </c>
      <c r="LE120">
        <f t="shared" si="722"/>
        <v>1</v>
      </c>
      <c r="LF120">
        <f t="shared" si="723"/>
        <v>1</v>
      </c>
      <c r="LG120">
        <f t="shared" si="724"/>
        <v>0</v>
      </c>
      <c r="LH120">
        <f t="shared" si="725"/>
        <v>0</v>
      </c>
      <c r="LI120">
        <f t="shared" si="726"/>
        <v>1</v>
      </c>
      <c r="LJ120">
        <f t="shared" si="727"/>
        <v>1</v>
      </c>
      <c r="LK120">
        <f t="shared" si="728"/>
        <v>0</v>
      </c>
      <c r="LL120">
        <f t="shared" si="729"/>
        <v>1</v>
      </c>
      <c r="LM120">
        <f t="shared" si="730"/>
        <v>1</v>
      </c>
      <c r="LN120">
        <f t="shared" si="731"/>
        <v>1</v>
      </c>
      <c r="LO120">
        <f t="shared" si="732"/>
        <v>1</v>
      </c>
      <c r="LP120">
        <f t="shared" si="733"/>
        <v>1</v>
      </c>
      <c r="LQ120">
        <f t="shared" si="734"/>
        <v>1</v>
      </c>
      <c r="LR120">
        <f t="shared" si="735"/>
        <v>1</v>
      </c>
      <c r="LS120">
        <f t="shared" si="736"/>
        <v>0</v>
      </c>
      <c r="LT120">
        <f t="shared" si="737"/>
        <v>0</v>
      </c>
      <c r="LU120">
        <f t="shared" si="738"/>
        <v>0</v>
      </c>
      <c r="LW120">
        <f t="shared" si="544"/>
        <v>1.631578947368421</v>
      </c>
      <c r="LX120" s="24">
        <f t="shared" si="746"/>
        <v>1</v>
      </c>
      <c r="LY120">
        <f t="shared" si="545"/>
        <v>2.5833333333333335</v>
      </c>
      <c r="LZ120" s="25">
        <f t="shared" si="753"/>
        <v>1</v>
      </c>
      <c r="MA120">
        <f t="shared" si="546"/>
        <v>1.4</v>
      </c>
      <c r="MB120">
        <f t="shared" si="745"/>
        <v>1</v>
      </c>
      <c r="MC120">
        <f t="shared" si="547"/>
        <v>1.8888888888888888</v>
      </c>
      <c r="MD120">
        <f t="shared" si="747"/>
        <v>1</v>
      </c>
      <c r="ME120">
        <f t="shared" si="548"/>
        <v>2.75</v>
      </c>
      <c r="MF120">
        <f t="shared" si="575"/>
        <v>1</v>
      </c>
      <c r="MG120">
        <f t="shared" si="549"/>
        <v>2.25</v>
      </c>
      <c r="MH120">
        <f t="shared" si="754"/>
        <v>1</v>
      </c>
      <c r="MI120">
        <f t="shared" si="550"/>
        <v>2.75</v>
      </c>
      <c r="MJ120" s="25">
        <f t="shared" si="741"/>
        <v>1</v>
      </c>
      <c r="MK120">
        <f t="shared" si="552"/>
        <v>5.5</v>
      </c>
      <c r="ML120">
        <f t="shared" si="742"/>
        <v>1</v>
      </c>
      <c r="MM120">
        <f t="shared" si="554"/>
        <v>0.5</v>
      </c>
      <c r="MN120">
        <f t="shared" si="755"/>
        <v>1</v>
      </c>
      <c r="MO120">
        <f t="shared" si="555"/>
        <v>1.8</v>
      </c>
      <c r="MP120">
        <f t="shared" si="748"/>
        <v>1</v>
      </c>
      <c r="MQ120">
        <f t="shared" si="556"/>
        <v>4.1428571428571432</v>
      </c>
      <c r="MR120">
        <f t="shared" si="757"/>
        <v>1</v>
      </c>
      <c r="MS120">
        <f t="shared" si="557"/>
        <v>4.5454545454545459</v>
      </c>
      <c r="MT120">
        <f t="shared" si="758"/>
        <v>1</v>
      </c>
      <c r="MU120">
        <f t="shared" si="558"/>
        <v>3.6923076923076925</v>
      </c>
      <c r="MV120">
        <f t="shared" ref="MV120:MV130" si="760">IF(OR(ISNUMBER(SEARCH(JI120,"FALSE")),ISNUMBER(SEARCH(JJ120,"FALSE")),ISNUMBER(SEARCH(JK120,"FALSE")),ISNUMBER(SEARCH(JL120,"FALSE")),ISNUMBER(SEARCH(JM120,"FALSE")),ISNUMBER(SEARCH(KD120,"FALSE")),ISNUMBER(SEARCH(KE120,"FALSE")),ISNUMBER(SEARCH(KF120,"FALSE")),ISNUMBER(SEARCH(KG120,"FALSE")),ISNUMBER(SEARCH(KH120,"FALSE")),ISNUMBER(SEARCH(KI120,"FALSE")),ISNUMBER(SEARCH(KJ120,"FALSE")),ISNUMBER(SEARCH(KK120,"FALSE"))),"CHECK",1)</f>
        <v>1</v>
      </c>
      <c r="MW120">
        <f t="shared" si="559"/>
        <v>0.75</v>
      </c>
      <c r="MX120">
        <f t="shared" si="752"/>
        <v>1</v>
      </c>
      <c r="MY120">
        <f t="shared" si="560"/>
        <v>4.8666666666666663</v>
      </c>
      <c r="MZ120">
        <f t="shared" si="756"/>
        <v>1</v>
      </c>
    </row>
    <row r="121" spans="1:364" ht="16">
      <c r="A121" t="s">
        <v>839</v>
      </c>
      <c r="B121" t="s">
        <v>837</v>
      </c>
      <c r="C121">
        <v>92</v>
      </c>
      <c r="FM121" t="b">
        <f t="shared" si="576"/>
        <v>0</v>
      </c>
      <c r="FN121" t="b">
        <f t="shared" si="577"/>
        <v>0</v>
      </c>
      <c r="FO121" t="b">
        <f t="shared" si="578"/>
        <v>0</v>
      </c>
      <c r="FP121" t="b">
        <f t="shared" si="579"/>
        <v>0</v>
      </c>
      <c r="FQ121" t="b">
        <f t="shared" si="580"/>
        <v>0</v>
      </c>
      <c r="FR121" t="b">
        <f t="shared" si="581"/>
        <v>0</v>
      </c>
      <c r="FS121" t="b">
        <f t="shared" si="582"/>
        <v>0</v>
      </c>
      <c r="FT121" t="b">
        <f t="shared" si="583"/>
        <v>0</v>
      </c>
      <c r="FU121" t="b">
        <f t="shared" si="584"/>
        <v>0</v>
      </c>
      <c r="FV121" t="b">
        <f t="shared" si="585"/>
        <v>0</v>
      </c>
      <c r="FW121" t="b">
        <f t="shared" si="586"/>
        <v>0</v>
      </c>
      <c r="FX121" t="b">
        <f t="shared" si="587"/>
        <v>0</v>
      </c>
      <c r="FY121" t="b">
        <f t="shared" si="588"/>
        <v>0</v>
      </c>
      <c r="FZ121" t="b">
        <f t="shared" si="589"/>
        <v>0</v>
      </c>
      <c r="GA121" t="b">
        <f t="shared" si="590"/>
        <v>0</v>
      </c>
      <c r="GB121" t="b">
        <f t="shared" si="591"/>
        <v>0</v>
      </c>
      <c r="GC121" t="b">
        <f t="shared" si="592"/>
        <v>0</v>
      </c>
      <c r="GD121" t="b">
        <f t="shared" si="593"/>
        <v>0</v>
      </c>
      <c r="GE121" t="b">
        <f t="shared" si="594"/>
        <v>0</v>
      </c>
      <c r="GF121" t="b">
        <f t="shared" si="595"/>
        <v>0</v>
      </c>
      <c r="GG121" t="b">
        <f t="shared" si="596"/>
        <v>0</v>
      </c>
      <c r="GH121" t="b">
        <f t="shared" si="597"/>
        <v>0</v>
      </c>
      <c r="GI121" t="b">
        <f t="shared" si="598"/>
        <v>0</v>
      </c>
      <c r="GJ121" t="b">
        <f t="shared" si="599"/>
        <v>0</v>
      </c>
      <c r="GK121" t="b">
        <f t="shared" si="600"/>
        <v>0</v>
      </c>
      <c r="GL121" t="b">
        <f t="shared" si="601"/>
        <v>0</v>
      </c>
      <c r="GM121" t="b">
        <f t="shared" si="602"/>
        <v>0</v>
      </c>
      <c r="GN121" t="b">
        <f t="shared" si="603"/>
        <v>0</v>
      </c>
      <c r="GO121" t="b">
        <f t="shared" si="604"/>
        <v>0</v>
      </c>
      <c r="GP121" t="b">
        <f t="shared" si="605"/>
        <v>0</v>
      </c>
      <c r="GQ121" t="b">
        <f t="shared" si="606"/>
        <v>0</v>
      </c>
      <c r="GR121">
        <f t="shared" si="607"/>
        <v>0</v>
      </c>
      <c r="GS121">
        <f t="shared" si="608"/>
        <v>0</v>
      </c>
      <c r="GT121" t="b">
        <f t="shared" si="609"/>
        <v>0</v>
      </c>
      <c r="GU121">
        <f t="shared" si="610"/>
        <v>0</v>
      </c>
      <c r="GV121">
        <f t="shared" si="611"/>
        <v>0</v>
      </c>
      <c r="GW121" t="b">
        <f t="shared" si="612"/>
        <v>0</v>
      </c>
      <c r="GX121" t="b">
        <f t="shared" si="613"/>
        <v>0</v>
      </c>
      <c r="GY121" t="b">
        <f t="shared" si="614"/>
        <v>0</v>
      </c>
      <c r="GZ121" t="b">
        <f t="shared" si="615"/>
        <v>0</v>
      </c>
      <c r="HA121" t="b">
        <f t="shared" si="616"/>
        <v>0</v>
      </c>
      <c r="HB121" t="b">
        <f t="shared" si="617"/>
        <v>0</v>
      </c>
      <c r="HC121" t="b">
        <f t="shared" si="618"/>
        <v>0</v>
      </c>
      <c r="HD121" t="b">
        <f t="shared" si="619"/>
        <v>0</v>
      </c>
      <c r="HE121" t="b">
        <f t="shared" si="620"/>
        <v>0</v>
      </c>
      <c r="HF121" t="b">
        <f t="shared" si="621"/>
        <v>0</v>
      </c>
      <c r="HG121" t="b">
        <f t="shared" si="622"/>
        <v>0</v>
      </c>
      <c r="HH121" t="b">
        <f t="shared" si="623"/>
        <v>0</v>
      </c>
      <c r="HI121" t="b">
        <f t="shared" si="624"/>
        <v>0</v>
      </c>
      <c r="HJ121" t="b">
        <f t="shared" si="625"/>
        <v>0</v>
      </c>
      <c r="HK121" t="b">
        <f t="shared" si="626"/>
        <v>0</v>
      </c>
      <c r="HL121" t="b">
        <f t="shared" si="627"/>
        <v>0</v>
      </c>
      <c r="HM121" t="b">
        <f t="shared" si="628"/>
        <v>0</v>
      </c>
      <c r="HN121" t="b">
        <f t="shared" si="629"/>
        <v>0</v>
      </c>
      <c r="HO121" t="b">
        <f t="shared" si="630"/>
        <v>0</v>
      </c>
      <c r="HP121" t="b">
        <f t="shared" si="631"/>
        <v>0</v>
      </c>
      <c r="HQ121" t="b">
        <f t="shared" si="632"/>
        <v>0</v>
      </c>
      <c r="HR121" t="b">
        <f t="shared" si="633"/>
        <v>0</v>
      </c>
      <c r="HS121" t="b">
        <f t="shared" si="634"/>
        <v>0</v>
      </c>
      <c r="HT121" t="b">
        <f t="shared" si="635"/>
        <v>0</v>
      </c>
      <c r="HU121" t="b">
        <f t="shared" si="636"/>
        <v>0</v>
      </c>
      <c r="HV121" t="b">
        <f t="shared" si="637"/>
        <v>0</v>
      </c>
      <c r="HW121" t="b">
        <f t="shared" si="638"/>
        <v>0</v>
      </c>
      <c r="HX121" t="b">
        <f t="shared" si="639"/>
        <v>0</v>
      </c>
      <c r="HY121" t="b">
        <f t="shared" si="640"/>
        <v>0</v>
      </c>
      <c r="HZ121" t="b">
        <f t="shared" si="641"/>
        <v>0</v>
      </c>
      <c r="IA121" t="b">
        <f t="shared" si="642"/>
        <v>0</v>
      </c>
      <c r="IB121" t="b">
        <f t="shared" si="643"/>
        <v>0</v>
      </c>
      <c r="IC121" t="b">
        <f t="shared" si="644"/>
        <v>0</v>
      </c>
      <c r="ID121" t="b">
        <f t="shared" si="645"/>
        <v>0</v>
      </c>
      <c r="IE121">
        <f t="shared" si="646"/>
        <v>0</v>
      </c>
      <c r="IF121">
        <f t="shared" si="647"/>
        <v>0</v>
      </c>
      <c r="IG121">
        <f t="shared" si="648"/>
        <v>0</v>
      </c>
      <c r="IH121">
        <f t="shared" si="649"/>
        <v>0</v>
      </c>
      <c r="II121">
        <f t="shared" si="650"/>
        <v>0</v>
      </c>
      <c r="IJ121">
        <f t="shared" si="651"/>
        <v>0</v>
      </c>
      <c r="IK121">
        <f t="shared" si="652"/>
        <v>0</v>
      </c>
      <c r="IL121">
        <f t="shared" si="653"/>
        <v>0</v>
      </c>
      <c r="IM121">
        <f t="shared" si="654"/>
        <v>0</v>
      </c>
      <c r="IN121" t="b">
        <f t="shared" si="655"/>
        <v>0</v>
      </c>
      <c r="IO121">
        <f t="shared" si="656"/>
        <v>0</v>
      </c>
      <c r="IP121">
        <f t="shared" si="657"/>
        <v>0</v>
      </c>
      <c r="IQ121" t="b">
        <f t="shared" si="658"/>
        <v>0</v>
      </c>
      <c r="IR121" t="b">
        <f t="shared" si="659"/>
        <v>0</v>
      </c>
      <c r="IS121">
        <f t="shared" si="660"/>
        <v>0</v>
      </c>
      <c r="IT121" t="b">
        <f t="shared" si="661"/>
        <v>0</v>
      </c>
      <c r="IU121">
        <f t="shared" si="662"/>
        <v>0</v>
      </c>
      <c r="IV121">
        <f t="shared" si="663"/>
        <v>0</v>
      </c>
      <c r="IW121" t="b">
        <f t="shared" si="664"/>
        <v>0</v>
      </c>
      <c r="IX121">
        <f t="shared" si="665"/>
        <v>0</v>
      </c>
      <c r="IY121" t="b">
        <f t="shared" si="666"/>
        <v>0</v>
      </c>
      <c r="IZ121" t="b">
        <f t="shared" si="667"/>
        <v>0</v>
      </c>
      <c r="JA121" t="b">
        <f t="shared" si="668"/>
        <v>0</v>
      </c>
      <c r="JB121" t="b">
        <f t="shared" si="669"/>
        <v>0</v>
      </c>
      <c r="JC121" t="b">
        <f t="shared" si="670"/>
        <v>0</v>
      </c>
      <c r="JD121" t="b">
        <f t="shared" si="671"/>
        <v>0</v>
      </c>
      <c r="JE121" t="b">
        <f t="shared" si="672"/>
        <v>0</v>
      </c>
      <c r="JF121" t="b">
        <f t="shared" si="673"/>
        <v>0</v>
      </c>
      <c r="JG121" t="b">
        <f t="shared" si="674"/>
        <v>0</v>
      </c>
      <c r="JH121" t="b">
        <f t="shared" si="675"/>
        <v>0</v>
      </c>
      <c r="JI121" t="b">
        <f t="shared" si="676"/>
        <v>0</v>
      </c>
      <c r="JJ121" t="b">
        <f t="shared" si="677"/>
        <v>0</v>
      </c>
      <c r="JK121" t="b">
        <f t="shared" si="678"/>
        <v>0</v>
      </c>
      <c r="JL121">
        <f t="shared" si="679"/>
        <v>0</v>
      </c>
      <c r="JM121" t="b">
        <f t="shared" si="680"/>
        <v>0</v>
      </c>
      <c r="JN121" t="b">
        <f t="shared" si="681"/>
        <v>0</v>
      </c>
      <c r="JO121" t="b">
        <f t="shared" si="682"/>
        <v>0</v>
      </c>
      <c r="JP121" t="b">
        <f t="shared" si="683"/>
        <v>0</v>
      </c>
      <c r="JQ121" t="b">
        <f t="shared" si="684"/>
        <v>0</v>
      </c>
      <c r="JR121" t="b">
        <f t="shared" si="685"/>
        <v>0</v>
      </c>
      <c r="JS121" t="b">
        <f t="shared" si="686"/>
        <v>0</v>
      </c>
      <c r="JT121">
        <f t="shared" si="687"/>
        <v>0</v>
      </c>
      <c r="JU121">
        <f t="shared" si="688"/>
        <v>0</v>
      </c>
      <c r="JV121">
        <f t="shared" si="689"/>
        <v>0</v>
      </c>
      <c r="JW121">
        <f t="shared" si="690"/>
        <v>0</v>
      </c>
      <c r="JX121" t="b">
        <f t="shared" si="691"/>
        <v>0</v>
      </c>
      <c r="JY121">
        <f t="shared" si="692"/>
        <v>0</v>
      </c>
      <c r="JZ121" t="b">
        <f t="shared" si="693"/>
        <v>0</v>
      </c>
      <c r="KA121" t="b">
        <f t="shared" si="694"/>
        <v>0</v>
      </c>
      <c r="KC121" t="b">
        <f t="shared" si="695"/>
        <v>0</v>
      </c>
      <c r="KD121" t="b">
        <f t="shared" si="696"/>
        <v>0</v>
      </c>
      <c r="KE121">
        <f t="shared" si="697"/>
        <v>0</v>
      </c>
      <c r="KF121" t="b">
        <f t="shared" si="698"/>
        <v>0</v>
      </c>
      <c r="KG121" t="b">
        <f t="shared" si="699"/>
        <v>0</v>
      </c>
      <c r="KH121" t="b">
        <f t="shared" si="700"/>
        <v>0</v>
      </c>
      <c r="KI121" t="b">
        <f t="shared" si="701"/>
        <v>0</v>
      </c>
      <c r="KJ121" t="b">
        <f t="shared" si="702"/>
        <v>0</v>
      </c>
      <c r="KK121">
        <f t="shared" si="759"/>
        <v>0</v>
      </c>
      <c r="KL121" t="b">
        <f t="shared" si="703"/>
        <v>0</v>
      </c>
      <c r="KM121" t="b">
        <f t="shared" si="704"/>
        <v>0</v>
      </c>
      <c r="KN121" t="b">
        <f t="shared" si="705"/>
        <v>0</v>
      </c>
      <c r="KO121" t="b">
        <f t="shared" si="706"/>
        <v>0</v>
      </c>
      <c r="KP121" t="b">
        <f t="shared" si="707"/>
        <v>0</v>
      </c>
      <c r="KQ121" t="b">
        <f t="shared" si="708"/>
        <v>0</v>
      </c>
      <c r="KR121" t="b">
        <f t="shared" si="709"/>
        <v>0</v>
      </c>
      <c r="KS121" t="b">
        <f t="shared" si="710"/>
        <v>0</v>
      </c>
      <c r="KT121" t="b">
        <f t="shared" si="711"/>
        <v>0</v>
      </c>
      <c r="KU121" t="b">
        <f t="shared" si="712"/>
        <v>0</v>
      </c>
      <c r="KV121" t="b">
        <f t="shared" si="713"/>
        <v>0</v>
      </c>
      <c r="KW121" t="b">
        <f t="shared" si="714"/>
        <v>0</v>
      </c>
      <c r="KX121" t="b">
        <f t="shared" si="715"/>
        <v>0</v>
      </c>
      <c r="KY121" t="b">
        <f t="shared" si="716"/>
        <v>0</v>
      </c>
      <c r="KZ121" t="b">
        <f t="shared" si="717"/>
        <v>0</v>
      </c>
      <c r="LA121" t="b">
        <f t="shared" si="718"/>
        <v>0</v>
      </c>
      <c r="LB121" t="b">
        <f t="shared" si="719"/>
        <v>0</v>
      </c>
      <c r="LC121" t="b">
        <f t="shared" si="720"/>
        <v>0</v>
      </c>
      <c r="LD121" t="b">
        <f t="shared" si="721"/>
        <v>0</v>
      </c>
      <c r="LE121" t="b">
        <f t="shared" si="722"/>
        <v>0</v>
      </c>
      <c r="LF121" t="b">
        <f t="shared" si="723"/>
        <v>0</v>
      </c>
      <c r="LG121" t="b">
        <f t="shared" si="724"/>
        <v>0</v>
      </c>
      <c r="LH121" t="b">
        <f t="shared" si="725"/>
        <v>0</v>
      </c>
      <c r="LI121" t="b">
        <f t="shared" si="726"/>
        <v>0</v>
      </c>
      <c r="LJ121" t="b">
        <f t="shared" si="727"/>
        <v>0</v>
      </c>
      <c r="LK121" t="b">
        <f t="shared" si="728"/>
        <v>0</v>
      </c>
      <c r="LL121" t="b">
        <f t="shared" si="729"/>
        <v>0</v>
      </c>
      <c r="LM121" t="b">
        <f t="shared" si="730"/>
        <v>0</v>
      </c>
      <c r="LN121" t="b">
        <f t="shared" si="731"/>
        <v>0</v>
      </c>
      <c r="LO121" t="b">
        <f t="shared" si="732"/>
        <v>0</v>
      </c>
      <c r="LP121" t="b">
        <f t="shared" si="733"/>
        <v>0</v>
      </c>
      <c r="LQ121" t="b">
        <f t="shared" si="734"/>
        <v>0</v>
      </c>
      <c r="LR121" t="b">
        <f t="shared" si="735"/>
        <v>0</v>
      </c>
      <c r="LS121" t="b">
        <f t="shared" si="736"/>
        <v>0</v>
      </c>
      <c r="LT121" t="b">
        <f t="shared" si="737"/>
        <v>0</v>
      </c>
      <c r="LU121" t="b">
        <f t="shared" si="738"/>
        <v>0</v>
      </c>
      <c r="LW121" t="e">
        <f t="shared" si="544"/>
        <v>#DIV/0!</v>
      </c>
      <c r="LX121" s="24" t="str">
        <f t="shared" si="746"/>
        <v>CHECK</v>
      </c>
      <c r="LY121" t="e">
        <f t="shared" si="545"/>
        <v>#DIV/0!</v>
      </c>
      <c r="LZ121" s="25" t="str">
        <f t="shared" si="753"/>
        <v>CHECK</v>
      </c>
      <c r="MA121" t="e">
        <f t="shared" si="546"/>
        <v>#DIV/0!</v>
      </c>
      <c r="MB121" t="str">
        <f t="shared" si="745"/>
        <v>CHECK</v>
      </c>
      <c r="MC121" t="e">
        <f t="shared" si="547"/>
        <v>#DIV/0!</v>
      </c>
      <c r="MD121" t="str">
        <f t="shared" si="747"/>
        <v>CHECK</v>
      </c>
      <c r="ME121" t="e">
        <f t="shared" si="548"/>
        <v>#DIV/0!</v>
      </c>
      <c r="MF121" t="str">
        <f t="shared" si="575"/>
        <v>CHECK</v>
      </c>
      <c r="MG121" t="e">
        <f t="shared" si="549"/>
        <v>#DIV/0!</v>
      </c>
      <c r="MH121" t="str">
        <f t="shared" si="754"/>
        <v>CHECK</v>
      </c>
      <c r="MI121" t="e">
        <f t="shared" si="550"/>
        <v>#DIV/0!</v>
      </c>
      <c r="MJ121" s="25" t="str">
        <f t="shared" si="741"/>
        <v>CHECK</v>
      </c>
      <c r="MK121">
        <f t="shared" si="552"/>
        <v>0</v>
      </c>
      <c r="ML121" t="str">
        <f t="shared" si="742"/>
        <v>CHECK</v>
      </c>
      <c r="MM121" t="e">
        <f t="shared" si="554"/>
        <v>#DIV/0!</v>
      </c>
      <c r="MN121" t="str">
        <f t="shared" si="755"/>
        <v>CHECK</v>
      </c>
      <c r="MO121">
        <f t="shared" si="555"/>
        <v>0</v>
      </c>
      <c r="MP121" t="str">
        <f t="shared" si="748"/>
        <v>CHECK</v>
      </c>
      <c r="MQ121" t="e">
        <f t="shared" si="556"/>
        <v>#DIV/0!</v>
      </c>
      <c r="MR121" t="str">
        <f t="shared" si="757"/>
        <v>CHECK</v>
      </c>
      <c r="MS121">
        <f t="shared" si="557"/>
        <v>0</v>
      </c>
      <c r="MT121" t="str">
        <f t="shared" si="758"/>
        <v>CHECK</v>
      </c>
      <c r="MU121">
        <f t="shared" si="558"/>
        <v>0</v>
      </c>
      <c r="MV121" t="str">
        <f t="shared" si="760"/>
        <v>CHECK</v>
      </c>
      <c r="MW121" t="e">
        <f t="shared" si="559"/>
        <v>#DIV/0!</v>
      </c>
      <c r="MX121" t="str">
        <f t="shared" si="752"/>
        <v>CHECK</v>
      </c>
      <c r="MY121" t="e">
        <f t="shared" si="560"/>
        <v>#DIV/0!</v>
      </c>
      <c r="MZ121" t="str">
        <f t="shared" si="756"/>
        <v>CHECK</v>
      </c>
    </row>
    <row r="122" spans="1:364" ht="16">
      <c r="A122" t="s">
        <v>271</v>
      </c>
      <c r="B122" t="s">
        <v>837</v>
      </c>
      <c r="C122">
        <v>92</v>
      </c>
      <c r="FM122" t="b">
        <f t="shared" si="576"/>
        <v>0</v>
      </c>
      <c r="FN122" t="b">
        <f t="shared" si="577"/>
        <v>0</v>
      </c>
      <c r="FO122" t="b">
        <f t="shared" si="578"/>
        <v>0</v>
      </c>
      <c r="FP122" t="b">
        <f t="shared" si="579"/>
        <v>0</v>
      </c>
      <c r="FQ122" t="b">
        <f t="shared" si="580"/>
        <v>0</v>
      </c>
      <c r="FR122" t="b">
        <f t="shared" si="581"/>
        <v>0</v>
      </c>
      <c r="FS122" t="b">
        <f t="shared" si="582"/>
        <v>0</v>
      </c>
      <c r="FT122" t="b">
        <f t="shared" si="583"/>
        <v>0</v>
      </c>
      <c r="FU122" t="b">
        <f t="shared" si="584"/>
        <v>0</v>
      </c>
      <c r="FV122" t="b">
        <f t="shared" si="585"/>
        <v>0</v>
      </c>
      <c r="FW122" t="b">
        <f t="shared" si="586"/>
        <v>0</v>
      </c>
      <c r="FX122" t="b">
        <f t="shared" si="587"/>
        <v>0</v>
      </c>
      <c r="FY122" t="b">
        <f t="shared" si="588"/>
        <v>0</v>
      </c>
      <c r="FZ122" t="b">
        <f t="shared" si="589"/>
        <v>0</v>
      </c>
      <c r="GA122" t="b">
        <f t="shared" si="590"/>
        <v>0</v>
      </c>
      <c r="GB122" t="b">
        <f t="shared" si="591"/>
        <v>0</v>
      </c>
      <c r="GC122" t="b">
        <f t="shared" si="592"/>
        <v>0</v>
      </c>
      <c r="GD122" t="b">
        <f t="shared" si="593"/>
        <v>0</v>
      </c>
      <c r="GE122" t="b">
        <f t="shared" si="594"/>
        <v>0</v>
      </c>
      <c r="GF122" t="b">
        <f t="shared" si="595"/>
        <v>0</v>
      </c>
      <c r="GG122" t="b">
        <f t="shared" si="596"/>
        <v>0</v>
      </c>
      <c r="GH122" t="b">
        <f t="shared" si="597"/>
        <v>0</v>
      </c>
      <c r="GI122" t="b">
        <f t="shared" si="598"/>
        <v>0</v>
      </c>
      <c r="GJ122" t="b">
        <f t="shared" si="599"/>
        <v>0</v>
      </c>
      <c r="GK122" t="b">
        <f t="shared" si="600"/>
        <v>0</v>
      </c>
      <c r="GL122" t="b">
        <f t="shared" si="601"/>
        <v>0</v>
      </c>
      <c r="GM122" t="b">
        <f t="shared" si="602"/>
        <v>0</v>
      </c>
      <c r="GN122" t="b">
        <f t="shared" si="603"/>
        <v>0</v>
      </c>
      <c r="GO122" t="b">
        <f t="shared" si="604"/>
        <v>0</v>
      </c>
      <c r="GP122" t="b">
        <f t="shared" si="605"/>
        <v>0</v>
      </c>
      <c r="GQ122" t="b">
        <f t="shared" si="606"/>
        <v>0</v>
      </c>
      <c r="GR122">
        <f t="shared" si="607"/>
        <v>0</v>
      </c>
      <c r="GS122">
        <f t="shared" si="608"/>
        <v>0</v>
      </c>
      <c r="GT122" t="b">
        <f t="shared" si="609"/>
        <v>0</v>
      </c>
      <c r="GU122">
        <f t="shared" si="610"/>
        <v>0</v>
      </c>
      <c r="GV122">
        <f t="shared" si="611"/>
        <v>0</v>
      </c>
      <c r="GW122" t="b">
        <f t="shared" si="612"/>
        <v>0</v>
      </c>
      <c r="GX122" t="b">
        <f t="shared" si="613"/>
        <v>0</v>
      </c>
      <c r="GY122" t="b">
        <f t="shared" si="614"/>
        <v>0</v>
      </c>
      <c r="GZ122" t="b">
        <f t="shared" si="615"/>
        <v>0</v>
      </c>
      <c r="HA122" t="b">
        <f t="shared" si="616"/>
        <v>0</v>
      </c>
      <c r="HB122" t="b">
        <f t="shared" si="617"/>
        <v>0</v>
      </c>
      <c r="HC122" t="b">
        <f t="shared" si="618"/>
        <v>0</v>
      </c>
      <c r="HD122" t="b">
        <f t="shared" si="619"/>
        <v>0</v>
      </c>
      <c r="HE122" t="b">
        <f t="shared" si="620"/>
        <v>0</v>
      </c>
      <c r="HF122" t="b">
        <f t="shared" si="621"/>
        <v>0</v>
      </c>
      <c r="HG122" t="b">
        <f t="shared" si="622"/>
        <v>0</v>
      </c>
      <c r="HH122" t="b">
        <f t="shared" si="623"/>
        <v>0</v>
      </c>
      <c r="HI122" t="b">
        <f t="shared" si="624"/>
        <v>0</v>
      </c>
      <c r="HJ122" t="b">
        <f t="shared" si="625"/>
        <v>0</v>
      </c>
      <c r="HK122" t="b">
        <f t="shared" si="626"/>
        <v>0</v>
      </c>
      <c r="HL122" t="b">
        <f t="shared" si="627"/>
        <v>0</v>
      </c>
      <c r="HM122" t="b">
        <f t="shared" si="628"/>
        <v>0</v>
      </c>
      <c r="HN122" t="b">
        <f t="shared" si="629"/>
        <v>0</v>
      </c>
      <c r="HO122" t="b">
        <f t="shared" si="630"/>
        <v>0</v>
      </c>
      <c r="HP122" t="b">
        <f t="shared" si="631"/>
        <v>0</v>
      </c>
      <c r="HQ122" t="b">
        <f t="shared" si="632"/>
        <v>0</v>
      </c>
      <c r="HR122" t="b">
        <f t="shared" si="633"/>
        <v>0</v>
      </c>
      <c r="HS122" t="b">
        <f t="shared" si="634"/>
        <v>0</v>
      </c>
      <c r="HT122" t="b">
        <f t="shared" si="635"/>
        <v>0</v>
      </c>
      <c r="HU122" t="b">
        <f t="shared" si="636"/>
        <v>0</v>
      </c>
      <c r="HV122" t="b">
        <f t="shared" si="637"/>
        <v>0</v>
      </c>
      <c r="HW122" t="b">
        <f t="shared" si="638"/>
        <v>0</v>
      </c>
      <c r="HX122" t="b">
        <f t="shared" si="639"/>
        <v>0</v>
      </c>
      <c r="HY122" t="b">
        <f t="shared" si="640"/>
        <v>0</v>
      </c>
      <c r="HZ122" t="b">
        <f t="shared" si="641"/>
        <v>0</v>
      </c>
      <c r="IA122" t="b">
        <f t="shared" si="642"/>
        <v>0</v>
      </c>
      <c r="IB122" t="b">
        <f t="shared" si="643"/>
        <v>0</v>
      </c>
      <c r="IC122" t="b">
        <f t="shared" si="644"/>
        <v>0</v>
      </c>
      <c r="ID122" t="b">
        <f t="shared" si="645"/>
        <v>0</v>
      </c>
      <c r="IE122">
        <f t="shared" si="646"/>
        <v>0</v>
      </c>
      <c r="IF122">
        <f t="shared" si="647"/>
        <v>0</v>
      </c>
      <c r="IG122">
        <f t="shared" si="648"/>
        <v>0</v>
      </c>
      <c r="IH122">
        <f t="shared" si="649"/>
        <v>0</v>
      </c>
      <c r="II122">
        <f t="shared" si="650"/>
        <v>0</v>
      </c>
      <c r="IJ122">
        <f t="shared" si="651"/>
        <v>0</v>
      </c>
      <c r="IK122">
        <f t="shared" si="652"/>
        <v>0</v>
      </c>
      <c r="IL122">
        <f t="shared" si="653"/>
        <v>0</v>
      </c>
      <c r="IM122">
        <f t="shared" si="654"/>
        <v>0</v>
      </c>
      <c r="IN122" t="b">
        <f t="shared" si="655"/>
        <v>0</v>
      </c>
      <c r="IO122">
        <f t="shared" si="656"/>
        <v>0</v>
      </c>
      <c r="IP122">
        <f t="shared" si="657"/>
        <v>0</v>
      </c>
      <c r="IQ122" t="b">
        <f t="shared" si="658"/>
        <v>0</v>
      </c>
      <c r="IR122" t="b">
        <f t="shared" si="659"/>
        <v>0</v>
      </c>
      <c r="IS122">
        <f t="shared" si="660"/>
        <v>0</v>
      </c>
      <c r="IT122" t="b">
        <f t="shared" si="661"/>
        <v>0</v>
      </c>
      <c r="IU122">
        <f t="shared" si="662"/>
        <v>0</v>
      </c>
      <c r="IV122">
        <f t="shared" si="663"/>
        <v>0</v>
      </c>
      <c r="IW122" t="b">
        <f t="shared" si="664"/>
        <v>0</v>
      </c>
      <c r="IX122">
        <f t="shared" si="665"/>
        <v>0</v>
      </c>
      <c r="IY122" t="b">
        <f t="shared" si="666"/>
        <v>0</v>
      </c>
      <c r="IZ122" t="b">
        <f t="shared" si="667"/>
        <v>0</v>
      </c>
      <c r="JA122" t="b">
        <f t="shared" si="668"/>
        <v>0</v>
      </c>
      <c r="JB122" t="b">
        <f t="shared" si="669"/>
        <v>0</v>
      </c>
      <c r="JC122" t="b">
        <f t="shared" si="670"/>
        <v>0</v>
      </c>
      <c r="JD122" t="b">
        <f t="shared" si="671"/>
        <v>0</v>
      </c>
      <c r="JE122" t="b">
        <f t="shared" si="672"/>
        <v>0</v>
      </c>
      <c r="JF122" t="b">
        <f t="shared" si="673"/>
        <v>0</v>
      </c>
      <c r="JG122" t="b">
        <f t="shared" si="674"/>
        <v>0</v>
      </c>
      <c r="JH122" t="b">
        <f t="shared" si="675"/>
        <v>0</v>
      </c>
      <c r="JI122" t="b">
        <f t="shared" si="676"/>
        <v>0</v>
      </c>
      <c r="JJ122" t="b">
        <f t="shared" si="677"/>
        <v>0</v>
      </c>
      <c r="JK122" t="b">
        <f t="shared" si="678"/>
        <v>0</v>
      </c>
      <c r="JL122">
        <f t="shared" si="679"/>
        <v>0</v>
      </c>
      <c r="JM122" t="b">
        <f t="shared" si="680"/>
        <v>0</v>
      </c>
      <c r="JN122" t="b">
        <f t="shared" si="681"/>
        <v>0</v>
      </c>
      <c r="JO122" t="b">
        <f t="shared" si="682"/>
        <v>0</v>
      </c>
      <c r="JP122" t="b">
        <f t="shared" si="683"/>
        <v>0</v>
      </c>
      <c r="JQ122" t="b">
        <f t="shared" si="684"/>
        <v>0</v>
      </c>
      <c r="JR122" t="b">
        <f t="shared" si="685"/>
        <v>0</v>
      </c>
      <c r="JS122" t="b">
        <f t="shared" si="686"/>
        <v>0</v>
      </c>
      <c r="JT122">
        <f t="shared" si="687"/>
        <v>0</v>
      </c>
      <c r="JU122">
        <f t="shared" si="688"/>
        <v>0</v>
      </c>
      <c r="JV122">
        <f t="shared" si="689"/>
        <v>0</v>
      </c>
      <c r="JW122">
        <f t="shared" si="690"/>
        <v>0</v>
      </c>
      <c r="JX122" t="b">
        <f t="shared" si="691"/>
        <v>0</v>
      </c>
      <c r="JY122">
        <f t="shared" si="692"/>
        <v>0</v>
      </c>
      <c r="JZ122" t="b">
        <f t="shared" si="693"/>
        <v>0</v>
      </c>
      <c r="KA122" t="b">
        <f t="shared" si="694"/>
        <v>0</v>
      </c>
      <c r="KC122" t="b">
        <f t="shared" si="695"/>
        <v>0</v>
      </c>
      <c r="KD122" t="b">
        <f t="shared" si="696"/>
        <v>0</v>
      </c>
      <c r="KE122">
        <f t="shared" si="697"/>
        <v>0</v>
      </c>
      <c r="KF122" t="b">
        <f t="shared" si="698"/>
        <v>0</v>
      </c>
      <c r="KG122" t="b">
        <f t="shared" si="699"/>
        <v>0</v>
      </c>
      <c r="KH122" t="b">
        <f t="shared" si="700"/>
        <v>0</v>
      </c>
      <c r="KI122" t="b">
        <f t="shared" si="701"/>
        <v>0</v>
      </c>
      <c r="KJ122" t="b">
        <f t="shared" si="702"/>
        <v>0</v>
      </c>
      <c r="KK122">
        <f t="shared" si="759"/>
        <v>0</v>
      </c>
      <c r="KL122" t="b">
        <f t="shared" si="703"/>
        <v>0</v>
      </c>
      <c r="KM122" t="b">
        <f t="shared" si="704"/>
        <v>0</v>
      </c>
      <c r="KN122" t="b">
        <f t="shared" si="705"/>
        <v>0</v>
      </c>
      <c r="KO122" t="b">
        <f t="shared" si="706"/>
        <v>0</v>
      </c>
      <c r="KP122" t="b">
        <f t="shared" si="707"/>
        <v>0</v>
      </c>
      <c r="KQ122" t="b">
        <f t="shared" si="708"/>
        <v>0</v>
      </c>
      <c r="KR122" t="b">
        <f t="shared" si="709"/>
        <v>0</v>
      </c>
      <c r="KS122" t="b">
        <f t="shared" si="710"/>
        <v>0</v>
      </c>
      <c r="KT122" t="b">
        <f t="shared" si="711"/>
        <v>0</v>
      </c>
      <c r="KU122" t="b">
        <f t="shared" si="712"/>
        <v>0</v>
      </c>
      <c r="KV122" t="b">
        <f t="shared" si="713"/>
        <v>0</v>
      </c>
      <c r="KW122" t="b">
        <f t="shared" si="714"/>
        <v>0</v>
      </c>
      <c r="KX122" t="b">
        <f t="shared" si="715"/>
        <v>0</v>
      </c>
      <c r="KY122" t="b">
        <f t="shared" si="716"/>
        <v>0</v>
      </c>
      <c r="KZ122" t="b">
        <f t="shared" si="717"/>
        <v>0</v>
      </c>
      <c r="LA122" t="b">
        <f t="shared" si="718"/>
        <v>0</v>
      </c>
      <c r="LB122" t="b">
        <f t="shared" si="719"/>
        <v>0</v>
      </c>
      <c r="LC122" t="b">
        <f t="shared" si="720"/>
        <v>0</v>
      </c>
      <c r="LD122" t="b">
        <f t="shared" si="721"/>
        <v>0</v>
      </c>
      <c r="LE122" t="b">
        <f t="shared" si="722"/>
        <v>0</v>
      </c>
      <c r="LF122" t="b">
        <f t="shared" si="723"/>
        <v>0</v>
      </c>
      <c r="LG122" t="b">
        <f t="shared" si="724"/>
        <v>0</v>
      </c>
      <c r="LH122" t="b">
        <f t="shared" si="725"/>
        <v>0</v>
      </c>
      <c r="LI122" t="b">
        <f t="shared" si="726"/>
        <v>0</v>
      </c>
      <c r="LJ122" t="b">
        <f t="shared" si="727"/>
        <v>0</v>
      </c>
      <c r="LK122" t="b">
        <f t="shared" si="728"/>
        <v>0</v>
      </c>
      <c r="LL122" t="b">
        <f t="shared" si="729"/>
        <v>0</v>
      </c>
      <c r="LM122" t="b">
        <f t="shared" si="730"/>
        <v>0</v>
      </c>
      <c r="LN122" t="b">
        <f t="shared" si="731"/>
        <v>0</v>
      </c>
      <c r="LO122" t="b">
        <f t="shared" si="732"/>
        <v>0</v>
      </c>
      <c r="LP122" t="b">
        <f t="shared" si="733"/>
        <v>0</v>
      </c>
      <c r="LQ122" t="b">
        <f t="shared" si="734"/>
        <v>0</v>
      </c>
      <c r="LR122" t="b">
        <f t="shared" si="735"/>
        <v>0</v>
      </c>
      <c r="LS122" t="b">
        <f t="shared" si="736"/>
        <v>0</v>
      </c>
      <c r="LT122" t="b">
        <f t="shared" si="737"/>
        <v>0</v>
      </c>
      <c r="LU122" t="b">
        <f t="shared" si="738"/>
        <v>0</v>
      </c>
      <c r="LW122" t="e">
        <f t="shared" si="544"/>
        <v>#DIV/0!</v>
      </c>
      <c r="LX122" s="24" t="str">
        <f t="shared" si="746"/>
        <v>CHECK</v>
      </c>
      <c r="LY122" t="e">
        <f t="shared" si="545"/>
        <v>#DIV/0!</v>
      </c>
      <c r="LZ122" s="25" t="str">
        <f t="shared" si="753"/>
        <v>CHECK</v>
      </c>
      <c r="MA122" t="e">
        <f t="shared" si="546"/>
        <v>#DIV/0!</v>
      </c>
      <c r="MB122" t="str">
        <f t="shared" si="745"/>
        <v>CHECK</v>
      </c>
      <c r="MC122" t="e">
        <f t="shared" si="547"/>
        <v>#DIV/0!</v>
      </c>
      <c r="MD122" t="str">
        <f t="shared" si="747"/>
        <v>CHECK</v>
      </c>
      <c r="ME122" t="e">
        <f t="shared" si="548"/>
        <v>#DIV/0!</v>
      </c>
      <c r="MF122" t="str">
        <f t="shared" si="575"/>
        <v>CHECK</v>
      </c>
      <c r="MG122" t="e">
        <f t="shared" si="549"/>
        <v>#DIV/0!</v>
      </c>
      <c r="MH122" t="str">
        <f t="shared" si="754"/>
        <v>CHECK</v>
      </c>
      <c r="MI122" t="e">
        <f t="shared" si="550"/>
        <v>#DIV/0!</v>
      </c>
      <c r="MJ122" s="25" t="str">
        <f t="shared" si="741"/>
        <v>CHECK</v>
      </c>
      <c r="MK122">
        <f t="shared" si="552"/>
        <v>0</v>
      </c>
      <c r="ML122" t="str">
        <f t="shared" si="742"/>
        <v>CHECK</v>
      </c>
      <c r="MM122" t="e">
        <f t="shared" si="554"/>
        <v>#DIV/0!</v>
      </c>
      <c r="MN122" t="str">
        <f t="shared" si="755"/>
        <v>CHECK</v>
      </c>
      <c r="MO122">
        <f t="shared" si="555"/>
        <v>0</v>
      </c>
      <c r="MP122" t="str">
        <f t="shared" si="748"/>
        <v>CHECK</v>
      </c>
      <c r="MQ122" t="e">
        <f t="shared" si="556"/>
        <v>#DIV/0!</v>
      </c>
      <c r="MR122" t="str">
        <f t="shared" si="757"/>
        <v>CHECK</v>
      </c>
      <c r="MS122">
        <f t="shared" si="557"/>
        <v>0</v>
      </c>
      <c r="MT122" t="str">
        <f t="shared" si="758"/>
        <v>CHECK</v>
      </c>
      <c r="MU122">
        <f t="shared" si="558"/>
        <v>0</v>
      </c>
      <c r="MV122" t="str">
        <f t="shared" si="760"/>
        <v>CHECK</v>
      </c>
      <c r="MW122" t="e">
        <f t="shared" si="559"/>
        <v>#DIV/0!</v>
      </c>
      <c r="MX122" t="str">
        <f t="shared" si="752"/>
        <v>CHECK</v>
      </c>
      <c r="MY122" t="e">
        <f t="shared" si="560"/>
        <v>#DIV/0!</v>
      </c>
      <c r="MZ122" t="str">
        <f t="shared" si="756"/>
        <v>CHECK</v>
      </c>
    </row>
    <row r="123" spans="1:364" ht="16">
      <c r="A123" t="s">
        <v>845</v>
      </c>
      <c r="B123" t="s">
        <v>837</v>
      </c>
      <c r="C123">
        <v>92</v>
      </c>
      <c r="D123">
        <v>3</v>
      </c>
      <c r="E123">
        <v>3</v>
      </c>
      <c r="F123">
        <v>4</v>
      </c>
      <c r="G123">
        <v>3</v>
      </c>
      <c r="H123">
        <v>3</v>
      </c>
      <c r="FM123">
        <f t="shared" si="576"/>
        <v>2</v>
      </c>
      <c r="FN123">
        <f t="shared" si="577"/>
        <v>2</v>
      </c>
      <c r="FO123">
        <f t="shared" si="578"/>
        <v>1</v>
      </c>
      <c r="FP123">
        <f t="shared" si="579"/>
        <v>2</v>
      </c>
      <c r="FQ123">
        <f t="shared" si="580"/>
        <v>2</v>
      </c>
      <c r="FR123" t="b">
        <f t="shared" si="581"/>
        <v>0</v>
      </c>
      <c r="FS123" t="b">
        <f t="shared" si="582"/>
        <v>0</v>
      </c>
      <c r="FT123" t="b">
        <f t="shared" si="583"/>
        <v>0</v>
      </c>
      <c r="FU123" t="b">
        <f t="shared" si="584"/>
        <v>0</v>
      </c>
      <c r="FV123" t="b">
        <f t="shared" si="585"/>
        <v>0</v>
      </c>
      <c r="FW123" t="b">
        <f t="shared" si="586"/>
        <v>0</v>
      </c>
      <c r="FX123" t="b">
        <f t="shared" si="587"/>
        <v>0</v>
      </c>
      <c r="FY123" t="b">
        <f t="shared" si="588"/>
        <v>0</v>
      </c>
      <c r="FZ123" t="b">
        <f t="shared" si="589"/>
        <v>0</v>
      </c>
      <c r="GA123" t="b">
        <f t="shared" si="590"/>
        <v>0</v>
      </c>
      <c r="GB123" t="b">
        <f t="shared" si="591"/>
        <v>0</v>
      </c>
      <c r="GC123" t="b">
        <f t="shared" si="592"/>
        <v>0</v>
      </c>
      <c r="GD123" t="b">
        <f t="shared" si="593"/>
        <v>0</v>
      </c>
      <c r="GE123" t="b">
        <f t="shared" si="594"/>
        <v>0</v>
      </c>
      <c r="GF123" t="b">
        <f t="shared" si="595"/>
        <v>0</v>
      </c>
      <c r="GG123" t="b">
        <f t="shared" si="596"/>
        <v>0</v>
      </c>
      <c r="GH123" t="b">
        <f t="shared" si="597"/>
        <v>0</v>
      </c>
      <c r="GI123" t="b">
        <f t="shared" si="598"/>
        <v>0</v>
      </c>
      <c r="GJ123" t="b">
        <f t="shared" si="599"/>
        <v>0</v>
      </c>
      <c r="GK123" t="b">
        <f t="shared" si="600"/>
        <v>0</v>
      </c>
      <c r="GL123" t="b">
        <f t="shared" si="601"/>
        <v>0</v>
      </c>
      <c r="GM123" t="b">
        <f t="shared" si="602"/>
        <v>0</v>
      </c>
      <c r="GN123" t="b">
        <f t="shared" si="603"/>
        <v>0</v>
      </c>
      <c r="GO123" t="b">
        <f t="shared" si="604"/>
        <v>0</v>
      </c>
      <c r="GP123" t="b">
        <f t="shared" si="605"/>
        <v>0</v>
      </c>
      <c r="GQ123" t="b">
        <f t="shared" si="606"/>
        <v>0</v>
      </c>
      <c r="GR123">
        <f t="shared" si="607"/>
        <v>0</v>
      </c>
      <c r="GS123">
        <f t="shared" si="608"/>
        <v>0</v>
      </c>
      <c r="GT123" t="b">
        <f t="shared" si="609"/>
        <v>0</v>
      </c>
      <c r="GU123">
        <f t="shared" si="610"/>
        <v>0</v>
      </c>
      <c r="GV123">
        <f t="shared" si="611"/>
        <v>0</v>
      </c>
      <c r="GW123" t="b">
        <f t="shared" si="612"/>
        <v>0</v>
      </c>
      <c r="GX123" t="b">
        <f t="shared" si="613"/>
        <v>0</v>
      </c>
      <c r="GY123" t="b">
        <f t="shared" si="614"/>
        <v>0</v>
      </c>
      <c r="GZ123" t="b">
        <f t="shared" si="615"/>
        <v>0</v>
      </c>
      <c r="HA123" t="b">
        <f t="shared" si="616"/>
        <v>0</v>
      </c>
      <c r="HB123" t="b">
        <f t="shared" si="617"/>
        <v>0</v>
      </c>
      <c r="HC123" t="b">
        <f t="shared" si="618"/>
        <v>0</v>
      </c>
      <c r="HD123" t="b">
        <f t="shared" si="619"/>
        <v>0</v>
      </c>
      <c r="HE123" t="b">
        <f t="shared" si="620"/>
        <v>0</v>
      </c>
      <c r="HF123" t="b">
        <f t="shared" si="621"/>
        <v>0</v>
      </c>
      <c r="HG123" t="b">
        <f t="shared" si="622"/>
        <v>0</v>
      </c>
      <c r="HH123" t="b">
        <f t="shared" si="623"/>
        <v>0</v>
      </c>
      <c r="HI123" t="b">
        <f t="shared" si="624"/>
        <v>0</v>
      </c>
      <c r="HJ123" t="b">
        <f t="shared" si="625"/>
        <v>0</v>
      </c>
      <c r="HK123" t="b">
        <f t="shared" si="626"/>
        <v>0</v>
      </c>
      <c r="HL123" t="b">
        <f t="shared" si="627"/>
        <v>0</v>
      </c>
      <c r="HM123" t="b">
        <f t="shared" si="628"/>
        <v>0</v>
      </c>
      <c r="HN123" t="b">
        <f t="shared" si="629"/>
        <v>0</v>
      </c>
      <c r="HO123" t="b">
        <f t="shared" si="630"/>
        <v>0</v>
      </c>
      <c r="HP123" t="b">
        <f t="shared" si="631"/>
        <v>0</v>
      </c>
      <c r="HQ123" t="b">
        <f t="shared" si="632"/>
        <v>0</v>
      </c>
      <c r="HR123" t="b">
        <f t="shared" si="633"/>
        <v>0</v>
      </c>
      <c r="HS123" t="b">
        <f t="shared" si="634"/>
        <v>0</v>
      </c>
      <c r="HT123" t="b">
        <f t="shared" si="635"/>
        <v>0</v>
      </c>
      <c r="HU123" t="b">
        <f t="shared" si="636"/>
        <v>0</v>
      </c>
      <c r="HV123" t="b">
        <f t="shared" si="637"/>
        <v>0</v>
      </c>
      <c r="HW123" t="b">
        <f t="shared" si="638"/>
        <v>0</v>
      </c>
      <c r="HX123" t="b">
        <f t="shared" si="639"/>
        <v>0</v>
      </c>
      <c r="HY123" t="b">
        <f t="shared" si="640"/>
        <v>0</v>
      </c>
      <c r="HZ123" t="b">
        <f t="shared" si="641"/>
        <v>0</v>
      </c>
      <c r="IA123" t="b">
        <f t="shared" si="642"/>
        <v>0</v>
      </c>
      <c r="IB123" t="b">
        <f t="shared" si="643"/>
        <v>0</v>
      </c>
      <c r="IC123" t="b">
        <f t="shared" si="644"/>
        <v>0</v>
      </c>
      <c r="ID123" t="b">
        <f t="shared" si="645"/>
        <v>0</v>
      </c>
      <c r="IE123">
        <f t="shared" si="646"/>
        <v>0</v>
      </c>
      <c r="IF123">
        <f t="shared" si="647"/>
        <v>0</v>
      </c>
      <c r="IG123">
        <f t="shared" si="648"/>
        <v>0</v>
      </c>
      <c r="IH123">
        <f t="shared" si="649"/>
        <v>0</v>
      </c>
      <c r="II123">
        <f t="shared" si="650"/>
        <v>0</v>
      </c>
      <c r="IJ123">
        <f t="shared" si="651"/>
        <v>0</v>
      </c>
      <c r="IK123">
        <f t="shared" si="652"/>
        <v>0</v>
      </c>
      <c r="IL123">
        <f t="shared" si="653"/>
        <v>0</v>
      </c>
      <c r="IM123">
        <f t="shared" si="654"/>
        <v>0</v>
      </c>
      <c r="IN123" t="b">
        <f t="shared" si="655"/>
        <v>0</v>
      </c>
      <c r="IO123">
        <f t="shared" si="656"/>
        <v>0</v>
      </c>
      <c r="IP123">
        <f t="shared" si="657"/>
        <v>0</v>
      </c>
      <c r="IQ123" t="b">
        <f t="shared" si="658"/>
        <v>0</v>
      </c>
      <c r="IR123" t="b">
        <f t="shared" si="659"/>
        <v>0</v>
      </c>
      <c r="IS123">
        <f t="shared" si="660"/>
        <v>0</v>
      </c>
      <c r="IT123" t="b">
        <f t="shared" si="661"/>
        <v>0</v>
      </c>
      <c r="IU123">
        <f t="shared" si="662"/>
        <v>0</v>
      </c>
      <c r="IV123">
        <f t="shared" si="663"/>
        <v>0</v>
      </c>
      <c r="IW123" t="b">
        <f t="shared" si="664"/>
        <v>0</v>
      </c>
      <c r="IX123">
        <f t="shared" si="665"/>
        <v>0</v>
      </c>
      <c r="IY123" t="b">
        <f t="shared" si="666"/>
        <v>0</v>
      </c>
      <c r="IZ123" t="b">
        <f t="shared" si="667"/>
        <v>0</v>
      </c>
      <c r="JA123" t="b">
        <f t="shared" si="668"/>
        <v>0</v>
      </c>
      <c r="JB123" t="b">
        <f t="shared" si="669"/>
        <v>0</v>
      </c>
      <c r="JC123" t="b">
        <f t="shared" si="670"/>
        <v>0</v>
      </c>
      <c r="JD123" t="b">
        <f t="shared" si="671"/>
        <v>0</v>
      </c>
      <c r="JE123" t="b">
        <f t="shared" si="672"/>
        <v>0</v>
      </c>
      <c r="JF123" t="b">
        <f t="shared" si="673"/>
        <v>0</v>
      </c>
      <c r="JG123" t="b">
        <f t="shared" si="674"/>
        <v>0</v>
      </c>
      <c r="JH123" t="b">
        <f t="shared" si="675"/>
        <v>0</v>
      </c>
      <c r="JI123" t="b">
        <f t="shared" si="676"/>
        <v>0</v>
      </c>
      <c r="JJ123" t="b">
        <f t="shared" si="677"/>
        <v>0</v>
      </c>
      <c r="JK123" t="b">
        <f t="shared" si="678"/>
        <v>0</v>
      </c>
      <c r="JL123">
        <f t="shared" si="679"/>
        <v>0</v>
      </c>
      <c r="JM123" t="b">
        <f t="shared" si="680"/>
        <v>0</v>
      </c>
      <c r="JN123" t="b">
        <f t="shared" si="681"/>
        <v>0</v>
      </c>
      <c r="JO123" t="b">
        <f t="shared" si="682"/>
        <v>0</v>
      </c>
      <c r="JP123" t="b">
        <f t="shared" si="683"/>
        <v>0</v>
      </c>
      <c r="JQ123" t="b">
        <f t="shared" si="684"/>
        <v>0</v>
      </c>
      <c r="JR123" t="b">
        <f t="shared" si="685"/>
        <v>0</v>
      </c>
      <c r="JS123" t="b">
        <f t="shared" si="686"/>
        <v>0</v>
      </c>
      <c r="JT123">
        <f t="shared" si="687"/>
        <v>0</v>
      </c>
      <c r="JU123">
        <f t="shared" si="688"/>
        <v>0</v>
      </c>
      <c r="JV123">
        <f t="shared" si="689"/>
        <v>0</v>
      </c>
      <c r="JW123">
        <f t="shared" si="690"/>
        <v>0</v>
      </c>
      <c r="JX123" t="b">
        <f t="shared" si="691"/>
        <v>0</v>
      </c>
      <c r="JY123">
        <f t="shared" si="692"/>
        <v>0</v>
      </c>
      <c r="JZ123" t="b">
        <f t="shared" si="693"/>
        <v>0</v>
      </c>
      <c r="KA123" t="b">
        <f t="shared" si="694"/>
        <v>0</v>
      </c>
      <c r="KC123" t="b">
        <f t="shared" si="695"/>
        <v>0</v>
      </c>
      <c r="KD123" t="b">
        <f t="shared" si="696"/>
        <v>0</v>
      </c>
      <c r="KE123">
        <f t="shared" si="697"/>
        <v>0</v>
      </c>
      <c r="KF123" t="b">
        <f t="shared" si="698"/>
        <v>0</v>
      </c>
      <c r="KG123" t="b">
        <f t="shared" si="699"/>
        <v>0</v>
      </c>
      <c r="KH123" t="b">
        <f t="shared" si="700"/>
        <v>0</v>
      </c>
      <c r="KI123" t="b">
        <f t="shared" si="701"/>
        <v>0</v>
      </c>
      <c r="KJ123" t="b">
        <f t="shared" si="702"/>
        <v>0</v>
      </c>
      <c r="KK123">
        <f t="shared" si="759"/>
        <v>0</v>
      </c>
      <c r="KL123" t="b">
        <f t="shared" si="703"/>
        <v>0</v>
      </c>
      <c r="KM123" t="b">
        <f t="shared" si="704"/>
        <v>0</v>
      </c>
      <c r="KN123" t="b">
        <f t="shared" si="705"/>
        <v>0</v>
      </c>
      <c r="KO123" t="b">
        <f t="shared" si="706"/>
        <v>0</v>
      </c>
      <c r="KP123" t="b">
        <f t="shared" si="707"/>
        <v>0</v>
      </c>
      <c r="KQ123" t="b">
        <f t="shared" si="708"/>
        <v>0</v>
      </c>
      <c r="KR123" t="b">
        <f t="shared" si="709"/>
        <v>0</v>
      </c>
      <c r="KS123" t="b">
        <f t="shared" si="710"/>
        <v>0</v>
      </c>
      <c r="KT123" t="b">
        <f t="shared" si="711"/>
        <v>0</v>
      </c>
      <c r="KU123" t="b">
        <f t="shared" si="712"/>
        <v>0</v>
      </c>
      <c r="KV123" t="b">
        <f t="shared" si="713"/>
        <v>0</v>
      </c>
      <c r="KW123" t="b">
        <f t="shared" si="714"/>
        <v>0</v>
      </c>
      <c r="KX123" t="b">
        <f t="shared" si="715"/>
        <v>0</v>
      </c>
      <c r="KY123" t="b">
        <f t="shared" si="716"/>
        <v>0</v>
      </c>
      <c r="KZ123" t="b">
        <f t="shared" si="717"/>
        <v>0</v>
      </c>
      <c r="LA123" t="b">
        <f t="shared" si="718"/>
        <v>0</v>
      </c>
      <c r="LB123" t="b">
        <f t="shared" si="719"/>
        <v>0</v>
      </c>
      <c r="LC123" t="b">
        <f t="shared" si="720"/>
        <v>0</v>
      </c>
      <c r="LD123" t="b">
        <f t="shared" si="721"/>
        <v>0</v>
      </c>
      <c r="LE123" t="b">
        <f t="shared" si="722"/>
        <v>0</v>
      </c>
      <c r="LF123" t="b">
        <f t="shared" si="723"/>
        <v>0</v>
      </c>
      <c r="LG123" t="b">
        <f t="shared" si="724"/>
        <v>0</v>
      </c>
      <c r="LH123" t="b">
        <f t="shared" si="725"/>
        <v>0</v>
      </c>
      <c r="LI123" t="b">
        <f t="shared" si="726"/>
        <v>0</v>
      </c>
      <c r="LJ123" t="b">
        <f t="shared" si="727"/>
        <v>0</v>
      </c>
      <c r="LK123" t="b">
        <f t="shared" si="728"/>
        <v>0</v>
      </c>
      <c r="LL123" t="b">
        <f t="shared" si="729"/>
        <v>0</v>
      </c>
      <c r="LM123" t="b">
        <f t="shared" si="730"/>
        <v>0</v>
      </c>
      <c r="LN123" t="b">
        <f t="shared" si="731"/>
        <v>0</v>
      </c>
      <c r="LO123" t="b">
        <f t="shared" si="732"/>
        <v>0</v>
      </c>
      <c r="LP123" t="b">
        <f t="shared" si="733"/>
        <v>0</v>
      </c>
      <c r="LQ123" t="b">
        <f t="shared" si="734"/>
        <v>0</v>
      </c>
      <c r="LR123" t="b">
        <f t="shared" si="735"/>
        <v>0</v>
      </c>
      <c r="LS123" t="b">
        <f t="shared" si="736"/>
        <v>0</v>
      </c>
      <c r="LT123" t="b">
        <f t="shared" si="737"/>
        <v>0</v>
      </c>
      <c r="LU123" t="b">
        <f t="shared" si="738"/>
        <v>0</v>
      </c>
      <c r="LW123">
        <f t="shared" si="544"/>
        <v>1.75</v>
      </c>
      <c r="LX123" s="24" t="str">
        <f t="shared" si="746"/>
        <v>CHECK</v>
      </c>
      <c r="LY123">
        <f t="shared" si="545"/>
        <v>2</v>
      </c>
      <c r="LZ123" s="25" t="str">
        <f t="shared" si="753"/>
        <v>CHECK</v>
      </c>
      <c r="MA123" t="e">
        <f t="shared" si="546"/>
        <v>#DIV/0!</v>
      </c>
      <c r="MB123" t="str">
        <f t="shared" si="745"/>
        <v>CHECK</v>
      </c>
      <c r="MC123">
        <f t="shared" si="547"/>
        <v>1.75</v>
      </c>
      <c r="MD123" t="str">
        <f t="shared" si="747"/>
        <v>CHECK</v>
      </c>
      <c r="ME123" t="e">
        <f t="shared" si="548"/>
        <v>#DIV/0!</v>
      </c>
      <c r="MF123" t="str">
        <f t="shared" si="575"/>
        <v>CHECK</v>
      </c>
      <c r="MG123" t="e">
        <f t="shared" si="549"/>
        <v>#DIV/0!</v>
      </c>
      <c r="MH123" t="str">
        <f t="shared" si="754"/>
        <v>CHECK</v>
      </c>
      <c r="MI123">
        <f t="shared" si="550"/>
        <v>2</v>
      </c>
      <c r="MJ123" s="25" t="str">
        <f t="shared" si="741"/>
        <v>CHECK</v>
      </c>
      <c r="MK123">
        <f t="shared" si="552"/>
        <v>0</v>
      </c>
      <c r="ML123" t="str">
        <f t="shared" si="742"/>
        <v>CHECK</v>
      </c>
      <c r="MM123" t="e">
        <f t="shared" si="554"/>
        <v>#DIV/0!</v>
      </c>
      <c r="MN123" t="str">
        <f t="shared" si="755"/>
        <v>CHECK</v>
      </c>
      <c r="MO123">
        <f t="shared" si="555"/>
        <v>0</v>
      </c>
      <c r="MP123" t="str">
        <f t="shared" si="748"/>
        <v>CHECK</v>
      </c>
      <c r="MQ123" t="e">
        <f t="shared" si="556"/>
        <v>#DIV/0!</v>
      </c>
      <c r="MR123" t="str">
        <f t="shared" si="757"/>
        <v>CHECK</v>
      </c>
      <c r="MS123">
        <f t="shared" si="557"/>
        <v>0</v>
      </c>
      <c r="MT123" t="str">
        <f t="shared" si="758"/>
        <v>CHECK</v>
      </c>
      <c r="MU123">
        <f t="shared" si="558"/>
        <v>0</v>
      </c>
      <c r="MV123" t="str">
        <f t="shared" si="760"/>
        <v>CHECK</v>
      </c>
      <c r="MW123" t="e">
        <f t="shared" si="559"/>
        <v>#DIV/0!</v>
      </c>
      <c r="MX123" t="str">
        <f t="shared" si="752"/>
        <v>CHECK</v>
      </c>
      <c r="MY123" t="e">
        <f t="shared" si="560"/>
        <v>#DIV/0!</v>
      </c>
      <c r="MZ123" t="str">
        <f t="shared" si="756"/>
        <v>CHECK</v>
      </c>
    </row>
    <row r="124" spans="1:364" ht="16">
      <c r="A124" t="s">
        <v>293</v>
      </c>
      <c r="B124" t="s">
        <v>837</v>
      </c>
      <c r="C124">
        <v>92</v>
      </c>
      <c r="FM124" t="b">
        <f t="shared" si="576"/>
        <v>0</v>
      </c>
      <c r="FN124" t="b">
        <f t="shared" si="577"/>
        <v>0</v>
      </c>
      <c r="FO124" t="b">
        <f t="shared" si="578"/>
        <v>0</v>
      </c>
      <c r="FP124" t="b">
        <f t="shared" si="579"/>
        <v>0</v>
      </c>
      <c r="FQ124" t="b">
        <f t="shared" si="580"/>
        <v>0</v>
      </c>
      <c r="FR124" t="b">
        <f t="shared" si="581"/>
        <v>0</v>
      </c>
      <c r="FS124" t="b">
        <f t="shared" si="582"/>
        <v>0</v>
      </c>
      <c r="FT124" t="b">
        <f t="shared" si="583"/>
        <v>0</v>
      </c>
      <c r="FU124" t="b">
        <f t="shared" si="584"/>
        <v>0</v>
      </c>
      <c r="FV124" t="b">
        <f t="shared" si="585"/>
        <v>0</v>
      </c>
      <c r="FW124" t="b">
        <f t="shared" si="586"/>
        <v>0</v>
      </c>
      <c r="FX124" t="b">
        <f t="shared" si="587"/>
        <v>0</v>
      </c>
      <c r="FY124" t="b">
        <f t="shared" si="588"/>
        <v>0</v>
      </c>
      <c r="FZ124" t="b">
        <f t="shared" si="589"/>
        <v>0</v>
      </c>
      <c r="GA124" t="b">
        <f t="shared" si="590"/>
        <v>0</v>
      </c>
      <c r="GB124" t="b">
        <f t="shared" si="591"/>
        <v>0</v>
      </c>
      <c r="GC124" t="b">
        <f t="shared" si="592"/>
        <v>0</v>
      </c>
      <c r="GD124" t="b">
        <f t="shared" si="593"/>
        <v>0</v>
      </c>
      <c r="GE124" t="b">
        <f t="shared" si="594"/>
        <v>0</v>
      </c>
      <c r="GF124" t="b">
        <f t="shared" si="595"/>
        <v>0</v>
      </c>
      <c r="GG124" t="b">
        <f t="shared" si="596"/>
        <v>0</v>
      </c>
      <c r="GH124" t="b">
        <f t="shared" si="597"/>
        <v>0</v>
      </c>
      <c r="GI124" t="b">
        <f t="shared" si="598"/>
        <v>0</v>
      </c>
      <c r="GJ124" t="b">
        <f t="shared" si="599"/>
        <v>0</v>
      </c>
      <c r="GK124" t="b">
        <f t="shared" si="600"/>
        <v>0</v>
      </c>
      <c r="GL124" t="b">
        <f t="shared" si="601"/>
        <v>0</v>
      </c>
      <c r="GM124" t="b">
        <f t="shared" si="602"/>
        <v>0</v>
      </c>
      <c r="GN124" t="b">
        <f t="shared" si="603"/>
        <v>0</v>
      </c>
      <c r="GO124" t="b">
        <f t="shared" si="604"/>
        <v>0</v>
      </c>
      <c r="GP124" t="b">
        <f t="shared" si="605"/>
        <v>0</v>
      </c>
      <c r="GQ124" t="b">
        <f t="shared" si="606"/>
        <v>0</v>
      </c>
      <c r="GR124">
        <f t="shared" si="607"/>
        <v>0</v>
      </c>
      <c r="GS124">
        <f t="shared" si="608"/>
        <v>0</v>
      </c>
      <c r="GT124" t="b">
        <f t="shared" si="609"/>
        <v>0</v>
      </c>
      <c r="GU124">
        <f t="shared" si="610"/>
        <v>0</v>
      </c>
      <c r="GV124">
        <f t="shared" si="611"/>
        <v>0</v>
      </c>
      <c r="GW124" t="b">
        <f t="shared" si="612"/>
        <v>0</v>
      </c>
      <c r="GX124" t="b">
        <f t="shared" si="613"/>
        <v>0</v>
      </c>
      <c r="GY124" t="b">
        <f t="shared" si="614"/>
        <v>0</v>
      </c>
      <c r="GZ124" t="b">
        <f t="shared" si="615"/>
        <v>0</v>
      </c>
      <c r="HA124" t="b">
        <f t="shared" si="616"/>
        <v>0</v>
      </c>
      <c r="HB124" t="b">
        <f t="shared" si="617"/>
        <v>0</v>
      </c>
      <c r="HC124" t="b">
        <f t="shared" si="618"/>
        <v>0</v>
      </c>
      <c r="HD124" t="b">
        <f t="shared" si="619"/>
        <v>0</v>
      </c>
      <c r="HE124" t="b">
        <f t="shared" si="620"/>
        <v>0</v>
      </c>
      <c r="HF124" t="b">
        <f t="shared" si="621"/>
        <v>0</v>
      </c>
      <c r="HG124" t="b">
        <f t="shared" si="622"/>
        <v>0</v>
      </c>
      <c r="HH124" t="b">
        <f t="shared" si="623"/>
        <v>0</v>
      </c>
      <c r="HI124" t="b">
        <f t="shared" si="624"/>
        <v>0</v>
      </c>
      <c r="HJ124" t="b">
        <f t="shared" si="625"/>
        <v>0</v>
      </c>
      <c r="HK124" t="b">
        <f t="shared" si="626"/>
        <v>0</v>
      </c>
      <c r="HL124" t="b">
        <f t="shared" si="627"/>
        <v>0</v>
      </c>
      <c r="HM124" t="b">
        <f t="shared" si="628"/>
        <v>0</v>
      </c>
      <c r="HN124" t="b">
        <f t="shared" si="629"/>
        <v>0</v>
      </c>
      <c r="HO124" t="b">
        <f t="shared" si="630"/>
        <v>0</v>
      </c>
      <c r="HP124" t="b">
        <f t="shared" si="631"/>
        <v>0</v>
      </c>
      <c r="HQ124" t="b">
        <f t="shared" si="632"/>
        <v>0</v>
      </c>
      <c r="HR124" t="b">
        <f t="shared" si="633"/>
        <v>0</v>
      </c>
      <c r="HS124" t="b">
        <f t="shared" si="634"/>
        <v>0</v>
      </c>
      <c r="HT124" t="b">
        <f t="shared" si="635"/>
        <v>0</v>
      </c>
      <c r="HU124" t="b">
        <f t="shared" si="636"/>
        <v>0</v>
      </c>
      <c r="HV124" t="b">
        <f t="shared" si="637"/>
        <v>0</v>
      </c>
      <c r="HW124" t="b">
        <f t="shared" si="638"/>
        <v>0</v>
      </c>
      <c r="HX124" t="b">
        <f t="shared" si="639"/>
        <v>0</v>
      </c>
      <c r="HY124" t="b">
        <f t="shared" si="640"/>
        <v>0</v>
      </c>
      <c r="HZ124" t="b">
        <f t="shared" si="641"/>
        <v>0</v>
      </c>
      <c r="IA124" t="b">
        <f t="shared" si="642"/>
        <v>0</v>
      </c>
      <c r="IB124" t="b">
        <f t="shared" si="643"/>
        <v>0</v>
      </c>
      <c r="IC124" t="b">
        <f t="shared" si="644"/>
        <v>0</v>
      </c>
      <c r="ID124" t="b">
        <f t="shared" si="645"/>
        <v>0</v>
      </c>
      <c r="IE124">
        <f t="shared" si="646"/>
        <v>0</v>
      </c>
      <c r="IF124">
        <f t="shared" si="647"/>
        <v>0</v>
      </c>
      <c r="IG124">
        <f t="shared" si="648"/>
        <v>0</v>
      </c>
      <c r="IH124">
        <f t="shared" si="649"/>
        <v>0</v>
      </c>
      <c r="II124">
        <f t="shared" si="650"/>
        <v>0</v>
      </c>
      <c r="IJ124">
        <f t="shared" si="651"/>
        <v>0</v>
      </c>
      <c r="IK124">
        <f t="shared" si="652"/>
        <v>0</v>
      </c>
      <c r="IL124">
        <f t="shared" si="653"/>
        <v>0</v>
      </c>
      <c r="IM124">
        <f t="shared" si="654"/>
        <v>0</v>
      </c>
      <c r="IN124" t="b">
        <f t="shared" si="655"/>
        <v>0</v>
      </c>
      <c r="IO124">
        <f t="shared" si="656"/>
        <v>0</v>
      </c>
      <c r="IP124">
        <f t="shared" si="657"/>
        <v>0</v>
      </c>
      <c r="IQ124" t="b">
        <f t="shared" si="658"/>
        <v>0</v>
      </c>
      <c r="IR124" t="b">
        <f t="shared" si="659"/>
        <v>0</v>
      </c>
      <c r="IS124">
        <f t="shared" si="660"/>
        <v>0</v>
      </c>
      <c r="IT124" t="b">
        <f t="shared" si="661"/>
        <v>0</v>
      </c>
      <c r="IU124">
        <f t="shared" si="662"/>
        <v>0</v>
      </c>
      <c r="IV124">
        <f t="shared" si="663"/>
        <v>0</v>
      </c>
      <c r="IW124" t="b">
        <f t="shared" si="664"/>
        <v>0</v>
      </c>
      <c r="IX124">
        <f t="shared" si="665"/>
        <v>0</v>
      </c>
      <c r="IY124" t="b">
        <f t="shared" si="666"/>
        <v>0</v>
      </c>
      <c r="IZ124" t="b">
        <f t="shared" si="667"/>
        <v>0</v>
      </c>
      <c r="JA124" t="b">
        <f t="shared" si="668"/>
        <v>0</v>
      </c>
      <c r="JB124" t="b">
        <f t="shared" si="669"/>
        <v>0</v>
      </c>
      <c r="JC124" t="b">
        <f t="shared" si="670"/>
        <v>0</v>
      </c>
      <c r="JD124" t="b">
        <f t="shared" si="671"/>
        <v>0</v>
      </c>
      <c r="JE124" t="b">
        <f t="shared" si="672"/>
        <v>0</v>
      </c>
      <c r="JF124" t="b">
        <f t="shared" si="673"/>
        <v>0</v>
      </c>
      <c r="JG124" t="b">
        <f t="shared" si="674"/>
        <v>0</v>
      </c>
      <c r="JH124" t="b">
        <f t="shared" si="675"/>
        <v>0</v>
      </c>
      <c r="JI124" t="b">
        <f t="shared" si="676"/>
        <v>0</v>
      </c>
      <c r="JJ124" t="b">
        <f t="shared" si="677"/>
        <v>0</v>
      </c>
      <c r="JK124" t="b">
        <f t="shared" si="678"/>
        <v>0</v>
      </c>
      <c r="JL124">
        <f t="shared" si="679"/>
        <v>0</v>
      </c>
      <c r="JM124" t="b">
        <f t="shared" si="680"/>
        <v>0</v>
      </c>
      <c r="JN124" t="b">
        <f t="shared" si="681"/>
        <v>0</v>
      </c>
      <c r="JO124" t="b">
        <f t="shared" si="682"/>
        <v>0</v>
      </c>
      <c r="JP124" t="b">
        <f t="shared" si="683"/>
        <v>0</v>
      </c>
      <c r="JQ124" t="b">
        <f t="shared" si="684"/>
        <v>0</v>
      </c>
      <c r="JR124" t="b">
        <f t="shared" si="685"/>
        <v>0</v>
      </c>
      <c r="JS124" t="b">
        <f t="shared" si="686"/>
        <v>0</v>
      </c>
      <c r="JT124">
        <f t="shared" si="687"/>
        <v>0</v>
      </c>
      <c r="JU124">
        <f t="shared" si="688"/>
        <v>0</v>
      </c>
      <c r="JV124">
        <f t="shared" si="689"/>
        <v>0</v>
      </c>
      <c r="JW124">
        <f t="shared" si="690"/>
        <v>0</v>
      </c>
      <c r="JX124" t="b">
        <f t="shared" si="691"/>
        <v>0</v>
      </c>
      <c r="JY124">
        <f t="shared" si="692"/>
        <v>0</v>
      </c>
      <c r="JZ124" t="b">
        <f t="shared" si="693"/>
        <v>0</v>
      </c>
      <c r="KA124" t="b">
        <f t="shared" si="694"/>
        <v>0</v>
      </c>
      <c r="KC124" t="b">
        <f t="shared" si="695"/>
        <v>0</v>
      </c>
      <c r="KD124" t="b">
        <f t="shared" si="696"/>
        <v>0</v>
      </c>
      <c r="KE124">
        <f t="shared" si="697"/>
        <v>0</v>
      </c>
      <c r="KF124" t="b">
        <f t="shared" si="698"/>
        <v>0</v>
      </c>
      <c r="KG124" t="b">
        <f t="shared" si="699"/>
        <v>0</v>
      </c>
      <c r="KH124" t="b">
        <f t="shared" si="700"/>
        <v>0</v>
      </c>
      <c r="KI124" t="b">
        <f t="shared" si="701"/>
        <v>0</v>
      </c>
      <c r="KJ124" t="b">
        <f t="shared" si="702"/>
        <v>0</v>
      </c>
      <c r="KK124">
        <f t="shared" si="759"/>
        <v>0</v>
      </c>
      <c r="KL124" t="b">
        <f t="shared" si="703"/>
        <v>0</v>
      </c>
      <c r="KM124" t="b">
        <f t="shared" si="704"/>
        <v>0</v>
      </c>
      <c r="KN124" t="b">
        <f t="shared" si="705"/>
        <v>0</v>
      </c>
      <c r="KO124" t="b">
        <f t="shared" si="706"/>
        <v>0</v>
      </c>
      <c r="KP124" t="b">
        <f t="shared" si="707"/>
        <v>0</v>
      </c>
      <c r="KQ124" t="b">
        <f t="shared" si="708"/>
        <v>0</v>
      </c>
      <c r="KR124" t="b">
        <f t="shared" si="709"/>
        <v>0</v>
      </c>
      <c r="KS124" t="b">
        <f t="shared" si="710"/>
        <v>0</v>
      </c>
      <c r="KT124" t="b">
        <f t="shared" si="711"/>
        <v>0</v>
      </c>
      <c r="KU124" t="b">
        <f t="shared" si="712"/>
        <v>0</v>
      </c>
      <c r="KV124" t="b">
        <f t="shared" si="713"/>
        <v>0</v>
      </c>
      <c r="KW124" t="b">
        <f t="shared" si="714"/>
        <v>0</v>
      </c>
      <c r="KX124" t="b">
        <f t="shared" si="715"/>
        <v>0</v>
      </c>
      <c r="KY124" t="b">
        <f t="shared" si="716"/>
        <v>0</v>
      </c>
      <c r="KZ124" t="b">
        <f t="shared" si="717"/>
        <v>0</v>
      </c>
      <c r="LA124" t="b">
        <f t="shared" si="718"/>
        <v>0</v>
      </c>
      <c r="LB124" t="b">
        <f t="shared" si="719"/>
        <v>0</v>
      </c>
      <c r="LC124" t="b">
        <f t="shared" si="720"/>
        <v>0</v>
      </c>
      <c r="LD124" t="b">
        <f t="shared" si="721"/>
        <v>0</v>
      </c>
      <c r="LE124" t="b">
        <f t="shared" si="722"/>
        <v>0</v>
      </c>
      <c r="LF124" t="b">
        <f t="shared" si="723"/>
        <v>0</v>
      </c>
      <c r="LG124" t="b">
        <f t="shared" si="724"/>
        <v>0</v>
      </c>
      <c r="LH124" t="b">
        <f t="shared" si="725"/>
        <v>0</v>
      </c>
      <c r="LI124" t="b">
        <f t="shared" si="726"/>
        <v>0</v>
      </c>
      <c r="LJ124" t="b">
        <f t="shared" si="727"/>
        <v>0</v>
      </c>
      <c r="LK124" t="b">
        <f t="shared" si="728"/>
        <v>0</v>
      </c>
      <c r="LL124" t="b">
        <f t="shared" si="729"/>
        <v>0</v>
      </c>
      <c r="LM124" t="b">
        <f t="shared" si="730"/>
        <v>0</v>
      </c>
      <c r="LN124" t="b">
        <f t="shared" si="731"/>
        <v>0</v>
      </c>
      <c r="LO124" t="b">
        <f t="shared" si="732"/>
        <v>0</v>
      </c>
      <c r="LP124" t="b">
        <f t="shared" si="733"/>
        <v>0</v>
      </c>
      <c r="LQ124" t="b">
        <f t="shared" si="734"/>
        <v>0</v>
      </c>
      <c r="LR124" t="b">
        <f t="shared" si="735"/>
        <v>0</v>
      </c>
      <c r="LS124" t="b">
        <f t="shared" si="736"/>
        <v>0</v>
      </c>
      <c r="LT124" t="b">
        <f t="shared" si="737"/>
        <v>0</v>
      </c>
      <c r="LU124" t="b">
        <f t="shared" si="738"/>
        <v>0</v>
      </c>
      <c r="LW124" t="e">
        <f t="shared" si="544"/>
        <v>#DIV/0!</v>
      </c>
      <c r="LX124" s="24">
        <f>18/19</f>
        <v>0.94736842105263153</v>
      </c>
      <c r="LY124" t="e">
        <f t="shared" si="545"/>
        <v>#DIV/0!</v>
      </c>
      <c r="LZ124" s="25" t="str">
        <f t="shared" si="753"/>
        <v>CHECK</v>
      </c>
      <c r="MA124" t="e">
        <f t="shared" si="546"/>
        <v>#DIV/0!</v>
      </c>
      <c r="MB124" t="str">
        <f t="shared" si="745"/>
        <v>CHECK</v>
      </c>
      <c r="MC124" t="e">
        <f t="shared" si="547"/>
        <v>#DIV/0!</v>
      </c>
      <c r="MD124">
        <f>8/9</f>
        <v>0.88888888888888884</v>
      </c>
      <c r="ME124" t="e">
        <f t="shared" si="548"/>
        <v>#DIV/0!</v>
      </c>
      <c r="MF124" t="str">
        <f t="shared" si="575"/>
        <v>CHECK</v>
      </c>
      <c r="MG124" t="e">
        <f t="shared" si="549"/>
        <v>#DIV/0!</v>
      </c>
      <c r="MH124" t="str">
        <f t="shared" si="754"/>
        <v>CHECK</v>
      </c>
      <c r="MI124" t="e">
        <f t="shared" si="550"/>
        <v>#DIV/0!</v>
      </c>
      <c r="MJ124" s="25" t="str">
        <f t="shared" si="741"/>
        <v>CHECK</v>
      </c>
      <c r="MK124">
        <f t="shared" si="552"/>
        <v>0</v>
      </c>
      <c r="ML124" t="str">
        <f t="shared" si="742"/>
        <v>CHECK</v>
      </c>
      <c r="MM124" t="e">
        <f t="shared" si="554"/>
        <v>#DIV/0!</v>
      </c>
      <c r="MN124" t="str">
        <f t="shared" si="755"/>
        <v>CHECK</v>
      </c>
      <c r="MO124">
        <f t="shared" si="555"/>
        <v>0</v>
      </c>
      <c r="MP124" t="str">
        <f t="shared" si="748"/>
        <v>CHECK</v>
      </c>
      <c r="MQ124" t="e">
        <f t="shared" si="556"/>
        <v>#DIV/0!</v>
      </c>
      <c r="MR124" t="str">
        <f t="shared" si="757"/>
        <v>CHECK</v>
      </c>
      <c r="MS124">
        <f t="shared" si="557"/>
        <v>0</v>
      </c>
      <c r="MT124" t="str">
        <f t="shared" si="758"/>
        <v>CHECK</v>
      </c>
      <c r="MU124">
        <f t="shared" si="558"/>
        <v>0</v>
      </c>
      <c r="MV124" t="str">
        <f t="shared" si="760"/>
        <v>CHECK</v>
      </c>
      <c r="MW124" t="e">
        <f t="shared" si="559"/>
        <v>#DIV/0!</v>
      </c>
      <c r="MX124">
        <f>31/36</f>
        <v>0.86111111111111116</v>
      </c>
      <c r="MY124" t="e">
        <f t="shared" si="560"/>
        <v>#DIV/0!</v>
      </c>
      <c r="MZ124" t="str">
        <f t="shared" si="756"/>
        <v>CHECK</v>
      </c>
    </row>
    <row r="125" spans="1:364" ht="16">
      <c r="A125" t="s">
        <v>295</v>
      </c>
      <c r="B125" t="s">
        <v>837</v>
      </c>
      <c r="C125" s="1">
        <v>92</v>
      </c>
      <c r="D125">
        <v>1</v>
      </c>
      <c r="E125">
        <v>3</v>
      </c>
      <c r="F125">
        <v>3</v>
      </c>
      <c r="G125">
        <v>3</v>
      </c>
      <c r="H125">
        <v>3</v>
      </c>
      <c r="I125">
        <v>3</v>
      </c>
      <c r="J125">
        <v>2</v>
      </c>
      <c r="K125">
        <v>2</v>
      </c>
      <c r="L125">
        <v>3</v>
      </c>
      <c r="M125">
        <v>3</v>
      </c>
      <c r="N125">
        <v>2</v>
      </c>
      <c r="O125">
        <v>2</v>
      </c>
      <c r="P125">
        <v>2</v>
      </c>
      <c r="Q125">
        <v>2</v>
      </c>
      <c r="R125">
        <v>3</v>
      </c>
      <c r="S125">
        <v>3</v>
      </c>
      <c r="T125">
        <v>2</v>
      </c>
      <c r="U125">
        <v>2</v>
      </c>
      <c r="V125">
        <v>2</v>
      </c>
      <c r="W125">
        <v>2</v>
      </c>
      <c r="X125">
        <v>3</v>
      </c>
      <c r="Y125">
        <v>2</v>
      </c>
      <c r="Z125">
        <v>3</v>
      </c>
      <c r="AA125">
        <v>3</v>
      </c>
      <c r="AB125">
        <v>2</v>
      </c>
      <c r="AC125">
        <v>2</v>
      </c>
      <c r="AD125">
        <v>3</v>
      </c>
      <c r="AE125">
        <v>2</v>
      </c>
      <c r="AF125">
        <v>2</v>
      </c>
      <c r="AG125">
        <v>3</v>
      </c>
      <c r="AH125">
        <v>3</v>
      </c>
      <c r="AI125">
        <v>5</v>
      </c>
      <c r="AJ125">
        <v>5</v>
      </c>
      <c r="AK125">
        <v>3</v>
      </c>
      <c r="AL125">
        <v>5</v>
      </c>
      <c r="AM125">
        <v>5</v>
      </c>
      <c r="AN125">
        <v>3</v>
      </c>
      <c r="AO125">
        <v>3</v>
      </c>
      <c r="AP125">
        <v>3</v>
      </c>
      <c r="AQ125">
        <v>3</v>
      </c>
      <c r="AR125">
        <v>3</v>
      </c>
      <c r="AS125">
        <v>2</v>
      </c>
      <c r="AT125">
        <v>3</v>
      </c>
      <c r="AU125">
        <v>2</v>
      </c>
      <c r="AV125">
        <v>4</v>
      </c>
      <c r="AW125">
        <v>4</v>
      </c>
      <c r="AX125">
        <v>2</v>
      </c>
      <c r="AY125">
        <v>2</v>
      </c>
      <c r="AZ125">
        <v>4</v>
      </c>
      <c r="BA125">
        <v>2</v>
      </c>
      <c r="BB125">
        <v>2</v>
      </c>
      <c r="BC125">
        <v>2</v>
      </c>
      <c r="BD125">
        <v>3</v>
      </c>
      <c r="BE125">
        <v>3</v>
      </c>
      <c r="BF125">
        <v>2</v>
      </c>
      <c r="BG125">
        <v>2</v>
      </c>
      <c r="BH125">
        <v>2</v>
      </c>
      <c r="BI125">
        <v>3</v>
      </c>
      <c r="BJ125">
        <v>2</v>
      </c>
      <c r="BK125">
        <v>3</v>
      </c>
      <c r="BL125">
        <v>4</v>
      </c>
      <c r="BM125">
        <v>3</v>
      </c>
      <c r="BN125">
        <v>2</v>
      </c>
      <c r="BO125">
        <v>3</v>
      </c>
      <c r="BP125">
        <v>3</v>
      </c>
      <c r="BQ125">
        <v>2</v>
      </c>
      <c r="BR125">
        <v>3</v>
      </c>
      <c r="BS125">
        <v>3</v>
      </c>
      <c r="BT125">
        <v>3</v>
      </c>
      <c r="BU125">
        <v>2</v>
      </c>
      <c r="BV125">
        <v>4</v>
      </c>
      <c r="BW125">
        <v>2</v>
      </c>
      <c r="BX125">
        <v>3</v>
      </c>
      <c r="BY125">
        <v>2</v>
      </c>
      <c r="BZ125">
        <v>1</v>
      </c>
      <c r="CA125">
        <v>3</v>
      </c>
      <c r="CB125">
        <v>3</v>
      </c>
      <c r="CC125">
        <v>2</v>
      </c>
      <c r="CD125">
        <v>2</v>
      </c>
      <c r="CE125">
        <v>4</v>
      </c>
      <c r="CF125">
        <v>2</v>
      </c>
      <c r="CG125">
        <v>2</v>
      </c>
      <c r="CH125">
        <v>3</v>
      </c>
      <c r="CI125">
        <v>3</v>
      </c>
      <c r="CJ125">
        <v>2</v>
      </c>
      <c r="CK125">
        <v>3</v>
      </c>
      <c r="CL125">
        <v>2</v>
      </c>
      <c r="CM125">
        <v>2</v>
      </c>
      <c r="CN125">
        <v>3</v>
      </c>
      <c r="CO125">
        <v>2</v>
      </c>
      <c r="CP125">
        <v>1</v>
      </c>
      <c r="CQ125">
        <v>1</v>
      </c>
      <c r="CR125">
        <v>2</v>
      </c>
      <c r="CS125">
        <v>1</v>
      </c>
      <c r="CT125">
        <v>2</v>
      </c>
      <c r="CU125">
        <v>3</v>
      </c>
      <c r="CV125">
        <v>3</v>
      </c>
      <c r="CW125">
        <v>2</v>
      </c>
      <c r="CX125">
        <v>1</v>
      </c>
      <c r="CY125">
        <v>1</v>
      </c>
      <c r="CZ125">
        <v>1</v>
      </c>
      <c r="DA125">
        <v>4</v>
      </c>
      <c r="DB125">
        <v>3</v>
      </c>
      <c r="DC125">
        <v>2</v>
      </c>
      <c r="DD125">
        <v>3</v>
      </c>
      <c r="DE125">
        <v>3</v>
      </c>
      <c r="DF125">
        <v>3</v>
      </c>
      <c r="DG125">
        <v>1</v>
      </c>
      <c r="DH125">
        <v>2</v>
      </c>
      <c r="DI125">
        <v>2</v>
      </c>
      <c r="DJ125">
        <v>3</v>
      </c>
      <c r="DK125">
        <v>3</v>
      </c>
      <c r="DL125">
        <v>3</v>
      </c>
      <c r="DM125">
        <v>3</v>
      </c>
      <c r="DN125">
        <v>3</v>
      </c>
      <c r="DO125">
        <v>3</v>
      </c>
      <c r="DT125">
        <v>2</v>
      </c>
      <c r="DU125">
        <v>4</v>
      </c>
      <c r="DV125">
        <v>3</v>
      </c>
      <c r="EB125">
        <v>1</v>
      </c>
      <c r="EC125">
        <v>2</v>
      </c>
      <c r="ED125">
        <v>3</v>
      </c>
      <c r="EE125">
        <v>4</v>
      </c>
      <c r="EF125">
        <v>2</v>
      </c>
      <c r="EG125">
        <v>2</v>
      </c>
      <c r="EH125">
        <v>2</v>
      </c>
      <c r="EI125">
        <v>1</v>
      </c>
      <c r="EJ125">
        <v>4</v>
      </c>
      <c r="EL125">
        <v>3</v>
      </c>
      <c r="EM125">
        <v>2</v>
      </c>
      <c r="EN125">
        <v>1</v>
      </c>
      <c r="EO125">
        <v>4</v>
      </c>
      <c r="EP125">
        <v>3</v>
      </c>
      <c r="EQ125">
        <v>2</v>
      </c>
      <c r="FC125">
        <v>3</v>
      </c>
      <c r="FK125">
        <v>3</v>
      </c>
      <c r="FM125">
        <f t="shared" si="576"/>
        <v>4</v>
      </c>
      <c r="FN125">
        <f t="shared" si="577"/>
        <v>2</v>
      </c>
      <c r="FO125">
        <f t="shared" si="578"/>
        <v>2</v>
      </c>
      <c r="FP125">
        <f t="shared" si="579"/>
        <v>2</v>
      </c>
      <c r="FQ125">
        <f t="shared" si="580"/>
        <v>2</v>
      </c>
      <c r="FR125">
        <f t="shared" si="581"/>
        <v>2</v>
      </c>
      <c r="FS125">
        <f t="shared" si="582"/>
        <v>3</v>
      </c>
      <c r="FT125">
        <f t="shared" si="583"/>
        <v>3</v>
      </c>
      <c r="FU125">
        <f t="shared" si="584"/>
        <v>2</v>
      </c>
      <c r="FV125">
        <f t="shared" si="585"/>
        <v>2</v>
      </c>
      <c r="FW125">
        <f t="shared" si="586"/>
        <v>3</v>
      </c>
      <c r="FX125">
        <f t="shared" si="587"/>
        <v>3</v>
      </c>
      <c r="FY125">
        <f t="shared" si="588"/>
        <v>3</v>
      </c>
      <c r="FZ125">
        <f t="shared" si="589"/>
        <v>3</v>
      </c>
      <c r="GA125">
        <f t="shared" si="590"/>
        <v>2</v>
      </c>
      <c r="GB125">
        <f t="shared" si="591"/>
        <v>2</v>
      </c>
      <c r="GC125">
        <f t="shared" si="592"/>
        <v>3</v>
      </c>
      <c r="GD125">
        <f t="shared" si="593"/>
        <v>3</v>
      </c>
      <c r="GE125">
        <f t="shared" si="594"/>
        <v>3</v>
      </c>
      <c r="GF125">
        <f t="shared" si="595"/>
        <v>3</v>
      </c>
      <c r="GG125">
        <f t="shared" si="596"/>
        <v>2</v>
      </c>
      <c r="GH125">
        <f t="shared" si="597"/>
        <v>3</v>
      </c>
      <c r="GI125">
        <f t="shared" si="598"/>
        <v>2</v>
      </c>
      <c r="GJ125">
        <f t="shared" si="599"/>
        <v>2</v>
      </c>
      <c r="GK125">
        <f t="shared" si="600"/>
        <v>3</v>
      </c>
      <c r="GL125">
        <f t="shared" si="601"/>
        <v>3</v>
      </c>
      <c r="GM125">
        <f t="shared" si="602"/>
        <v>2</v>
      </c>
      <c r="GN125">
        <f t="shared" si="603"/>
        <v>3</v>
      </c>
      <c r="GO125">
        <f t="shared" si="604"/>
        <v>3</v>
      </c>
      <c r="GP125">
        <f t="shared" si="605"/>
        <v>2</v>
      </c>
      <c r="GQ125">
        <f t="shared" si="606"/>
        <v>2</v>
      </c>
      <c r="GR125">
        <f t="shared" si="607"/>
        <v>5</v>
      </c>
      <c r="GS125">
        <f t="shared" si="608"/>
        <v>5</v>
      </c>
      <c r="GT125">
        <f t="shared" si="609"/>
        <v>5</v>
      </c>
      <c r="GU125">
        <f t="shared" si="610"/>
        <v>5</v>
      </c>
      <c r="GV125">
        <f t="shared" si="611"/>
        <v>5</v>
      </c>
      <c r="GW125">
        <f t="shared" si="612"/>
        <v>5</v>
      </c>
      <c r="GX125">
        <f t="shared" si="613"/>
        <v>5</v>
      </c>
      <c r="GY125">
        <f t="shared" si="614"/>
        <v>5</v>
      </c>
      <c r="GZ125">
        <f t="shared" si="615"/>
        <v>5</v>
      </c>
      <c r="HA125">
        <f t="shared" si="616"/>
        <v>5</v>
      </c>
      <c r="HB125">
        <f t="shared" si="617"/>
        <v>-2</v>
      </c>
      <c r="HC125">
        <f t="shared" si="618"/>
        <v>-1</v>
      </c>
      <c r="HD125">
        <f t="shared" si="619"/>
        <v>-2</v>
      </c>
      <c r="HE125">
        <f t="shared" si="620"/>
        <v>1</v>
      </c>
      <c r="HF125">
        <f t="shared" si="621"/>
        <v>1</v>
      </c>
      <c r="HG125">
        <f t="shared" si="622"/>
        <v>-2</v>
      </c>
      <c r="HH125">
        <f t="shared" si="623"/>
        <v>-2</v>
      </c>
      <c r="HI125">
        <f t="shared" si="624"/>
        <v>-1</v>
      </c>
      <c r="HJ125">
        <f t="shared" si="625"/>
        <v>2</v>
      </c>
      <c r="HK125">
        <f t="shared" si="626"/>
        <v>2</v>
      </c>
      <c r="HL125">
        <f t="shared" si="627"/>
        <v>2</v>
      </c>
      <c r="HM125">
        <f t="shared" si="628"/>
        <v>1</v>
      </c>
      <c r="HN125">
        <f t="shared" si="629"/>
        <v>1</v>
      </c>
      <c r="HO125">
        <f t="shared" si="630"/>
        <v>2</v>
      </c>
      <c r="HP125">
        <f t="shared" si="631"/>
        <v>5</v>
      </c>
      <c r="HQ125">
        <f t="shared" si="632"/>
        <v>5</v>
      </c>
      <c r="HR125">
        <f t="shared" si="633"/>
        <v>4</v>
      </c>
      <c r="HS125">
        <f t="shared" si="634"/>
        <v>5</v>
      </c>
      <c r="HT125">
        <f t="shared" si="635"/>
        <v>4</v>
      </c>
      <c r="HU125">
        <f t="shared" si="636"/>
        <v>3</v>
      </c>
      <c r="HV125">
        <f t="shared" si="637"/>
        <v>4</v>
      </c>
      <c r="HW125">
        <f t="shared" si="638"/>
        <v>5</v>
      </c>
      <c r="HX125">
        <f t="shared" si="639"/>
        <v>4</v>
      </c>
      <c r="HY125">
        <f t="shared" si="640"/>
        <v>4</v>
      </c>
      <c r="HZ125">
        <f t="shared" si="641"/>
        <v>5</v>
      </c>
      <c r="IA125">
        <f t="shared" si="642"/>
        <v>4</v>
      </c>
      <c r="IB125">
        <f t="shared" si="643"/>
        <v>4</v>
      </c>
      <c r="IC125">
        <f t="shared" si="644"/>
        <v>4</v>
      </c>
      <c r="ID125">
        <f t="shared" si="645"/>
        <v>5</v>
      </c>
      <c r="IE125">
        <f t="shared" si="646"/>
        <v>4</v>
      </c>
      <c r="IF125">
        <f t="shared" si="647"/>
        <v>2</v>
      </c>
      <c r="IG125">
        <f t="shared" si="648"/>
        <v>3</v>
      </c>
      <c r="IH125">
        <f t="shared" si="649"/>
        <v>2</v>
      </c>
      <c r="II125">
        <f t="shared" si="650"/>
        <v>1</v>
      </c>
      <c r="IJ125">
        <f t="shared" si="651"/>
        <v>3</v>
      </c>
      <c r="IK125">
        <f t="shared" si="652"/>
        <v>3</v>
      </c>
      <c r="IL125">
        <f t="shared" si="653"/>
        <v>2</v>
      </c>
      <c r="IM125">
        <f t="shared" si="654"/>
        <v>2</v>
      </c>
      <c r="IN125">
        <f t="shared" si="655"/>
        <v>1</v>
      </c>
      <c r="IO125">
        <f t="shared" si="656"/>
        <v>2</v>
      </c>
      <c r="IP125">
        <f t="shared" si="657"/>
        <v>2</v>
      </c>
      <c r="IQ125">
        <f t="shared" si="658"/>
        <v>2</v>
      </c>
      <c r="IR125">
        <f t="shared" si="659"/>
        <v>2</v>
      </c>
      <c r="IS125">
        <f t="shared" si="660"/>
        <v>2</v>
      </c>
      <c r="IT125">
        <f t="shared" si="661"/>
        <v>2</v>
      </c>
      <c r="IU125">
        <f t="shared" si="662"/>
        <v>2</v>
      </c>
      <c r="IV125">
        <f t="shared" si="663"/>
        <v>2</v>
      </c>
      <c r="IW125">
        <f t="shared" si="664"/>
        <v>2</v>
      </c>
      <c r="IX125">
        <f t="shared" si="665"/>
        <v>2</v>
      </c>
      <c r="IY125">
        <f t="shared" si="666"/>
        <v>5</v>
      </c>
      <c r="IZ125">
        <f t="shared" si="667"/>
        <v>5</v>
      </c>
      <c r="JA125">
        <f t="shared" si="668"/>
        <v>4</v>
      </c>
      <c r="JB125">
        <f t="shared" si="669"/>
        <v>5</v>
      </c>
      <c r="JC125">
        <f t="shared" si="670"/>
        <v>4</v>
      </c>
      <c r="JD125">
        <f t="shared" si="671"/>
        <v>3</v>
      </c>
      <c r="JE125">
        <f t="shared" si="672"/>
        <v>3</v>
      </c>
      <c r="JF125">
        <f t="shared" si="673"/>
        <v>4</v>
      </c>
      <c r="JG125">
        <f t="shared" si="674"/>
        <v>5</v>
      </c>
      <c r="JH125">
        <f t="shared" si="675"/>
        <v>5</v>
      </c>
      <c r="JI125">
        <f t="shared" si="676"/>
        <v>5</v>
      </c>
      <c r="JJ125">
        <f t="shared" si="677"/>
        <v>2</v>
      </c>
      <c r="JK125">
        <f t="shared" si="678"/>
        <v>3</v>
      </c>
      <c r="JL125">
        <f t="shared" si="679"/>
        <v>2</v>
      </c>
      <c r="JM125">
        <f t="shared" si="680"/>
        <v>3</v>
      </c>
      <c r="JN125">
        <f t="shared" si="681"/>
        <v>3</v>
      </c>
      <c r="JO125">
        <f t="shared" si="682"/>
        <v>3</v>
      </c>
      <c r="JP125">
        <f t="shared" si="683"/>
        <v>5</v>
      </c>
      <c r="JQ125">
        <f t="shared" si="684"/>
        <v>4</v>
      </c>
      <c r="JR125">
        <f t="shared" si="685"/>
        <v>4</v>
      </c>
      <c r="JS125">
        <f t="shared" si="686"/>
        <v>3</v>
      </c>
      <c r="JT125">
        <f t="shared" si="687"/>
        <v>3</v>
      </c>
      <c r="JU125">
        <f t="shared" si="688"/>
        <v>3</v>
      </c>
      <c r="JV125">
        <f t="shared" si="689"/>
        <v>3</v>
      </c>
      <c r="JW125">
        <f t="shared" si="690"/>
        <v>3</v>
      </c>
      <c r="JX125">
        <f t="shared" si="691"/>
        <v>3</v>
      </c>
      <c r="JY125">
        <f t="shared" si="692"/>
        <v>0</v>
      </c>
      <c r="JZ125" t="b">
        <f t="shared" si="693"/>
        <v>0</v>
      </c>
      <c r="KA125" t="b">
        <f t="shared" si="694"/>
        <v>0</v>
      </c>
      <c r="KC125" t="b">
        <f t="shared" si="695"/>
        <v>0</v>
      </c>
      <c r="KD125">
        <f t="shared" si="696"/>
        <v>4</v>
      </c>
      <c r="KE125">
        <f t="shared" si="697"/>
        <v>4</v>
      </c>
      <c r="KF125">
        <f t="shared" si="698"/>
        <v>3</v>
      </c>
      <c r="KG125" t="b">
        <f t="shared" si="699"/>
        <v>0</v>
      </c>
      <c r="KH125" t="b">
        <f t="shared" si="700"/>
        <v>0</v>
      </c>
      <c r="KI125" t="b">
        <f t="shared" si="701"/>
        <v>0</v>
      </c>
      <c r="KJ125" t="b">
        <f t="shared" si="702"/>
        <v>0</v>
      </c>
      <c r="KK125">
        <f t="shared" si="759"/>
        <v>0</v>
      </c>
      <c r="KL125">
        <f t="shared" si="703"/>
        <v>1</v>
      </c>
      <c r="KM125">
        <f t="shared" si="704"/>
        <v>1</v>
      </c>
      <c r="KN125">
        <f t="shared" si="705"/>
        <v>1</v>
      </c>
      <c r="KO125">
        <f t="shared" si="706"/>
        <v>0</v>
      </c>
      <c r="KP125">
        <f t="shared" si="707"/>
        <v>0</v>
      </c>
      <c r="KQ125">
        <f t="shared" si="708"/>
        <v>1</v>
      </c>
      <c r="KR125">
        <f t="shared" si="709"/>
        <v>0</v>
      </c>
      <c r="KS125">
        <f t="shared" si="710"/>
        <v>1</v>
      </c>
      <c r="KT125">
        <f t="shared" si="711"/>
        <v>1</v>
      </c>
      <c r="KU125" t="b">
        <f t="shared" si="712"/>
        <v>0</v>
      </c>
      <c r="KV125">
        <f t="shared" si="713"/>
        <v>1</v>
      </c>
      <c r="KW125">
        <f t="shared" si="714"/>
        <v>0</v>
      </c>
      <c r="KX125">
        <f t="shared" si="715"/>
        <v>0</v>
      </c>
      <c r="KY125">
        <f t="shared" si="716"/>
        <v>1</v>
      </c>
      <c r="KZ125">
        <f t="shared" si="717"/>
        <v>0</v>
      </c>
      <c r="LA125">
        <f t="shared" si="718"/>
        <v>1</v>
      </c>
      <c r="LB125" t="b">
        <f t="shared" si="719"/>
        <v>0</v>
      </c>
      <c r="LC125" t="b">
        <f t="shared" si="720"/>
        <v>0</v>
      </c>
      <c r="LD125" t="b">
        <f t="shared" si="721"/>
        <v>0</v>
      </c>
      <c r="LE125" t="b">
        <f t="shared" si="722"/>
        <v>0</v>
      </c>
      <c r="LF125" t="b">
        <f t="shared" si="723"/>
        <v>0</v>
      </c>
      <c r="LG125" t="b">
        <f t="shared" si="724"/>
        <v>0</v>
      </c>
      <c r="LH125" t="b">
        <f t="shared" si="725"/>
        <v>0</v>
      </c>
      <c r="LI125" t="b">
        <f t="shared" si="726"/>
        <v>0</v>
      </c>
      <c r="LJ125" t="b">
        <f t="shared" si="727"/>
        <v>0</v>
      </c>
      <c r="LK125" t="b">
        <f t="shared" si="728"/>
        <v>0</v>
      </c>
      <c r="LL125" t="b">
        <f t="shared" si="729"/>
        <v>0</v>
      </c>
      <c r="LM125">
        <f t="shared" si="730"/>
        <v>0</v>
      </c>
      <c r="LN125" t="b">
        <f t="shared" si="731"/>
        <v>0</v>
      </c>
      <c r="LO125" t="b">
        <f t="shared" si="732"/>
        <v>0</v>
      </c>
      <c r="LP125" t="b">
        <f t="shared" si="733"/>
        <v>0</v>
      </c>
      <c r="LQ125" t="b">
        <f t="shared" si="734"/>
        <v>0</v>
      </c>
      <c r="LR125" t="b">
        <f t="shared" si="735"/>
        <v>0</v>
      </c>
      <c r="LS125" t="b">
        <f t="shared" si="736"/>
        <v>0</v>
      </c>
      <c r="LT125" t="b">
        <f t="shared" si="737"/>
        <v>0</v>
      </c>
      <c r="LU125">
        <f t="shared" si="738"/>
        <v>1</v>
      </c>
      <c r="LW125">
        <f t="shared" si="544"/>
        <v>2.4736842105263159</v>
      </c>
      <c r="LX125" s="24">
        <f>IF(OR(ISNUMBER(SEARCH(FM125,"FALSE")),ISNUMBER(SEARCH(FO125,"FALSE")),ISNUMBER(SEARCH(FP125,"FALSE")),ISNUMBER(SEARCH(FQ125,"FALSE")),ISNUMBER(SEARCH(FR125,"FALSE")),ISNUMBER(SEARCH(GA125,"FALSE")),ISNUMBER(SEARCH(GB125,"FALSE")),ISNUMBER(SEARCH(GD125,"FALSE")),ISNUMBER(SEARCH(GE125,"FALSE")),ISNUMBER(SEARCH(GF125,"FALSE")),ISNUMBER(SEARCH(GG125,"FALSE")),ISNUMBER(SEARCH(GH125,"FALSE")),ISNUMBER(SEARCH(GJ125,"FALSE")),ISNUMBER(SEARCH(GK125,"FALSE")),ISNUMBER(SEARCH(GL125,"FALSE")),ISNUMBER(SEARCH(GM125,"FALSE")),ISNUMBER(SEARCH(GN125,"FALSE")),ISNUMBER(SEARCH(GP125,"FALSE")),ISNUMBER(SEARCH(GQ125,"FALSE"))),"CHECK",1)</f>
        <v>1</v>
      </c>
      <c r="LY125">
        <f t="shared" si="545"/>
        <v>2.6666666666666665</v>
      </c>
      <c r="LZ125" s="25">
        <f t="shared" si="753"/>
        <v>1</v>
      </c>
      <c r="MA125">
        <f t="shared" si="546"/>
        <v>2.5</v>
      </c>
      <c r="MB125">
        <f t="shared" si="745"/>
        <v>1</v>
      </c>
      <c r="MC125">
        <f t="shared" si="547"/>
        <v>2.4444444444444446</v>
      </c>
      <c r="MD125">
        <f t="shared" ref="MD125:MD172" si="761">IF(OR(ISNUMBER(SEARCH(FM125,"FALSE")),ISNUMBER(SEARCH(FO125,"FALSE")),ISNUMBER(SEARCH(FP125,"FALSE")),ISNUMBER(SEARCH(FQ125,"FALSE")),ISNUMBER(SEARCH(FR125,"FALSE")),ISNUMBER(SEARCH(GD125,"FALSE")),ISNUMBER(SEARCH(GN125,"FALSE")),ISNUMBER(SEARCH(GP125,"FALSE")),ISNUMBER(SEARCH(GQ125,"FALSE"))),"CHECK",1)</f>
        <v>1</v>
      </c>
      <c r="ME125">
        <f t="shared" si="548"/>
        <v>2.75</v>
      </c>
      <c r="MF125">
        <f t="shared" si="575"/>
        <v>1</v>
      </c>
      <c r="MG125">
        <f t="shared" si="549"/>
        <v>2.5</v>
      </c>
      <c r="MH125">
        <f t="shared" si="754"/>
        <v>1</v>
      </c>
      <c r="MI125">
        <f t="shared" si="550"/>
        <v>2.75</v>
      </c>
      <c r="MJ125" s="25">
        <f t="shared" si="741"/>
        <v>1</v>
      </c>
      <c r="MK125">
        <f t="shared" si="552"/>
        <v>5</v>
      </c>
      <c r="ML125">
        <f t="shared" si="742"/>
        <v>1</v>
      </c>
      <c r="MM125">
        <f t="shared" si="554"/>
        <v>0.14285714285714285</v>
      </c>
      <c r="MN125">
        <f t="shared" si="755"/>
        <v>1</v>
      </c>
      <c r="MO125">
        <f t="shared" si="555"/>
        <v>2.15</v>
      </c>
      <c r="MP125">
        <f t="shared" si="748"/>
        <v>1</v>
      </c>
      <c r="MQ125">
        <f t="shared" si="556"/>
        <v>3.9285714285714284</v>
      </c>
      <c r="MR125">
        <f>13/14</f>
        <v>0.9285714285714286</v>
      </c>
      <c r="MS125">
        <f t="shared" si="557"/>
        <v>3.125</v>
      </c>
      <c r="MT125" t="str">
        <f t="shared" si="758"/>
        <v>CHECK</v>
      </c>
      <c r="MU125">
        <f t="shared" si="558"/>
        <v>2.8888888888888888</v>
      </c>
      <c r="MV125" t="str">
        <f t="shared" si="760"/>
        <v>CHECK</v>
      </c>
      <c r="MW125">
        <f t="shared" si="559"/>
        <v>0.58823529411764708</v>
      </c>
      <c r="MX125" t="str">
        <f>IF(OR(ISNUMBER(SEARCH(KL125,"FALSE")),ISNUMBER(SEARCH(KM125,"FALSE")),ISNUMBER(SEARCH(KN125,"FALSE")),ISNUMBER(SEARCH(KO125,"FALSE")),ISNUMBER(SEARCH(KP125,"FALSE")),ISNUMBER(SEARCH(KQ125,"FALSE")),ISNUMBER(SEARCH(KR125,"FALSE")),ISNUMBER(SEARCH(KS125,"FALSE")),ISNUMBER(SEARCH(KT125,"FALSE")),ISNUMBER(SEARCH(KU125,"FALSE")),ISNUMBER(SEARCH(KV125,"FALSE")),ISNUMBER(SEARCH(KW125,"FALSE")),ISNUMBER(SEARCH(KX125,"FALSE")),ISNUMBER(SEARCH(KY125,"FALSE")),ISNUMBER(SEARCH(KZ125,"FALSE")),ISNUMBER(SEARCH(LA125,"FALSE")),ISNUMBER(SEARCH(LB125,"FALSE")),ISNUMBER(SEARCH(LC125,"FALSE")),ISNUMBER(SEARCH(LD125,"FALSE")),ISNUMBER(SEARCH(LE125,"FALSE")),ISNUMBER(SEARCH(LF125,"FALSE")),ISNUMBER(SEARCH(LG125,"FALSE")),ISNUMBER(SEARCH(LH125,"FALSE")),ISNUMBER(SEARCH(LI125,"FALSE")),ISNUMBER(SEARCH(LJ125,"FALSE")),ISNUMBER(SEARCH(LK125,"FALSE")),ISNUMBER(SEARCH(LL125,"FALSE")),ISNUMBER(SEARCH(LM125,"FALSE")),ISNUMBER(SEARCH(LN125,"FALSE")),ISNUMBER(SEARCH(LO125,"FALSE")),ISNUMBER(SEARCH(LP125,"FALSE")),ISNUMBER(SEARCH(LQ125,"FALSE")),ISNUMBER(SEARCH(LR125,"FALSE")),ISNUMBER(SEARCH(LS125,"FALSE")),ISNUMBER(SEARCH(LT125,"FALSE")),ISNUMBER(SEARCH(LU125,"FALSE")),),"CHECK",1)</f>
        <v>CHECK</v>
      </c>
      <c r="MY125">
        <f t="shared" si="560"/>
        <v>4.333333333333333</v>
      </c>
      <c r="MZ125">
        <f t="shared" si="756"/>
        <v>1</v>
      </c>
    </row>
    <row r="126" spans="1:364" ht="16">
      <c r="A126" t="s">
        <v>1084</v>
      </c>
      <c r="B126" t="s">
        <v>837</v>
      </c>
      <c r="C126">
        <v>92</v>
      </c>
      <c r="FM126" t="b">
        <f t="shared" si="576"/>
        <v>0</v>
      </c>
      <c r="FN126" t="b">
        <f t="shared" si="577"/>
        <v>0</v>
      </c>
      <c r="FO126" t="b">
        <f t="shared" si="578"/>
        <v>0</v>
      </c>
      <c r="FP126" t="b">
        <f t="shared" si="579"/>
        <v>0</v>
      </c>
      <c r="FQ126" t="b">
        <f t="shared" si="580"/>
        <v>0</v>
      </c>
      <c r="FR126" t="b">
        <f t="shared" si="581"/>
        <v>0</v>
      </c>
      <c r="FS126" t="b">
        <f t="shared" si="582"/>
        <v>0</v>
      </c>
      <c r="FT126" t="b">
        <f t="shared" si="583"/>
        <v>0</v>
      </c>
      <c r="FU126" t="b">
        <f t="shared" si="584"/>
        <v>0</v>
      </c>
      <c r="FV126" t="b">
        <f t="shared" si="585"/>
        <v>0</v>
      </c>
      <c r="FW126" t="b">
        <f t="shared" si="586"/>
        <v>0</v>
      </c>
      <c r="FX126" t="b">
        <f t="shared" si="587"/>
        <v>0</v>
      </c>
      <c r="FY126" t="b">
        <f t="shared" si="588"/>
        <v>0</v>
      </c>
      <c r="FZ126" t="b">
        <f t="shared" si="589"/>
        <v>0</v>
      </c>
      <c r="GA126" t="b">
        <f t="shared" si="590"/>
        <v>0</v>
      </c>
      <c r="GB126" t="b">
        <f t="shared" si="591"/>
        <v>0</v>
      </c>
      <c r="GC126" t="b">
        <f t="shared" si="592"/>
        <v>0</v>
      </c>
      <c r="GD126" t="b">
        <f t="shared" si="593"/>
        <v>0</v>
      </c>
      <c r="GE126" t="b">
        <f t="shared" si="594"/>
        <v>0</v>
      </c>
      <c r="GF126" t="b">
        <f t="shared" si="595"/>
        <v>0</v>
      </c>
      <c r="GG126" t="b">
        <f t="shared" si="596"/>
        <v>0</v>
      </c>
      <c r="GH126" t="b">
        <f t="shared" si="597"/>
        <v>0</v>
      </c>
      <c r="GI126" t="b">
        <f t="shared" si="598"/>
        <v>0</v>
      </c>
      <c r="GJ126" t="b">
        <f t="shared" si="599"/>
        <v>0</v>
      </c>
      <c r="GK126" t="b">
        <f t="shared" si="600"/>
        <v>0</v>
      </c>
      <c r="GL126" t="b">
        <f t="shared" si="601"/>
        <v>0</v>
      </c>
      <c r="GM126" t="b">
        <f t="shared" si="602"/>
        <v>0</v>
      </c>
      <c r="GN126" t="b">
        <f t="shared" si="603"/>
        <v>0</v>
      </c>
      <c r="GO126" t="b">
        <f t="shared" si="604"/>
        <v>0</v>
      </c>
      <c r="GP126" t="b">
        <f t="shared" si="605"/>
        <v>0</v>
      </c>
      <c r="GQ126" t="b">
        <f t="shared" si="606"/>
        <v>0</v>
      </c>
      <c r="GR126">
        <f t="shared" si="607"/>
        <v>0</v>
      </c>
      <c r="GS126">
        <f t="shared" si="608"/>
        <v>0</v>
      </c>
      <c r="GT126" t="b">
        <f t="shared" si="609"/>
        <v>0</v>
      </c>
      <c r="GU126">
        <f t="shared" si="610"/>
        <v>0</v>
      </c>
      <c r="GV126">
        <f t="shared" si="611"/>
        <v>0</v>
      </c>
      <c r="GW126" t="b">
        <f t="shared" si="612"/>
        <v>0</v>
      </c>
      <c r="GX126" t="b">
        <f t="shared" si="613"/>
        <v>0</v>
      </c>
      <c r="GY126" t="b">
        <f t="shared" si="614"/>
        <v>0</v>
      </c>
      <c r="GZ126" t="b">
        <f t="shared" si="615"/>
        <v>0</v>
      </c>
      <c r="HA126" t="b">
        <f t="shared" si="616"/>
        <v>0</v>
      </c>
      <c r="HB126" t="b">
        <f t="shared" si="617"/>
        <v>0</v>
      </c>
      <c r="HC126" t="b">
        <f t="shared" si="618"/>
        <v>0</v>
      </c>
      <c r="HD126" t="b">
        <f t="shared" si="619"/>
        <v>0</v>
      </c>
      <c r="HE126" t="b">
        <f t="shared" si="620"/>
        <v>0</v>
      </c>
      <c r="HF126" t="b">
        <f t="shared" si="621"/>
        <v>0</v>
      </c>
      <c r="HG126" t="b">
        <f t="shared" si="622"/>
        <v>0</v>
      </c>
      <c r="HH126" t="b">
        <f t="shared" si="623"/>
        <v>0</v>
      </c>
      <c r="HI126" t="b">
        <f t="shared" si="624"/>
        <v>0</v>
      </c>
      <c r="HJ126" t="b">
        <f t="shared" si="625"/>
        <v>0</v>
      </c>
      <c r="HK126" t="b">
        <f t="shared" si="626"/>
        <v>0</v>
      </c>
      <c r="HL126" t="b">
        <f t="shared" si="627"/>
        <v>0</v>
      </c>
      <c r="HM126" t="b">
        <f t="shared" si="628"/>
        <v>0</v>
      </c>
      <c r="HN126" t="b">
        <f t="shared" si="629"/>
        <v>0</v>
      </c>
      <c r="HO126" t="b">
        <f t="shared" si="630"/>
        <v>0</v>
      </c>
      <c r="HP126" t="b">
        <f t="shared" si="631"/>
        <v>0</v>
      </c>
      <c r="HQ126" t="b">
        <f t="shared" si="632"/>
        <v>0</v>
      </c>
      <c r="HR126" t="b">
        <f t="shared" si="633"/>
        <v>0</v>
      </c>
      <c r="HS126" t="b">
        <f t="shared" si="634"/>
        <v>0</v>
      </c>
      <c r="HT126" t="b">
        <f t="shared" si="635"/>
        <v>0</v>
      </c>
      <c r="HU126" t="b">
        <f t="shared" si="636"/>
        <v>0</v>
      </c>
      <c r="HV126" t="b">
        <f t="shared" si="637"/>
        <v>0</v>
      </c>
      <c r="HW126" t="b">
        <f t="shared" si="638"/>
        <v>0</v>
      </c>
      <c r="HX126" t="b">
        <f t="shared" si="639"/>
        <v>0</v>
      </c>
      <c r="HY126" t="b">
        <f t="shared" si="640"/>
        <v>0</v>
      </c>
      <c r="HZ126" t="b">
        <f t="shared" si="641"/>
        <v>0</v>
      </c>
      <c r="IA126" t="b">
        <f t="shared" si="642"/>
        <v>0</v>
      </c>
      <c r="IB126" t="b">
        <f t="shared" si="643"/>
        <v>0</v>
      </c>
      <c r="IC126" t="b">
        <f t="shared" si="644"/>
        <v>0</v>
      </c>
      <c r="ID126" t="b">
        <f t="shared" si="645"/>
        <v>0</v>
      </c>
      <c r="IE126">
        <f t="shared" si="646"/>
        <v>0</v>
      </c>
      <c r="IF126">
        <f t="shared" si="647"/>
        <v>0</v>
      </c>
      <c r="IG126">
        <f t="shared" si="648"/>
        <v>0</v>
      </c>
      <c r="IH126">
        <f t="shared" si="649"/>
        <v>0</v>
      </c>
      <c r="II126">
        <f t="shared" si="650"/>
        <v>0</v>
      </c>
      <c r="IJ126">
        <f t="shared" si="651"/>
        <v>0</v>
      </c>
      <c r="IK126">
        <f t="shared" si="652"/>
        <v>0</v>
      </c>
      <c r="IL126">
        <f t="shared" si="653"/>
        <v>0</v>
      </c>
      <c r="IM126">
        <f t="shared" si="654"/>
        <v>0</v>
      </c>
      <c r="IN126" t="b">
        <f t="shared" si="655"/>
        <v>0</v>
      </c>
      <c r="IO126">
        <f t="shared" si="656"/>
        <v>0</v>
      </c>
      <c r="IP126">
        <f t="shared" si="657"/>
        <v>0</v>
      </c>
      <c r="IQ126" t="b">
        <f t="shared" si="658"/>
        <v>0</v>
      </c>
      <c r="IR126" t="b">
        <f t="shared" si="659"/>
        <v>0</v>
      </c>
      <c r="IS126">
        <f t="shared" si="660"/>
        <v>0</v>
      </c>
      <c r="IT126" t="b">
        <f t="shared" si="661"/>
        <v>0</v>
      </c>
      <c r="IU126">
        <f t="shared" si="662"/>
        <v>0</v>
      </c>
      <c r="IV126">
        <f t="shared" si="663"/>
        <v>0</v>
      </c>
      <c r="IW126" t="b">
        <f t="shared" si="664"/>
        <v>0</v>
      </c>
      <c r="IX126">
        <f t="shared" si="665"/>
        <v>0</v>
      </c>
      <c r="IY126" t="b">
        <f t="shared" si="666"/>
        <v>0</v>
      </c>
      <c r="IZ126" t="b">
        <f t="shared" si="667"/>
        <v>0</v>
      </c>
      <c r="JA126" t="b">
        <f t="shared" si="668"/>
        <v>0</v>
      </c>
      <c r="JB126" t="b">
        <f t="shared" si="669"/>
        <v>0</v>
      </c>
      <c r="JC126" t="b">
        <f t="shared" si="670"/>
        <v>0</v>
      </c>
      <c r="JD126" t="b">
        <f t="shared" si="671"/>
        <v>0</v>
      </c>
      <c r="JE126" t="b">
        <f t="shared" si="672"/>
        <v>0</v>
      </c>
      <c r="JF126" t="b">
        <f t="shared" si="673"/>
        <v>0</v>
      </c>
      <c r="JG126" t="b">
        <f t="shared" si="674"/>
        <v>0</v>
      </c>
      <c r="JH126" t="b">
        <f t="shared" si="675"/>
        <v>0</v>
      </c>
      <c r="JI126" t="b">
        <f t="shared" si="676"/>
        <v>0</v>
      </c>
      <c r="JJ126" t="b">
        <f t="shared" si="677"/>
        <v>0</v>
      </c>
      <c r="JK126" t="b">
        <f t="shared" si="678"/>
        <v>0</v>
      </c>
      <c r="JL126">
        <f t="shared" si="679"/>
        <v>0</v>
      </c>
      <c r="JM126" t="b">
        <f t="shared" si="680"/>
        <v>0</v>
      </c>
      <c r="JN126" t="b">
        <f t="shared" si="681"/>
        <v>0</v>
      </c>
      <c r="JO126" t="b">
        <f t="shared" si="682"/>
        <v>0</v>
      </c>
      <c r="JP126" t="b">
        <f t="shared" si="683"/>
        <v>0</v>
      </c>
      <c r="JQ126" t="b">
        <f t="shared" si="684"/>
        <v>0</v>
      </c>
      <c r="JR126" t="b">
        <f t="shared" si="685"/>
        <v>0</v>
      </c>
      <c r="JS126" t="b">
        <f t="shared" si="686"/>
        <v>0</v>
      </c>
      <c r="JT126">
        <f t="shared" si="687"/>
        <v>0</v>
      </c>
      <c r="JU126">
        <f t="shared" si="688"/>
        <v>0</v>
      </c>
      <c r="JV126">
        <f t="shared" si="689"/>
        <v>0</v>
      </c>
      <c r="JW126">
        <f t="shared" si="690"/>
        <v>0</v>
      </c>
      <c r="JX126" t="b">
        <f t="shared" si="691"/>
        <v>0</v>
      </c>
      <c r="JY126">
        <f t="shared" si="692"/>
        <v>0</v>
      </c>
      <c r="JZ126" t="b">
        <f t="shared" si="693"/>
        <v>0</v>
      </c>
      <c r="KA126" t="b">
        <f t="shared" si="694"/>
        <v>0</v>
      </c>
      <c r="KC126" t="b">
        <f t="shared" si="695"/>
        <v>0</v>
      </c>
      <c r="KD126" t="b">
        <f t="shared" si="696"/>
        <v>0</v>
      </c>
      <c r="KE126">
        <f t="shared" si="697"/>
        <v>0</v>
      </c>
      <c r="KF126" t="b">
        <f t="shared" si="698"/>
        <v>0</v>
      </c>
      <c r="KG126" t="b">
        <f t="shared" si="699"/>
        <v>0</v>
      </c>
      <c r="KH126" t="b">
        <f t="shared" si="700"/>
        <v>0</v>
      </c>
      <c r="KI126" t="b">
        <f t="shared" si="701"/>
        <v>0</v>
      </c>
      <c r="KJ126" t="b">
        <f t="shared" si="702"/>
        <v>0</v>
      </c>
      <c r="KK126">
        <f t="shared" si="759"/>
        <v>0</v>
      </c>
      <c r="KL126" t="b">
        <f t="shared" si="703"/>
        <v>0</v>
      </c>
      <c r="KM126" t="b">
        <f t="shared" si="704"/>
        <v>0</v>
      </c>
      <c r="KN126" t="b">
        <f t="shared" si="705"/>
        <v>0</v>
      </c>
      <c r="KO126" t="b">
        <f t="shared" si="706"/>
        <v>0</v>
      </c>
      <c r="KP126" t="b">
        <f t="shared" si="707"/>
        <v>0</v>
      </c>
      <c r="KQ126" t="b">
        <f t="shared" si="708"/>
        <v>0</v>
      </c>
      <c r="KR126" t="b">
        <f t="shared" si="709"/>
        <v>0</v>
      </c>
      <c r="KS126" t="b">
        <f t="shared" si="710"/>
        <v>0</v>
      </c>
      <c r="KT126" t="b">
        <f t="shared" si="711"/>
        <v>0</v>
      </c>
      <c r="KU126" t="b">
        <f t="shared" si="712"/>
        <v>0</v>
      </c>
      <c r="KV126" t="b">
        <f t="shared" si="713"/>
        <v>0</v>
      </c>
      <c r="KW126" t="b">
        <f t="shared" si="714"/>
        <v>0</v>
      </c>
      <c r="KX126" t="b">
        <f t="shared" si="715"/>
        <v>0</v>
      </c>
      <c r="KY126" t="b">
        <f t="shared" si="716"/>
        <v>0</v>
      </c>
      <c r="KZ126" t="b">
        <f t="shared" si="717"/>
        <v>0</v>
      </c>
      <c r="LA126" t="b">
        <f t="shared" si="718"/>
        <v>0</v>
      </c>
      <c r="LB126" t="b">
        <f t="shared" si="719"/>
        <v>0</v>
      </c>
      <c r="LC126" t="b">
        <f t="shared" si="720"/>
        <v>0</v>
      </c>
      <c r="LD126" t="b">
        <f t="shared" si="721"/>
        <v>0</v>
      </c>
      <c r="LE126" t="b">
        <f t="shared" si="722"/>
        <v>0</v>
      </c>
      <c r="LF126" t="b">
        <f t="shared" si="723"/>
        <v>0</v>
      </c>
      <c r="LG126" t="b">
        <f t="shared" si="724"/>
        <v>0</v>
      </c>
      <c r="LH126" t="b">
        <f t="shared" si="725"/>
        <v>0</v>
      </c>
      <c r="LI126" t="b">
        <f t="shared" si="726"/>
        <v>0</v>
      </c>
      <c r="LJ126" t="b">
        <f t="shared" si="727"/>
        <v>0</v>
      </c>
      <c r="LK126" t="b">
        <f t="shared" si="728"/>
        <v>0</v>
      </c>
      <c r="LL126" t="b">
        <f t="shared" si="729"/>
        <v>0</v>
      </c>
      <c r="LM126" t="b">
        <f t="shared" si="730"/>
        <v>0</v>
      </c>
      <c r="LN126" t="b">
        <f t="shared" si="731"/>
        <v>0</v>
      </c>
      <c r="LO126" t="b">
        <f t="shared" si="732"/>
        <v>0</v>
      </c>
      <c r="LP126" t="b">
        <f t="shared" si="733"/>
        <v>0</v>
      </c>
      <c r="LQ126" t="b">
        <f t="shared" si="734"/>
        <v>0</v>
      </c>
      <c r="LR126" t="b">
        <f t="shared" si="735"/>
        <v>0</v>
      </c>
      <c r="LS126" t="b">
        <f t="shared" si="736"/>
        <v>0</v>
      </c>
      <c r="LT126" t="b">
        <f t="shared" si="737"/>
        <v>0</v>
      </c>
      <c r="LU126" t="b">
        <f t="shared" si="738"/>
        <v>0</v>
      </c>
      <c r="LW126" t="e">
        <f t="shared" si="544"/>
        <v>#DIV/0!</v>
      </c>
      <c r="LX126" s="24">
        <f>18/19</f>
        <v>0.94736842105263153</v>
      </c>
      <c r="LY126" t="e">
        <f t="shared" si="545"/>
        <v>#DIV/0!</v>
      </c>
      <c r="LZ126" s="25" t="str">
        <f t="shared" si="753"/>
        <v>CHECK</v>
      </c>
      <c r="MA126" t="e">
        <f t="shared" si="546"/>
        <v>#DIV/0!</v>
      </c>
      <c r="MB126">
        <f>9/10</f>
        <v>0.9</v>
      </c>
      <c r="MC126" t="e">
        <f t="shared" si="547"/>
        <v>#DIV/0!</v>
      </c>
      <c r="MD126" t="str">
        <f t="shared" si="761"/>
        <v>CHECK</v>
      </c>
      <c r="ME126" t="e">
        <f t="shared" si="548"/>
        <v>#DIV/0!</v>
      </c>
      <c r="MF126" t="str">
        <f t="shared" si="575"/>
        <v>CHECK</v>
      </c>
      <c r="MG126" t="e">
        <f t="shared" si="549"/>
        <v>#DIV/0!</v>
      </c>
      <c r="MH126" t="str">
        <f t="shared" si="754"/>
        <v>CHECK</v>
      </c>
      <c r="MI126" t="e">
        <f t="shared" si="550"/>
        <v>#DIV/0!</v>
      </c>
      <c r="MJ126" s="25" t="str">
        <f t="shared" si="741"/>
        <v>CHECK</v>
      </c>
      <c r="MK126">
        <f t="shared" si="552"/>
        <v>0</v>
      </c>
      <c r="ML126" t="str">
        <f t="shared" si="742"/>
        <v>CHECK</v>
      </c>
      <c r="MM126" t="e">
        <f t="shared" si="554"/>
        <v>#DIV/0!</v>
      </c>
      <c r="MN126" t="str">
        <f t="shared" si="755"/>
        <v>CHECK</v>
      </c>
      <c r="MO126">
        <f t="shared" si="555"/>
        <v>0</v>
      </c>
      <c r="MP126" t="str">
        <f t="shared" si="748"/>
        <v>CHECK</v>
      </c>
      <c r="MQ126" t="e">
        <f t="shared" si="556"/>
        <v>#DIV/0!</v>
      </c>
      <c r="MR126" t="str">
        <f>IF(OR(ISNUMBER(SEARCH(IY126,"FALSE")),ISNUMBER(SEARCH(IZ126,"FALSE")),ISNUMBER(SEARCH(JA126,"FALSE")),ISNUMBER(SEARCH(JB126,"FALSE")),ISNUMBER(SEARCH(JC126,"FALSE")),ISNUMBER(SEARCH(JD126,"FALSE")),ISNUMBER(SEARCH(JE126,"FALSE")),ISNUMBER(SEARCH(JF126,"FALSE")),ISNUMBER(SEARCH(JN126,"FALSE")),ISNUMBER(SEARCH(JO126,"FALSE")),ISNUMBER(SEARCH(JP126,"FALSE")),ISNUMBER(SEARCH(JQ126,"FALSE")),ISNUMBER(SEARCH(JR126,"FALSE")),ISNUMBER(SEARCH(JS126,"FALSE"))),"CHECK",1)</f>
        <v>CHECK</v>
      </c>
      <c r="MS126">
        <f t="shared" si="557"/>
        <v>0</v>
      </c>
      <c r="MT126" t="str">
        <f t="shared" si="758"/>
        <v>CHECK</v>
      </c>
      <c r="MU126">
        <f t="shared" si="558"/>
        <v>0</v>
      </c>
      <c r="MV126" t="str">
        <f t="shared" si="760"/>
        <v>CHECK</v>
      </c>
      <c r="MW126" t="e">
        <f t="shared" si="559"/>
        <v>#DIV/0!</v>
      </c>
      <c r="MX126">
        <f>31/36</f>
        <v>0.86111111111111116</v>
      </c>
      <c r="MY126" t="e">
        <f t="shared" si="560"/>
        <v>#DIV/0!</v>
      </c>
      <c r="MZ126" t="str">
        <f t="shared" si="756"/>
        <v>CHECK</v>
      </c>
    </row>
    <row r="127" spans="1:364" ht="16">
      <c r="A127" t="s">
        <v>289</v>
      </c>
      <c r="B127" t="s">
        <v>837</v>
      </c>
      <c r="C127">
        <v>92</v>
      </c>
      <c r="D127">
        <v>1</v>
      </c>
      <c r="E127">
        <v>3</v>
      </c>
      <c r="F127">
        <v>4</v>
      </c>
      <c r="G127">
        <v>4</v>
      </c>
      <c r="I127">
        <v>4</v>
      </c>
      <c r="J127">
        <v>3</v>
      </c>
      <c r="K127">
        <v>1</v>
      </c>
      <c r="L127">
        <v>2</v>
      </c>
      <c r="M127">
        <v>1</v>
      </c>
      <c r="N127">
        <v>2</v>
      </c>
      <c r="O127">
        <v>2</v>
      </c>
      <c r="P127">
        <v>3</v>
      </c>
      <c r="Q127">
        <v>1</v>
      </c>
      <c r="R127">
        <v>3</v>
      </c>
      <c r="S127">
        <v>4</v>
      </c>
      <c r="T127">
        <v>2</v>
      </c>
      <c r="U127">
        <v>4</v>
      </c>
      <c r="V127">
        <v>2</v>
      </c>
      <c r="W127">
        <v>4</v>
      </c>
      <c r="X127">
        <v>4</v>
      </c>
      <c r="Y127">
        <v>4</v>
      </c>
      <c r="Z127">
        <v>4</v>
      </c>
      <c r="AA127">
        <v>4</v>
      </c>
      <c r="AB127">
        <v>2</v>
      </c>
      <c r="AC127">
        <v>2</v>
      </c>
      <c r="AE127">
        <v>4</v>
      </c>
      <c r="AF127">
        <v>2</v>
      </c>
      <c r="AG127">
        <v>3</v>
      </c>
      <c r="FM127">
        <f t="shared" si="576"/>
        <v>4</v>
      </c>
      <c r="FN127">
        <f t="shared" si="577"/>
        <v>2</v>
      </c>
      <c r="FO127">
        <f t="shared" si="578"/>
        <v>1</v>
      </c>
      <c r="FP127">
        <f t="shared" si="579"/>
        <v>1</v>
      </c>
      <c r="FQ127" t="b">
        <f t="shared" si="580"/>
        <v>0</v>
      </c>
      <c r="FR127">
        <f t="shared" si="581"/>
        <v>1</v>
      </c>
      <c r="FS127">
        <f t="shared" si="582"/>
        <v>2</v>
      </c>
      <c r="FT127">
        <f t="shared" si="583"/>
        <v>4</v>
      </c>
      <c r="FU127">
        <f t="shared" si="584"/>
        <v>3</v>
      </c>
      <c r="FV127">
        <f t="shared" si="585"/>
        <v>4</v>
      </c>
      <c r="FW127">
        <f t="shared" si="586"/>
        <v>3</v>
      </c>
      <c r="FX127">
        <f t="shared" si="587"/>
        <v>3</v>
      </c>
      <c r="FY127">
        <f t="shared" si="588"/>
        <v>2</v>
      </c>
      <c r="FZ127">
        <f t="shared" si="589"/>
        <v>4</v>
      </c>
      <c r="GA127">
        <f t="shared" si="590"/>
        <v>2</v>
      </c>
      <c r="GB127">
        <f t="shared" si="591"/>
        <v>1</v>
      </c>
      <c r="GC127">
        <f t="shared" si="592"/>
        <v>3</v>
      </c>
      <c r="GD127">
        <f t="shared" si="593"/>
        <v>1</v>
      </c>
      <c r="GE127">
        <f t="shared" si="594"/>
        <v>3</v>
      </c>
      <c r="GF127">
        <f t="shared" si="595"/>
        <v>1</v>
      </c>
      <c r="GG127">
        <f t="shared" si="596"/>
        <v>1</v>
      </c>
      <c r="GH127">
        <f t="shared" si="597"/>
        <v>1</v>
      </c>
      <c r="GI127">
        <f t="shared" si="598"/>
        <v>1</v>
      </c>
      <c r="GJ127">
        <f t="shared" si="599"/>
        <v>1</v>
      </c>
      <c r="GK127">
        <f t="shared" si="600"/>
        <v>3</v>
      </c>
      <c r="GL127">
        <f t="shared" si="601"/>
        <v>3</v>
      </c>
      <c r="GM127" t="b">
        <f t="shared" si="602"/>
        <v>0</v>
      </c>
      <c r="GN127">
        <f t="shared" si="603"/>
        <v>1</v>
      </c>
      <c r="GO127">
        <f t="shared" si="604"/>
        <v>3</v>
      </c>
      <c r="GP127">
        <f t="shared" si="605"/>
        <v>2</v>
      </c>
      <c r="GQ127" t="b">
        <f t="shared" si="606"/>
        <v>0</v>
      </c>
      <c r="GR127">
        <f t="shared" si="607"/>
        <v>0</v>
      </c>
      <c r="GS127">
        <f t="shared" si="608"/>
        <v>0</v>
      </c>
      <c r="GT127" t="b">
        <f t="shared" si="609"/>
        <v>0</v>
      </c>
      <c r="GU127">
        <f t="shared" si="610"/>
        <v>0</v>
      </c>
      <c r="GV127">
        <f t="shared" si="611"/>
        <v>0</v>
      </c>
      <c r="GW127" t="b">
        <f t="shared" si="612"/>
        <v>0</v>
      </c>
      <c r="GX127" t="b">
        <f t="shared" si="613"/>
        <v>0</v>
      </c>
      <c r="GY127" t="b">
        <f t="shared" si="614"/>
        <v>0</v>
      </c>
      <c r="GZ127" t="b">
        <f t="shared" si="615"/>
        <v>0</v>
      </c>
      <c r="HA127" t="b">
        <f t="shared" si="616"/>
        <v>0</v>
      </c>
      <c r="HB127" t="b">
        <f t="shared" si="617"/>
        <v>0</v>
      </c>
      <c r="HC127" t="b">
        <f t="shared" si="618"/>
        <v>0</v>
      </c>
      <c r="HD127" t="b">
        <f t="shared" si="619"/>
        <v>0</v>
      </c>
      <c r="HE127" t="b">
        <f t="shared" si="620"/>
        <v>0</v>
      </c>
      <c r="HF127" t="b">
        <f t="shared" si="621"/>
        <v>0</v>
      </c>
      <c r="HG127" t="b">
        <f t="shared" si="622"/>
        <v>0</v>
      </c>
      <c r="HH127" t="b">
        <f t="shared" si="623"/>
        <v>0</v>
      </c>
      <c r="HI127" t="b">
        <f t="shared" si="624"/>
        <v>0</v>
      </c>
      <c r="HJ127" t="b">
        <f t="shared" si="625"/>
        <v>0</v>
      </c>
      <c r="HK127" t="b">
        <f t="shared" si="626"/>
        <v>0</v>
      </c>
      <c r="HL127" t="b">
        <f t="shared" si="627"/>
        <v>0</v>
      </c>
      <c r="HM127" t="b">
        <f t="shared" si="628"/>
        <v>0</v>
      </c>
      <c r="HN127" t="b">
        <f t="shared" si="629"/>
        <v>0</v>
      </c>
      <c r="HO127" t="b">
        <f t="shared" si="630"/>
        <v>0</v>
      </c>
      <c r="HP127" t="b">
        <f t="shared" si="631"/>
        <v>0</v>
      </c>
      <c r="HQ127" t="b">
        <f t="shared" si="632"/>
        <v>0</v>
      </c>
      <c r="HR127" t="b">
        <f t="shared" si="633"/>
        <v>0</v>
      </c>
      <c r="HS127" t="b">
        <f t="shared" si="634"/>
        <v>0</v>
      </c>
      <c r="HT127" t="b">
        <f t="shared" si="635"/>
        <v>0</v>
      </c>
      <c r="HU127" t="b">
        <f t="shared" si="636"/>
        <v>0</v>
      </c>
      <c r="HV127" t="b">
        <f t="shared" si="637"/>
        <v>0</v>
      </c>
      <c r="HW127" t="b">
        <f t="shared" si="638"/>
        <v>0</v>
      </c>
      <c r="HX127" t="b">
        <f t="shared" si="639"/>
        <v>0</v>
      </c>
      <c r="HY127" t="b">
        <f t="shared" si="640"/>
        <v>0</v>
      </c>
      <c r="HZ127" t="b">
        <f t="shared" si="641"/>
        <v>0</v>
      </c>
      <c r="IA127" t="b">
        <f t="shared" si="642"/>
        <v>0</v>
      </c>
      <c r="IB127" t="b">
        <f t="shared" si="643"/>
        <v>0</v>
      </c>
      <c r="IC127" t="b">
        <f t="shared" si="644"/>
        <v>0</v>
      </c>
      <c r="ID127" t="b">
        <f t="shared" si="645"/>
        <v>0</v>
      </c>
      <c r="IE127">
        <f t="shared" si="646"/>
        <v>0</v>
      </c>
      <c r="IF127">
        <f t="shared" si="647"/>
        <v>0</v>
      </c>
      <c r="IG127">
        <f t="shared" si="648"/>
        <v>0</v>
      </c>
      <c r="IH127">
        <f t="shared" si="649"/>
        <v>0</v>
      </c>
      <c r="II127">
        <f t="shared" si="650"/>
        <v>0</v>
      </c>
      <c r="IJ127">
        <f t="shared" si="651"/>
        <v>0</v>
      </c>
      <c r="IK127">
        <f t="shared" si="652"/>
        <v>0</v>
      </c>
      <c r="IL127">
        <f t="shared" si="653"/>
        <v>0</v>
      </c>
      <c r="IM127">
        <f t="shared" si="654"/>
        <v>0</v>
      </c>
      <c r="IN127" t="b">
        <f t="shared" si="655"/>
        <v>0</v>
      </c>
      <c r="IO127">
        <f t="shared" si="656"/>
        <v>0</v>
      </c>
      <c r="IP127">
        <f t="shared" si="657"/>
        <v>0</v>
      </c>
      <c r="IQ127" t="b">
        <f t="shared" si="658"/>
        <v>0</v>
      </c>
      <c r="IR127" t="b">
        <f t="shared" si="659"/>
        <v>0</v>
      </c>
      <c r="IS127">
        <f t="shared" si="660"/>
        <v>0</v>
      </c>
      <c r="IT127" t="b">
        <f t="shared" si="661"/>
        <v>0</v>
      </c>
      <c r="IU127">
        <f t="shared" si="662"/>
        <v>0</v>
      </c>
      <c r="IV127">
        <f t="shared" si="663"/>
        <v>0</v>
      </c>
      <c r="IW127" t="b">
        <f t="shared" si="664"/>
        <v>0</v>
      </c>
      <c r="IX127">
        <f t="shared" si="665"/>
        <v>0</v>
      </c>
      <c r="IY127" t="b">
        <f t="shared" si="666"/>
        <v>0</v>
      </c>
      <c r="IZ127" t="b">
        <f t="shared" si="667"/>
        <v>0</v>
      </c>
      <c r="JA127" t="b">
        <f t="shared" si="668"/>
        <v>0</v>
      </c>
      <c r="JB127" t="b">
        <f t="shared" si="669"/>
        <v>0</v>
      </c>
      <c r="JC127" t="b">
        <f t="shared" si="670"/>
        <v>0</v>
      </c>
      <c r="JD127" t="b">
        <f t="shared" si="671"/>
        <v>0</v>
      </c>
      <c r="JE127" t="b">
        <f t="shared" si="672"/>
        <v>0</v>
      </c>
      <c r="JF127" t="b">
        <f t="shared" si="673"/>
        <v>0</v>
      </c>
      <c r="JG127" t="b">
        <f t="shared" si="674"/>
        <v>0</v>
      </c>
      <c r="JH127" t="b">
        <f t="shared" si="675"/>
        <v>0</v>
      </c>
      <c r="JI127" t="b">
        <f t="shared" si="676"/>
        <v>0</v>
      </c>
      <c r="JJ127" t="b">
        <f t="shared" si="677"/>
        <v>0</v>
      </c>
      <c r="JK127" t="b">
        <f t="shared" si="678"/>
        <v>0</v>
      </c>
      <c r="JL127">
        <f t="shared" si="679"/>
        <v>0</v>
      </c>
      <c r="JM127" t="b">
        <f t="shared" si="680"/>
        <v>0</v>
      </c>
      <c r="JN127" t="b">
        <f t="shared" si="681"/>
        <v>0</v>
      </c>
      <c r="JO127" t="b">
        <f t="shared" si="682"/>
        <v>0</v>
      </c>
      <c r="JP127" t="b">
        <f t="shared" si="683"/>
        <v>0</v>
      </c>
      <c r="JQ127" t="b">
        <f t="shared" si="684"/>
        <v>0</v>
      </c>
      <c r="JR127" t="b">
        <f t="shared" si="685"/>
        <v>0</v>
      </c>
      <c r="JS127" t="b">
        <f t="shared" si="686"/>
        <v>0</v>
      </c>
      <c r="JT127">
        <f t="shared" si="687"/>
        <v>0</v>
      </c>
      <c r="JU127">
        <f t="shared" si="688"/>
        <v>0</v>
      </c>
      <c r="JV127">
        <f t="shared" si="689"/>
        <v>0</v>
      </c>
      <c r="JW127">
        <f t="shared" si="690"/>
        <v>0</v>
      </c>
      <c r="JX127" t="b">
        <f t="shared" si="691"/>
        <v>0</v>
      </c>
      <c r="JY127">
        <f t="shared" si="692"/>
        <v>0</v>
      </c>
      <c r="JZ127" t="b">
        <f t="shared" si="693"/>
        <v>0</v>
      </c>
      <c r="KA127" t="b">
        <f t="shared" si="694"/>
        <v>0</v>
      </c>
      <c r="KC127" t="b">
        <f t="shared" si="695"/>
        <v>0</v>
      </c>
      <c r="KD127" t="b">
        <f t="shared" si="696"/>
        <v>0</v>
      </c>
      <c r="KE127">
        <f t="shared" si="697"/>
        <v>0</v>
      </c>
      <c r="KF127" t="b">
        <f t="shared" si="698"/>
        <v>0</v>
      </c>
      <c r="KG127" t="b">
        <f t="shared" si="699"/>
        <v>0</v>
      </c>
      <c r="KH127" t="b">
        <f t="shared" si="700"/>
        <v>0</v>
      </c>
      <c r="KI127" t="b">
        <f t="shared" si="701"/>
        <v>0</v>
      </c>
      <c r="KJ127" t="b">
        <f t="shared" si="702"/>
        <v>0</v>
      </c>
      <c r="KK127">
        <f t="shared" si="759"/>
        <v>0</v>
      </c>
      <c r="KL127" t="b">
        <f t="shared" si="703"/>
        <v>0</v>
      </c>
      <c r="KM127" t="b">
        <f t="shared" si="704"/>
        <v>0</v>
      </c>
      <c r="KN127" t="b">
        <f t="shared" si="705"/>
        <v>0</v>
      </c>
      <c r="KO127" t="b">
        <f t="shared" si="706"/>
        <v>0</v>
      </c>
      <c r="KP127" t="b">
        <f t="shared" si="707"/>
        <v>0</v>
      </c>
      <c r="KQ127" t="b">
        <f t="shared" si="708"/>
        <v>0</v>
      </c>
      <c r="KR127" t="b">
        <f t="shared" si="709"/>
        <v>0</v>
      </c>
      <c r="KS127" t="b">
        <f t="shared" si="710"/>
        <v>0</v>
      </c>
      <c r="KT127" t="b">
        <f t="shared" si="711"/>
        <v>0</v>
      </c>
      <c r="KU127" t="b">
        <f t="shared" si="712"/>
        <v>0</v>
      </c>
      <c r="KV127" t="b">
        <f t="shared" si="713"/>
        <v>0</v>
      </c>
      <c r="KW127" t="b">
        <f t="shared" si="714"/>
        <v>0</v>
      </c>
      <c r="KX127" t="b">
        <f t="shared" si="715"/>
        <v>0</v>
      </c>
      <c r="KY127" t="b">
        <f t="shared" si="716"/>
        <v>0</v>
      </c>
      <c r="KZ127" t="b">
        <f t="shared" si="717"/>
        <v>0</v>
      </c>
      <c r="LA127" t="b">
        <f t="shared" si="718"/>
        <v>0</v>
      </c>
      <c r="LB127" t="b">
        <f t="shared" si="719"/>
        <v>0</v>
      </c>
      <c r="LC127" t="b">
        <f t="shared" si="720"/>
        <v>0</v>
      </c>
      <c r="LD127" t="b">
        <f t="shared" si="721"/>
        <v>0</v>
      </c>
      <c r="LE127" t="b">
        <f t="shared" si="722"/>
        <v>0</v>
      </c>
      <c r="LF127" t="b">
        <f t="shared" si="723"/>
        <v>0</v>
      </c>
      <c r="LG127" t="b">
        <f t="shared" si="724"/>
        <v>0</v>
      </c>
      <c r="LH127" t="b">
        <f t="shared" si="725"/>
        <v>0</v>
      </c>
      <c r="LI127" t="b">
        <f t="shared" si="726"/>
        <v>0</v>
      </c>
      <c r="LJ127" t="b">
        <f t="shared" si="727"/>
        <v>0</v>
      </c>
      <c r="LK127" t="b">
        <f t="shared" si="728"/>
        <v>0</v>
      </c>
      <c r="LL127" t="b">
        <f t="shared" si="729"/>
        <v>0</v>
      </c>
      <c r="LM127" t="b">
        <f t="shared" si="730"/>
        <v>0</v>
      </c>
      <c r="LN127" t="b">
        <f t="shared" si="731"/>
        <v>0</v>
      </c>
      <c r="LO127" t="b">
        <f t="shared" si="732"/>
        <v>0</v>
      </c>
      <c r="LP127" t="b">
        <f t="shared" si="733"/>
        <v>0</v>
      </c>
      <c r="LQ127" t="b">
        <f t="shared" si="734"/>
        <v>0</v>
      </c>
      <c r="LR127" t="b">
        <f t="shared" si="735"/>
        <v>0</v>
      </c>
      <c r="LS127" t="b">
        <f t="shared" si="736"/>
        <v>0</v>
      </c>
      <c r="LT127" t="b">
        <f t="shared" si="737"/>
        <v>0</v>
      </c>
      <c r="LU127" t="b">
        <f t="shared" si="738"/>
        <v>0</v>
      </c>
      <c r="LW127">
        <f t="shared" si="544"/>
        <v>1.6875</v>
      </c>
      <c r="LX127" s="24" t="str">
        <f t="shared" ref="LX127:LX141" si="762">IF(OR(ISNUMBER(SEARCH(FM127,"FALSE")),ISNUMBER(SEARCH(FO127,"FALSE")),ISNUMBER(SEARCH(FP127,"FALSE")),ISNUMBER(SEARCH(FQ127,"FALSE")),ISNUMBER(SEARCH(FR127,"FALSE")),ISNUMBER(SEARCH(GA127,"FALSE")),ISNUMBER(SEARCH(GB127,"FALSE")),ISNUMBER(SEARCH(GD127,"FALSE")),ISNUMBER(SEARCH(GE127,"FALSE")),ISNUMBER(SEARCH(GF127,"FALSE")),ISNUMBER(SEARCH(GG127,"FALSE")),ISNUMBER(SEARCH(GH127,"FALSE")),ISNUMBER(SEARCH(GJ127,"FALSE")),ISNUMBER(SEARCH(GK127,"FALSE")),ISNUMBER(SEARCH(GL127,"FALSE")),ISNUMBER(SEARCH(GM127,"FALSE")),ISNUMBER(SEARCH(GN127,"FALSE")),ISNUMBER(SEARCH(GP127,"FALSE")),ISNUMBER(SEARCH(GQ127,"FALSE"))),"CHECK",1)</f>
        <v>CHECK</v>
      </c>
      <c r="LY127">
        <f t="shared" si="545"/>
        <v>2.8333333333333335</v>
      </c>
      <c r="LZ127" s="25">
        <f t="shared" si="753"/>
        <v>1</v>
      </c>
      <c r="MA127">
        <f t="shared" si="546"/>
        <v>1.7777777777777777</v>
      </c>
      <c r="MB127" t="str">
        <f t="shared" ref="MB127:MB141" si="763">IF(OR(ISNUMBER(SEARCH(GA127,"FALSE")),ISNUMBER(SEARCH(GB127,"FALSE")),ISNUMBER(SEARCH(GE127,"FALSE")),ISNUMBER(SEARCH(GF127,"FALSE")),ISNUMBER(SEARCH(GG127,"FALSE")),ISNUMBER(SEARCH(GH127,"FALSE")),ISNUMBER(SEARCH(GJ127,"FALSE")),ISNUMBER(SEARCH(GK127,"FALSE")),ISNUMBER(SEARCH(GL127,"FALSE")),ISNUMBER(SEARCH(GM127,"FALSE"))),"CHECK",1)</f>
        <v>CHECK</v>
      </c>
      <c r="MC127">
        <f t="shared" si="547"/>
        <v>1.5714285714285714</v>
      </c>
      <c r="MD127" t="str">
        <f t="shared" si="761"/>
        <v>CHECK</v>
      </c>
      <c r="ME127">
        <f t="shared" si="548"/>
        <v>3.25</v>
      </c>
      <c r="MF127">
        <f t="shared" si="575"/>
        <v>1</v>
      </c>
      <c r="MG127">
        <f t="shared" si="549"/>
        <v>2.5</v>
      </c>
      <c r="MH127">
        <f t="shared" si="754"/>
        <v>1</v>
      </c>
      <c r="MI127">
        <f t="shared" si="550"/>
        <v>2.75</v>
      </c>
      <c r="MJ127" s="25">
        <f t="shared" si="741"/>
        <v>1</v>
      </c>
      <c r="MK127">
        <f t="shared" si="552"/>
        <v>0</v>
      </c>
      <c r="ML127" t="str">
        <f t="shared" si="742"/>
        <v>CHECK</v>
      </c>
      <c r="MM127" t="e">
        <f t="shared" si="554"/>
        <v>#DIV/0!</v>
      </c>
      <c r="MN127" t="str">
        <f t="shared" si="755"/>
        <v>CHECK</v>
      </c>
      <c r="MO127">
        <f t="shared" si="555"/>
        <v>0</v>
      </c>
      <c r="MP127" t="str">
        <f t="shared" si="748"/>
        <v>CHECK</v>
      </c>
      <c r="MQ127" t="e">
        <f t="shared" si="556"/>
        <v>#DIV/0!</v>
      </c>
      <c r="MR127" t="str">
        <f>IF(OR(ISNUMBER(SEARCH(IY127,"FALSE")),ISNUMBER(SEARCH(IZ127,"FALSE")),ISNUMBER(SEARCH(JA127,"FALSE")),ISNUMBER(SEARCH(JB127,"FALSE")),ISNUMBER(SEARCH(JC127,"FALSE")),ISNUMBER(SEARCH(JD127,"FALSE")),ISNUMBER(SEARCH(JE127,"FALSE")),ISNUMBER(SEARCH(JF127,"FALSE")),ISNUMBER(SEARCH(JN127,"FALSE")),ISNUMBER(SEARCH(JO127,"FALSE")),ISNUMBER(SEARCH(JP127,"FALSE")),ISNUMBER(SEARCH(JQ127,"FALSE")),ISNUMBER(SEARCH(JR127,"FALSE")),ISNUMBER(SEARCH(JS127,"FALSE"))),"CHECK",1)</f>
        <v>CHECK</v>
      </c>
      <c r="MS127">
        <f t="shared" si="557"/>
        <v>0</v>
      </c>
      <c r="MT127" t="str">
        <f t="shared" si="758"/>
        <v>CHECK</v>
      </c>
      <c r="MU127">
        <f t="shared" si="558"/>
        <v>0</v>
      </c>
      <c r="MV127" t="str">
        <f t="shared" si="760"/>
        <v>CHECK</v>
      </c>
      <c r="MW127" t="e">
        <f t="shared" si="559"/>
        <v>#DIV/0!</v>
      </c>
      <c r="MX127" t="str">
        <f>IF(OR(ISNUMBER(SEARCH(KL127,"FALSE")),ISNUMBER(SEARCH(KM127,"FALSE")),ISNUMBER(SEARCH(KN127,"FALSE")),ISNUMBER(SEARCH(KO127,"FALSE")),ISNUMBER(SEARCH(KP127,"FALSE")),ISNUMBER(SEARCH(KQ127,"FALSE")),ISNUMBER(SEARCH(KR127,"FALSE")),ISNUMBER(SEARCH(KS127,"FALSE")),ISNUMBER(SEARCH(KT127,"FALSE")),ISNUMBER(SEARCH(KU127,"FALSE")),ISNUMBER(SEARCH(KV127,"FALSE")),ISNUMBER(SEARCH(KW127,"FALSE")),ISNUMBER(SEARCH(KX127,"FALSE")),ISNUMBER(SEARCH(KY127,"FALSE")),ISNUMBER(SEARCH(KZ127,"FALSE")),ISNUMBER(SEARCH(LA127,"FALSE")),ISNUMBER(SEARCH(LB127,"FALSE")),ISNUMBER(SEARCH(LC127,"FALSE")),ISNUMBER(SEARCH(LD127,"FALSE")),ISNUMBER(SEARCH(LE127,"FALSE")),ISNUMBER(SEARCH(LF127,"FALSE")),ISNUMBER(SEARCH(LG127,"FALSE")),ISNUMBER(SEARCH(LH127,"FALSE")),ISNUMBER(SEARCH(LI127,"FALSE")),ISNUMBER(SEARCH(LJ127,"FALSE")),ISNUMBER(SEARCH(LK127,"FALSE")),ISNUMBER(SEARCH(LL127,"FALSE")),ISNUMBER(SEARCH(LM127,"FALSE")),ISNUMBER(SEARCH(LN127,"FALSE")),ISNUMBER(SEARCH(LO127,"FALSE")),ISNUMBER(SEARCH(LP127,"FALSE")),ISNUMBER(SEARCH(LQ127,"FALSE")),ISNUMBER(SEARCH(LR127,"FALSE")),ISNUMBER(SEARCH(LS127,"FALSE")),ISNUMBER(SEARCH(LT127,"FALSE")),ISNUMBER(SEARCH(LU127,"FALSE")),),"CHECK",1)</f>
        <v>CHECK</v>
      </c>
      <c r="MY127" t="e">
        <f t="shared" si="560"/>
        <v>#DIV/0!</v>
      </c>
      <c r="MZ127" t="str">
        <f t="shared" si="756"/>
        <v>CHECK</v>
      </c>
    </row>
    <row r="128" spans="1:364" ht="16">
      <c r="A128" t="s">
        <v>771</v>
      </c>
      <c r="B128" t="s">
        <v>837</v>
      </c>
      <c r="C128">
        <v>92</v>
      </c>
      <c r="D128">
        <v>3</v>
      </c>
      <c r="E128">
        <v>3</v>
      </c>
      <c r="F128">
        <v>3</v>
      </c>
      <c r="G128">
        <v>3</v>
      </c>
      <c r="H128">
        <v>3</v>
      </c>
      <c r="I128">
        <v>3</v>
      </c>
      <c r="J128">
        <v>2</v>
      </c>
      <c r="K128">
        <v>2</v>
      </c>
      <c r="L128">
        <v>2</v>
      </c>
      <c r="M128">
        <v>2</v>
      </c>
      <c r="N128">
        <v>2</v>
      </c>
      <c r="O128">
        <v>2</v>
      </c>
      <c r="P128">
        <v>2</v>
      </c>
      <c r="Q128">
        <v>2</v>
      </c>
      <c r="R128">
        <v>3</v>
      </c>
      <c r="S128">
        <v>3</v>
      </c>
      <c r="T128">
        <v>2</v>
      </c>
      <c r="U128">
        <v>3</v>
      </c>
      <c r="V128">
        <v>2</v>
      </c>
      <c r="W128">
        <v>3</v>
      </c>
      <c r="X128">
        <v>3</v>
      </c>
      <c r="Y128">
        <v>3</v>
      </c>
      <c r="Z128">
        <v>3</v>
      </c>
      <c r="AA128">
        <v>3</v>
      </c>
      <c r="AB128">
        <v>3</v>
      </c>
      <c r="AC128">
        <v>3</v>
      </c>
      <c r="AD128">
        <v>2</v>
      </c>
      <c r="AE128">
        <v>3</v>
      </c>
      <c r="AF128">
        <v>3</v>
      </c>
      <c r="AG128">
        <v>2</v>
      </c>
      <c r="AH128">
        <v>2</v>
      </c>
      <c r="AI128">
        <v>5</v>
      </c>
      <c r="AJ128">
        <v>5</v>
      </c>
      <c r="AK128">
        <v>5</v>
      </c>
      <c r="AL128">
        <v>6</v>
      </c>
      <c r="AM128">
        <v>2</v>
      </c>
      <c r="AN128">
        <v>2</v>
      </c>
      <c r="AO128">
        <v>3</v>
      </c>
      <c r="AP128">
        <v>6</v>
      </c>
      <c r="AQ128">
        <v>5</v>
      </c>
      <c r="AR128">
        <v>1</v>
      </c>
      <c r="AS128">
        <v>2</v>
      </c>
      <c r="AT128">
        <v>4</v>
      </c>
      <c r="AU128">
        <v>4</v>
      </c>
      <c r="AV128">
        <v>4</v>
      </c>
      <c r="AW128">
        <v>6</v>
      </c>
      <c r="AX128">
        <v>6</v>
      </c>
      <c r="AY128">
        <v>6</v>
      </c>
      <c r="AZ128">
        <v>6</v>
      </c>
      <c r="BA128">
        <v>3</v>
      </c>
      <c r="BB128">
        <v>4</v>
      </c>
      <c r="BC128">
        <v>2</v>
      </c>
      <c r="BD128">
        <v>3</v>
      </c>
      <c r="BE128">
        <v>1</v>
      </c>
      <c r="BF128">
        <v>4</v>
      </c>
      <c r="BG128">
        <v>2</v>
      </c>
      <c r="BH128">
        <v>1</v>
      </c>
      <c r="BI128">
        <v>2</v>
      </c>
      <c r="BJ128">
        <v>2</v>
      </c>
      <c r="BK128">
        <v>2</v>
      </c>
      <c r="BL128">
        <v>2</v>
      </c>
      <c r="BM128">
        <v>2</v>
      </c>
      <c r="BN128">
        <v>2</v>
      </c>
      <c r="BO128">
        <v>2</v>
      </c>
      <c r="BP128">
        <v>2</v>
      </c>
      <c r="BQ128">
        <v>2</v>
      </c>
      <c r="BR128">
        <v>2</v>
      </c>
      <c r="BS128">
        <v>2</v>
      </c>
      <c r="BT128">
        <v>2</v>
      </c>
      <c r="BU128">
        <v>3</v>
      </c>
      <c r="BV128">
        <v>4</v>
      </c>
      <c r="BW128">
        <v>2</v>
      </c>
      <c r="BX128">
        <v>3</v>
      </c>
      <c r="BY128">
        <v>2</v>
      </c>
      <c r="BZ128">
        <v>2</v>
      </c>
      <c r="CA128">
        <v>3</v>
      </c>
      <c r="CB128">
        <v>3</v>
      </c>
      <c r="CC128">
        <v>2</v>
      </c>
      <c r="CD128">
        <v>2</v>
      </c>
      <c r="CE128">
        <v>3</v>
      </c>
      <c r="CF128">
        <v>2</v>
      </c>
      <c r="CG128">
        <v>2</v>
      </c>
      <c r="CH128">
        <v>3</v>
      </c>
      <c r="CI128">
        <v>3</v>
      </c>
      <c r="CJ128">
        <v>2</v>
      </c>
      <c r="CK128">
        <v>3</v>
      </c>
      <c r="CL128">
        <v>2</v>
      </c>
      <c r="CM128">
        <v>2</v>
      </c>
      <c r="CN128">
        <v>3</v>
      </c>
      <c r="CO128">
        <v>1</v>
      </c>
      <c r="CP128">
        <v>3</v>
      </c>
      <c r="CQ128">
        <v>3</v>
      </c>
      <c r="CR128">
        <v>2</v>
      </c>
      <c r="CS128">
        <v>1</v>
      </c>
      <c r="CT128">
        <v>2</v>
      </c>
      <c r="CU128">
        <v>1</v>
      </c>
      <c r="CV128">
        <v>1</v>
      </c>
      <c r="CW128">
        <v>1</v>
      </c>
      <c r="CX128">
        <v>1</v>
      </c>
      <c r="CY128">
        <v>1</v>
      </c>
      <c r="CZ128">
        <v>2</v>
      </c>
      <c r="DA128">
        <v>4</v>
      </c>
      <c r="DB128">
        <v>4</v>
      </c>
      <c r="DC128">
        <v>5</v>
      </c>
      <c r="DD128">
        <v>3</v>
      </c>
      <c r="DE128">
        <v>3</v>
      </c>
      <c r="DF128">
        <v>1</v>
      </c>
      <c r="DG128">
        <v>2</v>
      </c>
      <c r="DH128">
        <v>1</v>
      </c>
      <c r="DI128">
        <v>1</v>
      </c>
      <c r="DJ128">
        <v>3</v>
      </c>
      <c r="DK128">
        <v>4</v>
      </c>
      <c r="DL128">
        <v>4</v>
      </c>
      <c r="DM128">
        <v>4</v>
      </c>
      <c r="DN128">
        <v>4</v>
      </c>
      <c r="DO128">
        <v>4</v>
      </c>
      <c r="DP128">
        <v>4</v>
      </c>
      <c r="DQ128">
        <v>3</v>
      </c>
      <c r="DR128">
        <v>2</v>
      </c>
      <c r="DS128">
        <v>1</v>
      </c>
      <c r="DT128">
        <v>3</v>
      </c>
      <c r="DU128">
        <v>5</v>
      </c>
      <c r="DV128">
        <v>2</v>
      </c>
      <c r="DW128">
        <v>2</v>
      </c>
      <c r="DX128">
        <v>3</v>
      </c>
      <c r="DY128">
        <v>3</v>
      </c>
      <c r="DZ128">
        <v>3</v>
      </c>
      <c r="EA128">
        <v>4</v>
      </c>
      <c r="EB128">
        <v>2</v>
      </c>
      <c r="EC128">
        <v>2</v>
      </c>
      <c r="ED128">
        <v>1</v>
      </c>
      <c r="EE128">
        <v>2</v>
      </c>
      <c r="EF128">
        <v>3</v>
      </c>
      <c r="EG128">
        <v>2</v>
      </c>
      <c r="EH128">
        <v>3</v>
      </c>
      <c r="EI128">
        <v>1</v>
      </c>
      <c r="EJ128">
        <v>4</v>
      </c>
      <c r="EK128">
        <v>1</v>
      </c>
      <c r="EL128">
        <v>2</v>
      </c>
      <c r="EM128">
        <v>3</v>
      </c>
      <c r="EN128">
        <v>1</v>
      </c>
      <c r="EO128">
        <v>4</v>
      </c>
      <c r="EP128">
        <v>1</v>
      </c>
      <c r="EQ128">
        <v>2</v>
      </c>
      <c r="ER128">
        <v>2</v>
      </c>
      <c r="ES128">
        <v>2</v>
      </c>
      <c r="ET128">
        <v>4</v>
      </c>
      <c r="EU128">
        <v>2</v>
      </c>
      <c r="EV128">
        <v>2</v>
      </c>
      <c r="EW128">
        <v>4</v>
      </c>
      <c r="EX128">
        <v>4</v>
      </c>
      <c r="EY128">
        <v>1</v>
      </c>
      <c r="EZ128">
        <v>4</v>
      </c>
      <c r="FA128">
        <v>4</v>
      </c>
      <c r="FB128">
        <v>4</v>
      </c>
      <c r="FC128">
        <v>1</v>
      </c>
      <c r="FD128">
        <v>4</v>
      </c>
      <c r="FE128">
        <v>2</v>
      </c>
      <c r="FF128">
        <v>2</v>
      </c>
      <c r="FG128">
        <v>1</v>
      </c>
      <c r="FH128">
        <v>4</v>
      </c>
      <c r="FI128">
        <v>2</v>
      </c>
      <c r="FJ128">
        <v>1</v>
      </c>
      <c r="FK128">
        <v>4</v>
      </c>
      <c r="FM128">
        <f t="shared" si="576"/>
        <v>2</v>
      </c>
      <c r="FN128">
        <f t="shared" si="577"/>
        <v>2</v>
      </c>
      <c r="FO128">
        <f t="shared" si="578"/>
        <v>2</v>
      </c>
      <c r="FP128">
        <f t="shared" si="579"/>
        <v>2</v>
      </c>
      <c r="FQ128">
        <f t="shared" si="580"/>
        <v>2</v>
      </c>
      <c r="FR128">
        <f t="shared" si="581"/>
        <v>2</v>
      </c>
      <c r="FS128">
        <f t="shared" si="582"/>
        <v>3</v>
      </c>
      <c r="FT128">
        <f t="shared" si="583"/>
        <v>3</v>
      </c>
      <c r="FU128">
        <f t="shared" si="584"/>
        <v>3</v>
      </c>
      <c r="FV128">
        <f t="shared" si="585"/>
        <v>3</v>
      </c>
      <c r="FW128">
        <f t="shared" si="586"/>
        <v>3</v>
      </c>
      <c r="FX128">
        <f t="shared" si="587"/>
        <v>3</v>
      </c>
      <c r="FY128">
        <f t="shared" si="588"/>
        <v>3</v>
      </c>
      <c r="FZ128">
        <f t="shared" si="589"/>
        <v>3</v>
      </c>
      <c r="GA128">
        <f t="shared" si="590"/>
        <v>2</v>
      </c>
      <c r="GB128">
        <f t="shared" si="591"/>
        <v>2</v>
      </c>
      <c r="GC128">
        <f t="shared" si="592"/>
        <v>3</v>
      </c>
      <c r="GD128">
        <f t="shared" si="593"/>
        <v>2</v>
      </c>
      <c r="GE128">
        <f t="shared" si="594"/>
        <v>3</v>
      </c>
      <c r="GF128">
        <f t="shared" si="595"/>
        <v>2</v>
      </c>
      <c r="GG128">
        <f t="shared" si="596"/>
        <v>2</v>
      </c>
      <c r="GH128">
        <f t="shared" si="597"/>
        <v>2</v>
      </c>
      <c r="GI128">
        <f t="shared" si="598"/>
        <v>2</v>
      </c>
      <c r="GJ128">
        <f t="shared" si="599"/>
        <v>2</v>
      </c>
      <c r="GK128">
        <f t="shared" si="600"/>
        <v>2</v>
      </c>
      <c r="GL128">
        <f t="shared" si="601"/>
        <v>2</v>
      </c>
      <c r="GM128">
        <f t="shared" si="602"/>
        <v>3</v>
      </c>
      <c r="GN128">
        <f t="shared" si="603"/>
        <v>2</v>
      </c>
      <c r="GO128">
        <f t="shared" si="604"/>
        <v>2</v>
      </c>
      <c r="GP128">
        <f t="shared" si="605"/>
        <v>3</v>
      </c>
      <c r="GQ128">
        <f t="shared" si="606"/>
        <v>3</v>
      </c>
      <c r="GR128">
        <f t="shared" si="607"/>
        <v>5</v>
      </c>
      <c r="GS128">
        <f t="shared" si="608"/>
        <v>5</v>
      </c>
      <c r="GT128">
        <f t="shared" si="609"/>
        <v>3</v>
      </c>
      <c r="GU128">
        <f t="shared" si="610"/>
        <v>6</v>
      </c>
      <c r="GV128">
        <f t="shared" si="611"/>
        <v>2</v>
      </c>
      <c r="GW128">
        <f t="shared" si="612"/>
        <v>6</v>
      </c>
      <c r="GX128">
        <f t="shared" si="613"/>
        <v>5</v>
      </c>
      <c r="GY128">
        <f t="shared" si="614"/>
        <v>2</v>
      </c>
      <c r="GZ128">
        <f t="shared" si="615"/>
        <v>3</v>
      </c>
      <c r="HA128">
        <f t="shared" si="616"/>
        <v>7</v>
      </c>
      <c r="HB128">
        <f t="shared" si="617"/>
        <v>-2</v>
      </c>
      <c r="HC128">
        <f t="shared" si="618"/>
        <v>1</v>
      </c>
      <c r="HD128">
        <f t="shared" si="619"/>
        <v>1</v>
      </c>
      <c r="HE128">
        <f t="shared" si="620"/>
        <v>1</v>
      </c>
      <c r="HF128">
        <f t="shared" si="621"/>
        <v>3</v>
      </c>
      <c r="HG128">
        <f t="shared" si="622"/>
        <v>3</v>
      </c>
      <c r="HH128">
        <f t="shared" si="623"/>
        <v>3</v>
      </c>
      <c r="HI128">
        <f t="shared" si="624"/>
        <v>-3</v>
      </c>
      <c r="HJ128">
        <f t="shared" si="625"/>
        <v>1</v>
      </c>
      <c r="HK128">
        <f t="shared" si="626"/>
        <v>-1</v>
      </c>
      <c r="HL128">
        <f t="shared" si="627"/>
        <v>2</v>
      </c>
      <c r="HM128">
        <f t="shared" si="628"/>
        <v>1</v>
      </c>
      <c r="HN128">
        <f t="shared" si="629"/>
        <v>3</v>
      </c>
      <c r="HO128">
        <f t="shared" si="630"/>
        <v>-1</v>
      </c>
      <c r="HP128">
        <f t="shared" si="631"/>
        <v>5</v>
      </c>
      <c r="HQ128">
        <f t="shared" si="632"/>
        <v>6</v>
      </c>
      <c r="HR128">
        <f t="shared" si="633"/>
        <v>5</v>
      </c>
      <c r="HS128">
        <f t="shared" si="634"/>
        <v>5</v>
      </c>
      <c r="HT128">
        <f t="shared" si="635"/>
        <v>5</v>
      </c>
      <c r="HU128">
        <f t="shared" si="636"/>
        <v>5</v>
      </c>
      <c r="HV128">
        <f t="shared" si="637"/>
        <v>5</v>
      </c>
      <c r="HW128">
        <f t="shared" si="638"/>
        <v>5</v>
      </c>
      <c r="HX128">
        <f t="shared" si="639"/>
        <v>5</v>
      </c>
      <c r="HY128">
        <f t="shared" si="640"/>
        <v>5</v>
      </c>
      <c r="HZ128">
        <f t="shared" si="641"/>
        <v>5</v>
      </c>
      <c r="IA128">
        <f t="shared" si="642"/>
        <v>5</v>
      </c>
      <c r="IB128">
        <f t="shared" si="643"/>
        <v>5</v>
      </c>
      <c r="IC128">
        <f t="shared" si="644"/>
        <v>5</v>
      </c>
      <c r="ID128">
        <f t="shared" si="645"/>
        <v>4</v>
      </c>
      <c r="IE128">
        <f t="shared" si="646"/>
        <v>4</v>
      </c>
      <c r="IF128">
        <f t="shared" si="647"/>
        <v>2</v>
      </c>
      <c r="IG128">
        <f t="shared" si="648"/>
        <v>3</v>
      </c>
      <c r="IH128">
        <f t="shared" si="649"/>
        <v>2</v>
      </c>
      <c r="II128">
        <f t="shared" si="650"/>
        <v>2</v>
      </c>
      <c r="IJ128">
        <f t="shared" si="651"/>
        <v>3</v>
      </c>
      <c r="IK128">
        <f t="shared" si="652"/>
        <v>3</v>
      </c>
      <c r="IL128">
        <f t="shared" si="653"/>
        <v>2</v>
      </c>
      <c r="IM128">
        <f t="shared" si="654"/>
        <v>2</v>
      </c>
      <c r="IN128">
        <f t="shared" si="655"/>
        <v>2</v>
      </c>
      <c r="IO128">
        <f t="shared" si="656"/>
        <v>2</v>
      </c>
      <c r="IP128">
        <f t="shared" si="657"/>
        <v>2</v>
      </c>
      <c r="IQ128">
        <f t="shared" si="658"/>
        <v>2</v>
      </c>
      <c r="IR128">
        <f t="shared" si="659"/>
        <v>2</v>
      </c>
      <c r="IS128">
        <f t="shared" si="660"/>
        <v>2</v>
      </c>
      <c r="IT128">
        <f t="shared" si="661"/>
        <v>2</v>
      </c>
      <c r="IU128">
        <f t="shared" si="662"/>
        <v>2</v>
      </c>
      <c r="IV128">
        <f t="shared" si="663"/>
        <v>2</v>
      </c>
      <c r="IW128">
        <f t="shared" si="664"/>
        <v>2</v>
      </c>
      <c r="IX128">
        <f t="shared" si="665"/>
        <v>1</v>
      </c>
      <c r="IY128">
        <f t="shared" si="666"/>
        <v>3</v>
      </c>
      <c r="IZ128">
        <f t="shared" si="667"/>
        <v>3</v>
      </c>
      <c r="JA128">
        <f t="shared" si="668"/>
        <v>4</v>
      </c>
      <c r="JB128">
        <f t="shared" si="669"/>
        <v>5</v>
      </c>
      <c r="JC128">
        <f t="shared" si="670"/>
        <v>4</v>
      </c>
      <c r="JD128">
        <f t="shared" si="671"/>
        <v>5</v>
      </c>
      <c r="JE128">
        <f t="shared" si="672"/>
        <v>5</v>
      </c>
      <c r="JF128">
        <f t="shared" si="673"/>
        <v>5</v>
      </c>
      <c r="JG128">
        <f t="shared" si="674"/>
        <v>5</v>
      </c>
      <c r="JH128">
        <f t="shared" si="675"/>
        <v>5</v>
      </c>
      <c r="JI128">
        <f t="shared" si="676"/>
        <v>4</v>
      </c>
      <c r="JJ128">
        <f t="shared" si="677"/>
        <v>2</v>
      </c>
      <c r="JK128">
        <f t="shared" si="678"/>
        <v>2</v>
      </c>
      <c r="JL128">
        <f t="shared" si="679"/>
        <v>5</v>
      </c>
      <c r="JM128">
        <f t="shared" si="680"/>
        <v>3</v>
      </c>
      <c r="JN128">
        <f t="shared" si="681"/>
        <v>3</v>
      </c>
      <c r="JO128">
        <f t="shared" si="682"/>
        <v>5</v>
      </c>
      <c r="JP128">
        <f t="shared" si="683"/>
        <v>4</v>
      </c>
      <c r="JQ128">
        <f t="shared" si="684"/>
        <v>5</v>
      </c>
      <c r="JR128">
        <f t="shared" si="685"/>
        <v>5</v>
      </c>
      <c r="JS128">
        <f t="shared" si="686"/>
        <v>3</v>
      </c>
      <c r="JT128">
        <f t="shared" si="687"/>
        <v>4</v>
      </c>
      <c r="JU128">
        <f t="shared" si="688"/>
        <v>4</v>
      </c>
      <c r="JV128">
        <f t="shared" si="689"/>
        <v>4</v>
      </c>
      <c r="JW128">
        <f t="shared" si="690"/>
        <v>4</v>
      </c>
      <c r="JX128">
        <f t="shared" si="691"/>
        <v>2</v>
      </c>
      <c r="JY128">
        <f t="shared" si="692"/>
        <v>4</v>
      </c>
      <c r="JZ128">
        <f t="shared" si="693"/>
        <v>3</v>
      </c>
      <c r="KA128">
        <f t="shared" si="694"/>
        <v>4</v>
      </c>
      <c r="KC128">
        <f t="shared" si="695"/>
        <v>5</v>
      </c>
      <c r="KD128">
        <f t="shared" si="696"/>
        <v>3</v>
      </c>
      <c r="KE128">
        <f t="shared" si="697"/>
        <v>5</v>
      </c>
      <c r="KF128">
        <f t="shared" si="698"/>
        <v>4</v>
      </c>
      <c r="KG128">
        <f t="shared" si="699"/>
        <v>4</v>
      </c>
      <c r="KH128">
        <f t="shared" si="700"/>
        <v>3</v>
      </c>
      <c r="KI128">
        <f t="shared" si="701"/>
        <v>3</v>
      </c>
      <c r="KJ128">
        <f t="shared" si="702"/>
        <v>3</v>
      </c>
      <c r="KK128">
        <f t="shared" si="759"/>
        <v>4</v>
      </c>
      <c r="KL128">
        <f t="shared" si="703"/>
        <v>0</v>
      </c>
      <c r="KM128">
        <f t="shared" si="704"/>
        <v>1</v>
      </c>
      <c r="KN128">
        <f t="shared" si="705"/>
        <v>0</v>
      </c>
      <c r="KO128">
        <f t="shared" si="706"/>
        <v>1</v>
      </c>
      <c r="KP128">
        <f t="shared" si="707"/>
        <v>1</v>
      </c>
      <c r="KQ128">
        <f t="shared" si="708"/>
        <v>1</v>
      </c>
      <c r="KR128">
        <f t="shared" si="709"/>
        <v>1</v>
      </c>
      <c r="KS128">
        <f t="shared" si="710"/>
        <v>1</v>
      </c>
      <c r="KT128">
        <f t="shared" si="711"/>
        <v>1</v>
      </c>
      <c r="KU128">
        <f t="shared" si="712"/>
        <v>1</v>
      </c>
      <c r="KV128">
        <f t="shared" si="713"/>
        <v>0</v>
      </c>
      <c r="KW128">
        <f t="shared" si="714"/>
        <v>1</v>
      </c>
      <c r="KX128">
        <f t="shared" si="715"/>
        <v>0</v>
      </c>
      <c r="KY128">
        <f t="shared" si="716"/>
        <v>1</v>
      </c>
      <c r="KZ128">
        <f t="shared" si="717"/>
        <v>1</v>
      </c>
      <c r="LA128">
        <f t="shared" si="718"/>
        <v>1</v>
      </c>
      <c r="LB128">
        <f t="shared" si="719"/>
        <v>0</v>
      </c>
      <c r="LC128">
        <f t="shared" si="720"/>
        <v>0</v>
      </c>
      <c r="LD128">
        <f t="shared" si="721"/>
        <v>1</v>
      </c>
      <c r="LE128">
        <f t="shared" si="722"/>
        <v>1</v>
      </c>
      <c r="LF128">
        <f t="shared" si="723"/>
        <v>1</v>
      </c>
      <c r="LG128">
        <f t="shared" si="724"/>
        <v>0</v>
      </c>
      <c r="LH128">
        <f t="shared" si="725"/>
        <v>0</v>
      </c>
      <c r="LI128">
        <f t="shared" si="726"/>
        <v>1</v>
      </c>
      <c r="LJ128">
        <f t="shared" si="727"/>
        <v>1</v>
      </c>
      <c r="LK128">
        <f t="shared" si="728"/>
        <v>0</v>
      </c>
      <c r="LL128">
        <f t="shared" si="729"/>
        <v>0</v>
      </c>
      <c r="LM128">
        <f t="shared" si="730"/>
        <v>1</v>
      </c>
      <c r="LN128">
        <f t="shared" si="731"/>
        <v>1</v>
      </c>
      <c r="LO128">
        <f t="shared" si="732"/>
        <v>1</v>
      </c>
      <c r="LP128">
        <f t="shared" si="733"/>
        <v>1</v>
      </c>
      <c r="LQ128">
        <f t="shared" si="734"/>
        <v>1</v>
      </c>
      <c r="LR128">
        <f t="shared" si="735"/>
        <v>1</v>
      </c>
      <c r="LS128">
        <f t="shared" si="736"/>
        <v>0</v>
      </c>
      <c r="LT128">
        <f t="shared" si="737"/>
        <v>0</v>
      </c>
      <c r="LU128">
        <f t="shared" si="738"/>
        <v>0</v>
      </c>
      <c r="LW128">
        <f t="shared" si="544"/>
        <v>2.2105263157894739</v>
      </c>
      <c r="LX128" s="24">
        <f t="shared" si="762"/>
        <v>1</v>
      </c>
      <c r="LY128">
        <f t="shared" si="545"/>
        <v>2.75</v>
      </c>
      <c r="LZ128" s="25">
        <f t="shared" si="753"/>
        <v>1</v>
      </c>
      <c r="MA128">
        <f t="shared" si="546"/>
        <v>2.2000000000000002</v>
      </c>
      <c r="MB128">
        <f t="shared" si="763"/>
        <v>1</v>
      </c>
      <c r="MC128">
        <f t="shared" si="547"/>
        <v>2.2222222222222223</v>
      </c>
      <c r="MD128">
        <f t="shared" si="761"/>
        <v>1</v>
      </c>
      <c r="ME128">
        <f t="shared" si="548"/>
        <v>3</v>
      </c>
      <c r="MF128">
        <f t="shared" ref="MF128:MF152" si="764">IF(OR(ISNUMBER(SEARCH(FT128,"FALSE")),ISNUMBER(SEARCH(FU128,"FALSE")),ISNUMBER(SEARCH(FY128,"FALSE")),ISNUMBER(SEARCH(FZ128,"FALSE"))),"CHECK",1)</f>
        <v>1</v>
      </c>
      <c r="MG128">
        <f t="shared" si="549"/>
        <v>2.75</v>
      </c>
      <c r="MH128">
        <f t="shared" si="754"/>
        <v>1</v>
      </c>
      <c r="MI128">
        <f t="shared" si="550"/>
        <v>2.5</v>
      </c>
      <c r="MJ128" s="25">
        <f t="shared" si="741"/>
        <v>1</v>
      </c>
      <c r="MK128">
        <f t="shared" si="552"/>
        <v>4.4000000000000004</v>
      </c>
      <c r="ML128">
        <f t="shared" si="742"/>
        <v>1</v>
      </c>
      <c r="MM128">
        <f t="shared" si="554"/>
        <v>0.8571428571428571</v>
      </c>
      <c r="MN128">
        <f t="shared" si="755"/>
        <v>1</v>
      </c>
      <c r="MO128">
        <f t="shared" si="555"/>
        <v>2.2000000000000002</v>
      </c>
      <c r="MP128">
        <f t="shared" si="748"/>
        <v>1</v>
      </c>
      <c r="MQ128">
        <f t="shared" si="556"/>
        <v>4.2142857142857144</v>
      </c>
      <c r="MR128">
        <f>IF(OR(ISNUMBER(SEARCH(IY128,"FALSE")),ISNUMBER(SEARCH(IZ128,"FALSE")),ISNUMBER(SEARCH(JA128,"FALSE")),ISNUMBER(SEARCH(JB128,"FALSE")),ISNUMBER(SEARCH(JC128,"FALSE")),ISNUMBER(SEARCH(JD128,"FALSE")),ISNUMBER(SEARCH(JE128,"FALSE")),ISNUMBER(SEARCH(JF128,"FALSE")),ISNUMBER(SEARCH(JN128,"FALSE")),ISNUMBER(SEARCH(JO128,"FALSE")),ISNUMBER(SEARCH(JP128,"FALSE")),ISNUMBER(SEARCH(JQ128,"FALSE")),ISNUMBER(SEARCH(JR128,"FALSE")),ISNUMBER(SEARCH(JS128,"FALSE"))),"CHECK",1)</f>
        <v>1</v>
      </c>
      <c r="MS128">
        <f t="shared" si="557"/>
        <v>4</v>
      </c>
      <c r="MT128">
        <f t="shared" si="758"/>
        <v>1</v>
      </c>
      <c r="MU128">
        <f t="shared" si="558"/>
        <v>3.4615384615384617</v>
      </c>
      <c r="MV128">
        <f t="shared" si="760"/>
        <v>1</v>
      </c>
      <c r="MW128">
        <f t="shared" si="559"/>
        <v>0.63888888888888884</v>
      </c>
      <c r="MX128">
        <f>IF(OR(ISNUMBER(SEARCH(KL128,"FALSE")),ISNUMBER(SEARCH(KM128,"FALSE")),ISNUMBER(SEARCH(KN128,"FALSE")),ISNUMBER(SEARCH(KO128,"FALSE")),ISNUMBER(SEARCH(KP128,"FALSE")),ISNUMBER(SEARCH(KQ128,"FALSE")),ISNUMBER(SEARCH(KR128,"FALSE")),ISNUMBER(SEARCH(KS128,"FALSE")),ISNUMBER(SEARCH(KT128,"FALSE")),ISNUMBER(SEARCH(KU128,"FALSE")),ISNUMBER(SEARCH(KV128,"FALSE")),ISNUMBER(SEARCH(KW128,"FALSE")),ISNUMBER(SEARCH(KX128,"FALSE")),ISNUMBER(SEARCH(KY128,"FALSE")),ISNUMBER(SEARCH(KZ128,"FALSE")),ISNUMBER(SEARCH(LA128,"FALSE")),ISNUMBER(SEARCH(LB128,"FALSE")),ISNUMBER(SEARCH(LC128,"FALSE")),ISNUMBER(SEARCH(LD128,"FALSE")),ISNUMBER(SEARCH(LE128,"FALSE")),ISNUMBER(SEARCH(LF128,"FALSE")),ISNUMBER(SEARCH(LG128,"FALSE")),ISNUMBER(SEARCH(LH128,"FALSE")),ISNUMBER(SEARCH(LI128,"FALSE")),ISNUMBER(SEARCH(LJ128,"FALSE")),ISNUMBER(SEARCH(LK128,"FALSE")),ISNUMBER(SEARCH(LL128,"FALSE")),ISNUMBER(SEARCH(LM128,"FALSE")),ISNUMBER(SEARCH(LN128,"FALSE")),ISNUMBER(SEARCH(LO128,"FALSE")),ISNUMBER(SEARCH(LP128,"FALSE")),ISNUMBER(SEARCH(LQ128,"FALSE")),ISNUMBER(SEARCH(LR128,"FALSE")),ISNUMBER(SEARCH(LS128,"FALSE")),ISNUMBER(SEARCH(LT128,"FALSE")),ISNUMBER(SEARCH(LU128,"FALSE")),),"CHECK",1)</f>
        <v>1</v>
      </c>
      <c r="MY128">
        <f t="shared" si="560"/>
        <v>5</v>
      </c>
      <c r="MZ128">
        <f t="shared" si="756"/>
        <v>1</v>
      </c>
    </row>
    <row r="129" spans="1:364" ht="16">
      <c r="A129" t="s">
        <v>1637</v>
      </c>
      <c r="B129" t="s">
        <v>837</v>
      </c>
      <c r="C129">
        <v>92</v>
      </c>
      <c r="D129">
        <v>2</v>
      </c>
      <c r="E129">
        <v>3</v>
      </c>
      <c r="F129">
        <v>4</v>
      </c>
      <c r="G129">
        <v>4</v>
      </c>
      <c r="H129">
        <v>3</v>
      </c>
      <c r="I129">
        <v>3</v>
      </c>
      <c r="J129">
        <v>2</v>
      </c>
      <c r="K129">
        <v>1</v>
      </c>
      <c r="L129">
        <v>2</v>
      </c>
      <c r="M129">
        <v>3</v>
      </c>
      <c r="N129">
        <v>3</v>
      </c>
      <c r="O129">
        <v>2</v>
      </c>
      <c r="P129">
        <v>2</v>
      </c>
      <c r="Q129">
        <v>1</v>
      </c>
      <c r="R129">
        <v>3</v>
      </c>
      <c r="S129">
        <v>3</v>
      </c>
      <c r="T129">
        <v>1</v>
      </c>
      <c r="U129">
        <v>3</v>
      </c>
      <c r="V129">
        <v>3</v>
      </c>
      <c r="W129">
        <v>4</v>
      </c>
      <c r="X129">
        <v>3</v>
      </c>
      <c r="Y129">
        <v>4</v>
      </c>
      <c r="Z129">
        <v>2</v>
      </c>
      <c r="AA129">
        <v>4</v>
      </c>
      <c r="AB129">
        <v>2</v>
      </c>
      <c r="AC129">
        <v>3</v>
      </c>
      <c r="AD129">
        <v>3</v>
      </c>
      <c r="AE129">
        <v>2</v>
      </c>
      <c r="AF129">
        <v>2</v>
      </c>
      <c r="AG129">
        <v>2</v>
      </c>
      <c r="AH129">
        <v>2</v>
      </c>
      <c r="AI129">
        <v>5</v>
      </c>
      <c r="AJ129">
        <v>5</v>
      </c>
      <c r="AK129">
        <v>3</v>
      </c>
      <c r="AL129">
        <v>4</v>
      </c>
      <c r="AM129">
        <v>4</v>
      </c>
      <c r="AN129">
        <v>4</v>
      </c>
      <c r="AO129">
        <v>5</v>
      </c>
      <c r="AP129">
        <v>5</v>
      </c>
      <c r="AQ129">
        <v>5</v>
      </c>
      <c r="AR129">
        <v>2</v>
      </c>
      <c r="AS129">
        <v>3</v>
      </c>
      <c r="AT129">
        <v>2</v>
      </c>
      <c r="AU129">
        <v>1</v>
      </c>
      <c r="AV129">
        <v>2</v>
      </c>
      <c r="AW129">
        <v>2</v>
      </c>
      <c r="AX129">
        <v>3</v>
      </c>
      <c r="AY129">
        <v>2</v>
      </c>
      <c r="AZ129">
        <v>5</v>
      </c>
      <c r="BA129">
        <v>4</v>
      </c>
      <c r="BB129">
        <v>3</v>
      </c>
      <c r="BC129">
        <v>3</v>
      </c>
      <c r="BD129">
        <v>3</v>
      </c>
      <c r="BF129">
        <v>3</v>
      </c>
      <c r="FM129">
        <f t="shared" si="576"/>
        <v>3</v>
      </c>
      <c r="FN129">
        <f t="shared" si="577"/>
        <v>2</v>
      </c>
      <c r="FO129">
        <f t="shared" si="578"/>
        <v>1</v>
      </c>
      <c r="FP129">
        <f t="shared" si="579"/>
        <v>1</v>
      </c>
      <c r="FQ129">
        <f t="shared" si="580"/>
        <v>2</v>
      </c>
      <c r="FR129">
        <f t="shared" si="581"/>
        <v>2</v>
      </c>
      <c r="FS129">
        <f t="shared" si="582"/>
        <v>3</v>
      </c>
      <c r="FT129">
        <f t="shared" si="583"/>
        <v>4</v>
      </c>
      <c r="FU129">
        <f t="shared" si="584"/>
        <v>3</v>
      </c>
      <c r="FV129">
        <f t="shared" si="585"/>
        <v>2</v>
      </c>
      <c r="FW129">
        <f t="shared" si="586"/>
        <v>2</v>
      </c>
      <c r="FX129">
        <f t="shared" si="587"/>
        <v>3</v>
      </c>
      <c r="FY129">
        <f t="shared" si="588"/>
        <v>3</v>
      </c>
      <c r="FZ129">
        <f t="shared" si="589"/>
        <v>4</v>
      </c>
      <c r="GA129">
        <f t="shared" si="590"/>
        <v>2</v>
      </c>
      <c r="GB129">
        <f t="shared" si="591"/>
        <v>2</v>
      </c>
      <c r="GC129">
        <f t="shared" si="592"/>
        <v>4</v>
      </c>
      <c r="GD129">
        <f t="shared" si="593"/>
        <v>2</v>
      </c>
      <c r="GE129">
        <f t="shared" si="594"/>
        <v>2</v>
      </c>
      <c r="GF129">
        <f t="shared" si="595"/>
        <v>1</v>
      </c>
      <c r="GG129">
        <f t="shared" si="596"/>
        <v>2</v>
      </c>
      <c r="GH129">
        <f t="shared" si="597"/>
        <v>1</v>
      </c>
      <c r="GI129">
        <f t="shared" si="598"/>
        <v>3</v>
      </c>
      <c r="GJ129">
        <f t="shared" si="599"/>
        <v>1</v>
      </c>
      <c r="GK129">
        <f t="shared" si="600"/>
        <v>3</v>
      </c>
      <c r="GL129">
        <f t="shared" si="601"/>
        <v>2</v>
      </c>
      <c r="GM129">
        <f t="shared" si="602"/>
        <v>2</v>
      </c>
      <c r="GN129">
        <f t="shared" si="603"/>
        <v>3</v>
      </c>
      <c r="GO129">
        <f t="shared" si="604"/>
        <v>3</v>
      </c>
      <c r="GP129">
        <f t="shared" si="605"/>
        <v>3</v>
      </c>
      <c r="GQ129">
        <f t="shared" si="606"/>
        <v>3</v>
      </c>
      <c r="GR129">
        <f t="shared" si="607"/>
        <v>5</v>
      </c>
      <c r="GS129">
        <f t="shared" si="608"/>
        <v>5</v>
      </c>
      <c r="GT129">
        <f t="shared" si="609"/>
        <v>5</v>
      </c>
      <c r="GU129">
        <f t="shared" si="610"/>
        <v>4</v>
      </c>
      <c r="GV129">
        <f t="shared" si="611"/>
        <v>4</v>
      </c>
      <c r="GW129">
        <f t="shared" si="612"/>
        <v>4</v>
      </c>
      <c r="GX129">
        <f t="shared" si="613"/>
        <v>3</v>
      </c>
      <c r="GY129">
        <f t="shared" si="614"/>
        <v>3</v>
      </c>
      <c r="GZ129">
        <f t="shared" si="615"/>
        <v>3</v>
      </c>
      <c r="HA129">
        <f t="shared" si="616"/>
        <v>6</v>
      </c>
      <c r="HB129">
        <f t="shared" si="617"/>
        <v>-1</v>
      </c>
      <c r="HC129">
        <f t="shared" si="618"/>
        <v>-2</v>
      </c>
      <c r="HD129">
        <f t="shared" si="619"/>
        <v>-3</v>
      </c>
      <c r="HE129">
        <f t="shared" si="620"/>
        <v>-2</v>
      </c>
      <c r="HF129">
        <f t="shared" si="621"/>
        <v>-2</v>
      </c>
      <c r="HG129">
        <f t="shared" si="622"/>
        <v>-1</v>
      </c>
      <c r="HH129">
        <f t="shared" si="623"/>
        <v>-2</v>
      </c>
      <c r="HI129">
        <f t="shared" si="624"/>
        <v>-2</v>
      </c>
      <c r="HJ129">
        <f t="shared" si="625"/>
        <v>-1</v>
      </c>
      <c r="HK129">
        <f t="shared" si="626"/>
        <v>1</v>
      </c>
      <c r="HL129">
        <f t="shared" si="627"/>
        <v>1</v>
      </c>
      <c r="HM129">
        <f t="shared" si="628"/>
        <v>1</v>
      </c>
      <c r="HN129" t="b">
        <f t="shared" si="629"/>
        <v>0</v>
      </c>
      <c r="HO129">
        <f t="shared" si="630"/>
        <v>1</v>
      </c>
      <c r="HP129" t="b">
        <f t="shared" si="631"/>
        <v>0</v>
      </c>
      <c r="HQ129" t="b">
        <f t="shared" si="632"/>
        <v>0</v>
      </c>
      <c r="HR129" t="b">
        <f t="shared" si="633"/>
        <v>0</v>
      </c>
      <c r="HS129" t="b">
        <f t="shared" si="634"/>
        <v>0</v>
      </c>
      <c r="HT129" t="b">
        <f t="shared" si="635"/>
        <v>0</v>
      </c>
      <c r="HU129" t="b">
        <f t="shared" si="636"/>
        <v>0</v>
      </c>
      <c r="HV129" t="b">
        <f t="shared" si="637"/>
        <v>0</v>
      </c>
      <c r="HW129" t="b">
        <f t="shared" si="638"/>
        <v>0</v>
      </c>
      <c r="HX129" t="b">
        <f t="shared" si="639"/>
        <v>0</v>
      </c>
      <c r="HY129" t="b">
        <f t="shared" si="640"/>
        <v>0</v>
      </c>
      <c r="HZ129" t="b">
        <f t="shared" si="641"/>
        <v>0</v>
      </c>
      <c r="IA129" t="b">
        <f t="shared" si="642"/>
        <v>0</v>
      </c>
      <c r="IB129" t="b">
        <f t="shared" si="643"/>
        <v>0</v>
      </c>
      <c r="IC129" t="b">
        <f t="shared" si="644"/>
        <v>0</v>
      </c>
      <c r="ID129" t="b">
        <f t="shared" si="645"/>
        <v>0</v>
      </c>
      <c r="IE129">
        <f t="shared" si="646"/>
        <v>0</v>
      </c>
      <c r="IF129">
        <f t="shared" si="647"/>
        <v>0</v>
      </c>
      <c r="IG129">
        <f t="shared" si="648"/>
        <v>0</v>
      </c>
      <c r="IH129">
        <f t="shared" si="649"/>
        <v>0</v>
      </c>
      <c r="II129">
        <f t="shared" si="650"/>
        <v>0</v>
      </c>
      <c r="IJ129">
        <f t="shared" si="651"/>
        <v>0</v>
      </c>
      <c r="IK129">
        <f t="shared" si="652"/>
        <v>0</v>
      </c>
      <c r="IL129">
        <f t="shared" si="653"/>
        <v>0</v>
      </c>
      <c r="IM129">
        <f t="shared" si="654"/>
        <v>0</v>
      </c>
      <c r="IN129" t="b">
        <f t="shared" si="655"/>
        <v>0</v>
      </c>
      <c r="IO129">
        <f t="shared" si="656"/>
        <v>0</v>
      </c>
      <c r="IP129">
        <f t="shared" si="657"/>
        <v>0</v>
      </c>
      <c r="IQ129" t="b">
        <f t="shared" si="658"/>
        <v>0</v>
      </c>
      <c r="IR129" t="b">
        <f t="shared" si="659"/>
        <v>0</v>
      </c>
      <c r="IS129">
        <f t="shared" si="660"/>
        <v>0</v>
      </c>
      <c r="IT129" t="b">
        <f t="shared" si="661"/>
        <v>0</v>
      </c>
      <c r="IU129">
        <f t="shared" si="662"/>
        <v>0</v>
      </c>
      <c r="IV129">
        <f t="shared" si="663"/>
        <v>0</v>
      </c>
      <c r="IW129" t="b">
        <f t="shared" si="664"/>
        <v>0</v>
      </c>
      <c r="IX129">
        <f t="shared" si="665"/>
        <v>0</v>
      </c>
      <c r="IY129" t="b">
        <f t="shared" si="666"/>
        <v>0</v>
      </c>
      <c r="IZ129" t="b">
        <f t="shared" si="667"/>
        <v>0</v>
      </c>
      <c r="JA129" t="b">
        <f t="shared" si="668"/>
        <v>0</v>
      </c>
      <c r="JB129" t="b">
        <f t="shared" si="669"/>
        <v>0</v>
      </c>
      <c r="JC129" t="b">
        <f t="shared" si="670"/>
        <v>0</v>
      </c>
      <c r="JD129" t="b">
        <f t="shared" si="671"/>
        <v>0</v>
      </c>
      <c r="JE129" t="b">
        <f t="shared" si="672"/>
        <v>0</v>
      </c>
      <c r="JF129" t="b">
        <f t="shared" si="673"/>
        <v>0</v>
      </c>
      <c r="JG129" t="b">
        <f t="shared" si="674"/>
        <v>0</v>
      </c>
      <c r="JH129" t="b">
        <f t="shared" si="675"/>
        <v>0</v>
      </c>
      <c r="JI129" t="b">
        <f t="shared" si="676"/>
        <v>0</v>
      </c>
      <c r="JJ129" t="b">
        <f t="shared" si="677"/>
        <v>0</v>
      </c>
      <c r="JK129" t="b">
        <f t="shared" si="678"/>
        <v>0</v>
      </c>
      <c r="JL129">
        <f t="shared" si="679"/>
        <v>0</v>
      </c>
      <c r="JM129" t="b">
        <f t="shared" si="680"/>
        <v>0</v>
      </c>
      <c r="JN129" t="b">
        <f t="shared" si="681"/>
        <v>0</v>
      </c>
      <c r="JO129" t="b">
        <f t="shared" si="682"/>
        <v>0</v>
      </c>
      <c r="JP129" t="b">
        <f t="shared" si="683"/>
        <v>0</v>
      </c>
      <c r="JQ129" t="b">
        <f t="shared" si="684"/>
        <v>0</v>
      </c>
      <c r="JR129" t="b">
        <f t="shared" si="685"/>
        <v>0</v>
      </c>
      <c r="JS129" t="b">
        <f t="shared" si="686"/>
        <v>0</v>
      </c>
      <c r="JT129">
        <f t="shared" si="687"/>
        <v>0</v>
      </c>
      <c r="JU129">
        <f t="shared" si="688"/>
        <v>0</v>
      </c>
      <c r="JV129">
        <f t="shared" si="689"/>
        <v>0</v>
      </c>
      <c r="JW129">
        <f t="shared" si="690"/>
        <v>0</v>
      </c>
      <c r="JX129" t="b">
        <f t="shared" si="691"/>
        <v>0</v>
      </c>
      <c r="JY129">
        <f t="shared" si="692"/>
        <v>0</v>
      </c>
      <c r="JZ129" t="b">
        <f t="shared" si="693"/>
        <v>0</v>
      </c>
      <c r="KA129" t="b">
        <f t="shared" si="694"/>
        <v>0</v>
      </c>
      <c r="KC129" t="b">
        <f t="shared" si="695"/>
        <v>0</v>
      </c>
      <c r="KD129" t="b">
        <f t="shared" si="696"/>
        <v>0</v>
      </c>
      <c r="KE129">
        <f t="shared" si="697"/>
        <v>0</v>
      </c>
      <c r="KF129" t="b">
        <f t="shared" si="698"/>
        <v>0</v>
      </c>
      <c r="KG129" t="b">
        <f t="shared" si="699"/>
        <v>0</v>
      </c>
      <c r="KH129" t="b">
        <f t="shared" si="700"/>
        <v>0</v>
      </c>
      <c r="KI129" t="b">
        <f t="shared" si="701"/>
        <v>0</v>
      </c>
      <c r="KJ129" t="b">
        <f t="shared" si="702"/>
        <v>0</v>
      </c>
      <c r="KK129">
        <f t="shared" si="759"/>
        <v>0</v>
      </c>
      <c r="KL129" t="b">
        <f t="shared" si="703"/>
        <v>0</v>
      </c>
      <c r="KM129" t="b">
        <f t="shared" si="704"/>
        <v>0</v>
      </c>
      <c r="KN129" t="b">
        <f t="shared" si="705"/>
        <v>0</v>
      </c>
      <c r="KO129" t="b">
        <f t="shared" si="706"/>
        <v>0</v>
      </c>
      <c r="KP129" t="b">
        <f t="shared" si="707"/>
        <v>0</v>
      </c>
      <c r="KQ129" t="b">
        <f t="shared" si="708"/>
        <v>0</v>
      </c>
      <c r="KR129" t="b">
        <f t="shared" si="709"/>
        <v>0</v>
      </c>
      <c r="KS129" t="b">
        <f t="shared" si="710"/>
        <v>0</v>
      </c>
      <c r="KT129" t="b">
        <f t="shared" si="711"/>
        <v>0</v>
      </c>
      <c r="KU129" t="b">
        <f t="shared" si="712"/>
        <v>0</v>
      </c>
      <c r="KV129" t="b">
        <f t="shared" si="713"/>
        <v>0</v>
      </c>
      <c r="KW129" t="b">
        <f t="shared" si="714"/>
        <v>0</v>
      </c>
      <c r="KX129" t="b">
        <f t="shared" si="715"/>
        <v>0</v>
      </c>
      <c r="KY129" t="b">
        <f t="shared" si="716"/>
        <v>0</v>
      </c>
      <c r="KZ129" t="b">
        <f t="shared" si="717"/>
        <v>0</v>
      </c>
      <c r="LA129" t="b">
        <f t="shared" si="718"/>
        <v>0</v>
      </c>
      <c r="LB129" t="b">
        <f t="shared" si="719"/>
        <v>0</v>
      </c>
      <c r="LC129" t="b">
        <f t="shared" si="720"/>
        <v>0</v>
      </c>
      <c r="LD129" t="b">
        <f t="shared" si="721"/>
        <v>0</v>
      </c>
      <c r="LE129" t="b">
        <f t="shared" si="722"/>
        <v>0</v>
      </c>
      <c r="LF129" t="b">
        <f t="shared" si="723"/>
        <v>0</v>
      </c>
      <c r="LG129" t="b">
        <f t="shared" si="724"/>
        <v>0</v>
      </c>
      <c r="LH129" t="b">
        <f t="shared" si="725"/>
        <v>0</v>
      </c>
      <c r="LI129" t="b">
        <f t="shared" si="726"/>
        <v>0</v>
      </c>
      <c r="LJ129" t="b">
        <f t="shared" si="727"/>
        <v>0</v>
      </c>
      <c r="LK129" t="b">
        <f t="shared" si="728"/>
        <v>0</v>
      </c>
      <c r="LL129" t="b">
        <f t="shared" si="729"/>
        <v>0</v>
      </c>
      <c r="LM129" t="b">
        <f t="shared" si="730"/>
        <v>0</v>
      </c>
      <c r="LN129" t="b">
        <f t="shared" si="731"/>
        <v>0</v>
      </c>
      <c r="LO129" t="b">
        <f t="shared" si="732"/>
        <v>0</v>
      </c>
      <c r="LP129" t="b">
        <f t="shared" si="733"/>
        <v>0</v>
      </c>
      <c r="LQ129" t="b">
        <f t="shared" si="734"/>
        <v>0</v>
      </c>
      <c r="LR129" t="b">
        <f t="shared" si="735"/>
        <v>0</v>
      </c>
      <c r="LS129" t="b">
        <f t="shared" si="736"/>
        <v>0</v>
      </c>
      <c r="LT129" t="b">
        <f t="shared" si="737"/>
        <v>0</v>
      </c>
      <c r="LU129" t="b">
        <f t="shared" si="738"/>
        <v>0</v>
      </c>
      <c r="LW129">
        <f t="shared" si="544"/>
        <v>2</v>
      </c>
      <c r="LX129" s="24">
        <f t="shared" si="762"/>
        <v>1</v>
      </c>
      <c r="LY129">
        <f t="shared" si="545"/>
        <v>3</v>
      </c>
      <c r="LZ129" s="25">
        <f>11/12</f>
        <v>0.91666666666666663</v>
      </c>
      <c r="MA129">
        <f t="shared" si="546"/>
        <v>1.8</v>
      </c>
      <c r="MB129">
        <f t="shared" si="763"/>
        <v>1</v>
      </c>
      <c r="MC129">
        <f t="shared" si="547"/>
        <v>2.2222222222222223</v>
      </c>
      <c r="MD129">
        <f t="shared" si="761"/>
        <v>1</v>
      </c>
      <c r="ME129">
        <f t="shared" si="548"/>
        <v>3.5</v>
      </c>
      <c r="MF129">
        <f t="shared" si="764"/>
        <v>1</v>
      </c>
      <c r="MG129">
        <f t="shared" si="549"/>
        <v>2.75</v>
      </c>
      <c r="MH129">
        <f>3/4</f>
        <v>0.75</v>
      </c>
      <c r="MI129">
        <f t="shared" si="550"/>
        <v>2.75</v>
      </c>
      <c r="MJ129" s="25">
        <f t="shared" si="741"/>
        <v>1</v>
      </c>
      <c r="MK129">
        <f t="shared" si="552"/>
        <v>4.2</v>
      </c>
      <c r="ML129">
        <f t="shared" si="742"/>
        <v>1</v>
      </c>
      <c r="MM129">
        <f t="shared" si="554"/>
        <v>-0.92307692307692313</v>
      </c>
      <c r="MN129" t="str">
        <f t="shared" si="755"/>
        <v>CHECK</v>
      </c>
      <c r="MO129">
        <f t="shared" si="555"/>
        <v>0</v>
      </c>
      <c r="MP129">
        <f>19/20</f>
        <v>0.95</v>
      </c>
      <c r="MQ129" t="e">
        <f t="shared" si="556"/>
        <v>#DIV/0!</v>
      </c>
      <c r="MR129">
        <f>13/14</f>
        <v>0.9285714285714286</v>
      </c>
      <c r="MS129">
        <f t="shared" si="557"/>
        <v>0</v>
      </c>
      <c r="MT129" t="str">
        <f t="shared" si="758"/>
        <v>CHECK</v>
      </c>
      <c r="MU129">
        <f t="shared" si="558"/>
        <v>0</v>
      </c>
      <c r="MV129" t="str">
        <f t="shared" si="760"/>
        <v>CHECK</v>
      </c>
      <c r="MW129" t="e">
        <f t="shared" si="559"/>
        <v>#DIV/0!</v>
      </c>
      <c r="MX129" t="str">
        <f>IF(OR(ISNUMBER(SEARCH(KL129,"FALSE")),ISNUMBER(SEARCH(KM129,"FALSE")),ISNUMBER(SEARCH(KN129,"FALSE")),ISNUMBER(SEARCH(KO129,"FALSE")),ISNUMBER(SEARCH(KP129,"FALSE")),ISNUMBER(SEARCH(KQ129,"FALSE")),ISNUMBER(SEARCH(KR129,"FALSE")),ISNUMBER(SEARCH(KS129,"FALSE")),ISNUMBER(SEARCH(KT129,"FALSE")),ISNUMBER(SEARCH(KU129,"FALSE")),ISNUMBER(SEARCH(KV129,"FALSE")),ISNUMBER(SEARCH(KW129,"FALSE")),ISNUMBER(SEARCH(KX129,"FALSE")),ISNUMBER(SEARCH(KY129,"FALSE")),ISNUMBER(SEARCH(KZ129,"FALSE")),ISNUMBER(SEARCH(LA129,"FALSE")),ISNUMBER(SEARCH(LB129,"FALSE")),ISNUMBER(SEARCH(LC129,"FALSE")),ISNUMBER(SEARCH(LD129,"FALSE")),ISNUMBER(SEARCH(LE129,"FALSE")),ISNUMBER(SEARCH(LF129,"FALSE")),ISNUMBER(SEARCH(LG129,"FALSE")),ISNUMBER(SEARCH(LH129,"FALSE")),ISNUMBER(SEARCH(LI129,"FALSE")),ISNUMBER(SEARCH(LJ129,"FALSE")),ISNUMBER(SEARCH(LK129,"FALSE")),ISNUMBER(SEARCH(LL129,"FALSE")),ISNUMBER(SEARCH(LM129,"FALSE")),ISNUMBER(SEARCH(LN129,"FALSE")),ISNUMBER(SEARCH(LO129,"FALSE")),ISNUMBER(SEARCH(LP129,"FALSE")),ISNUMBER(SEARCH(LQ129,"FALSE")),ISNUMBER(SEARCH(LR129,"FALSE")),ISNUMBER(SEARCH(LS129,"FALSE")),ISNUMBER(SEARCH(LT129,"FALSE")),ISNUMBER(SEARCH(LU129,"FALSE")),),"CHECK",1)</f>
        <v>CHECK</v>
      </c>
      <c r="MY129" t="e">
        <f t="shared" si="560"/>
        <v>#DIV/0!</v>
      </c>
      <c r="MZ129" t="str">
        <f t="shared" si="756"/>
        <v>CHECK</v>
      </c>
    </row>
    <row r="130" spans="1:364" ht="16">
      <c r="A130" t="s">
        <v>291</v>
      </c>
      <c r="B130" t="s">
        <v>837</v>
      </c>
      <c r="C130">
        <v>92</v>
      </c>
      <c r="D130">
        <v>2</v>
      </c>
      <c r="E130">
        <v>2</v>
      </c>
      <c r="F130">
        <v>2</v>
      </c>
      <c r="G130">
        <v>4</v>
      </c>
      <c r="H130">
        <v>4</v>
      </c>
      <c r="I130">
        <v>3</v>
      </c>
      <c r="J130">
        <v>1</v>
      </c>
      <c r="K130">
        <v>1</v>
      </c>
      <c r="L130">
        <v>2</v>
      </c>
      <c r="M130">
        <v>2</v>
      </c>
      <c r="N130">
        <v>2</v>
      </c>
      <c r="O130">
        <v>1</v>
      </c>
      <c r="P130">
        <v>2</v>
      </c>
      <c r="Q130">
        <v>1</v>
      </c>
      <c r="R130">
        <v>4</v>
      </c>
      <c r="S130">
        <v>3</v>
      </c>
      <c r="T130">
        <v>3</v>
      </c>
      <c r="U130">
        <v>4</v>
      </c>
      <c r="V130">
        <v>3</v>
      </c>
      <c r="W130">
        <v>4</v>
      </c>
      <c r="X130">
        <v>4</v>
      </c>
      <c r="Y130">
        <v>4</v>
      </c>
      <c r="Z130">
        <v>2</v>
      </c>
      <c r="AA130">
        <v>3</v>
      </c>
      <c r="AB130">
        <v>2</v>
      </c>
      <c r="AC130">
        <v>3</v>
      </c>
      <c r="AD130">
        <v>3</v>
      </c>
      <c r="AE130">
        <v>3</v>
      </c>
      <c r="AF130">
        <v>2</v>
      </c>
      <c r="AG130">
        <v>2</v>
      </c>
      <c r="AH130">
        <v>2</v>
      </c>
      <c r="AI130">
        <v>1</v>
      </c>
      <c r="AJ130">
        <v>1</v>
      </c>
      <c r="AK130">
        <v>2</v>
      </c>
      <c r="AL130">
        <v>2</v>
      </c>
      <c r="AM130">
        <v>2</v>
      </c>
      <c r="AN130">
        <v>2</v>
      </c>
      <c r="AO130">
        <v>2</v>
      </c>
      <c r="AP130">
        <v>2</v>
      </c>
      <c r="AQ130">
        <v>2</v>
      </c>
      <c r="AR130">
        <v>1</v>
      </c>
      <c r="AS130">
        <v>2</v>
      </c>
      <c r="AT130">
        <v>5</v>
      </c>
      <c r="AU130">
        <v>2</v>
      </c>
      <c r="AV130">
        <v>2</v>
      </c>
      <c r="AW130">
        <v>6</v>
      </c>
      <c r="AX130">
        <v>5</v>
      </c>
      <c r="AY130">
        <v>2</v>
      </c>
      <c r="FM130">
        <f t="shared" ref="FM130:FM161" si="765">IF(D130=1, 4, IF(D130=2,3, IF(D130=3,2, IF(D130=4,1))))</f>
        <v>3</v>
      </c>
      <c r="FN130">
        <f t="shared" ref="FN130:FN161" si="766">IF(E130=1, 4, IF(E130=2,3, IF(E130=3,2, IF(E130=4,1))))</f>
        <v>3</v>
      </c>
      <c r="FO130">
        <f t="shared" ref="FO130:FO161" si="767">IF(F130=1, 4, IF(F130=2,3, IF(F130=3,2, IF(F130=4,1))))</f>
        <v>3</v>
      </c>
      <c r="FP130">
        <f t="shared" ref="FP130:FP161" si="768">IF(G130=1, 4, IF(G130=2,3, IF(G130=3,2, IF(G130=4,1))))</f>
        <v>1</v>
      </c>
      <c r="FQ130">
        <f t="shared" ref="FQ130:FQ161" si="769">IF(H130=1, 4, IF(H130=2,3, IF(H130=3,2, IF(H130=4,1))))</f>
        <v>1</v>
      </c>
      <c r="FR130">
        <f t="shared" ref="FR130:FR161" si="770">IF(I130=1, 4, IF(I130=2,3, IF(I130=3,2, IF(I130=4,1))))</f>
        <v>2</v>
      </c>
      <c r="FS130">
        <f t="shared" ref="FS130:FS161" si="771">IF(J130=1, 4, IF(J130=2,3, IF(J130=3,2, IF(J130=4,1))))</f>
        <v>4</v>
      </c>
      <c r="FT130">
        <f t="shared" ref="FT130:FT161" si="772">IF(K130=1, 4, IF(K130=2,3, IF(K130=3,2, IF(K130=4,1))))</f>
        <v>4</v>
      </c>
      <c r="FU130">
        <f t="shared" ref="FU130:FU161" si="773">IF(L130=1, 4, IF(L130=2,3, IF(L130=3,2, IF(L130=4,1))))</f>
        <v>3</v>
      </c>
      <c r="FV130">
        <f t="shared" ref="FV130:FV161" si="774">IF(M130=1, 4, IF(M130=2,3, IF(M130=3,2, IF(M130=4,1))))</f>
        <v>3</v>
      </c>
      <c r="FW130">
        <f t="shared" ref="FW130:FW161" si="775">IF(N130=1, 4, IF(N130=2,3, IF(N130=3,2, IF(N130=4,1))))</f>
        <v>3</v>
      </c>
      <c r="FX130">
        <f t="shared" ref="FX130:FX161" si="776">IF(O130=1, 4, IF(O130=2,3, IF(O130=3,2, IF(O130=4,1))))</f>
        <v>4</v>
      </c>
      <c r="FY130">
        <f t="shared" ref="FY130:FY161" si="777">IF(P130=1, 4, IF(P130=2,3, IF(P130=3,2, IF(P130=4,1))))</f>
        <v>3</v>
      </c>
      <c r="FZ130">
        <f t="shared" ref="FZ130:FZ161" si="778">IF(Q130=1, 4, IF(Q130=2,3, IF(Q130=3,2, IF(Q130=4,1))))</f>
        <v>4</v>
      </c>
      <c r="GA130">
        <f t="shared" ref="GA130:GA161" si="779">IF(R130=1, 4, IF(R130=2,3, IF(R130=3,2, IF(R130=4,1))))</f>
        <v>1</v>
      </c>
      <c r="GB130">
        <f t="shared" ref="GB130:GB161" si="780">IF(S130=1, 4, IF(S130=2,3, IF(S130=3,2, IF(S130=4,1))))</f>
        <v>2</v>
      </c>
      <c r="GC130">
        <f t="shared" ref="GC130:GC161" si="781">IF(T130=1, 4, IF(T130=2,3, IF(T130=3,2, IF(T130=4,1))))</f>
        <v>2</v>
      </c>
      <c r="GD130">
        <f t="shared" ref="GD130:GD161" si="782">IF(U130=1, 4, IF(U130=2,3, IF(U130=3,2, IF(U130=4,1))))</f>
        <v>1</v>
      </c>
      <c r="GE130">
        <f t="shared" ref="GE130:GE161" si="783">IF(V130=1, 4, IF(V130=2,3, IF(V130=3,2, IF(V130=4,1))))</f>
        <v>2</v>
      </c>
      <c r="GF130">
        <f t="shared" ref="GF130:GF161" si="784">IF(W130=1, 4, IF(W130=2,3, IF(W130=3,2, IF(W130=4,1))))</f>
        <v>1</v>
      </c>
      <c r="GG130">
        <f t="shared" ref="GG130:GG161" si="785">IF(X130=1, 4, IF(X130=2,3, IF(X130=3,2, IF(X130=4,1))))</f>
        <v>1</v>
      </c>
      <c r="GH130">
        <f t="shared" ref="GH130:GH161" si="786">IF(Y130=1, 4, IF(Y130=2,3, IF(Y130=3,2, IF(Y130=4,1))))</f>
        <v>1</v>
      </c>
      <c r="GI130">
        <f t="shared" ref="GI130:GI161" si="787">IF(Z130=1, 4, IF(Z130=2,3, IF(Z130=3,2, IF(Z130=4,1))))</f>
        <v>3</v>
      </c>
      <c r="GJ130">
        <f t="shared" ref="GJ130:GJ161" si="788">IF(AA130=1, 4, IF(AA130=2,3, IF(AA130=3,2, IF(AA130=4,1))))</f>
        <v>2</v>
      </c>
      <c r="GK130">
        <f t="shared" ref="GK130:GK161" si="789">IF(AB130=1, 4, IF(AB130=2,3, IF(AB130=3,2, IF(AB130=4,1))))</f>
        <v>3</v>
      </c>
      <c r="GL130">
        <f t="shared" ref="GL130:GL161" si="790">IF(AC130=1, 4, IF(AC130=2,3, IF(AC130=3,2, IF(AC130=4,1))))</f>
        <v>2</v>
      </c>
      <c r="GM130">
        <f t="shared" ref="GM130:GM161" si="791">IF(AD130=1, 4, IF(AD130=2,3, IF(AD130=3,2, IF(AD130=4,1))))</f>
        <v>2</v>
      </c>
      <c r="GN130">
        <f t="shared" ref="GN130:GN161" si="792">IF(AE130=1, 4, IF(AE130=2,3, IF(AE130=3,2, IF(AE130=4,1))))</f>
        <v>2</v>
      </c>
      <c r="GO130">
        <f t="shared" ref="GO130:GO161" si="793">IF(AF130=1, 4, IF(AF130=2,3, IF(AF130=3,2, IF(AF130=4,1))))</f>
        <v>3</v>
      </c>
      <c r="GP130">
        <f t="shared" ref="GP130:GP161" si="794">IF(AG130=1, 4, IF(AG130=2,3, IF(AG130=3,2, IF(AG130=4,1))))</f>
        <v>3</v>
      </c>
      <c r="GQ130">
        <f t="shared" ref="GQ130:GQ161" si="795">IF(AH130=1, 4, IF(AH130=2,3, IF(AH130=3,2, IF(AH130=4,1))))</f>
        <v>3</v>
      </c>
      <c r="GR130">
        <f t="shared" ref="GR130:GR161" si="796">AI130</f>
        <v>1</v>
      </c>
      <c r="GS130">
        <f t="shared" ref="GS130:GS161" si="797">AJ130</f>
        <v>1</v>
      </c>
      <c r="GT130">
        <f t="shared" ref="GT130:GT161" si="798">IF(AK130=1,7,IF(AK130=2,6,IF(AK130=3,5,IF(AK130=4,4,IF(AK130=5,3,IF(AK130=6,2,IF(AK130=7,1)))))))</f>
        <v>6</v>
      </c>
      <c r="GU130">
        <f t="shared" ref="GU130:GU161" si="799">AL130</f>
        <v>2</v>
      </c>
      <c r="GV130">
        <f t="shared" ref="GV130:GV161" si="800">AM130</f>
        <v>2</v>
      </c>
      <c r="GW130">
        <f t="shared" ref="GW130:GW161" si="801">IF(AN130=1,7,IF(AN130=2,6,IF(AN130=3,5,IF(AN130=4,4,IF(AN130=5,3,IF(AN130=6,2,IF(AN130=7,1)))))))</f>
        <v>6</v>
      </c>
      <c r="GX130">
        <f t="shared" ref="GX130:GX161" si="802">IF(AO130=1,7,IF(AO130=2,6,IF(AO130=3,5,IF(AO130=4,4,IF(AO130=5,3,IF(AO130=6,2,IF(AO130=7,1)))))))</f>
        <v>6</v>
      </c>
      <c r="GY130">
        <f t="shared" ref="GY130:GY161" si="803">IF(AP130=1,7,IF(AP130=2,6,IF(AP130=3,5,IF(AP130=4,4,IF(AP130=5,3,IF(AP130=6,2,IF(AP130=7,1)))))))</f>
        <v>6</v>
      </c>
      <c r="GZ130">
        <f t="shared" ref="GZ130:GZ161" si="804">IF(AQ130=1,7,IF(AQ130=2,6,IF(AQ130=3,5,IF(AQ130=4,4,IF(AQ130=5,3,IF(AQ130=6,2,IF(AQ130=7,1)))))))</f>
        <v>6</v>
      </c>
      <c r="HA130">
        <f t="shared" ref="HA130:HA161" si="805">IF(AR130=1,7,IF(AR130=2,6,IF(AR130=3,5,IF(AR130=4,4,IF(AR130=5,3,IF(AR130=6,2,IF(AR130=7,1)))))))</f>
        <v>7</v>
      </c>
      <c r="HB130">
        <f t="shared" ref="HB130:HB161" si="806">IF(AS130=1,-3,IF(AS130=2,-2,IF(AS130=3,-1,IF(AS130=4,1,IF(AS130=5,2,IF(AS130=6,3))))))</f>
        <v>-2</v>
      </c>
      <c r="HC130">
        <f t="shared" ref="HC130:HC161" si="807">IF(AT130=1,-3,IF(AT130=2,-2,IF(AT130=3,-1,IF(AT130=4,1,IF(AT130=5,2,IF(AT130=6,3))))))</f>
        <v>2</v>
      </c>
      <c r="HD130">
        <f t="shared" ref="HD130:HD161" si="808">IF(AU130=1,-3,IF(AU130=2,-2,IF(AU130=3,-1,IF(AU130=4,1,IF(AU130=5,2,IF(AU130=6,3))))))</f>
        <v>-2</v>
      </c>
      <c r="HE130">
        <f t="shared" ref="HE130:HE161" si="809">IF(AV130=1,-3,IF(AV130=2,-2,IF(AV130=3,-1,IF(AV130=4,1,IF(AV130=5,2,IF(AV130=6,3))))))</f>
        <v>-2</v>
      </c>
      <c r="HF130">
        <f t="shared" ref="HF130:HF161" si="810">IF(AW130=1,-3,IF(AW130=2,-2,IF(AW130=3,-1,IF(AW130=4,1,IF(AW130=5,2,IF(AW130=6,3))))))</f>
        <v>3</v>
      </c>
      <c r="HG130">
        <f t="shared" ref="HG130:HG161" si="811">IF(AX130=1,-3,IF(AX130=2,-2,IF(AX130=3,-1,IF(AX130=4,1,IF(AX130=5,2,IF(AX130=6,3))))))</f>
        <v>2</v>
      </c>
      <c r="HH130">
        <f t="shared" ref="HH130:HH161" si="812">IF(AY130=1,-3,IF(AY130=2,-2,IF(AY130=3,-1,IF(AY130=4,1,IF(AY130=5,2,IF(AY130=6,3))))))</f>
        <v>-2</v>
      </c>
      <c r="HI130" t="b">
        <f t="shared" ref="HI130:HI161" si="813">IF(AZ130=1,3,IF(AZ130=2,2,IF(AZ130=3,1,IF(AZ130=4,-1,IF(AZ130=5,-2,IF(AZ130=6,-3))))))</f>
        <v>0</v>
      </c>
      <c r="HJ130" t="b">
        <f t="shared" ref="HJ130:HJ161" si="814">IF(BA130=1,3,IF(BA130=2,2,IF(BA130=3,1,IF(BA130=4,-1,IF(BA130=5,-2,IF(BA130=6,-3))))))</f>
        <v>0</v>
      </c>
      <c r="HK130" t="b">
        <f t="shared" ref="HK130:HK161" si="815">IF(BB130=1,3,IF(BB130=2,2,IF(BB130=3,1,IF(BB130=4,-1,IF(BB130=5,-2,IF(BB130=6,-3))))))</f>
        <v>0</v>
      </c>
      <c r="HL130" t="b">
        <f t="shared" ref="HL130:HL161" si="816">IF(BC130=1,3,IF(BC130=2,2,IF(BC130=3,1,IF(BC130=4,-1,IF(BC130=5,-2,IF(BC130=6,-3))))))</f>
        <v>0</v>
      </c>
      <c r="HM130" t="b">
        <f t="shared" ref="HM130:HM161" si="817">IF(BD130=1,3,IF(BD130=2,2,IF(BD130=3,1,IF(BD130=4,-1,IF(BD130=5,-2,IF(BD130=6,-3))))))</f>
        <v>0</v>
      </c>
      <c r="HN130" t="b">
        <f t="shared" ref="HN130:HN161" si="818">IF(BE130=1,3,IF(BE130=2,2,IF(BE130=3,1,IF(BE130=4,-1,IF(BE130=5,-2,IF(BE130=6,-3))))))</f>
        <v>0</v>
      </c>
      <c r="HO130" t="b">
        <f t="shared" ref="HO130:HO161" si="819">IF(BF130=1,3,IF(BF130=2,2,IF(BF130=3,1,IF(BF130=4,-1,IF(BF130=5,-2,IF(BF130=6,-3))))))</f>
        <v>0</v>
      </c>
      <c r="HP130" t="b">
        <f t="shared" ref="HP130:HP161" si="820">IF(BG130=1,6,IF(BG130=2,5,IF(BG130=3,4,IF(BG130=4,3,IF(BG130=5,2,IF(BG130=6,1))))))</f>
        <v>0</v>
      </c>
      <c r="HQ130" t="b">
        <f t="shared" ref="HQ130:HQ161" si="821">IF(BH130=1,6,IF(BH130=2,5,IF(BH130=3,4,IF(BH130=4,3,IF(BH130=5,2,IF(BH130=6,1))))))</f>
        <v>0</v>
      </c>
      <c r="HR130" t="b">
        <f t="shared" ref="HR130:HR161" si="822">IF(BI130=1,6,IF(BI130=2,5,IF(BI130=3,4,IF(BI130=4,3,IF(BI130=5,2,IF(BI130=6,1))))))</f>
        <v>0</v>
      </c>
      <c r="HS130" t="b">
        <f t="shared" ref="HS130:HS161" si="823">IF(BJ130=1,6,IF(BJ130=2,5,IF(BJ130=3,4,IF(BJ130=4,3,IF(BJ130=5,2,IF(BJ130=6,1))))))</f>
        <v>0</v>
      </c>
      <c r="HT130" t="b">
        <f t="shared" ref="HT130:HT161" si="824">IF(BK130=1,6,IF(BK130=2,5,IF(BK130=3,4,IF(BK130=4,3,IF(BK130=5,2,IF(BK130=6,1))))))</f>
        <v>0</v>
      </c>
      <c r="HU130" t="b">
        <f t="shared" ref="HU130:HU161" si="825">IF(BL130=1,6,IF(BL130=2,5,IF(BL130=3,4,IF(BL130=4,3,IF(BL130=5,2,IF(BL130=6,1))))))</f>
        <v>0</v>
      </c>
      <c r="HV130" t="b">
        <f t="shared" ref="HV130:HV161" si="826">IF(BM130=1,6,IF(BM130=2,5,IF(BM130=3,4,IF(BM130=4,3,IF(BM130=5,2,IF(BM130=6,1))))))</f>
        <v>0</v>
      </c>
      <c r="HW130" t="b">
        <f t="shared" ref="HW130:HW161" si="827">IF(BN130=1,6,IF(BN130=2,5,IF(BN130=3,4,IF(BN130=4,3,IF(BN130=5,2,IF(BN130=6,1))))))</f>
        <v>0</v>
      </c>
      <c r="HX130" t="b">
        <f t="shared" ref="HX130:HX161" si="828">IF(BO130=1,6,IF(BO130=2,5,IF(BO130=3,4,IF(BO130=4,3,IF(BO130=5,2,IF(BO130=6,1))))))</f>
        <v>0</v>
      </c>
      <c r="HY130" t="b">
        <f t="shared" ref="HY130:HY161" si="829">IF(BP130=1,6,IF(BP130=2,5,IF(BP130=3,4,IF(BP130=4,3,IF(BP130=5,2,IF(BP130=6,1))))))</f>
        <v>0</v>
      </c>
      <c r="HZ130" t="b">
        <f t="shared" ref="HZ130:HZ161" si="830">IF(BQ130=1,6,IF(BQ130=2,5,IF(BQ130=3,4,IF(BQ130=4,3,IF(BQ130=5,2,IF(BQ130=6,1))))))</f>
        <v>0</v>
      </c>
      <c r="IA130" t="b">
        <f t="shared" ref="IA130:IA161" si="831">IF(BR130=1,6,IF(BR130=2,5,IF(BR130=3,4,IF(BR130=4,3,IF(BR130=5,2,IF(BR130=6,1))))))</f>
        <v>0</v>
      </c>
      <c r="IB130" t="b">
        <f t="shared" ref="IB130:IB161" si="832">IF(BS130=1,6,IF(BS130=2,5,IF(BS130=3,4,IF(BS130=4,3,IF(BS130=5,2,IF(BS130=6,1))))))</f>
        <v>0</v>
      </c>
      <c r="IC130" t="b">
        <f t="shared" ref="IC130:IC161" si="833">IF(BT130=1,6,IF(BT130=2,5,IF(BT130=3,4,IF(BT130=4,3,IF(BT130=5,2,IF(BT130=6,1))))))</f>
        <v>0</v>
      </c>
      <c r="ID130" t="b">
        <f t="shared" ref="ID130:ID161" si="834">IF(BU130=1,6,IF(BU130=2,5,IF(BU130=3,4,IF(BU130=4,3,IF(BU130=5,2,IF(BU130=6,1))))))</f>
        <v>0</v>
      </c>
      <c r="IE130">
        <f t="shared" ref="IE130:IE161" si="835">BV130</f>
        <v>0</v>
      </c>
      <c r="IF130">
        <f t="shared" ref="IF130:IF161" si="836">BW130</f>
        <v>0</v>
      </c>
      <c r="IG130">
        <f t="shared" ref="IG130:IG161" si="837">BX130</f>
        <v>0</v>
      </c>
      <c r="IH130">
        <f t="shared" ref="IH130:IH161" si="838">BY130</f>
        <v>0</v>
      </c>
      <c r="II130">
        <f t="shared" ref="II130:II161" si="839">BZ130</f>
        <v>0</v>
      </c>
      <c r="IJ130">
        <f t="shared" ref="IJ130:IJ161" si="840">CA130</f>
        <v>0</v>
      </c>
      <c r="IK130">
        <f t="shared" ref="IK130:IK161" si="841">CB130</f>
        <v>0</v>
      </c>
      <c r="IL130">
        <f t="shared" ref="IL130:IL161" si="842">CC130</f>
        <v>0</v>
      </c>
      <c r="IM130">
        <f t="shared" ref="IM130:IM161" si="843">CD130</f>
        <v>0</v>
      </c>
      <c r="IN130" t="b">
        <f t="shared" ref="IN130:IN161" si="844">IF(CE130=1,4,IF(CE130=2,3,IF(CE130=3,2,IF(CE130=4,1))))</f>
        <v>0</v>
      </c>
      <c r="IO130">
        <f t="shared" ref="IO130:IO161" si="845">CF130</f>
        <v>0</v>
      </c>
      <c r="IP130">
        <f t="shared" ref="IP130:IP161" si="846">CG130</f>
        <v>0</v>
      </c>
      <c r="IQ130" t="b">
        <f t="shared" ref="IQ130:IQ161" si="847">IF(CH130=1,4,IF(CH130=2,3,IF(CH130=3,2,IF(CH130=4,1))))</f>
        <v>0</v>
      </c>
      <c r="IR130" t="b">
        <f t="shared" ref="IR130:IR161" si="848">IF(CI130=1,4,IF(CI130=2,3,IF(CI130=3,2,IF(CI130=4,1))))</f>
        <v>0</v>
      </c>
      <c r="IS130">
        <f t="shared" ref="IS130:IS161" si="849">CJ130</f>
        <v>0</v>
      </c>
      <c r="IT130" t="b">
        <f t="shared" ref="IT130:IT161" si="850">IF(CK130=1,4,IF(CK130=2,3,IF(CK130=3,2,IF(CK130=4,1))))</f>
        <v>0</v>
      </c>
      <c r="IU130">
        <f t="shared" ref="IU130:IU161" si="851">CL130</f>
        <v>0</v>
      </c>
      <c r="IV130">
        <f t="shared" ref="IV130:IV161" si="852">CM130</f>
        <v>0</v>
      </c>
      <c r="IW130" t="b">
        <f t="shared" ref="IW130:IW161" si="853">IF(CN130=1,4,IF(CN130=2,3,IF(CN130=3,2,IF(CN130=4,1))))</f>
        <v>0</v>
      </c>
      <c r="IX130">
        <f t="shared" ref="IX130:IX161" si="854">CO130</f>
        <v>0</v>
      </c>
      <c r="IY130" t="b">
        <f t="shared" ref="IY130:IY161" si="855">IF(CP130=1,5,IF(CP130=2,4,IF(CP130=3,3,IF(CP130=4,2,IF(CP130=5,1)))))</f>
        <v>0</v>
      </c>
      <c r="IZ130" t="b">
        <f t="shared" ref="IZ130:IZ161" si="856">IF(CQ130=1,5,IF(CQ130=2,4,IF(CQ130=3,3,IF(CQ130=4,2,IF(CQ130=5,1)))))</f>
        <v>0</v>
      </c>
      <c r="JA130" t="b">
        <f t="shared" ref="JA130:JA161" si="857">IF(CR130=1,5,IF(CR130=2,4,IF(CR130=3,3,IF(CR130=4,2,IF(CR130=5,1)))))</f>
        <v>0</v>
      </c>
      <c r="JB130" t="b">
        <f t="shared" ref="JB130:JB161" si="858">IF(CS130=1,5,IF(CS130=2,4,IF(CS130=3,3,IF(CS130=4,2,IF(CS130=5,1)))))</f>
        <v>0</v>
      </c>
      <c r="JC130" t="b">
        <f t="shared" ref="JC130:JC161" si="859">IF(CT130=1,5,IF(CT130=2,4,IF(CT130=3,3,IF(CT130=4,2,IF(CT130=5,1)))))</f>
        <v>0</v>
      </c>
      <c r="JD130" t="b">
        <f t="shared" ref="JD130:JD161" si="860">IF(CU130=1,5,IF(CU130=2,4,IF(CU130=3,3,IF(CU130=4,2,IF(CU130=5,1)))))</f>
        <v>0</v>
      </c>
      <c r="JE130" t="b">
        <f t="shared" ref="JE130:JE161" si="861">IF(CV130=1,5,IF(CV130=2,4,IF(CV130=3,3,IF(CV130=4,2,IF(CV130=5,1)))))</f>
        <v>0</v>
      </c>
      <c r="JF130" t="b">
        <f t="shared" ref="JF130:JF161" si="862">IF(CW130=1,5,IF(CW130=2,4,IF(CW130=3,3,IF(CW130=4,2,IF(CW130=5,1)))))</f>
        <v>0</v>
      </c>
      <c r="JG130" t="b">
        <f t="shared" ref="JG130:JG161" si="863">IF(CX130=1,5,IF(CX130=2,4,IF(CX130=3,3,IF(CX130=4,2,IF(CX130=5,1)))))</f>
        <v>0</v>
      </c>
      <c r="JH130" t="b">
        <f t="shared" ref="JH130:JH161" si="864">IF(CY130=1,5,IF(CY130=2,4,IF(CY130=3,3,IF(CY130=4,2,IF(CY130=5,1)))))</f>
        <v>0</v>
      </c>
      <c r="JI130" t="b">
        <f t="shared" ref="JI130:JI161" si="865">IF(CZ130=1,5,IF(CZ130=2,4,IF(CZ130=3,3,IF(CZ130=4,2,IF(CZ130=5,1)))))</f>
        <v>0</v>
      </c>
      <c r="JJ130" t="b">
        <f t="shared" ref="JJ130:JJ161" si="866">IF(DA130=1,5,IF(DA130=2,4,IF(DA130=3,3,IF(DA130=4,2,IF(DA130=5,1)))))</f>
        <v>0</v>
      </c>
      <c r="JK130" t="b">
        <f t="shared" ref="JK130:JK161" si="867">IF(DB130=1,5,IF(DB130=2,4,IF(DB130=3,3,IF(DB130=4,2,IF(DB130=5,1)))))</f>
        <v>0</v>
      </c>
      <c r="JL130">
        <f t="shared" ref="JL130:JL161" si="868">DC130</f>
        <v>0</v>
      </c>
      <c r="JM130" t="b">
        <f t="shared" ref="JM130:JM161" si="869">IF(DD130=1,5,IF(DD130=2,4,IF(DD130=3,3,IF(DD130=4,2,IF(DD130=5,1)))))</f>
        <v>0</v>
      </c>
      <c r="JN130" t="b">
        <f t="shared" ref="JN130:JN161" si="870">IF(DE130=1,5,IF(DE130=2,4,IF(DE130=3,3,IF(DE130=4,2,IF(DE130=5,1)))))</f>
        <v>0</v>
      </c>
      <c r="JO130" t="b">
        <f t="shared" ref="JO130:JO161" si="871">IF(DF130=1,5,IF(DF130=2,4,IF(DF130=3,3,IF(DF130=4,2,IF(DF130=5,1)))))</f>
        <v>0</v>
      </c>
      <c r="JP130" t="b">
        <f t="shared" ref="JP130:JP161" si="872">IF(DG130=1,5,IF(DG130=2,4,IF(DG130=3,3,IF(DG130=4,2,IF(DG130=5,1)))))</f>
        <v>0</v>
      </c>
      <c r="JQ130" t="b">
        <f t="shared" ref="JQ130:JQ161" si="873">IF(DH130=1,5,IF(DH130=2,4,IF(DH130=3,3,IF(DH130=4,2,IF(DH130=5,1)))))</f>
        <v>0</v>
      </c>
      <c r="JR130" t="b">
        <f t="shared" ref="JR130:JR161" si="874">IF(DI130=1,5,IF(DI130=2,4,IF(DI130=3,3,IF(DI130=4,2,IF(DI130=5,1)))))</f>
        <v>0</v>
      </c>
      <c r="JS130" t="b">
        <f t="shared" ref="JS130:JS161" si="875">IF(DJ130=1,5,IF(DJ130=2,4,IF(DJ130=3,3,IF(DJ130=4,2,IF(DJ130=5,1)))))</f>
        <v>0</v>
      </c>
      <c r="JT130">
        <f t="shared" ref="JT130:JT161" si="876">DK130</f>
        <v>0</v>
      </c>
      <c r="JU130">
        <f t="shared" ref="JU130:JU161" si="877">DL130</f>
        <v>0</v>
      </c>
      <c r="JV130">
        <f t="shared" ref="JV130:JV161" si="878">DM130</f>
        <v>0</v>
      </c>
      <c r="JW130">
        <f t="shared" ref="JW130:JW161" si="879">DN130</f>
        <v>0</v>
      </c>
      <c r="JX130" t="b">
        <f t="shared" ref="JX130:JX161" si="880">IF(DO130=1,5,IF(DO130=2,4,IF(DO130=3,3,IF(DO130=4,2,IF(DO130=5,1)))))</f>
        <v>0</v>
      </c>
      <c r="JY130">
        <f t="shared" ref="JY130:JY161" si="881">DP130</f>
        <v>0</v>
      </c>
      <c r="JZ130" t="b">
        <f t="shared" ref="JZ130:JZ161" si="882">IF(DQ130=1,5,IF(DQ130=2,4,IF(DQ130=3,3,IF(DQ130=4,2,IF(DQ130=5,1)))))</f>
        <v>0</v>
      </c>
      <c r="KA130" t="b">
        <f t="shared" ref="KA130:KA161" si="883">IF(DR130=1,5,IF(DR130=2,4,IF(DR130=3,3,IF(DR130=4,2,IF(DR130=5,1)))))</f>
        <v>0</v>
      </c>
      <c r="KC130" t="b">
        <f t="shared" ref="KC130:KC161" si="884">IF(DS130=1,5,IF(DS130=2,4,IF(DS130=3,3,IF(DS130=4,2,IF(DS130=5,1)))))</f>
        <v>0</v>
      </c>
      <c r="KD130" t="b">
        <f t="shared" ref="KD130:KD161" si="885">IF(DT130=1,5,IF(DT130=2,4,IF(DT130=3,3,IF(DT130=4,2,IF(DT130=5,1)))))</f>
        <v>0</v>
      </c>
      <c r="KE130">
        <f t="shared" ref="KE130:KE161" si="886">DU130</f>
        <v>0</v>
      </c>
      <c r="KF130" t="b">
        <f t="shared" ref="KF130:KF161" si="887">IF(DV130=1,5,IF(DV130=2,4,IF(DV130=3,3,IF(DV130=4,2,IF(DV130=5,1)))))</f>
        <v>0</v>
      </c>
      <c r="KG130" t="b">
        <f t="shared" ref="KG130:KG161" si="888">IF(DW130=1,5,IF(DW130=2,4,IF(DW130=3,3,IF(DW130=4,2,IF(DW130=5,1)))))</f>
        <v>0</v>
      </c>
      <c r="KH130" t="b">
        <f t="shared" ref="KH130:KH161" si="889">IF(DX130=1,5,IF(DX130=2,4,IF(DX130=3,3,IF(DX130=4,2,IF(DX130=5,1)))))</f>
        <v>0</v>
      </c>
      <c r="KI130" t="b">
        <f t="shared" ref="KI130:KI161" si="890">IF(DY130=1,5,IF(DY130=2,4,IF(DY130=3,3,IF(DY130=4,2,IF(DY130=5,1)))))</f>
        <v>0</v>
      </c>
      <c r="KJ130" t="b">
        <f t="shared" ref="KJ130:KJ161" si="891">IF(DZ130=1,5,IF(DZ130=2,4,IF(DZ130=3,3,IF(DZ130=4,2,IF(DZ130=5,1)))))</f>
        <v>0</v>
      </c>
      <c r="KL130" t="b">
        <f t="shared" ref="KL130:KL161" si="892">IF(EB130=1,1,IF(EB130=2,0,IF(EB130=3,0,IF(EB130=4,0))))</f>
        <v>0</v>
      </c>
      <c r="KM130" t="b">
        <f t="shared" ref="KM130:KM161" si="893">IF(EC130=1,0,IF(EC130=2,1,IF(EC130=3,0,IF(EC130=4,0))))</f>
        <v>0</v>
      </c>
      <c r="KN130" t="b">
        <f t="shared" ref="KN130:KN161" si="894">IF(ED130=1,0,IF(ED130=2,0,IF(ED130=3,1,IF(ED130=4,0))))</f>
        <v>0</v>
      </c>
      <c r="KO130" t="b">
        <f t="shared" ref="KO130:KO161" si="895">IF(EE130=1,0,IF(EE130=2,1,IF(EE130=3,0,IF(EE130=4,0))))</f>
        <v>0</v>
      </c>
      <c r="KP130" t="b">
        <f t="shared" ref="KP130:KP161" si="896">IF(EF130=1,0,IF(EF130=2,0,IF(EF130=3,1,IF(EF130=4,0))))</f>
        <v>0</v>
      </c>
      <c r="KQ130" t="b">
        <f t="shared" ref="KQ130:KQ161" si="897">IF(EG130=1,0,IF(EG130=2,1,IF(EG130=3,0,IF(EG130=4,0))))</f>
        <v>0</v>
      </c>
      <c r="KR130" t="b">
        <f t="shared" ref="KR130:KR161" si="898">IF(EH130=1,0,IF(EH130=2,0,IF(EH130=3,1,IF(EH130=4,0))))</f>
        <v>0</v>
      </c>
      <c r="KS130" t="b">
        <f t="shared" ref="KS130:KS161" si="899">IF(EI130=1,1,IF(EI130=2,0,IF(EI130=3,0,IF(EI130=4,0))))</f>
        <v>0</v>
      </c>
      <c r="KT130" t="b">
        <f t="shared" ref="KT130:KT161" si="900">IF(EJ130=1,0,IF(EJ130=2,0,IF(EJ130=3,0,IF(EJ130=4,1))))</f>
        <v>0</v>
      </c>
      <c r="KU130" t="b">
        <f t="shared" ref="KU130:KU161" si="901">IF(EK130=1,1,IF(EK130=2,0,IF(EK130=3,0,IF(EK130=4,0))))</f>
        <v>0</v>
      </c>
      <c r="KV130" t="b">
        <f t="shared" ref="KV130:KV161" si="902">IF(EL130=1,0,IF(EL130=2,0,IF(EL130=3,1,IF(EL130=4,0))))</f>
        <v>0</v>
      </c>
      <c r="KW130" t="b">
        <f t="shared" ref="KW130:KW161" si="903">IF(EM130=1,0,IF(EM130=2,0,IF(EM130=3,1,IF(EM130=4,0))))</f>
        <v>0</v>
      </c>
      <c r="KX130" t="b">
        <f t="shared" ref="KX130:KX161" si="904">IF(EN130=1,0,IF(EN130=2,1,IF(EN130=3,0,IF(EN130=4,0))))</f>
        <v>0</v>
      </c>
      <c r="KY130" t="b">
        <f t="shared" ref="KY130:KY161" si="905">IF(EO130=1,0,IF(EO130=2,0,IF(EO130=3,0,IF(EO130=4,1))))</f>
        <v>0</v>
      </c>
      <c r="KZ130" t="b">
        <f t="shared" ref="KZ130:KZ161" si="906">IF(EP130=1,1,IF(EP130=2,0,IF(EP130=3,0,IF(EP130=4,0))))</f>
        <v>0</v>
      </c>
      <c r="LA130" t="b">
        <f t="shared" ref="LA130:LA161" si="907">IF(EQ130=1,0,IF(EQ130=2,1,IF(EQ130=3,0,IF(EQ130=4,0))))</f>
        <v>0</v>
      </c>
      <c r="LB130" t="b">
        <f t="shared" ref="LB130:LB161" si="908">IF(ER130=1,1,IF(ER130=2,0,IF(ER130=3,0,IF(ER130=4,0))))</f>
        <v>0</v>
      </c>
      <c r="LC130" t="b">
        <f t="shared" ref="LC130:LC161" si="909">IF(ES130=1,1,IF(ES130=2,0,IF(ES130=3,0,IF(ES130=4,0))))</f>
        <v>0</v>
      </c>
      <c r="LD130" t="b">
        <f t="shared" ref="LD130:LD161" si="910">IF(ET130=1,0,IF(ET130=2,0,IF(ET130=3,0,IF(ET130=4,1))))</f>
        <v>0</v>
      </c>
      <c r="LE130" t="b">
        <f t="shared" ref="LE130:LE161" si="911">IF(EU130=1,0,IF(EU130=2,1,IF(EU130=3,0,IF(EU130=4,0))))</f>
        <v>0</v>
      </c>
      <c r="LF130" t="b">
        <f t="shared" ref="LF130:LF161" si="912">IF(EV130=1,0,IF(EV130=2,1,IF(EV130=3,0,IF(EV130=4,0))))</f>
        <v>0</v>
      </c>
      <c r="LG130" t="b">
        <f t="shared" ref="LG130:LG161" si="913">IF(EW130=1,1,IF(EW130=2,0,IF(EW130=3,0,IF(EW130=4,0))))</f>
        <v>0</v>
      </c>
      <c r="LH130" t="b">
        <f t="shared" ref="LH130:LH161" si="914">IF(EX130=1,0,IF(EX130=2,0,IF(EX130=3,1,IF(EX130=4,0))))</f>
        <v>0</v>
      </c>
      <c r="LI130" t="b">
        <f t="shared" ref="LI130:LI161" si="915">IF(EY130=1,1,IF(EY130=2,0,IF(EY130=3,0,IF(EY130=4,0))))</f>
        <v>0</v>
      </c>
      <c r="LJ130" t="b">
        <f t="shared" ref="LJ130:LJ161" si="916">IF(EZ130=1,0,IF(EZ130=2,0,IF(EZ130=3,0,IF(EZ130=4,1))))</f>
        <v>0</v>
      </c>
      <c r="LK130" t="b">
        <f t="shared" ref="LK130:LK161" si="917">IF(FA130=1,0,IF(FA130=2,0,IF(FA130=3,1,IF(FA130=4,0))))</f>
        <v>0</v>
      </c>
      <c r="LL130" t="b">
        <f t="shared" ref="LL130:LL161" si="918">IF(FB130=1,0,IF(FB130=2,1,IF(FB130=3,0,IF(FB130=4,0))))</f>
        <v>0</v>
      </c>
      <c r="LM130" t="b">
        <f t="shared" ref="LM130:LM161" si="919">IF(FC130=1,1,IF(FC130=2,0,IF(FC130=3,0,IF(FC130=4,0))))</f>
        <v>0</v>
      </c>
      <c r="LN130" t="b">
        <f t="shared" ref="LN130:LN161" si="920">IF(FD130=1,0,IF(FD130=2,0,IF(FD130=3,0,IF(FD130=4,1))))</f>
        <v>0</v>
      </c>
      <c r="LO130" t="b">
        <f t="shared" ref="LO130:LO161" si="921">IF(FE130=1,0,IF(FE130=2,1,IF(FE130=3,0,IF(FE130=4,0))))</f>
        <v>0</v>
      </c>
      <c r="LP130" t="b">
        <f t="shared" ref="LP130:LP161" si="922">IF(FF130=1,0,IF(FF130=2,1,IF(FF130=3,0,IF(FF130=4,0))))</f>
        <v>0</v>
      </c>
      <c r="LQ130" t="b">
        <f t="shared" ref="LQ130:LQ161" si="923">IF(FG130=1,1,IF(FG130=2,0,IF(FG130=3,0,IF(FG130=4,0))))</f>
        <v>0</v>
      </c>
      <c r="LR130" t="b">
        <f t="shared" ref="LR130:LR161" si="924">IF(FH130=1,0,IF(FH130=2,0,IF(FH130=3,0,IF(FH130=4,1))))</f>
        <v>0</v>
      </c>
      <c r="LS130" t="b">
        <f t="shared" ref="LS130:LS161" si="925">IF(FI130=1,0,IF(FI130=2,0,IF(FI130=3,1,IF(FI130=4,0))))</f>
        <v>0</v>
      </c>
      <c r="LT130" t="b">
        <f t="shared" ref="LT130:LT161" si="926">IF(FJ130=1,0,IF(FJ130=2,1,IF(FJ130=3,0,IF(FJ130=4,0))))</f>
        <v>0</v>
      </c>
      <c r="LU130" t="b">
        <f t="shared" ref="LU130:LU161" si="927">IF(FK130=1,0,IF(FK130=2,0,IF(FK130=3,1,IF(FK130=4,0))))</f>
        <v>0</v>
      </c>
      <c r="LW130">
        <f t="shared" ref="LW130:LW193" si="928">AVERAGE(FM130,FO130,FP130,FQ130,FR130,GA130,GB130,GD130,GE130,GF130,GG130,GH130,GJ130,GK130,GL130,GM130,GN130,GP130,GQ130)</f>
        <v>1.8947368421052631</v>
      </c>
      <c r="LX130" s="24">
        <f t="shared" si="762"/>
        <v>1</v>
      </c>
      <c r="LY130">
        <f t="shared" ref="LY130:LY193" si="929">AVERAGE(FN130,FS130,FT130,FU130,FV130,FW130,FX130,FY130,FZ130,GC130,GI130,GO130)</f>
        <v>3.25</v>
      </c>
      <c r="LZ130" s="25">
        <f t="shared" ref="LZ130:LZ152" si="930">IF(OR(ISNUMBER(SEARCH(FN130,"FALSE")),ISNUMBER(SEARCH(FS130,"FALSE")),ISNUMBER(SEARCH(FT130,"FALSE")),ISNUMBER(SEARCH(FU130,"FALSE")),ISNUMBER(SEARCH(FV130,"FALSE")),ISNUMBER(SEARCH(FW130,"FALSE")),ISNUMBER(SEARCH(FX130,"FALSE")),ISNUMBER(SEARCH(FY130,"FALSE")),ISNUMBER(SEARCH(FZ130,"FALSE")),ISNUMBER(SEARCH(GC130,"FALSE")),ISNUMBER(SEARCH(GI130,"FALSE")),ISNUMBER(SEARCH(GO130,"FALSE"))),"CHECK",1)</f>
        <v>1</v>
      </c>
      <c r="MA130">
        <f t="shared" ref="MA130:MA193" si="931">AVERAGE(GA130,GB130,GE130,GF130,GG130,GH130,GJ130,GK130,GL130,GM130)</f>
        <v>1.7</v>
      </c>
      <c r="MB130">
        <f t="shared" si="763"/>
        <v>1</v>
      </c>
      <c r="MC130">
        <f t="shared" ref="MC130:MC193" si="932">AVERAGE(FM130,FO130,FP130,FQ130,FR130,GD130,GN130,GP130,GQ130)</f>
        <v>2.1111111111111112</v>
      </c>
      <c r="MD130">
        <f t="shared" si="761"/>
        <v>1</v>
      </c>
      <c r="ME130">
        <f t="shared" ref="ME130:ME193" si="933">AVERAGE(FT130,FU130,FY130,FZ130)</f>
        <v>3.5</v>
      </c>
      <c r="MF130">
        <f t="shared" si="764"/>
        <v>1</v>
      </c>
      <c r="MG130">
        <f t="shared" ref="MG130:MG193" si="934">AVERAGE(FS130,FV130,FX130,GI130)</f>
        <v>3.5</v>
      </c>
      <c r="MH130">
        <f t="shared" ref="MH130:MH152" si="935">IF(OR(ISNUMBER(SEARCH(FS130,"FALSE")),ISNUMBER(SEARCH(FV130,"FALSE")),ISNUMBER(SEARCH(FX130,"FALSE")),ISNUMBER(SEARCH(GI130,"FALSE"))),"CHECK",1)</f>
        <v>1</v>
      </c>
      <c r="MI130">
        <f t="shared" ref="MI130:MI193" si="936">AVERAGE(FN130,FW130,GC130,GO130)</f>
        <v>2.75</v>
      </c>
      <c r="MJ130" s="25">
        <f t="shared" ref="MJ130:MJ161" si="937">IF(OR(ISNUMBER(SEARCH(FN130,"FALSE")),ISNUMBER(SEARCH(FW130,"FALSE")),ISNUMBER(SEARCH(GC130,"FALSE")),ISNUMBER(SEARCH(GO130,"FALSE"))),"CHECK",1)</f>
        <v>1</v>
      </c>
      <c r="MK130">
        <f t="shared" ref="MK130:MK193" si="938">AVERAGE(GR130:HA130)</f>
        <v>4.3</v>
      </c>
      <c r="ML130">
        <f t="shared" ref="ML130:ML161" si="939">IF(OR(ISNUMBER(SEARCH(GR130,"FALSE")),ISNUMBER(SEARCH(GS130,"FALSE")),ISNUMBER(SEARCH(GT130,"FALSE")),ISNUMBER(SEARCH(GU130,"FALSE")),ISNUMBER(SEARCH(GV130,"FALSE")),ISNUMBER(SEARCH(GW130,"FALSE")),ISNUMBER(SEARCH(GX130,"FALSE")),ISNUMBER(SEARCH(GY130,"FALSE")),ISNUMBER(SEARCH(GZ130,"FALSE")),ISNUMBER(SEARCH(HA130,"FALSE"))),"CHECK",1)</f>
        <v>1</v>
      </c>
      <c r="MM130">
        <f t="shared" ref="MM130:MM193" si="940">AVERAGE(HB130:HO130)</f>
        <v>-0.14285714285714285</v>
      </c>
      <c r="MN130" t="str">
        <f t="shared" si="755"/>
        <v>CHECK</v>
      </c>
      <c r="MO130">
        <f t="shared" ref="MO130:MO193" si="941">AVERAGE(IE130:IX130)</f>
        <v>0</v>
      </c>
      <c r="MP130" t="str">
        <f t="shared" ref="MP130:MP166" si="942">IF(OR(ISNUMBER(SEARCH(IE130,"FALSE")),ISNUMBER(SEARCH(IF130,"FALSE")),ISNUMBER(SEARCH(IG130,"FALSE")),ISNUMBER(SEARCH(IH130,"FALSE")),ISNUMBER(SEARCH(II130,"FALSE")),ISNUMBER(SEARCH(IJ130,"FALSE")),ISNUMBER(SEARCH(IK130,"FALSE")),ISNUMBER(SEARCH(IL130,"FALSE")),ISNUMBER(SEARCH(IM130,"FALSE")),ISNUMBER(SEARCH(IN130,"FALSE")),ISNUMBER(SEARCH(IO130,"FALSE")),ISNUMBER(SEARCH(IP130,"FALSE")),ISNUMBER(SEARCH(IQ130,"FALSE")),ISNUMBER(SEARCH(IR130,"FALSE")),ISNUMBER(SEARCH(IS130,"FALSE")),ISNUMBER(SEARCH(IT130,"FALSE")),ISNUMBER(SEARCH(IU130,"FALSE")),ISNUMBER(SEARCH(IV130,"FALSE")),ISNUMBER(SEARCH(IW130,"FALSE")),ISNUMBER(SEARCH(IX130,"FALSE"))),"CHECK",1)</f>
        <v>CHECK</v>
      </c>
      <c r="MQ130" t="e">
        <f t="shared" ref="MQ130:MQ193" si="943">AVERAGE(IY130,IZ130,JA130,JB130,JC130,JD130,JE130,JF130,JN130,JO130,JP130,JQ130,JR130,JS130)</f>
        <v>#DIV/0!</v>
      </c>
      <c r="MR130" t="str">
        <f>IF(OR(ISNUMBER(SEARCH(JE130,"FALSE")),ISNUMBER(SEARCH(JF130,"FALSE")),ISNUMBER(SEARCH(JG130,"FALSE")),ISNUMBER(SEARCH(JH130,"FALSE")),ISNUMBER(SEARCH(JI130,"FALSE")),ISNUMBER(SEARCH(JZ130,"FALSE")),ISNUMBER(SEARCH(KA130,"FALSE")),ISNUMBER(SEARCH(KB130,"FALSE")),ISNUMBER(SEARCH(KC130,"FALSE")),ISNUMBER(SEARCH(KD130,"FALSE")),ISNUMBER(SEARCH(KE130,"FALSE")),ISNUMBER(SEARCH(KF130,"FALSE")),ISNUMBER(SEARCH(KG130,"FALSE"))),"CHECK",1)</f>
        <v>CHECK</v>
      </c>
      <c r="MS130">
        <f t="shared" ref="MS130:MS193" si="944">AVERAGE(JG130,JH130,JT130,JU130,JV130,JW130,JX130,JY130,JZ130,KA130,KC130)</f>
        <v>0</v>
      </c>
      <c r="MT130" t="str">
        <f>IF(OR(ISNUMBER(SEARCH(JG130,"FALSE")),ISNUMBER(SEARCH(JH130,"FALSE")),ISNUMBER(SEARCH(JI130,"FALSE")),ISNUMBER(SEARCH(JJ130,"FALSE")),ISNUMBER(SEARCH(JK130,"FALSE")),ISNUMBER(SEARCH(KB130,"FALSE")),ISNUMBER(SEARCH(KC130,"FALSE")),ISNUMBER(SEARCH(KD130,"FALSE")),ISNUMBER(SEARCH(KE130,"FALSE")),ISNUMBER(SEARCH(KF130,"FALSE")),ISNUMBER(SEARCH(KG130,"FALSE")),ISNUMBER(SEARCH(KH130,"FALSE")),ISNUMBER(SEARCH(KI130,"FALSE"))),"CHECK",1)</f>
        <v>CHECK</v>
      </c>
      <c r="MU130">
        <f t="shared" ref="MU130:MU193" si="945">AVERAGE(JI130,JJ130,JK130,JL130,JM130,KD130,KE130,KF130,KG130,KH130,KI130,KJ130,KK130)</f>
        <v>0</v>
      </c>
      <c r="MV130" t="str">
        <f t="shared" si="760"/>
        <v>CHECK</v>
      </c>
      <c r="MW130" t="e">
        <f t="shared" ref="MW130:MW193" si="946">AVERAGE(KL130:LU130)</f>
        <v>#DIV/0!</v>
      </c>
      <c r="MX130" t="str">
        <f>IF(OR(ISNUMBER(SEARCH(KL130,"FALSE")),ISNUMBER(SEARCH(KM130,"FALSE")),ISNUMBER(SEARCH(KN130,"FALSE")),ISNUMBER(SEARCH(KO130,"FALSE")),ISNUMBER(SEARCH(KP130,"FALSE")),ISNUMBER(SEARCH(KQ130,"FALSE")),ISNUMBER(SEARCH(KR130,"FALSE")),ISNUMBER(SEARCH(KS130,"FALSE")),ISNUMBER(SEARCH(KT130,"FALSE")),ISNUMBER(SEARCH(KU130,"FALSE")),ISNUMBER(SEARCH(KV130,"FALSE")),ISNUMBER(SEARCH(KW130,"FALSE")),ISNUMBER(SEARCH(KX130,"FALSE")),ISNUMBER(SEARCH(KY130,"FALSE")),ISNUMBER(SEARCH(KZ130,"FALSE")),ISNUMBER(SEARCH(LA130,"FALSE")),ISNUMBER(SEARCH(LB130,"FALSE")),ISNUMBER(SEARCH(LC130,"FALSE")),ISNUMBER(SEARCH(LD130,"FALSE")),ISNUMBER(SEARCH(LE130,"FALSE")),ISNUMBER(SEARCH(LF130,"FALSE")),ISNUMBER(SEARCH(LG130,"FALSE")),ISNUMBER(SEARCH(LH130,"FALSE")),ISNUMBER(SEARCH(LI130,"FALSE")),ISNUMBER(SEARCH(LJ130,"FALSE")),ISNUMBER(SEARCH(LK130,"FALSE")),ISNUMBER(SEARCH(LL130,"FALSE")),ISNUMBER(SEARCH(LM130,"FALSE")),ISNUMBER(SEARCH(LN130,"FALSE")),ISNUMBER(SEARCH(LO130,"FALSE")),ISNUMBER(SEARCH(LP130,"FALSE")),ISNUMBER(SEARCH(LQ130,"FALSE")),ISNUMBER(SEARCH(LR130,"FALSE")),ISNUMBER(SEARCH(LS130,"FALSE")),ISNUMBER(SEARCH(LT130,"FALSE")),ISNUMBER(SEARCH(LU130,"FALSE")),),"CHECK",1)</f>
        <v>CHECK</v>
      </c>
      <c r="MY130" t="e">
        <f t="shared" ref="MY130:MY193" si="947">AVERAGE(HP130:ID130)</f>
        <v>#DIV/0!</v>
      </c>
      <c r="MZ130" t="str">
        <f t="shared" si="756"/>
        <v>CHECK</v>
      </c>
    </row>
    <row r="131" spans="1:364" ht="16">
      <c r="A131" t="s">
        <v>777</v>
      </c>
      <c r="B131" t="s">
        <v>837</v>
      </c>
      <c r="C131">
        <v>92</v>
      </c>
      <c r="D131">
        <v>3</v>
      </c>
      <c r="E131">
        <v>3</v>
      </c>
      <c r="F131">
        <v>4</v>
      </c>
      <c r="G131">
        <v>4</v>
      </c>
      <c r="H131">
        <v>3</v>
      </c>
      <c r="I131">
        <v>3</v>
      </c>
      <c r="J131">
        <v>2</v>
      </c>
      <c r="K131">
        <v>2</v>
      </c>
      <c r="L131">
        <v>3</v>
      </c>
      <c r="M131">
        <v>3</v>
      </c>
      <c r="N131">
        <v>3</v>
      </c>
      <c r="O131">
        <v>1</v>
      </c>
      <c r="P131">
        <v>2</v>
      </c>
      <c r="Q131">
        <v>2</v>
      </c>
      <c r="R131">
        <v>4</v>
      </c>
      <c r="S131">
        <v>3</v>
      </c>
      <c r="T131">
        <v>3</v>
      </c>
      <c r="U131">
        <v>3</v>
      </c>
      <c r="V131">
        <v>2</v>
      </c>
      <c r="W131">
        <v>3</v>
      </c>
      <c r="X131">
        <v>3</v>
      </c>
      <c r="Y131">
        <v>3</v>
      </c>
      <c r="Z131">
        <v>4</v>
      </c>
      <c r="AA131">
        <v>3</v>
      </c>
      <c r="AB131">
        <v>3</v>
      </c>
      <c r="AC131">
        <v>3</v>
      </c>
      <c r="AD131">
        <v>2</v>
      </c>
      <c r="AE131">
        <v>3</v>
      </c>
      <c r="AF131">
        <v>1</v>
      </c>
      <c r="AG131">
        <v>3</v>
      </c>
      <c r="AH131">
        <v>3</v>
      </c>
      <c r="AI131">
        <v>5</v>
      </c>
      <c r="AJ131">
        <v>5</v>
      </c>
      <c r="AK131">
        <v>5</v>
      </c>
      <c r="AL131">
        <v>4</v>
      </c>
      <c r="AM131">
        <v>4</v>
      </c>
      <c r="AN131">
        <v>5</v>
      </c>
      <c r="AO131">
        <v>5</v>
      </c>
      <c r="AP131">
        <v>3</v>
      </c>
      <c r="AQ131">
        <v>3</v>
      </c>
      <c r="AR131">
        <v>2</v>
      </c>
      <c r="AS131">
        <v>3</v>
      </c>
      <c r="AT131">
        <v>2</v>
      </c>
      <c r="AU131">
        <v>5</v>
      </c>
      <c r="AV131">
        <v>6</v>
      </c>
      <c r="AW131">
        <v>6</v>
      </c>
      <c r="AX131">
        <v>6</v>
      </c>
      <c r="AY131">
        <v>4</v>
      </c>
      <c r="AZ131">
        <v>5</v>
      </c>
      <c r="BA131">
        <v>1</v>
      </c>
      <c r="BB131">
        <v>5</v>
      </c>
      <c r="BC131">
        <v>4</v>
      </c>
      <c r="BD131">
        <v>4</v>
      </c>
      <c r="BE131">
        <v>3</v>
      </c>
      <c r="BF131">
        <v>2</v>
      </c>
      <c r="BG131">
        <v>2</v>
      </c>
      <c r="BH131">
        <v>2</v>
      </c>
      <c r="BI131">
        <v>2</v>
      </c>
      <c r="BJ131">
        <v>2</v>
      </c>
      <c r="BK131">
        <v>2</v>
      </c>
      <c r="BL131">
        <v>2</v>
      </c>
      <c r="BM131">
        <v>2</v>
      </c>
      <c r="BN131">
        <v>2</v>
      </c>
      <c r="BO131">
        <v>2</v>
      </c>
      <c r="BP131">
        <v>2</v>
      </c>
      <c r="BQ131">
        <v>2</v>
      </c>
      <c r="BR131">
        <v>2</v>
      </c>
      <c r="BS131">
        <v>3</v>
      </c>
      <c r="BT131">
        <v>3</v>
      </c>
      <c r="BU131">
        <v>2</v>
      </c>
      <c r="BV131">
        <v>3</v>
      </c>
      <c r="BW131">
        <v>2</v>
      </c>
      <c r="BX131">
        <v>3</v>
      </c>
      <c r="BY131">
        <v>1</v>
      </c>
      <c r="BZ131">
        <v>1</v>
      </c>
      <c r="CA131">
        <v>3</v>
      </c>
      <c r="CB131">
        <v>3</v>
      </c>
      <c r="CC131">
        <v>1</v>
      </c>
      <c r="CD131">
        <v>1</v>
      </c>
      <c r="CE131">
        <v>3</v>
      </c>
      <c r="CF131">
        <v>2</v>
      </c>
      <c r="CG131">
        <v>2</v>
      </c>
      <c r="CH131">
        <v>3</v>
      </c>
      <c r="CI131">
        <v>2</v>
      </c>
      <c r="CJ131">
        <v>1</v>
      </c>
      <c r="CK131">
        <v>3</v>
      </c>
      <c r="CL131">
        <v>2</v>
      </c>
      <c r="CM131">
        <v>2</v>
      </c>
      <c r="CN131">
        <v>3</v>
      </c>
      <c r="CO131">
        <v>2</v>
      </c>
      <c r="CP131">
        <v>1</v>
      </c>
      <c r="CQ131">
        <v>2</v>
      </c>
      <c r="CR131">
        <v>2</v>
      </c>
      <c r="CS131">
        <v>2</v>
      </c>
      <c r="CT131">
        <v>4</v>
      </c>
      <c r="CU131">
        <v>1</v>
      </c>
      <c r="CV131">
        <v>1</v>
      </c>
      <c r="CW131">
        <v>1</v>
      </c>
      <c r="CX131">
        <v>2</v>
      </c>
      <c r="CY131">
        <v>2</v>
      </c>
      <c r="CZ131">
        <v>1</v>
      </c>
      <c r="DA131">
        <v>1</v>
      </c>
      <c r="DB131">
        <v>2</v>
      </c>
      <c r="DC131">
        <v>1</v>
      </c>
      <c r="EB131">
        <v>1</v>
      </c>
      <c r="EC131">
        <v>2</v>
      </c>
      <c r="ED131">
        <v>3</v>
      </c>
      <c r="EE131">
        <v>2</v>
      </c>
      <c r="EF131">
        <v>3</v>
      </c>
      <c r="EG131">
        <v>2</v>
      </c>
      <c r="EH131">
        <v>4</v>
      </c>
      <c r="EI131">
        <v>1</v>
      </c>
      <c r="EJ131">
        <v>4</v>
      </c>
      <c r="EK131">
        <v>1</v>
      </c>
      <c r="EL131">
        <v>3</v>
      </c>
      <c r="EM131">
        <v>3</v>
      </c>
      <c r="EO131">
        <v>4</v>
      </c>
      <c r="EP131">
        <v>1</v>
      </c>
      <c r="EQ131">
        <v>2</v>
      </c>
      <c r="ER131">
        <v>2</v>
      </c>
      <c r="ES131">
        <v>1</v>
      </c>
      <c r="ET131">
        <v>4</v>
      </c>
      <c r="EU131">
        <v>3</v>
      </c>
      <c r="EW131">
        <v>4</v>
      </c>
      <c r="EX131">
        <v>3</v>
      </c>
      <c r="EY131">
        <v>1</v>
      </c>
      <c r="EZ131">
        <v>4</v>
      </c>
      <c r="FA131">
        <v>4</v>
      </c>
      <c r="FB131">
        <v>2</v>
      </c>
      <c r="FC131">
        <v>1</v>
      </c>
      <c r="FD131">
        <v>1</v>
      </c>
      <c r="FE131">
        <v>2</v>
      </c>
      <c r="FF131">
        <v>1</v>
      </c>
      <c r="FG131">
        <v>1</v>
      </c>
      <c r="FH131">
        <v>4</v>
      </c>
      <c r="FI131">
        <v>4</v>
      </c>
      <c r="FJ131">
        <v>2</v>
      </c>
      <c r="FK131">
        <v>4</v>
      </c>
      <c r="FM131">
        <f t="shared" si="765"/>
        <v>2</v>
      </c>
      <c r="FN131">
        <f t="shared" si="766"/>
        <v>2</v>
      </c>
      <c r="FO131">
        <f t="shared" si="767"/>
        <v>1</v>
      </c>
      <c r="FP131">
        <f t="shared" si="768"/>
        <v>1</v>
      </c>
      <c r="FQ131">
        <f t="shared" si="769"/>
        <v>2</v>
      </c>
      <c r="FR131">
        <f t="shared" si="770"/>
        <v>2</v>
      </c>
      <c r="FS131">
        <f t="shared" si="771"/>
        <v>3</v>
      </c>
      <c r="FT131">
        <f t="shared" si="772"/>
        <v>3</v>
      </c>
      <c r="FU131">
        <f t="shared" si="773"/>
        <v>2</v>
      </c>
      <c r="FV131">
        <f t="shared" si="774"/>
        <v>2</v>
      </c>
      <c r="FW131">
        <f t="shared" si="775"/>
        <v>2</v>
      </c>
      <c r="FX131">
        <f t="shared" si="776"/>
        <v>4</v>
      </c>
      <c r="FY131">
        <f t="shared" si="777"/>
        <v>3</v>
      </c>
      <c r="FZ131">
        <f t="shared" si="778"/>
        <v>3</v>
      </c>
      <c r="GA131">
        <f t="shared" si="779"/>
        <v>1</v>
      </c>
      <c r="GB131">
        <f t="shared" si="780"/>
        <v>2</v>
      </c>
      <c r="GC131">
        <f t="shared" si="781"/>
        <v>2</v>
      </c>
      <c r="GD131">
        <f t="shared" si="782"/>
        <v>2</v>
      </c>
      <c r="GE131">
        <f t="shared" si="783"/>
        <v>3</v>
      </c>
      <c r="GF131">
        <f t="shared" si="784"/>
        <v>2</v>
      </c>
      <c r="GG131">
        <f t="shared" si="785"/>
        <v>2</v>
      </c>
      <c r="GH131">
        <f t="shared" si="786"/>
        <v>2</v>
      </c>
      <c r="GI131">
        <f t="shared" si="787"/>
        <v>1</v>
      </c>
      <c r="GJ131">
        <f t="shared" si="788"/>
        <v>2</v>
      </c>
      <c r="GK131">
        <f t="shared" si="789"/>
        <v>2</v>
      </c>
      <c r="GL131">
        <f t="shared" si="790"/>
        <v>2</v>
      </c>
      <c r="GM131">
        <f t="shared" si="791"/>
        <v>3</v>
      </c>
      <c r="GN131">
        <f t="shared" si="792"/>
        <v>2</v>
      </c>
      <c r="GO131">
        <f t="shared" si="793"/>
        <v>4</v>
      </c>
      <c r="GP131">
        <f t="shared" si="794"/>
        <v>2</v>
      </c>
      <c r="GQ131">
        <f t="shared" si="795"/>
        <v>2</v>
      </c>
      <c r="GR131">
        <f t="shared" si="796"/>
        <v>5</v>
      </c>
      <c r="GS131">
        <f t="shared" si="797"/>
        <v>5</v>
      </c>
      <c r="GT131">
        <f t="shared" si="798"/>
        <v>3</v>
      </c>
      <c r="GU131">
        <f t="shared" si="799"/>
        <v>4</v>
      </c>
      <c r="GV131">
        <f t="shared" si="800"/>
        <v>4</v>
      </c>
      <c r="GW131">
        <f t="shared" si="801"/>
        <v>3</v>
      </c>
      <c r="GX131">
        <f t="shared" si="802"/>
        <v>3</v>
      </c>
      <c r="GY131">
        <f t="shared" si="803"/>
        <v>5</v>
      </c>
      <c r="GZ131">
        <f t="shared" si="804"/>
        <v>5</v>
      </c>
      <c r="HA131">
        <f t="shared" si="805"/>
        <v>6</v>
      </c>
      <c r="HB131">
        <f t="shared" si="806"/>
        <v>-1</v>
      </c>
      <c r="HC131">
        <f t="shared" si="807"/>
        <v>-2</v>
      </c>
      <c r="HD131">
        <f t="shared" si="808"/>
        <v>2</v>
      </c>
      <c r="HE131">
        <f t="shared" si="809"/>
        <v>3</v>
      </c>
      <c r="HF131">
        <f t="shared" si="810"/>
        <v>3</v>
      </c>
      <c r="HG131">
        <f t="shared" si="811"/>
        <v>3</v>
      </c>
      <c r="HH131">
        <f t="shared" si="812"/>
        <v>1</v>
      </c>
      <c r="HI131">
        <f t="shared" si="813"/>
        <v>-2</v>
      </c>
      <c r="HJ131">
        <f t="shared" si="814"/>
        <v>3</v>
      </c>
      <c r="HK131">
        <f t="shared" si="815"/>
        <v>-2</v>
      </c>
      <c r="HL131">
        <f t="shared" si="816"/>
        <v>-1</v>
      </c>
      <c r="HM131">
        <f t="shared" si="817"/>
        <v>-1</v>
      </c>
      <c r="HN131">
        <f t="shared" si="818"/>
        <v>1</v>
      </c>
      <c r="HO131">
        <f t="shared" si="819"/>
        <v>2</v>
      </c>
      <c r="HP131">
        <f t="shared" si="820"/>
        <v>5</v>
      </c>
      <c r="HQ131">
        <f t="shared" si="821"/>
        <v>5</v>
      </c>
      <c r="HR131">
        <f t="shared" si="822"/>
        <v>5</v>
      </c>
      <c r="HS131">
        <f t="shared" si="823"/>
        <v>5</v>
      </c>
      <c r="HT131">
        <f t="shared" si="824"/>
        <v>5</v>
      </c>
      <c r="HU131">
        <f t="shared" si="825"/>
        <v>5</v>
      </c>
      <c r="HV131">
        <f t="shared" si="826"/>
        <v>5</v>
      </c>
      <c r="HW131">
        <f t="shared" si="827"/>
        <v>5</v>
      </c>
      <c r="HX131">
        <f t="shared" si="828"/>
        <v>5</v>
      </c>
      <c r="HY131">
        <f t="shared" si="829"/>
        <v>5</v>
      </c>
      <c r="HZ131">
        <f t="shared" si="830"/>
        <v>5</v>
      </c>
      <c r="IA131">
        <f t="shared" si="831"/>
        <v>5</v>
      </c>
      <c r="IB131">
        <f t="shared" si="832"/>
        <v>4</v>
      </c>
      <c r="IC131">
        <f t="shared" si="833"/>
        <v>4</v>
      </c>
      <c r="ID131">
        <f t="shared" si="834"/>
        <v>5</v>
      </c>
      <c r="IE131">
        <f t="shared" si="835"/>
        <v>3</v>
      </c>
      <c r="IF131">
        <f t="shared" si="836"/>
        <v>2</v>
      </c>
      <c r="IG131">
        <f t="shared" si="837"/>
        <v>3</v>
      </c>
      <c r="IH131">
        <f t="shared" si="838"/>
        <v>1</v>
      </c>
      <c r="II131">
        <f t="shared" si="839"/>
        <v>1</v>
      </c>
      <c r="IJ131">
        <f t="shared" si="840"/>
        <v>3</v>
      </c>
      <c r="IK131">
        <f t="shared" si="841"/>
        <v>3</v>
      </c>
      <c r="IL131">
        <f t="shared" si="842"/>
        <v>1</v>
      </c>
      <c r="IM131">
        <f t="shared" si="843"/>
        <v>1</v>
      </c>
      <c r="IN131">
        <f t="shared" si="844"/>
        <v>2</v>
      </c>
      <c r="IO131">
        <f t="shared" si="845"/>
        <v>2</v>
      </c>
      <c r="IP131">
        <f t="shared" si="846"/>
        <v>2</v>
      </c>
      <c r="IQ131">
        <f t="shared" si="847"/>
        <v>2</v>
      </c>
      <c r="IR131">
        <f t="shared" si="848"/>
        <v>3</v>
      </c>
      <c r="IS131">
        <f t="shared" si="849"/>
        <v>1</v>
      </c>
      <c r="IT131">
        <f t="shared" si="850"/>
        <v>2</v>
      </c>
      <c r="IU131">
        <f t="shared" si="851"/>
        <v>2</v>
      </c>
      <c r="IV131">
        <f t="shared" si="852"/>
        <v>2</v>
      </c>
      <c r="IW131">
        <f t="shared" si="853"/>
        <v>2</v>
      </c>
      <c r="IX131">
        <f t="shared" si="854"/>
        <v>2</v>
      </c>
      <c r="IY131">
        <f t="shared" si="855"/>
        <v>5</v>
      </c>
      <c r="IZ131">
        <f t="shared" si="856"/>
        <v>4</v>
      </c>
      <c r="JA131">
        <f t="shared" si="857"/>
        <v>4</v>
      </c>
      <c r="JB131">
        <f t="shared" si="858"/>
        <v>4</v>
      </c>
      <c r="JC131">
        <f t="shared" si="859"/>
        <v>2</v>
      </c>
      <c r="JD131">
        <f t="shared" si="860"/>
        <v>5</v>
      </c>
      <c r="JE131">
        <f t="shared" si="861"/>
        <v>5</v>
      </c>
      <c r="JF131">
        <f t="shared" si="862"/>
        <v>5</v>
      </c>
      <c r="JG131">
        <f t="shared" si="863"/>
        <v>4</v>
      </c>
      <c r="JH131">
        <f t="shared" si="864"/>
        <v>4</v>
      </c>
      <c r="JI131">
        <f t="shared" si="865"/>
        <v>5</v>
      </c>
      <c r="JJ131">
        <f t="shared" si="866"/>
        <v>5</v>
      </c>
      <c r="JK131">
        <f t="shared" si="867"/>
        <v>4</v>
      </c>
      <c r="JL131">
        <f t="shared" si="868"/>
        <v>1</v>
      </c>
      <c r="JM131" t="b">
        <f t="shared" si="869"/>
        <v>0</v>
      </c>
      <c r="JN131" t="b">
        <f t="shared" si="870"/>
        <v>0</v>
      </c>
      <c r="JO131" t="b">
        <f t="shared" si="871"/>
        <v>0</v>
      </c>
      <c r="JP131" t="b">
        <f t="shared" si="872"/>
        <v>0</v>
      </c>
      <c r="JQ131" t="b">
        <f t="shared" si="873"/>
        <v>0</v>
      </c>
      <c r="JR131" t="b">
        <f t="shared" si="874"/>
        <v>0</v>
      </c>
      <c r="JS131" t="b">
        <f t="shared" si="875"/>
        <v>0</v>
      </c>
      <c r="JT131">
        <f t="shared" si="876"/>
        <v>0</v>
      </c>
      <c r="JU131">
        <f t="shared" si="877"/>
        <v>0</v>
      </c>
      <c r="JV131">
        <f t="shared" si="878"/>
        <v>0</v>
      </c>
      <c r="JW131">
        <f t="shared" si="879"/>
        <v>0</v>
      </c>
      <c r="JX131" t="b">
        <f t="shared" si="880"/>
        <v>0</v>
      </c>
      <c r="JY131">
        <f t="shared" si="881"/>
        <v>0</v>
      </c>
      <c r="JZ131" t="b">
        <f t="shared" si="882"/>
        <v>0</v>
      </c>
      <c r="KA131" t="b">
        <f t="shared" si="883"/>
        <v>0</v>
      </c>
      <c r="KC131" t="b">
        <f t="shared" si="884"/>
        <v>0</v>
      </c>
      <c r="KD131" t="b">
        <f t="shared" si="885"/>
        <v>0</v>
      </c>
      <c r="KE131">
        <f t="shared" si="886"/>
        <v>0</v>
      </c>
      <c r="KF131" t="b">
        <f t="shared" si="887"/>
        <v>0</v>
      </c>
      <c r="KG131" t="b">
        <f t="shared" si="888"/>
        <v>0</v>
      </c>
      <c r="KH131" t="b">
        <f t="shared" si="889"/>
        <v>0</v>
      </c>
      <c r="KI131" t="b">
        <f t="shared" si="890"/>
        <v>0</v>
      </c>
      <c r="KJ131" t="b">
        <f t="shared" si="891"/>
        <v>0</v>
      </c>
      <c r="KL131">
        <f t="shared" si="892"/>
        <v>1</v>
      </c>
      <c r="KM131">
        <f t="shared" si="893"/>
        <v>1</v>
      </c>
      <c r="KN131">
        <f t="shared" si="894"/>
        <v>1</v>
      </c>
      <c r="KO131">
        <f t="shared" si="895"/>
        <v>1</v>
      </c>
      <c r="KP131">
        <f t="shared" si="896"/>
        <v>1</v>
      </c>
      <c r="KQ131">
        <f t="shared" si="897"/>
        <v>1</v>
      </c>
      <c r="KR131">
        <f t="shared" si="898"/>
        <v>0</v>
      </c>
      <c r="KS131">
        <f t="shared" si="899"/>
        <v>1</v>
      </c>
      <c r="KT131">
        <f t="shared" si="900"/>
        <v>1</v>
      </c>
      <c r="KU131">
        <f t="shared" si="901"/>
        <v>1</v>
      </c>
      <c r="KV131">
        <f t="shared" si="902"/>
        <v>1</v>
      </c>
      <c r="KW131">
        <f t="shared" si="903"/>
        <v>1</v>
      </c>
      <c r="KX131" t="b">
        <f t="shared" si="904"/>
        <v>0</v>
      </c>
      <c r="KY131">
        <f t="shared" si="905"/>
        <v>1</v>
      </c>
      <c r="KZ131">
        <f t="shared" si="906"/>
        <v>1</v>
      </c>
      <c r="LA131">
        <f t="shared" si="907"/>
        <v>1</v>
      </c>
      <c r="LB131">
        <f t="shared" si="908"/>
        <v>0</v>
      </c>
      <c r="LC131">
        <f t="shared" si="909"/>
        <v>1</v>
      </c>
      <c r="LD131">
        <f t="shared" si="910"/>
        <v>1</v>
      </c>
      <c r="LE131">
        <f t="shared" si="911"/>
        <v>0</v>
      </c>
      <c r="LF131" t="b">
        <f t="shared" si="912"/>
        <v>0</v>
      </c>
      <c r="LG131">
        <f t="shared" si="913"/>
        <v>0</v>
      </c>
      <c r="LH131">
        <f t="shared" si="914"/>
        <v>1</v>
      </c>
      <c r="LI131">
        <f t="shared" si="915"/>
        <v>1</v>
      </c>
      <c r="LJ131">
        <f t="shared" si="916"/>
        <v>1</v>
      </c>
      <c r="LK131">
        <f t="shared" si="917"/>
        <v>0</v>
      </c>
      <c r="LL131">
        <f t="shared" si="918"/>
        <v>1</v>
      </c>
      <c r="LM131">
        <f t="shared" si="919"/>
        <v>1</v>
      </c>
      <c r="LN131">
        <f t="shared" si="920"/>
        <v>0</v>
      </c>
      <c r="LO131">
        <f t="shared" si="921"/>
        <v>1</v>
      </c>
      <c r="LP131">
        <f t="shared" si="922"/>
        <v>0</v>
      </c>
      <c r="LQ131">
        <f t="shared" si="923"/>
        <v>1</v>
      </c>
      <c r="LR131">
        <f t="shared" si="924"/>
        <v>1</v>
      </c>
      <c r="LS131">
        <f t="shared" si="925"/>
        <v>0</v>
      </c>
      <c r="LT131">
        <f t="shared" si="926"/>
        <v>1</v>
      </c>
      <c r="LU131">
        <f t="shared" si="927"/>
        <v>0</v>
      </c>
      <c r="LW131">
        <f t="shared" si="928"/>
        <v>1.9473684210526316</v>
      </c>
      <c r="LX131" s="24">
        <f t="shared" si="762"/>
        <v>1</v>
      </c>
      <c r="LY131">
        <f t="shared" si="929"/>
        <v>2.5833333333333335</v>
      </c>
      <c r="LZ131" s="25">
        <f t="shared" si="930"/>
        <v>1</v>
      </c>
      <c r="MA131">
        <f t="shared" si="931"/>
        <v>2.1</v>
      </c>
      <c r="MB131">
        <f t="shared" si="763"/>
        <v>1</v>
      </c>
      <c r="MC131">
        <f t="shared" si="932"/>
        <v>1.7777777777777777</v>
      </c>
      <c r="MD131">
        <f t="shared" si="761"/>
        <v>1</v>
      </c>
      <c r="ME131">
        <f t="shared" si="933"/>
        <v>2.75</v>
      </c>
      <c r="MF131">
        <f t="shared" si="764"/>
        <v>1</v>
      </c>
      <c r="MG131">
        <f t="shared" si="934"/>
        <v>2.5</v>
      </c>
      <c r="MH131">
        <f t="shared" si="935"/>
        <v>1</v>
      </c>
      <c r="MI131">
        <f t="shared" si="936"/>
        <v>2.5</v>
      </c>
      <c r="MJ131" s="25">
        <f t="shared" si="937"/>
        <v>1</v>
      </c>
      <c r="MK131">
        <f t="shared" si="938"/>
        <v>4.3</v>
      </c>
      <c r="ML131">
        <f t="shared" si="939"/>
        <v>1</v>
      </c>
      <c r="MM131">
        <f t="shared" si="940"/>
        <v>0.6428571428571429</v>
      </c>
      <c r="MN131">
        <f t="shared" si="755"/>
        <v>1</v>
      </c>
      <c r="MO131">
        <f t="shared" si="941"/>
        <v>2</v>
      </c>
      <c r="MP131">
        <f t="shared" si="942"/>
        <v>1</v>
      </c>
      <c r="MQ131">
        <f t="shared" si="943"/>
        <v>4.25</v>
      </c>
      <c r="MR131" t="str">
        <f>IF(OR(ISNUMBER(SEARCH(IY131,"FALSE")),ISNUMBER(SEARCH(IZ131,"FALSE")),ISNUMBER(SEARCH(JA131,"FALSE")),ISNUMBER(SEARCH(JB131,"FALSE")),ISNUMBER(SEARCH(JC131,"FALSE")),ISNUMBER(SEARCH(JD131,"FALSE")),ISNUMBER(SEARCH(JE131,"FALSE")),ISNUMBER(SEARCH(JF131,"FALSE")),ISNUMBER(SEARCH(JN131,"FALSE")),ISNUMBER(SEARCH(JO131,"FALSE")),ISNUMBER(SEARCH(JP131,"FALSE")),ISNUMBER(SEARCH(JQ131,"FALSE")),ISNUMBER(SEARCH(JR131,"FALSE")),ISNUMBER(SEARCH(JS131,"FALSE"))),"CHECK",1)</f>
        <v>CHECK</v>
      </c>
      <c r="MS131">
        <f t="shared" si="944"/>
        <v>1.1428571428571428</v>
      </c>
      <c r="MT131" t="str">
        <f>IF(OR(ISNUMBER(SEARCH(JG131,"FALSE")),ISNUMBER(SEARCH(JH131,"FALSE")),ISNUMBER(SEARCH(JT131,"FALSE")),ISNUMBER(SEARCH(JU131,"FALSE")),ISNUMBER(SEARCH(JV131,"FALSE")),ISNUMBER(SEARCH(JW131,"FALSE")),ISNUMBER(SEARCH(JX131,"FALSE")),ISNUMBER(SEARCH(JY131,"FALSE")),ISNUMBER(SEARCH(JZ131,"FALSE")),ISNUMBER(SEARCH(KA131,"FALSE")),ISNUMBER(SEARCH(KC131,"FALSE"))),"CHECK",1)</f>
        <v>CHECK</v>
      </c>
      <c r="MU131">
        <f t="shared" si="945"/>
        <v>3</v>
      </c>
      <c r="MV131">
        <f>12/13</f>
        <v>0.92307692307692313</v>
      </c>
      <c r="MW131">
        <f t="shared" si="946"/>
        <v>0.73529411764705888</v>
      </c>
      <c r="MX131">
        <f>32/36</f>
        <v>0.88888888888888884</v>
      </c>
      <c r="MY131">
        <f t="shared" si="947"/>
        <v>4.8666666666666663</v>
      </c>
      <c r="MZ131">
        <f t="shared" si="756"/>
        <v>1</v>
      </c>
    </row>
    <row r="132" spans="1:364" ht="16">
      <c r="A132" t="s">
        <v>780</v>
      </c>
      <c r="B132" t="s">
        <v>837</v>
      </c>
      <c r="C132">
        <v>92</v>
      </c>
      <c r="D132">
        <v>2</v>
      </c>
      <c r="E132">
        <v>3</v>
      </c>
      <c r="F132">
        <v>4</v>
      </c>
      <c r="G132">
        <v>4</v>
      </c>
      <c r="H132">
        <v>4</v>
      </c>
      <c r="I132">
        <v>4</v>
      </c>
      <c r="J132">
        <v>4</v>
      </c>
      <c r="K132">
        <v>2</v>
      </c>
      <c r="L132">
        <v>3</v>
      </c>
      <c r="M132">
        <v>2</v>
      </c>
      <c r="N132">
        <v>4</v>
      </c>
      <c r="O132">
        <v>4</v>
      </c>
      <c r="P132">
        <v>3</v>
      </c>
      <c r="Q132">
        <v>3</v>
      </c>
      <c r="R132">
        <v>4</v>
      </c>
      <c r="S132">
        <v>4</v>
      </c>
      <c r="T132">
        <v>2</v>
      </c>
      <c r="U132">
        <v>4</v>
      </c>
      <c r="V132">
        <v>3</v>
      </c>
      <c r="W132">
        <v>4</v>
      </c>
      <c r="X132">
        <v>4</v>
      </c>
      <c r="Y132">
        <v>4</v>
      </c>
      <c r="Z132">
        <v>4</v>
      </c>
      <c r="AA132">
        <v>4</v>
      </c>
      <c r="AB132">
        <v>3</v>
      </c>
      <c r="AC132">
        <v>3</v>
      </c>
      <c r="AD132">
        <v>3</v>
      </c>
      <c r="AE132">
        <v>3</v>
      </c>
      <c r="AF132">
        <v>4</v>
      </c>
      <c r="AG132">
        <v>4</v>
      </c>
      <c r="AH132">
        <v>4</v>
      </c>
      <c r="AI132">
        <v>7</v>
      </c>
      <c r="AJ132">
        <v>7</v>
      </c>
      <c r="AK132">
        <v>5</v>
      </c>
      <c r="AL132">
        <v>5</v>
      </c>
      <c r="AM132">
        <v>7</v>
      </c>
      <c r="AN132">
        <v>1</v>
      </c>
      <c r="AO132">
        <v>6</v>
      </c>
      <c r="AP132">
        <v>1</v>
      </c>
      <c r="AQ132">
        <v>7</v>
      </c>
      <c r="AR132">
        <v>1</v>
      </c>
      <c r="AS132">
        <v>3</v>
      </c>
      <c r="AT132">
        <v>4</v>
      </c>
      <c r="AU132">
        <v>1</v>
      </c>
      <c r="AV132">
        <v>6</v>
      </c>
      <c r="AW132">
        <v>6</v>
      </c>
      <c r="AX132">
        <v>4</v>
      </c>
      <c r="AY132">
        <v>3</v>
      </c>
      <c r="AZ132">
        <v>5</v>
      </c>
      <c r="BA132">
        <v>1</v>
      </c>
      <c r="BB132">
        <v>6</v>
      </c>
      <c r="BC132">
        <v>6</v>
      </c>
      <c r="BD132">
        <v>6</v>
      </c>
      <c r="BE132">
        <v>2</v>
      </c>
      <c r="BF132">
        <v>4</v>
      </c>
      <c r="BG132">
        <v>3</v>
      </c>
      <c r="BH132">
        <v>6</v>
      </c>
      <c r="BI132">
        <v>1</v>
      </c>
      <c r="BJ132">
        <v>6</v>
      </c>
      <c r="BK132">
        <v>6</v>
      </c>
      <c r="BL132">
        <v>6</v>
      </c>
      <c r="BM132">
        <v>4</v>
      </c>
      <c r="BN132">
        <v>4</v>
      </c>
      <c r="BO132">
        <v>4</v>
      </c>
      <c r="BP132">
        <v>4</v>
      </c>
      <c r="BQ132">
        <v>5</v>
      </c>
      <c r="BR132">
        <v>1</v>
      </c>
      <c r="BS132">
        <v>5</v>
      </c>
      <c r="BT132">
        <v>5</v>
      </c>
      <c r="BU132">
        <v>1</v>
      </c>
      <c r="BV132">
        <v>4</v>
      </c>
      <c r="BW132">
        <v>1</v>
      </c>
      <c r="BX132">
        <v>4</v>
      </c>
      <c r="BY132">
        <v>1</v>
      </c>
      <c r="BZ132">
        <v>1</v>
      </c>
      <c r="CA132">
        <v>4</v>
      </c>
      <c r="CB132">
        <v>2</v>
      </c>
      <c r="CC132">
        <v>2</v>
      </c>
      <c r="CD132">
        <v>2</v>
      </c>
      <c r="CE132">
        <v>4</v>
      </c>
      <c r="CF132">
        <v>1</v>
      </c>
      <c r="CG132">
        <v>1</v>
      </c>
      <c r="CH132">
        <v>4</v>
      </c>
      <c r="CI132">
        <v>4</v>
      </c>
      <c r="CJ132">
        <v>1</v>
      </c>
      <c r="CK132">
        <v>4</v>
      </c>
      <c r="CL132">
        <v>2</v>
      </c>
      <c r="CM132">
        <v>2</v>
      </c>
      <c r="CN132">
        <v>4</v>
      </c>
      <c r="CO132">
        <v>1</v>
      </c>
      <c r="CP132">
        <v>3</v>
      </c>
      <c r="CQ132">
        <v>3</v>
      </c>
      <c r="CR132">
        <v>4</v>
      </c>
      <c r="CS132">
        <v>2</v>
      </c>
      <c r="CT132">
        <v>3</v>
      </c>
      <c r="CU132">
        <v>5</v>
      </c>
      <c r="CV132">
        <v>3</v>
      </c>
      <c r="CX132">
        <v>1</v>
      </c>
      <c r="CY132">
        <v>2</v>
      </c>
      <c r="CZ132">
        <v>5</v>
      </c>
      <c r="DA132">
        <v>1</v>
      </c>
      <c r="DB132">
        <v>3</v>
      </c>
      <c r="DC132">
        <v>2</v>
      </c>
      <c r="DD132">
        <v>1</v>
      </c>
      <c r="FM132">
        <f t="shared" si="765"/>
        <v>3</v>
      </c>
      <c r="FN132">
        <f t="shared" si="766"/>
        <v>2</v>
      </c>
      <c r="FO132">
        <f t="shared" si="767"/>
        <v>1</v>
      </c>
      <c r="FP132">
        <f t="shared" si="768"/>
        <v>1</v>
      </c>
      <c r="FQ132">
        <f t="shared" si="769"/>
        <v>1</v>
      </c>
      <c r="FR132">
        <f t="shared" si="770"/>
        <v>1</v>
      </c>
      <c r="FS132">
        <f t="shared" si="771"/>
        <v>1</v>
      </c>
      <c r="FT132">
        <f t="shared" si="772"/>
        <v>3</v>
      </c>
      <c r="FU132">
        <f t="shared" si="773"/>
        <v>2</v>
      </c>
      <c r="FV132">
        <f t="shared" si="774"/>
        <v>3</v>
      </c>
      <c r="FW132">
        <f t="shared" si="775"/>
        <v>1</v>
      </c>
      <c r="FX132">
        <f t="shared" si="776"/>
        <v>1</v>
      </c>
      <c r="FY132">
        <f t="shared" si="777"/>
        <v>2</v>
      </c>
      <c r="FZ132">
        <f t="shared" si="778"/>
        <v>2</v>
      </c>
      <c r="GA132">
        <f t="shared" si="779"/>
        <v>1</v>
      </c>
      <c r="GB132">
        <f t="shared" si="780"/>
        <v>1</v>
      </c>
      <c r="GC132">
        <f t="shared" si="781"/>
        <v>3</v>
      </c>
      <c r="GD132">
        <f t="shared" si="782"/>
        <v>1</v>
      </c>
      <c r="GE132">
        <f t="shared" si="783"/>
        <v>2</v>
      </c>
      <c r="GF132">
        <f t="shared" si="784"/>
        <v>1</v>
      </c>
      <c r="GG132">
        <f t="shared" si="785"/>
        <v>1</v>
      </c>
      <c r="GH132">
        <f t="shared" si="786"/>
        <v>1</v>
      </c>
      <c r="GI132">
        <f t="shared" si="787"/>
        <v>1</v>
      </c>
      <c r="GJ132">
        <f t="shared" si="788"/>
        <v>1</v>
      </c>
      <c r="GK132">
        <f t="shared" si="789"/>
        <v>2</v>
      </c>
      <c r="GL132">
        <f t="shared" si="790"/>
        <v>2</v>
      </c>
      <c r="GM132">
        <f t="shared" si="791"/>
        <v>2</v>
      </c>
      <c r="GN132">
        <f t="shared" si="792"/>
        <v>2</v>
      </c>
      <c r="GO132">
        <f t="shared" si="793"/>
        <v>1</v>
      </c>
      <c r="GP132">
        <f t="shared" si="794"/>
        <v>1</v>
      </c>
      <c r="GQ132">
        <f t="shared" si="795"/>
        <v>1</v>
      </c>
      <c r="GR132">
        <f t="shared" si="796"/>
        <v>7</v>
      </c>
      <c r="GS132">
        <f t="shared" si="797"/>
        <v>7</v>
      </c>
      <c r="GT132">
        <f t="shared" si="798"/>
        <v>3</v>
      </c>
      <c r="GU132">
        <f t="shared" si="799"/>
        <v>5</v>
      </c>
      <c r="GV132">
        <f t="shared" si="800"/>
        <v>7</v>
      </c>
      <c r="GW132">
        <f t="shared" si="801"/>
        <v>7</v>
      </c>
      <c r="GX132">
        <f t="shared" si="802"/>
        <v>2</v>
      </c>
      <c r="GY132">
        <f t="shared" si="803"/>
        <v>7</v>
      </c>
      <c r="GZ132">
        <f t="shared" si="804"/>
        <v>1</v>
      </c>
      <c r="HA132">
        <f t="shared" si="805"/>
        <v>7</v>
      </c>
      <c r="HB132">
        <f t="shared" si="806"/>
        <v>-1</v>
      </c>
      <c r="HC132">
        <f t="shared" si="807"/>
        <v>1</v>
      </c>
      <c r="HD132">
        <f t="shared" si="808"/>
        <v>-3</v>
      </c>
      <c r="HE132">
        <f t="shared" si="809"/>
        <v>3</v>
      </c>
      <c r="HF132">
        <f t="shared" si="810"/>
        <v>3</v>
      </c>
      <c r="HG132">
        <f t="shared" si="811"/>
        <v>1</v>
      </c>
      <c r="HH132">
        <f t="shared" si="812"/>
        <v>-1</v>
      </c>
      <c r="HI132">
        <f t="shared" si="813"/>
        <v>-2</v>
      </c>
      <c r="HJ132">
        <f t="shared" si="814"/>
        <v>3</v>
      </c>
      <c r="HK132">
        <f t="shared" si="815"/>
        <v>-3</v>
      </c>
      <c r="HL132">
        <f t="shared" si="816"/>
        <v>-3</v>
      </c>
      <c r="HM132">
        <f t="shared" si="817"/>
        <v>-3</v>
      </c>
      <c r="HN132">
        <f t="shared" si="818"/>
        <v>2</v>
      </c>
      <c r="HO132">
        <f t="shared" si="819"/>
        <v>-1</v>
      </c>
      <c r="HP132">
        <f t="shared" si="820"/>
        <v>4</v>
      </c>
      <c r="HQ132">
        <f t="shared" si="821"/>
        <v>1</v>
      </c>
      <c r="HR132">
        <f t="shared" si="822"/>
        <v>6</v>
      </c>
      <c r="HS132">
        <f t="shared" si="823"/>
        <v>1</v>
      </c>
      <c r="HT132">
        <f t="shared" si="824"/>
        <v>1</v>
      </c>
      <c r="HU132">
        <f t="shared" si="825"/>
        <v>1</v>
      </c>
      <c r="HV132">
        <f t="shared" si="826"/>
        <v>3</v>
      </c>
      <c r="HW132">
        <f t="shared" si="827"/>
        <v>3</v>
      </c>
      <c r="HX132">
        <f t="shared" si="828"/>
        <v>3</v>
      </c>
      <c r="HY132">
        <f t="shared" si="829"/>
        <v>3</v>
      </c>
      <c r="HZ132">
        <f t="shared" si="830"/>
        <v>2</v>
      </c>
      <c r="IA132">
        <f t="shared" si="831"/>
        <v>6</v>
      </c>
      <c r="IB132">
        <f t="shared" si="832"/>
        <v>2</v>
      </c>
      <c r="IC132">
        <f t="shared" si="833"/>
        <v>2</v>
      </c>
      <c r="ID132">
        <f t="shared" si="834"/>
        <v>6</v>
      </c>
      <c r="IE132">
        <f t="shared" si="835"/>
        <v>4</v>
      </c>
      <c r="IF132">
        <f t="shared" si="836"/>
        <v>1</v>
      </c>
      <c r="IG132">
        <f t="shared" si="837"/>
        <v>4</v>
      </c>
      <c r="IH132">
        <f t="shared" si="838"/>
        <v>1</v>
      </c>
      <c r="II132">
        <f t="shared" si="839"/>
        <v>1</v>
      </c>
      <c r="IJ132">
        <f t="shared" si="840"/>
        <v>4</v>
      </c>
      <c r="IK132">
        <f t="shared" si="841"/>
        <v>2</v>
      </c>
      <c r="IL132">
        <f t="shared" si="842"/>
        <v>2</v>
      </c>
      <c r="IM132">
        <f t="shared" si="843"/>
        <v>2</v>
      </c>
      <c r="IN132">
        <f t="shared" si="844"/>
        <v>1</v>
      </c>
      <c r="IO132">
        <f t="shared" si="845"/>
        <v>1</v>
      </c>
      <c r="IP132">
        <f t="shared" si="846"/>
        <v>1</v>
      </c>
      <c r="IQ132">
        <f t="shared" si="847"/>
        <v>1</v>
      </c>
      <c r="IR132">
        <f t="shared" si="848"/>
        <v>1</v>
      </c>
      <c r="IS132">
        <f t="shared" si="849"/>
        <v>1</v>
      </c>
      <c r="IT132">
        <f t="shared" si="850"/>
        <v>1</v>
      </c>
      <c r="IU132">
        <f t="shared" si="851"/>
        <v>2</v>
      </c>
      <c r="IV132">
        <f t="shared" si="852"/>
        <v>2</v>
      </c>
      <c r="IW132">
        <f t="shared" si="853"/>
        <v>1</v>
      </c>
      <c r="IX132">
        <f t="shared" si="854"/>
        <v>1</v>
      </c>
      <c r="IY132">
        <f t="shared" si="855"/>
        <v>3</v>
      </c>
      <c r="IZ132">
        <f t="shared" si="856"/>
        <v>3</v>
      </c>
      <c r="JA132">
        <f t="shared" si="857"/>
        <v>2</v>
      </c>
      <c r="JB132">
        <f t="shared" si="858"/>
        <v>4</v>
      </c>
      <c r="JC132">
        <f t="shared" si="859"/>
        <v>3</v>
      </c>
      <c r="JD132">
        <f t="shared" si="860"/>
        <v>1</v>
      </c>
      <c r="JE132">
        <f t="shared" si="861"/>
        <v>3</v>
      </c>
      <c r="JF132" t="b">
        <f t="shared" si="862"/>
        <v>0</v>
      </c>
      <c r="JG132">
        <f t="shared" si="863"/>
        <v>5</v>
      </c>
      <c r="JH132">
        <f t="shared" si="864"/>
        <v>4</v>
      </c>
      <c r="JI132">
        <f t="shared" si="865"/>
        <v>1</v>
      </c>
      <c r="JJ132">
        <f t="shared" si="866"/>
        <v>5</v>
      </c>
      <c r="JK132">
        <f t="shared" si="867"/>
        <v>3</v>
      </c>
      <c r="JL132">
        <f t="shared" si="868"/>
        <v>2</v>
      </c>
      <c r="JM132">
        <f t="shared" si="869"/>
        <v>5</v>
      </c>
      <c r="JN132" t="b">
        <f t="shared" si="870"/>
        <v>0</v>
      </c>
      <c r="JO132" t="b">
        <f t="shared" si="871"/>
        <v>0</v>
      </c>
      <c r="JP132" t="b">
        <f t="shared" si="872"/>
        <v>0</v>
      </c>
      <c r="JQ132" t="b">
        <f t="shared" si="873"/>
        <v>0</v>
      </c>
      <c r="JR132" t="b">
        <f t="shared" si="874"/>
        <v>0</v>
      </c>
      <c r="JS132" t="b">
        <f t="shared" si="875"/>
        <v>0</v>
      </c>
      <c r="JT132">
        <f t="shared" si="876"/>
        <v>0</v>
      </c>
      <c r="JU132">
        <f t="shared" si="877"/>
        <v>0</v>
      </c>
      <c r="JV132">
        <f t="shared" si="878"/>
        <v>0</v>
      </c>
      <c r="JW132">
        <f t="shared" si="879"/>
        <v>0</v>
      </c>
      <c r="JX132" t="b">
        <f t="shared" si="880"/>
        <v>0</v>
      </c>
      <c r="JY132">
        <f t="shared" si="881"/>
        <v>0</v>
      </c>
      <c r="JZ132" t="b">
        <f t="shared" si="882"/>
        <v>0</v>
      </c>
      <c r="KA132" t="b">
        <f t="shared" si="883"/>
        <v>0</v>
      </c>
      <c r="KC132" t="b">
        <f t="shared" si="884"/>
        <v>0</v>
      </c>
      <c r="KD132" t="b">
        <f t="shared" si="885"/>
        <v>0</v>
      </c>
      <c r="KE132">
        <f t="shared" si="886"/>
        <v>0</v>
      </c>
      <c r="KF132" t="b">
        <f t="shared" si="887"/>
        <v>0</v>
      </c>
      <c r="KG132" t="b">
        <f t="shared" si="888"/>
        <v>0</v>
      </c>
      <c r="KH132" t="b">
        <f t="shared" si="889"/>
        <v>0</v>
      </c>
      <c r="KI132" t="b">
        <f t="shared" si="890"/>
        <v>0</v>
      </c>
      <c r="KJ132" t="b">
        <f t="shared" si="891"/>
        <v>0</v>
      </c>
      <c r="KL132" t="b">
        <f t="shared" si="892"/>
        <v>0</v>
      </c>
      <c r="KM132" t="b">
        <f t="shared" si="893"/>
        <v>0</v>
      </c>
      <c r="KN132" t="b">
        <f t="shared" si="894"/>
        <v>0</v>
      </c>
      <c r="KO132" t="b">
        <f t="shared" si="895"/>
        <v>0</v>
      </c>
      <c r="KP132" t="b">
        <f t="shared" si="896"/>
        <v>0</v>
      </c>
      <c r="KQ132" t="b">
        <f t="shared" si="897"/>
        <v>0</v>
      </c>
      <c r="KR132" t="b">
        <f t="shared" si="898"/>
        <v>0</v>
      </c>
      <c r="KS132" t="b">
        <f t="shared" si="899"/>
        <v>0</v>
      </c>
      <c r="KT132" t="b">
        <f t="shared" si="900"/>
        <v>0</v>
      </c>
      <c r="KU132" t="b">
        <f t="shared" si="901"/>
        <v>0</v>
      </c>
      <c r="KV132" t="b">
        <f t="shared" si="902"/>
        <v>0</v>
      </c>
      <c r="KW132" t="b">
        <f t="shared" si="903"/>
        <v>0</v>
      </c>
      <c r="KX132" t="b">
        <f t="shared" si="904"/>
        <v>0</v>
      </c>
      <c r="KY132" t="b">
        <f t="shared" si="905"/>
        <v>0</v>
      </c>
      <c r="KZ132" t="b">
        <f t="shared" si="906"/>
        <v>0</v>
      </c>
      <c r="LA132" t="b">
        <f t="shared" si="907"/>
        <v>0</v>
      </c>
      <c r="LB132" t="b">
        <f t="shared" si="908"/>
        <v>0</v>
      </c>
      <c r="LC132" t="b">
        <f t="shared" si="909"/>
        <v>0</v>
      </c>
      <c r="LD132" t="b">
        <f t="shared" si="910"/>
        <v>0</v>
      </c>
      <c r="LE132" t="b">
        <f t="shared" si="911"/>
        <v>0</v>
      </c>
      <c r="LF132" t="b">
        <f t="shared" si="912"/>
        <v>0</v>
      </c>
      <c r="LG132" t="b">
        <f t="shared" si="913"/>
        <v>0</v>
      </c>
      <c r="LH132" t="b">
        <f t="shared" si="914"/>
        <v>0</v>
      </c>
      <c r="LI132" t="b">
        <f t="shared" si="915"/>
        <v>0</v>
      </c>
      <c r="LJ132" t="b">
        <f t="shared" si="916"/>
        <v>0</v>
      </c>
      <c r="LK132" t="b">
        <f t="shared" si="917"/>
        <v>0</v>
      </c>
      <c r="LL132" t="b">
        <f t="shared" si="918"/>
        <v>0</v>
      </c>
      <c r="LM132" t="b">
        <f t="shared" si="919"/>
        <v>0</v>
      </c>
      <c r="LN132" t="b">
        <f t="shared" si="920"/>
        <v>0</v>
      </c>
      <c r="LO132" t="b">
        <f t="shared" si="921"/>
        <v>0</v>
      </c>
      <c r="LP132" t="b">
        <f t="shared" si="922"/>
        <v>0</v>
      </c>
      <c r="LQ132" t="b">
        <f t="shared" si="923"/>
        <v>0</v>
      </c>
      <c r="LR132" t="b">
        <f t="shared" si="924"/>
        <v>0</v>
      </c>
      <c r="LS132" t="b">
        <f t="shared" si="925"/>
        <v>0</v>
      </c>
      <c r="LT132" t="b">
        <f t="shared" si="926"/>
        <v>0</v>
      </c>
      <c r="LU132" t="b">
        <f t="shared" si="927"/>
        <v>0</v>
      </c>
      <c r="LW132">
        <f t="shared" si="928"/>
        <v>1.368421052631579</v>
      </c>
      <c r="LX132" s="24">
        <f t="shared" si="762"/>
        <v>1</v>
      </c>
      <c r="LY132">
        <f t="shared" si="929"/>
        <v>1.8333333333333333</v>
      </c>
      <c r="LZ132" s="25">
        <f t="shared" si="930"/>
        <v>1</v>
      </c>
      <c r="MA132">
        <f t="shared" si="931"/>
        <v>1.4</v>
      </c>
      <c r="MB132">
        <f t="shared" si="763"/>
        <v>1</v>
      </c>
      <c r="MC132">
        <f t="shared" si="932"/>
        <v>1.3333333333333333</v>
      </c>
      <c r="MD132">
        <f t="shared" si="761"/>
        <v>1</v>
      </c>
      <c r="ME132">
        <f t="shared" si="933"/>
        <v>2.25</v>
      </c>
      <c r="MF132">
        <f t="shared" si="764"/>
        <v>1</v>
      </c>
      <c r="MG132">
        <f t="shared" si="934"/>
        <v>1.5</v>
      </c>
      <c r="MH132">
        <f t="shared" si="935"/>
        <v>1</v>
      </c>
      <c r="MI132">
        <f t="shared" si="936"/>
        <v>1.75</v>
      </c>
      <c r="MJ132" s="25">
        <f t="shared" si="937"/>
        <v>1</v>
      </c>
      <c r="MK132">
        <f t="shared" si="938"/>
        <v>5.3</v>
      </c>
      <c r="ML132">
        <f t="shared" si="939"/>
        <v>1</v>
      </c>
      <c r="MM132">
        <f t="shared" si="940"/>
        <v>-0.2857142857142857</v>
      </c>
      <c r="MN132">
        <f t="shared" si="755"/>
        <v>1</v>
      </c>
      <c r="MO132">
        <f t="shared" si="941"/>
        <v>1.7</v>
      </c>
      <c r="MP132">
        <f t="shared" si="942"/>
        <v>1</v>
      </c>
      <c r="MQ132">
        <f t="shared" si="943"/>
        <v>2.7142857142857144</v>
      </c>
      <c r="MR132" t="str">
        <f>IF(OR(ISNUMBER(SEARCH(IY132,"FALSE")),ISNUMBER(SEARCH(IZ132,"FALSE")),ISNUMBER(SEARCH(JA132,"FALSE")),ISNUMBER(SEARCH(JB132,"FALSE")),ISNUMBER(SEARCH(JC132,"FALSE")),ISNUMBER(SEARCH(JD132,"FALSE")),ISNUMBER(SEARCH(JE132,"FALSE")),ISNUMBER(SEARCH(JF132,"FALSE")),ISNUMBER(SEARCH(JN132,"FALSE")),ISNUMBER(SEARCH(JO132,"FALSE")),ISNUMBER(SEARCH(JP132,"FALSE")),ISNUMBER(SEARCH(JQ132,"FALSE")),ISNUMBER(SEARCH(JR132,"FALSE")),ISNUMBER(SEARCH(JS132,"FALSE"))),"CHECK",1)</f>
        <v>CHECK</v>
      </c>
      <c r="MS132">
        <f t="shared" si="944"/>
        <v>1.2857142857142858</v>
      </c>
      <c r="MT132" t="str">
        <f>IF(OR(ISNUMBER(SEARCH(JG132,"FALSE")),ISNUMBER(SEARCH(JH132,"FALSE")),ISNUMBER(SEARCH(JT132,"FALSE")),ISNUMBER(SEARCH(JU132,"FALSE")),ISNUMBER(SEARCH(JV132,"FALSE")),ISNUMBER(SEARCH(JW132,"FALSE")),ISNUMBER(SEARCH(JX132,"FALSE")),ISNUMBER(SEARCH(JY132,"FALSE")),ISNUMBER(SEARCH(JZ132,"FALSE")),ISNUMBER(SEARCH(KA132,"FALSE")),ISNUMBER(SEARCH(KC132,"FALSE"))),"CHECK",1)</f>
        <v>CHECK</v>
      </c>
      <c r="MU132">
        <f t="shared" si="945"/>
        <v>2.6666666666666665</v>
      </c>
      <c r="MV132">
        <f>12/13</f>
        <v>0.92307692307692313</v>
      </c>
      <c r="MW132" t="e">
        <f t="shared" si="946"/>
        <v>#DIV/0!</v>
      </c>
      <c r="MX132" t="str">
        <f t="shared" ref="MX132:MX138" si="948">IF(OR(ISNUMBER(SEARCH(KL132,"FALSE")),ISNUMBER(SEARCH(KM132,"FALSE")),ISNUMBER(SEARCH(KN132,"FALSE")),ISNUMBER(SEARCH(KO132,"FALSE")),ISNUMBER(SEARCH(KP132,"FALSE")),ISNUMBER(SEARCH(KQ132,"FALSE")),ISNUMBER(SEARCH(KR132,"FALSE")),ISNUMBER(SEARCH(KS132,"FALSE")),ISNUMBER(SEARCH(KT132,"FALSE")),ISNUMBER(SEARCH(KU132,"FALSE")),ISNUMBER(SEARCH(KV132,"FALSE")),ISNUMBER(SEARCH(KW132,"FALSE")),ISNUMBER(SEARCH(KX132,"FALSE")),ISNUMBER(SEARCH(KY132,"FALSE")),ISNUMBER(SEARCH(KZ132,"FALSE")),ISNUMBER(SEARCH(LA132,"FALSE")),ISNUMBER(SEARCH(LB132,"FALSE")),ISNUMBER(SEARCH(LC132,"FALSE")),ISNUMBER(SEARCH(LD132,"FALSE")),ISNUMBER(SEARCH(LE132,"FALSE")),ISNUMBER(SEARCH(LF132,"FALSE")),ISNUMBER(SEARCH(LG132,"FALSE")),ISNUMBER(SEARCH(LH132,"FALSE")),ISNUMBER(SEARCH(LI132,"FALSE")),ISNUMBER(SEARCH(LJ132,"FALSE")),ISNUMBER(SEARCH(LK132,"FALSE")),ISNUMBER(SEARCH(LL132,"FALSE")),ISNUMBER(SEARCH(LM132,"FALSE")),ISNUMBER(SEARCH(LN132,"FALSE")),ISNUMBER(SEARCH(LO132,"FALSE")),ISNUMBER(SEARCH(LP132,"FALSE")),ISNUMBER(SEARCH(LQ132,"FALSE")),ISNUMBER(SEARCH(LR132,"FALSE")),ISNUMBER(SEARCH(LS132,"FALSE")),ISNUMBER(SEARCH(LT132,"FALSE")),ISNUMBER(SEARCH(LU132,"FALSE")),),"CHECK",1)</f>
        <v>CHECK</v>
      </c>
      <c r="MY132">
        <f t="shared" si="947"/>
        <v>2.9333333333333331</v>
      </c>
      <c r="MZ132">
        <f t="shared" si="756"/>
        <v>1</v>
      </c>
    </row>
    <row r="133" spans="1:364" ht="16">
      <c r="A133" t="s">
        <v>1138</v>
      </c>
      <c r="B133" t="s">
        <v>837</v>
      </c>
      <c r="C133">
        <v>92</v>
      </c>
      <c r="D133">
        <v>1</v>
      </c>
      <c r="E133">
        <v>1</v>
      </c>
      <c r="F133">
        <v>3</v>
      </c>
      <c r="G133">
        <v>3</v>
      </c>
      <c r="H133">
        <v>3</v>
      </c>
      <c r="I133">
        <v>2</v>
      </c>
      <c r="J133">
        <v>3</v>
      </c>
      <c r="K133">
        <v>3</v>
      </c>
      <c r="L133">
        <v>3</v>
      </c>
      <c r="M133">
        <v>3</v>
      </c>
      <c r="N133">
        <v>3</v>
      </c>
      <c r="O133">
        <v>2</v>
      </c>
      <c r="P133">
        <v>2</v>
      </c>
      <c r="Q133">
        <v>1</v>
      </c>
      <c r="R133">
        <v>4</v>
      </c>
      <c r="S133">
        <v>4</v>
      </c>
      <c r="T133">
        <v>3</v>
      </c>
      <c r="U133">
        <v>3</v>
      </c>
      <c r="V133">
        <v>3</v>
      </c>
      <c r="W133">
        <v>4</v>
      </c>
      <c r="X133">
        <v>3</v>
      </c>
      <c r="Y133">
        <v>4</v>
      </c>
      <c r="Z133">
        <v>4</v>
      </c>
      <c r="AA133">
        <v>4</v>
      </c>
      <c r="AB133">
        <v>4</v>
      </c>
      <c r="AC133">
        <v>4</v>
      </c>
      <c r="AD133">
        <v>3</v>
      </c>
      <c r="AE133">
        <v>3</v>
      </c>
      <c r="AF133">
        <v>3</v>
      </c>
      <c r="AG133">
        <v>2</v>
      </c>
      <c r="AH133">
        <v>3</v>
      </c>
      <c r="AI133">
        <v>3</v>
      </c>
      <c r="AJ133">
        <v>3</v>
      </c>
      <c r="AK133">
        <v>4</v>
      </c>
      <c r="AL133">
        <v>5</v>
      </c>
      <c r="AM133">
        <v>5</v>
      </c>
      <c r="AN133">
        <v>3</v>
      </c>
      <c r="AO133">
        <v>3</v>
      </c>
      <c r="AP133">
        <v>6</v>
      </c>
      <c r="AQ133">
        <v>6</v>
      </c>
      <c r="AR133">
        <v>1</v>
      </c>
      <c r="AS133">
        <v>1</v>
      </c>
      <c r="AT133">
        <v>2</v>
      </c>
      <c r="AU133">
        <v>1</v>
      </c>
      <c r="AV133">
        <v>4</v>
      </c>
      <c r="AW133">
        <v>5</v>
      </c>
      <c r="AX133">
        <v>5</v>
      </c>
      <c r="AY133">
        <v>5</v>
      </c>
      <c r="AZ133">
        <v>5</v>
      </c>
      <c r="BA133">
        <v>1</v>
      </c>
      <c r="BB133">
        <v>2</v>
      </c>
      <c r="BC133">
        <v>2</v>
      </c>
      <c r="BD133">
        <v>4</v>
      </c>
      <c r="BE133">
        <v>2</v>
      </c>
      <c r="BF133">
        <v>2</v>
      </c>
      <c r="BG133">
        <v>4</v>
      </c>
      <c r="BH133">
        <v>2</v>
      </c>
      <c r="BI133">
        <v>1</v>
      </c>
      <c r="BJ133">
        <v>1</v>
      </c>
      <c r="BK133">
        <v>1</v>
      </c>
      <c r="BL133">
        <v>2</v>
      </c>
      <c r="BN133">
        <v>1</v>
      </c>
      <c r="BO133">
        <v>1</v>
      </c>
      <c r="BP133">
        <v>4</v>
      </c>
      <c r="BQ133">
        <v>4</v>
      </c>
      <c r="BR133">
        <v>1</v>
      </c>
      <c r="BS133">
        <v>4</v>
      </c>
      <c r="BT133">
        <v>2</v>
      </c>
      <c r="BU133">
        <v>2</v>
      </c>
      <c r="BV133">
        <v>2</v>
      </c>
      <c r="BW133">
        <v>2</v>
      </c>
      <c r="BX133">
        <v>3</v>
      </c>
      <c r="BY133">
        <v>3</v>
      </c>
      <c r="BZ133">
        <v>2</v>
      </c>
      <c r="CA133">
        <v>1</v>
      </c>
      <c r="CB133">
        <v>2</v>
      </c>
      <c r="CC133">
        <v>2</v>
      </c>
      <c r="CD133">
        <v>2</v>
      </c>
      <c r="CE133">
        <v>2</v>
      </c>
      <c r="CF133">
        <v>2</v>
      </c>
      <c r="CG133">
        <v>1</v>
      </c>
      <c r="CH133">
        <v>3</v>
      </c>
      <c r="CI133">
        <v>1</v>
      </c>
      <c r="CJ133">
        <v>2</v>
      </c>
      <c r="CK133">
        <v>2</v>
      </c>
      <c r="CL133">
        <v>3</v>
      </c>
      <c r="CM133">
        <v>3</v>
      </c>
      <c r="CN133">
        <v>3</v>
      </c>
      <c r="CO133">
        <v>2</v>
      </c>
      <c r="FM133">
        <f t="shared" si="765"/>
        <v>4</v>
      </c>
      <c r="FN133">
        <f t="shared" si="766"/>
        <v>4</v>
      </c>
      <c r="FO133">
        <f t="shared" si="767"/>
        <v>2</v>
      </c>
      <c r="FP133">
        <f t="shared" si="768"/>
        <v>2</v>
      </c>
      <c r="FQ133">
        <f t="shared" si="769"/>
        <v>2</v>
      </c>
      <c r="FR133">
        <f t="shared" si="770"/>
        <v>3</v>
      </c>
      <c r="FS133">
        <f t="shared" si="771"/>
        <v>2</v>
      </c>
      <c r="FT133">
        <f t="shared" si="772"/>
        <v>2</v>
      </c>
      <c r="FU133">
        <f t="shared" si="773"/>
        <v>2</v>
      </c>
      <c r="FV133">
        <f t="shared" si="774"/>
        <v>2</v>
      </c>
      <c r="FW133">
        <f t="shared" si="775"/>
        <v>2</v>
      </c>
      <c r="FX133">
        <f t="shared" si="776"/>
        <v>3</v>
      </c>
      <c r="FY133">
        <f t="shared" si="777"/>
        <v>3</v>
      </c>
      <c r="FZ133">
        <f t="shared" si="778"/>
        <v>4</v>
      </c>
      <c r="GA133">
        <f t="shared" si="779"/>
        <v>1</v>
      </c>
      <c r="GB133">
        <f t="shared" si="780"/>
        <v>1</v>
      </c>
      <c r="GC133">
        <f t="shared" si="781"/>
        <v>2</v>
      </c>
      <c r="GD133">
        <f t="shared" si="782"/>
        <v>2</v>
      </c>
      <c r="GE133">
        <f t="shared" si="783"/>
        <v>2</v>
      </c>
      <c r="GF133">
        <f t="shared" si="784"/>
        <v>1</v>
      </c>
      <c r="GG133">
        <f t="shared" si="785"/>
        <v>2</v>
      </c>
      <c r="GH133">
        <f t="shared" si="786"/>
        <v>1</v>
      </c>
      <c r="GI133">
        <f t="shared" si="787"/>
        <v>1</v>
      </c>
      <c r="GJ133">
        <f t="shared" si="788"/>
        <v>1</v>
      </c>
      <c r="GK133">
        <f t="shared" si="789"/>
        <v>1</v>
      </c>
      <c r="GL133">
        <f t="shared" si="790"/>
        <v>1</v>
      </c>
      <c r="GM133">
        <f t="shared" si="791"/>
        <v>2</v>
      </c>
      <c r="GN133">
        <f t="shared" si="792"/>
        <v>2</v>
      </c>
      <c r="GO133">
        <f t="shared" si="793"/>
        <v>2</v>
      </c>
      <c r="GP133">
        <f t="shared" si="794"/>
        <v>3</v>
      </c>
      <c r="GQ133">
        <f t="shared" si="795"/>
        <v>2</v>
      </c>
      <c r="GR133">
        <f t="shared" si="796"/>
        <v>3</v>
      </c>
      <c r="GS133">
        <f t="shared" si="797"/>
        <v>3</v>
      </c>
      <c r="GT133">
        <f t="shared" si="798"/>
        <v>4</v>
      </c>
      <c r="GU133">
        <f t="shared" si="799"/>
        <v>5</v>
      </c>
      <c r="GV133">
        <f t="shared" si="800"/>
        <v>5</v>
      </c>
      <c r="GW133">
        <f t="shared" si="801"/>
        <v>5</v>
      </c>
      <c r="GX133">
        <f t="shared" si="802"/>
        <v>5</v>
      </c>
      <c r="GY133">
        <f t="shared" si="803"/>
        <v>2</v>
      </c>
      <c r="GZ133">
        <f t="shared" si="804"/>
        <v>2</v>
      </c>
      <c r="HA133">
        <f t="shared" si="805"/>
        <v>7</v>
      </c>
      <c r="HB133">
        <f t="shared" si="806"/>
        <v>-3</v>
      </c>
      <c r="HC133">
        <f t="shared" si="807"/>
        <v>-2</v>
      </c>
      <c r="HD133">
        <f t="shared" si="808"/>
        <v>-3</v>
      </c>
      <c r="HE133">
        <f t="shared" si="809"/>
        <v>1</v>
      </c>
      <c r="HF133">
        <f t="shared" si="810"/>
        <v>2</v>
      </c>
      <c r="HG133">
        <f t="shared" si="811"/>
        <v>2</v>
      </c>
      <c r="HH133">
        <f t="shared" si="812"/>
        <v>2</v>
      </c>
      <c r="HI133">
        <f t="shared" si="813"/>
        <v>-2</v>
      </c>
      <c r="HJ133">
        <f t="shared" si="814"/>
        <v>3</v>
      </c>
      <c r="HK133">
        <f t="shared" si="815"/>
        <v>2</v>
      </c>
      <c r="HL133">
        <f t="shared" si="816"/>
        <v>2</v>
      </c>
      <c r="HM133">
        <f t="shared" si="817"/>
        <v>-1</v>
      </c>
      <c r="HN133">
        <f t="shared" si="818"/>
        <v>2</v>
      </c>
      <c r="HO133">
        <f t="shared" si="819"/>
        <v>2</v>
      </c>
      <c r="HP133">
        <f t="shared" si="820"/>
        <v>3</v>
      </c>
      <c r="HQ133">
        <f t="shared" si="821"/>
        <v>5</v>
      </c>
      <c r="HR133">
        <f t="shared" si="822"/>
        <v>6</v>
      </c>
      <c r="HS133">
        <f t="shared" si="823"/>
        <v>6</v>
      </c>
      <c r="HT133">
        <f t="shared" si="824"/>
        <v>6</v>
      </c>
      <c r="HU133">
        <f t="shared" si="825"/>
        <v>5</v>
      </c>
      <c r="HV133" t="b">
        <f t="shared" si="826"/>
        <v>0</v>
      </c>
      <c r="HW133">
        <f t="shared" si="827"/>
        <v>6</v>
      </c>
      <c r="HX133">
        <f t="shared" si="828"/>
        <v>6</v>
      </c>
      <c r="HY133">
        <f t="shared" si="829"/>
        <v>3</v>
      </c>
      <c r="HZ133">
        <f t="shared" si="830"/>
        <v>3</v>
      </c>
      <c r="IA133">
        <f t="shared" si="831"/>
        <v>6</v>
      </c>
      <c r="IB133">
        <f t="shared" si="832"/>
        <v>3</v>
      </c>
      <c r="IC133">
        <f t="shared" si="833"/>
        <v>5</v>
      </c>
      <c r="ID133">
        <f t="shared" si="834"/>
        <v>5</v>
      </c>
      <c r="IE133">
        <f t="shared" si="835"/>
        <v>2</v>
      </c>
      <c r="IF133">
        <f t="shared" si="836"/>
        <v>2</v>
      </c>
      <c r="IG133">
        <f t="shared" si="837"/>
        <v>3</v>
      </c>
      <c r="IH133">
        <f t="shared" si="838"/>
        <v>3</v>
      </c>
      <c r="II133">
        <f t="shared" si="839"/>
        <v>2</v>
      </c>
      <c r="IJ133">
        <f t="shared" si="840"/>
        <v>1</v>
      </c>
      <c r="IK133">
        <f t="shared" si="841"/>
        <v>2</v>
      </c>
      <c r="IL133">
        <f t="shared" si="842"/>
        <v>2</v>
      </c>
      <c r="IM133">
        <f t="shared" si="843"/>
        <v>2</v>
      </c>
      <c r="IN133">
        <f t="shared" si="844"/>
        <v>3</v>
      </c>
      <c r="IO133">
        <f t="shared" si="845"/>
        <v>2</v>
      </c>
      <c r="IP133">
        <f t="shared" si="846"/>
        <v>1</v>
      </c>
      <c r="IQ133">
        <f t="shared" si="847"/>
        <v>2</v>
      </c>
      <c r="IR133">
        <f t="shared" si="848"/>
        <v>4</v>
      </c>
      <c r="IS133">
        <f t="shared" si="849"/>
        <v>2</v>
      </c>
      <c r="IT133">
        <f t="shared" si="850"/>
        <v>3</v>
      </c>
      <c r="IU133">
        <f t="shared" si="851"/>
        <v>3</v>
      </c>
      <c r="IV133">
        <f t="shared" si="852"/>
        <v>3</v>
      </c>
      <c r="IW133">
        <f t="shared" si="853"/>
        <v>2</v>
      </c>
      <c r="IX133">
        <f t="shared" si="854"/>
        <v>2</v>
      </c>
      <c r="IY133" t="b">
        <f t="shared" si="855"/>
        <v>0</v>
      </c>
      <c r="IZ133" t="b">
        <f t="shared" si="856"/>
        <v>0</v>
      </c>
      <c r="JA133" t="b">
        <f t="shared" si="857"/>
        <v>0</v>
      </c>
      <c r="JB133" t="b">
        <f t="shared" si="858"/>
        <v>0</v>
      </c>
      <c r="JC133" t="b">
        <f t="shared" si="859"/>
        <v>0</v>
      </c>
      <c r="JD133" t="b">
        <f t="shared" si="860"/>
        <v>0</v>
      </c>
      <c r="JE133" t="b">
        <f t="shared" si="861"/>
        <v>0</v>
      </c>
      <c r="JF133" t="b">
        <f t="shared" si="862"/>
        <v>0</v>
      </c>
      <c r="JG133" t="b">
        <f t="shared" si="863"/>
        <v>0</v>
      </c>
      <c r="JH133" t="b">
        <f t="shared" si="864"/>
        <v>0</v>
      </c>
      <c r="JI133" t="b">
        <f t="shared" si="865"/>
        <v>0</v>
      </c>
      <c r="JJ133" t="b">
        <f t="shared" si="866"/>
        <v>0</v>
      </c>
      <c r="JK133" t="b">
        <f t="shared" si="867"/>
        <v>0</v>
      </c>
      <c r="JL133">
        <f t="shared" si="868"/>
        <v>0</v>
      </c>
      <c r="JM133" t="b">
        <f t="shared" si="869"/>
        <v>0</v>
      </c>
      <c r="JN133" t="b">
        <f t="shared" si="870"/>
        <v>0</v>
      </c>
      <c r="JO133" t="b">
        <f t="shared" si="871"/>
        <v>0</v>
      </c>
      <c r="JP133" t="b">
        <f t="shared" si="872"/>
        <v>0</v>
      </c>
      <c r="JQ133" t="b">
        <f t="shared" si="873"/>
        <v>0</v>
      </c>
      <c r="JR133" t="b">
        <f t="shared" si="874"/>
        <v>0</v>
      </c>
      <c r="JS133" t="b">
        <f t="shared" si="875"/>
        <v>0</v>
      </c>
      <c r="JT133">
        <f t="shared" si="876"/>
        <v>0</v>
      </c>
      <c r="JU133">
        <f t="shared" si="877"/>
        <v>0</v>
      </c>
      <c r="JV133">
        <f t="shared" si="878"/>
        <v>0</v>
      </c>
      <c r="JW133">
        <f t="shared" si="879"/>
        <v>0</v>
      </c>
      <c r="JX133" t="b">
        <f t="shared" si="880"/>
        <v>0</v>
      </c>
      <c r="JY133">
        <f t="shared" si="881"/>
        <v>0</v>
      </c>
      <c r="JZ133" t="b">
        <f t="shared" si="882"/>
        <v>0</v>
      </c>
      <c r="KA133" t="b">
        <f t="shared" si="883"/>
        <v>0</v>
      </c>
      <c r="KC133" t="b">
        <f t="shared" si="884"/>
        <v>0</v>
      </c>
      <c r="KD133" t="b">
        <f t="shared" si="885"/>
        <v>0</v>
      </c>
      <c r="KE133">
        <f t="shared" si="886"/>
        <v>0</v>
      </c>
      <c r="KF133" t="b">
        <f t="shared" si="887"/>
        <v>0</v>
      </c>
      <c r="KG133" t="b">
        <f t="shared" si="888"/>
        <v>0</v>
      </c>
      <c r="KH133" t="b">
        <f t="shared" si="889"/>
        <v>0</v>
      </c>
      <c r="KI133" t="b">
        <f t="shared" si="890"/>
        <v>0</v>
      </c>
      <c r="KJ133" t="b">
        <f t="shared" si="891"/>
        <v>0</v>
      </c>
      <c r="KK133">
        <f>EA133</f>
        <v>0</v>
      </c>
      <c r="KL133" t="b">
        <f t="shared" si="892"/>
        <v>0</v>
      </c>
      <c r="KM133" t="b">
        <f t="shared" si="893"/>
        <v>0</v>
      </c>
      <c r="KN133" t="b">
        <f t="shared" si="894"/>
        <v>0</v>
      </c>
      <c r="KO133" t="b">
        <f t="shared" si="895"/>
        <v>0</v>
      </c>
      <c r="KP133" t="b">
        <f t="shared" si="896"/>
        <v>0</v>
      </c>
      <c r="KQ133" t="b">
        <f t="shared" si="897"/>
        <v>0</v>
      </c>
      <c r="KR133" t="b">
        <f t="shared" si="898"/>
        <v>0</v>
      </c>
      <c r="KS133" t="b">
        <f t="shared" si="899"/>
        <v>0</v>
      </c>
      <c r="KT133" t="b">
        <f t="shared" si="900"/>
        <v>0</v>
      </c>
      <c r="KU133" t="b">
        <f t="shared" si="901"/>
        <v>0</v>
      </c>
      <c r="KV133" t="b">
        <f t="shared" si="902"/>
        <v>0</v>
      </c>
      <c r="KW133" t="b">
        <f t="shared" si="903"/>
        <v>0</v>
      </c>
      <c r="KX133" t="b">
        <f t="shared" si="904"/>
        <v>0</v>
      </c>
      <c r="KY133" t="b">
        <f t="shared" si="905"/>
        <v>0</v>
      </c>
      <c r="KZ133" t="b">
        <f t="shared" si="906"/>
        <v>0</v>
      </c>
      <c r="LA133" t="b">
        <f t="shared" si="907"/>
        <v>0</v>
      </c>
      <c r="LB133" t="b">
        <f t="shared" si="908"/>
        <v>0</v>
      </c>
      <c r="LC133" t="b">
        <f t="shared" si="909"/>
        <v>0</v>
      </c>
      <c r="LD133" t="b">
        <f t="shared" si="910"/>
        <v>0</v>
      </c>
      <c r="LE133" t="b">
        <f t="shared" si="911"/>
        <v>0</v>
      </c>
      <c r="LF133" t="b">
        <f t="shared" si="912"/>
        <v>0</v>
      </c>
      <c r="LG133" t="b">
        <f t="shared" si="913"/>
        <v>0</v>
      </c>
      <c r="LH133" t="b">
        <f t="shared" si="914"/>
        <v>0</v>
      </c>
      <c r="LI133" t="b">
        <f t="shared" si="915"/>
        <v>0</v>
      </c>
      <c r="LJ133" t="b">
        <f t="shared" si="916"/>
        <v>0</v>
      </c>
      <c r="LK133" t="b">
        <f t="shared" si="917"/>
        <v>0</v>
      </c>
      <c r="LL133" t="b">
        <f t="shared" si="918"/>
        <v>0</v>
      </c>
      <c r="LM133" t="b">
        <f t="shared" si="919"/>
        <v>0</v>
      </c>
      <c r="LN133" t="b">
        <f t="shared" si="920"/>
        <v>0</v>
      </c>
      <c r="LO133" t="b">
        <f t="shared" si="921"/>
        <v>0</v>
      </c>
      <c r="LP133" t="b">
        <f t="shared" si="922"/>
        <v>0</v>
      </c>
      <c r="LQ133" t="b">
        <f t="shared" si="923"/>
        <v>0</v>
      </c>
      <c r="LR133" t="b">
        <f t="shared" si="924"/>
        <v>0</v>
      </c>
      <c r="LS133" t="b">
        <f t="shared" si="925"/>
        <v>0</v>
      </c>
      <c r="LT133" t="b">
        <f t="shared" si="926"/>
        <v>0</v>
      </c>
      <c r="LU133" t="b">
        <f t="shared" si="927"/>
        <v>0</v>
      </c>
      <c r="LW133">
        <f t="shared" si="928"/>
        <v>1.8421052631578947</v>
      </c>
      <c r="LX133" s="24">
        <f t="shared" si="762"/>
        <v>1</v>
      </c>
      <c r="LY133">
        <f t="shared" si="929"/>
        <v>2.4166666666666665</v>
      </c>
      <c r="LZ133" s="25">
        <f t="shared" si="930"/>
        <v>1</v>
      </c>
      <c r="MA133">
        <f t="shared" si="931"/>
        <v>1.3</v>
      </c>
      <c r="MB133">
        <f t="shared" si="763"/>
        <v>1</v>
      </c>
      <c r="MC133">
        <f t="shared" si="932"/>
        <v>2.4444444444444446</v>
      </c>
      <c r="MD133">
        <f t="shared" si="761"/>
        <v>1</v>
      </c>
      <c r="ME133">
        <f t="shared" si="933"/>
        <v>2.75</v>
      </c>
      <c r="MF133">
        <f t="shared" si="764"/>
        <v>1</v>
      </c>
      <c r="MG133">
        <f t="shared" si="934"/>
        <v>2</v>
      </c>
      <c r="MH133">
        <f t="shared" si="935"/>
        <v>1</v>
      </c>
      <c r="MI133">
        <f t="shared" si="936"/>
        <v>2.5</v>
      </c>
      <c r="MJ133" s="25">
        <f t="shared" si="937"/>
        <v>1</v>
      </c>
      <c r="MK133">
        <f t="shared" si="938"/>
        <v>4.0999999999999996</v>
      </c>
      <c r="ML133">
        <f t="shared" si="939"/>
        <v>1</v>
      </c>
      <c r="MM133">
        <f t="shared" si="940"/>
        <v>0.5</v>
      </c>
      <c r="MN133">
        <f t="shared" si="755"/>
        <v>1</v>
      </c>
      <c r="MO133">
        <f t="shared" si="941"/>
        <v>2.2999999999999998</v>
      </c>
      <c r="MP133">
        <f t="shared" si="942"/>
        <v>1</v>
      </c>
      <c r="MQ133" t="e">
        <f t="shared" si="943"/>
        <v>#DIV/0!</v>
      </c>
      <c r="MR133" t="str">
        <f>IF(OR(ISNUMBER(SEARCH(IY133,"FALSE")),ISNUMBER(SEARCH(IZ133,"FALSE")),ISNUMBER(SEARCH(JA133,"FALSE")),ISNUMBER(SEARCH(JB133,"FALSE")),ISNUMBER(SEARCH(JC133,"FALSE")),ISNUMBER(SEARCH(JD133,"FALSE")),ISNUMBER(SEARCH(JE133,"FALSE")),ISNUMBER(SEARCH(JF133,"FALSE")),ISNUMBER(SEARCH(JN133,"FALSE")),ISNUMBER(SEARCH(JO133,"FALSE")),ISNUMBER(SEARCH(JP133,"FALSE")),ISNUMBER(SEARCH(JQ133,"FALSE")),ISNUMBER(SEARCH(JR133,"FALSE")),ISNUMBER(SEARCH(JS133,"FALSE"))),"CHECK",1)</f>
        <v>CHECK</v>
      </c>
      <c r="MS133">
        <f t="shared" si="944"/>
        <v>0</v>
      </c>
      <c r="MT133" t="str">
        <f>IF(OR(ISNUMBER(SEARCH(JG133,"FALSE")),ISNUMBER(SEARCH(JH133,"FALSE")),ISNUMBER(SEARCH(JT133,"FALSE")),ISNUMBER(SEARCH(JU133,"FALSE")),ISNUMBER(SEARCH(JV133,"FALSE")),ISNUMBER(SEARCH(JW133,"FALSE")),ISNUMBER(SEARCH(JX133,"FALSE")),ISNUMBER(SEARCH(JY133,"FALSE")),ISNUMBER(SEARCH(JZ133,"FALSE")),ISNUMBER(SEARCH(KA133,"FALSE")),ISNUMBER(SEARCH(KC133,"FALSE"))),"CHECK",1)</f>
        <v>CHECK</v>
      </c>
      <c r="MU133">
        <f t="shared" si="945"/>
        <v>0</v>
      </c>
      <c r="MV133" t="str">
        <f>IF(OR(ISNUMBER(SEARCH(JI133,"FALSE")),ISNUMBER(SEARCH(JJ133,"FALSE")),ISNUMBER(SEARCH(JK133,"FALSE")),ISNUMBER(SEARCH(JL133,"FALSE")),ISNUMBER(SEARCH(JM133,"FALSE")),ISNUMBER(SEARCH(KD133,"FALSE")),ISNUMBER(SEARCH(KE133,"FALSE")),ISNUMBER(SEARCH(KF133,"FALSE")),ISNUMBER(SEARCH(KG133,"FALSE")),ISNUMBER(SEARCH(KH133,"FALSE")),ISNUMBER(SEARCH(KI133,"FALSE")),ISNUMBER(SEARCH(KJ133,"FALSE")),ISNUMBER(SEARCH(KK133,"FALSE"))),"CHECK",1)</f>
        <v>CHECK</v>
      </c>
      <c r="MW133" t="e">
        <f t="shared" si="946"/>
        <v>#DIV/0!</v>
      </c>
      <c r="MX133" t="str">
        <f t="shared" si="948"/>
        <v>CHECK</v>
      </c>
      <c r="MY133">
        <f t="shared" si="947"/>
        <v>4.8571428571428568</v>
      </c>
      <c r="MZ133">
        <f>14/15</f>
        <v>0.93333333333333335</v>
      </c>
    </row>
    <row r="134" spans="1:364" ht="16">
      <c r="A134" t="s">
        <v>789</v>
      </c>
      <c r="B134" t="s">
        <v>837</v>
      </c>
      <c r="C134">
        <v>92</v>
      </c>
      <c r="D134">
        <v>3</v>
      </c>
      <c r="E134">
        <v>2</v>
      </c>
      <c r="F134">
        <v>3</v>
      </c>
      <c r="G134">
        <v>3</v>
      </c>
      <c r="H134">
        <v>2</v>
      </c>
      <c r="I134">
        <v>2</v>
      </c>
      <c r="J134">
        <v>3</v>
      </c>
      <c r="K134">
        <v>3</v>
      </c>
      <c r="L134">
        <v>3</v>
      </c>
      <c r="M134">
        <v>3</v>
      </c>
      <c r="N134">
        <v>3</v>
      </c>
      <c r="O134">
        <v>3</v>
      </c>
      <c r="P134">
        <v>3</v>
      </c>
      <c r="Q134">
        <v>3</v>
      </c>
      <c r="R134">
        <v>3</v>
      </c>
      <c r="S134">
        <v>3</v>
      </c>
      <c r="T134">
        <v>2</v>
      </c>
      <c r="U134">
        <v>3</v>
      </c>
      <c r="V134">
        <v>3</v>
      </c>
      <c r="W134">
        <v>3</v>
      </c>
      <c r="X134">
        <v>3</v>
      </c>
      <c r="Y134">
        <v>3</v>
      </c>
      <c r="Z134">
        <v>3</v>
      </c>
      <c r="AA134">
        <v>3</v>
      </c>
      <c r="AB134">
        <v>3</v>
      </c>
      <c r="AC134">
        <v>3</v>
      </c>
      <c r="AD134">
        <v>3</v>
      </c>
      <c r="AE134">
        <v>3</v>
      </c>
      <c r="AF134">
        <v>2</v>
      </c>
      <c r="AG134">
        <v>3</v>
      </c>
      <c r="AH134">
        <v>3</v>
      </c>
      <c r="AI134">
        <v>6</v>
      </c>
      <c r="AJ134">
        <v>6</v>
      </c>
      <c r="AK134">
        <v>2</v>
      </c>
      <c r="AL134">
        <v>6</v>
      </c>
      <c r="AM134">
        <v>6</v>
      </c>
      <c r="AN134">
        <v>2</v>
      </c>
      <c r="AO134">
        <v>1</v>
      </c>
      <c r="AP134">
        <v>1</v>
      </c>
      <c r="AQ134">
        <v>3</v>
      </c>
      <c r="AR134">
        <v>1</v>
      </c>
      <c r="AS134">
        <v>1</v>
      </c>
      <c r="AT134">
        <v>1</v>
      </c>
      <c r="AU134">
        <v>1</v>
      </c>
      <c r="AV134">
        <v>6</v>
      </c>
      <c r="AW134">
        <v>6</v>
      </c>
      <c r="AX134">
        <v>1</v>
      </c>
      <c r="AY134">
        <v>1</v>
      </c>
      <c r="AZ134">
        <v>6</v>
      </c>
      <c r="BA134">
        <v>6</v>
      </c>
      <c r="BB134">
        <v>6</v>
      </c>
      <c r="BC134">
        <v>6</v>
      </c>
      <c r="BD134">
        <v>6</v>
      </c>
      <c r="BE134">
        <v>3</v>
      </c>
      <c r="BF134">
        <v>3</v>
      </c>
      <c r="BG134">
        <v>1</v>
      </c>
      <c r="BH134">
        <v>2</v>
      </c>
      <c r="BI134">
        <v>4</v>
      </c>
      <c r="BJ134">
        <v>4</v>
      </c>
      <c r="BK134">
        <v>1</v>
      </c>
      <c r="BL134">
        <v>4</v>
      </c>
      <c r="BM134">
        <v>1</v>
      </c>
      <c r="BN134">
        <v>1</v>
      </c>
      <c r="BO134">
        <v>1</v>
      </c>
      <c r="BP134">
        <v>1</v>
      </c>
      <c r="BQ134">
        <v>1</v>
      </c>
      <c r="BR134">
        <v>1</v>
      </c>
      <c r="BS134">
        <v>3</v>
      </c>
      <c r="BT134">
        <v>1</v>
      </c>
      <c r="BU134">
        <v>1</v>
      </c>
      <c r="BV134">
        <v>2</v>
      </c>
      <c r="BW134">
        <v>2</v>
      </c>
      <c r="BX134">
        <v>2</v>
      </c>
      <c r="BY134">
        <v>2</v>
      </c>
      <c r="BZ134">
        <v>2</v>
      </c>
      <c r="CA134">
        <v>2</v>
      </c>
      <c r="CB134">
        <v>2</v>
      </c>
      <c r="CC134">
        <v>1</v>
      </c>
      <c r="CD134">
        <v>1</v>
      </c>
      <c r="CE134">
        <v>3</v>
      </c>
      <c r="CF134">
        <v>2</v>
      </c>
      <c r="CG134">
        <v>2</v>
      </c>
      <c r="CH134">
        <v>3</v>
      </c>
      <c r="CI134">
        <v>2</v>
      </c>
      <c r="CJ134">
        <v>2</v>
      </c>
      <c r="CK134">
        <v>3</v>
      </c>
      <c r="CL134">
        <v>1</v>
      </c>
      <c r="CM134">
        <v>1</v>
      </c>
      <c r="CN134">
        <v>4</v>
      </c>
      <c r="CO134">
        <v>1</v>
      </c>
      <c r="CP134">
        <v>1</v>
      </c>
      <c r="CQ134">
        <v>1</v>
      </c>
      <c r="CR134">
        <v>1</v>
      </c>
      <c r="CS134">
        <v>1</v>
      </c>
      <c r="CT134">
        <v>1</v>
      </c>
      <c r="CU134">
        <v>1</v>
      </c>
      <c r="CV134">
        <v>1</v>
      </c>
      <c r="CW134">
        <v>1</v>
      </c>
      <c r="CX134">
        <v>1</v>
      </c>
      <c r="CY134">
        <v>1</v>
      </c>
      <c r="CZ134">
        <v>1</v>
      </c>
      <c r="DA134">
        <v>1</v>
      </c>
      <c r="DB134">
        <v>3</v>
      </c>
      <c r="DC134">
        <v>3</v>
      </c>
      <c r="DD134">
        <v>3</v>
      </c>
      <c r="DE134">
        <v>1</v>
      </c>
      <c r="DF134">
        <v>1</v>
      </c>
      <c r="DG134">
        <v>1</v>
      </c>
      <c r="DH134">
        <v>1</v>
      </c>
      <c r="DI134">
        <v>5</v>
      </c>
      <c r="DJ134">
        <v>3</v>
      </c>
      <c r="DK134">
        <v>3</v>
      </c>
      <c r="DL134">
        <v>3</v>
      </c>
      <c r="DM134">
        <v>3</v>
      </c>
      <c r="DN134">
        <v>3</v>
      </c>
      <c r="DO134">
        <v>1</v>
      </c>
      <c r="DP134">
        <v>1</v>
      </c>
      <c r="DQ134">
        <v>3</v>
      </c>
      <c r="DR134">
        <v>1</v>
      </c>
      <c r="DS134">
        <v>3</v>
      </c>
      <c r="DT134">
        <v>1</v>
      </c>
      <c r="DU134">
        <v>3</v>
      </c>
      <c r="DV134">
        <v>2</v>
      </c>
      <c r="DW134">
        <v>2</v>
      </c>
      <c r="DX134">
        <v>1</v>
      </c>
      <c r="DY134">
        <v>1</v>
      </c>
      <c r="DZ134">
        <v>1</v>
      </c>
      <c r="EB134">
        <v>1</v>
      </c>
      <c r="EC134">
        <v>2</v>
      </c>
      <c r="ED134">
        <v>3</v>
      </c>
      <c r="EE134">
        <v>2</v>
      </c>
      <c r="EF134">
        <v>3</v>
      </c>
      <c r="EG134">
        <v>2</v>
      </c>
      <c r="EH134">
        <v>3</v>
      </c>
      <c r="EI134">
        <v>1</v>
      </c>
      <c r="EJ134">
        <v>4</v>
      </c>
      <c r="EK134">
        <v>3</v>
      </c>
      <c r="EL134">
        <v>1</v>
      </c>
      <c r="EM134">
        <v>1</v>
      </c>
      <c r="EN134">
        <v>2</v>
      </c>
      <c r="EO134">
        <v>4</v>
      </c>
      <c r="EP134">
        <v>1</v>
      </c>
      <c r="EQ134">
        <v>2</v>
      </c>
      <c r="ER134">
        <v>1</v>
      </c>
      <c r="ES134">
        <v>1</v>
      </c>
      <c r="ET134">
        <v>4</v>
      </c>
      <c r="EU134">
        <v>2</v>
      </c>
      <c r="EV134">
        <v>1</v>
      </c>
      <c r="EW134">
        <v>4</v>
      </c>
      <c r="EX134">
        <v>3</v>
      </c>
      <c r="EY134">
        <v>1</v>
      </c>
      <c r="EZ134">
        <v>2</v>
      </c>
      <c r="FA134">
        <v>4</v>
      </c>
      <c r="FB134">
        <v>2</v>
      </c>
      <c r="FC134">
        <v>1</v>
      </c>
      <c r="FD134">
        <v>1</v>
      </c>
      <c r="FE134">
        <v>4</v>
      </c>
      <c r="FF134">
        <v>2</v>
      </c>
      <c r="FG134">
        <v>4</v>
      </c>
      <c r="FH134">
        <v>4</v>
      </c>
      <c r="FI134">
        <v>3</v>
      </c>
      <c r="FJ134">
        <v>2</v>
      </c>
      <c r="FK134">
        <v>1</v>
      </c>
      <c r="FM134">
        <f t="shared" si="765"/>
        <v>2</v>
      </c>
      <c r="FN134">
        <f t="shared" si="766"/>
        <v>3</v>
      </c>
      <c r="FO134">
        <f t="shared" si="767"/>
        <v>2</v>
      </c>
      <c r="FP134">
        <f t="shared" si="768"/>
        <v>2</v>
      </c>
      <c r="FQ134">
        <f t="shared" si="769"/>
        <v>3</v>
      </c>
      <c r="FR134">
        <f t="shared" si="770"/>
        <v>3</v>
      </c>
      <c r="FS134">
        <f t="shared" si="771"/>
        <v>2</v>
      </c>
      <c r="FT134">
        <f t="shared" si="772"/>
        <v>2</v>
      </c>
      <c r="FU134">
        <f t="shared" si="773"/>
        <v>2</v>
      </c>
      <c r="FV134">
        <f t="shared" si="774"/>
        <v>2</v>
      </c>
      <c r="FW134">
        <f t="shared" si="775"/>
        <v>2</v>
      </c>
      <c r="FX134">
        <f t="shared" si="776"/>
        <v>2</v>
      </c>
      <c r="FY134">
        <f t="shared" si="777"/>
        <v>2</v>
      </c>
      <c r="FZ134">
        <f t="shared" si="778"/>
        <v>2</v>
      </c>
      <c r="GA134">
        <f t="shared" si="779"/>
        <v>2</v>
      </c>
      <c r="GB134">
        <f t="shared" si="780"/>
        <v>2</v>
      </c>
      <c r="GC134">
        <f t="shared" si="781"/>
        <v>3</v>
      </c>
      <c r="GD134">
        <f t="shared" si="782"/>
        <v>2</v>
      </c>
      <c r="GE134">
        <f t="shared" si="783"/>
        <v>2</v>
      </c>
      <c r="GF134">
        <f t="shared" si="784"/>
        <v>2</v>
      </c>
      <c r="GG134">
        <f t="shared" si="785"/>
        <v>2</v>
      </c>
      <c r="GH134">
        <f t="shared" si="786"/>
        <v>2</v>
      </c>
      <c r="GI134">
        <f t="shared" si="787"/>
        <v>2</v>
      </c>
      <c r="GJ134">
        <f t="shared" si="788"/>
        <v>2</v>
      </c>
      <c r="GK134">
        <f t="shared" si="789"/>
        <v>2</v>
      </c>
      <c r="GL134">
        <f t="shared" si="790"/>
        <v>2</v>
      </c>
      <c r="GM134">
        <f t="shared" si="791"/>
        <v>2</v>
      </c>
      <c r="GN134">
        <f t="shared" si="792"/>
        <v>2</v>
      </c>
      <c r="GO134">
        <f t="shared" si="793"/>
        <v>3</v>
      </c>
      <c r="GP134">
        <f t="shared" si="794"/>
        <v>2</v>
      </c>
      <c r="GQ134">
        <f t="shared" si="795"/>
        <v>2</v>
      </c>
      <c r="GR134">
        <f t="shared" si="796"/>
        <v>6</v>
      </c>
      <c r="GS134">
        <f t="shared" si="797"/>
        <v>6</v>
      </c>
      <c r="GT134">
        <f t="shared" si="798"/>
        <v>6</v>
      </c>
      <c r="GU134">
        <f t="shared" si="799"/>
        <v>6</v>
      </c>
      <c r="GV134">
        <f t="shared" si="800"/>
        <v>6</v>
      </c>
      <c r="GW134">
        <f t="shared" si="801"/>
        <v>6</v>
      </c>
      <c r="GX134">
        <f t="shared" si="802"/>
        <v>7</v>
      </c>
      <c r="GY134">
        <f t="shared" si="803"/>
        <v>7</v>
      </c>
      <c r="GZ134">
        <f t="shared" si="804"/>
        <v>5</v>
      </c>
      <c r="HA134">
        <f t="shared" si="805"/>
        <v>7</v>
      </c>
      <c r="HB134">
        <f t="shared" si="806"/>
        <v>-3</v>
      </c>
      <c r="HC134">
        <f t="shared" si="807"/>
        <v>-3</v>
      </c>
      <c r="HD134">
        <f t="shared" si="808"/>
        <v>-3</v>
      </c>
      <c r="HE134">
        <f t="shared" si="809"/>
        <v>3</v>
      </c>
      <c r="HF134">
        <f t="shared" si="810"/>
        <v>3</v>
      </c>
      <c r="HG134">
        <f t="shared" si="811"/>
        <v>-3</v>
      </c>
      <c r="HH134">
        <f t="shared" si="812"/>
        <v>-3</v>
      </c>
      <c r="HI134">
        <f t="shared" si="813"/>
        <v>-3</v>
      </c>
      <c r="HJ134">
        <f t="shared" si="814"/>
        <v>-3</v>
      </c>
      <c r="HK134">
        <f t="shared" si="815"/>
        <v>-3</v>
      </c>
      <c r="HL134">
        <f t="shared" si="816"/>
        <v>-3</v>
      </c>
      <c r="HM134">
        <f t="shared" si="817"/>
        <v>-3</v>
      </c>
      <c r="HN134">
        <f t="shared" si="818"/>
        <v>1</v>
      </c>
      <c r="HO134">
        <f t="shared" si="819"/>
        <v>1</v>
      </c>
      <c r="HP134">
        <f t="shared" si="820"/>
        <v>6</v>
      </c>
      <c r="HQ134">
        <f t="shared" si="821"/>
        <v>5</v>
      </c>
      <c r="HR134">
        <f t="shared" si="822"/>
        <v>3</v>
      </c>
      <c r="HS134">
        <f t="shared" si="823"/>
        <v>3</v>
      </c>
      <c r="HT134">
        <f t="shared" si="824"/>
        <v>6</v>
      </c>
      <c r="HU134">
        <f t="shared" si="825"/>
        <v>3</v>
      </c>
      <c r="HV134">
        <f t="shared" si="826"/>
        <v>6</v>
      </c>
      <c r="HW134">
        <f t="shared" si="827"/>
        <v>6</v>
      </c>
      <c r="HX134">
        <f t="shared" si="828"/>
        <v>6</v>
      </c>
      <c r="HY134">
        <f t="shared" si="829"/>
        <v>6</v>
      </c>
      <c r="HZ134">
        <f t="shared" si="830"/>
        <v>6</v>
      </c>
      <c r="IA134">
        <f t="shared" si="831"/>
        <v>6</v>
      </c>
      <c r="IB134">
        <f t="shared" si="832"/>
        <v>4</v>
      </c>
      <c r="IC134">
        <f t="shared" si="833"/>
        <v>6</v>
      </c>
      <c r="ID134">
        <f t="shared" si="834"/>
        <v>6</v>
      </c>
      <c r="IE134">
        <f t="shared" si="835"/>
        <v>2</v>
      </c>
      <c r="IF134">
        <f t="shared" si="836"/>
        <v>2</v>
      </c>
      <c r="IG134">
        <f t="shared" si="837"/>
        <v>2</v>
      </c>
      <c r="IH134">
        <f t="shared" si="838"/>
        <v>2</v>
      </c>
      <c r="II134">
        <f t="shared" si="839"/>
        <v>2</v>
      </c>
      <c r="IJ134">
        <f t="shared" si="840"/>
        <v>2</v>
      </c>
      <c r="IK134">
        <f t="shared" si="841"/>
        <v>2</v>
      </c>
      <c r="IL134">
        <f t="shared" si="842"/>
        <v>1</v>
      </c>
      <c r="IM134">
        <f t="shared" si="843"/>
        <v>1</v>
      </c>
      <c r="IN134">
        <f t="shared" si="844"/>
        <v>2</v>
      </c>
      <c r="IO134">
        <f t="shared" si="845"/>
        <v>2</v>
      </c>
      <c r="IP134">
        <f t="shared" si="846"/>
        <v>2</v>
      </c>
      <c r="IQ134">
        <f t="shared" si="847"/>
        <v>2</v>
      </c>
      <c r="IR134">
        <f t="shared" si="848"/>
        <v>3</v>
      </c>
      <c r="IS134">
        <f t="shared" si="849"/>
        <v>2</v>
      </c>
      <c r="IT134">
        <f t="shared" si="850"/>
        <v>2</v>
      </c>
      <c r="IU134">
        <f t="shared" si="851"/>
        <v>1</v>
      </c>
      <c r="IV134">
        <f t="shared" si="852"/>
        <v>1</v>
      </c>
      <c r="IW134">
        <f t="shared" si="853"/>
        <v>1</v>
      </c>
      <c r="IX134">
        <f t="shared" si="854"/>
        <v>1</v>
      </c>
      <c r="IY134">
        <f t="shared" si="855"/>
        <v>5</v>
      </c>
      <c r="IZ134">
        <f t="shared" si="856"/>
        <v>5</v>
      </c>
      <c r="JA134">
        <f t="shared" si="857"/>
        <v>5</v>
      </c>
      <c r="JB134">
        <f t="shared" si="858"/>
        <v>5</v>
      </c>
      <c r="JC134">
        <f t="shared" si="859"/>
        <v>5</v>
      </c>
      <c r="JD134">
        <f t="shared" si="860"/>
        <v>5</v>
      </c>
      <c r="JE134">
        <f t="shared" si="861"/>
        <v>5</v>
      </c>
      <c r="JF134">
        <f t="shared" si="862"/>
        <v>5</v>
      </c>
      <c r="JG134">
        <f t="shared" si="863"/>
        <v>5</v>
      </c>
      <c r="JH134">
        <f t="shared" si="864"/>
        <v>5</v>
      </c>
      <c r="JI134">
        <f t="shared" si="865"/>
        <v>5</v>
      </c>
      <c r="JJ134">
        <f t="shared" si="866"/>
        <v>5</v>
      </c>
      <c r="JK134">
        <f t="shared" si="867"/>
        <v>3</v>
      </c>
      <c r="JL134">
        <f t="shared" si="868"/>
        <v>3</v>
      </c>
      <c r="JM134">
        <f t="shared" si="869"/>
        <v>3</v>
      </c>
      <c r="JN134">
        <f t="shared" si="870"/>
        <v>5</v>
      </c>
      <c r="JO134">
        <f t="shared" si="871"/>
        <v>5</v>
      </c>
      <c r="JP134">
        <f t="shared" si="872"/>
        <v>5</v>
      </c>
      <c r="JQ134">
        <f t="shared" si="873"/>
        <v>5</v>
      </c>
      <c r="JR134">
        <f t="shared" si="874"/>
        <v>1</v>
      </c>
      <c r="JS134">
        <f t="shared" si="875"/>
        <v>3</v>
      </c>
      <c r="JT134">
        <f t="shared" si="876"/>
        <v>3</v>
      </c>
      <c r="JU134">
        <f t="shared" si="877"/>
        <v>3</v>
      </c>
      <c r="JV134">
        <f t="shared" si="878"/>
        <v>3</v>
      </c>
      <c r="JW134">
        <f t="shared" si="879"/>
        <v>3</v>
      </c>
      <c r="JX134">
        <f t="shared" si="880"/>
        <v>5</v>
      </c>
      <c r="JY134">
        <f t="shared" si="881"/>
        <v>1</v>
      </c>
      <c r="JZ134">
        <f t="shared" si="882"/>
        <v>3</v>
      </c>
      <c r="KA134">
        <f t="shared" si="883"/>
        <v>5</v>
      </c>
      <c r="KC134">
        <f t="shared" si="884"/>
        <v>3</v>
      </c>
      <c r="KD134">
        <f t="shared" si="885"/>
        <v>5</v>
      </c>
      <c r="KE134">
        <f t="shared" si="886"/>
        <v>3</v>
      </c>
      <c r="KF134">
        <f t="shared" si="887"/>
        <v>4</v>
      </c>
      <c r="KG134">
        <f t="shared" si="888"/>
        <v>4</v>
      </c>
      <c r="KH134">
        <f t="shared" si="889"/>
        <v>5</v>
      </c>
      <c r="KI134">
        <f t="shared" si="890"/>
        <v>5</v>
      </c>
      <c r="KJ134">
        <f t="shared" si="891"/>
        <v>5</v>
      </c>
      <c r="KL134">
        <f t="shared" si="892"/>
        <v>1</v>
      </c>
      <c r="KM134">
        <f t="shared" si="893"/>
        <v>1</v>
      </c>
      <c r="KN134">
        <f t="shared" si="894"/>
        <v>1</v>
      </c>
      <c r="KO134">
        <f t="shared" si="895"/>
        <v>1</v>
      </c>
      <c r="KP134">
        <f t="shared" si="896"/>
        <v>1</v>
      </c>
      <c r="KQ134">
        <f t="shared" si="897"/>
        <v>1</v>
      </c>
      <c r="KR134">
        <f t="shared" si="898"/>
        <v>1</v>
      </c>
      <c r="KS134">
        <f t="shared" si="899"/>
        <v>1</v>
      </c>
      <c r="KT134">
        <f t="shared" si="900"/>
        <v>1</v>
      </c>
      <c r="KU134">
        <f t="shared" si="901"/>
        <v>0</v>
      </c>
      <c r="KV134">
        <f t="shared" si="902"/>
        <v>0</v>
      </c>
      <c r="KW134">
        <f t="shared" si="903"/>
        <v>0</v>
      </c>
      <c r="KX134">
        <f t="shared" si="904"/>
        <v>1</v>
      </c>
      <c r="KY134">
        <f t="shared" si="905"/>
        <v>1</v>
      </c>
      <c r="KZ134">
        <f t="shared" si="906"/>
        <v>1</v>
      </c>
      <c r="LA134">
        <f t="shared" si="907"/>
        <v>1</v>
      </c>
      <c r="LB134">
        <f t="shared" si="908"/>
        <v>1</v>
      </c>
      <c r="LC134">
        <f t="shared" si="909"/>
        <v>1</v>
      </c>
      <c r="LD134">
        <f t="shared" si="910"/>
        <v>1</v>
      </c>
      <c r="LE134">
        <f t="shared" si="911"/>
        <v>1</v>
      </c>
      <c r="LF134">
        <f t="shared" si="912"/>
        <v>0</v>
      </c>
      <c r="LG134">
        <f t="shared" si="913"/>
        <v>0</v>
      </c>
      <c r="LH134">
        <f t="shared" si="914"/>
        <v>1</v>
      </c>
      <c r="LI134">
        <f t="shared" si="915"/>
        <v>1</v>
      </c>
      <c r="LJ134">
        <f t="shared" si="916"/>
        <v>0</v>
      </c>
      <c r="LK134">
        <f t="shared" si="917"/>
        <v>0</v>
      </c>
      <c r="LL134">
        <f t="shared" si="918"/>
        <v>1</v>
      </c>
      <c r="LM134">
        <f t="shared" si="919"/>
        <v>1</v>
      </c>
      <c r="LN134">
        <f t="shared" si="920"/>
        <v>0</v>
      </c>
      <c r="LO134">
        <f t="shared" si="921"/>
        <v>0</v>
      </c>
      <c r="LP134">
        <f t="shared" si="922"/>
        <v>1</v>
      </c>
      <c r="LQ134">
        <f t="shared" si="923"/>
        <v>0</v>
      </c>
      <c r="LR134">
        <f t="shared" si="924"/>
        <v>1</v>
      </c>
      <c r="LS134">
        <f t="shared" si="925"/>
        <v>1</v>
      </c>
      <c r="LT134">
        <f t="shared" si="926"/>
        <v>1</v>
      </c>
      <c r="LU134">
        <f t="shared" si="927"/>
        <v>0</v>
      </c>
      <c r="LW134">
        <f t="shared" si="928"/>
        <v>2.1052631578947367</v>
      </c>
      <c r="LX134" s="24">
        <f t="shared" si="762"/>
        <v>1</v>
      </c>
      <c r="LY134">
        <f t="shared" si="929"/>
        <v>2.25</v>
      </c>
      <c r="LZ134" s="25">
        <f t="shared" si="930"/>
        <v>1</v>
      </c>
      <c r="MA134">
        <f t="shared" si="931"/>
        <v>2</v>
      </c>
      <c r="MB134">
        <f t="shared" si="763"/>
        <v>1</v>
      </c>
      <c r="MC134">
        <f t="shared" si="932"/>
        <v>2.2222222222222223</v>
      </c>
      <c r="MD134">
        <f t="shared" si="761"/>
        <v>1</v>
      </c>
      <c r="ME134">
        <f t="shared" si="933"/>
        <v>2</v>
      </c>
      <c r="MF134">
        <f t="shared" si="764"/>
        <v>1</v>
      </c>
      <c r="MG134">
        <f t="shared" si="934"/>
        <v>2</v>
      </c>
      <c r="MH134">
        <f t="shared" si="935"/>
        <v>1</v>
      </c>
      <c r="MI134">
        <f t="shared" si="936"/>
        <v>2.75</v>
      </c>
      <c r="MJ134" s="25">
        <f t="shared" si="937"/>
        <v>1</v>
      </c>
      <c r="MK134">
        <f t="shared" si="938"/>
        <v>6.2</v>
      </c>
      <c r="ML134">
        <f t="shared" si="939"/>
        <v>1</v>
      </c>
      <c r="MM134">
        <f t="shared" si="940"/>
        <v>-1.5714285714285714</v>
      </c>
      <c r="MN134">
        <f t="shared" si="755"/>
        <v>1</v>
      </c>
      <c r="MO134">
        <f t="shared" si="941"/>
        <v>1.75</v>
      </c>
      <c r="MP134">
        <f t="shared" si="942"/>
        <v>1</v>
      </c>
      <c r="MQ134">
        <f t="shared" si="943"/>
        <v>4.5714285714285712</v>
      </c>
      <c r="MR134" t="str">
        <f>IF(OR(ISNUMBER(SEARCH(JE134,"FALSE")),ISNUMBER(SEARCH(JF134,"FALSE")),ISNUMBER(SEARCH(JG134,"FALSE")),ISNUMBER(SEARCH(JH134,"FALSE")),ISNUMBER(SEARCH(JI134,"FALSE")),ISNUMBER(SEARCH(JZ134,"FALSE")),ISNUMBER(SEARCH(KA134,"FALSE")),ISNUMBER(SEARCH(KB134,"FALSE")),ISNUMBER(SEARCH(KC134,"FALSE")),ISNUMBER(SEARCH(KD134,"FALSE")),ISNUMBER(SEARCH(KE134,"FALSE")),ISNUMBER(SEARCH(KF134,"FALSE")),ISNUMBER(SEARCH(KG134,"FALSE"))),"CHECK",1)</f>
        <v>CHECK</v>
      </c>
      <c r="MS134">
        <f t="shared" si="944"/>
        <v>3.5454545454545454</v>
      </c>
      <c r="MT134" t="str">
        <f>IF(OR(ISNUMBER(SEARCH(JG134,"FALSE")),ISNUMBER(SEARCH(JH134,"FALSE")),ISNUMBER(SEARCH(JI134,"FALSE")),ISNUMBER(SEARCH(JJ134,"FALSE")),ISNUMBER(SEARCH(JK134,"FALSE")),ISNUMBER(SEARCH(KB134,"FALSE")),ISNUMBER(SEARCH(KC134,"FALSE")),ISNUMBER(SEARCH(KD134,"FALSE")),ISNUMBER(SEARCH(KE134,"FALSE")),ISNUMBER(SEARCH(KF134,"FALSE")),ISNUMBER(SEARCH(KG134,"FALSE")),ISNUMBER(SEARCH(KH134,"FALSE")),ISNUMBER(SEARCH(KI134,"FALSE"))),"CHECK",1)</f>
        <v>CHECK</v>
      </c>
      <c r="MU134">
        <f t="shared" si="945"/>
        <v>4.166666666666667</v>
      </c>
      <c r="MV134" t="str">
        <f>IF(OR(ISNUMBER(SEARCH(JI134,"FALSE")),ISNUMBER(SEARCH(JJ134,"FALSE")),ISNUMBER(SEARCH(JK134,"FALSE")),ISNUMBER(SEARCH(JL134,"FALSE")),ISNUMBER(SEARCH(JM134,"FALSE")),ISNUMBER(SEARCH(KD134,"FALSE")),ISNUMBER(SEARCH(KE134,"FALSE")),ISNUMBER(SEARCH(KF134,"FALSE")),ISNUMBER(SEARCH(KG134,"FALSE")),ISNUMBER(SEARCH(KH134,"FALSE")),ISNUMBER(SEARCH(KI134,"FALSE")),ISNUMBER(SEARCH(KJ134,"FALSE")),ISNUMBER(SEARCH(KK134,"FALSE"))),"CHECK",1)</f>
        <v>CHECK</v>
      </c>
      <c r="MW134">
        <f t="shared" si="946"/>
        <v>0.69444444444444442</v>
      </c>
      <c r="MX134">
        <f t="shared" si="948"/>
        <v>1</v>
      </c>
      <c r="MY134">
        <f t="shared" si="947"/>
        <v>5.2</v>
      </c>
      <c r="MZ134">
        <f t="shared" ref="MZ134:MZ166" si="949">IF(OR(ISNUMBER(SEARCH(HP134,"FALSE")),ISNUMBER(SEARCH(HQ134,"FALSE")),ISNUMBER(SEARCH(HR134,"FALSE")),ISNUMBER(SEARCH(HS134,"FALSE")),ISNUMBER(SEARCH(HT134,"FALSE")),ISNUMBER(SEARCH(HU134,"FALSE")),ISNUMBER(SEARCH(HV134,"FALSE")),ISNUMBER(SEARCH(HW134,"FALSE")),ISNUMBER(SEARCH(HX134,"FALSE")),ISNUMBER(SEARCH(HY134,"FALSE")),ISNUMBER(SEARCH(HZ134,"FALSE")),ISNUMBER(SEARCH(IA134,"FALSE")),ISNUMBER(SEARCH(IB134,"FALSE")),ISNUMBER(SEARCH(IC134,"FALSE")),ISNUMBER(SEARCH(ID134,"FALSE"))),"CHECK",1)</f>
        <v>1</v>
      </c>
    </row>
    <row r="135" spans="1:364" ht="16">
      <c r="A135" t="s">
        <v>285</v>
      </c>
      <c r="B135" t="s">
        <v>837</v>
      </c>
      <c r="C135">
        <v>92</v>
      </c>
      <c r="D135">
        <v>2</v>
      </c>
      <c r="E135">
        <v>3</v>
      </c>
      <c r="F135">
        <v>3</v>
      </c>
      <c r="G135">
        <v>4</v>
      </c>
      <c r="H135">
        <v>3</v>
      </c>
      <c r="I135">
        <v>3</v>
      </c>
      <c r="J135">
        <v>3</v>
      </c>
      <c r="K135">
        <v>2</v>
      </c>
      <c r="L135">
        <v>3</v>
      </c>
      <c r="M135">
        <v>2</v>
      </c>
      <c r="N135">
        <v>2</v>
      </c>
      <c r="O135">
        <v>2</v>
      </c>
      <c r="P135">
        <v>3</v>
      </c>
      <c r="Q135">
        <v>2</v>
      </c>
      <c r="R135">
        <v>3</v>
      </c>
      <c r="S135">
        <v>4</v>
      </c>
      <c r="T135">
        <v>2</v>
      </c>
      <c r="U135">
        <v>3</v>
      </c>
      <c r="V135">
        <v>3</v>
      </c>
      <c r="W135">
        <v>3</v>
      </c>
      <c r="X135">
        <v>3</v>
      </c>
      <c r="Y135">
        <v>3</v>
      </c>
      <c r="Z135">
        <v>3</v>
      </c>
      <c r="AA135">
        <v>3</v>
      </c>
      <c r="AB135">
        <v>3</v>
      </c>
      <c r="AC135">
        <v>2</v>
      </c>
      <c r="AD135">
        <v>3</v>
      </c>
      <c r="AE135">
        <v>3</v>
      </c>
      <c r="AF135">
        <v>3</v>
      </c>
      <c r="AG135">
        <v>3</v>
      </c>
      <c r="AH135">
        <v>3</v>
      </c>
      <c r="AI135">
        <v>5</v>
      </c>
      <c r="AJ135">
        <v>5</v>
      </c>
      <c r="AK135">
        <v>2</v>
      </c>
      <c r="AL135">
        <v>6</v>
      </c>
      <c r="AM135">
        <v>5</v>
      </c>
      <c r="AN135">
        <v>3</v>
      </c>
      <c r="AO135">
        <v>5</v>
      </c>
      <c r="AP135">
        <v>3</v>
      </c>
      <c r="AQ135">
        <v>6</v>
      </c>
      <c r="AR135">
        <v>2</v>
      </c>
      <c r="AS135">
        <v>2</v>
      </c>
      <c r="AT135">
        <v>4</v>
      </c>
      <c r="AU135">
        <v>5</v>
      </c>
      <c r="AV135">
        <v>6</v>
      </c>
      <c r="AW135">
        <v>6</v>
      </c>
      <c r="AX135">
        <v>6</v>
      </c>
      <c r="AY135">
        <v>4</v>
      </c>
      <c r="AZ135">
        <v>5</v>
      </c>
      <c r="BA135">
        <v>2</v>
      </c>
      <c r="BB135">
        <v>2</v>
      </c>
      <c r="BC135">
        <v>4</v>
      </c>
      <c r="BD135">
        <v>3</v>
      </c>
      <c r="BE135">
        <v>2</v>
      </c>
      <c r="BF135">
        <v>4</v>
      </c>
      <c r="BG135">
        <v>5</v>
      </c>
      <c r="BH135">
        <v>4</v>
      </c>
      <c r="BI135">
        <v>4</v>
      </c>
      <c r="BJ135">
        <v>2</v>
      </c>
      <c r="FM135">
        <f t="shared" si="765"/>
        <v>3</v>
      </c>
      <c r="FN135">
        <f t="shared" si="766"/>
        <v>2</v>
      </c>
      <c r="FO135">
        <f t="shared" si="767"/>
        <v>2</v>
      </c>
      <c r="FP135">
        <f t="shared" si="768"/>
        <v>1</v>
      </c>
      <c r="FQ135">
        <f t="shared" si="769"/>
        <v>2</v>
      </c>
      <c r="FR135">
        <f t="shared" si="770"/>
        <v>2</v>
      </c>
      <c r="FS135">
        <f t="shared" si="771"/>
        <v>2</v>
      </c>
      <c r="FT135">
        <f t="shared" si="772"/>
        <v>3</v>
      </c>
      <c r="FU135">
        <f t="shared" si="773"/>
        <v>2</v>
      </c>
      <c r="FV135">
        <f t="shared" si="774"/>
        <v>3</v>
      </c>
      <c r="FW135">
        <f t="shared" si="775"/>
        <v>3</v>
      </c>
      <c r="FX135">
        <f t="shared" si="776"/>
        <v>3</v>
      </c>
      <c r="FY135">
        <f t="shared" si="777"/>
        <v>2</v>
      </c>
      <c r="FZ135">
        <f t="shared" si="778"/>
        <v>3</v>
      </c>
      <c r="GA135">
        <f t="shared" si="779"/>
        <v>2</v>
      </c>
      <c r="GB135">
        <f t="shared" si="780"/>
        <v>1</v>
      </c>
      <c r="GC135">
        <f t="shared" si="781"/>
        <v>3</v>
      </c>
      <c r="GD135">
        <f t="shared" si="782"/>
        <v>2</v>
      </c>
      <c r="GE135">
        <f t="shared" si="783"/>
        <v>2</v>
      </c>
      <c r="GF135">
        <f t="shared" si="784"/>
        <v>2</v>
      </c>
      <c r="GG135">
        <f t="shared" si="785"/>
        <v>2</v>
      </c>
      <c r="GH135">
        <f t="shared" si="786"/>
        <v>2</v>
      </c>
      <c r="GI135">
        <f t="shared" si="787"/>
        <v>2</v>
      </c>
      <c r="GJ135">
        <f t="shared" si="788"/>
        <v>2</v>
      </c>
      <c r="GK135">
        <f t="shared" si="789"/>
        <v>2</v>
      </c>
      <c r="GL135">
        <f t="shared" si="790"/>
        <v>3</v>
      </c>
      <c r="GM135">
        <f t="shared" si="791"/>
        <v>2</v>
      </c>
      <c r="GN135">
        <f t="shared" si="792"/>
        <v>2</v>
      </c>
      <c r="GO135">
        <f t="shared" si="793"/>
        <v>2</v>
      </c>
      <c r="GP135">
        <f t="shared" si="794"/>
        <v>2</v>
      </c>
      <c r="GQ135">
        <f t="shared" si="795"/>
        <v>2</v>
      </c>
      <c r="GR135">
        <f t="shared" si="796"/>
        <v>5</v>
      </c>
      <c r="GS135">
        <f t="shared" si="797"/>
        <v>5</v>
      </c>
      <c r="GT135">
        <f t="shared" si="798"/>
        <v>6</v>
      </c>
      <c r="GU135">
        <f t="shared" si="799"/>
        <v>6</v>
      </c>
      <c r="GV135">
        <f t="shared" si="800"/>
        <v>5</v>
      </c>
      <c r="GW135">
        <f t="shared" si="801"/>
        <v>5</v>
      </c>
      <c r="GX135">
        <f t="shared" si="802"/>
        <v>3</v>
      </c>
      <c r="GY135">
        <f t="shared" si="803"/>
        <v>5</v>
      </c>
      <c r="GZ135">
        <f t="shared" si="804"/>
        <v>2</v>
      </c>
      <c r="HA135">
        <f t="shared" si="805"/>
        <v>6</v>
      </c>
      <c r="HB135">
        <f t="shared" si="806"/>
        <v>-2</v>
      </c>
      <c r="HC135">
        <f t="shared" si="807"/>
        <v>1</v>
      </c>
      <c r="HD135">
        <f t="shared" si="808"/>
        <v>2</v>
      </c>
      <c r="HE135">
        <f t="shared" si="809"/>
        <v>3</v>
      </c>
      <c r="HF135">
        <f t="shared" si="810"/>
        <v>3</v>
      </c>
      <c r="HG135">
        <f t="shared" si="811"/>
        <v>3</v>
      </c>
      <c r="HH135">
        <f t="shared" si="812"/>
        <v>1</v>
      </c>
      <c r="HI135">
        <f t="shared" si="813"/>
        <v>-2</v>
      </c>
      <c r="HJ135">
        <f t="shared" si="814"/>
        <v>2</v>
      </c>
      <c r="HK135">
        <f t="shared" si="815"/>
        <v>2</v>
      </c>
      <c r="HL135">
        <f t="shared" si="816"/>
        <v>-1</v>
      </c>
      <c r="HM135">
        <f t="shared" si="817"/>
        <v>1</v>
      </c>
      <c r="HN135">
        <f t="shared" si="818"/>
        <v>2</v>
      </c>
      <c r="HO135">
        <f t="shared" si="819"/>
        <v>-1</v>
      </c>
      <c r="HP135">
        <f t="shared" si="820"/>
        <v>2</v>
      </c>
      <c r="HQ135">
        <f t="shared" si="821"/>
        <v>3</v>
      </c>
      <c r="HR135">
        <f t="shared" si="822"/>
        <v>3</v>
      </c>
      <c r="HS135">
        <f t="shared" si="823"/>
        <v>5</v>
      </c>
      <c r="HT135" t="b">
        <f t="shared" si="824"/>
        <v>0</v>
      </c>
      <c r="HU135" t="b">
        <f t="shared" si="825"/>
        <v>0</v>
      </c>
      <c r="HV135" t="b">
        <f t="shared" si="826"/>
        <v>0</v>
      </c>
      <c r="HW135" t="b">
        <f t="shared" si="827"/>
        <v>0</v>
      </c>
      <c r="HX135" t="b">
        <f t="shared" si="828"/>
        <v>0</v>
      </c>
      <c r="HY135" t="b">
        <f t="shared" si="829"/>
        <v>0</v>
      </c>
      <c r="HZ135" t="b">
        <f t="shared" si="830"/>
        <v>0</v>
      </c>
      <c r="IA135" t="b">
        <f t="shared" si="831"/>
        <v>0</v>
      </c>
      <c r="IB135" t="b">
        <f t="shared" si="832"/>
        <v>0</v>
      </c>
      <c r="IC135" t="b">
        <f t="shared" si="833"/>
        <v>0</v>
      </c>
      <c r="ID135" t="b">
        <f t="shared" si="834"/>
        <v>0</v>
      </c>
      <c r="IE135">
        <f t="shared" si="835"/>
        <v>0</v>
      </c>
      <c r="IF135">
        <f t="shared" si="836"/>
        <v>0</v>
      </c>
      <c r="IG135">
        <f t="shared" si="837"/>
        <v>0</v>
      </c>
      <c r="IH135">
        <f t="shared" si="838"/>
        <v>0</v>
      </c>
      <c r="II135">
        <f t="shared" si="839"/>
        <v>0</v>
      </c>
      <c r="IJ135">
        <f t="shared" si="840"/>
        <v>0</v>
      </c>
      <c r="IK135">
        <f t="shared" si="841"/>
        <v>0</v>
      </c>
      <c r="IL135">
        <f t="shared" si="842"/>
        <v>0</v>
      </c>
      <c r="IM135">
        <f t="shared" si="843"/>
        <v>0</v>
      </c>
      <c r="IN135" t="b">
        <f t="shared" si="844"/>
        <v>0</v>
      </c>
      <c r="IO135">
        <f t="shared" si="845"/>
        <v>0</v>
      </c>
      <c r="IP135">
        <f t="shared" si="846"/>
        <v>0</v>
      </c>
      <c r="IQ135" t="b">
        <f t="shared" si="847"/>
        <v>0</v>
      </c>
      <c r="IR135" t="b">
        <f t="shared" si="848"/>
        <v>0</v>
      </c>
      <c r="IS135">
        <f t="shared" si="849"/>
        <v>0</v>
      </c>
      <c r="IT135" t="b">
        <f t="shared" si="850"/>
        <v>0</v>
      </c>
      <c r="IU135">
        <f t="shared" si="851"/>
        <v>0</v>
      </c>
      <c r="IV135">
        <f t="shared" si="852"/>
        <v>0</v>
      </c>
      <c r="IW135" t="b">
        <f t="shared" si="853"/>
        <v>0</v>
      </c>
      <c r="IX135">
        <f t="shared" si="854"/>
        <v>0</v>
      </c>
      <c r="IY135" t="b">
        <f t="shared" si="855"/>
        <v>0</v>
      </c>
      <c r="IZ135" t="b">
        <f t="shared" si="856"/>
        <v>0</v>
      </c>
      <c r="JA135" t="b">
        <f t="shared" si="857"/>
        <v>0</v>
      </c>
      <c r="JB135" t="b">
        <f t="shared" si="858"/>
        <v>0</v>
      </c>
      <c r="JC135" t="b">
        <f t="shared" si="859"/>
        <v>0</v>
      </c>
      <c r="JD135" t="b">
        <f t="shared" si="860"/>
        <v>0</v>
      </c>
      <c r="JE135" t="b">
        <f t="shared" si="861"/>
        <v>0</v>
      </c>
      <c r="JF135" t="b">
        <f t="shared" si="862"/>
        <v>0</v>
      </c>
      <c r="JG135" t="b">
        <f t="shared" si="863"/>
        <v>0</v>
      </c>
      <c r="JH135" t="b">
        <f t="shared" si="864"/>
        <v>0</v>
      </c>
      <c r="JI135" t="b">
        <f t="shared" si="865"/>
        <v>0</v>
      </c>
      <c r="JJ135" t="b">
        <f t="shared" si="866"/>
        <v>0</v>
      </c>
      <c r="JK135" t="b">
        <f t="shared" si="867"/>
        <v>0</v>
      </c>
      <c r="JL135">
        <f t="shared" si="868"/>
        <v>0</v>
      </c>
      <c r="JM135" t="b">
        <f t="shared" si="869"/>
        <v>0</v>
      </c>
      <c r="JN135" t="b">
        <f t="shared" si="870"/>
        <v>0</v>
      </c>
      <c r="JO135" t="b">
        <f t="shared" si="871"/>
        <v>0</v>
      </c>
      <c r="JP135" t="b">
        <f t="shared" si="872"/>
        <v>0</v>
      </c>
      <c r="JQ135" t="b">
        <f t="shared" si="873"/>
        <v>0</v>
      </c>
      <c r="JR135" t="b">
        <f t="shared" si="874"/>
        <v>0</v>
      </c>
      <c r="JS135" t="b">
        <f t="shared" si="875"/>
        <v>0</v>
      </c>
      <c r="JT135">
        <f t="shared" si="876"/>
        <v>0</v>
      </c>
      <c r="JU135">
        <f t="shared" si="877"/>
        <v>0</v>
      </c>
      <c r="JV135">
        <f t="shared" si="878"/>
        <v>0</v>
      </c>
      <c r="JW135">
        <f t="shared" si="879"/>
        <v>0</v>
      </c>
      <c r="JX135" t="b">
        <f t="shared" si="880"/>
        <v>0</v>
      </c>
      <c r="JY135">
        <f t="shared" si="881"/>
        <v>0</v>
      </c>
      <c r="JZ135" t="b">
        <f t="shared" si="882"/>
        <v>0</v>
      </c>
      <c r="KA135" t="b">
        <f t="shared" si="883"/>
        <v>0</v>
      </c>
      <c r="KC135" t="b">
        <f t="shared" si="884"/>
        <v>0</v>
      </c>
      <c r="KD135" t="b">
        <f t="shared" si="885"/>
        <v>0</v>
      </c>
      <c r="KE135">
        <f t="shared" si="886"/>
        <v>0</v>
      </c>
      <c r="KF135" t="b">
        <f t="shared" si="887"/>
        <v>0</v>
      </c>
      <c r="KG135" t="b">
        <f t="shared" si="888"/>
        <v>0</v>
      </c>
      <c r="KH135" t="b">
        <f t="shared" si="889"/>
        <v>0</v>
      </c>
      <c r="KI135" t="b">
        <f t="shared" si="890"/>
        <v>0</v>
      </c>
      <c r="KJ135" t="b">
        <f t="shared" si="891"/>
        <v>0</v>
      </c>
      <c r="KK135">
        <f>EA135</f>
        <v>0</v>
      </c>
      <c r="KL135" t="b">
        <f t="shared" si="892"/>
        <v>0</v>
      </c>
      <c r="KM135" t="b">
        <f t="shared" si="893"/>
        <v>0</v>
      </c>
      <c r="KN135" t="b">
        <f t="shared" si="894"/>
        <v>0</v>
      </c>
      <c r="KO135" t="b">
        <f t="shared" si="895"/>
        <v>0</v>
      </c>
      <c r="KP135" t="b">
        <f t="shared" si="896"/>
        <v>0</v>
      </c>
      <c r="KQ135" t="b">
        <f t="shared" si="897"/>
        <v>0</v>
      </c>
      <c r="KR135" t="b">
        <f t="shared" si="898"/>
        <v>0</v>
      </c>
      <c r="KS135" t="b">
        <f t="shared" si="899"/>
        <v>0</v>
      </c>
      <c r="KT135" t="b">
        <f t="shared" si="900"/>
        <v>0</v>
      </c>
      <c r="KU135" t="b">
        <f t="shared" si="901"/>
        <v>0</v>
      </c>
      <c r="KV135" t="b">
        <f t="shared" si="902"/>
        <v>0</v>
      </c>
      <c r="KW135" t="b">
        <f t="shared" si="903"/>
        <v>0</v>
      </c>
      <c r="KX135" t="b">
        <f t="shared" si="904"/>
        <v>0</v>
      </c>
      <c r="KY135" t="b">
        <f t="shared" si="905"/>
        <v>0</v>
      </c>
      <c r="KZ135" t="b">
        <f t="shared" si="906"/>
        <v>0</v>
      </c>
      <c r="LA135" t="b">
        <f t="shared" si="907"/>
        <v>0</v>
      </c>
      <c r="LB135" t="b">
        <f t="shared" si="908"/>
        <v>0</v>
      </c>
      <c r="LC135" t="b">
        <f t="shared" si="909"/>
        <v>0</v>
      </c>
      <c r="LD135" t="b">
        <f t="shared" si="910"/>
        <v>0</v>
      </c>
      <c r="LE135" t="b">
        <f t="shared" si="911"/>
        <v>0</v>
      </c>
      <c r="LF135" t="b">
        <f t="shared" si="912"/>
        <v>0</v>
      </c>
      <c r="LG135" t="b">
        <f t="shared" si="913"/>
        <v>0</v>
      </c>
      <c r="LH135" t="b">
        <f t="shared" si="914"/>
        <v>0</v>
      </c>
      <c r="LI135" t="b">
        <f t="shared" si="915"/>
        <v>0</v>
      </c>
      <c r="LJ135" t="b">
        <f t="shared" si="916"/>
        <v>0</v>
      </c>
      <c r="LK135" t="b">
        <f t="shared" si="917"/>
        <v>0</v>
      </c>
      <c r="LL135" t="b">
        <f t="shared" si="918"/>
        <v>0</v>
      </c>
      <c r="LM135" t="b">
        <f t="shared" si="919"/>
        <v>0</v>
      </c>
      <c r="LN135" t="b">
        <f t="shared" si="920"/>
        <v>0</v>
      </c>
      <c r="LO135" t="b">
        <f t="shared" si="921"/>
        <v>0</v>
      </c>
      <c r="LP135" t="b">
        <f t="shared" si="922"/>
        <v>0</v>
      </c>
      <c r="LQ135" t="b">
        <f t="shared" si="923"/>
        <v>0</v>
      </c>
      <c r="LR135" t="b">
        <f t="shared" si="924"/>
        <v>0</v>
      </c>
      <c r="LS135" t="b">
        <f t="shared" si="925"/>
        <v>0</v>
      </c>
      <c r="LT135" t="b">
        <f t="shared" si="926"/>
        <v>0</v>
      </c>
      <c r="LU135" t="b">
        <f t="shared" si="927"/>
        <v>0</v>
      </c>
      <c r="LW135">
        <f t="shared" si="928"/>
        <v>2</v>
      </c>
      <c r="LX135" s="24">
        <f t="shared" si="762"/>
        <v>1</v>
      </c>
      <c r="LY135">
        <f t="shared" si="929"/>
        <v>2.5</v>
      </c>
      <c r="LZ135" s="25">
        <f t="shared" si="930"/>
        <v>1</v>
      </c>
      <c r="MA135">
        <f t="shared" si="931"/>
        <v>2</v>
      </c>
      <c r="MB135">
        <f t="shared" si="763"/>
        <v>1</v>
      </c>
      <c r="MC135">
        <f t="shared" si="932"/>
        <v>2</v>
      </c>
      <c r="MD135">
        <f t="shared" si="761"/>
        <v>1</v>
      </c>
      <c r="ME135">
        <f t="shared" si="933"/>
        <v>2.5</v>
      </c>
      <c r="MF135">
        <f t="shared" si="764"/>
        <v>1</v>
      </c>
      <c r="MG135">
        <f t="shared" si="934"/>
        <v>2.5</v>
      </c>
      <c r="MH135">
        <f t="shared" si="935"/>
        <v>1</v>
      </c>
      <c r="MI135">
        <f t="shared" si="936"/>
        <v>2.5</v>
      </c>
      <c r="MJ135" s="25">
        <f t="shared" si="937"/>
        <v>1</v>
      </c>
      <c r="MK135">
        <f t="shared" si="938"/>
        <v>4.8</v>
      </c>
      <c r="ML135">
        <f t="shared" si="939"/>
        <v>1</v>
      </c>
      <c r="MM135">
        <f t="shared" si="940"/>
        <v>1</v>
      </c>
      <c r="MN135">
        <f t="shared" si="755"/>
        <v>1</v>
      </c>
      <c r="MO135">
        <f t="shared" si="941"/>
        <v>0</v>
      </c>
      <c r="MP135" t="str">
        <f t="shared" si="942"/>
        <v>CHECK</v>
      </c>
      <c r="MQ135" t="e">
        <f t="shared" si="943"/>
        <v>#DIV/0!</v>
      </c>
      <c r="MR135" t="str">
        <f t="shared" ref="MR135:MR140" si="950">IF(OR(ISNUMBER(SEARCH(IY135,"FALSE")),ISNUMBER(SEARCH(IZ135,"FALSE")),ISNUMBER(SEARCH(JA135,"FALSE")),ISNUMBER(SEARCH(JB135,"FALSE")),ISNUMBER(SEARCH(JC135,"FALSE")),ISNUMBER(SEARCH(JD135,"FALSE")),ISNUMBER(SEARCH(JE135,"FALSE")),ISNUMBER(SEARCH(JF135,"FALSE")),ISNUMBER(SEARCH(JN135,"FALSE")),ISNUMBER(SEARCH(JO135,"FALSE")),ISNUMBER(SEARCH(JP135,"FALSE")),ISNUMBER(SEARCH(JQ135,"FALSE")),ISNUMBER(SEARCH(JR135,"FALSE")),ISNUMBER(SEARCH(JS135,"FALSE"))),"CHECK",1)</f>
        <v>CHECK</v>
      </c>
      <c r="MS135">
        <f t="shared" si="944"/>
        <v>0</v>
      </c>
      <c r="MT135" t="str">
        <f>IF(OR(ISNUMBER(SEARCH(JG135,"FALSE")),ISNUMBER(SEARCH(JH135,"FALSE")),ISNUMBER(SEARCH(JT135,"FALSE")),ISNUMBER(SEARCH(JU135,"FALSE")),ISNUMBER(SEARCH(JV135,"FALSE")),ISNUMBER(SEARCH(JW135,"FALSE")),ISNUMBER(SEARCH(JX135,"FALSE")),ISNUMBER(SEARCH(JY135,"FALSE")),ISNUMBER(SEARCH(JZ135,"FALSE")),ISNUMBER(SEARCH(KA135,"FALSE")),ISNUMBER(SEARCH(KC135,"FALSE"))),"CHECK",1)</f>
        <v>CHECK</v>
      </c>
      <c r="MU135">
        <f t="shared" si="945"/>
        <v>0</v>
      </c>
      <c r="MV135" t="str">
        <f>IF(OR(ISNUMBER(SEARCH(JI135,"FALSE")),ISNUMBER(SEARCH(JJ135,"FALSE")),ISNUMBER(SEARCH(JK135,"FALSE")),ISNUMBER(SEARCH(JL135,"FALSE")),ISNUMBER(SEARCH(JM135,"FALSE")),ISNUMBER(SEARCH(KD135,"FALSE")),ISNUMBER(SEARCH(KE135,"FALSE")),ISNUMBER(SEARCH(KF135,"FALSE")),ISNUMBER(SEARCH(KG135,"FALSE")),ISNUMBER(SEARCH(KH135,"FALSE")),ISNUMBER(SEARCH(KI135,"FALSE")),ISNUMBER(SEARCH(KJ135,"FALSE")),ISNUMBER(SEARCH(KK135,"FALSE"))),"CHECK",1)</f>
        <v>CHECK</v>
      </c>
      <c r="MW135" t="e">
        <f t="shared" si="946"/>
        <v>#DIV/0!</v>
      </c>
      <c r="MX135" t="str">
        <f t="shared" si="948"/>
        <v>CHECK</v>
      </c>
      <c r="MY135">
        <f t="shared" si="947"/>
        <v>3.25</v>
      </c>
      <c r="MZ135" t="str">
        <f t="shared" si="949"/>
        <v>CHECK</v>
      </c>
    </row>
    <row r="136" spans="1:364" ht="16">
      <c r="A136" t="s">
        <v>273</v>
      </c>
      <c r="B136" t="s">
        <v>837</v>
      </c>
      <c r="C136">
        <v>92</v>
      </c>
      <c r="FM136" t="b">
        <f t="shared" si="765"/>
        <v>0</v>
      </c>
      <c r="FN136" t="b">
        <f t="shared" si="766"/>
        <v>0</v>
      </c>
      <c r="FO136" t="b">
        <f t="shared" si="767"/>
        <v>0</v>
      </c>
      <c r="FP136" t="b">
        <f t="shared" si="768"/>
        <v>0</v>
      </c>
      <c r="FQ136" t="b">
        <f t="shared" si="769"/>
        <v>0</v>
      </c>
      <c r="FR136" t="b">
        <f t="shared" si="770"/>
        <v>0</v>
      </c>
      <c r="FS136" t="b">
        <f t="shared" si="771"/>
        <v>0</v>
      </c>
      <c r="FT136" t="b">
        <f t="shared" si="772"/>
        <v>0</v>
      </c>
      <c r="FU136" t="b">
        <f t="shared" si="773"/>
        <v>0</v>
      </c>
      <c r="FV136" t="b">
        <f t="shared" si="774"/>
        <v>0</v>
      </c>
      <c r="FW136" t="b">
        <f t="shared" si="775"/>
        <v>0</v>
      </c>
      <c r="FX136" t="b">
        <f t="shared" si="776"/>
        <v>0</v>
      </c>
      <c r="FY136" t="b">
        <f t="shared" si="777"/>
        <v>0</v>
      </c>
      <c r="FZ136" t="b">
        <f t="shared" si="778"/>
        <v>0</v>
      </c>
      <c r="GA136" t="b">
        <f t="shared" si="779"/>
        <v>0</v>
      </c>
      <c r="GB136" t="b">
        <f t="shared" si="780"/>
        <v>0</v>
      </c>
      <c r="GC136" t="b">
        <f t="shared" si="781"/>
        <v>0</v>
      </c>
      <c r="GD136" t="b">
        <f t="shared" si="782"/>
        <v>0</v>
      </c>
      <c r="GE136" t="b">
        <f t="shared" si="783"/>
        <v>0</v>
      </c>
      <c r="GF136" t="b">
        <f t="shared" si="784"/>
        <v>0</v>
      </c>
      <c r="GG136" t="b">
        <f t="shared" si="785"/>
        <v>0</v>
      </c>
      <c r="GH136" t="b">
        <f t="shared" si="786"/>
        <v>0</v>
      </c>
      <c r="GI136" t="b">
        <f t="shared" si="787"/>
        <v>0</v>
      </c>
      <c r="GJ136" t="b">
        <f t="shared" si="788"/>
        <v>0</v>
      </c>
      <c r="GK136" t="b">
        <f t="shared" si="789"/>
        <v>0</v>
      </c>
      <c r="GL136" t="b">
        <f t="shared" si="790"/>
        <v>0</v>
      </c>
      <c r="GM136" t="b">
        <f t="shared" si="791"/>
        <v>0</v>
      </c>
      <c r="GN136" t="b">
        <f t="shared" si="792"/>
        <v>0</v>
      </c>
      <c r="GO136" t="b">
        <f t="shared" si="793"/>
        <v>0</v>
      </c>
      <c r="GP136" t="b">
        <f t="shared" si="794"/>
        <v>0</v>
      </c>
      <c r="GQ136" t="b">
        <f t="shared" si="795"/>
        <v>0</v>
      </c>
      <c r="GR136">
        <f t="shared" si="796"/>
        <v>0</v>
      </c>
      <c r="GS136">
        <f t="shared" si="797"/>
        <v>0</v>
      </c>
      <c r="GT136" t="b">
        <f t="shared" si="798"/>
        <v>0</v>
      </c>
      <c r="GU136">
        <f t="shared" si="799"/>
        <v>0</v>
      </c>
      <c r="GV136">
        <f t="shared" si="800"/>
        <v>0</v>
      </c>
      <c r="GW136" t="b">
        <f t="shared" si="801"/>
        <v>0</v>
      </c>
      <c r="GX136" t="b">
        <f t="shared" si="802"/>
        <v>0</v>
      </c>
      <c r="GY136" t="b">
        <f t="shared" si="803"/>
        <v>0</v>
      </c>
      <c r="GZ136" t="b">
        <f t="shared" si="804"/>
        <v>0</v>
      </c>
      <c r="HA136" t="b">
        <f t="shared" si="805"/>
        <v>0</v>
      </c>
      <c r="HB136" t="b">
        <f t="shared" si="806"/>
        <v>0</v>
      </c>
      <c r="HC136" t="b">
        <f t="shared" si="807"/>
        <v>0</v>
      </c>
      <c r="HD136" t="b">
        <f t="shared" si="808"/>
        <v>0</v>
      </c>
      <c r="HE136" t="b">
        <f t="shared" si="809"/>
        <v>0</v>
      </c>
      <c r="HF136" t="b">
        <f t="shared" si="810"/>
        <v>0</v>
      </c>
      <c r="HG136" t="b">
        <f t="shared" si="811"/>
        <v>0</v>
      </c>
      <c r="HH136" t="b">
        <f t="shared" si="812"/>
        <v>0</v>
      </c>
      <c r="HI136" t="b">
        <f t="shared" si="813"/>
        <v>0</v>
      </c>
      <c r="HJ136" t="b">
        <f t="shared" si="814"/>
        <v>0</v>
      </c>
      <c r="HK136" t="b">
        <f t="shared" si="815"/>
        <v>0</v>
      </c>
      <c r="HL136" t="b">
        <f t="shared" si="816"/>
        <v>0</v>
      </c>
      <c r="HM136" t="b">
        <f t="shared" si="817"/>
        <v>0</v>
      </c>
      <c r="HN136" t="b">
        <f t="shared" si="818"/>
        <v>0</v>
      </c>
      <c r="HO136" t="b">
        <f t="shared" si="819"/>
        <v>0</v>
      </c>
      <c r="HP136" t="b">
        <f t="shared" si="820"/>
        <v>0</v>
      </c>
      <c r="HQ136" t="b">
        <f t="shared" si="821"/>
        <v>0</v>
      </c>
      <c r="HR136" t="b">
        <f t="shared" si="822"/>
        <v>0</v>
      </c>
      <c r="HS136" t="b">
        <f t="shared" si="823"/>
        <v>0</v>
      </c>
      <c r="HT136" t="b">
        <f t="shared" si="824"/>
        <v>0</v>
      </c>
      <c r="HU136" t="b">
        <f t="shared" si="825"/>
        <v>0</v>
      </c>
      <c r="HV136" t="b">
        <f t="shared" si="826"/>
        <v>0</v>
      </c>
      <c r="HW136" t="b">
        <f t="shared" si="827"/>
        <v>0</v>
      </c>
      <c r="HX136" t="b">
        <f t="shared" si="828"/>
        <v>0</v>
      </c>
      <c r="HY136" t="b">
        <f t="shared" si="829"/>
        <v>0</v>
      </c>
      <c r="HZ136" t="b">
        <f t="shared" si="830"/>
        <v>0</v>
      </c>
      <c r="IA136" t="b">
        <f t="shared" si="831"/>
        <v>0</v>
      </c>
      <c r="IB136" t="b">
        <f t="shared" si="832"/>
        <v>0</v>
      </c>
      <c r="IC136" t="b">
        <f t="shared" si="833"/>
        <v>0</v>
      </c>
      <c r="ID136" t="b">
        <f t="shared" si="834"/>
        <v>0</v>
      </c>
      <c r="IE136">
        <f t="shared" si="835"/>
        <v>0</v>
      </c>
      <c r="IF136">
        <f t="shared" si="836"/>
        <v>0</v>
      </c>
      <c r="IG136">
        <f t="shared" si="837"/>
        <v>0</v>
      </c>
      <c r="IH136">
        <f t="shared" si="838"/>
        <v>0</v>
      </c>
      <c r="II136">
        <f t="shared" si="839"/>
        <v>0</v>
      </c>
      <c r="IJ136">
        <f t="shared" si="840"/>
        <v>0</v>
      </c>
      <c r="IK136">
        <f t="shared" si="841"/>
        <v>0</v>
      </c>
      <c r="IL136">
        <f t="shared" si="842"/>
        <v>0</v>
      </c>
      <c r="IM136">
        <f t="shared" si="843"/>
        <v>0</v>
      </c>
      <c r="IN136" t="b">
        <f t="shared" si="844"/>
        <v>0</v>
      </c>
      <c r="IO136">
        <f t="shared" si="845"/>
        <v>0</v>
      </c>
      <c r="IP136">
        <f t="shared" si="846"/>
        <v>0</v>
      </c>
      <c r="IQ136" t="b">
        <f t="shared" si="847"/>
        <v>0</v>
      </c>
      <c r="IR136" t="b">
        <f t="shared" si="848"/>
        <v>0</v>
      </c>
      <c r="IS136">
        <f t="shared" si="849"/>
        <v>0</v>
      </c>
      <c r="IT136" t="b">
        <f t="shared" si="850"/>
        <v>0</v>
      </c>
      <c r="IU136">
        <f t="shared" si="851"/>
        <v>0</v>
      </c>
      <c r="IV136">
        <f t="shared" si="852"/>
        <v>0</v>
      </c>
      <c r="IW136" t="b">
        <f t="shared" si="853"/>
        <v>0</v>
      </c>
      <c r="IX136">
        <f t="shared" si="854"/>
        <v>0</v>
      </c>
      <c r="IY136" t="b">
        <f t="shared" si="855"/>
        <v>0</v>
      </c>
      <c r="IZ136" t="b">
        <f t="shared" si="856"/>
        <v>0</v>
      </c>
      <c r="JA136" t="b">
        <f t="shared" si="857"/>
        <v>0</v>
      </c>
      <c r="JB136" t="b">
        <f t="shared" si="858"/>
        <v>0</v>
      </c>
      <c r="JC136" t="b">
        <f t="shared" si="859"/>
        <v>0</v>
      </c>
      <c r="JD136" t="b">
        <f t="shared" si="860"/>
        <v>0</v>
      </c>
      <c r="JE136" t="b">
        <f t="shared" si="861"/>
        <v>0</v>
      </c>
      <c r="JF136" t="b">
        <f t="shared" si="862"/>
        <v>0</v>
      </c>
      <c r="JG136" t="b">
        <f t="shared" si="863"/>
        <v>0</v>
      </c>
      <c r="JH136" t="b">
        <f t="shared" si="864"/>
        <v>0</v>
      </c>
      <c r="JI136" t="b">
        <f t="shared" si="865"/>
        <v>0</v>
      </c>
      <c r="JJ136" t="b">
        <f t="shared" si="866"/>
        <v>0</v>
      </c>
      <c r="JK136" t="b">
        <f t="shared" si="867"/>
        <v>0</v>
      </c>
      <c r="JL136">
        <f t="shared" si="868"/>
        <v>0</v>
      </c>
      <c r="JM136" t="b">
        <f t="shared" si="869"/>
        <v>0</v>
      </c>
      <c r="JN136" t="b">
        <f t="shared" si="870"/>
        <v>0</v>
      </c>
      <c r="JO136" t="b">
        <f t="shared" si="871"/>
        <v>0</v>
      </c>
      <c r="JP136" t="b">
        <f t="shared" si="872"/>
        <v>0</v>
      </c>
      <c r="JQ136" t="b">
        <f t="shared" si="873"/>
        <v>0</v>
      </c>
      <c r="JR136" t="b">
        <f t="shared" si="874"/>
        <v>0</v>
      </c>
      <c r="JS136" t="b">
        <f t="shared" si="875"/>
        <v>0</v>
      </c>
      <c r="JT136">
        <f t="shared" si="876"/>
        <v>0</v>
      </c>
      <c r="JU136">
        <f t="shared" si="877"/>
        <v>0</v>
      </c>
      <c r="JV136">
        <f t="shared" si="878"/>
        <v>0</v>
      </c>
      <c r="JW136">
        <f t="shared" si="879"/>
        <v>0</v>
      </c>
      <c r="JX136" t="b">
        <f t="shared" si="880"/>
        <v>0</v>
      </c>
      <c r="JY136">
        <f t="shared" si="881"/>
        <v>0</v>
      </c>
      <c r="JZ136" t="b">
        <f t="shared" si="882"/>
        <v>0</v>
      </c>
      <c r="KA136" t="b">
        <f t="shared" si="883"/>
        <v>0</v>
      </c>
      <c r="KC136" t="b">
        <f t="shared" si="884"/>
        <v>0</v>
      </c>
      <c r="KD136" t="b">
        <f t="shared" si="885"/>
        <v>0</v>
      </c>
      <c r="KE136">
        <f t="shared" si="886"/>
        <v>0</v>
      </c>
      <c r="KF136" t="b">
        <f t="shared" si="887"/>
        <v>0</v>
      </c>
      <c r="KG136" t="b">
        <f t="shared" si="888"/>
        <v>0</v>
      </c>
      <c r="KH136" t="b">
        <f t="shared" si="889"/>
        <v>0</v>
      </c>
      <c r="KI136" t="b">
        <f t="shared" si="890"/>
        <v>0</v>
      </c>
      <c r="KJ136" t="b">
        <f t="shared" si="891"/>
        <v>0</v>
      </c>
      <c r="KL136" t="b">
        <f t="shared" si="892"/>
        <v>0</v>
      </c>
      <c r="KM136" t="b">
        <f t="shared" si="893"/>
        <v>0</v>
      </c>
      <c r="KN136" t="b">
        <f t="shared" si="894"/>
        <v>0</v>
      </c>
      <c r="KO136" t="b">
        <f t="shared" si="895"/>
        <v>0</v>
      </c>
      <c r="KP136" t="b">
        <f t="shared" si="896"/>
        <v>0</v>
      </c>
      <c r="KQ136" t="b">
        <f t="shared" si="897"/>
        <v>0</v>
      </c>
      <c r="KR136" t="b">
        <f t="shared" si="898"/>
        <v>0</v>
      </c>
      <c r="KS136" t="b">
        <f t="shared" si="899"/>
        <v>0</v>
      </c>
      <c r="KT136" t="b">
        <f t="shared" si="900"/>
        <v>0</v>
      </c>
      <c r="KU136" t="b">
        <f t="shared" si="901"/>
        <v>0</v>
      </c>
      <c r="KV136" t="b">
        <f t="shared" si="902"/>
        <v>0</v>
      </c>
      <c r="KW136" t="b">
        <f t="shared" si="903"/>
        <v>0</v>
      </c>
      <c r="KX136" t="b">
        <f t="shared" si="904"/>
        <v>0</v>
      </c>
      <c r="KY136" t="b">
        <f t="shared" si="905"/>
        <v>0</v>
      </c>
      <c r="KZ136" t="b">
        <f t="shared" si="906"/>
        <v>0</v>
      </c>
      <c r="LA136" t="b">
        <f t="shared" si="907"/>
        <v>0</v>
      </c>
      <c r="LB136" t="b">
        <f t="shared" si="908"/>
        <v>0</v>
      </c>
      <c r="LC136" t="b">
        <f t="shared" si="909"/>
        <v>0</v>
      </c>
      <c r="LD136" t="b">
        <f t="shared" si="910"/>
        <v>0</v>
      </c>
      <c r="LE136" t="b">
        <f t="shared" si="911"/>
        <v>0</v>
      </c>
      <c r="LF136" t="b">
        <f t="shared" si="912"/>
        <v>0</v>
      </c>
      <c r="LG136" t="b">
        <f t="shared" si="913"/>
        <v>0</v>
      </c>
      <c r="LH136" t="b">
        <f t="shared" si="914"/>
        <v>0</v>
      </c>
      <c r="LI136" t="b">
        <f t="shared" si="915"/>
        <v>0</v>
      </c>
      <c r="LJ136" t="b">
        <f t="shared" si="916"/>
        <v>0</v>
      </c>
      <c r="LK136" t="b">
        <f t="shared" si="917"/>
        <v>0</v>
      </c>
      <c r="LL136" t="b">
        <f t="shared" si="918"/>
        <v>0</v>
      </c>
      <c r="LM136" t="b">
        <f t="shared" si="919"/>
        <v>0</v>
      </c>
      <c r="LN136" t="b">
        <f t="shared" si="920"/>
        <v>0</v>
      </c>
      <c r="LO136" t="b">
        <f t="shared" si="921"/>
        <v>0</v>
      </c>
      <c r="LP136" t="b">
        <f t="shared" si="922"/>
        <v>0</v>
      </c>
      <c r="LQ136" t="b">
        <f t="shared" si="923"/>
        <v>0</v>
      </c>
      <c r="LR136" t="b">
        <f t="shared" si="924"/>
        <v>0</v>
      </c>
      <c r="LS136" t="b">
        <f t="shared" si="925"/>
        <v>0</v>
      </c>
      <c r="LT136" t="b">
        <f t="shared" si="926"/>
        <v>0</v>
      </c>
      <c r="LU136" t="b">
        <f t="shared" si="927"/>
        <v>0</v>
      </c>
      <c r="LW136" t="e">
        <f t="shared" si="928"/>
        <v>#DIV/0!</v>
      </c>
      <c r="LX136" s="24" t="str">
        <f t="shared" si="762"/>
        <v>CHECK</v>
      </c>
      <c r="LY136" t="e">
        <f t="shared" si="929"/>
        <v>#DIV/0!</v>
      </c>
      <c r="LZ136" s="25" t="str">
        <f t="shared" si="930"/>
        <v>CHECK</v>
      </c>
      <c r="MA136" t="e">
        <f t="shared" si="931"/>
        <v>#DIV/0!</v>
      </c>
      <c r="MB136" t="str">
        <f t="shared" si="763"/>
        <v>CHECK</v>
      </c>
      <c r="MC136" t="e">
        <f t="shared" si="932"/>
        <v>#DIV/0!</v>
      </c>
      <c r="MD136" t="str">
        <f t="shared" si="761"/>
        <v>CHECK</v>
      </c>
      <c r="ME136" t="e">
        <f t="shared" si="933"/>
        <v>#DIV/0!</v>
      </c>
      <c r="MF136" t="str">
        <f t="shared" si="764"/>
        <v>CHECK</v>
      </c>
      <c r="MG136" t="e">
        <f t="shared" si="934"/>
        <v>#DIV/0!</v>
      </c>
      <c r="MH136" t="str">
        <f t="shared" si="935"/>
        <v>CHECK</v>
      </c>
      <c r="MI136" t="e">
        <f t="shared" si="936"/>
        <v>#DIV/0!</v>
      </c>
      <c r="MJ136" s="25" t="str">
        <f t="shared" si="937"/>
        <v>CHECK</v>
      </c>
      <c r="MK136">
        <f t="shared" si="938"/>
        <v>0</v>
      </c>
      <c r="ML136" t="str">
        <f t="shared" si="939"/>
        <v>CHECK</v>
      </c>
      <c r="MM136" t="e">
        <f t="shared" si="940"/>
        <v>#DIV/0!</v>
      </c>
      <c r="MN136" t="str">
        <f t="shared" si="755"/>
        <v>CHECK</v>
      </c>
      <c r="MO136">
        <f t="shared" si="941"/>
        <v>0</v>
      </c>
      <c r="MP136" t="str">
        <f t="shared" si="942"/>
        <v>CHECK</v>
      </c>
      <c r="MQ136" t="e">
        <f t="shared" si="943"/>
        <v>#DIV/0!</v>
      </c>
      <c r="MR136" t="str">
        <f t="shared" si="950"/>
        <v>CHECK</v>
      </c>
      <c r="MS136">
        <f t="shared" si="944"/>
        <v>0</v>
      </c>
      <c r="MT136" t="str">
        <f>IF(OR(ISNUMBER(SEARCH(JG136,"FALSE")),ISNUMBER(SEARCH(JH136,"FALSE")),ISNUMBER(SEARCH(JT136,"FALSE")),ISNUMBER(SEARCH(JU136,"FALSE")),ISNUMBER(SEARCH(JV136,"FALSE")),ISNUMBER(SEARCH(JW136,"FALSE")),ISNUMBER(SEARCH(JX136,"FALSE")),ISNUMBER(SEARCH(JY136,"FALSE")),ISNUMBER(SEARCH(JZ136,"FALSE")),ISNUMBER(SEARCH(KA136,"FALSE")),ISNUMBER(SEARCH(KC136,"FALSE"))),"CHECK",1)</f>
        <v>CHECK</v>
      </c>
      <c r="MU136">
        <f t="shared" si="945"/>
        <v>0</v>
      </c>
      <c r="MV136">
        <f>12/13</f>
        <v>0.92307692307692313</v>
      </c>
      <c r="MW136" t="e">
        <f t="shared" si="946"/>
        <v>#DIV/0!</v>
      </c>
      <c r="MX136" t="str">
        <f t="shared" si="948"/>
        <v>CHECK</v>
      </c>
      <c r="MY136" t="e">
        <f t="shared" si="947"/>
        <v>#DIV/0!</v>
      </c>
      <c r="MZ136" t="str">
        <f t="shared" si="949"/>
        <v>CHECK</v>
      </c>
    </row>
    <row r="137" spans="1:364" ht="16">
      <c r="A137" t="s">
        <v>709</v>
      </c>
      <c r="B137" t="s">
        <v>837</v>
      </c>
      <c r="C137">
        <v>92</v>
      </c>
      <c r="D137">
        <v>3</v>
      </c>
      <c r="E137">
        <v>3</v>
      </c>
      <c r="F137">
        <v>3</v>
      </c>
      <c r="G137">
        <v>4</v>
      </c>
      <c r="H137">
        <v>3</v>
      </c>
      <c r="I137">
        <v>4</v>
      </c>
      <c r="J137">
        <v>1</v>
      </c>
      <c r="K137">
        <v>1</v>
      </c>
      <c r="L137">
        <v>3</v>
      </c>
      <c r="M137">
        <v>3</v>
      </c>
      <c r="N137">
        <v>1</v>
      </c>
      <c r="O137">
        <v>1</v>
      </c>
      <c r="P137">
        <v>3</v>
      </c>
      <c r="Q137">
        <v>3</v>
      </c>
      <c r="R137">
        <v>4</v>
      </c>
      <c r="S137">
        <v>4</v>
      </c>
      <c r="T137">
        <v>2</v>
      </c>
      <c r="U137">
        <v>3</v>
      </c>
      <c r="FM137">
        <f t="shared" si="765"/>
        <v>2</v>
      </c>
      <c r="FN137">
        <f t="shared" si="766"/>
        <v>2</v>
      </c>
      <c r="FO137">
        <f t="shared" si="767"/>
        <v>2</v>
      </c>
      <c r="FP137">
        <f t="shared" si="768"/>
        <v>1</v>
      </c>
      <c r="FQ137">
        <f t="shared" si="769"/>
        <v>2</v>
      </c>
      <c r="FR137">
        <f t="shared" si="770"/>
        <v>1</v>
      </c>
      <c r="FS137">
        <f t="shared" si="771"/>
        <v>4</v>
      </c>
      <c r="FT137">
        <f t="shared" si="772"/>
        <v>4</v>
      </c>
      <c r="FU137">
        <f t="shared" si="773"/>
        <v>2</v>
      </c>
      <c r="FV137">
        <f t="shared" si="774"/>
        <v>2</v>
      </c>
      <c r="FW137">
        <f t="shared" si="775"/>
        <v>4</v>
      </c>
      <c r="FX137">
        <f t="shared" si="776"/>
        <v>4</v>
      </c>
      <c r="FY137">
        <f t="shared" si="777"/>
        <v>2</v>
      </c>
      <c r="FZ137">
        <f t="shared" si="778"/>
        <v>2</v>
      </c>
      <c r="GA137">
        <f t="shared" si="779"/>
        <v>1</v>
      </c>
      <c r="GB137">
        <f t="shared" si="780"/>
        <v>1</v>
      </c>
      <c r="GC137">
        <f t="shared" si="781"/>
        <v>3</v>
      </c>
      <c r="GD137">
        <f t="shared" si="782"/>
        <v>2</v>
      </c>
      <c r="GE137" t="b">
        <f t="shared" si="783"/>
        <v>0</v>
      </c>
      <c r="GF137" t="b">
        <f t="shared" si="784"/>
        <v>0</v>
      </c>
      <c r="GG137" t="b">
        <f t="shared" si="785"/>
        <v>0</v>
      </c>
      <c r="GH137" t="b">
        <f t="shared" si="786"/>
        <v>0</v>
      </c>
      <c r="GI137" t="b">
        <f t="shared" si="787"/>
        <v>0</v>
      </c>
      <c r="GJ137" t="b">
        <f t="shared" si="788"/>
        <v>0</v>
      </c>
      <c r="GK137" t="b">
        <f t="shared" si="789"/>
        <v>0</v>
      </c>
      <c r="GL137" t="b">
        <f t="shared" si="790"/>
        <v>0</v>
      </c>
      <c r="GM137" t="b">
        <f t="shared" si="791"/>
        <v>0</v>
      </c>
      <c r="GN137" t="b">
        <f t="shared" si="792"/>
        <v>0</v>
      </c>
      <c r="GO137" t="b">
        <f t="shared" si="793"/>
        <v>0</v>
      </c>
      <c r="GP137" t="b">
        <f t="shared" si="794"/>
        <v>0</v>
      </c>
      <c r="GQ137" t="b">
        <f t="shared" si="795"/>
        <v>0</v>
      </c>
      <c r="GR137">
        <f t="shared" si="796"/>
        <v>0</v>
      </c>
      <c r="GS137">
        <f t="shared" si="797"/>
        <v>0</v>
      </c>
      <c r="GT137" t="b">
        <f t="shared" si="798"/>
        <v>0</v>
      </c>
      <c r="GU137">
        <f t="shared" si="799"/>
        <v>0</v>
      </c>
      <c r="GV137">
        <f t="shared" si="800"/>
        <v>0</v>
      </c>
      <c r="GW137" t="b">
        <f t="shared" si="801"/>
        <v>0</v>
      </c>
      <c r="GX137" t="b">
        <f t="shared" si="802"/>
        <v>0</v>
      </c>
      <c r="GY137" t="b">
        <f t="shared" si="803"/>
        <v>0</v>
      </c>
      <c r="GZ137" t="b">
        <f t="shared" si="804"/>
        <v>0</v>
      </c>
      <c r="HA137" t="b">
        <f t="shared" si="805"/>
        <v>0</v>
      </c>
      <c r="HB137" t="b">
        <f t="shared" si="806"/>
        <v>0</v>
      </c>
      <c r="HC137" t="b">
        <f t="shared" si="807"/>
        <v>0</v>
      </c>
      <c r="HD137" t="b">
        <f t="shared" si="808"/>
        <v>0</v>
      </c>
      <c r="HE137" t="b">
        <f t="shared" si="809"/>
        <v>0</v>
      </c>
      <c r="HF137" t="b">
        <f t="shared" si="810"/>
        <v>0</v>
      </c>
      <c r="HG137" t="b">
        <f t="shared" si="811"/>
        <v>0</v>
      </c>
      <c r="HH137" t="b">
        <f t="shared" si="812"/>
        <v>0</v>
      </c>
      <c r="HI137" t="b">
        <f t="shared" si="813"/>
        <v>0</v>
      </c>
      <c r="HJ137" t="b">
        <f t="shared" si="814"/>
        <v>0</v>
      </c>
      <c r="HK137" t="b">
        <f t="shared" si="815"/>
        <v>0</v>
      </c>
      <c r="HL137" t="b">
        <f t="shared" si="816"/>
        <v>0</v>
      </c>
      <c r="HM137" t="b">
        <f t="shared" si="817"/>
        <v>0</v>
      </c>
      <c r="HN137" t="b">
        <f t="shared" si="818"/>
        <v>0</v>
      </c>
      <c r="HO137" t="b">
        <f t="shared" si="819"/>
        <v>0</v>
      </c>
      <c r="HP137" t="b">
        <f t="shared" si="820"/>
        <v>0</v>
      </c>
      <c r="HQ137" t="b">
        <f t="shared" si="821"/>
        <v>0</v>
      </c>
      <c r="HR137" t="b">
        <f t="shared" si="822"/>
        <v>0</v>
      </c>
      <c r="HS137" t="b">
        <f t="shared" si="823"/>
        <v>0</v>
      </c>
      <c r="HT137" t="b">
        <f t="shared" si="824"/>
        <v>0</v>
      </c>
      <c r="HU137" t="b">
        <f t="shared" si="825"/>
        <v>0</v>
      </c>
      <c r="HV137" t="b">
        <f t="shared" si="826"/>
        <v>0</v>
      </c>
      <c r="HW137" t="b">
        <f t="shared" si="827"/>
        <v>0</v>
      </c>
      <c r="HX137" t="b">
        <f t="shared" si="828"/>
        <v>0</v>
      </c>
      <c r="HY137" t="b">
        <f t="shared" si="829"/>
        <v>0</v>
      </c>
      <c r="HZ137" t="b">
        <f t="shared" si="830"/>
        <v>0</v>
      </c>
      <c r="IA137" t="b">
        <f t="shared" si="831"/>
        <v>0</v>
      </c>
      <c r="IB137" t="b">
        <f t="shared" si="832"/>
        <v>0</v>
      </c>
      <c r="IC137" t="b">
        <f t="shared" si="833"/>
        <v>0</v>
      </c>
      <c r="ID137" t="b">
        <f t="shared" si="834"/>
        <v>0</v>
      </c>
      <c r="IE137">
        <f t="shared" si="835"/>
        <v>0</v>
      </c>
      <c r="IF137">
        <f t="shared" si="836"/>
        <v>0</v>
      </c>
      <c r="IG137">
        <f t="shared" si="837"/>
        <v>0</v>
      </c>
      <c r="IH137">
        <f t="shared" si="838"/>
        <v>0</v>
      </c>
      <c r="II137">
        <f t="shared" si="839"/>
        <v>0</v>
      </c>
      <c r="IJ137">
        <f t="shared" si="840"/>
        <v>0</v>
      </c>
      <c r="IK137">
        <f t="shared" si="841"/>
        <v>0</v>
      </c>
      <c r="IL137">
        <f t="shared" si="842"/>
        <v>0</v>
      </c>
      <c r="IM137">
        <f t="shared" si="843"/>
        <v>0</v>
      </c>
      <c r="IN137" t="b">
        <f t="shared" si="844"/>
        <v>0</v>
      </c>
      <c r="IO137">
        <f t="shared" si="845"/>
        <v>0</v>
      </c>
      <c r="IP137">
        <f t="shared" si="846"/>
        <v>0</v>
      </c>
      <c r="IQ137" t="b">
        <f t="shared" si="847"/>
        <v>0</v>
      </c>
      <c r="IR137" t="b">
        <f t="shared" si="848"/>
        <v>0</v>
      </c>
      <c r="IS137">
        <f t="shared" si="849"/>
        <v>0</v>
      </c>
      <c r="IT137" t="b">
        <f t="shared" si="850"/>
        <v>0</v>
      </c>
      <c r="IU137">
        <f t="shared" si="851"/>
        <v>0</v>
      </c>
      <c r="IV137">
        <f t="shared" si="852"/>
        <v>0</v>
      </c>
      <c r="IW137" t="b">
        <f t="shared" si="853"/>
        <v>0</v>
      </c>
      <c r="IX137">
        <f t="shared" si="854"/>
        <v>0</v>
      </c>
      <c r="IY137" t="b">
        <f t="shared" si="855"/>
        <v>0</v>
      </c>
      <c r="IZ137" t="b">
        <f t="shared" si="856"/>
        <v>0</v>
      </c>
      <c r="JA137" t="b">
        <f t="shared" si="857"/>
        <v>0</v>
      </c>
      <c r="JB137" t="b">
        <f t="shared" si="858"/>
        <v>0</v>
      </c>
      <c r="JC137" t="b">
        <f t="shared" si="859"/>
        <v>0</v>
      </c>
      <c r="JD137" t="b">
        <f t="shared" si="860"/>
        <v>0</v>
      </c>
      <c r="JE137" t="b">
        <f t="shared" si="861"/>
        <v>0</v>
      </c>
      <c r="JF137" t="b">
        <f t="shared" si="862"/>
        <v>0</v>
      </c>
      <c r="JG137" t="b">
        <f t="shared" si="863"/>
        <v>0</v>
      </c>
      <c r="JH137" t="b">
        <f t="shared" si="864"/>
        <v>0</v>
      </c>
      <c r="JI137" t="b">
        <f t="shared" si="865"/>
        <v>0</v>
      </c>
      <c r="JJ137" t="b">
        <f t="shared" si="866"/>
        <v>0</v>
      </c>
      <c r="JK137" t="b">
        <f t="shared" si="867"/>
        <v>0</v>
      </c>
      <c r="JL137">
        <f t="shared" si="868"/>
        <v>0</v>
      </c>
      <c r="JM137" t="b">
        <f t="shared" si="869"/>
        <v>0</v>
      </c>
      <c r="JN137" t="b">
        <f t="shared" si="870"/>
        <v>0</v>
      </c>
      <c r="JO137" t="b">
        <f t="shared" si="871"/>
        <v>0</v>
      </c>
      <c r="JP137" t="b">
        <f t="shared" si="872"/>
        <v>0</v>
      </c>
      <c r="JQ137" t="b">
        <f t="shared" si="873"/>
        <v>0</v>
      </c>
      <c r="JR137" t="b">
        <f t="shared" si="874"/>
        <v>0</v>
      </c>
      <c r="JS137" t="b">
        <f t="shared" si="875"/>
        <v>0</v>
      </c>
      <c r="JT137">
        <f t="shared" si="876"/>
        <v>0</v>
      </c>
      <c r="JU137">
        <f t="shared" si="877"/>
        <v>0</v>
      </c>
      <c r="JV137">
        <f t="shared" si="878"/>
        <v>0</v>
      </c>
      <c r="JW137">
        <f t="shared" si="879"/>
        <v>0</v>
      </c>
      <c r="JX137" t="b">
        <f t="shared" si="880"/>
        <v>0</v>
      </c>
      <c r="JY137">
        <f t="shared" si="881"/>
        <v>0</v>
      </c>
      <c r="JZ137" t="b">
        <f t="shared" si="882"/>
        <v>0</v>
      </c>
      <c r="KA137" t="b">
        <f t="shared" si="883"/>
        <v>0</v>
      </c>
      <c r="KC137" t="b">
        <f t="shared" si="884"/>
        <v>0</v>
      </c>
      <c r="KD137" t="b">
        <f t="shared" si="885"/>
        <v>0</v>
      </c>
      <c r="KE137">
        <f t="shared" si="886"/>
        <v>0</v>
      </c>
      <c r="KF137" t="b">
        <f t="shared" si="887"/>
        <v>0</v>
      </c>
      <c r="KG137" t="b">
        <f t="shared" si="888"/>
        <v>0</v>
      </c>
      <c r="KH137" t="b">
        <f t="shared" si="889"/>
        <v>0</v>
      </c>
      <c r="KI137" t="b">
        <f t="shared" si="890"/>
        <v>0</v>
      </c>
      <c r="KJ137" t="b">
        <f t="shared" si="891"/>
        <v>0</v>
      </c>
      <c r="KK137">
        <f>EA137</f>
        <v>0</v>
      </c>
      <c r="KL137" t="b">
        <f t="shared" si="892"/>
        <v>0</v>
      </c>
      <c r="KM137" t="b">
        <f t="shared" si="893"/>
        <v>0</v>
      </c>
      <c r="KN137" t="b">
        <f t="shared" si="894"/>
        <v>0</v>
      </c>
      <c r="KO137" t="b">
        <f t="shared" si="895"/>
        <v>0</v>
      </c>
      <c r="KP137" t="b">
        <f t="shared" si="896"/>
        <v>0</v>
      </c>
      <c r="KQ137" t="b">
        <f t="shared" si="897"/>
        <v>0</v>
      </c>
      <c r="KR137" t="b">
        <f t="shared" si="898"/>
        <v>0</v>
      </c>
      <c r="KS137" t="b">
        <f t="shared" si="899"/>
        <v>0</v>
      </c>
      <c r="KT137" t="b">
        <f t="shared" si="900"/>
        <v>0</v>
      </c>
      <c r="KU137" t="b">
        <f t="shared" si="901"/>
        <v>0</v>
      </c>
      <c r="KV137" t="b">
        <f t="shared" si="902"/>
        <v>0</v>
      </c>
      <c r="KW137" t="b">
        <f t="shared" si="903"/>
        <v>0</v>
      </c>
      <c r="KX137" t="b">
        <f t="shared" si="904"/>
        <v>0</v>
      </c>
      <c r="KY137" t="b">
        <f t="shared" si="905"/>
        <v>0</v>
      </c>
      <c r="KZ137" t="b">
        <f t="shared" si="906"/>
        <v>0</v>
      </c>
      <c r="LA137" t="b">
        <f t="shared" si="907"/>
        <v>0</v>
      </c>
      <c r="LB137" t="b">
        <f t="shared" si="908"/>
        <v>0</v>
      </c>
      <c r="LC137" t="b">
        <f t="shared" si="909"/>
        <v>0</v>
      </c>
      <c r="LD137" t="b">
        <f t="shared" si="910"/>
        <v>0</v>
      </c>
      <c r="LE137" t="b">
        <f t="shared" si="911"/>
        <v>0</v>
      </c>
      <c r="LF137" t="b">
        <f t="shared" si="912"/>
        <v>0</v>
      </c>
      <c r="LG137" t="b">
        <f t="shared" si="913"/>
        <v>0</v>
      </c>
      <c r="LH137" t="b">
        <f t="shared" si="914"/>
        <v>0</v>
      </c>
      <c r="LI137" t="b">
        <f t="shared" si="915"/>
        <v>0</v>
      </c>
      <c r="LJ137" t="b">
        <f t="shared" si="916"/>
        <v>0</v>
      </c>
      <c r="LK137" t="b">
        <f t="shared" si="917"/>
        <v>0</v>
      </c>
      <c r="LL137" t="b">
        <f t="shared" si="918"/>
        <v>0</v>
      </c>
      <c r="LM137" t="b">
        <f t="shared" si="919"/>
        <v>0</v>
      </c>
      <c r="LN137" t="b">
        <f t="shared" si="920"/>
        <v>0</v>
      </c>
      <c r="LO137" t="b">
        <f t="shared" si="921"/>
        <v>0</v>
      </c>
      <c r="LP137" t="b">
        <f t="shared" si="922"/>
        <v>0</v>
      </c>
      <c r="LQ137" t="b">
        <f t="shared" si="923"/>
        <v>0</v>
      </c>
      <c r="LR137" t="b">
        <f t="shared" si="924"/>
        <v>0</v>
      </c>
      <c r="LS137" t="b">
        <f t="shared" si="925"/>
        <v>0</v>
      </c>
      <c r="LT137" t="b">
        <f t="shared" si="926"/>
        <v>0</v>
      </c>
      <c r="LU137" t="b">
        <f t="shared" si="927"/>
        <v>0</v>
      </c>
      <c r="LW137">
        <f t="shared" si="928"/>
        <v>1.5</v>
      </c>
      <c r="LX137" s="24" t="str">
        <f t="shared" si="762"/>
        <v>CHECK</v>
      </c>
      <c r="LY137">
        <f t="shared" si="929"/>
        <v>2.9</v>
      </c>
      <c r="LZ137" s="25" t="str">
        <f t="shared" si="930"/>
        <v>CHECK</v>
      </c>
      <c r="MA137">
        <f t="shared" si="931"/>
        <v>1</v>
      </c>
      <c r="MB137" t="str">
        <f t="shared" si="763"/>
        <v>CHECK</v>
      </c>
      <c r="MC137">
        <f t="shared" si="932"/>
        <v>1.6666666666666667</v>
      </c>
      <c r="MD137" t="str">
        <f t="shared" si="761"/>
        <v>CHECK</v>
      </c>
      <c r="ME137">
        <f t="shared" si="933"/>
        <v>2.5</v>
      </c>
      <c r="MF137">
        <f t="shared" si="764"/>
        <v>1</v>
      </c>
      <c r="MG137">
        <f t="shared" si="934"/>
        <v>3.3333333333333335</v>
      </c>
      <c r="MH137" t="str">
        <f t="shared" si="935"/>
        <v>CHECK</v>
      </c>
      <c r="MI137">
        <f t="shared" si="936"/>
        <v>3</v>
      </c>
      <c r="MJ137" s="25" t="str">
        <f t="shared" si="937"/>
        <v>CHECK</v>
      </c>
      <c r="MK137">
        <f t="shared" si="938"/>
        <v>0</v>
      </c>
      <c r="ML137" t="str">
        <f t="shared" si="939"/>
        <v>CHECK</v>
      </c>
      <c r="MM137" t="e">
        <f t="shared" si="940"/>
        <v>#DIV/0!</v>
      </c>
      <c r="MN137" t="str">
        <f t="shared" si="755"/>
        <v>CHECK</v>
      </c>
      <c r="MO137">
        <f t="shared" si="941"/>
        <v>0</v>
      </c>
      <c r="MP137" t="str">
        <f t="shared" si="942"/>
        <v>CHECK</v>
      </c>
      <c r="MQ137" t="e">
        <f t="shared" si="943"/>
        <v>#DIV/0!</v>
      </c>
      <c r="MR137" t="str">
        <f t="shared" si="950"/>
        <v>CHECK</v>
      </c>
      <c r="MS137">
        <f t="shared" si="944"/>
        <v>0</v>
      </c>
      <c r="MT137">
        <f>10/11</f>
        <v>0.90909090909090906</v>
      </c>
      <c r="MU137">
        <f t="shared" si="945"/>
        <v>0</v>
      </c>
      <c r="MV137" t="str">
        <f>IF(OR(ISNUMBER(SEARCH(JI137,"FALSE")),ISNUMBER(SEARCH(JJ137,"FALSE")),ISNUMBER(SEARCH(JK137,"FALSE")),ISNUMBER(SEARCH(JL137,"FALSE")),ISNUMBER(SEARCH(JM137,"FALSE")),ISNUMBER(SEARCH(KD137,"FALSE")),ISNUMBER(SEARCH(KE137,"FALSE")),ISNUMBER(SEARCH(KF137,"FALSE")),ISNUMBER(SEARCH(KG137,"FALSE")),ISNUMBER(SEARCH(KH137,"FALSE")),ISNUMBER(SEARCH(KI137,"FALSE")),ISNUMBER(SEARCH(KJ137,"FALSE")),ISNUMBER(SEARCH(KK137,"FALSE"))),"CHECK",1)</f>
        <v>CHECK</v>
      </c>
      <c r="MW137" t="e">
        <f t="shared" si="946"/>
        <v>#DIV/0!</v>
      </c>
      <c r="MX137" t="str">
        <f t="shared" si="948"/>
        <v>CHECK</v>
      </c>
      <c r="MY137" t="e">
        <f t="shared" si="947"/>
        <v>#DIV/0!</v>
      </c>
      <c r="MZ137" t="str">
        <f t="shared" si="949"/>
        <v>CHECK</v>
      </c>
    </row>
    <row r="138" spans="1:364" ht="16">
      <c r="A138" t="s">
        <v>712</v>
      </c>
      <c r="B138" t="s">
        <v>837</v>
      </c>
      <c r="C138">
        <v>92</v>
      </c>
      <c r="EB138">
        <v>1</v>
      </c>
      <c r="EC138">
        <v>2</v>
      </c>
      <c r="ED138">
        <v>3</v>
      </c>
      <c r="EE138">
        <v>2</v>
      </c>
      <c r="EF138">
        <v>3</v>
      </c>
      <c r="EG138">
        <v>2</v>
      </c>
      <c r="EH138">
        <v>3</v>
      </c>
      <c r="EI138">
        <v>1</v>
      </c>
      <c r="EJ138">
        <v>1</v>
      </c>
      <c r="EK138">
        <v>1</v>
      </c>
      <c r="EL138">
        <v>3</v>
      </c>
      <c r="EM138">
        <v>3</v>
      </c>
      <c r="EN138">
        <v>2</v>
      </c>
      <c r="EO138">
        <v>4</v>
      </c>
      <c r="EP138">
        <v>1</v>
      </c>
      <c r="EQ138">
        <v>4</v>
      </c>
      <c r="ER138">
        <v>4</v>
      </c>
      <c r="ES138">
        <v>1</v>
      </c>
      <c r="ET138">
        <v>2</v>
      </c>
      <c r="EU138">
        <v>1</v>
      </c>
      <c r="EV138">
        <v>2</v>
      </c>
      <c r="EW138">
        <v>1</v>
      </c>
      <c r="EX138">
        <v>3</v>
      </c>
      <c r="EY138">
        <v>4</v>
      </c>
      <c r="EZ138">
        <v>4</v>
      </c>
      <c r="FA138">
        <v>4</v>
      </c>
      <c r="FB138">
        <v>2</v>
      </c>
      <c r="FC138">
        <v>1</v>
      </c>
      <c r="FD138">
        <v>1</v>
      </c>
      <c r="FE138">
        <v>3</v>
      </c>
      <c r="FF138">
        <v>1</v>
      </c>
      <c r="FG138">
        <v>3</v>
      </c>
      <c r="FH138">
        <v>2</v>
      </c>
      <c r="FI138">
        <v>3</v>
      </c>
      <c r="FJ138">
        <v>2</v>
      </c>
      <c r="FK138">
        <v>3</v>
      </c>
      <c r="FM138" t="b">
        <f t="shared" si="765"/>
        <v>0</v>
      </c>
      <c r="FN138" t="b">
        <f t="shared" si="766"/>
        <v>0</v>
      </c>
      <c r="FO138" t="b">
        <f t="shared" si="767"/>
        <v>0</v>
      </c>
      <c r="FP138" t="b">
        <f t="shared" si="768"/>
        <v>0</v>
      </c>
      <c r="FQ138" t="b">
        <f t="shared" si="769"/>
        <v>0</v>
      </c>
      <c r="FR138" t="b">
        <f t="shared" si="770"/>
        <v>0</v>
      </c>
      <c r="FS138" t="b">
        <f t="shared" si="771"/>
        <v>0</v>
      </c>
      <c r="FT138" t="b">
        <f t="shared" si="772"/>
        <v>0</v>
      </c>
      <c r="FU138" t="b">
        <f t="shared" si="773"/>
        <v>0</v>
      </c>
      <c r="FV138" t="b">
        <f t="shared" si="774"/>
        <v>0</v>
      </c>
      <c r="FW138" t="b">
        <f t="shared" si="775"/>
        <v>0</v>
      </c>
      <c r="FX138" t="b">
        <f t="shared" si="776"/>
        <v>0</v>
      </c>
      <c r="FY138" t="b">
        <f t="shared" si="777"/>
        <v>0</v>
      </c>
      <c r="FZ138" t="b">
        <f t="shared" si="778"/>
        <v>0</v>
      </c>
      <c r="GA138" t="b">
        <f t="shared" si="779"/>
        <v>0</v>
      </c>
      <c r="GB138" t="b">
        <f t="shared" si="780"/>
        <v>0</v>
      </c>
      <c r="GC138" t="b">
        <f t="shared" si="781"/>
        <v>0</v>
      </c>
      <c r="GD138" t="b">
        <f t="shared" si="782"/>
        <v>0</v>
      </c>
      <c r="GE138" t="b">
        <f t="shared" si="783"/>
        <v>0</v>
      </c>
      <c r="GF138" t="b">
        <f t="shared" si="784"/>
        <v>0</v>
      </c>
      <c r="GG138" t="b">
        <f t="shared" si="785"/>
        <v>0</v>
      </c>
      <c r="GH138" t="b">
        <f t="shared" si="786"/>
        <v>0</v>
      </c>
      <c r="GI138" t="b">
        <f t="shared" si="787"/>
        <v>0</v>
      </c>
      <c r="GJ138" t="b">
        <f t="shared" si="788"/>
        <v>0</v>
      </c>
      <c r="GK138" t="b">
        <f t="shared" si="789"/>
        <v>0</v>
      </c>
      <c r="GL138" t="b">
        <f t="shared" si="790"/>
        <v>0</v>
      </c>
      <c r="GM138" t="b">
        <f t="shared" si="791"/>
        <v>0</v>
      </c>
      <c r="GN138" t="b">
        <f t="shared" si="792"/>
        <v>0</v>
      </c>
      <c r="GO138" t="b">
        <f t="shared" si="793"/>
        <v>0</v>
      </c>
      <c r="GP138" t="b">
        <f t="shared" si="794"/>
        <v>0</v>
      </c>
      <c r="GQ138" t="b">
        <f t="shared" si="795"/>
        <v>0</v>
      </c>
      <c r="GR138">
        <f t="shared" si="796"/>
        <v>0</v>
      </c>
      <c r="GS138">
        <f t="shared" si="797"/>
        <v>0</v>
      </c>
      <c r="GT138" t="b">
        <f t="shared" si="798"/>
        <v>0</v>
      </c>
      <c r="GU138">
        <f t="shared" si="799"/>
        <v>0</v>
      </c>
      <c r="GV138">
        <f t="shared" si="800"/>
        <v>0</v>
      </c>
      <c r="GW138" t="b">
        <f t="shared" si="801"/>
        <v>0</v>
      </c>
      <c r="GX138" t="b">
        <f t="shared" si="802"/>
        <v>0</v>
      </c>
      <c r="GY138" t="b">
        <f t="shared" si="803"/>
        <v>0</v>
      </c>
      <c r="GZ138" t="b">
        <f t="shared" si="804"/>
        <v>0</v>
      </c>
      <c r="HA138" t="b">
        <f t="shared" si="805"/>
        <v>0</v>
      </c>
      <c r="HB138" t="b">
        <f t="shared" si="806"/>
        <v>0</v>
      </c>
      <c r="HC138" t="b">
        <f t="shared" si="807"/>
        <v>0</v>
      </c>
      <c r="HD138" t="b">
        <f t="shared" si="808"/>
        <v>0</v>
      </c>
      <c r="HE138" t="b">
        <f t="shared" si="809"/>
        <v>0</v>
      </c>
      <c r="HF138" t="b">
        <f t="shared" si="810"/>
        <v>0</v>
      </c>
      <c r="HG138" t="b">
        <f t="shared" si="811"/>
        <v>0</v>
      </c>
      <c r="HH138" t="b">
        <f t="shared" si="812"/>
        <v>0</v>
      </c>
      <c r="HI138" t="b">
        <f t="shared" si="813"/>
        <v>0</v>
      </c>
      <c r="HJ138" t="b">
        <f t="shared" si="814"/>
        <v>0</v>
      </c>
      <c r="HK138" t="b">
        <f t="shared" si="815"/>
        <v>0</v>
      </c>
      <c r="HL138" t="b">
        <f t="shared" si="816"/>
        <v>0</v>
      </c>
      <c r="HM138" t="b">
        <f t="shared" si="817"/>
        <v>0</v>
      </c>
      <c r="HN138" t="b">
        <f t="shared" si="818"/>
        <v>0</v>
      </c>
      <c r="HO138" t="b">
        <f t="shared" si="819"/>
        <v>0</v>
      </c>
      <c r="HP138" t="b">
        <f t="shared" si="820"/>
        <v>0</v>
      </c>
      <c r="HQ138" t="b">
        <f t="shared" si="821"/>
        <v>0</v>
      </c>
      <c r="HR138" t="b">
        <f t="shared" si="822"/>
        <v>0</v>
      </c>
      <c r="HS138" t="b">
        <f t="shared" si="823"/>
        <v>0</v>
      </c>
      <c r="HT138" t="b">
        <f t="shared" si="824"/>
        <v>0</v>
      </c>
      <c r="HU138" t="b">
        <f t="shared" si="825"/>
        <v>0</v>
      </c>
      <c r="HV138" t="b">
        <f t="shared" si="826"/>
        <v>0</v>
      </c>
      <c r="HW138" t="b">
        <f t="shared" si="827"/>
        <v>0</v>
      </c>
      <c r="HX138" t="b">
        <f t="shared" si="828"/>
        <v>0</v>
      </c>
      <c r="HY138" t="b">
        <f t="shared" si="829"/>
        <v>0</v>
      </c>
      <c r="HZ138" t="b">
        <f t="shared" si="830"/>
        <v>0</v>
      </c>
      <c r="IA138" t="b">
        <f t="shared" si="831"/>
        <v>0</v>
      </c>
      <c r="IB138" t="b">
        <f t="shared" si="832"/>
        <v>0</v>
      </c>
      <c r="IC138" t="b">
        <f t="shared" si="833"/>
        <v>0</v>
      </c>
      <c r="ID138" t="b">
        <f t="shared" si="834"/>
        <v>0</v>
      </c>
      <c r="IE138">
        <f t="shared" si="835"/>
        <v>0</v>
      </c>
      <c r="IF138">
        <f t="shared" si="836"/>
        <v>0</v>
      </c>
      <c r="IG138">
        <f t="shared" si="837"/>
        <v>0</v>
      </c>
      <c r="IH138">
        <f t="shared" si="838"/>
        <v>0</v>
      </c>
      <c r="II138">
        <f t="shared" si="839"/>
        <v>0</v>
      </c>
      <c r="IJ138">
        <f t="shared" si="840"/>
        <v>0</v>
      </c>
      <c r="IK138">
        <f t="shared" si="841"/>
        <v>0</v>
      </c>
      <c r="IL138">
        <f t="shared" si="842"/>
        <v>0</v>
      </c>
      <c r="IM138">
        <f t="shared" si="843"/>
        <v>0</v>
      </c>
      <c r="IN138" t="b">
        <f t="shared" si="844"/>
        <v>0</v>
      </c>
      <c r="IO138">
        <f t="shared" si="845"/>
        <v>0</v>
      </c>
      <c r="IP138">
        <f t="shared" si="846"/>
        <v>0</v>
      </c>
      <c r="IQ138" t="b">
        <f t="shared" si="847"/>
        <v>0</v>
      </c>
      <c r="IR138" t="b">
        <f t="shared" si="848"/>
        <v>0</v>
      </c>
      <c r="IS138">
        <f t="shared" si="849"/>
        <v>0</v>
      </c>
      <c r="IT138" t="b">
        <f t="shared" si="850"/>
        <v>0</v>
      </c>
      <c r="IU138">
        <f t="shared" si="851"/>
        <v>0</v>
      </c>
      <c r="IV138">
        <f t="shared" si="852"/>
        <v>0</v>
      </c>
      <c r="IW138" t="b">
        <f t="shared" si="853"/>
        <v>0</v>
      </c>
      <c r="IX138">
        <f t="shared" si="854"/>
        <v>0</v>
      </c>
      <c r="IY138" t="b">
        <f t="shared" si="855"/>
        <v>0</v>
      </c>
      <c r="IZ138" t="b">
        <f t="shared" si="856"/>
        <v>0</v>
      </c>
      <c r="JA138" t="b">
        <f t="shared" si="857"/>
        <v>0</v>
      </c>
      <c r="JB138" t="b">
        <f t="shared" si="858"/>
        <v>0</v>
      </c>
      <c r="JC138" t="b">
        <f t="shared" si="859"/>
        <v>0</v>
      </c>
      <c r="JD138" t="b">
        <f t="shared" si="860"/>
        <v>0</v>
      </c>
      <c r="JE138" t="b">
        <f t="shared" si="861"/>
        <v>0</v>
      </c>
      <c r="JF138" t="b">
        <f t="shared" si="862"/>
        <v>0</v>
      </c>
      <c r="JG138" t="b">
        <f t="shared" si="863"/>
        <v>0</v>
      </c>
      <c r="JH138" t="b">
        <f t="shared" si="864"/>
        <v>0</v>
      </c>
      <c r="JI138" t="b">
        <f t="shared" si="865"/>
        <v>0</v>
      </c>
      <c r="JJ138" t="b">
        <f t="shared" si="866"/>
        <v>0</v>
      </c>
      <c r="JK138" t="b">
        <f t="shared" si="867"/>
        <v>0</v>
      </c>
      <c r="JL138">
        <f t="shared" si="868"/>
        <v>0</v>
      </c>
      <c r="JM138" t="b">
        <f t="shared" si="869"/>
        <v>0</v>
      </c>
      <c r="JN138" t="b">
        <f t="shared" si="870"/>
        <v>0</v>
      </c>
      <c r="JO138" t="b">
        <f t="shared" si="871"/>
        <v>0</v>
      </c>
      <c r="JP138" t="b">
        <f t="shared" si="872"/>
        <v>0</v>
      </c>
      <c r="JQ138" t="b">
        <f t="shared" si="873"/>
        <v>0</v>
      </c>
      <c r="JR138" t="b">
        <f t="shared" si="874"/>
        <v>0</v>
      </c>
      <c r="JS138" t="b">
        <f t="shared" si="875"/>
        <v>0</v>
      </c>
      <c r="JT138">
        <f t="shared" si="876"/>
        <v>0</v>
      </c>
      <c r="JU138">
        <f t="shared" si="877"/>
        <v>0</v>
      </c>
      <c r="JV138">
        <f t="shared" si="878"/>
        <v>0</v>
      </c>
      <c r="JW138">
        <f t="shared" si="879"/>
        <v>0</v>
      </c>
      <c r="JX138" t="b">
        <f t="shared" si="880"/>
        <v>0</v>
      </c>
      <c r="JY138">
        <f t="shared" si="881"/>
        <v>0</v>
      </c>
      <c r="JZ138" t="b">
        <f t="shared" si="882"/>
        <v>0</v>
      </c>
      <c r="KA138" t="b">
        <f t="shared" si="883"/>
        <v>0</v>
      </c>
      <c r="KC138" t="b">
        <f t="shared" si="884"/>
        <v>0</v>
      </c>
      <c r="KD138" t="b">
        <f t="shared" si="885"/>
        <v>0</v>
      </c>
      <c r="KE138">
        <f t="shared" si="886"/>
        <v>0</v>
      </c>
      <c r="KF138" t="b">
        <f t="shared" si="887"/>
        <v>0</v>
      </c>
      <c r="KG138" t="b">
        <f t="shared" si="888"/>
        <v>0</v>
      </c>
      <c r="KH138" t="b">
        <f t="shared" si="889"/>
        <v>0</v>
      </c>
      <c r="KI138" t="b">
        <f t="shared" si="890"/>
        <v>0</v>
      </c>
      <c r="KJ138" t="b">
        <f t="shared" si="891"/>
        <v>0</v>
      </c>
      <c r="KL138">
        <f t="shared" si="892"/>
        <v>1</v>
      </c>
      <c r="KM138">
        <f t="shared" si="893"/>
        <v>1</v>
      </c>
      <c r="KN138">
        <f t="shared" si="894"/>
        <v>1</v>
      </c>
      <c r="KO138">
        <f t="shared" si="895"/>
        <v>1</v>
      </c>
      <c r="KP138">
        <f t="shared" si="896"/>
        <v>1</v>
      </c>
      <c r="KQ138">
        <f t="shared" si="897"/>
        <v>1</v>
      </c>
      <c r="KR138">
        <f t="shared" si="898"/>
        <v>1</v>
      </c>
      <c r="KS138">
        <f t="shared" si="899"/>
        <v>1</v>
      </c>
      <c r="KT138">
        <f t="shared" si="900"/>
        <v>0</v>
      </c>
      <c r="KU138">
        <f t="shared" si="901"/>
        <v>1</v>
      </c>
      <c r="KV138">
        <f t="shared" si="902"/>
        <v>1</v>
      </c>
      <c r="KW138">
        <f t="shared" si="903"/>
        <v>1</v>
      </c>
      <c r="KX138">
        <f t="shared" si="904"/>
        <v>1</v>
      </c>
      <c r="KY138">
        <f t="shared" si="905"/>
        <v>1</v>
      </c>
      <c r="KZ138">
        <f t="shared" si="906"/>
        <v>1</v>
      </c>
      <c r="LA138">
        <f t="shared" si="907"/>
        <v>0</v>
      </c>
      <c r="LB138">
        <f t="shared" si="908"/>
        <v>0</v>
      </c>
      <c r="LC138">
        <f t="shared" si="909"/>
        <v>1</v>
      </c>
      <c r="LD138">
        <f t="shared" si="910"/>
        <v>0</v>
      </c>
      <c r="LE138">
        <f t="shared" si="911"/>
        <v>0</v>
      </c>
      <c r="LF138">
        <f t="shared" si="912"/>
        <v>1</v>
      </c>
      <c r="LG138">
        <f t="shared" si="913"/>
        <v>1</v>
      </c>
      <c r="LH138">
        <f t="shared" si="914"/>
        <v>1</v>
      </c>
      <c r="LI138">
        <f t="shared" si="915"/>
        <v>0</v>
      </c>
      <c r="LJ138">
        <f t="shared" si="916"/>
        <v>1</v>
      </c>
      <c r="LK138">
        <f t="shared" si="917"/>
        <v>0</v>
      </c>
      <c r="LL138">
        <f t="shared" si="918"/>
        <v>1</v>
      </c>
      <c r="LM138">
        <f t="shared" si="919"/>
        <v>1</v>
      </c>
      <c r="LN138">
        <f t="shared" si="920"/>
        <v>0</v>
      </c>
      <c r="LO138">
        <f t="shared" si="921"/>
        <v>0</v>
      </c>
      <c r="LP138">
        <f t="shared" si="922"/>
        <v>0</v>
      </c>
      <c r="LQ138">
        <f t="shared" si="923"/>
        <v>0</v>
      </c>
      <c r="LR138">
        <f t="shared" si="924"/>
        <v>0</v>
      </c>
      <c r="LS138">
        <f t="shared" si="925"/>
        <v>1</v>
      </c>
      <c r="LT138">
        <f t="shared" si="926"/>
        <v>1</v>
      </c>
      <c r="LU138">
        <f t="shared" si="927"/>
        <v>1</v>
      </c>
      <c r="LW138" t="e">
        <f t="shared" si="928"/>
        <v>#DIV/0!</v>
      </c>
      <c r="LX138" s="24" t="str">
        <f t="shared" si="762"/>
        <v>CHECK</v>
      </c>
      <c r="LY138" t="e">
        <f t="shared" si="929"/>
        <v>#DIV/0!</v>
      </c>
      <c r="LZ138" s="25" t="str">
        <f t="shared" si="930"/>
        <v>CHECK</v>
      </c>
      <c r="MA138" t="e">
        <f t="shared" si="931"/>
        <v>#DIV/0!</v>
      </c>
      <c r="MB138" t="str">
        <f t="shared" si="763"/>
        <v>CHECK</v>
      </c>
      <c r="MC138" t="e">
        <f t="shared" si="932"/>
        <v>#DIV/0!</v>
      </c>
      <c r="MD138" t="str">
        <f t="shared" si="761"/>
        <v>CHECK</v>
      </c>
      <c r="ME138" t="e">
        <f t="shared" si="933"/>
        <v>#DIV/0!</v>
      </c>
      <c r="MF138" t="str">
        <f t="shared" si="764"/>
        <v>CHECK</v>
      </c>
      <c r="MG138" t="e">
        <f t="shared" si="934"/>
        <v>#DIV/0!</v>
      </c>
      <c r="MH138" t="str">
        <f t="shared" si="935"/>
        <v>CHECK</v>
      </c>
      <c r="MI138" t="e">
        <f t="shared" si="936"/>
        <v>#DIV/0!</v>
      </c>
      <c r="MJ138" s="25" t="str">
        <f t="shared" si="937"/>
        <v>CHECK</v>
      </c>
      <c r="MK138">
        <f t="shared" si="938"/>
        <v>0</v>
      </c>
      <c r="ML138" t="str">
        <f t="shared" si="939"/>
        <v>CHECK</v>
      </c>
      <c r="MM138" t="e">
        <f t="shared" si="940"/>
        <v>#DIV/0!</v>
      </c>
      <c r="MN138" t="str">
        <f t="shared" si="755"/>
        <v>CHECK</v>
      </c>
      <c r="MO138">
        <f t="shared" si="941"/>
        <v>0</v>
      </c>
      <c r="MP138" t="str">
        <f t="shared" si="942"/>
        <v>CHECK</v>
      </c>
      <c r="MQ138" t="e">
        <f t="shared" si="943"/>
        <v>#DIV/0!</v>
      </c>
      <c r="MR138" t="str">
        <f t="shared" si="950"/>
        <v>CHECK</v>
      </c>
      <c r="MS138">
        <f t="shared" si="944"/>
        <v>0</v>
      </c>
      <c r="MT138" t="str">
        <f>IF(OR(ISNUMBER(SEARCH(JG138,"FALSE")),ISNUMBER(SEARCH(JH138,"FALSE")),ISNUMBER(SEARCH(JT138,"FALSE")),ISNUMBER(SEARCH(JU138,"FALSE")),ISNUMBER(SEARCH(JV138,"FALSE")),ISNUMBER(SEARCH(JW138,"FALSE")),ISNUMBER(SEARCH(JX138,"FALSE")),ISNUMBER(SEARCH(JY138,"FALSE")),ISNUMBER(SEARCH(JZ138,"FALSE")),ISNUMBER(SEARCH(KA138,"FALSE")),ISNUMBER(SEARCH(KC138,"FALSE"))),"CHECK",1)</f>
        <v>CHECK</v>
      </c>
      <c r="MU138">
        <f t="shared" si="945"/>
        <v>0</v>
      </c>
      <c r="MV138">
        <f>11/13</f>
        <v>0.84615384615384615</v>
      </c>
      <c r="MW138">
        <f t="shared" si="946"/>
        <v>0.66666666666666663</v>
      </c>
      <c r="MX138">
        <f t="shared" si="948"/>
        <v>1</v>
      </c>
      <c r="MY138" t="e">
        <f t="shared" si="947"/>
        <v>#DIV/0!</v>
      </c>
      <c r="MZ138" t="str">
        <f t="shared" si="949"/>
        <v>CHECK</v>
      </c>
    </row>
    <row r="139" spans="1:364" ht="16">
      <c r="A139" t="s">
        <v>1635</v>
      </c>
      <c r="B139" t="s">
        <v>837</v>
      </c>
      <c r="C139">
        <v>92</v>
      </c>
      <c r="D139">
        <v>1</v>
      </c>
      <c r="E139">
        <v>4</v>
      </c>
      <c r="F139">
        <v>4</v>
      </c>
      <c r="G139">
        <v>4</v>
      </c>
      <c r="H139">
        <v>3</v>
      </c>
      <c r="I139">
        <v>2</v>
      </c>
      <c r="J139">
        <v>1</v>
      </c>
      <c r="K139">
        <v>1</v>
      </c>
      <c r="L139">
        <v>1</v>
      </c>
      <c r="M139">
        <v>1</v>
      </c>
      <c r="N139">
        <v>4</v>
      </c>
      <c r="O139">
        <v>1</v>
      </c>
      <c r="P139">
        <v>1</v>
      </c>
      <c r="Q139">
        <v>2</v>
      </c>
      <c r="R139">
        <v>4</v>
      </c>
      <c r="S139">
        <v>4</v>
      </c>
      <c r="T139">
        <v>4</v>
      </c>
      <c r="U139">
        <v>1</v>
      </c>
      <c r="V139">
        <v>1</v>
      </c>
      <c r="W139">
        <v>2</v>
      </c>
      <c r="X139">
        <v>4</v>
      </c>
      <c r="Y139">
        <v>4</v>
      </c>
      <c r="Z139">
        <v>4</v>
      </c>
      <c r="AA139">
        <v>4</v>
      </c>
      <c r="AB139">
        <v>4</v>
      </c>
      <c r="AC139">
        <v>4</v>
      </c>
      <c r="AD139">
        <v>2</v>
      </c>
      <c r="AE139">
        <v>3</v>
      </c>
      <c r="AF139">
        <v>1</v>
      </c>
      <c r="AG139">
        <v>4</v>
      </c>
      <c r="AH139">
        <v>1</v>
      </c>
      <c r="AI139">
        <v>7</v>
      </c>
      <c r="AJ139">
        <v>7</v>
      </c>
      <c r="AK139">
        <v>1</v>
      </c>
      <c r="AM139">
        <v>1</v>
      </c>
      <c r="AN139">
        <v>7</v>
      </c>
      <c r="AO139">
        <v>1</v>
      </c>
      <c r="AP139">
        <v>7</v>
      </c>
      <c r="AQ139">
        <v>1</v>
      </c>
      <c r="AR139">
        <v>1</v>
      </c>
      <c r="AS139">
        <v>1</v>
      </c>
      <c r="AT139">
        <v>1</v>
      </c>
      <c r="AU139">
        <v>1</v>
      </c>
      <c r="AV139">
        <v>5</v>
      </c>
      <c r="AW139">
        <v>3</v>
      </c>
      <c r="AX139">
        <v>1</v>
      </c>
      <c r="AY139">
        <v>1</v>
      </c>
      <c r="AZ139">
        <v>5</v>
      </c>
      <c r="BA139">
        <v>1</v>
      </c>
      <c r="BB139">
        <v>5</v>
      </c>
      <c r="BC139">
        <v>4</v>
      </c>
      <c r="BD139">
        <v>5</v>
      </c>
      <c r="BE139">
        <v>2</v>
      </c>
      <c r="BF139">
        <v>5</v>
      </c>
      <c r="BG139">
        <v>1</v>
      </c>
      <c r="BH139">
        <v>1</v>
      </c>
      <c r="BI139">
        <v>4</v>
      </c>
      <c r="BJ139">
        <v>1</v>
      </c>
      <c r="BK139">
        <v>4</v>
      </c>
      <c r="BL139">
        <v>4</v>
      </c>
      <c r="BM139">
        <v>1</v>
      </c>
      <c r="BN139">
        <v>1</v>
      </c>
      <c r="BP139">
        <v>1</v>
      </c>
      <c r="BQ139">
        <v>4</v>
      </c>
      <c r="BR139">
        <v>1</v>
      </c>
      <c r="BS139">
        <v>4</v>
      </c>
      <c r="BT139">
        <v>4</v>
      </c>
      <c r="BU139">
        <v>1</v>
      </c>
      <c r="BV139">
        <v>2</v>
      </c>
      <c r="BW139">
        <v>4</v>
      </c>
      <c r="BX139">
        <v>3</v>
      </c>
      <c r="BY139">
        <v>4</v>
      </c>
      <c r="BZ139">
        <v>2</v>
      </c>
      <c r="CA139">
        <v>2</v>
      </c>
      <c r="CB139">
        <v>1</v>
      </c>
      <c r="CC139">
        <v>3</v>
      </c>
      <c r="CD139">
        <v>3</v>
      </c>
      <c r="CE139">
        <v>3</v>
      </c>
      <c r="CF139">
        <v>2</v>
      </c>
      <c r="CG139">
        <v>3</v>
      </c>
      <c r="CI139">
        <v>3</v>
      </c>
      <c r="CJ139">
        <v>3</v>
      </c>
      <c r="CK139">
        <v>1</v>
      </c>
      <c r="CL139">
        <v>2</v>
      </c>
      <c r="CM139">
        <v>3</v>
      </c>
      <c r="CN139">
        <v>2</v>
      </c>
      <c r="CP139">
        <v>1</v>
      </c>
      <c r="CQ139">
        <v>5</v>
      </c>
      <c r="CR139">
        <v>1</v>
      </c>
      <c r="CS139">
        <v>1</v>
      </c>
      <c r="CT139">
        <v>1</v>
      </c>
      <c r="CU139">
        <v>5</v>
      </c>
      <c r="CV139">
        <v>2</v>
      </c>
      <c r="EB139">
        <v>1</v>
      </c>
      <c r="FM139">
        <f t="shared" si="765"/>
        <v>4</v>
      </c>
      <c r="FN139">
        <f t="shared" si="766"/>
        <v>1</v>
      </c>
      <c r="FO139">
        <f t="shared" si="767"/>
        <v>1</v>
      </c>
      <c r="FP139">
        <f t="shared" si="768"/>
        <v>1</v>
      </c>
      <c r="FQ139">
        <f t="shared" si="769"/>
        <v>2</v>
      </c>
      <c r="FR139">
        <f t="shared" si="770"/>
        <v>3</v>
      </c>
      <c r="FS139">
        <f t="shared" si="771"/>
        <v>4</v>
      </c>
      <c r="FT139">
        <f t="shared" si="772"/>
        <v>4</v>
      </c>
      <c r="FU139">
        <f t="shared" si="773"/>
        <v>4</v>
      </c>
      <c r="FV139">
        <f t="shared" si="774"/>
        <v>4</v>
      </c>
      <c r="FW139">
        <f t="shared" si="775"/>
        <v>1</v>
      </c>
      <c r="FX139">
        <f t="shared" si="776"/>
        <v>4</v>
      </c>
      <c r="FY139">
        <f t="shared" si="777"/>
        <v>4</v>
      </c>
      <c r="FZ139">
        <f t="shared" si="778"/>
        <v>3</v>
      </c>
      <c r="GA139">
        <f t="shared" si="779"/>
        <v>1</v>
      </c>
      <c r="GB139">
        <f t="shared" si="780"/>
        <v>1</v>
      </c>
      <c r="GC139">
        <f t="shared" si="781"/>
        <v>1</v>
      </c>
      <c r="GD139">
        <f t="shared" si="782"/>
        <v>4</v>
      </c>
      <c r="GE139">
        <f t="shared" si="783"/>
        <v>4</v>
      </c>
      <c r="GF139">
        <f t="shared" si="784"/>
        <v>3</v>
      </c>
      <c r="GG139">
        <f t="shared" si="785"/>
        <v>1</v>
      </c>
      <c r="GH139">
        <f t="shared" si="786"/>
        <v>1</v>
      </c>
      <c r="GI139">
        <f t="shared" si="787"/>
        <v>1</v>
      </c>
      <c r="GJ139">
        <f t="shared" si="788"/>
        <v>1</v>
      </c>
      <c r="GK139">
        <f t="shared" si="789"/>
        <v>1</v>
      </c>
      <c r="GL139">
        <f t="shared" si="790"/>
        <v>1</v>
      </c>
      <c r="GM139">
        <f t="shared" si="791"/>
        <v>3</v>
      </c>
      <c r="GN139">
        <f t="shared" si="792"/>
        <v>2</v>
      </c>
      <c r="GO139">
        <f t="shared" si="793"/>
        <v>4</v>
      </c>
      <c r="GP139">
        <f t="shared" si="794"/>
        <v>1</v>
      </c>
      <c r="GQ139">
        <f t="shared" si="795"/>
        <v>4</v>
      </c>
      <c r="GR139">
        <f t="shared" si="796"/>
        <v>7</v>
      </c>
      <c r="GS139">
        <f t="shared" si="797"/>
        <v>7</v>
      </c>
      <c r="GT139">
        <f t="shared" si="798"/>
        <v>7</v>
      </c>
      <c r="GU139">
        <f t="shared" si="799"/>
        <v>0</v>
      </c>
      <c r="GV139">
        <f t="shared" si="800"/>
        <v>1</v>
      </c>
      <c r="GW139">
        <f t="shared" si="801"/>
        <v>1</v>
      </c>
      <c r="GX139">
        <f t="shared" si="802"/>
        <v>7</v>
      </c>
      <c r="GY139">
        <f t="shared" si="803"/>
        <v>1</v>
      </c>
      <c r="GZ139">
        <f t="shared" si="804"/>
        <v>7</v>
      </c>
      <c r="HA139">
        <f t="shared" si="805"/>
        <v>7</v>
      </c>
      <c r="HB139">
        <f t="shared" si="806"/>
        <v>-3</v>
      </c>
      <c r="HC139">
        <f t="shared" si="807"/>
        <v>-3</v>
      </c>
      <c r="HD139">
        <f t="shared" si="808"/>
        <v>-3</v>
      </c>
      <c r="HE139">
        <f t="shared" si="809"/>
        <v>2</v>
      </c>
      <c r="HF139">
        <f t="shared" si="810"/>
        <v>-1</v>
      </c>
      <c r="HG139">
        <f t="shared" si="811"/>
        <v>-3</v>
      </c>
      <c r="HH139">
        <f t="shared" si="812"/>
        <v>-3</v>
      </c>
      <c r="HI139">
        <f t="shared" si="813"/>
        <v>-2</v>
      </c>
      <c r="HJ139">
        <f t="shared" si="814"/>
        <v>3</v>
      </c>
      <c r="HK139">
        <f t="shared" si="815"/>
        <v>-2</v>
      </c>
      <c r="HL139">
        <f t="shared" si="816"/>
        <v>-1</v>
      </c>
      <c r="HM139">
        <f t="shared" si="817"/>
        <v>-2</v>
      </c>
      <c r="HN139">
        <f t="shared" si="818"/>
        <v>2</v>
      </c>
      <c r="HO139">
        <f t="shared" si="819"/>
        <v>-2</v>
      </c>
      <c r="HP139">
        <f t="shared" si="820"/>
        <v>6</v>
      </c>
      <c r="HQ139">
        <f t="shared" si="821"/>
        <v>6</v>
      </c>
      <c r="HR139">
        <f t="shared" si="822"/>
        <v>3</v>
      </c>
      <c r="HS139">
        <f t="shared" si="823"/>
        <v>6</v>
      </c>
      <c r="HT139">
        <f t="shared" si="824"/>
        <v>3</v>
      </c>
      <c r="HU139">
        <f t="shared" si="825"/>
        <v>3</v>
      </c>
      <c r="HV139">
        <f t="shared" si="826"/>
        <v>6</v>
      </c>
      <c r="HW139">
        <f t="shared" si="827"/>
        <v>6</v>
      </c>
      <c r="HX139" t="b">
        <f t="shared" si="828"/>
        <v>0</v>
      </c>
      <c r="HY139">
        <f t="shared" si="829"/>
        <v>6</v>
      </c>
      <c r="HZ139">
        <f t="shared" si="830"/>
        <v>3</v>
      </c>
      <c r="IA139">
        <f t="shared" si="831"/>
        <v>6</v>
      </c>
      <c r="IB139">
        <f t="shared" si="832"/>
        <v>3</v>
      </c>
      <c r="IC139">
        <f t="shared" si="833"/>
        <v>3</v>
      </c>
      <c r="ID139">
        <f t="shared" si="834"/>
        <v>6</v>
      </c>
      <c r="IE139">
        <f t="shared" si="835"/>
        <v>2</v>
      </c>
      <c r="IF139">
        <f t="shared" si="836"/>
        <v>4</v>
      </c>
      <c r="IG139">
        <f t="shared" si="837"/>
        <v>3</v>
      </c>
      <c r="IH139">
        <f t="shared" si="838"/>
        <v>4</v>
      </c>
      <c r="II139">
        <f t="shared" si="839"/>
        <v>2</v>
      </c>
      <c r="IJ139">
        <f t="shared" si="840"/>
        <v>2</v>
      </c>
      <c r="IK139">
        <f t="shared" si="841"/>
        <v>1</v>
      </c>
      <c r="IL139">
        <f t="shared" si="842"/>
        <v>3</v>
      </c>
      <c r="IM139">
        <f t="shared" si="843"/>
        <v>3</v>
      </c>
      <c r="IN139">
        <f t="shared" si="844"/>
        <v>2</v>
      </c>
      <c r="IO139">
        <f t="shared" si="845"/>
        <v>2</v>
      </c>
      <c r="IP139">
        <f t="shared" si="846"/>
        <v>3</v>
      </c>
      <c r="IQ139" t="b">
        <f t="shared" si="847"/>
        <v>0</v>
      </c>
      <c r="IR139">
        <f t="shared" si="848"/>
        <v>2</v>
      </c>
      <c r="IS139">
        <f t="shared" si="849"/>
        <v>3</v>
      </c>
      <c r="IT139">
        <f t="shared" si="850"/>
        <v>4</v>
      </c>
      <c r="IU139">
        <f t="shared" si="851"/>
        <v>2</v>
      </c>
      <c r="IV139">
        <f t="shared" si="852"/>
        <v>3</v>
      </c>
      <c r="IW139">
        <f t="shared" si="853"/>
        <v>3</v>
      </c>
      <c r="IX139">
        <f t="shared" si="854"/>
        <v>0</v>
      </c>
      <c r="IY139">
        <f t="shared" si="855"/>
        <v>5</v>
      </c>
      <c r="IZ139">
        <f t="shared" si="856"/>
        <v>1</v>
      </c>
      <c r="JA139">
        <f t="shared" si="857"/>
        <v>5</v>
      </c>
      <c r="JB139">
        <f t="shared" si="858"/>
        <v>5</v>
      </c>
      <c r="JC139">
        <f t="shared" si="859"/>
        <v>5</v>
      </c>
      <c r="JD139">
        <f t="shared" si="860"/>
        <v>1</v>
      </c>
      <c r="JE139">
        <f t="shared" si="861"/>
        <v>4</v>
      </c>
      <c r="JF139" t="b">
        <f t="shared" si="862"/>
        <v>0</v>
      </c>
      <c r="JG139" t="b">
        <f t="shared" si="863"/>
        <v>0</v>
      </c>
      <c r="JH139" t="b">
        <f t="shared" si="864"/>
        <v>0</v>
      </c>
      <c r="JI139" t="b">
        <f t="shared" si="865"/>
        <v>0</v>
      </c>
      <c r="JJ139" t="b">
        <f t="shared" si="866"/>
        <v>0</v>
      </c>
      <c r="JK139" t="b">
        <f t="shared" si="867"/>
        <v>0</v>
      </c>
      <c r="JL139">
        <f t="shared" si="868"/>
        <v>0</v>
      </c>
      <c r="JM139" t="b">
        <f t="shared" si="869"/>
        <v>0</v>
      </c>
      <c r="JN139" t="b">
        <f t="shared" si="870"/>
        <v>0</v>
      </c>
      <c r="JO139" t="b">
        <f t="shared" si="871"/>
        <v>0</v>
      </c>
      <c r="JP139" t="b">
        <f t="shared" si="872"/>
        <v>0</v>
      </c>
      <c r="JQ139" t="b">
        <f t="shared" si="873"/>
        <v>0</v>
      </c>
      <c r="JR139" t="b">
        <f t="shared" si="874"/>
        <v>0</v>
      </c>
      <c r="JS139" t="b">
        <f t="shared" si="875"/>
        <v>0</v>
      </c>
      <c r="JT139">
        <f t="shared" si="876"/>
        <v>0</v>
      </c>
      <c r="JU139">
        <f t="shared" si="877"/>
        <v>0</v>
      </c>
      <c r="JV139">
        <f t="shared" si="878"/>
        <v>0</v>
      </c>
      <c r="JW139">
        <f t="shared" si="879"/>
        <v>0</v>
      </c>
      <c r="JX139" t="b">
        <f t="shared" si="880"/>
        <v>0</v>
      </c>
      <c r="JY139">
        <f t="shared" si="881"/>
        <v>0</v>
      </c>
      <c r="JZ139" t="b">
        <f t="shared" si="882"/>
        <v>0</v>
      </c>
      <c r="KA139" t="b">
        <f t="shared" si="883"/>
        <v>0</v>
      </c>
      <c r="KC139" t="b">
        <f t="shared" si="884"/>
        <v>0</v>
      </c>
      <c r="KD139" t="b">
        <f t="shared" si="885"/>
        <v>0</v>
      </c>
      <c r="KE139">
        <f t="shared" si="886"/>
        <v>0</v>
      </c>
      <c r="KF139" t="b">
        <f t="shared" si="887"/>
        <v>0</v>
      </c>
      <c r="KG139" t="b">
        <f t="shared" si="888"/>
        <v>0</v>
      </c>
      <c r="KH139" t="b">
        <f t="shared" si="889"/>
        <v>0</v>
      </c>
      <c r="KI139" t="b">
        <f t="shared" si="890"/>
        <v>0</v>
      </c>
      <c r="KJ139" t="b">
        <f t="shared" si="891"/>
        <v>0</v>
      </c>
      <c r="KK139">
        <f>EA139</f>
        <v>0</v>
      </c>
      <c r="KL139">
        <f t="shared" si="892"/>
        <v>1</v>
      </c>
      <c r="KM139" t="b">
        <f t="shared" si="893"/>
        <v>0</v>
      </c>
      <c r="KN139" t="b">
        <f t="shared" si="894"/>
        <v>0</v>
      </c>
      <c r="KO139" t="b">
        <f t="shared" si="895"/>
        <v>0</v>
      </c>
      <c r="KP139" t="b">
        <f t="shared" si="896"/>
        <v>0</v>
      </c>
      <c r="KQ139" t="b">
        <f t="shared" si="897"/>
        <v>0</v>
      </c>
      <c r="KR139" t="b">
        <f t="shared" si="898"/>
        <v>0</v>
      </c>
      <c r="KS139" t="b">
        <f t="shared" si="899"/>
        <v>0</v>
      </c>
      <c r="KT139" t="b">
        <f t="shared" si="900"/>
        <v>0</v>
      </c>
      <c r="KU139" t="b">
        <f t="shared" si="901"/>
        <v>0</v>
      </c>
      <c r="KV139" t="b">
        <f t="shared" si="902"/>
        <v>0</v>
      </c>
      <c r="KW139" t="b">
        <f t="shared" si="903"/>
        <v>0</v>
      </c>
      <c r="KX139" t="b">
        <f t="shared" si="904"/>
        <v>0</v>
      </c>
      <c r="KY139" t="b">
        <f t="shared" si="905"/>
        <v>0</v>
      </c>
      <c r="KZ139" t="b">
        <f t="shared" si="906"/>
        <v>0</v>
      </c>
      <c r="LA139" t="b">
        <f t="shared" si="907"/>
        <v>0</v>
      </c>
      <c r="LB139" t="b">
        <f t="shared" si="908"/>
        <v>0</v>
      </c>
      <c r="LC139" t="b">
        <f t="shared" si="909"/>
        <v>0</v>
      </c>
      <c r="LD139" t="b">
        <f t="shared" si="910"/>
        <v>0</v>
      </c>
      <c r="LE139" t="b">
        <f t="shared" si="911"/>
        <v>0</v>
      </c>
      <c r="LF139" t="b">
        <f t="shared" si="912"/>
        <v>0</v>
      </c>
      <c r="LG139" t="b">
        <f t="shared" si="913"/>
        <v>0</v>
      </c>
      <c r="LH139" t="b">
        <f t="shared" si="914"/>
        <v>0</v>
      </c>
      <c r="LI139" t="b">
        <f t="shared" si="915"/>
        <v>0</v>
      </c>
      <c r="LJ139" t="b">
        <f t="shared" si="916"/>
        <v>0</v>
      </c>
      <c r="LK139" t="b">
        <f t="shared" si="917"/>
        <v>0</v>
      </c>
      <c r="LL139" t="b">
        <f t="shared" si="918"/>
        <v>0</v>
      </c>
      <c r="LM139" t="b">
        <f t="shared" si="919"/>
        <v>0</v>
      </c>
      <c r="LN139" t="b">
        <f t="shared" si="920"/>
        <v>0</v>
      </c>
      <c r="LO139" t="b">
        <f t="shared" si="921"/>
        <v>0</v>
      </c>
      <c r="LP139" t="b">
        <f t="shared" si="922"/>
        <v>0</v>
      </c>
      <c r="LQ139" t="b">
        <f t="shared" si="923"/>
        <v>0</v>
      </c>
      <c r="LR139" t="b">
        <f t="shared" si="924"/>
        <v>0</v>
      </c>
      <c r="LS139" t="b">
        <f t="shared" si="925"/>
        <v>0</v>
      </c>
      <c r="LT139" t="b">
        <f t="shared" si="926"/>
        <v>0</v>
      </c>
      <c r="LU139" t="b">
        <f t="shared" si="927"/>
        <v>0</v>
      </c>
      <c r="LW139">
        <f t="shared" si="928"/>
        <v>2.0526315789473686</v>
      </c>
      <c r="LX139" s="24">
        <f t="shared" si="762"/>
        <v>1</v>
      </c>
      <c r="LY139">
        <f t="shared" si="929"/>
        <v>2.9166666666666665</v>
      </c>
      <c r="LZ139" s="25">
        <f t="shared" si="930"/>
        <v>1</v>
      </c>
      <c r="MA139">
        <f t="shared" si="931"/>
        <v>1.7</v>
      </c>
      <c r="MB139">
        <f t="shared" si="763"/>
        <v>1</v>
      </c>
      <c r="MC139">
        <f t="shared" si="932"/>
        <v>2.4444444444444446</v>
      </c>
      <c r="MD139">
        <f t="shared" si="761"/>
        <v>1</v>
      </c>
      <c r="ME139">
        <f t="shared" si="933"/>
        <v>3.75</v>
      </c>
      <c r="MF139">
        <f t="shared" si="764"/>
        <v>1</v>
      </c>
      <c r="MG139">
        <f t="shared" si="934"/>
        <v>3.25</v>
      </c>
      <c r="MH139">
        <f t="shared" si="935"/>
        <v>1</v>
      </c>
      <c r="MI139">
        <f t="shared" si="936"/>
        <v>1.75</v>
      </c>
      <c r="MJ139" s="25">
        <f t="shared" si="937"/>
        <v>1</v>
      </c>
      <c r="MK139">
        <f t="shared" si="938"/>
        <v>4.5</v>
      </c>
      <c r="ML139">
        <f t="shared" si="939"/>
        <v>1</v>
      </c>
      <c r="MM139">
        <f t="shared" si="940"/>
        <v>-1.2857142857142858</v>
      </c>
      <c r="MN139">
        <f t="shared" si="755"/>
        <v>1</v>
      </c>
      <c r="MO139">
        <f t="shared" si="941"/>
        <v>2.5263157894736841</v>
      </c>
      <c r="MP139" t="str">
        <f t="shared" si="942"/>
        <v>CHECK</v>
      </c>
      <c r="MQ139">
        <f t="shared" si="943"/>
        <v>3.7142857142857144</v>
      </c>
      <c r="MR139" t="str">
        <f t="shared" si="950"/>
        <v>CHECK</v>
      </c>
      <c r="MS139">
        <f t="shared" si="944"/>
        <v>0</v>
      </c>
      <c r="MT139" t="str">
        <f>IF(OR(ISNUMBER(SEARCH(JG139,"FALSE")),ISNUMBER(SEARCH(JH139,"FALSE")),ISNUMBER(SEARCH(JT139,"FALSE")),ISNUMBER(SEARCH(JU139,"FALSE")),ISNUMBER(SEARCH(JV139,"FALSE")),ISNUMBER(SEARCH(JW139,"FALSE")),ISNUMBER(SEARCH(JX139,"FALSE")),ISNUMBER(SEARCH(JY139,"FALSE")),ISNUMBER(SEARCH(JZ139,"FALSE")),ISNUMBER(SEARCH(KA139,"FALSE")),ISNUMBER(SEARCH(KC139,"FALSE"))),"CHECK",1)</f>
        <v>CHECK</v>
      </c>
      <c r="MU139">
        <f t="shared" si="945"/>
        <v>0</v>
      </c>
      <c r="MV139" t="str">
        <f>IF(OR(ISNUMBER(SEARCH(JI139,"FALSE")),ISNUMBER(SEARCH(JJ139,"FALSE")),ISNUMBER(SEARCH(JK139,"FALSE")),ISNUMBER(SEARCH(JL139,"FALSE")),ISNUMBER(SEARCH(JM139,"FALSE")),ISNUMBER(SEARCH(KD139,"FALSE")),ISNUMBER(SEARCH(KE139,"FALSE")),ISNUMBER(SEARCH(KF139,"FALSE")),ISNUMBER(SEARCH(KG139,"FALSE")),ISNUMBER(SEARCH(KH139,"FALSE")),ISNUMBER(SEARCH(KI139,"FALSE")),ISNUMBER(SEARCH(KJ139,"FALSE")),ISNUMBER(SEARCH(KK139,"FALSE"))),"CHECK",1)</f>
        <v>CHECK</v>
      </c>
      <c r="MW139">
        <f t="shared" si="946"/>
        <v>1</v>
      </c>
      <c r="MX139">
        <f>12/36</f>
        <v>0.33333333333333331</v>
      </c>
      <c r="MY139">
        <f t="shared" si="947"/>
        <v>4.7142857142857144</v>
      </c>
      <c r="MZ139" t="str">
        <f t="shared" si="949"/>
        <v>CHECK</v>
      </c>
    </row>
    <row r="140" spans="1:364" ht="16">
      <c r="A140" t="s">
        <v>715</v>
      </c>
      <c r="B140" t="s">
        <v>837</v>
      </c>
      <c r="C140">
        <v>92</v>
      </c>
      <c r="FM140" t="b">
        <f t="shared" si="765"/>
        <v>0</v>
      </c>
      <c r="FN140" t="b">
        <f t="shared" si="766"/>
        <v>0</v>
      </c>
      <c r="FO140" t="b">
        <f t="shared" si="767"/>
        <v>0</v>
      </c>
      <c r="FP140" t="b">
        <f t="shared" si="768"/>
        <v>0</v>
      </c>
      <c r="FQ140" t="b">
        <f t="shared" si="769"/>
        <v>0</v>
      </c>
      <c r="FR140" t="b">
        <f t="shared" si="770"/>
        <v>0</v>
      </c>
      <c r="FS140" t="b">
        <f t="shared" si="771"/>
        <v>0</v>
      </c>
      <c r="FT140" t="b">
        <f t="shared" si="772"/>
        <v>0</v>
      </c>
      <c r="FU140" t="b">
        <f t="shared" si="773"/>
        <v>0</v>
      </c>
      <c r="FV140" t="b">
        <f t="shared" si="774"/>
        <v>0</v>
      </c>
      <c r="FW140" t="b">
        <f t="shared" si="775"/>
        <v>0</v>
      </c>
      <c r="FX140" t="b">
        <f t="shared" si="776"/>
        <v>0</v>
      </c>
      <c r="FY140" t="b">
        <f t="shared" si="777"/>
        <v>0</v>
      </c>
      <c r="FZ140" t="b">
        <f t="shared" si="778"/>
        <v>0</v>
      </c>
      <c r="GA140" t="b">
        <f t="shared" si="779"/>
        <v>0</v>
      </c>
      <c r="GB140" t="b">
        <f t="shared" si="780"/>
        <v>0</v>
      </c>
      <c r="GC140" t="b">
        <f t="shared" si="781"/>
        <v>0</v>
      </c>
      <c r="GD140" t="b">
        <f t="shared" si="782"/>
        <v>0</v>
      </c>
      <c r="GE140" t="b">
        <f t="shared" si="783"/>
        <v>0</v>
      </c>
      <c r="GF140" t="b">
        <f t="shared" si="784"/>
        <v>0</v>
      </c>
      <c r="GG140" t="b">
        <f t="shared" si="785"/>
        <v>0</v>
      </c>
      <c r="GH140" t="b">
        <f t="shared" si="786"/>
        <v>0</v>
      </c>
      <c r="GI140" t="b">
        <f t="shared" si="787"/>
        <v>0</v>
      </c>
      <c r="GJ140" t="b">
        <f t="shared" si="788"/>
        <v>0</v>
      </c>
      <c r="GK140" t="b">
        <f t="shared" si="789"/>
        <v>0</v>
      </c>
      <c r="GL140" t="b">
        <f t="shared" si="790"/>
        <v>0</v>
      </c>
      <c r="GM140" t="b">
        <f t="shared" si="791"/>
        <v>0</v>
      </c>
      <c r="GN140" t="b">
        <f t="shared" si="792"/>
        <v>0</v>
      </c>
      <c r="GO140" t="b">
        <f t="shared" si="793"/>
        <v>0</v>
      </c>
      <c r="GP140" t="b">
        <f t="shared" si="794"/>
        <v>0</v>
      </c>
      <c r="GQ140" t="b">
        <f t="shared" si="795"/>
        <v>0</v>
      </c>
      <c r="GR140">
        <f t="shared" si="796"/>
        <v>0</v>
      </c>
      <c r="GS140">
        <f t="shared" si="797"/>
        <v>0</v>
      </c>
      <c r="GT140" t="b">
        <f t="shared" si="798"/>
        <v>0</v>
      </c>
      <c r="GU140">
        <f t="shared" si="799"/>
        <v>0</v>
      </c>
      <c r="GV140">
        <f t="shared" si="800"/>
        <v>0</v>
      </c>
      <c r="GW140" t="b">
        <f t="shared" si="801"/>
        <v>0</v>
      </c>
      <c r="GX140" t="b">
        <f t="shared" si="802"/>
        <v>0</v>
      </c>
      <c r="GY140" t="b">
        <f t="shared" si="803"/>
        <v>0</v>
      </c>
      <c r="GZ140" t="b">
        <f t="shared" si="804"/>
        <v>0</v>
      </c>
      <c r="HA140" t="b">
        <f t="shared" si="805"/>
        <v>0</v>
      </c>
      <c r="HB140" t="b">
        <f t="shared" si="806"/>
        <v>0</v>
      </c>
      <c r="HC140" t="b">
        <f t="shared" si="807"/>
        <v>0</v>
      </c>
      <c r="HD140" t="b">
        <f t="shared" si="808"/>
        <v>0</v>
      </c>
      <c r="HE140" t="b">
        <f t="shared" si="809"/>
        <v>0</v>
      </c>
      <c r="HF140" t="b">
        <f t="shared" si="810"/>
        <v>0</v>
      </c>
      <c r="HG140" t="b">
        <f t="shared" si="811"/>
        <v>0</v>
      </c>
      <c r="HH140" t="b">
        <f t="shared" si="812"/>
        <v>0</v>
      </c>
      <c r="HI140" t="b">
        <f t="shared" si="813"/>
        <v>0</v>
      </c>
      <c r="HJ140" t="b">
        <f t="shared" si="814"/>
        <v>0</v>
      </c>
      <c r="HK140" t="b">
        <f t="shared" si="815"/>
        <v>0</v>
      </c>
      <c r="HL140" t="b">
        <f t="shared" si="816"/>
        <v>0</v>
      </c>
      <c r="HM140" t="b">
        <f t="shared" si="817"/>
        <v>0</v>
      </c>
      <c r="HN140" t="b">
        <f t="shared" si="818"/>
        <v>0</v>
      </c>
      <c r="HO140" t="b">
        <f t="shared" si="819"/>
        <v>0</v>
      </c>
      <c r="HP140" t="b">
        <f t="shared" si="820"/>
        <v>0</v>
      </c>
      <c r="HQ140" t="b">
        <f t="shared" si="821"/>
        <v>0</v>
      </c>
      <c r="HR140" t="b">
        <f t="shared" si="822"/>
        <v>0</v>
      </c>
      <c r="HS140" t="b">
        <f t="shared" si="823"/>
        <v>0</v>
      </c>
      <c r="HT140" t="b">
        <f t="shared" si="824"/>
        <v>0</v>
      </c>
      <c r="HU140" t="b">
        <f t="shared" si="825"/>
        <v>0</v>
      </c>
      <c r="HV140" t="b">
        <f t="shared" si="826"/>
        <v>0</v>
      </c>
      <c r="HW140" t="b">
        <f t="shared" si="827"/>
        <v>0</v>
      </c>
      <c r="HX140" t="b">
        <f t="shared" si="828"/>
        <v>0</v>
      </c>
      <c r="HY140" t="b">
        <f t="shared" si="829"/>
        <v>0</v>
      </c>
      <c r="HZ140" t="b">
        <f t="shared" si="830"/>
        <v>0</v>
      </c>
      <c r="IA140" t="b">
        <f t="shared" si="831"/>
        <v>0</v>
      </c>
      <c r="IB140" t="b">
        <f t="shared" si="832"/>
        <v>0</v>
      </c>
      <c r="IC140" t="b">
        <f t="shared" si="833"/>
        <v>0</v>
      </c>
      <c r="ID140" t="b">
        <f t="shared" si="834"/>
        <v>0</v>
      </c>
      <c r="IE140">
        <f t="shared" si="835"/>
        <v>0</v>
      </c>
      <c r="IF140">
        <f t="shared" si="836"/>
        <v>0</v>
      </c>
      <c r="IG140">
        <f t="shared" si="837"/>
        <v>0</v>
      </c>
      <c r="IH140">
        <f t="shared" si="838"/>
        <v>0</v>
      </c>
      <c r="II140">
        <f t="shared" si="839"/>
        <v>0</v>
      </c>
      <c r="IJ140">
        <f t="shared" si="840"/>
        <v>0</v>
      </c>
      <c r="IK140">
        <f t="shared" si="841"/>
        <v>0</v>
      </c>
      <c r="IL140">
        <f t="shared" si="842"/>
        <v>0</v>
      </c>
      <c r="IM140">
        <f t="shared" si="843"/>
        <v>0</v>
      </c>
      <c r="IN140" t="b">
        <f t="shared" si="844"/>
        <v>0</v>
      </c>
      <c r="IO140">
        <f t="shared" si="845"/>
        <v>0</v>
      </c>
      <c r="IP140">
        <f t="shared" si="846"/>
        <v>0</v>
      </c>
      <c r="IQ140" t="b">
        <f t="shared" si="847"/>
        <v>0</v>
      </c>
      <c r="IR140" t="b">
        <f t="shared" si="848"/>
        <v>0</v>
      </c>
      <c r="IS140">
        <f t="shared" si="849"/>
        <v>0</v>
      </c>
      <c r="IT140" t="b">
        <f t="shared" si="850"/>
        <v>0</v>
      </c>
      <c r="IU140">
        <f t="shared" si="851"/>
        <v>0</v>
      </c>
      <c r="IV140">
        <f t="shared" si="852"/>
        <v>0</v>
      </c>
      <c r="IW140" t="b">
        <f t="shared" si="853"/>
        <v>0</v>
      </c>
      <c r="IX140">
        <f t="shared" si="854"/>
        <v>0</v>
      </c>
      <c r="IY140" t="b">
        <f t="shared" si="855"/>
        <v>0</v>
      </c>
      <c r="IZ140" t="b">
        <f t="shared" si="856"/>
        <v>0</v>
      </c>
      <c r="JA140" t="b">
        <f t="shared" si="857"/>
        <v>0</v>
      </c>
      <c r="JB140" t="b">
        <f t="shared" si="858"/>
        <v>0</v>
      </c>
      <c r="JC140" t="b">
        <f t="shared" si="859"/>
        <v>0</v>
      </c>
      <c r="JD140" t="b">
        <f t="shared" si="860"/>
        <v>0</v>
      </c>
      <c r="JE140" t="b">
        <f t="shared" si="861"/>
        <v>0</v>
      </c>
      <c r="JF140" t="b">
        <f t="shared" si="862"/>
        <v>0</v>
      </c>
      <c r="JG140" t="b">
        <f t="shared" si="863"/>
        <v>0</v>
      </c>
      <c r="JH140" t="b">
        <f t="shared" si="864"/>
        <v>0</v>
      </c>
      <c r="JI140" t="b">
        <f t="shared" si="865"/>
        <v>0</v>
      </c>
      <c r="JJ140" t="b">
        <f t="shared" si="866"/>
        <v>0</v>
      </c>
      <c r="JK140" t="b">
        <f t="shared" si="867"/>
        <v>0</v>
      </c>
      <c r="JL140">
        <f t="shared" si="868"/>
        <v>0</v>
      </c>
      <c r="JM140" t="b">
        <f t="shared" si="869"/>
        <v>0</v>
      </c>
      <c r="JN140" t="b">
        <f t="shared" si="870"/>
        <v>0</v>
      </c>
      <c r="JO140" t="b">
        <f t="shared" si="871"/>
        <v>0</v>
      </c>
      <c r="JP140" t="b">
        <f t="shared" si="872"/>
        <v>0</v>
      </c>
      <c r="JQ140" t="b">
        <f t="shared" si="873"/>
        <v>0</v>
      </c>
      <c r="JR140" t="b">
        <f t="shared" si="874"/>
        <v>0</v>
      </c>
      <c r="JS140" t="b">
        <f t="shared" si="875"/>
        <v>0</v>
      </c>
      <c r="JT140">
        <f t="shared" si="876"/>
        <v>0</v>
      </c>
      <c r="JU140">
        <f t="shared" si="877"/>
        <v>0</v>
      </c>
      <c r="JV140">
        <f t="shared" si="878"/>
        <v>0</v>
      </c>
      <c r="JW140">
        <f t="shared" si="879"/>
        <v>0</v>
      </c>
      <c r="JX140" t="b">
        <f t="shared" si="880"/>
        <v>0</v>
      </c>
      <c r="JY140">
        <f t="shared" si="881"/>
        <v>0</v>
      </c>
      <c r="JZ140" t="b">
        <f t="shared" si="882"/>
        <v>0</v>
      </c>
      <c r="KA140" t="b">
        <f t="shared" si="883"/>
        <v>0</v>
      </c>
      <c r="KC140" t="b">
        <f t="shared" si="884"/>
        <v>0</v>
      </c>
      <c r="KD140" t="b">
        <f t="shared" si="885"/>
        <v>0</v>
      </c>
      <c r="KE140">
        <f t="shared" si="886"/>
        <v>0</v>
      </c>
      <c r="KF140" t="b">
        <f t="shared" si="887"/>
        <v>0</v>
      </c>
      <c r="KG140" t="b">
        <f t="shared" si="888"/>
        <v>0</v>
      </c>
      <c r="KH140" t="b">
        <f t="shared" si="889"/>
        <v>0</v>
      </c>
      <c r="KI140" t="b">
        <f t="shared" si="890"/>
        <v>0</v>
      </c>
      <c r="KJ140" t="b">
        <f t="shared" si="891"/>
        <v>0</v>
      </c>
      <c r="KK140">
        <f>EA140</f>
        <v>0</v>
      </c>
      <c r="KL140" t="b">
        <f t="shared" si="892"/>
        <v>0</v>
      </c>
      <c r="KM140" t="b">
        <f t="shared" si="893"/>
        <v>0</v>
      </c>
      <c r="KN140" t="b">
        <f t="shared" si="894"/>
        <v>0</v>
      </c>
      <c r="KO140" t="b">
        <f t="shared" si="895"/>
        <v>0</v>
      </c>
      <c r="KP140" t="b">
        <f t="shared" si="896"/>
        <v>0</v>
      </c>
      <c r="KQ140" t="b">
        <f t="shared" si="897"/>
        <v>0</v>
      </c>
      <c r="KR140" t="b">
        <f t="shared" si="898"/>
        <v>0</v>
      </c>
      <c r="KS140" t="b">
        <f t="shared" si="899"/>
        <v>0</v>
      </c>
      <c r="KT140" t="b">
        <f t="shared" si="900"/>
        <v>0</v>
      </c>
      <c r="KU140" t="b">
        <f t="shared" si="901"/>
        <v>0</v>
      </c>
      <c r="KV140" t="b">
        <f t="shared" si="902"/>
        <v>0</v>
      </c>
      <c r="KW140" t="b">
        <f t="shared" si="903"/>
        <v>0</v>
      </c>
      <c r="KX140" t="b">
        <f t="shared" si="904"/>
        <v>0</v>
      </c>
      <c r="KY140" t="b">
        <f t="shared" si="905"/>
        <v>0</v>
      </c>
      <c r="KZ140" t="b">
        <f t="shared" si="906"/>
        <v>0</v>
      </c>
      <c r="LA140" t="b">
        <f t="shared" si="907"/>
        <v>0</v>
      </c>
      <c r="LB140" t="b">
        <f t="shared" si="908"/>
        <v>0</v>
      </c>
      <c r="LC140" t="b">
        <f t="shared" si="909"/>
        <v>0</v>
      </c>
      <c r="LD140" t="b">
        <f t="shared" si="910"/>
        <v>0</v>
      </c>
      <c r="LE140" t="b">
        <f t="shared" si="911"/>
        <v>0</v>
      </c>
      <c r="LF140" t="b">
        <f t="shared" si="912"/>
        <v>0</v>
      </c>
      <c r="LG140" t="b">
        <f t="shared" si="913"/>
        <v>0</v>
      </c>
      <c r="LH140" t="b">
        <f t="shared" si="914"/>
        <v>0</v>
      </c>
      <c r="LI140" t="b">
        <f t="shared" si="915"/>
        <v>0</v>
      </c>
      <c r="LJ140" t="b">
        <f t="shared" si="916"/>
        <v>0</v>
      </c>
      <c r="LK140" t="b">
        <f t="shared" si="917"/>
        <v>0</v>
      </c>
      <c r="LL140" t="b">
        <f t="shared" si="918"/>
        <v>0</v>
      </c>
      <c r="LM140" t="b">
        <f t="shared" si="919"/>
        <v>0</v>
      </c>
      <c r="LN140" t="b">
        <f t="shared" si="920"/>
        <v>0</v>
      </c>
      <c r="LO140" t="b">
        <f t="shared" si="921"/>
        <v>0</v>
      </c>
      <c r="LP140" t="b">
        <f t="shared" si="922"/>
        <v>0</v>
      </c>
      <c r="LQ140" t="b">
        <f t="shared" si="923"/>
        <v>0</v>
      </c>
      <c r="LR140" t="b">
        <f t="shared" si="924"/>
        <v>0</v>
      </c>
      <c r="LS140" t="b">
        <f t="shared" si="925"/>
        <v>0</v>
      </c>
      <c r="LT140" t="b">
        <f t="shared" si="926"/>
        <v>0</v>
      </c>
      <c r="LU140" t="b">
        <f t="shared" si="927"/>
        <v>0</v>
      </c>
      <c r="LW140" t="e">
        <f t="shared" si="928"/>
        <v>#DIV/0!</v>
      </c>
      <c r="LX140" s="24" t="str">
        <f t="shared" si="762"/>
        <v>CHECK</v>
      </c>
      <c r="LY140" t="e">
        <f t="shared" si="929"/>
        <v>#DIV/0!</v>
      </c>
      <c r="LZ140" s="25" t="str">
        <f t="shared" si="930"/>
        <v>CHECK</v>
      </c>
      <c r="MA140" t="e">
        <f t="shared" si="931"/>
        <v>#DIV/0!</v>
      </c>
      <c r="MB140" t="str">
        <f t="shared" si="763"/>
        <v>CHECK</v>
      </c>
      <c r="MC140" t="e">
        <f t="shared" si="932"/>
        <v>#DIV/0!</v>
      </c>
      <c r="MD140" t="str">
        <f t="shared" si="761"/>
        <v>CHECK</v>
      </c>
      <c r="ME140" t="e">
        <f t="shared" si="933"/>
        <v>#DIV/0!</v>
      </c>
      <c r="MF140" t="str">
        <f t="shared" si="764"/>
        <v>CHECK</v>
      </c>
      <c r="MG140" t="e">
        <f t="shared" si="934"/>
        <v>#DIV/0!</v>
      </c>
      <c r="MH140" t="str">
        <f t="shared" si="935"/>
        <v>CHECK</v>
      </c>
      <c r="MI140" t="e">
        <f t="shared" si="936"/>
        <v>#DIV/0!</v>
      </c>
      <c r="MJ140" s="25" t="str">
        <f t="shared" si="937"/>
        <v>CHECK</v>
      </c>
      <c r="MK140">
        <f t="shared" si="938"/>
        <v>0</v>
      </c>
      <c r="ML140" t="str">
        <f t="shared" si="939"/>
        <v>CHECK</v>
      </c>
      <c r="MM140" t="e">
        <f t="shared" si="940"/>
        <v>#DIV/0!</v>
      </c>
      <c r="MN140" t="str">
        <f t="shared" si="755"/>
        <v>CHECK</v>
      </c>
      <c r="MO140">
        <f t="shared" si="941"/>
        <v>0</v>
      </c>
      <c r="MP140" t="str">
        <f t="shared" si="942"/>
        <v>CHECK</v>
      </c>
      <c r="MQ140" t="e">
        <f t="shared" si="943"/>
        <v>#DIV/0!</v>
      </c>
      <c r="MR140" t="str">
        <f t="shared" si="950"/>
        <v>CHECK</v>
      </c>
      <c r="MS140">
        <f t="shared" si="944"/>
        <v>0</v>
      </c>
      <c r="MT140" t="str">
        <f>IF(OR(ISNUMBER(SEARCH(JG140,"FALSE")),ISNUMBER(SEARCH(JH140,"FALSE")),ISNUMBER(SEARCH(JT140,"FALSE")),ISNUMBER(SEARCH(JU140,"FALSE")),ISNUMBER(SEARCH(JV140,"FALSE")),ISNUMBER(SEARCH(JW140,"FALSE")),ISNUMBER(SEARCH(JX140,"FALSE")),ISNUMBER(SEARCH(JY140,"FALSE")),ISNUMBER(SEARCH(JZ140,"FALSE")),ISNUMBER(SEARCH(KA140,"FALSE")),ISNUMBER(SEARCH(KC140,"FALSE"))),"CHECK",1)</f>
        <v>CHECK</v>
      </c>
      <c r="MU140">
        <f t="shared" si="945"/>
        <v>0</v>
      </c>
      <c r="MV140" t="str">
        <f>IF(OR(ISNUMBER(SEARCH(JI140,"FALSE")),ISNUMBER(SEARCH(JJ140,"FALSE")),ISNUMBER(SEARCH(JK140,"FALSE")),ISNUMBER(SEARCH(JL140,"FALSE")),ISNUMBER(SEARCH(JM140,"FALSE")),ISNUMBER(SEARCH(KD140,"FALSE")),ISNUMBER(SEARCH(KE140,"FALSE")),ISNUMBER(SEARCH(KF140,"FALSE")),ISNUMBER(SEARCH(KG140,"FALSE")),ISNUMBER(SEARCH(KH140,"FALSE")),ISNUMBER(SEARCH(KI140,"FALSE")),ISNUMBER(SEARCH(KJ140,"FALSE")),ISNUMBER(SEARCH(KK140,"FALSE"))),"CHECK",1)</f>
        <v>CHECK</v>
      </c>
      <c r="MW140" t="e">
        <f t="shared" si="946"/>
        <v>#DIV/0!</v>
      </c>
      <c r="MX140">
        <f>35/36</f>
        <v>0.97222222222222221</v>
      </c>
      <c r="MY140" t="e">
        <f t="shared" si="947"/>
        <v>#DIV/0!</v>
      </c>
      <c r="MZ140" t="str">
        <f t="shared" si="949"/>
        <v>CHECK</v>
      </c>
    </row>
    <row r="141" spans="1:364" ht="16">
      <c r="A141" t="s">
        <v>716</v>
      </c>
      <c r="B141" t="s">
        <v>837</v>
      </c>
      <c r="C141">
        <v>92</v>
      </c>
      <c r="D141">
        <v>1</v>
      </c>
      <c r="E141">
        <v>2</v>
      </c>
      <c r="F141">
        <v>4</v>
      </c>
      <c r="G141">
        <v>4</v>
      </c>
      <c r="H141">
        <v>3</v>
      </c>
      <c r="I141">
        <v>3</v>
      </c>
      <c r="J141">
        <v>3</v>
      </c>
      <c r="K141">
        <v>2</v>
      </c>
      <c r="L141">
        <v>3</v>
      </c>
      <c r="M141">
        <v>3</v>
      </c>
      <c r="N141">
        <v>4</v>
      </c>
      <c r="O141">
        <v>1</v>
      </c>
      <c r="P141">
        <v>1</v>
      </c>
      <c r="Q141">
        <v>2</v>
      </c>
      <c r="R141">
        <v>3</v>
      </c>
      <c r="S141">
        <v>3</v>
      </c>
      <c r="T141">
        <v>2</v>
      </c>
      <c r="U141">
        <v>4</v>
      </c>
      <c r="V141">
        <v>3</v>
      </c>
      <c r="W141">
        <v>4</v>
      </c>
      <c r="X141">
        <v>4</v>
      </c>
      <c r="Y141">
        <v>4</v>
      </c>
      <c r="Z141">
        <v>4</v>
      </c>
      <c r="AA141">
        <v>4</v>
      </c>
      <c r="AB141">
        <v>2</v>
      </c>
      <c r="AC141">
        <v>4</v>
      </c>
      <c r="AD141">
        <v>1</v>
      </c>
      <c r="AE141">
        <v>4</v>
      </c>
      <c r="AF141">
        <v>1</v>
      </c>
      <c r="AG141">
        <v>4</v>
      </c>
      <c r="AH141">
        <v>3</v>
      </c>
      <c r="AI141">
        <v>3</v>
      </c>
      <c r="AJ141">
        <v>6</v>
      </c>
      <c r="AK141">
        <v>1</v>
      </c>
      <c r="AL141">
        <v>3</v>
      </c>
      <c r="AM141">
        <v>5</v>
      </c>
      <c r="AN141">
        <v>1</v>
      </c>
      <c r="AO141">
        <v>3</v>
      </c>
      <c r="AP141">
        <v>2</v>
      </c>
      <c r="AQ141">
        <v>3</v>
      </c>
      <c r="AR141">
        <v>1</v>
      </c>
      <c r="EB141">
        <v>1</v>
      </c>
      <c r="EC141">
        <v>2</v>
      </c>
      <c r="ED141">
        <v>3</v>
      </c>
      <c r="EE141">
        <v>2</v>
      </c>
      <c r="EF141">
        <v>3</v>
      </c>
      <c r="EG141">
        <v>2</v>
      </c>
      <c r="EH141">
        <v>3</v>
      </c>
      <c r="EI141">
        <v>1</v>
      </c>
      <c r="EJ141">
        <v>4</v>
      </c>
      <c r="EK141">
        <v>2</v>
      </c>
      <c r="EL141">
        <v>3</v>
      </c>
      <c r="EM141">
        <v>3</v>
      </c>
      <c r="EN141">
        <v>2</v>
      </c>
      <c r="EO141">
        <v>4</v>
      </c>
      <c r="EP141">
        <v>1</v>
      </c>
      <c r="EQ141">
        <v>4</v>
      </c>
      <c r="ER141">
        <v>1</v>
      </c>
      <c r="ES141">
        <v>4</v>
      </c>
      <c r="ET141">
        <v>4</v>
      </c>
      <c r="EU141">
        <v>2</v>
      </c>
      <c r="EV141">
        <v>2</v>
      </c>
      <c r="EW141">
        <v>1</v>
      </c>
      <c r="EX141">
        <v>4</v>
      </c>
      <c r="EY141">
        <v>1</v>
      </c>
      <c r="EZ141">
        <v>4</v>
      </c>
      <c r="FA141">
        <v>3</v>
      </c>
      <c r="FB141">
        <v>2</v>
      </c>
      <c r="FC141">
        <v>1</v>
      </c>
      <c r="FD141">
        <v>1</v>
      </c>
      <c r="FE141">
        <v>2</v>
      </c>
      <c r="FF141">
        <v>2</v>
      </c>
      <c r="FG141">
        <v>1</v>
      </c>
      <c r="FH141">
        <v>4</v>
      </c>
      <c r="FI141">
        <v>3</v>
      </c>
      <c r="FJ141">
        <v>2</v>
      </c>
      <c r="FK141">
        <v>3</v>
      </c>
      <c r="FM141">
        <f t="shared" si="765"/>
        <v>4</v>
      </c>
      <c r="FN141">
        <f t="shared" si="766"/>
        <v>3</v>
      </c>
      <c r="FO141">
        <f t="shared" si="767"/>
        <v>1</v>
      </c>
      <c r="FP141">
        <f t="shared" si="768"/>
        <v>1</v>
      </c>
      <c r="FQ141">
        <f t="shared" si="769"/>
        <v>2</v>
      </c>
      <c r="FR141">
        <f t="shared" si="770"/>
        <v>2</v>
      </c>
      <c r="FS141">
        <f t="shared" si="771"/>
        <v>2</v>
      </c>
      <c r="FT141">
        <f t="shared" si="772"/>
        <v>3</v>
      </c>
      <c r="FU141">
        <f t="shared" si="773"/>
        <v>2</v>
      </c>
      <c r="FV141">
        <f t="shared" si="774"/>
        <v>2</v>
      </c>
      <c r="FW141">
        <f t="shared" si="775"/>
        <v>1</v>
      </c>
      <c r="FX141">
        <f t="shared" si="776"/>
        <v>4</v>
      </c>
      <c r="FY141">
        <f t="shared" si="777"/>
        <v>4</v>
      </c>
      <c r="FZ141">
        <f t="shared" si="778"/>
        <v>3</v>
      </c>
      <c r="GA141">
        <f t="shared" si="779"/>
        <v>2</v>
      </c>
      <c r="GB141">
        <f t="shared" si="780"/>
        <v>2</v>
      </c>
      <c r="GC141">
        <f t="shared" si="781"/>
        <v>3</v>
      </c>
      <c r="GD141">
        <f t="shared" si="782"/>
        <v>1</v>
      </c>
      <c r="GE141">
        <f t="shared" si="783"/>
        <v>2</v>
      </c>
      <c r="GF141">
        <f t="shared" si="784"/>
        <v>1</v>
      </c>
      <c r="GG141">
        <f t="shared" si="785"/>
        <v>1</v>
      </c>
      <c r="GH141">
        <f t="shared" si="786"/>
        <v>1</v>
      </c>
      <c r="GI141">
        <f t="shared" si="787"/>
        <v>1</v>
      </c>
      <c r="GJ141">
        <f t="shared" si="788"/>
        <v>1</v>
      </c>
      <c r="GK141">
        <f t="shared" si="789"/>
        <v>3</v>
      </c>
      <c r="GL141">
        <f t="shared" si="790"/>
        <v>1</v>
      </c>
      <c r="GM141">
        <f t="shared" si="791"/>
        <v>4</v>
      </c>
      <c r="GN141">
        <f t="shared" si="792"/>
        <v>1</v>
      </c>
      <c r="GO141">
        <f t="shared" si="793"/>
        <v>4</v>
      </c>
      <c r="GP141">
        <f t="shared" si="794"/>
        <v>1</v>
      </c>
      <c r="GQ141">
        <f t="shared" si="795"/>
        <v>2</v>
      </c>
      <c r="GR141">
        <f t="shared" si="796"/>
        <v>3</v>
      </c>
      <c r="GS141">
        <f t="shared" si="797"/>
        <v>6</v>
      </c>
      <c r="GT141">
        <f t="shared" si="798"/>
        <v>7</v>
      </c>
      <c r="GU141">
        <f t="shared" si="799"/>
        <v>3</v>
      </c>
      <c r="GV141">
        <f t="shared" si="800"/>
        <v>5</v>
      </c>
      <c r="GW141">
        <f t="shared" si="801"/>
        <v>7</v>
      </c>
      <c r="GX141">
        <f t="shared" si="802"/>
        <v>5</v>
      </c>
      <c r="GY141">
        <f t="shared" si="803"/>
        <v>6</v>
      </c>
      <c r="GZ141">
        <f t="shared" si="804"/>
        <v>5</v>
      </c>
      <c r="HA141">
        <f t="shared" si="805"/>
        <v>7</v>
      </c>
      <c r="HB141" t="b">
        <f t="shared" si="806"/>
        <v>0</v>
      </c>
      <c r="HC141" t="b">
        <f t="shared" si="807"/>
        <v>0</v>
      </c>
      <c r="HD141" t="b">
        <f t="shared" si="808"/>
        <v>0</v>
      </c>
      <c r="HE141" t="b">
        <f t="shared" si="809"/>
        <v>0</v>
      </c>
      <c r="HF141" t="b">
        <f t="shared" si="810"/>
        <v>0</v>
      </c>
      <c r="HG141" t="b">
        <f t="shared" si="811"/>
        <v>0</v>
      </c>
      <c r="HH141" t="b">
        <f t="shared" si="812"/>
        <v>0</v>
      </c>
      <c r="HI141" t="b">
        <f t="shared" si="813"/>
        <v>0</v>
      </c>
      <c r="HJ141" t="b">
        <f t="shared" si="814"/>
        <v>0</v>
      </c>
      <c r="HK141" t="b">
        <f t="shared" si="815"/>
        <v>0</v>
      </c>
      <c r="HL141" t="b">
        <f t="shared" si="816"/>
        <v>0</v>
      </c>
      <c r="HM141" t="b">
        <f t="shared" si="817"/>
        <v>0</v>
      </c>
      <c r="HN141" t="b">
        <f t="shared" si="818"/>
        <v>0</v>
      </c>
      <c r="HO141" t="b">
        <f t="shared" si="819"/>
        <v>0</v>
      </c>
      <c r="HP141" t="b">
        <f t="shared" si="820"/>
        <v>0</v>
      </c>
      <c r="HQ141" t="b">
        <f t="shared" si="821"/>
        <v>0</v>
      </c>
      <c r="HR141" t="b">
        <f t="shared" si="822"/>
        <v>0</v>
      </c>
      <c r="HS141" t="b">
        <f t="shared" si="823"/>
        <v>0</v>
      </c>
      <c r="HT141" t="b">
        <f t="shared" si="824"/>
        <v>0</v>
      </c>
      <c r="HU141" t="b">
        <f t="shared" si="825"/>
        <v>0</v>
      </c>
      <c r="HV141" t="b">
        <f t="shared" si="826"/>
        <v>0</v>
      </c>
      <c r="HW141" t="b">
        <f t="shared" si="827"/>
        <v>0</v>
      </c>
      <c r="HX141" t="b">
        <f t="shared" si="828"/>
        <v>0</v>
      </c>
      <c r="HY141" t="b">
        <f t="shared" si="829"/>
        <v>0</v>
      </c>
      <c r="HZ141" t="b">
        <f t="shared" si="830"/>
        <v>0</v>
      </c>
      <c r="IA141" t="b">
        <f t="shared" si="831"/>
        <v>0</v>
      </c>
      <c r="IB141" t="b">
        <f t="shared" si="832"/>
        <v>0</v>
      </c>
      <c r="IC141" t="b">
        <f t="shared" si="833"/>
        <v>0</v>
      </c>
      <c r="ID141" t="b">
        <f t="shared" si="834"/>
        <v>0</v>
      </c>
      <c r="IE141">
        <f t="shared" si="835"/>
        <v>0</v>
      </c>
      <c r="IF141">
        <f t="shared" si="836"/>
        <v>0</v>
      </c>
      <c r="IG141">
        <f t="shared" si="837"/>
        <v>0</v>
      </c>
      <c r="IH141">
        <f t="shared" si="838"/>
        <v>0</v>
      </c>
      <c r="II141">
        <f t="shared" si="839"/>
        <v>0</v>
      </c>
      <c r="IJ141">
        <f t="shared" si="840"/>
        <v>0</v>
      </c>
      <c r="IK141">
        <f t="shared" si="841"/>
        <v>0</v>
      </c>
      <c r="IL141">
        <f t="shared" si="842"/>
        <v>0</v>
      </c>
      <c r="IM141">
        <f t="shared" si="843"/>
        <v>0</v>
      </c>
      <c r="IN141" t="b">
        <f t="shared" si="844"/>
        <v>0</v>
      </c>
      <c r="IO141">
        <f t="shared" si="845"/>
        <v>0</v>
      </c>
      <c r="IP141">
        <f t="shared" si="846"/>
        <v>0</v>
      </c>
      <c r="IQ141" t="b">
        <f t="shared" si="847"/>
        <v>0</v>
      </c>
      <c r="IR141" t="b">
        <f t="shared" si="848"/>
        <v>0</v>
      </c>
      <c r="IS141">
        <f t="shared" si="849"/>
        <v>0</v>
      </c>
      <c r="IT141" t="b">
        <f t="shared" si="850"/>
        <v>0</v>
      </c>
      <c r="IU141">
        <f t="shared" si="851"/>
        <v>0</v>
      </c>
      <c r="IV141">
        <f t="shared" si="852"/>
        <v>0</v>
      </c>
      <c r="IW141" t="b">
        <f t="shared" si="853"/>
        <v>0</v>
      </c>
      <c r="IX141">
        <f t="shared" si="854"/>
        <v>0</v>
      </c>
      <c r="IY141" t="b">
        <f t="shared" si="855"/>
        <v>0</v>
      </c>
      <c r="IZ141" t="b">
        <f t="shared" si="856"/>
        <v>0</v>
      </c>
      <c r="JA141" t="b">
        <f t="shared" si="857"/>
        <v>0</v>
      </c>
      <c r="JB141" t="b">
        <f t="shared" si="858"/>
        <v>0</v>
      </c>
      <c r="JC141" t="b">
        <f t="shared" si="859"/>
        <v>0</v>
      </c>
      <c r="JD141" t="b">
        <f t="shared" si="860"/>
        <v>0</v>
      </c>
      <c r="JE141" t="b">
        <f t="shared" si="861"/>
        <v>0</v>
      </c>
      <c r="JF141" t="b">
        <f t="shared" si="862"/>
        <v>0</v>
      </c>
      <c r="JG141" t="b">
        <f t="shared" si="863"/>
        <v>0</v>
      </c>
      <c r="JH141" t="b">
        <f t="shared" si="864"/>
        <v>0</v>
      </c>
      <c r="JI141" t="b">
        <f t="shared" si="865"/>
        <v>0</v>
      </c>
      <c r="JJ141" t="b">
        <f t="shared" si="866"/>
        <v>0</v>
      </c>
      <c r="JK141" t="b">
        <f t="shared" si="867"/>
        <v>0</v>
      </c>
      <c r="JL141">
        <f t="shared" si="868"/>
        <v>0</v>
      </c>
      <c r="JM141" t="b">
        <f t="shared" si="869"/>
        <v>0</v>
      </c>
      <c r="JN141" t="b">
        <f t="shared" si="870"/>
        <v>0</v>
      </c>
      <c r="JO141" t="b">
        <f t="shared" si="871"/>
        <v>0</v>
      </c>
      <c r="JP141" t="b">
        <f t="shared" si="872"/>
        <v>0</v>
      </c>
      <c r="JQ141" t="b">
        <f t="shared" si="873"/>
        <v>0</v>
      </c>
      <c r="JR141" t="b">
        <f t="shared" si="874"/>
        <v>0</v>
      </c>
      <c r="JS141" t="b">
        <f t="shared" si="875"/>
        <v>0</v>
      </c>
      <c r="JT141">
        <f t="shared" si="876"/>
        <v>0</v>
      </c>
      <c r="JU141">
        <f t="shared" si="877"/>
        <v>0</v>
      </c>
      <c r="JV141">
        <f t="shared" si="878"/>
        <v>0</v>
      </c>
      <c r="JW141">
        <f t="shared" si="879"/>
        <v>0</v>
      </c>
      <c r="JX141" t="b">
        <f t="shared" si="880"/>
        <v>0</v>
      </c>
      <c r="JY141">
        <f t="shared" si="881"/>
        <v>0</v>
      </c>
      <c r="JZ141" t="b">
        <f t="shared" si="882"/>
        <v>0</v>
      </c>
      <c r="KA141" t="b">
        <f t="shared" si="883"/>
        <v>0</v>
      </c>
      <c r="KC141" t="b">
        <f t="shared" si="884"/>
        <v>0</v>
      </c>
      <c r="KD141" t="b">
        <f t="shared" si="885"/>
        <v>0</v>
      </c>
      <c r="KE141">
        <f t="shared" si="886"/>
        <v>0</v>
      </c>
      <c r="KF141" t="b">
        <f t="shared" si="887"/>
        <v>0</v>
      </c>
      <c r="KG141" t="b">
        <f t="shared" si="888"/>
        <v>0</v>
      </c>
      <c r="KH141" t="b">
        <f t="shared" si="889"/>
        <v>0</v>
      </c>
      <c r="KI141" t="b">
        <f t="shared" si="890"/>
        <v>0</v>
      </c>
      <c r="KJ141" t="b">
        <f t="shared" si="891"/>
        <v>0</v>
      </c>
      <c r="KL141">
        <f t="shared" si="892"/>
        <v>1</v>
      </c>
      <c r="KM141">
        <f t="shared" si="893"/>
        <v>1</v>
      </c>
      <c r="KN141">
        <f t="shared" si="894"/>
        <v>1</v>
      </c>
      <c r="KO141">
        <f t="shared" si="895"/>
        <v>1</v>
      </c>
      <c r="KP141">
        <f t="shared" si="896"/>
        <v>1</v>
      </c>
      <c r="KQ141">
        <f t="shared" si="897"/>
        <v>1</v>
      </c>
      <c r="KR141">
        <f t="shared" si="898"/>
        <v>1</v>
      </c>
      <c r="KS141">
        <f t="shared" si="899"/>
        <v>1</v>
      </c>
      <c r="KT141">
        <f t="shared" si="900"/>
        <v>1</v>
      </c>
      <c r="KU141">
        <f t="shared" si="901"/>
        <v>0</v>
      </c>
      <c r="KV141">
        <f t="shared" si="902"/>
        <v>1</v>
      </c>
      <c r="KW141">
        <f t="shared" si="903"/>
        <v>1</v>
      </c>
      <c r="KX141">
        <f t="shared" si="904"/>
        <v>1</v>
      </c>
      <c r="KY141">
        <f t="shared" si="905"/>
        <v>1</v>
      </c>
      <c r="KZ141">
        <f t="shared" si="906"/>
        <v>1</v>
      </c>
      <c r="LA141">
        <f t="shared" si="907"/>
        <v>0</v>
      </c>
      <c r="LB141">
        <f t="shared" si="908"/>
        <v>1</v>
      </c>
      <c r="LC141">
        <f t="shared" si="909"/>
        <v>0</v>
      </c>
      <c r="LD141">
        <f t="shared" si="910"/>
        <v>1</v>
      </c>
      <c r="LE141">
        <f t="shared" si="911"/>
        <v>1</v>
      </c>
      <c r="LF141">
        <f t="shared" si="912"/>
        <v>1</v>
      </c>
      <c r="LG141">
        <f t="shared" si="913"/>
        <v>1</v>
      </c>
      <c r="LH141">
        <f t="shared" si="914"/>
        <v>0</v>
      </c>
      <c r="LI141">
        <f t="shared" si="915"/>
        <v>1</v>
      </c>
      <c r="LJ141">
        <f t="shared" si="916"/>
        <v>1</v>
      </c>
      <c r="LK141">
        <f t="shared" si="917"/>
        <v>1</v>
      </c>
      <c r="LL141">
        <f t="shared" si="918"/>
        <v>1</v>
      </c>
      <c r="LM141">
        <f t="shared" si="919"/>
        <v>1</v>
      </c>
      <c r="LN141">
        <f t="shared" si="920"/>
        <v>0</v>
      </c>
      <c r="LO141">
        <f t="shared" si="921"/>
        <v>1</v>
      </c>
      <c r="LP141">
        <f t="shared" si="922"/>
        <v>1</v>
      </c>
      <c r="LQ141">
        <f t="shared" si="923"/>
        <v>1</v>
      </c>
      <c r="LR141">
        <f t="shared" si="924"/>
        <v>1</v>
      </c>
      <c r="LS141">
        <f t="shared" si="925"/>
        <v>1</v>
      </c>
      <c r="LT141">
        <f t="shared" si="926"/>
        <v>1</v>
      </c>
      <c r="LU141">
        <f t="shared" si="927"/>
        <v>1</v>
      </c>
      <c r="LW141">
        <f t="shared" si="928"/>
        <v>1.736842105263158</v>
      </c>
      <c r="LX141" s="24">
        <f t="shared" si="762"/>
        <v>1</v>
      </c>
      <c r="LY141">
        <f t="shared" si="929"/>
        <v>2.6666666666666665</v>
      </c>
      <c r="LZ141" s="25">
        <f t="shared" si="930"/>
        <v>1</v>
      </c>
      <c r="MA141">
        <f t="shared" si="931"/>
        <v>1.8</v>
      </c>
      <c r="MB141">
        <f t="shared" si="763"/>
        <v>1</v>
      </c>
      <c r="MC141">
        <f t="shared" si="932"/>
        <v>1.6666666666666667</v>
      </c>
      <c r="MD141">
        <f t="shared" si="761"/>
        <v>1</v>
      </c>
      <c r="ME141">
        <f t="shared" si="933"/>
        <v>3</v>
      </c>
      <c r="MF141">
        <f t="shared" si="764"/>
        <v>1</v>
      </c>
      <c r="MG141">
        <f t="shared" si="934"/>
        <v>2.25</v>
      </c>
      <c r="MH141">
        <f t="shared" si="935"/>
        <v>1</v>
      </c>
      <c r="MI141">
        <f t="shared" si="936"/>
        <v>2.75</v>
      </c>
      <c r="MJ141" s="25">
        <f t="shared" si="937"/>
        <v>1</v>
      </c>
      <c r="MK141">
        <f t="shared" si="938"/>
        <v>5.4</v>
      </c>
      <c r="ML141">
        <f t="shared" si="939"/>
        <v>1</v>
      </c>
      <c r="MM141" t="e">
        <f t="shared" si="940"/>
        <v>#DIV/0!</v>
      </c>
      <c r="MN141" t="str">
        <f t="shared" si="755"/>
        <v>CHECK</v>
      </c>
      <c r="MO141">
        <f t="shared" si="941"/>
        <v>0</v>
      </c>
      <c r="MP141" t="str">
        <f t="shared" si="942"/>
        <v>CHECK</v>
      </c>
      <c r="MQ141" t="e">
        <f t="shared" si="943"/>
        <v>#DIV/0!</v>
      </c>
      <c r="MR141" t="str">
        <f>IF(OR(ISNUMBER(SEARCH(JE141,"FALSE")),ISNUMBER(SEARCH(JF141,"FALSE")),ISNUMBER(SEARCH(JG141,"FALSE")),ISNUMBER(SEARCH(JH141,"FALSE")),ISNUMBER(SEARCH(JI141,"FALSE")),ISNUMBER(SEARCH(JZ141,"FALSE")),ISNUMBER(SEARCH(KA141,"FALSE")),ISNUMBER(SEARCH(KB141,"FALSE")),ISNUMBER(SEARCH(KC141,"FALSE")),ISNUMBER(SEARCH(KD141,"FALSE")),ISNUMBER(SEARCH(KE141,"FALSE")),ISNUMBER(SEARCH(KF141,"FALSE")),ISNUMBER(SEARCH(KG141,"FALSE"))),"CHECK",1)</f>
        <v>CHECK</v>
      </c>
      <c r="MS141">
        <f t="shared" si="944"/>
        <v>0</v>
      </c>
      <c r="MT141" t="str">
        <f>IF(OR(ISNUMBER(SEARCH(JG141,"FALSE")),ISNUMBER(SEARCH(JH141,"FALSE")),ISNUMBER(SEARCH(JI141,"FALSE")),ISNUMBER(SEARCH(JJ141,"FALSE")),ISNUMBER(SEARCH(JK141,"FALSE")),ISNUMBER(SEARCH(KB141,"FALSE")),ISNUMBER(SEARCH(KC141,"FALSE")),ISNUMBER(SEARCH(KD141,"FALSE")),ISNUMBER(SEARCH(KE141,"FALSE")),ISNUMBER(SEARCH(KF141,"FALSE")),ISNUMBER(SEARCH(KG141,"FALSE")),ISNUMBER(SEARCH(KH141,"FALSE")),ISNUMBER(SEARCH(KI141,"FALSE"))),"CHECK",1)</f>
        <v>CHECK</v>
      </c>
      <c r="MU141">
        <f t="shared" si="945"/>
        <v>0</v>
      </c>
      <c r="MV141" t="str">
        <f>IF(OR(ISNUMBER(SEARCH(JI141,"FALSE")),ISNUMBER(SEARCH(JJ141,"FALSE")),ISNUMBER(SEARCH(JK141,"FALSE")),ISNUMBER(SEARCH(JL141,"FALSE")),ISNUMBER(SEARCH(JM141,"FALSE")),ISNUMBER(SEARCH(KD141,"FALSE")),ISNUMBER(SEARCH(KE141,"FALSE")),ISNUMBER(SEARCH(KF141,"FALSE")),ISNUMBER(SEARCH(KG141,"FALSE")),ISNUMBER(SEARCH(KH141,"FALSE")),ISNUMBER(SEARCH(KI141,"FALSE")),ISNUMBER(SEARCH(KJ141,"FALSE")),ISNUMBER(SEARCH(KK141,"FALSE"))),"CHECK",1)</f>
        <v>CHECK</v>
      </c>
      <c r="MW141">
        <f t="shared" si="946"/>
        <v>0.86111111111111116</v>
      </c>
      <c r="MX141">
        <f>IF(OR(ISNUMBER(SEARCH(KL141,"FALSE")),ISNUMBER(SEARCH(KM141,"FALSE")),ISNUMBER(SEARCH(KN141,"FALSE")),ISNUMBER(SEARCH(KO141,"FALSE")),ISNUMBER(SEARCH(KP141,"FALSE")),ISNUMBER(SEARCH(KQ141,"FALSE")),ISNUMBER(SEARCH(KR141,"FALSE")),ISNUMBER(SEARCH(KS141,"FALSE")),ISNUMBER(SEARCH(KT141,"FALSE")),ISNUMBER(SEARCH(KU141,"FALSE")),ISNUMBER(SEARCH(KV141,"FALSE")),ISNUMBER(SEARCH(KW141,"FALSE")),ISNUMBER(SEARCH(KX141,"FALSE")),ISNUMBER(SEARCH(KY141,"FALSE")),ISNUMBER(SEARCH(KZ141,"FALSE")),ISNUMBER(SEARCH(LA141,"FALSE")),ISNUMBER(SEARCH(LB141,"FALSE")),ISNUMBER(SEARCH(LC141,"FALSE")),ISNUMBER(SEARCH(LD141,"FALSE")),ISNUMBER(SEARCH(LE141,"FALSE")),ISNUMBER(SEARCH(LF141,"FALSE")),ISNUMBER(SEARCH(LG141,"FALSE")),ISNUMBER(SEARCH(LH141,"FALSE")),ISNUMBER(SEARCH(LI141,"FALSE")),ISNUMBER(SEARCH(LJ141,"FALSE")),ISNUMBER(SEARCH(LK141,"FALSE")),ISNUMBER(SEARCH(LL141,"FALSE")),ISNUMBER(SEARCH(LM141,"FALSE")),ISNUMBER(SEARCH(LN141,"FALSE")),ISNUMBER(SEARCH(LO141,"FALSE")),ISNUMBER(SEARCH(LP141,"FALSE")),ISNUMBER(SEARCH(LQ141,"FALSE")),ISNUMBER(SEARCH(LR141,"FALSE")),ISNUMBER(SEARCH(LS141,"FALSE")),ISNUMBER(SEARCH(LT141,"FALSE")),ISNUMBER(SEARCH(LU141,"FALSE")),),"CHECK",1)</f>
        <v>1</v>
      </c>
      <c r="MY141" t="e">
        <f t="shared" si="947"/>
        <v>#DIV/0!</v>
      </c>
      <c r="MZ141" t="str">
        <f t="shared" si="949"/>
        <v>CHECK</v>
      </c>
    </row>
    <row r="142" spans="1:364" ht="16">
      <c r="A142" t="s">
        <v>720</v>
      </c>
      <c r="B142" t="s">
        <v>837</v>
      </c>
      <c r="C142">
        <v>92</v>
      </c>
      <c r="D142">
        <v>1</v>
      </c>
      <c r="E142">
        <v>2</v>
      </c>
      <c r="F142">
        <v>4</v>
      </c>
      <c r="G142">
        <v>4</v>
      </c>
      <c r="H142">
        <v>4</v>
      </c>
      <c r="I142">
        <v>3</v>
      </c>
      <c r="J142">
        <v>3</v>
      </c>
      <c r="K142">
        <v>4</v>
      </c>
      <c r="L142">
        <v>4</v>
      </c>
      <c r="M142">
        <v>3</v>
      </c>
      <c r="N142">
        <v>3</v>
      </c>
      <c r="O142">
        <v>2</v>
      </c>
      <c r="P142">
        <v>3</v>
      </c>
      <c r="Q142">
        <v>3</v>
      </c>
      <c r="R142">
        <v>2</v>
      </c>
      <c r="S142">
        <v>3</v>
      </c>
      <c r="T142">
        <v>3</v>
      </c>
      <c r="U142">
        <v>3</v>
      </c>
      <c r="V142">
        <v>2</v>
      </c>
      <c r="W142">
        <v>3</v>
      </c>
      <c r="X142">
        <v>3</v>
      </c>
      <c r="Y142">
        <v>3</v>
      </c>
      <c r="Z142">
        <v>4</v>
      </c>
      <c r="AA142">
        <v>3</v>
      </c>
      <c r="AB142">
        <v>2</v>
      </c>
      <c r="AC142">
        <v>3</v>
      </c>
      <c r="AD142">
        <v>2</v>
      </c>
      <c r="AE142">
        <v>4</v>
      </c>
      <c r="AF142">
        <v>2</v>
      </c>
      <c r="AG142">
        <v>3</v>
      </c>
      <c r="AH142">
        <v>3</v>
      </c>
      <c r="AI142">
        <v>6</v>
      </c>
      <c r="AJ142">
        <v>4</v>
      </c>
      <c r="AK142">
        <v>1</v>
      </c>
      <c r="AL142">
        <v>6</v>
      </c>
      <c r="AM142">
        <v>5</v>
      </c>
      <c r="AN142">
        <v>2</v>
      </c>
      <c r="AO142">
        <v>4</v>
      </c>
      <c r="AP142">
        <v>2</v>
      </c>
      <c r="AQ142">
        <v>7</v>
      </c>
      <c r="AR142">
        <v>1</v>
      </c>
      <c r="AS142">
        <v>1</v>
      </c>
      <c r="AT142">
        <v>5</v>
      </c>
      <c r="AU142">
        <v>4</v>
      </c>
      <c r="AV142">
        <v>6</v>
      </c>
      <c r="AW142">
        <v>6</v>
      </c>
      <c r="AX142">
        <v>6</v>
      </c>
      <c r="AY142">
        <v>6</v>
      </c>
      <c r="AZ142">
        <v>5</v>
      </c>
      <c r="BA142">
        <v>1</v>
      </c>
      <c r="BB142">
        <v>3</v>
      </c>
      <c r="BC142">
        <v>5</v>
      </c>
      <c r="BD142">
        <v>3</v>
      </c>
      <c r="BE142">
        <v>1</v>
      </c>
      <c r="BF142">
        <v>1</v>
      </c>
      <c r="BG142">
        <v>4</v>
      </c>
      <c r="BH142">
        <v>2</v>
      </c>
      <c r="BI142">
        <v>4</v>
      </c>
      <c r="BJ142">
        <v>3</v>
      </c>
      <c r="BK142">
        <v>1</v>
      </c>
      <c r="BL142">
        <v>6</v>
      </c>
      <c r="BM142">
        <v>1</v>
      </c>
      <c r="BN142">
        <v>1</v>
      </c>
      <c r="BO142">
        <v>4</v>
      </c>
      <c r="BP142">
        <v>3</v>
      </c>
      <c r="BQ142">
        <v>4</v>
      </c>
      <c r="BR142">
        <v>1</v>
      </c>
      <c r="BS142">
        <v>5</v>
      </c>
      <c r="BT142">
        <v>4</v>
      </c>
      <c r="BU142">
        <v>1</v>
      </c>
      <c r="BV142">
        <v>3</v>
      </c>
      <c r="BW142">
        <v>3</v>
      </c>
      <c r="BX142">
        <v>2</v>
      </c>
      <c r="BY142">
        <v>3</v>
      </c>
      <c r="BZ142">
        <v>2</v>
      </c>
      <c r="CA142">
        <v>2</v>
      </c>
      <c r="CB142">
        <v>2</v>
      </c>
      <c r="CC142">
        <v>1</v>
      </c>
      <c r="CD142">
        <v>3</v>
      </c>
      <c r="CE142">
        <v>3</v>
      </c>
      <c r="CF142">
        <v>3</v>
      </c>
      <c r="CG142">
        <v>3</v>
      </c>
      <c r="CH142">
        <v>2</v>
      </c>
      <c r="CI142">
        <v>2</v>
      </c>
      <c r="CJ142">
        <v>3</v>
      </c>
      <c r="CK142">
        <v>2</v>
      </c>
      <c r="CL142">
        <v>3</v>
      </c>
      <c r="CM142">
        <v>3</v>
      </c>
      <c r="CN142">
        <v>3</v>
      </c>
      <c r="CO142">
        <v>3</v>
      </c>
      <c r="FM142">
        <f t="shared" si="765"/>
        <v>4</v>
      </c>
      <c r="FN142">
        <f t="shared" si="766"/>
        <v>3</v>
      </c>
      <c r="FO142">
        <f t="shared" si="767"/>
        <v>1</v>
      </c>
      <c r="FP142">
        <f t="shared" si="768"/>
        <v>1</v>
      </c>
      <c r="FQ142">
        <f t="shared" si="769"/>
        <v>1</v>
      </c>
      <c r="FR142">
        <f t="shared" si="770"/>
        <v>2</v>
      </c>
      <c r="FS142">
        <f t="shared" si="771"/>
        <v>2</v>
      </c>
      <c r="FT142">
        <f t="shared" si="772"/>
        <v>1</v>
      </c>
      <c r="FU142">
        <f t="shared" si="773"/>
        <v>1</v>
      </c>
      <c r="FV142">
        <f t="shared" si="774"/>
        <v>2</v>
      </c>
      <c r="FW142">
        <f t="shared" si="775"/>
        <v>2</v>
      </c>
      <c r="FX142">
        <f t="shared" si="776"/>
        <v>3</v>
      </c>
      <c r="FY142">
        <f t="shared" si="777"/>
        <v>2</v>
      </c>
      <c r="FZ142">
        <f t="shared" si="778"/>
        <v>2</v>
      </c>
      <c r="GA142">
        <f t="shared" si="779"/>
        <v>3</v>
      </c>
      <c r="GB142">
        <f t="shared" si="780"/>
        <v>2</v>
      </c>
      <c r="GC142">
        <f t="shared" si="781"/>
        <v>2</v>
      </c>
      <c r="GD142">
        <f t="shared" si="782"/>
        <v>2</v>
      </c>
      <c r="GE142">
        <f t="shared" si="783"/>
        <v>3</v>
      </c>
      <c r="GF142">
        <f t="shared" si="784"/>
        <v>2</v>
      </c>
      <c r="GG142">
        <f t="shared" si="785"/>
        <v>2</v>
      </c>
      <c r="GH142">
        <f t="shared" si="786"/>
        <v>2</v>
      </c>
      <c r="GI142">
        <f t="shared" si="787"/>
        <v>1</v>
      </c>
      <c r="GJ142">
        <f t="shared" si="788"/>
        <v>2</v>
      </c>
      <c r="GK142">
        <f t="shared" si="789"/>
        <v>3</v>
      </c>
      <c r="GL142">
        <f t="shared" si="790"/>
        <v>2</v>
      </c>
      <c r="GM142">
        <f t="shared" si="791"/>
        <v>3</v>
      </c>
      <c r="GN142">
        <f t="shared" si="792"/>
        <v>1</v>
      </c>
      <c r="GO142">
        <f t="shared" si="793"/>
        <v>3</v>
      </c>
      <c r="GP142">
        <f t="shared" si="794"/>
        <v>2</v>
      </c>
      <c r="GQ142">
        <f t="shared" si="795"/>
        <v>2</v>
      </c>
      <c r="GR142">
        <f t="shared" si="796"/>
        <v>6</v>
      </c>
      <c r="GS142">
        <f t="shared" si="797"/>
        <v>4</v>
      </c>
      <c r="GT142">
        <f t="shared" si="798"/>
        <v>7</v>
      </c>
      <c r="GU142">
        <f t="shared" si="799"/>
        <v>6</v>
      </c>
      <c r="GV142">
        <f t="shared" si="800"/>
        <v>5</v>
      </c>
      <c r="GW142">
        <f t="shared" si="801"/>
        <v>6</v>
      </c>
      <c r="GX142">
        <f t="shared" si="802"/>
        <v>4</v>
      </c>
      <c r="GY142">
        <f t="shared" si="803"/>
        <v>6</v>
      </c>
      <c r="GZ142">
        <f t="shared" si="804"/>
        <v>1</v>
      </c>
      <c r="HA142">
        <f t="shared" si="805"/>
        <v>7</v>
      </c>
      <c r="HB142">
        <f t="shared" si="806"/>
        <v>-3</v>
      </c>
      <c r="HC142">
        <f t="shared" si="807"/>
        <v>2</v>
      </c>
      <c r="HD142">
        <f t="shared" si="808"/>
        <v>1</v>
      </c>
      <c r="HE142">
        <f t="shared" si="809"/>
        <v>3</v>
      </c>
      <c r="HF142">
        <f t="shared" si="810"/>
        <v>3</v>
      </c>
      <c r="HG142">
        <f t="shared" si="811"/>
        <v>3</v>
      </c>
      <c r="HH142">
        <f t="shared" si="812"/>
        <v>3</v>
      </c>
      <c r="HI142">
        <f t="shared" si="813"/>
        <v>-2</v>
      </c>
      <c r="HJ142">
        <f t="shared" si="814"/>
        <v>3</v>
      </c>
      <c r="HK142">
        <f t="shared" si="815"/>
        <v>1</v>
      </c>
      <c r="HL142">
        <f t="shared" si="816"/>
        <v>-2</v>
      </c>
      <c r="HM142">
        <f t="shared" si="817"/>
        <v>1</v>
      </c>
      <c r="HN142">
        <f t="shared" si="818"/>
        <v>3</v>
      </c>
      <c r="HO142">
        <f t="shared" si="819"/>
        <v>3</v>
      </c>
      <c r="HP142">
        <f t="shared" si="820"/>
        <v>3</v>
      </c>
      <c r="HQ142">
        <f t="shared" si="821"/>
        <v>5</v>
      </c>
      <c r="HR142">
        <f t="shared" si="822"/>
        <v>3</v>
      </c>
      <c r="HS142">
        <f t="shared" si="823"/>
        <v>4</v>
      </c>
      <c r="HT142">
        <f t="shared" si="824"/>
        <v>6</v>
      </c>
      <c r="HU142">
        <f t="shared" si="825"/>
        <v>1</v>
      </c>
      <c r="HV142">
        <f t="shared" si="826"/>
        <v>6</v>
      </c>
      <c r="HW142">
        <f t="shared" si="827"/>
        <v>6</v>
      </c>
      <c r="HX142">
        <f t="shared" si="828"/>
        <v>3</v>
      </c>
      <c r="HY142">
        <f t="shared" si="829"/>
        <v>4</v>
      </c>
      <c r="HZ142">
        <f t="shared" si="830"/>
        <v>3</v>
      </c>
      <c r="IA142">
        <f t="shared" si="831"/>
        <v>6</v>
      </c>
      <c r="IB142">
        <f t="shared" si="832"/>
        <v>2</v>
      </c>
      <c r="IC142">
        <f t="shared" si="833"/>
        <v>3</v>
      </c>
      <c r="ID142">
        <f t="shared" si="834"/>
        <v>6</v>
      </c>
      <c r="IE142">
        <f t="shared" si="835"/>
        <v>3</v>
      </c>
      <c r="IF142">
        <f t="shared" si="836"/>
        <v>3</v>
      </c>
      <c r="IG142">
        <f t="shared" si="837"/>
        <v>2</v>
      </c>
      <c r="IH142">
        <f t="shared" si="838"/>
        <v>3</v>
      </c>
      <c r="II142">
        <f t="shared" si="839"/>
        <v>2</v>
      </c>
      <c r="IJ142">
        <f t="shared" si="840"/>
        <v>2</v>
      </c>
      <c r="IK142">
        <f t="shared" si="841"/>
        <v>2</v>
      </c>
      <c r="IL142">
        <f t="shared" si="842"/>
        <v>1</v>
      </c>
      <c r="IM142">
        <f t="shared" si="843"/>
        <v>3</v>
      </c>
      <c r="IN142">
        <f t="shared" si="844"/>
        <v>2</v>
      </c>
      <c r="IO142">
        <f t="shared" si="845"/>
        <v>3</v>
      </c>
      <c r="IP142">
        <f t="shared" si="846"/>
        <v>3</v>
      </c>
      <c r="IQ142">
        <f t="shared" si="847"/>
        <v>3</v>
      </c>
      <c r="IR142">
        <f t="shared" si="848"/>
        <v>3</v>
      </c>
      <c r="IS142">
        <f t="shared" si="849"/>
        <v>3</v>
      </c>
      <c r="IT142">
        <f t="shared" si="850"/>
        <v>3</v>
      </c>
      <c r="IU142">
        <f t="shared" si="851"/>
        <v>3</v>
      </c>
      <c r="IV142">
        <f t="shared" si="852"/>
        <v>3</v>
      </c>
      <c r="IW142">
        <f t="shared" si="853"/>
        <v>2</v>
      </c>
      <c r="IX142">
        <f t="shared" si="854"/>
        <v>3</v>
      </c>
      <c r="IY142" t="b">
        <f t="shared" si="855"/>
        <v>0</v>
      </c>
      <c r="IZ142" t="b">
        <f t="shared" si="856"/>
        <v>0</v>
      </c>
      <c r="JA142" t="b">
        <f t="shared" si="857"/>
        <v>0</v>
      </c>
      <c r="JB142" t="b">
        <f t="shared" si="858"/>
        <v>0</v>
      </c>
      <c r="JC142" t="b">
        <f t="shared" si="859"/>
        <v>0</v>
      </c>
      <c r="JD142" t="b">
        <f t="shared" si="860"/>
        <v>0</v>
      </c>
      <c r="JE142" t="b">
        <f t="shared" si="861"/>
        <v>0</v>
      </c>
      <c r="JF142" t="b">
        <f t="shared" si="862"/>
        <v>0</v>
      </c>
      <c r="JG142" t="b">
        <f t="shared" si="863"/>
        <v>0</v>
      </c>
      <c r="JH142" t="b">
        <f t="shared" si="864"/>
        <v>0</v>
      </c>
      <c r="JI142" t="b">
        <f t="shared" si="865"/>
        <v>0</v>
      </c>
      <c r="JJ142" t="b">
        <f t="shared" si="866"/>
        <v>0</v>
      </c>
      <c r="JK142" t="b">
        <f t="shared" si="867"/>
        <v>0</v>
      </c>
      <c r="JL142">
        <f t="shared" si="868"/>
        <v>0</v>
      </c>
      <c r="JM142" t="b">
        <f t="shared" si="869"/>
        <v>0</v>
      </c>
      <c r="JN142" t="b">
        <f t="shared" si="870"/>
        <v>0</v>
      </c>
      <c r="JO142" t="b">
        <f t="shared" si="871"/>
        <v>0</v>
      </c>
      <c r="JP142" t="b">
        <f t="shared" si="872"/>
        <v>0</v>
      </c>
      <c r="JQ142" t="b">
        <f t="shared" si="873"/>
        <v>0</v>
      </c>
      <c r="JR142" t="b">
        <f t="shared" si="874"/>
        <v>0</v>
      </c>
      <c r="JS142" t="b">
        <f t="shared" si="875"/>
        <v>0</v>
      </c>
      <c r="JT142">
        <f t="shared" si="876"/>
        <v>0</v>
      </c>
      <c r="JU142">
        <f t="shared" si="877"/>
        <v>0</v>
      </c>
      <c r="JV142">
        <f t="shared" si="878"/>
        <v>0</v>
      </c>
      <c r="JW142">
        <f t="shared" si="879"/>
        <v>0</v>
      </c>
      <c r="JX142" t="b">
        <f t="shared" si="880"/>
        <v>0</v>
      </c>
      <c r="JY142">
        <f t="shared" si="881"/>
        <v>0</v>
      </c>
      <c r="JZ142" t="b">
        <f t="shared" si="882"/>
        <v>0</v>
      </c>
      <c r="KA142" t="b">
        <f t="shared" si="883"/>
        <v>0</v>
      </c>
      <c r="KC142" t="b">
        <f t="shared" si="884"/>
        <v>0</v>
      </c>
      <c r="KD142" t="b">
        <f t="shared" si="885"/>
        <v>0</v>
      </c>
      <c r="KE142">
        <f t="shared" si="886"/>
        <v>0</v>
      </c>
      <c r="KF142" t="b">
        <f t="shared" si="887"/>
        <v>0</v>
      </c>
      <c r="KG142" t="b">
        <f t="shared" si="888"/>
        <v>0</v>
      </c>
      <c r="KH142" t="b">
        <f t="shared" si="889"/>
        <v>0</v>
      </c>
      <c r="KI142" t="b">
        <f t="shared" si="890"/>
        <v>0</v>
      </c>
      <c r="KJ142" t="b">
        <f t="shared" si="891"/>
        <v>0</v>
      </c>
      <c r="KK142">
        <f>EA142</f>
        <v>0</v>
      </c>
      <c r="KL142" t="b">
        <f t="shared" si="892"/>
        <v>0</v>
      </c>
      <c r="KM142" t="b">
        <f t="shared" si="893"/>
        <v>0</v>
      </c>
      <c r="KN142" t="b">
        <f t="shared" si="894"/>
        <v>0</v>
      </c>
      <c r="KO142" t="b">
        <f t="shared" si="895"/>
        <v>0</v>
      </c>
      <c r="KP142" t="b">
        <f t="shared" si="896"/>
        <v>0</v>
      </c>
      <c r="KQ142" t="b">
        <f t="shared" si="897"/>
        <v>0</v>
      </c>
      <c r="KR142" t="b">
        <f t="shared" si="898"/>
        <v>0</v>
      </c>
      <c r="KS142" t="b">
        <f t="shared" si="899"/>
        <v>0</v>
      </c>
      <c r="KT142" t="b">
        <f t="shared" si="900"/>
        <v>0</v>
      </c>
      <c r="KU142" t="b">
        <f t="shared" si="901"/>
        <v>0</v>
      </c>
      <c r="KV142" t="b">
        <f t="shared" si="902"/>
        <v>0</v>
      </c>
      <c r="KW142" t="b">
        <f t="shared" si="903"/>
        <v>0</v>
      </c>
      <c r="KX142" t="b">
        <f t="shared" si="904"/>
        <v>0</v>
      </c>
      <c r="KY142" t="b">
        <f t="shared" si="905"/>
        <v>0</v>
      </c>
      <c r="KZ142" t="b">
        <f t="shared" si="906"/>
        <v>0</v>
      </c>
      <c r="LA142" t="b">
        <f t="shared" si="907"/>
        <v>0</v>
      </c>
      <c r="LB142" t="b">
        <f t="shared" si="908"/>
        <v>0</v>
      </c>
      <c r="LC142" t="b">
        <f t="shared" si="909"/>
        <v>0</v>
      </c>
      <c r="LD142" t="b">
        <f t="shared" si="910"/>
        <v>0</v>
      </c>
      <c r="LE142" t="b">
        <f t="shared" si="911"/>
        <v>0</v>
      </c>
      <c r="LF142" t="b">
        <f t="shared" si="912"/>
        <v>0</v>
      </c>
      <c r="LG142" t="b">
        <f t="shared" si="913"/>
        <v>0</v>
      </c>
      <c r="LH142" t="b">
        <f t="shared" si="914"/>
        <v>0</v>
      </c>
      <c r="LI142" t="b">
        <f t="shared" si="915"/>
        <v>0</v>
      </c>
      <c r="LJ142" t="b">
        <f t="shared" si="916"/>
        <v>0</v>
      </c>
      <c r="LK142" t="b">
        <f t="shared" si="917"/>
        <v>0</v>
      </c>
      <c r="LL142" t="b">
        <f t="shared" si="918"/>
        <v>0</v>
      </c>
      <c r="LM142" t="b">
        <f t="shared" si="919"/>
        <v>0</v>
      </c>
      <c r="LN142" t="b">
        <f t="shared" si="920"/>
        <v>0</v>
      </c>
      <c r="LO142" t="b">
        <f t="shared" si="921"/>
        <v>0</v>
      </c>
      <c r="LP142" t="b">
        <f t="shared" si="922"/>
        <v>0</v>
      </c>
      <c r="LQ142" t="b">
        <f t="shared" si="923"/>
        <v>0</v>
      </c>
      <c r="LR142" t="b">
        <f t="shared" si="924"/>
        <v>0</v>
      </c>
      <c r="LS142" t="b">
        <f t="shared" si="925"/>
        <v>0</v>
      </c>
      <c r="LT142" t="b">
        <f t="shared" si="926"/>
        <v>0</v>
      </c>
      <c r="LU142" t="b">
        <f t="shared" si="927"/>
        <v>0</v>
      </c>
      <c r="LW142">
        <f t="shared" si="928"/>
        <v>2.1052631578947367</v>
      </c>
      <c r="LX142" s="24">
        <f>18/19</f>
        <v>0.94736842105263153</v>
      </c>
      <c r="LY142">
        <f t="shared" si="929"/>
        <v>2</v>
      </c>
      <c r="LZ142" s="25">
        <f t="shared" si="930"/>
        <v>1</v>
      </c>
      <c r="MA142">
        <f t="shared" si="931"/>
        <v>2.4</v>
      </c>
      <c r="MB142">
        <f>9/10</f>
        <v>0.9</v>
      </c>
      <c r="MC142">
        <f t="shared" si="932"/>
        <v>1.7777777777777777</v>
      </c>
      <c r="MD142">
        <f t="shared" si="761"/>
        <v>1</v>
      </c>
      <c r="ME142">
        <f t="shared" si="933"/>
        <v>1.5</v>
      </c>
      <c r="MF142">
        <f t="shared" si="764"/>
        <v>1</v>
      </c>
      <c r="MG142">
        <f t="shared" si="934"/>
        <v>2</v>
      </c>
      <c r="MH142">
        <f t="shared" si="935"/>
        <v>1</v>
      </c>
      <c r="MI142">
        <f t="shared" si="936"/>
        <v>2.5</v>
      </c>
      <c r="MJ142" s="25">
        <f t="shared" si="937"/>
        <v>1</v>
      </c>
      <c r="MK142">
        <f t="shared" si="938"/>
        <v>5.2</v>
      </c>
      <c r="ML142">
        <f t="shared" si="939"/>
        <v>1</v>
      </c>
      <c r="MM142">
        <f t="shared" si="940"/>
        <v>1.3571428571428572</v>
      </c>
      <c r="MN142">
        <f t="shared" si="755"/>
        <v>1</v>
      </c>
      <c r="MO142">
        <f t="shared" si="941"/>
        <v>2.6</v>
      </c>
      <c r="MP142">
        <f t="shared" si="942"/>
        <v>1</v>
      </c>
      <c r="MQ142" t="e">
        <f t="shared" si="943"/>
        <v>#DIV/0!</v>
      </c>
      <c r="MR142" t="str">
        <f>IF(OR(ISNUMBER(SEARCH(IY142,"FALSE")),ISNUMBER(SEARCH(IZ142,"FALSE")),ISNUMBER(SEARCH(JA142,"FALSE")),ISNUMBER(SEARCH(JB142,"FALSE")),ISNUMBER(SEARCH(JC142,"FALSE")),ISNUMBER(SEARCH(JD142,"FALSE")),ISNUMBER(SEARCH(JE142,"FALSE")),ISNUMBER(SEARCH(JF142,"FALSE")),ISNUMBER(SEARCH(JN142,"FALSE")),ISNUMBER(SEARCH(JO142,"FALSE")),ISNUMBER(SEARCH(JP142,"FALSE")),ISNUMBER(SEARCH(JQ142,"FALSE")),ISNUMBER(SEARCH(JR142,"FALSE")),ISNUMBER(SEARCH(JS142,"FALSE"))),"CHECK",1)</f>
        <v>CHECK</v>
      </c>
      <c r="MS142">
        <f t="shared" si="944"/>
        <v>0</v>
      </c>
      <c r="MT142" t="str">
        <f>IF(OR(ISNUMBER(SEARCH(JG142,"FALSE")),ISNUMBER(SEARCH(JH142,"FALSE")),ISNUMBER(SEARCH(JT142,"FALSE")),ISNUMBER(SEARCH(JU142,"FALSE")),ISNUMBER(SEARCH(JV142,"FALSE")),ISNUMBER(SEARCH(JW142,"FALSE")),ISNUMBER(SEARCH(JX142,"FALSE")),ISNUMBER(SEARCH(JY142,"FALSE")),ISNUMBER(SEARCH(JZ142,"FALSE")),ISNUMBER(SEARCH(KA142,"FALSE")),ISNUMBER(SEARCH(KC142,"FALSE"))),"CHECK",1)</f>
        <v>CHECK</v>
      </c>
      <c r="MU142">
        <f t="shared" si="945"/>
        <v>0</v>
      </c>
      <c r="MV142" t="str">
        <f>IF(OR(ISNUMBER(SEARCH(JI142,"FALSE")),ISNUMBER(SEARCH(JJ142,"FALSE")),ISNUMBER(SEARCH(JK142,"FALSE")),ISNUMBER(SEARCH(JL142,"FALSE")),ISNUMBER(SEARCH(JM142,"FALSE")),ISNUMBER(SEARCH(KD142,"FALSE")),ISNUMBER(SEARCH(KE142,"FALSE")),ISNUMBER(SEARCH(KF142,"FALSE")),ISNUMBER(SEARCH(KG142,"FALSE")),ISNUMBER(SEARCH(KH142,"FALSE")),ISNUMBER(SEARCH(KI142,"FALSE")),ISNUMBER(SEARCH(KJ142,"FALSE")),ISNUMBER(SEARCH(KK142,"FALSE"))),"CHECK",1)</f>
        <v>CHECK</v>
      </c>
      <c r="MW142" t="e">
        <f t="shared" si="946"/>
        <v>#DIV/0!</v>
      </c>
      <c r="MX142">
        <f>35/36</f>
        <v>0.97222222222222221</v>
      </c>
      <c r="MY142">
        <f t="shared" si="947"/>
        <v>4.0666666666666664</v>
      </c>
      <c r="MZ142">
        <f t="shared" si="949"/>
        <v>1</v>
      </c>
    </row>
    <row r="143" spans="1:364" ht="16">
      <c r="A143" s="80" t="s">
        <v>2478</v>
      </c>
      <c r="B143" t="s">
        <v>665</v>
      </c>
      <c r="C143">
        <v>0</v>
      </c>
      <c r="D143" s="80">
        <v>2</v>
      </c>
      <c r="E143" s="80">
        <v>2</v>
      </c>
      <c r="F143" s="80">
        <v>3</v>
      </c>
      <c r="G143" s="80">
        <v>3</v>
      </c>
      <c r="H143" s="80">
        <v>3</v>
      </c>
      <c r="I143" s="80">
        <v>3</v>
      </c>
      <c r="J143" s="80">
        <v>2</v>
      </c>
      <c r="K143" s="80">
        <v>3</v>
      </c>
      <c r="L143" s="80">
        <v>3</v>
      </c>
      <c r="M143" s="80">
        <v>3</v>
      </c>
      <c r="N143" s="80">
        <v>3</v>
      </c>
      <c r="O143" s="80">
        <v>3</v>
      </c>
      <c r="P143" s="80">
        <v>3</v>
      </c>
      <c r="Q143" s="80">
        <v>3</v>
      </c>
      <c r="R143" s="80">
        <v>3</v>
      </c>
      <c r="S143" s="80">
        <v>3</v>
      </c>
      <c r="T143" s="80">
        <v>2</v>
      </c>
      <c r="U143" s="80">
        <v>3</v>
      </c>
      <c r="V143" s="80">
        <v>3</v>
      </c>
      <c r="W143" s="80">
        <v>3</v>
      </c>
      <c r="X143" s="80">
        <v>3</v>
      </c>
      <c r="Y143" s="80">
        <v>3</v>
      </c>
      <c r="Z143" s="80">
        <v>3</v>
      </c>
      <c r="AA143" s="80">
        <v>3</v>
      </c>
      <c r="AB143" s="80">
        <v>3</v>
      </c>
      <c r="AC143" s="80">
        <v>2</v>
      </c>
      <c r="AD143" s="80">
        <v>2</v>
      </c>
      <c r="AE143" s="80">
        <v>3</v>
      </c>
      <c r="AF143" s="80">
        <v>2</v>
      </c>
      <c r="AG143" s="80">
        <v>3</v>
      </c>
      <c r="AH143" s="80">
        <v>2</v>
      </c>
      <c r="AI143" s="80">
        <v>6</v>
      </c>
      <c r="AJ143" s="80">
        <v>5</v>
      </c>
      <c r="AK143" s="80">
        <v>3</v>
      </c>
      <c r="AL143" s="80">
        <v>6</v>
      </c>
      <c r="AM143" s="80">
        <v>6</v>
      </c>
      <c r="AN143" s="80">
        <v>3</v>
      </c>
      <c r="AO143" s="80">
        <v>5</v>
      </c>
      <c r="AP143" s="80">
        <v>3</v>
      </c>
      <c r="AQ143" s="80">
        <v>6</v>
      </c>
      <c r="AR143" s="80">
        <v>2</v>
      </c>
      <c r="AS143" s="80">
        <v>4</v>
      </c>
      <c r="AT143" s="80">
        <v>2</v>
      </c>
      <c r="AU143" s="80">
        <v>2</v>
      </c>
      <c r="AV143" s="80">
        <v>4</v>
      </c>
      <c r="AW143" s="80">
        <v>6</v>
      </c>
      <c r="AX143" s="80">
        <v>5</v>
      </c>
      <c r="AY143" s="80">
        <v>3</v>
      </c>
      <c r="AZ143" s="80">
        <v>3</v>
      </c>
      <c r="BA143" s="80">
        <v>3</v>
      </c>
      <c r="BB143" s="80">
        <v>5</v>
      </c>
      <c r="BC143" s="80">
        <v>4</v>
      </c>
      <c r="BD143" s="80">
        <v>3</v>
      </c>
      <c r="BE143" s="80">
        <v>3</v>
      </c>
      <c r="BF143" s="80">
        <v>2</v>
      </c>
      <c r="BG143" s="80">
        <v>4</v>
      </c>
      <c r="BH143" s="80">
        <v>4</v>
      </c>
      <c r="BI143" s="80">
        <v>3</v>
      </c>
      <c r="BJ143" s="80">
        <v>4</v>
      </c>
      <c r="BK143" s="80">
        <v>4</v>
      </c>
      <c r="BL143" s="80">
        <v>3</v>
      </c>
      <c r="BM143" s="80">
        <v>4</v>
      </c>
      <c r="BN143" s="80">
        <v>4</v>
      </c>
      <c r="BO143" s="80">
        <v>4</v>
      </c>
      <c r="BP143" s="80">
        <v>4</v>
      </c>
      <c r="BQ143" s="80">
        <v>4</v>
      </c>
      <c r="BR143" s="80">
        <v>4</v>
      </c>
      <c r="BS143" s="80">
        <v>4</v>
      </c>
      <c r="BT143" s="80">
        <v>4</v>
      </c>
      <c r="BU143" s="80">
        <v>3</v>
      </c>
      <c r="BV143" s="80">
        <v>3</v>
      </c>
      <c r="BW143" s="80">
        <v>2</v>
      </c>
      <c r="BX143" s="80">
        <v>3</v>
      </c>
      <c r="BY143" s="80">
        <v>2</v>
      </c>
      <c r="BZ143" s="80">
        <v>2</v>
      </c>
      <c r="CA143" s="80">
        <v>2</v>
      </c>
      <c r="CB143" s="80">
        <v>2</v>
      </c>
      <c r="CC143" s="80">
        <v>2</v>
      </c>
      <c r="CD143" s="80">
        <v>2</v>
      </c>
      <c r="CE143" s="80">
        <v>3</v>
      </c>
      <c r="CF143" s="80">
        <v>1</v>
      </c>
      <c r="CG143" s="80">
        <v>2</v>
      </c>
      <c r="CH143" s="80">
        <v>3</v>
      </c>
      <c r="CI143" s="80">
        <v>2</v>
      </c>
      <c r="CJ143" s="80">
        <v>2</v>
      </c>
      <c r="CK143" s="80">
        <v>3</v>
      </c>
      <c r="CL143" s="80">
        <v>1</v>
      </c>
      <c r="CM143" s="80">
        <v>1</v>
      </c>
      <c r="CN143" s="80">
        <v>3</v>
      </c>
      <c r="CO143" s="80">
        <v>1</v>
      </c>
      <c r="CP143" s="80">
        <v>2</v>
      </c>
      <c r="CQ143" s="80">
        <v>2</v>
      </c>
      <c r="CR143" s="80">
        <v>2</v>
      </c>
      <c r="CS143" s="80">
        <v>2</v>
      </c>
      <c r="CT143" s="80">
        <v>2</v>
      </c>
      <c r="CU143" s="80">
        <v>2</v>
      </c>
      <c r="CV143" s="80">
        <v>2</v>
      </c>
      <c r="CW143" s="80">
        <v>2</v>
      </c>
      <c r="CX143" s="80">
        <v>2</v>
      </c>
      <c r="CY143" s="80">
        <v>2</v>
      </c>
      <c r="CZ143" s="80">
        <v>2</v>
      </c>
      <c r="DA143" s="80">
        <v>2</v>
      </c>
      <c r="DB143" s="80">
        <v>2</v>
      </c>
      <c r="DC143" s="80">
        <v>4</v>
      </c>
      <c r="DD143" s="80">
        <v>2</v>
      </c>
      <c r="DE143" s="80">
        <v>2</v>
      </c>
      <c r="DF143" s="80">
        <v>2</v>
      </c>
      <c r="DG143" s="80">
        <v>2</v>
      </c>
      <c r="DH143" s="80">
        <v>2</v>
      </c>
      <c r="DI143" s="80">
        <v>4</v>
      </c>
      <c r="DJ143" s="80">
        <v>2</v>
      </c>
      <c r="DK143" s="80">
        <v>4</v>
      </c>
      <c r="DL143" s="80">
        <v>4</v>
      </c>
      <c r="DM143" s="80">
        <v>4</v>
      </c>
      <c r="DN143" s="80">
        <v>4</v>
      </c>
      <c r="DO143" s="80">
        <v>2</v>
      </c>
      <c r="DP143" s="80">
        <v>4</v>
      </c>
      <c r="DQ143" s="80">
        <v>3</v>
      </c>
      <c r="DR143" s="80">
        <v>2</v>
      </c>
      <c r="DS143" s="80">
        <v>2</v>
      </c>
      <c r="DT143" s="80">
        <v>2</v>
      </c>
      <c r="DU143" s="80">
        <v>4</v>
      </c>
      <c r="DV143" s="80">
        <v>2</v>
      </c>
      <c r="DW143" s="80">
        <v>2</v>
      </c>
      <c r="DX143" s="80">
        <v>2</v>
      </c>
      <c r="DY143" s="80">
        <v>2</v>
      </c>
      <c r="DZ143" s="80">
        <v>2</v>
      </c>
      <c r="EA143" s="80">
        <v>4</v>
      </c>
      <c r="EB143" s="80">
        <v>1</v>
      </c>
      <c r="EC143" s="80">
        <v>1</v>
      </c>
      <c r="ED143" s="80">
        <v>3</v>
      </c>
      <c r="EE143" s="80">
        <v>2</v>
      </c>
      <c r="EF143" s="80">
        <v>3</v>
      </c>
      <c r="EG143" s="80">
        <v>2</v>
      </c>
      <c r="EH143" s="80">
        <v>3</v>
      </c>
      <c r="EI143" s="80">
        <v>1</v>
      </c>
      <c r="EJ143" s="80">
        <v>4</v>
      </c>
      <c r="EK143" s="80">
        <v>1</v>
      </c>
      <c r="EL143" s="80">
        <v>3</v>
      </c>
      <c r="EM143" s="80">
        <v>3</v>
      </c>
      <c r="EN143" s="80">
        <v>2</v>
      </c>
      <c r="EO143" s="80">
        <v>4</v>
      </c>
      <c r="EP143" s="80">
        <v>1</v>
      </c>
      <c r="EQ143" s="80">
        <v>2</v>
      </c>
      <c r="ER143" s="80">
        <v>4</v>
      </c>
      <c r="ES143" s="80">
        <v>1</v>
      </c>
      <c r="ET143" s="80">
        <v>2</v>
      </c>
      <c r="EU143" s="80">
        <v>3</v>
      </c>
      <c r="EV143" s="80">
        <v>2</v>
      </c>
      <c r="EW143" s="80">
        <v>1</v>
      </c>
      <c r="EX143" s="80">
        <v>4</v>
      </c>
      <c r="EY143" s="80">
        <v>1</v>
      </c>
      <c r="EZ143" s="80">
        <v>4</v>
      </c>
      <c r="FA143" s="80">
        <v>3</v>
      </c>
      <c r="FB143" s="80">
        <v>2</v>
      </c>
      <c r="FC143" s="80">
        <v>1</v>
      </c>
      <c r="FD143" s="80">
        <v>4</v>
      </c>
      <c r="FE143" s="80">
        <v>2</v>
      </c>
      <c r="FF143" s="80">
        <v>2</v>
      </c>
      <c r="FG143" s="80">
        <v>1</v>
      </c>
      <c r="FH143" s="80">
        <v>4</v>
      </c>
      <c r="FI143" s="80">
        <v>3</v>
      </c>
      <c r="FJ143" s="80">
        <v>2</v>
      </c>
      <c r="FK143" s="80">
        <v>3</v>
      </c>
      <c r="FM143">
        <f t="shared" si="765"/>
        <v>3</v>
      </c>
      <c r="FN143">
        <f t="shared" si="766"/>
        <v>3</v>
      </c>
      <c r="FO143">
        <f t="shared" si="767"/>
        <v>2</v>
      </c>
      <c r="FP143">
        <f t="shared" si="768"/>
        <v>2</v>
      </c>
      <c r="FQ143">
        <f t="shared" si="769"/>
        <v>2</v>
      </c>
      <c r="FR143">
        <f t="shared" si="770"/>
        <v>2</v>
      </c>
      <c r="FS143">
        <f t="shared" si="771"/>
        <v>3</v>
      </c>
      <c r="FT143">
        <f t="shared" si="772"/>
        <v>2</v>
      </c>
      <c r="FU143">
        <f t="shared" si="773"/>
        <v>2</v>
      </c>
      <c r="FV143">
        <f t="shared" si="774"/>
        <v>2</v>
      </c>
      <c r="FW143">
        <f t="shared" si="775"/>
        <v>2</v>
      </c>
      <c r="FX143">
        <f t="shared" si="776"/>
        <v>2</v>
      </c>
      <c r="FY143">
        <f t="shared" si="777"/>
        <v>2</v>
      </c>
      <c r="FZ143">
        <f t="shared" si="778"/>
        <v>2</v>
      </c>
      <c r="GA143">
        <f t="shared" si="779"/>
        <v>2</v>
      </c>
      <c r="GB143">
        <f t="shared" si="780"/>
        <v>2</v>
      </c>
      <c r="GC143">
        <f t="shared" si="781"/>
        <v>3</v>
      </c>
      <c r="GD143">
        <f t="shared" si="782"/>
        <v>2</v>
      </c>
      <c r="GE143">
        <f t="shared" si="783"/>
        <v>2</v>
      </c>
      <c r="GF143">
        <f t="shared" si="784"/>
        <v>2</v>
      </c>
      <c r="GG143">
        <f t="shared" si="785"/>
        <v>2</v>
      </c>
      <c r="GH143">
        <f t="shared" si="786"/>
        <v>2</v>
      </c>
      <c r="GI143">
        <f t="shared" si="787"/>
        <v>2</v>
      </c>
      <c r="GJ143">
        <f t="shared" si="788"/>
        <v>2</v>
      </c>
      <c r="GK143">
        <f t="shared" si="789"/>
        <v>2</v>
      </c>
      <c r="GL143">
        <f t="shared" si="790"/>
        <v>3</v>
      </c>
      <c r="GM143">
        <f t="shared" si="791"/>
        <v>3</v>
      </c>
      <c r="GN143">
        <f t="shared" si="792"/>
        <v>2</v>
      </c>
      <c r="GO143">
        <f t="shared" si="793"/>
        <v>3</v>
      </c>
      <c r="GP143">
        <f t="shared" si="794"/>
        <v>2</v>
      </c>
      <c r="GQ143">
        <f t="shared" si="795"/>
        <v>3</v>
      </c>
      <c r="GR143">
        <f t="shared" si="796"/>
        <v>6</v>
      </c>
      <c r="GS143">
        <f t="shared" si="797"/>
        <v>5</v>
      </c>
      <c r="GT143">
        <f t="shared" si="798"/>
        <v>5</v>
      </c>
      <c r="GU143">
        <f t="shared" si="799"/>
        <v>6</v>
      </c>
      <c r="GV143">
        <f t="shared" si="800"/>
        <v>6</v>
      </c>
      <c r="GW143">
        <f t="shared" si="801"/>
        <v>5</v>
      </c>
      <c r="GX143">
        <f t="shared" si="802"/>
        <v>3</v>
      </c>
      <c r="GY143">
        <f t="shared" si="803"/>
        <v>5</v>
      </c>
      <c r="GZ143">
        <f t="shared" si="804"/>
        <v>2</v>
      </c>
      <c r="HA143">
        <f t="shared" si="805"/>
        <v>6</v>
      </c>
      <c r="HB143">
        <f t="shared" si="806"/>
        <v>1</v>
      </c>
      <c r="HC143">
        <f t="shared" si="807"/>
        <v>-2</v>
      </c>
      <c r="HD143">
        <f t="shared" si="808"/>
        <v>-2</v>
      </c>
      <c r="HE143">
        <f t="shared" si="809"/>
        <v>1</v>
      </c>
      <c r="HF143">
        <f t="shared" si="810"/>
        <v>3</v>
      </c>
      <c r="HG143">
        <f t="shared" si="811"/>
        <v>2</v>
      </c>
      <c r="HH143">
        <f t="shared" si="812"/>
        <v>-1</v>
      </c>
      <c r="HI143">
        <f t="shared" si="813"/>
        <v>1</v>
      </c>
      <c r="HJ143">
        <f t="shared" si="814"/>
        <v>1</v>
      </c>
      <c r="HK143">
        <f t="shared" si="815"/>
        <v>-2</v>
      </c>
      <c r="HL143">
        <f t="shared" si="816"/>
        <v>-1</v>
      </c>
      <c r="HM143">
        <f t="shared" si="817"/>
        <v>1</v>
      </c>
      <c r="HN143">
        <f t="shared" si="818"/>
        <v>1</v>
      </c>
      <c r="HO143">
        <f t="shared" si="819"/>
        <v>2</v>
      </c>
      <c r="HP143">
        <f t="shared" si="820"/>
        <v>3</v>
      </c>
      <c r="HQ143">
        <f t="shared" si="821"/>
        <v>3</v>
      </c>
      <c r="HR143">
        <f t="shared" si="822"/>
        <v>4</v>
      </c>
      <c r="HS143">
        <f t="shared" si="823"/>
        <v>3</v>
      </c>
      <c r="HT143">
        <f t="shared" si="824"/>
        <v>3</v>
      </c>
      <c r="HU143">
        <f t="shared" si="825"/>
        <v>4</v>
      </c>
      <c r="HV143">
        <f t="shared" si="826"/>
        <v>3</v>
      </c>
      <c r="HW143">
        <f t="shared" si="827"/>
        <v>3</v>
      </c>
      <c r="HX143">
        <f t="shared" si="828"/>
        <v>3</v>
      </c>
      <c r="HY143">
        <f t="shared" si="829"/>
        <v>3</v>
      </c>
      <c r="HZ143">
        <f t="shared" si="830"/>
        <v>3</v>
      </c>
      <c r="IA143">
        <f t="shared" si="831"/>
        <v>3</v>
      </c>
      <c r="IB143">
        <f t="shared" si="832"/>
        <v>3</v>
      </c>
      <c r="IC143">
        <f t="shared" si="833"/>
        <v>3</v>
      </c>
      <c r="ID143">
        <f t="shared" si="834"/>
        <v>4</v>
      </c>
      <c r="IE143">
        <f t="shared" si="835"/>
        <v>3</v>
      </c>
      <c r="IF143">
        <f t="shared" si="836"/>
        <v>2</v>
      </c>
      <c r="IG143">
        <f t="shared" si="837"/>
        <v>3</v>
      </c>
      <c r="IH143">
        <f t="shared" si="838"/>
        <v>2</v>
      </c>
      <c r="II143">
        <f t="shared" si="839"/>
        <v>2</v>
      </c>
      <c r="IJ143">
        <f t="shared" si="840"/>
        <v>2</v>
      </c>
      <c r="IK143">
        <f t="shared" si="841"/>
        <v>2</v>
      </c>
      <c r="IL143">
        <f t="shared" si="842"/>
        <v>2</v>
      </c>
      <c r="IM143">
        <f t="shared" si="843"/>
        <v>2</v>
      </c>
      <c r="IN143">
        <f t="shared" si="844"/>
        <v>2</v>
      </c>
      <c r="IO143">
        <f t="shared" si="845"/>
        <v>1</v>
      </c>
      <c r="IP143">
        <f t="shared" si="846"/>
        <v>2</v>
      </c>
      <c r="IQ143">
        <f t="shared" si="847"/>
        <v>2</v>
      </c>
      <c r="IR143">
        <f t="shared" si="848"/>
        <v>3</v>
      </c>
      <c r="IS143">
        <f t="shared" si="849"/>
        <v>2</v>
      </c>
      <c r="IT143">
        <f t="shared" si="850"/>
        <v>2</v>
      </c>
      <c r="IU143">
        <f t="shared" si="851"/>
        <v>1</v>
      </c>
      <c r="IV143">
        <f t="shared" si="852"/>
        <v>1</v>
      </c>
      <c r="IW143">
        <f t="shared" si="853"/>
        <v>2</v>
      </c>
      <c r="IX143">
        <f t="shared" si="854"/>
        <v>1</v>
      </c>
      <c r="IY143">
        <f t="shared" si="855"/>
        <v>4</v>
      </c>
      <c r="IZ143">
        <f t="shared" si="856"/>
        <v>4</v>
      </c>
      <c r="JA143">
        <f t="shared" si="857"/>
        <v>4</v>
      </c>
      <c r="JB143">
        <f t="shared" si="858"/>
        <v>4</v>
      </c>
      <c r="JC143">
        <f t="shared" si="859"/>
        <v>4</v>
      </c>
      <c r="JD143">
        <f t="shared" si="860"/>
        <v>4</v>
      </c>
      <c r="JE143">
        <f t="shared" si="861"/>
        <v>4</v>
      </c>
      <c r="JF143">
        <f t="shared" si="862"/>
        <v>4</v>
      </c>
      <c r="JG143">
        <f t="shared" si="863"/>
        <v>4</v>
      </c>
      <c r="JH143">
        <f t="shared" si="864"/>
        <v>4</v>
      </c>
      <c r="JI143">
        <f t="shared" si="865"/>
        <v>4</v>
      </c>
      <c r="JJ143">
        <f t="shared" si="866"/>
        <v>4</v>
      </c>
      <c r="JK143">
        <f t="shared" si="867"/>
        <v>4</v>
      </c>
      <c r="JL143">
        <f t="shared" si="868"/>
        <v>4</v>
      </c>
      <c r="JM143">
        <f t="shared" si="869"/>
        <v>4</v>
      </c>
      <c r="JN143">
        <f t="shared" si="870"/>
        <v>4</v>
      </c>
      <c r="JO143">
        <f t="shared" si="871"/>
        <v>4</v>
      </c>
      <c r="JP143">
        <f t="shared" si="872"/>
        <v>4</v>
      </c>
      <c r="JQ143">
        <f t="shared" si="873"/>
        <v>4</v>
      </c>
      <c r="JR143">
        <f t="shared" si="874"/>
        <v>2</v>
      </c>
      <c r="JS143">
        <f t="shared" si="875"/>
        <v>4</v>
      </c>
      <c r="JT143">
        <f t="shared" si="876"/>
        <v>4</v>
      </c>
      <c r="JU143">
        <f t="shared" si="877"/>
        <v>4</v>
      </c>
      <c r="JV143">
        <f t="shared" si="878"/>
        <v>4</v>
      </c>
      <c r="JW143">
        <f t="shared" si="879"/>
        <v>4</v>
      </c>
      <c r="JX143">
        <f t="shared" si="880"/>
        <v>4</v>
      </c>
      <c r="JY143">
        <f t="shared" si="881"/>
        <v>4</v>
      </c>
      <c r="JZ143">
        <f t="shared" si="882"/>
        <v>3</v>
      </c>
      <c r="KA143">
        <f t="shared" si="883"/>
        <v>4</v>
      </c>
      <c r="KC143">
        <f t="shared" si="884"/>
        <v>4</v>
      </c>
      <c r="KD143">
        <f t="shared" si="885"/>
        <v>4</v>
      </c>
      <c r="KE143">
        <f t="shared" si="886"/>
        <v>4</v>
      </c>
      <c r="KF143">
        <f t="shared" si="887"/>
        <v>4</v>
      </c>
      <c r="KG143">
        <f t="shared" si="888"/>
        <v>4</v>
      </c>
      <c r="KH143">
        <f t="shared" si="889"/>
        <v>4</v>
      </c>
      <c r="KI143">
        <f t="shared" si="890"/>
        <v>4</v>
      </c>
      <c r="KJ143">
        <f t="shared" si="891"/>
        <v>4</v>
      </c>
      <c r="KK143">
        <f>EA143</f>
        <v>4</v>
      </c>
      <c r="KL143">
        <f t="shared" si="892"/>
        <v>1</v>
      </c>
      <c r="KM143">
        <f t="shared" si="893"/>
        <v>0</v>
      </c>
      <c r="KN143">
        <f t="shared" si="894"/>
        <v>1</v>
      </c>
      <c r="KO143">
        <f t="shared" si="895"/>
        <v>1</v>
      </c>
      <c r="KP143">
        <f t="shared" si="896"/>
        <v>1</v>
      </c>
      <c r="KQ143">
        <f t="shared" si="897"/>
        <v>1</v>
      </c>
      <c r="KR143">
        <f t="shared" si="898"/>
        <v>1</v>
      </c>
      <c r="KS143">
        <f t="shared" si="899"/>
        <v>1</v>
      </c>
      <c r="KT143">
        <f t="shared" si="900"/>
        <v>1</v>
      </c>
      <c r="KU143">
        <f t="shared" si="901"/>
        <v>1</v>
      </c>
      <c r="KV143">
        <f t="shared" si="902"/>
        <v>1</v>
      </c>
      <c r="KW143">
        <f t="shared" si="903"/>
        <v>1</v>
      </c>
      <c r="KX143">
        <f t="shared" si="904"/>
        <v>1</v>
      </c>
      <c r="KY143">
        <f t="shared" si="905"/>
        <v>1</v>
      </c>
      <c r="KZ143">
        <f t="shared" si="906"/>
        <v>1</v>
      </c>
      <c r="LA143">
        <f t="shared" si="907"/>
        <v>1</v>
      </c>
      <c r="LB143">
        <f t="shared" si="908"/>
        <v>0</v>
      </c>
      <c r="LC143">
        <f t="shared" si="909"/>
        <v>1</v>
      </c>
      <c r="LD143">
        <f t="shared" si="910"/>
        <v>0</v>
      </c>
      <c r="LE143">
        <f t="shared" si="911"/>
        <v>0</v>
      </c>
      <c r="LF143">
        <f t="shared" si="912"/>
        <v>1</v>
      </c>
      <c r="LG143">
        <f t="shared" si="913"/>
        <v>1</v>
      </c>
      <c r="LH143">
        <f t="shared" si="914"/>
        <v>0</v>
      </c>
      <c r="LI143">
        <f t="shared" si="915"/>
        <v>1</v>
      </c>
      <c r="LJ143">
        <f t="shared" si="916"/>
        <v>1</v>
      </c>
      <c r="LK143">
        <f t="shared" si="917"/>
        <v>1</v>
      </c>
      <c r="LL143">
        <f t="shared" si="918"/>
        <v>1</v>
      </c>
      <c r="LM143">
        <f t="shared" si="919"/>
        <v>1</v>
      </c>
      <c r="LN143">
        <f t="shared" si="920"/>
        <v>1</v>
      </c>
      <c r="LO143">
        <f t="shared" si="921"/>
        <v>1</v>
      </c>
      <c r="LP143">
        <f t="shared" si="922"/>
        <v>1</v>
      </c>
      <c r="LQ143">
        <f t="shared" si="923"/>
        <v>1</v>
      </c>
      <c r="LR143">
        <f t="shared" si="924"/>
        <v>1</v>
      </c>
      <c r="LS143">
        <f t="shared" si="925"/>
        <v>1</v>
      </c>
      <c r="LT143">
        <f t="shared" si="926"/>
        <v>1</v>
      </c>
      <c r="LU143">
        <f t="shared" si="927"/>
        <v>1</v>
      </c>
      <c r="LW143">
        <f t="shared" si="928"/>
        <v>2.2105263157894739</v>
      </c>
      <c r="LX143" s="24">
        <f t="shared" ref="LX143:LX152" si="951">IF(OR(ISNUMBER(SEARCH(FM143,"FALSE")),ISNUMBER(SEARCH(FO143,"FALSE")),ISNUMBER(SEARCH(FP143,"FALSE")),ISNUMBER(SEARCH(FQ143,"FALSE")),ISNUMBER(SEARCH(FR143,"FALSE")),ISNUMBER(SEARCH(GA143,"FALSE")),ISNUMBER(SEARCH(GB143,"FALSE")),ISNUMBER(SEARCH(GD143,"FALSE")),ISNUMBER(SEARCH(GE143,"FALSE")),ISNUMBER(SEARCH(GF143,"FALSE")),ISNUMBER(SEARCH(GG143,"FALSE")),ISNUMBER(SEARCH(GH143,"FALSE")),ISNUMBER(SEARCH(GJ143,"FALSE")),ISNUMBER(SEARCH(GK143,"FALSE")),ISNUMBER(SEARCH(GL143,"FALSE")),ISNUMBER(SEARCH(GM143,"FALSE")),ISNUMBER(SEARCH(GN143,"FALSE")),ISNUMBER(SEARCH(GP143,"FALSE")),ISNUMBER(SEARCH(GQ143,"FALSE"))),"CHECK",1)</f>
        <v>1</v>
      </c>
      <c r="LY143">
        <f t="shared" si="929"/>
        <v>2.3333333333333335</v>
      </c>
      <c r="LZ143" s="25">
        <f t="shared" si="930"/>
        <v>1</v>
      </c>
      <c r="MA143">
        <f t="shared" si="931"/>
        <v>2.2000000000000002</v>
      </c>
      <c r="MB143">
        <f t="shared" ref="MB143:MB152" si="952">IF(OR(ISNUMBER(SEARCH(GA143,"FALSE")),ISNUMBER(SEARCH(GB143,"FALSE")),ISNUMBER(SEARCH(GE143,"FALSE")),ISNUMBER(SEARCH(GF143,"FALSE")),ISNUMBER(SEARCH(GG143,"FALSE")),ISNUMBER(SEARCH(GH143,"FALSE")),ISNUMBER(SEARCH(GJ143,"FALSE")),ISNUMBER(SEARCH(GK143,"FALSE")),ISNUMBER(SEARCH(GL143,"FALSE")),ISNUMBER(SEARCH(GM143,"FALSE"))),"CHECK",1)</f>
        <v>1</v>
      </c>
      <c r="MC143">
        <f t="shared" si="932"/>
        <v>2.2222222222222223</v>
      </c>
      <c r="MD143">
        <f t="shared" si="761"/>
        <v>1</v>
      </c>
      <c r="ME143">
        <f t="shared" si="933"/>
        <v>2</v>
      </c>
      <c r="MF143">
        <f t="shared" si="764"/>
        <v>1</v>
      </c>
      <c r="MG143">
        <f t="shared" si="934"/>
        <v>2.25</v>
      </c>
      <c r="MH143">
        <f t="shared" si="935"/>
        <v>1</v>
      </c>
      <c r="MI143">
        <f t="shared" si="936"/>
        <v>2.75</v>
      </c>
      <c r="MJ143" s="25">
        <f t="shared" si="937"/>
        <v>1</v>
      </c>
      <c r="MK143">
        <f t="shared" si="938"/>
        <v>4.9000000000000004</v>
      </c>
      <c r="ML143">
        <f t="shared" si="939"/>
        <v>1</v>
      </c>
      <c r="MM143">
        <f t="shared" si="940"/>
        <v>0.35714285714285715</v>
      </c>
      <c r="MN143">
        <f t="shared" si="755"/>
        <v>1</v>
      </c>
      <c r="MO143">
        <f t="shared" si="941"/>
        <v>1.95</v>
      </c>
      <c r="MP143">
        <f t="shared" si="942"/>
        <v>1</v>
      </c>
      <c r="MQ143">
        <f t="shared" si="943"/>
        <v>3.8571428571428572</v>
      </c>
      <c r="MR143" t="str">
        <f>IF(OR(ISNUMBER(SEARCH(JE143,"FALSE")),ISNUMBER(SEARCH(JF143,"FALSE")),ISNUMBER(SEARCH(JG143,"FALSE")),ISNUMBER(SEARCH(JH143,"FALSE")),ISNUMBER(SEARCH(JI143,"FALSE")),ISNUMBER(SEARCH(JZ143,"FALSE")),ISNUMBER(SEARCH(KA143,"FALSE")),ISNUMBER(SEARCH(KB143,"FALSE")),ISNUMBER(SEARCH(KC143,"FALSE")),ISNUMBER(SEARCH(KD143,"FALSE")),ISNUMBER(SEARCH(KE143,"FALSE")),ISNUMBER(SEARCH(KF143,"FALSE")),ISNUMBER(SEARCH(KG143,"FALSE"))),"CHECK",1)</f>
        <v>CHECK</v>
      </c>
      <c r="MS143">
        <f t="shared" si="944"/>
        <v>3.9090909090909092</v>
      </c>
      <c r="MT143" t="str">
        <f>IF(OR(ISNUMBER(SEARCH(JG143,"FALSE")),ISNUMBER(SEARCH(JH143,"FALSE")),ISNUMBER(SEARCH(JI143,"FALSE")),ISNUMBER(SEARCH(JJ143,"FALSE")),ISNUMBER(SEARCH(JK143,"FALSE")),ISNUMBER(SEARCH(KB143,"FALSE")),ISNUMBER(SEARCH(KC143,"FALSE")),ISNUMBER(SEARCH(KD143,"FALSE")),ISNUMBER(SEARCH(KE143,"FALSE")),ISNUMBER(SEARCH(KF143,"FALSE")),ISNUMBER(SEARCH(KG143,"FALSE")),ISNUMBER(SEARCH(KH143,"FALSE")),ISNUMBER(SEARCH(KI143,"FALSE"))),"CHECK",1)</f>
        <v>CHECK</v>
      </c>
      <c r="MU143">
        <f t="shared" si="945"/>
        <v>4</v>
      </c>
      <c r="MV143">
        <f>IF(OR(ISNUMBER(SEARCH(JI143,"FALSE")),ISNUMBER(SEARCH(JJ143,"FALSE")),ISNUMBER(SEARCH(JK143,"FALSE")),ISNUMBER(SEARCH(JL143,"FALSE")),ISNUMBER(SEARCH(JM143,"FALSE")),ISNUMBER(SEARCH(KD143,"FALSE")),ISNUMBER(SEARCH(KE143,"FALSE")),ISNUMBER(SEARCH(KF143,"FALSE")),ISNUMBER(SEARCH(KG143,"FALSE")),ISNUMBER(SEARCH(KH143,"FALSE")),ISNUMBER(SEARCH(KI143,"FALSE")),ISNUMBER(SEARCH(KJ143,"FALSE")),ISNUMBER(SEARCH(KK143,"FALSE"))),"CHECK",1)</f>
        <v>1</v>
      </c>
      <c r="MW143">
        <f t="shared" si="946"/>
        <v>0.86111111111111116</v>
      </c>
      <c r="MX143">
        <f>IF(OR(ISNUMBER(SEARCH(KL143,"FALSE")),ISNUMBER(SEARCH(KM143,"FALSE")),ISNUMBER(SEARCH(KN143,"FALSE")),ISNUMBER(SEARCH(KO143,"FALSE")),ISNUMBER(SEARCH(KP143,"FALSE")),ISNUMBER(SEARCH(KQ143,"FALSE")),ISNUMBER(SEARCH(KR143,"FALSE")),ISNUMBER(SEARCH(KS143,"FALSE")),ISNUMBER(SEARCH(KT143,"FALSE")),ISNUMBER(SEARCH(KU143,"FALSE")),ISNUMBER(SEARCH(KV143,"FALSE")),ISNUMBER(SEARCH(KW143,"FALSE")),ISNUMBER(SEARCH(KX143,"FALSE")),ISNUMBER(SEARCH(KY143,"FALSE")),ISNUMBER(SEARCH(KZ143,"FALSE")),ISNUMBER(SEARCH(LA143,"FALSE")),ISNUMBER(SEARCH(LB143,"FALSE")),ISNUMBER(SEARCH(LC143,"FALSE")),ISNUMBER(SEARCH(LD143,"FALSE")),ISNUMBER(SEARCH(LE143,"FALSE")),ISNUMBER(SEARCH(LF143,"FALSE")),ISNUMBER(SEARCH(LG143,"FALSE")),ISNUMBER(SEARCH(LH143,"FALSE")),ISNUMBER(SEARCH(LI143,"FALSE")),ISNUMBER(SEARCH(LJ143,"FALSE")),ISNUMBER(SEARCH(LK143,"FALSE")),ISNUMBER(SEARCH(LL143,"FALSE")),ISNUMBER(SEARCH(LM143,"FALSE")),ISNUMBER(SEARCH(LN143,"FALSE")),ISNUMBER(SEARCH(LO143,"FALSE")),ISNUMBER(SEARCH(LP143,"FALSE")),ISNUMBER(SEARCH(LQ143,"FALSE")),ISNUMBER(SEARCH(LR143,"FALSE")),ISNUMBER(SEARCH(LS143,"FALSE")),ISNUMBER(SEARCH(LT143,"FALSE")),ISNUMBER(SEARCH(LU143,"FALSE")),),"CHECK",1)</f>
        <v>1</v>
      </c>
      <c r="MY143">
        <f t="shared" si="947"/>
        <v>3.2</v>
      </c>
      <c r="MZ143">
        <f t="shared" si="949"/>
        <v>1</v>
      </c>
    </row>
    <row r="144" spans="1:364" ht="16">
      <c r="A144" t="s">
        <v>671</v>
      </c>
      <c r="B144" t="s">
        <v>665</v>
      </c>
      <c r="C144">
        <v>0</v>
      </c>
      <c r="D144">
        <v>1</v>
      </c>
      <c r="E144">
        <v>1</v>
      </c>
      <c r="F144">
        <v>4</v>
      </c>
      <c r="G144">
        <v>4</v>
      </c>
      <c r="H144">
        <v>4</v>
      </c>
      <c r="I144">
        <v>4</v>
      </c>
      <c r="J144">
        <v>1</v>
      </c>
      <c r="K144">
        <v>1</v>
      </c>
      <c r="L144">
        <v>1</v>
      </c>
      <c r="M144">
        <v>3</v>
      </c>
      <c r="N144">
        <v>2</v>
      </c>
      <c r="O144">
        <v>2</v>
      </c>
      <c r="P144">
        <v>1</v>
      </c>
      <c r="Q144">
        <v>1</v>
      </c>
      <c r="R144">
        <v>4</v>
      </c>
      <c r="T144">
        <v>1</v>
      </c>
      <c r="U144">
        <v>4</v>
      </c>
      <c r="V144">
        <v>3</v>
      </c>
      <c r="W144">
        <v>4</v>
      </c>
      <c r="X144">
        <v>3</v>
      </c>
      <c r="Y144">
        <v>3</v>
      </c>
      <c r="Z144">
        <v>4</v>
      </c>
      <c r="AA144">
        <v>3</v>
      </c>
      <c r="AB144">
        <v>3</v>
      </c>
      <c r="AC144">
        <v>3</v>
      </c>
      <c r="AD144">
        <v>2</v>
      </c>
      <c r="AE144">
        <v>4</v>
      </c>
      <c r="AF144">
        <v>4</v>
      </c>
      <c r="AG144">
        <v>3</v>
      </c>
      <c r="AH144">
        <v>1</v>
      </c>
      <c r="AI144">
        <v>4</v>
      </c>
      <c r="AJ144">
        <v>4</v>
      </c>
      <c r="AK144">
        <v>4</v>
      </c>
      <c r="AL144">
        <v>5</v>
      </c>
      <c r="AM144">
        <v>4</v>
      </c>
      <c r="AN144">
        <v>1</v>
      </c>
      <c r="AO144">
        <v>2</v>
      </c>
      <c r="AP144">
        <v>3</v>
      </c>
      <c r="AQ144">
        <v>2</v>
      </c>
      <c r="AR144">
        <v>1</v>
      </c>
      <c r="AS144">
        <v>3</v>
      </c>
      <c r="AT144">
        <v>3</v>
      </c>
      <c r="AU144">
        <v>1</v>
      </c>
      <c r="AV144">
        <v>6</v>
      </c>
      <c r="AW144">
        <v>6</v>
      </c>
      <c r="AX144">
        <v>1</v>
      </c>
      <c r="AY144">
        <v>1</v>
      </c>
      <c r="AZ144">
        <v>2</v>
      </c>
      <c r="BA144">
        <v>1</v>
      </c>
      <c r="BB144">
        <v>6</v>
      </c>
      <c r="BC144">
        <v>4</v>
      </c>
      <c r="BD144">
        <v>3</v>
      </c>
      <c r="BE144">
        <v>1</v>
      </c>
      <c r="BF144">
        <v>1</v>
      </c>
      <c r="BG144">
        <v>3</v>
      </c>
      <c r="BH144">
        <v>2</v>
      </c>
      <c r="BI144">
        <v>3</v>
      </c>
      <c r="BJ144">
        <v>3</v>
      </c>
      <c r="BK144">
        <v>2</v>
      </c>
      <c r="BL144">
        <v>4</v>
      </c>
      <c r="BM144">
        <v>3</v>
      </c>
      <c r="BN144">
        <v>3</v>
      </c>
      <c r="BO144">
        <v>3</v>
      </c>
      <c r="BP144">
        <v>3</v>
      </c>
      <c r="BQ144">
        <v>3</v>
      </c>
      <c r="BR144">
        <v>3</v>
      </c>
      <c r="BS144">
        <v>1</v>
      </c>
      <c r="BT144">
        <v>3</v>
      </c>
      <c r="BU144">
        <v>3</v>
      </c>
      <c r="BV144">
        <v>3</v>
      </c>
      <c r="BW144">
        <v>1</v>
      </c>
      <c r="BX144">
        <v>4</v>
      </c>
      <c r="BY144">
        <v>1</v>
      </c>
      <c r="BZ144">
        <v>1</v>
      </c>
      <c r="CA144">
        <v>3</v>
      </c>
      <c r="CB144">
        <v>4</v>
      </c>
      <c r="CC144">
        <v>1</v>
      </c>
      <c r="CD144">
        <v>1</v>
      </c>
      <c r="CE144">
        <v>4</v>
      </c>
      <c r="CF144">
        <v>1</v>
      </c>
      <c r="CG144">
        <v>2</v>
      </c>
      <c r="CH144">
        <v>4</v>
      </c>
      <c r="CI144">
        <v>4</v>
      </c>
      <c r="CJ144">
        <v>1</v>
      </c>
      <c r="CK144">
        <v>4</v>
      </c>
      <c r="CL144">
        <v>1</v>
      </c>
      <c r="CM144">
        <v>1</v>
      </c>
      <c r="CN144">
        <v>4</v>
      </c>
      <c r="CO144">
        <v>1</v>
      </c>
      <c r="CP144">
        <v>1</v>
      </c>
      <c r="CQ144">
        <v>1</v>
      </c>
      <c r="CR144">
        <v>1</v>
      </c>
      <c r="CS144">
        <v>1</v>
      </c>
      <c r="CT144">
        <v>1</v>
      </c>
      <c r="CU144">
        <v>1</v>
      </c>
      <c r="CV144">
        <v>1</v>
      </c>
      <c r="CW144">
        <v>1</v>
      </c>
      <c r="CX144">
        <v>1</v>
      </c>
      <c r="CY144">
        <v>1</v>
      </c>
      <c r="CZ144">
        <v>1</v>
      </c>
      <c r="DA144">
        <v>1</v>
      </c>
      <c r="DB144">
        <v>1</v>
      </c>
      <c r="DC144">
        <v>5</v>
      </c>
      <c r="DD144">
        <v>1</v>
      </c>
      <c r="DE144">
        <v>5</v>
      </c>
      <c r="DF144">
        <v>1</v>
      </c>
      <c r="DG144">
        <v>4</v>
      </c>
      <c r="DH144">
        <v>4</v>
      </c>
      <c r="DI144">
        <v>1</v>
      </c>
      <c r="DJ144">
        <v>4</v>
      </c>
      <c r="DK144">
        <v>5</v>
      </c>
      <c r="DL144">
        <v>5</v>
      </c>
      <c r="DM144">
        <v>5</v>
      </c>
      <c r="DN144">
        <v>5</v>
      </c>
      <c r="DO144">
        <v>1</v>
      </c>
      <c r="DP144">
        <v>5</v>
      </c>
      <c r="DQ144">
        <v>1</v>
      </c>
      <c r="DR144">
        <v>1</v>
      </c>
      <c r="DS144">
        <v>1</v>
      </c>
      <c r="DT144">
        <v>1</v>
      </c>
      <c r="DU144">
        <v>5</v>
      </c>
      <c r="DV144">
        <v>1</v>
      </c>
      <c r="DW144">
        <v>1</v>
      </c>
      <c r="DX144">
        <v>5</v>
      </c>
      <c r="DY144">
        <v>1</v>
      </c>
      <c r="DZ144">
        <v>3</v>
      </c>
      <c r="EA144">
        <v>4</v>
      </c>
      <c r="EB144">
        <v>1</v>
      </c>
      <c r="EC144">
        <v>2</v>
      </c>
      <c r="ED144">
        <v>3</v>
      </c>
      <c r="EE144">
        <v>2</v>
      </c>
      <c r="EF144">
        <v>3</v>
      </c>
      <c r="EG144">
        <v>2</v>
      </c>
      <c r="EH144">
        <v>3</v>
      </c>
      <c r="EI144">
        <v>1</v>
      </c>
      <c r="EJ144">
        <v>4</v>
      </c>
      <c r="EK144">
        <v>1</v>
      </c>
      <c r="EL144">
        <v>3</v>
      </c>
      <c r="EM144">
        <v>1</v>
      </c>
      <c r="EN144">
        <v>2</v>
      </c>
      <c r="EO144">
        <v>1</v>
      </c>
      <c r="EP144">
        <v>1</v>
      </c>
      <c r="EQ144">
        <v>2</v>
      </c>
      <c r="ER144">
        <v>1</v>
      </c>
      <c r="ES144">
        <v>1</v>
      </c>
      <c r="ET144">
        <v>2</v>
      </c>
      <c r="EU144">
        <v>2</v>
      </c>
      <c r="EV144">
        <v>1</v>
      </c>
      <c r="EW144">
        <v>1</v>
      </c>
      <c r="EX144">
        <v>2</v>
      </c>
      <c r="EY144">
        <v>1</v>
      </c>
      <c r="EZ144">
        <v>4</v>
      </c>
      <c r="FA144">
        <v>4</v>
      </c>
      <c r="FB144">
        <v>2</v>
      </c>
      <c r="FC144">
        <v>1</v>
      </c>
      <c r="FD144">
        <v>4</v>
      </c>
      <c r="FE144">
        <v>2</v>
      </c>
      <c r="FF144">
        <v>2</v>
      </c>
      <c r="FG144">
        <v>1</v>
      </c>
      <c r="FH144">
        <v>4</v>
      </c>
      <c r="FI144">
        <v>2</v>
      </c>
      <c r="FJ144">
        <v>1</v>
      </c>
      <c r="FK144">
        <v>3</v>
      </c>
      <c r="FM144">
        <f t="shared" si="765"/>
        <v>4</v>
      </c>
      <c r="FN144">
        <f t="shared" si="766"/>
        <v>4</v>
      </c>
      <c r="FO144">
        <f t="shared" si="767"/>
        <v>1</v>
      </c>
      <c r="FP144">
        <f t="shared" si="768"/>
        <v>1</v>
      </c>
      <c r="FQ144">
        <f t="shared" si="769"/>
        <v>1</v>
      </c>
      <c r="FR144">
        <f t="shared" si="770"/>
        <v>1</v>
      </c>
      <c r="FS144">
        <f t="shared" si="771"/>
        <v>4</v>
      </c>
      <c r="FT144">
        <f t="shared" si="772"/>
        <v>4</v>
      </c>
      <c r="FU144">
        <f t="shared" si="773"/>
        <v>4</v>
      </c>
      <c r="FV144">
        <f t="shared" si="774"/>
        <v>2</v>
      </c>
      <c r="FW144">
        <f t="shared" si="775"/>
        <v>3</v>
      </c>
      <c r="FX144">
        <f t="shared" si="776"/>
        <v>3</v>
      </c>
      <c r="FY144">
        <f t="shared" si="777"/>
        <v>4</v>
      </c>
      <c r="FZ144">
        <f t="shared" si="778"/>
        <v>4</v>
      </c>
      <c r="GA144">
        <f t="shared" si="779"/>
        <v>1</v>
      </c>
      <c r="GB144" t="b">
        <f t="shared" si="780"/>
        <v>0</v>
      </c>
      <c r="GC144">
        <f t="shared" si="781"/>
        <v>4</v>
      </c>
      <c r="GD144">
        <f t="shared" si="782"/>
        <v>1</v>
      </c>
      <c r="GE144">
        <f t="shared" si="783"/>
        <v>2</v>
      </c>
      <c r="GF144">
        <f t="shared" si="784"/>
        <v>1</v>
      </c>
      <c r="GG144">
        <f t="shared" si="785"/>
        <v>2</v>
      </c>
      <c r="GH144">
        <f t="shared" si="786"/>
        <v>2</v>
      </c>
      <c r="GI144">
        <f t="shared" si="787"/>
        <v>1</v>
      </c>
      <c r="GJ144">
        <f t="shared" si="788"/>
        <v>2</v>
      </c>
      <c r="GK144">
        <f t="shared" si="789"/>
        <v>2</v>
      </c>
      <c r="GL144">
        <f t="shared" si="790"/>
        <v>2</v>
      </c>
      <c r="GM144">
        <f t="shared" si="791"/>
        <v>3</v>
      </c>
      <c r="GN144">
        <f t="shared" si="792"/>
        <v>1</v>
      </c>
      <c r="GO144">
        <f t="shared" si="793"/>
        <v>1</v>
      </c>
      <c r="GP144">
        <f t="shared" si="794"/>
        <v>2</v>
      </c>
      <c r="GQ144">
        <f t="shared" si="795"/>
        <v>4</v>
      </c>
      <c r="GR144">
        <f t="shared" si="796"/>
        <v>4</v>
      </c>
      <c r="GS144">
        <f t="shared" si="797"/>
        <v>4</v>
      </c>
      <c r="GT144">
        <f t="shared" si="798"/>
        <v>4</v>
      </c>
      <c r="GU144">
        <f t="shared" si="799"/>
        <v>5</v>
      </c>
      <c r="GV144">
        <f t="shared" si="800"/>
        <v>4</v>
      </c>
      <c r="GW144">
        <f t="shared" si="801"/>
        <v>7</v>
      </c>
      <c r="GX144">
        <f t="shared" si="802"/>
        <v>6</v>
      </c>
      <c r="GY144">
        <f t="shared" si="803"/>
        <v>5</v>
      </c>
      <c r="GZ144">
        <f t="shared" si="804"/>
        <v>6</v>
      </c>
      <c r="HA144">
        <f t="shared" si="805"/>
        <v>7</v>
      </c>
      <c r="HB144">
        <f t="shared" si="806"/>
        <v>-1</v>
      </c>
      <c r="HC144">
        <f t="shared" si="807"/>
        <v>-1</v>
      </c>
      <c r="HD144">
        <f t="shared" si="808"/>
        <v>-3</v>
      </c>
      <c r="HE144">
        <f t="shared" si="809"/>
        <v>3</v>
      </c>
      <c r="HF144">
        <f t="shared" si="810"/>
        <v>3</v>
      </c>
      <c r="HG144">
        <f t="shared" si="811"/>
        <v>-3</v>
      </c>
      <c r="HH144">
        <f t="shared" si="812"/>
        <v>-3</v>
      </c>
      <c r="HI144">
        <f t="shared" si="813"/>
        <v>2</v>
      </c>
      <c r="HJ144">
        <f t="shared" si="814"/>
        <v>3</v>
      </c>
      <c r="HK144">
        <f t="shared" si="815"/>
        <v>-3</v>
      </c>
      <c r="HL144">
        <f t="shared" si="816"/>
        <v>-1</v>
      </c>
      <c r="HM144">
        <f t="shared" si="817"/>
        <v>1</v>
      </c>
      <c r="HN144">
        <f t="shared" si="818"/>
        <v>3</v>
      </c>
      <c r="HO144">
        <f t="shared" si="819"/>
        <v>3</v>
      </c>
      <c r="HP144">
        <f t="shared" si="820"/>
        <v>4</v>
      </c>
      <c r="HQ144">
        <f t="shared" si="821"/>
        <v>5</v>
      </c>
      <c r="HR144">
        <f t="shared" si="822"/>
        <v>4</v>
      </c>
      <c r="HS144">
        <f t="shared" si="823"/>
        <v>4</v>
      </c>
      <c r="HT144">
        <f t="shared" si="824"/>
        <v>5</v>
      </c>
      <c r="HU144">
        <f t="shared" si="825"/>
        <v>3</v>
      </c>
      <c r="HV144">
        <f t="shared" si="826"/>
        <v>4</v>
      </c>
      <c r="HW144">
        <f t="shared" si="827"/>
        <v>4</v>
      </c>
      <c r="HX144">
        <f t="shared" si="828"/>
        <v>4</v>
      </c>
      <c r="HY144">
        <f t="shared" si="829"/>
        <v>4</v>
      </c>
      <c r="HZ144">
        <f t="shared" si="830"/>
        <v>4</v>
      </c>
      <c r="IA144">
        <f t="shared" si="831"/>
        <v>4</v>
      </c>
      <c r="IB144">
        <f t="shared" si="832"/>
        <v>6</v>
      </c>
      <c r="IC144">
        <f t="shared" si="833"/>
        <v>4</v>
      </c>
      <c r="ID144">
        <f t="shared" si="834"/>
        <v>4</v>
      </c>
      <c r="IE144">
        <f t="shared" si="835"/>
        <v>3</v>
      </c>
      <c r="IF144">
        <f t="shared" si="836"/>
        <v>1</v>
      </c>
      <c r="IG144">
        <f t="shared" si="837"/>
        <v>4</v>
      </c>
      <c r="IH144">
        <f t="shared" si="838"/>
        <v>1</v>
      </c>
      <c r="II144">
        <f t="shared" si="839"/>
        <v>1</v>
      </c>
      <c r="IJ144">
        <f t="shared" si="840"/>
        <v>3</v>
      </c>
      <c r="IK144">
        <f t="shared" si="841"/>
        <v>4</v>
      </c>
      <c r="IL144">
        <f t="shared" si="842"/>
        <v>1</v>
      </c>
      <c r="IM144">
        <f t="shared" si="843"/>
        <v>1</v>
      </c>
      <c r="IN144">
        <f t="shared" si="844"/>
        <v>1</v>
      </c>
      <c r="IO144">
        <f t="shared" si="845"/>
        <v>1</v>
      </c>
      <c r="IP144">
        <f t="shared" si="846"/>
        <v>2</v>
      </c>
      <c r="IQ144">
        <f t="shared" si="847"/>
        <v>1</v>
      </c>
      <c r="IR144">
        <f t="shared" si="848"/>
        <v>1</v>
      </c>
      <c r="IS144">
        <f t="shared" si="849"/>
        <v>1</v>
      </c>
      <c r="IT144">
        <f t="shared" si="850"/>
        <v>1</v>
      </c>
      <c r="IU144">
        <f t="shared" si="851"/>
        <v>1</v>
      </c>
      <c r="IV144">
        <f t="shared" si="852"/>
        <v>1</v>
      </c>
      <c r="IW144">
        <f t="shared" si="853"/>
        <v>1</v>
      </c>
      <c r="IX144">
        <f t="shared" si="854"/>
        <v>1</v>
      </c>
      <c r="IY144">
        <f t="shared" si="855"/>
        <v>5</v>
      </c>
      <c r="IZ144">
        <f t="shared" si="856"/>
        <v>5</v>
      </c>
      <c r="JA144">
        <f t="shared" si="857"/>
        <v>5</v>
      </c>
      <c r="JB144">
        <f t="shared" si="858"/>
        <v>5</v>
      </c>
      <c r="JC144">
        <f t="shared" si="859"/>
        <v>5</v>
      </c>
      <c r="JD144">
        <f t="shared" si="860"/>
        <v>5</v>
      </c>
      <c r="JE144">
        <f t="shared" si="861"/>
        <v>5</v>
      </c>
      <c r="JF144">
        <f t="shared" si="862"/>
        <v>5</v>
      </c>
      <c r="JG144">
        <f t="shared" si="863"/>
        <v>5</v>
      </c>
      <c r="JH144">
        <f t="shared" si="864"/>
        <v>5</v>
      </c>
      <c r="JI144">
        <f t="shared" si="865"/>
        <v>5</v>
      </c>
      <c r="JJ144">
        <f t="shared" si="866"/>
        <v>5</v>
      </c>
      <c r="JK144">
        <f t="shared" si="867"/>
        <v>5</v>
      </c>
      <c r="JL144">
        <f t="shared" si="868"/>
        <v>5</v>
      </c>
      <c r="JM144">
        <f t="shared" si="869"/>
        <v>5</v>
      </c>
      <c r="JN144">
        <f t="shared" si="870"/>
        <v>1</v>
      </c>
      <c r="JO144">
        <f t="shared" si="871"/>
        <v>5</v>
      </c>
      <c r="JP144">
        <f t="shared" si="872"/>
        <v>2</v>
      </c>
      <c r="JQ144">
        <f t="shared" si="873"/>
        <v>2</v>
      </c>
      <c r="JR144">
        <f t="shared" si="874"/>
        <v>5</v>
      </c>
      <c r="JS144">
        <f t="shared" si="875"/>
        <v>2</v>
      </c>
      <c r="JT144">
        <f t="shared" si="876"/>
        <v>5</v>
      </c>
      <c r="JU144">
        <f t="shared" si="877"/>
        <v>5</v>
      </c>
      <c r="JV144">
        <f t="shared" si="878"/>
        <v>5</v>
      </c>
      <c r="JW144">
        <f t="shared" si="879"/>
        <v>5</v>
      </c>
      <c r="JX144">
        <f t="shared" si="880"/>
        <v>5</v>
      </c>
      <c r="JY144">
        <f t="shared" si="881"/>
        <v>5</v>
      </c>
      <c r="JZ144">
        <f t="shared" si="882"/>
        <v>5</v>
      </c>
      <c r="KA144">
        <f t="shared" si="883"/>
        <v>5</v>
      </c>
      <c r="KC144">
        <f t="shared" si="884"/>
        <v>5</v>
      </c>
      <c r="KD144">
        <f t="shared" si="885"/>
        <v>5</v>
      </c>
      <c r="KE144">
        <f t="shared" si="886"/>
        <v>5</v>
      </c>
      <c r="KF144">
        <f t="shared" si="887"/>
        <v>5</v>
      </c>
      <c r="KG144">
        <f t="shared" si="888"/>
        <v>5</v>
      </c>
      <c r="KH144">
        <f t="shared" si="889"/>
        <v>1</v>
      </c>
      <c r="KI144">
        <f t="shared" si="890"/>
        <v>5</v>
      </c>
      <c r="KJ144">
        <f t="shared" si="891"/>
        <v>3</v>
      </c>
      <c r="KL144">
        <f t="shared" si="892"/>
        <v>1</v>
      </c>
      <c r="KM144">
        <f t="shared" si="893"/>
        <v>1</v>
      </c>
      <c r="KN144">
        <f t="shared" si="894"/>
        <v>1</v>
      </c>
      <c r="KO144">
        <f t="shared" si="895"/>
        <v>1</v>
      </c>
      <c r="KP144">
        <f t="shared" si="896"/>
        <v>1</v>
      </c>
      <c r="KQ144">
        <f t="shared" si="897"/>
        <v>1</v>
      </c>
      <c r="KR144">
        <f t="shared" si="898"/>
        <v>1</v>
      </c>
      <c r="KS144">
        <f t="shared" si="899"/>
        <v>1</v>
      </c>
      <c r="KT144">
        <f t="shared" si="900"/>
        <v>1</v>
      </c>
      <c r="KU144">
        <f t="shared" si="901"/>
        <v>1</v>
      </c>
      <c r="KV144">
        <f t="shared" si="902"/>
        <v>1</v>
      </c>
      <c r="KW144">
        <f t="shared" si="903"/>
        <v>0</v>
      </c>
      <c r="KX144">
        <f t="shared" si="904"/>
        <v>1</v>
      </c>
      <c r="KY144">
        <f t="shared" si="905"/>
        <v>0</v>
      </c>
      <c r="KZ144">
        <f t="shared" si="906"/>
        <v>1</v>
      </c>
      <c r="LA144">
        <f t="shared" si="907"/>
        <v>1</v>
      </c>
      <c r="LB144">
        <f t="shared" si="908"/>
        <v>1</v>
      </c>
      <c r="LC144">
        <f t="shared" si="909"/>
        <v>1</v>
      </c>
      <c r="LD144">
        <f t="shared" si="910"/>
        <v>0</v>
      </c>
      <c r="LE144">
        <f t="shared" si="911"/>
        <v>1</v>
      </c>
      <c r="LF144">
        <f t="shared" si="912"/>
        <v>0</v>
      </c>
      <c r="LG144">
        <f t="shared" si="913"/>
        <v>1</v>
      </c>
      <c r="LH144">
        <f t="shared" si="914"/>
        <v>0</v>
      </c>
      <c r="LI144">
        <f t="shared" si="915"/>
        <v>1</v>
      </c>
      <c r="LJ144">
        <f t="shared" si="916"/>
        <v>1</v>
      </c>
      <c r="LK144">
        <f t="shared" si="917"/>
        <v>0</v>
      </c>
      <c r="LL144">
        <f t="shared" si="918"/>
        <v>1</v>
      </c>
      <c r="LM144">
        <f t="shared" si="919"/>
        <v>1</v>
      </c>
      <c r="LN144">
        <f t="shared" si="920"/>
        <v>1</v>
      </c>
      <c r="LO144">
        <f t="shared" si="921"/>
        <v>1</v>
      </c>
      <c r="LP144">
        <f t="shared" si="922"/>
        <v>1</v>
      </c>
      <c r="LQ144">
        <f t="shared" si="923"/>
        <v>1</v>
      </c>
      <c r="LR144">
        <f t="shared" si="924"/>
        <v>1</v>
      </c>
      <c r="LS144">
        <f t="shared" si="925"/>
        <v>0</v>
      </c>
      <c r="LT144">
        <f t="shared" si="926"/>
        <v>0</v>
      </c>
      <c r="LU144">
        <f t="shared" si="927"/>
        <v>1</v>
      </c>
      <c r="LW144">
        <f t="shared" si="928"/>
        <v>1.8333333333333333</v>
      </c>
      <c r="LX144" s="24" t="str">
        <f t="shared" si="951"/>
        <v>CHECK</v>
      </c>
      <c r="LY144">
        <f t="shared" si="929"/>
        <v>3.1666666666666665</v>
      </c>
      <c r="LZ144" s="25">
        <f t="shared" si="930"/>
        <v>1</v>
      </c>
      <c r="MA144">
        <f t="shared" si="931"/>
        <v>1.8888888888888888</v>
      </c>
      <c r="MB144" t="str">
        <f t="shared" si="952"/>
        <v>CHECK</v>
      </c>
      <c r="MC144">
        <f t="shared" si="932"/>
        <v>1.7777777777777777</v>
      </c>
      <c r="MD144">
        <f t="shared" si="761"/>
        <v>1</v>
      </c>
      <c r="ME144">
        <f t="shared" si="933"/>
        <v>4</v>
      </c>
      <c r="MF144">
        <f t="shared" si="764"/>
        <v>1</v>
      </c>
      <c r="MG144">
        <f t="shared" si="934"/>
        <v>2.5</v>
      </c>
      <c r="MH144">
        <f t="shared" si="935"/>
        <v>1</v>
      </c>
      <c r="MI144">
        <f t="shared" si="936"/>
        <v>3</v>
      </c>
      <c r="MJ144" s="25">
        <f t="shared" si="937"/>
        <v>1</v>
      </c>
      <c r="MK144">
        <f t="shared" si="938"/>
        <v>5.2</v>
      </c>
      <c r="ML144">
        <f t="shared" si="939"/>
        <v>1</v>
      </c>
      <c r="MM144">
        <f t="shared" si="940"/>
        <v>0.21428571428571427</v>
      </c>
      <c r="MN144">
        <f t="shared" si="755"/>
        <v>1</v>
      </c>
      <c r="MO144">
        <f t="shared" si="941"/>
        <v>1.55</v>
      </c>
      <c r="MP144">
        <f t="shared" si="942"/>
        <v>1</v>
      </c>
      <c r="MQ144">
        <f t="shared" si="943"/>
        <v>4.0714285714285712</v>
      </c>
      <c r="MR144">
        <f>IF(OR(ISNUMBER(SEARCH(IY144,"FALSE")),ISNUMBER(SEARCH(IZ144,"FALSE")),ISNUMBER(SEARCH(JA144,"FALSE")),ISNUMBER(SEARCH(JB144,"FALSE")),ISNUMBER(SEARCH(JC144,"FALSE")),ISNUMBER(SEARCH(JD144,"FALSE")),ISNUMBER(SEARCH(JE144,"FALSE")),ISNUMBER(SEARCH(JF144,"FALSE")),ISNUMBER(SEARCH(JN144,"FALSE")),ISNUMBER(SEARCH(JO144,"FALSE")),ISNUMBER(SEARCH(JP144,"FALSE")),ISNUMBER(SEARCH(JQ144,"FALSE")),ISNUMBER(SEARCH(JR144,"FALSE")),ISNUMBER(SEARCH(JS144,"FALSE"))),"CHECK",1)</f>
        <v>1</v>
      </c>
      <c r="MS144">
        <f t="shared" si="944"/>
        <v>5</v>
      </c>
      <c r="MT144">
        <f>IF(OR(ISNUMBER(SEARCH(JG144,"FALSE")),ISNUMBER(SEARCH(JH144,"FALSE")),ISNUMBER(SEARCH(JT144,"FALSE")),ISNUMBER(SEARCH(JU144,"FALSE")),ISNUMBER(SEARCH(JV144,"FALSE")),ISNUMBER(SEARCH(JW144,"FALSE")),ISNUMBER(SEARCH(JX144,"FALSE")),ISNUMBER(SEARCH(JY144,"FALSE")),ISNUMBER(SEARCH(JZ144,"FALSE")),ISNUMBER(SEARCH(KA144,"FALSE")),ISNUMBER(SEARCH(KC144,"FALSE"))),"CHECK",1)</f>
        <v>1</v>
      </c>
      <c r="MU144">
        <f t="shared" si="945"/>
        <v>4.5</v>
      </c>
      <c r="MV144">
        <f>12/13</f>
        <v>0.92307692307692313</v>
      </c>
      <c r="MW144">
        <f t="shared" si="946"/>
        <v>0.77777777777777779</v>
      </c>
      <c r="MX144">
        <f>IF(OR(ISNUMBER(SEARCH(KL144,"FALSE")),ISNUMBER(SEARCH(KM144,"FALSE")),ISNUMBER(SEARCH(KN144,"FALSE")),ISNUMBER(SEARCH(KO144,"FALSE")),ISNUMBER(SEARCH(KP144,"FALSE")),ISNUMBER(SEARCH(KQ144,"FALSE")),ISNUMBER(SEARCH(KR144,"FALSE")),ISNUMBER(SEARCH(KS144,"FALSE")),ISNUMBER(SEARCH(KT144,"FALSE")),ISNUMBER(SEARCH(KU144,"FALSE")),ISNUMBER(SEARCH(KV144,"FALSE")),ISNUMBER(SEARCH(KW144,"FALSE")),ISNUMBER(SEARCH(KX144,"FALSE")),ISNUMBER(SEARCH(KY144,"FALSE")),ISNUMBER(SEARCH(KZ144,"FALSE")),ISNUMBER(SEARCH(LA144,"FALSE")),ISNUMBER(SEARCH(LB144,"FALSE")),ISNUMBER(SEARCH(LC144,"FALSE")),ISNUMBER(SEARCH(LD144,"FALSE")),ISNUMBER(SEARCH(LE144,"FALSE")),ISNUMBER(SEARCH(LF144,"FALSE")),ISNUMBER(SEARCH(LG144,"FALSE")),ISNUMBER(SEARCH(LH144,"FALSE")),ISNUMBER(SEARCH(LI144,"FALSE")),ISNUMBER(SEARCH(LJ144,"FALSE")),ISNUMBER(SEARCH(LK144,"FALSE")),ISNUMBER(SEARCH(LL144,"FALSE")),ISNUMBER(SEARCH(LM144,"FALSE")),ISNUMBER(SEARCH(LN144,"FALSE")),ISNUMBER(SEARCH(LO144,"FALSE")),ISNUMBER(SEARCH(LP144,"FALSE")),ISNUMBER(SEARCH(LQ144,"FALSE")),ISNUMBER(SEARCH(LR144,"FALSE")),ISNUMBER(SEARCH(LS144,"FALSE")),ISNUMBER(SEARCH(LT144,"FALSE")),ISNUMBER(SEARCH(LU144,"FALSE")),),"CHECK",1)</f>
        <v>1</v>
      </c>
      <c r="MY144">
        <f t="shared" si="947"/>
        <v>4.2</v>
      </c>
      <c r="MZ144">
        <f t="shared" si="949"/>
        <v>1</v>
      </c>
    </row>
    <row r="145" spans="1:364" ht="16">
      <c r="A145" t="s">
        <v>675</v>
      </c>
      <c r="B145" t="s">
        <v>665</v>
      </c>
      <c r="C145">
        <v>0</v>
      </c>
      <c r="D145">
        <v>1</v>
      </c>
      <c r="E145">
        <v>2</v>
      </c>
      <c r="F145">
        <v>4</v>
      </c>
      <c r="G145">
        <v>4</v>
      </c>
      <c r="H145">
        <v>3</v>
      </c>
      <c r="I145">
        <v>4</v>
      </c>
      <c r="J145">
        <v>3</v>
      </c>
      <c r="K145">
        <v>3</v>
      </c>
      <c r="L145">
        <v>3</v>
      </c>
      <c r="M145">
        <v>2</v>
      </c>
      <c r="N145">
        <v>2</v>
      </c>
      <c r="O145">
        <v>2</v>
      </c>
      <c r="P145">
        <v>2</v>
      </c>
      <c r="Q145">
        <v>3</v>
      </c>
      <c r="R145">
        <v>3</v>
      </c>
      <c r="S145">
        <v>3</v>
      </c>
      <c r="T145">
        <v>2</v>
      </c>
      <c r="U145">
        <v>3</v>
      </c>
      <c r="V145">
        <v>3</v>
      </c>
      <c r="W145">
        <v>3</v>
      </c>
      <c r="X145">
        <v>3</v>
      </c>
      <c r="Y145">
        <v>3</v>
      </c>
      <c r="Z145">
        <v>3</v>
      </c>
      <c r="AA145">
        <v>3</v>
      </c>
      <c r="AB145">
        <v>3</v>
      </c>
      <c r="AC145">
        <v>3</v>
      </c>
      <c r="AD145">
        <v>2</v>
      </c>
      <c r="AE145">
        <v>4</v>
      </c>
      <c r="AF145">
        <v>2</v>
      </c>
      <c r="AG145">
        <v>3</v>
      </c>
      <c r="AH145">
        <v>3</v>
      </c>
      <c r="AI145">
        <v>2</v>
      </c>
      <c r="AJ145">
        <v>3</v>
      </c>
      <c r="AK145">
        <v>3</v>
      </c>
      <c r="AL145">
        <v>5</v>
      </c>
      <c r="AM145">
        <v>3</v>
      </c>
      <c r="AN145">
        <v>6</v>
      </c>
      <c r="AO145">
        <v>4</v>
      </c>
      <c r="AP145">
        <v>6</v>
      </c>
      <c r="AQ145">
        <v>6</v>
      </c>
      <c r="AR145">
        <v>5</v>
      </c>
      <c r="AS145">
        <v>4</v>
      </c>
      <c r="AT145">
        <v>4</v>
      </c>
      <c r="AU145">
        <v>3</v>
      </c>
      <c r="AV145">
        <v>4</v>
      </c>
      <c r="AW145">
        <v>6</v>
      </c>
      <c r="AX145">
        <v>3</v>
      </c>
      <c r="AY145">
        <v>3</v>
      </c>
      <c r="AZ145">
        <v>4</v>
      </c>
      <c r="BA145">
        <v>2</v>
      </c>
      <c r="BB145">
        <v>4</v>
      </c>
      <c r="BC145">
        <v>4</v>
      </c>
      <c r="BD145">
        <v>4</v>
      </c>
      <c r="BE145">
        <v>2</v>
      </c>
      <c r="BF145">
        <v>2</v>
      </c>
      <c r="BG145">
        <v>3</v>
      </c>
      <c r="BH145">
        <v>3</v>
      </c>
      <c r="BI145">
        <v>2</v>
      </c>
      <c r="BJ145">
        <v>2</v>
      </c>
      <c r="BK145">
        <v>3</v>
      </c>
      <c r="BL145">
        <v>5</v>
      </c>
      <c r="BM145">
        <v>2</v>
      </c>
      <c r="BN145">
        <v>2</v>
      </c>
      <c r="BO145">
        <v>3</v>
      </c>
      <c r="BP145">
        <v>2</v>
      </c>
      <c r="BQ145">
        <v>2</v>
      </c>
      <c r="BR145">
        <v>2</v>
      </c>
      <c r="BS145">
        <v>2</v>
      </c>
      <c r="BT145">
        <v>2</v>
      </c>
      <c r="BU145">
        <v>2</v>
      </c>
      <c r="BV145">
        <v>3</v>
      </c>
      <c r="BW145">
        <v>2</v>
      </c>
      <c r="BX145">
        <v>2</v>
      </c>
      <c r="BY145">
        <v>2</v>
      </c>
      <c r="BZ145">
        <v>2</v>
      </c>
      <c r="CA145">
        <v>2</v>
      </c>
      <c r="CB145">
        <v>2</v>
      </c>
      <c r="CC145">
        <v>1</v>
      </c>
      <c r="CD145">
        <v>1</v>
      </c>
      <c r="CE145">
        <v>2</v>
      </c>
      <c r="CF145">
        <v>1</v>
      </c>
      <c r="CG145">
        <v>2</v>
      </c>
      <c r="CH145">
        <v>2</v>
      </c>
      <c r="CI145">
        <v>2</v>
      </c>
      <c r="CJ145">
        <v>2</v>
      </c>
      <c r="CK145">
        <v>3</v>
      </c>
      <c r="CL145">
        <v>2</v>
      </c>
      <c r="CM145">
        <v>1</v>
      </c>
      <c r="CN145">
        <v>2</v>
      </c>
      <c r="CO145">
        <v>1</v>
      </c>
      <c r="CP145">
        <v>1</v>
      </c>
      <c r="CQ145">
        <v>2</v>
      </c>
      <c r="CR145">
        <v>2</v>
      </c>
      <c r="CS145">
        <v>1</v>
      </c>
      <c r="CT145">
        <v>2</v>
      </c>
      <c r="CU145">
        <v>1</v>
      </c>
      <c r="CV145">
        <v>1</v>
      </c>
      <c r="CW145">
        <v>1</v>
      </c>
      <c r="CX145">
        <v>2</v>
      </c>
      <c r="CY145">
        <v>3</v>
      </c>
      <c r="CZ145">
        <v>2</v>
      </c>
      <c r="DA145">
        <v>2</v>
      </c>
      <c r="DB145">
        <v>2</v>
      </c>
      <c r="DC145">
        <v>4</v>
      </c>
      <c r="DD145">
        <v>2</v>
      </c>
      <c r="DE145">
        <v>1</v>
      </c>
      <c r="DF145">
        <v>1</v>
      </c>
      <c r="DG145">
        <v>1</v>
      </c>
      <c r="DH145">
        <v>1</v>
      </c>
      <c r="DI145">
        <v>5</v>
      </c>
      <c r="DJ145">
        <v>2</v>
      </c>
      <c r="DK145">
        <v>4</v>
      </c>
      <c r="DL145">
        <v>4</v>
      </c>
      <c r="DM145">
        <v>4</v>
      </c>
      <c r="DN145">
        <v>4</v>
      </c>
      <c r="DO145">
        <v>2</v>
      </c>
      <c r="DP145">
        <v>4</v>
      </c>
      <c r="DQ145">
        <v>2</v>
      </c>
      <c r="DR145">
        <v>1</v>
      </c>
      <c r="DS145">
        <v>1</v>
      </c>
      <c r="DT145">
        <v>2</v>
      </c>
      <c r="DU145">
        <v>5</v>
      </c>
      <c r="DV145">
        <v>2</v>
      </c>
      <c r="DW145">
        <v>2</v>
      </c>
      <c r="DX145">
        <v>2</v>
      </c>
      <c r="DY145">
        <v>3</v>
      </c>
      <c r="DZ145">
        <v>3</v>
      </c>
      <c r="EB145">
        <v>1</v>
      </c>
      <c r="EC145">
        <v>2</v>
      </c>
      <c r="ED145">
        <v>4</v>
      </c>
      <c r="EE145">
        <v>4</v>
      </c>
      <c r="EF145">
        <v>3</v>
      </c>
      <c r="EG145">
        <v>2</v>
      </c>
      <c r="EH145">
        <v>3</v>
      </c>
      <c r="EI145">
        <v>1</v>
      </c>
      <c r="EJ145">
        <v>4</v>
      </c>
      <c r="EK145">
        <v>1</v>
      </c>
      <c r="EL145">
        <v>3</v>
      </c>
      <c r="EM145">
        <v>3</v>
      </c>
      <c r="EN145">
        <v>2</v>
      </c>
      <c r="EO145">
        <v>4</v>
      </c>
      <c r="EP145">
        <v>1</v>
      </c>
      <c r="EQ145">
        <v>2</v>
      </c>
      <c r="ER145">
        <v>3</v>
      </c>
      <c r="ES145">
        <v>4</v>
      </c>
      <c r="ET145">
        <v>4</v>
      </c>
      <c r="EU145">
        <v>2</v>
      </c>
      <c r="EV145">
        <v>2</v>
      </c>
      <c r="EW145">
        <v>1</v>
      </c>
      <c r="EX145">
        <v>4</v>
      </c>
      <c r="EY145">
        <v>1</v>
      </c>
      <c r="EZ145">
        <v>4</v>
      </c>
      <c r="FA145">
        <v>2</v>
      </c>
      <c r="FB145">
        <v>2</v>
      </c>
      <c r="FC145">
        <v>1</v>
      </c>
      <c r="FD145">
        <v>4</v>
      </c>
      <c r="FE145">
        <v>2</v>
      </c>
      <c r="FF145">
        <v>2</v>
      </c>
      <c r="FG145">
        <v>1</v>
      </c>
      <c r="FH145">
        <v>4</v>
      </c>
      <c r="FI145">
        <v>3</v>
      </c>
      <c r="FJ145">
        <v>2</v>
      </c>
      <c r="FK145">
        <v>3</v>
      </c>
      <c r="FM145">
        <f t="shared" si="765"/>
        <v>4</v>
      </c>
      <c r="FN145">
        <f t="shared" si="766"/>
        <v>3</v>
      </c>
      <c r="FO145">
        <f t="shared" si="767"/>
        <v>1</v>
      </c>
      <c r="FP145">
        <f t="shared" si="768"/>
        <v>1</v>
      </c>
      <c r="FQ145">
        <f t="shared" si="769"/>
        <v>2</v>
      </c>
      <c r="FR145">
        <f t="shared" si="770"/>
        <v>1</v>
      </c>
      <c r="FS145">
        <f t="shared" si="771"/>
        <v>2</v>
      </c>
      <c r="FT145">
        <f t="shared" si="772"/>
        <v>2</v>
      </c>
      <c r="FU145">
        <f t="shared" si="773"/>
        <v>2</v>
      </c>
      <c r="FV145">
        <f t="shared" si="774"/>
        <v>3</v>
      </c>
      <c r="FW145">
        <f t="shared" si="775"/>
        <v>3</v>
      </c>
      <c r="FX145">
        <f t="shared" si="776"/>
        <v>3</v>
      </c>
      <c r="FY145">
        <f t="shared" si="777"/>
        <v>3</v>
      </c>
      <c r="FZ145">
        <f t="shared" si="778"/>
        <v>2</v>
      </c>
      <c r="GA145">
        <f t="shared" si="779"/>
        <v>2</v>
      </c>
      <c r="GB145">
        <f t="shared" si="780"/>
        <v>2</v>
      </c>
      <c r="GC145">
        <f t="shared" si="781"/>
        <v>3</v>
      </c>
      <c r="GD145">
        <f t="shared" si="782"/>
        <v>2</v>
      </c>
      <c r="GE145">
        <f t="shared" si="783"/>
        <v>2</v>
      </c>
      <c r="GF145">
        <f t="shared" si="784"/>
        <v>2</v>
      </c>
      <c r="GG145">
        <f t="shared" si="785"/>
        <v>2</v>
      </c>
      <c r="GH145">
        <f t="shared" si="786"/>
        <v>2</v>
      </c>
      <c r="GI145">
        <f t="shared" si="787"/>
        <v>2</v>
      </c>
      <c r="GJ145">
        <f t="shared" si="788"/>
        <v>2</v>
      </c>
      <c r="GK145">
        <f t="shared" si="789"/>
        <v>2</v>
      </c>
      <c r="GL145">
        <f t="shared" si="790"/>
        <v>2</v>
      </c>
      <c r="GM145">
        <f t="shared" si="791"/>
        <v>3</v>
      </c>
      <c r="GN145">
        <f t="shared" si="792"/>
        <v>1</v>
      </c>
      <c r="GO145">
        <f t="shared" si="793"/>
        <v>3</v>
      </c>
      <c r="GP145">
        <f t="shared" si="794"/>
        <v>2</v>
      </c>
      <c r="GQ145">
        <f t="shared" si="795"/>
        <v>2</v>
      </c>
      <c r="GR145">
        <f t="shared" si="796"/>
        <v>2</v>
      </c>
      <c r="GS145">
        <f t="shared" si="797"/>
        <v>3</v>
      </c>
      <c r="GT145">
        <f t="shared" si="798"/>
        <v>5</v>
      </c>
      <c r="GU145">
        <f t="shared" si="799"/>
        <v>5</v>
      </c>
      <c r="GV145">
        <f t="shared" si="800"/>
        <v>3</v>
      </c>
      <c r="GW145">
        <f t="shared" si="801"/>
        <v>2</v>
      </c>
      <c r="GX145">
        <f t="shared" si="802"/>
        <v>4</v>
      </c>
      <c r="GY145">
        <f t="shared" si="803"/>
        <v>2</v>
      </c>
      <c r="GZ145">
        <f t="shared" si="804"/>
        <v>2</v>
      </c>
      <c r="HA145">
        <f t="shared" si="805"/>
        <v>3</v>
      </c>
      <c r="HB145">
        <f t="shared" si="806"/>
        <v>1</v>
      </c>
      <c r="HC145">
        <f t="shared" si="807"/>
        <v>1</v>
      </c>
      <c r="HD145">
        <f t="shared" si="808"/>
        <v>-1</v>
      </c>
      <c r="HE145">
        <f t="shared" si="809"/>
        <v>1</v>
      </c>
      <c r="HF145">
        <f t="shared" si="810"/>
        <v>3</v>
      </c>
      <c r="HG145">
        <f t="shared" si="811"/>
        <v>-1</v>
      </c>
      <c r="HH145">
        <f t="shared" si="812"/>
        <v>-1</v>
      </c>
      <c r="HI145">
        <f t="shared" si="813"/>
        <v>-1</v>
      </c>
      <c r="HJ145">
        <f t="shared" si="814"/>
        <v>2</v>
      </c>
      <c r="HK145">
        <f t="shared" si="815"/>
        <v>-1</v>
      </c>
      <c r="HL145">
        <f t="shared" si="816"/>
        <v>-1</v>
      </c>
      <c r="HM145">
        <f t="shared" si="817"/>
        <v>-1</v>
      </c>
      <c r="HN145">
        <f t="shared" si="818"/>
        <v>2</v>
      </c>
      <c r="HO145">
        <f t="shared" si="819"/>
        <v>2</v>
      </c>
      <c r="HP145">
        <f t="shared" si="820"/>
        <v>4</v>
      </c>
      <c r="HQ145">
        <f t="shared" si="821"/>
        <v>4</v>
      </c>
      <c r="HR145">
        <f t="shared" si="822"/>
        <v>5</v>
      </c>
      <c r="HS145">
        <f t="shared" si="823"/>
        <v>5</v>
      </c>
      <c r="HT145">
        <f t="shared" si="824"/>
        <v>4</v>
      </c>
      <c r="HU145">
        <f t="shared" si="825"/>
        <v>2</v>
      </c>
      <c r="HV145">
        <f t="shared" si="826"/>
        <v>5</v>
      </c>
      <c r="HW145">
        <f t="shared" si="827"/>
        <v>5</v>
      </c>
      <c r="HX145">
        <f t="shared" si="828"/>
        <v>4</v>
      </c>
      <c r="HY145">
        <f t="shared" si="829"/>
        <v>5</v>
      </c>
      <c r="HZ145">
        <f t="shared" si="830"/>
        <v>5</v>
      </c>
      <c r="IA145">
        <f t="shared" si="831"/>
        <v>5</v>
      </c>
      <c r="IB145">
        <f t="shared" si="832"/>
        <v>5</v>
      </c>
      <c r="IC145">
        <f t="shared" si="833"/>
        <v>5</v>
      </c>
      <c r="ID145">
        <f t="shared" si="834"/>
        <v>5</v>
      </c>
      <c r="IE145">
        <f t="shared" si="835"/>
        <v>3</v>
      </c>
      <c r="IF145">
        <f t="shared" si="836"/>
        <v>2</v>
      </c>
      <c r="IG145">
        <f t="shared" si="837"/>
        <v>2</v>
      </c>
      <c r="IH145">
        <f t="shared" si="838"/>
        <v>2</v>
      </c>
      <c r="II145">
        <f t="shared" si="839"/>
        <v>2</v>
      </c>
      <c r="IJ145">
        <f t="shared" si="840"/>
        <v>2</v>
      </c>
      <c r="IK145">
        <f t="shared" si="841"/>
        <v>2</v>
      </c>
      <c r="IL145">
        <f t="shared" si="842"/>
        <v>1</v>
      </c>
      <c r="IM145">
        <f t="shared" si="843"/>
        <v>1</v>
      </c>
      <c r="IN145">
        <f t="shared" si="844"/>
        <v>3</v>
      </c>
      <c r="IO145">
        <f t="shared" si="845"/>
        <v>1</v>
      </c>
      <c r="IP145">
        <f t="shared" si="846"/>
        <v>2</v>
      </c>
      <c r="IQ145">
        <f t="shared" si="847"/>
        <v>3</v>
      </c>
      <c r="IR145">
        <f t="shared" si="848"/>
        <v>3</v>
      </c>
      <c r="IS145">
        <f t="shared" si="849"/>
        <v>2</v>
      </c>
      <c r="IT145">
        <f t="shared" si="850"/>
        <v>2</v>
      </c>
      <c r="IU145">
        <f t="shared" si="851"/>
        <v>2</v>
      </c>
      <c r="IV145">
        <f t="shared" si="852"/>
        <v>1</v>
      </c>
      <c r="IW145">
        <f t="shared" si="853"/>
        <v>3</v>
      </c>
      <c r="IX145">
        <f t="shared" si="854"/>
        <v>1</v>
      </c>
      <c r="IY145">
        <f t="shared" si="855"/>
        <v>5</v>
      </c>
      <c r="IZ145">
        <f t="shared" si="856"/>
        <v>4</v>
      </c>
      <c r="JA145">
        <f t="shared" si="857"/>
        <v>4</v>
      </c>
      <c r="JB145">
        <f t="shared" si="858"/>
        <v>5</v>
      </c>
      <c r="JC145">
        <f t="shared" si="859"/>
        <v>4</v>
      </c>
      <c r="JD145">
        <f t="shared" si="860"/>
        <v>5</v>
      </c>
      <c r="JE145">
        <f t="shared" si="861"/>
        <v>5</v>
      </c>
      <c r="JF145">
        <f t="shared" si="862"/>
        <v>5</v>
      </c>
      <c r="JG145">
        <f t="shared" si="863"/>
        <v>4</v>
      </c>
      <c r="JH145">
        <f t="shared" si="864"/>
        <v>3</v>
      </c>
      <c r="JI145">
        <f t="shared" si="865"/>
        <v>4</v>
      </c>
      <c r="JJ145">
        <f t="shared" si="866"/>
        <v>4</v>
      </c>
      <c r="JK145">
        <f t="shared" si="867"/>
        <v>4</v>
      </c>
      <c r="JL145">
        <f t="shared" si="868"/>
        <v>4</v>
      </c>
      <c r="JM145">
        <f t="shared" si="869"/>
        <v>4</v>
      </c>
      <c r="JN145">
        <f t="shared" si="870"/>
        <v>5</v>
      </c>
      <c r="JO145">
        <f t="shared" si="871"/>
        <v>5</v>
      </c>
      <c r="JP145">
        <f t="shared" si="872"/>
        <v>5</v>
      </c>
      <c r="JQ145">
        <f t="shared" si="873"/>
        <v>5</v>
      </c>
      <c r="JR145">
        <f t="shared" si="874"/>
        <v>1</v>
      </c>
      <c r="JS145">
        <f t="shared" si="875"/>
        <v>4</v>
      </c>
      <c r="JT145">
        <f t="shared" si="876"/>
        <v>4</v>
      </c>
      <c r="JU145">
        <f t="shared" si="877"/>
        <v>4</v>
      </c>
      <c r="JV145">
        <f t="shared" si="878"/>
        <v>4</v>
      </c>
      <c r="JW145">
        <f t="shared" si="879"/>
        <v>4</v>
      </c>
      <c r="JX145">
        <f t="shared" si="880"/>
        <v>4</v>
      </c>
      <c r="JY145">
        <f t="shared" si="881"/>
        <v>4</v>
      </c>
      <c r="JZ145">
        <f t="shared" si="882"/>
        <v>4</v>
      </c>
      <c r="KA145">
        <f t="shared" si="883"/>
        <v>5</v>
      </c>
      <c r="KC145">
        <f t="shared" si="884"/>
        <v>5</v>
      </c>
      <c r="KD145">
        <f t="shared" si="885"/>
        <v>4</v>
      </c>
      <c r="KE145">
        <f t="shared" si="886"/>
        <v>5</v>
      </c>
      <c r="KF145">
        <f t="shared" si="887"/>
        <v>4</v>
      </c>
      <c r="KG145">
        <f t="shared" si="888"/>
        <v>4</v>
      </c>
      <c r="KH145">
        <f t="shared" si="889"/>
        <v>4</v>
      </c>
      <c r="KI145">
        <f t="shared" si="890"/>
        <v>3</v>
      </c>
      <c r="KJ145">
        <f t="shared" si="891"/>
        <v>3</v>
      </c>
      <c r="KL145">
        <f t="shared" si="892"/>
        <v>1</v>
      </c>
      <c r="KM145">
        <f t="shared" si="893"/>
        <v>1</v>
      </c>
      <c r="KN145">
        <f t="shared" si="894"/>
        <v>0</v>
      </c>
      <c r="KO145">
        <f t="shared" si="895"/>
        <v>0</v>
      </c>
      <c r="KP145">
        <f t="shared" si="896"/>
        <v>1</v>
      </c>
      <c r="KQ145">
        <f t="shared" si="897"/>
        <v>1</v>
      </c>
      <c r="KR145">
        <f t="shared" si="898"/>
        <v>1</v>
      </c>
      <c r="KS145">
        <f t="shared" si="899"/>
        <v>1</v>
      </c>
      <c r="KT145">
        <f t="shared" si="900"/>
        <v>1</v>
      </c>
      <c r="KU145">
        <f t="shared" si="901"/>
        <v>1</v>
      </c>
      <c r="KV145">
        <f t="shared" si="902"/>
        <v>1</v>
      </c>
      <c r="KW145">
        <f t="shared" si="903"/>
        <v>1</v>
      </c>
      <c r="KX145">
        <f t="shared" si="904"/>
        <v>1</v>
      </c>
      <c r="KY145">
        <f t="shared" si="905"/>
        <v>1</v>
      </c>
      <c r="KZ145">
        <f t="shared" si="906"/>
        <v>1</v>
      </c>
      <c r="LA145">
        <f t="shared" si="907"/>
        <v>1</v>
      </c>
      <c r="LB145">
        <f t="shared" si="908"/>
        <v>0</v>
      </c>
      <c r="LC145">
        <f t="shared" si="909"/>
        <v>0</v>
      </c>
      <c r="LD145">
        <f t="shared" si="910"/>
        <v>1</v>
      </c>
      <c r="LE145">
        <f t="shared" si="911"/>
        <v>1</v>
      </c>
      <c r="LF145">
        <f t="shared" si="912"/>
        <v>1</v>
      </c>
      <c r="LG145">
        <f t="shared" si="913"/>
        <v>1</v>
      </c>
      <c r="LH145">
        <f t="shared" si="914"/>
        <v>0</v>
      </c>
      <c r="LI145">
        <f t="shared" si="915"/>
        <v>1</v>
      </c>
      <c r="LJ145">
        <f t="shared" si="916"/>
        <v>1</v>
      </c>
      <c r="LK145">
        <f t="shared" si="917"/>
        <v>0</v>
      </c>
      <c r="LL145">
        <f t="shared" si="918"/>
        <v>1</v>
      </c>
      <c r="LM145">
        <f t="shared" si="919"/>
        <v>1</v>
      </c>
      <c r="LN145">
        <f t="shared" si="920"/>
        <v>1</v>
      </c>
      <c r="LO145">
        <f t="shared" si="921"/>
        <v>1</v>
      </c>
      <c r="LP145">
        <f t="shared" si="922"/>
        <v>1</v>
      </c>
      <c r="LQ145">
        <f t="shared" si="923"/>
        <v>1</v>
      </c>
      <c r="LR145">
        <f t="shared" si="924"/>
        <v>1</v>
      </c>
      <c r="LS145">
        <f t="shared" si="925"/>
        <v>1</v>
      </c>
      <c r="LT145">
        <f t="shared" si="926"/>
        <v>1</v>
      </c>
      <c r="LU145">
        <f t="shared" si="927"/>
        <v>1</v>
      </c>
      <c r="LW145">
        <f t="shared" si="928"/>
        <v>1.9473684210526316</v>
      </c>
      <c r="LX145" s="24">
        <f t="shared" si="951"/>
        <v>1</v>
      </c>
      <c r="LY145">
        <f t="shared" si="929"/>
        <v>2.5833333333333335</v>
      </c>
      <c r="LZ145" s="25">
        <f t="shared" si="930"/>
        <v>1</v>
      </c>
      <c r="MA145">
        <f t="shared" si="931"/>
        <v>2.1</v>
      </c>
      <c r="MB145">
        <f t="shared" si="952"/>
        <v>1</v>
      </c>
      <c r="MC145">
        <f t="shared" si="932"/>
        <v>1.7777777777777777</v>
      </c>
      <c r="MD145">
        <f t="shared" si="761"/>
        <v>1</v>
      </c>
      <c r="ME145">
        <f t="shared" si="933"/>
        <v>2.25</v>
      </c>
      <c r="MF145">
        <f t="shared" si="764"/>
        <v>1</v>
      </c>
      <c r="MG145">
        <f t="shared" si="934"/>
        <v>2.5</v>
      </c>
      <c r="MH145">
        <f t="shared" si="935"/>
        <v>1</v>
      </c>
      <c r="MI145">
        <f t="shared" si="936"/>
        <v>3</v>
      </c>
      <c r="MJ145" s="25">
        <f t="shared" si="937"/>
        <v>1</v>
      </c>
      <c r="MK145">
        <f t="shared" si="938"/>
        <v>3.1</v>
      </c>
      <c r="ML145">
        <f t="shared" si="939"/>
        <v>1</v>
      </c>
      <c r="MM145">
        <f t="shared" si="940"/>
        <v>0.35714285714285715</v>
      </c>
      <c r="MN145">
        <f t="shared" si="755"/>
        <v>1</v>
      </c>
      <c r="MO145">
        <f t="shared" si="941"/>
        <v>2</v>
      </c>
      <c r="MP145">
        <f t="shared" si="942"/>
        <v>1</v>
      </c>
      <c r="MQ145">
        <f t="shared" si="943"/>
        <v>4.4285714285714288</v>
      </c>
      <c r="MR145" t="str">
        <f>IF(OR(ISNUMBER(SEARCH(JE145,"FALSE")),ISNUMBER(SEARCH(JF145,"FALSE")),ISNUMBER(SEARCH(JG145,"FALSE")),ISNUMBER(SEARCH(JH145,"FALSE")),ISNUMBER(SEARCH(JI145,"FALSE")),ISNUMBER(SEARCH(JZ145,"FALSE")),ISNUMBER(SEARCH(KA145,"FALSE")),ISNUMBER(SEARCH(KB145,"FALSE")),ISNUMBER(SEARCH(KC145,"FALSE")),ISNUMBER(SEARCH(KD145,"FALSE")),ISNUMBER(SEARCH(KE145,"FALSE")),ISNUMBER(SEARCH(KF145,"FALSE")),ISNUMBER(SEARCH(KG145,"FALSE"))),"CHECK",1)</f>
        <v>CHECK</v>
      </c>
      <c r="MS145">
        <f t="shared" si="944"/>
        <v>4.0909090909090908</v>
      </c>
      <c r="MT145" t="str">
        <f>IF(OR(ISNUMBER(SEARCH(JG145,"FALSE")),ISNUMBER(SEARCH(JH145,"FALSE")),ISNUMBER(SEARCH(JI145,"FALSE")),ISNUMBER(SEARCH(JJ145,"FALSE")),ISNUMBER(SEARCH(JK145,"FALSE")),ISNUMBER(SEARCH(KB145,"FALSE")),ISNUMBER(SEARCH(KC145,"FALSE")),ISNUMBER(SEARCH(KD145,"FALSE")),ISNUMBER(SEARCH(KE145,"FALSE")),ISNUMBER(SEARCH(KF145,"FALSE")),ISNUMBER(SEARCH(KG145,"FALSE")),ISNUMBER(SEARCH(KH145,"FALSE")),ISNUMBER(SEARCH(KI145,"FALSE"))),"CHECK",1)</f>
        <v>CHECK</v>
      </c>
      <c r="MU145">
        <f t="shared" si="945"/>
        <v>3.9166666666666665</v>
      </c>
      <c r="MV145" t="str">
        <f>IF(OR(ISNUMBER(SEARCH(JI145,"FALSE")),ISNUMBER(SEARCH(JJ145,"FALSE")),ISNUMBER(SEARCH(JK145,"FALSE")),ISNUMBER(SEARCH(JL145,"FALSE")),ISNUMBER(SEARCH(JM145,"FALSE")),ISNUMBER(SEARCH(KD145,"FALSE")),ISNUMBER(SEARCH(KE145,"FALSE")),ISNUMBER(SEARCH(KF145,"FALSE")),ISNUMBER(SEARCH(KG145,"FALSE")),ISNUMBER(SEARCH(KH145,"FALSE")),ISNUMBER(SEARCH(KI145,"FALSE")),ISNUMBER(SEARCH(KJ145,"FALSE")),ISNUMBER(SEARCH(KK145,"FALSE"))),"CHECK",1)</f>
        <v>CHECK</v>
      </c>
      <c r="MW145">
        <f t="shared" si="946"/>
        <v>0.83333333333333337</v>
      </c>
      <c r="MX145">
        <f>IF(OR(ISNUMBER(SEARCH(KL145,"FALSE")),ISNUMBER(SEARCH(KM145,"FALSE")),ISNUMBER(SEARCH(KN145,"FALSE")),ISNUMBER(SEARCH(KO145,"FALSE")),ISNUMBER(SEARCH(KP145,"FALSE")),ISNUMBER(SEARCH(KQ145,"FALSE")),ISNUMBER(SEARCH(KR145,"FALSE")),ISNUMBER(SEARCH(KS145,"FALSE")),ISNUMBER(SEARCH(KT145,"FALSE")),ISNUMBER(SEARCH(KU145,"FALSE")),ISNUMBER(SEARCH(KV145,"FALSE")),ISNUMBER(SEARCH(KW145,"FALSE")),ISNUMBER(SEARCH(KX145,"FALSE")),ISNUMBER(SEARCH(KY145,"FALSE")),ISNUMBER(SEARCH(KZ145,"FALSE")),ISNUMBER(SEARCH(LA145,"FALSE")),ISNUMBER(SEARCH(LB145,"FALSE")),ISNUMBER(SEARCH(LC145,"FALSE")),ISNUMBER(SEARCH(LD145,"FALSE")),ISNUMBER(SEARCH(LE145,"FALSE")),ISNUMBER(SEARCH(LF145,"FALSE")),ISNUMBER(SEARCH(LG145,"FALSE")),ISNUMBER(SEARCH(LH145,"FALSE")),ISNUMBER(SEARCH(LI145,"FALSE")),ISNUMBER(SEARCH(LJ145,"FALSE")),ISNUMBER(SEARCH(LK145,"FALSE")),ISNUMBER(SEARCH(LL145,"FALSE")),ISNUMBER(SEARCH(LM145,"FALSE")),ISNUMBER(SEARCH(LN145,"FALSE")),ISNUMBER(SEARCH(LO145,"FALSE")),ISNUMBER(SEARCH(LP145,"FALSE")),ISNUMBER(SEARCH(LQ145,"FALSE")),ISNUMBER(SEARCH(LR145,"FALSE")),ISNUMBER(SEARCH(LS145,"FALSE")),ISNUMBER(SEARCH(LT145,"FALSE")),ISNUMBER(SEARCH(LU145,"FALSE")),),"CHECK",1)</f>
        <v>1</v>
      </c>
      <c r="MY145">
        <f t="shared" si="947"/>
        <v>4.5333333333333332</v>
      </c>
      <c r="MZ145">
        <f t="shared" si="949"/>
        <v>1</v>
      </c>
    </row>
    <row r="146" spans="1:364" ht="16">
      <c r="A146" t="s">
        <v>680</v>
      </c>
      <c r="B146" t="s">
        <v>665</v>
      </c>
      <c r="C146">
        <v>0</v>
      </c>
      <c r="D146">
        <v>1</v>
      </c>
      <c r="E146">
        <v>2</v>
      </c>
      <c r="F146">
        <v>4</v>
      </c>
      <c r="G146">
        <v>2</v>
      </c>
      <c r="H146">
        <v>3</v>
      </c>
      <c r="I146">
        <v>2</v>
      </c>
      <c r="J146">
        <v>2</v>
      </c>
      <c r="K146">
        <v>3</v>
      </c>
      <c r="L146">
        <v>3</v>
      </c>
      <c r="M146">
        <v>3</v>
      </c>
      <c r="N146">
        <v>2</v>
      </c>
      <c r="O146">
        <v>2</v>
      </c>
      <c r="P146">
        <v>3</v>
      </c>
      <c r="Q146">
        <v>3</v>
      </c>
      <c r="R146">
        <v>3</v>
      </c>
      <c r="S146">
        <v>2</v>
      </c>
      <c r="T146">
        <v>2</v>
      </c>
      <c r="U146">
        <v>3</v>
      </c>
      <c r="V146">
        <v>3</v>
      </c>
      <c r="W146">
        <v>1</v>
      </c>
      <c r="X146">
        <v>3</v>
      </c>
      <c r="Y146">
        <v>3</v>
      </c>
      <c r="Z146">
        <v>3</v>
      </c>
      <c r="AA146">
        <v>2</v>
      </c>
      <c r="AB146">
        <v>3</v>
      </c>
      <c r="AC146">
        <v>1</v>
      </c>
      <c r="AD146">
        <v>3</v>
      </c>
      <c r="AE146">
        <v>4</v>
      </c>
      <c r="AF146">
        <v>2</v>
      </c>
      <c r="AG146">
        <v>3</v>
      </c>
      <c r="AH146">
        <v>2</v>
      </c>
      <c r="AI146">
        <v>4</v>
      </c>
      <c r="AJ146">
        <v>5</v>
      </c>
      <c r="AK146">
        <v>3</v>
      </c>
      <c r="AL146">
        <v>6</v>
      </c>
      <c r="AM146">
        <v>3</v>
      </c>
      <c r="AN146">
        <v>2</v>
      </c>
      <c r="AO146">
        <v>5</v>
      </c>
      <c r="AP146">
        <v>5</v>
      </c>
      <c r="AQ146">
        <v>7</v>
      </c>
      <c r="AR146">
        <v>5</v>
      </c>
      <c r="AS146">
        <v>3</v>
      </c>
      <c r="AT146">
        <v>3</v>
      </c>
      <c r="AU146">
        <v>3</v>
      </c>
      <c r="AV146">
        <v>6</v>
      </c>
      <c r="AW146">
        <v>6</v>
      </c>
      <c r="AX146">
        <v>5</v>
      </c>
      <c r="AY146">
        <v>5</v>
      </c>
      <c r="AZ146">
        <v>4</v>
      </c>
      <c r="BA146">
        <v>1</v>
      </c>
      <c r="BB146">
        <v>3</v>
      </c>
      <c r="BC146">
        <v>4</v>
      </c>
      <c r="BD146">
        <v>2</v>
      </c>
      <c r="BE146">
        <v>1</v>
      </c>
      <c r="BF146">
        <v>4</v>
      </c>
      <c r="BG146">
        <v>4</v>
      </c>
      <c r="BH146">
        <v>4</v>
      </c>
      <c r="BI146">
        <v>4</v>
      </c>
      <c r="BJ146">
        <v>2</v>
      </c>
      <c r="BK146">
        <v>3</v>
      </c>
      <c r="BL146">
        <v>6</v>
      </c>
      <c r="BM146">
        <v>4</v>
      </c>
      <c r="BN146">
        <v>3</v>
      </c>
      <c r="BO146">
        <v>4</v>
      </c>
      <c r="BP146">
        <v>4</v>
      </c>
      <c r="BQ146">
        <v>3</v>
      </c>
      <c r="BR146">
        <v>5</v>
      </c>
      <c r="BS146">
        <v>4</v>
      </c>
      <c r="BT146">
        <v>4</v>
      </c>
      <c r="BU146">
        <v>1</v>
      </c>
      <c r="BV146">
        <v>3</v>
      </c>
      <c r="BW146">
        <v>1</v>
      </c>
      <c r="BX146">
        <v>3</v>
      </c>
      <c r="BY146">
        <v>2</v>
      </c>
      <c r="BZ146">
        <v>2</v>
      </c>
      <c r="CA146">
        <v>3</v>
      </c>
      <c r="CB146">
        <v>3</v>
      </c>
      <c r="CC146">
        <v>3</v>
      </c>
      <c r="CD146">
        <v>2</v>
      </c>
      <c r="CE146">
        <v>3</v>
      </c>
      <c r="CF146">
        <v>3</v>
      </c>
      <c r="CG146">
        <v>2</v>
      </c>
      <c r="CH146">
        <v>3</v>
      </c>
      <c r="CI146">
        <v>3</v>
      </c>
      <c r="CJ146">
        <v>2</v>
      </c>
      <c r="CK146">
        <v>3</v>
      </c>
      <c r="CL146">
        <v>2</v>
      </c>
      <c r="CM146">
        <v>2</v>
      </c>
      <c r="CN146">
        <v>3</v>
      </c>
      <c r="CO146">
        <v>2</v>
      </c>
      <c r="CP146">
        <v>1</v>
      </c>
      <c r="CQ146">
        <v>1</v>
      </c>
      <c r="CR146">
        <v>1</v>
      </c>
      <c r="CS146">
        <v>1</v>
      </c>
      <c r="CT146">
        <v>2</v>
      </c>
      <c r="CU146">
        <v>1</v>
      </c>
      <c r="CV146">
        <v>1</v>
      </c>
      <c r="CW146">
        <v>3</v>
      </c>
      <c r="CX146">
        <v>2</v>
      </c>
      <c r="CY146">
        <v>2</v>
      </c>
      <c r="CZ146">
        <v>2</v>
      </c>
      <c r="DA146">
        <v>4</v>
      </c>
      <c r="DB146">
        <v>2</v>
      </c>
      <c r="DC146">
        <v>4</v>
      </c>
      <c r="DD146">
        <v>2</v>
      </c>
      <c r="DE146">
        <v>2</v>
      </c>
      <c r="DF146">
        <v>3</v>
      </c>
      <c r="DG146">
        <v>2</v>
      </c>
      <c r="DH146">
        <v>1</v>
      </c>
      <c r="DI146">
        <v>4</v>
      </c>
      <c r="DJ146">
        <v>3</v>
      </c>
      <c r="DK146">
        <v>5</v>
      </c>
      <c r="DL146">
        <v>3</v>
      </c>
      <c r="DM146">
        <v>4</v>
      </c>
      <c r="DN146">
        <v>2</v>
      </c>
      <c r="DO146">
        <v>2</v>
      </c>
      <c r="DP146">
        <v>4</v>
      </c>
      <c r="DQ146">
        <v>2</v>
      </c>
      <c r="DR146">
        <v>1</v>
      </c>
      <c r="DS146">
        <v>2</v>
      </c>
      <c r="DT146">
        <v>4</v>
      </c>
      <c r="DU146">
        <v>4</v>
      </c>
      <c r="DV146">
        <v>2</v>
      </c>
      <c r="DW146">
        <v>2</v>
      </c>
      <c r="DX146">
        <v>1</v>
      </c>
      <c r="DY146">
        <v>4</v>
      </c>
      <c r="DZ146">
        <v>3</v>
      </c>
      <c r="EB146">
        <v>1</v>
      </c>
      <c r="EC146">
        <v>2</v>
      </c>
      <c r="ED146">
        <v>3</v>
      </c>
      <c r="EE146">
        <v>3</v>
      </c>
      <c r="EF146">
        <v>1</v>
      </c>
      <c r="EG146">
        <v>4</v>
      </c>
      <c r="EH146">
        <v>3</v>
      </c>
      <c r="EI146">
        <v>1</v>
      </c>
      <c r="EJ146">
        <v>4</v>
      </c>
      <c r="EK146">
        <v>1</v>
      </c>
      <c r="EL146">
        <v>3</v>
      </c>
      <c r="EM146">
        <v>3</v>
      </c>
      <c r="EN146">
        <v>2</v>
      </c>
      <c r="EO146">
        <v>4</v>
      </c>
      <c r="EP146">
        <v>1</v>
      </c>
      <c r="EQ146">
        <v>2</v>
      </c>
      <c r="ER146">
        <v>1</v>
      </c>
      <c r="ES146">
        <v>4</v>
      </c>
      <c r="ET146">
        <v>2</v>
      </c>
      <c r="EU146">
        <v>2</v>
      </c>
      <c r="EV146">
        <v>2</v>
      </c>
      <c r="EW146">
        <v>1</v>
      </c>
      <c r="EX146">
        <v>3</v>
      </c>
      <c r="EY146">
        <v>2</v>
      </c>
      <c r="EZ146">
        <v>4</v>
      </c>
      <c r="FA146">
        <v>3</v>
      </c>
      <c r="FB146">
        <v>2</v>
      </c>
      <c r="FC146">
        <v>1</v>
      </c>
      <c r="FD146">
        <v>4</v>
      </c>
      <c r="FE146">
        <v>4</v>
      </c>
      <c r="FF146">
        <v>3</v>
      </c>
      <c r="FG146">
        <v>1</v>
      </c>
      <c r="FH146">
        <v>1</v>
      </c>
      <c r="FI146">
        <v>2</v>
      </c>
      <c r="FJ146">
        <v>2</v>
      </c>
      <c r="FK146">
        <v>3</v>
      </c>
      <c r="FM146">
        <f t="shared" si="765"/>
        <v>4</v>
      </c>
      <c r="FN146">
        <f t="shared" si="766"/>
        <v>3</v>
      </c>
      <c r="FO146">
        <f t="shared" si="767"/>
        <v>1</v>
      </c>
      <c r="FP146">
        <f t="shared" si="768"/>
        <v>3</v>
      </c>
      <c r="FQ146">
        <f t="shared" si="769"/>
        <v>2</v>
      </c>
      <c r="FR146">
        <f t="shared" si="770"/>
        <v>3</v>
      </c>
      <c r="FS146">
        <f t="shared" si="771"/>
        <v>3</v>
      </c>
      <c r="FT146">
        <f t="shared" si="772"/>
        <v>2</v>
      </c>
      <c r="FU146">
        <f t="shared" si="773"/>
        <v>2</v>
      </c>
      <c r="FV146">
        <f t="shared" si="774"/>
        <v>2</v>
      </c>
      <c r="FW146">
        <f t="shared" si="775"/>
        <v>3</v>
      </c>
      <c r="FX146">
        <f t="shared" si="776"/>
        <v>3</v>
      </c>
      <c r="FY146">
        <f t="shared" si="777"/>
        <v>2</v>
      </c>
      <c r="FZ146">
        <f t="shared" si="778"/>
        <v>2</v>
      </c>
      <c r="GA146">
        <f t="shared" si="779"/>
        <v>2</v>
      </c>
      <c r="GB146">
        <f t="shared" si="780"/>
        <v>3</v>
      </c>
      <c r="GC146">
        <f t="shared" si="781"/>
        <v>3</v>
      </c>
      <c r="GD146">
        <f t="shared" si="782"/>
        <v>2</v>
      </c>
      <c r="GE146">
        <f t="shared" si="783"/>
        <v>2</v>
      </c>
      <c r="GF146">
        <f t="shared" si="784"/>
        <v>4</v>
      </c>
      <c r="GG146">
        <f t="shared" si="785"/>
        <v>2</v>
      </c>
      <c r="GH146">
        <f t="shared" si="786"/>
        <v>2</v>
      </c>
      <c r="GI146">
        <f t="shared" si="787"/>
        <v>2</v>
      </c>
      <c r="GJ146">
        <f t="shared" si="788"/>
        <v>3</v>
      </c>
      <c r="GK146">
        <f t="shared" si="789"/>
        <v>2</v>
      </c>
      <c r="GL146">
        <f t="shared" si="790"/>
        <v>4</v>
      </c>
      <c r="GM146">
        <f t="shared" si="791"/>
        <v>2</v>
      </c>
      <c r="GN146">
        <f t="shared" si="792"/>
        <v>1</v>
      </c>
      <c r="GO146">
        <f t="shared" si="793"/>
        <v>3</v>
      </c>
      <c r="GP146">
        <f t="shared" si="794"/>
        <v>2</v>
      </c>
      <c r="GQ146">
        <f t="shared" si="795"/>
        <v>3</v>
      </c>
      <c r="GR146">
        <f t="shared" si="796"/>
        <v>4</v>
      </c>
      <c r="GS146">
        <f t="shared" si="797"/>
        <v>5</v>
      </c>
      <c r="GT146">
        <f t="shared" si="798"/>
        <v>5</v>
      </c>
      <c r="GU146">
        <f t="shared" si="799"/>
        <v>6</v>
      </c>
      <c r="GV146">
        <f t="shared" si="800"/>
        <v>3</v>
      </c>
      <c r="GW146">
        <f t="shared" si="801"/>
        <v>6</v>
      </c>
      <c r="GX146">
        <f t="shared" si="802"/>
        <v>3</v>
      </c>
      <c r="GY146">
        <f t="shared" si="803"/>
        <v>3</v>
      </c>
      <c r="GZ146">
        <f t="shared" si="804"/>
        <v>1</v>
      </c>
      <c r="HA146">
        <f t="shared" si="805"/>
        <v>3</v>
      </c>
      <c r="HB146">
        <f t="shared" si="806"/>
        <v>-1</v>
      </c>
      <c r="HC146">
        <f t="shared" si="807"/>
        <v>-1</v>
      </c>
      <c r="HD146">
        <f t="shared" si="808"/>
        <v>-1</v>
      </c>
      <c r="HE146">
        <f t="shared" si="809"/>
        <v>3</v>
      </c>
      <c r="HF146">
        <f t="shared" si="810"/>
        <v>3</v>
      </c>
      <c r="HG146">
        <f t="shared" si="811"/>
        <v>2</v>
      </c>
      <c r="HH146">
        <f t="shared" si="812"/>
        <v>2</v>
      </c>
      <c r="HI146">
        <f t="shared" si="813"/>
        <v>-1</v>
      </c>
      <c r="HJ146">
        <f t="shared" si="814"/>
        <v>3</v>
      </c>
      <c r="HK146">
        <f t="shared" si="815"/>
        <v>1</v>
      </c>
      <c r="HL146">
        <f t="shared" si="816"/>
        <v>-1</v>
      </c>
      <c r="HM146">
        <f t="shared" si="817"/>
        <v>2</v>
      </c>
      <c r="HN146">
        <f t="shared" si="818"/>
        <v>3</v>
      </c>
      <c r="HO146">
        <f t="shared" si="819"/>
        <v>-1</v>
      </c>
      <c r="HP146">
        <f t="shared" si="820"/>
        <v>3</v>
      </c>
      <c r="HQ146">
        <f t="shared" si="821"/>
        <v>3</v>
      </c>
      <c r="HR146">
        <f t="shared" si="822"/>
        <v>3</v>
      </c>
      <c r="HS146">
        <f t="shared" si="823"/>
        <v>5</v>
      </c>
      <c r="HT146">
        <f t="shared" si="824"/>
        <v>4</v>
      </c>
      <c r="HU146">
        <f t="shared" si="825"/>
        <v>1</v>
      </c>
      <c r="HV146">
        <f t="shared" si="826"/>
        <v>3</v>
      </c>
      <c r="HW146">
        <f t="shared" si="827"/>
        <v>4</v>
      </c>
      <c r="HX146">
        <f t="shared" si="828"/>
        <v>3</v>
      </c>
      <c r="HY146">
        <f t="shared" si="829"/>
        <v>3</v>
      </c>
      <c r="HZ146">
        <f t="shared" si="830"/>
        <v>4</v>
      </c>
      <c r="IA146">
        <f t="shared" si="831"/>
        <v>2</v>
      </c>
      <c r="IB146">
        <f t="shared" si="832"/>
        <v>3</v>
      </c>
      <c r="IC146">
        <f t="shared" si="833"/>
        <v>3</v>
      </c>
      <c r="ID146">
        <f t="shared" si="834"/>
        <v>6</v>
      </c>
      <c r="IE146">
        <f t="shared" si="835"/>
        <v>3</v>
      </c>
      <c r="IF146">
        <f t="shared" si="836"/>
        <v>1</v>
      </c>
      <c r="IG146">
        <f t="shared" si="837"/>
        <v>3</v>
      </c>
      <c r="IH146">
        <f t="shared" si="838"/>
        <v>2</v>
      </c>
      <c r="II146">
        <f t="shared" si="839"/>
        <v>2</v>
      </c>
      <c r="IJ146">
        <f t="shared" si="840"/>
        <v>3</v>
      </c>
      <c r="IK146">
        <f t="shared" si="841"/>
        <v>3</v>
      </c>
      <c r="IL146">
        <f t="shared" si="842"/>
        <v>3</v>
      </c>
      <c r="IM146">
        <f t="shared" si="843"/>
        <v>2</v>
      </c>
      <c r="IN146">
        <f t="shared" si="844"/>
        <v>2</v>
      </c>
      <c r="IO146">
        <f t="shared" si="845"/>
        <v>3</v>
      </c>
      <c r="IP146">
        <f t="shared" si="846"/>
        <v>2</v>
      </c>
      <c r="IQ146">
        <f t="shared" si="847"/>
        <v>2</v>
      </c>
      <c r="IR146">
        <f t="shared" si="848"/>
        <v>2</v>
      </c>
      <c r="IS146">
        <f t="shared" si="849"/>
        <v>2</v>
      </c>
      <c r="IT146">
        <f t="shared" si="850"/>
        <v>2</v>
      </c>
      <c r="IU146">
        <f t="shared" si="851"/>
        <v>2</v>
      </c>
      <c r="IV146">
        <f t="shared" si="852"/>
        <v>2</v>
      </c>
      <c r="IW146">
        <f t="shared" si="853"/>
        <v>2</v>
      </c>
      <c r="IX146">
        <f t="shared" si="854"/>
        <v>2</v>
      </c>
      <c r="IY146">
        <f t="shared" si="855"/>
        <v>5</v>
      </c>
      <c r="IZ146">
        <f t="shared" si="856"/>
        <v>5</v>
      </c>
      <c r="JA146">
        <f t="shared" si="857"/>
        <v>5</v>
      </c>
      <c r="JB146">
        <f t="shared" si="858"/>
        <v>5</v>
      </c>
      <c r="JC146">
        <f t="shared" si="859"/>
        <v>4</v>
      </c>
      <c r="JD146">
        <f t="shared" si="860"/>
        <v>5</v>
      </c>
      <c r="JE146">
        <f t="shared" si="861"/>
        <v>5</v>
      </c>
      <c r="JF146">
        <f t="shared" si="862"/>
        <v>3</v>
      </c>
      <c r="JG146">
        <f t="shared" si="863"/>
        <v>4</v>
      </c>
      <c r="JH146">
        <f t="shared" si="864"/>
        <v>4</v>
      </c>
      <c r="JI146">
        <f t="shared" si="865"/>
        <v>4</v>
      </c>
      <c r="JJ146">
        <f t="shared" si="866"/>
        <v>2</v>
      </c>
      <c r="JK146">
        <f t="shared" si="867"/>
        <v>4</v>
      </c>
      <c r="JL146">
        <f t="shared" si="868"/>
        <v>4</v>
      </c>
      <c r="JM146">
        <f t="shared" si="869"/>
        <v>4</v>
      </c>
      <c r="JN146">
        <f t="shared" si="870"/>
        <v>4</v>
      </c>
      <c r="JO146">
        <f t="shared" si="871"/>
        <v>3</v>
      </c>
      <c r="JP146">
        <f t="shared" si="872"/>
        <v>4</v>
      </c>
      <c r="JQ146">
        <f t="shared" si="873"/>
        <v>5</v>
      </c>
      <c r="JR146">
        <f t="shared" si="874"/>
        <v>2</v>
      </c>
      <c r="JS146">
        <f t="shared" si="875"/>
        <v>3</v>
      </c>
      <c r="JT146">
        <f t="shared" si="876"/>
        <v>5</v>
      </c>
      <c r="JU146">
        <f t="shared" si="877"/>
        <v>3</v>
      </c>
      <c r="JV146">
        <f t="shared" si="878"/>
        <v>4</v>
      </c>
      <c r="JW146">
        <f t="shared" si="879"/>
        <v>2</v>
      </c>
      <c r="JX146">
        <f t="shared" si="880"/>
        <v>4</v>
      </c>
      <c r="JY146">
        <f t="shared" si="881"/>
        <v>4</v>
      </c>
      <c r="JZ146">
        <f t="shared" si="882"/>
        <v>4</v>
      </c>
      <c r="KA146">
        <f t="shared" si="883"/>
        <v>5</v>
      </c>
      <c r="KC146">
        <f t="shared" si="884"/>
        <v>4</v>
      </c>
      <c r="KD146">
        <f t="shared" si="885"/>
        <v>2</v>
      </c>
      <c r="KE146">
        <f t="shared" si="886"/>
        <v>4</v>
      </c>
      <c r="KF146">
        <f t="shared" si="887"/>
        <v>4</v>
      </c>
      <c r="KG146">
        <f t="shared" si="888"/>
        <v>4</v>
      </c>
      <c r="KH146">
        <f t="shared" si="889"/>
        <v>5</v>
      </c>
      <c r="KI146">
        <f t="shared" si="890"/>
        <v>2</v>
      </c>
      <c r="KJ146">
        <f t="shared" si="891"/>
        <v>3</v>
      </c>
      <c r="KK146">
        <f>EA146</f>
        <v>0</v>
      </c>
      <c r="KL146">
        <f t="shared" si="892"/>
        <v>1</v>
      </c>
      <c r="KM146">
        <f t="shared" si="893"/>
        <v>1</v>
      </c>
      <c r="KN146">
        <f t="shared" si="894"/>
        <v>1</v>
      </c>
      <c r="KO146">
        <f t="shared" si="895"/>
        <v>0</v>
      </c>
      <c r="KP146">
        <f t="shared" si="896"/>
        <v>0</v>
      </c>
      <c r="KQ146">
        <f t="shared" si="897"/>
        <v>0</v>
      </c>
      <c r="KR146">
        <f t="shared" si="898"/>
        <v>1</v>
      </c>
      <c r="KS146">
        <f t="shared" si="899"/>
        <v>1</v>
      </c>
      <c r="KT146">
        <f t="shared" si="900"/>
        <v>1</v>
      </c>
      <c r="KU146">
        <f t="shared" si="901"/>
        <v>1</v>
      </c>
      <c r="KV146">
        <f t="shared" si="902"/>
        <v>1</v>
      </c>
      <c r="KW146">
        <f t="shared" si="903"/>
        <v>1</v>
      </c>
      <c r="KX146">
        <f t="shared" si="904"/>
        <v>1</v>
      </c>
      <c r="KY146">
        <f t="shared" si="905"/>
        <v>1</v>
      </c>
      <c r="KZ146">
        <f t="shared" si="906"/>
        <v>1</v>
      </c>
      <c r="LA146">
        <f t="shared" si="907"/>
        <v>1</v>
      </c>
      <c r="LB146">
        <f t="shared" si="908"/>
        <v>1</v>
      </c>
      <c r="LC146">
        <f t="shared" si="909"/>
        <v>0</v>
      </c>
      <c r="LD146">
        <f t="shared" si="910"/>
        <v>0</v>
      </c>
      <c r="LE146">
        <f t="shared" si="911"/>
        <v>1</v>
      </c>
      <c r="LF146">
        <f t="shared" si="912"/>
        <v>1</v>
      </c>
      <c r="LG146">
        <f t="shared" si="913"/>
        <v>1</v>
      </c>
      <c r="LH146">
        <f t="shared" si="914"/>
        <v>1</v>
      </c>
      <c r="LI146">
        <f t="shared" si="915"/>
        <v>0</v>
      </c>
      <c r="LJ146">
        <f t="shared" si="916"/>
        <v>1</v>
      </c>
      <c r="LK146">
        <f t="shared" si="917"/>
        <v>1</v>
      </c>
      <c r="LL146">
        <f t="shared" si="918"/>
        <v>1</v>
      </c>
      <c r="LM146">
        <f t="shared" si="919"/>
        <v>1</v>
      </c>
      <c r="LN146">
        <f t="shared" si="920"/>
        <v>1</v>
      </c>
      <c r="LO146">
        <f t="shared" si="921"/>
        <v>0</v>
      </c>
      <c r="LP146">
        <f t="shared" si="922"/>
        <v>0</v>
      </c>
      <c r="LQ146">
        <f t="shared" si="923"/>
        <v>1</v>
      </c>
      <c r="LR146">
        <f t="shared" si="924"/>
        <v>0</v>
      </c>
      <c r="LS146">
        <f t="shared" si="925"/>
        <v>0</v>
      </c>
      <c r="LT146">
        <f t="shared" si="926"/>
        <v>1</v>
      </c>
      <c r="LU146">
        <f t="shared" si="927"/>
        <v>1</v>
      </c>
      <c r="LW146">
        <f t="shared" si="928"/>
        <v>2.4736842105263159</v>
      </c>
      <c r="LX146" s="24">
        <f t="shared" si="951"/>
        <v>1</v>
      </c>
      <c r="LY146">
        <f t="shared" si="929"/>
        <v>2.5</v>
      </c>
      <c r="LZ146" s="25">
        <f t="shared" si="930"/>
        <v>1</v>
      </c>
      <c r="MA146">
        <f t="shared" si="931"/>
        <v>2.6</v>
      </c>
      <c r="MB146">
        <f t="shared" si="952"/>
        <v>1</v>
      </c>
      <c r="MC146">
        <f t="shared" si="932"/>
        <v>2.3333333333333335</v>
      </c>
      <c r="MD146">
        <f t="shared" si="761"/>
        <v>1</v>
      </c>
      <c r="ME146">
        <f t="shared" si="933"/>
        <v>2</v>
      </c>
      <c r="MF146">
        <f t="shared" si="764"/>
        <v>1</v>
      </c>
      <c r="MG146">
        <f t="shared" si="934"/>
        <v>2.5</v>
      </c>
      <c r="MH146">
        <f t="shared" si="935"/>
        <v>1</v>
      </c>
      <c r="MI146">
        <f t="shared" si="936"/>
        <v>3</v>
      </c>
      <c r="MJ146" s="25">
        <f t="shared" si="937"/>
        <v>1</v>
      </c>
      <c r="MK146">
        <f t="shared" si="938"/>
        <v>3.9</v>
      </c>
      <c r="ML146">
        <f t="shared" si="939"/>
        <v>1</v>
      </c>
      <c r="MM146">
        <f t="shared" si="940"/>
        <v>0.9285714285714286</v>
      </c>
      <c r="MN146">
        <f t="shared" si="755"/>
        <v>1</v>
      </c>
      <c r="MO146">
        <f t="shared" si="941"/>
        <v>2.25</v>
      </c>
      <c r="MP146">
        <f t="shared" si="942"/>
        <v>1</v>
      </c>
      <c r="MQ146">
        <f t="shared" si="943"/>
        <v>4.1428571428571432</v>
      </c>
      <c r="MR146">
        <f>IF(OR(ISNUMBER(SEARCH(IY146,"FALSE")),ISNUMBER(SEARCH(IZ146,"FALSE")),ISNUMBER(SEARCH(JA146,"FALSE")),ISNUMBER(SEARCH(JB146,"FALSE")),ISNUMBER(SEARCH(JC146,"FALSE")),ISNUMBER(SEARCH(JD146,"FALSE")),ISNUMBER(SEARCH(JE146,"FALSE")),ISNUMBER(SEARCH(JF146,"FALSE")),ISNUMBER(SEARCH(JN146,"FALSE")),ISNUMBER(SEARCH(JO146,"FALSE")),ISNUMBER(SEARCH(JP146,"FALSE")),ISNUMBER(SEARCH(JQ146,"FALSE")),ISNUMBER(SEARCH(JR146,"FALSE")),ISNUMBER(SEARCH(JS146,"FALSE"))),"CHECK",1)</f>
        <v>1</v>
      </c>
      <c r="MS146">
        <f t="shared" si="944"/>
        <v>3.9090909090909092</v>
      </c>
      <c r="MT146">
        <f>IF(OR(ISNUMBER(SEARCH(JG146,"FALSE")),ISNUMBER(SEARCH(JH146,"FALSE")),ISNUMBER(SEARCH(JT146,"FALSE")),ISNUMBER(SEARCH(JU146,"FALSE")),ISNUMBER(SEARCH(JV146,"FALSE")),ISNUMBER(SEARCH(JW146,"FALSE")),ISNUMBER(SEARCH(JX146,"FALSE")),ISNUMBER(SEARCH(JY146,"FALSE")),ISNUMBER(SEARCH(JZ146,"FALSE")),ISNUMBER(SEARCH(KA146,"FALSE")),ISNUMBER(SEARCH(KC146,"FALSE"))),"CHECK",1)</f>
        <v>1</v>
      </c>
      <c r="MU146">
        <f t="shared" si="945"/>
        <v>3.2307692307692308</v>
      </c>
      <c r="MV146">
        <f>IF(OR(ISNUMBER(SEARCH(JI146,"FALSE")),ISNUMBER(SEARCH(JJ146,"FALSE")),ISNUMBER(SEARCH(JK146,"FALSE")),ISNUMBER(SEARCH(JL146,"FALSE")),ISNUMBER(SEARCH(JM146,"FALSE")),ISNUMBER(SEARCH(KD146,"FALSE")),ISNUMBER(SEARCH(KE146,"FALSE")),ISNUMBER(SEARCH(KF146,"FALSE")),ISNUMBER(SEARCH(KG146,"FALSE")),ISNUMBER(SEARCH(KH146,"FALSE")),ISNUMBER(SEARCH(KI146,"FALSE")),ISNUMBER(SEARCH(KJ146,"FALSE")),ISNUMBER(SEARCH(KK146,"FALSE"))),"CHECK",1)</f>
        <v>1</v>
      </c>
      <c r="MW146">
        <f t="shared" si="946"/>
        <v>0.72222222222222221</v>
      </c>
      <c r="MX146">
        <f>31/36</f>
        <v>0.86111111111111116</v>
      </c>
      <c r="MY146">
        <f t="shared" si="947"/>
        <v>3.3333333333333335</v>
      </c>
      <c r="MZ146">
        <f t="shared" si="949"/>
        <v>1</v>
      </c>
    </row>
    <row r="147" spans="1:364" ht="16">
      <c r="A147" t="s">
        <v>685</v>
      </c>
      <c r="B147" t="s">
        <v>665</v>
      </c>
      <c r="C147">
        <v>0</v>
      </c>
      <c r="D147">
        <v>1</v>
      </c>
      <c r="E147">
        <v>1</v>
      </c>
      <c r="F147">
        <v>4</v>
      </c>
      <c r="G147">
        <v>4</v>
      </c>
      <c r="H147">
        <v>4</v>
      </c>
      <c r="I147">
        <v>4</v>
      </c>
      <c r="J147">
        <v>1</v>
      </c>
      <c r="K147">
        <v>3</v>
      </c>
      <c r="L147">
        <v>3</v>
      </c>
      <c r="M147">
        <v>2</v>
      </c>
      <c r="N147">
        <v>4</v>
      </c>
      <c r="O147">
        <v>2</v>
      </c>
      <c r="P147">
        <v>3</v>
      </c>
      <c r="Q147">
        <v>3</v>
      </c>
      <c r="R147">
        <v>4</v>
      </c>
      <c r="S147">
        <v>3</v>
      </c>
      <c r="T147">
        <v>1</v>
      </c>
      <c r="U147">
        <v>4</v>
      </c>
      <c r="V147">
        <v>2</v>
      </c>
      <c r="W147">
        <v>3</v>
      </c>
      <c r="X147">
        <v>3</v>
      </c>
      <c r="Y147">
        <v>4</v>
      </c>
      <c r="Z147">
        <v>2</v>
      </c>
      <c r="AA147">
        <v>3</v>
      </c>
      <c r="AB147">
        <v>2</v>
      </c>
      <c r="AC147">
        <v>2</v>
      </c>
      <c r="AD147">
        <v>2</v>
      </c>
      <c r="AE147">
        <v>3</v>
      </c>
      <c r="AF147">
        <v>1</v>
      </c>
      <c r="AG147">
        <v>3</v>
      </c>
      <c r="AH147">
        <v>1</v>
      </c>
      <c r="AI147">
        <v>2</v>
      </c>
      <c r="AJ147">
        <v>2</v>
      </c>
      <c r="AK147">
        <v>4</v>
      </c>
      <c r="AL147">
        <v>6</v>
      </c>
      <c r="AM147">
        <v>4</v>
      </c>
      <c r="AN147">
        <v>4</v>
      </c>
      <c r="AO147">
        <v>5</v>
      </c>
      <c r="AP147">
        <v>4</v>
      </c>
      <c r="AQ147">
        <v>5</v>
      </c>
      <c r="AR147">
        <v>3</v>
      </c>
      <c r="AS147">
        <v>3</v>
      </c>
      <c r="AT147">
        <v>4</v>
      </c>
      <c r="AU147">
        <v>4</v>
      </c>
      <c r="AV147">
        <v>6</v>
      </c>
      <c r="AW147">
        <v>6</v>
      </c>
      <c r="AX147">
        <v>6</v>
      </c>
      <c r="AY147">
        <v>2</v>
      </c>
      <c r="AZ147">
        <v>2</v>
      </c>
      <c r="BA147">
        <v>1</v>
      </c>
      <c r="BB147">
        <v>2</v>
      </c>
      <c r="BC147">
        <v>1</v>
      </c>
      <c r="BD147">
        <v>1</v>
      </c>
      <c r="BE147">
        <v>1</v>
      </c>
      <c r="BF147">
        <v>1</v>
      </c>
      <c r="BG147">
        <v>3</v>
      </c>
      <c r="BH147">
        <v>3</v>
      </c>
      <c r="BI147">
        <v>2</v>
      </c>
      <c r="BJ147">
        <v>1</v>
      </c>
      <c r="BK147">
        <v>2</v>
      </c>
      <c r="BL147">
        <v>2</v>
      </c>
      <c r="BM147">
        <v>1</v>
      </c>
      <c r="BN147">
        <v>1</v>
      </c>
      <c r="BO147">
        <v>1</v>
      </c>
      <c r="BP147">
        <v>2</v>
      </c>
      <c r="BQ147">
        <v>2</v>
      </c>
      <c r="BR147">
        <v>1</v>
      </c>
      <c r="BS147">
        <v>1</v>
      </c>
      <c r="BT147">
        <v>1</v>
      </c>
      <c r="BU147">
        <v>1</v>
      </c>
      <c r="BV147">
        <v>3</v>
      </c>
      <c r="BW147">
        <v>2</v>
      </c>
      <c r="BX147">
        <v>4</v>
      </c>
      <c r="BY147">
        <v>1</v>
      </c>
      <c r="BZ147">
        <v>1</v>
      </c>
      <c r="CA147">
        <v>3</v>
      </c>
      <c r="CB147">
        <v>3</v>
      </c>
      <c r="CC147">
        <v>1</v>
      </c>
      <c r="CD147">
        <v>1</v>
      </c>
      <c r="CE147">
        <v>4</v>
      </c>
      <c r="CF147">
        <v>1</v>
      </c>
      <c r="CG147">
        <v>1</v>
      </c>
      <c r="CH147">
        <v>3</v>
      </c>
      <c r="CI147">
        <v>3</v>
      </c>
      <c r="CJ147">
        <v>1</v>
      </c>
      <c r="CK147">
        <v>4</v>
      </c>
      <c r="CL147">
        <v>1</v>
      </c>
      <c r="CM147">
        <v>1</v>
      </c>
      <c r="CN147">
        <v>3</v>
      </c>
      <c r="CO147">
        <v>1</v>
      </c>
      <c r="CP147">
        <v>1</v>
      </c>
      <c r="CQ147">
        <v>1</v>
      </c>
      <c r="CR147">
        <v>1</v>
      </c>
      <c r="CS147">
        <v>1</v>
      </c>
      <c r="CT147">
        <v>1</v>
      </c>
      <c r="CU147">
        <v>1</v>
      </c>
      <c r="CV147">
        <v>1</v>
      </c>
      <c r="CW147">
        <v>1</v>
      </c>
      <c r="CX147">
        <v>1</v>
      </c>
      <c r="CY147">
        <v>1</v>
      </c>
      <c r="CZ147">
        <v>1</v>
      </c>
      <c r="DA147">
        <v>1</v>
      </c>
      <c r="DB147">
        <v>1</v>
      </c>
      <c r="DC147">
        <v>5</v>
      </c>
      <c r="DD147">
        <v>1</v>
      </c>
      <c r="DE147">
        <v>1</v>
      </c>
      <c r="DF147">
        <v>1</v>
      </c>
      <c r="DG147">
        <v>2</v>
      </c>
      <c r="DH147">
        <v>1</v>
      </c>
      <c r="DI147">
        <v>2</v>
      </c>
      <c r="DJ147">
        <v>1</v>
      </c>
      <c r="DK147">
        <v>4</v>
      </c>
      <c r="DL147">
        <v>4</v>
      </c>
      <c r="DM147">
        <v>4</v>
      </c>
      <c r="DN147">
        <v>4</v>
      </c>
      <c r="DO147">
        <v>1</v>
      </c>
      <c r="DP147">
        <v>5</v>
      </c>
      <c r="DQ147">
        <v>1</v>
      </c>
      <c r="DR147">
        <v>1</v>
      </c>
      <c r="DS147">
        <v>1</v>
      </c>
      <c r="DT147">
        <v>1</v>
      </c>
      <c r="DU147">
        <v>5</v>
      </c>
      <c r="DV147">
        <v>3</v>
      </c>
      <c r="DW147">
        <v>3</v>
      </c>
      <c r="DX147">
        <v>1</v>
      </c>
      <c r="DY147">
        <v>1</v>
      </c>
      <c r="DZ147">
        <v>1</v>
      </c>
      <c r="EB147">
        <v>1</v>
      </c>
      <c r="EC147">
        <v>2</v>
      </c>
      <c r="ED147">
        <v>3</v>
      </c>
      <c r="EE147">
        <v>4</v>
      </c>
      <c r="EF147">
        <v>3</v>
      </c>
      <c r="EG147">
        <v>2</v>
      </c>
      <c r="EH147">
        <v>2</v>
      </c>
      <c r="EI147">
        <v>1</v>
      </c>
      <c r="EJ147">
        <v>4</v>
      </c>
      <c r="EK147">
        <v>1</v>
      </c>
      <c r="EL147">
        <v>3</v>
      </c>
      <c r="EM147">
        <v>3</v>
      </c>
      <c r="EN147">
        <v>1</v>
      </c>
      <c r="EO147">
        <v>4</v>
      </c>
      <c r="EP147">
        <v>1</v>
      </c>
      <c r="EQ147">
        <v>2</v>
      </c>
      <c r="ER147">
        <v>3</v>
      </c>
      <c r="ES147">
        <v>1</v>
      </c>
      <c r="ET147">
        <v>2</v>
      </c>
      <c r="EU147">
        <v>2</v>
      </c>
      <c r="EV147">
        <v>2</v>
      </c>
      <c r="EW147">
        <v>4</v>
      </c>
      <c r="EX147">
        <v>4</v>
      </c>
      <c r="EY147">
        <v>3</v>
      </c>
      <c r="EZ147">
        <v>4</v>
      </c>
      <c r="FA147">
        <v>2</v>
      </c>
      <c r="FB147">
        <v>2</v>
      </c>
      <c r="FC147">
        <v>1</v>
      </c>
      <c r="FD147">
        <v>4</v>
      </c>
      <c r="FE147">
        <v>2</v>
      </c>
      <c r="FF147">
        <v>2</v>
      </c>
      <c r="FG147">
        <v>1</v>
      </c>
      <c r="FH147">
        <v>4</v>
      </c>
      <c r="FI147">
        <v>3</v>
      </c>
      <c r="FJ147">
        <v>3</v>
      </c>
      <c r="FK147">
        <v>3</v>
      </c>
      <c r="FM147">
        <f t="shared" si="765"/>
        <v>4</v>
      </c>
      <c r="FN147">
        <f t="shared" si="766"/>
        <v>4</v>
      </c>
      <c r="FO147">
        <f t="shared" si="767"/>
        <v>1</v>
      </c>
      <c r="FP147">
        <f t="shared" si="768"/>
        <v>1</v>
      </c>
      <c r="FQ147">
        <f t="shared" si="769"/>
        <v>1</v>
      </c>
      <c r="FR147">
        <f t="shared" si="770"/>
        <v>1</v>
      </c>
      <c r="FS147">
        <f t="shared" si="771"/>
        <v>4</v>
      </c>
      <c r="FT147">
        <f t="shared" si="772"/>
        <v>2</v>
      </c>
      <c r="FU147">
        <f t="shared" si="773"/>
        <v>2</v>
      </c>
      <c r="FV147">
        <f t="shared" si="774"/>
        <v>3</v>
      </c>
      <c r="FW147">
        <f t="shared" si="775"/>
        <v>1</v>
      </c>
      <c r="FX147">
        <f t="shared" si="776"/>
        <v>3</v>
      </c>
      <c r="FY147">
        <f t="shared" si="777"/>
        <v>2</v>
      </c>
      <c r="FZ147">
        <f t="shared" si="778"/>
        <v>2</v>
      </c>
      <c r="GA147">
        <f t="shared" si="779"/>
        <v>1</v>
      </c>
      <c r="GB147">
        <f t="shared" si="780"/>
        <v>2</v>
      </c>
      <c r="GC147">
        <f t="shared" si="781"/>
        <v>4</v>
      </c>
      <c r="GD147">
        <f t="shared" si="782"/>
        <v>1</v>
      </c>
      <c r="GE147">
        <f t="shared" si="783"/>
        <v>3</v>
      </c>
      <c r="GF147">
        <f t="shared" si="784"/>
        <v>2</v>
      </c>
      <c r="GG147">
        <f t="shared" si="785"/>
        <v>2</v>
      </c>
      <c r="GH147">
        <f t="shared" si="786"/>
        <v>1</v>
      </c>
      <c r="GI147">
        <f t="shared" si="787"/>
        <v>3</v>
      </c>
      <c r="GJ147">
        <f t="shared" si="788"/>
        <v>2</v>
      </c>
      <c r="GK147">
        <f t="shared" si="789"/>
        <v>3</v>
      </c>
      <c r="GL147">
        <f t="shared" si="790"/>
        <v>3</v>
      </c>
      <c r="GM147">
        <f t="shared" si="791"/>
        <v>3</v>
      </c>
      <c r="GN147">
        <f t="shared" si="792"/>
        <v>2</v>
      </c>
      <c r="GO147">
        <f t="shared" si="793"/>
        <v>4</v>
      </c>
      <c r="GP147">
        <f t="shared" si="794"/>
        <v>2</v>
      </c>
      <c r="GQ147">
        <f t="shared" si="795"/>
        <v>4</v>
      </c>
      <c r="GR147">
        <f t="shared" si="796"/>
        <v>2</v>
      </c>
      <c r="GS147">
        <f t="shared" si="797"/>
        <v>2</v>
      </c>
      <c r="GT147">
        <f t="shared" si="798"/>
        <v>4</v>
      </c>
      <c r="GU147">
        <f t="shared" si="799"/>
        <v>6</v>
      </c>
      <c r="GV147">
        <f t="shared" si="800"/>
        <v>4</v>
      </c>
      <c r="GW147">
        <f t="shared" si="801"/>
        <v>4</v>
      </c>
      <c r="GX147">
        <f t="shared" si="802"/>
        <v>3</v>
      </c>
      <c r="GY147">
        <f t="shared" si="803"/>
        <v>4</v>
      </c>
      <c r="GZ147">
        <f t="shared" si="804"/>
        <v>3</v>
      </c>
      <c r="HA147">
        <f t="shared" si="805"/>
        <v>5</v>
      </c>
      <c r="HB147">
        <f t="shared" si="806"/>
        <v>-1</v>
      </c>
      <c r="HC147">
        <f t="shared" si="807"/>
        <v>1</v>
      </c>
      <c r="HD147">
        <f t="shared" si="808"/>
        <v>1</v>
      </c>
      <c r="HE147">
        <f t="shared" si="809"/>
        <v>3</v>
      </c>
      <c r="HF147">
        <f t="shared" si="810"/>
        <v>3</v>
      </c>
      <c r="HG147">
        <f t="shared" si="811"/>
        <v>3</v>
      </c>
      <c r="HH147">
        <f t="shared" si="812"/>
        <v>-2</v>
      </c>
      <c r="HI147">
        <f t="shared" si="813"/>
        <v>2</v>
      </c>
      <c r="HJ147">
        <f t="shared" si="814"/>
        <v>3</v>
      </c>
      <c r="HK147">
        <f t="shared" si="815"/>
        <v>2</v>
      </c>
      <c r="HL147">
        <f t="shared" si="816"/>
        <v>3</v>
      </c>
      <c r="HM147">
        <f t="shared" si="817"/>
        <v>3</v>
      </c>
      <c r="HN147">
        <f t="shared" si="818"/>
        <v>3</v>
      </c>
      <c r="HO147">
        <f t="shared" si="819"/>
        <v>3</v>
      </c>
      <c r="HP147">
        <f t="shared" si="820"/>
        <v>4</v>
      </c>
      <c r="HQ147">
        <f t="shared" si="821"/>
        <v>4</v>
      </c>
      <c r="HR147">
        <f t="shared" si="822"/>
        <v>5</v>
      </c>
      <c r="HS147">
        <f t="shared" si="823"/>
        <v>6</v>
      </c>
      <c r="HT147">
        <f t="shared" si="824"/>
        <v>5</v>
      </c>
      <c r="HU147">
        <f t="shared" si="825"/>
        <v>5</v>
      </c>
      <c r="HV147">
        <f t="shared" si="826"/>
        <v>6</v>
      </c>
      <c r="HW147">
        <f t="shared" si="827"/>
        <v>6</v>
      </c>
      <c r="HX147">
        <f t="shared" si="828"/>
        <v>6</v>
      </c>
      <c r="HY147">
        <f t="shared" si="829"/>
        <v>5</v>
      </c>
      <c r="HZ147">
        <f t="shared" si="830"/>
        <v>5</v>
      </c>
      <c r="IA147">
        <f t="shared" si="831"/>
        <v>6</v>
      </c>
      <c r="IB147">
        <f t="shared" si="832"/>
        <v>6</v>
      </c>
      <c r="IC147">
        <f t="shared" si="833"/>
        <v>6</v>
      </c>
      <c r="ID147">
        <f t="shared" si="834"/>
        <v>6</v>
      </c>
      <c r="IE147">
        <f t="shared" si="835"/>
        <v>3</v>
      </c>
      <c r="IF147">
        <f t="shared" si="836"/>
        <v>2</v>
      </c>
      <c r="IG147">
        <f t="shared" si="837"/>
        <v>4</v>
      </c>
      <c r="IH147">
        <f t="shared" si="838"/>
        <v>1</v>
      </c>
      <c r="II147">
        <f t="shared" si="839"/>
        <v>1</v>
      </c>
      <c r="IJ147">
        <f t="shared" si="840"/>
        <v>3</v>
      </c>
      <c r="IK147">
        <f t="shared" si="841"/>
        <v>3</v>
      </c>
      <c r="IL147">
        <f t="shared" si="842"/>
        <v>1</v>
      </c>
      <c r="IM147">
        <f t="shared" si="843"/>
        <v>1</v>
      </c>
      <c r="IN147">
        <f t="shared" si="844"/>
        <v>1</v>
      </c>
      <c r="IO147">
        <f t="shared" si="845"/>
        <v>1</v>
      </c>
      <c r="IP147">
        <f t="shared" si="846"/>
        <v>1</v>
      </c>
      <c r="IQ147">
        <f t="shared" si="847"/>
        <v>2</v>
      </c>
      <c r="IR147">
        <f t="shared" si="848"/>
        <v>2</v>
      </c>
      <c r="IS147">
        <f t="shared" si="849"/>
        <v>1</v>
      </c>
      <c r="IT147">
        <f t="shared" si="850"/>
        <v>1</v>
      </c>
      <c r="IU147">
        <f t="shared" si="851"/>
        <v>1</v>
      </c>
      <c r="IV147">
        <f t="shared" si="852"/>
        <v>1</v>
      </c>
      <c r="IW147">
        <f t="shared" si="853"/>
        <v>2</v>
      </c>
      <c r="IX147">
        <f t="shared" si="854"/>
        <v>1</v>
      </c>
      <c r="IY147">
        <f t="shared" si="855"/>
        <v>5</v>
      </c>
      <c r="IZ147">
        <f t="shared" si="856"/>
        <v>5</v>
      </c>
      <c r="JA147">
        <f t="shared" si="857"/>
        <v>5</v>
      </c>
      <c r="JB147">
        <f t="shared" si="858"/>
        <v>5</v>
      </c>
      <c r="JC147">
        <f t="shared" si="859"/>
        <v>5</v>
      </c>
      <c r="JD147">
        <f t="shared" si="860"/>
        <v>5</v>
      </c>
      <c r="JE147">
        <f t="shared" si="861"/>
        <v>5</v>
      </c>
      <c r="JF147">
        <f t="shared" si="862"/>
        <v>5</v>
      </c>
      <c r="JG147">
        <f t="shared" si="863"/>
        <v>5</v>
      </c>
      <c r="JH147">
        <f t="shared" si="864"/>
        <v>5</v>
      </c>
      <c r="JI147">
        <f t="shared" si="865"/>
        <v>5</v>
      </c>
      <c r="JJ147">
        <f t="shared" si="866"/>
        <v>5</v>
      </c>
      <c r="JK147">
        <f t="shared" si="867"/>
        <v>5</v>
      </c>
      <c r="JL147">
        <f t="shared" si="868"/>
        <v>5</v>
      </c>
      <c r="JM147">
        <f t="shared" si="869"/>
        <v>5</v>
      </c>
      <c r="JN147">
        <f t="shared" si="870"/>
        <v>5</v>
      </c>
      <c r="JO147">
        <f t="shared" si="871"/>
        <v>5</v>
      </c>
      <c r="JP147">
        <f t="shared" si="872"/>
        <v>4</v>
      </c>
      <c r="JQ147">
        <f t="shared" si="873"/>
        <v>5</v>
      </c>
      <c r="JR147">
        <f t="shared" si="874"/>
        <v>4</v>
      </c>
      <c r="JS147">
        <f t="shared" si="875"/>
        <v>5</v>
      </c>
      <c r="JT147">
        <f t="shared" si="876"/>
        <v>4</v>
      </c>
      <c r="JU147">
        <f t="shared" si="877"/>
        <v>4</v>
      </c>
      <c r="JV147">
        <f t="shared" si="878"/>
        <v>4</v>
      </c>
      <c r="JW147">
        <f t="shared" si="879"/>
        <v>4</v>
      </c>
      <c r="JX147">
        <f t="shared" si="880"/>
        <v>5</v>
      </c>
      <c r="JY147">
        <f t="shared" si="881"/>
        <v>5</v>
      </c>
      <c r="JZ147">
        <f t="shared" si="882"/>
        <v>5</v>
      </c>
      <c r="KA147">
        <f t="shared" si="883"/>
        <v>5</v>
      </c>
      <c r="KC147">
        <f t="shared" si="884"/>
        <v>5</v>
      </c>
      <c r="KD147">
        <f t="shared" si="885"/>
        <v>5</v>
      </c>
      <c r="KE147">
        <f t="shared" si="886"/>
        <v>5</v>
      </c>
      <c r="KF147">
        <f t="shared" si="887"/>
        <v>3</v>
      </c>
      <c r="KG147">
        <f t="shared" si="888"/>
        <v>3</v>
      </c>
      <c r="KH147">
        <f t="shared" si="889"/>
        <v>5</v>
      </c>
      <c r="KI147">
        <f t="shared" si="890"/>
        <v>5</v>
      </c>
      <c r="KJ147">
        <f t="shared" si="891"/>
        <v>5</v>
      </c>
      <c r="KL147">
        <f t="shared" si="892"/>
        <v>1</v>
      </c>
      <c r="KM147">
        <f t="shared" si="893"/>
        <v>1</v>
      </c>
      <c r="KN147">
        <f t="shared" si="894"/>
        <v>1</v>
      </c>
      <c r="KO147">
        <f t="shared" si="895"/>
        <v>0</v>
      </c>
      <c r="KP147">
        <f t="shared" si="896"/>
        <v>1</v>
      </c>
      <c r="KQ147">
        <f t="shared" si="897"/>
        <v>1</v>
      </c>
      <c r="KR147">
        <f t="shared" si="898"/>
        <v>0</v>
      </c>
      <c r="KS147">
        <f t="shared" si="899"/>
        <v>1</v>
      </c>
      <c r="KT147">
        <f t="shared" si="900"/>
        <v>1</v>
      </c>
      <c r="KU147">
        <f t="shared" si="901"/>
        <v>1</v>
      </c>
      <c r="KV147">
        <f t="shared" si="902"/>
        <v>1</v>
      </c>
      <c r="KW147">
        <f t="shared" si="903"/>
        <v>1</v>
      </c>
      <c r="KX147">
        <f t="shared" si="904"/>
        <v>0</v>
      </c>
      <c r="KY147">
        <f t="shared" si="905"/>
        <v>1</v>
      </c>
      <c r="KZ147">
        <f t="shared" si="906"/>
        <v>1</v>
      </c>
      <c r="LA147">
        <f t="shared" si="907"/>
        <v>1</v>
      </c>
      <c r="LB147">
        <f t="shared" si="908"/>
        <v>0</v>
      </c>
      <c r="LC147">
        <f t="shared" si="909"/>
        <v>1</v>
      </c>
      <c r="LD147">
        <f t="shared" si="910"/>
        <v>0</v>
      </c>
      <c r="LE147">
        <f t="shared" si="911"/>
        <v>1</v>
      </c>
      <c r="LF147">
        <f t="shared" si="912"/>
        <v>1</v>
      </c>
      <c r="LG147">
        <f t="shared" si="913"/>
        <v>0</v>
      </c>
      <c r="LH147">
        <f t="shared" si="914"/>
        <v>0</v>
      </c>
      <c r="LI147">
        <f t="shared" si="915"/>
        <v>0</v>
      </c>
      <c r="LJ147">
        <f t="shared" si="916"/>
        <v>1</v>
      </c>
      <c r="LK147">
        <f t="shared" si="917"/>
        <v>0</v>
      </c>
      <c r="LL147">
        <f t="shared" si="918"/>
        <v>1</v>
      </c>
      <c r="LM147">
        <f t="shared" si="919"/>
        <v>1</v>
      </c>
      <c r="LN147">
        <f t="shared" si="920"/>
        <v>1</v>
      </c>
      <c r="LO147">
        <f t="shared" si="921"/>
        <v>1</v>
      </c>
      <c r="LP147">
        <f t="shared" si="922"/>
        <v>1</v>
      </c>
      <c r="LQ147">
        <f t="shared" si="923"/>
        <v>1</v>
      </c>
      <c r="LR147">
        <f t="shared" si="924"/>
        <v>1</v>
      </c>
      <c r="LS147">
        <f t="shared" si="925"/>
        <v>1</v>
      </c>
      <c r="LT147">
        <f t="shared" si="926"/>
        <v>0</v>
      </c>
      <c r="LU147">
        <f t="shared" si="927"/>
        <v>1</v>
      </c>
      <c r="LW147">
        <f t="shared" si="928"/>
        <v>2.0526315789473686</v>
      </c>
      <c r="LX147" s="24">
        <f t="shared" si="951"/>
        <v>1</v>
      </c>
      <c r="LY147">
        <f t="shared" si="929"/>
        <v>2.8333333333333335</v>
      </c>
      <c r="LZ147" s="25">
        <f t="shared" si="930"/>
        <v>1</v>
      </c>
      <c r="MA147">
        <f t="shared" si="931"/>
        <v>2.2000000000000002</v>
      </c>
      <c r="MB147">
        <f t="shared" si="952"/>
        <v>1</v>
      </c>
      <c r="MC147">
        <f t="shared" si="932"/>
        <v>1.8888888888888888</v>
      </c>
      <c r="MD147">
        <f t="shared" si="761"/>
        <v>1</v>
      </c>
      <c r="ME147">
        <f t="shared" si="933"/>
        <v>2</v>
      </c>
      <c r="MF147">
        <f t="shared" si="764"/>
        <v>1</v>
      </c>
      <c r="MG147">
        <f t="shared" si="934"/>
        <v>3.25</v>
      </c>
      <c r="MH147">
        <f t="shared" si="935"/>
        <v>1</v>
      </c>
      <c r="MI147">
        <f t="shared" si="936"/>
        <v>3.25</v>
      </c>
      <c r="MJ147" s="25">
        <f t="shared" si="937"/>
        <v>1</v>
      </c>
      <c r="MK147">
        <f t="shared" si="938"/>
        <v>3.7</v>
      </c>
      <c r="ML147">
        <f t="shared" si="939"/>
        <v>1</v>
      </c>
      <c r="MM147">
        <f t="shared" si="940"/>
        <v>1.9285714285714286</v>
      </c>
      <c r="MN147">
        <v>1</v>
      </c>
      <c r="MO147">
        <f t="shared" si="941"/>
        <v>1.65</v>
      </c>
      <c r="MP147">
        <f t="shared" si="942"/>
        <v>1</v>
      </c>
      <c r="MQ147">
        <f t="shared" si="943"/>
        <v>4.8571428571428568</v>
      </c>
      <c r="MR147">
        <f>IF(OR(ISNUMBER(SEARCH(IY147,"FALSE")),ISNUMBER(SEARCH(IZ147,"FALSE")),ISNUMBER(SEARCH(JA147,"FALSE")),ISNUMBER(SEARCH(JB147,"FALSE")),ISNUMBER(SEARCH(JC147,"FALSE")),ISNUMBER(SEARCH(JD147,"FALSE")),ISNUMBER(SEARCH(JE147,"FALSE")),ISNUMBER(SEARCH(JF147,"FALSE")),ISNUMBER(SEARCH(JN147,"FALSE")),ISNUMBER(SEARCH(JO147,"FALSE")),ISNUMBER(SEARCH(JP147,"FALSE")),ISNUMBER(SEARCH(JQ147,"FALSE")),ISNUMBER(SEARCH(JR147,"FALSE")),ISNUMBER(SEARCH(JS147,"FALSE"))),"CHECK",1)</f>
        <v>1</v>
      </c>
      <c r="MS147">
        <f t="shared" si="944"/>
        <v>4.6363636363636367</v>
      </c>
      <c r="MT147">
        <f>IF(OR(ISNUMBER(SEARCH(JG147,"FALSE")),ISNUMBER(SEARCH(JH147,"FALSE")),ISNUMBER(SEARCH(JT147,"FALSE")),ISNUMBER(SEARCH(JU147,"FALSE")),ISNUMBER(SEARCH(JV147,"FALSE")),ISNUMBER(SEARCH(JW147,"FALSE")),ISNUMBER(SEARCH(JX147,"FALSE")),ISNUMBER(SEARCH(JY147,"FALSE")),ISNUMBER(SEARCH(JZ147,"FALSE")),ISNUMBER(SEARCH(KA147,"FALSE")),ISNUMBER(SEARCH(KC147,"FALSE"))),"CHECK",1)</f>
        <v>1</v>
      </c>
      <c r="MU147">
        <f t="shared" si="945"/>
        <v>4.666666666666667</v>
      </c>
      <c r="MV147">
        <f>12/13</f>
        <v>0.92307692307692313</v>
      </c>
      <c r="MW147">
        <f t="shared" si="946"/>
        <v>0.72222222222222221</v>
      </c>
      <c r="MX147">
        <f t="shared" ref="MX147:MX154" si="953">IF(OR(ISNUMBER(SEARCH(KL147,"FALSE")),ISNUMBER(SEARCH(KM147,"FALSE")),ISNUMBER(SEARCH(KN147,"FALSE")),ISNUMBER(SEARCH(KO147,"FALSE")),ISNUMBER(SEARCH(KP147,"FALSE")),ISNUMBER(SEARCH(KQ147,"FALSE")),ISNUMBER(SEARCH(KR147,"FALSE")),ISNUMBER(SEARCH(KS147,"FALSE")),ISNUMBER(SEARCH(KT147,"FALSE")),ISNUMBER(SEARCH(KU147,"FALSE")),ISNUMBER(SEARCH(KV147,"FALSE")),ISNUMBER(SEARCH(KW147,"FALSE")),ISNUMBER(SEARCH(KX147,"FALSE")),ISNUMBER(SEARCH(KY147,"FALSE")),ISNUMBER(SEARCH(KZ147,"FALSE")),ISNUMBER(SEARCH(LA147,"FALSE")),ISNUMBER(SEARCH(LB147,"FALSE")),ISNUMBER(SEARCH(LC147,"FALSE")),ISNUMBER(SEARCH(LD147,"FALSE")),ISNUMBER(SEARCH(LE147,"FALSE")),ISNUMBER(SEARCH(LF147,"FALSE")),ISNUMBER(SEARCH(LG147,"FALSE")),ISNUMBER(SEARCH(LH147,"FALSE")),ISNUMBER(SEARCH(LI147,"FALSE")),ISNUMBER(SEARCH(LJ147,"FALSE")),ISNUMBER(SEARCH(LK147,"FALSE")),ISNUMBER(SEARCH(LL147,"FALSE")),ISNUMBER(SEARCH(LM147,"FALSE")),ISNUMBER(SEARCH(LN147,"FALSE")),ISNUMBER(SEARCH(LO147,"FALSE")),ISNUMBER(SEARCH(LP147,"FALSE")),ISNUMBER(SEARCH(LQ147,"FALSE")),ISNUMBER(SEARCH(LR147,"FALSE")),ISNUMBER(SEARCH(LS147,"FALSE")),ISNUMBER(SEARCH(LT147,"FALSE")),ISNUMBER(SEARCH(LU147,"FALSE")),),"CHECK",1)</f>
        <v>1</v>
      </c>
      <c r="MY147">
        <f t="shared" si="947"/>
        <v>5.4</v>
      </c>
      <c r="MZ147">
        <f t="shared" si="949"/>
        <v>1</v>
      </c>
    </row>
    <row r="148" spans="1:364" ht="16">
      <c r="A148" t="s">
        <v>690</v>
      </c>
      <c r="B148" t="s">
        <v>665</v>
      </c>
      <c r="C148">
        <v>0</v>
      </c>
      <c r="D148">
        <v>3</v>
      </c>
      <c r="E148">
        <v>2</v>
      </c>
      <c r="F148">
        <v>2</v>
      </c>
      <c r="G148">
        <v>2</v>
      </c>
      <c r="H148">
        <v>2</v>
      </c>
      <c r="I148">
        <v>2</v>
      </c>
      <c r="J148">
        <v>3</v>
      </c>
      <c r="K148">
        <v>4</v>
      </c>
      <c r="L148">
        <v>3</v>
      </c>
      <c r="M148">
        <v>3</v>
      </c>
      <c r="N148">
        <v>3</v>
      </c>
      <c r="O148">
        <v>3</v>
      </c>
      <c r="P148">
        <v>3</v>
      </c>
      <c r="Q148">
        <v>3</v>
      </c>
      <c r="R148">
        <v>2</v>
      </c>
      <c r="S148">
        <v>2</v>
      </c>
      <c r="T148">
        <v>1</v>
      </c>
      <c r="U148">
        <v>2</v>
      </c>
      <c r="V148">
        <v>2</v>
      </c>
      <c r="W148">
        <v>2</v>
      </c>
      <c r="X148">
        <v>2</v>
      </c>
      <c r="Y148">
        <v>2</v>
      </c>
      <c r="Z148">
        <v>2</v>
      </c>
      <c r="AA148">
        <v>2</v>
      </c>
      <c r="AB148">
        <v>2</v>
      </c>
      <c r="AC148">
        <v>2</v>
      </c>
      <c r="AD148">
        <v>2</v>
      </c>
      <c r="AE148">
        <v>2</v>
      </c>
      <c r="AF148">
        <v>2</v>
      </c>
      <c r="AG148">
        <v>1</v>
      </c>
      <c r="AH148">
        <v>1</v>
      </c>
      <c r="AI148">
        <v>6</v>
      </c>
      <c r="AJ148">
        <v>6</v>
      </c>
      <c r="AK148">
        <v>5</v>
      </c>
      <c r="AL148">
        <v>4</v>
      </c>
      <c r="AM148">
        <v>5</v>
      </c>
      <c r="AN148">
        <v>2</v>
      </c>
      <c r="AO148">
        <v>4</v>
      </c>
      <c r="AP148">
        <v>6</v>
      </c>
      <c r="AQ148">
        <v>5</v>
      </c>
      <c r="AR148">
        <v>1</v>
      </c>
      <c r="AS148">
        <v>5</v>
      </c>
      <c r="AT148">
        <v>4</v>
      </c>
      <c r="AU148">
        <v>5</v>
      </c>
      <c r="AV148">
        <v>5</v>
      </c>
      <c r="AW148">
        <v>4</v>
      </c>
      <c r="AX148">
        <v>6</v>
      </c>
      <c r="AY148">
        <v>5</v>
      </c>
      <c r="AZ148">
        <v>3</v>
      </c>
      <c r="BA148">
        <v>3</v>
      </c>
      <c r="BB148">
        <v>2</v>
      </c>
      <c r="BC148">
        <v>3</v>
      </c>
      <c r="BD148">
        <v>3</v>
      </c>
      <c r="BE148">
        <v>3</v>
      </c>
      <c r="BF148">
        <v>3</v>
      </c>
      <c r="BG148">
        <v>6</v>
      </c>
      <c r="BH148">
        <v>4</v>
      </c>
      <c r="BI148">
        <v>4</v>
      </c>
      <c r="BJ148">
        <v>4</v>
      </c>
      <c r="BK148">
        <v>3</v>
      </c>
      <c r="BL148">
        <v>4</v>
      </c>
      <c r="BM148">
        <v>4</v>
      </c>
      <c r="BN148">
        <v>4</v>
      </c>
      <c r="BO148">
        <v>4</v>
      </c>
      <c r="BP148">
        <v>4</v>
      </c>
      <c r="BR148">
        <v>4</v>
      </c>
      <c r="BS148">
        <v>4</v>
      </c>
      <c r="BT148">
        <v>4</v>
      </c>
      <c r="BU148">
        <v>2</v>
      </c>
      <c r="BV148">
        <v>2</v>
      </c>
      <c r="BW148">
        <v>2</v>
      </c>
      <c r="BX148">
        <v>2</v>
      </c>
      <c r="BY148">
        <v>3</v>
      </c>
      <c r="BZ148">
        <v>1</v>
      </c>
      <c r="CA148">
        <v>2</v>
      </c>
      <c r="CB148">
        <v>2</v>
      </c>
      <c r="CC148">
        <v>1</v>
      </c>
      <c r="CD148">
        <v>3</v>
      </c>
      <c r="CE148">
        <v>2</v>
      </c>
      <c r="CF148">
        <v>1</v>
      </c>
      <c r="CG148">
        <v>2</v>
      </c>
      <c r="CH148">
        <v>2</v>
      </c>
      <c r="CI148">
        <v>2</v>
      </c>
      <c r="CJ148">
        <v>1</v>
      </c>
      <c r="CK148">
        <v>2</v>
      </c>
      <c r="CL148">
        <v>2</v>
      </c>
      <c r="CM148">
        <v>3</v>
      </c>
      <c r="CN148">
        <v>2</v>
      </c>
      <c r="CO148">
        <v>3</v>
      </c>
      <c r="CP148">
        <v>3</v>
      </c>
      <c r="CQ148">
        <v>3</v>
      </c>
      <c r="CR148">
        <v>2</v>
      </c>
      <c r="CS148">
        <v>2</v>
      </c>
      <c r="CT148">
        <v>2</v>
      </c>
      <c r="CU148">
        <v>1</v>
      </c>
      <c r="CV148">
        <v>2</v>
      </c>
      <c r="CW148">
        <v>2</v>
      </c>
      <c r="CX148">
        <v>1</v>
      </c>
      <c r="CY148">
        <v>2</v>
      </c>
      <c r="CZ148">
        <v>2</v>
      </c>
      <c r="DA148">
        <v>2</v>
      </c>
      <c r="DB148">
        <v>2</v>
      </c>
      <c r="DC148">
        <v>4</v>
      </c>
      <c r="DD148">
        <v>3</v>
      </c>
      <c r="DE148">
        <v>2</v>
      </c>
      <c r="DF148">
        <v>2</v>
      </c>
      <c r="DG148">
        <v>2</v>
      </c>
      <c r="DH148">
        <v>3</v>
      </c>
      <c r="DI148">
        <v>3</v>
      </c>
      <c r="DJ148">
        <v>4</v>
      </c>
      <c r="DK148">
        <v>2</v>
      </c>
      <c r="DL148">
        <v>2</v>
      </c>
      <c r="DM148">
        <v>2</v>
      </c>
      <c r="DN148">
        <v>2</v>
      </c>
      <c r="DO148">
        <v>4</v>
      </c>
      <c r="DP148">
        <v>2</v>
      </c>
      <c r="DQ148">
        <v>5</v>
      </c>
      <c r="DR148">
        <v>4</v>
      </c>
      <c r="DS148">
        <v>4</v>
      </c>
      <c r="DT148">
        <v>3</v>
      </c>
      <c r="DU148">
        <v>2</v>
      </c>
      <c r="DV148">
        <v>4</v>
      </c>
      <c r="DW148">
        <v>3</v>
      </c>
      <c r="DX148">
        <v>4</v>
      </c>
      <c r="DY148">
        <v>4</v>
      </c>
      <c r="DZ148">
        <v>3</v>
      </c>
      <c r="EB148">
        <v>1</v>
      </c>
      <c r="EC148">
        <v>2</v>
      </c>
      <c r="ED148">
        <v>3</v>
      </c>
      <c r="EE148">
        <v>2</v>
      </c>
      <c r="EF148">
        <v>3</v>
      </c>
      <c r="EG148">
        <v>2</v>
      </c>
      <c r="EH148">
        <v>3</v>
      </c>
      <c r="EI148">
        <v>1</v>
      </c>
      <c r="EJ148">
        <v>4</v>
      </c>
      <c r="EK148">
        <v>1</v>
      </c>
      <c r="EL148">
        <v>3</v>
      </c>
      <c r="EM148">
        <v>3</v>
      </c>
      <c r="EN148">
        <v>2</v>
      </c>
      <c r="EO148">
        <v>4</v>
      </c>
      <c r="EP148">
        <v>1</v>
      </c>
      <c r="EQ148">
        <v>2</v>
      </c>
      <c r="ER148">
        <v>2</v>
      </c>
      <c r="ES148">
        <v>2</v>
      </c>
      <c r="ET148">
        <v>2</v>
      </c>
      <c r="EU148">
        <v>2</v>
      </c>
      <c r="EV148">
        <v>2</v>
      </c>
      <c r="EW148">
        <v>4</v>
      </c>
      <c r="EX148">
        <v>4</v>
      </c>
      <c r="EY148">
        <v>1</v>
      </c>
      <c r="EZ148">
        <v>4</v>
      </c>
      <c r="FA148">
        <v>4</v>
      </c>
      <c r="FB148">
        <v>2</v>
      </c>
      <c r="FC148">
        <v>1</v>
      </c>
      <c r="FD148">
        <v>4</v>
      </c>
      <c r="FE148">
        <v>2</v>
      </c>
      <c r="FF148">
        <v>4</v>
      </c>
      <c r="FG148">
        <v>1</v>
      </c>
      <c r="FH148">
        <v>4</v>
      </c>
      <c r="FI148">
        <v>2</v>
      </c>
      <c r="FJ148">
        <v>2</v>
      </c>
      <c r="FK148">
        <v>3</v>
      </c>
      <c r="FM148">
        <f t="shared" si="765"/>
        <v>2</v>
      </c>
      <c r="FN148">
        <f t="shared" si="766"/>
        <v>3</v>
      </c>
      <c r="FO148">
        <f t="shared" si="767"/>
        <v>3</v>
      </c>
      <c r="FP148">
        <f t="shared" si="768"/>
        <v>3</v>
      </c>
      <c r="FQ148">
        <f t="shared" si="769"/>
        <v>3</v>
      </c>
      <c r="FR148">
        <f t="shared" si="770"/>
        <v>3</v>
      </c>
      <c r="FS148">
        <f t="shared" si="771"/>
        <v>2</v>
      </c>
      <c r="FT148">
        <f t="shared" si="772"/>
        <v>1</v>
      </c>
      <c r="FU148">
        <f t="shared" si="773"/>
        <v>2</v>
      </c>
      <c r="FV148">
        <f t="shared" si="774"/>
        <v>2</v>
      </c>
      <c r="FW148">
        <f t="shared" si="775"/>
        <v>2</v>
      </c>
      <c r="FX148">
        <f t="shared" si="776"/>
        <v>2</v>
      </c>
      <c r="FY148">
        <f t="shared" si="777"/>
        <v>2</v>
      </c>
      <c r="FZ148">
        <f t="shared" si="778"/>
        <v>2</v>
      </c>
      <c r="GA148">
        <f t="shared" si="779"/>
        <v>3</v>
      </c>
      <c r="GB148">
        <f t="shared" si="780"/>
        <v>3</v>
      </c>
      <c r="GC148">
        <f t="shared" si="781"/>
        <v>4</v>
      </c>
      <c r="GD148">
        <f t="shared" si="782"/>
        <v>3</v>
      </c>
      <c r="GE148">
        <f t="shared" si="783"/>
        <v>3</v>
      </c>
      <c r="GF148">
        <f t="shared" si="784"/>
        <v>3</v>
      </c>
      <c r="GG148">
        <f t="shared" si="785"/>
        <v>3</v>
      </c>
      <c r="GH148">
        <f t="shared" si="786"/>
        <v>3</v>
      </c>
      <c r="GI148">
        <f t="shared" si="787"/>
        <v>3</v>
      </c>
      <c r="GJ148">
        <f t="shared" si="788"/>
        <v>3</v>
      </c>
      <c r="GK148">
        <f t="shared" si="789"/>
        <v>3</v>
      </c>
      <c r="GL148">
        <f t="shared" si="790"/>
        <v>3</v>
      </c>
      <c r="GM148">
        <f t="shared" si="791"/>
        <v>3</v>
      </c>
      <c r="GN148">
        <f t="shared" si="792"/>
        <v>3</v>
      </c>
      <c r="GO148">
        <f t="shared" si="793"/>
        <v>3</v>
      </c>
      <c r="GP148">
        <f t="shared" si="794"/>
        <v>4</v>
      </c>
      <c r="GQ148">
        <f t="shared" si="795"/>
        <v>4</v>
      </c>
      <c r="GR148">
        <f t="shared" si="796"/>
        <v>6</v>
      </c>
      <c r="GS148">
        <f t="shared" si="797"/>
        <v>6</v>
      </c>
      <c r="GT148">
        <f t="shared" si="798"/>
        <v>3</v>
      </c>
      <c r="GU148">
        <f t="shared" si="799"/>
        <v>4</v>
      </c>
      <c r="GV148">
        <f t="shared" si="800"/>
        <v>5</v>
      </c>
      <c r="GW148">
        <f t="shared" si="801"/>
        <v>6</v>
      </c>
      <c r="GX148">
        <f t="shared" si="802"/>
        <v>4</v>
      </c>
      <c r="GY148">
        <f t="shared" si="803"/>
        <v>2</v>
      </c>
      <c r="GZ148">
        <f t="shared" si="804"/>
        <v>3</v>
      </c>
      <c r="HA148">
        <f t="shared" si="805"/>
        <v>7</v>
      </c>
      <c r="HB148">
        <f t="shared" si="806"/>
        <v>2</v>
      </c>
      <c r="HC148">
        <f t="shared" si="807"/>
        <v>1</v>
      </c>
      <c r="HD148">
        <f t="shared" si="808"/>
        <v>2</v>
      </c>
      <c r="HE148">
        <f t="shared" si="809"/>
        <v>2</v>
      </c>
      <c r="HF148">
        <f t="shared" si="810"/>
        <v>1</v>
      </c>
      <c r="HG148">
        <f t="shared" si="811"/>
        <v>3</v>
      </c>
      <c r="HH148">
        <f t="shared" si="812"/>
        <v>2</v>
      </c>
      <c r="HI148">
        <f t="shared" si="813"/>
        <v>1</v>
      </c>
      <c r="HJ148">
        <f t="shared" si="814"/>
        <v>1</v>
      </c>
      <c r="HK148">
        <f t="shared" si="815"/>
        <v>2</v>
      </c>
      <c r="HL148">
        <f t="shared" si="816"/>
        <v>1</v>
      </c>
      <c r="HM148">
        <f t="shared" si="817"/>
        <v>1</v>
      </c>
      <c r="HN148">
        <f t="shared" si="818"/>
        <v>1</v>
      </c>
      <c r="HO148">
        <f t="shared" si="819"/>
        <v>1</v>
      </c>
      <c r="HP148">
        <f t="shared" si="820"/>
        <v>1</v>
      </c>
      <c r="HQ148">
        <f t="shared" si="821"/>
        <v>3</v>
      </c>
      <c r="HR148">
        <f t="shared" si="822"/>
        <v>3</v>
      </c>
      <c r="HS148">
        <f t="shared" si="823"/>
        <v>3</v>
      </c>
      <c r="HT148">
        <f t="shared" si="824"/>
        <v>4</v>
      </c>
      <c r="HU148">
        <f t="shared" si="825"/>
        <v>3</v>
      </c>
      <c r="HV148">
        <f t="shared" si="826"/>
        <v>3</v>
      </c>
      <c r="HW148">
        <f t="shared" si="827"/>
        <v>3</v>
      </c>
      <c r="HX148">
        <f t="shared" si="828"/>
        <v>3</v>
      </c>
      <c r="HY148">
        <f t="shared" si="829"/>
        <v>3</v>
      </c>
      <c r="HZ148" t="b">
        <f t="shared" si="830"/>
        <v>0</v>
      </c>
      <c r="IA148">
        <f t="shared" si="831"/>
        <v>3</v>
      </c>
      <c r="IB148">
        <f t="shared" si="832"/>
        <v>3</v>
      </c>
      <c r="IC148">
        <f t="shared" si="833"/>
        <v>3</v>
      </c>
      <c r="ID148">
        <f t="shared" si="834"/>
        <v>5</v>
      </c>
      <c r="IE148">
        <f t="shared" si="835"/>
        <v>2</v>
      </c>
      <c r="IF148">
        <f t="shared" si="836"/>
        <v>2</v>
      </c>
      <c r="IG148">
        <f t="shared" si="837"/>
        <v>2</v>
      </c>
      <c r="IH148">
        <f t="shared" si="838"/>
        <v>3</v>
      </c>
      <c r="II148">
        <f t="shared" si="839"/>
        <v>1</v>
      </c>
      <c r="IJ148">
        <f t="shared" si="840"/>
        <v>2</v>
      </c>
      <c r="IK148">
        <f t="shared" si="841"/>
        <v>2</v>
      </c>
      <c r="IL148">
        <f t="shared" si="842"/>
        <v>1</v>
      </c>
      <c r="IM148">
        <f t="shared" si="843"/>
        <v>3</v>
      </c>
      <c r="IN148">
        <f t="shared" si="844"/>
        <v>3</v>
      </c>
      <c r="IO148">
        <f t="shared" si="845"/>
        <v>1</v>
      </c>
      <c r="IP148">
        <f t="shared" si="846"/>
        <v>2</v>
      </c>
      <c r="IQ148">
        <f t="shared" si="847"/>
        <v>3</v>
      </c>
      <c r="IR148">
        <f t="shared" si="848"/>
        <v>3</v>
      </c>
      <c r="IS148">
        <f t="shared" si="849"/>
        <v>1</v>
      </c>
      <c r="IT148">
        <f t="shared" si="850"/>
        <v>3</v>
      </c>
      <c r="IU148">
        <f t="shared" si="851"/>
        <v>2</v>
      </c>
      <c r="IV148">
        <f t="shared" si="852"/>
        <v>3</v>
      </c>
      <c r="IW148">
        <f t="shared" si="853"/>
        <v>3</v>
      </c>
      <c r="IX148">
        <f t="shared" si="854"/>
        <v>3</v>
      </c>
      <c r="IY148">
        <f t="shared" si="855"/>
        <v>3</v>
      </c>
      <c r="IZ148">
        <f t="shared" si="856"/>
        <v>3</v>
      </c>
      <c r="JA148">
        <f t="shared" si="857"/>
        <v>4</v>
      </c>
      <c r="JB148">
        <f t="shared" si="858"/>
        <v>4</v>
      </c>
      <c r="JC148">
        <f t="shared" si="859"/>
        <v>4</v>
      </c>
      <c r="JD148">
        <f t="shared" si="860"/>
        <v>5</v>
      </c>
      <c r="JE148">
        <f t="shared" si="861"/>
        <v>4</v>
      </c>
      <c r="JF148">
        <f t="shared" si="862"/>
        <v>4</v>
      </c>
      <c r="JG148">
        <f t="shared" si="863"/>
        <v>5</v>
      </c>
      <c r="JH148">
        <f t="shared" si="864"/>
        <v>4</v>
      </c>
      <c r="JI148">
        <f t="shared" si="865"/>
        <v>4</v>
      </c>
      <c r="JJ148">
        <f t="shared" si="866"/>
        <v>4</v>
      </c>
      <c r="JK148">
        <f t="shared" si="867"/>
        <v>4</v>
      </c>
      <c r="JL148">
        <f t="shared" si="868"/>
        <v>4</v>
      </c>
      <c r="JM148">
        <f t="shared" si="869"/>
        <v>3</v>
      </c>
      <c r="JN148">
        <f t="shared" si="870"/>
        <v>4</v>
      </c>
      <c r="JO148">
        <f t="shared" si="871"/>
        <v>4</v>
      </c>
      <c r="JP148">
        <f t="shared" si="872"/>
        <v>4</v>
      </c>
      <c r="JQ148">
        <f t="shared" si="873"/>
        <v>3</v>
      </c>
      <c r="JR148">
        <f t="shared" si="874"/>
        <v>3</v>
      </c>
      <c r="JS148">
        <f t="shared" si="875"/>
        <v>2</v>
      </c>
      <c r="JT148">
        <f t="shared" si="876"/>
        <v>2</v>
      </c>
      <c r="JU148">
        <f t="shared" si="877"/>
        <v>2</v>
      </c>
      <c r="JV148">
        <f t="shared" si="878"/>
        <v>2</v>
      </c>
      <c r="JW148">
        <f t="shared" si="879"/>
        <v>2</v>
      </c>
      <c r="JX148">
        <f t="shared" si="880"/>
        <v>2</v>
      </c>
      <c r="JY148">
        <f t="shared" si="881"/>
        <v>2</v>
      </c>
      <c r="JZ148">
        <f t="shared" si="882"/>
        <v>1</v>
      </c>
      <c r="KA148">
        <f t="shared" si="883"/>
        <v>2</v>
      </c>
      <c r="KC148">
        <f t="shared" si="884"/>
        <v>2</v>
      </c>
      <c r="KD148">
        <f t="shared" si="885"/>
        <v>3</v>
      </c>
      <c r="KE148">
        <f t="shared" si="886"/>
        <v>2</v>
      </c>
      <c r="KF148">
        <f t="shared" si="887"/>
        <v>2</v>
      </c>
      <c r="KG148">
        <f t="shared" si="888"/>
        <v>3</v>
      </c>
      <c r="KH148">
        <f t="shared" si="889"/>
        <v>2</v>
      </c>
      <c r="KI148">
        <f t="shared" si="890"/>
        <v>2</v>
      </c>
      <c r="KJ148">
        <f t="shared" si="891"/>
        <v>3</v>
      </c>
      <c r="KK148">
        <f>EA148</f>
        <v>0</v>
      </c>
      <c r="KL148">
        <f t="shared" si="892"/>
        <v>1</v>
      </c>
      <c r="KM148">
        <f t="shared" si="893"/>
        <v>1</v>
      </c>
      <c r="KN148">
        <f t="shared" si="894"/>
        <v>1</v>
      </c>
      <c r="KO148">
        <f t="shared" si="895"/>
        <v>1</v>
      </c>
      <c r="KP148">
        <f t="shared" si="896"/>
        <v>1</v>
      </c>
      <c r="KQ148">
        <f t="shared" si="897"/>
        <v>1</v>
      </c>
      <c r="KR148">
        <f t="shared" si="898"/>
        <v>1</v>
      </c>
      <c r="KS148">
        <f t="shared" si="899"/>
        <v>1</v>
      </c>
      <c r="KT148">
        <f t="shared" si="900"/>
        <v>1</v>
      </c>
      <c r="KU148">
        <f t="shared" si="901"/>
        <v>1</v>
      </c>
      <c r="KV148">
        <f t="shared" si="902"/>
        <v>1</v>
      </c>
      <c r="KW148">
        <f t="shared" si="903"/>
        <v>1</v>
      </c>
      <c r="KX148">
        <f t="shared" si="904"/>
        <v>1</v>
      </c>
      <c r="KY148">
        <f t="shared" si="905"/>
        <v>1</v>
      </c>
      <c r="KZ148">
        <f t="shared" si="906"/>
        <v>1</v>
      </c>
      <c r="LA148">
        <f t="shared" si="907"/>
        <v>1</v>
      </c>
      <c r="LB148">
        <f t="shared" si="908"/>
        <v>0</v>
      </c>
      <c r="LC148">
        <f t="shared" si="909"/>
        <v>0</v>
      </c>
      <c r="LD148">
        <f t="shared" si="910"/>
        <v>0</v>
      </c>
      <c r="LE148">
        <f t="shared" si="911"/>
        <v>1</v>
      </c>
      <c r="LF148">
        <f t="shared" si="912"/>
        <v>1</v>
      </c>
      <c r="LG148">
        <f t="shared" si="913"/>
        <v>0</v>
      </c>
      <c r="LH148">
        <f t="shared" si="914"/>
        <v>0</v>
      </c>
      <c r="LI148">
        <f t="shared" si="915"/>
        <v>1</v>
      </c>
      <c r="LJ148">
        <f t="shared" si="916"/>
        <v>1</v>
      </c>
      <c r="LK148">
        <f t="shared" si="917"/>
        <v>0</v>
      </c>
      <c r="LL148">
        <f t="shared" si="918"/>
        <v>1</v>
      </c>
      <c r="LM148">
        <f t="shared" si="919"/>
        <v>1</v>
      </c>
      <c r="LN148">
        <f t="shared" si="920"/>
        <v>1</v>
      </c>
      <c r="LO148">
        <f t="shared" si="921"/>
        <v>1</v>
      </c>
      <c r="LP148">
        <f t="shared" si="922"/>
        <v>0</v>
      </c>
      <c r="LQ148">
        <f t="shared" si="923"/>
        <v>1</v>
      </c>
      <c r="LR148">
        <f t="shared" si="924"/>
        <v>1</v>
      </c>
      <c r="LS148">
        <f t="shared" si="925"/>
        <v>0</v>
      </c>
      <c r="LT148">
        <f t="shared" si="926"/>
        <v>1</v>
      </c>
      <c r="LU148">
        <f t="shared" si="927"/>
        <v>1</v>
      </c>
      <c r="LW148">
        <f t="shared" si="928"/>
        <v>3.0526315789473686</v>
      </c>
      <c r="LX148" s="24">
        <f t="shared" si="951"/>
        <v>1</v>
      </c>
      <c r="LY148">
        <f t="shared" si="929"/>
        <v>2.3333333333333335</v>
      </c>
      <c r="LZ148" s="25">
        <f t="shared" si="930"/>
        <v>1</v>
      </c>
      <c r="MA148">
        <f t="shared" si="931"/>
        <v>3</v>
      </c>
      <c r="MB148">
        <f t="shared" si="952"/>
        <v>1</v>
      </c>
      <c r="MC148">
        <f t="shared" si="932"/>
        <v>3.1111111111111112</v>
      </c>
      <c r="MD148">
        <f t="shared" si="761"/>
        <v>1</v>
      </c>
      <c r="ME148">
        <f t="shared" si="933"/>
        <v>1.75</v>
      </c>
      <c r="MF148">
        <f t="shared" si="764"/>
        <v>1</v>
      </c>
      <c r="MG148">
        <f t="shared" si="934"/>
        <v>2.25</v>
      </c>
      <c r="MH148">
        <f t="shared" si="935"/>
        <v>1</v>
      </c>
      <c r="MI148">
        <f t="shared" si="936"/>
        <v>3</v>
      </c>
      <c r="MJ148" s="25">
        <f t="shared" si="937"/>
        <v>1</v>
      </c>
      <c r="MK148">
        <f t="shared" si="938"/>
        <v>4.5999999999999996</v>
      </c>
      <c r="ML148">
        <f t="shared" si="939"/>
        <v>1</v>
      </c>
      <c r="MM148">
        <f t="shared" si="940"/>
        <v>1.5</v>
      </c>
      <c r="MN148">
        <v>1</v>
      </c>
      <c r="MO148">
        <f t="shared" si="941"/>
        <v>2.25</v>
      </c>
      <c r="MP148">
        <f t="shared" si="942"/>
        <v>1</v>
      </c>
      <c r="MQ148">
        <f t="shared" si="943"/>
        <v>3.6428571428571428</v>
      </c>
      <c r="MR148">
        <f>IF(OR(ISNUMBER(SEARCH(IY148,"FALSE")),ISNUMBER(SEARCH(IZ148,"FALSE")),ISNUMBER(SEARCH(JA148,"FALSE")),ISNUMBER(SEARCH(JB148,"FALSE")),ISNUMBER(SEARCH(JC148,"FALSE")),ISNUMBER(SEARCH(JD148,"FALSE")),ISNUMBER(SEARCH(JE148,"FALSE")),ISNUMBER(SEARCH(JF148,"FALSE")),ISNUMBER(SEARCH(JN148,"FALSE")),ISNUMBER(SEARCH(JO148,"FALSE")),ISNUMBER(SEARCH(JP148,"FALSE")),ISNUMBER(SEARCH(JQ148,"FALSE")),ISNUMBER(SEARCH(JR148,"FALSE")),ISNUMBER(SEARCH(JS148,"FALSE"))),"CHECK",1)</f>
        <v>1</v>
      </c>
      <c r="MS148">
        <f t="shared" si="944"/>
        <v>2.3636363636363638</v>
      </c>
      <c r="MT148">
        <f>IF(OR(ISNUMBER(SEARCH(JG148,"FALSE")),ISNUMBER(SEARCH(JH148,"FALSE")),ISNUMBER(SEARCH(JT148,"FALSE")),ISNUMBER(SEARCH(JU148,"FALSE")),ISNUMBER(SEARCH(JV148,"FALSE")),ISNUMBER(SEARCH(JW148,"FALSE")),ISNUMBER(SEARCH(JX148,"FALSE")),ISNUMBER(SEARCH(JY148,"FALSE")),ISNUMBER(SEARCH(JZ148,"FALSE")),ISNUMBER(SEARCH(KA148,"FALSE")),ISNUMBER(SEARCH(KC148,"FALSE"))),"CHECK",1)</f>
        <v>1</v>
      </c>
      <c r="MU148">
        <f t="shared" si="945"/>
        <v>2.7692307692307692</v>
      </c>
      <c r="MV148">
        <f>IF(OR(ISNUMBER(SEARCH(JI148,"FALSE")),ISNUMBER(SEARCH(JJ148,"FALSE")),ISNUMBER(SEARCH(JK148,"FALSE")),ISNUMBER(SEARCH(JL148,"FALSE")),ISNUMBER(SEARCH(JM148,"FALSE")),ISNUMBER(SEARCH(KD148,"FALSE")),ISNUMBER(SEARCH(KE148,"FALSE")),ISNUMBER(SEARCH(KF148,"FALSE")),ISNUMBER(SEARCH(KG148,"FALSE")),ISNUMBER(SEARCH(KH148,"FALSE")),ISNUMBER(SEARCH(KI148,"FALSE")),ISNUMBER(SEARCH(KJ148,"FALSE")),ISNUMBER(SEARCH(KK148,"FALSE"))),"CHECK",1)</f>
        <v>1</v>
      </c>
      <c r="MW148">
        <f t="shared" si="946"/>
        <v>0.77777777777777779</v>
      </c>
      <c r="MX148">
        <f t="shared" si="953"/>
        <v>1</v>
      </c>
      <c r="MY148">
        <f t="shared" si="947"/>
        <v>3.0714285714285716</v>
      </c>
      <c r="MZ148" t="str">
        <f t="shared" si="949"/>
        <v>CHECK</v>
      </c>
    </row>
    <row r="149" spans="1:364" ht="16">
      <c r="A149" t="s">
        <v>1098</v>
      </c>
      <c r="B149" t="s">
        <v>665</v>
      </c>
      <c r="C149">
        <v>0</v>
      </c>
      <c r="D149">
        <v>1</v>
      </c>
      <c r="E149">
        <v>4</v>
      </c>
      <c r="F149">
        <v>4</v>
      </c>
      <c r="G149">
        <v>4</v>
      </c>
      <c r="H149">
        <v>4</v>
      </c>
      <c r="I149">
        <v>3</v>
      </c>
      <c r="J149">
        <v>2</v>
      </c>
      <c r="K149">
        <v>1</v>
      </c>
      <c r="L149">
        <v>1</v>
      </c>
      <c r="M149">
        <v>2</v>
      </c>
      <c r="N149">
        <v>2</v>
      </c>
      <c r="O149">
        <v>2</v>
      </c>
      <c r="P149">
        <v>2</v>
      </c>
      <c r="Q149">
        <v>2</v>
      </c>
      <c r="R149">
        <v>4</v>
      </c>
      <c r="S149">
        <v>4</v>
      </c>
      <c r="T149">
        <v>3</v>
      </c>
      <c r="U149">
        <v>4</v>
      </c>
      <c r="V149">
        <v>3</v>
      </c>
      <c r="W149">
        <v>3</v>
      </c>
      <c r="X149">
        <v>4</v>
      </c>
      <c r="Y149">
        <v>3</v>
      </c>
      <c r="Z149">
        <v>4</v>
      </c>
      <c r="AA149">
        <v>3</v>
      </c>
      <c r="AB149">
        <v>3</v>
      </c>
      <c r="AC149">
        <v>3</v>
      </c>
      <c r="AD149">
        <v>3</v>
      </c>
      <c r="AE149">
        <v>4</v>
      </c>
      <c r="AF149">
        <v>2</v>
      </c>
      <c r="AG149">
        <v>3</v>
      </c>
      <c r="AH149">
        <v>3</v>
      </c>
      <c r="AI149">
        <v>4</v>
      </c>
      <c r="AJ149">
        <v>6</v>
      </c>
      <c r="AK149">
        <v>2</v>
      </c>
      <c r="AL149">
        <v>6</v>
      </c>
      <c r="AM149">
        <v>2</v>
      </c>
      <c r="AN149">
        <v>2</v>
      </c>
      <c r="AO149">
        <v>5</v>
      </c>
      <c r="AP149">
        <v>5</v>
      </c>
      <c r="AQ149">
        <v>6</v>
      </c>
      <c r="AR149">
        <v>1</v>
      </c>
      <c r="AS149">
        <v>2</v>
      </c>
      <c r="AT149">
        <v>5</v>
      </c>
      <c r="AU149">
        <v>3</v>
      </c>
      <c r="AV149">
        <v>5</v>
      </c>
      <c r="AW149">
        <v>6</v>
      </c>
      <c r="AX149">
        <v>6</v>
      </c>
      <c r="AY149">
        <v>5</v>
      </c>
      <c r="AZ149">
        <v>4</v>
      </c>
      <c r="BA149">
        <v>1</v>
      </c>
      <c r="BB149">
        <v>5</v>
      </c>
      <c r="BC149">
        <v>4</v>
      </c>
      <c r="BD149">
        <v>3</v>
      </c>
      <c r="BE149">
        <v>4</v>
      </c>
      <c r="BF149">
        <v>4</v>
      </c>
      <c r="BG149">
        <v>3</v>
      </c>
      <c r="BH149">
        <v>2</v>
      </c>
      <c r="BI149">
        <v>3</v>
      </c>
      <c r="BJ149">
        <v>2</v>
      </c>
      <c r="BK149">
        <v>4</v>
      </c>
      <c r="BL149">
        <v>5</v>
      </c>
      <c r="BM149">
        <v>4</v>
      </c>
      <c r="BN149">
        <v>4</v>
      </c>
      <c r="BO149">
        <v>4</v>
      </c>
      <c r="BP149">
        <v>4</v>
      </c>
      <c r="BQ149">
        <v>4</v>
      </c>
      <c r="BR149">
        <v>2</v>
      </c>
      <c r="BS149">
        <v>3</v>
      </c>
      <c r="BT149">
        <v>4</v>
      </c>
      <c r="BU149">
        <v>4</v>
      </c>
      <c r="BV149">
        <v>4</v>
      </c>
      <c r="BW149">
        <v>1</v>
      </c>
      <c r="BX149">
        <v>3</v>
      </c>
      <c r="BY149">
        <v>1</v>
      </c>
      <c r="BZ149">
        <v>1</v>
      </c>
      <c r="CA149">
        <v>3</v>
      </c>
      <c r="CB149">
        <v>3</v>
      </c>
      <c r="CC149">
        <v>2</v>
      </c>
      <c r="CD149">
        <v>2</v>
      </c>
      <c r="CE149">
        <v>4</v>
      </c>
      <c r="CF149">
        <v>1</v>
      </c>
      <c r="CG149">
        <v>1</v>
      </c>
      <c r="CH149">
        <v>4</v>
      </c>
      <c r="CI149">
        <v>4</v>
      </c>
      <c r="CJ149">
        <v>1</v>
      </c>
      <c r="CK149">
        <v>4</v>
      </c>
      <c r="CL149">
        <v>1</v>
      </c>
      <c r="CM149">
        <v>3</v>
      </c>
      <c r="CN149">
        <v>4</v>
      </c>
      <c r="CO149">
        <v>1</v>
      </c>
      <c r="CP149">
        <v>1</v>
      </c>
      <c r="CQ149">
        <v>2</v>
      </c>
      <c r="CR149">
        <v>4</v>
      </c>
      <c r="CS149">
        <v>1</v>
      </c>
      <c r="CT149">
        <v>2</v>
      </c>
      <c r="CU149">
        <v>1</v>
      </c>
      <c r="CV149">
        <v>1</v>
      </c>
      <c r="CW149">
        <v>1</v>
      </c>
      <c r="CX149">
        <v>1</v>
      </c>
      <c r="CY149">
        <v>1</v>
      </c>
      <c r="CZ149">
        <v>4</v>
      </c>
      <c r="DA149">
        <v>2</v>
      </c>
      <c r="DB149">
        <v>4</v>
      </c>
      <c r="DC149">
        <v>4</v>
      </c>
      <c r="DD149">
        <v>3</v>
      </c>
      <c r="DE149">
        <v>4</v>
      </c>
      <c r="DF149">
        <v>1</v>
      </c>
      <c r="DG149">
        <v>1</v>
      </c>
      <c r="DH149">
        <v>1</v>
      </c>
      <c r="DI149">
        <v>2</v>
      </c>
      <c r="DJ149">
        <v>2</v>
      </c>
      <c r="DK149">
        <v>5</v>
      </c>
      <c r="DL149">
        <v>5</v>
      </c>
      <c r="DM149">
        <v>5</v>
      </c>
      <c r="DN149">
        <v>5</v>
      </c>
      <c r="DO149">
        <v>1</v>
      </c>
      <c r="DP149">
        <v>4</v>
      </c>
      <c r="DQ149">
        <v>1</v>
      </c>
      <c r="DR149">
        <v>1</v>
      </c>
      <c r="DS149">
        <v>1</v>
      </c>
      <c r="DT149">
        <v>2</v>
      </c>
      <c r="DU149">
        <v>4</v>
      </c>
      <c r="DV149">
        <v>4</v>
      </c>
      <c r="DW149">
        <v>4</v>
      </c>
      <c r="DX149">
        <v>4</v>
      </c>
      <c r="DY149">
        <v>3</v>
      </c>
      <c r="DZ149">
        <v>5</v>
      </c>
      <c r="EB149">
        <v>3</v>
      </c>
      <c r="EC149">
        <v>2</v>
      </c>
      <c r="ED149">
        <v>3</v>
      </c>
      <c r="EE149">
        <v>2</v>
      </c>
      <c r="EF149">
        <v>3</v>
      </c>
      <c r="EG149">
        <v>2</v>
      </c>
      <c r="EH149">
        <v>2</v>
      </c>
      <c r="EI149">
        <v>1</v>
      </c>
      <c r="EJ149">
        <v>4</v>
      </c>
      <c r="EK149">
        <v>1</v>
      </c>
      <c r="EL149">
        <v>3</v>
      </c>
      <c r="EM149">
        <v>3</v>
      </c>
      <c r="EN149">
        <v>2</v>
      </c>
      <c r="EO149">
        <v>4</v>
      </c>
      <c r="EP149">
        <v>1</v>
      </c>
      <c r="EQ149">
        <v>2</v>
      </c>
      <c r="ER149">
        <v>1</v>
      </c>
      <c r="ES149">
        <v>4</v>
      </c>
      <c r="ET149">
        <v>2</v>
      </c>
      <c r="EU149">
        <v>1</v>
      </c>
      <c r="EV149">
        <v>2</v>
      </c>
      <c r="EW149">
        <v>1</v>
      </c>
      <c r="EX149">
        <v>3</v>
      </c>
      <c r="EY149">
        <v>1</v>
      </c>
      <c r="EZ149">
        <v>4</v>
      </c>
      <c r="FA149">
        <v>3</v>
      </c>
      <c r="FB149">
        <v>2</v>
      </c>
      <c r="FC149">
        <v>1</v>
      </c>
      <c r="FD149">
        <v>4</v>
      </c>
      <c r="FE149">
        <v>2</v>
      </c>
      <c r="FF149">
        <v>2</v>
      </c>
      <c r="FG149">
        <v>1</v>
      </c>
      <c r="FH149">
        <v>4</v>
      </c>
      <c r="FI149">
        <v>3</v>
      </c>
      <c r="FJ149">
        <v>3</v>
      </c>
      <c r="FK149">
        <v>3</v>
      </c>
      <c r="FM149">
        <f t="shared" si="765"/>
        <v>4</v>
      </c>
      <c r="FN149">
        <f t="shared" si="766"/>
        <v>1</v>
      </c>
      <c r="FO149">
        <f t="shared" si="767"/>
        <v>1</v>
      </c>
      <c r="FP149">
        <f t="shared" si="768"/>
        <v>1</v>
      </c>
      <c r="FQ149">
        <f t="shared" si="769"/>
        <v>1</v>
      </c>
      <c r="FR149">
        <f t="shared" si="770"/>
        <v>2</v>
      </c>
      <c r="FS149">
        <f t="shared" si="771"/>
        <v>3</v>
      </c>
      <c r="FT149">
        <f t="shared" si="772"/>
        <v>4</v>
      </c>
      <c r="FU149">
        <f t="shared" si="773"/>
        <v>4</v>
      </c>
      <c r="FV149">
        <f t="shared" si="774"/>
        <v>3</v>
      </c>
      <c r="FW149">
        <f t="shared" si="775"/>
        <v>3</v>
      </c>
      <c r="FX149">
        <f t="shared" si="776"/>
        <v>3</v>
      </c>
      <c r="FY149">
        <f t="shared" si="777"/>
        <v>3</v>
      </c>
      <c r="FZ149">
        <f t="shared" si="778"/>
        <v>3</v>
      </c>
      <c r="GA149">
        <f t="shared" si="779"/>
        <v>1</v>
      </c>
      <c r="GB149">
        <f t="shared" si="780"/>
        <v>1</v>
      </c>
      <c r="GC149">
        <f t="shared" si="781"/>
        <v>2</v>
      </c>
      <c r="GD149">
        <f t="shared" si="782"/>
        <v>1</v>
      </c>
      <c r="GE149">
        <f t="shared" si="783"/>
        <v>2</v>
      </c>
      <c r="GF149">
        <f t="shared" si="784"/>
        <v>2</v>
      </c>
      <c r="GG149">
        <f t="shared" si="785"/>
        <v>1</v>
      </c>
      <c r="GH149">
        <f t="shared" si="786"/>
        <v>2</v>
      </c>
      <c r="GI149">
        <f t="shared" si="787"/>
        <v>1</v>
      </c>
      <c r="GJ149">
        <f t="shared" si="788"/>
        <v>2</v>
      </c>
      <c r="GK149">
        <f t="shared" si="789"/>
        <v>2</v>
      </c>
      <c r="GL149">
        <f t="shared" si="790"/>
        <v>2</v>
      </c>
      <c r="GM149">
        <f t="shared" si="791"/>
        <v>2</v>
      </c>
      <c r="GN149">
        <f t="shared" si="792"/>
        <v>1</v>
      </c>
      <c r="GO149">
        <f t="shared" si="793"/>
        <v>3</v>
      </c>
      <c r="GP149">
        <f t="shared" si="794"/>
        <v>2</v>
      </c>
      <c r="GQ149">
        <f t="shared" si="795"/>
        <v>2</v>
      </c>
      <c r="GR149">
        <f t="shared" si="796"/>
        <v>4</v>
      </c>
      <c r="GS149">
        <f t="shared" si="797"/>
        <v>6</v>
      </c>
      <c r="GT149">
        <f t="shared" si="798"/>
        <v>6</v>
      </c>
      <c r="GU149">
        <f t="shared" si="799"/>
        <v>6</v>
      </c>
      <c r="GV149">
        <f t="shared" si="800"/>
        <v>2</v>
      </c>
      <c r="GW149">
        <f t="shared" si="801"/>
        <v>6</v>
      </c>
      <c r="GX149">
        <f t="shared" si="802"/>
        <v>3</v>
      </c>
      <c r="GY149">
        <f t="shared" si="803"/>
        <v>3</v>
      </c>
      <c r="GZ149">
        <f t="shared" si="804"/>
        <v>2</v>
      </c>
      <c r="HA149">
        <f t="shared" si="805"/>
        <v>7</v>
      </c>
      <c r="HB149">
        <f t="shared" si="806"/>
        <v>-2</v>
      </c>
      <c r="HC149">
        <f t="shared" si="807"/>
        <v>2</v>
      </c>
      <c r="HD149">
        <f t="shared" si="808"/>
        <v>-1</v>
      </c>
      <c r="HE149">
        <f t="shared" si="809"/>
        <v>2</v>
      </c>
      <c r="HF149">
        <f t="shared" si="810"/>
        <v>3</v>
      </c>
      <c r="HG149">
        <f t="shared" si="811"/>
        <v>3</v>
      </c>
      <c r="HH149">
        <f t="shared" si="812"/>
        <v>2</v>
      </c>
      <c r="HI149">
        <f t="shared" si="813"/>
        <v>-1</v>
      </c>
      <c r="HJ149">
        <f t="shared" si="814"/>
        <v>3</v>
      </c>
      <c r="HK149">
        <f t="shared" si="815"/>
        <v>-2</v>
      </c>
      <c r="HL149">
        <f t="shared" si="816"/>
        <v>-1</v>
      </c>
      <c r="HM149">
        <f t="shared" si="817"/>
        <v>1</v>
      </c>
      <c r="HN149">
        <f t="shared" si="818"/>
        <v>-1</v>
      </c>
      <c r="HO149">
        <f t="shared" si="819"/>
        <v>-1</v>
      </c>
      <c r="HP149">
        <f t="shared" si="820"/>
        <v>4</v>
      </c>
      <c r="HQ149">
        <f t="shared" si="821"/>
        <v>5</v>
      </c>
      <c r="HR149">
        <f t="shared" si="822"/>
        <v>4</v>
      </c>
      <c r="HS149">
        <f t="shared" si="823"/>
        <v>5</v>
      </c>
      <c r="HT149">
        <f t="shared" si="824"/>
        <v>3</v>
      </c>
      <c r="HU149">
        <f t="shared" si="825"/>
        <v>2</v>
      </c>
      <c r="HV149">
        <f t="shared" si="826"/>
        <v>3</v>
      </c>
      <c r="HW149">
        <f t="shared" si="827"/>
        <v>3</v>
      </c>
      <c r="HX149">
        <f t="shared" si="828"/>
        <v>3</v>
      </c>
      <c r="HY149">
        <f t="shared" si="829"/>
        <v>3</v>
      </c>
      <c r="HZ149">
        <f t="shared" si="830"/>
        <v>3</v>
      </c>
      <c r="IA149">
        <f t="shared" si="831"/>
        <v>5</v>
      </c>
      <c r="IB149">
        <f t="shared" si="832"/>
        <v>4</v>
      </c>
      <c r="IC149">
        <f t="shared" si="833"/>
        <v>3</v>
      </c>
      <c r="ID149">
        <f t="shared" si="834"/>
        <v>3</v>
      </c>
      <c r="IE149">
        <f t="shared" si="835"/>
        <v>4</v>
      </c>
      <c r="IF149">
        <f t="shared" si="836"/>
        <v>1</v>
      </c>
      <c r="IG149">
        <f t="shared" si="837"/>
        <v>3</v>
      </c>
      <c r="IH149">
        <f t="shared" si="838"/>
        <v>1</v>
      </c>
      <c r="II149">
        <f t="shared" si="839"/>
        <v>1</v>
      </c>
      <c r="IJ149">
        <f t="shared" si="840"/>
        <v>3</v>
      </c>
      <c r="IK149">
        <f t="shared" si="841"/>
        <v>3</v>
      </c>
      <c r="IL149">
        <f t="shared" si="842"/>
        <v>2</v>
      </c>
      <c r="IM149">
        <f t="shared" si="843"/>
        <v>2</v>
      </c>
      <c r="IN149">
        <f t="shared" si="844"/>
        <v>1</v>
      </c>
      <c r="IO149">
        <f t="shared" si="845"/>
        <v>1</v>
      </c>
      <c r="IP149">
        <f t="shared" si="846"/>
        <v>1</v>
      </c>
      <c r="IQ149">
        <f t="shared" si="847"/>
        <v>1</v>
      </c>
      <c r="IR149">
        <f t="shared" si="848"/>
        <v>1</v>
      </c>
      <c r="IS149">
        <f t="shared" si="849"/>
        <v>1</v>
      </c>
      <c r="IT149">
        <f t="shared" si="850"/>
        <v>1</v>
      </c>
      <c r="IU149">
        <f t="shared" si="851"/>
        <v>1</v>
      </c>
      <c r="IV149">
        <f t="shared" si="852"/>
        <v>3</v>
      </c>
      <c r="IW149">
        <f t="shared" si="853"/>
        <v>1</v>
      </c>
      <c r="IX149">
        <f t="shared" si="854"/>
        <v>1</v>
      </c>
      <c r="IY149">
        <f t="shared" si="855"/>
        <v>5</v>
      </c>
      <c r="IZ149">
        <f t="shared" si="856"/>
        <v>4</v>
      </c>
      <c r="JA149">
        <f t="shared" si="857"/>
        <v>2</v>
      </c>
      <c r="JB149">
        <f t="shared" si="858"/>
        <v>5</v>
      </c>
      <c r="JC149">
        <f t="shared" si="859"/>
        <v>4</v>
      </c>
      <c r="JD149">
        <f t="shared" si="860"/>
        <v>5</v>
      </c>
      <c r="JE149">
        <f t="shared" si="861"/>
        <v>5</v>
      </c>
      <c r="JF149">
        <f t="shared" si="862"/>
        <v>5</v>
      </c>
      <c r="JG149">
        <f t="shared" si="863"/>
        <v>5</v>
      </c>
      <c r="JH149">
        <f t="shared" si="864"/>
        <v>5</v>
      </c>
      <c r="JI149">
        <f t="shared" si="865"/>
        <v>2</v>
      </c>
      <c r="JJ149">
        <f t="shared" si="866"/>
        <v>4</v>
      </c>
      <c r="JK149">
        <f t="shared" si="867"/>
        <v>2</v>
      </c>
      <c r="JL149">
        <f t="shared" si="868"/>
        <v>4</v>
      </c>
      <c r="JM149">
        <f t="shared" si="869"/>
        <v>3</v>
      </c>
      <c r="JN149">
        <f t="shared" si="870"/>
        <v>2</v>
      </c>
      <c r="JO149">
        <f t="shared" si="871"/>
        <v>5</v>
      </c>
      <c r="JP149">
        <f t="shared" si="872"/>
        <v>5</v>
      </c>
      <c r="JQ149">
        <f t="shared" si="873"/>
        <v>5</v>
      </c>
      <c r="JR149">
        <f t="shared" si="874"/>
        <v>4</v>
      </c>
      <c r="JS149">
        <f t="shared" si="875"/>
        <v>4</v>
      </c>
      <c r="JT149">
        <f t="shared" si="876"/>
        <v>5</v>
      </c>
      <c r="JU149">
        <f t="shared" si="877"/>
        <v>5</v>
      </c>
      <c r="JV149">
        <f t="shared" si="878"/>
        <v>5</v>
      </c>
      <c r="JW149">
        <f t="shared" si="879"/>
        <v>5</v>
      </c>
      <c r="JX149">
        <f t="shared" si="880"/>
        <v>5</v>
      </c>
      <c r="JY149">
        <f t="shared" si="881"/>
        <v>4</v>
      </c>
      <c r="JZ149">
        <f t="shared" si="882"/>
        <v>5</v>
      </c>
      <c r="KA149">
        <f t="shared" si="883"/>
        <v>5</v>
      </c>
      <c r="KC149">
        <f t="shared" si="884"/>
        <v>5</v>
      </c>
      <c r="KD149">
        <f t="shared" si="885"/>
        <v>4</v>
      </c>
      <c r="KE149">
        <f t="shared" si="886"/>
        <v>4</v>
      </c>
      <c r="KF149">
        <f t="shared" si="887"/>
        <v>2</v>
      </c>
      <c r="KG149">
        <f t="shared" si="888"/>
        <v>2</v>
      </c>
      <c r="KH149">
        <f t="shared" si="889"/>
        <v>2</v>
      </c>
      <c r="KI149">
        <f t="shared" si="890"/>
        <v>3</v>
      </c>
      <c r="KJ149">
        <f t="shared" si="891"/>
        <v>1</v>
      </c>
      <c r="KL149">
        <f t="shared" si="892"/>
        <v>0</v>
      </c>
      <c r="KM149">
        <f t="shared" si="893"/>
        <v>1</v>
      </c>
      <c r="KN149">
        <f t="shared" si="894"/>
        <v>1</v>
      </c>
      <c r="KO149">
        <f t="shared" si="895"/>
        <v>1</v>
      </c>
      <c r="KP149">
        <f t="shared" si="896"/>
        <v>1</v>
      </c>
      <c r="KQ149">
        <f t="shared" si="897"/>
        <v>1</v>
      </c>
      <c r="KR149">
        <f t="shared" si="898"/>
        <v>0</v>
      </c>
      <c r="KS149">
        <f t="shared" si="899"/>
        <v>1</v>
      </c>
      <c r="KT149">
        <f t="shared" si="900"/>
        <v>1</v>
      </c>
      <c r="KU149">
        <f t="shared" si="901"/>
        <v>1</v>
      </c>
      <c r="KV149">
        <f t="shared" si="902"/>
        <v>1</v>
      </c>
      <c r="KW149">
        <f t="shared" si="903"/>
        <v>1</v>
      </c>
      <c r="KX149">
        <f t="shared" si="904"/>
        <v>1</v>
      </c>
      <c r="KY149">
        <f t="shared" si="905"/>
        <v>1</v>
      </c>
      <c r="KZ149">
        <f t="shared" si="906"/>
        <v>1</v>
      </c>
      <c r="LA149">
        <f t="shared" si="907"/>
        <v>1</v>
      </c>
      <c r="LB149">
        <f t="shared" si="908"/>
        <v>1</v>
      </c>
      <c r="LC149">
        <f t="shared" si="909"/>
        <v>0</v>
      </c>
      <c r="LD149">
        <f t="shared" si="910"/>
        <v>0</v>
      </c>
      <c r="LE149">
        <f t="shared" si="911"/>
        <v>0</v>
      </c>
      <c r="LF149">
        <f t="shared" si="912"/>
        <v>1</v>
      </c>
      <c r="LG149">
        <f t="shared" si="913"/>
        <v>1</v>
      </c>
      <c r="LH149">
        <f t="shared" si="914"/>
        <v>1</v>
      </c>
      <c r="LI149">
        <f t="shared" si="915"/>
        <v>1</v>
      </c>
      <c r="LJ149">
        <f t="shared" si="916"/>
        <v>1</v>
      </c>
      <c r="LK149">
        <f t="shared" si="917"/>
        <v>1</v>
      </c>
      <c r="LL149">
        <f t="shared" si="918"/>
        <v>1</v>
      </c>
      <c r="LM149">
        <f t="shared" si="919"/>
        <v>1</v>
      </c>
      <c r="LN149">
        <f t="shared" si="920"/>
        <v>1</v>
      </c>
      <c r="LO149">
        <f t="shared" si="921"/>
        <v>1</v>
      </c>
      <c r="LP149">
        <f t="shared" si="922"/>
        <v>1</v>
      </c>
      <c r="LQ149">
        <f t="shared" si="923"/>
        <v>1</v>
      </c>
      <c r="LR149">
        <f t="shared" si="924"/>
        <v>1</v>
      </c>
      <c r="LS149">
        <f t="shared" si="925"/>
        <v>1</v>
      </c>
      <c r="LT149">
        <f t="shared" si="926"/>
        <v>0</v>
      </c>
      <c r="LU149">
        <f t="shared" si="927"/>
        <v>1</v>
      </c>
      <c r="LW149">
        <f t="shared" si="928"/>
        <v>1.6842105263157894</v>
      </c>
      <c r="LX149" s="24">
        <f t="shared" si="951"/>
        <v>1</v>
      </c>
      <c r="LY149">
        <f t="shared" si="929"/>
        <v>2.75</v>
      </c>
      <c r="LZ149" s="25">
        <f t="shared" si="930"/>
        <v>1</v>
      </c>
      <c r="MA149">
        <f t="shared" si="931"/>
        <v>1.7</v>
      </c>
      <c r="MB149">
        <f t="shared" si="952"/>
        <v>1</v>
      </c>
      <c r="MC149">
        <f t="shared" si="932"/>
        <v>1.6666666666666667</v>
      </c>
      <c r="MD149">
        <f t="shared" si="761"/>
        <v>1</v>
      </c>
      <c r="ME149">
        <f t="shared" si="933"/>
        <v>3.5</v>
      </c>
      <c r="MF149">
        <f t="shared" si="764"/>
        <v>1</v>
      </c>
      <c r="MG149">
        <f t="shared" si="934"/>
        <v>2.5</v>
      </c>
      <c r="MH149">
        <f t="shared" si="935"/>
        <v>1</v>
      </c>
      <c r="MI149">
        <f t="shared" si="936"/>
        <v>2.25</v>
      </c>
      <c r="MJ149" s="25">
        <f t="shared" si="937"/>
        <v>1</v>
      </c>
      <c r="MK149">
        <f t="shared" si="938"/>
        <v>4.5</v>
      </c>
      <c r="ML149">
        <f t="shared" si="939"/>
        <v>1</v>
      </c>
      <c r="MM149">
        <f t="shared" si="940"/>
        <v>0.5</v>
      </c>
      <c r="MN149">
        <f t="shared" ref="MN149:MN172" si="954">IF(OR(ISNUMBER(SEARCH(HB149,"FALSE")),ISNUMBER(SEARCH(HC149,"FALSE")),ISNUMBER(SEARCH(HD149,"FALSE")),ISNUMBER(SEARCH(HE149,"FALSE")),ISNUMBER(SEARCH(HF149,"FALSE")),ISNUMBER(SEARCH(HG149,"FALSE")),ISNUMBER(SEARCH(HH149,"FALSE")),ISNUMBER(SEARCH(HI149,"FALSE")),ISNUMBER(SEARCH(HJ149,"FALSE")),ISNUMBER(SEARCH(HK149,"FALSE")),ISNUMBER(SEARCH(HL149,"FALSE")),ISNUMBER(SEARCH(HM149,"FALSE")),ISNUMBER(SEARCH(HN149,"FALSE")),ISNUMBER(SEARCH(HO149,"FALSE"))),"CHECK",1)</f>
        <v>1</v>
      </c>
      <c r="MO149">
        <f t="shared" si="941"/>
        <v>1.65</v>
      </c>
      <c r="MP149">
        <f t="shared" si="942"/>
        <v>1</v>
      </c>
      <c r="MQ149">
        <f t="shared" si="943"/>
        <v>4.2857142857142856</v>
      </c>
      <c r="MR149">
        <f>IF(OR(ISNUMBER(SEARCH(IY149,"FALSE")),ISNUMBER(SEARCH(IZ149,"FALSE")),ISNUMBER(SEARCH(JA149,"FALSE")),ISNUMBER(SEARCH(JB149,"FALSE")),ISNUMBER(SEARCH(JC149,"FALSE")),ISNUMBER(SEARCH(JD149,"FALSE")),ISNUMBER(SEARCH(JE149,"FALSE")),ISNUMBER(SEARCH(JF149,"FALSE")),ISNUMBER(SEARCH(JN149,"FALSE")),ISNUMBER(SEARCH(JO149,"FALSE")),ISNUMBER(SEARCH(JP149,"FALSE")),ISNUMBER(SEARCH(JQ149,"FALSE")),ISNUMBER(SEARCH(JR149,"FALSE")),ISNUMBER(SEARCH(JS149,"FALSE"))),"CHECK",1)</f>
        <v>1</v>
      </c>
      <c r="MS149">
        <f t="shared" si="944"/>
        <v>4.9090909090909092</v>
      </c>
      <c r="MT149">
        <f>IF(OR(ISNUMBER(SEARCH(JG149,"FALSE")),ISNUMBER(SEARCH(JH149,"FALSE")),ISNUMBER(SEARCH(JT149,"FALSE")),ISNUMBER(SEARCH(JU149,"FALSE")),ISNUMBER(SEARCH(JV149,"FALSE")),ISNUMBER(SEARCH(JW149,"FALSE")),ISNUMBER(SEARCH(JX149,"FALSE")),ISNUMBER(SEARCH(JY149,"FALSE")),ISNUMBER(SEARCH(JZ149,"FALSE")),ISNUMBER(SEARCH(KA149,"FALSE")),ISNUMBER(SEARCH(KC149,"FALSE"))),"CHECK",1)</f>
        <v>1</v>
      </c>
      <c r="MU149">
        <f t="shared" si="945"/>
        <v>2.75</v>
      </c>
      <c r="MV149">
        <f>12/13</f>
        <v>0.92307692307692313</v>
      </c>
      <c r="MW149">
        <f t="shared" si="946"/>
        <v>0.83333333333333337</v>
      </c>
      <c r="MX149">
        <f t="shared" si="953"/>
        <v>1</v>
      </c>
      <c r="MY149">
        <f t="shared" si="947"/>
        <v>3.5333333333333332</v>
      </c>
      <c r="MZ149">
        <f t="shared" si="949"/>
        <v>1</v>
      </c>
    </row>
    <row r="150" spans="1:364" ht="16">
      <c r="A150" s="52" t="s">
        <v>2100</v>
      </c>
      <c r="B150" t="s">
        <v>665</v>
      </c>
      <c r="C150">
        <v>0</v>
      </c>
      <c r="D150" s="52">
        <v>3</v>
      </c>
      <c r="E150" s="52">
        <v>2</v>
      </c>
      <c r="F150" s="52">
        <v>4</v>
      </c>
      <c r="G150" s="52">
        <v>4</v>
      </c>
      <c r="H150" s="52">
        <v>4</v>
      </c>
      <c r="I150" s="52">
        <v>4</v>
      </c>
      <c r="J150" s="52">
        <v>3</v>
      </c>
      <c r="K150" s="52">
        <v>1</v>
      </c>
      <c r="L150" s="52">
        <v>3</v>
      </c>
      <c r="M150" s="52">
        <v>3</v>
      </c>
      <c r="N150" s="52">
        <v>3</v>
      </c>
      <c r="O150" s="52">
        <v>1</v>
      </c>
      <c r="P150" s="52">
        <v>3</v>
      </c>
      <c r="Q150" s="52">
        <v>1</v>
      </c>
      <c r="R150" s="52">
        <v>4</v>
      </c>
      <c r="S150" s="52">
        <v>3</v>
      </c>
      <c r="T150" s="52">
        <v>1</v>
      </c>
      <c r="U150" s="52">
        <v>4</v>
      </c>
      <c r="V150" s="52">
        <v>3</v>
      </c>
      <c r="W150" s="52">
        <v>4</v>
      </c>
      <c r="X150" s="52">
        <v>4</v>
      </c>
      <c r="Y150" s="52">
        <v>3</v>
      </c>
      <c r="Z150" s="52">
        <v>4</v>
      </c>
      <c r="AA150" s="52">
        <v>3</v>
      </c>
      <c r="AB150" s="52">
        <v>3</v>
      </c>
      <c r="AC150" s="52">
        <v>3</v>
      </c>
      <c r="AD150" s="52">
        <v>2</v>
      </c>
      <c r="AE150" s="52">
        <v>4</v>
      </c>
      <c r="AF150" s="52">
        <v>3</v>
      </c>
      <c r="AG150" s="52">
        <v>3</v>
      </c>
      <c r="AH150" s="52">
        <v>2</v>
      </c>
      <c r="AI150" s="52">
        <v>5</v>
      </c>
      <c r="AJ150" s="52">
        <v>3</v>
      </c>
      <c r="AK150" s="52">
        <v>6</v>
      </c>
      <c r="AL150" s="52">
        <v>5</v>
      </c>
      <c r="AM150" s="52">
        <v>4</v>
      </c>
      <c r="AN150" s="52">
        <v>5</v>
      </c>
      <c r="AO150" s="52">
        <v>4</v>
      </c>
      <c r="AP150" s="52">
        <v>6</v>
      </c>
      <c r="AQ150" s="52">
        <v>2</v>
      </c>
      <c r="AR150" s="52">
        <v>1</v>
      </c>
      <c r="AS150" s="52">
        <v>2</v>
      </c>
      <c r="AT150" s="52">
        <v>6</v>
      </c>
      <c r="AU150" s="52">
        <v>1</v>
      </c>
      <c r="AV150" s="52">
        <v>2</v>
      </c>
      <c r="AW150" s="52">
        <v>6</v>
      </c>
      <c r="AX150" s="52">
        <v>1</v>
      </c>
      <c r="AY150" s="52">
        <v>2</v>
      </c>
      <c r="AZ150" s="52">
        <v>5</v>
      </c>
      <c r="BA150" s="52">
        <v>1</v>
      </c>
      <c r="BB150" s="52">
        <v>2</v>
      </c>
      <c r="BC150" s="52">
        <v>4</v>
      </c>
      <c r="BD150" s="52">
        <v>1</v>
      </c>
      <c r="BE150" s="52">
        <v>1</v>
      </c>
      <c r="BF150" s="52">
        <v>1</v>
      </c>
      <c r="BG150" s="52">
        <v>3</v>
      </c>
      <c r="BH150" s="52">
        <v>1</v>
      </c>
      <c r="BI150" s="52">
        <v>4</v>
      </c>
      <c r="BJ150" s="52">
        <v>3</v>
      </c>
      <c r="BK150" s="52">
        <v>3</v>
      </c>
      <c r="BL150" s="52">
        <v>6</v>
      </c>
      <c r="BM150" s="52">
        <v>3</v>
      </c>
      <c r="BN150" s="52">
        <v>3</v>
      </c>
      <c r="BO150" s="52">
        <v>4</v>
      </c>
      <c r="BP150" s="52">
        <v>3</v>
      </c>
      <c r="BQ150" s="52">
        <v>3</v>
      </c>
      <c r="BR150" s="52">
        <v>1</v>
      </c>
      <c r="BS150" s="52">
        <v>3</v>
      </c>
      <c r="BT150" s="52">
        <v>2</v>
      </c>
      <c r="BU150" s="52">
        <v>1</v>
      </c>
      <c r="BV150" s="52">
        <v>2</v>
      </c>
      <c r="BW150" s="52">
        <v>3</v>
      </c>
      <c r="BX150" s="52">
        <v>2</v>
      </c>
      <c r="BY150" s="52">
        <v>2</v>
      </c>
      <c r="BZ150" s="52">
        <v>1</v>
      </c>
      <c r="CA150" s="52">
        <v>2</v>
      </c>
      <c r="CB150" s="52">
        <v>2</v>
      </c>
      <c r="CC150" s="52">
        <v>2</v>
      </c>
      <c r="CD150" s="52">
        <v>2</v>
      </c>
      <c r="CE150" s="52">
        <v>3</v>
      </c>
      <c r="CF150" s="52">
        <v>2</v>
      </c>
      <c r="CG150" s="52">
        <v>3</v>
      </c>
      <c r="CH150" s="52">
        <v>2</v>
      </c>
      <c r="CI150" s="52">
        <v>1</v>
      </c>
      <c r="CJ150" s="52">
        <v>2</v>
      </c>
      <c r="CK150" s="52">
        <v>3</v>
      </c>
      <c r="CL150" s="52">
        <v>2</v>
      </c>
      <c r="CM150" s="52">
        <v>1</v>
      </c>
      <c r="CN150" s="52">
        <v>3</v>
      </c>
      <c r="CO150" s="52">
        <v>3</v>
      </c>
      <c r="CP150" s="52">
        <v>2</v>
      </c>
      <c r="CQ150" s="52">
        <v>2</v>
      </c>
      <c r="CR150" s="52">
        <v>2</v>
      </c>
      <c r="CS150" s="52">
        <v>1</v>
      </c>
      <c r="CT150" s="52">
        <v>2</v>
      </c>
      <c r="CU150" s="52">
        <v>1</v>
      </c>
      <c r="CV150" s="52">
        <v>1</v>
      </c>
      <c r="CW150" s="52">
        <v>1</v>
      </c>
      <c r="CX150" s="52">
        <v>2</v>
      </c>
      <c r="CY150" s="52">
        <v>3</v>
      </c>
      <c r="CZ150" s="52">
        <v>4</v>
      </c>
      <c r="DA150" s="52">
        <v>1</v>
      </c>
      <c r="DB150" s="52">
        <v>3</v>
      </c>
      <c r="DC150" s="52">
        <v>4</v>
      </c>
      <c r="DD150" s="52">
        <v>2</v>
      </c>
      <c r="DE150" s="52">
        <v>1</v>
      </c>
      <c r="DF150" s="52">
        <v>1</v>
      </c>
      <c r="DG150" s="52">
        <v>1</v>
      </c>
      <c r="DH150" s="52">
        <v>1</v>
      </c>
      <c r="DI150" s="52">
        <v>4</v>
      </c>
      <c r="DJ150" s="52">
        <v>3</v>
      </c>
      <c r="DK150" s="52">
        <v>4</v>
      </c>
      <c r="DL150" s="52">
        <v>4</v>
      </c>
      <c r="DM150" s="52">
        <v>4</v>
      </c>
      <c r="DN150" s="52">
        <v>4</v>
      </c>
      <c r="DO150" s="52">
        <v>2</v>
      </c>
      <c r="DP150" s="52">
        <v>3</v>
      </c>
      <c r="DQ150" s="52">
        <v>2</v>
      </c>
      <c r="DR150" s="52">
        <v>3</v>
      </c>
      <c r="DS150" s="52">
        <v>4</v>
      </c>
      <c r="DT150" s="52">
        <v>4</v>
      </c>
      <c r="DU150" s="52">
        <v>5</v>
      </c>
      <c r="DV150" s="52">
        <v>2</v>
      </c>
      <c r="DW150" s="52">
        <v>1</v>
      </c>
      <c r="DX150" s="52">
        <v>4</v>
      </c>
      <c r="DY150" s="52">
        <v>4</v>
      </c>
      <c r="DZ150" s="52">
        <v>2</v>
      </c>
      <c r="EA150" s="52">
        <v>4</v>
      </c>
      <c r="EB150" s="52">
        <v>1</v>
      </c>
      <c r="EC150" s="52">
        <v>2</v>
      </c>
      <c r="ED150" s="52">
        <v>2</v>
      </c>
      <c r="EE150" s="52">
        <v>2</v>
      </c>
      <c r="EF150" s="52">
        <v>3</v>
      </c>
      <c r="EG150" s="52">
        <v>2</v>
      </c>
      <c r="EH150" s="52">
        <v>3</v>
      </c>
      <c r="EI150" s="52">
        <v>1</v>
      </c>
      <c r="EJ150" s="52">
        <v>4</v>
      </c>
      <c r="EK150" s="52">
        <v>3</v>
      </c>
      <c r="EL150" s="52">
        <v>3</v>
      </c>
      <c r="EM150" s="52">
        <v>3</v>
      </c>
      <c r="EN150" s="52">
        <v>2</v>
      </c>
      <c r="EO150" s="52">
        <v>4</v>
      </c>
      <c r="EP150" s="52">
        <v>1</v>
      </c>
      <c r="EQ150" s="52">
        <v>2</v>
      </c>
      <c r="ER150" s="52">
        <v>1</v>
      </c>
      <c r="ES150" s="52">
        <v>4</v>
      </c>
      <c r="ET150" s="52">
        <v>4</v>
      </c>
      <c r="EU150" s="52">
        <v>3</v>
      </c>
      <c r="EV150" s="52">
        <v>1</v>
      </c>
      <c r="EW150" s="52">
        <v>1</v>
      </c>
      <c r="EX150" s="52">
        <v>3</v>
      </c>
      <c r="EY150" s="52">
        <v>1</v>
      </c>
      <c r="EZ150" s="52">
        <v>2</v>
      </c>
      <c r="FA150" s="52">
        <v>4</v>
      </c>
      <c r="FB150" s="52">
        <v>2</v>
      </c>
      <c r="FC150" s="52">
        <v>1</v>
      </c>
      <c r="FD150" s="52">
        <v>3</v>
      </c>
      <c r="FE150" s="52">
        <v>2</v>
      </c>
      <c r="FF150" s="52">
        <v>4</v>
      </c>
      <c r="FG150" s="52">
        <v>1</v>
      </c>
      <c r="FH150" s="52">
        <v>4</v>
      </c>
      <c r="FI150" s="52">
        <v>3</v>
      </c>
      <c r="FJ150" s="52">
        <v>2</v>
      </c>
      <c r="FK150" s="52">
        <v>3</v>
      </c>
      <c r="FM150">
        <f t="shared" si="765"/>
        <v>2</v>
      </c>
      <c r="FN150">
        <f t="shared" si="766"/>
        <v>3</v>
      </c>
      <c r="FO150">
        <f t="shared" si="767"/>
        <v>1</v>
      </c>
      <c r="FP150">
        <f t="shared" si="768"/>
        <v>1</v>
      </c>
      <c r="FQ150">
        <f t="shared" si="769"/>
        <v>1</v>
      </c>
      <c r="FR150">
        <f t="shared" si="770"/>
        <v>1</v>
      </c>
      <c r="FS150">
        <f t="shared" si="771"/>
        <v>2</v>
      </c>
      <c r="FT150">
        <f t="shared" si="772"/>
        <v>4</v>
      </c>
      <c r="FU150">
        <f t="shared" si="773"/>
        <v>2</v>
      </c>
      <c r="FV150">
        <f t="shared" si="774"/>
        <v>2</v>
      </c>
      <c r="FW150">
        <f t="shared" si="775"/>
        <v>2</v>
      </c>
      <c r="FX150">
        <f t="shared" si="776"/>
        <v>4</v>
      </c>
      <c r="FY150">
        <f t="shared" si="777"/>
        <v>2</v>
      </c>
      <c r="FZ150">
        <f t="shared" si="778"/>
        <v>4</v>
      </c>
      <c r="GA150">
        <f t="shared" si="779"/>
        <v>1</v>
      </c>
      <c r="GB150">
        <f t="shared" si="780"/>
        <v>2</v>
      </c>
      <c r="GC150">
        <f t="shared" si="781"/>
        <v>4</v>
      </c>
      <c r="GD150">
        <f t="shared" si="782"/>
        <v>1</v>
      </c>
      <c r="GE150">
        <f t="shared" si="783"/>
        <v>2</v>
      </c>
      <c r="GF150">
        <f t="shared" si="784"/>
        <v>1</v>
      </c>
      <c r="GG150">
        <f t="shared" si="785"/>
        <v>1</v>
      </c>
      <c r="GH150">
        <f t="shared" si="786"/>
        <v>2</v>
      </c>
      <c r="GI150">
        <f t="shared" si="787"/>
        <v>1</v>
      </c>
      <c r="GJ150">
        <f t="shared" si="788"/>
        <v>2</v>
      </c>
      <c r="GK150">
        <f t="shared" si="789"/>
        <v>2</v>
      </c>
      <c r="GL150">
        <f t="shared" si="790"/>
        <v>2</v>
      </c>
      <c r="GM150">
        <f t="shared" si="791"/>
        <v>3</v>
      </c>
      <c r="GN150">
        <f t="shared" si="792"/>
        <v>1</v>
      </c>
      <c r="GO150">
        <f t="shared" si="793"/>
        <v>2</v>
      </c>
      <c r="GP150">
        <f t="shared" si="794"/>
        <v>2</v>
      </c>
      <c r="GQ150">
        <f t="shared" si="795"/>
        <v>3</v>
      </c>
      <c r="GR150">
        <f t="shared" si="796"/>
        <v>5</v>
      </c>
      <c r="GS150">
        <f t="shared" si="797"/>
        <v>3</v>
      </c>
      <c r="GT150">
        <f t="shared" si="798"/>
        <v>2</v>
      </c>
      <c r="GU150">
        <f t="shared" si="799"/>
        <v>5</v>
      </c>
      <c r="GV150">
        <f t="shared" si="800"/>
        <v>4</v>
      </c>
      <c r="GW150">
        <f t="shared" si="801"/>
        <v>3</v>
      </c>
      <c r="GX150">
        <f t="shared" si="802"/>
        <v>4</v>
      </c>
      <c r="GY150">
        <f t="shared" si="803"/>
        <v>2</v>
      </c>
      <c r="GZ150">
        <f t="shared" si="804"/>
        <v>6</v>
      </c>
      <c r="HA150">
        <f t="shared" si="805"/>
        <v>7</v>
      </c>
      <c r="HB150">
        <f t="shared" si="806"/>
        <v>-2</v>
      </c>
      <c r="HC150">
        <f t="shared" si="807"/>
        <v>3</v>
      </c>
      <c r="HD150">
        <f t="shared" si="808"/>
        <v>-3</v>
      </c>
      <c r="HE150">
        <f t="shared" si="809"/>
        <v>-2</v>
      </c>
      <c r="HF150">
        <f t="shared" si="810"/>
        <v>3</v>
      </c>
      <c r="HG150">
        <f t="shared" si="811"/>
        <v>-3</v>
      </c>
      <c r="HH150">
        <f t="shared" si="812"/>
        <v>-2</v>
      </c>
      <c r="HI150">
        <f t="shared" si="813"/>
        <v>-2</v>
      </c>
      <c r="HJ150">
        <f t="shared" si="814"/>
        <v>3</v>
      </c>
      <c r="HK150">
        <f t="shared" si="815"/>
        <v>2</v>
      </c>
      <c r="HL150">
        <f t="shared" si="816"/>
        <v>-1</v>
      </c>
      <c r="HM150">
        <f t="shared" si="817"/>
        <v>3</v>
      </c>
      <c r="HN150">
        <f t="shared" si="818"/>
        <v>3</v>
      </c>
      <c r="HO150">
        <f t="shared" si="819"/>
        <v>3</v>
      </c>
      <c r="HP150">
        <f t="shared" si="820"/>
        <v>4</v>
      </c>
      <c r="HQ150">
        <f t="shared" si="821"/>
        <v>6</v>
      </c>
      <c r="HR150">
        <f t="shared" si="822"/>
        <v>3</v>
      </c>
      <c r="HS150">
        <f t="shared" si="823"/>
        <v>4</v>
      </c>
      <c r="HT150">
        <f t="shared" si="824"/>
        <v>4</v>
      </c>
      <c r="HU150">
        <f t="shared" si="825"/>
        <v>1</v>
      </c>
      <c r="HV150">
        <f t="shared" si="826"/>
        <v>4</v>
      </c>
      <c r="HW150">
        <f t="shared" si="827"/>
        <v>4</v>
      </c>
      <c r="HX150">
        <f t="shared" si="828"/>
        <v>3</v>
      </c>
      <c r="HY150">
        <f t="shared" si="829"/>
        <v>4</v>
      </c>
      <c r="HZ150">
        <f t="shared" si="830"/>
        <v>4</v>
      </c>
      <c r="IA150">
        <f t="shared" si="831"/>
        <v>6</v>
      </c>
      <c r="IB150">
        <f t="shared" si="832"/>
        <v>4</v>
      </c>
      <c r="IC150">
        <f t="shared" si="833"/>
        <v>5</v>
      </c>
      <c r="ID150">
        <f t="shared" si="834"/>
        <v>6</v>
      </c>
      <c r="IE150">
        <f t="shared" si="835"/>
        <v>2</v>
      </c>
      <c r="IF150">
        <f t="shared" si="836"/>
        <v>3</v>
      </c>
      <c r="IG150">
        <f t="shared" si="837"/>
        <v>2</v>
      </c>
      <c r="IH150">
        <f t="shared" si="838"/>
        <v>2</v>
      </c>
      <c r="II150">
        <f t="shared" si="839"/>
        <v>1</v>
      </c>
      <c r="IJ150">
        <f t="shared" si="840"/>
        <v>2</v>
      </c>
      <c r="IK150">
        <f t="shared" si="841"/>
        <v>2</v>
      </c>
      <c r="IL150">
        <f t="shared" si="842"/>
        <v>2</v>
      </c>
      <c r="IM150">
        <f t="shared" si="843"/>
        <v>2</v>
      </c>
      <c r="IN150">
        <f t="shared" si="844"/>
        <v>2</v>
      </c>
      <c r="IO150">
        <f t="shared" si="845"/>
        <v>2</v>
      </c>
      <c r="IP150">
        <f t="shared" si="846"/>
        <v>3</v>
      </c>
      <c r="IQ150">
        <f t="shared" si="847"/>
        <v>3</v>
      </c>
      <c r="IR150">
        <f t="shared" si="848"/>
        <v>4</v>
      </c>
      <c r="IS150">
        <f t="shared" si="849"/>
        <v>2</v>
      </c>
      <c r="IT150">
        <f t="shared" si="850"/>
        <v>2</v>
      </c>
      <c r="IU150">
        <f t="shared" si="851"/>
        <v>2</v>
      </c>
      <c r="IV150">
        <f t="shared" si="852"/>
        <v>1</v>
      </c>
      <c r="IW150">
        <f t="shared" si="853"/>
        <v>2</v>
      </c>
      <c r="IX150">
        <f t="shared" si="854"/>
        <v>3</v>
      </c>
      <c r="IY150">
        <f t="shared" si="855"/>
        <v>4</v>
      </c>
      <c r="IZ150">
        <f t="shared" si="856"/>
        <v>4</v>
      </c>
      <c r="JA150">
        <f t="shared" si="857"/>
        <v>4</v>
      </c>
      <c r="JB150">
        <f t="shared" si="858"/>
        <v>5</v>
      </c>
      <c r="JC150">
        <f t="shared" si="859"/>
        <v>4</v>
      </c>
      <c r="JD150">
        <f t="shared" si="860"/>
        <v>5</v>
      </c>
      <c r="JE150">
        <f t="shared" si="861"/>
        <v>5</v>
      </c>
      <c r="JF150">
        <f t="shared" si="862"/>
        <v>5</v>
      </c>
      <c r="JG150">
        <f t="shared" si="863"/>
        <v>4</v>
      </c>
      <c r="JH150">
        <f t="shared" si="864"/>
        <v>3</v>
      </c>
      <c r="JI150">
        <f t="shared" si="865"/>
        <v>2</v>
      </c>
      <c r="JJ150">
        <f t="shared" si="866"/>
        <v>5</v>
      </c>
      <c r="JK150">
        <f t="shared" si="867"/>
        <v>3</v>
      </c>
      <c r="JL150">
        <f t="shared" si="868"/>
        <v>4</v>
      </c>
      <c r="JM150">
        <f t="shared" si="869"/>
        <v>4</v>
      </c>
      <c r="JN150">
        <f t="shared" si="870"/>
        <v>5</v>
      </c>
      <c r="JO150">
        <f t="shared" si="871"/>
        <v>5</v>
      </c>
      <c r="JP150">
        <f t="shared" si="872"/>
        <v>5</v>
      </c>
      <c r="JQ150">
        <f t="shared" si="873"/>
        <v>5</v>
      </c>
      <c r="JR150">
        <f t="shared" si="874"/>
        <v>2</v>
      </c>
      <c r="JS150">
        <f t="shared" si="875"/>
        <v>3</v>
      </c>
      <c r="JT150">
        <f t="shared" si="876"/>
        <v>4</v>
      </c>
      <c r="JU150">
        <f t="shared" si="877"/>
        <v>4</v>
      </c>
      <c r="JV150">
        <f t="shared" si="878"/>
        <v>4</v>
      </c>
      <c r="JW150">
        <f t="shared" si="879"/>
        <v>4</v>
      </c>
      <c r="JX150">
        <f t="shared" si="880"/>
        <v>4</v>
      </c>
      <c r="JY150">
        <f t="shared" si="881"/>
        <v>3</v>
      </c>
      <c r="JZ150">
        <f t="shared" si="882"/>
        <v>4</v>
      </c>
      <c r="KA150">
        <f t="shared" si="883"/>
        <v>3</v>
      </c>
      <c r="KC150">
        <f t="shared" si="884"/>
        <v>2</v>
      </c>
      <c r="KD150">
        <f t="shared" si="885"/>
        <v>2</v>
      </c>
      <c r="KE150">
        <f t="shared" si="886"/>
        <v>5</v>
      </c>
      <c r="KF150">
        <f t="shared" si="887"/>
        <v>4</v>
      </c>
      <c r="KG150">
        <f t="shared" si="888"/>
        <v>5</v>
      </c>
      <c r="KH150">
        <f t="shared" si="889"/>
        <v>2</v>
      </c>
      <c r="KI150">
        <f t="shared" si="890"/>
        <v>2</v>
      </c>
      <c r="KJ150">
        <f t="shared" si="891"/>
        <v>4</v>
      </c>
      <c r="KL150">
        <f t="shared" si="892"/>
        <v>1</v>
      </c>
      <c r="KM150">
        <f t="shared" si="893"/>
        <v>1</v>
      </c>
      <c r="KN150">
        <f t="shared" si="894"/>
        <v>0</v>
      </c>
      <c r="KO150">
        <f t="shared" si="895"/>
        <v>1</v>
      </c>
      <c r="KP150">
        <f t="shared" si="896"/>
        <v>1</v>
      </c>
      <c r="KQ150">
        <f t="shared" si="897"/>
        <v>1</v>
      </c>
      <c r="KR150">
        <f t="shared" si="898"/>
        <v>1</v>
      </c>
      <c r="KS150">
        <f t="shared" si="899"/>
        <v>1</v>
      </c>
      <c r="KT150">
        <f t="shared" si="900"/>
        <v>1</v>
      </c>
      <c r="KU150">
        <f t="shared" si="901"/>
        <v>0</v>
      </c>
      <c r="KV150">
        <f t="shared" si="902"/>
        <v>1</v>
      </c>
      <c r="KW150">
        <f t="shared" si="903"/>
        <v>1</v>
      </c>
      <c r="KX150">
        <f t="shared" si="904"/>
        <v>1</v>
      </c>
      <c r="KY150">
        <f t="shared" si="905"/>
        <v>1</v>
      </c>
      <c r="KZ150">
        <f t="shared" si="906"/>
        <v>1</v>
      </c>
      <c r="LA150">
        <f t="shared" si="907"/>
        <v>1</v>
      </c>
      <c r="LB150">
        <f t="shared" si="908"/>
        <v>1</v>
      </c>
      <c r="LC150">
        <f t="shared" si="909"/>
        <v>0</v>
      </c>
      <c r="LD150">
        <f t="shared" si="910"/>
        <v>1</v>
      </c>
      <c r="LE150">
        <f t="shared" si="911"/>
        <v>0</v>
      </c>
      <c r="LF150">
        <f t="shared" si="912"/>
        <v>0</v>
      </c>
      <c r="LG150">
        <f t="shared" si="913"/>
        <v>1</v>
      </c>
      <c r="LH150">
        <f t="shared" si="914"/>
        <v>1</v>
      </c>
      <c r="LI150">
        <f t="shared" si="915"/>
        <v>1</v>
      </c>
      <c r="LJ150">
        <f t="shared" si="916"/>
        <v>0</v>
      </c>
      <c r="LK150">
        <f t="shared" si="917"/>
        <v>0</v>
      </c>
      <c r="LL150">
        <f t="shared" si="918"/>
        <v>1</v>
      </c>
      <c r="LM150">
        <f t="shared" si="919"/>
        <v>1</v>
      </c>
      <c r="LN150">
        <f t="shared" si="920"/>
        <v>0</v>
      </c>
      <c r="LO150">
        <f t="shared" si="921"/>
        <v>1</v>
      </c>
      <c r="LP150">
        <f t="shared" si="922"/>
        <v>0</v>
      </c>
      <c r="LQ150">
        <f t="shared" si="923"/>
        <v>1</v>
      </c>
      <c r="LR150">
        <f t="shared" si="924"/>
        <v>1</v>
      </c>
      <c r="LS150">
        <f t="shared" si="925"/>
        <v>1</v>
      </c>
      <c r="LT150">
        <f t="shared" si="926"/>
        <v>1</v>
      </c>
      <c r="LU150">
        <f t="shared" si="927"/>
        <v>1</v>
      </c>
      <c r="LW150">
        <f t="shared" si="928"/>
        <v>1.631578947368421</v>
      </c>
      <c r="LX150" s="24">
        <f t="shared" si="951"/>
        <v>1</v>
      </c>
      <c r="LY150">
        <f t="shared" si="929"/>
        <v>2.6666666666666665</v>
      </c>
      <c r="LZ150" s="25">
        <f t="shared" si="930"/>
        <v>1</v>
      </c>
      <c r="MA150">
        <f t="shared" si="931"/>
        <v>1.8</v>
      </c>
      <c r="MB150">
        <f t="shared" si="952"/>
        <v>1</v>
      </c>
      <c r="MC150">
        <f t="shared" si="932"/>
        <v>1.4444444444444444</v>
      </c>
      <c r="MD150">
        <f t="shared" si="761"/>
        <v>1</v>
      </c>
      <c r="ME150">
        <f t="shared" si="933"/>
        <v>3</v>
      </c>
      <c r="MF150">
        <f t="shared" si="764"/>
        <v>1</v>
      </c>
      <c r="MG150">
        <f t="shared" si="934"/>
        <v>2.25</v>
      </c>
      <c r="MH150">
        <f t="shared" si="935"/>
        <v>1</v>
      </c>
      <c r="MI150">
        <f t="shared" si="936"/>
        <v>2.75</v>
      </c>
      <c r="MJ150" s="25">
        <f t="shared" si="937"/>
        <v>1</v>
      </c>
      <c r="MK150">
        <f t="shared" si="938"/>
        <v>4.0999999999999996</v>
      </c>
      <c r="ML150">
        <f t="shared" si="939"/>
        <v>1</v>
      </c>
      <c r="MM150">
        <f t="shared" si="940"/>
        <v>0.35714285714285715</v>
      </c>
      <c r="MN150">
        <f t="shared" si="954"/>
        <v>1</v>
      </c>
      <c r="MO150">
        <f t="shared" si="941"/>
        <v>2.2000000000000002</v>
      </c>
      <c r="MP150">
        <f t="shared" si="942"/>
        <v>1</v>
      </c>
      <c r="MQ150">
        <f t="shared" si="943"/>
        <v>4.3571428571428568</v>
      </c>
      <c r="MR150" t="str">
        <f>IF(OR(ISNUMBER(SEARCH(JE150,"FALSE")),ISNUMBER(SEARCH(JF150,"FALSE")),ISNUMBER(SEARCH(JG150,"FALSE")),ISNUMBER(SEARCH(JH150,"FALSE")),ISNUMBER(SEARCH(JI150,"FALSE")),ISNUMBER(SEARCH(JZ150,"FALSE")),ISNUMBER(SEARCH(KA150,"FALSE")),ISNUMBER(SEARCH(KB150,"FALSE")),ISNUMBER(SEARCH(KC150,"FALSE")),ISNUMBER(SEARCH(KD150,"FALSE")),ISNUMBER(SEARCH(KE150,"FALSE")),ISNUMBER(SEARCH(KF150,"FALSE")),ISNUMBER(SEARCH(KG150,"FALSE"))),"CHECK",1)</f>
        <v>CHECK</v>
      </c>
      <c r="MS150">
        <f t="shared" si="944"/>
        <v>3.5454545454545454</v>
      </c>
      <c r="MT150" t="str">
        <f>IF(OR(ISNUMBER(SEARCH(JG150,"FALSE")),ISNUMBER(SEARCH(JH150,"FALSE")),ISNUMBER(SEARCH(JI150,"FALSE")),ISNUMBER(SEARCH(JJ150,"FALSE")),ISNUMBER(SEARCH(JK150,"FALSE")),ISNUMBER(SEARCH(KB150,"FALSE")),ISNUMBER(SEARCH(KC150,"FALSE")),ISNUMBER(SEARCH(KD150,"FALSE")),ISNUMBER(SEARCH(KE150,"FALSE")),ISNUMBER(SEARCH(KF150,"FALSE")),ISNUMBER(SEARCH(KG150,"FALSE")),ISNUMBER(SEARCH(KH150,"FALSE")),ISNUMBER(SEARCH(KI150,"FALSE"))),"CHECK",1)</f>
        <v>CHECK</v>
      </c>
      <c r="MU150">
        <f t="shared" si="945"/>
        <v>3.5</v>
      </c>
      <c r="MV150" t="str">
        <f>IF(OR(ISNUMBER(SEARCH(JI150,"FALSE")),ISNUMBER(SEARCH(JJ150,"FALSE")),ISNUMBER(SEARCH(JK150,"FALSE")),ISNUMBER(SEARCH(JL150,"FALSE")),ISNUMBER(SEARCH(JM150,"FALSE")),ISNUMBER(SEARCH(KD150,"FALSE")),ISNUMBER(SEARCH(KE150,"FALSE")),ISNUMBER(SEARCH(KF150,"FALSE")),ISNUMBER(SEARCH(KG150,"FALSE")),ISNUMBER(SEARCH(KH150,"FALSE")),ISNUMBER(SEARCH(KI150,"FALSE")),ISNUMBER(SEARCH(KJ150,"FALSE")),ISNUMBER(SEARCH(KK150,"FALSE"))),"CHECK",1)</f>
        <v>CHECK</v>
      </c>
      <c r="MW150">
        <f t="shared" si="946"/>
        <v>0.75</v>
      </c>
      <c r="MX150">
        <f t="shared" si="953"/>
        <v>1</v>
      </c>
      <c r="MY150">
        <f t="shared" si="947"/>
        <v>4.1333333333333337</v>
      </c>
      <c r="MZ150">
        <f t="shared" si="949"/>
        <v>1</v>
      </c>
    </row>
    <row r="151" spans="1:364" ht="16">
      <c r="A151" s="52" t="s">
        <v>2033</v>
      </c>
      <c r="B151" t="s">
        <v>665</v>
      </c>
      <c r="C151">
        <v>0</v>
      </c>
      <c r="D151" s="52">
        <v>2</v>
      </c>
      <c r="E151" s="52">
        <v>3</v>
      </c>
      <c r="F151" s="52">
        <v>4</v>
      </c>
      <c r="G151" s="52">
        <v>3</v>
      </c>
      <c r="H151" s="52">
        <v>3</v>
      </c>
      <c r="I151" s="52">
        <v>3</v>
      </c>
      <c r="J151" s="52">
        <v>3</v>
      </c>
      <c r="K151" s="52">
        <v>3</v>
      </c>
      <c r="L151" s="52">
        <v>3</v>
      </c>
      <c r="M151" s="52">
        <v>3</v>
      </c>
      <c r="N151" s="52">
        <v>3</v>
      </c>
      <c r="O151" s="52">
        <v>2</v>
      </c>
      <c r="P151" s="52">
        <v>2</v>
      </c>
      <c r="Q151" s="52">
        <v>3</v>
      </c>
      <c r="R151" s="52">
        <v>4</v>
      </c>
      <c r="S151" s="52">
        <v>3</v>
      </c>
      <c r="T151" s="52">
        <v>3</v>
      </c>
      <c r="U151" s="52">
        <v>3</v>
      </c>
      <c r="V151" s="52">
        <v>3</v>
      </c>
      <c r="W151" s="52">
        <v>3</v>
      </c>
      <c r="X151" s="52">
        <v>2</v>
      </c>
      <c r="Y151" s="52">
        <v>4</v>
      </c>
      <c r="Z151" s="52">
        <v>3</v>
      </c>
      <c r="AA151" s="52">
        <v>3</v>
      </c>
      <c r="AB151" s="52">
        <v>2</v>
      </c>
      <c r="AC151" s="52">
        <v>3</v>
      </c>
      <c r="AD151" s="52">
        <v>2</v>
      </c>
      <c r="AE151" s="52">
        <v>3</v>
      </c>
      <c r="AF151" s="52">
        <v>2</v>
      </c>
      <c r="AG151" s="52">
        <v>3</v>
      </c>
      <c r="AH151" s="52">
        <v>3</v>
      </c>
      <c r="AI151" s="52">
        <v>4</v>
      </c>
      <c r="AJ151" s="52">
        <v>4</v>
      </c>
      <c r="AK151" s="52">
        <v>2</v>
      </c>
      <c r="AL151" s="52">
        <v>6</v>
      </c>
      <c r="AM151" s="52">
        <v>6</v>
      </c>
      <c r="AN151" s="52">
        <v>3</v>
      </c>
      <c r="AO151" s="52">
        <v>2</v>
      </c>
      <c r="AP151" s="52">
        <v>6</v>
      </c>
      <c r="AQ151" s="52">
        <v>4</v>
      </c>
      <c r="AR151" s="52">
        <v>1</v>
      </c>
      <c r="AS151" s="52">
        <v>3</v>
      </c>
      <c r="AT151" s="52">
        <v>4</v>
      </c>
      <c r="AU151" s="52">
        <v>2</v>
      </c>
      <c r="AV151" s="52">
        <v>6</v>
      </c>
      <c r="AW151" s="52">
        <v>6</v>
      </c>
      <c r="AX151" s="52">
        <v>4</v>
      </c>
      <c r="AY151" s="52">
        <v>3</v>
      </c>
      <c r="AZ151" s="52">
        <v>4</v>
      </c>
      <c r="BA151" s="52">
        <v>1</v>
      </c>
      <c r="BB151" s="52">
        <v>4</v>
      </c>
      <c r="BC151" s="52">
        <v>2</v>
      </c>
      <c r="BD151" s="52">
        <v>2</v>
      </c>
      <c r="BE151" s="52">
        <v>1</v>
      </c>
      <c r="BF151" s="52">
        <v>4</v>
      </c>
      <c r="BG151" s="52">
        <v>2</v>
      </c>
      <c r="BH151" s="52">
        <v>2</v>
      </c>
      <c r="BI151" s="52">
        <v>2</v>
      </c>
      <c r="BJ151" s="52">
        <v>3</v>
      </c>
      <c r="BK151" s="52">
        <v>2</v>
      </c>
      <c r="BL151" s="52">
        <v>6</v>
      </c>
      <c r="BM151" s="52">
        <v>3</v>
      </c>
      <c r="BN151" s="52">
        <v>3</v>
      </c>
      <c r="BO151" s="52">
        <v>4</v>
      </c>
      <c r="BP151" s="52">
        <v>3</v>
      </c>
      <c r="BQ151" s="52">
        <v>2</v>
      </c>
      <c r="BR151" s="52">
        <v>1</v>
      </c>
      <c r="BS151" s="52">
        <v>2</v>
      </c>
      <c r="BT151" s="52">
        <v>3</v>
      </c>
      <c r="BU151" s="52">
        <v>4</v>
      </c>
      <c r="BV151" s="52">
        <v>4</v>
      </c>
      <c r="BW151" s="52">
        <v>1</v>
      </c>
      <c r="BX151" s="52">
        <v>3</v>
      </c>
      <c r="BY151" s="52">
        <v>1</v>
      </c>
      <c r="BZ151" s="52">
        <v>1</v>
      </c>
      <c r="CA151" s="52">
        <v>3</v>
      </c>
      <c r="CB151" s="52">
        <v>3</v>
      </c>
      <c r="CC151" s="52">
        <v>2</v>
      </c>
      <c r="CD151" s="52">
        <v>1</v>
      </c>
      <c r="CE151" s="52">
        <v>4</v>
      </c>
      <c r="CF151" s="52">
        <v>1</v>
      </c>
      <c r="CG151" s="52">
        <v>2</v>
      </c>
      <c r="CH151" s="52">
        <v>4</v>
      </c>
      <c r="CI151" s="52">
        <v>3</v>
      </c>
      <c r="CJ151" s="52">
        <v>1</v>
      </c>
      <c r="CK151" s="52">
        <v>4</v>
      </c>
      <c r="CL151" s="52">
        <v>1</v>
      </c>
      <c r="CM151" s="52">
        <v>1</v>
      </c>
      <c r="CN151" s="52">
        <v>4</v>
      </c>
      <c r="CO151" s="52">
        <v>1</v>
      </c>
      <c r="CP151" s="52">
        <v>1</v>
      </c>
      <c r="CQ151" s="52">
        <v>1</v>
      </c>
      <c r="CR151" s="52">
        <v>4</v>
      </c>
      <c r="CS151" s="52">
        <v>1</v>
      </c>
      <c r="CT151" s="52">
        <v>1</v>
      </c>
      <c r="CU151" s="52">
        <v>1</v>
      </c>
      <c r="CV151" s="52">
        <v>1</v>
      </c>
      <c r="CW151" s="52">
        <v>4</v>
      </c>
      <c r="CX151" s="52">
        <v>1</v>
      </c>
      <c r="CY151" s="52">
        <v>1</v>
      </c>
      <c r="CZ151" s="52">
        <v>2</v>
      </c>
      <c r="DA151" s="52">
        <v>1</v>
      </c>
      <c r="DB151" s="52">
        <v>2</v>
      </c>
      <c r="DC151" s="52">
        <v>2</v>
      </c>
      <c r="DD151" s="52">
        <v>2</v>
      </c>
      <c r="DE151" s="52">
        <v>3</v>
      </c>
      <c r="DF151" s="52">
        <v>3</v>
      </c>
      <c r="DG151" s="52">
        <v>3</v>
      </c>
      <c r="DH151" s="52">
        <v>1</v>
      </c>
      <c r="DI151" s="52">
        <v>3</v>
      </c>
      <c r="DJ151" s="52">
        <v>2</v>
      </c>
      <c r="DK151" s="52">
        <v>4</v>
      </c>
      <c r="DL151" s="52">
        <v>4</v>
      </c>
      <c r="DM151" s="52">
        <v>4</v>
      </c>
      <c r="DN151" s="52">
        <v>4</v>
      </c>
      <c r="DO151" s="52">
        <v>2</v>
      </c>
      <c r="DP151" s="52">
        <v>4</v>
      </c>
      <c r="DQ151" s="52">
        <v>3</v>
      </c>
      <c r="DR151" s="52">
        <v>1</v>
      </c>
      <c r="DS151" s="52">
        <v>2</v>
      </c>
      <c r="DT151" s="52">
        <v>4</v>
      </c>
      <c r="DU151" s="52">
        <v>5</v>
      </c>
      <c r="DV151" s="52">
        <v>3</v>
      </c>
      <c r="DW151" s="52">
        <v>2</v>
      </c>
      <c r="DX151" s="52">
        <v>3</v>
      </c>
      <c r="DY151" s="52">
        <v>2</v>
      </c>
      <c r="DZ151" s="52">
        <v>2</v>
      </c>
      <c r="EA151" s="52">
        <v>4</v>
      </c>
      <c r="EB151" s="52">
        <v>3</v>
      </c>
      <c r="EC151" s="52">
        <v>2</v>
      </c>
      <c r="ED151" s="52">
        <v>4</v>
      </c>
      <c r="EE151" s="52">
        <v>2</v>
      </c>
      <c r="EF151" s="52">
        <v>3</v>
      </c>
      <c r="EG151" s="52">
        <v>2</v>
      </c>
      <c r="EH151" s="52">
        <v>3</v>
      </c>
      <c r="EI151" s="52">
        <v>1</v>
      </c>
      <c r="EJ151" s="52">
        <v>4</v>
      </c>
      <c r="EK151" s="52">
        <v>1</v>
      </c>
      <c r="EL151" s="52">
        <v>3</v>
      </c>
      <c r="EM151" s="52">
        <v>3</v>
      </c>
      <c r="EN151" s="52">
        <v>4</v>
      </c>
      <c r="EO151" s="52">
        <v>4</v>
      </c>
      <c r="EP151" s="52">
        <v>1</v>
      </c>
      <c r="EQ151" s="52">
        <v>4</v>
      </c>
      <c r="ER151" s="52">
        <v>2</v>
      </c>
      <c r="ES151" s="52">
        <v>1</v>
      </c>
      <c r="ET151" s="52">
        <v>2</v>
      </c>
      <c r="EU151" s="52">
        <v>2</v>
      </c>
      <c r="EV151" s="52">
        <v>1</v>
      </c>
      <c r="EW151" s="52">
        <v>4</v>
      </c>
      <c r="EX151" s="52">
        <v>4</v>
      </c>
      <c r="EY151" s="52">
        <v>1</v>
      </c>
      <c r="EZ151" s="52">
        <v>4</v>
      </c>
      <c r="FA151" s="52">
        <v>3</v>
      </c>
      <c r="FB151" s="52">
        <v>2</v>
      </c>
      <c r="FC151" s="52">
        <v>2</v>
      </c>
      <c r="FD151" s="52">
        <v>4</v>
      </c>
      <c r="FE151" s="52">
        <v>3</v>
      </c>
      <c r="FF151" s="52">
        <v>2</v>
      </c>
      <c r="FG151" s="52">
        <v>1</v>
      </c>
      <c r="FH151" s="52">
        <v>1</v>
      </c>
      <c r="FI151" s="52">
        <v>3</v>
      </c>
      <c r="FJ151" s="52">
        <v>2</v>
      </c>
      <c r="FK151" s="52">
        <v>3</v>
      </c>
      <c r="FM151">
        <f t="shared" si="765"/>
        <v>3</v>
      </c>
      <c r="FN151">
        <f t="shared" si="766"/>
        <v>2</v>
      </c>
      <c r="FO151">
        <f t="shared" si="767"/>
        <v>1</v>
      </c>
      <c r="FP151">
        <f t="shared" si="768"/>
        <v>2</v>
      </c>
      <c r="FQ151">
        <f t="shared" si="769"/>
        <v>2</v>
      </c>
      <c r="FR151">
        <f t="shared" si="770"/>
        <v>2</v>
      </c>
      <c r="FS151">
        <f t="shared" si="771"/>
        <v>2</v>
      </c>
      <c r="FT151">
        <f t="shared" si="772"/>
        <v>2</v>
      </c>
      <c r="FU151">
        <f t="shared" si="773"/>
        <v>2</v>
      </c>
      <c r="FV151">
        <f t="shared" si="774"/>
        <v>2</v>
      </c>
      <c r="FW151">
        <f t="shared" si="775"/>
        <v>2</v>
      </c>
      <c r="FX151">
        <f t="shared" si="776"/>
        <v>3</v>
      </c>
      <c r="FY151">
        <f t="shared" si="777"/>
        <v>3</v>
      </c>
      <c r="FZ151">
        <f t="shared" si="778"/>
        <v>2</v>
      </c>
      <c r="GA151">
        <f t="shared" si="779"/>
        <v>1</v>
      </c>
      <c r="GB151">
        <f t="shared" si="780"/>
        <v>2</v>
      </c>
      <c r="GC151">
        <f t="shared" si="781"/>
        <v>2</v>
      </c>
      <c r="GD151">
        <f t="shared" si="782"/>
        <v>2</v>
      </c>
      <c r="GE151">
        <f t="shared" si="783"/>
        <v>2</v>
      </c>
      <c r="GF151">
        <f t="shared" si="784"/>
        <v>2</v>
      </c>
      <c r="GG151">
        <f t="shared" si="785"/>
        <v>3</v>
      </c>
      <c r="GH151">
        <f t="shared" si="786"/>
        <v>1</v>
      </c>
      <c r="GI151">
        <f t="shared" si="787"/>
        <v>2</v>
      </c>
      <c r="GJ151">
        <f t="shared" si="788"/>
        <v>2</v>
      </c>
      <c r="GK151">
        <f t="shared" si="789"/>
        <v>3</v>
      </c>
      <c r="GL151">
        <f t="shared" si="790"/>
        <v>2</v>
      </c>
      <c r="GM151">
        <f t="shared" si="791"/>
        <v>3</v>
      </c>
      <c r="GN151">
        <f t="shared" si="792"/>
        <v>2</v>
      </c>
      <c r="GO151">
        <f t="shared" si="793"/>
        <v>3</v>
      </c>
      <c r="GP151">
        <f t="shared" si="794"/>
        <v>2</v>
      </c>
      <c r="GQ151">
        <f t="shared" si="795"/>
        <v>2</v>
      </c>
      <c r="GR151">
        <f t="shared" si="796"/>
        <v>4</v>
      </c>
      <c r="GS151">
        <f t="shared" si="797"/>
        <v>4</v>
      </c>
      <c r="GT151">
        <f t="shared" si="798"/>
        <v>6</v>
      </c>
      <c r="GU151">
        <f t="shared" si="799"/>
        <v>6</v>
      </c>
      <c r="GV151">
        <f t="shared" si="800"/>
        <v>6</v>
      </c>
      <c r="GW151">
        <f t="shared" si="801"/>
        <v>5</v>
      </c>
      <c r="GX151">
        <f t="shared" si="802"/>
        <v>6</v>
      </c>
      <c r="GY151">
        <f t="shared" si="803"/>
        <v>2</v>
      </c>
      <c r="GZ151">
        <f t="shared" si="804"/>
        <v>4</v>
      </c>
      <c r="HA151">
        <f t="shared" si="805"/>
        <v>7</v>
      </c>
      <c r="HB151">
        <f t="shared" si="806"/>
        <v>-1</v>
      </c>
      <c r="HC151">
        <f t="shared" si="807"/>
        <v>1</v>
      </c>
      <c r="HD151">
        <f t="shared" si="808"/>
        <v>-2</v>
      </c>
      <c r="HE151">
        <f t="shared" si="809"/>
        <v>3</v>
      </c>
      <c r="HF151">
        <f t="shared" si="810"/>
        <v>3</v>
      </c>
      <c r="HG151">
        <f t="shared" si="811"/>
        <v>1</v>
      </c>
      <c r="HH151">
        <f t="shared" si="812"/>
        <v>-1</v>
      </c>
      <c r="HI151">
        <f t="shared" si="813"/>
        <v>-1</v>
      </c>
      <c r="HJ151">
        <f t="shared" si="814"/>
        <v>3</v>
      </c>
      <c r="HK151">
        <f t="shared" si="815"/>
        <v>-1</v>
      </c>
      <c r="HL151">
        <f t="shared" si="816"/>
        <v>2</v>
      </c>
      <c r="HM151">
        <f t="shared" si="817"/>
        <v>2</v>
      </c>
      <c r="HN151">
        <f t="shared" si="818"/>
        <v>3</v>
      </c>
      <c r="HO151">
        <f t="shared" si="819"/>
        <v>-1</v>
      </c>
      <c r="HP151">
        <f t="shared" si="820"/>
        <v>5</v>
      </c>
      <c r="HQ151">
        <f t="shared" si="821"/>
        <v>5</v>
      </c>
      <c r="HR151">
        <f t="shared" si="822"/>
        <v>5</v>
      </c>
      <c r="HS151">
        <f t="shared" si="823"/>
        <v>4</v>
      </c>
      <c r="HT151">
        <f t="shared" si="824"/>
        <v>5</v>
      </c>
      <c r="HU151">
        <f t="shared" si="825"/>
        <v>1</v>
      </c>
      <c r="HV151">
        <f t="shared" si="826"/>
        <v>4</v>
      </c>
      <c r="HW151">
        <f t="shared" si="827"/>
        <v>4</v>
      </c>
      <c r="HX151">
        <f t="shared" si="828"/>
        <v>3</v>
      </c>
      <c r="HY151">
        <f t="shared" si="829"/>
        <v>4</v>
      </c>
      <c r="HZ151">
        <f t="shared" si="830"/>
        <v>5</v>
      </c>
      <c r="IA151">
        <f t="shared" si="831"/>
        <v>6</v>
      </c>
      <c r="IB151">
        <f t="shared" si="832"/>
        <v>5</v>
      </c>
      <c r="IC151">
        <f t="shared" si="833"/>
        <v>4</v>
      </c>
      <c r="ID151">
        <f t="shared" si="834"/>
        <v>3</v>
      </c>
      <c r="IE151">
        <f t="shared" si="835"/>
        <v>4</v>
      </c>
      <c r="IF151">
        <f t="shared" si="836"/>
        <v>1</v>
      </c>
      <c r="IG151">
        <f t="shared" si="837"/>
        <v>3</v>
      </c>
      <c r="IH151">
        <f t="shared" si="838"/>
        <v>1</v>
      </c>
      <c r="II151">
        <f t="shared" si="839"/>
        <v>1</v>
      </c>
      <c r="IJ151">
        <f t="shared" si="840"/>
        <v>3</v>
      </c>
      <c r="IK151">
        <f t="shared" si="841"/>
        <v>3</v>
      </c>
      <c r="IL151">
        <f t="shared" si="842"/>
        <v>2</v>
      </c>
      <c r="IM151">
        <f t="shared" si="843"/>
        <v>1</v>
      </c>
      <c r="IN151">
        <f t="shared" si="844"/>
        <v>1</v>
      </c>
      <c r="IO151">
        <f t="shared" si="845"/>
        <v>1</v>
      </c>
      <c r="IP151">
        <f t="shared" si="846"/>
        <v>2</v>
      </c>
      <c r="IQ151">
        <f t="shared" si="847"/>
        <v>1</v>
      </c>
      <c r="IR151">
        <f t="shared" si="848"/>
        <v>2</v>
      </c>
      <c r="IS151">
        <f t="shared" si="849"/>
        <v>1</v>
      </c>
      <c r="IT151">
        <f t="shared" si="850"/>
        <v>1</v>
      </c>
      <c r="IU151">
        <f t="shared" si="851"/>
        <v>1</v>
      </c>
      <c r="IV151">
        <f t="shared" si="852"/>
        <v>1</v>
      </c>
      <c r="IW151">
        <f t="shared" si="853"/>
        <v>1</v>
      </c>
      <c r="IX151">
        <f t="shared" si="854"/>
        <v>1</v>
      </c>
      <c r="IY151">
        <f t="shared" si="855"/>
        <v>5</v>
      </c>
      <c r="IZ151">
        <f t="shared" si="856"/>
        <v>5</v>
      </c>
      <c r="JA151">
        <f t="shared" si="857"/>
        <v>2</v>
      </c>
      <c r="JB151">
        <f t="shared" si="858"/>
        <v>5</v>
      </c>
      <c r="JC151">
        <f t="shared" si="859"/>
        <v>5</v>
      </c>
      <c r="JD151">
        <f t="shared" si="860"/>
        <v>5</v>
      </c>
      <c r="JE151">
        <f t="shared" si="861"/>
        <v>5</v>
      </c>
      <c r="JF151">
        <f t="shared" si="862"/>
        <v>2</v>
      </c>
      <c r="JG151">
        <f t="shared" si="863"/>
        <v>5</v>
      </c>
      <c r="JH151">
        <f t="shared" si="864"/>
        <v>5</v>
      </c>
      <c r="JI151">
        <f t="shared" si="865"/>
        <v>4</v>
      </c>
      <c r="JJ151">
        <f t="shared" si="866"/>
        <v>5</v>
      </c>
      <c r="JK151">
        <f t="shared" si="867"/>
        <v>4</v>
      </c>
      <c r="JL151">
        <f t="shared" si="868"/>
        <v>2</v>
      </c>
      <c r="JM151">
        <f t="shared" si="869"/>
        <v>4</v>
      </c>
      <c r="JN151">
        <f t="shared" si="870"/>
        <v>3</v>
      </c>
      <c r="JO151">
        <f t="shared" si="871"/>
        <v>3</v>
      </c>
      <c r="JP151">
        <f t="shared" si="872"/>
        <v>3</v>
      </c>
      <c r="JQ151">
        <f t="shared" si="873"/>
        <v>5</v>
      </c>
      <c r="JR151">
        <f t="shared" si="874"/>
        <v>3</v>
      </c>
      <c r="JS151">
        <f t="shared" si="875"/>
        <v>4</v>
      </c>
      <c r="JT151">
        <f t="shared" si="876"/>
        <v>4</v>
      </c>
      <c r="JU151">
        <f t="shared" si="877"/>
        <v>4</v>
      </c>
      <c r="JV151">
        <f t="shared" si="878"/>
        <v>4</v>
      </c>
      <c r="JW151">
        <f t="shared" si="879"/>
        <v>4</v>
      </c>
      <c r="JX151">
        <f t="shared" si="880"/>
        <v>4</v>
      </c>
      <c r="JY151">
        <f t="shared" si="881"/>
        <v>4</v>
      </c>
      <c r="JZ151">
        <f t="shared" si="882"/>
        <v>3</v>
      </c>
      <c r="KA151">
        <f t="shared" si="883"/>
        <v>5</v>
      </c>
      <c r="KC151">
        <f t="shared" si="884"/>
        <v>4</v>
      </c>
      <c r="KD151">
        <f t="shared" si="885"/>
        <v>2</v>
      </c>
      <c r="KE151">
        <f t="shared" si="886"/>
        <v>5</v>
      </c>
      <c r="KF151">
        <f t="shared" si="887"/>
        <v>3</v>
      </c>
      <c r="KG151">
        <f t="shared" si="888"/>
        <v>4</v>
      </c>
      <c r="KH151">
        <f t="shared" si="889"/>
        <v>3</v>
      </c>
      <c r="KI151">
        <f t="shared" si="890"/>
        <v>4</v>
      </c>
      <c r="KJ151">
        <f t="shared" si="891"/>
        <v>4</v>
      </c>
      <c r="KK151">
        <f>EA151</f>
        <v>4</v>
      </c>
      <c r="KL151">
        <f t="shared" si="892"/>
        <v>0</v>
      </c>
      <c r="KM151">
        <f t="shared" si="893"/>
        <v>1</v>
      </c>
      <c r="KN151">
        <f t="shared" si="894"/>
        <v>0</v>
      </c>
      <c r="KO151">
        <f t="shared" si="895"/>
        <v>1</v>
      </c>
      <c r="KP151">
        <f t="shared" si="896"/>
        <v>1</v>
      </c>
      <c r="KQ151">
        <f t="shared" si="897"/>
        <v>1</v>
      </c>
      <c r="KR151">
        <f t="shared" si="898"/>
        <v>1</v>
      </c>
      <c r="KS151">
        <f t="shared" si="899"/>
        <v>1</v>
      </c>
      <c r="KT151">
        <f t="shared" si="900"/>
        <v>1</v>
      </c>
      <c r="KU151">
        <f t="shared" si="901"/>
        <v>1</v>
      </c>
      <c r="KV151">
        <f t="shared" si="902"/>
        <v>1</v>
      </c>
      <c r="KW151">
        <f t="shared" si="903"/>
        <v>1</v>
      </c>
      <c r="KX151">
        <f t="shared" si="904"/>
        <v>0</v>
      </c>
      <c r="KY151">
        <f t="shared" si="905"/>
        <v>1</v>
      </c>
      <c r="KZ151">
        <f t="shared" si="906"/>
        <v>1</v>
      </c>
      <c r="LA151">
        <f t="shared" si="907"/>
        <v>0</v>
      </c>
      <c r="LB151">
        <f t="shared" si="908"/>
        <v>0</v>
      </c>
      <c r="LC151">
        <f t="shared" si="909"/>
        <v>1</v>
      </c>
      <c r="LD151">
        <f t="shared" si="910"/>
        <v>0</v>
      </c>
      <c r="LE151">
        <f t="shared" si="911"/>
        <v>1</v>
      </c>
      <c r="LF151">
        <f t="shared" si="912"/>
        <v>0</v>
      </c>
      <c r="LG151">
        <f t="shared" si="913"/>
        <v>0</v>
      </c>
      <c r="LH151">
        <f t="shared" si="914"/>
        <v>0</v>
      </c>
      <c r="LI151">
        <f t="shared" si="915"/>
        <v>1</v>
      </c>
      <c r="LJ151">
        <f t="shared" si="916"/>
        <v>1</v>
      </c>
      <c r="LK151">
        <f t="shared" si="917"/>
        <v>1</v>
      </c>
      <c r="LL151">
        <f t="shared" si="918"/>
        <v>1</v>
      </c>
      <c r="LM151">
        <f t="shared" si="919"/>
        <v>0</v>
      </c>
      <c r="LN151">
        <f t="shared" si="920"/>
        <v>1</v>
      </c>
      <c r="LO151">
        <f t="shared" si="921"/>
        <v>0</v>
      </c>
      <c r="LP151">
        <f t="shared" si="922"/>
        <v>1</v>
      </c>
      <c r="LQ151">
        <f t="shared" si="923"/>
        <v>1</v>
      </c>
      <c r="LR151">
        <f t="shared" si="924"/>
        <v>0</v>
      </c>
      <c r="LS151">
        <f t="shared" si="925"/>
        <v>1</v>
      </c>
      <c r="LT151">
        <f t="shared" si="926"/>
        <v>1</v>
      </c>
      <c r="LU151">
        <f t="shared" si="927"/>
        <v>1</v>
      </c>
      <c r="LW151">
        <f t="shared" si="928"/>
        <v>2.0526315789473686</v>
      </c>
      <c r="LX151" s="24">
        <f t="shared" si="951"/>
        <v>1</v>
      </c>
      <c r="LY151">
        <f t="shared" si="929"/>
        <v>2.25</v>
      </c>
      <c r="LZ151" s="25">
        <f t="shared" si="930"/>
        <v>1</v>
      </c>
      <c r="MA151">
        <f t="shared" si="931"/>
        <v>2.1</v>
      </c>
      <c r="MB151">
        <f t="shared" si="952"/>
        <v>1</v>
      </c>
      <c r="MC151">
        <f t="shared" si="932"/>
        <v>2</v>
      </c>
      <c r="MD151">
        <f t="shared" si="761"/>
        <v>1</v>
      </c>
      <c r="ME151">
        <f t="shared" si="933"/>
        <v>2.25</v>
      </c>
      <c r="MF151">
        <f t="shared" si="764"/>
        <v>1</v>
      </c>
      <c r="MG151">
        <f t="shared" si="934"/>
        <v>2.25</v>
      </c>
      <c r="MH151">
        <f t="shared" si="935"/>
        <v>1</v>
      </c>
      <c r="MI151">
        <f t="shared" si="936"/>
        <v>2.25</v>
      </c>
      <c r="MJ151" s="25">
        <f t="shared" si="937"/>
        <v>1</v>
      </c>
      <c r="MK151">
        <f t="shared" si="938"/>
        <v>5</v>
      </c>
      <c r="ML151">
        <f t="shared" si="939"/>
        <v>1</v>
      </c>
      <c r="MM151">
        <f t="shared" si="940"/>
        <v>0.7857142857142857</v>
      </c>
      <c r="MN151">
        <f t="shared" si="954"/>
        <v>1</v>
      </c>
      <c r="MO151">
        <f t="shared" si="941"/>
        <v>1.6</v>
      </c>
      <c r="MP151">
        <f t="shared" si="942"/>
        <v>1</v>
      </c>
      <c r="MQ151">
        <f t="shared" si="943"/>
        <v>3.9285714285714284</v>
      </c>
      <c r="MR151">
        <f>IF(OR(ISNUMBER(SEARCH(IY151,"FALSE")),ISNUMBER(SEARCH(IZ151,"FALSE")),ISNUMBER(SEARCH(JA151,"FALSE")),ISNUMBER(SEARCH(JB151,"FALSE")),ISNUMBER(SEARCH(JC151,"FALSE")),ISNUMBER(SEARCH(JD151,"FALSE")),ISNUMBER(SEARCH(JE151,"FALSE")),ISNUMBER(SEARCH(JF151,"FALSE")),ISNUMBER(SEARCH(JN151,"FALSE")),ISNUMBER(SEARCH(JO151,"FALSE")),ISNUMBER(SEARCH(JP151,"FALSE")),ISNUMBER(SEARCH(JQ151,"FALSE")),ISNUMBER(SEARCH(JR151,"FALSE")),ISNUMBER(SEARCH(JS151,"FALSE"))),"CHECK",1)</f>
        <v>1</v>
      </c>
      <c r="MS151">
        <f t="shared" si="944"/>
        <v>4.1818181818181817</v>
      </c>
      <c r="MT151">
        <f>IF(OR(ISNUMBER(SEARCH(JG151,"FALSE")),ISNUMBER(SEARCH(JH151,"FALSE")),ISNUMBER(SEARCH(JT151,"FALSE")),ISNUMBER(SEARCH(JU151,"FALSE")),ISNUMBER(SEARCH(JV151,"FALSE")),ISNUMBER(SEARCH(JW151,"FALSE")),ISNUMBER(SEARCH(JX151,"FALSE")),ISNUMBER(SEARCH(JY151,"FALSE")),ISNUMBER(SEARCH(JZ151,"FALSE")),ISNUMBER(SEARCH(KA151,"FALSE")),ISNUMBER(SEARCH(KC151,"FALSE"))),"CHECK",1)</f>
        <v>1</v>
      </c>
      <c r="MU151">
        <f t="shared" si="945"/>
        <v>3.6923076923076925</v>
      </c>
      <c r="MV151">
        <f>IF(OR(ISNUMBER(SEARCH(JI151,"FALSE")),ISNUMBER(SEARCH(JJ151,"FALSE")),ISNUMBER(SEARCH(JK151,"FALSE")),ISNUMBER(SEARCH(JL151,"FALSE")),ISNUMBER(SEARCH(JM151,"FALSE")),ISNUMBER(SEARCH(KD151,"FALSE")),ISNUMBER(SEARCH(KE151,"FALSE")),ISNUMBER(SEARCH(KF151,"FALSE")),ISNUMBER(SEARCH(KG151,"FALSE")),ISNUMBER(SEARCH(KH151,"FALSE")),ISNUMBER(SEARCH(KI151,"FALSE")),ISNUMBER(SEARCH(KJ151,"FALSE")),ISNUMBER(SEARCH(KK151,"FALSE"))),"CHECK",1)</f>
        <v>1</v>
      </c>
      <c r="MW151">
        <f t="shared" si="946"/>
        <v>0.66666666666666663</v>
      </c>
      <c r="MX151">
        <f t="shared" si="953"/>
        <v>1</v>
      </c>
      <c r="MY151">
        <f t="shared" si="947"/>
        <v>4.2</v>
      </c>
      <c r="MZ151">
        <f t="shared" si="949"/>
        <v>1</v>
      </c>
    </row>
    <row r="152" spans="1:364" ht="16">
      <c r="A152" t="s">
        <v>695</v>
      </c>
      <c r="B152" t="s">
        <v>665</v>
      </c>
      <c r="C152">
        <v>0</v>
      </c>
      <c r="D152">
        <v>1</v>
      </c>
      <c r="E152">
        <v>2</v>
      </c>
      <c r="F152">
        <v>3</v>
      </c>
      <c r="G152">
        <v>3</v>
      </c>
      <c r="H152">
        <v>3</v>
      </c>
      <c r="I152">
        <v>4</v>
      </c>
      <c r="J152">
        <v>3</v>
      </c>
      <c r="K152">
        <v>3</v>
      </c>
      <c r="L152">
        <v>3</v>
      </c>
      <c r="M152">
        <v>3</v>
      </c>
      <c r="N152">
        <v>2</v>
      </c>
      <c r="O152">
        <v>3</v>
      </c>
      <c r="P152">
        <v>3</v>
      </c>
      <c r="Q152">
        <v>3</v>
      </c>
      <c r="R152">
        <v>4</v>
      </c>
      <c r="S152">
        <v>3</v>
      </c>
      <c r="T152">
        <v>2</v>
      </c>
      <c r="U152">
        <v>3</v>
      </c>
      <c r="V152">
        <v>3</v>
      </c>
      <c r="W152">
        <v>4</v>
      </c>
      <c r="X152">
        <v>4</v>
      </c>
      <c r="Y152">
        <v>3</v>
      </c>
      <c r="Z152">
        <v>3</v>
      </c>
      <c r="AA152">
        <v>2</v>
      </c>
      <c r="AB152">
        <v>3</v>
      </c>
      <c r="AC152">
        <v>3</v>
      </c>
      <c r="AD152">
        <v>2</v>
      </c>
      <c r="AE152">
        <v>3</v>
      </c>
      <c r="AF152">
        <v>2</v>
      </c>
      <c r="AG152">
        <v>3</v>
      </c>
      <c r="AH152">
        <v>3</v>
      </c>
      <c r="AI152">
        <v>5</v>
      </c>
      <c r="AJ152">
        <v>4</v>
      </c>
      <c r="AK152">
        <v>5</v>
      </c>
      <c r="AL152">
        <v>6</v>
      </c>
      <c r="AM152">
        <v>4</v>
      </c>
      <c r="AN152">
        <v>2</v>
      </c>
      <c r="AO152">
        <v>3</v>
      </c>
      <c r="AP152">
        <v>3</v>
      </c>
      <c r="AQ152">
        <v>5</v>
      </c>
      <c r="AR152">
        <v>2</v>
      </c>
      <c r="AS152">
        <v>4</v>
      </c>
      <c r="AT152">
        <v>5</v>
      </c>
      <c r="AU152">
        <v>5</v>
      </c>
      <c r="AV152">
        <v>6</v>
      </c>
      <c r="AW152">
        <v>6</v>
      </c>
      <c r="AX152">
        <v>5</v>
      </c>
      <c r="AY152">
        <v>4</v>
      </c>
      <c r="AZ152">
        <v>3</v>
      </c>
      <c r="BA152">
        <v>3</v>
      </c>
      <c r="BB152">
        <v>4</v>
      </c>
      <c r="BC152">
        <v>3</v>
      </c>
      <c r="BD152">
        <v>3</v>
      </c>
      <c r="BE152">
        <v>2</v>
      </c>
      <c r="BF152">
        <v>3</v>
      </c>
      <c r="BG152">
        <v>5</v>
      </c>
      <c r="BH152">
        <v>2</v>
      </c>
      <c r="BI152">
        <v>4</v>
      </c>
      <c r="BJ152">
        <v>3</v>
      </c>
      <c r="BK152">
        <v>3</v>
      </c>
      <c r="BL152">
        <v>5</v>
      </c>
      <c r="BM152">
        <v>3</v>
      </c>
      <c r="BN152">
        <v>3</v>
      </c>
      <c r="BO152">
        <v>4</v>
      </c>
      <c r="BP152">
        <v>4</v>
      </c>
      <c r="BQ152">
        <v>4</v>
      </c>
      <c r="BR152">
        <v>2</v>
      </c>
      <c r="BS152">
        <v>4</v>
      </c>
      <c r="BT152">
        <v>4</v>
      </c>
      <c r="BU152">
        <v>4</v>
      </c>
      <c r="BV152">
        <v>3</v>
      </c>
      <c r="BW152">
        <v>2</v>
      </c>
      <c r="BX152">
        <v>2</v>
      </c>
      <c r="BY152">
        <v>2</v>
      </c>
      <c r="BZ152">
        <v>1</v>
      </c>
      <c r="CA152">
        <v>2</v>
      </c>
      <c r="CB152">
        <v>2</v>
      </c>
      <c r="CC152">
        <v>2</v>
      </c>
      <c r="CD152">
        <v>2</v>
      </c>
      <c r="CE152">
        <v>3</v>
      </c>
      <c r="CF152">
        <v>2</v>
      </c>
      <c r="CG152">
        <v>2</v>
      </c>
      <c r="CH152">
        <v>2</v>
      </c>
      <c r="CI152">
        <v>3</v>
      </c>
      <c r="CJ152">
        <v>2</v>
      </c>
      <c r="CK152">
        <v>2</v>
      </c>
      <c r="CL152">
        <v>3</v>
      </c>
      <c r="CM152">
        <v>2</v>
      </c>
      <c r="CN152">
        <v>3</v>
      </c>
      <c r="CO152">
        <v>2</v>
      </c>
      <c r="CP152">
        <v>2</v>
      </c>
      <c r="CQ152">
        <v>2</v>
      </c>
      <c r="CR152">
        <v>1</v>
      </c>
      <c r="CS152">
        <v>1</v>
      </c>
      <c r="CT152">
        <v>4</v>
      </c>
      <c r="CU152">
        <v>1</v>
      </c>
      <c r="CV152">
        <v>1</v>
      </c>
      <c r="CW152">
        <v>2</v>
      </c>
      <c r="CX152">
        <v>3</v>
      </c>
      <c r="CY152">
        <v>2</v>
      </c>
      <c r="CZ152">
        <v>2</v>
      </c>
      <c r="DA152">
        <v>2</v>
      </c>
      <c r="DB152">
        <v>2</v>
      </c>
      <c r="DC152">
        <v>3</v>
      </c>
      <c r="DD152">
        <v>3</v>
      </c>
      <c r="DE152">
        <v>2</v>
      </c>
      <c r="DF152">
        <v>1</v>
      </c>
      <c r="DG152">
        <v>3</v>
      </c>
      <c r="DH152">
        <v>4</v>
      </c>
      <c r="DI152">
        <v>4</v>
      </c>
      <c r="DJ152">
        <v>3</v>
      </c>
      <c r="DK152">
        <v>3</v>
      </c>
      <c r="DL152">
        <v>4</v>
      </c>
      <c r="DM152">
        <v>4</v>
      </c>
      <c r="DN152">
        <v>4</v>
      </c>
      <c r="DO152">
        <v>4</v>
      </c>
      <c r="DP152">
        <v>4</v>
      </c>
      <c r="DQ152">
        <v>5</v>
      </c>
      <c r="DR152">
        <v>3</v>
      </c>
      <c r="DS152">
        <v>4</v>
      </c>
      <c r="DT152">
        <v>4</v>
      </c>
      <c r="DU152">
        <v>5</v>
      </c>
      <c r="DV152">
        <v>4</v>
      </c>
      <c r="DW152">
        <v>4</v>
      </c>
      <c r="DX152">
        <v>3</v>
      </c>
      <c r="DY152">
        <v>4</v>
      </c>
      <c r="DZ152">
        <v>4</v>
      </c>
      <c r="EB152">
        <v>1</v>
      </c>
      <c r="EC152">
        <v>1</v>
      </c>
      <c r="ED152">
        <v>3</v>
      </c>
      <c r="EE152">
        <v>3</v>
      </c>
      <c r="EF152">
        <v>3</v>
      </c>
      <c r="EG152">
        <v>2</v>
      </c>
      <c r="EH152">
        <v>2</v>
      </c>
      <c r="EI152">
        <v>1</v>
      </c>
      <c r="EJ152">
        <v>4</v>
      </c>
      <c r="EK152">
        <v>2</v>
      </c>
      <c r="EL152">
        <v>4</v>
      </c>
      <c r="EM152">
        <v>3</v>
      </c>
      <c r="EN152">
        <v>2</v>
      </c>
      <c r="EO152">
        <v>2</v>
      </c>
      <c r="EP152">
        <v>1</v>
      </c>
      <c r="EQ152">
        <v>2</v>
      </c>
      <c r="ER152">
        <v>2</v>
      </c>
      <c r="ES152">
        <v>1</v>
      </c>
      <c r="ET152">
        <v>2</v>
      </c>
      <c r="EU152">
        <v>2</v>
      </c>
      <c r="EV152">
        <v>2</v>
      </c>
      <c r="EW152">
        <v>1</v>
      </c>
      <c r="EX152">
        <v>2</v>
      </c>
      <c r="EY152">
        <v>2</v>
      </c>
      <c r="EZ152">
        <v>4</v>
      </c>
      <c r="FA152">
        <v>3</v>
      </c>
      <c r="FB152">
        <v>2</v>
      </c>
      <c r="FC152">
        <v>4</v>
      </c>
      <c r="FD152">
        <v>4</v>
      </c>
      <c r="FE152">
        <v>2</v>
      </c>
      <c r="FF152">
        <v>2</v>
      </c>
      <c r="FG152">
        <v>2</v>
      </c>
      <c r="FH152">
        <v>4</v>
      </c>
      <c r="FI152">
        <v>3</v>
      </c>
      <c r="FJ152">
        <v>4</v>
      </c>
      <c r="FK152">
        <v>3</v>
      </c>
      <c r="FM152">
        <f t="shared" si="765"/>
        <v>4</v>
      </c>
      <c r="FN152">
        <f t="shared" si="766"/>
        <v>3</v>
      </c>
      <c r="FO152">
        <f t="shared" si="767"/>
        <v>2</v>
      </c>
      <c r="FP152">
        <f t="shared" si="768"/>
        <v>2</v>
      </c>
      <c r="FQ152">
        <f t="shared" si="769"/>
        <v>2</v>
      </c>
      <c r="FR152">
        <f t="shared" si="770"/>
        <v>1</v>
      </c>
      <c r="FS152">
        <f t="shared" si="771"/>
        <v>2</v>
      </c>
      <c r="FT152">
        <f t="shared" si="772"/>
        <v>2</v>
      </c>
      <c r="FU152">
        <f t="shared" si="773"/>
        <v>2</v>
      </c>
      <c r="FV152">
        <f t="shared" si="774"/>
        <v>2</v>
      </c>
      <c r="FW152">
        <f t="shared" si="775"/>
        <v>3</v>
      </c>
      <c r="FX152">
        <f t="shared" si="776"/>
        <v>2</v>
      </c>
      <c r="FY152">
        <f t="shared" si="777"/>
        <v>2</v>
      </c>
      <c r="FZ152">
        <f t="shared" si="778"/>
        <v>2</v>
      </c>
      <c r="GA152">
        <f t="shared" si="779"/>
        <v>1</v>
      </c>
      <c r="GB152">
        <f t="shared" si="780"/>
        <v>2</v>
      </c>
      <c r="GC152">
        <f t="shared" si="781"/>
        <v>3</v>
      </c>
      <c r="GD152">
        <f t="shared" si="782"/>
        <v>2</v>
      </c>
      <c r="GE152">
        <f t="shared" si="783"/>
        <v>2</v>
      </c>
      <c r="GF152">
        <f t="shared" si="784"/>
        <v>1</v>
      </c>
      <c r="GG152">
        <f t="shared" si="785"/>
        <v>1</v>
      </c>
      <c r="GH152">
        <f t="shared" si="786"/>
        <v>2</v>
      </c>
      <c r="GI152">
        <f t="shared" si="787"/>
        <v>2</v>
      </c>
      <c r="GJ152">
        <f t="shared" si="788"/>
        <v>3</v>
      </c>
      <c r="GK152">
        <f t="shared" si="789"/>
        <v>2</v>
      </c>
      <c r="GL152">
        <f t="shared" si="790"/>
        <v>2</v>
      </c>
      <c r="GM152">
        <f t="shared" si="791"/>
        <v>3</v>
      </c>
      <c r="GN152">
        <f t="shared" si="792"/>
        <v>2</v>
      </c>
      <c r="GO152">
        <f t="shared" si="793"/>
        <v>3</v>
      </c>
      <c r="GP152">
        <f t="shared" si="794"/>
        <v>2</v>
      </c>
      <c r="GQ152">
        <f t="shared" si="795"/>
        <v>2</v>
      </c>
      <c r="GR152">
        <f t="shared" si="796"/>
        <v>5</v>
      </c>
      <c r="GS152">
        <f t="shared" si="797"/>
        <v>4</v>
      </c>
      <c r="GT152">
        <f t="shared" si="798"/>
        <v>3</v>
      </c>
      <c r="GU152">
        <f t="shared" si="799"/>
        <v>6</v>
      </c>
      <c r="GV152">
        <f t="shared" si="800"/>
        <v>4</v>
      </c>
      <c r="GW152">
        <f t="shared" si="801"/>
        <v>6</v>
      </c>
      <c r="GX152">
        <f t="shared" si="802"/>
        <v>5</v>
      </c>
      <c r="GY152">
        <f t="shared" si="803"/>
        <v>5</v>
      </c>
      <c r="GZ152">
        <f t="shared" si="804"/>
        <v>3</v>
      </c>
      <c r="HA152">
        <f t="shared" si="805"/>
        <v>6</v>
      </c>
      <c r="HB152">
        <f t="shared" si="806"/>
        <v>1</v>
      </c>
      <c r="HC152">
        <f t="shared" si="807"/>
        <v>2</v>
      </c>
      <c r="HD152">
        <f t="shared" si="808"/>
        <v>2</v>
      </c>
      <c r="HE152">
        <f t="shared" si="809"/>
        <v>3</v>
      </c>
      <c r="HF152">
        <f t="shared" si="810"/>
        <v>3</v>
      </c>
      <c r="HG152">
        <f t="shared" si="811"/>
        <v>2</v>
      </c>
      <c r="HH152">
        <f t="shared" si="812"/>
        <v>1</v>
      </c>
      <c r="HI152">
        <f t="shared" si="813"/>
        <v>1</v>
      </c>
      <c r="HJ152">
        <f t="shared" si="814"/>
        <v>1</v>
      </c>
      <c r="HK152">
        <f t="shared" si="815"/>
        <v>-1</v>
      </c>
      <c r="HL152">
        <f t="shared" si="816"/>
        <v>1</v>
      </c>
      <c r="HM152">
        <f t="shared" si="817"/>
        <v>1</v>
      </c>
      <c r="HN152">
        <f t="shared" si="818"/>
        <v>2</v>
      </c>
      <c r="HO152">
        <f t="shared" si="819"/>
        <v>1</v>
      </c>
      <c r="HP152">
        <f t="shared" si="820"/>
        <v>2</v>
      </c>
      <c r="HQ152">
        <f t="shared" si="821"/>
        <v>5</v>
      </c>
      <c r="HR152">
        <f t="shared" si="822"/>
        <v>3</v>
      </c>
      <c r="HS152">
        <f t="shared" si="823"/>
        <v>4</v>
      </c>
      <c r="HT152">
        <f t="shared" si="824"/>
        <v>4</v>
      </c>
      <c r="HU152">
        <f t="shared" si="825"/>
        <v>2</v>
      </c>
      <c r="HV152">
        <f t="shared" si="826"/>
        <v>4</v>
      </c>
      <c r="HW152">
        <f t="shared" si="827"/>
        <v>4</v>
      </c>
      <c r="HX152">
        <f t="shared" si="828"/>
        <v>3</v>
      </c>
      <c r="HY152">
        <f t="shared" si="829"/>
        <v>3</v>
      </c>
      <c r="HZ152">
        <f t="shared" si="830"/>
        <v>3</v>
      </c>
      <c r="IA152">
        <f t="shared" si="831"/>
        <v>5</v>
      </c>
      <c r="IB152">
        <f t="shared" si="832"/>
        <v>3</v>
      </c>
      <c r="IC152">
        <f t="shared" si="833"/>
        <v>3</v>
      </c>
      <c r="ID152">
        <f t="shared" si="834"/>
        <v>3</v>
      </c>
      <c r="IE152">
        <f t="shared" si="835"/>
        <v>3</v>
      </c>
      <c r="IF152">
        <f t="shared" si="836"/>
        <v>2</v>
      </c>
      <c r="IG152">
        <f t="shared" si="837"/>
        <v>2</v>
      </c>
      <c r="IH152">
        <f t="shared" si="838"/>
        <v>2</v>
      </c>
      <c r="II152">
        <f t="shared" si="839"/>
        <v>1</v>
      </c>
      <c r="IJ152">
        <f t="shared" si="840"/>
        <v>2</v>
      </c>
      <c r="IK152">
        <f t="shared" si="841"/>
        <v>2</v>
      </c>
      <c r="IL152">
        <f t="shared" si="842"/>
        <v>2</v>
      </c>
      <c r="IM152">
        <f t="shared" si="843"/>
        <v>2</v>
      </c>
      <c r="IN152">
        <f t="shared" si="844"/>
        <v>2</v>
      </c>
      <c r="IO152">
        <f t="shared" si="845"/>
        <v>2</v>
      </c>
      <c r="IP152">
        <f t="shared" si="846"/>
        <v>2</v>
      </c>
      <c r="IQ152">
        <f t="shared" si="847"/>
        <v>3</v>
      </c>
      <c r="IR152">
        <f t="shared" si="848"/>
        <v>2</v>
      </c>
      <c r="IS152">
        <f t="shared" si="849"/>
        <v>2</v>
      </c>
      <c r="IT152">
        <f t="shared" si="850"/>
        <v>3</v>
      </c>
      <c r="IU152">
        <f t="shared" si="851"/>
        <v>3</v>
      </c>
      <c r="IV152">
        <f t="shared" si="852"/>
        <v>2</v>
      </c>
      <c r="IW152">
        <f t="shared" si="853"/>
        <v>2</v>
      </c>
      <c r="IX152">
        <f t="shared" si="854"/>
        <v>2</v>
      </c>
      <c r="IY152">
        <f t="shared" si="855"/>
        <v>4</v>
      </c>
      <c r="IZ152">
        <f t="shared" si="856"/>
        <v>4</v>
      </c>
      <c r="JA152">
        <f t="shared" si="857"/>
        <v>5</v>
      </c>
      <c r="JB152">
        <f t="shared" si="858"/>
        <v>5</v>
      </c>
      <c r="JC152">
        <f t="shared" si="859"/>
        <v>2</v>
      </c>
      <c r="JD152">
        <f t="shared" si="860"/>
        <v>5</v>
      </c>
      <c r="JE152">
        <f t="shared" si="861"/>
        <v>5</v>
      </c>
      <c r="JF152">
        <f t="shared" si="862"/>
        <v>4</v>
      </c>
      <c r="JG152">
        <f t="shared" si="863"/>
        <v>3</v>
      </c>
      <c r="JH152">
        <f t="shared" si="864"/>
        <v>4</v>
      </c>
      <c r="JI152">
        <f t="shared" si="865"/>
        <v>4</v>
      </c>
      <c r="JJ152">
        <f t="shared" si="866"/>
        <v>4</v>
      </c>
      <c r="JK152">
        <f t="shared" si="867"/>
        <v>4</v>
      </c>
      <c r="JL152">
        <f t="shared" si="868"/>
        <v>3</v>
      </c>
      <c r="JM152">
        <f t="shared" si="869"/>
        <v>3</v>
      </c>
      <c r="JN152">
        <f t="shared" si="870"/>
        <v>4</v>
      </c>
      <c r="JO152">
        <f t="shared" si="871"/>
        <v>5</v>
      </c>
      <c r="JP152">
        <f t="shared" si="872"/>
        <v>3</v>
      </c>
      <c r="JQ152">
        <f t="shared" si="873"/>
        <v>2</v>
      </c>
      <c r="JR152">
        <f t="shared" si="874"/>
        <v>2</v>
      </c>
      <c r="JS152">
        <f t="shared" si="875"/>
        <v>3</v>
      </c>
      <c r="JT152">
        <f t="shared" si="876"/>
        <v>3</v>
      </c>
      <c r="JU152">
        <f t="shared" si="877"/>
        <v>4</v>
      </c>
      <c r="JV152">
        <f t="shared" si="878"/>
        <v>4</v>
      </c>
      <c r="JW152">
        <f t="shared" si="879"/>
        <v>4</v>
      </c>
      <c r="JX152">
        <f t="shared" si="880"/>
        <v>2</v>
      </c>
      <c r="JY152">
        <f t="shared" si="881"/>
        <v>4</v>
      </c>
      <c r="JZ152">
        <f t="shared" si="882"/>
        <v>1</v>
      </c>
      <c r="KA152">
        <f t="shared" si="883"/>
        <v>3</v>
      </c>
      <c r="KC152">
        <f t="shared" si="884"/>
        <v>2</v>
      </c>
      <c r="KD152">
        <f t="shared" si="885"/>
        <v>2</v>
      </c>
      <c r="KE152">
        <f t="shared" si="886"/>
        <v>5</v>
      </c>
      <c r="KF152">
        <f t="shared" si="887"/>
        <v>2</v>
      </c>
      <c r="KG152">
        <f t="shared" si="888"/>
        <v>2</v>
      </c>
      <c r="KH152">
        <f t="shared" si="889"/>
        <v>3</v>
      </c>
      <c r="KI152">
        <f t="shared" si="890"/>
        <v>2</v>
      </c>
      <c r="KJ152">
        <f t="shared" si="891"/>
        <v>2</v>
      </c>
      <c r="KL152">
        <f t="shared" si="892"/>
        <v>1</v>
      </c>
      <c r="KM152">
        <f t="shared" si="893"/>
        <v>0</v>
      </c>
      <c r="KN152">
        <f t="shared" si="894"/>
        <v>1</v>
      </c>
      <c r="KO152">
        <f t="shared" si="895"/>
        <v>0</v>
      </c>
      <c r="KP152">
        <f t="shared" si="896"/>
        <v>1</v>
      </c>
      <c r="KQ152">
        <f t="shared" si="897"/>
        <v>1</v>
      </c>
      <c r="KR152">
        <f t="shared" si="898"/>
        <v>0</v>
      </c>
      <c r="KS152">
        <f t="shared" si="899"/>
        <v>1</v>
      </c>
      <c r="KT152">
        <f t="shared" si="900"/>
        <v>1</v>
      </c>
      <c r="KU152">
        <f t="shared" si="901"/>
        <v>0</v>
      </c>
      <c r="KV152">
        <f t="shared" si="902"/>
        <v>0</v>
      </c>
      <c r="KW152">
        <f t="shared" si="903"/>
        <v>1</v>
      </c>
      <c r="KX152">
        <f t="shared" si="904"/>
        <v>1</v>
      </c>
      <c r="KY152">
        <f t="shared" si="905"/>
        <v>0</v>
      </c>
      <c r="KZ152">
        <f t="shared" si="906"/>
        <v>1</v>
      </c>
      <c r="LA152">
        <f t="shared" si="907"/>
        <v>1</v>
      </c>
      <c r="LB152">
        <f t="shared" si="908"/>
        <v>0</v>
      </c>
      <c r="LC152">
        <f t="shared" si="909"/>
        <v>1</v>
      </c>
      <c r="LD152">
        <f t="shared" si="910"/>
        <v>0</v>
      </c>
      <c r="LE152">
        <f t="shared" si="911"/>
        <v>1</v>
      </c>
      <c r="LF152">
        <f t="shared" si="912"/>
        <v>1</v>
      </c>
      <c r="LG152">
        <f t="shared" si="913"/>
        <v>1</v>
      </c>
      <c r="LH152">
        <f t="shared" si="914"/>
        <v>0</v>
      </c>
      <c r="LI152">
        <f t="shared" si="915"/>
        <v>0</v>
      </c>
      <c r="LJ152">
        <f t="shared" si="916"/>
        <v>1</v>
      </c>
      <c r="LK152">
        <f t="shared" si="917"/>
        <v>1</v>
      </c>
      <c r="LL152">
        <f t="shared" si="918"/>
        <v>1</v>
      </c>
      <c r="LM152">
        <f t="shared" si="919"/>
        <v>0</v>
      </c>
      <c r="LN152">
        <f t="shared" si="920"/>
        <v>1</v>
      </c>
      <c r="LO152">
        <f t="shared" si="921"/>
        <v>1</v>
      </c>
      <c r="LP152">
        <f t="shared" si="922"/>
        <v>1</v>
      </c>
      <c r="LQ152">
        <f t="shared" si="923"/>
        <v>0</v>
      </c>
      <c r="LR152">
        <f t="shared" si="924"/>
        <v>1</v>
      </c>
      <c r="LS152">
        <f t="shared" si="925"/>
        <v>1</v>
      </c>
      <c r="LT152">
        <f t="shared" si="926"/>
        <v>0</v>
      </c>
      <c r="LU152">
        <f t="shared" si="927"/>
        <v>1</v>
      </c>
      <c r="LW152">
        <f t="shared" si="928"/>
        <v>2</v>
      </c>
      <c r="LX152" s="24">
        <f t="shared" si="951"/>
        <v>1</v>
      </c>
      <c r="LY152">
        <f t="shared" si="929"/>
        <v>2.3333333333333335</v>
      </c>
      <c r="LZ152" s="25">
        <f t="shared" si="930"/>
        <v>1</v>
      </c>
      <c r="MA152">
        <f t="shared" si="931"/>
        <v>1.9</v>
      </c>
      <c r="MB152">
        <f t="shared" si="952"/>
        <v>1</v>
      </c>
      <c r="MC152">
        <f t="shared" si="932"/>
        <v>2.1111111111111112</v>
      </c>
      <c r="MD152">
        <f t="shared" si="761"/>
        <v>1</v>
      </c>
      <c r="ME152">
        <f t="shared" si="933"/>
        <v>2</v>
      </c>
      <c r="MF152">
        <f t="shared" si="764"/>
        <v>1</v>
      </c>
      <c r="MG152">
        <f t="shared" si="934"/>
        <v>2</v>
      </c>
      <c r="MH152">
        <f t="shared" si="935"/>
        <v>1</v>
      </c>
      <c r="MI152">
        <f t="shared" si="936"/>
        <v>3</v>
      </c>
      <c r="MJ152" s="25">
        <f t="shared" si="937"/>
        <v>1</v>
      </c>
      <c r="MK152">
        <f t="shared" si="938"/>
        <v>4.7</v>
      </c>
      <c r="ML152">
        <f t="shared" si="939"/>
        <v>1</v>
      </c>
      <c r="MM152">
        <f t="shared" si="940"/>
        <v>1.4285714285714286</v>
      </c>
      <c r="MN152">
        <f t="shared" si="954"/>
        <v>1</v>
      </c>
      <c r="MO152">
        <f t="shared" si="941"/>
        <v>2.15</v>
      </c>
      <c r="MP152">
        <f t="shared" si="942"/>
        <v>1</v>
      </c>
      <c r="MQ152">
        <f t="shared" si="943"/>
        <v>3.7857142857142856</v>
      </c>
      <c r="MR152" t="str">
        <f>IF(OR(ISNUMBER(SEARCH(JE152,"FALSE")),ISNUMBER(SEARCH(JF152,"FALSE")),ISNUMBER(SEARCH(JG152,"FALSE")),ISNUMBER(SEARCH(JH152,"FALSE")),ISNUMBER(SEARCH(JI152,"FALSE")),ISNUMBER(SEARCH(JZ152,"FALSE")),ISNUMBER(SEARCH(KA152,"FALSE")),ISNUMBER(SEARCH(KB152,"FALSE")),ISNUMBER(SEARCH(KC152,"FALSE")),ISNUMBER(SEARCH(KD152,"FALSE")),ISNUMBER(SEARCH(KE152,"FALSE")),ISNUMBER(SEARCH(KF152,"FALSE")),ISNUMBER(SEARCH(KG152,"FALSE"))),"CHECK",1)</f>
        <v>CHECK</v>
      </c>
      <c r="MS152">
        <f t="shared" si="944"/>
        <v>3.0909090909090908</v>
      </c>
      <c r="MT152" t="str">
        <f>IF(OR(ISNUMBER(SEARCH(JG152,"FALSE")),ISNUMBER(SEARCH(JH152,"FALSE")),ISNUMBER(SEARCH(JI152,"FALSE")),ISNUMBER(SEARCH(JJ152,"FALSE")),ISNUMBER(SEARCH(JK152,"FALSE")),ISNUMBER(SEARCH(KB152,"FALSE")),ISNUMBER(SEARCH(KC152,"FALSE")),ISNUMBER(SEARCH(KD152,"FALSE")),ISNUMBER(SEARCH(KE152,"FALSE")),ISNUMBER(SEARCH(KF152,"FALSE")),ISNUMBER(SEARCH(KG152,"FALSE")),ISNUMBER(SEARCH(KH152,"FALSE")),ISNUMBER(SEARCH(KI152,"FALSE"))),"CHECK",1)</f>
        <v>CHECK</v>
      </c>
      <c r="MU152">
        <f t="shared" si="945"/>
        <v>3</v>
      </c>
      <c r="MV152" t="str">
        <f>IF(OR(ISNUMBER(SEARCH(JI152,"FALSE")),ISNUMBER(SEARCH(JJ152,"FALSE")),ISNUMBER(SEARCH(JK152,"FALSE")),ISNUMBER(SEARCH(JL152,"FALSE")),ISNUMBER(SEARCH(JM152,"FALSE")),ISNUMBER(SEARCH(KD152,"FALSE")),ISNUMBER(SEARCH(KE152,"FALSE")),ISNUMBER(SEARCH(KF152,"FALSE")),ISNUMBER(SEARCH(KG152,"FALSE")),ISNUMBER(SEARCH(KH152,"FALSE")),ISNUMBER(SEARCH(KI152,"FALSE")),ISNUMBER(SEARCH(KJ152,"FALSE")),ISNUMBER(SEARCH(KK152,"FALSE"))),"CHECK",1)</f>
        <v>CHECK</v>
      </c>
      <c r="MW152">
        <f t="shared" si="946"/>
        <v>0.63888888888888884</v>
      </c>
      <c r="MX152">
        <f t="shared" si="953"/>
        <v>1</v>
      </c>
      <c r="MY152">
        <f t="shared" si="947"/>
        <v>3.4</v>
      </c>
      <c r="MZ152">
        <f t="shared" si="949"/>
        <v>1</v>
      </c>
    </row>
    <row r="153" spans="1:364" ht="16">
      <c r="A153" t="s">
        <v>701</v>
      </c>
      <c r="B153" t="s">
        <v>665</v>
      </c>
      <c r="C153">
        <v>0</v>
      </c>
      <c r="D153">
        <v>2</v>
      </c>
      <c r="E153">
        <v>1</v>
      </c>
      <c r="F153">
        <v>1</v>
      </c>
      <c r="G153">
        <v>4</v>
      </c>
      <c r="H153">
        <v>1</v>
      </c>
      <c r="I153">
        <v>4</v>
      </c>
      <c r="J153">
        <v>1</v>
      </c>
      <c r="K153">
        <v>1</v>
      </c>
      <c r="L153">
        <v>1</v>
      </c>
      <c r="M153">
        <v>1</v>
      </c>
      <c r="N153">
        <v>1</v>
      </c>
      <c r="O153">
        <v>1</v>
      </c>
      <c r="P153">
        <v>3</v>
      </c>
      <c r="Q153">
        <v>1</v>
      </c>
      <c r="R153">
        <v>4</v>
      </c>
      <c r="S153">
        <v>3</v>
      </c>
      <c r="T153">
        <v>2</v>
      </c>
      <c r="U153">
        <v>3</v>
      </c>
      <c r="V153">
        <v>3</v>
      </c>
      <c r="W153">
        <v>4</v>
      </c>
      <c r="X153">
        <v>4</v>
      </c>
      <c r="Y153">
        <v>4</v>
      </c>
      <c r="Z153">
        <v>4</v>
      </c>
      <c r="AA153">
        <v>3</v>
      </c>
      <c r="AB153">
        <v>3</v>
      </c>
      <c r="AC153">
        <v>4</v>
      </c>
      <c r="AD153">
        <v>4</v>
      </c>
      <c r="AE153">
        <v>4</v>
      </c>
      <c r="AF153">
        <v>1</v>
      </c>
      <c r="AG153">
        <v>4</v>
      </c>
      <c r="AH153">
        <v>4</v>
      </c>
      <c r="AI153">
        <v>7</v>
      </c>
      <c r="AJ153">
        <v>5</v>
      </c>
      <c r="AK153">
        <v>1</v>
      </c>
      <c r="AL153">
        <v>7</v>
      </c>
      <c r="AM153">
        <v>7</v>
      </c>
      <c r="AN153">
        <v>7</v>
      </c>
      <c r="AO153">
        <v>2</v>
      </c>
      <c r="AP153">
        <v>1</v>
      </c>
      <c r="AQ153">
        <v>6</v>
      </c>
      <c r="AR153">
        <v>7</v>
      </c>
      <c r="AS153">
        <v>5</v>
      </c>
      <c r="AT153">
        <v>4</v>
      </c>
      <c r="AU153">
        <v>5</v>
      </c>
      <c r="AV153">
        <v>2</v>
      </c>
      <c r="AW153">
        <v>4</v>
      </c>
      <c r="AX153">
        <v>4</v>
      </c>
      <c r="AY153">
        <v>4</v>
      </c>
      <c r="AZ153">
        <v>5</v>
      </c>
      <c r="BA153">
        <v>5</v>
      </c>
      <c r="BB153">
        <v>2</v>
      </c>
      <c r="BC153">
        <v>5</v>
      </c>
      <c r="BD153">
        <v>5</v>
      </c>
      <c r="BE153">
        <v>5</v>
      </c>
      <c r="BF153">
        <v>5</v>
      </c>
      <c r="BG153">
        <v>4</v>
      </c>
      <c r="BH153">
        <v>2</v>
      </c>
      <c r="BI153">
        <v>1</v>
      </c>
      <c r="BJ153">
        <v>2</v>
      </c>
      <c r="BK153">
        <v>2</v>
      </c>
      <c r="BL153">
        <v>5</v>
      </c>
      <c r="BM153">
        <v>2</v>
      </c>
      <c r="BN153">
        <v>2</v>
      </c>
      <c r="BO153">
        <v>2</v>
      </c>
      <c r="BP153">
        <v>2</v>
      </c>
      <c r="BQ153">
        <v>5</v>
      </c>
      <c r="BR153">
        <v>2</v>
      </c>
      <c r="BS153">
        <v>1</v>
      </c>
      <c r="BT153">
        <v>2</v>
      </c>
      <c r="BU153">
        <v>1</v>
      </c>
      <c r="BV153">
        <v>4</v>
      </c>
      <c r="BW153">
        <v>2</v>
      </c>
      <c r="BX153">
        <v>4</v>
      </c>
      <c r="BY153">
        <v>4</v>
      </c>
      <c r="BZ153">
        <v>2</v>
      </c>
      <c r="CA153">
        <v>3</v>
      </c>
      <c r="CB153">
        <v>3</v>
      </c>
      <c r="CC153">
        <v>2</v>
      </c>
      <c r="CD153">
        <v>1</v>
      </c>
      <c r="CE153">
        <v>4</v>
      </c>
      <c r="CF153">
        <v>3</v>
      </c>
      <c r="CG153">
        <v>1</v>
      </c>
      <c r="CH153">
        <v>4</v>
      </c>
      <c r="CI153">
        <v>3</v>
      </c>
      <c r="CJ153">
        <v>3</v>
      </c>
      <c r="CK153">
        <v>4</v>
      </c>
      <c r="CL153">
        <v>1</v>
      </c>
      <c r="CM153">
        <v>1</v>
      </c>
      <c r="CN153">
        <v>4</v>
      </c>
      <c r="CO153">
        <v>1</v>
      </c>
      <c r="CP153">
        <v>1</v>
      </c>
      <c r="CQ153">
        <v>2</v>
      </c>
      <c r="CR153">
        <v>1</v>
      </c>
      <c r="CS153">
        <v>1</v>
      </c>
      <c r="CT153">
        <v>1</v>
      </c>
      <c r="CU153">
        <v>3</v>
      </c>
      <c r="CV153">
        <v>3</v>
      </c>
      <c r="CW153">
        <v>5</v>
      </c>
      <c r="CX153">
        <v>3</v>
      </c>
      <c r="CY153">
        <v>4</v>
      </c>
      <c r="CZ153">
        <v>2</v>
      </c>
      <c r="DA153">
        <v>4</v>
      </c>
      <c r="DB153">
        <v>5</v>
      </c>
      <c r="DC153">
        <v>4</v>
      </c>
      <c r="DD153">
        <v>2</v>
      </c>
      <c r="DE153">
        <v>5</v>
      </c>
      <c r="DF153">
        <v>1</v>
      </c>
      <c r="DG153">
        <v>1</v>
      </c>
      <c r="DH153">
        <v>1</v>
      </c>
      <c r="DI153">
        <v>1</v>
      </c>
      <c r="DJ153">
        <v>1</v>
      </c>
      <c r="DK153">
        <v>2</v>
      </c>
      <c r="DL153">
        <v>1</v>
      </c>
      <c r="DM153">
        <v>4</v>
      </c>
      <c r="DN153">
        <v>5</v>
      </c>
      <c r="DO153">
        <v>1</v>
      </c>
      <c r="DP153">
        <v>5</v>
      </c>
      <c r="DQ153">
        <v>1</v>
      </c>
      <c r="DR153">
        <v>2</v>
      </c>
      <c r="DS153">
        <v>1</v>
      </c>
      <c r="DT153">
        <v>5</v>
      </c>
      <c r="DU153">
        <v>5</v>
      </c>
      <c r="DV153">
        <v>1</v>
      </c>
      <c r="DW153">
        <v>1</v>
      </c>
      <c r="DX153">
        <v>1</v>
      </c>
      <c r="DY153">
        <v>2</v>
      </c>
      <c r="DZ153">
        <v>2</v>
      </c>
      <c r="EB153">
        <v>1</v>
      </c>
      <c r="EC153">
        <v>4</v>
      </c>
      <c r="ED153">
        <v>3</v>
      </c>
      <c r="EE153">
        <v>2</v>
      </c>
      <c r="EF153">
        <v>4</v>
      </c>
      <c r="EG153">
        <v>2</v>
      </c>
      <c r="EH153">
        <v>3</v>
      </c>
      <c r="EI153">
        <v>4</v>
      </c>
      <c r="EJ153">
        <v>4</v>
      </c>
      <c r="EK153">
        <v>1</v>
      </c>
      <c r="EL153">
        <v>2</v>
      </c>
      <c r="EM153">
        <v>3</v>
      </c>
      <c r="EN153">
        <v>2</v>
      </c>
      <c r="EO153">
        <v>4</v>
      </c>
      <c r="EP153">
        <v>1</v>
      </c>
      <c r="EQ153">
        <v>2</v>
      </c>
      <c r="ER153">
        <v>2</v>
      </c>
      <c r="ES153">
        <v>1</v>
      </c>
      <c r="ET153">
        <v>4</v>
      </c>
      <c r="EU153">
        <v>3</v>
      </c>
      <c r="EV153">
        <v>4</v>
      </c>
      <c r="EW153">
        <v>1</v>
      </c>
      <c r="EX153">
        <v>2</v>
      </c>
      <c r="EY153">
        <v>1</v>
      </c>
      <c r="EZ153">
        <v>2</v>
      </c>
      <c r="FA153">
        <v>4</v>
      </c>
      <c r="FB153">
        <v>2</v>
      </c>
      <c r="FC153">
        <v>3</v>
      </c>
      <c r="FD153">
        <v>4</v>
      </c>
      <c r="FE153">
        <v>2</v>
      </c>
      <c r="FF153">
        <v>2</v>
      </c>
      <c r="FG153">
        <v>3</v>
      </c>
      <c r="FH153">
        <v>2</v>
      </c>
      <c r="FI153">
        <v>3</v>
      </c>
      <c r="FJ153">
        <v>2</v>
      </c>
      <c r="FK153">
        <v>3</v>
      </c>
      <c r="FM153">
        <f t="shared" si="765"/>
        <v>3</v>
      </c>
      <c r="FN153">
        <f t="shared" si="766"/>
        <v>4</v>
      </c>
      <c r="FO153">
        <f t="shared" si="767"/>
        <v>4</v>
      </c>
      <c r="FP153">
        <f t="shared" si="768"/>
        <v>1</v>
      </c>
      <c r="FQ153">
        <f t="shared" si="769"/>
        <v>4</v>
      </c>
      <c r="FR153">
        <f t="shared" si="770"/>
        <v>1</v>
      </c>
      <c r="FS153">
        <f t="shared" si="771"/>
        <v>4</v>
      </c>
      <c r="FT153">
        <f t="shared" si="772"/>
        <v>4</v>
      </c>
      <c r="FU153">
        <f t="shared" si="773"/>
        <v>4</v>
      </c>
      <c r="FV153">
        <f t="shared" si="774"/>
        <v>4</v>
      </c>
      <c r="FW153">
        <f t="shared" si="775"/>
        <v>4</v>
      </c>
      <c r="FX153">
        <f t="shared" si="776"/>
        <v>4</v>
      </c>
      <c r="FY153">
        <f t="shared" si="777"/>
        <v>2</v>
      </c>
      <c r="FZ153">
        <f t="shared" si="778"/>
        <v>4</v>
      </c>
      <c r="GA153">
        <f t="shared" si="779"/>
        <v>1</v>
      </c>
      <c r="GB153">
        <f t="shared" si="780"/>
        <v>2</v>
      </c>
      <c r="GC153">
        <f t="shared" si="781"/>
        <v>3</v>
      </c>
      <c r="GD153">
        <f t="shared" si="782"/>
        <v>2</v>
      </c>
      <c r="GE153">
        <f t="shared" si="783"/>
        <v>2</v>
      </c>
      <c r="GF153">
        <f t="shared" si="784"/>
        <v>1</v>
      </c>
      <c r="GG153">
        <f t="shared" si="785"/>
        <v>1</v>
      </c>
      <c r="GH153">
        <f t="shared" si="786"/>
        <v>1</v>
      </c>
      <c r="GI153">
        <f t="shared" si="787"/>
        <v>1</v>
      </c>
      <c r="GJ153">
        <f t="shared" si="788"/>
        <v>2</v>
      </c>
      <c r="GK153">
        <f t="shared" si="789"/>
        <v>2</v>
      </c>
      <c r="GL153">
        <f t="shared" si="790"/>
        <v>1</v>
      </c>
      <c r="GM153">
        <f t="shared" si="791"/>
        <v>1</v>
      </c>
      <c r="GN153">
        <f t="shared" si="792"/>
        <v>1</v>
      </c>
      <c r="GO153">
        <f t="shared" si="793"/>
        <v>4</v>
      </c>
      <c r="GP153">
        <f t="shared" si="794"/>
        <v>1</v>
      </c>
      <c r="GQ153">
        <f t="shared" si="795"/>
        <v>1</v>
      </c>
      <c r="GR153">
        <f t="shared" si="796"/>
        <v>7</v>
      </c>
      <c r="GS153">
        <f t="shared" si="797"/>
        <v>5</v>
      </c>
      <c r="GT153">
        <f t="shared" si="798"/>
        <v>7</v>
      </c>
      <c r="GU153">
        <f t="shared" si="799"/>
        <v>7</v>
      </c>
      <c r="GV153">
        <f t="shared" si="800"/>
        <v>7</v>
      </c>
      <c r="GW153">
        <f t="shared" si="801"/>
        <v>1</v>
      </c>
      <c r="GX153">
        <f t="shared" si="802"/>
        <v>6</v>
      </c>
      <c r="GY153">
        <f t="shared" si="803"/>
        <v>7</v>
      </c>
      <c r="GZ153">
        <f t="shared" si="804"/>
        <v>2</v>
      </c>
      <c r="HA153">
        <f t="shared" si="805"/>
        <v>1</v>
      </c>
      <c r="HB153">
        <f t="shared" si="806"/>
        <v>2</v>
      </c>
      <c r="HC153">
        <f t="shared" si="807"/>
        <v>1</v>
      </c>
      <c r="HD153">
        <f t="shared" si="808"/>
        <v>2</v>
      </c>
      <c r="HE153">
        <f t="shared" si="809"/>
        <v>-2</v>
      </c>
      <c r="HF153">
        <f t="shared" si="810"/>
        <v>1</v>
      </c>
      <c r="HG153">
        <f t="shared" si="811"/>
        <v>1</v>
      </c>
      <c r="HH153">
        <f t="shared" si="812"/>
        <v>1</v>
      </c>
      <c r="HI153">
        <f t="shared" si="813"/>
        <v>-2</v>
      </c>
      <c r="HJ153">
        <f t="shared" si="814"/>
        <v>-2</v>
      </c>
      <c r="HK153">
        <f t="shared" si="815"/>
        <v>2</v>
      </c>
      <c r="HL153">
        <f t="shared" si="816"/>
        <v>-2</v>
      </c>
      <c r="HM153">
        <f t="shared" si="817"/>
        <v>-2</v>
      </c>
      <c r="HN153">
        <f t="shared" si="818"/>
        <v>-2</v>
      </c>
      <c r="HO153">
        <f t="shared" si="819"/>
        <v>-2</v>
      </c>
      <c r="HP153">
        <f t="shared" si="820"/>
        <v>3</v>
      </c>
      <c r="HQ153">
        <f t="shared" si="821"/>
        <v>5</v>
      </c>
      <c r="HR153">
        <f t="shared" si="822"/>
        <v>6</v>
      </c>
      <c r="HS153">
        <f t="shared" si="823"/>
        <v>5</v>
      </c>
      <c r="HT153">
        <f t="shared" si="824"/>
        <v>5</v>
      </c>
      <c r="HU153">
        <f t="shared" si="825"/>
        <v>2</v>
      </c>
      <c r="HV153">
        <f t="shared" si="826"/>
        <v>5</v>
      </c>
      <c r="HW153">
        <f t="shared" si="827"/>
        <v>5</v>
      </c>
      <c r="HX153">
        <f t="shared" si="828"/>
        <v>5</v>
      </c>
      <c r="HY153">
        <f t="shared" si="829"/>
        <v>5</v>
      </c>
      <c r="HZ153">
        <f t="shared" si="830"/>
        <v>2</v>
      </c>
      <c r="IA153">
        <f t="shared" si="831"/>
        <v>5</v>
      </c>
      <c r="IB153">
        <f t="shared" si="832"/>
        <v>6</v>
      </c>
      <c r="IC153">
        <f t="shared" si="833"/>
        <v>5</v>
      </c>
      <c r="ID153">
        <f t="shared" si="834"/>
        <v>6</v>
      </c>
      <c r="IE153">
        <f t="shared" si="835"/>
        <v>4</v>
      </c>
      <c r="IF153">
        <f t="shared" si="836"/>
        <v>2</v>
      </c>
      <c r="IG153">
        <f t="shared" si="837"/>
        <v>4</v>
      </c>
      <c r="IH153">
        <f t="shared" si="838"/>
        <v>4</v>
      </c>
      <c r="II153">
        <f t="shared" si="839"/>
        <v>2</v>
      </c>
      <c r="IJ153">
        <f t="shared" si="840"/>
        <v>3</v>
      </c>
      <c r="IK153">
        <f t="shared" si="841"/>
        <v>3</v>
      </c>
      <c r="IL153">
        <f t="shared" si="842"/>
        <v>2</v>
      </c>
      <c r="IM153">
        <f t="shared" si="843"/>
        <v>1</v>
      </c>
      <c r="IN153">
        <f t="shared" si="844"/>
        <v>1</v>
      </c>
      <c r="IO153">
        <f t="shared" si="845"/>
        <v>3</v>
      </c>
      <c r="IP153">
        <f t="shared" si="846"/>
        <v>1</v>
      </c>
      <c r="IQ153">
        <f t="shared" si="847"/>
        <v>1</v>
      </c>
      <c r="IR153">
        <f t="shared" si="848"/>
        <v>2</v>
      </c>
      <c r="IS153">
        <f t="shared" si="849"/>
        <v>3</v>
      </c>
      <c r="IT153">
        <f t="shared" si="850"/>
        <v>1</v>
      </c>
      <c r="IU153">
        <f t="shared" si="851"/>
        <v>1</v>
      </c>
      <c r="IV153">
        <f t="shared" si="852"/>
        <v>1</v>
      </c>
      <c r="IW153">
        <f t="shared" si="853"/>
        <v>1</v>
      </c>
      <c r="IX153">
        <f t="shared" si="854"/>
        <v>1</v>
      </c>
      <c r="IY153">
        <f t="shared" si="855"/>
        <v>5</v>
      </c>
      <c r="IZ153">
        <f t="shared" si="856"/>
        <v>4</v>
      </c>
      <c r="JA153">
        <f t="shared" si="857"/>
        <v>5</v>
      </c>
      <c r="JB153">
        <f t="shared" si="858"/>
        <v>5</v>
      </c>
      <c r="JC153">
        <f t="shared" si="859"/>
        <v>5</v>
      </c>
      <c r="JD153">
        <f t="shared" si="860"/>
        <v>3</v>
      </c>
      <c r="JE153">
        <f t="shared" si="861"/>
        <v>3</v>
      </c>
      <c r="JF153">
        <f t="shared" si="862"/>
        <v>1</v>
      </c>
      <c r="JG153">
        <f t="shared" si="863"/>
        <v>3</v>
      </c>
      <c r="JH153">
        <f t="shared" si="864"/>
        <v>2</v>
      </c>
      <c r="JI153">
        <f t="shared" si="865"/>
        <v>4</v>
      </c>
      <c r="JJ153">
        <f t="shared" si="866"/>
        <v>2</v>
      </c>
      <c r="JK153">
        <f t="shared" si="867"/>
        <v>1</v>
      </c>
      <c r="JL153">
        <f t="shared" si="868"/>
        <v>4</v>
      </c>
      <c r="JM153">
        <f t="shared" si="869"/>
        <v>4</v>
      </c>
      <c r="JN153">
        <f t="shared" si="870"/>
        <v>1</v>
      </c>
      <c r="JO153">
        <f t="shared" si="871"/>
        <v>5</v>
      </c>
      <c r="JP153">
        <f t="shared" si="872"/>
        <v>5</v>
      </c>
      <c r="JQ153">
        <f t="shared" si="873"/>
        <v>5</v>
      </c>
      <c r="JR153">
        <f t="shared" si="874"/>
        <v>5</v>
      </c>
      <c r="JS153">
        <f t="shared" si="875"/>
        <v>5</v>
      </c>
      <c r="JT153">
        <f t="shared" si="876"/>
        <v>2</v>
      </c>
      <c r="JU153">
        <f t="shared" si="877"/>
        <v>1</v>
      </c>
      <c r="JV153">
        <f t="shared" si="878"/>
        <v>4</v>
      </c>
      <c r="JW153">
        <f t="shared" si="879"/>
        <v>5</v>
      </c>
      <c r="JX153">
        <f t="shared" si="880"/>
        <v>5</v>
      </c>
      <c r="JY153">
        <f t="shared" si="881"/>
        <v>5</v>
      </c>
      <c r="JZ153">
        <f t="shared" si="882"/>
        <v>5</v>
      </c>
      <c r="KA153">
        <f t="shared" si="883"/>
        <v>4</v>
      </c>
      <c r="KC153">
        <f t="shared" si="884"/>
        <v>5</v>
      </c>
      <c r="KD153">
        <f t="shared" si="885"/>
        <v>1</v>
      </c>
      <c r="KE153">
        <f t="shared" si="886"/>
        <v>5</v>
      </c>
      <c r="KF153">
        <f t="shared" si="887"/>
        <v>5</v>
      </c>
      <c r="KG153">
        <f t="shared" si="888"/>
        <v>5</v>
      </c>
      <c r="KH153">
        <f t="shared" si="889"/>
        <v>5</v>
      </c>
      <c r="KI153">
        <f t="shared" si="890"/>
        <v>4</v>
      </c>
      <c r="KJ153">
        <f t="shared" si="891"/>
        <v>4</v>
      </c>
      <c r="KL153">
        <f t="shared" si="892"/>
        <v>1</v>
      </c>
      <c r="KM153">
        <f t="shared" si="893"/>
        <v>0</v>
      </c>
      <c r="KN153">
        <f t="shared" si="894"/>
        <v>1</v>
      </c>
      <c r="KO153">
        <f t="shared" si="895"/>
        <v>1</v>
      </c>
      <c r="KP153">
        <f t="shared" si="896"/>
        <v>0</v>
      </c>
      <c r="KQ153">
        <f t="shared" si="897"/>
        <v>1</v>
      </c>
      <c r="KR153">
        <f t="shared" si="898"/>
        <v>1</v>
      </c>
      <c r="KS153">
        <f t="shared" si="899"/>
        <v>0</v>
      </c>
      <c r="KT153">
        <f t="shared" si="900"/>
        <v>1</v>
      </c>
      <c r="KU153">
        <f t="shared" si="901"/>
        <v>1</v>
      </c>
      <c r="KV153">
        <f t="shared" si="902"/>
        <v>0</v>
      </c>
      <c r="KW153">
        <f t="shared" si="903"/>
        <v>1</v>
      </c>
      <c r="KX153">
        <f t="shared" si="904"/>
        <v>1</v>
      </c>
      <c r="KY153">
        <f t="shared" si="905"/>
        <v>1</v>
      </c>
      <c r="KZ153">
        <f t="shared" si="906"/>
        <v>1</v>
      </c>
      <c r="LA153">
        <f t="shared" si="907"/>
        <v>1</v>
      </c>
      <c r="LB153">
        <f t="shared" si="908"/>
        <v>0</v>
      </c>
      <c r="LC153">
        <f t="shared" si="909"/>
        <v>1</v>
      </c>
      <c r="LD153">
        <f t="shared" si="910"/>
        <v>1</v>
      </c>
      <c r="LE153">
        <f t="shared" si="911"/>
        <v>0</v>
      </c>
      <c r="LF153">
        <f t="shared" si="912"/>
        <v>0</v>
      </c>
      <c r="LG153">
        <f t="shared" si="913"/>
        <v>1</v>
      </c>
      <c r="LH153">
        <f t="shared" si="914"/>
        <v>0</v>
      </c>
      <c r="LI153">
        <f t="shared" si="915"/>
        <v>1</v>
      </c>
      <c r="LJ153">
        <f t="shared" si="916"/>
        <v>0</v>
      </c>
      <c r="LK153">
        <f t="shared" si="917"/>
        <v>0</v>
      </c>
      <c r="LL153">
        <f t="shared" si="918"/>
        <v>1</v>
      </c>
      <c r="LM153">
        <f t="shared" si="919"/>
        <v>0</v>
      </c>
      <c r="LN153">
        <f t="shared" si="920"/>
        <v>1</v>
      </c>
      <c r="LO153">
        <f t="shared" si="921"/>
        <v>1</v>
      </c>
      <c r="LP153">
        <f t="shared" si="922"/>
        <v>1</v>
      </c>
      <c r="LQ153">
        <f t="shared" si="923"/>
        <v>0</v>
      </c>
      <c r="LR153">
        <f t="shared" si="924"/>
        <v>0</v>
      </c>
      <c r="LS153">
        <f t="shared" si="925"/>
        <v>1</v>
      </c>
      <c r="LT153">
        <f t="shared" si="926"/>
        <v>1</v>
      </c>
      <c r="LU153">
        <f t="shared" si="927"/>
        <v>1</v>
      </c>
      <c r="LW153">
        <f t="shared" si="928"/>
        <v>1.6842105263157894</v>
      </c>
      <c r="LX153" s="24">
        <f>18/19</f>
        <v>0.94736842105263153</v>
      </c>
      <c r="LY153">
        <f t="shared" si="929"/>
        <v>3.5</v>
      </c>
      <c r="LZ153" s="25">
        <f>10/12</f>
        <v>0.83333333333333337</v>
      </c>
      <c r="MA153">
        <f t="shared" si="931"/>
        <v>1.4</v>
      </c>
      <c r="MB153">
        <f>9/10</f>
        <v>0.9</v>
      </c>
      <c r="MC153">
        <f t="shared" si="932"/>
        <v>2</v>
      </c>
      <c r="MD153">
        <f t="shared" si="761"/>
        <v>1</v>
      </c>
      <c r="ME153">
        <f t="shared" si="933"/>
        <v>3.5</v>
      </c>
      <c r="MF153">
        <f>3/4</f>
        <v>0.75</v>
      </c>
      <c r="MG153">
        <f t="shared" si="934"/>
        <v>3.25</v>
      </c>
      <c r="MH153">
        <f>3/4</f>
        <v>0.75</v>
      </c>
      <c r="MI153">
        <f t="shared" si="936"/>
        <v>3.75</v>
      </c>
      <c r="MJ153" s="25">
        <f t="shared" si="937"/>
        <v>1</v>
      </c>
      <c r="MK153">
        <f t="shared" si="938"/>
        <v>5</v>
      </c>
      <c r="ML153">
        <f t="shared" si="939"/>
        <v>1</v>
      </c>
      <c r="MM153">
        <f t="shared" si="940"/>
        <v>-0.2857142857142857</v>
      </c>
      <c r="MN153">
        <f t="shared" si="954"/>
        <v>1</v>
      </c>
      <c r="MO153">
        <f t="shared" si="941"/>
        <v>2.0499999999999998</v>
      </c>
      <c r="MP153">
        <f t="shared" si="942"/>
        <v>1</v>
      </c>
      <c r="MQ153">
        <f t="shared" si="943"/>
        <v>4.0714285714285712</v>
      </c>
      <c r="MR153">
        <f>IF(OR(ISNUMBER(SEARCH(IY153,"FALSE")),ISNUMBER(SEARCH(IZ153,"FALSE")),ISNUMBER(SEARCH(JA153,"FALSE")),ISNUMBER(SEARCH(JB153,"FALSE")),ISNUMBER(SEARCH(JC153,"FALSE")),ISNUMBER(SEARCH(JD153,"FALSE")),ISNUMBER(SEARCH(JE153,"FALSE")),ISNUMBER(SEARCH(JF153,"FALSE")),ISNUMBER(SEARCH(JN153,"FALSE")),ISNUMBER(SEARCH(JO153,"FALSE")),ISNUMBER(SEARCH(JP153,"FALSE")),ISNUMBER(SEARCH(JQ153,"FALSE")),ISNUMBER(SEARCH(JR153,"FALSE")),ISNUMBER(SEARCH(JS153,"FALSE"))),"CHECK",1)</f>
        <v>1</v>
      </c>
      <c r="MS153">
        <f t="shared" si="944"/>
        <v>3.7272727272727271</v>
      </c>
      <c r="MT153">
        <f>IF(OR(ISNUMBER(SEARCH(JG153,"FALSE")),ISNUMBER(SEARCH(JH153,"FALSE")),ISNUMBER(SEARCH(JT153,"FALSE")),ISNUMBER(SEARCH(JU153,"FALSE")),ISNUMBER(SEARCH(JV153,"FALSE")),ISNUMBER(SEARCH(JW153,"FALSE")),ISNUMBER(SEARCH(JX153,"FALSE")),ISNUMBER(SEARCH(JY153,"FALSE")),ISNUMBER(SEARCH(JZ153,"FALSE")),ISNUMBER(SEARCH(KA153,"FALSE")),ISNUMBER(SEARCH(KC153,"FALSE"))),"CHECK",1)</f>
        <v>1</v>
      </c>
      <c r="MU153">
        <f t="shared" si="945"/>
        <v>3.6666666666666665</v>
      </c>
      <c r="MV153">
        <f>12/13</f>
        <v>0.92307692307692313</v>
      </c>
      <c r="MW153">
        <f t="shared" si="946"/>
        <v>0.63888888888888884</v>
      </c>
      <c r="MX153">
        <f t="shared" si="953"/>
        <v>1</v>
      </c>
      <c r="MY153">
        <f t="shared" si="947"/>
        <v>4.666666666666667</v>
      </c>
      <c r="MZ153">
        <f t="shared" si="949"/>
        <v>1</v>
      </c>
    </row>
    <row r="154" spans="1:364" ht="16">
      <c r="A154" s="80" t="s">
        <v>2472</v>
      </c>
      <c r="B154" t="s">
        <v>665</v>
      </c>
      <c r="C154">
        <v>0</v>
      </c>
      <c r="D154" s="80">
        <v>3</v>
      </c>
      <c r="E154" s="80">
        <v>2</v>
      </c>
      <c r="F154" s="80">
        <v>3</v>
      </c>
      <c r="G154" s="80">
        <v>3</v>
      </c>
      <c r="H154" s="80">
        <v>2</v>
      </c>
      <c r="I154" s="80">
        <v>2</v>
      </c>
      <c r="J154" s="80">
        <v>3</v>
      </c>
      <c r="K154" s="80">
        <v>3</v>
      </c>
      <c r="L154" s="80">
        <v>3</v>
      </c>
      <c r="M154" s="80">
        <v>3</v>
      </c>
      <c r="N154" s="80">
        <v>4</v>
      </c>
      <c r="O154" s="80">
        <v>3</v>
      </c>
      <c r="P154" s="80">
        <v>3</v>
      </c>
      <c r="Q154" s="80">
        <v>3</v>
      </c>
      <c r="R154" s="80">
        <v>3</v>
      </c>
      <c r="S154" s="80">
        <v>3</v>
      </c>
      <c r="T154" s="80">
        <v>3</v>
      </c>
      <c r="U154" s="80">
        <v>2</v>
      </c>
      <c r="V154" s="80">
        <v>3</v>
      </c>
      <c r="W154" s="80">
        <v>3</v>
      </c>
      <c r="X154" s="80">
        <v>3</v>
      </c>
      <c r="Y154" s="80">
        <v>3</v>
      </c>
      <c r="Z154" s="80">
        <v>3</v>
      </c>
      <c r="AA154" s="80">
        <v>2</v>
      </c>
      <c r="AB154" s="80">
        <v>2</v>
      </c>
      <c r="AC154" s="80">
        <v>2</v>
      </c>
      <c r="AD154" s="80">
        <v>2</v>
      </c>
      <c r="AE154" s="80">
        <v>3</v>
      </c>
      <c r="AF154" s="80">
        <v>2</v>
      </c>
      <c r="AG154" s="80">
        <v>3</v>
      </c>
      <c r="AH154" s="80">
        <v>3</v>
      </c>
      <c r="AI154" s="80">
        <v>4</v>
      </c>
      <c r="AJ154" s="80">
        <v>5</v>
      </c>
      <c r="AK154" s="80">
        <v>4</v>
      </c>
      <c r="AL154" s="80">
        <v>4</v>
      </c>
      <c r="AM154" s="80">
        <v>4</v>
      </c>
      <c r="AN154" s="80">
        <v>1</v>
      </c>
      <c r="AO154" s="80">
        <v>5</v>
      </c>
      <c r="AP154" s="80">
        <v>6</v>
      </c>
      <c r="AQ154" s="80">
        <v>6</v>
      </c>
      <c r="AR154" s="80">
        <v>4</v>
      </c>
      <c r="AS154" s="80">
        <v>3</v>
      </c>
      <c r="AT154" s="80">
        <v>4</v>
      </c>
      <c r="AU154" s="80">
        <v>5</v>
      </c>
      <c r="AV154" s="80">
        <v>6</v>
      </c>
      <c r="AW154" s="80">
        <v>6</v>
      </c>
      <c r="AX154" s="80">
        <v>6</v>
      </c>
      <c r="AY154" s="80">
        <v>5</v>
      </c>
      <c r="AZ154" s="80">
        <v>5</v>
      </c>
      <c r="BA154" s="80">
        <v>1</v>
      </c>
      <c r="BB154" s="80">
        <v>1</v>
      </c>
      <c r="BC154" s="80">
        <v>2</v>
      </c>
      <c r="BD154" s="80">
        <v>1</v>
      </c>
      <c r="BE154" s="80">
        <v>4</v>
      </c>
      <c r="BF154" s="80">
        <v>4</v>
      </c>
      <c r="BG154" s="80">
        <v>3</v>
      </c>
      <c r="BH154" s="80">
        <v>4</v>
      </c>
      <c r="BI154" s="80">
        <v>4</v>
      </c>
      <c r="BJ154" s="80">
        <v>4</v>
      </c>
      <c r="BK154" s="80">
        <v>3</v>
      </c>
      <c r="BL154" s="80">
        <v>3</v>
      </c>
      <c r="BM154" s="80">
        <v>3</v>
      </c>
      <c r="BN154" s="80">
        <v>4</v>
      </c>
      <c r="BO154" s="80">
        <v>4</v>
      </c>
      <c r="BP154" s="80">
        <v>4</v>
      </c>
      <c r="BQ154" s="80">
        <v>4</v>
      </c>
      <c r="BR154" s="80">
        <v>4</v>
      </c>
      <c r="BS154" s="80">
        <v>4</v>
      </c>
      <c r="BT154" s="80">
        <v>4</v>
      </c>
      <c r="BU154" s="80">
        <v>4</v>
      </c>
      <c r="BV154" s="80">
        <v>3</v>
      </c>
      <c r="BW154" s="80">
        <v>2</v>
      </c>
      <c r="BX154" s="80">
        <v>2</v>
      </c>
      <c r="BY154" s="80">
        <v>3</v>
      </c>
      <c r="BZ154" s="80">
        <v>1</v>
      </c>
      <c r="CA154" s="80">
        <v>1</v>
      </c>
      <c r="CB154" s="80">
        <v>3</v>
      </c>
      <c r="CC154" s="80">
        <v>1</v>
      </c>
      <c r="CD154" s="80">
        <v>2</v>
      </c>
      <c r="CE154" s="80">
        <v>3</v>
      </c>
      <c r="CF154" s="80">
        <v>2</v>
      </c>
      <c r="CG154" s="80">
        <v>2</v>
      </c>
      <c r="CH154" s="80">
        <v>3</v>
      </c>
      <c r="CI154" s="80">
        <v>2</v>
      </c>
      <c r="CJ154" s="80">
        <v>2</v>
      </c>
      <c r="CK154" s="80">
        <v>3</v>
      </c>
      <c r="CL154" s="80">
        <v>2</v>
      </c>
      <c r="CM154" s="80">
        <v>2</v>
      </c>
      <c r="CN154" s="80">
        <v>3</v>
      </c>
      <c r="CO154" s="80">
        <v>2</v>
      </c>
      <c r="CP154" s="80">
        <v>3</v>
      </c>
      <c r="CQ154" s="80">
        <v>2</v>
      </c>
      <c r="CR154" s="80">
        <v>1</v>
      </c>
      <c r="CS154" s="80">
        <v>1</v>
      </c>
      <c r="CT154" s="80">
        <v>1</v>
      </c>
      <c r="CU154" s="80">
        <v>1</v>
      </c>
      <c r="CV154" s="80">
        <v>1</v>
      </c>
      <c r="CW154" s="80">
        <v>1</v>
      </c>
      <c r="CX154" s="80">
        <v>1</v>
      </c>
      <c r="CY154" s="80">
        <v>1</v>
      </c>
      <c r="CZ154" s="80">
        <v>4</v>
      </c>
      <c r="DA154" s="80">
        <v>3</v>
      </c>
      <c r="DB154" s="80">
        <v>2</v>
      </c>
      <c r="DC154" s="80">
        <v>3</v>
      </c>
      <c r="DD154" s="80">
        <v>2</v>
      </c>
      <c r="DE154" s="80">
        <v>3</v>
      </c>
      <c r="DF154" s="80">
        <v>3</v>
      </c>
      <c r="DG154" s="80">
        <v>4</v>
      </c>
      <c r="DH154" s="80">
        <v>3</v>
      </c>
      <c r="DI154" s="80">
        <v>4</v>
      </c>
      <c r="DJ154" s="80">
        <v>3</v>
      </c>
      <c r="DK154" s="80">
        <v>3</v>
      </c>
      <c r="DL154" s="80">
        <v>3</v>
      </c>
      <c r="DM154" s="80">
        <v>3</v>
      </c>
      <c r="DN154" s="80">
        <v>3</v>
      </c>
      <c r="DO154" s="80">
        <v>3</v>
      </c>
      <c r="DP154" s="80">
        <v>4</v>
      </c>
      <c r="DQ154" s="80">
        <v>3</v>
      </c>
      <c r="DR154" s="80">
        <v>3</v>
      </c>
      <c r="DS154" s="80">
        <v>3</v>
      </c>
      <c r="DT154" s="80">
        <v>3</v>
      </c>
      <c r="DU154" s="80">
        <v>4</v>
      </c>
      <c r="DV154" s="80">
        <v>2</v>
      </c>
      <c r="DW154" s="80">
        <v>2</v>
      </c>
      <c r="DX154" s="80">
        <v>3</v>
      </c>
      <c r="DY154" s="80">
        <v>3</v>
      </c>
      <c r="DZ154" s="80">
        <v>4</v>
      </c>
      <c r="EA154" s="80">
        <v>4</v>
      </c>
      <c r="EB154" s="80">
        <v>3</v>
      </c>
      <c r="EC154" s="80">
        <v>2</v>
      </c>
      <c r="ED154" s="80">
        <v>3</v>
      </c>
      <c r="EE154" s="80">
        <v>2</v>
      </c>
      <c r="EF154" s="80">
        <v>3</v>
      </c>
      <c r="EG154" s="80">
        <v>3</v>
      </c>
      <c r="EH154" s="80">
        <v>3</v>
      </c>
      <c r="EI154" s="80">
        <v>1</v>
      </c>
      <c r="EJ154" s="80">
        <v>4</v>
      </c>
      <c r="EK154" s="80">
        <v>1</v>
      </c>
      <c r="EL154" s="80">
        <v>3</v>
      </c>
      <c r="EM154" s="80">
        <v>3</v>
      </c>
      <c r="EN154" s="80">
        <v>4</v>
      </c>
      <c r="EO154" s="80">
        <v>4</v>
      </c>
      <c r="EP154" s="80">
        <v>1</v>
      </c>
      <c r="EQ154" s="80">
        <v>2</v>
      </c>
      <c r="ER154" s="80">
        <v>4</v>
      </c>
      <c r="ES154" s="80">
        <v>1</v>
      </c>
      <c r="ET154" s="80">
        <v>4</v>
      </c>
      <c r="EU154" s="80">
        <v>2</v>
      </c>
      <c r="EV154" s="80">
        <v>2</v>
      </c>
      <c r="EW154" s="80">
        <v>1</v>
      </c>
      <c r="EX154" s="80">
        <v>4</v>
      </c>
      <c r="EY154" s="80">
        <v>1</v>
      </c>
      <c r="EZ154" s="80">
        <v>4</v>
      </c>
      <c r="FA154" s="80">
        <v>3</v>
      </c>
      <c r="FB154" s="80">
        <v>2</v>
      </c>
      <c r="FC154" s="80">
        <v>1</v>
      </c>
      <c r="FD154" s="80">
        <v>4</v>
      </c>
      <c r="FE154" s="80">
        <v>3</v>
      </c>
      <c r="FF154" s="80">
        <v>4</v>
      </c>
      <c r="FG154" s="80">
        <v>1</v>
      </c>
      <c r="FH154" s="80">
        <v>1</v>
      </c>
      <c r="FI154" s="80">
        <v>3</v>
      </c>
      <c r="FJ154" s="80">
        <v>1</v>
      </c>
      <c r="FK154" s="80">
        <v>3</v>
      </c>
      <c r="FM154">
        <f t="shared" si="765"/>
        <v>2</v>
      </c>
      <c r="FN154">
        <f t="shared" si="766"/>
        <v>3</v>
      </c>
      <c r="FO154">
        <f t="shared" si="767"/>
        <v>2</v>
      </c>
      <c r="FP154">
        <f t="shared" si="768"/>
        <v>2</v>
      </c>
      <c r="FQ154">
        <f t="shared" si="769"/>
        <v>3</v>
      </c>
      <c r="FR154">
        <f t="shared" si="770"/>
        <v>3</v>
      </c>
      <c r="FS154">
        <f t="shared" si="771"/>
        <v>2</v>
      </c>
      <c r="FT154">
        <f t="shared" si="772"/>
        <v>2</v>
      </c>
      <c r="FU154">
        <f t="shared" si="773"/>
        <v>2</v>
      </c>
      <c r="FV154">
        <f t="shared" si="774"/>
        <v>2</v>
      </c>
      <c r="FW154">
        <f t="shared" si="775"/>
        <v>1</v>
      </c>
      <c r="FX154">
        <f t="shared" si="776"/>
        <v>2</v>
      </c>
      <c r="FY154">
        <f t="shared" si="777"/>
        <v>2</v>
      </c>
      <c r="FZ154">
        <f t="shared" si="778"/>
        <v>2</v>
      </c>
      <c r="GA154">
        <f t="shared" si="779"/>
        <v>2</v>
      </c>
      <c r="GB154">
        <f t="shared" si="780"/>
        <v>2</v>
      </c>
      <c r="GC154">
        <f t="shared" si="781"/>
        <v>2</v>
      </c>
      <c r="GD154">
        <f t="shared" si="782"/>
        <v>3</v>
      </c>
      <c r="GE154">
        <f t="shared" si="783"/>
        <v>2</v>
      </c>
      <c r="GF154">
        <f t="shared" si="784"/>
        <v>2</v>
      </c>
      <c r="GG154">
        <f t="shared" si="785"/>
        <v>2</v>
      </c>
      <c r="GH154">
        <f t="shared" si="786"/>
        <v>2</v>
      </c>
      <c r="GI154">
        <f t="shared" si="787"/>
        <v>2</v>
      </c>
      <c r="GJ154">
        <f t="shared" si="788"/>
        <v>3</v>
      </c>
      <c r="GK154">
        <f t="shared" si="789"/>
        <v>3</v>
      </c>
      <c r="GL154">
        <f t="shared" si="790"/>
        <v>3</v>
      </c>
      <c r="GM154">
        <f t="shared" si="791"/>
        <v>3</v>
      </c>
      <c r="GN154">
        <f t="shared" si="792"/>
        <v>2</v>
      </c>
      <c r="GO154">
        <f t="shared" si="793"/>
        <v>3</v>
      </c>
      <c r="GP154">
        <f t="shared" si="794"/>
        <v>2</v>
      </c>
      <c r="GQ154">
        <f t="shared" si="795"/>
        <v>2</v>
      </c>
      <c r="GR154">
        <f t="shared" si="796"/>
        <v>4</v>
      </c>
      <c r="GS154">
        <f t="shared" si="797"/>
        <v>5</v>
      </c>
      <c r="GT154">
        <f t="shared" si="798"/>
        <v>4</v>
      </c>
      <c r="GU154">
        <f t="shared" si="799"/>
        <v>4</v>
      </c>
      <c r="GV154">
        <f t="shared" si="800"/>
        <v>4</v>
      </c>
      <c r="GW154">
        <f t="shared" si="801"/>
        <v>7</v>
      </c>
      <c r="GX154">
        <f t="shared" si="802"/>
        <v>3</v>
      </c>
      <c r="GY154">
        <f t="shared" si="803"/>
        <v>2</v>
      </c>
      <c r="GZ154">
        <f t="shared" si="804"/>
        <v>2</v>
      </c>
      <c r="HA154">
        <f t="shared" si="805"/>
        <v>4</v>
      </c>
      <c r="HB154">
        <f t="shared" si="806"/>
        <v>-1</v>
      </c>
      <c r="HC154">
        <f t="shared" si="807"/>
        <v>1</v>
      </c>
      <c r="HD154">
        <f t="shared" si="808"/>
        <v>2</v>
      </c>
      <c r="HE154">
        <f t="shared" si="809"/>
        <v>3</v>
      </c>
      <c r="HF154">
        <f t="shared" si="810"/>
        <v>3</v>
      </c>
      <c r="HG154">
        <f t="shared" si="811"/>
        <v>3</v>
      </c>
      <c r="HH154">
        <f t="shared" si="812"/>
        <v>2</v>
      </c>
      <c r="HI154">
        <f t="shared" si="813"/>
        <v>-2</v>
      </c>
      <c r="HJ154">
        <f t="shared" si="814"/>
        <v>3</v>
      </c>
      <c r="HK154">
        <f t="shared" si="815"/>
        <v>3</v>
      </c>
      <c r="HL154">
        <f t="shared" si="816"/>
        <v>2</v>
      </c>
      <c r="HM154">
        <f t="shared" si="817"/>
        <v>3</v>
      </c>
      <c r="HN154">
        <f t="shared" si="818"/>
        <v>-1</v>
      </c>
      <c r="HO154">
        <f t="shared" si="819"/>
        <v>-1</v>
      </c>
      <c r="HP154">
        <f t="shared" si="820"/>
        <v>4</v>
      </c>
      <c r="HQ154">
        <f t="shared" si="821"/>
        <v>3</v>
      </c>
      <c r="HR154">
        <f t="shared" si="822"/>
        <v>3</v>
      </c>
      <c r="HS154">
        <f t="shared" si="823"/>
        <v>3</v>
      </c>
      <c r="HT154">
        <f t="shared" si="824"/>
        <v>4</v>
      </c>
      <c r="HU154">
        <f t="shared" si="825"/>
        <v>4</v>
      </c>
      <c r="HV154">
        <f t="shared" si="826"/>
        <v>4</v>
      </c>
      <c r="HW154">
        <f t="shared" si="827"/>
        <v>3</v>
      </c>
      <c r="HX154">
        <f t="shared" si="828"/>
        <v>3</v>
      </c>
      <c r="HY154">
        <f t="shared" si="829"/>
        <v>3</v>
      </c>
      <c r="HZ154">
        <f t="shared" si="830"/>
        <v>3</v>
      </c>
      <c r="IA154">
        <f t="shared" si="831"/>
        <v>3</v>
      </c>
      <c r="IB154">
        <f t="shared" si="832"/>
        <v>3</v>
      </c>
      <c r="IC154">
        <f t="shared" si="833"/>
        <v>3</v>
      </c>
      <c r="ID154">
        <f t="shared" si="834"/>
        <v>3</v>
      </c>
      <c r="IE154">
        <f t="shared" si="835"/>
        <v>3</v>
      </c>
      <c r="IF154">
        <f t="shared" si="836"/>
        <v>2</v>
      </c>
      <c r="IG154">
        <f t="shared" si="837"/>
        <v>2</v>
      </c>
      <c r="IH154">
        <f t="shared" si="838"/>
        <v>3</v>
      </c>
      <c r="II154">
        <f t="shared" si="839"/>
        <v>1</v>
      </c>
      <c r="IJ154">
        <f t="shared" si="840"/>
        <v>1</v>
      </c>
      <c r="IK154">
        <f t="shared" si="841"/>
        <v>3</v>
      </c>
      <c r="IL154">
        <f t="shared" si="842"/>
        <v>1</v>
      </c>
      <c r="IM154">
        <f t="shared" si="843"/>
        <v>2</v>
      </c>
      <c r="IN154">
        <f t="shared" si="844"/>
        <v>2</v>
      </c>
      <c r="IO154">
        <f t="shared" si="845"/>
        <v>2</v>
      </c>
      <c r="IP154">
        <f t="shared" si="846"/>
        <v>2</v>
      </c>
      <c r="IQ154">
        <f t="shared" si="847"/>
        <v>2</v>
      </c>
      <c r="IR154">
        <f t="shared" si="848"/>
        <v>3</v>
      </c>
      <c r="IS154">
        <f t="shared" si="849"/>
        <v>2</v>
      </c>
      <c r="IT154">
        <f t="shared" si="850"/>
        <v>2</v>
      </c>
      <c r="IU154">
        <f t="shared" si="851"/>
        <v>2</v>
      </c>
      <c r="IV154">
        <f t="shared" si="852"/>
        <v>2</v>
      </c>
      <c r="IW154">
        <f t="shared" si="853"/>
        <v>2</v>
      </c>
      <c r="IX154">
        <f t="shared" si="854"/>
        <v>2</v>
      </c>
      <c r="IY154">
        <f t="shared" si="855"/>
        <v>3</v>
      </c>
      <c r="IZ154">
        <f t="shared" si="856"/>
        <v>4</v>
      </c>
      <c r="JA154">
        <f t="shared" si="857"/>
        <v>5</v>
      </c>
      <c r="JB154">
        <f t="shared" si="858"/>
        <v>5</v>
      </c>
      <c r="JC154">
        <f t="shared" si="859"/>
        <v>5</v>
      </c>
      <c r="JD154">
        <f t="shared" si="860"/>
        <v>5</v>
      </c>
      <c r="JE154">
        <f t="shared" si="861"/>
        <v>5</v>
      </c>
      <c r="JF154">
        <f t="shared" si="862"/>
        <v>5</v>
      </c>
      <c r="JG154">
        <f t="shared" si="863"/>
        <v>5</v>
      </c>
      <c r="JH154">
        <f t="shared" si="864"/>
        <v>5</v>
      </c>
      <c r="JI154">
        <f t="shared" si="865"/>
        <v>2</v>
      </c>
      <c r="JJ154">
        <f t="shared" si="866"/>
        <v>3</v>
      </c>
      <c r="JK154">
        <f t="shared" si="867"/>
        <v>4</v>
      </c>
      <c r="JL154">
        <f t="shared" si="868"/>
        <v>3</v>
      </c>
      <c r="JM154">
        <f t="shared" si="869"/>
        <v>4</v>
      </c>
      <c r="JN154">
        <f t="shared" si="870"/>
        <v>3</v>
      </c>
      <c r="JO154">
        <f t="shared" si="871"/>
        <v>3</v>
      </c>
      <c r="JP154">
        <f t="shared" si="872"/>
        <v>2</v>
      </c>
      <c r="JQ154">
        <f t="shared" si="873"/>
        <v>3</v>
      </c>
      <c r="JR154">
        <f t="shared" si="874"/>
        <v>2</v>
      </c>
      <c r="JS154">
        <f t="shared" si="875"/>
        <v>3</v>
      </c>
      <c r="JT154">
        <f t="shared" si="876"/>
        <v>3</v>
      </c>
      <c r="JU154">
        <f t="shared" si="877"/>
        <v>3</v>
      </c>
      <c r="JV154">
        <f t="shared" si="878"/>
        <v>3</v>
      </c>
      <c r="JW154">
        <f t="shared" si="879"/>
        <v>3</v>
      </c>
      <c r="JX154">
        <f t="shared" si="880"/>
        <v>3</v>
      </c>
      <c r="JY154">
        <f t="shared" si="881"/>
        <v>4</v>
      </c>
      <c r="JZ154">
        <f t="shared" si="882"/>
        <v>3</v>
      </c>
      <c r="KA154">
        <f t="shared" si="883"/>
        <v>3</v>
      </c>
      <c r="KC154">
        <f t="shared" si="884"/>
        <v>3</v>
      </c>
      <c r="KD154">
        <f t="shared" si="885"/>
        <v>3</v>
      </c>
      <c r="KE154">
        <f t="shared" si="886"/>
        <v>4</v>
      </c>
      <c r="KF154">
        <f t="shared" si="887"/>
        <v>4</v>
      </c>
      <c r="KG154">
        <f t="shared" si="888"/>
        <v>4</v>
      </c>
      <c r="KH154">
        <f t="shared" si="889"/>
        <v>3</v>
      </c>
      <c r="KI154">
        <f t="shared" si="890"/>
        <v>3</v>
      </c>
      <c r="KJ154">
        <f t="shared" si="891"/>
        <v>2</v>
      </c>
      <c r="KL154">
        <f t="shared" si="892"/>
        <v>0</v>
      </c>
      <c r="KM154">
        <f t="shared" si="893"/>
        <v>1</v>
      </c>
      <c r="KN154">
        <f t="shared" si="894"/>
        <v>1</v>
      </c>
      <c r="KO154">
        <f t="shared" si="895"/>
        <v>1</v>
      </c>
      <c r="KP154">
        <f t="shared" si="896"/>
        <v>1</v>
      </c>
      <c r="KQ154">
        <f t="shared" si="897"/>
        <v>0</v>
      </c>
      <c r="KR154">
        <f t="shared" si="898"/>
        <v>1</v>
      </c>
      <c r="KS154">
        <f t="shared" si="899"/>
        <v>1</v>
      </c>
      <c r="KT154">
        <f t="shared" si="900"/>
        <v>1</v>
      </c>
      <c r="KU154">
        <f t="shared" si="901"/>
        <v>1</v>
      </c>
      <c r="KV154">
        <f t="shared" si="902"/>
        <v>1</v>
      </c>
      <c r="KW154">
        <f t="shared" si="903"/>
        <v>1</v>
      </c>
      <c r="KX154">
        <f t="shared" si="904"/>
        <v>0</v>
      </c>
      <c r="KY154">
        <f t="shared" si="905"/>
        <v>1</v>
      </c>
      <c r="KZ154">
        <f t="shared" si="906"/>
        <v>1</v>
      </c>
      <c r="LA154">
        <f t="shared" si="907"/>
        <v>1</v>
      </c>
      <c r="LB154">
        <f t="shared" si="908"/>
        <v>0</v>
      </c>
      <c r="LC154">
        <f t="shared" si="909"/>
        <v>1</v>
      </c>
      <c r="LD154">
        <f t="shared" si="910"/>
        <v>1</v>
      </c>
      <c r="LE154">
        <f t="shared" si="911"/>
        <v>1</v>
      </c>
      <c r="LF154">
        <f t="shared" si="912"/>
        <v>1</v>
      </c>
      <c r="LG154">
        <f t="shared" si="913"/>
        <v>1</v>
      </c>
      <c r="LH154">
        <f t="shared" si="914"/>
        <v>0</v>
      </c>
      <c r="LI154">
        <f t="shared" si="915"/>
        <v>1</v>
      </c>
      <c r="LJ154">
        <f t="shared" si="916"/>
        <v>1</v>
      </c>
      <c r="LK154">
        <f t="shared" si="917"/>
        <v>1</v>
      </c>
      <c r="LL154">
        <f t="shared" si="918"/>
        <v>1</v>
      </c>
      <c r="LM154">
        <f t="shared" si="919"/>
        <v>1</v>
      </c>
      <c r="LN154">
        <f t="shared" si="920"/>
        <v>1</v>
      </c>
      <c r="LO154">
        <f t="shared" si="921"/>
        <v>0</v>
      </c>
      <c r="LP154">
        <f t="shared" si="922"/>
        <v>0</v>
      </c>
      <c r="LQ154">
        <f t="shared" si="923"/>
        <v>1</v>
      </c>
      <c r="LR154">
        <f t="shared" si="924"/>
        <v>0</v>
      </c>
      <c r="LS154">
        <f t="shared" si="925"/>
        <v>1</v>
      </c>
      <c r="LT154">
        <f t="shared" si="926"/>
        <v>0</v>
      </c>
      <c r="LU154">
        <f t="shared" si="927"/>
        <v>1</v>
      </c>
      <c r="LW154">
        <f t="shared" si="928"/>
        <v>2.3684210526315788</v>
      </c>
      <c r="LX154" s="24">
        <f t="shared" ref="LX154:LX164" si="955">IF(OR(ISNUMBER(SEARCH(FM154,"FALSE")),ISNUMBER(SEARCH(FO154,"FALSE")),ISNUMBER(SEARCH(FP154,"FALSE")),ISNUMBER(SEARCH(FQ154,"FALSE")),ISNUMBER(SEARCH(FR154,"FALSE")),ISNUMBER(SEARCH(GA154,"FALSE")),ISNUMBER(SEARCH(GB154,"FALSE")),ISNUMBER(SEARCH(GD154,"FALSE")),ISNUMBER(SEARCH(GE154,"FALSE")),ISNUMBER(SEARCH(GF154,"FALSE")),ISNUMBER(SEARCH(GG154,"FALSE")),ISNUMBER(SEARCH(GH154,"FALSE")),ISNUMBER(SEARCH(GJ154,"FALSE")),ISNUMBER(SEARCH(GK154,"FALSE")),ISNUMBER(SEARCH(GL154,"FALSE")),ISNUMBER(SEARCH(GM154,"FALSE")),ISNUMBER(SEARCH(GN154,"FALSE")),ISNUMBER(SEARCH(GP154,"FALSE")),ISNUMBER(SEARCH(GQ154,"FALSE"))),"CHECK",1)</f>
        <v>1</v>
      </c>
      <c r="LY154">
        <f t="shared" si="929"/>
        <v>2.0833333333333335</v>
      </c>
      <c r="LZ154" s="25">
        <f t="shared" ref="LZ154:LZ164" si="956">IF(OR(ISNUMBER(SEARCH(FN154,"FALSE")),ISNUMBER(SEARCH(FS154,"FALSE")),ISNUMBER(SEARCH(FT154,"FALSE")),ISNUMBER(SEARCH(FU154,"FALSE")),ISNUMBER(SEARCH(FV154,"FALSE")),ISNUMBER(SEARCH(FW154,"FALSE")),ISNUMBER(SEARCH(FX154,"FALSE")),ISNUMBER(SEARCH(FY154,"FALSE")),ISNUMBER(SEARCH(FZ154,"FALSE")),ISNUMBER(SEARCH(GC154,"FALSE")),ISNUMBER(SEARCH(GI154,"FALSE")),ISNUMBER(SEARCH(GO154,"FALSE"))),"CHECK",1)</f>
        <v>1</v>
      </c>
      <c r="MA154">
        <f t="shared" si="931"/>
        <v>2.4</v>
      </c>
      <c r="MB154">
        <f t="shared" ref="MB154:MB164" si="957">IF(OR(ISNUMBER(SEARCH(GA154,"FALSE")),ISNUMBER(SEARCH(GB154,"FALSE")),ISNUMBER(SEARCH(GE154,"FALSE")),ISNUMBER(SEARCH(GF154,"FALSE")),ISNUMBER(SEARCH(GG154,"FALSE")),ISNUMBER(SEARCH(GH154,"FALSE")),ISNUMBER(SEARCH(GJ154,"FALSE")),ISNUMBER(SEARCH(GK154,"FALSE")),ISNUMBER(SEARCH(GL154,"FALSE")),ISNUMBER(SEARCH(GM154,"FALSE"))),"CHECK",1)</f>
        <v>1</v>
      </c>
      <c r="MC154">
        <f t="shared" si="932"/>
        <v>2.3333333333333335</v>
      </c>
      <c r="MD154">
        <f t="shared" si="761"/>
        <v>1</v>
      </c>
      <c r="ME154">
        <f t="shared" si="933"/>
        <v>2</v>
      </c>
      <c r="MF154">
        <f t="shared" ref="MF154:MF172" si="958">IF(OR(ISNUMBER(SEARCH(FT154,"FALSE")),ISNUMBER(SEARCH(FU154,"FALSE")),ISNUMBER(SEARCH(FY154,"FALSE")),ISNUMBER(SEARCH(FZ154,"FALSE"))),"CHECK",1)</f>
        <v>1</v>
      </c>
      <c r="MG154">
        <f t="shared" si="934"/>
        <v>2</v>
      </c>
      <c r="MH154">
        <f t="shared" ref="MH154:MH164" si="959">IF(OR(ISNUMBER(SEARCH(FS154,"FALSE")),ISNUMBER(SEARCH(FV154,"FALSE")),ISNUMBER(SEARCH(FX154,"FALSE")),ISNUMBER(SEARCH(GI154,"FALSE"))),"CHECK",1)</f>
        <v>1</v>
      </c>
      <c r="MI154">
        <f t="shared" si="936"/>
        <v>2.25</v>
      </c>
      <c r="MJ154" s="25">
        <f t="shared" si="937"/>
        <v>1</v>
      </c>
      <c r="MK154">
        <f t="shared" si="938"/>
        <v>3.9</v>
      </c>
      <c r="ML154">
        <f t="shared" si="939"/>
        <v>1</v>
      </c>
      <c r="MM154">
        <f t="shared" si="940"/>
        <v>1.4285714285714286</v>
      </c>
      <c r="MN154">
        <f t="shared" si="954"/>
        <v>1</v>
      </c>
      <c r="MO154">
        <f t="shared" si="941"/>
        <v>2.0499999999999998</v>
      </c>
      <c r="MP154">
        <f t="shared" si="942"/>
        <v>1</v>
      </c>
      <c r="MQ154">
        <f t="shared" si="943"/>
        <v>3.7857142857142856</v>
      </c>
      <c r="MR154" t="str">
        <f>IF(OR(ISNUMBER(SEARCH(JE154,"FALSE")),ISNUMBER(SEARCH(JF154,"FALSE")),ISNUMBER(SEARCH(JG154,"FALSE")),ISNUMBER(SEARCH(JH154,"FALSE")),ISNUMBER(SEARCH(JI154,"FALSE")),ISNUMBER(SEARCH(JZ154,"FALSE")),ISNUMBER(SEARCH(KA154,"FALSE")),ISNUMBER(SEARCH(KB154,"FALSE")),ISNUMBER(SEARCH(KC154,"FALSE")),ISNUMBER(SEARCH(KD154,"FALSE")),ISNUMBER(SEARCH(KE154,"FALSE")),ISNUMBER(SEARCH(KF154,"FALSE")),ISNUMBER(SEARCH(KG154,"FALSE"))),"CHECK",1)</f>
        <v>CHECK</v>
      </c>
      <c r="MS154">
        <f t="shared" si="944"/>
        <v>3.4545454545454546</v>
      </c>
      <c r="MT154" t="str">
        <f>IF(OR(ISNUMBER(SEARCH(JG154,"FALSE")),ISNUMBER(SEARCH(JH154,"FALSE")),ISNUMBER(SEARCH(JI154,"FALSE")),ISNUMBER(SEARCH(JJ154,"FALSE")),ISNUMBER(SEARCH(JK154,"FALSE")),ISNUMBER(SEARCH(KB154,"FALSE")),ISNUMBER(SEARCH(KC154,"FALSE")),ISNUMBER(SEARCH(KD154,"FALSE")),ISNUMBER(SEARCH(KE154,"FALSE")),ISNUMBER(SEARCH(KF154,"FALSE")),ISNUMBER(SEARCH(KG154,"FALSE")),ISNUMBER(SEARCH(KH154,"FALSE")),ISNUMBER(SEARCH(KI154,"FALSE"))),"CHECK",1)</f>
        <v>CHECK</v>
      </c>
      <c r="MU154">
        <f t="shared" si="945"/>
        <v>3.25</v>
      </c>
      <c r="MV154" t="str">
        <f t="shared" ref="MV154:MV163" si="960">IF(OR(ISNUMBER(SEARCH(JI154,"FALSE")),ISNUMBER(SEARCH(JJ154,"FALSE")),ISNUMBER(SEARCH(JK154,"FALSE")),ISNUMBER(SEARCH(JL154,"FALSE")),ISNUMBER(SEARCH(JM154,"FALSE")),ISNUMBER(SEARCH(KD154,"FALSE")),ISNUMBER(SEARCH(KE154,"FALSE")),ISNUMBER(SEARCH(KF154,"FALSE")),ISNUMBER(SEARCH(KG154,"FALSE")),ISNUMBER(SEARCH(KH154,"FALSE")),ISNUMBER(SEARCH(KI154,"FALSE")),ISNUMBER(SEARCH(KJ154,"FALSE")),ISNUMBER(SEARCH(KK154,"FALSE"))),"CHECK",1)</f>
        <v>CHECK</v>
      </c>
      <c r="MW154">
        <f t="shared" si="946"/>
        <v>0.75</v>
      </c>
      <c r="MX154">
        <f t="shared" si="953"/>
        <v>1</v>
      </c>
      <c r="MY154">
        <f t="shared" si="947"/>
        <v>3.2666666666666666</v>
      </c>
      <c r="MZ154">
        <f t="shared" si="949"/>
        <v>1</v>
      </c>
    </row>
    <row r="155" spans="1:364" ht="16">
      <c r="A155" t="s">
        <v>606</v>
      </c>
      <c r="B155" t="s">
        <v>665</v>
      </c>
      <c r="C155">
        <v>0</v>
      </c>
      <c r="D155">
        <v>1</v>
      </c>
      <c r="E155">
        <v>4</v>
      </c>
      <c r="F155">
        <v>4</v>
      </c>
      <c r="G155">
        <v>4</v>
      </c>
      <c r="H155">
        <v>4</v>
      </c>
      <c r="I155">
        <v>4</v>
      </c>
      <c r="J155">
        <v>1</v>
      </c>
      <c r="K155">
        <v>1</v>
      </c>
      <c r="L155">
        <v>1</v>
      </c>
      <c r="M155">
        <v>1</v>
      </c>
      <c r="N155">
        <v>1</v>
      </c>
      <c r="O155">
        <v>1</v>
      </c>
      <c r="P155">
        <v>1</v>
      </c>
      <c r="Q155">
        <v>1</v>
      </c>
      <c r="R155">
        <v>3</v>
      </c>
      <c r="S155">
        <v>4</v>
      </c>
      <c r="T155">
        <v>1</v>
      </c>
      <c r="U155">
        <v>4</v>
      </c>
      <c r="V155">
        <v>4</v>
      </c>
      <c r="W155">
        <v>4</v>
      </c>
      <c r="X155">
        <v>3</v>
      </c>
      <c r="Y155">
        <v>4</v>
      </c>
      <c r="Z155">
        <v>3</v>
      </c>
      <c r="AA155">
        <v>4</v>
      </c>
      <c r="AB155">
        <v>3</v>
      </c>
      <c r="AC155">
        <v>4</v>
      </c>
      <c r="AD155">
        <v>2</v>
      </c>
      <c r="AE155">
        <v>4</v>
      </c>
      <c r="AF155">
        <v>4</v>
      </c>
      <c r="AG155">
        <v>4</v>
      </c>
      <c r="AH155">
        <v>2</v>
      </c>
      <c r="AI155">
        <v>4</v>
      </c>
      <c r="AJ155">
        <v>2</v>
      </c>
      <c r="AK155">
        <v>2</v>
      </c>
      <c r="AL155">
        <v>7</v>
      </c>
      <c r="AM155">
        <v>3</v>
      </c>
      <c r="AN155">
        <v>2</v>
      </c>
      <c r="AO155">
        <v>2</v>
      </c>
      <c r="AP155">
        <v>6</v>
      </c>
      <c r="AQ155">
        <v>3</v>
      </c>
      <c r="AR155">
        <v>1</v>
      </c>
      <c r="AS155">
        <v>5</v>
      </c>
      <c r="AT155">
        <v>2</v>
      </c>
      <c r="AU155">
        <v>5</v>
      </c>
      <c r="AV155">
        <v>6</v>
      </c>
      <c r="AW155">
        <v>6</v>
      </c>
      <c r="AX155">
        <v>3</v>
      </c>
      <c r="AY155">
        <v>3</v>
      </c>
      <c r="AZ155">
        <v>2</v>
      </c>
      <c r="BA155">
        <v>1</v>
      </c>
      <c r="BB155">
        <v>5</v>
      </c>
      <c r="BC155">
        <v>5</v>
      </c>
      <c r="BD155">
        <v>2</v>
      </c>
      <c r="BE155">
        <v>2</v>
      </c>
      <c r="BF155">
        <v>3</v>
      </c>
      <c r="BG155">
        <v>1</v>
      </c>
      <c r="BH155">
        <v>1</v>
      </c>
      <c r="BI155">
        <v>1</v>
      </c>
      <c r="BJ155">
        <v>1</v>
      </c>
      <c r="BK155">
        <v>2</v>
      </c>
      <c r="BL155">
        <v>3</v>
      </c>
      <c r="BM155">
        <v>3</v>
      </c>
      <c r="BN155">
        <v>2</v>
      </c>
      <c r="BO155">
        <v>1</v>
      </c>
      <c r="BP155">
        <v>1</v>
      </c>
      <c r="BQ155">
        <v>2</v>
      </c>
      <c r="BR155">
        <v>1</v>
      </c>
      <c r="BS155">
        <v>3</v>
      </c>
      <c r="BT155">
        <v>2</v>
      </c>
      <c r="BU155">
        <v>1</v>
      </c>
      <c r="BV155">
        <v>3</v>
      </c>
      <c r="BW155">
        <v>1</v>
      </c>
      <c r="BX155">
        <v>4</v>
      </c>
      <c r="BY155">
        <v>1</v>
      </c>
      <c r="BZ155">
        <v>1</v>
      </c>
      <c r="CA155">
        <v>2</v>
      </c>
      <c r="CB155">
        <v>4</v>
      </c>
      <c r="CC155">
        <v>1</v>
      </c>
      <c r="CD155">
        <v>1</v>
      </c>
      <c r="CE155">
        <v>4</v>
      </c>
      <c r="CF155">
        <v>2</v>
      </c>
      <c r="CG155">
        <v>1</v>
      </c>
      <c r="CH155">
        <v>4</v>
      </c>
      <c r="CI155">
        <v>4</v>
      </c>
      <c r="CJ155">
        <v>1</v>
      </c>
      <c r="CK155">
        <v>4</v>
      </c>
      <c r="CL155">
        <v>1</v>
      </c>
      <c r="CM155">
        <v>1</v>
      </c>
      <c r="CN155">
        <v>4</v>
      </c>
      <c r="CO155">
        <v>1</v>
      </c>
      <c r="CP155">
        <v>1</v>
      </c>
      <c r="CQ155">
        <v>1</v>
      </c>
      <c r="CR155">
        <v>1</v>
      </c>
      <c r="CS155">
        <v>1</v>
      </c>
      <c r="CT155">
        <v>1</v>
      </c>
      <c r="CU155">
        <v>1</v>
      </c>
      <c r="CV155">
        <v>1</v>
      </c>
      <c r="CW155">
        <v>3</v>
      </c>
      <c r="CX155">
        <v>1</v>
      </c>
      <c r="CY155">
        <v>1</v>
      </c>
      <c r="CZ155">
        <v>2</v>
      </c>
      <c r="DA155">
        <v>1</v>
      </c>
      <c r="DB155">
        <v>5</v>
      </c>
      <c r="DC155">
        <v>4</v>
      </c>
      <c r="DD155">
        <v>1</v>
      </c>
      <c r="DE155">
        <v>1</v>
      </c>
      <c r="DF155">
        <v>2</v>
      </c>
      <c r="DG155">
        <v>3</v>
      </c>
      <c r="DH155">
        <v>1</v>
      </c>
      <c r="DI155">
        <v>1</v>
      </c>
      <c r="DJ155">
        <v>3</v>
      </c>
      <c r="DK155">
        <v>5</v>
      </c>
      <c r="DL155">
        <v>5</v>
      </c>
      <c r="DM155">
        <v>5</v>
      </c>
      <c r="DN155">
        <v>5</v>
      </c>
      <c r="DO155">
        <v>1</v>
      </c>
      <c r="DP155">
        <v>4</v>
      </c>
      <c r="DQ155">
        <v>1</v>
      </c>
      <c r="DR155">
        <v>1</v>
      </c>
      <c r="DS155">
        <v>1</v>
      </c>
      <c r="DT155">
        <v>3</v>
      </c>
      <c r="DU155">
        <v>5</v>
      </c>
      <c r="DV155">
        <v>2</v>
      </c>
      <c r="DW155">
        <v>2</v>
      </c>
      <c r="DX155">
        <v>3</v>
      </c>
      <c r="DY155">
        <v>3</v>
      </c>
      <c r="DZ155">
        <v>3</v>
      </c>
      <c r="EB155">
        <v>1</v>
      </c>
      <c r="EC155">
        <v>2</v>
      </c>
      <c r="ED155">
        <v>3</v>
      </c>
      <c r="EE155">
        <v>2</v>
      </c>
      <c r="EF155">
        <v>3</v>
      </c>
      <c r="EG155">
        <v>2</v>
      </c>
      <c r="EH155">
        <v>2</v>
      </c>
      <c r="EI155">
        <v>1</v>
      </c>
      <c r="EJ155">
        <v>4</v>
      </c>
      <c r="EK155">
        <v>3</v>
      </c>
      <c r="EL155">
        <v>3</v>
      </c>
      <c r="EM155">
        <v>3</v>
      </c>
      <c r="EN155">
        <v>2</v>
      </c>
      <c r="EO155">
        <v>4</v>
      </c>
      <c r="EP155">
        <v>1</v>
      </c>
      <c r="EQ155">
        <v>2</v>
      </c>
      <c r="ER155">
        <v>1</v>
      </c>
      <c r="ES155">
        <v>1</v>
      </c>
      <c r="ET155">
        <v>2</v>
      </c>
      <c r="EU155">
        <v>2</v>
      </c>
      <c r="EV155">
        <v>2</v>
      </c>
      <c r="EW155">
        <v>1</v>
      </c>
      <c r="EX155">
        <v>3</v>
      </c>
      <c r="EY155">
        <v>2</v>
      </c>
      <c r="EZ155">
        <v>4</v>
      </c>
      <c r="FA155">
        <v>3</v>
      </c>
      <c r="FB155">
        <v>2</v>
      </c>
      <c r="FC155">
        <v>4</v>
      </c>
      <c r="FD155">
        <v>1</v>
      </c>
      <c r="FE155">
        <v>2</v>
      </c>
      <c r="FF155">
        <v>2</v>
      </c>
      <c r="FG155">
        <v>1</v>
      </c>
      <c r="FH155">
        <v>4</v>
      </c>
      <c r="FI155">
        <v>2</v>
      </c>
      <c r="FJ155">
        <v>2</v>
      </c>
      <c r="FK155">
        <v>3</v>
      </c>
      <c r="FM155">
        <f t="shared" si="765"/>
        <v>4</v>
      </c>
      <c r="FN155">
        <f t="shared" si="766"/>
        <v>1</v>
      </c>
      <c r="FO155">
        <f t="shared" si="767"/>
        <v>1</v>
      </c>
      <c r="FP155">
        <f t="shared" si="768"/>
        <v>1</v>
      </c>
      <c r="FQ155">
        <f t="shared" si="769"/>
        <v>1</v>
      </c>
      <c r="FR155">
        <f t="shared" si="770"/>
        <v>1</v>
      </c>
      <c r="FS155">
        <f t="shared" si="771"/>
        <v>4</v>
      </c>
      <c r="FT155">
        <f t="shared" si="772"/>
        <v>4</v>
      </c>
      <c r="FU155">
        <f t="shared" si="773"/>
        <v>4</v>
      </c>
      <c r="FV155">
        <f t="shared" si="774"/>
        <v>4</v>
      </c>
      <c r="FW155">
        <f t="shared" si="775"/>
        <v>4</v>
      </c>
      <c r="FX155">
        <f t="shared" si="776"/>
        <v>4</v>
      </c>
      <c r="FY155">
        <f t="shared" si="777"/>
        <v>4</v>
      </c>
      <c r="FZ155">
        <f t="shared" si="778"/>
        <v>4</v>
      </c>
      <c r="GA155">
        <f t="shared" si="779"/>
        <v>2</v>
      </c>
      <c r="GB155">
        <f t="shared" si="780"/>
        <v>1</v>
      </c>
      <c r="GC155">
        <f t="shared" si="781"/>
        <v>4</v>
      </c>
      <c r="GD155">
        <f t="shared" si="782"/>
        <v>1</v>
      </c>
      <c r="GE155">
        <f t="shared" si="783"/>
        <v>1</v>
      </c>
      <c r="GF155">
        <f t="shared" si="784"/>
        <v>1</v>
      </c>
      <c r="GG155">
        <f t="shared" si="785"/>
        <v>2</v>
      </c>
      <c r="GH155">
        <f t="shared" si="786"/>
        <v>1</v>
      </c>
      <c r="GI155">
        <f t="shared" si="787"/>
        <v>2</v>
      </c>
      <c r="GJ155">
        <f t="shared" si="788"/>
        <v>1</v>
      </c>
      <c r="GK155">
        <f t="shared" si="789"/>
        <v>2</v>
      </c>
      <c r="GL155">
        <f t="shared" si="790"/>
        <v>1</v>
      </c>
      <c r="GM155">
        <f t="shared" si="791"/>
        <v>3</v>
      </c>
      <c r="GN155">
        <f t="shared" si="792"/>
        <v>1</v>
      </c>
      <c r="GO155">
        <f t="shared" si="793"/>
        <v>1</v>
      </c>
      <c r="GP155">
        <f t="shared" si="794"/>
        <v>1</v>
      </c>
      <c r="GQ155">
        <f t="shared" si="795"/>
        <v>3</v>
      </c>
      <c r="GR155">
        <f t="shared" si="796"/>
        <v>4</v>
      </c>
      <c r="GS155">
        <f t="shared" si="797"/>
        <v>2</v>
      </c>
      <c r="GT155">
        <f t="shared" si="798"/>
        <v>6</v>
      </c>
      <c r="GU155">
        <f t="shared" si="799"/>
        <v>7</v>
      </c>
      <c r="GV155">
        <f t="shared" si="800"/>
        <v>3</v>
      </c>
      <c r="GW155">
        <f t="shared" si="801"/>
        <v>6</v>
      </c>
      <c r="GX155">
        <f t="shared" si="802"/>
        <v>6</v>
      </c>
      <c r="GY155">
        <f t="shared" si="803"/>
        <v>2</v>
      </c>
      <c r="GZ155">
        <f t="shared" si="804"/>
        <v>5</v>
      </c>
      <c r="HA155">
        <f t="shared" si="805"/>
        <v>7</v>
      </c>
      <c r="HB155">
        <f t="shared" si="806"/>
        <v>2</v>
      </c>
      <c r="HC155">
        <f t="shared" si="807"/>
        <v>-2</v>
      </c>
      <c r="HD155">
        <f t="shared" si="808"/>
        <v>2</v>
      </c>
      <c r="HE155">
        <f t="shared" si="809"/>
        <v>3</v>
      </c>
      <c r="HF155">
        <f t="shared" si="810"/>
        <v>3</v>
      </c>
      <c r="HG155">
        <f t="shared" si="811"/>
        <v>-1</v>
      </c>
      <c r="HH155">
        <f t="shared" si="812"/>
        <v>-1</v>
      </c>
      <c r="HI155">
        <f t="shared" si="813"/>
        <v>2</v>
      </c>
      <c r="HJ155">
        <f t="shared" si="814"/>
        <v>3</v>
      </c>
      <c r="HK155">
        <f t="shared" si="815"/>
        <v>-2</v>
      </c>
      <c r="HL155">
        <f t="shared" si="816"/>
        <v>-2</v>
      </c>
      <c r="HM155">
        <f t="shared" si="817"/>
        <v>2</v>
      </c>
      <c r="HN155">
        <f t="shared" si="818"/>
        <v>2</v>
      </c>
      <c r="HO155">
        <f t="shared" si="819"/>
        <v>1</v>
      </c>
      <c r="HP155">
        <f t="shared" si="820"/>
        <v>6</v>
      </c>
      <c r="HQ155">
        <f t="shared" si="821"/>
        <v>6</v>
      </c>
      <c r="HR155">
        <f t="shared" si="822"/>
        <v>6</v>
      </c>
      <c r="HS155">
        <f t="shared" si="823"/>
        <v>6</v>
      </c>
      <c r="HT155">
        <f t="shared" si="824"/>
        <v>5</v>
      </c>
      <c r="HU155">
        <f t="shared" si="825"/>
        <v>4</v>
      </c>
      <c r="HV155">
        <f t="shared" si="826"/>
        <v>4</v>
      </c>
      <c r="HW155">
        <f t="shared" si="827"/>
        <v>5</v>
      </c>
      <c r="HX155">
        <f t="shared" si="828"/>
        <v>6</v>
      </c>
      <c r="HY155">
        <f t="shared" si="829"/>
        <v>6</v>
      </c>
      <c r="HZ155">
        <f t="shared" si="830"/>
        <v>5</v>
      </c>
      <c r="IA155">
        <f t="shared" si="831"/>
        <v>6</v>
      </c>
      <c r="IB155">
        <f t="shared" si="832"/>
        <v>4</v>
      </c>
      <c r="IC155">
        <f t="shared" si="833"/>
        <v>5</v>
      </c>
      <c r="ID155">
        <f t="shared" si="834"/>
        <v>6</v>
      </c>
      <c r="IE155">
        <f t="shared" si="835"/>
        <v>3</v>
      </c>
      <c r="IF155">
        <f t="shared" si="836"/>
        <v>1</v>
      </c>
      <c r="IG155">
        <f t="shared" si="837"/>
        <v>4</v>
      </c>
      <c r="IH155">
        <f t="shared" si="838"/>
        <v>1</v>
      </c>
      <c r="II155">
        <f t="shared" si="839"/>
        <v>1</v>
      </c>
      <c r="IJ155">
        <f t="shared" si="840"/>
        <v>2</v>
      </c>
      <c r="IK155">
        <f t="shared" si="841"/>
        <v>4</v>
      </c>
      <c r="IL155">
        <f t="shared" si="842"/>
        <v>1</v>
      </c>
      <c r="IM155">
        <f t="shared" si="843"/>
        <v>1</v>
      </c>
      <c r="IN155">
        <f t="shared" si="844"/>
        <v>1</v>
      </c>
      <c r="IO155">
        <f t="shared" si="845"/>
        <v>2</v>
      </c>
      <c r="IP155">
        <f t="shared" si="846"/>
        <v>1</v>
      </c>
      <c r="IQ155">
        <f t="shared" si="847"/>
        <v>1</v>
      </c>
      <c r="IR155">
        <f t="shared" si="848"/>
        <v>1</v>
      </c>
      <c r="IS155">
        <f t="shared" si="849"/>
        <v>1</v>
      </c>
      <c r="IT155">
        <f t="shared" si="850"/>
        <v>1</v>
      </c>
      <c r="IU155">
        <f t="shared" si="851"/>
        <v>1</v>
      </c>
      <c r="IV155">
        <f t="shared" si="852"/>
        <v>1</v>
      </c>
      <c r="IW155">
        <f t="shared" si="853"/>
        <v>1</v>
      </c>
      <c r="IX155">
        <f t="shared" si="854"/>
        <v>1</v>
      </c>
      <c r="IY155">
        <f t="shared" si="855"/>
        <v>5</v>
      </c>
      <c r="IZ155">
        <f t="shared" si="856"/>
        <v>5</v>
      </c>
      <c r="JA155">
        <f t="shared" si="857"/>
        <v>5</v>
      </c>
      <c r="JB155">
        <f t="shared" si="858"/>
        <v>5</v>
      </c>
      <c r="JC155">
        <f t="shared" si="859"/>
        <v>5</v>
      </c>
      <c r="JD155">
        <f t="shared" si="860"/>
        <v>5</v>
      </c>
      <c r="JE155">
        <f t="shared" si="861"/>
        <v>5</v>
      </c>
      <c r="JF155">
        <f t="shared" si="862"/>
        <v>3</v>
      </c>
      <c r="JG155">
        <f t="shared" si="863"/>
        <v>5</v>
      </c>
      <c r="JH155">
        <f t="shared" si="864"/>
        <v>5</v>
      </c>
      <c r="JI155">
        <f t="shared" si="865"/>
        <v>4</v>
      </c>
      <c r="JJ155">
        <f t="shared" si="866"/>
        <v>5</v>
      </c>
      <c r="JK155">
        <f t="shared" si="867"/>
        <v>1</v>
      </c>
      <c r="JL155">
        <f t="shared" si="868"/>
        <v>4</v>
      </c>
      <c r="JM155">
        <f t="shared" si="869"/>
        <v>5</v>
      </c>
      <c r="JN155">
        <f t="shared" si="870"/>
        <v>5</v>
      </c>
      <c r="JO155">
        <f t="shared" si="871"/>
        <v>4</v>
      </c>
      <c r="JP155">
        <f t="shared" si="872"/>
        <v>3</v>
      </c>
      <c r="JQ155">
        <f t="shared" si="873"/>
        <v>5</v>
      </c>
      <c r="JR155">
        <f t="shared" si="874"/>
        <v>5</v>
      </c>
      <c r="JS155">
        <f t="shared" si="875"/>
        <v>3</v>
      </c>
      <c r="JT155">
        <f t="shared" si="876"/>
        <v>5</v>
      </c>
      <c r="JU155">
        <f t="shared" si="877"/>
        <v>5</v>
      </c>
      <c r="JV155">
        <f t="shared" si="878"/>
        <v>5</v>
      </c>
      <c r="JW155">
        <f t="shared" si="879"/>
        <v>5</v>
      </c>
      <c r="JX155">
        <f t="shared" si="880"/>
        <v>5</v>
      </c>
      <c r="JY155">
        <f t="shared" si="881"/>
        <v>4</v>
      </c>
      <c r="JZ155">
        <f t="shared" si="882"/>
        <v>5</v>
      </c>
      <c r="KA155">
        <f t="shared" si="883"/>
        <v>5</v>
      </c>
      <c r="KC155">
        <f t="shared" si="884"/>
        <v>5</v>
      </c>
      <c r="KD155">
        <f t="shared" si="885"/>
        <v>3</v>
      </c>
      <c r="KE155">
        <f t="shared" si="886"/>
        <v>5</v>
      </c>
      <c r="KF155">
        <f t="shared" si="887"/>
        <v>4</v>
      </c>
      <c r="KG155">
        <f t="shared" si="888"/>
        <v>4</v>
      </c>
      <c r="KH155">
        <f t="shared" si="889"/>
        <v>3</v>
      </c>
      <c r="KI155">
        <f t="shared" si="890"/>
        <v>3</v>
      </c>
      <c r="KJ155">
        <f t="shared" si="891"/>
        <v>3</v>
      </c>
      <c r="KK155">
        <f>EA155</f>
        <v>0</v>
      </c>
      <c r="KL155">
        <f t="shared" si="892"/>
        <v>1</v>
      </c>
      <c r="KM155">
        <f t="shared" si="893"/>
        <v>1</v>
      </c>
      <c r="KN155">
        <f t="shared" si="894"/>
        <v>1</v>
      </c>
      <c r="KO155">
        <f t="shared" si="895"/>
        <v>1</v>
      </c>
      <c r="KP155">
        <f t="shared" si="896"/>
        <v>1</v>
      </c>
      <c r="KQ155">
        <f t="shared" si="897"/>
        <v>1</v>
      </c>
      <c r="KR155">
        <f t="shared" si="898"/>
        <v>0</v>
      </c>
      <c r="KS155">
        <f t="shared" si="899"/>
        <v>1</v>
      </c>
      <c r="KT155">
        <f t="shared" si="900"/>
        <v>1</v>
      </c>
      <c r="KU155">
        <f t="shared" si="901"/>
        <v>0</v>
      </c>
      <c r="KV155">
        <f t="shared" si="902"/>
        <v>1</v>
      </c>
      <c r="KW155">
        <f t="shared" si="903"/>
        <v>1</v>
      </c>
      <c r="KX155">
        <f t="shared" si="904"/>
        <v>1</v>
      </c>
      <c r="KY155">
        <f t="shared" si="905"/>
        <v>1</v>
      </c>
      <c r="KZ155">
        <f t="shared" si="906"/>
        <v>1</v>
      </c>
      <c r="LA155">
        <f t="shared" si="907"/>
        <v>1</v>
      </c>
      <c r="LB155">
        <f t="shared" si="908"/>
        <v>1</v>
      </c>
      <c r="LC155">
        <f t="shared" si="909"/>
        <v>1</v>
      </c>
      <c r="LD155">
        <f t="shared" si="910"/>
        <v>0</v>
      </c>
      <c r="LE155">
        <f t="shared" si="911"/>
        <v>1</v>
      </c>
      <c r="LF155">
        <f t="shared" si="912"/>
        <v>1</v>
      </c>
      <c r="LG155">
        <f t="shared" si="913"/>
        <v>1</v>
      </c>
      <c r="LH155">
        <f t="shared" si="914"/>
        <v>1</v>
      </c>
      <c r="LI155">
        <f t="shared" si="915"/>
        <v>0</v>
      </c>
      <c r="LJ155">
        <f t="shared" si="916"/>
        <v>1</v>
      </c>
      <c r="LK155">
        <f t="shared" si="917"/>
        <v>1</v>
      </c>
      <c r="LL155">
        <f t="shared" si="918"/>
        <v>1</v>
      </c>
      <c r="LM155">
        <f t="shared" si="919"/>
        <v>0</v>
      </c>
      <c r="LN155">
        <f t="shared" si="920"/>
        <v>0</v>
      </c>
      <c r="LO155">
        <f t="shared" si="921"/>
        <v>1</v>
      </c>
      <c r="LP155">
        <f t="shared" si="922"/>
        <v>1</v>
      </c>
      <c r="LQ155">
        <f t="shared" si="923"/>
        <v>1</v>
      </c>
      <c r="LR155">
        <f t="shared" si="924"/>
        <v>1</v>
      </c>
      <c r="LS155">
        <f t="shared" si="925"/>
        <v>0</v>
      </c>
      <c r="LT155">
        <f t="shared" si="926"/>
        <v>1</v>
      </c>
      <c r="LU155">
        <f t="shared" si="927"/>
        <v>1</v>
      </c>
      <c r="LW155">
        <f t="shared" si="928"/>
        <v>1.5263157894736843</v>
      </c>
      <c r="LX155" s="24">
        <f t="shared" si="955"/>
        <v>1</v>
      </c>
      <c r="LY155">
        <f t="shared" si="929"/>
        <v>3.3333333333333335</v>
      </c>
      <c r="LZ155" s="25">
        <f t="shared" si="956"/>
        <v>1</v>
      </c>
      <c r="MA155">
        <f t="shared" si="931"/>
        <v>1.5</v>
      </c>
      <c r="MB155">
        <f t="shared" si="957"/>
        <v>1</v>
      </c>
      <c r="MC155">
        <f t="shared" si="932"/>
        <v>1.5555555555555556</v>
      </c>
      <c r="MD155">
        <f t="shared" si="761"/>
        <v>1</v>
      </c>
      <c r="ME155">
        <f t="shared" si="933"/>
        <v>4</v>
      </c>
      <c r="MF155">
        <f t="shared" si="958"/>
        <v>1</v>
      </c>
      <c r="MG155">
        <f t="shared" si="934"/>
        <v>3.5</v>
      </c>
      <c r="MH155">
        <f t="shared" si="959"/>
        <v>1</v>
      </c>
      <c r="MI155">
        <f t="shared" si="936"/>
        <v>2.5</v>
      </c>
      <c r="MJ155" s="25">
        <f t="shared" si="937"/>
        <v>1</v>
      </c>
      <c r="MK155">
        <f t="shared" si="938"/>
        <v>4.8</v>
      </c>
      <c r="ML155">
        <f t="shared" si="939"/>
        <v>1</v>
      </c>
      <c r="MM155">
        <f t="shared" si="940"/>
        <v>0.8571428571428571</v>
      </c>
      <c r="MN155">
        <f t="shared" si="954"/>
        <v>1</v>
      </c>
      <c r="MO155">
        <f t="shared" si="941"/>
        <v>1.5</v>
      </c>
      <c r="MP155">
        <f t="shared" si="942"/>
        <v>1</v>
      </c>
      <c r="MQ155">
        <f t="shared" si="943"/>
        <v>4.5</v>
      </c>
      <c r="MR155">
        <f>IF(OR(ISNUMBER(SEARCH(IY155,"FALSE")),ISNUMBER(SEARCH(IZ155,"FALSE")),ISNUMBER(SEARCH(JA155,"FALSE")),ISNUMBER(SEARCH(JB155,"FALSE")),ISNUMBER(SEARCH(JC155,"FALSE")),ISNUMBER(SEARCH(JD155,"FALSE")),ISNUMBER(SEARCH(JE155,"FALSE")),ISNUMBER(SEARCH(JF155,"FALSE")),ISNUMBER(SEARCH(JN155,"FALSE")),ISNUMBER(SEARCH(JO155,"FALSE")),ISNUMBER(SEARCH(JP155,"FALSE")),ISNUMBER(SEARCH(JQ155,"FALSE")),ISNUMBER(SEARCH(JR155,"FALSE")),ISNUMBER(SEARCH(JS155,"FALSE"))),"CHECK",1)</f>
        <v>1</v>
      </c>
      <c r="MS155">
        <f t="shared" si="944"/>
        <v>4.9090909090909092</v>
      </c>
      <c r="MT155">
        <f>IF(OR(ISNUMBER(SEARCH(JG155,"FALSE")),ISNUMBER(SEARCH(JH155,"FALSE")),ISNUMBER(SEARCH(JT155,"FALSE")),ISNUMBER(SEARCH(JU155,"FALSE")),ISNUMBER(SEARCH(JV155,"FALSE")),ISNUMBER(SEARCH(JW155,"FALSE")),ISNUMBER(SEARCH(JX155,"FALSE")),ISNUMBER(SEARCH(JY155,"FALSE")),ISNUMBER(SEARCH(JZ155,"FALSE")),ISNUMBER(SEARCH(KA155,"FALSE")),ISNUMBER(SEARCH(KC155,"FALSE"))),"CHECK",1)</f>
        <v>1</v>
      </c>
      <c r="MU155">
        <f t="shared" si="945"/>
        <v>3.3846153846153846</v>
      </c>
      <c r="MV155">
        <f t="shared" si="960"/>
        <v>1</v>
      </c>
      <c r="MW155">
        <f t="shared" si="946"/>
        <v>0.80555555555555558</v>
      </c>
      <c r="MX155">
        <f>1/36</f>
        <v>2.7777777777777776E-2</v>
      </c>
      <c r="MY155">
        <f t="shared" si="947"/>
        <v>5.333333333333333</v>
      </c>
      <c r="MZ155">
        <f t="shared" si="949"/>
        <v>1</v>
      </c>
    </row>
    <row r="156" spans="1:364" ht="16">
      <c r="A156" t="s">
        <v>608</v>
      </c>
      <c r="B156" t="s">
        <v>665</v>
      </c>
      <c r="C156">
        <v>0</v>
      </c>
      <c r="D156">
        <v>1</v>
      </c>
      <c r="E156">
        <v>3</v>
      </c>
      <c r="F156">
        <v>4</v>
      </c>
      <c r="G156">
        <v>3</v>
      </c>
      <c r="H156">
        <v>3</v>
      </c>
      <c r="I156">
        <v>3</v>
      </c>
      <c r="J156">
        <v>2</v>
      </c>
      <c r="K156">
        <v>1</v>
      </c>
      <c r="L156">
        <v>1</v>
      </c>
      <c r="M156">
        <v>1</v>
      </c>
      <c r="N156">
        <v>1</v>
      </c>
      <c r="O156">
        <v>1</v>
      </c>
      <c r="P156">
        <v>2</v>
      </c>
      <c r="Q156">
        <v>1</v>
      </c>
      <c r="R156">
        <v>4</v>
      </c>
      <c r="S156">
        <v>2</v>
      </c>
      <c r="T156">
        <v>2</v>
      </c>
      <c r="U156">
        <v>3</v>
      </c>
      <c r="V156">
        <v>3</v>
      </c>
      <c r="W156">
        <v>4</v>
      </c>
      <c r="X156">
        <v>3</v>
      </c>
      <c r="Y156">
        <v>4</v>
      </c>
      <c r="Z156">
        <v>3</v>
      </c>
      <c r="AA156">
        <v>4</v>
      </c>
      <c r="AB156">
        <v>3</v>
      </c>
      <c r="AC156">
        <v>3</v>
      </c>
      <c r="AD156">
        <v>1</v>
      </c>
      <c r="AE156">
        <v>3</v>
      </c>
      <c r="AF156">
        <v>2</v>
      </c>
      <c r="AG156">
        <v>3</v>
      </c>
      <c r="AH156">
        <v>3</v>
      </c>
      <c r="AI156">
        <v>4</v>
      </c>
      <c r="AJ156">
        <v>6</v>
      </c>
      <c r="AK156">
        <v>2</v>
      </c>
      <c r="AL156">
        <v>7</v>
      </c>
      <c r="AM156">
        <v>5</v>
      </c>
      <c r="AN156">
        <v>1</v>
      </c>
      <c r="AO156">
        <v>4</v>
      </c>
      <c r="AP156">
        <v>1</v>
      </c>
      <c r="AQ156">
        <v>6</v>
      </c>
      <c r="AR156">
        <v>1</v>
      </c>
      <c r="AS156">
        <v>2</v>
      </c>
      <c r="AT156">
        <v>4</v>
      </c>
      <c r="AU156">
        <v>1</v>
      </c>
      <c r="AV156">
        <v>4</v>
      </c>
      <c r="AW156">
        <v>6</v>
      </c>
      <c r="AX156">
        <v>1</v>
      </c>
      <c r="AY156">
        <v>1</v>
      </c>
      <c r="AZ156">
        <v>4</v>
      </c>
      <c r="BA156">
        <v>4</v>
      </c>
      <c r="BB156">
        <v>6</v>
      </c>
      <c r="BC156">
        <v>6</v>
      </c>
      <c r="BD156">
        <v>5</v>
      </c>
      <c r="BE156">
        <v>3</v>
      </c>
      <c r="BF156">
        <v>3</v>
      </c>
      <c r="BG156">
        <v>5</v>
      </c>
      <c r="BH156">
        <v>1</v>
      </c>
      <c r="BI156">
        <v>2</v>
      </c>
      <c r="BJ156">
        <v>3</v>
      </c>
      <c r="BK156">
        <v>2</v>
      </c>
      <c r="BL156">
        <v>4</v>
      </c>
      <c r="BM156">
        <v>1</v>
      </c>
      <c r="BN156">
        <v>2</v>
      </c>
      <c r="BO156">
        <v>2</v>
      </c>
      <c r="BP156">
        <v>1</v>
      </c>
      <c r="BQ156">
        <v>2</v>
      </c>
      <c r="BR156">
        <v>1</v>
      </c>
      <c r="BS156">
        <v>3</v>
      </c>
      <c r="BT156">
        <v>1</v>
      </c>
      <c r="BU156">
        <v>1</v>
      </c>
      <c r="BV156">
        <v>3</v>
      </c>
      <c r="BW156">
        <v>1</v>
      </c>
      <c r="BX156">
        <v>4</v>
      </c>
      <c r="BY156">
        <v>1</v>
      </c>
      <c r="BZ156">
        <v>1</v>
      </c>
      <c r="CA156">
        <v>3</v>
      </c>
      <c r="CB156">
        <v>3</v>
      </c>
      <c r="CC156">
        <v>1</v>
      </c>
      <c r="CD156">
        <v>2</v>
      </c>
      <c r="CE156">
        <v>4</v>
      </c>
      <c r="CF156">
        <v>2</v>
      </c>
      <c r="CG156">
        <v>2</v>
      </c>
      <c r="CH156">
        <v>4</v>
      </c>
      <c r="CI156">
        <v>3</v>
      </c>
      <c r="CJ156">
        <v>1</v>
      </c>
      <c r="CK156">
        <v>3</v>
      </c>
      <c r="CL156">
        <v>1</v>
      </c>
      <c r="CM156">
        <v>1</v>
      </c>
      <c r="CN156">
        <v>3</v>
      </c>
      <c r="CO156">
        <v>1</v>
      </c>
      <c r="CP156">
        <v>1</v>
      </c>
      <c r="CQ156">
        <v>1</v>
      </c>
      <c r="CR156">
        <v>2</v>
      </c>
      <c r="CS156">
        <v>1</v>
      </c>
      <c r="CT156">
        <v>1</v>
      </c>
      <c r="CU156">
        <v>1</v>
      </c>
      <c r="CV156">
        <v>1</v>
      </c>
      <c r="CW156">
        <v>1</v>
      </c>
      <c r="CX156">
        <v>1</v>
      </c>
      <c r="CY156">
        <v>1</v>
      </c>
      <c r="CZ156">
        <v>1</v>
      </c>
      <c r="DA156">
        <v>1</v>
      </c>
      <c r="DB156">
        <v>1</v>
      </c>
      <c r="DC156">
        <v>5</v>
      </c>
      <c r="DD156">
        <v>1</v>
      </c>
      <c r="DE156">
        <v>5</v>
      </c>
      <c r="DF156">
        <v>4</v>
      </c>
      <c r="DG156">
        <v>1</v>
      </c>
      <c r="DH156">
        <v>1</v>
      </c>
      <c r="DI156">
        <v>1</v>
      </c>
      <c r="DJ156">
        <v>1</v>
      </c>
      <c r="DK156">
        <v>4</v>
      </c>
      <c r="DL156">
        <v>4</v>
      </c>
      <c r="DM156">
        <v>5</v>
      </c>
      <c r="DN156">
        <v>4</v>
      </c>
      <c r="DO156">
        <v>1</v>
      </c>
      <c r="DP156">
        <v>5</v>
      </c>
      <c r="DQ156">
        <v>1</v>
      </c>
      <c r="DR156">
        <v>1</v>
      </c>
      <c r="DS156">
        <v>1</v>
      </c>
      <c r="DT156">
        <v>1</v>
      </c>
      <c r="DU156">
        <v>5</v>
      </c>
      <c r="DV156">
        <v>1</v>
      </c>
      <c r="DW156">
        <v>1</v>
      </c>
      <c r="DX156">
        <v>1</v>
      </c>
      <c r="DY156">
        <v>1</v>
      </c>
      <c r="DZ156">
        <v>3</v>
      </c>
      <c r="EB156">
        <v>1</v>
      </c>
      <c r="EC156">
        <v>2</v>
      </c>
      <c r="ED156">
        <v>3</v>
      </c>
      <c r="EE156">
        <v>4</v>
      </c>
      <c r="EF156">
        <v>3</v>
      </c>
      <c r="EG156">
        <v>2</v>
      </c>
      <c r="EH156">
        <v>2</v>
      </c>
      <c r="EI156">
        <v>4</v>
      </c>
      <c r="EJ156">
        <v>4</v>
      </c>
      <c r="EK156">
        <v>2</v>
      </c>
      <c r="EL156">
        <v>3</v>
      </c>
      <c r="EM156">
        <v>3</v>
      </c>
      <c r="EN156">
        <v>2</v>
      </c>
      <c r="EO156">
        <v>4</v>
      </c>
      <c r="EP156">
        <v>1</v>
      </c>
      <c r="EQ156">
        <v>2</v>
      </c>
      <c r="ER156">
        <v>2</v>
      </c>
      <c r="ES156">
        <v>4</v>
      </c>
      <c r="ET156">
        <v>2</v>
      </c>
      <c r="EU156">
        <v>2</v>
      </c>
      <c r="EV156">
        <v>2</v>
      </c>
      <c r="EW156">
        <v>1</v>
      </c>
      <c r="EX156">
        <v>4</v>
      </c>
      <c r="EY156">
        <v>1</v>
      </c>
      <c r="EZ156">
        <v>4</v>
      </c>
      <c r="FA156">
        <v>3</v>
      </c>
      <c r="FB156">
        <v>2</v>
      </c>
      <c r="FC156">
        <v>1</v>
      </c>
      <c r="FD156">
        <v>4</v>
      </c>
      <c r="FE156">
        <v>4</v>
      </c>
      <c r="FF156">
        <v>2</v>
      </c>
      <c r="FG156">
        <v>1</v>
      </c>
      <c r="FH156">
        <v>3</v>
      </c>
      <c r="FI156">
        <v>3</v>
      </c>
      <c r="FJ156">
        <v>2</v>
      </c>
      <c r="FK156">
        <v>3</v>
      </c>
      <c r="FM156">
        <f t="shared" si="765"/>
        <v>4</v>
      </c>
      <c r="FN156">
        <f t="shared" si="766"/>
        <v>2</v>
      </c>
      <c r="FO156">
        <f t="shared" si="767"/>
        <v>1</v>
      </c>
      <c r="FP156">
        <f t="shared" si="768"/>
        <v>2</v>
      </c>
      <c r="FQ156">
        <f t="shared" si="769"/>
        <v>2</v>
      </c>
      <c r="FR156">
        <f t="shared" si="770"/>
        <v>2</v>
      </c>
      <c r="FS156">
        <f t="shared" si="771"/>
        <v>3</v>
      </c>
      <c r="FT156">
        <f t="shared" si="772"/>
        <v>4</v>
      </c>
      <c r="FU156">
        <f t="shared" si="773"/>
        <v>4</v>
      </c>
      <c r="FV156">
        <f t="shared" si="774"/>
        <v>4</v>
      </c>
      <c r="FW156">
        <f t="shared" si="775"/>
        <v>4</v>
      </c>
      <c r="FX156">
        <f t="shared" si="776"/>
        <v>4</v>
      </c>
      <c r="FY156">
        <f t="shared" si="777"/>
        <v>3</v>
      </c>
      <c r="FZ156">
        <f t="shared" si="778"/>
        <v>4</v>
      </c>
      <c r="GA156">
        <f t="shared" si="779"/>
        <v>1</v>
      </c>
      <c r="GB156">
        <f t="shared" si="780"/>
        <v>3</v>
      </c>
      <c r="GC156">
        <f t="shared" si="781"/>
        <v>3</v>
      </c>
      <c r="GD156">
        <f t="shared" si="782"/>
        <v>2</v>
      </c>
      <c r="GE156">
        <f t="shared" si="783"/>
        <v>2</v>
      </c>
      <c r="GF156">
        <f t="shared" si="784"/>
        <v>1</v>
      </c>
      <c r="GG156">
        <f t="shared" si="785"/>
        <v>2</v>
      </c>
      <c r="GH156">
        <f t="shared" si="786"/>
        <v>1</v>
      </c>
      <c r="GI156">
        <f t="shared" si="787"/>
        <v>2</v>
      </c>
      <c r="GJ156">
        <f t="shared" si="788"/>
        <v>1</v>
      </c>
      <c r="GK156">
        <f t="shared" si="789"/>
        <v>2</v>
      </c>
      <c r="GL156">
        <f t="shared" si="790"/>
        <v>2</v>
      </c>
      <c r="GM156">
        <f t="shared" si="791"/>
        <v>4</v>
      </c>
      <c r="GN156">
        <f t="shared" si="792"/>
        <v>2</v>
      </c>
      <c r="GO156">
        <f t="shared" si="793"/>
        <v>3</v>
      </c>
      <c r="GP156">
        <f t="shared" si="794"/>
        <v>2</v>
      </c>
      <c r="GQ156">
        <f t="shared" si="795"/>
        <v>2</v>
      </c>
      <c r="GR156">
        <f t="shared" si="796"/>
        <v>4</v>
      </c>
      <c r="GS156">
        <f t="shared" si="797"/>
        <v>6</v>
      </c>
      <c r="GT156">
        <f t="shared" si="798"/>
        <v>6</v>
      </c>
      <c r="GU156">
        <f t="shared" si="799"/>
        <v>7</v>
      </c>
      <c r="GV156">
        <f t="shared" si="800"/>
        <v>5</v>
      </c>
      <c r="GW156">
        <f t="shared" si="801"/>
        <v>7</v>
      </c>
      <c r="GX156">
        <f t="shared" si="802"/>
        <v>4</v>
      </c>
      <c r="GY156">
        <f t="shared" si="803"/>
        <v>7</v>
      </c>
      <c r="GZ156">
        <f t="shared" si="804"/>
        <v>2</v>
      </c>
      <c r="HA156">
        <f t="shared" si="805"/>
        <v>7</v>
      </c>
      <c r="HB156">
        <f t="shared" si="806"/>
        <v>-2</v>
      </c>
      <c r="HC156">
        <f t="shared" si="807"/>
        <v>1</v>
      </c>
      <c r="HD156">
        <f t="shared" si="808"/>
        <v>-3</v>
      </c>
      <c r="HE156">
        <f t="shared" si="809"/>
        <v>1</v>
      </c>
      <c r="HF156">
        <f t="shared" si="810"/>
        <v>3</v>
      </c>
      <c r="HG156">
        <f t="shared" si="811"/>
        <v>-3</v>
      </c>
      <c r="HH156">
        <f t="shared" si="812"/>
        <v>-3</v>
      </c>
      <c r="HI156">
        <f t="shared" si="813"/>
        <v>-1</v>
      </c>
      <c r="HJ156">
        <f t="shared" si="814"/>
        <v>-1</v>
      </c>
      <c r="HK156">
        <f t="shared" si="815"/>
        <v>-3</v>
      </c>
      <c r="HL156">
        <f t="shared" si="816"/>
        <v>-3</v>
      </c>
      <c r="HM156">
        <f t="shared" si="817"/>
        <v>-2</v>
      </c>
      <c r="HN156">
        <f t="shared" si="818"/>
        <v>1</v>
      </c>
      <c r="HO156">
        <f t="shared" si="819"/>
        <v>1</v>
      </c>
      <c r="HP156">
        <f t="shared" si="820"/>
        <v>2</v>
      </c>
      <c r="HQ156">
        <f t="shared" si="821"/>
        <v>6</v>
      </c>
      <c r="HR156">
        <f t="shared" si="822"/>
        <v>5</v>
      </c>
      <c r="HS156">
        <f t="shared" si="823"/>
        <v>4</v>
      </c>
      <c r="HT156">
        <f t="shared" si="824"/>
        <v>5</v>
      </c>
      <c r="HU156">
        <f t="shared" si="825"/>
        <v>3</v>
      </c>
      <c r="HV156">
        <f t="shared" si="826"/>
        <v>6</v>
      </c>
      <c r="HW156">
        <f t="shared" si="827"/>
        <v>5</v>
      </c>
      <c r="HX156">
        <f t="shared" si="828"/>
        <v>5</v>
      </c>
      <c r="HY156">
        <f t="shared" si="829"/>
        <v>6</v>
      </c>
      <c r="HZ156">
        <f t="shared" si="830"/>
        <v>5</v>
      </c>
      <c r="IA156">
        <f t="shared" si="831"/>
        <v>6</v>
      </c>
      <c r="IB156">
        <f t="shared" si="832"/>
        <v>4</v>
      </c>
      <c r="IC156">
        <f t="shared" si="833"/>
        <v>6</v>
      </c>
      <c r="ID156">
        <f t="shared" si="834"/>
        <v>6</v>
      </c>
      <c r="IE156">
        <f t="shared" si="835"/>
        <v>3</v>
      </c>
      <c r="IF156">
        <f t="shared" si="836"/>
        <v>1</v>
      </c>
      <c r="IG156">
        <f t="shared" si="837"/>
        <v>4</v>
      </c>
      <c r="IH156">
        <f t="shared" si="838"/>
        <v>1</v>
      </c>
      <c r="II156">
        <f t="shared" si="839"/>
        <v>1</v>
      </c>
      <c r="IJ156">
        <f t="shared" si="840"/>
        <v>3</v>
      </c>
      <c r="IK156">
        <f t="shared" si="841"/>
        <v>3</v>
      </c>
      <c r="IL156">
        <f t="shared" si="842"/>
        <v>1</v>
      </c>
      <c r="IM156">
        <f t="shared" si="843"/>
        <v>2</v>
      </c>
      <c r="IN156">
        <f t="shared" si="844"/>
        <v>1</v>
      </c>
      <c r="IO156">
        <f t="shared" si="845"/>
        <v>2</v>
      </c>
      <c r="IP156">
        <f t="shared" si="846"/>
        <v>2</v>
      </c>
      <c r="IQ156">
        <f t="shared" si="847"/>
        <v>1</v>
      </c>
      <c r="IR156">
        <f t="shared" si="848"/>
        <v>2</v>
      </c>
      <c r="IS156">
        <f t="shared" si="849"/>
        <v>1</v>
      </c>
      <c r="IT156">
        <f t="shared" si="850"/>
        <v>2</v>
      </c>
      <c r="IU156">
        <f t="shared" si="851"/>
        <v>1</v>
      </c>
      <c r="IV156">
        <f t="shared" si="852"/>
        <v>1</v>
      </c>
      <c r="IW156">
        <f t="shared" si="853"/>
        <v>2</v>
      </c>
      <c r="IX156">
        <f t="shared" si="854"/>
        <v>1</v>
      </c>
      <c r="IY156">
        <f t="shared" si="855"/>
        <v>5</v>
      </c>
      <c r="IZ156">
        <f t="shared" si="856"/>
        <v>5</v>
      </c>
      <c r="JA156">
        <f t="shared" si="857"/>
        <v>4</v>
      </c>
      <c r="JB156">
        <f t="shared" si="858"/>
        <v>5</v>
      </c>
      <c r="JC156">
        <f t="shared" si="859"/>
        <v>5</v>
      </c>
      <c r="JD156">
        <f t="shared" si="860"/>
        <v>5</v>
      </c>
      <c r="JE156">
        <f t="shared" si="861"/>
        <v>5</v>
      </c>
      <c r="JF156">
        <f t="shared" si="862"/>
        <v>5</v>
      </c>
      <c r="JG156">
        <f t="shared" si="863"/>
        <v>5</v>
      </c>
      <c r="JH156">
        <f t="shared" si="864"/>
        <v>5</v>
      </c>
      <c r="JI156">
        <f t="shared" si="865"/>
        <v>5</v>
      </c>
      <c r="JJ156">
        <f t="shared" si="866"/>
        <v>5</v>
      </c>
      <c r="JK156">
        <f t="shared" si="867"/>
        <v>5</v>
      </c>
      <c r="JL156">
        <f t="shared" si="868"/>
        <v>5</v>
      </c>
      <c r="JM156">
        <f t="shared" si="869"/>
        <v>5</v>
      </c>
      <c r="JN156">
        <f t="shared" si="870"/>
        <v>1</v>
      </c>
      <c r="JO156">
        <f t="shared" si="871"/>
        <v>2</v>
      </c>
      <c r="JP156">
        <f t="shared" si="872"/>
        <v>5</v>
      </c>
      <c r="JQ156">
        <f t="shared" si="873"/>
        <v>5</v>
      </c>
      <c r="JR156">
        <f t="shared" si="874"/>
        <v>5</v>
      </c>
      <c r="JS156">
        <f t="shared" si="875"/>
        <v>5</v>
      </c>
      <c r="JT156">
        <f t="shared" si="876"/>
        <v>4</v>
      </c>
      <c r="JU156">
        <f t="shared" si="877"/>
        <v>4</v>
      </c>
      <c r="JV156">
        <f t="shared" si="878"/>
        <v>5</v>
      </c>
      <c r="JW156">
        <f t="shared" si="879"/>
        <v>4</v>
      </c>
      <c r="JX156">
        <f t="shared" si="880"/>
        <v>5</v>
      </c>
      <c r="JY156">
        <f t="shared" si="881"/>
        <v>5</v>
      </c>
      <c r="JZ156">
        <f t="shared" si="882"/>
        <v>5</v>
      </c>
      <c r="KA156">
        <f t="shared" si="883"/>
        <v>5</v>
      </c>
      <c r="KC156">
        <f t="shared" si="884"/>
        <v>5</v>
      </c>
      <c r="KD156">
        <f t="shared" si="885"/>
        <v>5</v>
      </c>
      <c r="KE156">
        <f t="shared" si="886"/>
        <v>5</v>
      </c>
      <c r="KF156">
        <f t="shared" si="887"/>
        <v>5</v>
      </c>
      <c r="KG156">
        <f t="shared" si="888"/>
        <v>5</v>
      </c>
      <c r="KH156">
        <f t="shared" si="889"/>
        <v>5</v>
      </c>
      <c r="KI156">
        <f t="shared" si="890"/>
        <v>5</v>
      </c>
      <c r="KJ156">
        <f t="shared" si="891"/>
        <v>3</v>
      </c>
      <c r="KK156">
        <f>EA156</f>
        <v>0</v>
      </c>
      <c r="KL156">
        <f t="shared" si="892"/>
        <v>1</v>
      </c>
      <c r="KM156">
        <f t="shared" si="893"/>
        <v>1</v>
      </c>
      <c r="KN156">
        <f t="shared" si="894"/>
        <v>1</v>
      </c>
      <c r="KO156">
        <f t="shared" si="895"/>
        <v>0</v>
      </c>
      <c r="KP156">
        <f t="shared" si="896"/>
        <v>1</v>
      </c>
      <c r="KQ156">
        <f t="shared" si="897"/>
        <v>1</v>
      </c>
      <c r="KR156">
        <f t="shared" si="898"/>
        <v>0</v>
      </c>
      <c r="KS156">
        <f t="shared" si="899"/>
        <v>0</v>
      </c>
      <c r="KT156">
        <f t="shared" si="900"/>
        <v>1</v>
      </c>
      <c r="KU156">
        <f t="shared" si="901"/>
        <v>0</v>
      </c>
      <c r="KV156">
        <f t="shared" si="902"/>
        <v>1</v>
      </c>
      <c r="KW156">
        <f t="shared" si="903"/>
        <v>1</v>
      </c>
      <c r="KX156">
        <f t="shared" si="904"/>
        <v>1</v>
      </c>
      <c r="KY156">
        <f t="shared" si="905"/>
        <v>1</v>
      </c>
      <c r="KZ156">
        <f t="shared" si="906"/>
        <v>1</v>
      </c>
      <c r="LA156">
        <f t="shared" si="907"/>
        <v>1</v>
      </c>
      <c r="LB156">
        <f t="shared" si="908"/>
        <v>0</v>
      </c>
      <c r="LC156">
        <f t="shared" si="909"/>
        <v>0</v>
      </c>
      <c r="LD156">
        <f t="shared" si="910"/>
        <v>0</v>
      </c>
      <c r="LE156">
        <f t="shared" si="911"/>
        <v>1</v>
      </c>
      <c r="LF156">
        <f t="shared" si="912"/>
        <v>1</v>
      </c>
      <c r="LG156">
        <f t="shared" si="913"/>
        <v>1</v>
      </c>
      <c r="LH156">
        <f t="shared" si="914"/>
        <v>0</v>
      </c>
      <c r="LI156">
        <f t="shared" si="915"/>
        <v>1</v>
      </c>
      <c r="LJ156">
        <f t="shared" si="916"/>
        <v>1</v>
      </c>
      <c r="LK156">
        <f t="shared" si="917"/>
        <v>1</v>
      </c>
      <c r="LL156">
        <f t="shared" si="918"/>
        <v>1</v>
      </c>
      <c r="LM156">
        <f t="shared" si="919"/>
        <v>1</v>
      </c>
      <c r="LN156">
        <f t="shared" si="920"/>
        <v>1</v>
      </c>
      <c r="LO156">
        <f t="shared" si="921"/>
        <v>0</v>
      </c>
      <c r="LP156">
        <f t="shared" si="922"/>
        <v>1</v>
      </c>
      <c r="LQ156">
        <f t="shared" si="923"/>
        <v>1</v>
      </c>
      <c r="LR156">
        <f t="shared" si="924"/>
        <v>0</v>
      </c>
      <c r="LS156">
        <f t="shared" si="925"/>
        <v>1</v>
      </c>
      <c r="LT156">
        <f t="shared" si="926"/>
        <v>1</v>
      </c>
      <c r="LU156">
        <f t="shared" si="927"/>
        <v>1</v>
      </c>
      <c r="LW156">
        <f t="shared" si="928"/>
        <v>2</v>
      </c>
      <c r="LX156" s="24">
        <f t="shared" si="955"/>
        <v>1</v>
      </c>
      <c r="LY156">
        <f t="shared" si="929"/>
        <v>3.3333333333333335</v>
      </c>
      <c r="LZ156" s="25">
        <f t="shared" si="956"/>
        <v>1</v>
      </c>
      <c r="MA156">
        <f t="shared" si="931"/>
        <v>1.9</v>
      </c>
      <c r="MB156">
        <f t="shared" si="957"/>
        <v>1</v>
      </c>
      <c r="MC156">
        <f t="shared" si="932"/>
        <v>2.1111111111111112</v>
      </c>
      <c r="MD156">
        <f t="shared" si="761"/>
        <v>1</v>
      </c>
      <c r="ME156">
        <f t="shared" si="933"/>
        <v>3.75</v>
      </c>
      <c r="MF156">
        <f t="shared" si="958"/>
        <v>1</v>
      </c>
      <c r="MG156">
        <f t="shared" si="934"/>
        <v>3.25</v>
      </c>
      <c r="MH156">
        <f t="shared" si="959"/>
        <v>1</v>
      </c>
      <c r="MI156">
        <f t="shared" si="936"/>
        <v>3</v>
      </c>
      <c r="MJ156" s="25">
        <f t="shared" si="937"/>
        <v>1</v>
      </c>
      <c r="MK156">
        <f t="shared" si="938"/>
        <v>5.5</v>
      </c>
      <c r="ML156">
        <f t="shared" si="939"/>
        <v>1</v>
      </c>
      <c r="MM156">
        <f t="shared" si="940"/>
        <v>-1</v>
      </c>
      <c r="MN156">
        <f t="shared" si="954"/>
        <v>1</v>
      </c>
      <c r="MO156">
        <f t="shared" si="941"/>
        <v>1.75</v>
      </c>
      <c r="MP156">
        <f t="shared" si="942"/>
        <v>1</v>
      </c>
      <c r="MQ156">
        <f t="shared" si="943"/>
        <v>4.4285714285714288</v>
      </c>
      <c r="MR156">
        <f>IF(OR(ISNUMBER(SEARCH(IY156,"FALSE")),ISNUMBER(SEARCH(IZ156,"FALSE")),ISNUMBER(SEARCH(JA156,"FALSE")),ISNUMBER(SEARCH(JB156,"FALSE")),ISNUMBER(SEARCH(JC156,"FALSE")),ISNUMBER(SEARCH(JD156,"FALSE")),ISNUMBER(SEARCH(JE156,"FALSE")),ISNUMBER(SEARCH(JF156,"FALSE")),ISNUMBER(SEARCH(JN156,"FALSE")),ISNUMBER(SEARCH(JO156,"FALSE")),ISNUMBER(SEARCH(JP156,"FALSE")),ISNUMBER(SEARCH(JQ156,"FALSE")),ISNUMBER(SEARCH(JR156,"FALSE")),ISNUMBER(SEARCH(JS156,"FALSE"))),"CHECK",1)</f>
        <v>1</v>
      </c>
      <c r="MS156">
        <f t="shared" si="944"/>
        <v>4.7272727272727275</v>
      </c>
      <c r="MT156">
        <f>IF(OR(ISNUMBER(SEARCH(JG156,"FALSE")),ISNUMBER(SEARCH(JH156,"FALSE")),ISNUMBER(SEARCH(JT156,"FALSE")),ISNUMBER(SEARCH(JU156,"FALSE")),ISNUMBER(SEARCH(JV156,"FALSE")),ISNUMBER(SEARCH(JW156,"FALSE")),ISNUMBER(SEARCH(JX156,"FALSE")),ISNUMBER(SEARCH(JY156,"FALSE")),ISNUMBER(SEARCH(JZ156,"FALSE")),ISNUMBER(SEARCH(KA156,"FALSE")),ISNUMBER(SEARCH(KC156,"FALSE"))),"CHECK",1)</f>
        <v>1</v>
      </c>
      <c r="MU156">
        <f t="shared" si="945"/>
        <v>4.4615384615384617</v>
      </c>
      <c r="MV156">
        <f t="shared" si="960"/>
        <v>1</v>
      </c>
      <c r="MW156">
        <f t="shared" si="946"/>
        <v>0.72222222222222221</v>
      </c>
      <c r="MX156">
        <f>35/36</f>
        <v>0.97222222222222221</v>
      </c>
      <c r="MY156">
        <f t="shared" si="947"/>
        <v>4.9333333333333336</v>
      </c>
      <c r="MZ156">
        <f t="shared" si="949"/>
        <v>1</v>
      </c>
    </row>
    <row r="157" spans="1:364" ht="16">
      <c r="A157" t="s">
        <v>1097</v>
      </c>
      <c r="B157" t="s">
        <v>665</v>
      </c>
      <c r="C157">
        <v>0</v>
      </c>
      <c r="D157">
        <v>3</v>
      </c>
      <c r="E157">
        <v>2</v>
      </c>
      <c r="F157">
        <v>3</v>
      </c>
      <c r="G157">
        <v>3</v>
      </c>
      <c r="H157">
        <v>3</v>
      </c>
      <c r="I157">
        <v>3</v>
      </c>
      <c r="J157">
        <v>3</v>
      </c>
      <c r="K157">
        <v>2</v>
      </c>
      <c r="L157">
        <v>4</v>
      </c>
      <c r="M157">
        <v>3</v>
      </c>
      <c r="N157">
        <v>3</v>
      </c>
      <c r="O157">
        <v>3</v>
      </c>
      <c r="P157">
        <v>3</v>
      </c>
      <c r="Q157">
        <v>3</v>
      </c>
      <c r="R157">
        <v>4</v>
      </c>
      <c r="S157">
        <v>3</v>
      </c>
      <c r="T157">
        <v>3</v>
      </c>
      <c r="U157">
        <v>3</v>
      </c>
      <c r="V157">
        <v>2</v>
      </c>
      <c r="W157">
        <v>3</v>
      </c>
      <c r="X157">
        <v>1</v>
      </c>
      <c r="Y157">
        <v>3</v>
      </c>
      <c r="Z157">
        <v>3</v>
      </c>
      <c r="AA157">
        <v>4</v>
      </c>
      <c r="AB157">
        <v>2</v>
      </c>
      <c r="AC157">
        <v>3</v>
      </c>
      <c r="AD157">
        <v>3</v>
      </c>
      <c r="AE157">
        <v>2</v>
      </c>
      <c r="AF157">
        <v>1</v>
      </c>
      <c r="AG157">
        <v>4</v>
      </c>
      <c r="AH157">
        <v>4</v>
      </c>
      <c r="AI157">
        <v>5</v>
      </c>
      <c r="AJ157">
        <v>3</v>
      </c>
      <c r="AK157">
        <v>4</v>
      </c>
      <c r="AL157">
        <v>2</v>
      </c>
      <c r="AM157">
        <v>2</v>
      </c>
      <c r="AN157">
        <v>4</v>
      </c>
      <c r="AO157">
        <v>3</v>
      </c>
      <c r="AP157">
        <v>5</v>
      </c>
      <c r="AQ157">
        <v>7</v>
      </c>
      <c r="AR157">
        <v>2</v>
      </c>
      <c r="AS157">
        <v>1</v>
      </c>
      <c r="AT157">
        <v>6</v>
      </c>
      <c r="AU157">
        <v>2</v>
      </c>
      <c r="AV157">
        <v>2</v>
      </c>
      <c r="AW157">
        <v>5</v>
      </c>
      <c r="AX157">
        <v>5</v>
      </c>
      <c r="AY157">
        <v>4</v>
      </c>
      <c r="AZ157">
        <v>5</v>
      </c>
      <c r="BA157">
        <v>3</v>
      </c>
      <c r="BB157">
        <v>3</v>
      </c>
      <c r="BC157">
        <v>5</v>
      </c>
      <c r="BD157">
        <v>4</v>
      </c>
      <c r="BE157">
        <v>2</v>
      </c>
      <c r="BF157">
        <v>4</v>
      </c>
      <c r="BG157">
        <v>2</v>
      </c>
      <c r="BH157">
        <v>4</v>
      </c>
      <c r="BI157">
        <v>3</v>
      </c>
      <c r="BJ157">
        <v>3</v>
      </c>
      <c r="BK157">
        <v>1</v>
      </c>
      <c r="BL157">
        <v>5</v>
      </c>
      <c r="BM157">
        <v>4</v>
      </c>
      <c r="BN157">
        <v>4</v>
      </c>
      <c r="BO157">
        <v>3</v>
      </c>
      <c r="BP157">
        <v>3</v>
      </c>
      <c r="BQ157">
        <v>4</v>
      </c>
      <c r="BR157">
        <v>4</v>
      </c>
      <c r="BS157">
        <v>5</v>
      </c>
      <c r="BT157">
        <v>4</v>
      </c>
      <c r="BU157">
        <v>2</v>
      </c>
      <c r="BV157">
        <v>3</v>
      </c>
      <c r="BW157">
        <v>2</v>
      </c>
      <c r="BX157">
        <v>2</v>
      </c>
      <c r="BY157">
        <v>2</v>
      </c>
      <c r="BZ157">
        <v>2</v>
      </c>
      <c r="CA157">
        <v>2</v>
      </c>
      <c r="CB157">
        <v>2</v>
      </c>
      <c r="CC157">
        <v>1</v>
      </c>
      <c r="CD157">
        <v>3</v>
      </c>
      <c r="CE157">
        <v>4</v>
      </c>
      <c r="CF157">
        <v>2</v>
      </c>
      <c r="CG157">
        <v>2</v>
      </c>
      <c r="CH157">
        <v>3</v>
      </c>
      <c r="CI157">
        <v>3</v>
      </c>
      <c r="CJ157">
        <v>2</v>
      </c>
      <c r="CK157">
        <v>4</v>
      </c>
      <c r="CL157">
        <v>3</v>
      </c>
      <c r="CM157">
        <v>2</v>
      </c>
      <c r="CN157">
        <v>4</v>
      </c>
      <c r="CO157">
        <v>1</v>
      </c>
      <c r="CP157">
        <v>1</v>
      </c>
      <c r="CQ157">
        <v>3</v>
      </c>
      <c r="CR157">
        <v>1</v>
      </c>
      <c r="CS157">
        <v>1</v>
      </c>
      <c r="CT157">
        <v>3</v>
      </c>
      <c r="CU157">
        <v>1</v>
      </c>
      <c r="CV157">
        <v>1</v>
      </c>
      <c r="CW157">
        <v>3</v>
      </c>
      <c r="CX157">
        <v>3</v>
      </c>
      <c r="CY157">
        <v>4</v>
      </c>
      <c r="CZ157">
        <v>3</v>
      </c>
      <c r="DA157">
        <v>1</v>
      </c>
      <c r="DB157">
        <v>4</v>
      </c>
      <c r="DC157">
        <v>4</v>
      </c>
      <c r="DD157">
        <v>2</v>
      </c>
      <c r="DF157">
        <v>3</v>
      </c>
      <c r="DG157">
        <v>3</v>
      </c>
      <c r="DH157">
        <v>2</v>
      </c>
      <c r="DI157">
        <v>2</v>
      </c>
      <c r="DJ157">
        <v>5</v>
      </c>
      <c r="DK157">
        <v>4</v>
      </c>
      <c r="DL157">
        <v>3</v>
      </c>
      <c r="DM157">
        <v>4</v>
      </c>
      <c r="DN157">
        <v>4</v>
      </c>
      <c r="DO157">
        <v>3</v>
      </c>
      <c r="DP157">
        <v>3</v>
      </c>
      <c r="DQ157">
        <v>3</v>
      </c>
      <c r="DR157">
        <v>2</v>
      </c>
      <c r="DS157">
        <v>3</v>
      </c>
      <c r="DT157">
        <v>1</v>
      </c>
      <c r="DU157">
        <v>4</v>
      </c>
      <c r="DV157">
        <v>2</v>
      </c>
      <c r="DW157">
        <v>1</v>
      </c>
      <c r="DX157">
        <v>3</v>
      </c>
      <c r="DY157">
        <v>2</v>
      </c>
      <c r="DZ157">
        <v>2</v>
      </c>
      <c r="EA157">
        <v>5</v>
      </c>
      <c r="EB157">
        <v>3</v>
      </c>
      <c r="EC157">
        <v>2</v>
      </c>
      <c r="ED157">
        <v>3</v>
      </c>
      <c r="EE157">
        <v>2</v>
      </c>
      <c r="EF157">
        <v>3</v>
      </c>
      <c r="EG157">
        <v>2</v>
      </c>
      <c r="EH157">
        <v>3</v>
      </c>
      <c r="EI157">
        <v>1</v>
      </c>
      <c r="EJ157">
        <v>4</v>
      </c>
      <c r="EK157">
        <v>1</v>
      </c>
      <c r="EL157">
        <v>4</v>
      </c>
      <c r="EM157">
        <v>3</v>
      </c>
      <c r="EN157">
        <v>2</v>
      </c>
      <c r="EO157">
        <v>4</v>
      </c>
      <c r="EP157">
        <v>1</v>
      </c>
      <c r="EQ157">
        <v>2</v>
      </c>
      <c r="ER157">
        <v>1</v>
      </c>
      <c r="ES157">
        <v>2</v>
      </c>
      <c r="ET157">
        <v>4</v>
      </c>
      <c r="EU157">
        <v>2</v>
      </c>
      <c r="EV157">
        <v>2</v>
      </c>
      <c r="EX157">
        <v>3</v>
      </c>
      <c r="EY157">
        <v>2</v>
      </c>
      <c r="EZ157">
        <v>4</v>
      </c>
      <c r="FA157">
        <v>3</v>
      </c>
      <c r="FB157">
        <v>2</v>
      </c>
      <c r="FC157">
        <v>1</v>
      </c>
      <c r="FD157">
        <v>4</v>
      </c>
      <c r="FE157">
        <v>3</v>
      </c>
      <c r="FG157">
        <v>1</v>
      </c>
      <c r="FH157">
        <v>4</v>
      </c>
      <c r="FI157">
        <v>3</v>
      </c>
      <c r="FJ157">
        <v>2</v>
      </c>
      <c r="FK157">
        <v>3</v>
      </c>
      <c r="FM157">
        <f t="shared" si="765"/>
        <v>2</v>
      </c>
      <c r="FN157">
        <f t="shared" si="766"/>
        <v>3</v>
      </c>
      <c r="FO157">
        <f t="shared" si="767"/>
        <v>2</v>
      </c>
      <c r="FP157">
        <f t="shared" si="768"/>
        <v>2</v>
      </c>
      <c r="FQ157">
        <f t="shared" si="769"/>
        <v>2</v>
      </c>
      <c r="FR157">
        <f t="shared" si="770"/>
        <v>2</v>
      </c>
      <c r="FS157">
        <f t="shared" si="771"/>
        <v>2</v>
      </c>
      <c r="FT157">
        <f t="shared" si="772"/>
        <v>3</v>
      </c>
      <c r="FU157">
        <f t="shared" si="773"/>
        <v>1</v>
      </c>
      <c r="FV157">
        <f t="shared" si="774"/>
        <v>2</v>
      </c>
      <c r="FW157">
        <f t="shared" si="775"/>
        <v>2</v>
      </c>
      <c r="FX157">
        <f t="shared" si="776"/>
        <v>2</v>
      </c>
      <c r="FY157">
        <f t="shared" si="777"/>
        <v>2</v>
      </c>
      <c r="FZ157">
        <f t="shared" si="778"/>
        <v>2</v>
      </c>
      <c r="GA157">
        <f t="shared" si="779"/>
        <v>1</v>
      </c>
      <c r="GB157">
        <f t="shared" si="780"/>
        <v>2</v>
      </c>
      <c r="GC157">
        <f t="shared" si="781"/>
        <v>2</v>
      </c>
      <c r="GD157">
        <f t="shared" si="782"/>
        <v>2</v>
      </c>
      <c r="GE157">
        <f t="shared" si="783"/>
        <v>3</v>
      </c>
      <c r="GF157">
        <f t="shared" si="784"/>
        <v>2</v>
      </c>
      <c r="GG157">
        <f t="shared" si="785"/>
        <v>4</v>
      </c>
      <c r="GH157">
        <f t="shared" si="786"/>
        <v>2</v>
      </c>
      <c r="GI157">
        <f t="shared" si="787"/>
        <v>2</v>
      </c>
      <c r="GJ157">
        <f t="shared" si="788"/>
        <v>1</v>
      </c>
      <c r="GK157">
        <f t="shared" si="789"/>
        <v>3</v>
      </c>
      <c r="GL157">
        <f t="shared" si="790"/>
        <v>2</v>
      </c>
      <c r="GM157">
        <f t="shared" si="791"/>
        <v>2</v>
      </c>
      <c r="GN157">
        <f t="shared" si="792"/>
        <v>3</v>
      </c>
      <c r="GO157">
        <f t="shared" si="793"/>
        <v>4</v>
      </c>
      <c r="GP157">
        <f t="shared" si="794"/>
        <v>1</v>
      </c>
      <c r="GQ157">
        <f t="shared" si="795"/>
        <v>1</v>
      </c>
      <c r="GR157">
        <f t="shared" si="796"/>
        <v>5</v>
      </c>
      <c r="GS157">
        <f t="shared" si="797"/>
        <v>3</v>
      </c>
      <c r="GT157">
        <f t="shared" si="798"/>
        <v>4</v>
      </c>
      <c r="GU157">
        <f t="shared" si="799"/>
        <v>2</v>
      </c>
      <c r="GV157">
        <f t="shared" si="800"/>
        <v>2</v>
      </c>
      <c r="GW157">
        <f t="shared" si="801"/>
        <v>4</v>
      </c>
      <c r="GX157">
        <f t="shared" si="802"/>
        <v>5</v>
      </c>
      <c r="GY157">
        <f t="shared" si="803"/>
        <v>3</v>
      </c>
      <c r="GZ157">
        <f t="shared" si="804"/>
        <v>1</v>
      </c>
      <c r="HA157">
        <f t="shared" si="805"/>
        <v>6</v>
      </c>
      <c r="HB157">
        <f t="shared" si="806"/>
        <v>-3</v>
      </c>
      <c r="HC157">
        <f t="shared" si="807"/>
        <v>3</v>
      </c>
      <c r="HD157">
        <f t="shared" si="808"/>
        <v>-2</v>
      </c>
      <c r="HE157">
        <f t="shared" si="809"/>
        <v>-2</v>
      </c>
      <c r="HF157">
        <f t="shared" si="810"/>
        <v>2</v>
      </c>
      <c r="HG157">
        <f t="shared" si="811"/>
        <v>2</v>
      </c>
      <c r="HH157">
        <f t="shared" si="812"/>
        <v>1</v>
      </c>
      <c r="HI157">
        <f t="shared" si="813"/>
        <v>-2</v>
      </c>
      <c r="HJ157">
        <f t="shared" si="814"/>
        <v>1</v>
      </c>
      <c r="HK157">
        <f t="shared" si="815"/>
        <v>1</v>
      </c>
      <c r="HL157">
        <f t="shared" si="816"/>
        <v>-2</v>
      </c>
      <c r="HM157">
        <f t="shared" si="817"/>
        <v>-1</v>
      </c>
      <c r="HN157">
        <f t="shared" si="818"/>
        <v>2</v>
      </c>
      <c r="HO157">
        <f t="shared" si="819"/>
        <v>-1</v>
      </c>
      <c r="HP157">
        <f t="shared" si="820"/>
        <v>5</v>
      </c>
      <c r="HQ157">
        <f t="shared" si="821"/>
        <v>3</v>
      </c>
      <c r="HR157">
        <f t="shared" si="822"/>
        <v>4</v>
      </c>
      <c r="HS157">
        <f t="shared" si="823"/>
        <v>4</v>
      </c>
      <c r="HT157">
        <f t="shared" si="824"/>
        <v>6</v>
      </c>
      <c r="HU157">
        <f t="shared" si="825"/>
        <v>2</v>
      </c>
      <c r="HV157">
        <f t="shared" si="826"/>
        <v>3</v>
      </c>
      <c r="HW157">
        <f t="shared" si="827"/>
        <v>3</v>
      </c>
      <c r="HX157">
        <f t="shared" si="828"/>
        <v>4</v>
      </c>
      <c r="HY157">
        <f t="shared" si="829"/>
        <v>4</v>
      </c>
      <c r="HZ157">
        <f t="shared" si="830"/>
        <v>3</v>
      </c>
      <c r="IA157">
        <f t="shared" si="831"/>
        <v>3</v>
      </c>
      <c r="IB157">
        <f t="shared" si="832"/>
        <v>2</v>
      </c>
      <c r="IC157">
        <f t="shared" si="833"/>
        <v>3</v>
      </c>
      <c r="ID157">
        <f t="shared" si="834"/>
        <v>5</v>
      </c>
      <c r="IE157">
        <f t="shared" si="835"/>
        <v>3</v>
      </c>
      <c r="IF157">
        <f t="shared" si="836"/>
        <v>2</v>
      </c>
      <c r="IG157">
        <f t="shared" si="837"/>
        <v>2</v>
      </c>
      <c r="IH157">
        <f t="shared" si="838"/>
        <v>2</v>
      </c>
      <c r="II157">
        <f t="shared" si="839"/>
        <v>2</v>
      </c>
      <c r="IJ157">
        <f t="shared" si="840"/>
        <v>2</v>
      </c>
      <c r="IK157">
        <f t="shared" si="841"/>
        <v>2</v>
      </c>
      <c r="IL157">
        <f t="shared" si="842"/>
        <v>1</v>
      </c>
      <c r="IM157">
        <f t="shared" si="843"/>
        <v>3</v>
      </c>
      <c r="IN157">
        <f t="shared" si="844"/>
        <v>1</v>
      </c>
      <c r="IO157">
        <f t="shared" si="845"/>
        <v>2</v>
      </c>
      <c r="IP157">
        <f t="shared" si="846"/>
        <v>2</v>
      </c>
      <c r="IQ157">
        <f t="shared" si="847"/>
        <v>2</v>
      </c>
      <c r="IR157">
        <f t="shared" si="848"/>
        <v>2</v>
      </c>
      <c r="IS157">
        <f t="shared" si="849"/>
        <v>2</v>
      </c>
      <c r="IT157">
        <f t="shared" si="850"/>
        <v>1</v>
      </c>
      <c r="IU157">
        <f t="shared" si="851"/>
        <v>3</v>
      </c>
      <c r="IV157">
        <f t="shared" si="852"/>
        <v>2</v>
      </c>
      <c r="IW157">
        <f t="shared" si="853"/>
        <v>1</v>
      </c>
      <c r="IX157">
        <f t="shared" si="854"/>
        <v>1</v>
      </c>
      <c r="IY157">
        <f t="shared" si="855"/>
        <v>5</v>
      </c>
      <c r="IZ157">
        <f t="shared" si="856"/>
        <v>3</v>
      </c>
      <c r="JA157">
        <f t="shared" si="857"/>
        <v>5</v>
      </c>
      <c r="JB157">
        <f t="shared" si="858"/>
        <v>5</v>
      </c>
      <c r="JC157">
        <f t="shared" si="859"/>
        <v>3</v>
      </c>
      <c r="JD157">
        <f t="shared" si="860"/>
        <v>5</v>
      </c>
      <c r="JE157">
        <f t="shared" si="861"/>
        <v>5</v>
      </c>
      <c r="JF157">
        <f t="shared" si="862"/>
        <v>3</v>
      </c>
      <c r="JG157">
        <f t="shared" si="863"/>
        <v>3</v>
      </c>
      <c r="JH157">
        <f t="shared" si="864"/>
        <v>2</v>
      </c>
      <c r="JI157">
        <f t="shared" si="865"/>
        <v>3</v>
      </c>
      <c r="JJ157">
        <f t="shared" si="866"/>
        <v>5</v>
      </c>
      <c r="JK157">
        <f t="shared" si="867"/>
        <v>2</v>
      </c>
      <c r="JL157">
        <f t="shared" si="868"/>
        <v>4</v>
      </c>
      <c r="JM157">
        <f t="shared" si="869"/>
        <v>4</v>
      </c>
      <c r="JN157" t="b">
        <f t="shared" si="870"/>
        <v>0</v>
      </c>
      <c r="JO157">
        <f t="shared" si="871"/>
        <v>3</v>
      </c>
      <c r="JP157">
        <f t="shared" si="872"/>
        <v>3</v>
      </c>
      <c r="JQ157">
        <f t="shared" si="873"/>
        <v>4</v>
      </c>
      <c r="JR157">
        <f t="shared" si="874"/>
        <v>4</v>
      </c>
      <c r="JS157">
        <f t="shared" si="875"/>
        <v>1</v>
      </c>
      <c r="JT157">
        <f t="shared" si="876"/>
        <v>4</v>
      </c>
      <c r="JU157">
        <f t="shared" si="877"/>
        <v>3</v>
      </c>
      <c r="JV157">
        <f t="shared" si="878"/>
        <v>4</v>
      </c>
      <c r="JW157">
        <f t="shared" si="879"/>
        <v>4</v>
      </c>
      <c r="JX157">
        <f t="shared" si="880"/>
        <v>3</v>
      </c>
      <c r="JY157">
        <f t="shared" si="881"/>
        <v>3</v>
      </c>
      <c r="JZ157">
        <f t="shared" si="882"/>
        <v>3</v>
      </c>
      <c r="KA157">
        <f t="shared" si="883"/>
        <v>4</v>
      </c>
      <c r="KC157">
        <f t="shared" si="884"/>
        <v>3</v>
      </c>
      <c r="KD157">
        <f t="shared" si="885"/>
        <v>5</v>
      </c>
      <c r="KE157">
        <f t="shared" si="886"/>
        <v>4</v>
      </c>
      <c r="KF157">
        <f t="shared" si="887"/>
        <v>4</v>
      </c>
      <c r="KG157">
        <f t="shared" si="888"/>
        <v>5</v>
      </c>
      <c r="KH157">
        <f t="shared" si="889"/>
        <v>3</v>
      </c>
      <c r="KI157">
        <f t="shared" si="890"/>
        <v>4</v>
      </c>
      <c r="KJ157">
        <f t="shared" si="891"/>
        <v>4</v>
      </c>
      <c r="KL157">
        <f t="shared" si="892"/>
        <v>0</v>
      </c>
      <c r="KM157">
        <f t="shared" si="893"/>
        <v>1</v>
      </c>
      <c r="KN157">
        <f t="shared" si="894"/>
        <v>1</v>
      </c>
      <c r="KO157">
        <f t="shared" si="895"/>
        <v>1</v>
      </c>
      <c r="KP157">
        <f t="shared" si="896"/>
        <v>1</v>
      </c>
      <c r="KQ157">
        <f t="shared" si="897"/>
        <v>1</v>
      </c>
      <c r="KR157">
        <f t="shared" si="898"/>
        <v>1</v>
      </c>
      <c r="KS157">
        <f t="shared" si="899"/>
        <v>1</v>
      </c>
      <c r="KT157">
        <f t="shared" si="900"/>
        <v>1</v>
      </c>
      <c r="KU157">
        <f t="shared" si="901"/>
        <v>1</v>
      </c>
      <c r="KV157">
        <f t="shared" si="902"/>
        <v>0</v>
      </c>
      <c r="KW157">
        <f t="shared" si="903"/>
        <v>1</v>
      </c>
      <c r="KX157">
        <f t="shared" si="904"/>
        <v>1</v>
      </c>
      <c r="KY157">
        <f t="shared" si="905"/>
        <v>1</v>
      </c>
      <c r="KZ157">
        <f t="shared" si="906"/>
        <v>1</v>
      </c>
      <c r="LA157">
        <f t="shared" si="907"/>
        <v>1</v>
      </c>
      <c r="LB157">
        <f t="shared" si="908"/>
        <v>1</v>
      </c>
      <c r="LC157">
        <f t="shared" si="909"/>
        <v>0</v>
      </c>
      <c r="LD157">
        <f t="shared" si="910"/>
        <v>1</v>
      </c>
      <c r="LE157">
        <f t="shared" si="911"/>
        <v>1</v>
      </c>
      <c r="LF157">
        <f t="shared" si="912"/>
        <v>1</v>
      </c>
      <c r="LG157" t="b">
        <f t="shared" si="913"/>
        <v>0</v>
      </c>
      <c r="LH157">
        <f t="shared" si="914"/>
        <v>1</v>
      </c>
      <c r="LI157">
        <f t="shared" si="915"/>
        <v>0</v>
      </c>
      <c r="LJ157">
        <f t="shared" si="916"/>
        <v>1</v>
      </c>
      <c r="LK157">
        <f t="shared" si="917"/>
        <v>1</v>
      </c>
      <c r="LL157">
        <f t="shared" si="918"/>
        <v>1</v>
      </c>
      <c r="LM157">
        <f t="shared" si="919"/>
        <v>1</v>
      </c>
      <c r="LN157">
        <f t="shared" si="920"/>
        <v>1</v>
      </c>
      <c r="LO157">
        <f t="shared" si="921"/>
        <v>0</v>
      </c>
      <c r="LP157" t="b">
        <f t="shared" si="922"/>
        <v>0</v>
      </c>
      <c r="LQ157">
        <f t="shared" si="923"/>
        <v>1</v>
      </c>
      <c r="LR157">
        <f t="shared" si="924"/>
        <v>1</v>
      </c>
      <c r="LS157">
        <f t="shared" si="925"/>
        <v>1</v>
      </c>
      <c r="LT157">
        <f t="shared" si="926"/>
        <v>1</v>
      </c>
      <c r="LU157">
        <f t="shared" si="927"/>
        <v>1</v>
      </c>
      <c r="LW157">
        <f t="shared" si="928"/>
        <v>2.0526315789473686</v>
      </c>
      <c r="LX157" s="24">
        <f t="shared" si="955"/>
        <v>1</v>
      </c>
      <c r="LY157">
        <f t="shared" si="929"/>
        <v>2.25</v>
      </c>
      <c r="LZ157" s="25">
        <f t="shared" si="956"/>
        <v>1</v>
      </c>
      <c r="MA157">
        <f t="shared" si="931"/>
        <v>2.2000000000000002</v>
      </c>
      <c r="MB157">
        <f t="shared" si="957"/>
        <v>1</v>
      </c>
      <c r="MC157">
        <f t="shared" si="932"/>
        <v>1.8888888888888888</v>
      </c>
      <c r="MD157">
        <f t="shared" si="761"/>
        <v>1</v>
      </c>
      <c r="ME157">
        <f t="shared" si="933"/>
        <v>2</v>
      </c>
      <c r="MF157">
        <f t="shared" si="958"/>
        <v>1</v>
      </c>
      <c r="MG157">
        <f t="shared" si="934"/>
        <v>2</v>
      </c>
      <c r="MH157">
        <f t="shared" si="959"/>
        <v>1</v>
      </c>
      <c r="MI157">
        <f t="shared" si="936"/>
        <v>2.75</v>
      </c>
      <c r="MJ157" s="25">
        <f t="shared" si="937"/>
        <v>1</v>
      </c>
      <c r="MK157">
        <f t="shared" si="938"/>
        <v>3.5</v>
      </c>
      <c r="ML157">
        <f t="shared" si="939"/>
        <v>1</v>
      </c>
      <c r="MM157">
        <f t="shared" si="940"/>
        <v>-7.1428571428571425E-2</v>
      </c>
      <c r="MN157">
        <f t="shared" si="954"/>
        <v>1</v>
      </c>
      <c r="MO157">
        <f t="shared" si="941"/>
        <v>1.9</v>
      </c>
      <c r="MP157">
        <f t="shared" si="942"/>
        <v>1</v>
      </c>
      <c r="MQ157">
        <f t="shared" si="943"/>
        <v>3.7692307692307692</v>
      </c>
      <c r="MR157" t="str">
        <f>IF(OR(ISNUMBER(SEARCH(JE157,"FALSE")),ISNUMBER(SEARCH(JF157,"FALSE")),ISNUMBER(SEARCH(JG157,"FALSE")),ISNUMBER(SEARCH(JH157,"FALSE")),ISNUMBER(SEARCH(JI157,"FALSE")),ISNUMBER(SEARCH(JZ157,"FALSE")),ISNUMBER(SEARCH(KA157,"FALSE")),ISNUMBER(SEARCH(KB157,"FALSE")),ISNUMBER(SEARCH(KC157,"FALSE")),ISNUMBER(SEARCH(KD157,"FALSE")),ISNUMBER(SEARCH(KE157,"FALSE")),ISNUMBER(SEARCH(KF157,"FALSE")),ISNUMBER(SEARCH(KG157,"FALSE"))),"CHECK",1)</f>
        <v>CHECK</v>
      </c>
      <c r="MS157">
        <f t="shared" si="944"/>
        <v>3.2727272727272729</v>
      </c>
      <c r="MT157" t="str">
        <f>IF(OR(ISNUMBER(SEARCH(JG157,"FALSE")),ISNUMBER(SEARCH(JH157,"FALSE")),ISNUMBER(SEARCH(JI157,"FALSE")),ISNUMBER(SEARCH(JJ157,"FALSE")),ISNUMBER(SEARCH(JK157,"FALSE")),ISNUMBER(SEARCH(KB157,"FALSE")),ISNUMBER(SEARCH(KC157,"FALSE")),ISNUMBER(SEARCH(KD157,"FALSE")),ISNUMBER(SEARCH(KE157,"FALSE")),ISNUMBER(SEARCH(KF157,"FALSE")),ISNUMBER(SEARCH(KG157,"FALSE")),ISNUMBER(SEARCH(KH157,"FALSE")),ISNUMBER(SEARCH(KI157,"FALSE"))),"CHECK",1)</f>
        <v>CHECK</v>
      </c>
      <c r="MU157">
        <f t="shared" si="945"/>
        <v>3.9166666666666665</v>
      </c>
      <c r="MV157" t="str">
        <f t="shared" si="960"/>
        <v>CHECK</v>
      </c>
      <c r="MW157">
        <f t="shared" si="946"/>
        <v>0.8529411764705882</v>
      </c>
      <c r="MX157" t="str">
        <f t="shared" ref="MX157:MX174" si="961">IF(OR(ISNUMBER(SEARCH(KL157,"FALSE")),ISNUMBER(SEARCH(KM157,"FALSE")),ISNUMBER(SEARCH(KN157,"FALSE")),ISNUMBER(SEARCH(KO157,"FALSE")),ISNUMBER(SEARCH(KP157,"FALSE")),ISNUMBER(SEARCH(KQ157,"FALSE")),ISNUMBER(SEARCH(KR157,"FALSE")),ISNUMBER(SEARCH(KS157,"FALSE")),ISNUMBER(SEARCH(KT157,"FALSE")),ISNUMBER(SEARCH(KU157,"FALSE")),ISNUMBER(SEARCH(KV157,"FALSE")),ISNUMBER(SEARCH(KW157,"FALSE")),ISNUMBER(SEARCH(KX157,"FALSE")),ISNUMBER(SEARCH(KY157,"FALSE")),ISNUMBER(SEARCH(KZ157,"FALSE")),ISNUMBER(SEARCH(LA157,"FALSE")),ISNUMBER(SEARCH(LB157,"FALSE")),ISNUMBER(SEARCH(LC157,"FALSE")),ISNUMBER(SEARCH(LD157,"FALSE")),ISNUMBER(SEARCH(LE157,"FALSE")),ISNUMBER(SEARCH(LF157,"FALSE")),ISNUMBER(SEARCH(LG157,"FALSE")),ISNUMBER(SEARCH(LH157,"FALSE")),ISNUMBER(SEARCH(LI157,"FALSE")),ISNUMBER(SEARCH(LJ157,"FALSE")),ISNUMBER(SEARCH(LK157,"FALSE")),ISNUMBER(SEARCH(LL157,"FALSE")),ISNUMBER(SEARCH(LM157,"FALSE")),ISNUMBER(SEARCH(LN157,"FALSE")),ISNUMBER(SEARCH(LO157,"FALSE")),ISNUMBER(SEARCH(LP157,"FALSE")),ISNUMBER(SEARCH(LQ157,"FALSE")),ISNUMBER(SEARCH(LR157,"FALSE")),ISNUMBER(SEARCH(LS157,"FALSE")),ISNUMBER(SEARCH(LT157,"FALSE")),ISNUMBER(SEARCH(LU157,"FALSE")),),"CHECK",1)</f>
        <v>CHECK</v>
      </c>
      <c r="MY157">
        <f t="shared" si="947"/>
        <v>3.6</v>
      </c>
      <c r="MZ157">
        <f t="shared" si="949"/>
        <v>1</v>
      </c>
    </row>
    <row r="158" spans="1:364" ht="16">
      <c r="A158" t="s">
        <v>612</v>
      </c>
      <c r="B158" t="s">
        <v>665</v>
      </c>
      <c r="C158">
        <v>0</v>
      </c>
      <c r="D158">
        <v>4</v>
      </c>
      <c r="E158">
        <v>2</v>
      </c>
      <c r="F158">
        <v>3</v>
      </c>
      <c r="G158">
        <v>3</v>
      </c>
      <c r="H158">
        <v>2</v>
      </c>
      <c r="I158">
        <v>3</v>
      </c>
      <c r="J158">
        <v>4</v>
      </c>
      <c r="K158">
        <v>4</v>
      </c>
      <c r="L158">
        <v>4</v>
      </c>
      <c r="M158">
        <v>4</v>
      </c>
      <c r="N158">
        <v>3</v>
      </c>
      <c r="O158">
        <v>3</v>
      </c>
      <c r="P158">
        <v>3</v>
      </c>
      <c r="Q158">
        <v>4</v>
      </c>
      <c r="R158">
        <v>3</v>
      </c>
      <c r="S158">
        <v>3</v>
      </c>
      <c r="T158">
        <v>3</v>
      </c>
      <c r="U158">
        <v>2</v>
      </c>
      <c r="V158">
        <v>3</v>
      </c>
      <c r="W158">
        <v>3</v>
      </c>
      <c r="X158">
        <v>4</v>
      </c>
      <c r="Y158">
        <v>3</v>
      </c>
      <c r="Z158">
        <v>4</v>
      </c>
      <c r="AA158">
        <v>4</v>
      </c>
      <c r="AB158">
        <v>3</v>
      </c>
      <c r="AC158">
        <v>3</v>
      </c>
      <c r="AD158">
        <v>2</v>
      </c>
      <c r="AE158">
        <v>3</v>
      </c>
      <c r="AF158">
        <v>3</v>
      </c>
      <c r="AG158">
        <v>3</v>
      </c>
      <c r="AH158">
        <v>2</v>
      </c>
      <c r="AI158">
        <v>3</v>
      </c>
      <c r="AJ158">
        <v>6</v>
      </c>
      <c r="AK158">
        <v>4</v>
      </c>
      <c r="AL158">
        <v>5</v>
      </c>
      <c r="AM158">
        <v>6</v>
      </c>
      <c r="AN158">
        <v>1</v>
      </c>
      <c r="AO158">
        <v>4</v>
      </c>
      <c r="AP158">
        <v>4</v>
      </c>
      <c r="AQ158">
        <v>5</v>
      </c>
      <c r="AR158">
        <v>2</v>
      </c>
      <c r="AS158">
        <v>5</v>
      </c>
      <c r="AT158">
        <v>4</v>
      </c>
      <c r="AU158">
        <v>5</v>
      </c>
      <c r="AV158">
        <v>6</v>
      </c>
      <c r="AW158">
        <v>6</v>
      </c>
      <c r="AX158">
        <v>6</v>
      </c>
      <c r="AY158">
        <v>5</v>
      </c>
      <c r="AZ158">
        <v>3</v>
      </c>
      <c r="BA158">
        <v>1</v>
      </c>
      <c r="BB158">
        <v>3</v>
      </c>
      <c r="BC158">
        <v>3</v>
      </c>
      <c r="BD158">
        <v>1</v>
      </c>
      <c r="BE158">
        <v>3</v>
      </c>
      <c r="BF158">
        <v>2</v>
      </c>
      <c r="BG158">
        <v>4</v>
      </c>
      <c r="BH158">
        <v>2</v>
      </c>
      <c r="BI158">
        <v>3</v>
      </c>
      <c r="BJ158">
        <v>4</v>
      </c>
      <c r="BK158">
        <v>3</v>
      </c>
      <c r="BL158">
        <v>5</v>
      </c>
      <c r="BM158">
        <v>4</v>
      </c>
      <c r="BN158">
        <v>3</v>
      </c>
      <c r="BO158">
        <v>4</v>
      </c>
      <c r="BP158">
        <v>3</v>
      </c>
      <c r="BQ158">
        <v>4</v>
      </c>
      <c r="BR158">
        <v>2</v>
      </c>
      <c r="BS158">
        <v>5</v>
      </c>
      <c r="BT158">
        <v>3</v>
      </c>
      <c r="BU158">
        <v>2</v>
      </c>
      <c r="BV158">
        <v>3</v>
      </c>
      <c r="BW158">
        <v>2</v>
      </c>
      <c r="BX158">
        <v>3</v>
      </c>
      <c r="BY158">
        <v>2</v>
      </c>
      <c r="BZ158">
        <v>1</v>
      </c>
      <c r="CA158">
        <v>3</v>
      </c>
      <c r="CB158">
        <v>3</v>
      </c>
      <c r="CC158">
        <v>2</v>
      </c>
      <c r="CD158">
        <v>3</v>
      </c>
      <c r="CE158">
        <v>3</v>
      </c>
      <c r="CF158">
        <v>3</v>
      </c>
      <c r="CG158">
        <v>2</v>
      </c>
      <c r="CH158">
        <v>2</v>
      </c>
      <c r="CI158">
        <v>3</v>
      </c>
      <c r="CJ158">
        <v>1</v>
      </c>
      <c r="CK158">
        <v>3</v>
      </c>
      <c r="CL158">
        <v>3</v>
      </c>
      <c r="CM158">
        <v>3</v>
      </c>
      <c r="CN158">
        <v>3</v>
      </c>
      <c r="CO158">
        <v>2</v>
      </c>
      <c r="CP158">
        <v>1</v>
      </c>
      <c r="CQ158">
        <v>1</v>
      </c>
      <c r="CR158">
        <v>2</v>
      </c>
      <c r="CS158">
        <v>1</v>
      </c>
      <c r="CT158">
        <v>1</v>
      </c>
      <c r="CU158">
        <v>1</v>
      </c>
      <c r="CV158">
        <v>1</v>
      </c>
      <c r="CW158">
        <v>1</v>
      </c>
      <c r="CX158">
        <v>1</v>
      </c>
      <c r="CY158">
        <v>1</v>
      </c>
      <c r="CZ158">
        <v>3</v>
      </c>
      <c r="DA158">
        <v>3</v>
      </c>
      <c r="DB158">
        <v>3</v>
      </c>
      <c r="DC158">
        <v>4</v>
      </c>
      <c r="DD158">
        <v>1</v>
      </c>
      <c r="DE158">
        <v>2</v>
      </c>
      <c r="DF158">
        <v>1</v>
      </c>
      <c r="DG158">
        <v>3</v>
      </c>
      <c r="DH158">
        <v>1</v>
      </c>
      <c r="DI158">
        <v>2</v>
      </c>
      <c r="DJ158">
        <v>4</v>
      </c>
      <c r="DK158">
        <v>3</v>
      </c>
      <c r="DL158">
        <v>3</v>
      </c>
      <c r="DM158">
        <v>3</v>
      </c>
      <c r="DN158">
        <v>3</v>
      </c>
      <c r="DO158">
        <v>3</v>
      </c>
      <c r="DP158">
        <v>4</v>
      </c>
      <c r="DQ158">
        <v>3</v>
      </c>
      <c r="DR158">
        <v>1</v>
      </c>
      <c r="DS158">
        <v>3</v>
      </c>
      <c r="DT158">
        <v>2</v>
      </c>
      <c r="DU158">
        <v>5</v>
      </c>
      <c r="DV158">
        <v>3</v>
      </c>
      <c r="DW158">
        <v>2</v>
      </c>
      <c r="DX158">
        <v>2</v>
      </c>
      <c r="DY158">
        <v>2</v>
      </c>
      <c r="DZ158">
        <v>3</v>
      </c>
      <c r="EB158">
        <v>1</v>
      </c>
      <c r="EC158">
        <v>2</v>
      </c>
      <c r="ED158">
        <v>2</v>
      </c>
      <c r="EE158">
        <v>2</v>
      </c>
      <c r="EF158">
        <v>3</v>
      </c>
      <c r="EG158">
        <v>2</v>
      </c>
      <c r="EH158">
        <v>3</v>
      </c>
      <c r="EI158">
        <v>1</v>
      </c>
      <c r="EJ158">
        <v>4</v>
      </c>
      <c r="EK158">
        <v>1</v>
      </c>
      <c r="EL158">
        <v>3</v>
      </c>
      <c r="EM158">
        <v>3</v>
      </c>
      <c r="EN158">
        <v>2</v>
      </c>
      <c r="EO158">
        <v>4</v>
      </c>
      <c r="EP158">
        <v>3</v>
      </c>
      <c r="EQ158">
        <v>2</v>
      </c>
      <c r="ER158">
        <v>1</v>
      </c>
      <c r="ES158">
        <v>1</v>
      </c>
      <c r="ET158">
        <v>4</v>
      </c>
      <c r="EU158">
        <v>2</v>
      </c>
      <c r="EV158">
        <v>2</v>
      </c>
      <c r="EW158">
        <v>2</v>
      </c>
      <c r="EX158">
        <v>2</v>
      </c>
      <c r="EY158">
        <v>1</v>
      </c>
      <c r="EZ158">
        <v>4</v>
      </c>
      <c r="FA158">
        <v>2</v>
      </c>
      <c r="FB158">
        <v>2</v>
      </c>
      <c r="FC158">
        <v>1</v>
      </c>
      <c r="FD158">
        <v>4</v>
      </c>
      <c r="FE158">
        <v>3</v>
      </c>
      <c r="FF158">
        <v>2</v>
      </c>
      <c r="FG158">
        <v>1</v>
      </c>
      <c r="FH158">
        <v>1</v>
      </c>
      <c r="FI158">
        <v>3</v>
      </c>
      <c r="FJ158">
        <v>2</v>
      </c>
      <c r="FK158">
        <v>3</v>
      </c>
      <c r="FM158">
        <f t="shared" si="765"/>
        <v>1</v>
      </c>
      <c r="FN158">
        <f t="shared" si="766"/>
        <v>3</v>
      </c>
      <c r="FO158">
        <f t="shared" si="767"/>
        <v>2</v>
      </c>
      <c r="FP158">
        <f t="shared" si="768"/>
        <v>2</v>
      </c>
      <c r="FQ158">
        <f t="shared" si="769"/>
        <v>3</v>
      </c>
      <c r="FR158">
        <f t="shared" si="770"/>
        <v>2</v>
      </c>
      <c r="FS158">
        <f t="shared" si="771"/>
        <v>1</v>
      </c>
      <c r="FT158">
        <f t="shared" si="772"/>
        <v>1</v>
      </c>
      <c r="FU158">
        <f t="shared" si="773"/>
        <v>1</v>
      </c>
      <c r="FV158">
        <f t="shared" si="774"/>
        <v>1</v>
      </c>
      <c r="FW158">
        <f t="shared" si="775"/>
        <v>2</v>
      </c>
      <c r="FX158">
        <f t="shared" si="776"/>
        <v>2</v>
      </c>
      <c r="FY158">
        <f t="shared" si="777"/>
        <v>2</v>
      </c>
      <c r="FZ158">
        <f t="shared" si="778"/>
        <v>1</v>
      </c>
      <c r="GA158">
        <f t="shared" si="779"/>
        <v>2</v>
      </c>
      <c r="GB158">
        <f t="shared" si="780"/>
        <v>2</v>
      </c>
      <c r="GC158">
        <f t="shared" si="781"/>
        <v>2</v>
      </c>
      <c r="GD158">
        <f t="shared" si="782"/>
        <v>3</v>
      </c>
      <c r="GE158">
        <f t="shared" si="783"/>
        <v>2</v>
      </c>
      <c r="GF158">
        <f t="shared" si="784"/>
        <v>2</v>
      </c>
      <c r="GG158">
        <f t="shared" si="785"/>
        <v>1</v>
      </c>
      <c r="GH158">
        <f t="shared" si="786"/>
        <v>2</v>
      </c>
      <c r="GI158">
        <f t="shared" si="787"/>
        <v>1</v>
      </c>
      <c r="GJ158">
        <f t="shared" si="788"/>
        <v>1</v>
      </c>
      <c r="GK158">
        <f t="shared" si="789"/>
        <v>2</v>
      </c>
      <c r="GL158">
        <f t="shared" si="790"/>
        <v>2</v>
      </c>
      <c r="GM158">
        <f t="shared" si="791"/>
        <v>3</v>
      </c>
      <c r="GN158">
        <f t="shared" si="792"/>
        <v>2</v>
      </c>
      <c r="GO158">
        <f t="shared" si="793"/>
        <v>2</v>
      </c>
      <c r="GP158">
        <f t="shared" si="794"/>
        <v>2</v>
      </c>
      <c r="GQ158">
        <f t="shared" si="795"/>
        <v>3</v>
      </c>
      <c r="GR158">
        <f t="shared" si="796"/>
        <v>3</v>
      </c>
      <c r="GS158">
        <f t="shared" si="797"/>
        <v>6</v>
      </c>
      <c r="GT158">
        <f t="shared" si="798"/>
        <v>4</v>
      </c>
      <c r="GU158">
        <f t="shared" si="799"/>
        <v>5</v>
      </c>
      <c r="GV158">
        <f t="shared" si="800"/>
        <v>6</v>
      </c>
      <c r="GW158">
        <f t="shared" si="801"/>
        <v>7</v>
      </c>
      <c r="GX158">
        <f t="shared" si="802"/>
        <v>4</v>
      </c>
      <c r="GY158">
        <f t="shared" si="803"/>
        <v>4</v>
      </c>
      <c r="GZ158">
        <f t="shared" si="804"/>
        <v>3</v>
      </c>
      <c r="HA158">
        <f t="shared" si="805"/>
        <v>6</v>
      </c>
      <c r="HB158">
        <f t="shared" si="806"/>
        <v>2</v>
      </c>
      <c r="HC158">
        <f t="shared" si="807"/>
        <v>1</v>
      </c>
      <c r="HD158">
        <f t="shared" si="808"/>
        <v>2</v>
      </c>
      <c r="HE158">
        <f t="shared" si="809"/>
        <v>3</v>
      </c>
      <c r="HF158">
        <f t="shared" si="810"/>
        <v>3</v>
      </c>
      <c r="HG158">
        <f t="shared" si="811"/>
        <v>3</v>
      </c>
      <c r="HH158">
        <f t="shared" si="812"/>
        <v>2</v>
      </c>
      <c r="HI158">
        <f t="shared" si="813"/>
        <v>1</v>
      </c>
      <c r="HJ158">
        <f t="shared" si="814"/>
        <v>3</v>
      </c>
      <c r="HK158">
        <f t="shared" si="815"/>
        <v>1</v>
      </c>
      <c r="HL158">
        <f t="shared" si="816"/>
        <v>1</v>
      </c>
      <c r="HM158">
        <f t="shared" si="817"/>
        <v>3</v>
      </c>
      <c r="HN158">
        <f t="shared" si="818"/>
        <v>1</v>
      </c>
      <c r="HO158">
        <f t="shared" si="819"/>
        <v>2</v>
      </c>
      <c r="HP158">
        <f t="shared" si="820"/>
        <v>3</v>
      </c>
      <c r="HQ158">
        <f t="shared" si="821"/>
        <v>5</v>
      </c>
      <c r="HR158">
        <f t="shared" si="822"/>
        <v>4</v>
      </c>
      <c r="HS158">
        <f t="shared" si="823"/>
        <v>3</v>
      </c>
      <c r="HT158">
        <f t="shared" si="824"/>
        <v>4</v>
      </c>
      <c r="HU158">
        <f t="shared" si="825"/>
        <v>2</v>
      </c>
      <c r="HV158">
        <f t="shared" si="826"/>
        <v>3</v>
      </c>
      <c r="HW158">
        <f t="shared" si="827"/>
        <v>4</v>
      </c>
      <c r="HX158">
        <f t="shared" si="828"/>
        <v>3</v>
      </c>
      <c r="HY158">
        <f t="shared" si="829"/>
        <v>4</v>
      </c>
      <c r="HZ158">
        <f t="shared" si="830"/>
        <v>3</v>
      </c>
      <c r="IA158">
        <f t="shared" si="831"/>
        <v>5</v>
      </c>
      <c r="IB158">
        <f t="shared" si="832"/>
        <v>2</v>
      </c>
      <c r="IC158">
        <f t="shared" si="833"/>
        <v>4</v>
      </c>
      <c r="ID158">
        <f t="shared" si="834"/>
        <v>5</v>
      </c>
      <c r="IE158">
        <f t="shared" si="835"/>
        <v>3</v>
      </c>
      <c r="IF158">
        <f t="shared" si="836"/>
        <v>2</v>
      </c>
      <c r="IG158">
        <f t="shared" si="837"/>
        <v>3</v>
      </c>
      <c r="IH158">
        <f t="shared" si="838"/>
        <v>2</v>
      </c>
      <c r="II158">
        <f t="shared" si="839"/>
        <v>1</v>
      </c>
      <c r="IJ158">
        <f t="shared" si="840"/>
        <v>3</v>
      </c>
      <c r="IK158">
        <f t="shared" si="841"/>
        <v>3</v>
      </c>
      <c r="IL158">
        <f t="shared" si="842"/>
        <v>2</v>
      </c>
      <c r="IM158">
        <f t="shared" si="843"/>
        <v>3</v>
      </c>
      <c r="IN158">
        <f t="shared" si="844"/>
        <v>2</v>
      </c>
      <c r="IO158">
        <f t="shared" si="845"/>
        <v>3</v>
      </c>
      <c r="IP158">
        <f t="shared" si="846"/>
        <v>2</v>
      </c>
      <c r="IQ158">
        <f t="shared" si="847"/>
        <v>3</v>
      </c>
      <c r="IR158">
        <f t="shared" si="848"/>
        <v>2</v>
      </c>
      <c r="IS158">
        <f t="shared" si="849"/>
        <v>1</v>
      </c>
      <c r="IT158">
        <f t="shared" si="850"/>
        <v>2</v>
      </c>
      <c r="IU158">
        <f t="shared" si="851"/>
        <v>3</v>
      </c>
      <c r="IV158">
        <f t="shared" si="852"/>
        <v>3</v>
      </c>
      <c r="IW158">
        <f t="shared" si="853"/>
        <v>2</v>
      </c>
      <c r="IX158">
        <f t="shared" si="854"/>
        <v>2</v>
      </c>
      <c r="IY158">
        <f t="shared" si="855"/>
        <v>5</v>
      </c>
      <c r="IZ158">
        <f t="shared" si="856"/>
        <v>5</v>
      </c>
      <c r="JA158">
        <f t="shared" si="857"/>
        <v>4</v>
      </c>
      <c r="JB158">
        <f t="shared" si="858"/>
        <v>5</v>
      </c>
      <c r="JC158">
        <f t="shared" si="859"/>
        <v>5</v>
      </c>
      <c r="JD158">
        <f t="shared" si="860"/>
        <v>5</v>
      </c>
      <c r="JE158">
        <f t="shared" si="861"/>
        <v>5</v>
      </c>
      <c r="JF158">
        <f t="shared" si="862"/>
        <v>5</v>
      </c>
      <c r="JG158">
        <f t="shared" si="863"/>
        <v>5</v>
      </c>
      <c r="JH158">
        <f t="shared" si="864"/>
        <v>5</v>
      </c>
      <c r="JI158">
        <f t="shared" si="865"/>
        <v>3</v>
      </c>
      <c r="JJ158">
        <f t="shared" si="866"/>
        <v>3</v>
      </c>
      <c r="JK158">
        <f t="shared" si="867"/>
        <v>3</v>
      </c>
      <c r="JL158">
        <f t="shared" si="868"/>
        <v>4</v>
      </c>
      <c r="JM158">
        <f t="shared" si="869"/>
        <v>5</v>
      </c>
      <c r="JN158">
        <f t="shared" si="870"/>
        <v>4</v>
      </c>
      <c r="JO158">
        <f t="shared" si="871"/>
        <v>5</v>
      </c>
      <c r="JP158">
        <f t="shared" si="872"/>
        <v>3</v>
      </c>
      <c r="JQ158">
        <f t="shared" si="873"/>
        <v>5</v>
      </c>
      <c r="JR158">
        <f t="shared" si="874"/>
        <v>4</v>
      </c>
      <c r="JS158">
        <f t="shared" si="875"/>
        <v>2</v>
      </c>
      <c r="JT158">
        <f t="shared" si="876"/>
        <v>3</v>
      </c>
      <c r="JU158">
        <f t="shared" si="877"/>
        <v>3</v>
      </c>
      <c r="JV158">
        <f t="shared" si="878"/>
        <v>3</v>
      </c>
      <c r="JW158">
        <f t="shared" si="879"/>
        <v>3</v>
      </c>
      <c r="JX158">
        <f t="shared" si="880"/>
        <v>3</v>
      </c>
      <c r="JY158">
        <f t="shared" si="881"/>
        <v>4</v>
      </c>
      <c r="JZ158">
        <f t="shared" si="882"/>
        <v>3</v>
      </c>
      <c r="KA158">
        <f t="shared" si="883"/>
        <v>5</v>
      </c>
      <c r="KC158">
        <f t="shared" si="884"/>
        <v>3</v>
      </c>
      <c r="KD158">
        <f t="shared" si="885"/>
        <v>4</v>
      </c>
      <c r="KE158">
        <f t="shared" si="886"/>
        <v>5</v>
      </c>
      <c r="KF158">
        <f t="shared" si="887"/>
        <v>3</v>
      </c>
      <c r="KG158">
        <f t="shared" si="888"/>
        <v>4</v>
      </c>
      <c r="KH158">
        <f t="shared" si="889"/>
        <v>4</v>
      </c>
      <c r="KI158">
        <f t="shared" si="890"/>
        <v>4</v>
      </c>
      <c r="KJ158">
        <f t="shared" si="891"/>
        <v>3</v>
      </c>
      <c r="KK158">
        <f>EA158</f>
        <v>0</v>
      </c>
      <c r="KL158">
        <f t="shared" si="892"/>
        <v>1</v>
      </c>
      <c r="KM158">
        <f t="shared" si="893"/>
        <v>1</v>
      </c>
      <c r="KN158">
        <f t="shared" si="894"/>
        <v>0</v>
      </c>
      <c r="KO158">
        <f t="shared" si="895"/>
        <v>1</v>
      </c>
      <c r="KP158">
        <f t="shared" si="896"/>
        <v>1</v>
      </c>
      <c r="KQ158">
        <f t="shared" si="897"/>
        <v>1</v>
      </c>
      <c r="KR158">
        <f t="shared" si="898"/>
        <v>1</v>
      </c>
      <c r="KS158">
        <f t="shared" si="899"/>
        <v>1</v>
      </c>
      <c r="KT158">
        <f t="shared" si="900"/>
        <v>1</v>
      </c>
      <c r="KU158">
        <f t="shared" si="901"/>
        <v>1</v>
      </c>
      <c r="KV158">
        <f t="shared" si="902"/>
        <v>1</v>
      </c>
      <c r="KW158">
        <f t="shared" si="903"/>
        <v>1</v>
      </c>
      <c r="KX158">
        <f t="shared" si="904"/>
        <v>1</v>
      </c>
      <c r="KY158">
        <f t="shared" si="905"/>
        <v>1</v>
      </c>
      <c r="KZ158">
        <f t="shared" si="906"/>
        <v>0</v>
      </c>
      <c r="LA158">
        <f t="shared" si="907"/>
        <v>1</v>
      </c>
      <c r="LB158">
        <f t="shared" si="908"/>
        <v>1</v>
      </c>
      <c r="LC158">
        <f t="shared" si="909"/>
        <v>1</v>
      </c>
      <c r="LD158">
        <f t="shared" si="910"/>
        <v>1</v>
      </c>
      <c r="LE158">
        <f t="shared" si="911"/>
        <v>1</v>
      </c>
      <c r="LF158">
        <f t="shared" si="912"/>
        <v>1</v>
      </c>
      <c r="LG158">
        <f t="shared" si="913"/>
        <v>0</v>
      </c>
      <c r="LH158">
        <f t="shared" si="914"/>
        <v>0</v>
      </c>
      <c r="LI158">
        <f t="shared" si="915"/>
        <v>1</v>
      </c>
      <c r="LJ158">
        <f t="shared" si="916"/>
        <v>1</v>
      </c>
      <c r="LK158">
        <f t="shared" si="917"/>
        <v>0</v>
      </c>
      <c r="LL158">
        <f t="shared" si="918"/>
        <v>1</v>
      </c>
      <c r="LM158">
        <f t="shared" si="919"/>
        <v>1</v>
      </c>
      <c r="LN158">
        <f t="shared" si="920"/>
        <v>1</v>
      </c>
      <c r="LO158">
        <f t="shared" si="921"/>
        <v>0</v>
      </c>
      <c r="LP158">
        <f t="shared" si="922"/>
        <v>1</v>
      </c>
      <c r="LQ158">
        <f t="shared" si="923"/>
        <v>1</v>
      </c>
      <c r="LR158">
        <f t="shared" si="924"/>
        <v>0</v>
      </c>
      <c r="LS158">
        <f t="shared" si="925"/>
        <v>1</v>
      </c>
      <c r="LT158">
        <f t="shared" si="926"/>
        <v>1</v>
      </c>
      <c r="LU158">
        <f t="shared" si="927"/>
        <v>1</v>
      </c>
      <c r="LW158">
        <f t="shared" si="928"/>
        <v>2.0526315789473686</v>
      </c>
      <c r="LX158" s="24">
        <f t="shared" si="955"/>
        <v>1</v>
      </c>
      <c r="LY158">
        <f t="shared" si="929"/>
        <v>1.5833333333333333</v>
      </c>
      <c r="LZ158" s="25">
        <f t="shared" si="956"/>
        <v>1</v>
      </c>
      <c r="MA158">
        <f t="shared" si="931"/>
        <v>1.9</v>
      </c>
      <c r="MB158">
        <f t="shared" si="957"/>
        <v>1</v>
      </c>
      <c r="MC158">
        <f t="shared" si="932"/>
        <v>2.2222222222222223</v>
      </c>
      <c r="MD158">
        <f t="shared" si="761"/>
        <v>1</v>
      </c>
      <c r="ME158">
        <f t="shared" si="933"/>
        <v>1.25</v>
      </c>
      <c r="MF158">
        <f t="shared" si="958"/>
        <v>1</v>
      </c>
      <c r="MG158">
        <f t="shared" si="934"/>
        <v>1.25</v>
      </c>
      <c r="MH158">
        <f t="shared" si="959"/>
        <v>1</v>
      </c>
      <c r="MI158">
        <f t="shared" si="936"/>
        <v>2.25</v>
      </c>
      <c r="MJ158" s="25">
        <f t="shared" si="937"/>
        <v>1</v>
      </c>
      <c r="MK158">
        <f t="shared" si="938"/>
        <v>4.8</v>
      </c>
      <c r="ML158">
        <f t="shared" si="939"/>
        <v>1</v>
      </c>
      <c r="MM158">
        <f t="shared" si="940"/>
        <v>2</v>
      </c>
      <c r="MN158">
        <f t="shared" si="954"/>
        <v>1</v>
      </c>
      <c r="MO158">
        <f t="shared" si="941"/>
        <v>2.35</v>
      </c>
      <c r="MP158">
        <f t="shared" si="942"/>
        <v>1</v>
      </c>
      <c r="MQ158">
        <f t="shared" si="943"/>
        <v>4.4285714285714288</v>
      </c>
      <c r="MR158">
        <f>IF(OR(ISNUMBER(SEARCH(IY158,"FALSE")),ISNUMBER(SEARCH(IZ158,"FALSE")),ISNUMBER(SEARCH(JA158,"FALSE")),ISNUMBER(SEARCH(JB158,"FALSE")),ISNUMBER(SEARCH(JC158,"FALSE")),ISNUMBER(SEARCH(JD158,"FALSE")),ISNUMBER(SEARCH(JE158,"FALSE")),ISNUMBER(SEARCH(JF158,"FALSE")),ISNUMBER(SEARCH(JN158,"FALSE")),ISNUMBER(SEARCH(JO158,"FALSE")),ISNUMBER(SEARCH(JP158,"FALSE")),ISNUMBER(SEARCH(JQ158,"FALSE")),ISNUMBER(SEARCH(JR158,"FALSE")),ISNUMBER(SEARCH(JS158,"FALSE"))),"CHECK",1)</f>
        <v>1</v>
      </c>
      <c r="MS158">
        <f t="shared" si="944"/>
        <v>3.6363636363636362</v>
      </c>
      <c r="MT158">
        <f>IF(OR(ISNUMBER(SEARCH(JG158,"FALSE")),ISNUMBER(SEARCH(JH158,"FALSE")),ISNUMBER(SEARCH(JT158,"FALSE")),ISNUMBER(SEARCH(JU158,"FALSE")),ISNUMBER(SEARCH(JV158,"FALSE")),ISNUMBER(SEARCH(JW158,"FALSE")),ISNUMBER(SEARCH(JX158,"FALSE")),ISNUMBER(SEARCH(JY158,"FALSE")),ISNUMBER(SEARCH(JZ158,"FALSE")),ISNUMBER(SEARCH(KA158,"FALSE")),ISNUMBER(SEARCH(KC158,"FALSE"))),"CHECK",1)</f>
        <v>1</v>
      </c>
      <c r="MU158">
        <f t="shared" si="945"/>
        <v>3.4615384615384617</v>
      </c>
      <c r="MV158">
        <f t="shared" si="960"/>
        <v>1</v>
      </c>
      <c r="MW158">
        <f t="shared" si="946"/>
        <v>0.80555555555555558</v>
      </c>
      <c r="MX158">
        <f t="shared" si="961"/>
        <v>1</v>
      </c>
      <c r="MY158">
        <f t="shared" si="947"/>
        <v>3.6</v>
      </c>
      <c r="MZ158">
        <f t="shared" si="949"/>
        <v>1</v>
      </c>
    </row>
    <row r="159" spans="1:364" ht="16">
      <c r="A159" s="80" t="s">
        <v>2471</v>
      </c>
      <c r="B159" t="s">
        <v>665</v>
      </c>
      <c r="C159">
        <v>0</v>
      </c>
      <c r="D159" s="80">
        <v>1</v>
      </c>
      <c r="E159" s="80">
        <v>1</v>
      </c>
      <c r="F159" s="80">
        <v>4</v>
      </c>
      <c r="G159" s="80">
        <v>4</v>
      </c>
      <c r="H159" s="80">
        <v>4</v>
      </c>
      <c r="I159" s="80">
        <v>4</v>
      </c>
      <c r="J159" s="80">
        <v>4</v>
      </c>
      <c r="K159" s="80">
        <v>4</v>
      </c>
      <c r="L159" s="80">
        <v>4</v>
      </c>
      <c r="M159" s="80">
        <v>4</v>
      </c>
      <c r="N159" s="80">
        <v>4</v>
      </c>
      <c r="O159" s="80">
        <v>4</v>
      </c>
      <c r="P159" s="80">
        <v>4</v>
      </c>
      <c r="Q159" s="80">
        <v>4</v>
      </c>
      <c r="R159" s="80">
        <v>2</v>
      </c>
      <c r="S159" s="80">
        <v>1</v>
      </c>
      <c r="T159" s="80">
        <v>2</v>
      </c>
      <c r="U159" s="80">
        <v>4</v>
      </c>
      <c r="V159" s="80">
        <v>3</v>
      </c>
      <c r="W159" s="80">
        <v>3</v>
      </c>
      <c r="X159" s="80">
        <v>2</v>
      </c>
      <c r="Y159" s="80">
        <v>2</v>
      </c>
      <c r="Z159" s="80">
        <v>3</v>
      </c>
      <c r="AA159" s="80">
        <v>2</v>
      </c>
      <c r="AB159" s="80">
        <v>1</v>
      </c>
      <c r="AC159" s="80">
        <v>1</v>
      </c>
      <c r="AD159" s="80">
        <v>3</v>
      </c>
      <c r="AE159" s="80">
        <v>4</v>
      </c>
      <c r="AF159" s="80">
        <v>1</v>
      </c>
      <c r="AG159" s="80">
        <v>4</v>
      </c>
      <c r="AH159" s="80">
        <v>4</v>
      </c>
      <c r="AI159" s="80">
        <v>5</v>
      </c>
      <c r="AJ159" s="80">
        <v>7</v>
      </c>
      <c r="AK159" s="80">
        <v>1</v>
      </c>
      <c r="AL159" s="80">
        <v>7</v>
      </c>
      <c r="AM159" s="80">
        <v>7</v>
      </c>
      <c r="AN159" s="80">
        <v>1</v>
      </c>
      <c r="AO159" s="80">
        <v>6</v>
      </c>
      <c r="AP159" s="80">
        <v>3</v>
      </c>
      <c r="AQ159" s="80">
        <v>7</v>
      </c>
      <c r="AR159" s="80">
        <v>4</v>
      </c>
      <c r="AS159" s="80">
        <v>3</v>
      </c>
      <c r="AT159" s="80">
        <v>5</v>
      </c>
      <c r="AU159" s="80">
        <v>2</v>
      </c>
      <c r="AV159" s="80">
        <v>6</v>
      </c>
      <c r="AW159" s="80">
        <v>6</v>
      </c>
      <c r="AX159" s="80">
        <v>6</v>
      </c>
      <c r="AY159" s="80">
        <v>6</v>
      </c>
      <c r="AZ159" s="80">
        <v>3</v>
      </c>
      <c r="BA159" s="80">
        <v>1</v>
      </c>
      <c r="BB159" s="80">
        <v>2</v>
      </c>
      <c r="BC159" s="80">
        <v>3</v>
      </c>
      <c r="BD159" s="80">
        <v>2</v>
      </c>
      <c r="BE159" s="80">
        <v>5</v>
      </c>
      <c r="BF159" s="80">
        <v>2</v>
      </c>
      <c r="BG159" s="80">
        <v>2</v>
      </c>
      <c r="BH159" s="80">
        <v>2</v>
      </c>
      <c r="BI159" s="80">
        <v>2</v>
      </c>
      <c r="BJ159" s="80">
        <v>3</v>
      </c>
      <c r="BK159" s="80">
        <v>3</v>
      </c>
      <c r="BL159" s="80">
        <v>5</v>
      </c>
      <c r="BM159" s="80">
        <v>2</v>
      </c>
      <c r="BN159" s="80">
        <v>2</v>
      </c>
      <c r="BO159" s="80">
        <v>2</v>
      </c>
      <c r="BP159" s="80">
        <v>2</v>
      </c>
      <c r="BQ159" s="80">
        <v>2</v>
      </c>
      <c r="BR159" s="80">
        <v>2</v>
      </c>
      <c r="BS159" s="80">
        <v>2</v>
      </c>
      <c r="BT159" s="80">
        <v>2</v>
      </c>
      <c r="BU159" s="80">
        <v>2</v>
      </c>
      <c r="BV159" s="80">
        <v>4</v>
      </c>
      <c r="BW159" s="80">
        <v>2</v>
      </c>
      <c r="BX159" s="80">
        <v>4</v>
      </c>
      <c r="BY159" s="80">
        <v>2</v>
      </c>
      <c r="BZ159" s="80">
        <v>1</v>
      </c>
      <c r="CA159" s="80">
        <v>2</v>
      </c>
      <c r="CB159" s="80">
        <v>2</v>
      </c>
      <c r="CC159" s="80">
        <v>2</v>
      </c>
      <c r="CD159" s="80">
        <v>3</v>
      </c>
      <c r="CE159" s="80">
        <v>4</v>
      </c>
      <c r="CF159" s="80">
        <v>1</v>
      </c>
      <c r="CG159" s="80">
        <v>3</v>
      </c>
      <c r="CH159" s="80">
        <v>2</v>
      </c>
      <c r="CI159" s="80">
        <v>3</v>
      </c>
      <c r="CJ159" s="80">
        <v>1</v>
      </c>
      <c r="CK159" s="80">
        <v>4</v>
      </c>
      <c r="CL159" s="80">
        <v>1</v>
      </c>
      <c r="CM159" s="80">
        <v>3</v>
      </c>
      <c r="CN159" s="80">
        <v>3</v>
      </c>
      <c r="CO159" s="80">
        <v>1</v>
      </c>
      <c r="CP159" s="80">
        <v>2</v>
      </c>
      <c r="CQ159" s="80">
        <v>1</v>
      </c>
      <c r="CR159" s="80">
        <v>2</v>
      </c>
      <c r="CS159" s="80">
        <v>1</v>
      </c>
      <c r="CT159" s="80">
        <v>1</v>
      </c>
      <c r="CU159" s="80">
        <v>1</v>
      </c>
      <c r="CV159" s="80">
        <v>1</v>
      </c>
      <c r="CW159" s="80">
        <v>1</v>
      </c>
      <c r="CX159" s="80">
        <v>3</v>
      </c>
      <c r="CY159" s="80">
        <v>1</v>
      </c>
      <c r="CZ159" s="80">
        <v>4</v>
      </c>
      <c r="DA159" s="80">
        <v>2</v>
      </c>
      <c r="DB159" s="80">
        <v>1</v>
      </c>
      <c r="DC159" s="80">
        <v>2</v>
      </c>
      <c r="DD159" s="80">
        <v>1</v>
      </c>
      <c r="DE159" s="80">
        <v>3</v>
      </c>
      <c r="DF159" s="80">
        <v>1</v>
      </c>
      <c r="DG159" s="80">
        <v>1</v>
      </c>
      <c r="DH159" s="80">
        <v>1</v>
      </c>
      <c r="DI159" s="80">
        <v>5</v>
      </c>
      <c r="DJ159" s="80">
        <v>2</v>
      </c>
      <c r="DK159" s="80">
        <v>5</v>
      </c>
      <c r="DL159" s="80">
        <v>5</v>
      </c>
      <c r="DM159" s="80">
        <v>5</v>
      </c>
      <c r="DN159" s="80">
        <v>5</v>
      </c>
      <c r="DO159" s="80">
        <v>2</v>
      </c>
      <c r="DP159" s="80">
        <v>5</v>
      </c>
      <c r="DQ159" s="80">
        <v>2</v>
      </c>
      <c r="DR159" s="80">
        <v>2</v>
      </c>
      <c r="DS159" s="80">
        <v>4</v>
      </c>
      <c r="DT159" s="80">
        <v>1</v>
      </c>
      <c r="DU159" s="80">
        <v>5</v>
      </c>
      <c r="DV159" s="80">
        <v>2</v>
      </c>
      <c r="DW159" s="80">
        <v>1</v>
      </c>
      <c r="DX159" s="80">
        <v>1</v>
      </c>
      <c r="DY159" s="80">
        <v>1</v>
      </c>
      <c r="DZ159" s="80">
        <v>1</v>
      </c>
      <c r="EA159" s="80">
        <v>5</v>
      </c>
      <c r="EB159" s="80">
        <v>3</v>
      </c>
      <c r="EC159" s="80">
        <v>2</v>
      </c>
      <c r="ED159" s="80">
        <v>3</v>
      </c>
      <c r="EE159" s="80">
        <v>2</v>
      </c>
      <c r="EF159" s="80">
        <v>3</v>
      </c>
      <c r="EG159" s="80">
        <v>2</v>
      </c>
      <c r="EH159" s="80">
        <v>3</v>
      </c>
      <c r="EI159" s="80">
        <v>1</v>
      </c>
      <c r="EJ159" s="80">
        <v>4</v>
      </c>
      <c r="EK159" s="80">
        <v>1</v>
      </c>
      <c r="EL159" s="80">
        <v>3</v>
      </c>
      <c r="EM159" s="80">
        <v>3</v>
      </c>
      <c r="EN159" s="80">
        <v>2</v>
      </c>
      <c r="EO159" s="80">
        <v>4</v>
      </c>
      <c r="EP159" s="80">
        <v>1</v>
      </c>
      <c r="EQ159" s="80">
        <v>2</v>
      </c>
      <c r="ER159" s="80">
        <v>1</v>
      </c>
      <c r="ES159" s="80">
        <v>1</v>
      </c>
      <c r="ET159" s="80">
        <v>3</v>
      </c>
      <c r="EU159" s="80">
        <v>2</v>
      </c>
      <c r="EV159" s="80">
        <v>2</v>
      </c>
      <c r="EW159" s="80">
        <v>1</v>
      </c>
      <c r="EX159" s="80">
        <v>1</v>
      </c>
      <c r="EY159" s="80">
        <v>1</v>
      </c>
      <c r="EZ159" s="80">
        <v>4</v>
      </c>
      <c r="FA159" s="80">
        <v>3</v>
      </c>
      <c r="FB159" s="80">
        <v>2</v>
      </c>
      <c r="FC159" s="80">
        <v>1</v>
      </c>
      <c r="FD159" s="80">
        <v>4</v>
      </c>
      <c r="FE159" s="80">
        <v>2</v>
      </c>
      <c r="FF159" s="80">
        <v>2</v>
      </c>
      <c r="FG159" s="80">
        <v>1</v>
      </c>
      <c r="FH159" s="80">
        <v>4</v>
      </c>
      <c r="FI159" s="80">
        <v>3</v>
      </c>
      <c r="FJ159" s="80">
        <v>1</v>
      </c>
      <c r="FK159" s="80">
        <v>3</v>
      </c>
      <c r="FM159">
        <f t="shared" si="765"/>
        <v>4</v>
      </c>
      <c r="FN159">
        <f t="shared" si="766"/>
        <v>4</v>
      </c>
      <c r="FO159">
        <f t="shared" si="767"/>
        <v>1</v>
      </c>
      <c r="FP159">
        <f t="shared" si="768"/>
        <v>1</v>
      </c>
      <c r="FQ159">
        <f t="shared" si="769"/>
        <v>1</v>
      </c>
      <c r="FR159">
        <f t="shared" si="770"/>
        <v>1</v>
      </c>
      <c r="FS159">
        <f t="shared" si="771"/>
        <v>1</v>
      </c>
      <c r="FT159">
        <f t="shared" si="772"/>
        <v>1</v>
      </c>
      <c r="FU159">
        <f t="shared" si="773"/>
        <v>1</v>
      </c>
      <c r="FV159">
        <f t="shared" si="774"/>
        <v>1</v>
      </c>
      <c r="FW159">
        <f t="shared" si="775"/>
        <v>1</v>
      </c>
      <c r="FX159">
        <f t="shared" si="776"/>
        <v>1</v>
      </c>
      <c r="FY159">
        <f t="shared" si="777"/>
        <v>1</v>
      </c>
      <c r="FZ159">
        <f t="shared" si="778"/>
        <v>1</v>
      </c>
      <c r="GA159">
        <f t="shared" si="779"/>
        <v>3</v>
      </c>
      <c r="GB159">
        <f t="shared" si="780"/>
        <v>4</v>
      </c>
      <c r="GC159">
        <f t="shared" si="781"/>
        <v>3</v>
      </c>
      <c r="GD159">
        <f t="shared" si="782"/>
        <v>1</v>
      </c>
      <c r="GE159">
        <f t="shared" si="783"/>
        <v>2</v>
      </c>
      <c r="GF159">
        <f t="shared" si="784"/>
        <v>2</v>
      </c>
      <c r="GG159">
        <f t="shared" si="785"/>
        <v>3</v>
      </c>
      <c r="GH159">
        <f t="shared" si="786"/>
        <v>3</v>
      </c>
      <c r="GI159">
        <f t="shared" si="787"/>
        <v>2</v>
      </c>
      <c r="GJ159">
        <f t="shared" si="788"/>
        <v>3</v>
      </c>
      <c r="GK159">
        <f t="shared" si="789"/>
        <v>4</v>
      </c>
      <c r="GL159">
        <f t="shared" si="790"/>
        <v>4</v>
      </c>
      <c r="GM159">
        <f t="shared" si="791"/>
        <v>2</v>
      </c>
      <c r="GN159">
        <f t="shared" si="792"/>
        <v>1</v>
      </c>
      <c r="GO159">
        <f t="shared" si="793"/>
        <v>4</v>
      </c>
      <c r="GP159">
        <f t="shared" si="794"/>
        <v>1</v>
      </c>
      <c r="GQ159">
        <f t="shared" si="795"/>
        <v>1</v>
      </c>
      <c r="GR159">
        <f t="shared" si="796"/>
        <v>5</v>
      </c>
      <c r="GS159">
        <f t="shared" si="797"/>
        <v>7</v>
      </c>
      <c r="GT159">
        <f t="shared" si="798"/>
        <v>7</v>
      </c>
      <c r="GU159">
        <f t="shared" si="799"/>
        <v>7</v>
      </c>
      <c r="GV159">
        <f t="shared" si="800"/>
        <v>7</v>
      </c>
      <c r="GW159">
        <f t="shared" si="801"/>
        <v>7</v>
      </c>
      <c r="GX159">
        <f t="shared" si="802"/>
        <v>2</v>
      </c>
      <c r="GY159">
        <f t="shared" si="803"/>
        <v>5</v>
      </c>
      <c r="GZ159">
        <f t="shared" si="804"/>
        <v>1</v>
      </c>
      <c r="HA159">
        <f t="shared" si="805"/>
        <v>4</v>
      </c>
      <c r="HB159">
        <f t="shared" si="806"/>
        <v>-1</v>
      </c>
      <c r="HC159">
        <f t="shared" si="807"/>
        <v>2</v>
      </c>
      <c r="HD159">
        <f t="shared" si="808"/>
        <v>-2</v>
      </c>
      <c r="HE159">
        <f t="shared" si="809"/>
        <v>3</v>
      </c>
      <c r="HF159">
        <f t="shared" si="810"/>
        <v>3</v>
      </c>
      <c r="HG159">
        <f t="shared" si="811"/>
        <v>3</v>
      </c>
      <c r="HH159">
        <f t="shared" si="812"/>
        <v>3</v>
      </c>
      <c r="HI159">
        <f t="shared" si="813"/>
        <v>1</v>
      </c>
      <c r="HJ159">
        <f t="shared" si="814"/>
        <v>3</v>
      </c>
      <c r="HK159">
        <f t="shared" si="815"/>
        <v>2</v>
      </c>
      <c r="HL159">
        <f t="shared" si="816"/>
        <v>1</v>
      </c>
      <c r="HM159">
        <f t="shared" si="817"/>
        <v>2</v>
      </c>
      <c r="HN159">
        <f t="shared" si="818"/>
        <v>-2</v>
      </c>
      <c r="HO159">
        <f t="shared" si="819"/>
        <v>2</v>
      </c>
      <c r="HP159">
        <f t="shared" si="820"/>
        <v>5</v>
      </c>
      <c r="HQ159">
        <f t="shared" si="821"/>
        <v>5</v>
      </c>
      <c r="HR159">
        <f t="shared" si="822"/>
        <v>5</v>
      </c>
      <c r="HS159">
        <f t="shared" si="823"/>
        <v>4</v>
      </c>
      <c r="HT159">
        <f t="shared" si="824"/>
        <v>4</v>
      </c>
      <c r="HU159">
        <f t="shared" si="825"/>
        <v>2</v>
      </c>
      <c r="HV159">
        <f t="shared" si="826"/>
        <v>5</v>
      </c>
      <c r="HW159">
        <f t="shared" si="827"/>
        <v>5</v>
      </c>
      <c r="HX159">
        <f t="shared" si="828"/>
        <v>5</v>
      </c>
      <c r="HY159">
        <f t="shared" si="829"/>
        <v>5</v>
      </c>
      <c r="HZ159">
        <f t="shared" si="830"/>
        <v>5</v>
      </c>
      <c r="IA159">
        <f t="shared" si="831"/>
        <v>5</v>
      </c>
      <c r="IB159">
        <f t="shared" si="832"/>
        <v>5</v>
      </c>
      <c r="IC159">
        <f t="shared" si="833"/>
        <v>5</v>
      </c>
      <c r="ID159">
        <f t="shared" si="834"/>
        <v>5</v>
      </c>
      <c r="IE159">
        <f t="shared" si="835"/>
        <v>4</v>
      </c>
      <c r="IF159">
        <f t="shared" si="836"/>
        <v>2</v>
      </c>
      <c r="IG159">
        <f t="shared" si="837"/>
        <v>4</v>
      </c>
      <c r="IH159">
        <f t="shared" si="838"/>
        <v>2</v>
      </c>
      <c r="II159">
        <f t="shared" si="839"/>
        <v>1</v>
      </c>
      <c r="IJ159">
        <f t="shared" si="840"/>
        <v>2</v>
      </c>
      <c r="IK159">
        <f t="shared" si="841"/>
        <v>2</v>
      </c>
      <c r="IL159">
        <f t="shared" si="842"/>
        <v>2</v>
      </c>
      <c r="IM159">
        <f t="shared" si="843"/>
        <v>3</v>
      </c>
      <c r="IN159">
        <f t="shared" si="844"/>
        <v>1</v>
      </c>
      <c r="IO159">
        <f t="shared" si="845"/>
        <v>1</v>
      </c>
      <c r="IP159">
        <f t="shared" si="846"/>
        <v>3</v>
      </c>
      <c r="IQ159">
        <f t="shared" si="847"/>
        <v>3</v>
      </c>
      <c r="IR159">
        <f t="shared" si="848"/>
        <v>2</v>
      </c>
      <c r="IS159">
        <f t="shared" si="849"/>
        <v>1</v>
      </c>
      <c r="IT159">
        <f t="shared" si="850"/>
        <v>1</v>
      </c>
      <c r="IU159">
        <f t="shared" si="851"/>
        <v>1</v>
      </c>
      <c r="IV159">
        <f t="shared" si="852"/>
        <v>3</v>
      </c>
      <c r="IW159">
        <f t="shared" si="853"/>
        <v>2</v>
      </c>
      <c r="IX159">
        <f t="shared" si="854"/>
        <v>1</v>
      </c>
      <c r="IY159">
        <f t="shared" si="855"/>
        <v>4</v>
      </c>
      <c r="IZ159">
        <f t="shared" si="856"/>
        <v>5</v>
      </c>
      <c r="JA159">
        <f t="shared" si="857"/>
        <v>4</v>
      </c>
      <c r="JB159">
        <f t="shared" si="858"/>
        <v>5</v>
      </c>
      <c r="JC159">
        <f t="shared" si="859"/>
        <v>5</v>
      </c>
      <c r="JD159">
        <f t="shared" si="860"/>
        <v>5</v>
      </c>
      <c r="JE159">
        <f t="shared" si="861"/>
        <v>5</v>
      </c>
      <c r="JF159">
        <f t="shared" si="862"/>
        <v>5</v>
      </c>
      <c r="JG159">
        <f t="shared" si="863"/>
        <v>3</v>
      </c>
      <c r="JH159">
        <f t="shared" si="864"/>
        <v>5</v>
      </c>
      <c r="JI159">
        <f t="shared" si="865"/>
        <v>2</v>
      </c>
      <c r="JJ159">
        <f t="shared" si="866"/>
        <v>4</v>
      </c>
      <c r="JK159">
        <f t="shared" si="867"/>
        <v>5</v>
      </c>
      <c r="JL159">
        <f t="shared" si="868"/>
        <v>2</v>
      </c>
      <c r="JM159">
        <f t="shared" si="869"/>
        <v>5</v>
      </c>
      <c r="JN159">
        <f t="shared" si="870"/>
        <v>3</v>
      </c>
      <c r="JO159">
        <f t="shared" si="871"/>
        <v>5</v>
      </c>
      <c r="JP159">
        <f t="shared" si="872"/>
        <v>5</v>
      </c>
      <c r="JQ159">
        <f t="shared" si="873"/>
        <v>5</v>
      </c>
      <c r="JR159">
        <f t="shared" si="874"/>
        <v>1</v>
      </c>
      <c r="JS159">
        <f t="shared" si="875"/>
        <v>4</v>
      </c>
      <c r="JT159">
        <f t="shared" si="876"/>
        <v>5</v>
      </c>
      <c r="JU159">
        <f t="shared" si="877"/>
        <v>5</v>
      </c>
      <c r="JV159">
        <f t="shared" si="878"/>
        <v>5</v>
      </c>
      <c r="JW159">
        <f t="shared" si="879"/>
        <v>5</v>
      </c>
      <c r="JX159">
        <f t="shared" si="880"/>
        <v>4</v>
      </c>
      <c r="JY159">
        <f t="shared" si="881"/>
        <v>5</v>
      </c>
      <c r="JZ159">
        <f t="shared" si="882"/>
        <v>4</v>
      </c>
      <c r="KA159">
        <f t="shared" si="883"/>
        <v>4</v>
      </c>
      <c r="KC159">
        <f t="shared" si="884"/>
        <v>2</v>
      </c>
      <c r="KD159">
        <f t="shared" si="885"/>
        <v>5</v>
      </c>
      <c r="KE159">
        <f t="shared" si="886"/>
        <v>5</v>
      </c>
      <c r="KF159">
        <f t="shared" si="887"/>
        <v>4</v>
      </c>
      <c r="KG159">
        <f t="shared" si="888"/>
        <v>5</v>
      </c>
      <c r="KH159">
        <f t="shared" si="889"/>
        <v>5</v>
      </c>
      <c r="KI159">
        <f t="shared" si="890"/>
        <v>5</v>
      </c>
      <c r="KJ159">
        <f t="shared" si="891"/>
        <v>5</v>
      </c>
      <c r="KK159">
        <f>EA159</f>
        <v>5</v>
      </c>
      <c r="KL159">
        <f t="shared" si="892"/>
        <v>0</v>
      </c>
      <c r="KM159">
        <f t="shared" si="893"/>
        <v>1</v>
      </c>
      <c r="KN159">
        <f t="shared" si="894"/>
        <v>1</v>
      </c>
      <c r="KO159">
        <f t="shared" si="895"/>
        <v>1</v>
      </c>
      <c r="KP159">
        <f t="shared" si="896"/>
        <v>1</v>
      </c>
      <c r="KQ159">
        <f t="shared" si="897"/>
        <v>1</v>
      </c>
      <c r="KR159">
        <f t="shared" si="898"/>
        <v>1</v>
      </c>
      <c r="KS159">
        <f t="shared" si="899"/>
        <v>1</v>
      </c>
      <c r="KT159">
        <f t="shared" si="900"/>
        <v>1</v>
      </c>
      <c r="KU159">
        <f t="shared" si="901"/>
        <v>1</v>
      </c>
      <c r="KV159">
        <f t="shared" si="902"/>
        <v>1</v>
      </c>
      <c r="KW159">
        <f t="shared" si="903"/>
        <v>1</v>
      </c>
      <c r="KX159">
        <f t="shared" si="904"/>
        <v>1</v>
      </c>
      <c r="KY159">
        <f t="shared" si="905"/>
        <v>1</v>
      </c>
      <c r="KZ159">
        <f t="shared" si="906"/>
        <v>1</v>
      </c>
      <c r="LA159">
        <f t="shared" si="907"/>
        <v>1</v>
      </c>
      <c r="LB159">
        <f t="shared" si="908"/>
        <v>1</v>
      </c>
      <c r="LC159">
        <f t="shared" si="909"/>
        <v>1</v>
      </c>
      <c r="LD159">
        <f t="shared" si="910"/>
        <v>0</v>
      </c>
      <c r="LE159">
        <f t="shared" si="911"/>
        <v>1</v>
      </c>
      <c r="LF159">
        <f t="shared" si="912"/>
        <v>1</v>
      </c>
      <c r="LG159">
        <f t="shared" si="913"/>
        <v>1</v>
      </c>
      <c r="LH159">
        <f t="shared" si="914"/>
        <v>0</v>
      </c>
      <c r="LI159">
        <f t="shared" si="915"/>
        <v>1</v>
      </c>
      <c r="LJ159">
        <f t="shared" si="916"/>
        <v>1</v>
      </c>
      <c r="LK159">
        <f t="shared" si="917"/>
        <v>1</v>
      </c>
      <c r="LL159">
        <f t="shared" si="918"/>
        <v>1</v>
      </c>
      <c r="LM159">
        <f t="shared" si="919"/>
        <v>1</v>
      </c>
      <c r="LN159">
        <f t="shared" si="920"/>
        <v>1</v>
      </c>
      <c r="LO159">
        <f t="shared" si="921"/>
        <v>1</v>
      </c>
      <c r="LP159">
        <f t="shared" si="922"/>
        <v>1</v>
      </c>
      <c r="LQ159">
        <f t="shared" si="923"/>
        <v>1</v>
      </c>
      <c r="LR159">
        <f t="shared" si="924"/>
        <v>1</v>
      </c>
      <c r="LS159">
        <f t="shared" si="925"/>
        <v>1</v>
      </c>
      <c r="LT159">
        <f t="shared" si="926"/>
        <v>0</v>
      </c>
      <c r="LU159">
        <f t="shared" si="927"/>
        <v>1</v>
      </c>
      <c r="LW159">
        <f t="shared" si="928"/>
        <v>2.2105263157894739</v>
      </c>
      <c r="LX159" s="24">
        <f t="shared" si="955"/>
        <v>1</v>
      </c>
      <c r="LY159">
        <f t="shared" si="929"/>
        <v>1.75</v>
      </c>
      <c r="LZ159" s="25">
        <f t="shared" si="956"/>
        <v>1</v>
      </c>
      <c r="MA159">
        <f t="shared" si="931"/>
        <v>3</v>
      </c>
      <c r="MB159">
        <f t="shared" si="957"/>
        <v>1</v>
      </c>
      <c r="MC159">
        <f t="shared" si="932"/>
        <v>1.3333333333333333</v>
      </c>
      <c r="MD159">
        <f t="shared" si="761"/>
        <v>1</v>
      </c>
      <c r="ME159">
        <f t="shared" si="933"/>
        <v>1</v>
      </c>
      <c r="MF159">
        <f t="shared" si="958"/>
        <v>1</v>
      </c>
      <c r="MG159">
        <f t="shared" si="934"/>
        <v>1.25</v>
      </c>
      <c r="MH159">
        <f t="shared" si="959"/>
        <v>1</v>
      </c>
      <c r="MI159">
        <f t="shared" si="936"/>
        <v>3</v>
      </c>
      <c r="MJ159" s="25">
        <f t="shared" si="937"/>
        <v>1</v>
      </c>
      <c r="MK159">
        <f t="shared" si="938"/>
        <v>5.2</v>
      </c>
      <c r="ML159">
        <f t="shared" si="939"/>
        <v>1</v>
      </c>
      <c r="MM159">
        <f t="shared" si="940"/>
        <v>1.4285714285714286</v>
      </c>
      <c r="MN159">
        <f t="shared" si="954"/>
        <v>1</v>
      </c>
      <c r="MO159">
        <f t="shared" si="941"/>
        <v>2.0499999999999998</v>
      </c>
      <c r="MP159">
        <f t="shared" si="942"/>
        <v>1</v>
      </c>
      <c r="MQ159">
        <f t="shared" si="943"/>
        <v>4.3571428571428568</v>
      </c>
      <c r="MR159" t="str">
        <f>IF(OR(ISNUMBER(SEARCH(JE159,"FALSE")),ISNUMBER(SEARCH(JF159,"FALSE")),ISNUMBER(SEARCH(JG159,"FALSE")),ISNUMBER(SEARCH(JH159,"FALSE")),ISNUMBER(SEARCH(JI159,"FALSE")),ISNUMBER(SEARCH(JZ159,"FALSE")),ISNUMBER(SEARCH(KA159,"FALSE")),ISNUMBER(SEARCH(KB159,"FALSE")),ISNUMBER(SEARCH(KC159,"FALSE")),ISNUMBER(SEARCH(KD159,"FALSE")),ISNUMBER(SEARCH(KE159,"FALSE")),ISNUMBER(SEARCH(KF159,"FALSE")),ISNUMBER(SEARCH(KG159,"FALSE"))),"CHECK",1)</f>
        <v>CHECK</v>
      </c>
      <c r="MS159">
        <f t="shared" si="944"/>
        <v>4.2727272727272725</v>
      </c>
      <c r="MT159" t="str">
        <f>IF(OR(ISNUMBER(SEARCH(JG159,"FALSE")),ISNUMBER(SEARCH(JH159,"FALSE")),ISNUMBER(SEARCH(JI159,"FALSE")),ISNUMBER(SEARCH(JJ159,"FALSE")),ISNUMBER(SEARCH(JK159,"FALSE")),ISNUMBER(SEARCH(KB159,"FALSE")),ISNUMBER(SEARCH(KC159,"FALSE")),ISNUMBER(SEARCH(KD159,"FALSE")),ISNUMBER(SEARCH(KE159,"FALSE")),ISNUMBER(SEARCH(KF159,"FALSE")),ISNUMBER(SEARCH(KG159,"FALSE")),ISNUMBER(SEARCH(KH159,"FALSE")),ISNUMBER(SEARCH(KI159,"FALSE"))),"CHECK",1)</f>
        <v>CHECK</v>
      </c>
      <c r="MU159">
        <f t="shared" si="945"/>
        <v>4.384615384615385</v>
      </c>
      <c r="MV159">
        <f t="shared" si="960"/>
        <v>1</v>
      </c>
      <c r="MW159">
        <f t="shared" si="946"/>
        <v>0.88888888888888884</v>
      </c>
      <c r="MX159">
        <f t="shared" si="961"/>
        <v>1</v>
      </c>
      <c r="MY159">
        <f t="shared" si="947"/>
        <v>4.666666666666667</v>
      </c>
      <c r="MZ159">
        <f t="shared" si="949"/>
        <v>1</v>
      </c>
    </row>
    <row r="160" spans="1:364" ht="16">
      <c r="A160" t="s">
        <v>617</v>
      </c>
      <c r="B160" t="s">
        <v>665</v>
      </c>
      <c r="C160">
        <v>0</v>
      </c>
      <c r="D160">
        <v>1</v>
      </c>
      <c r="E160">
        <v>4</v>
      </c>
      <c r="F160">
        <v>4</v>
      </c>
      <c r="G160">
        <v>4</v>
      </c>
      <c r="H160">
        <v>4</v>
      </c>
      <c r="I160">
        <v>4</v>
      </c>
      <c r="J160">
        <v>1</v>
      </c>
      <c r="K160">
        <v>1</v>
      </c>
      <c r="L160">
        <v>1</v>
      </c>
      <c r="M160">
        <v>3</v>
      </c>
      <c r="N160">
        <v>1</v>
      </c>
      <c r="O160">
        <v>3</v>
      </c>
      <c r="P160">
        <v>1</v>
      </c>
      <c r="Q160">
        <v>1</v>
      </c>
      <c r="R160">
        <v>4</v>
      </c>
      <c r="S160">
        <v>2</v>
      </c>
      <c r="T160">
        <v>1</v>
      </c>
      <c r="U160">
        <v>4</v>
      </c>
      <c r="V160">
        <v>2</v>
      </c>
      <c r="W160">
        <v>3</v>
      </c>
      <c r="X160">
        <v>3</v>
      </c>
      <c r="Y160">
        <v>3</v>
      </c>
      <c r="Z160">
        <v>4</v>
      </c>
      <c r="AA160">
        <v>4</v>
      </c>
      <c r="AB160">
        <v>3</v>
      </c>
      <c r="AC160">
        <v>3</v>
      </c>
      <c r="AD160">
        <v>2</v>
      </c>
      <c r="AE160">
        <v>3</v>
      </c>
      <c r="AF160">
        <v>4</v>
      </c>
      <c r="AG160">
        <v>4</v>
      </c>
      <c r="AH160">
        <v>3</v>
      </c>
      <c r="AI160">
        <v>3</v>
      </c>
      <c r="AJ160">
        <v>3</v>
      </c>
      <c r="AK160">
        <v>4</v>
      </c>
      <c r="AL160">
        <v>3</v>
      </c>
      <c r="AM160">
        <v>4</v>
      </c>
      <c r="AN160">
        <v>2</v>
      </c>
      <c r="AO160">
        <v>2</v>
      </c>
      <c r="AP160">
        <v>4</v>
      </c>
      <c r="AQ160">
        <v>1</v>
      </c>
      <c r="AR160">
        <v>4</v>
      </c>
      <c r="AS160">
        <v>2</v>
      </c>
      <c r="AT160">
        <v>2</v>
      </c>
      <c r="AU160">
        <v>2</v>
      </c>
      <c r="AV160">
        <v>5</v>
      </c>
      <c r="AW160">
        <v>6</v>
      </c>
      <c r="AX160">
        <v>6</v>
      </c>
      <c r="AY160">
        <v>3</v>
      </c>
      <c r="AZ160">
        <v>5</v>
      </c>
      <c r="BA160">
        <v>5</v>
      </c>
      <c r="BB160">
        <v>5</v>
      </c>
      <c r="BC160">
        <v>4</v>
      </c>
      <c r="BD160">
        <v>4</v>
      </c>
      <c r="BE160">
        <v>4</v>
      </c>
      <c r="BF160">
        <v>2</v>
      </c>
      <c r="BG160">
        <v>1</v>
      </c>
      <c r="BH160">
        <v>1</v>
      </c>
      <c r="BI160">
        <v>1</v>
      </c>
      <c r="BJ160">
        <v>1</v>
      </c>
      <c r="BK160">
        <v>4</v>
      </c>
      <c r="BL160">
        <v>2</v>
      </c>
      <c r="BM160">
        <v>1</v>
      </c>
      <c r="BN160">
        <v>1</v>
      </c>
      <c r="BO160">
        <v>1</v>
      </c>
      <c r="BP160">
        <v>1</v>
      </c>
      <c r="BQ160">
        <v>1</v>
      </c>
      <c r="BR160">
        <v>1</v>
      </c>
      <c r="BS160">
        <v>1</v>
      </c>
      <c r="BT160">
        <v>1</v>
      </c>
      <c r="BU160">
        <v>1</v>
      </c>
      <c r="BV160">
        <v>4</v>
      </c>
      <c r="BW160">
        <v>1</v>
      </c>
      <c r="BX160">
        <v>4</v>
      </c>
      <c r="BY160">
        <v>1</v>
      </c>
      <c r="BZ160">
        <v>1</v>
      </c>
      <c r="CA160">
        <v>3</v>
      </c>
      <c r="CB160">
        <v>4</v>
      </c>
      <c r="CC160">
        <v>1</v>
      </c>
      <c r="CD160">
        <v>1</v>
      </c>
      <c r="CE160">
        <v>4</v>
      </c>
      <c r="CF160">
        <v>2</v>
      </c>
      <c r="CG160">
        <v>2</v>
      </c>
      <c r="CH160">
        <v>4</v>
      </c>
      <c r="CI160">
        <v>2</v>
      </c>
      <c r="CJ160">
        <v>1</v>
      </c>
      <c r="CK160">
        <v>4</v>
      </c>
      <c r="CL160">
        <v>1</v>
      </c>
      <c r="CM160">
        <v>1</v>
      </c>
      <c r="CN160">
        <v>4</v>
      </c>
      <c r="CO160">
        <v>1</v>
      </c>
      <c r="CP160">
        <v>1</v>
      </c>
      <c r="CQ160">
        <v>4</v>
      </c>
      <c r="CR160">
        <v>2</v>
      </c>
      <c r="CS160">
        <v>1</v>
      </c>
      <c r="CT160">
        <v>1</v>
      </c>
      <c r="CU160">
        <v>1</v>
      </c>
      <c r="CV160">
        <v>1</v>
      </c>
      <c r="CW160">
        <v>1</v>
      </c>
      <c r="CX160">
        <v>1</v>
      </c>
      <c r="CY160">
        <v>1</v>
      </c>
      <c r="CZ160">
        <v>1</v>
      </c>
      <c r="DA160">
        <v>1</v>
      </c>
      <c r="DB160">
        <v>1</v>
      </c>
      <c r="DC160">
        <v>5</v>
      </c>
      <c r="DD160">
        <v>1</v>
      </c>
      <c r="DE160">
        <v>2</v>
      </c>
      <c r="DF160">
        <v>1</v>
      </c>
      <c r="DG160">
        <v>3</v>
      </c>
      <c r="DH160">
        <v>3</v>
      </c>
      <c r="DI160">
        <v>3</v>
      </c>
      <c r="DJ160">
        <v>1</v>
      </c>
      <c r="DK160">
        <v>5</v>
      </c>
      <c r="DL160">
        <v>5</v>
      </c>
      <c r="DM160">
        <v>5</v>
      </c>
      <c r="DN160">
        <v>5</v>
      </c>
      <c r="DO160">
        <v>1</v>
      </c>
      <c r="DP160">
        <v>5</v>
      </c>
      <c r="DQ160">
        <v>1</v>
      </c>
      <c r="DR160">
        <v>1</v>
      </c>
      <c r="DS160">
        <v>1</v>
      </c>
      <c r="DT160">
        <v>1</v>
      </c>
      <c r="DU160">
        <v>5</v>
      </c>
      <c r="DV160">
        <v>1</v>
      </c>
      <c r="DW160">
        <v>1</v>
      </c>
      <c r="DX160">
        <v>1</v>
      </c>
      <c r="DY160">
        <v>1</v>
      </c>
      <c r="DZ160">
        <v>1</v>
      </c>
      <c r="EA160">
        <v>5</v>
      </c>
      <c r="EB160">
        <v>1</v>
      </c>
      <c r="EC160">
        <v>2</v>
      </c>
      <c r="ED160">
        <v>3</v>
      </c>
      <c r="EE160">
        <v>2</v>
      </c>
      <c r="EF160">
        <v>3</v>
      </c>
      <c r="EG160">
        <v>2</v>
      </c>
      <c r="EH160">
        <v>3</v>
      </c>
      <c r="EI160">
        <v>4</v>
      </c>
      <c r="EJ160">
        <v>4</v>
      </c>
      <c r="EK160">
        <v>1</v>
      </c>
      <c r="EL160">
        <v>3</v>
      </c>
      <c r="EM160">
        <v>1</v>
      </c>
      <c r="EN160">
        <v>2</v>
      </c>
      <c r="EO160">
        <v>1</v>
      </c>
      <c r="EP160">
        <v>1</v>
      </c>
      <c r="EQ160">
        <v>2</v>
      </c>
      <c r="ER160">
        <v>2</v>
      </c>
      <c r="ES160">
        <v>1</v>
      </c>
      <c r="ET160">
        <v>4</v>
      </c>
      <c r="EU160">
        <v>2</v>
      </c>
      <c r="EV160">
        <v>2</v>
      </c>
      <c r="EW160">
        <v>1</v>
      </c>
      <c r="EX160">
        <v>3</v>
      </c>
      <c r="EY160">
        <v>1</v>
      </c>
      <c r="EZ160">
        <v>4</v>
      </c>
      <c r="FA160">
        <v>2</v>
      </c>
      <c r="FB160">
        <v>2</v>
      </c>
      <c r="FC160">
        <v>1</v>
      </c>
      <c r="FD160">
        <v>4</v>
      </c>
      <c r="FE160">
        <v>2</v>
      </c>
      <c r="FF160">
        <v>2</v>
      </c>
      <c r="FG160">
        <v>1</v>
      </c>
      <c r="FH160">
        <v>4</v>
      </c>
      <c r="FI160">
        <v>3</v>
      </c>
      <c r="FJ160">
        <v>2</v>
      </c>
      <c r="FK160">
        <v>3</v>
      </c>
      <c r="FM160">
        <f t="shared" si="765"/>
        <v>4</v>
      </c>
      <c r="FN160">
        <f t="shared" si="766"/>
        <v>1</v>
      </c>
      <c r="FO160">
        <f t="shared" si="767"/>
        <v>1</v>
      </c>
      <c r="FP160">
        <f t="shared" si="768"/>
        <v>1</v>
      </c>
      <c r="FQ160">
        <f t="shared" si="769"/>
        <v>1</v>
      </c>
      <c r="FR160">
        <f t="shared" si="770"/>
        <v>1</v>
      </c>
      <c r="FS160">
        <f t="shared" si="771"/>
        <v>4</v>
      </c>
      <c r="FT160">
        <f t="shared" si="772"/>
        <v>4</v>
      </c>
      <c r="FU160">
        <f t="shared" si="773"/>
        <v>4</v>
      </c>
      <c r="FV160">
        <f t="shared" si="774"/>
        <v>2</v>
      </c>
      <c r="FW160">
        <f t="shared" si="775"/>
        <v>4</v>
      </c>
      <c r="FX160">
        <f t="shared" si="776"/>
        <v>2</v>
      </c>
      <c r="FY160">
        <f t="shared" si="777"/>
        <v>4</v>
      </c>
      <c r="FZ160">
        <f t="shared" si="778"/>
        <v>4</v>
      </c>
      <c r="GA160">
        <f t="shared" si="779"/>
        <v>1</v>
      </c>
      <c r="GB160">
        <f t="shared" si="780"/>
        <v>3</v>
      </c>
      <c r="GC160">
        <f t="shared" si="781"/>
        <v>4</v>
      </c>
      <c r="GD160">
        <f t="shared" si="782"/>
        <v>1</v>
      </c>
      <c r="GE160">
        <f t="shared" si="783"/>
        <v>3</v>
      </c>
      <c r="GF160">
        <f t="shared" si="784"/>
        <v>2</v>
      </c>
      <c r="GG160">
        <f t="shared" si="785"/>
        <v>2</v>
      </c>
      <c r="GH160">
        <f t="shared" si="786"/>
        <v>2</v>
      </c>
      <c r="GI160">
        <f t="shared" si="787"/>
        <v>1</v>
      </c>
      <c r="GJ160">
        <f t="shared" si="788"/>
        <v>1</v>
      </c>
      <c r="GK160">
        <f t="shared" si="789"/>
        <v>2</v>
      </c>
      <c r="GL160">
        <f t="shared" si="790"/>
        <v>2</v>
      </c>
      <c r="GM160">
        <f t="shared" si="791"/>
        <v>3</v>
      </c>
      <c r="GN160">
        <f t="shared" si="792"/>
        <v>2</v>
      </c>
      <c r="GO160">
        <f t="shared" si="793"/>
        <v>1</v>
      </c>
      <c r="GP160">
        <f t="shared" si="794"/>
        <v>1</v>
      </c>
      <c r="GQ160">
        <f t="shared" si="795"/>
        <v>2</v>
      </c>
      <c r="GR160">
        <f t="shared" si="796"/>
        <v>3</v>
      </c>
      <c r="GS160">
        <f t="shared" si="797"/>
        <v>3</v>
      </c>
      <c r="GT160">
        <f t="shared" si="798"/>
        <v>4</v>
      </c>
      <c r="GU160">
        <f t="shared" si="799"/>
        <v>3</v>
      </c>
      <c r="GV160">
        <f t="shared" si="800"/>
        <v>4</v>
      </c>
      <c r="GW160">
        <f t="shared" si="801"/>
        <v>6</v>
      </c>
      <c r="GX160">
        <f t="shared" si="802"/>
        <v>6</v>
      </c>
      <c r="GY160">
        <f t="shared" si="803"/>
        <v>4</v>
      </c>
      <c r="GZ160">
        <f t="shared" si="804"/>
        <v>7</v>
      </c>
      <c r="HA160">
        <f t="shared" si="805"/>
        <v>4</v>
      </c>
      <c r="HB160">
        <f t="shared" si="806"/>
        <v>-2</v>
      </c>
      <c r="HC160">
        <f t="shared" si="807"/>
        <v>-2</v>
      </c>
      <c r="HD160">
        <f t="shared" si="808"/>
        <v>-2</v>
      </c>
      <c r="HE160">
        <f t="shared" si="809"/>
        <v>2</v>
      </c>
      <c r="HF160">
        <f t="shared" si="810"/>
        <v>3</v>
      </c>
      <c r="HG160">
        <f t="shared" si="811"/>
        <v>3</v>
      </c>
      <c r="HH160">
        <f t="shared" si="812"/>
        <v>-1</v>
      </c>
      <c r="HI160">
        <f t="shared" si="813"/>
        <v>-2</v>
      </c>
      <c r="HJ160">
        <f t="shared" si="814"/>
        <v>-2</v>
      </c>
      <c r="HK160">
        <f t="shared" si="815"/>
        <v>-2</v>
      </c>
      <c r="HL160">
        <f t="shared" si="816"/>
        <v>-1</v>
      </c>
      <c r="HM160">
        <f t="shared" si="817"/>
        <v>-1</v>
      </c>
      <c r="HN160">
        <f t="shared" si="818"/>
        <v>-1</v>
      </c>
      <c r="HO160">
        <f t="shared" si="819"/>
        <v>2</v>
      </c>
      <c r="HP160">
        <f t="shared" si="820"/>
        <v>6</v>
      </c>
      <c r="HQ160">
        <f t="shared" si="821"/>
        <v>6</v>
      </c>
      <c r="HR160">
        <f t="shared" si="822"/>
        <v>6</v>
      </c>
      <c r="HS160">
        <f t="shared" si="823"/>
        <v>6</v>
      </c>
      <c r="HT160">
        <f t="shared" si="824"/>
        <v>3</v>
      </c>
      <c r="HU160">
        <f t="shared" si="825"/>
        <v>5</v>
      </c>
      <c r="HV160">
        <f t="shared" si="826"/>
        <v>6</v>
      </c>
      <c r="HW160">
        <f t="shared" si="827"/>
        <v>6</v>
      </c>
      <c r="HX160">
        <f t="shared" si="828"/>
        <v>6</v>
      </c>
      <c r="HY160">
        <f t="shared" si="829"/>
        <v>6</v>
      </c>
      <c r="HZ160">
        <f t="shared" si="830"/>
        <v>6</v>
      </c>
      <c r="IA160">
        <f t="shared" si="831"/>
        <v>6</v>
      </c>
      <c r="IB160">
        <f t="shared" si="832"/>
        <v>6</v>
      </c>
      <c r="IC160">
        <f t="shared" si="833"/>
        <v>6</v>
      </c>
      <c r="ID160">
        <f t="shared" si="834"/>
        <v>6</v>
      </c>
      <c r="IE160">
        <f t="shared" si="835"/>
        <v>4</v>
      </c>
      <c r="IF160">
        <f t="shared" si="836"/>
        <v>1</v>
      </c>
      <c r="IG160">
        <f t="shared" si="837"/>
        <v>4</v>
      </c>
      <c r="IH160">
        <f t="shared" si="838"/>
        <v>1</v>
      </c>
      <c r="II160">
        <f t="shared" si="839"/>
        <v>1</v>
      </c>
      <c r="IJ160">
        <f t="shared" si="840"/>
        <v>3</v>
      </c>
      <c r="IK160">
        <f t="shared" si="841"/>
        <v>4</v>
      </c>
      <c r="IL160">
        <f t="shared" si="842"/>
        <v>1</v>
      </c>
      <c r="IM160">
        <f t="shared" si="843"/>
        <v>1</v>
      </c>
      <c r="IN160">
        <f t="shared" si="844"/>
        <v>1</v>
      </c>
      <c r="IO160">
        <f t="shared" si="845"/>
        <v>2</v>
      </c>
      <c r="IP160">
        <f t="shared" si="846"/>
        <v>2</v>
      </c>
      <c r="IQ160">
        <f t="shared" si="847"/>
        <v>1</v>
      </c>
      <c r="IR160">
        <f t="shared" si="848"/>
        <v>3</v>
      </c>
      <c r="IS160">
        <f t="shared" si="849"/>
        <v>1</v>
      </c>
      <c r="IT160">
        <f t="shared" si="850"/>
        <v>1</v>
      </c>
      <c r="IU160">
        <f t="shared" si="851"/>
        <v>1</v>
      </c>
      <c r="IV160">
        <f t="shared" si="852"/>
        <v>1</v>
      </c>
      <c r="IW160">
        <f t="shared" si="853"/>
        <v>1</v>
      </c>
      <c r="IX160">
        <f t="shared" si="854"/>
        <v>1</v>
      </c>
      <c r="IY160">
        <f t="shared" si="855"/>
        <v>5</v>
      </c>
      <c r="IZ160">
        <f t="shared" si="856"/>
        <v>2</v>
      </c>
      <c r="JA160">
        <f t="shared" si="857"/>
        <v>4</v>
      </c>
      <c r="JB160">
        <f t="shared" si="858"/>
        <v>5</v>
      </c>
      <c r="JC160">
        <f t="shared" si="859"/>
        <v>5</v>
      </c>
      <c r="JD160">
        <f t="shared" si="860"/>
        <v>5</v>
      </c>
      <c r="JE160">
        <f t="shared" si="861"/>
        <v>5</v>
      </c>
      <c r="JF160">
        <f t="shared" si="862"/>
        <v>5</v>
      </c>
      <c r="JG160">
        <f t="shared" si="863"/>
        <v>5</v>
      </c>
      <c r="JH160">
        <f t="shared" si="864"/>
        <v>5</v>
      </c>
      <c r="JI160">
        <f t="shared" si="865"/>
        <v>5</v>
      </c>
      <c r="JJ160">
        <f t="shared" si="866"/>
        <v>5</v>
      </c>
      <c r="JK160">
        <f t="shared" si="867"/>
        <v>5</v>
      </c>
      <c r="JL160">
        <f t="shared" si="868"/>
        <v>5</v>
      </c>
      <c r="JM160">
        <f t="shared" si="869"/>
        <v>5</v>
      </c>
      <c r="JN160">
        <f t="shared" si="870"/>
        <v>4</v>
      </c>
      <c r="JO160">
        <f t="shared" si="871"/>
        <v>5</v>
      </c>
      <c r="JP160">
        <f t="shared" si="872"/>
        <v>3</v>
      </c>
      <c r="JQ160">
        <f t="shared" si="873"/>
        <v>3</v>
      </c>
      <c r="JR160">
        <f t="shared" si="874"/>
        <v>3</v>
      </c>
      <c r="JS160">
        <f t="shared" si="875"/>
        <v>5</v>
      </c>
      <c r="JT160">
        <f t="shared" si="876"/>
        <v>5</v>
      </c>
      <c r="JU160">
        <f t="shared" si="877"/>
        <v>5</v>
      </c>
      <c r="JV160">
        <f t="shared" si="878"/>
        <v>5</v>
      </c>
      <c r="JW160">
        <f t="shared" si="879"/>
        <v>5</v>
      </c>
      <c r="JX160">
        <f t="shared" si="880"/>
        <v>5</v>
      </c>
      <c r="JY160">
        <f t="shared" si="881"/>
        <v>5</v>
      </c>
      <c r="JZ160">
        <f t="shared" si="882"/>
        <v>5</v>
      </c>
      <c r="KA160">
        <f t="shared" si="883"/>
        <v>5</v>
      </c>
      <c r="KC160">
        <f t="shared" si="884"/>
        <v>5</v>
      </c>
      <c r="KD160">
        <f t="shared" si="885"/>
        <v>5</v>
      </c>
      <c r="KE160">
        <f t="shared" si="886"/>
        <v>5</v>
      </c>
      <c r="KF160">
        <f t="shared" si="887"/>
        <v>5</v>
      </c>
      <c r="KG160">
        <f t="shared" si="888"/>
        <v>5</v>
      </c>
      <c r="KH160">
        <f t="shared" si="889"/>
        <v>5</v>
      </c>
      <c r="KI160">
        <f t="shared" si="890"/>
        <v>5</v>
      </c>
      <c r="KJ160">
        <f t="shared" si="891"/>
        <v>5</v>
      </c>
      <c r="KL160">
        <f t="shared" si="892"/>
        <v>1</v>
      </c>
      <c r="KM160">
        <f t="shared" si="893"/>
        <v>1</v>
      </c>
      <c r="KN160">
        <f t="shared" si="894"/>
        <v>1</v>
      </c>
      <c r="KO160">
        <f t="shared" si="895"/>
        <v>1</v>
      </c>
      <c r="KP160">
        <f t="shared" si="896"/>
        <v>1</v>
      </c>
      <c r="KQ160">
        <f t="shared" si="897"/>
        <v>1</v>
      </c>
      <c r="KR160">
        <f t="shared" si="898"/>
        <v>1</v>
      </c>
      <c r="KS160">
        <f t="shared" si="899"/>
        <v>0</v>
      </c>
      <c r="KT160">
        <f t="shared" si="900"/>
        <v>1</v>
      </c>
      <c r="KU160">
        <f t="shared" si="901"/>
        <v>1</v>
      </c>
      <c r="KV160">
        <f t="shared" si="902"/>
        <v>1</v>
      </c>
      <c r="KW160">
        <f t="shared" si="903"/>
        <v>0</v>
      </c>
      <c r="KX160">
        <f t="shared" si="904"/>
        <v>1</v>
      </c>
      <c r="KY160">
        <f t="shared" si="905"/>
        <v>0</v>
      </c>
      <c r="KZ160">
        <f t="shared" si="906"/>
        <v>1</v>
      </c>
      <c r="LA160">
        <f t="shared" si="907"/>
        <v>1</v>
      </c>
      <c r="LB160">
        <f t="shared" si="908"/>
        <v>0</v>
      </c>
      <c r="LC160">
        <f t="shared" si="909"/>
        <v>1</v>
      </c>
      <c r="LD160">
        <f t="shared" si="910"/>
        <v>1</v>
      </c>
      <c r="LE160">
        <f t="shared" si="911"/>
        <v>1</v>
      </c>
      <c r="LF160">
        <f t="shared" si="912"/>
        <v>1</v>
      </c>
      <c r="LG160">
        <f t="shared" si="913"/>
        <v>1</v>
      </c>
      <c r="LH160">
        <f t="shared" si="914"/>
        <v>1</v>
      </c>
      <c r="LI160">
        <f t="shared" si="915"/>
        <v>1</v>
      </c>
      <c r="LJ160">
        <f t="shared" si="916"/>
        <v>1</v>
      </c>
      <c r="LK160">
        <f t="shared" si="917"/>
        <v>0</v>
      </c>
      <c r="LL160">
        <f t="shared" si="918"/>
        <v>1</v>
      </c>
      <c r="LM160">
        <f t="shared" si="919"/>
        <v>1</v>
      </c>
      <c r="LN160">
        <f t="shared" si="920"/>
        <v>1</v>
      </c>
      <c r="LO160">
        <f t="shared" si="921"/>
        <v>1</v>
      </c>
      <c r="LP160">
        <f t="shared" si="922"/>
        <v>1</v>
      </c>
      <c r="LQ160">
        <f t="shared" si="923"/>
        <v>1</v>
      </c>
      <c r="LR160">
        <f t="shared" si="924"/>
        <v>1</v>
      </c>
      <c r="LS160">
        <f t="shared" si="925"/>
        <v>1</v>
      </c>
      <c r="LT160">
        <f t="shared" si="926"/>
        <v>1</v>
      </c>
      <c r="LU160">
        <f t="shared" si="927"/>
        <v>1</v>
      </c>
      <c r="LW160">
        <f t="shared" si="928"/>
        <v>1.8421052631578947</v>
      </c>
      <c r="LX160" s="24">
        <f t="shared" si="955"/>
        <v>1</v>
      </c>
      <c r="LY160">
        <f t="shared" si="929"/>
        <v>2.9166666666666665</v>
      </c>
      <c r="LZ160" s="25">
        <f t="shared" si="956"/>
        <v>1</v>
      </c>
      <c r="MA160">
        <f t="shared" si="931"/>
        <v>2.1</v>
      </c>
      <c r="MB160">
        <f t="shared" si="957"/>
        <v>1</v>
      </c>
      <c r="MC160">
        <f t="shared" si="932"/>
        <v>1.5555555555555556</v>
      </c>
      <c r="MD160">
        <f t="shared" si="761"/>
        <v>1</v>
      </c>
      <c r="ME160">
        <f t="shared" si="933"/>
        <v>4</v>
      </c>
      <c r="MF160">
        <f t="shared" si="958"/>
        <v>1</v>
      </c>
      <c r="MG160">
        <f t="shared" si="934"/>
        <v>2.25</v>
      </c>
      <c r="MH160">
        <f t="shared" si="959"/>
        <v>1</v>
      </c>
      <c r="MI160">
        <f t="shared" si="936"/>
        <v>2.5</v>
      </c>
      <c r="MJ160" s="25">
        <f t="shared" si="937"/>
        <v>1</v>
      </c>
      <c r="MK160">
        <f t="shared" si="938"/>
        <v>4.4000000000000004</v>
      </c>
      <c r="ML160">
        <f t="shared" si="939"/>
        <v>1</v>
      </c>
      <c r="MM160">
        <f t="shared" si="940"/>
        <v>-0.42857142857142855</v>
      </c>
      <c r="MN160">
        <f t="shared" si="954"/>
        <v>1</v>
      </c>
      <c r="MO160">
        <f t="shared" si="941"/>
        <v>1.75</v>
      </c>
      <c r="MP160">
        <f t="shared" si="942"/>
        <v>1</v>
      </c>
      <c r="MQ160">
        <f t="shared" si="943"/>
        <v>4.2142857142857144</v>
      </c>
      <c r="MR160" t="str">
        <f>IF(OR(ISNUMBER(SEARCH(JE160,"FALSE")),ISNUMBER(SEARCH(JF160,"FALSE")),ISNUMBER(SEARCH(JG160,"FALSE")),ISNUMBER(SEARCH(JH160,"FALSE")),ISNUMBER(SEARCH(JI160,"FALSE")),ISNUMBER(SEARCH(JZ160,"FALSE")),ISNUMBER(SEARCH(KA160,"FALSE")),ISNUMBER(SEARCH(KB160,"FALSE")),ISNUMBER(SEARCH(KC160,"FALSE")),ISNUMBER(SEARCH(KD160,"FALSE")),ISNUMBER(SEARCH(KE160,"FALSE")),ISNUMBER(SEARCH(KF160,"FALSE")),ISNUMBER(SEARCH(KG160,"FALSE"))),"CHECK",1)</f>
        <v>CHECK</v>
      </c>
      <c r="MS160">
        <f t="shared" si="944"/>
        <v>5</v>
      </c>
      <c r="MT160" t="str">
        <f>IF(OR(ISNUMBER(SEARCH(JG160,"FALSE")),ISNUMBER(SEARCH(JH160,"FALSE")),ISNUMBER(SEARCH(JI160,"FALSE")),ISNUMBER(SEARCH(JJ160,"FALSE")),ISNUMBER(SEARCH(JK160,"FALSE")),ISNUMBER(SEARCH(KB160,"FALSE")),ISNUMBER(SEARCH(KC160,"FALSE")),ISNUMBER(SEARCH(KD160,"FALSE")),ISNUMBER(SEARCH(KE160,"FALSE")),ISNUMBER(SEARCH(KF160,"FALSE")),ISNUMBER(SEARCH(KG160,"FALSE")),ISNUMBER(SEARCH(KH160,"FALSE")),ISNUMBER(SEARCH(KI160,"FALSE"))),"CHECK",1)</f>
        <v>CHECK</v>
      </c>
      <c r="MU160">
        <f t="shared" si="945"/>
        <v>5</v>
      </c>
      <c r="MV160" t="str">
        <f t="shared" si="960"/>
        <v>CHECK</v>
      </c>
      <c r="MW160">
        <f t="shared" si="946"/>
        <v>0.86111111111111116</v>
      </c>
      <c r="MX160">
        <f t="shared" si="961"/>
        <v>1</v>
      </c>
      <c r="MY160">
        <f t="shared" si="947"/>
        <v>5.7333333333333334</v>
      </c>
      <c r="MZ160">
        <f t="shared" si="949"/>
        <v>1</v>
      </c>
    </row>
    <row r="161" spans="1:364" ht="16">
      <c r="A161" s="52" t="s">
        <v>2037</v>
      </c>
      <c r="B161" t="s">
        <v>665</v>
      </c>
      <c r="C161">
        <v>0</v>
      </c>
      <c r="D161" s="52">
        <v>1</v>
      </c>
      <c r="E161" s="52">
        <v>2</v>
      </c>
      <c r="F161" s="52">
        <v>4</v>
      </c>
      <c r="G161" s="52">
        <v>4</v>
      </c>
      <c r="H161" s="52">
        <v>3</v>
      </c>
      <c r="I161" s="52">
        <v>3</v>
      </c>
      <c r="J161" s="52">
        <v>2</v>
      </c>
      <c r="K161" s="52">
        <v>1</v>
      </c>
      <c r="L161" s="52">
        <v>2</v>
      </c>
      <c r="M161" s="52">
        <v>2</v>
      </c>
      <c r="N161" s="52">
        <v>1</v>
      </c>
      <c r="O161" s="52">
        <v>2</v>
      </c>
      <c r="P161" s="52">
        <v>3</v>
      </c>
      <c r="Q161" s="52">
        <v>1</v>
      </c>
      <c r="R161" s="52">
        <v>4</v>
      </c>
      <c r="S161" s="52">
        <v>3</v>
      </c>
      <c r="T161" s="52">
        <v>2</v>
      </c>
      <c r="U161" s="52">
        <v>3</v>
      </c>
      <c r="V161" s="52">
        <v>3</v>
      </c>
      <c r="W161" s="52">
        <v>3</v>
      </c>
      <c r="X161" s="52">
        <v>3</v>
      </c>
      <c r="Y161" s="52">
        <v>4</v>
      </c>
      <c r="Z161" s="52">
        <v>3</v>
      </c>
      <c r="AA161" s="52">
        <v>4</v>
      </c>
      <c r="AB161" s="52">
        <v>3</v>
      </c>
      <c r="AC161" s="52">
        <v>3</v>
      </c>
      <c r="AD161" s="52">
        <v>3</v>
      </c>
      <c r="AE161" s="52">
        <v>4</v>
      </c>
      <c r="AF161" s="52">
        <v>3</v>
      </c>
      <c r="AG161" s="52">
        <v>3</v>
      </c>
      <c r="AH161" s="52">
        <v>3</v>
      </c>
      <c r="AI161" s="52">
        <v>5</v>
      </c>
      <c r="AJ161" s="52">
        <v>4</v>
      </c>
      <c r="AK161" s="52">
        <v>2</v>
      </c>
      <c r="AL161" s="52">
        <v>4</v>
      </c>
      <c r="AM161" s="52">
        <v>3</v>
      </c>
      <c r="AN161" s="52">
        <v>1</v>
      </c>
      <c r="AO161" s="52">
        <v>3</v>
      </c>
      <c r="AP161" s="52">
        <v>4</v>
      </c>
      <c r="AQ161" s="52">
        <v>2</v>
      </c>
      <c r="AR161" s="52">
        <v>1</v>
      </c>
      <c r="AS161" s="52">
        <v>2</v>
      </c>
      <c r="AT161" s="52">
        <v>4</v>
      </c>
      <c r="AU161" s="52">
        <v>2</v>
      </c>
      <c r="AV161" s="52">
        <v>5</v>
      </c>
      <c r="AW161" s="52">
        <v>5</v>
      </c>
      <c r="AX161" s="52">
        <v>4</v>
      </c>
      <c r="AY161" s="52">
        <v>4</v>
      </c>
      <c r="AZ161" s="52">
        <v>5</v>
      </c>
      <c r="BA161" s="52">
        <v>5</v>
      </c>
      <c r="BB161" s="52">
        <v>3</v>
      </c>
      <c r="BC161" s="52">
        <v>4</v>
      </c>
      <c r="BD161" s="52">
        <v>4</v>
      </c>
      <c r="BE161" s="52">
        <v>2</v>
      </c>
      <c r="BF161" s="52">
        <v>2</v>
      </c>
      <c r="BG161" s="52">
        <v>2</v>
      </c>
      <c r="BH161" s="52">
        <v>2</v>
      </c>
      <c r="BI161" s="52">
        <v>4</v>
      </c>
      <c r="BJ161" s="52">
        <v>3</v>
      </c>
      <c r="BK161" s="52">
        <v>1</v>
      </c>
      <c r="BL161" s="52">
        <v>5</v>
      </c>
      <c r="BM161" s="52">
        <v>3</v>
      </c>
      <c r="BN161" s="52">
        <v>2</v>
      </c>
      <c r="BO161" s="52">
        <v>2</v>
      </c>
      <c r="BP161" s="52">
        <v>3</v>
      </c>
      <c r="BQ161" s="52">
        <v>3</v>
      </c>
      <c r="BR161" s="52">
        <v>1</v>
      </c>
      <c r="BS161" s="52">
        <v>3</v>
      </c>
      <c r="BT161" s="52">
        <v>3</v>
      </c>
      <c r="BU161" s="52">
        <v>1</v>
      </c>
      <c r="BV161" s="52">
        <v>3</v>
      </c>
      <c r="BW161" s="52">
        <v>1</v>
      </c>
      <c r="BX161" s="52">
        <v>3</v>
      </c>
      <c r="BY161" s="52">
        <v>1</v>
      </c>
      <c r="BZ161" s="52">
        <v>1</v>
      </c>
      <c r="CA161" s="52">
        <v>3</v>
      </c>
      <c r="CB161" s="52">
        <v>3</v>
      </c>
      <c r="CC161" s="52">
        <v>1</v>
      </c>
      <c r="CD161" s="52">
        <v>2</v>
      </c>
      <c r="CE161" s="52">
        <v>3</v>
      </c>
      <c r="CF161" s="52">
        <v>1</v>
      </c>
      <c r="CG161" s="52">
        <v>1</v>
      </c>
      <c r="CH161" s="52">
        <v>3</v>
      </c>
      <c r="CI161" s="52">
        <v>3</v>
      </c>
      <c r="CJ161" s="52">
        <v>1</v>
      </c>
      <c r="CK161" s="52">
        <v>3</v>
      </c>
      <c r="CL161" s="52">
        <v>1</v>
      </c>
      <c r="CM161" s="52">
        <v>1</v>
      </c>
      <c r="CN161" s="52">
        <v>4</v>
      </c>
      <c r="CO161" s="52">
        <v>1</v>
      </c>
      <c r="CP161" s="52">
        <v>1</v>
      </c>
      <c r="CQ161" s="52">
        <v>2</v>
      </c>
      <c r="CR161" s="52">
        <v>2</v>
      </c>
      <c r="CS161" s="52">
        <v>1</v>
      </c>
      <c r="CT161" s="52">
        <v>2</v>
      </c>
      <c r="CU161" s="52">
        <v>2</v>
      </c>
      <c r="CV161" s="52">
        <v>1</v>
      </c>
      <c r="CW161" s="52">
        <v>1</v>
      </c>
      <c r="CX161" s="52">
        <v>3</v>
      </c>
      <c r="CY161" s="52">
        <v>2</v>
      </c>
      <c r="CZ161" s="52">
        <v>2</v>
      </c>
      <c r="DA161" s="52">
        <v>1</v>
      </c>
      <c r="DB161" s="52">
        <v>2</v>
      </c>
      <c r="DC161" s="52">
        <v>3</v>
      </c>
      <c r="DD161" s="52">
        <v>2</v>
      </c>
      <c r="DE161" s="52">
        <v>2</v>
      </c>
      <c r="DF161" s="52">
        <v>2</v>
      </c>
      <c r="DG161" s="52">
        <v>2</v>
      </c>
      <c r="DH161" s="52">
        <v>2</v>
      </c>
      <c r="DI161" s="52">
        <v>2</v>
      </c>
      <c r="DJ161" s="52">
        <v>2</v>
      </c>
      <c r="DK161" s="52">
        <v>4</v>
      </c>
      <c r="DL161" s="52">
        <v>4</v>
      </c>
      <c r="DM161" s="52">
        <v>4</v>
      </c>
      <c r="DN161" s="52">
        <v>4</v>
      </c>
      <c r="DO161" s="52">
        <v>2</v>
      </c>
      <c r="DP161" s="52">
        <v>3</v>
      </c>
      <c r="DQ161" s="52">
        <v>1</v>
      </c>
      <c r="DR161" s="52">
        <v>1</v>
      </c>
      <c r="DS161" s="52">
        <v>1</v>
      </c>
      <c r="DT161" s="52">
        <v>3</v>
      </c>
      <c r="DU161" s="52">
        <v>3</v>
      </c>
      <c r="DV161" s="52">
        <v>2</v>
      </c>
      <c r="DW161" s="52">
        <v>2</v>
      </c>
      <c r="DX161" s="52">
        <v>1</v>
      </c>
      <c r="DY161" s="52">
        <v>2</v>
      </c>
      <c r="DZ161" s="52">
        <v>2</v>
      </c>
      <c r="EA161" s="52">
        <v>3</v>
      </c>
      <c r="EB161" s="52">
        <v>1</v>
      </c>
      <c r="EC161" s="52">
        <v>2</v>
      </c>
      <c r="ED161" s="52">
        <v>3</v>
      </c>
      <c r="EE161" s="52">
        <v>4</v>
      </c>
      <c r="EF161" s="52">
        <v>3</v>
      </c>
      <c r="EG161" s="52">
        <v>2</v>
      </c>
      <c r="EH161" s="52">
        <v>2</v>
      </c>
      <c r="EI161" s="52">
        <v>1</v>
      </c>
      <c r="EJ161" s="52">
        <v>4</v>
      </c>
      <c r="EK161" s="52">
        <v>1</v>
      </c>
      <c r="EL161" s="52">
        <v>3</v>
      </c>
      <c r="EM161" s="52">
        <v>3</v>
      </c>
      <c r="EN161" s="52">
        <v>2</v>
      </c>
      <c r="EO161" s="52">
        <v>4</v>
      </c>
      <c r="EP161" s="52">
        <v>1</v>
      </c>
      <c r="EQ161" s="52">
        <v>2</v>
      </c>
      <c r="ER161" s="52">
        <v>1</v>
      </c>
      <c r="ES161" s="52">
        <v>1</v>
      </c>
      <c r="ET161" s="52">
        <v>4</v>
      </c>
      <c r="EU161" s="52">
        <v>2</v>
      </c>
      <c r="EV161" s="52">
        <v>2</v>
      </c>
      <c r="EW161" s="52">
        <v>1</v>
      </c>
      <c r="EX161" s="52">
        <v>4</v>
      </c>
      <c r="EY161" s="52">
        <v>1</v>
      </c>
      <c r="EZ161" s="52">
        <v>1</v>
      </c>
      <c r="FA161" s="52">
        <v>4</v>
      </c>
      <c r="FB161" s="52">
        <v>2</v>
      </c>
      <c r="FC161" s="52">
        <v>1</v>
      </c>
      <c r="FD161" s="52">
        <v>4</v>
      </c>
      <c r="FE161" s="52">
        <v>2</v>
      </c>
      <c r="FF161" s="52">
        <v>4</v>
      </c>
      <c r="FG161" s="52">
        <v>1</v>
      </c>
      <c r="FH161" s="52">
        <v>4</v>
      </c>
      <c r="FI161" s="52">
        <v>3</v>
      </c>
      <c r="FJ161" s="52">
        <v>2</v>
      </c>
      <c r="FK161" s="52">
        <v>3</v>
      </c>
      <c r="FM161">
        <f t="shared" si="765"/>
        <v>4</v>
      </c>
      <c r="FN161">
        <f t="shared" si="766"/>
        <v>3</v>
      </c>
      <c r="FO161">
        <f t="shared" si="767"/>
        <v>1</v>
      </c>
      <c r="FP161">
        <f t="shared" si="768"/>
        <v>1</v>
      </c>
      <c r="FQ161">
        <f t="shared" si="769"/>
        <v>2</v>
      </c>
      <c r="FR161">
        <f t="shared" si="770"/>
        <v>2</v>
      </c>
      <c r="FS161">
        <f t="shared" si="771"/>
        <v>3</v>
      </c>
      <c r="FT161">
        <f t="shared" si="772"/>
        <v>4</v>
      </c>
      <c r="FU161">
        <f t="shared" si="773"/>
        <v>3</v>
      </c>
      <c r="FV161">
        <f t="shared" si="774"/>
        <v>3</v>
      </c>
      <c r="FW161">
        <f t="shared" si="775"/>
        <v>4</v>
      </c>
      <c r="FX161">
        <f t="shared" si="776"/>
        <v>3</v>
      </c>
      <c r="FY161">
        <f t="shared" si="777"/>
        <v>2</v>
      </c>
      <c r="FZ161">
        <f t="shared" si="778"/>
        <v>4</v>
      </c>
      <c r="GA161">
        <f t="shared" si="779"/>
        <v>1</v>
      </c>
      <c r="GB161">
        <f t="shared" si="780"/>
        <v>2</v>
      </c>
      <c r="GC161">
        <f t="shared" si="781"/>
        <v>3</v>
      </c>
      <c r="GD161">
        <f t="shared" si="782"/>
        <v>2</v>
      </c>
      <c r="GE161">
        <f t="shared" si="783"/>
        <v>2</v>
      </c>
      <c r="GF161">
        <f t="shared" si="784"/>
        <v>2</v>
      </c>
      <c r="GG161">
        <f t="shared" si="785"/>
        <v>2</v>
      </c>
      <c r="GH161">
        <f t="shared" si="786"/>
        <v>1</v>
      </c>
      <c r="GI161">
        <f t="shared" si="787"/>
        <v>2</v>
      </c>
      <c r="GJ161">
        <f t="shared" si="788"/>
        <v>1</v>
      </c>
      <c r="GK161">
        <f t="shared" si="789"/>
        <v>2</v>
      </c>
      <c r="GL161">
        <f t="shared" si="790"/>
        <v>2</v>
      </c>
      <c r="GM161">
        <f t="shared" si="791"/>
        <v>2</v>
      </c>
      <c r="GN161">
        <f t="shared" si="792"/>
        <v>1</v>
      </c>
      <c r="GO161">
        <f t="shared" si="793"/>
        <v>2</v>
      </c>
      <c r="GP161">
        <f t="shared" si="794"/>
        <v>2</v>
      </c>
      <c r="GQ161">
        <f t="shared" si="795"/>
        <v>2</v>
      </c>
      <c r="GR161">
        <f t="shared" si="796"/>
        <v>5</v>
      </c>
      <c r="GS161">
        <f t="shared" si="797"/>
        <v>4</v>
      </c>
      <c r="GT161">
        <f t="shared" si="798"/>
        <v>6</v>
      </c>
      <c r="GU161">
        <f t="shared" si="799"/>
        <v>4</v>
      </c>
      <c r="GV161">
        <f t="shared" si="800"/>
        <v>3</v>
      </c>
      <c r="GW161">
        <f t="shared" si="801"/>
        <v>7</v>
      </c>
      <c r="GX161">
        <f t="shared" si="802"/>
        <v>5</v>
      </c>
      <c r="GY161">
        <f t="shared" si="803"/>
        <v>4</v>
      </c>
      <c r="GZ161">
        <f t="shared" si="804"/>
        <v>6</v>
      </c>
      <c r="HA161">
        <f t="shared" si="805"/>
        <v>7</v>
      </c>
      <c r="HB161">
        <f t="shared" si="806"/>
        <v>-2</v>
      </c>
      <c r="HC161">
        <f t="shared" si="807"/>
        <v>1</v>
      </c>
      <c r="HD161">
        <f t="shared" si="808"/>
        <v>-2</v>
      </c>
      <c r="HE161">
        <f t="shared" si="809"/>
        <v>2</v>
      </c>
      <c r="HF161">
        <f t="shared" si="810"/>
        <v>2</v>
      </c>
      <c r="HG161">
        <f t="shared" si="811"/>
        <v>1</v>
      </c>
      <c r="HH161">
        <f t="shared" si="812"/>
        <v>1</v>
      </c>
      <c r="HI161">
        <f t="shared" si="813"/>
        <v>-2</v>
      </c>
      <c r="HJ161">
        <f t="shared" si="814"/>
        <v>-2</v>
      </c>
      <c r="HK161">
        <f t="shared" si="815"/>
        <v>1</v>
      </c>
      <c r="HL161">
        <f t="shared" si="816"/>
        <v>-1</v>
      </c>
      <c r="HM161">
        <f t="shared" si="817"/>
        <v>-1</v>
      </c>
      <c r="HN161">
        <f t="shared" si="818"/>
        <v>2</v>
      </c>
      <c r="HO161">
        <f t="shared" si="819"/>
        <v>2</v>
      </c>
      <c r="HP161">
        <f t="shared" si="820"/>
        <v>5</v>
      </c>
      <c r="HQ161">
        <f t="shared" si="821"/>
        <v>5</v>
      </c>
      <c r="HR161">
        <f t="shared" si="822"/>
        <v>3</v>
      </c>
      <c r="HS161">
        <f t="shared" si="823"/>
        <v>4</v>
      </c>
      <c r="HT161">
        <f t="shared" si="824"/>
        <v>6</v>
      </c>
      <c r="HU161">
        <f t="shared" si="825"/>
        <v>2</v>
      </c>
      <c r="HV161">
        <f t="shared" si="826"/>
        <v>4</v>
      </c>
      <c r="HW161">
        <f t="shared" si="827"/>
        <v>5</v>
      </c>
      <c r="HX161">
        <f t="shared" si="828"/>
        <v>5</v>
      </c>
      <c r="HY161">
        <f t="shared" si="829"/>
        <v>4</v>
      </c>
      <c r="HZ161">
        <f t="shared" si="830"/>
        <v>4</v>
      </c>
      <c r="IA161">
        <f t="shared" si="831"/>
        <v>6</v>
      </c>
      <c r="IB161">
        <f t="shared" si="832"/>
        <v>4</v>
      </c>
      <c r="IC161">
        <f t="shared" si="833"/>
        <v>4</v>
      </c>
      <c r="ID161">
        <f t="shared" si="834"/>
        <v>6</v>
      </c>
      <c r="IE161">
        <f t="shared" si="835"/>
        <v>3</v>
      </c>
      <c r="IF161">
        <f t="shared" si="836"/>
        <v>1</v>
      </c>
      <c r="IG161">
        <f t="shared" si="837"/>
        <v>3</v>
      </c>
      <c r="IH161">
        <f t="shared" si="838"/>
        <v>1</v>
      </c>
      <c r="II161">
        <f t="shared" si="839"/>
        <v>1</v>
      </c>
      <c r="IJ161">
        <f t="shared" si="840"/>
        <v>3</v>
      </c>
      <c r="IK161">
        <f t="shared" si="841"/>
        <v>3</v>
      </c>
      <c r="IL161">
        <f t="shared" si="842"/>
        <v>1</v>
      </c>
      <c r="IM161">
        <f t="shared" si="843"/>
        <v>2</v>
      </c>
      <c r="IN161">
        <f t="shared" si="844"/>
        <v>2</v>
      </c>
      <c r="IO161">
        <f t="shared" si="845"/>
        <v>1</v>
      </c>
      <c r="IP161">
        <f t="shared" si="846"/>
        <v>1</v>
      </c>
      <c r="IQ161">
        <f t="shared" si="847"/>
        <v>2</v>
      </c>
      <c r="IR161">
        <f t="shared" si="848"/>
        <v>2</v>
      </c>
      <c r="IS161">
        <f t="shared" si="849"/>
        <v>1</v>
      </c>
      <c r="IT161">
        <f t="shared" si="850"/>
        <v>2</v>
      </c>
      <c r="IU161">
        <f t="shared" si="851"/>
        <v>1</v>
      </c>
      <c r="IV161">
        <f t="shared" si="852"/>
        <v>1</v>
      </c>
      <c r="IW161">
        <f t="shared" si="853"/>
        <v>1</v>
      </c>
      <c r="IX161">
        <f t="shared" si="854"/>
        <v>1</v>
      </c>
      <c r="IY161">
        <f t="shared" si="855"/>
        <v>5</v>
      </c>
      <c r="IZ161">
        <f t="shared" si="856"/>
        <v>4</v>
      </c>
      <c r="JA161">
        <f t="shared" si="857"/>
        <v>4</v>
      </c>
      <c r="JB161">
        <f t="shared" si="858"/>
        <v>5</v>
      </c>
      <c r="JC161">
        <f t="shared" si="859"/>
        <v>4</v>
      </c>
      <c r="JD161">
        <f t="shared" si="860"/>
        <v>4</v>
      </c>
      <c r="JE161">
        <f t="shared" si="861"/>
        <v>5</v>
      </c>
      <c r="JF161">
        <f t="shared" si="862"/>
        <v>5</v>
      </c>
      <c r="JG161">
        <f t="shared" si="863"/>
        <v>3</v>
      </c>
      <c r="JH161">
        <f t="shared" si="864"/>
        <v>4</v>
      </c>
      <c r="JI161">
        <f t="shared" si="865"/>
        <v>4</v>
      </c>
      <c r="JJ161">
        <f t="shared" si="866"/>
        <v>5</v>
      </c>
      <c r="JK161">
        <f t="shared" si="867"/>
        <v>4</v>
      </c>
      <c r="JL161">
        <f t="shared" si="868"/>
        <v>3</v>
      </c>
      <c r="JM161">
        <f t="shared" si="869"/>
        <v>4</v>
      </c>
      <c r="JN161">
        <f t="shared" si="870"/>
        <v>4</v>
      </c>
      <c r="JO161">
        <f t="shared" si="871"/>
        <v>4</v>
      </c>
      <c r="JP161">
        <f t="shared" si="872"/>
        <v>4</v>
      </c>
      <c r="JQ161">
        <f t="shared" si="873"/>
        <v>4</v>
      </c>
      <c r="JR161">
        <f t="shared" si="874"/>
        <v>4</v>
      </c>
      <c r="JS161">
        <f t="shared" si="875"/>
        <v>4</v>
      </c>
      <c r="JT161">
        <f t="shared" si="876"/>
        <v>4</v>
      </c>
      <c r="JU161">
        <f t="shared" si="877"/>
        <v>4</v>
      </c>
      <c r="JV161">
        <f t="shared" si="878"/>
        <v>4</v>
      </c>
      <c r="JW161">
        <f t="shared" si="879"/>
        <v>4</v>
      </c>
      <c r="JX161">
        <f t="shared" si="880"/>
        <v>4</v>
      </c>
      <c r="JY161">
        <f t="shared" si="881"/>
        <v>3</v>
      </c>
      <c r="JZ161">
        <f t="shared" si="882"/>
        <v>5</v>
      </c>
      <c r="KA161">
        <f t="shared" si="883"/>
        <v>5</v>
      </c>
      <c r="KC161">
        <f t="shared" si="884"/>
        <v>5</v>
      </c>
      <c r="KD161">
        <f t="shared" si="885"/>
        <v>3</v>
      </c>
      <c r="KE161">
        <f t="shared" si="886"/>
        <v>3</v>
      </c>
      <c r="KF161">
        <f t="shared" si="887"/>
        <v>4</v>
      </c>
      <c r="KG161">
        <f t="shared" si="888"/>
        <v>4</v>
      </c>
      <c r="KH161">
        <f t="shared" si="889"/>
        <v>5</v>
      </c>
      <c r="KI161">
        <f t="shared" si="890"/>
        <v>4</v>
      </c>
      <c r="KJ161">
        <f t="shared" si="891"/>
        <v>4</v>
      </c>
      <c r="KL161">
        <f t="shared" si="892"/>
        <v>1</v>
      </c>
      <c r="KM161">
        <f t="shared" si="893"/>
        <v>1</v>
      </c>
      <c r="KN161">
        <f t="shared" si="894"/>
        <v>1</v>
      </c>
      <c r="KO161">
        <f t="shared" si="895"/>
        <v>0</v>
      </c>
      <c r="KP161">
        <f t="shared" si="896"/>
        <v>1</v>
      </c>
      <c r="KQ161">
        <f t="shared" si="897"/>
        <v>1</v>
      </c>
      <c r="KR161">
        <f t="shared" si="898"/>
        <v>0</v>
      </c>
      <c r="KS161">
        <f t="shared" si="899"/>
        <v>1</v>
      </c>
      <c r="KT161">
        <f t="shared" si="900"/>
        <v>1</v>
      </c>
      <c r="KU161">
        <f t="shared" si="901"/>
        <v>1</v>
      </c>
      <c r="KV161">
        <f t="shared" si="902"/>
        <v>1</v>
      </c>
      <c r="KW161">
        <f t="shared" si="903"/>
        <v>1</v>
      </c>
      <c r="KX161">
        <f t="shared" si="904"/>
        <v>1</v>
      </c>
      <c r="KY161">
        <f t="shared" si="905"/>
        <v>1</v>
      </c>
      <c r="KZ161">
        <f t="shared" si="906"/>
        <v>1</v>
      </c>
      <c r="LA161">
        <f t="shared" si="907"/>
        <v>1</v>
      </c>
      <c r="LB161">
        <f t="shared" si="908"/>
        <v>1</v>
      </c>
      <c r="LC161">
        <f t="shared" si="909"/>
        <v>1</v>
      </c>
      <c r="LD161">
        <f t="shared" si="910"/>
        <v>1</v>
      </c>
      <c r="LE161">
        <f t="shared" si="911"/>
        <v>1</v>
      </c>
      <c r="LF161">
        <f t="shared" si="912"/>
        <v>1</v>
      </c>
      <c r="LG161">
        <f t="shared" si="913"/>
        <v>1</v>
      </c>
      <c r="LH161">
        <f t="shared" si="914"/>
        <v>0</v>
      </c>
      <c r="LI161">
        <f t="shared" si="915"/>
        <v>1</v>
      </c>
      <c r="LJ161">
        <f t="shared" si="916"/>
        <v>0</v>
      </c>
      <c r="LK161">
        <f t="shared" si="917"/>
        <v>0</v>
      </c>
      <c r="LL161">
        <f t="shared" si="918"/>
        <v>1</v>
      </c>
      <c r="LM161">
        <f t="shared" si="919"/>
        <v>1</v>
      </c>
      <c r="LN161">
        <f t="shared" si="920"/>
        <v>1</v>
      </c>
      <c r="LO161">
        <f t="shared" si="921"/>
        <v>1</v>
      </c>
      <c r="LP161">
        <f t="shared" si="922"/>
        <v>0</v>
      </c>
      <c r="LQ161">
        <f t="shared" si="923"/>
        <v>1</v>
      </c>
      <c r="LR161">
        <f t="shared" si="924"/>
        <v>1</v>
      </c>
      <c r="LS161">
        <f t="shared" si="925"/>
        <v>1</v>
      </c>
      <c r="LT161">
        <f t="shared" si="926"/>
        <v>1</v>
      </c>
      <c r="LU161">
        <f t="shared" si="927"/>
        <v>1</v>
      </c>
      <c r="LW161">
        <f t="shared" si="928"/>
        <v>1.7894736842105263</v>
      </c>
      <c r="LX161" s="24">
        <f t="shared" si="955"/>
        <v>1</v>
      </c>
      <c r="LY161">
        <f t="shared" si="929"/>
        <v>3</v>
      </c>
      <c r="LZ161" s="25">
        <f t="shared" si="956"/>
        <v>1</v>
      </c>
      <c r="MA161">
        <f t="shared" si="931"/>
        <v>1.7</v>
      </c>
      <c r="MB161">
        <f t="shared" si="957"/>
        <v>1</v>
      </c>
      <c r="MC161">
        <f t="shared" si="932"/>
        <v>1.8888888888888888</v>
      </c>
      <c r="MD161">
        <f t="shared" si="761"/>
        <v>1</v>
      </c>
      <c r="ME161">
        <f t="shared" si="933"/>
        <v>3.25</v>
      </c>
      <c r="MF161">
        <f t="shared" si="958"/>
        <v>1</v>
      </c>
      <c r="MG161">
        <f t="shared" si="934"/>
        <v>2.75</v>
      </c>
      <c r="MH161">
        <f t="shared" si="959"/>
        <v>1</v>
      </c>
      <c r="MI161">
        <f t="shared" si="936"/>
        <v>3</v>
      </c>
      <c r="MJ161" s="25">
        <f t="shared" si="937"/>
        <v>1</v>
      </c>
      <c r="MK161">
        <f t="shared" si="938"/>
        <v>5.0999999999999996</v>
      </c>
      <c r="ML161">
        <f t="shared" si="939"/>
        <v>1</v>
      </c>
      <c r="MM161">
        <f t="shared" si="940"/>
        <v>0.14285714285714285</v>
      </c>
      <c r="MN161">
        <f t="shared" si="954"/>
        <v>1</v>
      </c>
      <c r="MO161">
        <f t="shared" si="941"/>
        <v>1.65</v>
      </c>
      <c r="MP161">
        <f t="shared" si="942"/>
        <v>1</v>
      </c>
      <c r="MQ161">
        <f t="shared" si="943"/>
        <v>4.2857142857142856</v>
      </c>
      <c r="MR161" t="str">
        <f>IF(OR(ISNUMBER(SEARCH(JE161,"FALSE")),ISNUMBER(SEARCH(JF161,"FALSE")),ISNUMBER(SEARCH(JG161,"FALSE")),ISNUMBER(SEARCH(JH161,"FALSE")),ISNUMBER(SEARCH(JI161,"FALSE")),ISNUMBER(SEARCH(JZ161,"FALSE")),ISNUMBER(SEARCH(KA161,"FALSE")),ISNUMBER(SEARCH(KB161,"FALSE")),ISNUMBER(SEARCH(KC161,"FALSE")),ISNUMBER(SEARCH(KD161,"FALSE")),ISNUMBER(SEARCH(KE161,"FALSE")),ISNUMBER(SEARCH(KF161,"FALSE")),ISNUMBER(SEARCH(KG161,"FALSE"))),"CHECK",1)</f>
        <v>CHECK</v>
      </c>
      <c r="MS161">
        <f t="shared" si="944"/>
        <v>4.0909090909090908</v>
      </c>
      <c r="MT161" t="str">
        <f>IF(OR(ISNUMBER(SEARCH(JG161,"FALSE")),ISNUMBER(SEARCH(JH161,"FALSE")),ISNUMBER(SEARCH(JI161,"FALSE")),ISNUMBER(SEARCH(JJ161,"FALSE")),ISNUMBER(SEARCH(JK161,"FALSE")),ISNUMBER(SEARCH(KB161,"FALSE")),ISNUMBER(SEARCH(KC161,"FALSE")),ISNUMBER(SEARCH(KD161,"FALSE")),ISNUMBER(SEARCH(KE161,"FALSE")),ISNUMBER(SEARCH(KF161,"FALSE")),ISNUMBER(SEARCH(KG161,"FALSE")),ISNUMBER(SEARCH(KH161,"FALSE")),ISNUMBER(SEARCH(KI161,"FALSE"))),"CHECK",1)</f>
        <v>CHECK</v>
      </c>
      <c r="MU161">
        <f t="shared" si="945"/>
        <v>3.9166666666666665</v>
      </c>
      <c r="MV161" t="str">
        <f t="shared" si="960"/>
        <v>CHECK</v>
      </c>
      <c r="MW161">
        <f t="shared" si="946"/>
        <v>0.83333333333333337</v>
      </c>
      <c r="MX161">
        <f t="shared" si="961"/>
        <v>1</v>
      </c>
      <c r="MY161">
        <f t="shared" si="947"/>
        <v>4.4666666666666668</v>
      </c>
      <c r="MZ161">
        <f t="shared" si="949"/>
        <v>1</v>
      </c>
    </row>
    <row r="162" spans="1:364" ht="16">
      <c r="A162" s="52" t="s">
        <v>2108</v>
      </c>
      <c r="B162" t="s">
        <v>665</v>
      </c>
      <c r="C162">
        <v>0</v>
      </c>
      <c r="D162" s="52">
        <v>3</v>
      </c>
      <c r="E162" s="52">
        <v>1</v>
      </c>
      <c r="F162" s="52">
        <v>3</v>
      </c>
      <c r="G162" s="52">
        <v>4</v>
      </c>
      <c r="H162" s="52">
        <v>4</v>
      </c>
      <c r="I162" s="52">
        <v>4</v>
      </c>
      <c r="J162" s="52">
        <v>4</v>
      </c>
      <c r="K162" s="52">
        <v>1</v>
      </c>
      <c r="L162" s="52">
        <v>3</v>
      </c>
      <c r="M162" s="52">
        <v>4</v>
      </c>
      <c r="N162" s="52">
        <v>4</v>
      </c>
      <c r="O162" s="52">
        <v>1</v>
      </c>
      <c r="P162" s="52">
        <v>2</v>
      </c>
      <c r="Q162" s="52">
        <v>3</v>
      </c>
      <c r="R162" s="52">
        <v>4</v>
      </c>
      <c r="S162" s="52">
        <v>4</v>
      </c>
      <c r="T162" s="52">
        <v>1</v>
      </c>
      <c r="U162" s="52">
        <v>1</v>
      </c>
      <c r="V162" s="52">
        <v>3</v>
      </c>
      <c r="W162" s="52">
        <v>4</v>
      </c>
      <c r="X162" s="52">
        <v>3</v>
      </c>
      <c r="Y162" s="52">
        <v>4</v>
      </c>
      <c r="Z162" s="52">
        <v>4</v>
      </c>
      <c r="AA162" s="52">
        <v>4</v>
      </c>
      <c r="AB162" s="52">
        <v>3</v>
      </c>
      <c r="AC162" s="52">
        <v>3</v>
      </c>
      <c r="AD162" s="52">
        <v>1</v>
      </c>
      <c r="AE162" s="52">
        <v>4</v>
      </c>
      <c r="AF162" s="52">
        <v>1</v>
      </c>
      <c r="AG162" s="52">
        <v>3</v>
      </c>
      <c r="AH162" s="52">
        <v>2</v>
      </c>
      <c r="AI162" s="52">
        <v>5</v>
      </c>
      <c r="AJ162" s="52">
        <v>6</v>
      </c>
      <c r="AK162" s="52">
        <v>5</v>
      </c>
      <c r="AL162" s="52">
        <v>2</v>
      </c>
      <c r="AM162" s="52">
        <v>1</v>
      </c>
      <c r="AN162" s="52">
        <v>1</v>
      </c>
      <c r="AO162" s="52">
        <v>6</v>
      </c>
      <c r="AP162" s="52">
        <v>4</v>
      </c>
      <c r="AQ162" s="52">
        <v>7</v>
      </c>
      <c r="AR162" s="52">
        <v>1</v>
      </c>
      <c r="AS162" s="52">
        <v>1</v>
      </c>
      <c r="AT162" s="52">
        <v>5</v>
      </c>
      <c r="AU162" s="52">
        <v>5</v>
      </c>
      <c r="AV162" s="52">
        <v>6</v>
      </c>
      <c r="AW162" s="52">
        <v>6</v>
      </c>
      <c r="AX162" s="52">
        <v>5</v>
      </c>
      <c r="AY162" s="52">
        <v>2</v>
      </c>
      <c r="AZ162" s="52">
        <v>6</v>
      </c>
      <c r="BA162" s="52">
        <v>1</v>
      </c>
      <c r="BB162" s="52">
        <v>5</v>
      </c>
      <c r="BC162" s="52">
        <v>5</v>
      </c>
      <c r="BD162" s="52">
        <v>4</v>
      </c>
      <c r="BE162" s="52">
        <v>1</v>
      </c>
      <c r="BF162" s="52">
        <v>4</v>
      </c>
      <c r="BG162" s="52">
        <v>2</v>
      </c>
      <c r="BH162" s="52">
        <v>3</v>
      </c>
      <c r="BI162" s="52">
        <v>2</v>
      </c>
      <c r="BJ162" s="52">
        <v>3</v>
      </c>
      <c r="BK162" s="52">
        <v>2</v>
      </c>
      <c r="BL162" s="52">
        <v>5</v>
      </c>
      <c r="BM162" s="52">
        <v>3</v>
      </c>
      <c r="BN162" s="52">
        <v>2</v>
      </c>
      <c r="BO162" s="52">
        <v>2</v>
      </c>
      <c r="BP162" s="52">
        <v>3</v>
      </c>
      <c r="BQ162" s="52">
        <v>2</v>
      </c>
      <c r="BR162" s="52">
        <v>2</v>
      </c>
      <c r="BS162" s="52">
        <v>2</v>
      </c>
      <c r="BT162" s="52">
        <v>3</v>
      </c>
      <c r="BU162" s="52">
        <v>1</v>
      </c>
      <c r="BV162" s="52">
        <v>3</v>
      </c>
      <c r="BW162" s="52">
        <v>2</v>
      </c>
      <c r="BX162" s="52">
        <v>3</v>
      </c>
      <c r="BY162" s="52">
        <v>1</v>
      </c>
      <c r="BZ162" s="52">
        <v>1</v>
      </c>
      <c r="CA162" s="52">
        <v>2</v>
      </c>
      <c r="CB162" s="52">
        <v>3</v>
      </c>
      <c r="CC162" s="52">
        <v>2</v>
      </c>
      <c r="CD162" s="52">
        <v>2</v>
      </c>
      <c r="CE162" s="52">
        <v>2</v>
      </c>
      <c r="CF162" s="52">
        <v>2</v>
      </c>
      <c r="CG162" s="52">
        <v>2</v>
      </c>
      <c r="CH162" s="52">
        <v>4</v>
      </c>
      <c r="CI162" s="52">
        <v>4</v>
      </c>
      <c r="CJ162" s="52">
        <v>1</v>
      </c>
      <c r="CK162" s="52">
        <v>3</v>
      </c>
      <c r="CL162" s="52">
        <v>1</v>
      </c>
      <c r="CM162" s="52">
        <v>2</v>
      </c>
      <c r="CN162" s="52">
        <v>4</v>
      </c>
      <c r="CO162" s="52">
        <v>2</v>
      </c>
      <c r="CP162" s="52">
        <v>2</v>
      </c>
      <c r="CQ162" s="52">
        <v>2</v>
      </c>
      <c r="CR162" s="52">
        <v>3</v>
      </c>
      <c r="CS162" s="52">
        <v>1</v>
      </c>
      <c r="CT162" s="52">
        <v>1</v>
      </c>
      <c r="CU162" s="52">
        <v>1</v>
      </c>
      <c r="CV162" s="52">
        <v>1</v>
      </c>
      <c r="CW162" s="52">
        <v>2</v>
      </c>
      <c r="CX162" s="52">
        <v>1</v>
      </c>
      <c r="CY162" s="52">
        <v>1</v>
      </c>
      <c r="CZ162" s="52">
        <v>3</v>
      </c>
      <c r="DA162" s="52">
        <v>4</v>
      </c>
      <c r="DB162" s="52">
        <v>3</v>
      </c>
      <c r="DC162" s="52">
        <v>3</v>
      </c>
      <c r="DD162" s="52">
        <v>1</v>
      </c>
      <c r="DE162" s="52">
        <v>3</v>
      </c>
      <c r="DF162" s="52">
        <v>1</v>
      </c>
      <c r="DG162" s="52">
        <v>2</v>
      </c>
      <c r="DH162" s="52">
        <v>2</v>
      </c>
      <c r="DI162" s="52">
        <v>1</v>
      </c>
      <c r="DJ162" s="52">
        <v>2</v>
      </c>
      <c r="DK162" s="52">
        <v>4</v>
      </c>
      <c r="DL162" s="52">
        <v>4</v>
      </c>
      <c r="DM162" s="52">
        <v>3</v>
      </c>
      <c r="DN162" s="52">
        <v>4</v>
      </c>
      <c r="DO162" s="52">
        <v>2</v>
      </c>
      <c r="DP162" s="52">
        <v>3</v>
      </c>
      <c r="DQ162" s="52">
        <v>3</v>
      </c>
      <c r="DR162" s="52">
        <v>1</v>
      </c>
      <c r="DS162" s="52">
        <v>2</v>
      </c>
      <c r="DT162" s="52">
        <v>4</v>
      </c>
      <c r="DU162" s="52">
        <v>5</v>
      </c>
      <c r="DV162" s="52">
        <v>1</v>
      </c>
      <c r="DW162" s="52"/>
      <c r="DX162" s="52">
        <v>3</v>
      </c>
      <c r="DY162" s="52">
        <v>1</v>
      </c>
      <c r="DZ162" s="52">
        <v>2</v>
      </c>
      <c r="EA162" s="52">
        <v>4</v>
      </c>
      <c r="EB162" s="52">
        <v>1</v>
      </c>
      <c r="EC162" s="52">
        <v>2</v>
      </c>
      <c r="ED162" s="52">
        <v>3</v>
      </c>
      <c r="EE162" s="52">
        <v>4</v>
      </c>
      <c r="EF162" s="52">
        <v>3</v>
      </c>
      <c r="EG162" s="52">
        <v>2</v>
      </c>
      <c r="EH162" s="52">
        <v>3</v>
      </c>
      <c r="EI162" s="52">
        <v>1</v>
      </c>
      <c r="EJ162" s="52">
        <v>1</v>
      </c>
      <c r="EK162" s="52">
        <v>2</v>
      </c>
      <c r="EL162" s="52">
        <v>3</v>
      </c>
      <c r="EM162" s="52">
        <v>3</v>
      </c>
      <c r="EN162" s="52">
        <v>4</v>
      </c>
      <c r="EO162" s="52">
        <v>4</v>
      </c>
      <c r="EP162" s="52">
        <v>4</v>
      </c>
      <c r="EQ162" s="52">
        <v>4</v>
      </c>
      <c r="ER162" s="52">
        <v>2</v>
      </c>
      <c r="ES162" s="52">
        <v>1</v>
      </c>
      <c r="ET162" s="52">
        <v>4</v>
      </c>
      <c r="EU162" s="52">
        <v>2</v>
      </c>
      <c r="EV162" s="52">
        <v>2</v>
      </c>
      <c r="EW162" s="52">
        <v>1</v>
      </c>
      <c r="EX162" s="52">
        <v>3</v>
      </c>
      <c r="EY162" s="52">
        <v>1</v>
      </c>
      <c r="EZ162" s="52">
        <v>4</v>
      </c>
      <c r="FA162" s="52">
        <v>3</v>
      </c>
      <c r="FB162" s="52">
        <v>2</v>
      </c>
      <c r="FC162" s="52">
        <v>1</v>
      </c>
      <c r="FD162" s="52">
        <v>4</v>
      </c>
      <c r="FE162" s="52">
        <v>2</v>
      </c>
      <c r="FF162" s="52">
        <v>2</v>
      </c>
      <c r="FG162" s="52">
        <v>2</v>
      </c>
      <c r="FH162" s="52">
        <v>4</v>
      </c>
      <c r="FI162" s="52">
        <v>3</v>
      </c>
      <c r="FJ162" s="52">
        <v>2</v>
      </c>
      <c r="FK162" s="52">
        <v>3</v>
      </c>
      <c r="FM162">
        <f t="shared" ref="FM162:FM182" si="962">IF(D162=1, 4, IF(D162=2,3, IF(D162=3,2, IF(D162=4,1))))</f>
        <v>2</v>
      </c>
      <c r="FN162">
        <f t="shared" ref="FN162:FN182" si="963">IF(E162=1, 4, IF(E162=2,3, IF(E162=3,2, IF(E162=4,1))))</f>
        <v>4</v>
      </c>
      <c r="FO162">
        <f t="shared" ref="FO162:FO182" si="964">IF(F162=1, 4, IF(F162=2,3, IF(F162=3,2, IF(F162=4,1))))</f>
        <v>2</v>
      </c>
      <c r="FP162">
        <f t="shared" ref="FP162:FP182" si="965">IF(G162=1, 4, IF(G162=2,3, IF(G162=3,2, IF(G162=4,1))))</f>
        <v>1</v>
      </c>
      <c r="FQ162">
        <f t="shared" ref="FQ162:FQ182" si="966">IF(H162=1, 4, IF(H162=2,3, IF(H162=3,2, IF(H162=4,1))))</f>
        <v>1</v>
      </c>
      <c r="FR162">
        <f t="shared" ref="FR162:FR182" si="967">IF(I162=1, 4, IF(I162=2,3, IF(I162=3,2, IF(I162=4,1))))</f>
        <v>1</v>
      </c>
      <c r="FS162">
        <f t="shared" ref="FS162:FS182" si="968">IF(J162=1, 4, IF(J162=2,3, IF(J162=3,2, IF(J162=4,1))))</f>
        <v>1</v>
      </c>
      <c r="FT162">
        <f t="shared" ref="FT162:FT182" si="969">IF(K162=1, 4, IF(K162=2,3, IF(K162=3,2, IF(K162=4,1))))</f>
        <v>4</v>
      </c>
      <c r="FU162">
        <f t="shared" ref="FU162:FU182" si="970">IF(L162=1, 4, IF(L162=2,3, IF(L162=3,2, IF(L162=4,1))))</f>
        <v>2</v>
      </c>
      <c r="FV162">
        <f t="shared" ref="FV162:FV182" si="971">IF(M162=1, 4, IF(M162=2,3, IF(M162=3,2, IF(M162=4,1))))</f>
        <v>1</v>
      </c>
      <c r="FW162">
        <f t="shared" ref="FW162:FW182" si="972">IF(N162=1, 4, IF(N162=2,3, IF(N162=3,2, IF(N162=4,1))))</f>
        <v>1</v>
      </c>
      <c r="FX162">
        <f t="shared" ref="FX162:FX182" si="973">IF(O162=1, 4, IF(O162=2,3, IF(O162=3,2, IF(O162=4,1))))</f>
        <v>4</v>
      </c>
      <c r="FY162">
        <f t="shared" ref="FY162:FY182" si="974">IF(P162=1, 4, IF(P162=2,3, IF(P162=3,2, IF(P162=4,1))))</f>
        <v>3</v>
      </c>
      <c r="FZ162">
        <f t="shared" ref="FZ162:FZ182" si="975">IF(Q162=1, 4, IF(Q162=2,3, IF(Q162=3,2, IF(Q162=4,1))))</f>
        <v>2</v>
      </c>
      <c r="GA162">
        <f t="shared" ref="GA162:GA182" si="976">IF(R162=1, 4, IF(R162=2,3, IF(R162=3,2, IF(R162=4,1))))</f>
        <v>1</v>
      </c>
      <c r="GB162">
        <f t="shared" ref="GB162:GB182" si="977">IF(S162=1, 4, IF(S162=2,3, IF(S162=3,2, IF(S162=4,1))))</f>
        <v>1</v>
      </c>
      <c r="GC162">
        <f t="shared" ref="GC162:GC182" si="978">IF(T162=1, 4, IF(T162=2,3, IF(T162=3,2, IF(T162=4,1))))</f>
        <v>4</v>
      </c>
      <c r="GD162">
        <f t="shared" ref="GD162:GD182" si="979">IF(U162=1, 4, IF(U162=2,3, IF(U162=3,2, IF(U162=4,1))))</f>
        <v>4</v>
      </c>
      <c r="GE162">
        <f t="shared" ref="GE162:GE182" si="980">IF(V162=1, 4, IF(V162=2,3, IF(V162=3,2, IF(V162=4,1))))</f>
        <v>2</v>
      </c>
      <c r="GF162">
        <f t="shared" ref="GF162:GF182" si="981">IF(W162=1, 4, IF(W162=2,3, IF(W162=3,2, IF(W162=4,1))))</f>
        <v>1</v>
      </c>
      <c r="GG162">
        <f t="shared" ref="GG162:GG182" si="982">IF(X162=1, 4, IF(X162=2,3, IF(X162=3,2, IF(X162=4,1))))</f>
        <v>2</v>
      </c>
      <c r="GH162">
        <f t="shared" ref="GH162:GH182" si="983">IF(Y162=1, 4, IF(Y162=2,3, IF(Y162=3,2, IF(Y162=4,1))))</f>
        <v>1</v>
      </c>
      <c r="GI162">
        <f t="shared" ref="GI162:GI182" si="984">IF(Z162=1, 4, IF(Z162=2,3, IF(Z162=3,2, IF(Z162=4,1))))</f>
        <v>1</v>
      </c>
      <c r="GJ162">
        <f t="shared" ref="GJ162:GJ182" si="985">IF(AA162=1, 4, IF(AA162=2,3, IF(AA162=3,2, IF(AA162=4,1))))</f>
        <v>1</v>
      </c>
      <c r="GK162">
        <f t="shared" ref="GK162:GK182" si="986">IF(AB162=1, 4, IF(AB162=2,3, IF(AB162=3,2, IF(AB162=4,1))))</f>
        <v>2</v>
      </c>
      <c r="GL162">
        <f t="shared" ref="GL162:GL182" si="987">IF(AC162=1, 4, IF(AC162=2,3, IF(AC162=3,2, IF(AC162=4,1))))</f>
        <v>2</v>
      </c>
      <c r="GM162">
        <f t="shared" ref="GM162:GM182" si="988">IF(AD162=1, 4, IF(AD162=2,3, IF(AD162=3,2, IF(AD162=4,1))))</f>
        <v>4</v>
      </c>
      <c r="GN162">
        <f t="shared" ref="GN162:GN182" si="989">IF(AE162=1, 4, IF(AE162=2,3, IF(AE162=3,2, IF(AE162=4,1))))</f>
        <v>1</v>
      </c>
      <c r="GO162">
        <f t="shared" ref="GO162:GO182" si="990">IF(AF162=1, 4, IF(AF162=2,3, IF(AF162=3,2, IF(AF162=4,1))))</f>
        <v>4</v>
      </c>
      <c r="GP162">
        <f t="shared" ref="GP162:GP182" si="991">IF(AG162=1, 4, IF(AG162=2,3, IF(AG162=3,2, IF(AG162=4,1))))</f>
        <v>2</v>
      </c>
      <c r="GQ162">
        <f t="shared" ref="GQ162:GQ182" si="992">IF(AH162=1, 4, IF(AH162=2,3, IF(AH162=3,2, IF(AH162=4,1))))</f>
        <v>3</v>
      </c>
      <c r="GR162">
        <f t="shared" ref="GR162:GR182" si="993">AI162</f>
        <v>5</v>
      </c>
      <c r="GS162">
        <f t="shared" ref="GS162:GS182" si="994">AJ162</f>
        <v>6</v>
      </c>
      <c r="GT162">
        <f t="shared" ref="GT162:GT182" si="995">IF(AK162=1,7,IF(AK162=2,6,IF(AK162=3,5,IF(AK162=4,4,IF(AK162=5,3,IF(AK162=6,2,IF(AK162=7,1)))))))</f>
        <v>3</v>
      </c>
      <c r="GU162">
        <f t="shared" ref="GU162:GU182" si="996">AL162</f>
        <v>2</v>
      </c>
      <c r="GV162">
        <f t="shared" ref="GV162:GV182" si="997">AM162</f>
        <v>1</v>
      </c>
      <c r="GW162">
        <f t="shared" ref="GW162:GW182" si="998">IF(AN162=1,7,IF(AN162=2,6,IF(AN162=3,5,IF(AN162=4,4,IF(AN162=5,3,IF(AN162=6,2,IF(AN162=7,1)))))))</f>
        <v>7</v>
      </c>
      <c r="GX162">
        <f t="shared" ref="GX162:GX182" si="999">IF(AO162=1,7,IF(AO162=2,6,IF(AO162=3,5,IF(AO162=4,4,IF(AO162=5,3,IF(AO162=6,2,IF(AO162=7,1)))))))</f>
        <v>2</v>
      </c>
      <c r="GY162">
        <f t="shared" ref="GY162:GY182" si="1000">IF(AP162=1,7,IF(AP162=2,6,IF(AP162=3,5,IF(AP162=4,4,IF(AP162=5,3,IF(AP162=6,2,IF(AP162=7,1)))))))</f>
        <v>4</v>
      </c>
      <c r="GZ162">
        <f t="shared" ref="GZ162:GZ182" si="1001">IF(AQ162=1,7,IF(AQ162=2,6,IF(AQ162=3,5,IF(AQ162=4,4,IF(AQ162=5,3,IF(AQ162=6,2,IF(AQ162=7,1)))))))</f>
        <v>1</v>
      </c>
      <c r="HA162">
        <f t="shared" ref="HA162:HA182" si="1002">IF(AR162=1,7,IF(AR162=2,6,IF(AR162=3,5,IF(AR162=4,4,IF(AR162=5,3,IF(AR162=6,2,IF(AR162=7,1)))))))</f>
        <v>7</v>
      </c>
      <c r="HB162">
        <f t="shared" ref="HB162:HB182" si="1003">IF(AS162=1,-3,IF(AS162=2,-2,IF(AS162=3,-1,IF(AS162=4,1,IF(AS162=5,2,IF(AS162=6,3))))))</f>
        <v>-3</v>
      </c>
      <c r="HC162">
        <f t="shared" ref="HC162:HC182" si="1004">IF(AT162=1,-3,IF(AT162=2,-2,IF(AT162=3,-1,IF(AT162=4,1,IF(AT162=5,2,IF(AT162=6,3))))))</f>
        <v>2</v>
      </c>
      <c r="HD162">
        <f t="shared" ref="HD162:HD182" si="1005">IF(AU162=1,-3,IF(AU162=2,-2,IF(AU162=3,-1,IF(AU162=4,1,IF(AU162=5,2,IF(AU162=6,3))))))</f>
        <v>2</v>
      </c>
      <c r="HE162">
        <f t="shared" ref="HE162:HE182" si="1006">IF(AV162=1,-3,IF(AV162=2,-2,IF(AV162=3,-1,IF(AV162=4,1,IF(AV162=5,2,IF(AV162=6,3))))))</f>
        <v>3</v>
      </c>
      <c r="HF162">
        <f t="shared" ref="HF162:HF182" si="1007">IF(AW162=1,-3,IF(AW162=2,-2,IF(AW162=3,-1,IF(AW162=4,1,IF(AW162=5,2,IF(AW162=6,3))))))</f>
        <v>3</v>
      </c>
      <c r="HG162">
        <f t="shared" ref="HG162:HG182" si="1008">IF(AX162=1,-3,IF(AX162=2,-2,IF(AX162=3,-1,IF(AX162=4,1,IF(AX162=5,2,IF(AX162=6,3))))))</f>
        <v>2</v>
      </c>
      <c r="HH162">
        <f t="shared" ref="HH162:HH182" si="1009">IF(AY162=1,-3,IF(AY162=2,-2,IF(AY162=3,-1,IF(AY162=4,1,IF(AY162=5,2,IF(AY162=6,3))))))</f>
        <v>-2</v>
      </c>
      <c r="HI162">
        <f t="shared" ref="HI162:HI182" si="1010">IF(AZ162=1,3,IF(AZ162=2,2,IF(AZ162=3,1,IF(AZ162=4,-1,IF(AZ162=5,-2,IF(AZ162=6,-3))))))</f>
        <v>-3</v>
      </c>
      <c r="HJ162">
        <f t="shared" ref="HJ162:HJ182" si="1011">IF(BA162=1,3,IF(BA162=2,2,IF(BA162=3,1,IF(BA162=4,-1,IF(BA162=5,-2,IF(BA162=6,-3))))))</f>
        <v>3</v>
      </c>
      <c r="HK162">
        <f t="shared" ref="HK162:HK182" si="1012">IF(BB162=1,3,IF(BB162=2,2,IF(BB162=3,1,IF(BB162=4,-1,IF(BB162=5,-2,IF(BB162=6,-3))))))</f>
        <v>-2</v>
      </c>
      <c r="HL162">
        <f t="shared" ref="HL162:HL182" si="1013">IF(BC162=1,3,IF(BC162=2,2,IF(BC162=3,1,IF(BC162=4,-1,IF(BC162=5,-2,IF(BC162=6,-3))))))</f>
        <v>-2</v>
      </c>
      <c r="HM162">
        <f t="shared" ref="HM162:HM182" si="1014">IF(BD162=1,3,IF(BD162=2,2,IF(BD162=3,1,IF(BD162=4,-1,IF(BD162=5,-2,IF(BD162=6,-3))))))</f>
        <v>-1</v>
      </c>
      <c r="HN162">
        <f t="shared" ref="HN162:HN182" si="1015">IF(BE162=1,3,IF(BE162=2,2,IF(BE162=3,1,IF(BE162=4,-1,IF(BE162=5,-2,IF(BE162=6,-3))))))</f>
        <v>3</v>
      </c>
      <c r="HO162">
        <f t="shared" ref="HO162:HO182" si="1016">IF(BF162=1,3,IF(BF162=2,2,IF(BF162=3,1,IF(BF162=4,-1,IF(BF162=5,-2,IF(BF162=6,-3))))))</f>
        <v>-1</v>
      </c>
      <c r="HP162">
        <f t="shared" ref="HP162:HP182" si="1017">IF(BG162=1,6,IF(BG162=2,5,IF(BG162=3,4,IF(BG162=4,3,IF(BG162=5,2,IF(BG162=6,1))))))</f>
        <v>5</v>
      </c>
      <c r="HQ162">
        <f t="shared" ref="HQ162:HQ182" si="1018">IF(BH162=1,6,IF(BH162=2,5,IF(BH162=3,4,IF(BH162=4,3,IF(BH162=5,2,IF(BH162=6,1))))))</f>
        <v>4</v>
      </c>
      <c r="HR162">
        <f t="shared" ref="HR162:HR182" si="1019">IF(BI162=1,6,IF(BI162=2,5,IF(BI162=3,4,IF(BI162=4,3,IF(BI162=5,2,IF(BI162=6,1))))))</f>
        <v>5</v>
      </c>
      <c r="HS162">
        <f t="shared" ref="HS162:HS182" si="1020">IF(BJ162=1,6,IF(BJ162=2,5,IF(BJ162=3,4,IF(BJ162=4,3,IF(BJ162=5,2,IF(BJ162=6,1))))))</f>
        <v>4</v>
      </c>
      <c r="HT162">
        <f t="shared" ref="HT162:HT182" si="1021">IF(BK162=1,6,IF(BK162=2,5,IF(BK162=3,4,IF(BK162=4,3,IF(BK162=5,2,IF(BK162=6,1))))))</f>
        <v>5</v>
      </c>
      <c r="HU162">
        <f t="shared" ref="HU162:HU182" si="1022">IF(BL162=1,6,IF(BL162=2,5,IF(BL162=3,4,IF(BL162=4,3,IF(BL162=5,2,IF(BL162=6,1))))))</f>
        <v>2</v>
      </c>
      <c r="HV162">
        <f t="shared" ref="HV162:HV182" si="1023">IF(BM162=1,6,IF(BM162=2,5,IF(BM162=3,4,IF(BM162=4,3,IF(BM162=5,2,IF(BM162=6,1))))))</f>
        <v>4</v>
      </c>
      <c r="HW162">
        <f t="shared" ref="HW162:HW182" si="1024">IF(BN162=1,6,IF(BN162=2,5,IF(BN162=3,4,IF(BN162=4,3,IF(BN162=5,2,IF(BN162=6,1))))))</f>
        <v>5</v>
      </c>
      <c r="HX162">
        <f t="shared" ref="HX162:HX182" si="1025">IF(BO162=1,6,IF(BO162=2,5,IF(BO162=3,4,IF(BO162=4,3,IF(BO162=5,2,IF(BO162=6,1))))))</f>
        <v>5</v>
      </c>
      <c r="HY162">
        <f t="shared" ref="HY162:HY182" si="1026">IF(BP162=1,6,IF(BP162=2,5,IF(BP162=3,4,IF(BP162=4,3,IF(BP162=5,2,IF(BP162=6,1))))))</f>
        <v>4</v>
      </c>
      <c r="HZ162">
        <f t="shared" ref="HZ162:HZ182" si="1027">IF(BQ162=1,6,IF(BQ162=2,5,IF(BQ162=3,4,IF(BQ162=4,3,IF(BQ162=5,2,IF(BQ162=6,1))))))</f>
        <v>5</v>
      </c>
      <c r="IA162">
        <f t="shared" ref="IA162:IA182" si="1028">IF(BR162=1,6,IF(BR162=2,5,IF(BR162=3,4,IF(BR162=4,3,IF(BR162=5,2,IF(BR162=6,1))))))</f>
        <v>5</v>
      </c>
      <c r="IB162">
        <f t="shared" ref="IB162:IB182" si="1029">IF(BS162=1,6,IF(BS162=2,5,IF(BS162=3,4,IF(BS162=4,3,IF(BS162=5,2,IF(BS162=6,1))))))</f>
        <v>5</v>
      </c>
      <c r="IC162">
        <f t="shared" ref="IC162:IC182" si="1030">IF(BT162=1,6,IF(BT162=2,5,IF(BT162=3,4,IF(BT162=4,3,IF(BT162=5,2,IF(BT162=6,1))))))</f>
        <v>4</v>
      </c>
      <c r="ID162">
        <f t="shared" ref="ID162:ID182" si="1031">IF(BU162=1,6,IF(BU162=2,5,IF(BU162=3,4,IF(BU162=4,3,IF(BU162=5,2,IF(BU162=6,1))))))</f>
        <v>6</v>
      </c>
      <c r="IE162">
        <f t="shared" ref="IE162:IE182" si="1032">BV162</f>
        <v>3</v>
      </c>
      <c r="IF162">
        <f t="shared" ref="IF162:IF182" si="1033">BW162</f>
        <v>2</v>
      </c>
      <c r="IG162">
        <f t="shared" ref="IG162:IG182" si="1034">BX162</f>
        <v>3</v>
      </c>
      <c r="IH162">
        <f t="shared" ref="IH162:IH182" si="1035">BY162</f>
        <v>1</v>
      </c>
      <c r="II162">
        <f t="shared" ref="II162:II182" si="1036">BZ162</f>
        <v>1</v>
      </c>
      <c r="IJ162">
        <f t="shared" ref="IJ162:IJ182" si="1037">CA162</f>
        <v>2</v>
      </c>
      <c r="IK162">
        <f t="shared" ref="IK162:IK182" si="1038">CB162</f>
        <v>3</v>
      </c>
      <c r="IL162">
        <f t="shared" ref="IL162:IL182" si="1039">CC162</f>
        <v>2</v>
      </c>
      <c r="IM162">
        <f t="shared" ref="IM162:IM182" si="1040">CD162</f>
        <v>2</v>
      </c>
      <c r="IN162">
        <f t="shared" ref="IN162:IN182" si="1041">IF(CE162=1,4,IF(CE162=2,3,IF(CE162=3,2,IF(CE162=4,1))))</f>
        <v>3</v>
      </c>
      <c r="IO162">
        <f t="shared" ref="IO162:IO182" si="1042">CF162</f>
        <v>2</v>
      </c>
      <c r="IP162">
        <f t="shared" ref="IP162:IP182" si="1043">CG162</f>
        <v>2</v>
      </c>
      <c r="IQ162">
        <f t="shared" ref="IQ162:IQ182" si="1044">IF(CH162=1,4,IF(CH162=2,3,IF(CH162=3,2,IF(CH162=4,1))))</f>
        <v>1</v>
      </c>
      <c r="IR162">
        <f t="shared" ref="IR162:IR182" si="1045">IF(CI162=1,4,IF(CI162=2,3,IF(CI162=3,2,IF(CI162=4,1))))</f>
        <v>1</v>
      </c>
      <c r="IS162">
        <f t="shared" ref="IS162:IS182" si="1046">CJ162</f>
        <v>1</v>
      </c>
      <c r="IT162">
        <f t="shared" ref="IT162:IT182" si="1047">IF(CK162=1,4,IF(CK162=2,3,IF(CK162=3,2,IF(CK162=4,1))))</f>
        <v>2</v>
      </c>
      <c r="IU162">
        <f t="shared" ref="IU162:IU182" si="1048">CL162</f>
        <v>1</v>
      </c>
      <c r="IV162">
        <f t="shared" ref="IV162:IV182" si="1049">CM162</f>
        <v>2</v>
      </c>
      <c r="IW162">
        <f t="shared" ref="IW162:IW182" si="1050">IF(CN162=1,4,IF(CN162=2,3,IF(CN162=3,2,IF(CN162=4,1))))</f>
        <v>1</v>
      </c>
      <c r="IX162">
        <f t="shared" ref="IX162:IX182" si="1051">CO162</f>
        <v>2</v>
      </c>
      <c r="IY162">
        <f t="shared" ref="IY162:IY182" si="1052">IF(CP162=1,5,IF(CP162=2,4,IF(CP162=3,3,IF(CP162=4,2,IF(CP162=5,1)))))</f>
        <v>4</v>
      </c>
      <c r="IZ162">
        <f t="shared" ref="IZ162:IZ182" si="1053">IF(CQ162=1,5,IF(CQ162=2,4,IF(CQ162=3,3,IF(CQ162=4,2,IF(CQ162=5,1)))))</f>
        <v>4</v>
      </c>
      <c r="JA162">
        <f t="shared" ref="JA162:JA182" si="1054">IF(CR162=1,5,IF(CR162=2,4,IF(CR162=3,3,IF(CR162=4,2,IF(CR162=5,1)))))</f>
        <v>3</v>
      </c>
      <c r="JB162">
        <f t="shared" ref="JB162:JB182" si="1055">IF(CS162=1,5,IF(CS162=2,4,IF(CS162=3,3,IF(CS162=4,2,IF(CS162=5,1)))))</f>
        <v>5</v>
      </c>
      <c r="JC162">
        <f t="shared" ref="JC162:JC182" si="1056">IF(CT162=1,5,IF(CT162=2,4,IF(CT162=3,3,IF(CT162=4,2,IF(CT162=5,1)))))</f>
        <v>5</v>
      </c>
      <c r="JD162">
        <f t="shared" ref="JD162:JD182" si="1057">IF(CU162=1,5,IF(CU162=2,4,IF(CU162=3,3,IF(CU162=4,2,IF(CU162=5,1)))))</f>
        <v>5</v>
      </c>
      <c r="JE162">
        <f t="shared" ref="JE162:JE182" si="1058">IF(CV162=1,5,IF(CV162=2,4,IF(CV162=3,3,IF(CV162=4,2,IF(CV162=5,1)))))</f>
        <v>5</v>
      </c>
      <c r="JF162">
        <f t="shared" ref="JF162:JF182" si="1059">IF(CW162=1,5,IF(CW162=2,4,IF(CW162=3,3,IF(CW162=4,2,IF(CW162=5,1)))))</f>
        <v>4</v>
      </c>
      <c r="JG162">
        <f t="shared" ref="JG162:JG182" si="1060">IF(CX162=1,5,IF(CX162=2,4,IF(CX162=3,3,IF(CX162=4,2,IF(CX162=5,1)))))</f>
        <v>5</v>
      </c>
      <c r="JH162">
        <f t="shared" ref="JH162:JH182" si="1061">IF(CY162=1,5,IF(CY162=2,4,IF(CY162=3,3,IF(CY162=4,2,IF(CY162=5,1)))))</f>
        <v>5</v>
      </c>
      <c r="JI162">
        <f t="shared" ref="JI162:JI182" si="1062">IF(CZ162=1,5,IF(CZ162=2,4,IF(CZ162=3,3,IF(CZ162=4,2,IF(CZ162=5,1)))))</f>
        <v>3</v>
      </c>
      <c r="JJ162">
        <f t="shared" ref="JJ162:JJ182" si="1063">IF(DA162=1,5,IF(DA162=2,4,IF(DA162=3,3,IF(DA162=4,2,IF(DA162=5,1)))))</f>
        <v>2</v>
      </c>
      <c r="JK162">
        <f t="shared" ref="JK162:JK182" si="1064">IF(DB162=1,5,IF(DB162=2,4,IF(DB162=3,3,IF(DB162=4,2,IF(DB162=5,1)))))</f>
        <v>3</v>
      </c>
      <c r="JL162">
        <f t="shared" ref="JL162:JL182" si="1065">DC162</f>
        <v>3</v>
      </c>
      <c r="JM162">
        <f t="shared" ref="JM162:JM182" si="1066">IF(DD162=1,5,IF(DD162=2,4,IF(DD162=3,3,IF(DD162=4,2,IF(DD162=5,1)))))</f>
        <v>5</v>
      </c>
      <c r="JN162">
        <f t="shared" ref="JN162:JN182" si="1067">IF(DE162=1,5,IF(DE162=2,4,IF(DE162=3,3,IF(DE162=4,2,IF(DE162=5,1)))))</f>
        <v>3</v>
      </c>
      <c r="JO162">
        <f t="shared" ref="JO162:JO182" si="1068">IF(DF162=1,5,IF(DF162=2,4,IF(DF162=3,3,IF(DF162=4,2,IF(DF162=5,1)))))</f>
        <v>5</v>
      </c>
      <c r="JP162">
        <f t="shared" ref="JP162:JP182" si="1069">IF(DG162=1,5,IF(DG162=2,4,IF(DG162=3,3,IF(DG162=4,2,IF(DG162=5,1)))))</f>
        <v>4</v>
      </c>
      <c r="JQ162">
        <f t="shared" ref="JQ162:JQ182" si="1070">IF(DH162=1,5,IF(DH162=2,4,IF(DH162=3,3,IF(DH162=4,2,IF(DH162=5,1)))))</f>
        <v>4</v>
      </c>
      <c r="JR162">
        <f t="shared" ref="JR162:JR182" si="1071">IF(DI162=1,5,IF(DI162=2,4,IF(DI162=3,3,IF(DI162=4,2,IF(DI162=5,1)))))</f>
        <v>5</v>
      </c>
      <c r="JS162">
        <f t="shared" ref="JS162:JS182" si="1072">IF(DJ162=1,5,IF(DJ162=2,4,IF(DJ162=3,3,IF(DJ162=4,2,IF(DJ162=5,1)))))</f>
        <v>4</v>
      </c>
      <c r="JT162">
        <f t="shared" ref="JT162:JT182" si="1073">DK162</f>
        <v>4</v>
      </c>
      <c r="JU162">
        <f t="shared" ref="JU162:JU182" si="1074">DL162</f>
        <v>4</v>
      </c>
      <c r="JV162">
        <f t="shared" ref="JV162:JV182" si="1075">DM162</f>
        <v>3</v>
      </c>
      <c r="JW162">
        <f t="shared" ref="JW162:JW182" si="1076">DN162</f>
        <v>4</v>
      </c>
      <c r="JX162">
        <f t="shared" ref="JX162:JX182" si="1077">IF(DO162=1,5,IF(DO162=2,4,IF(DO162=3,3,IF(DO162=4,2,IF(DO162=5,1)))))</f>
        <v>4</v>
      </c>
      <c r="JY162">
        <f t="shared" ref="JY162:JY182" si="1078">DP162</f>
        <v>3</v>
      </c>
      <c r="JZ162">
        <f t="shared" ref="JZ162:JZ182" si="1079">IF(DQ162=1,5,IF(DQ162=2,4,IF(DQ162=3,3,IF(DQ162=4,2,IF(DQ162=5,1)))))</f>
        <v>3</v>
      </c>
      <c r="KA162">
        <f t="shared" ref="KA162:KA182" si="1080">IF(DR162=1,5,IF(DR162=2,4,IF(DR162=3,3,IF(DR162=4,2,IF(DR162=5,1)))))</f>
        <v>5</v>
      </c>
      <c r="KC162">
        <f t="shared" ref="KC162:KC182" si="1081">IF(DS162=1,5,IF(DS162=2,4,IF(DS162=3,3,IF(DS162=4,2,IF(DS162=5,1)))))</f>
        <v>4</v>
      </c>
      <c r="KD162">
        <f t="shared" ref="KD162:KD182" si="1082">IF(DT162=1,5,IF(DT162=2,4,IF(DT162=3,3,IF(DT162=4,2,IF(DT162=5,1)))))</f>
        <v>2</v>
      </c>
      <c r="KE162">
        <f t="shared" ref="KE162:KE182" si="1083">DU162</f>
        <v>5</v>
      </c>
      <c r="KF162">
        <f t="shared" ref="KF162:KF182" si="1084">IF(DV162=1,5,IF(DV162=2,4,IF(DV162=3,3,IF(DV162=4,2,IF(DV162=5,1)))))</f>
        <v>5</v>
      </c>
      <c r="KG162" t="b">
        <f t="shared" ref="KG162:KG182" si="1085">IF(DW162=1,5,IF(DW162=2,4,IF(DW162=3,3,IF(DW162=4,2,IF(DW162=5,1)))))</f>
        <v>0</v>
      </c>
      <c r="KH162">
        <f t="shared" ref="KH162:KH182" si="1086">IF(DX162=1,5,IF(DX162=2,4,IF(DX162=3,3,IF(DX162=4,2,IF(DX162=5,1)))))</f>
        <v>3</v>
      </c>
      <c r="KI162">
        <f t="shared" ref="KI162:KI182" si="1087">IF(DY162=1,5,IF(DY162=2,4,IF(DY162=3,3,IF(DY162=4,2,IF(DY162=5,1)))))</f>
        <v>5</v>
      </c>
      <c r="KJ162">
        <f t="shared" ref="KJ162:KJ182" si="1088">IF(DZ162=1,5,IF(DZ162=2,4,IF(DZ162=3,3,IF(DZ162=4,2,IF(DZ162=5,1)))))</f>
        <v>4</v>
      </c>
      <c r="KL162">
        <f t="shared" ref="KL162:KL182" si="1089">IF(EB162=1,1,IF(EB162=2,0,IF(EB162=3,0,IF(EB162=4,0))))</f>
        <v>1</v>
      </c>
      <c r="KM162">
        <f t="shared" ref="KM162:KM182" si="1090">IF(EC162=1,0,IF(EC162=2,1,IF(EC162=3,0,IF(EC162=4,0))))</f>
        <v>1</v>
      </c>
      <c r="KN162">
        <f t="shared" ref="KN162:KN182" si="1091">IF(ED162=1,0,IF(ED162=2,0,IF(ED162=3,1,IF(ED162=4,0))))</f>
        <v>1</v>
      </c>
      <c r="KO162">
        <f t="shared" ref="KO162:KO182" si="1092">IF(EE162=1,0,IF(EE162=2,1,IF(EE162=3,0,IF(EE162=4,0))))</f>
        <v>0</v>
      </c>
      <c r="KP162">
        <f t="shared" ref="KP162:KP182" si="1093">IF(EF162=1,0,IF(EF162=2,0,IF(EF162=3,1,IF(EF162=4,0))))</f>
        <v>1</v>
      </c>
      <c r="KQ162">
        <f t="shared" ref="KQ162:KQ182" si="1094">IF(EG162=1,0,IF(EG162=2,1,IF(EG162=3,0,IF(EG162=4,0))))</f>
        <v>1</v>
      </c>
      <c r="KR162">
        <f t="shared" ref="KR162:KR182" si="1095">IF(EH162=1,0,IF(EH162=2,0,IF(EH162=3,1,IF(EH162=4,0))))</f>
        <v>1</v>
      </c>
      <c r="KS162">
        <f t="shared" ref="KS162:KS182" si="1096">IF(EI162=1,1,IF(EI162=2,0,IF(EI162=3,0,IF(EI162=4,0))))</f>
        <v>1</v>
      </c>
      <c r="KT162">
        <f t="shared" ref="KT162:KT182" si="1097">IF(EJ162=1,0,IF(EJ162=2,0,IF(EJ162=3,0,IF(EJ162=4,1))))</f>
        <v>0</v>
      </c>
      <c r="KU162">
        <f t="shared" ref="KU162:KU182" si="1098">IF(EK162=1,1,IF(EK162=2,0,IF(EK162=3,0,IF(EK162=4,0))))</f>
        <v>0</v>
      </c>
      <c r="KV162">
        <f t="shared" ref="KV162:KV182" si="1099">IF(EL162=1,0,IF(EL162=2,0,IF(EL162=3,1,IF(EL162=4,0))))</f>
        <v>1</v>
      </c>
      <c r="KW162">
        <f t="shared" ref="KW162:KW182" si="1100">IF(EM162=1,0,IF(EM162=2,0,IF(EM162=3,1,IF(EM162=4,0))))</f>
        <v>1</v>
      </c>
      <c r="KX162">
        <f t="shared" ref="KX162:KX182" si="1101">IF(EN162=1,0,IF(EN162=2,1,IF(EN162=3,0,IF(EN162=4,0))))</f>
        <v>0</v>
      </c>
      <c r="KY162">
        <f t="shared" ref="KY162:KY182" si="1102">IF(EO162=1,0,IF(EO162=2,0,IF(EO162=3,0,IF(EO162=4,1))))</f>
        <v>1</v>
      </c>
      <c r="KZ162">
        <f t="shared" ref="KZ162:KZ182" si="1103">IF(EP162=1,1,IF(EP162=2,0,IF(EP162=3,0,IF(EP162=4,0))))</f>
        <v>0</v>
      </c>
      <c r="LA162">
        <f t="shared" ref="LA162:LA182" si="1104">IF(EQ162=1,0,IF(EQ162=2,1,IF(EQ162=3,0,IF(EQ162=4,0))))</f>
        <v>0</v>
      </c>
      <c r="LB162">
        <f t="shared" ref="LB162:LB182" si="1105">IF(ER162=1,1,IF(ER162=2,0,IF(ER162=3,0,IF(ER162=4,0))))</f>
        <v>0</v>
      </c>
      <c r="LC162">
        <f t="shared" ref="LC162:LC182" si="1106">IF(ES162=1,1,IF(ES162=2,0,IF(ES162=3,0,IF(ES162=4,0))))</f>
        <v>1</v>
      </c>
      <c r="LD162">
        <f t="shared" ref="LD162:LD182" si="1107">IF(ET162=1,0,IF(ET162=2,0,IF(ET162=3,0,IF(ET162=4,1))))</f>
        <v>1</v>
      </c>
      <c r="LE162">
        <f t="shared" ref="LE162:LE182" si="1108">IF(EU162=1,0,IF(EU162=2,1,IF(EU162=3,0,IF(EU162=4,0))))</f>
        <v>1</v>
      </c>
      <c r="LF162">
        <f t="shared" ref="LF162:LF182" si="1109">IF(EV162=1,0,IF(EV162=2,1,IF(EV162=3,0,IF(EV162=4,0))))</f>
        <v>1</v>
      </c>
      <c r="LG162">
        <f t="shared" ref="LG162:LG182" si="1110">IF(EW162=1,1,IF(EW162=2,0,IF(EW162=3,0,IF(EW162=4,0))))</f>
        <v>1</v>
      </c>
      <c r="LH162">
        <f t="shared" ref="LH162:LH182" si="1111">IF(EX162=1,0,IF(EX162=2,0,IF(EX162=3,1,IF(EX162=4,0))))</f>
        <v>1</v>
      </c>
      <c r="LI162">
        <f t="shared" ref="LI162:LI182" si="1112">IF(EY162=1,1,IF(EY162=2,0,IF(EY162=3,0,IF(EY162=4,0))))</f>
        <v>1</v>
      </c>
      <c r="LJ162">
        <f t="shared" ref="LJ162:LJ182" si="1113">IF(EZ162=1,0,IF(EZ162=2,0,IF(EZ162=3,0,IF(EZ162=4,1))))</f>
        <v>1</v>
      </c>
      <c r="LK162">
        <f t="shared" ref="LK162:LK182" si="1114">IF(FA162=1,0,IF(FA162=2,0,IF(FA162=3,1,IF(FA162=4,0))))</f>
        <v>1</v>
      </c>
      <c r="LL162">
        <f t="shared" ref="LL162:LL182" si="1115">IF(FB162=1,0,IF(FB162=2,1,IF(FB162=3,0,IF(FB162=4,0))))</f>
        <v>1</v>
      </c>
      <c r="LM162">
        <f t="shared" ref="LM162:LM182" si="1116">IF(FC162=1,1,IF(FC162=2,0,IF(FC162=3,0,IF(FC162=4,0))))</f>
        <v>1</v>
      </c>
      <c r="LN162">
        <f t="shared" ref="LN162:LN182" si="1117">IF(FD162=1,0,IF(FD162=2,0,IF(FD162=3,0,IF(FD162=4,1))))</f>
        <v>1</v>
      </c>
      <c r="LO162">
        <f t="shared" ref="LO162:LO182" si="1118">IF(FE162=1,0,IF(FE162=2,1,IF(FE162=3,0,IF(FE162=4,0))))</f>
        <v>1</v>
      </c>
      <c r="LP162">
        <f t="shared" ref="LP162:LP182" si="1119">IF(FF162=1,0,IF(FF162=2,1,IF(FF162=3,0,IF(FF162=4,0))))</f>
        <v>1</v>
      </c>
      <c r="LQ162">
        <f t="shared" ref="LQ162:LQ182" si="1120">IF(FG162=1,1,IF(FG162=2,0,IF(FG162=3,0,IF(FG162=4,0))))</f>
        <v>0</v>
      </c>
      <c r="LR162">
        <f t="shared" ref="LR162:LR182" si="1121">IF(FH162=1,0,IF(FH162=2,0,IF(FH162=3,0,IF(FH162=4,1))))</f>
        <v>1</v>
      </c>
      <c r="LS162">
        <f t="shared" ref="LS162:LS182" si="1122">IF(FI162=1,0,IF(FI162=2,0,IF(FI162=3,1,IF(FI162=4,0))))</f>
        <v>1</v>
      </c>
      <c r="LT162">
        <f t="shared" ref="LT162:LT182" si="1123">IF(FJ162=1,0,IF(FJ162=2,1,IF(FJ162=3,0,IF(FJ162=4,0))))</f>
        <v>1</v>
      </c>
      <c r="LU162">
        <f t="shared" ref="LU162:LU182" si="1124">IF(FK162=1,0,IF(FK162=2,0,IF(FK162=3,1,IF(FK162=4,0))))</f>
        <v>1</v>
      </c>
      <c r="LW162">
        <f t="shared" si="928"/>
        <v>1.7894736842105263</v>
      </c>
      <c r="LX162" s="24">
        <f t="shared" si="955"/>
        <v>1</v>
      </c>
      <c r="LY162">
        <f t="shared" si="929"/>
        <v>2.5833333333333335</v>
      </c>
      <c r="LZ162" s="25">
        <f t="shared" si="956"/>
        <v>1</v>
      </c>
      <c r="MA162">
        <f t="shared" si="931"/>
        <v>1.7</v>
      </c>
      <c r="MB162">
        <f t="shared" si="957"/>
        <v>1</v>
      </c>
      <c r="MC162">
        <f t="shared" si="932"/>
        <v>1.8888888888888888</v>
      </c>
      <c r="MD162">
        <f t="shared" si="761"/>
        <v>1</v>
      </c>
      <c r="ME162">
        <f t="shared" si="933"/>
        <v>2.75</v>
      </c>
      <c r="MF162">
        <f t="shared" si="958"/>
        <v>1</v>
      </c>
      <c r="MG162">
        <f t="shared" si="934"/>
        <v>1.75</v>
      </c>
      <c r="MH162">
        <f t="shared" si="959"/>
        <v>1</v>
      </c>
      <c r="MI162">
        <f t="shared" si="936"/>
        <v>3.25</v>
      </c>
      <c r="MJ162" s="25">
        <f t="shared" ref="MJ162:MJ172" si="1125">IF(OR(ISNUMBER(SEARCH(FN162,"FALSE")),ISNUMBER(SEARCH(FW162,"FALSE")),ISNUMBER(SEARCH(GC162,"FALSE")),ISNUMBER(SEARCH(GO162,"FALSE"))),"CHECK",1)</f>
        <v>1</v>
      </c>
      <c r="MK162">
        <f t="shared" si="938"/>
        <v>3.8</v>
      </c>
      <c r="ML162">
        <f t="shared" ref="ML162:ML172" si="1126">IF(OR(ISNUMBER(SEARCH(GR162,"FALSE")),ISNUMBER(SEARCH(GS162,"FALSE")),ISNUMBER(SEARCH(GT162,"FALSE")),ISNUMBER(SEARCH(GU162,"FALSE")),ISNUMBER(SEARCH(GV162,"FALSE")),ISNUMBER(SEARCH(GW162,"FALSE")),ISNUMBER(SEARCH(GX162,"FALSE")),ISNUMBER(SEARCH(GY162,"FALSE")),ISNUMBER(SEARCH(GZ162,"FALSE")),ISNUMBER(SEARCH(HA162,"FALSE"))),"CHECK",1)</f>
        <v>1</v>
      </c>
      <c r="MM162">
        <f t="shared" si="940"/>
        <v>0.2857142857142857</v>
      </c>
      <c r="MN162">
        <f t="shared" si="954"/>
        <v>1</v>
      </c>
      <c r="MO162">
        <f t="shared" si="941"/>
        <v>1.85</v>
      </c>
      <c r="MP162">
        <f t="shared" si="942"/>
        <v>1</v>
      </c>
      <c r="MQ162">
        <f t="shared" si="943"/>
        <v>4.2857142857142856</v>
      </c>
      <c r="MR162" t="str">
        <f>IF(OR(ISNUMBER(SEARCH(JE162,"FALSE")),ISNUMBER(SEARCH(JF162,"FALSE")),ISNUMBER(SEARCH(JG162,"FALSE")),ISNUMBER(SEARCH(JH162,"FALSE")),ISNUMBER(SEARCH(JI162,"FALSE")),ISNUMBER(SEARCH(JZ162,"FALSE")),ISNUMBER(SEARCH(KA162,"FALSE")),ISNUMBER(SEARCH(KB162,"FALSE")),ISNUMBER(SEARCH(KC162,"FALSE")),ISNUMBER(SEARCH(KD162,"FALSE")),ISNUMBER(SEARCH(KE162,"FALSE")),ISNUMBER(SEARCH(KF162,"FALSE")),ISNUMBER(SEARCH(KG162,"FALSE"))),"CHECK",1)</f>
        <v>CHECK</v>
      </c>
      <c r="MS162">
        <f t="shared" si="944"/>
        <v>4</v>
      </c>
      <c r="MT162" t="str">
        <f>IF(OR(ISNUMBER(SEARCH(JG162,"FALSE")),ISNUMBER(SEARCH(JH162,"FALSE")),ISNUMBER(SEARCH(JI162,"FALSE")),ISNUMBER(SEARCH(JJ162,"FALSE")),ISNUMBER(SEARCH(JK162,"FALSE")),ISNUMBER(SEARCH(KB162,"FALSE")),ISNUMBER(SEARCH(KC162,"FALSE")),ISNUMBER(SEARCH(KD162,"FALSE")),ISNUMBER(SEARCH(KE162,"FALSE")),ISNUMBER(SEARCH(KF162,"FALSE")),ISNUMBER(SEARCH(KG162,"FALSE")),ISNUMBER(SEARCH(KH162,"FALSE")),ISNUMBER(SEARCH(KI162,"FALSE"))),"CHECK",1)</f>
        <v>CHECK</v>
      </c>
      <c r="MU162">
        <f t="shared" si="945"/>
        <v>3.6363636363636362</v>
      </c>
      <c r="MV162" t="str">
        <f t="shared" si="960"/>
        <v>CHECK</v>
      </c>
      <c r="MW162">
        <f t="shared" si="946"/>
        <v>0.77777777777777779</v>
      </c>
      <c r="MX162">
        <f t="shared" si="961"/>
        <v>1</v>
      </c>
      <c r="MY162">
        <f t="shared" si="947"/>
        <v>4.5333333333333332</v>
      </c>
      <c r="MZ162">
        <f t="shared" si="949"/>
        <v>1</v>
      </c>
    </row>
    <row r="163" spans="1:364" ht="16">
      <c r="A163" t="s">
        <v>624</v>
      </c>
      <c r="B163" t="s">
        <v>665</v>
      </c>
      <c r="C163">
        <v>0</v>
      </c>
      <c r="D163">
        <v>4</v>
      </c>
      <c r="E163">
        <v>3</v>
      </c>
      <c r="F163">
        <v>4</v>
      </c>
      <c r="G163">
        <v>4</v>
      </c>
      <c r="H163">
        <v>3</v>
      </c>
      <c r="I163">
        <v>3</v>
      </c>
      <c r="J163">
        <v>3</v>
      </c>
      <c r="K163">
        <v>4</v>
      </c>
      <c r="L163">
        <v>3</v>
      </c>
      <c r="N163">
        <v>2</v>
      </c>
      <c r="O163">
        <v>3</v>
      </c>
      <c r="P163">
        <v>3</v>
      </c>
      <c r="Q163">
        <v>3</v>
      </c>
      <c r="R163">
        <v>4</v>
      </c>
      <c r="S163">
        <v>2</v>
      </c>
      <c r="T163">
        <v>3</v>
      </c>
      <c r="U163">
        <v>3</v>
      </c>
      <c r="V163">
        <v>3</v>
      </c>
      <c r="W163">
        <v>2</v>
      </c>
      <c r="X163">
        <v>3</v>
      </c>
      <c r="Y163">
        <v>4</v>
      </c>
      <c r="Z163">
        <v>3</v>
      </c>
      <c r="AA163">
        <v>3</v>
      </c>
      <c r="AB163">
        <v>2</v>
      </c>
      <c r="AC163">
        <v>3</v>
      </c>
      <c r="AD163">
        <v>2</v>
      </c>
      <c r="AE163">
        <v>3</v>
      </c>
      <c r="AF163">
        <v>2</v>
      </c>
      <c r="AG163">
        <v>3</v>
      </c>
      <c r="AH163">
        <v>4</v>
      </c>
      <c r="AI163">
        <v>7</v>
      </c>
      <c r="AJ163">
        <v>4</v>
      </c>
      <c r="AK163">
        <v>5</v>
      </c>
      <c r="AL163">
        <v>6</v>
      </c>
      <c r="AM163">
        <v>6</v>
      </c>
      <c r="AN163">
        <v>1</v>
      </c>
      <c r="AO163">
        <v>2</v>
      </c>
      <c r="AP163">
        <v>5</v>
      </c>
      <c r="AQ163">
        <v>2</v>
      </c>
      <c r="AR163">
        <v>1</v>
      </c>
      <c r="AS163">
        <v>2</v>
      </c>
      <c r="AT163">
        <v>4</v>
      </c>
      <c r="AU163">
        <v>4</v>
      </c>
      <c r="AV163">
        <v>1</v>
      </c>
      <c r="AW163">
        <v>6</v>
      </c>
      <c r="AX163">
        <v>3</v>
      </c>
      <c r="AY163">
        <v>3</v>
      </c>
      <c r="AZ163">
        <v>6</v>
      </c>
      <c r="BA163">
        <v>2</v>
      </c>
      <c r="BB163">
        <v>4</v>
      </c>
      <c r="BC163">
        <v>4</v>
      </c>
      <c r="BD163">
        <v>3</v>
      </c>
      <c r="BE163">
        <v>3</v>
      </c>
      <c r="BF163">
        <v>2</v>
      </c>
      <c r="BG163">
        <v>1</v>
      </c>
      <c r="BH163">
        <v>3</v>
      </c>
      <c r="BI163">
        <v>3</v>
      </c>
      <c r="BJ163">
        <v>4</v>
      </c>
      <c r="BK163">
        <v>2</v>
      </c>
      <c r="BL163">
        <v>6</v>
      </c>
      <c r="BM163">
        <v>3</v>
      </c>
      <c r="BN163">
        <v>3</v>
      </c>
      <c r="BO163">
        <v>2</v>
      </c>
      <c r="BP163">
        <v>2</v>
      </c>
      <c r="BQ163">
        <v>3</v>
      </c>
      <c r="BR163">
        <v>1</v>
      </c>
      <c r="BS163">
        <v>4</v>
      </c>
      <c r="BT163">
        <v>4</v>
      </c>
      <c r="BU163">
        <v>1</v>
      </c>
      <c r="BV163">
        <v>2</v>
      </c>
      <c r="BW163">
        <v>2</v>
      </c>
      <c r="BX163">
        <v>2</v>
      </c>
      <c r="BY163">
        <v>3</v>
      </c>
      <c r="BZ163">
        <v>1</v>
      </c>
      <c r="CA163">
        <v>2</v>
      </c>
      <c r="CB163">
        <v>3</v>
      </c>
      <c r="CC163">
        <v>2</v>
      </c>
      <c r="CD163">
        <v>2</v>
      </c>
      <c r="CE163">
        <v>3</v>
      </c>
      <c r="CF163">
        <v>2</v>
      </c>
      <c r="CG163">
        <v>3</v>
      </c>
      <c r="CH163">
        <v>2</v>
      </c>
      <c r="CI163">
        <v>2</v>
      </c>
      <c r="CJ163">
        <v>2</v>
      </c>
      <c r="CK163">
        <v>3</v>
      </c>
      <c r="CL163">
        <v>1</v>
      </c>
      <c r="CM163">
        <v>3</v>
      </c>
      <c r="CN163">
        <v>3</v>
      </c>
      <c r="CO163">
        <v>1</v>
      </c>
      <c r="CP163">
        <v>3</v>
      </c>
      <c r="CQ163">
        <v>4</v>
      </c>
      <c r="CR163">
        <v>1</v>
      </c>
      <c r="CS163">
        <v>1</v>
      </c>
      <c r="CT163">
        <v>1</v>
      </c>
      <c r="CU163">
        <v>1</v>
      </c>
      <c r="CV163">
        <v>1</v>
      </c>
      <c r="CW163">
        <v>1</v>
      </c>
      <c r="CX163">
        <v>1</v>
      </c>
      <c r="CY163">
        <v>1</v>
      </c>
      <c r="CZ163">
        <v>1</v>
      </c>
      <c r="DA163">
        <v>2</v>
      </c>
      <c r="DB163">
        <v>2</v>
      </c>
      <c r="DC163">
        <v>2</v>
      </c>
      <c r="DD163">
        <v>1</v>
      </c>
      <c r="DE163">
        <v>2</v>
      </c>
      <c r="DF163">
        <v>2</v>
      </c>
      <c r="DG163">
        <v>1</v>
      </c>
      <c r="DH163">
        <v>1</v>
      </c>
      <c r="DI163">
        <v>2</v>
      </c>
      <c r="DJ163">
        <v>2</v>
      </c>
      <c r="DK163">
        <v>4</v>
      </c>
      <c r="DL163">
        <v>3</v>
      </c>
      <c r="DM163">
        <v>4</v>
      </c>
      <c r="DN163">
        <v>4</v>
      </c>
      <c r="DO163">
        <v>4</v>
      </c>
      <c r="DP163">
        <v>4</v>
      </c>
      <c r="DQ163">
        <v>4</v>
      </c>
      <c r="DR163">
        <v>2</v>
      </c>
      <c r="DS163">
        <v>4</v>
      </c>
      <c r="DT163">
        <v>3</v>
      </c>
      <c r="DU163">
        <v>5</v>
      </c>
      <c r="DV163">
        <v>2</v>
      </c>
      <c r="DW163">
        <v>1</v>
      </c>
      <c r="DX163">
        <v>3</v>
      </c>
      <c r="DY163">
        <v>2</v>
      </c>
      <c r="DZ163">
        <v>4</v>
      </c>
      <c r="EA163">
        <v>4</v>
      </c>
      <c r="EB163">
        <v>1</v>
      </c>
      <c r="EC163">
        <v>1</v>
      </c>
      <c r="ED163">
        <v>3</v>
      </c>
      <c r="EE163">
        <v>2</v>
      </c>
      <c r="EF163">
        <v>3</v>
      </c>
      <c r="EG163">
        <v>2</v>
      </c>
      <c r="EH163">
        <v>3</v>
      </c>
      <c r="EI163">
        <v>1</v>
      </c>
      <c r="EJ163">
        <v>4</v>
      </c>
      <c r="EK163">
        <v>1</v>
      </c>
      <c r="EL163">
        <v>3</v>
      </c>
      <c r="EM163">
        <v>3</v>
      </c>
      <c r="EN163">
        <v>2</v>
      </c>
      <c r="EO163">
        <v>4</v>
      </c>
      <c r="EP163">
        <v>1</v>
      </c>
      <c r="EQ163">
        <v>2</v>
      </c>
      <c r="ER163">
        <v>1</v>
      </c>
      <c r="ES163">
        <v>1</v>
      </c>
      <c r="ET163">
        <v>2</v>
      </c>
      <c r="EU163">
        <v>3</v>
      </c>
      <c r="EV163">
        <v>1</v>
      </c>
      <c r="EW163">
        <v>1</v>
      </c>
      <c r="EX163">
        <v>2</v>
      </c>
      <c r="EY163">
        <v>1</v>
      </c>
      <c r="EZ163">
        <v>2</v>
      </c>
      <c r="FA163">
        <v>3</v>
      </c>
      <c r="FB163">
        <v>2</v>
      </c>
      <c r="FC163">
        <v>1</v>
      </c>
      <c r="FD163">
        <v>3</v>
      </c>
      <c r="FE163">
        <v>2</v>
      </c>
      <c r="FF163">
        <v>1</v>
      </c>
      <c r="FG163">
        <v>1</v>
      </c>
      <c r="FH163">
        <v>4</v>
      </c>
      <c r="FI163">
        <v>3</v>
      </c>
      <c r="FJ163">
        <v>2</v>
      </c>
      <c r="FK163">
        <v>3</v>
      </c>
      <c r="FM163">
        <f t="shared" si="962"/>
        <v>1</v>
      </c>
      <c r="FN163">
        <f t="shared" si="963"/>
        <v>2</v>
      </c>
      <c r="FO163">
        <f t="shared" si="964"/>
        <v>1</v>
      </c>
      <c r="FP163">
        <f t="shared" si="965"/>
        <v>1</v>
      </c>
      <c r="FQ163">
        <f t="shared" si="966"/>
        <v>2</v>
      </c>
      <c r="FR163">
        <f t="shared" si="967"/>
        <v>2</v>
      </c>
      <c r="FS163">
        <f t="shared" si="968"/>
        <v>2</v>
      </c>
      <c r="FT163">
        <f t="shared" si="969"/>
        <v>1</v>
      </c>
      <c r="FU163">
        <f t="shared" si="970"/>
        <v>2</v>
      </c>
      <c r="FV163" t="b">
        <f t="shared" si="971"/>
        <v>0</v>
      </c>
      <c r="FW163">
        <f t="shared" si="972"/>
        <v>3</v>
      </c>
      <c r="FX163">
        <f t="shared" si="973"/>
        <v>2</v>
      </c>
      <c r="FY163">
        <f t="shared" si="974"/>
        <v>2</v>
      </c>
      <c r="FZ163">
        <f t="shared" si="975"/>
        <v>2</v>
      </c>
      <c r="GA163">
        <f t="shared" si="976"/>
        <v>1</v>
      </c>
      <c r="GB163">
        <f t="shared" si="977"/>
        <v>3</v>
      </c>
      <c r="GC163">
        <f t="shared" si="978"/>
        <v>2</v>
      </c>
      <c r="GD163">
        <f t="shared" si="979"/>
        <v>2</v>
      </c>
      <c r="GE163">
        <f t="shared" si="980"/>
        <v>2</v>
      </c>
      <c r="GF163">
        <f t="shared" si="981"/>
        <v>3</v>
      </c>
      <c r="GG163">
        <f t="shared" si="982"/>
        <v>2</v>
      </c>
      <c r="GH163">
        <f t="shared" si="983"/>
        <v>1</v>
      </c>
      <c r="GI163">
        <f t="shared" si="984"/>
        <v>2</v>
      </c>
      <c r="GJ163">
        <f t="shared" si="985"/>
        <v>2</v>
      </c>
      <c r="GK163">
        <f t="shared" si="986"/>
        <v>3</v>
      </c>
      <c r="GL163">
        <f t="shared" si="987"/>
        <v>2</v>
      </c>
      <c r="GM163">
        <f t="shared" si="988"/>
        <v>3</v>
      </c>
      <c r="GN163">
        <f t="shared" si="989"/>
        <v>2</v>
      </c>
      <c r="GO163">
        <f t="shared" si="990"/>
        <v>3</v>
      </c>
      <c r="GP163">
        <f t="shared" si="991"/>
        <v>2</v>
      </c>
      <c r="GQ163">
        <f t="shared" si="992"/>
        <v>1</v>
      </c>
      <c r="GR163">
        <f t="shared" si="993"/>
        <v>7</v>
      </c>
      <c r="GS163">
        <f t="shared" si="994"/>
        <v>4</v>
      </c>
      <c r="GT163">
        <f t="shared" si="995"/>
        <v>3</v>
      </c>
      <c r="GU163">
        <f t="shared" si="996"/>
        <v>6</v>
      </c>
      <c r="GV163">
        <f t="shared" si="997"/>
        <v>6</v>
      </c>
      <c r="GW163">
        <f t="shared" si="998"/>
        <v>7</v>
      </c>
      <c r="GX163">
        <f t="shared" si="999"/>
        <v>6</v>
      </c>
      <c r="GY163">
        <f t="shared" si="1000"/>
        <v>3</v>
      </c>
      <c r="GZ163">
        <f t="shared" si="1001"/>
        <v>6</v>
      </c>
      <c r="HA163">
        <f t="shared" si="1002"/>
        <v>7</v>
      </c>
      <c r="HB163">
        <f t="shared" si="1003"/>
        <v>-2</v>
      </c>
      <c r="HC163">
        <f t="shared" si="1004"/>
        <v>1</v>
      </c>
      <c r="HD163">
        <f t="shared" si="1005"/>
        <v>1</v>
      </c>
      <c r="HE163">
        <f t="shared" si="1006"/>
        <v>-3</v>
      </c>
      <c r="HF163">
        <f t="shared" si="1007"/>
        <v>3</v>
      </c>
      <c r="HG163">
        <f t="shared" si="1008"/>
        <v>-1</v>
      </c>
      <c r="HH163">
        <f t="shared" si="1009"/>
        <v>-1</v>
      </c>
      <c r="HI163">
        <f t="shared" si="1010"/>
        <v>-3</v>
      </c>
      <c r="HJ163">
        <f t="shared" si="1011"/>
        <v>2</v>
      </c>
      <c r="HK163">
        <f t="shared" si="1012"/>
        <v>-1</v>
      </c>
      <c r="HL163">
        <f t="shared" si="1013"/>
        <v>-1</v>
      </c>
      <c r="HM163">
        <f t="shared" si="1014"/>
        <v>1</v>
      </c>
      <c r="HN163">
        <f t="shared" si="1015"/>
        <v>1</v>
      </c>
      <c r="HO163">
        <f t="shared" si="1016"/>
        <v>2</v>
      </c>
      <c r="HP163">
        <f t="shared" si="1017"/>
        <v>6</v>
      </c>
      <c r="HQ163">
        <f t="shared" si="1018"/>
        <v>4</v>
      </c>
      <c r="HR163">
        <f t="shared" si="1019"/>
        <v>4</v>
      </c>
      <c r="HS163">
        <f t="shared" si="1020"/>
        <v>3</v>
      </c>
      <c r="HT163">
        <f t="shared" si="1021"/>
        <v>5</v>
      </c>
      <c r="HU163">
        <f t="shared" si="1022"/>
        <v>1</v>
      </c>
      <c r="HV163">
        <f t="shared" si="1023"/>
        <v>4</v>
      </c>
      <c r="HW163">
        <f t="shared" si="1024"/>
        <v>4</v>
      </c>
      <c r="HX163">
        <f t="shared" si="1025"/>
        <v>5</v>
      </c>
      <c r="HY163">
        <f t="shared" si="1026"/>
        <v>5</v>
      </c>
      <c r="HZ163">
        <f t="shared" si="1027"/>
        <v>4</v>
      </c>
      <c r="IA163">
        <f t="shared" si="1028"/>
        <v>6</v>
      </c>
      <c r="IB163">
        <f t="shared" si="1029"/>
        <v>3</v>
      </c>
      <c r="IC163">
        <f t="shared" si="1030"/>
        <v>3</v>
      </c>
      <c r="ID163">
        <f t="shared" si="1031"/>
        <v>6</v>
      </c>
      <c r="IE163">
        <f t="shared" si="1032"/>
        <v>2</v>
      </c>
      <c r="IF163">
        <f t="shared" si="1033"/>
        <v>2</v>
      </c>
      <c r="IG163">
        <f t="shared" si="1034"/>
        <v>2</v>
      </c>
      <c r="IH163">
        <f t="shared" si="1035"/>
        <v>3</v>
      </c>
      <c r="II163">
        <f t="shared" si="1036"/>
        <v>1</v>
      </c>
      <c r="IJ163">
        <f t="shared" si="1037"/>
        <v>2</v>
      </c>
      <c r="IK163">
        <f t="shared" si="1038"/>
        <v>3</v>
      </c>
      <c r="IL163">
        <f t="shared" si="1039"/>
        <v>2</v>
      </c>
      <c r="IM163">
        <f t="shared" si="1040"/>
        <v>2</v>
      </c>
      <c r="IN163">
        <f t="shared" si="1041"/>
        <v>2</v>
      </c>
      <c r="IO163">
        <f t="shared" si="1042"/>
        <v>2</v>
      </c>
      <c r="IP163">
        <f t="shared" si="1043"/>
        <v>3</v>
      </c>
      <c r="IQ163">
        <f t="shared" si="1044"/>
        <v>3</v>
      </c>
      <c r="IR163">
        <f t="shared" si="1045"/>
        <v>3</v>
      </c>
      <c r="IS163">
        <f t="shared" si="1046"/>
        <v>2</v>
      </c>
      <c r="IT163">
        <f t="shared" si="1047"/>
        <v>2</v>
      </c>
      <c r="IU163">
        <f t="shared" si="1048"/>
        <v>1</v>
      </c>
      <c r="IV163">
        <f t="shared" si="1049"/>
        <v>3</v>
      </c>
      <c r="IW163">
        <f t="shared" si="1050"/>
        <v>2</v>
      </c>
      <c r="IX163">
        <f t="shared" si="1051"/>
        <v>1</v>
      </c>
      <c r="IY163">
        <f t="shared" si="1052"/>
        <v>3</v>
      </c>
      <c r="IZ163">
        <f t="shared" si="1053"/>
        <v>2</v>
      </c>
      <c r="JA163">
        <f t="shared" si="1054"/>
        <v>5</v>
      </c>
      <c r="JB163">
        <f t="shared" si="1055"/>
        <v>5</v>
      </c>
      <c r="JC163">
        <f t="shared" si="1056"/>
        <v>5</v>
      </c>
      <c r="JD163">
        <f t="shared" si="1057"/>
        <v>5</v>
      </c>
      <c r="JE163">
        <f t="shared" si="1058"/>
        <v>5</v>
      </c>
      <c r="JF163">
        <f t="shared" si="1059"/>
        <v>5</v>
      </c>
      <c r="JG163">
        <f t="shared" si="1060"/>
        <v>5</v>
      </c>
      <c r="JH163">
        <f t="shared" si="1061"/>
        <v>5</v>
      </c>
      <c r="JI163">
        <f t="shared" si="1062"/>
        <v>5</v>
      </c>
      <c r="JJ163">
        <f t="shared" si="1063"/>
        <v>4</v>
      </c>
      <c r="JK163">
        <f t="shared" si="1064"/>
        <v>4</v>
      </c>
      <c r="JL163">
        <f t="shared" si="1065"/>
        <v>2</v>
      </c>
      <c r="JM163">
        <f t="shared" si="1066"/>
        <v>5</v>
      </c>
      <c r="JN163">
        <f t="shared" si="1067"/>
        <v>4</v>
      </c>
      <c r="JO163">
        <f t="shared" si="1068"/>
        <v>4</v>
      </c>
      <c r="JP163">
        <f t="shared" si="1069"/>
        <v>5</v>
      </c>
      <c r="JQ163">
        <f t="shared" si="1070"/>
        <v>5</v>
      </c>
      <c r="JR163">
        <f t="shared" si="1071"/>
        <v>4</v>
      </c>
      <c r="JS163">
        <f t="shared" si="1072"/>
        <v>4</v>
      </c>
      <c r="JT163">
        <f t="shared" si="1073"/>
        <v>4</v>
      </c>
      <c r="JU163">
        <f t="shared" si="1074"/>
        <v>3</v>
      </c>
      <c r="JV163">
        <f t="shared" si="1075"/>
        <v>4</v>
      </c>
      <c r="JW163">
        <f t="shared" si="1076"/>
        <v>4</v>
      </c>
      <c r="JX163">
        <f t="shared" si="1077"/>
        <v>2</v>
      </c>
      <c r="JY163">
        <f t="shared" si="1078"/>
        <v>4</v>
      </c>
      <c r="JZ163">
        <f t="shared" si="1079"/>
        <v>2</v>
      </c>
      <c r="KA163">
        <f t="shared" si="1080"/>
        <v>4</v>
      </c>
      <c r="KC163">
        <f t="shared" si="1081"/>
        <v>2</v>
      </c>
      <c r="KD163">
        <f t="shared" si="1082"/>
        <v>3</v>
      </c>
      <c r="KE163">
        <f t="shared" si="1083"/>
        <v>5</v>
      </c>
      <c r="KF163">
        <f t="shared" si="1084"/>
        <v>4</v>
      </c>
      <c r="KG163">
        <f t="shared" si="1085"/>
        <v>5</v>
      </c>
      <c r="KH163">
        <f t="shared" si="1086"/>
        <v>3</v>
      </c>
      <c r="KI163">
        <f t="shared" si="1087"/>
        <v>4</v>
      </c>
      <c r="KJ163">
        <f t="shared" si="1088"/>
        <v>2</v>
      </c>
      <c r="KL163">
        <f t="shared" si="1089"/>
        <v>1</v>
      </c>
      <c r="KM163">
        <f t="shared" si="1090"/>
        <v>0</v>
      </c>
      <c r="KN163">
        <f t="shared" si="1091"/>
        <v>1</v>
      </c>
      <c r="KO163">
        <f t="shared" si="1092"/>
        <v>1</v>
      </c>
      <c r="KP163">
        <f t="shared" si="1093"/>
        <v>1</v>
      </c>
      <c r="KQ163">
        <f t="shared" si="1094"/>
        <v>1</v>
      </c>
      <c r="KR163">
        <f t="shared" si="1095"/>
        <v>1</v>
      </c>
      <c r="KS163">
        <f t="shared" si="1096"/>
        <v>1</v>
      </c>
      <c r="KT163">
        <f t="shared" si="1097"/>
        <v>1</v>
      </c>
      <c r="KU163">
        <f t="shared" si="1098"/>
        <v>1</v>
      </c>
      <c r="KV163">
        <f t="shared" si="1099"/>
        <v>1</v>
      </c>
      <c r="KW163">
        <f t="shared" si="1100"/>
        <v>1</v>
      </c>
      <c r="KX163">
        <f t="shared" si="1101"/>
        <v>1</v>
      </c>
      <c r="KY163">
        <f t="shared" si="1102"/>
        <v>1</v>
      </c>
      <c r="KZ163">
        <f t="shared" si="1103"/>
        <v>1</v>
      </c>
      <c r="LA163">
        <f t="shared" si="1104"/>
        <v>1</v>
      </c>
      <c r="LB163">
        <f t="shared" si="1105"/>
        <v>1</v>
      </c>
      <c r="LC163">
        <f t="shared" si="1106"/>
        <v>1</v>
      </c>
      <c r="LD163">
        <f t="shared" si="1107"/>
        <v>0</v>
      </c>
      <c r="LE163">
        <f t="shared" si="1108"/>
        <v>0</v>
      </c>
      <c r="LF163">
        <f t="shared" si="1109"/>
        <v>0</v>
      </c>
      <c r="LG163">
        <f t="shared" si="1110"/>
        <v>1</v>
      </c>
      <c r="LH163">
        <f t="shared" si="1111"/>
        <v>0</v>
      </c>
      <c r="LI163">
        <f t="shared" si="1112"/>
        <v>1</v>
      </c>
      <c r="LJ163">
        <f t="shared" si="1113"/>
        <v>0</v>
      </c>
      <c r="LK163">
        <f t="shared" si="1114"/>
        <v>1</v>
      </c>
      <c r="LL163">
        <f t="shared" si="1115"/>
        <v>1</v>
      </c>
      <c r="LM163">
        <f t="shared" si="1116"/>
        <v>1</v>
      </c>
      <c r="LN163">
        <f t="shared" si="1117"/>
        <v>0</v>
      </c>
      <c r="LO163">
        <f t="shared" si="1118"/>
        <v>1</v>
      </c>
      <c r="LP163">
        <f t="shared" si="1119"/>
        <v>0</v>
      </c>
      <c r="LQ163">
        <f t="shared" si="1120"/>
        <v>1</v>
      </c>
      <c r="LR163">
        <f t="shared" si="1121"/>
        <v>1</v>
      </c>
      <c r="LS163">
        <f t="shared" si="1122"/>
        <v>1</v>
      </c>
      <c r="LT163">
        <f t="shared" si="1123"/>
        <v>1</v>
      </c>
      <c r="LU163">
        <f t="shared" si="1124"/>
        <v>1</v>
      </c>
      <c r="LW163">
        <f t="shared" si="928"/>
        <v>1.8947368421052631</v>
      </c>
      <c r="LX163" s="24">
        <f t="shared" si="955"/>
        <v>1</v>
      </c>
      <c r="LY163">
        <f t="shared" si="929"/>
        <v>2.0909090909090908</v>
      </c>
      <c r="LZ163" s="25" t="str">
        <f t="shared" si="956"/>
        <v>CHECK</v>
      </c>
      <c r="MA163">
        <f t="shared" si="931"/>
        <v>2.2000000000000002</v>
      </c>
      <c r="MB163">
        <f t="shared" si="957"/>
        <v>1</v>
      </c>
      <c r="MC163">
        <f t="shared" si="932"/>
        <v>1.5555555555555556</v>
      </c>
      <c r="MD163">
        <f t="shared" si="761"/>
        <v>1</v>
      </c>
      <c r="ME163">
        <f t="shared" si="933"/>
        <v>1.75</v>
      </c>
      <c r="MF163">
        <f t="shared" si="958"/>
        <v>1</v>
      </c>
      <c r="MG163">
        <f t="shared" si="934"/>
        <v>2</v>
      </c>
      <c r="MH163" t="str">
        <f t="shared" si="959"/>
        <v>CHECK</v>
      </c>
      <c r="MI163">
        <f t="shared" si="936"/>
        <v>2.5</v>
      </c>
      <c r="MJ163" s="25">
        <f t="shared" si="1125"/>
        <v>1</v>
      </c>
      <c r="MK163">
        <f t="shared" si="938"/>
        <v>5.5</v>
      </c>
      <c r="ML163">
        <f t="shared" si="1126"/>
        <v>1</v>
      </c>
      <c r="MM163">
        <f t="shared" si="940"/>
        <v>-7.1428571428571425E-2</v>
      </c>
      <c r="MN163">
        <f t="shared" si="954"/>
        <v>1</v>
      </c>
      <c r="MO163">
        <f t="shared" si="941"/>
        <v>2.15</v>
      </c>
      <c r="MP163">
        <f t="shared" si="942"/>
        <v>1</v>
      </c>
      <c r="MQ163">
        <f t="shared" si="943"/>
        <v>4.3571428571428568</v>
      </c>
      <c r="MR163" t="str">
        <f>IF(OR(ISNUMBER(SEARCH(JE163,"FALSE")),ISNUMBER(SEARCH(JF163,"FALSE")),ISNUMBER(SEARCH(JG163,"FALSE")),ISNUMBER(SEARCH(JH163,"FALSE")),ISNUMBER(SEARCH(JI163,"FALSE")),ISNUMBER(SEARCH(JZ163,"FALSE")),ISNUMBER(SEARCH(KA163,"FALSE")),ISNUMBER(SEARCH(KB163,"FALSE")),ISNUMBER(SEARCH(KC163,"FALSE")),ISNUMBER(SEARCH(KD163,"FALSE")),ISNUMBER(SEARCH(KE163,"FALSE")),ISNUMBER(SEARCH(KF163,"FALSE")),ISNUMBER(SEARCH(KG163,"FALSE"))),"CHECK",1)</f>
        <v>CHECK</v>
      </c>
      <c r="MS163">
        <f t="shared" si="944"/>
        <v>3.5454545454545454</v>
      </c>
      <c r="MT163" t="str">
        <f>IF(OR(ISNUMBER(SEARCH(JG163,"FALSE")),ISNUMBER(SEARCH(JH163,"FALSE")),ISNUMBER(SEARCH(JI163,"FALSE")),ISNUMBER(SEARCH(JJ163,"FALSE")),ISNUMBER(SEARCH(JK163,"FALSE")),ISNUMBER(SEARCH(KB163,"FALSE")),ISNUMBER(SEARCH(KC163,"FALSE")),ISNUMBER(SEARCH(KD163,"FALSE")),ISNUMBER(SEARCH(KE163,"FALSE")),ISNUMBER(SEARCH(KF163,"FALSE")),ISNUMBER(SEARCH(KG163,"FALSE")),ISNUMBER(SEARCH(KH163,"FALSE")),ISNUMBER(SEARCH(KI163,"FALSE"))),"CHECK",1)</f>
        <v>CHECK</v>
      </c>
      <c r="MU163">
        <f t="shared" si="945"/>
        <v>3.8333333333333335</v>
      </c>
      <c r="MV163" t="str">
        <f t="shared" si="960"/>
        <v>CHECK</v>
      </c>
      <c r="MW163">
        <f t="shared" si="946"/>
        <v>0.77777777777777779</v>
      </c>
      <c r="MX163">
        <f t="shared" si="961"/>
        <v>1</v>
      </c>
      <c r="MY163">
        <f t="shared" si="947"/>
        <v>4.2</v>
      </c>
      <c r="MZ163">
        <f t="shared" si="949"/>
        <v>1</v>
      </c>
    </row>
    <row r="164" spans="1:364" ht="16">
      <c r="A164" s="52" t="s">
        <v>2104</v>
      </c>
      <c r="B164" t="s">
        <v>665</v>
      </c>
      <c r="C164">
        <v>0</v>
      </c>
      <c r="D164" s="52">
        <v>1</v>
      </c>
      <c r="E164" s="52">
        <v>1</v>
      </c>
      <c r="F164" s="52">
        <v>4</v>
      </c>
      <c r="G164" s="52">
        <v>4</v>
      </c>
      <c r="H164" s="52">
        <v>3</v>
      </c>
      <c r="I164" s="52">
        <v>3</v>
      </c>
      <c r="J164" s="52">
        <v>2</v>
      </c>
      <c r="K164" s="52">
        <v>1</v>
      </c>
      <c r="L164" s="52">
        <v>2</v>
      </c>
      <c r="M164" s="52">
        <v>3</v>
      </c>
      <c r="N164" s="52">
        <v>3</v>
      </c>
      <c r="O164" s="52">
        <v>3</v>
      </c>
      <c r="P164" s="52">
        <v>2</v>
      </c>
      <c r="Q164" s="52">
        <v>1</v>
      </c>
      <c r="R164" s="52">
        <v>4</v>
      </c>
      <c r="S164" s="52">
        <v>4</v>
      </c>
      <c r="T164" s="52">
        <v>2</v>
      </c>
      <c r="U164" s="52">
        <v>3</v>
      </c>
      <c r="V164" s="52">
        <v>3</v>
      </c>
      <c r="W164" s="52">
        <v>4</v>
      </c>
      <c r="X164" s="52">
        <v>4</v>
      </c>
      <c r="Y164" s="52">
        <v>4</v>
      </c>
      <c r="Z164" s="52">
        <v>3</v>
      </c>
      <c r="AA164" s="52">
        <v>3</v>
      </c>
      <c r="AB164" s="52">
        <v>3</v>
      </c>
      <c r="AC164" s="52">
        <v>3</v>
      </c>
      <c r="AD164" s="52">
        <v>3</v>
      </c>
      <c r="AE164" s="52">
        <v>3</v>
      </c>
      <c r="AF164" s="52">
        <v>2</v>
      </c>
      <c r="AG164" s="52">
        <v>3</v>
      </c>
      <c r="AH164" s="52">
        <v>3</v>
      </c>
      <c r="AI164" s="52">
        <v>6</v>
      </c>
      <c r="AJ164" s="52">
        <v>6</v>
      </c>
      <c r="AK164" s="52">
        <v>5</v>
      </c>
      <c r="AL164" s="52">
        <v>6</v>
      </c>
      <c r="AM164" s="52">
        <v>5</v>
      </c>
      <c r="AN164" s="52">
        <v>3</v>
      </c>
      <c r="AO164" s="52">
        <v>2</v>
      </c>
      <c r="AP164" s="52">
        <v>3</v>
      </c>
      <c r="AQ164" s="52">
        <v>4</v>
      </c>
      <c r="AR164" s="52">
        <v>2</v>
      </c>
      <c r="AS164" s="52">
        <v>2</v>
      </c>
      <c r="AT164" s="52">
        <v>2</v>
      </c>
      <c r="AU164" s="52">
        <v>2</v>
      </c>
      <c r="AV164" s="52">
        <v>2</v>
      </c>
      <c r="AW164" s="52">
        <v>4</v>
      </c>
      <c r="AX164" s="52">
        <v>2</v>
      </c>
      <c r="AY164" s="52">
        <v>2</v>
      </c>
      <c r="AZ164" s="52">
        <v>4</v>
      </c>
      <c r="BA164" s="52">
        <v>2</v>
      </c>
      <c r="BB164" s="52">
        <v>5</v>
      </c>
      <c r="BC164" s="52">
        <v>4</v>
      </c>
      <c r="BD164" s="52">
        <v>5</v>
      </c>
      <c r="BE164" s="52">
        <v>5</v>
      </c>
      <c r="BF164" s="52">
        <v>4</v>
      </c>
      <c r="BG164" s="52">
        <v>3</v>
      </c>
      <c r="BH164" s="52">
        <v>3</v>
      </c>
      <c r="BI164" s="52">
        <v>2</v>
      </c>
      <c r="BJ164" s="52">
        <v>3</v>
      </c>
      <c r="BK164" s="52">
        <v>2</v>
      </c>
      <c r="BL164" s="52">
        <v>4</v>
      </c>
      <c r="BM164" s="52">
        <v>2</v>
      </c>
      <c r="BN164" s="52">
        <v>2</v>
      </c>
      <c r="BO164" s="52">
        <v>2</v>
      </c>
      <c r="BP164" s="52">
        <v>2</v>
      </c>
      <c r="BQ164" s="52">
        <v>2</v>
      </c>
      <c r="BR164" s="52">
        <v>2</v>
      </c>
      <c r="BS164" s="52">
        <v>3</v>
      </c>
      <c r="BT164" s="52">
        <v>4</v>
      </c>
      <c r="BU164" s="52">
        <v>3</v>
      </c>
      <c r="BV164" s="52">
        <v>3</v>
      </c>
      <c r="BW164" s="52">
        <v>2</v>
      </c>
      <c r="BX164" s="52">
        <v>2</v>
      </c>
      <c r="BY164" s="52">
        <v>2</v>
      </c>
      <c r="BZ164" s="52">
        <v>2</v>
      </c>
      <c r="CA164" s="52">
        <v>2</v>
      </c>
      <c r="CB164" s="52">
        <v>3</v>
      </c>
      <c r="CC164" s="52">
        <v>2</v>
      </c>
      <c r="CD164" s="52">
        <v>2</v>
      </c>
      <c r="CE164" s="52">
        <v>3</v>
      </c>
      <c r="CF164" s="52">
        <v>1</v>
      </c>
      <c r="CG164" s="52">
        <v>2</v>
      </c>
      <c r="CH164" s="52">
        <v>3</v>
      </c>
      <c r="CI164" s="52">
        <v>3</v>
      </c>
      <c r="CJ164" s="52">
        <v>2</v>
      </c>
      <c r="CK164" s="52">
        <v>3</v>
      </c>
      <c r="CL164" s="52">
        <v>1</v>
      </c>
      <c r="CM164" s="52">
        <v>1</v>
      </c>
      <c r="CN164" s="52">
        <v>4</v>
      </c>
      <c r="CO164" s="52">
        <v>2</v>
      </c>
      <c r="CP164" s="52">
        <v>1</v>
      </c>
      <c r="CQ164" s="52">
        <v>1</v>
      </c>
      <c r="CR164" s="52">
        <v>1</v>
      </c>
      <c r="CS164" s="52">
        <v>1</v>
      </c>
      <c r="CT164" s="52">
        <v>1</v>
      </c>
      <c r="CU164" s="52">
        <v>2</v>
      </c>
      <c r="CV164" s="52">
        <v>1</v>
      </c>
      <c r="CW164" s="52">
        <v>3</v>
      </c>
      <c r="CX164" s="52">
        <v>1</v>
      </c>
      <c r="CY164" s="52">
        <v>1</v>
      </c>
      <c r="CZ164" s="52">
        <v>4</v>
      </c>
      <c r="DA164" s="52">
        <v>1</v>
      </c>
      <c r="DB164" s="52">
        <v>4</v>
      </c>
      <c r="DC164" s="52">
        <v>4</v>
      </c>
      <c r="DD164" s="52">
        <v>3</v>
      </c>
      <c r="DE164" s="52">
        <v>1</v>
      </c>
      <c r="DF164" s="52">
        <v>1</v>
      </c>
      <c r="DG164" s="52">
        <v>1</v>
      </c>
      <c r="DH164" s="52">
        <v>1</v>
      </c>
      <c r="DI164" s="52">
        <v>2</v>
      </c>
      <c r="DJ164" s="52">
        <v>2</v>
      </c>
      <c r="DK164" s="52">
        <v>5</v>
      </c>
      <c r="DL164" s="52">
        <v>5</v>
      </c>
      <c r="DM164" s="52">
        <v>5</v>
      </c>
      <c r="DN164" s="52">
        <v>5</v>
      </c>
      <c r="DO164" s="52">
        <v>4</v>
      </c>
      <c r="DP164" s="52">
        <v>5</v>
      </c>
      <c r="DQ164" s="52">
        <v>3</v>
      </c>
      <c r="DR164" s="52">
        <v>2</v>
      </c>
      <c r="DS164" s="52">
        <v>1</v>
      </c>
      <c r="DT164" s="52">
        <v>2</v>
      </c>
      <c r="DU164" s="52">
        <v>4</v>
      </c>
      <c r="DV164" s="52">
        <v>1</v>
      </c>
      <c r="DW164" s="52">
        <v>2</v>
      </c>
      <c r="DX164" s="52">
        <v>3</v>
      </c>
      <c r="DY164" s="52">
        <v>3</v>
      </c>
      <c r="DZ164" s="52">
        <v>2</v>
      </c>
      <c r="EA164" s="52">
        <v>4</v>
      </c>
      <c r="EB164" s="52">
        <v>3</v>
      </c>
      <c r="EC164" s="52">
        <v>2</v>
      </c>
      <c r="ED164" s="52">
        <v>2</v>
      </c>
      <c r="EE164" s="52">
        <v>3</v>
      </c>
      <c r="EF164" s="52">
        <v>2</v>
      </c>
      <c r="EG164" s="52">
        <v>2</v>
      </c>
      <c r="EH164" s="52">
        <v>3</v>
      </c>
      <c r="EI164" s="52">
        <v>1</v>
      </c>
      <c r="EJ164" s="52">
        <v>4</v>
      </c>
      <c r="EK164" s="52">
        <v>1</v>
      </c>
      <c r="EL164" s="52">
        <v>3</v>
      </c>
      <c r="EM164" s="52">
        <v>3</v>
      </c>
      <c r="EN164" s="52">
        <v>2</v>
      </c>
      <c r="EO164" s="52">
        <v>4</v>
      </c>
      <c r="EP164" s="52">
        <v>1</v>
      </c>
      <c r="EQ164" s="52">
        <v>2</v>
      </c>
      <c r="ER164" s="52">
        <v>3</v>
      </c>
      <c r="ES164" s="52">
        <v>3</v>
      </c>
      <c r="ET164" s="52">
        <v>4</v>
      </c>
      <c r="EU164" s="52">
        <v>2</v>
      </c>
      <c r="EV164" s="52">
        <v>1</v>
      </c>
      <c r="EW164" s="52">
        <v>4</v>
      </c>
      <c r="EX164" s="52">
        <v>2</v>
      </c>
      <c r="EY164" s="52">
        <v>2</v>
      </c>
      <c r="EZ164" s="52">
        <v>4</v>
      </c>
      <c r="FA164" s="52">
        <v>1</v>
      </c>
      <c r="FB164" s="52">
        <v>3</v>
      </c>
      <c r="FC164" s="52">
        <v>1</v>
      </c>
      <c r="FD164" s="52">
        <v>1</v>
      </c>
      <c r="FE164" s="52">
        <v>3</v>
      </c>
      <c r="FF164" s="52">
        <v>4</v>
      </c>
      <c r="FG164" s="52">
        <v>3</v>
      </c>
      <c r="FH164" s="52">
        <v>2</v>
      </c>
      <c r="FI164" s="52">
        <v>3</v>
      </c>
      <c r="FJ164" s="52">
        <v>1</v>
      </c>
      <c r="FK164" s="52">
        <v>3</v>
      </c>
      <c r="FM164">
        <f t="shared" si="962"/>
        <v>4</v>
      </c>
      <c r="FN164">
        <f t="shared" si="963"/>
        <v>4</v>
      </c>
      <c r="FO164">
        <f t="shared" si="964"/>
        <v>1</v>
      </c>
      <c r="FP164">
        <f t="shared" si="965"/>
        <v>1</v>
      </c>
      <c r="FQ164">
        <f t="shared" si="966"/>
        <v>2</v>
      </c>
      <c r="FR164">
        <f t="shared" si="967"/>
        <v>2</v>
      </c>
      <c r="FS164">
        <f t="shared" si="968"/>
        <v>3</v>
      </c>
      <c r="FT164">
        <f t="shared" si="969"/>
        <v>4</v>
      </c>
      <c r="FU164">
        <f t="shared" si="970"/>
        <v>3</v>
      </c>
      <c r="FV164">
        <f t="shared" si="971"/>
        <v>2</v>
      </c>
      <c r="FW164">
        <f t="shared" si="972"/>
        <v>2</v>
      </c>
      <c r="FX164">
        <f t="shared" si="973"/>
        <v>2</v>
      </c>
      <c r="FY164">
        <f t="shared" si="974"/>
        <v>3</v>
      </c>
      <c r="FZ164">
        <f t="shared" si="975"/>
        <v>4</v>
      </c>
      <c r="GA164">
        <f t="shared" si="976"/>
        <v>1</v>
      </c>
      <c r="GB164">
        <f t="shared" si="977"/>
        <v>1</v>
      </c>
      <c r="GC164">
        <f t="shared" si="978"/>
        <v>3</v>
      </c>
      <c r="GD164">
        <f t="shared" si="979"/>
        <v>2</v>
      </c>
      <c r="GE164">
        <f t="shared" si="980"/>
        <v>2</v>
      </c>
      <c r="GF164">
        <f t="shared" si="981"/>
        <v>1</v>
      </c>
      <c r="GG164">
        <f t="shared" si="982"/>
        <v>1</v>
      </c>
      <c r="GH164">
        <f t="shared" si="983"/>
        <v>1</v>
      </c>
      <c r="GI164">
        <f t="shared" si="984"/>
        <v>2</v>
      </c>
      <c r="GJ164">
        <f t="shared" si="985"/>
        <v>2</v>
      </c>
      <c r="GK164">
        <f t="shared" si="986"/>
        <v>2</v>
      </c>
      <c r="GL164">
        <f t="shared" si="987"/>
        <v>2</v>
      </c>
      <c r="GM164">
        <f t="shared" si="988"/>
        <v>2</v>
      </c>
      <c r="GN164">
        <f t="shared" si="989"/>
        <v>2</v>
      </c>
      <c r="GO164">
        <f t="shared" si="990"/>
        <v>3</v>
      </c>
      <c r="GP164">
        <f t="shared" si="991"/>
        <v>2</v>
      </c>
      <c r="GQ164">
        <f t="shared" si="992"/>
        <v>2</v>
      </c>
      <c r="GR164">
        <f t="shared" si="993"/>
        <v>6</v>
      </c>
      <c r="GS164">
        <f t="shared" si="994"/>
        <v>6</v>
      </c>
      <c r="GT164">
        <f t="shared" si="995"/>
        <v>3</v>
      </c>
      <c r="GU164">
        <f t="shared" si="996"/>
        <v>6</v>
      </c>
      <c r="GV164">
        <f t="shared" si="997"/>
        <v>5</v>
      </c>
      <c r="GW164">
        <f t="shared" si="998"/>
        <v>5</v>
      </c>
      <c r="GX164">
        <f t="shared" si="999"/>
        <v>6</v>
      </c>
      <c r="GY164">
        <f t="shared" si="1000"/>
        <v>5</v>
      </c>
      <c r="GZ164">
        <f t="shared" si="1001"/>
        <v>4</v>
      </c>
      <c r="HA164">
        <f t="shared" si="1002"/>
        <v>6</v>
      </c>
      <c r="HB164">
        <f t="shared" si="1003"/>
        <v>-2</v>
      </c>
      <c r="HC164">
        <f t="shared" si="1004"/>
        <v>-2</v>
      </c>
      <c r="HD164">
        <f t="shared" si="1005"/>
        <v>-2</v>
      </c>
      <c r="HE164">
        <f t="shared" si="1006"/>
        <v>-2</v>
      </c>
      <c r="HF164">
        <f t="shared" si="1007"/>
        <v>1</v>
      </c>
      <c r="HG164">
        <f t="shared" si="1008"/>
        <v>-2</v>
      </c>
      <c r="HH164">
        <f t="shared" si="1009"/>
        <v>-2</v>
      </c>
      <c r="HI164">
        <f t="shared" si="1010"/>
        <v>-1</v>
      </c>
      <c r="HJ164">
        <f t="shared" si="1011"/>
        <v>2</v>
      </c>
      <c r="HK164">
        <f t="shared" si="1012"/>
        <v>-2</v>
      </c>
      <c r="HL164">
        <f t="shared" si="1013"/>
        <v>-1</v>
      </c>
      <c r="HM164">
        <f t="shared" si="1014"/>
        <v>-2</v>
      </c>
      <c r="HN164">
        <f t="shared" si="1015"/>
        <v>-2</v>
      </c>
      <c r="HO164">
        <f t="shared" si="1016"/>
        <v>-1</v>
      </c>
      <c r="HP164">
        <f t="shared" si="1017"/>
        <v>4</v>
      </c>
      <c r="HQ164">
        <f t="shared" si="1018"/>
        <v>4</v>
      </c>
      <c r="HR164">
        <f t="shared" si="1019"/>
        <v>5</v>
      </c>
      <c r="HS164">
        <f t="shared" si="1020"/>
        <v>4</v>
      </c>
      <c r="HT164">
        <f t="shared" si="1021"/>
        <v>5</v>
      </c>
      <c r="HU164">
        <f t="shared" si="1022"/>
        <v>3</v>
      </c>
      <c r="HV164">
        <f t="shared" si="1023"/>
        <v>5</v>
      </c>
      <c r="HW164">
        <f t="shared" si="1024"/>
        <v>5</v>
      </c>
      <c r="HX164">
        <f t="shared" si="1025"/>
        <v>5</v>
      </c>
      <c r="HY164">
        <f t="shared" si="1026"/>
        <v>5</v>
      </c>
      <c r="HZ164">
        <f t="shared" si="1027"/>
        <v>5</v>
      </c>
      <c r="IA164">
        <f t="shared" si="1028"/>
        <v>5</v>
      </c>
      <c r="IB164">
        <f t="shared" si="1029"/>
        <v>4</v>
      </c>
      <c r="IC164">
        <f t="shared" si="1030"/>
        <v>3</v>
      </c>
      <c r="ID164">
        <f t="shared" si="1031"/>
        <v>4</v>
      </c>
      <c r="IE164">
        <f t="shared" si="1032"/>
        <v>3</v>
      </c>
      <c r="IF164">
        <f t="shared" si="1033"/>
        <v>2</v>
      </c>
      <c r="IG164">
        <f t="shared" si="1034"/>
        <v>2</v>
      </c>
      <c r="IH164">
        <f t="shared" si="1035"/>
        <v>2</v>
      </c>
      <c r="II164">
        <f t="shared" si="1036"/>
        <v>2</v>
      </c>
      <c r="IJ164">
        <f t="shared" si="1037"/>
        <v>2</v>
      </c>
      <c r="IK164">
        <f t="shared" si="1038"/>
        <v>3</v>
      </c>
      <c r="IL164">
        <f t="shared" si="1039"/>
        <v>2</v>
      </c>
      <c r="IM164">
        <f t="shared" si="1040"/>
        <v>2</v>
      </c>
      <c r="IN164">
        <f t="shared" si="1041"/>
        <v>2</v>
      </c>
      <c r="IO164">
        <f t="shared" si="1042"/>
        <v>1</v>
      </c>
      <c r="IP164">
        <f t="shared" si="1043"/>
        <v>2</v>
      </c>
      <c r="IQ164">
        <f t="shared" si="1044"/>
        <v>2</v>
      </c>
      <c r="IR164">
        <f t="shared" si="1045"/>
        <v>2</v>
      </c>
      <c r="IS164">
        <f t="shared" si="1046"/>
        <v>2</v>
      </c>
      <c r="IT164">
        <f t="shared" si="1047"/>
        <v>2</v>
      </c>
      <c r="IU164">
        <f t="shared" si="1048"/>
        <v>1</v>
      </c>
      <c r="IV164">
        <f t="shared" si="1049"/>
        <v>1</v>
      </c>
      <c r="IW164">
        <f t="shared" si="1050"/>
        <v>1</v>
      </c>
      <c r="IX164">
        <f t="shared" si="1051"/>
        <v>2</v>
      </c>
      <c r="IY164">
        <f t="shared" si="1052"/>
        <v>5</v>
      </c>
      <c r="IZ164">
        <f t="shared" si="1053"/>
        <v>5</v>
      </c>
      <c r="JA164">
        <f t="shared" si="1054"/>
        <v>5</v>
      </c>
      <c r="JB164">
        <f t="shared" si="1055"/>
        <v>5</v>
      </c>
      <c r="JC164">
        <f t="shared" si="1056"/>
        <v>5</v>
      </c>
      <c r="JD164">
        <f t="shared" si="1057"/>
        <v>4</v>
      </c>
      <c r="JE164">
        <f t="shared" si="1058"/>
        <v>5</v>
      </c>
      <c r="JF164">
        <f t="shared" si="1059"/>
        <v>3</v>
      </c>
      <c r="JG164">
        <f t="shared" si="1060"/>
        <v>5</v>
      </c>
      <c r="JH164">
        <f t="shared" si="1061"/>
        <v>5</v>
      </c>
      <c r="JI164">
        <f t="shared" si="1062"/>
        <v>2</v>
      </c>
      <c r="JJ164">
        <f t="shared" si="1063"/>
        <v>5</v>
      </c>
      <c r="JK164">
        <f t="shared" si="1064"/>
        <v>2</v>
      </c>
      <c r="JL164">
        <f t="shared" si="1065"/>
        <v>4</v>
      </c>
      <c r="JM164">
        <f t="shared" si="1066"/>
        <v>3</v>
      </c>
      <c r="JN164">
        <f t="shared" si="1067"/>
        <v>5</v>
      </c>
      <c r="JO164">
        <f t="shared" si="1068"/>
        <v>5</v>
      </c>
      <c r="JP164">
        <f t="shared" si="1069"/>
        <v>5</v>
      </c>
      <c r="JQ164">
        <f t="shared" si="1070"/>
        <v>5</v>
      </c>
      <c r="JR164">
        <f t="shared" si="1071"/>
        <v>4</v>
      </c>
      <c r="JS164">
        <f t="shared" si="1072"/>
        <v>4</v>
      </c>
      <c r="JT164">
        <f t="shared" si="1073"/>
        <v>5</v>
      </c>
      <c r="JU164">
        <f t="shared" si="1074"/>
        <v>5</v>
      </c>
      <c r="JV164">
        <f t="shared" si="1075"/>
        <v>5</v>
      </c>
      <c r="JW164">
        <f t="shared" si="1076"/>
        <v>5</v>
      </c>
      <c r="JX164">
        <f t="shared" si="1077"/>
        <v>2</v>
      </c>
      <c r="JY164">
        <f t="shared" si="1078"/>
        <v>5</v>
      </c>
      <c r="JZ164">
        <f t="shared" si="1079"/>
        <v>3</v>
      </c>
      <c r="KA164">
        <f t="shared" si="1080"/>
        <v>4</v>
      </c>
      <c r="KC164">
        <f t="shared" si="1081"/>
        <v>5</v>
      </c>
      <c r="KD164">
        <f t="shared" si="1082"/>
        <v>4</v>
      </c>
      <c r="KE164">
        <f t="shared" si="1083"/>
        <v>4</v>
      </c>
      <c r="KF164">
        <f t="shared" si="1084"/>
        <v>5</v>
      </c>
      <c r="KG164">
        <f t="shared" si="1085"/>
        <v>4</v>
      </c>
      <c r="KH164">
        <f t="shared" si="1086"/>
        <v>3</v>
      </c>
      <c r="KI164">
        <f t="shared" si="1087"/>
        <v>3</v>
      </c>
      <c r="KJ164">
        <f t="shared" si="1088"/>
        <v>4</v>
      </c>
      <c r="KL164">
        <f t="shared" si="1089"/>
        <v>0</v>
      </c>
      <c r="KM164">
        <f t="shared" si="1090"/>
        <v>1</v>
      </c>
      <c r="KN164">
        <f t="shared" si="1091"/>
        <v>0</v>
      </c>
      <c r="KO164">
        <f t="shared" si="1092"/>
        <v>0</v>
      </c>
      <c r="KP164">
        <f t="shared" si="1093"/>
        <v>0</v>
      </c>
      <c r="KQ164">
        <f t="shared" si="1094"/>
        <v>1</v>
      </c>
      <c r="KR164">
        <f t="shared" si="1095"/>
        <v>1</v>
      </c>
      <c r="KS164">
        <f t="shared" si="1096"/>
        <v>1</v>
      </c>
      <c r="KT164">
        <f t="shared" si="1097"/>
        <v>1</v>
      </c>
      <c r="KU164">
        <f t="shared" si="1098"/>
        <v>1</v>
      </c>
      <c r="KV164">
        <f t="shared" si="1099"/>
        <v>1</v>
      </c>
      <c r="KW164">
        <f t="shared" si="1100"/>
        <v>1</v>
      </c>
      <c r="KX164">
        <f t="shared" si="1101"/>
        <v>1</v>
      </c>
      <c r="KY164">
        <f t="shared" si="1102"/>
        <v>1</v>
      </c>
      <c r="KZ164">
        <f t="shared" si="1103"/>
        <v>1</v>
      </c>
      <c r="LA164">
        <f t="shared" si="1104"/>
        <v>1</v>
      </c>
      <c r="LB164">
        <f t="shared" si="1105"/>
        <v>0</v>
      </c>
      <c r="LC164">
        <f t="shared" si="1106"/>
        <v>0</v>
      </c>
      <c r="LD164">
        <f t="shared" si="1107"/>
        <v>1</v>
      </c>
      <c r="LE164">
        <f t="shared" si="1108"/>
        <v>1</v>
      </c>
      <c r="LF164">
        <f t="shared" si="1109"/>
        <v>0</v>
      </c>
      <c r="LG164">
        <f t="shared" si="1110"/>
        <v>0</v>
      </c>
      <c r="LH164">
        <f t="shared" si="1111"/>
        <v>0</v>
      </c>
      <c r="LI164">
        <f t="shared" si="1112"/>
        <v>0</v>
      </c>
      <c r="LJ164">
        <f t="shared" si="1113"/>
        <v>1</v>
      </c>
      <c r="LK164">
        <f t="shared" si="1114"/>
        <v>0</v>
      </c>
      <c r="LL164">
        <f t="shared" si="1115"/>
        <v>0</v>
      </c>
      <c r="LM164">
        <f t="shared" si="1116"/>
        <v>1</v>
      </c>
      <c r="LN164">
        <f t="shared" si="1117"/>
        <v>0</v>
      </c>
      <c r="LO164">
        <f t="shared" si="1118"/>
        <v>0</v>
      </c>
      <c r="LP164">
        <f t="shared" si="1119"/>
        <v>0</v>
      </c>
      <c r="LQ164">
        <f t="shared" si="1120"/>
        <v>0</v>
      </c>
      <c r="LR164">
        <f t="shared" si="1121"/>
        <v>0</v>
      </c>
      <c r="LS164">
        <f t="shared" si="1122"/>
        <v>1</v>
      </c>
      <c r="LT164">
        <f t="shared" si="1123"/>
        <v>0</v>
      </c>
      <c r="LU164">
        <f t="shared" si="1124"/>
        <v>1</v>
      </c>
      <c r="LW164">
        <f t="shared" si="928"/>
        <v>1.736842105263158</v>
      </c>
      <c r="LX164" s="24">
        <f t="shared" si="955"/>
        <v>1</v>
      </c>
      <c r="LY164">
        <f t="shared" si="929"/>
        <v>2.9166666666666665</v>
      </c>
      <c r="LZ164" s="25">
        <f t="shared" si="956"/>
        <v>1</v>
      </c>
      <c r="MA164">
        <f t="shared" si="931"/>
        <v>1.5</v>
      </c>
      <c r="MB164">
        <f t="shared" si="957"/>
        <v>1</v>
      </c>
      <c r="MC164">
        <f t="shared" si="932"/>
        <v>2</v>
      </c>
      <c r="MD164">
        <f t="shared" si="761"/>
        <v>1</v>
      </c>
      <c r="ME164">
        <f t="shared" si="933"/>
        <v>3.5</v>
      </c>
      <c r="MF164">
        <f t="shared" si="958"/>
        <v>1</v>
      </c>
      <c r="MG164">
        <f t="shared" si="934"/>
        <v>2.25</v>
      </c>
      <c r="MH164">
        <f t="shared" si="959"/>
        <v>1</v>
      </c>
      <c r="MI164">
        <f t="shared" si="936"/>
        <v>3</v>
      </c>
      <c r="MJ164" s="25">
        <f t="shared" si="1125"/>
        <v>1</v>
      </c>
      <c r="MK164">
        <f t="shared" si="938"/>
        <v>5.2</v>
      </c>
      <c r="ML164">
        <f t="shared" si="1126"/>
        <v>1</v>
      </c>
      <c r="MM164">
        <f t="shared" si="940"/>
        <v>-1.2857142857142858</v>
      </c>
      <c r="MN164">
        <f t="shared" si="954"/>
        <v>1</v>
      </c>
      <c r="MO164">
        <f t="shared" si="941"/>
        <v>1.9</v>
      </c>
      <c r="MP164">
        <f t="shared" si="942"/>
        <v>1</v>
      </c>
      <c r="MQ164">
        <f t="shared" si="943"/>
        <v>4.6428571428571432</v>
      </c>
      <c r="MR164">
        <f>IF(OR(ISNUMBER(SEARCH(IY164,"FALSE")),ISNUMBER(SEARCH(IZ164,"FALSE")),ISNUMBER(SEARCH(JA164,"FALSE")),ISNUMBER(SEARCH(JB164,"FALSE")),ISNUMBER(SEARCH(JC164,"FALSE")),ISNUMBER(SEARCH(JD164,"FALSE")),ISNUMBER(SEARCH(JE164,"FALSE")),ISNUMBER(SEARCH(JF164,"FALSE")),ISNUMBER(SEARCH(JN164,"FALSE")),ISNUMBER(SEARCH(JO164,"FALSE")),ISNUMBER(SEARCH(JP164,"FALSE")),ISNUMBER(SEARCH(JQ164,"FALSE")),ISNUMBER(SEARCH(JR164,"FALSE")),ISNUMBER(SEARCH(JS164,"FALSE"))),"CHECK",1)</f>
        <v>1</v>
      </c>
      <c r="MS164">
        <f t="shared" si="944"/>
        <v>4.4545454545454541</v>
      </c>
      <c r="MT164">
        <f>IF(OR(ISNUMBER(SEARCH(JG164,"FALSE")),ISNUMBER(SEARCH(JH164,"FALSE")),ISNUMBER(SEARCH(JT164,"FALSE")),ISNUMBER(SEARCH(JU164,"FALSE")),ISNUMBER(SEARCH(JV164,"FALSE")),ISNUMBER(SEARCH(JW164,"FALSE")),ISNUMBER(SEARCH(JX164,"FALSE")),ISNUMBER(SEARCH(JY164,"FALSE")),ISNUMBER(SEARCH(JZ164,"FALSE")),ISNUMBER(SEARCH(KA164,"FALSE")),ISNUMBER(SEARCH(KC164,"FALSE"))),"CHECK",1)</f>
        <v>1</v>
      </c>
      <c r="MU164">
        <f t="shared" si="945"/>
        <v>3.5833333333333335</v>
      </c>
      <c r="MV164">
        <f>12/13</f>
        <v>0.92307692307692313</v>
      </c>
      <c r="MW164">
        <f t="shared" si="946"/>
        <v>0.5</v>
      </c>
      <c r="MX164">
        <f t="shared" si="961"/>
        <v>1</v>
      </c>
      <c r="MY164">
        <f t="shared" si="947"/>
        <v>4.4000000000000004</v>
      </c>
      <c r="MZ164">
        <f t="shared" si="949"/>
        <v>1</v>
      </c>
    </row>
    <row r="165" spans="1:364" ht="16">
      <c r="A165" s="52" t="s">
        <v>2102</v>
      </c>
      <c r="B165" t="s">
        <v>665</v>
      </c>
      <c r="C165">
        <v>0</v>
      </c>
      <c r="D165" s="52">
        <v>1</v>
      </c>
      <c r="E165" s="52">
        <v>2</v>
      </c>
      <c r="F165" s="52">
        <v>4</v>
      </c>
      <c r="G165" s="52">
        <v>4</v>
      </c>
      <c r="H165" s="52">
        <v>4</v>
      </c>
      <c r="I165" s="52">
        <v>4</v>
      </c>
      <c r="J165" s="52">
        <v>3</v>
      </c>
      <c r="K165" s="52">
        <v>3</v>
      </c>
      <c r="L165" s="52">
        <v>3</v>
      </c>
      <c r="M165" s="52">
        <v>3</v>
      </c>
      <c r="N165" s="52">
        <v>3</v>
      </c>
      <c r="O165" s="52">
        <v>2</v>
      </c>
      <c r="P165" s="52">
        <v>3</v>
      </c>
      <c r="Q165" s="52">
        <v>3</v>
      </c>
      <c r="R165" s="52">
        <v>4</v>
      </c>
      <c r="S165" s="52">
        <v>4</v>
      </c>
      <c r="T165" s="52">
        <v>1</v>
      </c>
      <c r="U165" s="52">
        <v>4</v>
      </c>
      <c r="V165" s="52">
        <v>4</v>
      </c>
      <c r="W165" s="52">
        <v>4</v>
      </c>
      <c r="X165" s="52">
        <v>4</v>
      </c>
      <c r="Y165" s="52">
        <v>4</v>
      </c>
      <c r="Z165" s="52">
        <v>4</v>
      </c>
      <c r="AA165" s="52">
        <v>4</v>
      </c>
      <c r="AB165" s="52">
        <v>4</v>
      </c>
      <c r="AC165" s="52">
        <v>4</v>
      </c>
      <c r="AD165" s="52">
        <v>4</v>
      </c>
      <c r="AE165" s="52">
        <v>4</v>
      </c>
      <c r="AF165" s="52">
        <v>2</v>
      </c>
      <c r="AG165" s="52">
        <v>4</v>
      </c>
      <c r="AH165" s="52">
        <v>1</v>
      </c>
      <c r="AI165" s="52">
        <v>5</v>
      </c>
      <c r="AJ165" s="52">
        <v>6</v>
      </c>
      <c r="AK165" s="52">
        <v>3</v>
      </c>
      <c r="AL165" s="52">
        <v>7</v>
      </c>
      <c r="AM165" s="52">
        <v>6</v>
      </c>
      <c r="AN165" s="52">
        <v>2</v>
      </c>
      <c r="AO165" s="52">
        <v>4</v>
      </c>
      <c r="AP165" s="52">
        <v>2</v>
      </c>
      <c r="AQ165" s="52">
        <v>4</v>
      </c>
      <c r="AR165" s="52">
        <v>1</v>
      </c>
      <c r="AS165" s="52">
        <v>1</v>
      </c>
      <c r="AT165" s="52">
        <v>1</v>
      </c>
      <c r="AU165" s="52">
        <v>1</v>
      </c>
      <c r="AV165" s="52">
        <v>2</v>
      </c>
      <c r="AW165" s="52">
        <v>6</v>
      </c>
      <c r="AX165" s="52">
        <v>1</v>
      </c>
      <c r="AY165" s="52">
        <v>1</v>
      </c>
      <c r="AZ165" s="52">
        <v>6</v>
      </c>
      <c r="BA165" s="52">
        <v>1</v>
      </c>
      <c r="BB165" s="52">
        <v>1</v>
      </c>
      <c r="BC165" s="52">
        <v>3</v>
      </c>
      <c r="BD165" s="52">
        <v>4</v>
      </c>
      <c r="BE165" s="52">
        <v>2</v>
      </c>
      <c r="BF165" s="52">
        <v>3</v>
      </c>
      <c r="BG165" s="52">
        <v>4</v>
      </c>
      <c r="BH165" s="52">
        <v>2</v>
      </c>
      <c r="BI165" s="52">
        <v>2</v>
      </c>
      <c r="BJ165" s="52">
        <v>2</v>
      </c>
      <c r="BK165" s="52">
        <v>4</v>
      </c>
      <c r="BL165" s="52">
        <v>6</v>
      </c>
      <c r="BM165" s="52">
        <v>2</v>
      </c>
      <c r="BN165" s="52">
        <v>2</v>
      </c>
      <c r="BO165" s="52">
        <v>2</v>
      </c>
      <c r="BP165" s="52">
        <v>2</v>
      </c>
      <c r="BQ165" s="52">
        <v>4</v>
      </c>
      <c r="BR165" s="52">
        <v>2</v>
      </c>
      <c r="BS165" s="52">
        <v>4</v>
      </c>
      <c r="BT165" s="52">
        <v>2</v>
      </c>
      <c r="BU165" s="52">
        <v>1</v>
      </c>
      <c r="BV165" s="52">
        <v>3</v>
      </c>
      <c r="BW165" s="52">
        <v>2</v>
      </c>
      <c r="BX165" s="52">
        <v>3</v>
      </c>
      <c r="BY165" s="52">
        <v>1</v>
      </c>
      <c r="BZ165" s="52">
        <v>1</v>
      </c>
      <c r="CA165" s="52">
        <v>2</v>
      </c>
      <c r="CB165" s="52">
        <v>3</v>
      </c>
      <c r="CC165" s="52">
        <v>2</v>
      </c>
      <c r="CD165" s="52">
        <v>2</v>
      </c>
      <c r="CE165" s="52">
        <v>3</v>
      </c>
      <c r="CF165" s="52">
        <v>1</v>
      </c>
      <c r="CG165" s="52">
        <v>1</v>
      </c>
      <c r="CH165" s="52">
        <v>4</v>
      </c>
      <c r="CI165" s="52">
        <v>3</v>
      </c>
      <c r="CJ165" s="52">
        <v>1</v>
      </c>
      <c r="CK165" s="52">
        <v>4</v>
      </c>
      <c r="CL165" s="52">
        <v>2</v>
      </c>
      <c r="CM165" s="52">
        <v>2</v>
      </c>
      <c r="CN165" s="52">
        <v>3</v>
      </c>
      <c r="CO165" s="52">
        <v>2</v>
      </c>
      <c r="CP165" s="52">
        <v>2</v>
      </c>
      <c r="CQ165" s="52">
        <v>2</v>
      </c>
      <c r="CR165" s="52">
        <v>4</v>
      </c>
      <c r="CS165" s="52">
        <v>1</v>
      </c>
      <c r="CT165" s="52">
        <v>1</v>
      </c>
      <c r="CU165" s="52">
        <v>1</v>
      </c>
      <c r="CV165" s="52">
        <v>1</v>
      </c>
      <c r="CW165" s="52">
        <v>1</v>
      </c>
      <c r="CX165" s="52">
        <v>2</v>
      </c>
      <c r="CY165" s="52">
        <v>2</v>
      </c>
      <c r="CZ165" s="52">
        <v>4</v>
      </c>
      <c r="DA165" s="52">
        <v>4</v>
      </c>
      <c r="DB165" s="52">
        <v>1</v>
      </c>
      <c r="DC165" s="52">
        <v>4</v>
      </c>
      <c r="DD165" s="52">
        <v>1</v>
      </c>
      <c r="DE165" s="52">
        <v>1</v>
      </c>
      <c r="DF165" s="52">
        <v>1</v>
      </c>
      <c r="DG165" s="52">
        <v>1</v>
      </c>
      <c r="DH165" s="52">
        <v>1</v>
      </c>
      <c r="DI165" s="52">
        <v>4</v>
      </c>
      <c r="DJ165" s="52">
        <v>1</v>
      </c>
      <c r="DK165" s="52">
        <v>5</v>
      </c>
      <c r="DL165" s="52">
        <v>5</v>
      </c>
      <c r="DM165" s="52">
        <v>5</v>
      </c>
      <c r="DN165" s="52">
        <v>5</v>
      </c>
      <c r="DO165" s="52">
        <v>1</v>
      </c>
      <c r="DP165" s="52">
        <v>5</v>
      </c>
      <c r="DQ165" s="52">
        <v>5</v>
      </c>
      <c r="DR165" s="52">
        <v>1</v>
      </c>
      <c r="DS165" s="52">
        <v>3</v>
      </c>
      <c r="DT165" s="52">
        <v>1</v>
      </c>
      <c r="DU165" s="52">
        <v>5</v>
      </c>
      <c r="DV165" s="52">
        <v>2</v>
      </c>
      <c r="DW165" s="52">
        <v>1</v>
      </c>
      <c r="DX165" s="52">
        <v>1</v>
      </c>
      <c r="DY165" s="52">
        <v>4</v>
      </c>
      <c r="DZ165" s="52">
        <v>3</v>
      </c>
      <c r="EA165" s="52">
        <v>4</v>
      </c>
      <c r="EB165" s="52">
        <v>1</v>
      </c>
      <c r="EC165" s="52">
        <v>2</v>
      </c>
      <c r="ED165" s="52">
        <v>2</v>
      </c>
      <c r="EE165" s="52">
        <v>3</v>
      </c>
      <c r="EF165" s="52">
        <v>3</v>
      </c>
      <c r="EG165" s="52">
        <v>2</v>
      </c>
      <c r="EH165" s="52">
        <v>3</v>
      </c>
      <c r="EI165" s="52">
        <v>1</v>
      </c>
      <c r="EJ165" s="52">
        <v>4</v>
      </c>
      <c r="EK165" s="52">
        <v>1</v>
      </c>
      <c r="EL165" s="52">
        <v>3</v>
      </c>
      <c r="EM165" s="52">
        <v>3</v>
      </c>
      <c r="EN165" s="52">
        <v>2</v>
      </c>
      <c r="EO165" s="52">
        <v>4</v>
      </c>
      <c r="EP165" s="52">
        <v>1</v>
      </c>
      <c r="EQ165" s="52">
        <v>2</v>
      </c>
      <c r="ER165" s="52">
        <v>3</v>
      </c>
      <c r="ES165" s="52">
        <v>1</v>
      </c>
      <c r="ET165" s="52">
        <v>4</v>
      </c>
      <c r="EU165" s="52">
        <v>2</v>
      </c>
      <c r="EV165" s="52">
        <v>2</v>
      </c>
      <c r="EW165" s="52">
        <v>1</v>
      </c>
      <c r="EX165" s="52">
        <v>4</v>
      </c>
      <c r="EY165" s="52">
        <v>1</v>
      </c>
      <c r="EZ165" s="52">
        <v>4</v>
      </c>
      <c r="FA165" s="52">
        <v>3</v>
      </c>
      <c r="FB165" s="52">
        <v>2</v>
      </c>
      <c r="FC165" s="52">
        <v>1</v>
      </c>
      <c r="FD165" s="52">
        <v>3</v>
      </c>
      <c r="FE165" s="52">
        <v>2</v>
      </c>
      <c r="FF165" s="52">
        <v>3</v>
      </c>
      <c r="FG165" s="52">
        <v>1</v>
      </c>
      <c r="FH165" s="52">
        <v>4</v>
      </c>
      <c r="FI165" s="52">
        <v>3</v>
      </c>
      <c r="FJ165" s="52">
        <v>2</v>
      </c>
      <c r="FK165" s="52">
        <v>3</v>
      </c>
      <c r="FM165">
        <f t="shared" si="962"/>
        <v>4</v>
      </c>
      <c r="FN165">
        <f t="shared" si="963"/>
        <v>3</v>
      </c>
      <c r="FO165">
        <f t="shared" si="964"/>
        <v>1</v>
      </c>
      <c r="FP165">
        <f t="shared" si="965"/>
        <v>1</v>
      </c>
      <c r="FQ165">
        <f t="shared" si="966"/>
        <v>1</v>
      </c>
      <c r="FR165">
        <f t="shared" si="967"/>
        <v>1</v>
      </c>
      <c r="FS165">
        <f t="shared" si="968"/>
        <v>2</v>
      </c>
      <c r="FT165">
        <f t="shared" si="969"/>
        <v>2</v>
      </c>
      <c r="FU165">
        <f t="shared" si="970"/>
        <v>2</v>
      </c>
      <c r="FV165">
        <f t="shared" si="971"/>
        <v>2</v>
      </c>
      <c r="FW165">
        <f t="shared" si="972"/>
        <v>2</v>
      </c>
      <c r="FX165">
        <f t="shared" si="973"/>
        <v>3</v>
      </c>
      <c r="FY165">
        <f t="shared" si="974"/>
        <v>2</v>
      </c>
      <c r="FZ165">
        <f t="shared" si="975"/>
        <v>2</v>
      </c>
      <c r="GA165">
        <f t="shared" si="976"/>
        <v>1</v>
      </c>
      <c r="GB165">
        <f t="shared" si="977"/>
        <v>1</v>
      </c>
      <c r="GC165">
        <f t="shared" si="978"/>
        <v>4</v>
      </c>
      <c r="GD165">
        <f t="shared" si="979"/>
        <v>1</v>
      </c>
      <c r="GE165">
        <f t="shared" si="980"/>
        <v>1</v>
      </c>
      <c r="GF165">
        <f t="shared" si="981"/>
        <v>1</v>
      </c>
      <c r="GG165">
        <f t="shared" si="982"/>
        <v>1</v>
      </c>
      <c r="GH165">
        <f t="shared" si="983"/>
        <v>1</v>
      </c>
      <c r="GI165">
        <f t="shared" si="984"/>
        <v>1</v>
      </c>
      <c r="GJ165">
        <f t="shared" si="985"/>
        <v>1</v>
      </c>
      <c r="GK165">
        <f t="shared" si="986"/>
        <v>1</v>
      </c>
      <c r="GL165">
        <f t="shared" si="987"/>
        <v>1</v>
      </c>
      <c r="GM165">
        <f t="shared" si="988"/>
        <v>1</v>
      </c>
      <c r="GN165">
        <f t="shared" si="989"/>
        <v>1</v>
      </c>
      <c r="GO165">
        <f t="shared" si="990"/>
        <v>3</v>
      </c>
      <c r="GP165">
        <f t="shared" si="991"/>
        <v>1</v>
      </c>
      <c r="GQ165">
        <f t="shared" si="992"/>
        <v>4</v>
      </c>
      <c r="GR165">
        <f t="shared" si="993"/>
        <v>5</v>
      </c>
      <c r="GS165">
        <f t="shared" si="994"/>
        <v>6</v>
      </c>
      <c r="GT165">
        <f t="shared" si="995"/>
        <v>5</v>
      </c>
      <c r="GU165">
        <f t="shared" si="996"/>
        <v>7</v>
      </c>
      <c r="GV165">
        <f t="shared" si="997"/>
        <v>6</v>
      </c>
      <c r="GW165">
        <f t="shared" si="998"/>
        <v>6</v>
      </c>
      <c r="GX165">
        <f t="shared" si="999"/>
        <v>4</v>
      </c>
      <c r="GY165">
        <f t="shared" si="1000"/>
        <v>6</v>
      </c>
      <c r="GZ165">
        <f t="shared" si="1001"/>
        <v>4</v>
      </c>
      <c r="HA165">
        <f t="shared" si="1002"/>
        <v>7</v>
      </c>
      <c r="HB165">
        <f t="shared" si="1003"/>
        <v>-3</v>
      </c>
      <c r="HC165">
        <f t="shared" si="1004"/>
        <v>-3</v>
      </c>
      <c r="HD165">
        <f t="shared" si="1005"/>
        <v>-3</v>
      </c>
      <c r="HE165">
        <f t="shared" si="1006"/>
        <v>-2</v>
      </c>
      <c r="HF165">
        <f t="shared" si="1007"/>
        <v>3</v>
      </c>
      <c r="HG165">
        <f t="shared" si="1008"/>
        <v>-3</v>
      </c>
      <c r="HH165">
        <f t="shared" si="1009"/>
        <v>-3</v>
      </c>
      <c r="HI165">
        <f t="shared" si="1010"/>
        <v>-3</v>
      </c>
      <c r="HJ165">
        <f t="shared" si="1011"/>
        <v>3</v>
      </c>
      <c r="HK165">
        <f t="shared" si="1012"/>
        <v>3</v>
      </c>
      <c r="HL165">
        <f t="shared" si="1013"/>
        <v>1</v>
      </c>
      <c r="HM165">
        <f t="shared" si="1014"/>
        <v>-1</v>
      </c>
      <c r="HN165">
        <f t="shared" si="1015"/>
        <v>2</v>
      </c>
      <c r="HO165">
        <f t="shared" si="1016"/>
        <v>1</v>
      </c>
      <c r="HP165">
        <f t="shared" si="1017"/>
        <v>3</v>
      </c>
      <c r="HQ165">
        <f t="shared" si="1018"/>
        <v>5</v>
      </c>
      <c r="HR165">
        <f t="shared" si="1019"/>
        <v>5</v>
      </c>
      <c r="HS165">
        <f t="shared" si="1020"/>
        <v>5</v>
      </c>
      <c r="HT165">
        <f t="shared" si="1021"/>
        <v>3</v>
      </c>
      <c r="HU165">
        <f t="shared" si="1022"/>
        <v>1</v>
      </c>
      <c r="HV165">
        <f t="shared" si="1023"/>
        <v>5</v>
      </c>
      <c r="HW165">
        <f t="shared" si="1024"/>
        <v>5</v>
      </c>
      <c r="HX165">
        <f t="shared" si="1025"/>
        <v>5</v>
      </c>
      <c r="HY165">
        <f t="shared" si="1026"/>
        <v>5</v>
      </c>
      <c r="HZ165">
        <f t="shared" si="1027"/>
        <v>3</v>
      </c>
      <c r="IA165">
        <f t="shared" si="1028"/>
        <v>5</v>
      </c>
      <c r="IB165">
        <f t="shared" si="1029"/>
        <v>3</v>
      </c>
      <c r="IC165">
        <f t="shared" si="1030"/>
        <v>5</v>
      </c>
      <c r="ID165">
        <f t="shared" si="1031"/>
        <v>6</v>
      </c>
      <c r="IE165">
        <f t="shared" si="1032"/>
        <v>3</v>
      </c>
      <c r="IF165">
        <f t="shared" si="1033"/>
        <v>2</v>
      </c>
      <c r="IG165">
        <f t="shared" si="1034"/>
        <v>3</v>
      </c>
      <c r="IH165">
        <f t="shared" si="1035"/>
        <v>1</v>
      </c>
      <c r="II165">
        <f t="shared" si="1036"/>
        <v>1</v>
      </c>
      <c r="IJ165">
        <f t="shared" si="1037"/>
        <v>2</v>
      </c>
      <c r="IK165">
        <f t="shared" si="1038"/>
        <v>3</v>
      </c>
      <c r="IL165">
        <f t="shared" si="1039"/>
        <v>2</v>
      </c>
      <c r="IM165">
        <f t="shared" si="1040"/>
        <v>2</v>
      </c>
      <c r="IN165">
        <f t="shared" si="1041"/>
        <v>2</v>
      </c>
      <c r="IO165">
        <f t="shared" si="1042"/>
        <v>1</v>
      </c>
      <c r="IP165">
        <f t="shared" si="1043"/>
        <v>1</v>
      </c>
      <c r="IQ165">
        <f t="shared" si="1044"/>
        <v>1</v>
      </c>
      <c r="IR165">
        <f t="shared" si="1045"/>
        <v>2</v>
      </c>
      <c r="IS165">
        <f t="shared" si="1046"/>
        <v>1</v>
      </c>
      <c r="IT165">
        <f t="shared" si="1047"/>
        <v>1</v>
      </c>
      <c r="IU165">
        <f t="shared" si="1048"/>
        <v>2</v>
      </c>
      <c r="IV165">
        <f t="shared" si="1049"/>
        <v>2</v>
      </c>
      <c r="IW165">
        <f t="shared" si="1050"/>
        <v>2</v>
      </c>
      <c r="IX165">
        <f t="shared" si="1051"/>
        <v>2</v>
      </c>
      <c r="IY165">
        <f t="shared" si="1052"/>
        <v>4</v>
      </c>
      <c r="IZ165">
        <f t="shared" si="1053"/>
        <v>4</v>
      </c>
      <c r="JA165">
        <f t="shared" si="1054"/>
        <v>2</v>
      </c>
      <c r="JB165">
        <f t="shared" si="1055"/>
        <v>5</v>
      </c>
      <c r="JC165">
        <f t="shared" si="1056"/>
        <v>5</v>
      </c>
      <c r="JD165">
        <f t="shared" si="1057"/>
        <v>5</v>
      </c>
      <c r="JE165">
        <f t="shared" si="1058"/>
        <v>5</v>
      </c>
      <c r="JF165">
        <f t="shared" si="1059"/>
        <v>5</v>
      </c>
      <c r="JG165">
        <f t="shared" si="1060"/>
        <v>4</v>
      </c>
      <c r="JH165">
        <f t="shared" si="1061"/>
        <v>4</v>
      </c>
      <c r="JI165">
        <f t="shared" si="1062"/>
        <v>2</v>
      </c>
      <c r="JJ165">
        <f t="shared" si="1063"/>
        <v>2</v>
      </c>
      <c r="JK165">
        <f t="shared" si="1064"/>
        <v>5</v>
      </c>
      <c r="JL165">
        <f t="shared" si="1065"/>
        <v>4</v>
      </c>
      <c r="JM165">
        <f t="shared" si="1066"/>
        <v>5</v>
      </c>
      <c r="JN165">
        <f t="shared" si="1067"/>
        <v>5</v>
      </c>
      <c r="JO165">
        <f t="shared" si="1068"/>
        <v>5</v>
      </c>
      <c r="JP165">
        <f t="shared" si="1069"/>
        <v>5</v>
      </c>
      <c r="JQ165">
        <f t="shared" si="1070"/>
        <v>5</v>
      </c>
      <c r="JR165">
        <f t="shared" si="1071"/>
        <v>2</v>
      </c>
      <c r="JS165">
        <f t="shared" si="1072"/>
        <v>5</v>
      </c>
      <c r="JT165">
        <f t="shared" si="1073"/>
        <v>5</v>
      </c>
      <c r="JU165">
        <f t="shared" si="1074"/>
        <v>5</v>
      </c>
      <c r="JV165">
        <f t="shared" si="1075"/>
        <v>5</v>
      </c>
      <c r="JW165">
        <f t="shared" si="1076"/>
        <v>5</v>
      </c>
      <c r="JX165">
        <f t="shared" si="1077"/>
        <v>5</v>
      </c>
      <c r="JY165">
        <f t="shared" si="1078"/>
        <v>5</v>
      </c>
      <c r="JZ165">
        <f t="shared" si="1079"/>
        <v>1</v>
      </c>
      <c r="KA165">
        <f t="shared" si="1080"/>
        <v>5</v>
      </c>
      <c r="KC165">
        <f t="shared" si="1081"/>
        <v>3</v>
      </c>
      <c r="KD165">
        <f t="shared" si="1082"/>
        <v>5</v>
      </c>
      <c r="KE165">
        <f t="shared" si="1083"/>
        <v>5</v>
      </c>
      <c r="KF165">
        <f t="shared" si="1084"/>
        <v>4</v>
      </c>
      <c r="KG165">
        <f t="shared" si="1085"/>
        <v>5</v>
      </c>
      <c r="KH165">
        <f t="shared" si="1086"/>
        <v>5</v>
      </c>
      <c r="KI165">
        <f t="shared" si="1087"/>
        <v>2</v>
      </c>
      <c r="KJ165">
        <f t="shared" si="1088"/>
        <v>3</v>
      </c>
      <c r="KL165">
        <f t="shared" si="1089"/>
        <v>1</v>
      </c>
      <c r="KM165">
        <f t="shared" si="1090"/>
        <v>1</v>
      </c>
      <c r="KN165">
        <f t="shared" si="1091"/>
        <v>0</v>
      </c>
      <c r="KO165">
        <f t="shared" si="1092"/>
        <v>0</v>
      </c>
      <c r="KP165">
        <f t="shared" si="1093"/>
        <v>1</v>
      </c>
      <c r="KQ165">
        <f t="shared" si="1094"/>
        <v>1</v>
      </c>
      <c r="KR165">
        <f t="shared" si="1095"/>
        <v>1</v>
      </c>
      <c r="KS165">
        <f t="shared" si="1096"/>
        <v>1</v>
      </c>
      <c r="KT165">
        <f t="shared" si="1097"/>
        <v>1</v>
      </c>
      <c r="KU165">
        <f t="shared" si="1098"/>
        <v>1</v>
      </c>
      <c r="KV165">
        <f t="shared" si="1099"/>
        <v>1</v>
      </c>
      <c r="KW165">
        <f t="shared" si="1100"/>
        <v>1</v>
      </c>
      <c r="KX165">
        <f t="shared" si="1101"/>
        <v>1</v>
      </c>
      <c r="KY165">
        <f t="shared" si="1102"/>
        <v>1</v>
      </c>
      <c r="KZ165">
        <f t="shared" si="1103"/>
        <v>1</v>
      </c>
      <c r="LA165">
        <f t="shared" si="1104"/>
        <v>1</v>
      </c>
      <c r="LB165">
        <f t="shared" si="1105"/>
        <v>0</v>
      </c>
      <c r="LC165">
        <f t="shared" si="1106"/>
        <v>1</v>
      </c>
      <c r="LD165">
        <f t="shared" si="1107"/>
        <v>1</v>
      </c>
      <c r="LE165">
        <f t="shared" si="1108"/>
        <v>1</v>
      </c>
      <c r="LF165">
        <f t="shared" si="1109"/>
        <v>1</v>
      </c>
      <c r="LG165">
        <f t="shared" si="1110"/>
        <v>1</v>
      </c>
      <c r="LH165">
        <f t="shared" si="1111"/>
        <v>0</v>
      </c>
      <c r="LI165">
        <f t="shared" si="1112"/>
        <v>1</v>
      </c>
      <c r="LJ165">
        <f t="shared" si="1113"/>
        <v>1</v>
      </c>
      <c r="LK165">
        <f t="shared" si="1114"/>
        <v>1</v>
      </c>
      <c r="LL165">
        <f t="shared" si="1115"/>
        <v>1</v>
      </c>
      <c r="LM165">
        <f t="shared" si="1116"/>
        <v>1</v>
      </c>
      <c r="LN165">
        <f t="shared" si="1117"/>
        <v>0</v>
      </c>
      <c r="LO165">
        <f t="shared" si="1118"/>
        <v>1</v>
      </c>
      <c r="LP165">
        <f t="shared" si="1119"/>
        <v>0</v>
      </c>
      <c r="LQ165">
        <f t="shared" si="1120"/>
        <v>1</v>
      </c>
      <c r="LR165">
        <f t="shared" si="1121"/>
        <v>1</v>
      </c>
      <c r="LS165">
        <f t="shared" si="1122"/>
        <v>1</v>
      </c>
      <c r="LT165">
        <f t="shared" si="1123"/>
        <v>1</v>
      </c>
      <c r="LU165">
        <f t="shared" si="1124"/>
        <v>1</v>
      </c>
      <c r="LW165">
        <f t="shared" si="928"/>
        <v>1.3157894736842106</v>
      </c>
      <c r="LX165" s="24">
        <f>18/19</f>
        <v>0.94736842105263153</v>
      </c>
      <c r="LY165">
        <f t="shared" si="929"/>
        <v>2.3333333333333335</v>
      </c>
      <c r="LZ165" s="25">
        <f>11/12</f>
        <v>0.91666666666666663</v>
      </c>
      <c r="MA165">
        <f t="shared" si="931"/>
        <v>1</v>
      </c>
      <c r="MB165">
        <f>9/10</f>
        <v>0.9</v>
      </c>
      <c r="MC165">
        <f t="shared" si="932"/>
        <v>1.6666666666666667</v>
      </c>
      <c r="MD165">
        <f t="shared" si="761"/>
        <v>1</v>
      </c>
      <c r="ME165">
        <f t="shared" si="933"/>
        <v>2</v>
      </c>
      <c r="MF165">
        <f t="shared" si="958"/>
        <v>1</v>
      </c>
      <c r="MG165">
        <f t="shared" si="934"/>
        <v>2</v>
      </c>
      <c r="MH165">
        <f>3/4</f>
        <v>0.75</v>
      </c>
      <c r="MI165">
        <f t="shared" si="936"/>
        <v>3</v>
      </c>
      <c r="MJ165" s="25">
        <f t="shared" si="1125"/>
        <v>1</v>
      </c>
      <c r="MK165">
        <f t="shared" si="938"/>
        <v>5.6</v>
      </c>
      <c r="ML165">
        <f t="shared" si="1126"/>
        <v>1</v>
      </c>
      <c r="MM165">
        <f t="shared" si="940"/>
        <v>-0.5714285714285714</v>
      </c>
      <c r="MN165">
        <f t="shared" si="954"/>
        <v>1</v>
      </c>
      <c r="MO165">
        <f t="shared" si="941"/>
        <v>1.8</v>
      </c>
      <c r="MP165">
        <f t="shared" si="942"/>
        <v>1</v>
      </c>
      <c r="MQ165">
        <f t="shared" si="943"/>
        <v>4.4285714285714288</v>
      </c>
      <c r="MR165">
        <f>IF(OR(ISNUMBER(SEARCH(IY165,"FALSE")),ISNUMBER(SEARCH(IZ165,"FALSE")),ISNUMBER(SEARCH(JA165,"FALSE")),ISNUMBER(SEARCH(JB165,"FALSE")),ISNUMBER(SEARCH(JC165,"FALSE")),ISNUMBER(SEARCH(JD165,"FALSE")),ISNUMBER(SEARCH(JE165,"FALSE")),ISNUMBER(SEARCH(JF165,"FALSE")),ISNUMBER(SEARCH(JN165,"FALSE")),ISNUMBER(SEARCH(JO165,"FALSE")),ISNUMBER(SEARCH(JP165,"FALSE")),ISNUMBER(SEARCH(JQ165,"FALSE")),ISNUMBER(SEARCH(JR165,"FALSE")),ISNUMBER(SEARCH(JS165,"FALSE"))),"CHECK",1)</f>
        <v>1</v>
      </c>
      <c r="MS165">
        <f t="shared" si="944"/>
        <v>4.2727272727272725</v>
      </c>
      <c r="MT165">
        <f>IF(OR(ISNUMBER(SEARCH(JG165,"FALSE")),ISNUMBER(SEARCH(JH165,"FALSE")),ISNUMBER(SEARCH(JT165,"FALSE")),ISNUMBER(SEARCH(JU165,"FALSE")),ISNUMBER(SEARCH(JV165,"FALSE")),ISNUMBER(SEARCH(JW165,"FALSE")),ISNUMBER(SEARCH(JX165,"FALSE")),ISNUMBER(SEARCH(JY165,"FALSE")),ISNUMBER(SEARCH(JZ165,"FALSE")),ISNUMBER(SEARCH(KA165,"FALSE")),ISNUMBER(SEARCH(KC165,"FALSE"))),"CHECK",1)</f>
        <v>1</v>
      </c>
      <c r="MU165">
        <f t="shared" si="945"/>
        <v>3.9166666666666665</v>
      </c>
      <c r="MV165">
        <f>12/13</f>
        <v>0.92307692307692313</v>
      </c>
      <c r="MW165">
        <f t="shared" si="946"/>
        <v>0.83333333333333337</v>
      </c>
      <c r="MX165">
        <f t="shared" si="961"/>
        <v>1</v>
      </c>
      <c r="MY165">
        <f t="shared" si="947"/>
        <v>4.2666666666666666</v>
      </c>
      <c r="MZ165">
        <f t="shared" si="949"/>
        <v>1</v>
      </c>
    </row>
    <row r="166" spans="1:364" ht="16">
      <c r="A166" s="80" t="s">
        <v>2468</v>
      </c>
      <c r="B166" t="s">
        <v>665</v>
      </c>
      <c r="C166">
        <v>0</v>
      </c>
      <c r="D166" s="80">
        <v>1</v>
      </c>
      <c r="E166" s="80">
        <v>2</v>
      </c>
      <c r="F166" s="80">
        <v>4</v>
      </c>
      <c r="G166" s="80">
        <v>4</v>
      </c>
      <c r="H166" s="80">
        <v>4</v>
      </c>
      <c r="I166" s="80">
        <v>4</v>
      </c>
      <c r="J166" s="80">
        <v>3</v>
      </c>
      <c r="K166" s="80">
        <v>4</v>
      </c>
      <c r="L166" s="80">
        <v>4</v>
      </c>
      <c r="M166" s="80">
        <v>4</v>
      </c>
      <c r="N166" s="80">
        <v>4</v>
      </c>
      <c r="O166" s="80">
        <v>4</v>
      </c>
      <c r="P166" s="80">
        <v>3</v>
      </c>
      <c r="Q166" s="80">
        <v>3</v>
      </c>
      <c r="R166" s="80">
        <v>2</v>
      </c>
      <c r="S166" s="80">
        <v>3</v>
      </c>
      <c r="T166" s="80">
        <v>3</v>
      </c>
      <c r="U166" s="80">
        <v>3</v>
      </c>
      <c r="V166" s="80">
        <v>3</v>
      </c>
      <c r="W166" s="80">
        <v>2</v>
      </c>
      <c r="X166" s="80">
        <v>2</v>
      </c>
      <c r="Y166" s="80">
        <v>2</v>
      </c>
      <c r="Z166" s="80">
        <v>3</v>
      </c>
      <c r="AA166" s="80">
        <v>2</v>
      </c>
      <c r="AB166" s="80">
        <v>2</v>
      </c>
      <c r="AC166" s="80">
        <v>2</v>
      </c>
      <c r="AD166" s="80">
        <v>2</v>
      </c>
      <c r="AE166" s="80">
        <v>3</v>
      </c>
      <c r="AF166" s="80">
        <v>2</v>
      </c>
      <c r="AG166" s="80">
        <v>3</v>
      </c>
      <c r="AH166" s="80">
        <v>3</v>
      </c>
      <c r="AI166" s="80">
        <v>4</v>
      </c>
      <c r="AJ166" s="80">
        <v>4</v>
      </c>
      <c r="AK166" s="80">
        <v>2</v>
      </c>
      <c r="AL166" s="80">
        <v>4</v>
      </c>
      <c r="AM166" s="80">
        <v>3</v>
      </c>
      <c r="AN166" s="80">
        <v>3</v>
      </c>
      <c r="AO166" s="80">
        <v>2</v>
      </c>
      <c r="AP166" s="80">
        <v>3</v>
      </c>
      <c r="AQ166" s="80">
        <v>2</v>
      </c>
      <c r="AR166" s="80">
        <v>3</v>
      </c>
      <c r="AS166" s="80">
        <v>2</v>
      </c>
      <c r="AT166" s="80">
        <v>3</v>
      </c>
      <c r="AU166" s="80">
        <v>4</v>
      </c>
      <c r="AV166" s="80">
        <v>4</v>
      </c>
      <c r="AW166" s="80">
        <v>6</v>
      </c>
      <c r="AX166" s="80">
        <v>6</v>
      </c>
      <c r="AY166" s="80">
        <v>3</v>
      </c>
      <c r="AZ166" s="80">
        <v>5</v>
      </c>
      <c r="BA166" s="80">
        <v>1</v>
      </c>
      <c r="BB166" s="80">
        <v>3</v>
      </c>
      <c r="BC166" s="80">
        <v>2</v>
      </c>
      <c r="BD166" s="80">
        <v>2</v>
      </c>
      <c r="BE166" s="80">
        <v>2</v>
      </c>
      <c r="BF166" s="80">
        <v>2</v>
      </c>
      <c r="BG166" s="80">
        <v>2</v>
      </c>
      <c r="BH166" s="80">
        <v>3</v>
      </c>
      <c r="BI166" s="80">
        <v>2</v>
      </c>
      <c r="BJ166" s="80">
        <v>2</v>
      </c>
      <c r="BK166" s="80">
        <v>2</v>
      </c>
      <c r="BL166" s="80">
        <v>6</v>
      </c>
      <c r="BM166" s="80">
        <v>2</v>
      </c>
      <c r="BN166" s="80">
        <v>2</v>
      </c>
      <c r="BO166" s="80">
        <v>2</v>
      </c>
      <c r="BP166" s="80">
        <v>2</v>
      </c>
      <c r="BQ166" s="80">
        <v>4</v>
      </c>
      <c r="BR166" s="80">
        <v>2</v>
      </c>
      <c r="BS166" s="80">
        <v>2</v>
      </c>
      <c r="BT166" s="80">
        <v>2</v>
      </c>
      <c r="BU166" s="80">
        <v>2</v>
      </c>
      <c r="BV166" s="80">
        <v>4</v>
      </c>
      <c r="BW166" s="80">
        <v>2</v>
      </c>
      <c r="BX166" s="80">
        <v>3</v>
      </c>
      <c r="BY166" s="80">
        <v>2</v>
      </c>
      <c r="BZ166" s="80">
        <v>2</v>
      </c>
      <c r="CA166" s="80">
        <v>3</v>
      </c>
      <c r="CB166" s="80">
        <v>3</v>
      </c>
      <c r="CC166" s="80">
        <v>2</v>
      </c>
      <c r="CD166" s="80">
        <v>2</v>
      </c>
      <c r="CE166" s="80">
        <v>3</v>
      </c>
      <c r="CF166" s="80">
        <v>1</v>
      </c>
      <c r="CG166" s="80">
        <v>1</v>
      </c>
      <c r="CH166" s="80">
        <v>3</v>
      </c>
      <c r="CI166" s="80">
        <v>3</v>
      </c>
      <c r="CJ166" s="80">
        <v>2</v>
      </c>
      <c r="CK166" s="80">
        <v>3</v>
      </c>
      <c r="CL166" s="80">
        <v>2</v>
      </c>
      <c r="CM166" s="80">
        <v>2</v>
      </c>
      <c r="CN166" s="80">
        <v>3</v>
      </c>
      <c r="CO166" s="80">
        <v>2</v>
      </c>
      <c r="CP166" s="80">
        <v>1</v>
      </c>
      <c r="CQ166" s="80">
        <v>1</v>
      </c>
      <c r="CR166" s="80">
        <v>1</v>
      </c>
      <c r="CS166" s="80">
        <v>1</v>
      </c>
      <c r="CT166" s="80">
        <v>1</v>
      </c>
      <c r="CU166" s="80">
        <v>1</v>
      </c>
      <c r="CV166" s="80">
        <v>1</v>
      </c>
      <c r="CW166" s="80">
        <v>1</v>
      </c>
      <c r="CX166" s="80">
        <v>1</v>
      </c>
      <c r="CY166" s="80">
        <v>1</v>
      </c>
      <c r="CZ166" s="80">
        <v>1</v>
      </c>
      <c r="DA166" s="80">
        <v>1</v>
      </c>
      <c r="DB166" s="80">
        <v>1</v>
      </c>
      <c r="DC166" s="80">
        <v>3</v>
      </c>
      <c r="DD166" s="80">
        <v>1</v>
      </c>
      <c r="DE166" s="80">
        <v>1</v>
      </c>
      <c r="DF166" s="80">
        <v>1</v>
      </c>
      <c r="DG166" s="80">
        <v>1</v>
      </c>
      <c r="DH166" s="80">
        <v>1</v>
      </c>
      <c r="DI166" s="80">
        <v>1</v>
      </c>
      <c r="DJ166" s="80">
        <v>2</v>
      </c>
      <c r="DK166" s="80">
        <v>4</v>
      </c>
      <c r="DL166" s="80">
        <v>4</v>
      </c>
      <c r="DM166" s="80">
        <v>4</v>
      </c>
      <c r="DN166" s="80">
        <v>4</v>
      </c>
      <c r="DO166" s="80">
        <v>3</v>
      </c>
      <c r="DP166" s="80">
        <v>4</v>
      </c>
      <c r="DQ166" s="80">
        <v>2</v>
      </c>
      <c r="DR166" s="80">
        <v>2</v>
      </c>
      <c r="DS166" s="80">
        <v>2</v>
      </c>
      <c r="DT166" s="80">
        <v>2</v>
      </c>
      <c r="DU166" s="80">
        <v>4</v>
      </c>
      <c r="DV166" s="80">
        <v>2</v>
      </c>
      <c r="DW166" s="80">
        <v>2</v>
      </c>
      <c r="DX166" s="80">
        <v>2</v>
      </c>
      <c r="DY166" s="80">
        <v>4</v>
      </c>
      <c r="DZ166" s="80">
        <v>1</v>
      </c>
      <c r="EA166" s="80">
        <v>3</v>
      </c>
      <c r="EB166" s="80">
        <v>1</v>
      </c>
      <c r="EC166" s="80">
        <v>2</v>
      </c>
      <c r="ED166" s="80">
        <v>3</v>
      </c>
      <c r="EE166" s="80">
        <v>2</v>
      </c>
      <c r="EF166" s="80">
        <v>3</v>
      </c>
      <c r="EG166" s="80">
        <v>2</v>
      </c>
      <c r="EH166" s="80">
        <v>2</v>
      </c>
      <c r="EI166" s="80">
        <v>1</v>
      </c>
      <c r="EJ166" s="80">
        <v>4</v>
      </c>
      <c r="EK166" s="80">
        <v>3</v>
      </c>
      <c r="EL166" s="80">
        <v>3</v>
      </c>
      <c r="EM166" s="80">
        <v>1</v>
      </c>
      <c r="EN166" s="80">
        <v>2</v>
      </c>
      <c r="EO166" s="80">
        <v>4</v>
      </c>
      <c r="EP166" s="80">
        <v>1</v>
      </c>
      <c r="EQ166" s="80">
        <v>2</v>
      </c>
      <c r="ER166" s="80">
        <v>3</v>
      </c>
      <c r="ES166" s="80">
        <v>1</v>
      </c>
      <c r="ET166" s="80">
        <v>2</v>
      </c>
      <c r="EU166" s="80">
        <v>2</v>
      </c>
      <c r="EV166" s="80">
        <v>2</v>
      </c>
      <c r="EW166" s="80">
        <v>1</v>
      </c>
      <c r="EX166" s="80">
        <v>4</v>
      </c>
      <c r="EY166" s="80">
        <v>1</v>
      </c>
      <c r="EZ166" s="80">
        <v>4</v>
      </c>
      <c r="FA166" s="80">
        <v>3</v>
      </c>
      <c r="FB166" s="80">
        <v>2</v>
      </c>
      <c r="FC166" s="80">
        <v>1</v>
      </c>
      <c r="FD166" s="80">
        <v>4</v>
      </c>
      <c r="FE166" s="80">
        <v>1</v>
      </c>
      <c r="FF166" s="80">
        <v>3</v>
      </c>
      <c r="FG166" s="80">
        <v>1</v>
      </c>
      <c r="FH166" s="80">
        <v>1</v>
      </c>
      <c r="FI166" s="80">
        <v>3</v>
      </c>
      <c r="FJ166" s="80">
        <v>1</v>
      </c>
      <c r="FK166" s="80">
        <v>3</v>
      </c>
      <c r="FM166">
        <f t="shared" si="962"/>
        <v>4</v>
      </c>
      <c r="FN166">
        <f t="shared" si="963"/>
        <v>3</v>
      </c>
      <c r="FO166">
        <f t="shared" si="964"/>
        <v>1</v>
      </c>
      <c r="FP166">
        <f t="shared" si="965"/>
        <v>1</v>
      </c>
      <c r="FQ166">
        <f t="shared" si="966"/>
        <v>1</v>
      </c>
      <c r="FR166">
        <f t="shared" si="967"/>
        <v>1</v>
      </c>
      <c r="FS166">
        <f t="shared" si="968"/>
        <v>2</v>
      </c>
      <c r="FT166">
        <f t="shared" si="969"/>
        <v>1</v>
      </c>
      <c r="FU166">
        <f t="shared" si="970"/>
        <v>1</v>
      </c>
      <c r="FV166">
        <f t="shared" si="971"/>
        <v>1</v>
      </c>
      <c r="FW166">
        <f t="shared" si="972"/>
        <v>1</v>
      </c>
      <c r="FX166">
        <f t="shared" si="973"/>
        <v>1</v>
      </c>
      <c r="FY166">
        <f t="shared" si="974"/>
        <v>2</v>
      </c>
      <c r="FZ166">
        <f t="shared" si="975"/>
        <v>2</v>
      </c>
      <c r="GA166">
        <f t="shared" si="976"/>
        <v>3</v>
      </c>
      <c r="GB166">
        <f t="shared" si="977"/>
        <v>2</v>
      </c>
      <c r="GC166">
        <f t="shared" si="978"/>
        <v>2</v>
      </c>
      <c r="GD166">
        <f t="shared" si="979"/>
        <v>2</v>
      </c>
      <c r="GE166">
        <f t="shared" si="980"/>
        <v>2</v>
      </c>
      <c r="GF166">
        <f t="shared" si="981"/>
        <v>3</v>
      </c>
      <c r="GG166">
        <f t="shared" si="982"/>
        <v>3</v>
      </c>
      <c r="GH166">
        <f t="shared" si="983"/>
        <v>3</v>
      </c>
      <c r="GI166">
        <f t="shared" si="984"/>
        <v>2</v>
      </c>
      <c r="GJ166">
        <f t="shared" si="985"/>
        <v>3</v>
      </c>
      <c r="GK166">
        <f t="shared" si="986"/>
        <v>3</v>
      </c>
      <c r="GL166">
        <f t="shared" si="987"/>
        <v>3</v>
      </c>
      <c r="GM166">
        <f t="shared" si="988"/>
        <v>3</v>
      </c>
      <c r="GN166">
        <f t="shared" si="989"/>
        <v>2</v>
      </c>
      <c r="GO166">
        <f t="shared" si="990"/>
        <v>3</v>
      </c>
      <c r="GP166">
        <f t="shared" si="991"/>
        <v>2</v>
      </c>
      <c r="GQ166">
        <f t="shared" si="992"/>
        <v>2</v>
      </c>
      <c r="GR166">
        <f t="shared" si="993"/>
        <v>4</v>
      </c>
      <c r="GS166">
        <f t="shared" si="994"/>
        <v>4</v>
      </c>
      <c r="GT166">
        <f t="shared" si="995"/>
        <v>6</v>
      </c>
      <c r="GU166">
        <f t="shared" si="996"/>
        <v>4</v>
      </c>
      <c r="GV166">
        <f t="shared" si="997"/>
        <v>3</v>
      </c>
      <c r="GW166">
        <f t="shared" si="998"/>
        <v>5</v>
      </c>
      <c r="GX166">
        <f t="shared" si="999"/>
        <v>6</v>
      </c>
      <c r="GY166">
        <f t="shared" si="1000"/>
        <v>5</v>
      </c>
      <c r="GZ166">
        <f t="shared" si="1001"/>
        <v>6</v>
      </c>
      <c r="HA166">
        <f t="shared" si="1002"/>
        <v>5</v>
      </c>
      <c r="HB166">
        <f t="shared" si="1003"/>
        <v>-2</v>
      </c>
      <c r="HC166">
        <f t="shared" si="1004"/>
        <v>-1</v>
      </c>
      <c r="HD166">
        <f t="shared" si="1005"/>
        <v>1</v>
      </c>
      <c r="HE166">
        <f t="shared" si="1006"/>
        <v>1</v>
      </c>
      <c r="HF166">
        <f t="shared" si="1007"/>
        <v>3</v>
      </c>
      <c r="HG166">
        <f t="shared" si="1008"/>
        <v>3</v>
      </c>
      <c r="HH166">
        <f t="shared" si="1009"/>
        <v>-1</v>
      </c>
      <c r="HI166">
        <f t="shared" si="1010"/>
        <v>-2</v>
      </c>
      <c r="HJ166">
        <f t="shared" si="1011"/>
        <v>3</v>
      </c>
      <c r="HK166">
        <f t="shared" si="1012"/>
        <v>1</v>
      </c>
      <c r="HL166">
        <f t="shared" si="1013"/>
        <v>2</v>
      </c>
      <c r="HM166">
        <f t="shared" si="1014"/>
        <v>2</v>
      </c>
      <c r="HN166">
        <f t="shared" si="1015"/>
        <v>2</v>
      </c>
      <c r="HO166">
        <f t="shared" si="1016"/>
        <v>2</v>
      </c>
      <c r="HP166">
        <f t="shared" si="1017"/>
        <v>5</v>
      </c>
      <c r="HQ166">
        <f t="shared" si="1018"/>
        <v>4</v>
      </c>
      <c r="HR166">
        <f t="shared" si="1019"/>
        <v>5</v>
      </c>
      <c r="HS166">
        <f t="shared" si="1020"/>
        <v>5</v>
      </c>
      <c r="HT166">
        <f t="shared" si="1021"/>
        <v>5</v>
      </c>
      <c r="HU166">
        <f t="shared" si="1022"/>
        <v>1</v>
      </c>
      <c r="HV166">
        <f t="shared" si="1023"/>
        <v>5</v>
      </c>
      <c r="HW166">
        <f t="shared" si="1024"/>
        <v>5</v>
      </c>
      <c r="HX166">
        <f t="shared" si="1025"/>
        <v>5</v>
      </c>
      <c r="HY166">
        <f t="shared" si="1026"/>
        <v>5</v>
      </c>
      <c r="HZ166">
        <f t="shared" si="1027"/>
        <v>3</v>
      </c>
      <c r="IA166">
        <f t="shared" si="1028"/>
        <v>5</v>
      </c>
      <c r="IB166">
        <f t="shared" si="1029"/>
        <v>5</v>
      </c>
      <c r="IC166">
        <f t="shared" si="1030"/>
        <v>5</v>
      </c>
      <c r="ID166">
        <f t="shared" si="1031"/>
        <v>5</v>
      </c>
      <c r="IE166">
        <f t="shared" si="1032"/>
        <v>4</v>
      </c>
      <c r="IF166">
        <f t="shared" si="1033"/>
        <v>2</v>
      </c>
      <c r="IG166">
        <f t="shared" si="1034"/>
        <v>3</v>
      </c>
      <c r="IH166">
        <f t="shared" si="1035"/>
        <v>2</v>
      </c>
      <c r="II166">
        <f t="shared" si="1036"/>
        <v>2</v>
      </c>
      <c r="IJ166">
        <f t="shared" si="1037"/>
        <v>3</v>
      </c>
      <c r="IK166">
        <f t="shared" si="1038"/>
        <v>3</v>
      </c>
      <c r="IL166">
        <f t="shared" si="1039"/>
        <v>2</v>
      </c>
      <c r="IM166">
        <f t="shared" si="1040"/>
        <v>2</v>
      </c>
      <c r="IN166">
        <f t="shared" si="1041"/>
        <v>2</v>
      </c>
      <c r="IO166">
        <f t="shared" si="1042"/>
        <v>1</v>
      </c>
      <c r="IP166">
        <f t="shared" si="1043"/>
        <v>1</v>
      </c>
      <c r="IQ166">
        <f t="shared" si="1044"/>
        <v>2</v>
      </c>
      <c r="IR166">
        <f t="shared" si="1045"/>
        <v>2</v>
      </c>
      <c r="IS166">
        <f t="shared" si="1046"/>
        <v>2</v>
      </c>
      <c r="IT166">
        <f t="shared" si="1047"/>
        <v>2</v>
      </c>
      <c r="IU166">
        <f t="shared" si="1048"/>
        <v>2</v>
      </c>
      <c r="IV166">
        <f t="shared" si="1049"/>
        <v>2</v>
      </c>
      <c r="IW166">
        <f t="shared" si="1050"/>
        <v>2</v>
      </c>
      <c r="IX166">
        <f t="shared" si="1051"/>
        <v>2</v>
      </c>
      <c r="IY166">
        <f t="shared" si="1052"/>
        <v>5</v>
      </c>
      <c r="IZ166">
        <f t="shared" si="1053"/>
        <v>5</v>
      </c>
      <c r="JA166">
        <f t="shared" si="1054"/>
        <v>5</v>
      </c>
      <c r="JB166">
        <f t="shared" si="1055"/>
        <v>5</v>
      </c>
      <c r="JC166">
        <f t="shared" si="1056"/>
        <v>5</v>
      </c>
      <c r="JD166">
        <f t="shared" si="1057"/>
        <v>5</v>
      </c>
      <c r="JE166">
        <f t="shared" si="1058"/>
        <v>5</v>
      </c>
      <c r="JF166">
        <f t="shared" si="1059"/>
        <v>5</v>
      </c>
      <c r="JG166">
        <f t="shared" si="1060"/>
        <v>5</v>
      </c>
      <c r="JH166">
        <f t="shared" si="1061"/>
        <v>5</v>
      </c>
      <c r="JI166">
        <f t="shared" si="1062"/>
        <v>5</v>
      </c>
      <c r="JJ166">
        <f t="shared" si="1063"/>
        <v>5</v>
      </c>
      <c r="JK166">
        <f t="shared" si="1064"/>
        <v>5</v>
      </c>
      <c r="JL166">
        <f t="shared" si="1065"/>
        <v>3</v>
      </c>
      <c r="JM166">
        <f t="shared" si="1066"/>
        <v>5</v>
      </c>
      <c r="JN166">
        <f t="shared" si="1067"/>
        <v>5</v>
      </c>
      <c r="JO166">
        <f t="shared" si="1068"/>
        <v>5</v>
      </c>
      <c r="JP166">
        <f t="shared" si="1069"/>
        <v>5</v>
      </c>
      <c r="JQ166">
        <f t="shared" si="1070"/>
        <v>5</v>
      </c>
      <c r="JR166">
        <f t="shared" si="1071"/>
        <v>5</v>
      </c>
      <c r="JS166">
        <f t="shared" si="1072"/>
        <v>4</v>
      </c>
      <c r="JT166">
        <f t="shared" si="1073"/>
        <v>4</v>
      </c>
      <c r="JU166">
        <f t="shared" si="1074"/>
        <v>4</v>
      </c>
      <c r="JV166">
        <f t="shared" si="1075"/>
        <v>4</v>
      </c>
      <c r="JW166">
        <f t="shared" si="1076"/>
        <v>4</v>
      </c>
      <c r="JX166">
        <f t="shared" si="1077"/>
        <v>3</v>
      </c>
      <c r="JY166">
        <f t="shared" si="1078"/>
        <v>4</v>
      </c>
      <c r="JZ166">
        <f t="shared" si="1079"/>
        <v>4</v>
      </c>
      <c r="KA166">
        <f t="shared" si="1080"/>
        <v>4</v>
      </c>
      <c r="KC166">
        <f t="shared" si="1081"/>
        <v>4</v>
      </c>
      <c r="KD166">
        <f t="shared" si="1082"/>
        <v>4</v>
      </c>
      <c r="KE166">
        <f t="shared" si="1083"/>
        <v>4</v>
      </c>
      <c r="KF166">
        <f t="shared" si="1084"/>
        <v>4</v>
      </c>
      <c r="KG166">
        <f t="shared" si="1085"/>
        <v>4</v>
      </c>
      <c r="KH166">
        <f t="shared" si="1086"/>
        <v>4</v>
      </c>
      <c r="KI166">
        <f t="shared" si="1087"/>
        <v>2</v>
      </c>
      <c r="KJ166">
        <f t="shared" si="1088"/>
        <v>5</v>
      </c>
      <c r="KL166">
        <f t="shared" si="1089"/>
        <v>1</v>
      </c>
      <c r="KM166">
        <f t="shared" si="1090"/>
        <v>1</v>
      </c>
      <c r="KN166">
        <f t="shared" si="1091"/>
        <v>1</v>
      </c>
      <c r="KO166">
        <f t="shared" si="1092"/>
        <v>1</v>
      </c>
      <c r="KP166">
        <f t="shared" si="1093"/>
        <v>1</v>
      </c>
      <c r="KQ166">
        <f t="shared" si="1094"/>
        <v>1</v>
      </c>
      <c r="KR166">
        <f t="shared" si="1095"/>
        <v>0</v>
      </c>
      <c r="KS166">
        <f t="shared" si="1096"/>
        <v>1</v>
      </c>
      <c r="KT166">
        <f t="shared" si="1097"/>
        <v>1</v>
      </c>
      <c r="KU166">
        <f t="shared" si="1098"/>
        <v>0</v>
      </c>
      <c r="KV166">
        <f t="shared" si="1099"/>
        <v>1</v>
      </c>
      <c r="KW166">
        <f t="shared" si="1100"/>
        <v>0</v>
      </c>
      <c r="KX166">
        <f t="shared" si="1101"/>
        <v>1</v>
      </c>
      <c r="KY166">
        <f t="shared" si="1102"/>
        <v>1</v>
      </c>
      <c r="KZ166">
        <f t="shared" si="1103"/>
        <v>1</v>
      </c>
      <c r="LA166">
        <f t="shared" si="1104"/>
        <v>1</v>
      </c>
      <c r="LB166">
        <f t="shared" si="1105"/>
        <v>0</v>
      </c>
      <c r="LC166">
        <f t="shared" si="1106"/>
        <v>1</v>
      </c>
      <c r="LD166">
        <f t="shared" si="1107"/>
        <v>0</v>
      </c>
      <c r="LE166">
        <f t="shared" si="1108"/>
        <v>1</v>
      </c>
      <c r="LF166">
        <f t="shared" si="1109"/>
        <v>1</v>
      </c>
      <c r="LG166">
        <f t="shared" si="1110"/>
        <v>1</v>
      </c>
      <c r="LH166">
        <f t="shared" si="1111"/>
        <v>0</v>
      </c>
      <c r="LI166">
        <f t="shared" si="1112"/>
        <v>1</v>
      </c>
      <c r="LJ166">
        <f t="shared" si="1113"/>
        <v>1</v>
      </c>
      <c r="LK166">
        <f t="shared" si="1114"/>
        <v>1</v>
      </c>
      <c r="LL166">
        <f t="shared" si="1115"/>
        <v>1</v>
      </c>
      <c r="LM166">
        <f t="shared" si="1116"/>
        <v>1</v>
      </c>
      <c r="LN166">
        <f t="shared" si="1117"/>
        <v>1</v>
      </c>
      <c r="LO166">
        <f t="shared" si="1118"/>
        <v>0</v>
      </c>
      <c r="LP166">
        <f t="shared" si="1119"/>
        <v>0</v>
      </c>
      <c r="LQ166">
        <f t="shared" si="1120"/>
        <v>1</v>
      </c>
      <c r="LR166">
        <f t="shared" si="1121"/>
        <v>0</v>
      </c>
      <c r="LS166">
        <f t="shared" si="1122"/>
        <v>1</v>
      </c>
      <c r="LT166">
        <f t="shared" si="1123"/>
        <v>0</v>
      </c>
      <c r="LU166">
        <f t="shared" si="1124"/>
        <v>1</v>
      </c>
      <c r="LW166">
        <f t="shared" si="928"/>
        <v>2.3157894736842106</v>
      </c>
      <c r="LX166" s="24">
        <f t="shared" ref="LX166:LX172" si="1127">IF(OR(ISNUMBER(SEARCH(FM166,"FALSE")),ISNUMBER(SEARCH(FO166,"FALSE")),ISNUMBER(SEARCH(FP166,"FALSE")),ISNUMBER(SEARCH(FQ166,"FALSE")),ISNUMBER(SEARCH(FR166,"FALSE")),ISNUMBER(SEARCH(GA166,"FALSE")),ISNUMBER(SEARCH(GB166,"FALSE")),ISNUMBER(SEARCH(GD166,"FALSE")),ISNUMBER(SEARCH(GE166,"FALSE")),ISNUMBER(SEARCH(GF166,"FALSE")),ISNUMBER(SEARCH(GG166,"FALSE")),ISNUMBER(SEARCH(GH166,"FALSE")),ISNUMBER(SEARCH(GJ166,"FALSE")),ISNUMBER(SEARCH(GK166,"FALSE")),ISNUMBER(SEARCH(GL166,"FALSE")),ISNUMBER(SEARCH(GM166,"FALSE")),ISNUMBER(SEARCH(GN166,"FALSE")),ISNUMBER(SEARCH(GP166,"FALSE")),ISNUMBER(SEARCH(GQ166,"FALSE"))),"CHECK",1)</f>
        <v>1</v>
      </c>
      <c r="LY166">
        <f t="shared" si="929"/>
        <v>1.75</v>
      </c>
      <c r="LZ166" s="25">
        <f t="shared" ref="LZ166:LZ172" si="1128">IF(OR(ISNUMBER(SEARCH(FN166,"FALSE")),ISNUMBER(SEARCH(FS166,"FALSE")),ISNUMBER(SEARCH(FT166,"FALSE")),ISNUMBER(SEARCH(FU166,"FALSE")),ISNUMBER(SEARCH(FV166,"FALSE")),ISNUMBER(SEARCH(FW166,"FALSE")),ISNUMBER(SEARCH(FX166,"FALSE")),ISNUMBER(SEARCH(FY166,"FALSE")),ISNUMBER(SEARCH(FZ166,"FALSE")),ISNUMBER(SEARCH(GC166,"FALSE")),ISNUMBER(SEARCH(GI166,"FALSE")),ISNUMBER(SEARCH(GO166,"FALSE"))),"CHECK",1)</f>
        <v>1</v>
      </c>
      <c r="MA166">
        <f t="shared" si="931"/>
        <v>2.8</v>
      </c>
      <c r="MB166">
        <f t="shared" ref="MB166:MB172" si="1129">IF(OR(ISNUMBER(SEARCH(GA166,"FALSE")),ISNUMBER(SEARCH(GB166,"FALSE")),ISNUMBER(SEARCH(GE166,"FALSE")),ISNUMBER(SEARCH(GF166,"FALSE")),ISNUMBER(SEARCH(GG166,"FALSE")),ISNUMBER(SEARCH(GH166,"FALSE")),ISNUMBER(SEARCH(GJ166,"FALSE")),ISNUMBER(SEARCH(GK166,"FALSE")),ISNUMBER(SEARCH(GL166,"FALSE")),ISNUMBER(SEARCH(GM166,"FALSE"))),"CHECK",1)</f>
        <v>1</v>
      </c>
      <c r="MC166">
        <f t="shared" si="932"/>
        <v>1.7777777777777777</v>
      </c>
      <c r="MD166">
        <f t="shared" si="761"/>
        <v>1</v>
      </c>
      <c r="ME166">
        <f t="shared" si="933"/>
        <v>1.5</v>
      </c>
      <c r="MF166">
        <f t="shared" si="958"/>
        <v>1</v>
      </c>
      <c r="MG166">
        <f t="shared" si="934"/>
        <v>1.5</v>
      </c>
      <c r="MH166">
        <f t="shared" ref="MH166:MH172" si="1130">IF(OR(ISNUMBER(SEARCH(FS166,"FALSE")),ISNUMBER(SEARCH(FV166,"FALSE")),ISNUMBER(SEARCH(FX166,"FALSE")),ISNUMBER(SEARCH(GI166,"FALSE"))),"CHECK",1)</f>
        <v>1</v>
      </c>
      <c r="MI166">
        <f t="shared" si="936"/>
        <v>2.25</v>
      </c>
      <c r="MJ166" s="25">
        <f t="shared" si="1125"/>
        <v>1</v>
      </c>
      <c r="MK166">
        <f t="shared" si="938"/>
        <v>4.8</v>
      </c>
      <c r="ML166">
        <f t="shared" si="1126"/>
        <v>1</v>
      </c>
      <c r="MM166">
        <f t="shared" si="940"/>
        <v>1</v>
      </c>
      <c r="MN166">
        <f t="shared" si="954"/>
        <v>1</v>
      </c>
      <c r="MO166">
        <f t="shared" si="941"/>
        <v>2.15</v>
      </c>
      <c r="MP166">
        <f t="shared" si="942"/>
        <v>1</v>
      </c>
      <c r="MQ166">
        <f t="shared" si="943"/>
        <v>4.9285714285714288</v>
      </c>
      <c r="MR166">
        <f>IF(OR(ISNUMBER(SEARCH(IY166,"FALSE")),ISNUMBER(SEARCH(IZ166,"FALSE")),ISNUMBER(SEARCH(JA166,"FALSE")),ISNUMBER(SEARCH(JB166,"FALSE")),ISNUMBER(SEARCH(JC166,"FALSE")),ISNUMBER(SEARCH(JD166,"FALSE")),ISNUMBER(SEARCH(JE166,"FALSE")),ISNUMBER(SEARCH(JF166,"FALSE")),ISNUMBER(SEARCH(JN166,"FALSE")),ISNUMBER(SEARCH(JO166,"FALSE")),ISNUMBER(SEARCH(JP166,"FALSE")),ISNUMBER(SEARCH(JQ166,"FALSE")),ISNUMBER(SEARCH(JR166,"FALSE")),ISNUMBER(SEARCH(JS166,"FALSE"))),"CHECK",1)</f>
        <v>1</v>
      </c>
      <c r="MS166">
        <f t="shared" si="944"/>
        <v>4.0909090909090908</v>
      </c>
      <c r="MT166">
        <f>IF(OR(ISNUMBER(SEARCH(JG166,"FALSE")),ISNUMBER(SEARCH(JH166,"FALSE")),ISNUMBER(SEARCH(JT166,"FALSE")),ISNUMBER(SEARCH(JU166,"FALSE")),ISNUMBER(SEARCH(JV166,"FALSE")),ISNUMBER(SEARCH(JW166,"FALSE")),ISNUMBER(SEARCH(JX166,"FALSE")),ISNUMBER(SEARCH(JY166,"FALSE")),ISNUMBER(SEARCH(JZ166,"FALSE")),ISNUMBER(SEARCH(KA166,"FALSE")),ISNUMBER(SEARCH(KC166,"FALSE"))),"CHECK",1)</f>
        <v>1</v>
      </c>
      <c r="MU166">
        <f t="shared" si="945"/>
        <v>4.166666666666667</v>
      </c>
      <c r="MV166" t="str">
        <f>IF(OR(ISNUMBER(SEARCH(JI166,"FALSE")),ISNUMBER(SEARCH(JJ166,"FALSE")),ISNUMBER(SEARCH(JK166,"FALSE")),ISNUMBER(SEARCH(JL166,"FALSE")),ISNUMBER(SEARCH(JM166,"FALSE")),ISNUMBER(SEARCH(KD166,"FALSE")),ISNUMBER(SEARCH(KE166,"FALSE")),ISNUMBER(SEARCH(KF166,"FALSE")),ISNUMBER(SEARCH(KG166,"FALSE")),ISNUMBER(SEARCH(KH166,"FALSE")),ISNUMBER(SEARCH(KI166,"FALSE")),ISNUMBER(SEARCH(KJ166,"FALSE")),ISNUMBER(SEARCH(KK166,"FALSE"))),"CHECK",1)</f>
        <v>CHECK</v>
      </c>
      <c r="MW166">
        <f t="shared" si="946"/>
        <v>0.72222222222222221</v>
      </c>
      <c r="MX166">
        <f t="shared" si="961"/>
        <v>1</v>
      </c>
      <c r="MY166">
        <f t="shared" si="947"/>
        <v>4.5333333333333332</v>
      </c>
      <c r="MZ166">
        <f t="shared" si="949"/>
        <v>1</v>
      </c>
    </row>
    <row r="167" spans="1:364" ht="16">
      <c r="A167" t="s">
        <v>628</v>
      </c>
      <c r="B167" t="s">
        <v>665</v>
      </c>
      <c r="C167">
        <v>0</v>
      </c>
      <c r="D167">
        <v>1</v>
      </c>
      <c r="E167">
        <v>2</v>
      </c>
      <c r="F167">
        <v>3</v>
      </c>
      <c r="G167">
        <v>4</v>
      </c>
      <c r="H167">
        <v>3</v>
      </c>
      <c r="I167">
        <v>3</v>
      </c>
      <c r="J167">
        <v>4</v>
      </c>
      <c r="K167">
        <v>3</v>
      </c>
      <c r="L167">
        <v>3</v>
      </c>
      <c r="M167">
        <v>4</v>
      </c>
      <c r="N167">
        <v>4</v>
      </c>
      <c r="O167">
        <v>3</v>
      </c>
      <c r="P167">
        <v>3</v>
      </c>
      <c r="Q167">
        <v>2</v>
      </c>
      <c r="R167">
        <v>3</v>
      </c>
      <c r="S167">
        <v>2</v>
      </c>
      <c r="T167">
        <v>2</v>
      </c>
      <c r="U167">
        <v>3</v>
      </c>
      <c r="V167">
        <v>2</v>
      </c>
      <c r="W167">
        <v>3</v>
      </c>
      <c r="X167">
        <v>3</v>
      </c>
      <c r="Y167">
        <v>3</v>
      </c>
      <c r="Z167">
        <v>3</v>
      </c>
      <c r="AA167">
        <v>3</v>
      </c>
      <c r="AB167">
        <v>3</v>
      </c>
      <c r="AC167">
        <v>2</v>
      </c>
      <c r="AD167">
        <v>2</v>
      </c>
      <c r="AE167">
        <v>3</v>
      </c>
      <c r="AF167">
        <v>2</v>
      </c>
      <c r="AG167">
        <v>3</v>
      </c>
      <c r="AH167">
        <v>3</v>
      </c>
      <c r="AI167">
        <v>5</v>
      </c>
      <c r="AJ167">
        <v>4</v>
      </c>
      <c r="AK167">
        <v>4</v>
      </c>
      <c r="AL167">
        <v>6</v>
      </c>
      <c r="AM167">
        <v>6</v>
      </c>
      <c r="AN167">
        <v>2</v>
      </c>
      <c r="AO167">
        <v>5</v>
      </c>
      <c r="AP167">
        <v>6</v>
      </c>
      <c r="AQ167">
        <v>6</v>
      </c>
      <c r="AR167">
        <v>4</v>
      </c>
      <c r="AS167">
        <v>4</v>
      </c>
      <c r="AT167">
        <v>4</v>
      </c>
      <c r="AU167">
        <v>3</v>
      </c>
      <c r="AV167">
        <v>3</v>
      </c>
      <c r="AW167">
        <v>5</v>
      </c>
      <c r="AX167">
        <v>3</v>
      </c>
      <c r="AY167">
        <v>3</v>
      </c>
      <c r="AZ167">
        <v>3</v>
      </c>
      <c r="BA167">
        <v>4</v>
      </c>
      <c r="BB167">
        <v>4</v>
      </c>
      <c r="BC167">
        <v>4</v>
      </c>
      <c r="BD167">
        <v>3</v>
      </c>
      <c r="BE167">
        <v>3</v>
      </c>
      <c r="BF167">
        <v>3</v>
      </c>
      <c r="BG167">
        <v>3</v>
      </c>
      <c r="BH167">
        <v>5</v>
      </c>
      <c r="BJ167">
        <v>3</v>
      </c>
      <c r="BK167">
        <v>3</v>
      </c>
      <c r="BL167">
        <v>6</v>
      </c>
      <c r="BM167">
        <v>4</v>
      </c>
      <c r="BN167">
        <v>3</v>
      </c>
      <c r="BO167">
        <v>4</v>
      </c>
      <c r="BP167">
        <v>3</v>
      </c>
      <c r="BQ167">
        <v>3</v>
      </c>
      <c r="BR167">
        <v>4</v>
      </c>
      <c r="BS167">
        <v>4</v>
      </c>
      <c r="BT167">
        <v>4</v>
      </c>
      <c r="BU167">
        <v>1</v>
      </c>
      <c r="BV167">
        <v>2</v>
      </c>
      <c r="BW167">
        <v>2</v>
      </c>
      <c r="BX167">
        <v>2</v>
      </c>
      <c r="BY167">
        <v>2</v>
      </c>
      <c r="BZ167">
        <v>1</v>
      </c>
      <c r="CA167">
        <v>4</v>
      </c>
      <c r="CB167">
        <v>2</v>
      </c>
      <c r="CC167">
        <v>1</v>
      </c>
      <c r="CD167">
        <v>3</v>
      </c>
      <c r="CE167">
        <v>3</v>
      </c>
      <c r="CF167">
        <v>1</v>
      </c>
      <c r="CG167">
        <v>1</v>
      </c>
      <c r="CH167">
        <v>3</v>
      </c>
      <c r="CI167">
        <v>2</v>
      </c>
      <c r="CJ167">
        <v>3</v>
      </c>
      <c r="CK167">
        <v>3</v>
      </c>
      <c r="CL167">
        <v>1</v>
      </c>
      <c r="CM167">
        <v>2</v>
      </c>
      <c r="CN167">
        <v>2</v>
      </c>
      <c r="CO167">
        <v>2</v>
      </c>
      <c r="CP167">
        <v>1</v>
      </c>
      <c r="CQ167">
        <v>2</v>
      </c>
      <c r="CR167">
        <v>2</v>
      </c>
      <c r="CS167">
        <v>1</v>
      </c>
      <c r="CT167">
        <v>2</v>
      </c>
      <c r="CU167">
        <v>2</v>
      </c>
      <c r="CV167">
        <v>2</v>
      </c>
      <c r="CW167">
        <v>2</v>
      </c>
      <c r="CX167">
        <v>2</v>
      </c>
      <c r="CY167">
        <v>2</v>
      </c>
      <c r="CZ167">
        <v>1</v>
      </c>
      <c r="DA167">
        <v>2</v>
      </c>
      <c r="DB167">
        <v>4</v>
      </c>
      <c r="DC167">
        <v>3</v>
      </c>
      <c r="DD167">
        <v>1</v>
      </c>
      <c r="DE167">
        <v>4</v>
      </c>
      <c r="DF167">
        <v>1</v>
      </c>
      <c r="DG167">
        <v>1</v>
      </c>
      <c r="DH167">
        <v>1</v>
      </c>
      <c r="DI167">
        <v>2</v>
      </c>
      <c r="DJ167">
        <v>3</v>
      </c>
      <c r="DK167">
        <v>5</v>
      </c>
      <c r="DL167">
        <v>5</v>
      </c>
      <c r="DM167">
        <v>5</v>
      </c>
      <c r="DN167">
        <v>5</v>
      </c>
      <c r="DO167">
        <v>2</v>
      </c>
      <c r="DP167">
        <v>5</v>
      </c>
      <c r="DQ167">
        <v>4</v>
      </c>
      <c r="DR167">
        <v>2</v>
      </c>
      <c r="DS167">
        <v>2</v>
      </c>
      <c r="DT167">
        <v>2</v>
      </c>
      <c r="DU167">
        <v>5</v>
      </c>
      <c r="DV167">
        <v>1</v>
      </c>
      <c r="DW167">
        <v>2</v>
      </c>
      <c r="DX167">
        <v>4</v>
      </c>
      <c r="DY167">
        <v>4</v>
      </c>
      <c r="DZ167">
        <v>1</v>
      </c>
      <c r="EB167">
        <v>1</v>
      </c>
      <c r="EC167">
        <v>4</v>
      </c>
      <c r="ED167">
        <v>3</v>
      </c>
      <c r="EE167">
        <v>2</v>
      </c>
      <c r="EF167">
        <v>3</v>
      </c>
      <c r="EG167">
        <v>2</v>
      </c>
      <c r="EH167">
        <v>2</v>
      </c>
      <c r="EI167">
        <v>1</v>
      </c>
      <c r="EJ167">
        <v>4</v>
      </c>
      <c r="EK167">
        <v>1</v>
      </c>
      <c r="EL167">
        <v>3</v>
      </c>
      <c r="EM167">
        <v>3</v>
      </c>
      <c r="EN167">
        <v>4</v>
      </c>
      <c r="EO167">
        <v>4</v>
      </c>
      <c r="EP167">
        <v>1</v>
      </c>
      <c r="EQ167">
        <v>2</v>
      </c>
      <c r="ER167">
        <v>3</v>
      </c>
      <c r="ES167">
        <v>1</v>
      </c>
      <c r="ET167">
        <v>2</v>
      </c>
      <c r="EU167">
        <v>2</v>
      </c>
      <c r="EV167">
        <v>2</v>
      </c>
      <c r="EW167">
        <v>1</v>
      </c>
      <c r="EX167">
        <v>3</v>
      </c>
      <c r="EY167">
        <v>1</v>
      </c>
      <c r="EZ167">
        <v>4</v>
      </c>
      <c r="FA167">
        <v>3</v>
      </c>
      <c r="FB167">
        <v>2</v>
      </c>
      <c r="FC167">
        <v>1</v>
      </c>
      <c r="FD167">
        <v>3</v>
      </c>
      <c r="FE167">
        <v>2</v>
      </c>
      <c r="FF167">
        <v>3</v>
      </c>
      <c r="FG167">
        <v>1</v>
      </c>
      <c r="FH167">
        <v>2</v>
      </c>
      <c r="FI167">
        <v>3</v>
      </c>
      <c r="FJ167">
        <v>2</v>
      </c>
      <c r="FK167">
        <v>4</v>
      </c>
      <c r="FM167">
        <f t="shared" si="962"/>
        <v>4</v>
      </c>
      <c r="FN167">
        <f t="shared" si="963"/>
        <v>3</v>
      </c>
      <c r="FO167">
        <f t="shared" si="964"/>
        <v>2</v>
      </c>
      <c r="FP167">
        <f t="shared" si="965"/>
        <v>1</v>
      </c>
      <c r="FQ167">
        <f t="shared" si="966"/>
        <v>2</v>
      </c>
      <c r="FR167">
        <f t="shared" si="967"/>
        <v>2</v>
      </c>
      <c r="FS167">
        <f t="shared" si="968"/>
        <v>1</v>
      </c>
      <c r="FT167">
        <f t="shared" si="969"/>
        <v>2</v>
      </c>
      <c r="FU167">
        <f t="shared" si="970"/>
        <v>2</v>
      </c>
      <c r="FV167">
        <f t="shared" si="971"/>
        <v>1</v>
      </c>
      <c r="FW167">
        <f t="shared" si="972"/>
        <v>1</v>
      </c>
      <c r="FX167">
        <f t="shared" si="973"/>
        <v>2</v>
      </c>
      <c r="FY167">
        <f t="shared" si="974"/>
        <v>2</v>
      </c>
      <c r="FZ167">
        <f t="shared" si="975"/>
        <v>3</v>
      </c>
      <c r="GA167">
        <f t="shared" si="976"/>
        <v>2</v>
      </c>
      <c r="GB167">
        <f t="shared" si="977"/>
        <v>3</v>
      </c>
      <c r="GC167">
        <f t="shared" si="978"/>
        <v>3</v>
      </c>
      <c r="GD167">
        <f t="shared" si="979"/>
        <v>2</v>
      </c>
      <c r="GE167">
        <f t="shared" si="980"/>
        <v>3</v>
      </c>
      <c r="GF167">
        <f t="shared" si="981"/>
        <v>2</v>
      </c>
      <c r="GG167">
        <f t="shared" si="982"/>
        <v>2</v>
      </c>
      <c r="GH167">
        <f t="shared" si="983"/>
        <v>2</v>
      </c>
      <c r="GI167">
        <f t="shared" si="984"/>
        <v>2</v>
      </c>
      <c r="GJ167">
        <f t="shared" si="985"/>
        <v>2</v>
      </c>
      <c r="GK167">
        <f t="shared" si="986"/>
        <v>2</v>
      </c>
      <c r="GL167">
        <f t="shared" si="987"/>
        <v>3</v>
      </c>
      <c r="GM167">
        <f t="shared" si="988"/>
        <v>3</v>
      </c>
      <c r="GN167">
        <f t="shared" si="989"/>
        <v>2</v>
      </c>
      <c r="GO167">
        <f t="shared" si="990"/>
        <v>3</v>
      </c>
      <c r="GP167">
        <f t="shared" si="991"/>
        <v>2</v>
      </c>
      <c r="GQ167">
        <f t="shared" si="992"/>
        <v>2</v>
      </c>
      <c r="GR167">
        <f t="shared" si="993"/>
        <v>5</v>
      </c>
      <c r="GS167">
        <f t="shared" si="994"/>
        <v>4</v>
      </c>
      <c r="GT167">
        <f t="shared" si="995"/>
        <v>4</v>
      </c>
      <c r="GU167">
        <f t="shared" si="996"/>
        <v>6</v>
      </c>
      <c r="GV167">
        <f t="shared" si="997"/>
        <v>6</v>
      </c>
      <c r="GW167">
        <f t="shared" si="998"/>
        <v>6</v>
      </c>
      <c r="GX167">
        <f t="shared" si="999"/>
        <v>3</v>
      </c>
      <c r="GY167">
        <f t="shared" si="1000"/>
        <v>2</v>
      </c>
      <c r="GZ167">
        <f t="shared" si="1001"/>
        <v>2</v>
      </c>
      <c r="HA167">
        <f t="shared" si="1002"/>
        <v>4</v>
      </c>
      <c r="HB167">
        <f t="shared" si="1003"/>
        <v>1</v>
      </c>
      <c r="HC167">
        <f t="shared" si="1004"/>
        <v>1</v>
      </c>
      <c r="HD167">
        <f t="shared" si="1005"/>
        <v>-1</v>
      </c>
      <c r="HE167">
        <f t="shared" si="1006"/>
        <v>-1</v>
      </c>
      <c r="HF167">
        <f t="shared" si="1007"/>
        <v>2</v>
      </c>
      <c r="HG167">
        <f t="shared" si="1008"/>
        <v>-1</v>
      </c>
      <c r="HH167">
        <f t="shared" si="1009"/>
        <v>-1</v>
      </c>
      <c r="HI167">
        <f t="shared" si="1010"/>
        <v>1</v>
      </c>
      <c r="HJ167">
        <f t="shared" si="1011"/>
        <v>-1</v>
      </c>
      <c r="HK167">
        <f t="shared" si="1012"/>
        <v>-1</v>
      </c>
      <c r="HL167">
        <f t="shared" si="1013"/>
        <v>-1</v>
      </c>
      <c r="HM167">
        <f t="shared" si="1014"/>
        <v>1</v>
      </c>
      <c r="HN167">
        <f t="shared" si="1015"/>
        <v>1</v>
      </c>
      <c r="HO167">
        <f t="shared" si="1016"/>
        <v>1</v>
      </c>
      <c r="HP167">
        <f t="shared" si="1017"/>
        <v>4</v>
      </c>
      <c r="HQ167">
        <f t="shared" si="1018"/>
        <v>2</v>
      </c>
      <c r="HR167" t="b">
        <f t="shared" si="1019"/>
        <v>0</v>
      </c>
      <c r="HS167">
        <f t="shared" si="1020"/>
        <v>4</v>
      </c>
      <c r="HT167">
        <f t="shared" si="1021"/>
        <v>4</v>
      </c>
      <c r="HU167">
        <f t="shared" si="1022"/>
        <v>1</v>
      </c>
      <c r="HV167">
        <f t="shared" si="1023"/>
        <v>3</v>
      </c>
      <c r="HW167">
        <f t="shared" si="1024"/>
        <v>4</v>
      </c>
      <c r="HX167">
        <f t="shared" si="1025"/>
        <v>3</v>
      </c>
      <c r="HY167">
        <f t="shared" si="1026"/>
        <v>4</v>
      </c>
      <c r="HZ167">
        <f t="shared" si="1027"/>
        <v>4</v>
      </c>
      <c r="IA167">
        <f t="shared" si="1028"/>
        <v>3</v>
      </c>
      <c r="IB167">
        <f t="shared" si="1029"/>
        <v>3</v>
      </c>
      <c r="IC167">
        <f t="shared" si="1030"/>
        <v>3</v>
      </c>
      <c r="ID167">
        <f t="shared" si="1031"/>
        <v>6</v>
      </c>
      <c r="IE167">
        <f t="shared" si="1032"/>
        <v>2</v>
      </c>
      <c r="IF167">
        <f t="shared" si="1033"/>
        <v>2</v>
      </c>
      <c r="IG167">
        <f t="shared" si="1034"/>
        <v>2</v>
      </c>
      <c r="IH167">
        <f t="shared" si="1035"/>
        <v>2</v>
      </c>
      <c r="II167">
        <f t="shared" si="1036"/>
        <v>1</v>
      </c>
      <c r="IJ167">
        <f t="shared" si="1037"/>
        <v>4</v>
      </c>
      <c r="IK167">
        <f t="shared" si="1038"/>
        <v>2</v>
      </c>
      <c r="IL167">
        <f t="shared" si="1039"/>
        <v>1</v>
      </c>
      <c r="IM167">
        <f t="shared" si="1040"/>
        <v>3</v>
      </c>
      <c r="IN167">
        <f t="shared" si="1041"/>
        <v>2</v>
      </c>
      <c r="IO167">
        <f t="shared" si="1042"/>
        <v>1</v>
      </c>
      <c r="IP167">
        <f t="shared" si="1043"/>
        <v>1</v>
      </c>
      <c r="IQ167">
        <f t="shared" si="1044"/>
        <v>2</v>
      </c>
      <c r="IR167">
        <f t="shared" si="1045"/>
        <v>3</v>
      </c>
      <c r="IS167">
        <f t="shared" si="1046"/>
        <v>3</v>
      </c>
      <c r="IT167">
        <f t="shared" si="1047"/>
        <v>2</v>
      </c>
      <c r="IU167">
        <f t="shared" si="1048"/>
        <v>1</v>
      </c>
      <c r="IV167">
        <f t="shared" si="1049"/>
        <v>2</v>
      </c>
      <c r="IW167">
        <f t="shared" si="1050"/>
        <v>3</v>
      </c>
      <c r="IX167">
        <f t="shared" si="1051"/>
        <v>2</v>
      </c>
      <c r="IY167">
        <f t="shared" si="1052"/>
        <v>5</v>
      </c>
      <c r="IZ167">
        <f t="shared" si="1053"/>
        <v>4</v>
      </c>
      <c r="JA167">
        <f t="shared" si="1054"/>
        <v>4</v>
      </c>
      <c r="JB167">
        <f t="shared" si="1055"/>
        <v>5</v>
      </c>
      <c r="JC167">
        <f t="shared" si="1056"/>
        <v>4</v>
      </c>
      <c r="JD167">
        <f t="shared" si="1057"/>
        <v>4</v>
      </c>
      <c r="JE167">
        <f t="shared" si="1058"/>
        <v>4</v>
      </c>
      <c r="JF167">
        <f t="shared" si="1059"/>
        <v>4</v>
      </c>
      <c r="JG167">
        <f t="shared" si="1060"/>
        <v>4</v>
      </c>
      <c r="JH167">
        <f t="shared" si="1061"/>
        <v>4</v>
      </c>
      <c r="JI167">
        <f t="shared" si="1062"/>
        <v>5</v>
      </c>
      <c r="JJ167">
        <f t="shared" si="1063"/>
        <v>4</v>
      </c>
      <c r="JK167">
        <f t="shared" si="1064"/>
        <v>2</v>
      </c>
      <c r="JL167">
        <f t="shared" si="1065"/>
        <v>3</v>
      </c>
      <c r="JM167">
        <f t="shared" si="1066"/>
        <v>5</v>
      </c>
      <c r="JN167">
        <f t="shared" si="1067"/>
        <v>2</v>
      </c>
      <c r="JO167">
        <f t="shared" si="1068"/>
        <v>5</v>
      </c>
      <c r="JP167">
        <f t="shared" si="1069"/>
        <v>5</v>
      </c>
      <c r="JQ167">
        <f t="shared" si="1070"/>
        <v>5</v>
      </c>
      <c r="JR167">
        <f t="shared" si="1071"/>
        <v>4</v>
      </c>
      <c r="JS167">
        <f t="shared" si="1072"/>
        <v>3</v>
      </c>
      <c r="JT167">
        <f t="shared" si="1073"/>
        <v>5</v>
      </c>
      <c r="JU167">
        <f t="shared" si="1074"/>
        <v>5</v>
      </c>
      <c r="JV167">
        <f t="shared" si="1075"/>
        <v>5</v>
      </c>
      <c r="JW167">
        <f t="shared" si="1076"/>
        <v>5</v>
      </c>
      <c r="JX167">
        <f t="shared" si="1077"/>
        <v>4</v>
      </c>
      <c r="JY167">
        <f t="shared" si="1078"/>
        <v>5</v>
      </c>
      <c r="JZ167">
        <f t="shared" si="1079"/>
        <v>2</v>
      </c>
      <c r="KA167">
        <f t="shared" si="1080"/>
        <v>4</v>
      </c>
      <c r="KC167">
        <f t="shared" si="1081"/>
        <v>4</v>
      </c>
      <c r="KD167">
        <f t="shared" si="1082"/>
        <v>4</v>
      </c>
      <c r="KE167">
        <f t="shared" si="1083"/>
        <v>5</v>
      </c>
      <c r="KF167">
        <f t="shared" si="1084"/>
        <v>5</v>
      </c>
      <c r="KG167">
        <f t="shared" si="1085"/>
        <v>4</v>
      </c>
      <c r="KH167">
        <f t="shared" si="1086"/>
        <v>2</v>
      </c>
      <c r="KI167">
        <f t="shared" si="1087"/>
        <v>2</v>
      </c>
      <c r="KJ167">
        <f t="shared" si="1088"/>
        <v>5</v>
      </c>
      <c r="KL167">
        <f t="shared" si="1089"/>
        <v>1</v>
      </c>
      <c r="KM167">
        <f t="shared" si="1090"/>
        <v>0</v>
      </c>
      <c r="KN167">
        <f t="shared" si="1091"/>
        <v>1</v>
      </c>
      <c r="KO167">
        <f t="shared" si="1092"/>
        <v>1</v>
      </c>
      <c r="KP167">
        <f t="shared" si="1093"/>
        <v>1</v>
      </c>
      <c r="KQ167">
        <f t="shared" si="1094"/>
        <v>1</v>
      </c>
      <c r="KR167">
        <f t="shared" si="1095"/>
        <v>0</v>
      </c>
      <c r="KS167">
        <f t="shared" si="1096"/>
        <v>1</v>
      </c>
      <c r="KT167">
        <f t="shared" si="1097"/>
        <v>1</v>
      </c>
      <c r="KU167">
        <f t="shared" si="1098"/>
        <v>1</v>
      </c>
      <c r="KV167">
        <f t="shared" si="1099"/>
        <v>1</v>
      </c>
      <c r="KW167">
        <f t="shared" si="1100"/>
        <v>1</v>
      </c>
      <c r="KX167">
        <f t="shared" si="1101"/>
        <v>0</v>
      </c>
      <c r="KY167">
        <f t="shared" si="1102"/>
        <v>1</v>
      </c>
      <c r="KZ167">
        <f t="shared" si="1103"/>
        <v>1</v>
      </c>
      <c r="LA167">
        <f t="shared" si="1104"/>
        <v>1</v>
      </c>
      <c r="LB167">
        <f t="shared" si="1105"/>
        <v>0</v>
      </c>
      <c r="LC167">
        <f t="shared" si="1106"/>
        <v>1</v>
      </c>
      <c r="LD167">
        <f t="shared" si="1107"/>
        <v>0</v>
      </c>
      <c r="LE167">
        <f t="shared" si="1108"/>
        <v>1</v>
      </c>
      <c r="LF167">
        <f t="shared" si="1109"/>
        <v>1</v>
      </c>
      <c r="LG167">
        <f t="shared" si="1110"/>
        <v>1</v>
      </c>
      <c r="LH167">
        <f t="shared" si="1111"/>
        <v>1</v>
      </c>
      <c r="LI167">
        <f t="shared" si="1112"/>
        <v>1</v>
      </c>
      <c r="LJ167">
        <f t="shared" si="1113"/>
        <v>1</v>
      </c>
      <c r="LK167">
        <f t="shared" si="1114"/>
        <v>1</v>
      </c>
      <c r="LL167">
        <f t="shared" si="1115"/>
        <v>1</v>
      </c>
      <c r="LM167">
        <f t="shared" si="1116"/>
        <v>1</v>
      </c>
      <c r="LN167">
        <f t="shared" si="1117"/>
        <v>0</v>
      </c>
      <c r="LO167">
        <f t="shared" si="1118"/>
        <v>1</v>
      </c>
      <c r="LP167">
        <f t="shared" si="1119"/>
        <v>0</v>
      </c>
      <c r="LQ167">
        <f t="shared" si="1120"/>
        <v>1</v>
      </c>
      <c r="LR167">
        <f t="shared" si="1121"/>
        <v>0</v>
      </c>
      <c r="LS167">
        <f t="shared" si="1122"/>
        <v>1</v>
      </c>
      <c r="LT167">
        <f t="shared" si="1123"/>
        <v>1</v>
      </c>
      <c r="LU167">
        <f t="shared" si="1124"/>
        <v>0</v>
      </c>
      <c r="LW167">
        <f t="shared" si="928"/>
        <v>2.263157894736842</v>
      </c>
      <c r="LX167" s="24">
        <f t="shared" si="1127"/>
        <v>1</v>
      </c>
      <c r="LY167">
        <f t="shared" si="929"/>
        <v>2.0833333333333335</v>
      </c>
      <c r="LZ167" s="25">
        <f t="shared" si="1128"/>
        <v>1</v>
      </c>
      <c r="MA167">
        <f t="shared" si="931"/>
        <v>2.4</v>
      </c>
      <c r="MB167">
        <f t="shared" si="1129"/>
        <v>1</v>
      </c>
      <c r="MC167">
        <f t="shared" si="932"/>
        <v>2.1111111111111112</v>
      </c>
      <c r="MD167">
        <f t="shared" si="761"/>
        <v>1</v>
      </c>
      <c r="ME167">
        <f t="shared" si="933"/>
        <v>2.25</v>
      </c>
      <c r="MF167">
        <f t="shared" si="958"/>
        <v>1</v>
      </c>
      <c r="MG167">
        <f t="shared" si="934"/>
        <v>1.5</v>
      </c>
      <c r="MH167">
        <f t="shared" si="1130"/>
        <v>1</v>
      </c>
      <c r="MI167">
        <f t="shared" si="936"/>
        <v>2.5</v>
      </c>
      <c r="MJ167" s="25">
        <f t="shared" si="1125"/>
        <v>1</v>
      </c>
      <c r="MK167">
        <f t="shared" si="938"/>
        <v>4.2</v>
      </c>
      <c r="ML167">
        <f t="shared" si="1126"/>
        <v>1</v>
      </c>
      <c r="MM167">
        <f t="shared" si="940"/>
        <v>7.1428571428571425E-2</v>
      </c>
      <c r="MN167">
        <f t="shared" si="954"/>
        <v>1</v>
      </c>
      <c r="MO167">
        <f t="shared" si="941"/>
        <v>2.0499999999999998</v>
      </c>
      <c r="MP167">
        <v>0</v>
      </c>
      <c r="MQ167">
        <f t="shared" si="943"/>
        <v>4.1428571428571432</v>
      </c>
      <c r="MR167">
        <v>0</v>
      </c>
      <c r="MS167">
        <f t="shared" si="944"/>
        <v>4.2727272727272725</v>
      </c>
      <c r="MT167">
        <v>0</v>
      </c>
      <c r="MU167">
        <f t="shared" si="945"/>
        <v>3.8333333333333335</v>
      </c>
      <c r="MV167">
        <v>0</v>
      </c>
      <c r="MW167">
        <f t="shared" si="946"/>
        <v>0.75</v>
      </c>
      <c r="MX167">
        <f t="shared" si="961"/>
        <v>1</v>
      </c>
      <c r="MY167">
        <f t="shared" si="947"/>
        <v>3.4285714285714284</v>
      </c>
      <c r="MZ167">
        <v>0</v>
      </c>
    </row>
    <row r="168" spans="1:364" ht="16">
      <c r="A168" t="s">
        <v>634</v>
      </c>
      <c r="B168" t="s">
        <v>665</v>
      </c>
      <c r="C168">
        <v>0</v>
      </c>
      <c r="D168">
        <v>2</v>
      </c>
      <c r="E168">
        <v>1</v>
      </c>
      <c r="F168">
        <v>3</v>
      </c>
      <c r="G168">
        <v>3</v>
      </c>
      <c r="H168">
        <v>2</v>
      </c>
      <c r="I168">
        <v>1</v>
      </c>
      <c r="J168">
        <v>2</v>
      </c>
      <c r="K168">
        <v>2</v>
      </c>
      <c r="L168">
        <v>3</v>
      </c>
      <c r="M168">
        <v>2</v>
      </c>
      <c r="N168">
        <v>4</v>
      </c>
      <c r="O168">
        <v>2</v>
      </c>
      <c r="P168">
        <v>2</v>
      </c>
      <c r="Q168">
        <v>2</v>
      </c>
      <c r="R168">
        <v>4</v>
      </c>
      <c r="S168">
        <v>4</v>
      </c>
      <c r="T168">
        <v>1</v>
      </c>
      <c r="U168">
        <v>3</v>
      </c>
      <c r="V168">
        <v>3</v>
      </c>
      <c r="W168">
        <v>4</v>
      </c>
      <c r="X168">
        <v>3</v>
      </c>
      <c r="Y168">
        <v>4</v>
      </c>
      <c r="Z168">
        <v>3</v>
      </c>
      <c r="AA168">
        <v>4</v>
      </c>
      <c r="AB168">
        <v>4</v>
      </c>
      <c r="AC168">
        <v>3</v>
      </c>
      <c r="AD168">
        <v>3</v>
      </c>
      <c r="AE168">
        <v>3</v>
      </c>
      <c r="AF168">
        <v>1</v>
      </c>
      <c r="AG168">
        <v>3</v>
      </c>
      <c r="AH168">
        <v>3</v>
      </c>
      <c r="AI168">
        <v>5</v>
      </c>
      <c r="AJ168">
        <v>3</v>
      </c>
      <c r="AK168">
        <v>5</v>
      </c>
      <c r="AL168">
        <v>6</v>
      </c>
      <c r="AM168">
        <v>7</v>
      </c>
      <c r="AN168">
        <v>1</v>
      </c>
      <c r="AO168">
        <v>2</v>
      </c>
      <c r="AP168">
        <v>2</v>
      </c>
      <c r="AQ168">
        <v>6</v>
      </c>
      <c r="AR168">
        <v>5</v>
      </c>
      <c r="AS168">
        <v>2</v>
      </c>
      <c r="AT168">
        <v>1</v>
      </c>
      <c r="AU168">
        <v>1</v>
      </c>
      <c r="AV168">
        <v>4</v>
      </c>
      <c r="AW168">
        <v>5</v>
      </c>
      <c r="AX168">
        <v>4</v>
      </c>
      <c r="AY168">
        <v>3</v>
      </c>
      <c r="AZ168">
        <v>4</v>
      </c>
      <c r="BA168">
        <v>3</v>
      </c>
      <c r="BB168">
        <v>5</v>
      </c>
      <c r="BC168">
        <v>5</v>
      </c>
      <c r="BD168">
        <v>3</v>
      </c>
      <c r="BE168">
        <v>3</v>
      </c>
      <c r="BF168">
        <v>4</v>
      </c>
      <c r="BG168">
        <v>1</v>
      </c>
      <c r="BH168">
        <v>1</v>
      </c>
      <c r="BI168">
        <v>4</v>
      </c>
      <c r="BJ168">
        <v>5</v>
      </c>
      <c r="BK168">
        <v>2</v>
      </c>
      <c r="BL168">
        <v>6</v>
      </c>
      <c r="BM168">
        <v>4</v>
      </c>
      <c r="BN168">
        <v>4</v>
      </c>
      <c r="BO168">
        <v>2</v>
      </c>
      <c r="BP168">
        <v>4</v>
      </c>
      <c r="BQ168">
        <v>3</v>
      </c>
      <c r="BR168">
        <v>2</v>
      </c>
      <c r="BS168">
        <v>5</v>
      </c>
      <c r="BT168">
        <v>4</v>
      </c>
      <c r="BU168">
        <v>5</v>
      </c>
      <c r="BV168">
        <v>2</v>
      </c>
      <c r="BW168">
        <v>3</v>
      </c>
      <c r="BX168">
        <v>2</v>
      </c>
      <c r="BY168">
        <v>3</v>
      </c>
      <c r="BZ168">
        <v>2</v>
      </c>
      <c r="CA168">
        <v>1</v>
      </c>
      <c r="CB168">
        <v>3</v>
      </c>
      <c r="CC168">
        <v>2</v>
      </c>
      <c r="CD168">
        <v>3</v>
      </c>
      <c r="CE168">
        <v>2</v>
      </c>
      <c r="CF168">
        <v>2</v>
      </c>
      <c r="CG168">
        <v>2</v>
      </c>
      <c r="CH168">
        <v>3</v>
      </c>
      <c r="CI168">
        <v>3</v>
      </c>
      <c r="CJ168">
        <v>2</v>
      </c>
      <c r="CK168">
        <v>2</v>
      </c>
      <c r="CL168">
        <v>3</v>
      </c>
      <c r="CM168">
        <v>2</v>
      </c>
      <c r="CN168">
        <v>3</v>
      </c>
      <c r="CO168">
        <v>3</v>
      </c>
      <c r="CP168">
        <v>1</v>
      </c>
      <c r="CQ168">
        <v>2</v>
      </c>
      <c r="CR168">
        <v>1</v>
      </c>
      <c r="CS168">
        <v>1</v>
      </c>
      <c r="CT168">
        <v>5</v>
      </c>
      <c r="CU168">
        <v>1</v>
      </c>
      <c r="CV168">
        <v>1</v>
      </c>
      <c r="CW168">
        <v>2</v>
      </c>
      <c r="CX168">
        <v>3</v>
      </c>
      <c r="CY168">
        <v>3</v>
      </c>
      <c r="CZ168">
        <v>5</v>
      </c>
      <c r="DA168">
        <v>2</v>
      </c>
      <c r="DB168">
        <v>4</v>
      </c>
      <c r="DC168">
        <v>5</v>
      </c>
      <c r="DD168">
        <v>2</v>
      </c>
      <c r="DE168">
        <v>4</v>
      </c>
      <c r="DF168">
        <v>1</v>
      </c>
      <c r="DG168">
        <v>1</v>
      </c>
      <c r="DH168">
        <v>2</v>
      </c>
      <c r="DI168">
        <v>1</v>
      </c>
      <c r="DJ168">
        <v>3</v>
      </c>
      <c r="DK168">
        <v>4</v>
      </c>
      <c r="DL168">
        <v>2</v>
      </c>
      <c r="DM168">
        <v>4</v>
      </c>
      <c r="DN168">
        <v>2</v>
      </c>
      <c r="DO168">
        <v>2</v>
      </c>
      <c r="DP168">
        <v>4</v>
      </c>
      <c r="DQ168">
        <v>4</v>
      </c>
      <c r="DR168">
        <v>1</v>
      </c>
      <c r="DS168">
        <v>3</v>
      </c>
      <c r="DT168">
        <v>4</v>
      </c>
      <c r="DU168">
        <v>4</v>
      </c>
      <c r="DV168">
        <v>1</v>
      </c>
      <c r="DW168">
        <v>2</v>
      </c>
      <c r="DX168">
        <v>3</v>
      </c>
      <c r="DY168">
        <v>4</v>
      </c>
      <c r="DZ168">
        <v>5</v>
      </c>
      <c r="EB168">
        <v>1</v>
      </c>
      <c r="EC168">
        <v>2</v>
      </c>
      <c r="ED168">
        <v>3</v>
      </c>
      <c r="EE168">
        <v>3</v>
      </c>
      <c r="EF168">
        <v>3</v>
      </c>
      <c r="EG168">
        <v>2</v>
      </c>
      <c r="EH168">
        <v>2</v>
      </c>
      <c r="EI168">
        <v>1</v>
      </c>
      <c r="EJ168">
        <v>4</v>
      </c>
      <c r="EK168">
        <v>1</v>
      </c>
      <c r="EL168">
        <v>3</v>
      </c>
      <c r="EM168">
        <v>3</v>
      </c>
      <c r="EN168">
        <v>2</v>
      </c>
      <c r="EO168">
        <v>4</v>
      </c>
      <c r="EP168">
        <v>1</v>
      </c>
      <c r="EQ168">
        <v>2</v>
      </c>
      <c r="ER168">
        <v>1</v>
      </c>
      <c r="ES168">
        <v>1</v>
      </c>
      <c r="ET168">
        <v>4</v>
      </c>
      <c r="EU168">
        <v>2</v>
      </c>
      <c r="EV168">
        <v>2</v>
      </c>
      <c r="EW168">
        <v>1</v>
      </c>
      <c r="EX168">
        <v>3</v>
      </c>
      <c r="EY168">
        <v>1</v>
      </c>
      <c r="EZ168">
        <v>2</v>
      </c>
      <c r="FA168">
        <v>3</v>
      </c>
      <c r="FB168">
        <v>2</v>
      </c>
      <c r="FC168">
        <v>1</v>
      </c>
      <c r="FD168">
        <v>1</v>
      </c>
      <c r="FE168">
        <v>4</v>
      </c>
      <c r="FF168">
        <v>2</v>
      </c>
      <c r="FG168">
        <v>1</v>
      </c>
      <c r="FH168">
        <v>4</v>
      </c>
      <c r="FI168">
        <v>3</v>
      </c>
      <c r="FJ168">
        <v>2</v>
      </c>
      <c r="FK168">
        <v>3</v>
      </c>
      <c r="FM168">
        <f t="shared" si="962"/>
        <v>3</v>
      </c>
      <c r="FN168">
        <f t="shared" si="963"/>
        <v>4</v>
      </c>
      <c r="FO168">
        <f t="shared" si="964"/>
        <v>2</v>
      </c>
      <c r="FP168">
        <f t="shared" si="965"/>
        <v>2</v>
      </c>
      <c r="FQ168">
        <f t="shared" si="966"/>
        <v>3</v>
      </c>
      <c r="FR168">
        <f t="shared" si="967"/>
        <v>4</v>
      </c>
      <c r="FS168">
        <f t="shared" si="968"/>
        <v>3</v>
      </c>
      <c r="FT168">
        <f t="shared" si="969"/>
        <v>3</v>
      </c>
      <c r="FU168">
        <f t="shared" si="970"/>
        <v>2</v>
      </c>
      <c r="FV168">
        <f t="shared" si="971"/>
        <v>3</v>
      </c>
      <c r="FW168">
        <f t="shared" si="972"/>
        <v>1</v>
      </c>
      <c r="FX168">
        <f t="shared" si="973"/>
        <v>3</v>
      </c>
      <c r="FY168">
        <f t="shared" si="974"/>
        <v>3</v>
      </c>
      <c r="FZ168">
        <f t="shared" si="975"/>
        <v>3</v>
      </c>
      <c r="GA168">
        <f t="shared" si="976"/>
        <v>1</v>
      </c>
      <c r="GB168">
        <f t="shared" si="977"/>
        <v>1</v>
      </c>
      <c r="GC168">
        <f t="shared" si="978"/>
        <v>4</v>
      </c>
      <c r="GD168">
        <f t="shared" si="979"/>
        <v>2</v>
      </c>
      <c r="GE168">
        <f t="shared" si="980"/>
        <v>2</v>
      </c>
      <c r="GF168">
        <f t="shared" si="981"/>
        <v>1</v>
      </c>
      <c r="GG168">
        <f t="shared" si="982"/>
        <v>2</v>
      </c>
      <c r="GH168">
        <f t="shared" si="983"/>
        <v>1</v>
      </c>
      <c r="GI168">
        <f t="shared" si="984"/>
        <v>2</v>
      </c>
      <c r="GJ168">
        <f t="shared" si="985"/>
        <v>1</v>
      </c>
      <c r="GK168">
        <f t="shared" si="986"/>
        <v>1</v>
      </c>
      <c r="GL168">
        <f t="shared" si="987"/>
        <v>2</v>
      </c>
      <c r="GM168">
        <f t="shared" si="988"/>
        <v>2</v>
      </c>
      <c r="GN168">
        <f t="shared" si="989"/>
        <v>2</v>
      </c>
      <c r="GO168">
        <f t="shared" si="990"/>
        <v>4</v>
      </c>
      <c r="GP168">
        <f t="shared" si="991"/>
        <v>2</v>
      </c>
      <c r="GQ168">
        <f t="shared" si="992"/>
        <v>2</v>
      </c>
      <c r="GR168">
        <f t="shared" si="993"/>
        <v>5</v>
      </c>
      <c r="GS168">
        <f t="shared" si="994"/>
        <v>3</v>
      </c>
      <c r="GT168">
        <f t="shared" si="995"/>
        <v>3</v>
      </c>
      <c r="GU168">
        <f t="shared" si="996"/>
        <v>6</v>
      </c>
      <c r="GV168">
        <f t="shared" si="997"/>
        <v>7</v>
      </c>
      <c r="GW168">
        <f t="shared" si="998"/>
        <v>7</v>
      </c>
      <c r="GX168">
        <f t="shared" si="999"/>
        <v>6</v>
      </c>
      <c r="GY168">
        <f t="shared" si="1000"/>
        <v>6</v>
      </c>
      <c r="GZ168">
        <f t="shared" si="1001"/>
        <v>2</v>
      </c>
      <c r="HA168">
        <f t="shared" si="1002"/>
        <v>3</v>
      </c>
      <c r="HB168">
        <f t="shared" si="1003"/>
        <v>-2</v>
      </c>
      <c r="HC168">
        <f t="shared" si="1004"/>
        <v>-3</v>
      </c>
      <c r="HD168">
        <f t="shared" si="1005"/>
        <v>-3</v>
      </c>
      <c r="HE168">
        <f t="shared" si="1006"/>
        <v>1</v>
      </c>
      <c r="HF168">
        <f t="shared" si="1007"/>
        <v>2</v>
      </c>
      <c r="HG168">
        <f t="shared" si="1008"/>
        <v>1</v>
      </c>
      <c r="HH168">
        <f t="shared" si="1009"/>
        <v>-1</v>
      </c>
      <c r="HI168">
        <f t="shared" si="1010"/>
        <v>-1</v>
      </c>
      <c r="HJ168">
        <f t="shared" si="1011"/>
        <v>1</v>
      </c>
      <c r="HK168">
        <f t="shared" si="1012"/>
        <v>-2</v>
      </c>
      <c r="HL168">
        <f t="shared" si="1013"/>
        <v>-2</v>
      </c>
      <c r="HM168">
        <f t="shared" si="1014"/>
        <v>1</v>
      </c>
      <c r="HN168">
        <f t="shared" si="1015"/>
        <v>1</v>
      </c>
      <c r="HO168">
        <f t="shared" si="1016"/>
        <v>-1</v>
      </c>
      <c r="HP168">
        <f t="shared" si="1017"/>
        <v>6</v>
      </c>
      <c r="HQ168">
        <f t="shared" si="1018"/>
        <v>6</v>
      </c>
      <c r="HR168">
        <f t="shared" si="1019"/>
        <v>3</v>
      </c>
      <c r="HS168">
        <f t="shared" si="1020"/>
        <v>2</v>
      </c>
      <c r="HT168">
        <f t="shared" si="1021"/>
        <v>5</v>
      </c>
      <c r="HU168">
        <f t="shared" si="1022"/>
        <v>1</v>
      </c>
      <c r="HV168">
        <f t="shared" si="1023"/>
        <v>3</v>
      </c>
      <c r="HW168">
        <f t="shared" si="1024"/>
        <v>3</v>
      </c>
      <c r="HX168">
        <f t="shared" si="1025"/>
        <v>5</v>
      </c>
      <c r="HY168">
        <f t="shared" si="1026"/>
        <v>3</v>
      </c>
      <c r="HZ168">
        <f t="shared" si="1027"/>
        <v>4</v>
      </c>
      <c r="IA168">
        <f t="shared" si="1028"/>
        <v>5</v>
      </c>
      <c r="IB168">
        <f t="shared" si="1029"/>
        <v>2</v>
      </c>
      <c r="IC168">
        <f t="shared" si="1030"/>
        <v>3</v>
      </c>
      <c r="ID168">
        <f t="shared" si="1031"/>
        <v>2</v>
      </c>
      <c r="IE168">
        <f t="shared" si="1032"/>
        <v>2</v>
      </c>
      <c r="IF168">
        <f t="shared" si="1033"/>
        <v>3</v>
      </c>
      <c r="IG168">
        <f t="shared" si="1034"/>
        <v>2</v>
      </c>
      <c r="IH168">
        <f t="shared" si="1035"/>
        <v>3</v>
      </c>
      <c r="II168">
        <f t="shared" si="1036"/>
        <v>2</v>
      </c>
      <c r="IJ168">
        <f t="shared" si="1037"/>
        <v>1</v>
      </c>
      <c r="IK168">
        <f t="shared" si="1038"/>
        <v>3</v>
      </c>
      <c r="IL168">
        <f t="shared" si="1039"/>
        <v>2</v>
      </c>
      <c r="IM168">
        <f t="shared" si="1040"/>
        <v>3</v>
      </c>
      <c r="IN168">
        <f t="shared" si="1041"/>
        <v>3</v>
      </c>
      <c r="IO168">
        <f t="shared" si="1042"/>
        <v>2</v>
      </c>
      <c r="IP168">
        <f t="shared" si="1043"/>
        <v>2</v>
      </c>
      <c r="IQ168">
        <f t="shared" si="1044"/>
        <v>2</v>
      </c>
      <c r="IR168">
        <f t="shared" si="1045"/>
        <v>2</v>
      </c>
      <c r="IS168">
        <f t="shared" si="1046"/>
        <v>2</v>
      </c>
      <c r="IT168">
        <f t="shared" si="1047"/>
        <v>3</v>
      </c>
      <c r="IU168">
        <f t="shared" si="1048"/>
        <v>3</v>
      </c>
      <c r="IV168">
        <f t="shared" si="1049"/>
        <v>2</v>
      </c>
      <c r="IW168">
        <f t="shared" si="1050"/>
        <v>2</v>
      </c>
      <c r="IX168">
        <f t="shared" si="1051"/>
        <v>3</v>
      </c>
      <c r="IY168">
        <f t="shared" si="1052"/>
        <v>5</v>
      </c>
      <c r="IZ168">
        <f t="shared" si="1053"/>
        <v>4</v>
      </c>
      <c r="JA168">
        <f t="shared" si="1054"/>
        <v>5</v>
      </c>
      <c r="JB168">
        <f t="shared" si="1055"/>
        <v>5</v>
      </c>
      <c r="JC168">
        <f t="shared" si="1056"/>
        <v>1</v>
      </c>
      <c r="JD168">
        <f t="shared" si="1057"/>
        <v>5</v>
      </c>
      <c r="JE168">
        <f t="shared" si="1058"/>
        <v>5</v>
      </c>
      <c r="JF168">
        <f t="shared" si="1059"/>
        <v>4</v>
      </c>
      <c r="JG168">
        <f t="shared" si="1060"/>
        <v>3</v>
      </c>
      <c r="JH168">
        <f t="shared" si="1061"/>
        <v>3</v>
      </c>
      <c r="JI168">
        <f t="shared" si="1062"/>
        <v>1</v>
      </c>
      <c r="JJ168">
        <f t="shared" si="1063"/>
        <v>4</v>
      </c>
      <c r="JK168">
        <f t="shared" si="1064"/>
        <v>2</v>
      </c>
      <c r="JL168">
        <f t="shared" si="1065"/>
        <v>5</v>
      </c>
      <c r="JM168">
        <f t="shared" si="1066"/>
        <v>4</v>
      </c>
      <c r="JN168">
        <f t="shared" si="1067"/>
        <v>2</v>
      </c>
      <c r="JO168">
        <f t="shared" si="1068"/>
        <v>5</v>
      </c>
      <c r="JP168">
        <f t="shared" si="1069"/>
        <v>5</v>
      </c>
      <c r="JQ168">
        <f t="shared" si="1070"/>
        <v>4</v>
      </c>
      <c r="JR168">
        <f t="shared" si="1071"/>
        <v>5</v>
      </c>
      <c r="JS168">
        <f t="shared" si="1072"/>
        <v>3</v>
      </c>
      <c r="JT168">
        <f t="shared" si="1073"/>
        <v>4</v>
      </c>
      <c r="JU168">
        <f t="shared" si="1074"/>
        <v>2</v>
      </c>
      <c r="JV168">
        <f t="shared" si="1075"/>
        <v>4</v>
      </c>
      <c r="JW168">
        <f t="shared" si="1076"/>
        <v>2</v>
      </c>
      <c r="JX168">
        <f t="shared" si="1077"/>
        <v>4</v>
      </c>
      <c r="JY168">
        <f t="shared" si="1078"/>
        <v>4</v>
      </c>
      <c r="JZ168">
        <f t="shared" si="1079"/>
        <v>2</v>
      </c>
      <c r="KA168">
        <f t="shared" si="1080"/>
        <v>5</v>
      </c>
      <c r="KC168">
        <f t="shared" si="1081"/>
        <v>3</v>
      </c>
      <c r="KD168">
        <f t="shared" si="1082"/>
        <v>2</v>
      </c>
      <c r="KE168">
        <f t="shared" si="1083"/>
        <v>4</v>
      </c>
      <c r="KF168">
        <f t="shared" si="1084"/>
        <v>5</v>
      </c>
      <c r="KG168">
        <f t="shared" si="1085"/>
        <v>4</v>
      </c>
      <c r="KH168">
        <f t="shared" si="1086"/>
        <v>3</v>
      </c>
      <c r="KI168">
        <f t="shared" si="1087"/>
        <v>2</v>
      </c>
      <c r="KJ168">
        <f t="shared" si="1088"/>
        <v>1</v>
      </c>
      <c r="KL168">
        <f t="shared" si="1089"/>
        <v>1</v>
      </c>
      <c r="KM168">
        <f t="shared" si="1090"/>
        <v>1</v>
      </c>
      <c r="KN168">
        <f t="shared" si="1091"/>
        <v>1</v>
      </c>
      <c r="KO168">
        <f t="shared" si="1092"/>
        <v>0</v>
      </c>
      <c r="KP168">
        <f t="shared" si="1093"/>
        <v>1</v>
      </c>
      <c r="KQ168">
        <f t="shared" si="1094"/>
        <v>1</v>
      </c>
      <c r="KR168">
        <f t="shared" si="1095"/>
        <v>0</v>
      </c>
      <c r="KS168">
        <f t="shared" si="1096"/>
        <v>1</v>
      </c>
      <c r="KT168">
        <f t="shared" si="1097"/>
        <v>1</v>
      </c>
      <c r="KU168">
        <f t="shared" si="1098"/>
        <v>1</v>
      </c>
      <c r="KV168">
        <f t="shared" si="1099"/>
        <v>1</v>
      </c>
      <c r="KW168">
        <f t="shared" si="1100"/>
        <v>1</v>
      </c>
      <c r="KX168">
        <f t="shared" si="1101"/>
        <v>1</v>
      </c>
      <c r="KY168">
        <f t="shared" si="1102"/>
        <v>1</v>
      </c>
      <c r="KZ168">
        <f t="shared" si="1103"/>
        <v>1</v>
      </c>
      <c r="LA168">
        <f t="shared" si="1104"/>
        <v>1</v>
      </c>
      <c r="LB168">
        <f t="shared" si="1105"/>
        <v>1</v>
      </c>
      <c r="LC168">
        <f t="shared" si="1106"/>
        <v>1</v>
      </c>
      <c r="LD168">
        <f t="shared" si="1107"/>
        <v>1</v>
      </c>
      <c r="LE168">
        <f t="shared" si="1108"/>
        <v>1</v>
      </c>
      <c r="LF168">
        <f t="shared" si="1109"/>
        <v>1</v>
      </c>
      <c r="LG168">
        <f t="shared" si="1110"/>
        <v>1</v>
      </c>
      <c r="LH168">
        <f t="shared" si="1111"/>
        <v>1</v>
      </c>
      <c r="LI168">
        <f t="shared" si="1112"/>
        <v>1</v>
      </c>
      <c r="LJ168">
        <f t="shared" si="1113"/>
        <v>0</v>
      </c>
      <c r="LK168">
        <f t="shared" si="1114"/>
        <v>1</v>
      </c>
      <c r="LL168">
        <f t="shared" si="1115"/>
        <v>1</v>
      </c>
      <c r="LM168">
        <f t="shared" si="1116"/>
        <v>1</v>
      </c>
      <c r="LN168">
        <f t="shared" si="1117"/>
        <v>0</v>
      </c>
      <c r="LO168">
        <f t="shared" si="1118"/>
        <v>0</v>
      </c>
      <c r="LP168">
        <f t="shared" si="1119"/>
        <v>1</v>
      </c>
      <c r="LQ168">
        <f t="shared" si="1120"/>
        <v>1</v>
      </c>
      <c r="LR168">
        <f t="shared" si="1121"/>
        <v>1</v>
      </c>
      <c r="LS168">
        <f t="shared" si="1122"/>
        <v>1</v>
      </c>
      <c r="LT168">
        <f t="shared" si="1123"/>
        <v>1</v>
      </c>
      <c r="LU168">
        <f t="shared" si="1124"/>
        <v>1</v>
      </c>
      <c r="LW168">
        <f t="shared" si="928"/>
        <v>1.8947368421052631</v>
      </c>
      <c r="LX168" s="24">
        <f t="shared" si="1127"/>
        <v>1</v>
      </c>
      <c r="LY168">
        <f t="shared" si="929"/>
        <v>2.9166666666666665</v>
      </c>
      <c r="LZ168" s="25">
        <f t="shared" si="1128"/>
        <v>1</v>
      </c>
      <c r="MA168">
        <f t="shared" si="931"/>
        <v>1.4</v>
      </c>
      <c r="MB168">
        <f t="shared" si="1129"/>
        <v>1</v>
      </c>
      <c r="MC168">
        <f t="shared" si="932"/>
        <v>2.4444444444444446</v>
      </c>
      <c r="MD168">
        <f t="shared" si="761"/>
        <v>1</v>
      </c>
      <c r="ME168">
        <f t="shared" si="933"/>
        <v>2.75</v>
      </c>
      <c r="MF168">
        <f t="shared" si="958"/>
        <v>1</v>
      </c>
      <c r="MG168">
        <f t="shared" si="934"/>
        <v>2.75</v>
      </c>
      <c r="MH168">
        <f t="shared" si="1130"/>
        <v>1</v>
      </c>
      <c r="MI168">
        <f t="shared" si="936"/>
        <v>3.25</v>
      </c>
      <c r="MJ168" s="25">
        <f t="shared" si="1125"/>
        <v>1</v>
      </c>
      <c r="MK168">
        <f t="shared" si="938"/>
        <v>4.8</v>
      </c>
      <c r="ML168">
        <f t="shared" si="1126"/>
        <v>1</v>
      </c>
      <c r="MM168">
        <f t="shared" si="940"/>
        <v>-0.5714285714285714</v>
      </c>
      <c r="MN168">
        <f t="shared" si="954"/>
        <v>1</v>
      </c>
      <c r="MO168">
        <f t="shared" si="941"/>
        <v>2.35</v>
      </c>
      <c r="MP168">
        <f>IF(OR(ISNUMBER(SEARCH(IE168,"FALSE")),ISNUMBER(SEARCH(IF168,"FALSE")),ISNUMBER(SEARCH(IG168,"FALSE")),ISNUMBER(SEARCH(IH168,"FALSE")),ISNUMBER(SEARCH(II168,"FALSE")),ISNUMBER(SEARCH(IJ168,"FALSE")),ISNUMBER(SEARCH(IK168,"FALSE")),ISNUMBER(SEARCH(IL168,"FALSE")),ISNUMBER(SEARCH(IM168,"FALSE")),ISNUMBER(SEARCH(IN168,"FALSE")),ISNUMBER(SEARCH(IO168,"FALSE")),ISNUMBER(SEARCH(IP168,"FALSE")),ISNUMBER(SEARCH(IQ168,"FALSE")),ISNUMBER(SEARCH(IR168,"FALSE")),ISNUMBER(SEARCH(IS168,"FALSE")),ISNUMBER(SEARCH(IT168,"FALSE")),ISNUMBER(SEARCH(IU168,"FALSE")),ISNUMBER(SEARCH(IV168,"FALSE")),ISNUMBER(SEARCH(IW168,"FALSE")),ISNUMBER(SEARCH(IX168,"FALSE"))),"CHECK",1)</f>
        <v>1</v>
      </c>
      <c r="MQ168">
        <f t="shared" si="943"/>
        <v>4.1428571428571432</v>
      </c>
      <c r="MR168">
        <f>IF(OR(ISNUMBER(SEARCH(IY168,"FALSE")),ISNUMBER(SEARCH(IZ168,"FALSE")),ISNUMBER(SEARCH(JA168,"FALSE")),ISNUMBER(SEARCH(JB168,"FALSE")),ISNUMBER(SEARCH(JC168,"FALSE")),ISNUMBER(SEARCH(JD168,"FALSE")),ISNUMBER(SEARCH(JE168,"FALSE")),ISNUMBER(SEARCH(JF168,"FALSE")),ISNUMBER(SEARCH(JN168,"FALSE")),ISNUMBER(SEARCH(JO168,"FALSE")),ISNUMBER(SEARCH(JP168,"FALSE")),ISNUMBER(SEARCH(JQ168,"FALSE")),ISNUMBER(SEARCH(JR168,"FALSE")),ISNUMBER(SEARCH(JS168,"FALSE"))),"CHECK",1)</f>
        <v>1</v>
      </c>
      <c r="MS168">
        <f t="shared" si="944"/>
        <v>3.2727272727272729</v>
      </c>
      <c r="MT168">
        <f>IF(OR(ISNUMBER(SEARCH(JG168,"FALSE")),ISNUMBER(SEARCH(JH168,"FALSE")),ISNUMBER(SEARCH(JT168,"FALSE")),ISNUMBER(SEARCH(JU168,"FALSE")),ISNUMBER(SEARCH(JV168,"FALSE")),ISNUMBER(SEARCH(JW168,"FALSE")),ISNUMBER(SEARCH(JX168,"FALSE")),ISNUMBER(SEARCH(JY168,"FALSE")),ISNUMBER(SEARCH(JZ168,"FALSE")),ISNUMBER(SEARCH(KA168,"FALSE")),ISNUMBER(SEARCH(KC168,"FALSE"))),"CHECK",1)</f>
        <v>1</v>
      </c>
      <c r="MU168">
        <f t="shared" si="945"/>
        <v>3.0833333333333335</v>
      </c>
      <c r="MV168">
        <f>12/13</f>
        <v>0.92307692307692313</v>
      </c>
      <c r="MW168">
        <f t="shared" si="946"/>
        <v>0.86111111111111116</v>
      </c>
      <c r="MX168">
        <f t="shared" si="961"/>
        <v>1</v>
      </c>
      <c r="MY168">
        <f t="shared" si="947"/>
        <v>3.5333333333333332</v>
      </c>
      <c r="MZ168">
        <f>IF(OR(ISNUMBER(SEARCH(HP168,"FALSE")),ISNUMBER(SEARCH(HQ168,"FALSE")),ISNUMBER(SEARCH(HR168,"FALSE")),ISNUMBER(SEARCH(HS168,"FALSE")),ISNUMBER(SEARCH(HT168,"FALSE")),ISNUMBER(SEARCH(HU168,"FALSE")),ISNUMBER(SEARCH(HV168,"FALSE")),ISNUMBER(SEARCH(HW168,"FALSE")),ISNUMBER(SEARCH(HX168,"FALSE")),ISNUMBER(SEARCH(HY168,"FALSE")),ISNUMBER(SEARCH(HZ168,"FALSE")),ISNUMBER(SEARCH(IA168,"FALSE")),ISNUMBER(SEARCH(IB168,"FALSE")),ISNUMBER(SEARCH(IC168,"FALSE")),ISNUMBER(SEARCH(ID168,"FALSE"))),"CHECK",1)</f>
        <v>1</v>
      </c>
    </row>
    <row r="169" spans="1:364" ht="16">
      <c r="A169" t="s">
        <v>638</v>
      </c>
      <c r="B169" t="s">
        <v>665</v>
      </c>
      <c r="C169">
        <v>0</v>
      </c>
      <c r="D169">
        <v>2</v>
      </c>
      <c r="E169">
        <v>2</v>
      </c>
      <c r="F169">
        <v>3</v>
      </c>
      <c r="G169">
        <v>3</v>
      </c>
      <c r="H169">
        <v>3</v>
      </c>
      <c r="I169">
        <v>3</v>
      </c>
      <c r="J169">
        <v>2</v>
      </c>
      <c r="K169">
        <v>2</v>
      </c>
      <c r="L169">
        <v>2</v>
      </c>
      <c r="M169">
        <v>2</v>
      </c>
      <c r="N169">
        <v>2</v>
      </c>
      <c r="O169">
        <v>2</v>
      </c>
      <c r="P169">
        <v>2</v>
      </c>
      <c r="Q169">
        <v>2</v>
      </c>
      <c r="R169">
        <v>3</v>
      </c>
      <c r="S169">
        <v>3</v>
      </c>
      <c r="T169">
        <v>2</v>
      </c>
      <c r="U169">
        <v>3</v>
      </c>
      <c r="V169">
        <v>2</v>
      </c>
      <c r="W169">
        <v>3</v>
      </c>
      <c r="X169">
        <v>3</v>
      </c>
      <c r="Y169">
        <v>2</v>
      </c>
      <c r="Z169">
        <v>3</v>
      </c>
      <c r="AA169">
        <v>3</v>
      </c>
      <c r="AB169">
        <v>3</v>
      </c>
      <c r="AC169">
        <v>3</v>
      </c>
      <c r="AD169">
        <v>2</v>
      </c>
      <c r="AE169">
        <v>3</v>
      </c>
      <c r="AF169">
        <v>2</v>
      </c>
      <c r="AG169">
        <v>3</v>
      </c>
      <c r="AH169">
        <v>3</v>
      </c>
      <c r="AI169">
        <v>5</v>
      </c>
      <c r="AJ169">
        <v>2</v>
      </c>
      <c r="AK169">
        <v>2</v>
      </c>
      <c r="AL169">
        <v>5</v>
      </c>
      <c r="AM169">
        <v>2</v>
      </c>
      <c r="AN169">
        <v>2</v>
      </c>
      <c r="AO169">
        <v>4</v>
      </c>
      <c r="AP169">
        <v>4</v>
      </c>
      <c r="AQ169">
        <v>4</v>
      </c>
      <c r="AR169">
        <v>3</v>
      </c>
      <c r="AS169">
        <v>3</v>
      </c>
      <c r="AT169">
        <v>3</v>
      </c>
      <c r="AU169">
        <v>2</v>
      </c>
      <c r="AV169">
        <v>5</v>
      </c>
      <c r="AW169">
        <v>6</v>
      </c>
      <c r="AX169">
        <v>5</v>
      </c>
      <c r="AY169">
        <v>3</v>
      </c>
      <c r="AZ169">
        <v>3</v>
      </c>
      <c r="BA169">
        <v>2</v>
      </c>
      <c r="BB169">
        <v>3</v>
      </c>
      <c r="BC169">
        <v>2</v>
      </c>
      <c r="BD169">
        <v>2</v>
      </c>
      <c r="BE169">
        <v>3</v>
      </c>
      <c r="BF169">
        <v>3</v>
      </c>
      <c r="BG169">
        <v>3</v>
      </c>
      <c r="BH169">
        <v>3</v>
      </c>
      <c r="BI169">
        <v>4</v>
      </c>
      <c r="BJ169">
        <v>4</v>
      </c>
      <c r="BK169">
        <v>3</v>
      </c>
      <c r="BL169">
        <v>4</v>
      </c>
      <c r="BM169">
        <v>3</v>
      </c>
      <c r="BN169">
        <v>3</v>
      </c>
      <c r="BO169">
        <v>3</v>
      </c>
      <c r="BP169">
        <v>3</v>
      </c>
      <c r="BQ169">
        <v>4</v>
      </c>
      <c r="BR169">
        <v>3</v>
      </c>
      <c r="BS169">
        <v>5</v>
      </c>
      <c r="BT169">
        <v>4</v>
      </c>
      <c r="BU169">
        <v>3</v>
      </c>
      <c r="BV169">
        <v>3</v>
      </c>
      <c r="BW169">
        <v>2</v>
      </c>
      <c r="BX169">
        <v>2</v>
      </c>
      <c r="BY169">
        <v>2</v>
      </c>
      <c r="BZ169">
        <v>2</v>
      </c>
      <c r="CA169">
        <v>2</v>
      </c>
      <c r="CB169">
        <v>2</v>
      </c>
      <c r="CC169">
        <v>2</v>
      </c>
      <c r="CD169">
        <v>3</v>
      </c>
      <c r="CE169">
        <v>3</v>
      </c>
      <c r="CF169">
        <v>1</v>
      </c>
      <c r="CG169">
        <v>3</v>
      </c>
      <c r="CH169">
        <v>2</v>
      </c>
      <c r="CI169">
        <v>2</v>
      </c>
      <c r="CJ169">
        <v>2</v>
      </c>
      <c r="CK169">
        <v>3</v>
      </c>
      <c r="CL169">
        <v>2</v>
      </c>
      <c r="CM169">
        <v>2</v>
      </c>
      <c r="CN169">
        <v>3</v>
      </c>
      <c r="CO169">
        <v>2</v>
      </c>
      <c r="CP169">
        <v>1</v>
      </c>
      <c r="CQ169">
        <v>1</v>
      </c>
      <c r="CR169">
        <v>2</v>
      </c>
      <c r="CS169">
        <v>1</v>
      </c>
      <c r="CT169">
        <v>2</v>
      </c>
      <c r="CU169">
        <v>1</v>
      </c>
      <c r="CV169">
        <v>1</v>
      </c>
      <c r="CW169">
        <v>3</v>
      </c>
      <c r="CX169">
        <v>1</v>
      </c>
      <c r="CY169">
        <v>2</v>
      </c>
      <c r="CZ169">
        <v>2</v>
      </c>
      <c r="DA169">
        <v>1</v>
      </c>
      <c r="DB169">
        <v>3</v>
      </c>
      <c r="DC169">
        <v>4</v>
      </c>
      <c r="DD169">
        <v>1</v>
      </c>
      <c r="DE169">
        <v>1</v>
      </c>
      <c r="DF169">
        <v>1</v>
      </c>
      <c r="DG169">
        <v>1</v>
      </c>
      <c r="DH169">
        <v>1</v>
      </c>
      <c r="DI169">
        <v>5</v>
      </c>
      <c r="DJ169">
        <v>3</v>
      </c>
      <c r="DK169">
        <v>4</v>
      </c>
      <c r="DL169">
        <v>4</v>
      </c>
      <c r="DM169">
        <v>4</v>
      </c>
      <c r="DN169">
        <v>5</v>
      </c>
      <c r="DO169">
        <v>1</v>
      </c>
      <c r="DP169">
        <v>5</v>
      </c>
      <c r="DQ169">
        <v>2</v>
      </c>
      <c r="DR169">
        <v>1</v>
      </c>
      <c r="DS169">
        <v>2</v>
      </c>
      <c r="DT169">
        <v>2</v>
      </c>
      <c r="DU169">
        <v>4</v>
      </c>
      <c r="DV169">
        <v>2</v>
      </c>
      <c r="DW169">
        <v>1</v>
      </c>
      <c r="DX169">
        <v>2</v>
      </c>
      <c r="DY169">
        <v>3</v>
      </c>
      <c r="DZ169">
        <v>4</v>
      </c>
      <c r="EB169">
        <v>1</v>
      </c>
      <c r="EC169">
        <v>2</v>
      </c>
      <c r="ED169">
        <v>3</v>
      </c>
      <c r="EE169">
        <v>2</v>
      </c>
      <c r="EF169">
        <v>3</v>
      </c>
      <c r="EG169">
        <v>2</v>
      </c>
      <c r="EH169">
        <v>3</v>
      </c>
      <c r="EI169">
        <v>1</v>
      </c>
      <c r="EJ169">
        <v>4</v>
      </c>
      <c r="EK169">
        <v>1</v>
      </c>
      <c r="EL169">
        <v>3</v>
      </c>
      <c r="EM169">
        <v>3</v>
      </c>
      <c r="EN169">
        <v>2</v>
      </c>
      <c r="EO169">
        <v>4</v>
      </c>
      <c r="EP169">
        <v>4</v>
      </c>
      <c r="EQ169">
        <v>2</v>
      </c>
      <c r="ER169">
        <v>1</v>
      </c>
      <c r="ES169">
        <v>1</v>
      </c>
      <c r="ET169">
        <v>4</v>
      </c>
      <c r="EU169">
        <v>2</v>
      </c>
      <c r="EV169">
        <v>2</v>
      </c>
      <c r="EW169">
        <v>1</v>
      </c>
      <c r="EX169">
        <v>3</v>
      </c>
      <c r="EY169">
        <v>1</v>
      </c>
      <c r="EZ169">
        <v>2</v>
      </c>
      <c r="FA169">
        <v>4</v>
      </c>
      <c r="FB169">
        <v>2</v>
      </c>
      <c r="FC169">
        <v>1</v>
      </c>
      <c r="FD169">
        <v>1</v>
      </c>
      <c r="FE169">
        <v>2</v>
      </c>
      <c r="FF169">
        <v>4</v>
      </c>
      <c r="FG169">
        <v>1</v>
      </c>
      <c r="FH169">
        <v>1</v>
      </c>
      <c r="FI169">
        <v>3</v>
      </c>
      <c r="FJ169">
        <v>2</v>
      </c>
      <c r="FK169">
        <v>3</v>
      </c>
      <c r="FM169">
        <f t="shared" si="962"/>
        <v>3</v>
      </c>
      <c r="FN169">
        <f t="shared" si="963"/>
        <v>3</v>
      </c>
      <c r="FO169">
        <f t="shared" si="964"/>
        <v>2</v>
      </c>
      <c r="FP169">
        <f t="shared" si="965"/>
        <v>2</v>
      </c>
      <c r="FQ169">
        <f t="shared" si="966"/>
        <v>2</v>
      </c>
      <c r="FR169">
        <f t="shared" si="967"/>
        <v>2</v>
      </c>
      <c r="FS169">
        <f t="shared" si="968"/>
        <v>3</v>
      </c>
      <c r="FT169">
        <f t="shared" si="969"/>
        <v>3</v>
      </c>
      <c r="FU169">
        <f t="shared" si="970"/>
        <v>3</v>
      </c>
      <c r="FV169">
        <f t="shared" si="971"/>
        <v>3</v>
      </c>
      <c r="FW169">
        <f t="shared" si="972"/>
        <v>3</v>
      </c>
      <c r="FX169">
        <f t="shared" si="973"/>
        <v>3</v>
      </c>
      <c r="FY169">
        <f t="shared" si="974"/>
        <v>3</v>
      </c>
      <c r="FZ169">
        <f t="shared" si="975"/>
        <v>3</v>
      </c>
      <c r="GA169">
        <f t="shared" si="976"/>
        <v>2</v>
      </c>
      <c r="GB169">
        <f t="shared" si="977"/>
        <v>2</v>
      </c>
      <c r="GC169">
        <f t="shared" si="978"/>
        <v>3</v>
      </c>
      <c r="GD169">
        <f t="shared" si="979"/>
        <v>2</v>
      </c>
      <c r="GE169">
        <f t="shared" si="980"/>
        <v>3</v>
      </c>
      <c r="GF169">
        <f t="shared" si="981"/>
        <v>2</v>
      </c>
      <c r="GG169">
        <f t="shared" si="982"/>
        <v>2</v>
      </c>
      <c r="GH169">
        <f t="shared" si="983"/>
        <v>3</v>
      </c>
      <c r="GI169">
        <f t="shared" si="984"/>
        <v>2</v>
      </c>
      <c r="GJ169">
        <f t="shared" si="985"/>
        <v>2</v>
      </c>
      <c r="GK169">
        <f t="shared" si="986"/>
        <v>2</v>
      </c>
      <c r="GL169">
        <f t="shared" si="987"/>
        <v>2</v>
      </c>
      <c r="GM169">
        <f t="shared" si="988"/>
        <v>3</v>
      </c>
      <c r="GN169">
        <f t="shared" si="989"/>
        <v>2</v>
      </c>
      <c r="GO169">
        <f t="shared" si="990"/>
        <v>3</v>
      </c>
      <c r="GP169">
        <f t="shared" si="991"/>
        <v>2</v>
      </c>
      <c r="GQ169">
        <f t="shared" si="992"/>
        <v>2</v>
      </c>
      <c r="GR169">
        <f t="shared" si="993"/>
        <v>5</v>
      </c>
      <c r="GS169">
        <f t="shared" si="994"/>
        <v>2</v>
      </c>
      <c r="GT169">
        <f t="shared" si="995"/>
        <v>6</v>
      </c>
      <c r="GU169">
        <f t="shared" si="996"/>
        <v>5</v>
      </c>
      <c r="GV169">
        <f t="shared" si="997"/>
        <v>2</v>
      </c>
      <c r="GW169">
        <f t="shared" si="998"/>
        <v>6</v>
      </c>
      <c r="GX169">
        <f t="shared" si="999"/>
        <v>4</v>
      </c>
      <c r="GY169">
        <f t="shared" si="1000"/>
        <v>4</v>
      </c>
      <c r="GZ169">
        <f t="shared" si="1001"/>
        <v>4</v>
      </c>
      <c r="HA169">
        <f t="shared" si="1002"/>
        <v>5</v>
      </c>
      <c r="HB169">
        <f t="shared" si="1003"/>
        <v>-1</v>
      </c>
      <c r="HC169">
        <f t="shared" si="1004"/>
        <v>-1</v>
      </c>
      <c r="HD169">
        <f t="shared" si="1005"/>
        <v>-2</v>
      </c>
      <c r="HE169">
        <f t="shared" si="1006"/>
        <v>2</v>
      </c>
      <c r="HF169">
        <f t="shared" si="1007"/>
        <v>3</v>
      </c>
      <c r="HG169">
        <f t="shared" si="1008"/>
        <v>2</v>
      </c>
      <c r="HH169">
        <f t="shared" si="1009"/>
        <v>-1</v>
      </c>
      <c r="HI169">
        <f t="shared" si="1010"/>
        <v>1</v>
      </c>
      <c r="HJ169">
        <f t="shared" si="1011"/>
        <v>2</v>
      </c>
      <c r="HK169">
        <f t="shared" si="1012"/>
        <v>1</v>
      </c>
      <c r="HL169">
        <f t="shared" si="1013"/>
        <v>2</v>
      </c>
      <c r="HM169">
        <f t="shared" si="1014"/>
        <v>2</v>
      </c>
      <c r="HN169">
        <f t="shared" si="1015"/>
        <v>1</v>
      </c>
      <c r="HO169">
        <f t="shared" si="1016"/>
        <v>1</v>
      </c>
      <c r="HP169">
        <f t="shared" si="1017"/>
        <v>4</v>
      </c>
      <c r="HQ169">
        <f t="shared" si="1018"/>
        <v>4</v>
      </c>
      <c r="HR169">
        <f t="shared" si="1019"/>
        <v>3</v>
      </c>
      <c r="HS169">
        <f t="shared" si="1020"/>
        <v>3</v>
      </c>
      <c r="HT169">
        <f t="shared" si="1021"/>
        <v>4</v>
      </c>
      <c r="HU169">
        <f t="shared" si="1022"/>
        <v>3</v>
      </c>
      <c r="HV169">
        <f t="shared" si="1023"/>
        <v>4</v>
      </c>
      <c r="HW169">
        <f t="shared" si="1024"/>
        <v>4</v>
      </c>
      <c r="HX169">
        <f t="shared" si="1025"/>
        <v>4</v>
      </c>
      <c r="HY169">
        <f t="shared" si="1026"/>
        <v>4</v>
      </c>
      <c r="HZ169">
        <f t="shared" si="1027"/>
        <v>3</v>
      </c>
      <c r="IA169">
        <f t="shared" si="1028"/>
        <v>4</v>
      </c>
      <c r="IB169">
        <f t="shared" si="1029"/>
        <v>2</v>
      </c>
      <c r="IC169">
        <f t="shared" si="1030"/>
        <v>3</v>
      </c>
      <c r="ID169">
        <f t="shared" si="1031"/>
        <v>4</v>
      </c>
      <c r="IE169">
        <f t="shared" si="1032"/>
        <v>3</v>
      </c>
      <c r="IF169">
        <f t="shared" si="1033"/>
        <v>2</v>
      </c>
      <c r="IG169">
        <f t="shared" si="1034"/>
        <v>2</v>
      </c>
      <c r="IH169">
        <f t="shared" si="1035"/>
        <v>2</v>
      </c>
      <c r="II169">
        <f t="shared" si="1036"/>
        <v>2</v>
      </c>
      <c r="IJ169">
        <f t="shared" si="1037"/>
        <v>2</v>
      </c>
      <c r="IK169">
        <f t="shared" si="1038"/>
        <v>2</v>
      </c>
      <c r="IL169">
        <f t="shared" si="1039"/>
        <v>2</v>
      </c>
      <c r="IM169">
        <f t="shared" si="1040"/>
        <v>3</v>
      </c>
      <c r="IN169">
        <f t="shared" si="1041"/>
        <v>2</v>
      </c>
      <c r="IO169">
        <f t="shared" si="1042"/>
        <v>1</v>
      </c>
      <c r="IP169">
        <f t="shared" si="1043"/>
        <v>3</v>
      </c>
      <c r="IQ169">
        <f t="shared" si="1044"/>
        <v>3</v>
      </c>
      <c r="IR169">
        <f t="shared" si="1045"/>
        <v>3</v>
      </c>
      <c r="IS169">
        <f t="shared" si="1046"/>
        <v>2</v>
      </c>
      <c r="IT169">
        <f t="shared" si="1047"/>
        <v>2</v>
      </c>
      <c r="IU169">
        <f t="shared" si="1048"/>
        <v>2</v>
      </c>
      <c r="IV169">
        <f t="shared" si="1049"/>
        <v>2</v>
      </c>
      <c r="IW169">
        <f t="shared" si="1050"/>
        <v>2</v>
      </c>
      <c r="IX169">
        <f t="shared" si="1051"/>
        <v>2</v>
      </c>
      <c r="IY169">
        <f t="shared" si="1052"/>
        <v>5</v>
      </c>
      <c r="IZ169">
        <f t="shared" si="1053"/>
        <v>5</v>
      </c>
      <c r="JA169">
        <f t="shared" si="1054"/>
        <v>4</v>
      </c>
      <c r="JB169">
        <f t="shared" si="1055"/>
        <v>5</v>
      </c>
      <c r="JC169">
        <f t="shared" si="1056"/>
        <v>4</v>
      </c>
      <c r="JD169">
        <f t="shared" si="1057"/>
        <v>5</v>
      </c>
      <c r="JE169">
        <f t="shared" si="1058"/>
        <v>5</v>
      </c>
      <c r="JF169">
        <f t="shared" si="1059"/>
        <v>3</v>
      </c>
      <c r="JG169">
        <f t="shared" si="1060"/>
        <v>5</v>
      </c>
      <c r="JH169">
        <f t="shared" si="1061"/>
        <v>4</v>
      </c>
      <c r="JI169">
        <f t="shared" si="1062"/>
        <v>4</v>
      </c>
      <c r="JJ169">
        <f t="shared" si="1063"/>
        <v>5</v>
      </c>
      <c r="JK169">
        <f t="shared" si="1064"/>
        <v>3</v>
      </c>
      <c r="JL169">
        <f t="shared" si="1065"/>
        <v>4</v>
      </c>
      <c r="JM169">
        <f t="shared" si="1066"/>
        <v>5</v>
      </c>
      <c r="JN169">
        <f t="shared" si="1067"/>
        <v>5</v>
      </c>
      <c r="JO169">
        <f t="shared" si="1068"/>
        <v>5</v>
      </c>
      <c r="JP169">
        <f t="shared" si="1069"/>
        <v>5</v>
      </c>
      <c r="JQ169">
        <f t="shared" si="1070"/>
        <v>5</v>
      </c>
      <c r="JR169">
        <f t="shared" si="1071"/>
        <v>1</v>
      </c>
      <c r="JS169">
        <f t="shared" si="1072"/>
        <v>3</v>
      </c>
      <c r="JT169">
        <f t="shared" si="1073"/>
        <v>4</v>
      </c>
      <c r="JU169">
        <f t="shared" si="1074"/>
        <v>4</v>
      </c>
      <c r="JV169">
        <f t="shared" si="1075"/>
        <v>4</v>
      </c>
      <c r="JW169">
        <f t="shared" si="1076"/>
        <v>5</v>
      </c>
      <c r="JX169">
        <f t="shared" si="1077"/>
        <v>5</v>
      </c>
      <c r="JY169">
        <f t="shared" si="1078"/>
        <v>5</v>
      </c>
      <c r="JZ169">
        <f t="shared" si="1079"/>
        <v>4</v>
      </c>
      <c r="KA169">
        <f t="shared" si="1080"/>
        <v>5</v>
      </c>
      <c r="KC169">
        <f t="shared" si="1081"/>
        <v>4</v>
      </c>
      <c r="KD169">
        <f t="shared" si="1082"/>
        <v>4</v>
      </c>
      <c r="KE169">
        <f t="shared" si="1083"/>
        <v>4</v>
      </c>
      <c r="KF169">
        <f t="shared" si="1084"/>
        <v>4</v>
      </c>
      <c r="KG169">
        <f t="shared" si="1085"/>
        <v>5</v>
      </c>
      <c r="KH169">
        <f t="shared" si="1086"/>
        <v>4</v>
      </c>
      <c r="KI169">
        <f t="shared" si="1087"/>
        <v>3</v>
      </c>
      <c r="KJ169">
        <f t="shared" si="1088"/>
        <v>2</v>
      </c>
      <c r="KL169">
        <f t="shared" si="1089"/>
        <v>1</v>
      </c>
      <c r="KM169">
        <f t="shared" si="1090"/>
        <v>1</v>
      </c>
      <c r="KN169">
        <f t="shared" si="1091"/>
        <v>1</v>
      </c>
      <c r="KO169">
        <f t="shared" si="1092"/>
        <v>1</v>
      </c>
      <c r="KP169">
        <f t="shared" si="1093"/>
        <v>1</v>
      </c>
      <c r="KQ169">
        <f t="shared" si="1094"/>
        <v>1</v>
      </c>
      <c r="KR169">
        <f t="shared" si="1095"/>
        <v>1</v>
      </c>
      <c r="KS169">
        <f t="shared" si="1096"/>
        <v>1</v>
      </c>
      <c r="KT169">
        <f t="shared" si="1097"/>
        <v>1</v>
      </c>
      <c r="KU169">
        <f t="shared" si="1098"/>
        <v>1</v>
      </c>
      <c r="KV169">
        <f t="shared" si="1099"/>
        <v>1</v>
      </c>
      <c r="KW169">
        <f t="shared" si="1100"/>
        <v>1</v>
      </c>
      <c r="KX169">
        <f t="shared" si="1101"/>
        <v>1</v>
      </c>
      <c r="KY169">
        <f t="shared" si="1102"/>
        <v>1</v>
      </c>
      <c r="KZ169">
        <f t="shared" si="1103"/>
        <v>0</v>
      </c>
      <c r="LA169">
        <f t="shared" si="1104"/>
        <v>1</v>
      </c>
      <c r="LB169">
        <f t="shared" si="1105"/>
        <v>1</v>
      </c>
      <c r="LC169">
        <f t="shared" si="1106"/>
        <v>1</v>
      </c>
      <c r="LD169">
        <f t="shared" si="1107"/>
        <v>1</v>
      </c>
      <c r="LE169">
        <f t="shared" si="1108"/>
        <v>1</v>
      </c>
      <c r="LF169">
        <f t="shared" si="1109"/>
        <v>1</v>
      </c>
      <c r="LG169">
        <f t="shared" si="1110"/>
        <v>1</v>
      </c>
      <c r="LH169">
        <f t="shared" si="1111"/>
        <v>1</v>
      </c>
      <c r="LI169">
        <f t="shared" si="1112"/>
        <v>1</v>
      </c>
      <c r="LJ169">
        <f t="shared" si="1113"/>
        <v>0</v>
      </c>
      <c r="LK169">
        <f t="shared" si="1114"/>
        <v>0</v>
      </c>
      <c r="LL169">
        <f t="shared" si="1115"/>
        <v>1</v>
      </c>
      <c r="LM169">
        <f t="shared" si="1116"/>
        <v>1</v>
      </c>
      <c r="LN169">
        <f t="shared" si="1117"/>
        <v>0</v>
      </c>
      <c r="LO169">
        <f t="shared" si="1118"/>
        <v>1</v>
      </c>
      <c r="LP169">
        <f t="shared" si="1119"/>
        <v>0</v>
      </c>
      <c r="LQ169">
        <f t="shared" si="1120"/>
        <v>1</v>
      </c>
      <c r="LR169">
        <f t="shared" si="1121"/>
        <v>0</v>
      </c>
      <c r="LS169">
        <f t="shared" si="1122"/>
        <v>1</v>
      </c>
      <c r="LT169">
        <f t="shared" si="1123"/>
        <v>1</v>
      </c>
      <c r="LU169">
        <f t="shared" si="1124"/>
        <v>1</v>
      </c>
      <c r="LW169">
        <f t="shared" si="928"/>
        <v>2.2105263157894739</v>
      </c>
      <c r="LX169" s="24">
        <f t="shared" si="1127"/>
        <v>1</v>
      </c>
      <c r="LY169">
        <f t="shared" si="929"/>
        <v>2.9166666666666665</v>
      </c>
      <c r="LZ169" s="25">
        <f t="shared" si="1128"/>
        <v>1</v>
      </c>
      <c r="MA169">
        <f t="shared" si="931"/>
        <v>2.2999999999999998</v>
      </c>
      <c r="MB169">
        <f t="shared" si="1129"/>
        <v>1</v>
      </c>
      <c r="MC169">
        <f t="shared" si="932"/>
        <v>2.1111111111111112</v>
      </c>
      <c r="MD169">
        <f t="shared" si="761"/>
        <v>1</v>
      </c>
      <c r="ME169">
        <f t="shared" si="933"/>
        <v>3</v>
      </c>
      <c r="MF169">
        <f t="shared" si="958"/>
        <v>1</v>
      </c>
      <c r="MG169">
        <f t="shared" si="934"/>
        <v>2.75</v>
      </c>
      <c r="MH169">
        <f t="shared" si="1130"/>
        <v>1</v>
      </c>
      <c r="MI169">
        <f t="shared" si="936"/>
        <v>3</v>
      </c>
      <c r="MJ169" s="25">
        <f t="shared" si="1125"/>
        <v>1</v>
      </c>
      <c r="MK169">
        <f t="shared" si="938"/>
        <v>4.3</v>
      </c>
      <c r="ML169">
        <f t="shared" si="1126"/>
        <v>1</v>
      </c>
      <c r="MM169">
        <f t="shared" si="940"/>
        <v>0.8571428571428571</v>
      </c>
      <c r="MN169">
        <f t="shared" si="954"/>
        <v>1</v>
      </c>
      <c r="MO169">
        <f t="shared" si="941"/>
        <v>2.2000000000000002</v>
      </c>
      <c r="MP169">
        <f>IF(OR(ISNUMBER(SEARCH(IE169,"FALSE")),ISNUMBER(SEARCH(IF169,"FALSE")),ISNUMBER(SEARCH(IG169,"FALSE")),ISNUMBER(SEARCH(IH169,"FALSE")),ISNUMBER(SEARCH(II169,"FALSE")),ISNUMBER(SEARCH(IJ169,"FALSE")),ISNUMBER(SEARCH(IK169,"FALSE")),ISNUMBER(SEARCH(IL169,"FALSE")),ISNUMBER(SEARCH(IM169,"FALSE")),ISNUMBER(SEARCH(IN169,"FALSE")),ISNUMBER(SEARCH(IO169,"FALSE")),ISNUMBER(SEARCH(IP169,"FALSE")),ISNUMBER(SEARCH(IQ169,"FALSE")),ISNUMBER(SEARCH(IR169,"FALSE")),ISNUMBER(SEARCH(IS169,"FALSE")),ISNUMBER(SEARCH(IT169,"FALSE")),ISNUMBER(SEARCH(IU169,"FALSE")),ISNUMBER(SEARCH(IV169,"FALSE")),ISNUMBER(SEARCH(IW169,"FALSE")),ISNUMBER(SEARCH(IX169,"FALSE"))),"CHECK",1)</f>
        <v>1</v>
      </c>
      <c r="MQ169">
        <f t="shared" si="943"/>
        <v>4.2857142857142856</v>
      </c>
      <c r="MR169">
        <f>IF(OR(ISNUMBER(SEARCH(IY169,"FALSE")),ISNUMBER(SEARCH(IZ169,"FALSE")),ISNUMBER(SEARCH(JA169,"FALSE")),ISNUMBER(SEARCH(JB169,"FALSE")),ISNUMBER(SEARCH(JC169,"FALSE")),ISNUMBER(SEARCH(JD169,"FALSE")),ISNUMBER(SEARCH(JE169,"FALSE")),ISNUMBER(SEARCH(JF169,"FALSE")),ISNUMBER(SEARCH(JN169,"FALSE")),ISNUMBER(SEARCH(JO169,"FALSE")),ISNUMBER(SEARCH(JP169,"FALSE")),ISNUMBER(SEARCH(JQ169,"FALSE")),ISNUMBER(SEARCH(JR169,"FALSE")),ISNUMBER(SEARCH(JS169,"FALSE"))),"CHECK",1)</f>
        <v>1</v>
      </c>
      <c r="MS169">
        <f t="shared" si="944"/>
        <v>4.4545454545454541</v>
      </c>
      <c r="MT169">
        <f>IF(OR(ISNUMBER(SEARCH(JG169,"FALSE")),ISNUMBER(SEARCH(JH169,"FALSE")),ISNUMBER(SEARCH(JT169,"FALSE")),ISNUMBER(SEARCH(JU169,"FALSE")),ISNUMBER(SEARCH(JV169,"FALSE")),ISNUMBER(SEARCH(JW169,"FALSE")),ISNUMBER(SEARCH(JX169,"FALSE")),ISNUMBER(SEARCH(JY169,"FALSE")),ISNUMBER(SEARCH(JZ169,"FALSE")),ISNUMBER(SEARCH(KA169,"FALSE")),ISNUMBER(SEARCH(KC169,"FALSE"))),"CHECK",1)</f>
        <v>1</v>
      </c>
      <c r="MU169">
        <f t="shared" si="945"/>
        <v>3.9166666666666665</v>
      </c>
      <c r="MV169">
        <f>12/13</f>
        <v>0.92307692307692313</v>
      </c>
      <c r="MW169">
        <f t="shared" si="946"/>
        <v>0.83333333333333337</v>
      </c>
      <c r="MX169">
        <f t="shared" si="961"/>
        <v>1</v>
      </c>
      <c r="MY169">
        <f t="shared" si="947"/>
        <v>3.5333333333333332</v>
      </c>
      <c r="MZ169">
        <f>IF(OR(ISNUMBER(SEARCH(HP169,"FALSE")),ISNUMBER(SEARCH(HQ169,"FALSE")),ISNUMBER(SEARCH(HR169,"FALSE")),ISNUMBER(SEARCH(HS169,"FALSE")),ISNUMBER(SEARCH(HT169,"FALSE")),ISNUMBER(SEARCH(HU169,"FALSE")),ISNUMBER(SEARCH(HV169,"FALSE")),ISNUMBER(SEARCH(HW169,"FALSE")),ISNUMBER(SEARCH(HX169,"FALSE")),ISNUMBER(SEARCH(HY169,"FALSE")),ISNUMBER(SEARCH(HZ169,"FALSE")),ISNUMBER(SEARCH(IA169,"FALSE")),ISNUMBER(SEARCH(IB169,"FALSE")),ISNUMBER(SEARCH(IC169,"FALSE")),ISNUMBER(SEARCH(ID169,"FALSE"))),"CHECK",1)</f>
        <v>1</v>
      </c>
    </row>
    <row r="170" spans="1:364" ht="16">
      <c r="A170" t="s">
        <v>644</v>
      </c>
      <c r="B170" t="s">
        <v>665</v>
      </c>
      <c r="C170">
        <v>0</v>
      </c>
      <c r="D170">
        <v>1</v>
      </c>
      <c r="E170">
        <v>3</v>
      </c>
      <c r="F170">
        <v>4</v>
      </c>
      <c r="G170">
        <v>4</v>
      </c>
      <c r="H170">
        <v>4</v>
      </c>
      <c r="I170">
        <v>4</v>
      </c>
      <c r="J170">
        <v>1</v>
      </c>
      <c r="K170">
        <v>2</v>
      </c>
      <c r="L170">
        <v>2</v>
      </c>
      <c r="M170">
        <v>3</v>
      </c>
      <c r="N170">
        <v>3</v>
      </c>
      <c r="O170">
        <v>3</v>
      </c>
      <c r="P170">
        <v>3</v>
      </c>
      <c r="Q170">
        <v>2</v>
      </c>
      <c r="R170">
        <v>4</v>
      </c>
      <c r="S170">
        <v>4</v>
      </c>
      <c r="T170">
        <v>1</v>
      </c>
      <c r="U170">
        <v>4</v>
      </c>
      <c r="V170">
        <v>3</v>
      </c>
      <c r="W170">
        <v>4</v>
      </c>
      <c r="X170">
        <v>4</v>
      </c>
      <c r="Y170">
        <v>4</v>
      </c>
      <c r="Z170">
        <v>4</v>
      </c>
      <c r="AA170">
        <v>4</v>
      </c>
      <c r="AB170">
        <v>4</v>
      </c>
      <c r="AC170">
        <v>3</v>
      </c>
      <c r="AD170">
        <v>3</v>
      </c>
      <c r="AE170">
        <v>4</v>
      </c>
      <c r="AF170">
        <v>2</v>
      </c>
      <c r="AG170">
        <v>4</v>
      </c>
      <c r="AH170">
        <v>3</v>
      </c>
      <c r="AI170">
        <v>5</v>
      </c>
      <c r="AJ170">
        <v>5</v>
      </c>
      <c r="AK170">
        <v>4</v>
      </c>
      <c r="AL170">
        <v>6</v>
      </c>
      <c r="AM170">
        <v>3</v>
      </c>
      <c r="AN170">
        <v>4</v>
      </c>
      <c r="AO170">
        <v>3</v>
      </c>
      <c r="AP170">
        <v>4</v>
      </c>
      <c r="AQ170">
        <v>5</v>
      </c>
      <c r="AR170">
        <v>1</v>
      </c>
      <c r="AS170">
        <v>1</v>
      </c>
      <c r="AT170">
        <v>2</v>
      </c>
      <c r="AU170">
        <v>1</v>
      </c>
      <c r="AV170">
        <v>6</v>
      </c>
      <c r="AW170">
        <v>6</v>
      </c>
      <c r="AX170">
        <v>3</v>
      </c>
      <c r="AY170">
        <v>2</v>
      </c>
      <c r="AZ170">
        <v>5</v>
      </c>
      <c r="BA170">
        <v>1</v>
      </c>
      <c r="BB170">
        <v>5</v>
      </c>
      <c r="BC170">
        <v>5</v>
      </c>
      <c r="BD170">
        <v>2</v>
      </c>
      <c r="BE170">
        <v>1</v>
      </c>
      <c r="BF170">
        <v>1</v>
      </c>
      <c r="BG170">
        <v>2</v>
      </c>
      <c r="BH170">
        <v>1</v>
      </c>
      <c r="BI170">
        <v>2</v>
      </c>
      <c r="BJ170">
        <v>2</v>
      </c>
      <c r="BK170">
        <v>2</v>
      </c>
      <c r="BL170">
        <v>5</v>
      </c>
      <c r="BM170">
        <v>2</v>
      </c>
      <c r="BN170">
        <v>2</v>
      </c>
      <c r="BO170">
        <v>2</v>
      </c>
      <c r="BP170">
        <v>2</v>
      </c>
      <c r="BQ170">
        <v>2</v>
      </c>
      <c r="BR170">
        <v>1</v>
      </c>
      <c r="BS170">
        <v>2</v>
      </c>
      <c r="BT170">
        <v>2</v>
      </c>
      <c r="BU170">
        <v>2</v>
      </c>
      <c r="BV170">
        <v>4</v>
      </c>
      <c r="BW170">
        <v>1</v>
      </c>
      <c r="BX170">
        <v>4</v>
      </c>
      <c r="BY170">
        <v>1</v>
      </c>
      <c r="BZ170">
        <v>1</v>
      </c>
      <c r="CA170">
        <v>3</v>
      </c>
      <c r="CB170">
        <v>3</v>
      </c>
      <c r="CC170">
        <v>1</v>
      </c>
      <c r="CD170">
        <v>1</v>
      </c>
      <c r="CE170">
        <v>4</v>
      </c>
      <c r="CF170">
        <v>2</v>
      </c>
      <c r="CG170">
        <v>1</v>
      </c>
      <c r="CH170">
        <v>4</v>
      </c>
      <c r="CI170">
        <v>4</v>
      </c>
      <c r="CJ170">
        <v>2</v>
      </c>
      <c r="CK170">
        <v>4</v>
      </c>
      <c r="CL170">
        <v>1</v>
      </c>
      <c r="CM170">
        <v>1</v>
      </c>
      <c r="CN170">
        <v>3</v>
      </c>
      <c r="CO170">
        <v>1</v>
      </c>
      <c r="CP170">
        <v>1</v>
      </c>
      <c r="CQ170">
        <v>1</v>
      </c>
      <c r="CR170">
        <v>1</v>
      </c>
      <c r="CS170">
        <v>1</v>
      </c>
      <c r="CT170">
        <v>1</v>
      </c>
      <c r="CU170">
        <v>1</v>
      </c>
      <c r="CV170">
        <v>1</v>
      </c>
      <c r="CW170">
        <v>1</v>
      </c>
      <c r="CX170">
        <v>1</v>
      </c>
      <c r="CY170">
        <v>1</v>
      </c>
      <c r="CZ170">
        <v>2</v>
      </c>
      <c r="DA170">
        <v>1</v>
      </c>
      <c r="DB170">
        <v>1</v>
      </c>
      <c r="DC170">
        <v>5</v>
      </c>
      <c r="DD170">
        <v>1</v>
      </c>
      <c r="DE170">
        <v>2</v>
      </c>
      <c r="DF170">
        <v>1</v>
      </c>
      <c r="DG170">
        <v>2</v>
      </c>
      <c r="DH170">
        <v>1</v>
      </c>
      <c r="DI170">
        <v>1</v>
      </c>
      <c r="DJ170">
        <v>1</v>
      </c>
      <c r="DK170">
        <v>5</v>
      </c>
      <c r="DL170">
        <v>5</v>
      </c>
      <c r="DM170">
        <v>5</v>
      </c>
      <c r="DN170">
        <v>5</v>
      </c>
      <c r="DO170">
        <v>1</v>
      </c>
      <c r="DP170">
        <v>5</v>
      </c>
      <c r="DQ170">
        <v>1</v>
      </c>
      <c r="DR170">
        <v>1</v>
      </c>
      <c r="DS170">
        <v>1</v>
      </c>
      <c r="DT170">
        <v>2</v>
      </c>
      <c r="DU170">
        <v>5</v>
      </c>
      <c r="DV170">
        <v>1</v>
      </c>
      <c r="DW170">
        <v>1</v>
      </c>
      <c r="DX170">
        <v>2</v>
      </c>
      <c r="DY170">
        <v>2</v>
      </c>
      <c r="DZ170">
        <v>2</v>
      </c>
      <c r="EB170">
        <v>1</v>
      </c>
      <c r="EC170">
        <v>2</v>
      </c>
      <c r="ED170">
        <v>3</v>
      </c>
      <c r="EE170">
        <v>3</v>
      </c>
      <c r="EF170">
        <v>3</v>
      </c>
      <c r="EG170">
        <v>2</v>
      </c>
      <c r="EH170">
        <v>3</v>
      </c>
      <c r="EI170">
        <v>1</v>
      </c>
      <c r="EJ170">
        <v>1</v>
      </c>
      <c r="EK170">
        <v>1</v>
      </c>
      <c r="EL170">
        <v>3</v>
      </c>
      <c r="EM170">
        <v>3</v>
      </c>
      <c r="EN170">
        <v>2</v>
      </c>
      <c r="EO170">
        <v>4</v>
      </c>
      <c r="EP170">
        <v>4</v>
      </c>
      <c r="EQ170">
        <v>4</v>
      </c>
      <c r="ER170">
        <v>1</v>
      </c>
      <c r="ES170">
        <v>1</v>
      </c>
      <c r="ET170">
        <v>2</v>
      </c>
      <c r="EU170">
        <v>2</v>
      </c>
      <c r="EV170">
        <v>1</v>
      </c>
      <c r="EW170">
        <v>1</v>
      </c>
      <c r="EX170">
        <v>3</v>
      </c>
      <c r="EY170">
        <v>1</v>
      </c>
      <c r="EZ170">
        <v>1</v>
      </c>
      <c r="FA170">
        <v>3</v>
      </c>
      <c r="FB170">
        <v>2</v>
      </c>
      <c r="FC170">
        <v>1</v>
      </c>
      <c r="FD170">
        <v>3</v>
      </c>
      <c r="FE170">
        <v>3</v>
      </c>
      <c r="FF170">
        <v>1</v>
      </c>
      <c r="FG170">
        <v>1</v>
      </c>
      <c r="FH170">
        <v>4</v>
      </c>
      <c r="FI170">
        <v>3</v>
      </c>
      <c r="FJ170">
        <v>2</v>
      </c>
      <c r="FK170">
        <v>3</v>
      </c>
      <c r="FM170">
        <f t="shared" si="962"/>
        <v>4</v>
      </c>
      <c r="FN170">
        <f t="shared" si="963"/>
        <v>2</v>
      </c>
      <c r="FO170">
        <f t="shared" si="964"/>
        <v>1</v>
      </c>
      <c r="FP170">
        <f t="shared" si="965"/>
        <v>1</v>
      </c>
      <c r="FQ170">
        <f t="shared" si="966"/>
        <v>1</v>
      </c>
      <c r="FR170">
        <f t="shared" si="967"/>
        <v>1</v>
      </c>
      <c r="FS170">
        <f t="shared" si="968"/>
        <v>4</v>
      </c>
      <c r="FT170">
        <f t="shared" si="969"/>
        <v>3</v>
      </c>
      <c r="FU170">
        <f t="shared" si="970"/>
        <v>3</v>
      </c>
      <c r="FV170">
        <f t="shared" si="971"/>
        <v>2</v>
      </c>
      <c r="FW170">
        <f t="shared" si="972"/>
        <v>2</v>
      </c>
      <c r="FX170">
        <f t="shared" si="973"/>
        <v>2</v>
      </c>
      <c r="FY170">
        <f t="shared" si="974"/>
        <v>2</v>
      </c>
      <c r="FZ170">
        <f t="shared" si="975"/>
        <v>3</v>
      </c>
      <c r="GA170">
        <f t="shared" si="976"/>
        <v>1</v>
      </c>
      <c r="GB170">
        <f t="shared" si="977"/>
        <v>1</v>
      </c>
      <c r="GC170">
        <f t="shared" si="978"/>
        <v>4</v>
      </c>
      <c r="GD170">
        <f t="shared" si="979"/>
        <v>1</v>
      </c>
      <c r="GE170">
        <f t="shared" si="980"/>
        <v>2</v>
      </c>
      <c r="GF170">
        <f t="shared" si="981"/>
        <v>1</v>
      </c>
      <c r="GG170">
        <f t="shared" si="982"/>
        <v>1</v>
      </c>
      <c r="GH170">
        <f t="shared" si="983"/>
        <v>1</v>
      </c>
      <c r="GI170">
        <f t="shared" si="984"/>
        <v>1</v>
      </c>
      <c r="GJ170">
        <f t="shared" si="985"/>
        <v>1</v>
      </c>
      <c r="GK170">
        <f t="shared" si="986"/>
        <v>1</v>
      </c>
      <c r="GL170">
        <f t="shared" si="987"/>
        <v>2</v>
      </c>
      <c r="GM170">
        <f t="shared" si="988"/>
        <v>2</v>
      </c>
      <c r="GN170">
        <f t="shared" si="989"/>
        <v>1</v>
      </c>
      <c r="GO170">
        <f t="shared" si="990"/>
        <v>3</v>
      </c>
      <c r="GP170">
        <f t="shared" si="991"/>
        <v>1</v>
      </c>
      <c r="GQ170">
        <f t="shared" si="992"/>
        <v>2</v>
      </c>
      <c r="GR170">
        <f t="shared" si="993"/>
        <v>5</v>
      </c>
      <c r="GS170">
        <f t="shared" si="994"/>
        <v>5</v>
      </c>
      <c r="GT170">
        <f t="shared" si="995"/>
        <v>4</v>
      </c>
      <c r="GU170">
        <f t="shared" si="996"/>
        <v>6</v>
      </c>
      <c r="GV170">
        <f t="shared" si="997"/>
        <v>3</v>
      </c>
      <c r="GW170">
        <f t="shared" si="998"/>
        <v>4</v>
      </c>
      <c r="GX170">
        <f t="shared" si="999"/>
        <v>5</v>
      </c>
      <c r="GY170">
        <f t="shared" si="1000"/>
        <v>4</v>
      </c>
      <c r="GZ170">
        <f t="shared" si="1001"/>
        <v>3</v>
      </c>
      <c r="HA170">
        <f t="shared" si="1002"/>
        <v>7</v>
      </c>
      <c r="HB170">
        <f t="shared" si="1003"/>
        <v>-3</v>
      </c>
      <c r="HC170">
        <f t="shared" si="1004"/>
        <v>-2</v>
      </c>
      <c r="HD170">
        <f t="shared" si="1005"/>
        <v>-3</v>
      </c>
      <c r="HE170">
        <f t="shared" si="1006"/>
        <v>3</v>
      </c>
      <c r="HF170">
        <f t="shared" si="1007"/>
        <v>3</v>
      </c>
      <c r="HG170">
        <f t="shared" si="1008"/>
        <v>-1</v>
      </c>
      <c r="HH170">
        <f t="shared" si="1009"/>
        <v>-2</v>
      </c>
      <c r="HI170">
        <f t="shared" si="1010"/>
        <v>-2</v>
      </c>
      <c r="HJ170">
        <f t="shared" si="1011"/>
        <v>3</v>
      </c>
      <c r="HK170">
        <f t="shared" si="1012"/>
        <v>-2</v>
      </c>
      <c r="HL170">
        <f t="shared" si="1013"/>
        <v>-2</v>
      </c>
      <c r="HM170">
        <f t="shared" si="1014"/>
        <v>2</v>
      </c>
      <c r="HN170">
        <f t="shared" si="1015"/>
        <v>3</v>
      </c>
      <c r="HO170">
        <f t="shared" si="1016"/>
        <v>3</v>
      </c>
      <c r="HP170">
        <f t="shared" si="1017"/>
        <v>5</v>
      </c>
      <c r="HQ170">
        <f t="shared" si="1018"/>
        <v>6</v>
      </c>
      <c r="HR170">
        <f t="shared" si="1019"/>
        <v>5</v>
      </c>
      <c r="HS170">
        <f t="shared" si="1020"/>
        <v>5</v>
      </c>
      <c r="HT170">
        <f t="shared" si="1021"/>
        <v>5</v>
      </c>
      <c r="HU170">
        <f t="shared" si="1022"/>
        <v>2</v>
      </c>
      <c r="HV170">
        <f t="shared" si="1023"/>
        <v>5</v>
      </c>
      <c r="HW170">
        <f t="shared" si="1024"/>
        <v>5</v>
      </c>
      <c r="HX170">
        <f t="shared" si="1025"/>
        <v>5</v>
      </c>
      <c r="HY170">
        <f t="shared" si="1026"/>
        <v>5</v>
      </c>
      <c r="HZ170">
        <f t="shared" si="1027"/>
        <v>5</v>
      </c>
      <c r="IA170">
        <f t="shared" si="1028"/>
        <v>6</v>
      </c>
      <c r="IB170">
        <f t="shared" si="1029"/>
        <v>5</v>
      </c>
      <c r="IC170">
        <f t="shared" si="1030"/>
        <v>5</v>
      </c>
      <c r="ID170">
        <f t="shared" si="1031"/>
        <v>5</v>
      </c>
      <c r="IE170">
        <f t="shared" si="1032"/>
        <v>4</v>
      </c>
      <c r="IF170">
        <f t="shared" si="1033"/>
        <v>1</v>
      </c>
      <c r="IG170">
        <f t="shared" si="1034"/>
        <v>4</v>
      </c>
      <c r="IH170">
        <f t="shared" si="1035"/>
        <v>1</v>
      </c>
      <c r="II170">
        <f t="shared" si="1036"/>
        <v>1</v>
      </c>
      <c r="IJ170">
        <f t="shared" si="1037"/>
        <v>3</v>
      </c>
      <c r="IK170">
        <f t="shared" si="1038"/>
        <v>3</v>
      </c>
      <c r="IL170">
        <f t="shared" si="1039"/>
        <v>1</v>
      </c>
      <c r="IM170">
        <f t="shared" si="1040"/>
        <v>1</v>
      </c>
      <c r="IN170">
        <f t="shared" si="1041"/>
        <v>1</v>
      </c>
      <c r="IO170">
        <f t="shared" si="1042"/>
        <v>2</v>
      </c>
      <c r="IP170">
        <f t="shared" si="1043"/>
        <v>1</v>
      </c>
      <c r="IQ170">
        <f t="shared" si="1044"/>
        <v>1</v>
      </c>
      <c r="IR170">
        <f t="shared" si="1045"/>
        <v>1</v>
      </c>
      <c r="IS170">
        <f t="shared" si="1046"/>
        <v>2</v>
      </c>
      <c r="IT170">
        <f t="shared" si="1047"/>
        <v>1</v>
      </c>
      <c r="IU170">
        <f t="shared" si="1048"/>
        <v>1</v>
      </c>
      <c r="IV170">
        <f t="shared" si="1049"/>
        <v>1</v>
      </c>
      <c r="IW170">
        <f t="shared" si="1050"/>
        <v>2</v>
      </c>
      <c r="IX170">
        <f t="shared" si="1051"/>
        <v>1</v>
      </c>
      <c r="IY170">
        <f t="shared" si="1052"/>
        <v>5</v>
      </c>
      <c r="IZ170">
        <f t="shared" si="1053"/>
        <v>5</v>
      </c>
      <c r="JA170">
        <f t="shared" si="1054"/>
        <v>5</v>
      </c>
      <c r="JB170">
        <f t="shared" si="1055"/>
        <v>5</v>
      </c>
      <c r="JC170">
        <f t="shared" si="1056"/>
        <v>5</v>
      </c>
      <c r="JD170">
        <f t="shared" si="1057"/>
        <v>5</v>
      </c>
      <c r="JE170">
        <f t="shared" si="1058"/>
        <v>5</v>
      </c>
      <c r="JF170">
        <f t="shared" si="1059"/>
        <v>5</v>
      </c>
      <c r="JG170">
        <f t="shared" si="1060"/>
        <v>5</v>
      </c>
      <c r="JH170">
        <f t="shared" si="1061"/>
        <v>5</v>
      </c>
      <c r="JI170">
        <f t="shared" si="1062"/>
        <v>4</v>
      </c>
      <c r="JJ170">
        <f t="shared" si="1063"/>
        <v>5</v>
      </c>
      <c r="JK170">
        <f t="shared" si="1064"/>
        <v>5</v>
      </c>
      <c r="JL170">
        <f t="shared" si="1065"/>
        <v>5</v>
      </c>
      <c r="JM170">
        <f t="shared" si="1066"/>
        <v>5</v>
      </c>
      <c r="JN170">
        <f t="shared" si="1067"/>
        <v>4</v>
      </c>
      <c r="JO170">
        <f t="shared" si="1068"/>
        <v>5</v>
      </c>
      <c r="JP170">
        <f t="shared" si="1069"/>
        <v>4</v>
      </c>
      <c r="JQ170">
        <f t="shared" si="1070"/>
        <v>5</v>
      </c>
      <c r="JR170">
        <f t="shared" si="1071"/>
        <v>5</v>
      </c>
      <c r="JS170">
        <f t="shared" si="1072"/>
        <v>5</v>
      </c>
      <c r="JT170">
        <f t="shared" si="1073"/>
        <v>5</v>
      </c>
      <c r="JU170">
        <f t="shared" si="1074"/>
        <v>5</v>
      </c>
      <c r="JV170">
        <f t="shared" si="1075"/>
        <v>5</v>
      </c>
      <c r="JW170">
        <f t="shared" si="1076"/>
        <v>5</v>
      </c>
      <c r="JX170">
        <f t="shared" si="1077"/>
        <v>5</v>
      </c>
      <c r="JY170">
        <f t="shared" si="1078"/>
        <v>5</v>
      </c>
      <c r="JZ170">
        <f t="shared" si="1079"/>
        <v>5</v>
      </c>
      <c r="KA170">
        <f t="shared" si="1080"/>
        <v>5</v>
      </c>
      <c r="KC170">
        <f t="shared" si="1081"/>
        <v>5</v>
      </c>
      <c r="KD170">
        <f t="shared" si="1082"/>
        <v>4</v>
      </c>
      <c r="KE170">
        <f t="shared" si="1083"/>
        <v>5</v>
      </c>
      <c r="KF170">
        <f t="shared" si="1084"/>
        <v>5</v>
      </c>
      <c r="KG170">
        <f t="shared" si="1085"/>
        <v>5</v>
      </c>
      <c r="KH170">
        <f t="shared" si="1086"/>
        <v>4</v>
      </c>
      <c r="KI170">
        <f t="shared" si="1087"/>
        <v>4</v>
      </c>
      <c r="KJ170">
        <f t="shared" si="1088"/>
        <v>4</v>
      </c>
      <c r="KL170">
        <f t="shared" si="1089"/>
        <v>1</v>
      </c>
      <c r="KM170">
        <f t="shared" si="1090"/>
        <v>1</v>
      </c>
      <c r="KN170">
        <f t="shared" si="1091"/>
        <v>1</v>
      </c>
      <c r="KO170">
        <f t="shared" si="1092"/>
        <v>0</v>
      </c>
      <c r="KP170">
        <f t="shared" si="1093"/>
        <v>1</v>
      </c>
      <c r="KQ170">
        <f t="shared" si="1094"/>
        <v>1</v>
      </c>
      <c r="KR170">
        <f t="shared" si="1095"/>
        <v>1</v>
      </c>
      <c r="KS170">
        <f t="shared" si="1096"/>
        <v>1</v>
      </c>
      <c r="KT170">
        <f t="shared" si="1097"/>
        <v>0</v>
      </c>
      <c r="KU170">
        <f t="shared" si="1098"/>
        <v>1</v>
      </c>
      <c r="KV170">
        <f t="shared" si="1099"/>
        <v>1</v>
      </c>
      <c r="KW170">
        <f t="shared" si="1100"/>
        <v>1</v>
      </c>
      <c r="KX170">
        <f t="shared" si="1101"/>
        <v>1</v>
      </c>
      <c r="KY170">
        <f t="shared" si="1102"/>
        <v>1</v>
      </c>
      <c r="KZ170">
        <f t="shared" si="1103"/>
        <v>0</v>
      </c>
      <c r="LA170">
        <f t="shared" si="1104"/>
        <v>0</v>
      </c>
      <c r="LB170">
        <f t="shared" si="1105"/>
        <v>1</v>
      </c>
      <c r="LC170">
        <f t="shared" si="1106"/>
        <v>1</v>
      </c>
      <c r="LD170">
        <f t="shared" si="1107"/>
        <v>0</v>
      </c>
      <c r="LE170">
        <f t="shared" si="1108"/>
        <v>1</v>
      </c>
      <c r="LF170">
        <f t="shared" si="1109"/>
        <v>0</v>
      </c>
      <c r="LG170">
        <f t="shared" si="1110"/>
        <v>1</v>
      </c>
      <c r="LH170">
        <f t="shared" si="1111"/>
        <v>1</v>
      </c>
      <c r="LI170">
        <f t="shared" si="1112"/>
        <v>1</v>
      </c>
      <c r="LJ170">
        <f t="shared" si="1113"/>
        <v>0</v>
      </c>
      <c r="LK170">
        <f t="shared" si="1114"/>
        <v>1</v>
      </c>
      <c r="LL170">
        <f t="shared" si="1115"/>
        <v>1</v>
      </c>
      <c r="LM170">
        <f t="shared" si="1116"/>
        <v>1</v>
      </c>
      <c r="LN170">
        <f t="shared" si="1117"/>
        <v>0</v>
      </c>
      <c r="LO170">
        <f t="shared" si="1118"/>
        <v>0</v>
      </c>
      <c r="LP170">
        <f t="shared" si="1119"/>
        <v>0</v>
      </c>
      <c r="LQ170">
        <f t="shared" si="1120"/>
        <v>1</v>
      </c>
      <c r="LR170">
        <f t="shared" si="1121"/>
        <v>1</v>
      </c>
      <c r="LS170">
        <f t="shared" si="1122"/>
        <v>1</v>
      </c>
      <c r="LT170">
        <f t="shared" si="1123"/>
        <v>1</v>
      </c>
      <c r="LU170">
        <f t="shared" si="1124"/>
        <v>1</v>
      </c>
      <c r="LW170">
        <f t="shared" si="928"/>
        <v>1.368421052631579</v>
      </c>
      <c r="LX170" s="24">
        <f t="shared" si="1127"/>
        <v>1</v>
      </c>
      <c r="LY170">
        <f t="shared" si="929"/>
        <v>2.5833333333333335</v>
      </c>
      <c r="LZ170" s="25">
        <f t="shared" si="1128"/>
        <v>1</v>
      </c>
      <c r="MA170">
        <f t="shared" si="931"/>
        <v>1.3</v>
      </c>
      <c r="MB170">
        <f t="shared" si="1129"/>
        <v>1</v>
      </c>
      <c r="MC170">
        <f t="shared" si="932"/>
        <v>1.4444444444444444</v>
      </c>
      <c r="MD170">
        <f t="shared" si="761"/>
        <v>1</v>
      </c>
      <c r="ME170">
        <f t="shared" si="933"/>
        <v>2.75</v>
      </c>
      <c r="MF170">
        <f t="shared" si="958"/>
        <v>1</v>
      </c>
      <c r="MG170">
        <f t="shared" si="934"/>
        <v>2.25</v>
      </c>
      <c r="MH170">
        <f t="shared" si="1130"/>
        <v>1</v>
      </c>
      <c r="MI170">
        <f t="shared" si="936"/>
        <v>2.75</v>
      </c>
      <c r="MJ170" s="25">
        <f t="shared" si="1125"/>
        <v>1</v>
      </c>
      <c r="MK170">
        <f t="shared" si="938"/>
        <v>4.5999999999999996</v>
      </c>
      <c r="ML170">
        <f t="shared" si="1126"/>
        <v>1</v>
      </c>
      <c r="MM170">
        <f t="shared" si="940"/>
        <v>0</v>
      </c>
      <c r="MN170">
        <f t="shared" si="954"/>
        <v>1</v>
      </c>
      <c r="MO170">
        <f t="shared" si="941"/>
        <v>1.65</v>
      </c>
      <c r="MP170">
        <f>IF(OR(ISNUMBER(SEARCH(IE170,"FALSE")),ISNUMBER(SEARCH(IF170,"FALSE")),ISNUMBER(SEARCH(IG170,"FALSE")),ISNUMBER(SEARCH(IH170,"FALSE")),ISNUMBER(SEARCH(II170,"FALSE")),ISNUMBER(SEARCH(IJ170,"FALSE")),ISNUMBER(SEARCH(IK170,"FALSE")),ISNUMBER(SEARCH(IL170,"FALSE")),ISNUMBER(SEARCH(IM170,"FALSE")),ISNUMBER(SEARCH(IN170,"FALSE")),ISNUMBER(SEARCH(IO170,"FALSE")),ISNUMBER(SEARCH(IP170,"FALSE")),ISNUMBER(SEARCH(IQ170,"FALSE")),ISNUMBER(SEARCH(IR170,"FALSE")),ISNUMBER(SEARCH(IS170,"FALSE")),ISNUMBER(SEARCH(IT170,"FALSE")),ISNUMBER(SEARCH(IU170,"FALSE")),ISNUMBER(SEARCH(IV170,"FALSE")),ISNUMBER(SEARCH(IW170,"FALSE")),ISNUMBER(SEARCH(IX170,"FALSE"))),"CHECK",1)</f>
        <v>1</v>
      </c>
      <c r="MQ170">
        <f t="shared" si="943"/>
        <v>4.8571428571428568</v>
      </c>
      <c r="MR170">
        <f>IF(OR(ISNUMBER(SEARCH(IY170,"FALSE")),ISNUMBER(SEARCH(IZ170,"FALSE")),ISNUMBER(SEARCH(JA170,"FALSE")),ISNUMBER(SEARCH(JB170,"FALSE")),ISNUMBER(SEARCH(JC170,"FALSE")),ISNUMBER(SEARCH(JD170,"FALSE")),ISNUMBER(SEARCH(JE170,"FALSE")),ISNUMBER(SEARCH(JF170,"FALSE")),ISNUMBER(SEARCH(JN170,"FALSE")),ISNUMBER(SEARCH(JO170,"FALSE")),ISNUMBER(SEARCH(JP170,"FALSE")),ISNUMBER(SEARCH(JQ170,"FALSE")),ISNUMBER(SEARCH(JR170,"FALSE")),ISNUMBER(SEARCH(JS170,"FALSE"))),"CHECK",1)</f>
        <v>1</v>
      </c>
      <c r="MS170">
        <f t="shared" si="944"/>
        <v>5</v>
      </c>
      <c r="MT170">
        <f>IF(OR(ISNUMBER(SEARCH(JG170,"FALSE")),ISNUMBER(SEARCH(JH170,"FALSE")),ISNUMBER(SEARCH(JT170,"FALSE")),ISNUMBER(SEARCH(JU170,"FALSE")),ISNUMBER(SEARCH(JV170,"FALSE")),ISNUMBER(SEARCH(JW170,"FALSE")),ISNUMBER(SEARCH(JX170,"FALSE")),ISNUMBER(SEARCH(JY170,"FALSE")),ISNUMBER(SEARCH(JZ170,"FALSE")),ISNUMBER(SEARCH(KA170,"FALSE")),ISNUMBER(SEARCH(KC170,"FALSE"))),"CHECK",1)</f>
        <v>1</v>
      </c>
      <c r="MU170">
        <f t="shared" si="945"/>
        <v>4.583333333333333</v>
      </c>
      <c r="MV170">
        <f>12/13</f>
        <v>0.92307692307692313</v>
      </c>
      <c r="MW170">
        <f t="shared" si="946"/>
        <v>0.72222222222222221</v>
      </c>
      <c r="MX170">
        <f t="shared" si="961"/>
        <v>1</v>
      </c>
      <c r="MY170">
        <f t="shared" si="947"/>
        <v>4.9333333333333336</v>
      </c>
      <c r="MZ170">
        <f>IF(OR(ISNUMBER(SEARCH(HP170,"FALSE")),ISNUMBER(SEARCH(HQ170,"FALSE")),ISNUMBER(SEARCH(HR170,"FALSE")),ISNUMBER(SEARCH(HS170,"FALSE")),ISNUMBER(SEARCH(HT170,"FALSE")),ISNUMBER(SEARCH(HU170,"FALSE")),ISNUMBER(SEARCH(HV170,"FALSE")),ISNUMBER(SEARCH(HW170,"FALSE")),ISNUMBER(SEARCH(HX170,"FALSE")),ISNUMBER(SEARCH(HY170,"FALSE")),ISNUMBER(SEARCH(HZ170,"FALSE")),ISNUMBER(SEARCH(IA170,"FALSE")),ISNUMBER(SEARCH(IB170,"FALSE")),ISNUMBER(SEARCH(IC170,"FALSE")),ISNUMBER(SEARCH(ID170,"FALSE"))),"CHECK",1)</f>
        <v>1</v>
      </c>
    </row>
    <row r="171" spans="1:364" ht="16">
      <c r="A171" t="s">
        <v>568</v>
      </c>
      <c r="B171" t="s">
        <v>665</v>
      </c>
      <c r="C171">
        <v>0</v>
      </c>
      <c r="D171">
        <v>3</v>
      </c>
      <c r="E171">
        <v>3</v>
      </c>
      <c r="F171">
        <v>4</v>
      </c>
      <c r="G171">
        <v>4</v>
      </c>
      <c r="H171">
        <v>4</v>
      </c>
      <c r="I171">
        <v>4</v>
      </c>
      <c r="J171">
        <v>1</v>
      </c>
      <c r="K171">
        <v>3</v>
      </c>
      <c r="L171">
        <v>3</v>
      </c>
      <c r="M171">
        <v>2</v>
      </c>
      <c r="N171">
        <v>2</v>
      </c>
      <c r="O171">
        <v>2</v>
      </c>
      <c r="P171">
        <v>2</v>
      </c>
      <c r="Q171">
        <v>2</v>
      </c>
      <c r="R171">
        <v>3</v>
      </c>
      <c r="S171">
        <v>3</v>
      </c>
      <c r="T171">
        <v>1</v>
      </c>
      <c r="U171">
        <v>3</v>
      </c>
      <c r="V171">
        <v>2</v>
      </c>
      <c r="W171">
        <v>4</v>
      </c>
      <c r="X171">
        <v>4</v>
      </c>
      <c r="Y171">
        <v>4</v>
      </c>
      <c r="Z171">
        <v>4</v>
      </c>
      <c r="AA171">
        <v>4</v>
      </c>
      <c r="AB171">
        <v>2</v>
      </c>
      <c r="AC171">
        <v>3</v>
      </c>
      <c r="AD171">
        <v>2</v>
      </c>
      <c r="AE171">
        <v>4</v>
      </c>
      <c r="AF171">
        <v>3</v>
      </c>
      <c r="AG171">
        <v>4</v>
      </c>
      <c r="AH171">
        <v>2</v>
      </c>
      <c r="AI171">
        <v>1</v>
      </c>
      <c r="AJ171">
        <v>1</v>
      </c>
      <c r="AK171">
        <v>1</v>
      </c>
      <c r="AL171">
        <v>1</v>
      </c>
      <c r="AM171">
        <v>1</v>
      </c>
      <c r="AN171">
        <v>1</v>
      </c>
      <c r="AO171">
        <v>1</v>
      </c>
      <c r="AP171">
        <v>1</v>
      </c>
      <c r="AQ171">
        <v>1</v>
      </c>
      <c r="AR171">
        <v>1</v>
      </c>
      <c r="AS171">
        <v>5</v>
      </c>
      <c r="AT171">
        <v>2</v>
      </c>
      <c r="AU171">
        <v>1</v>
      </c>
      <c r="AV171">
        <v>6</v>
      </c>
      <c r="AW171">
        <v>6</v>
      </c>
      <c r="AX171">
        <v>1</v>
      </c>
      <c r="AY171">
        <v>4</v>
      </c>
      <c r="AZ171">
        <v>1</v>
      </c>
      <c r="BA171">
        <v>1</v>
      </c>
      <c r="BB171">
        <v>1</v>
      </c>
      <c r="BC171">
        <v>2</v>
      </c>
      <c r="BD171">
        <v>2</v>
      </c>
      <c r="BE171">
        <v>1</v>
      </c>
      <c r="BF171">
        <v>1</v>
      </c>
      <c r="BG171">
        <v>4</v>
      </c>
      <c r="BH171">
        <v>2</v>
      </c>
      <c r="BI171">
        <v>3</v>
      </c>
      <c r="BJ171">
        <v>2</v>
      </c>
      <c r="BK171">
        <v>2</v>
      </c>
      <c r="BL171">
        <v>2</v>
      </c>
      <c r="BM171">
        <v>2</v>
      </c>
      <c r="BN171">
        <v>4</v>
      </c>
      <c r="BO171">
        <v>4</v>
      </c>
      <c r="BP171">
        <v>2</v>
      </c>
      <c r="BQ171">
        <v>4</v>
      </c>
      <c r="BR171">
        <v>1</v>
      </c>
      <c r="BS171">
        <v>5</v>
      </c>
      <c r="BT171">
        <v>3</v>
      </c>
      <c r="BU171">
        <v>1</v>
      </c>
      <c r="BV171">
        <v>3</v>
      </c>
      <c r="BW171">
        <v>2</v>
      </c>
      <c r="BX171">
        <v>3</v>
      </c>
      <c r="BY171">
        <v>1</v>
      </c>
      <c r="BZ171">
        <v>1</v>
      </c>
      <c r="CA171">
        <v>2</v>
      </c>
      <c r="CB171">
        <v>3</v>
      </c>
      <c r="CC171">
        <v>1</v>
      </c>
      <c r="CD171">
        <v>2</v>
      </c>
      <c r="CE171">
        <v>3</v>
      </c>
      <c r="CF171">
        <v>2</v>
      </c>
      <c r="CG171">
        <v>2</v>
      </c>
      <c r="CH171">
        <v>3</v>
      </c>
      <c r="CI171">
        <v>3</v>
      </c>
      <c r="CJ171">
        <v>1</v>
      </c>
      <c r="CK171">
        <v>3</v>
      </c>
      <c r="CL171">
        <v>3</v>
      </c>
      <c r="CM171">
        <v>2</v>
      </c>
      <c r="CN171">
        <v>3</v>
      </c>
      <c r="CO171">
        <v>2</v>
      </c>
      <c r="CP171">
        <v>1</v>
      </c>
      <c r="CQ171">
        <v>1</v>
      </c>
      <c r="CR171">
        <v>1</v>
      </c>
      <c r="CS171">
        <v>1</v>
      </c>
      <c r="CT171">
        <v>1</v>
      </c>
      <c r="CU171">
        <v>1</v>
      </c>
      <c r="CV171">
        <v>1</v>
      </c>
      <c r="CW171">
        <v>1</v>
      </c>
      <c r="CX171">
        <v>1</v>
      </c>
      <c r="CY171">
        <v>1</v>
      </c>
      <c r="CZ171">
        <v>1</v>
      </c>
      <c r="DA171">
        <v>1</v>
      </c>
      <c r="DB171">
        <v>1</v>
      </c>
      <c r="DC171">
        <v>5</v>
      </c>
      <c r="DD171">
        <v>1</v>
      </c>
      <c r="DE171">
        <v>1</v>
      </c>
      <c r="DF171">
        <v>1</v>
      </c>
      <c r="DG171">
        <v>1</v>
      </c>
      <c r="DH171">
        <v>1</v>
      </c>
      <c r="DI171">
        <v>2</v>
      </c>
      <c r="DJ171">
        <v>2</v>
      </c>
      <c r="DK171">
        <v>5</v>
      </c>
      <c r="DL171">
        <v>5</v>
      </c>
      <c r="DM171">
        <v>5</v>
      </c>
      <c r="DN171">
        <v>5</v>
      </c>
      <c r="DO171">
        <v>4</v>
      </c>
      <c r="DP171">
        <v>4</v>
      </c>
      <c r="DQ171">
        <v>1</v>
      </c>
      <c r="DR171">
        <v>1</v>
      </c>
      <c r="DS171">
        <v>1</v>
      </c>
      <c r="DT171">
        <v>1</v>
      </c>
      <c r="DU171">
        <v>4</v>
      </c>
      <c r="DV171">
        <v>1</v>
      </c>
      <c r="DW171">
        <v>1</v>
      </c>
      <c r="DX171">
        <v>1</v>
      </c>
      <c r="DY171">
        <v>2</v>
      </c>
      <c r="DZ171">
        <v>1</v>
      </c>
      <c r="EB171">
        <v>1</v>
      </c>
      <c r="EC171">
        <v>2</v>
      </c>
      <c r="ED171">
        <v>3</v>
      </c>
      <c r="EE171">
        <v>3</v>
      </c>
      <c r="EF171">
        <v>3</v>
      </c>
      <c r="EG171">
        <v>2</v>
      </c>
      <c r="EH171">
        <v>2</v>
      </c>
      <c r="EI171">
        <v>1</v>
      </c>
      <c r="EJ171">
        <v>4</v>
      </c>
      <c r="EK171">
        <v>1</v>
      </c>
      <c r="EL171">
        <v>3</v>
      </c>
      <c r="EM171">
        <v>3</v>
      </c>
      <c r="EN171">
        <v>4</v>
      </c>
      <c r="EO171">
        <v>4</v>
      </c>
      <c r="EP171">
        <v>1</v>
      </c>
      <c r="EQ171">
        <v>2</v>
      </c>
      <c r="ER171">
        <v>1</v>
      </c>
      <c r="ES171">
        <v>1</v>
      </c>
      <c r="ET171">
        <v>4</v>
      </c>
      <c r="EU171">
        <v>3</v>
      </c>
      <c r="EV171">
        <v>2</v>
      </c>
      <c r="EW171">
        <v>1</v>
      </c>
      <c r="EX171">
        <v>3</v>
      </c>
      <c r="EY171">
        <v>2</v>
      </c>
      <c r="EZ171">
        <v>4</v>
      </c>
      <c r="FA171">
        <v>1</v>
      </c>
      <c r="FB171">
        <v>2</v>
      </c>
      <c r="FC171">
        <v>1</v>
      </c>
      <c r="FD171">
        <v>1</v>
      </c>
      <c r="FE171">
        <v>2</v>
      </c>
      <c r="FF171">
        <v>2</v>
      </c>
      <c r="FG171">
        <v>1</v>
      </c>
      <c r="FH171">
        <v>4</v>
      </c>
      <c r="FI171">
        <v>3</v>
      </c>
      <c r="FJ171">
        <v>2</v>
      </c>
      <c r="FK171">
        <v>2</v>
      </c>
      <c r="FM171">
        <f t="shared" si="962"/>
        <v>2</v>
      </c>
      <c r="FN171">
        <f t="shared" si="963"/>
        <v>2</v>
      </c>
      <c r="FO171">
        <f t="shared" si="964"/>
        <v>1</v>
      </c>
      <c r="FP171">
        <f t="shared" si="965"/>
        <v>1</v>
      </c>
      <c r="FQ171">
        <f t="shared" si="966"/>
        <v>1</v>
      </c>
      <c r="FR171">
        <f t="shared" si="967"/>
        <v>1</v>
      </c>
      <c r="FS171">
        <f t="shared" si="968"/>
        <v>4</v>
      </c>
      <c r="FT171">
        <f t="shared" si="969"/>
        <v>2</v>
      </c>
      <c r="FU171">
        <f t="shared" si="970"/>
        <v>2</v>
      </c>
      <c r="FV171">
        <f t="shared" si="971"/>
        <v>3</v>
      </c>
      <c r="FW171">
        <f t="shared" si="972"/>
        <v>3</v>
      </c>
      <c r="FX171">
        <f t="shared" si="973"/>
        <v>3</v>
      </c>
      <c r="FY171">
        <f t="shared" si="974"/>
        <v>3</v>
      </c>
      <c r="FZ171">
        <f t="shared" si="975"/>
        <v>3</v>
      </c>
      <c r="GA171">
        <f t="shared" si="976"/>
        <v>2</v>
      </c>
      <c r="GB171">
        <f t="shared" si="977"/>
        <v>2</v>
      </c>
      <c r="GC171">
        <f t="shared" si="978"/>
        <v>4</v>
      </c>
      <c r="GD171">
        <f t="shared" si="979"/>
        <v>2</v>
      </c>
      <c r="GE171">
        <f t="shared" si="980"/>
        <v>3</v>
      </c>
      <c r="GF171">
        <f t="shared" si="981"/>
        <v>1</v>
      </c>
      <c r="GG171">
        <f t="shared" si="982"/>
        <v>1</v>
      </c>
      <c r="GH171">
        <f t="shared" si="983"/>
        <v>1</v>
      </c>
      <c r="GI171">
        <f t="shared" si="984"/>
        <v>1</v>
      </c>
      <c r="GJ171">
        <f t="shared" si="985"/>
        <v>1</v>
      </c>
      <c r="GK171">
        <f t="shared" si="986"/>
        <v>3</v>
      </c>
      <c r="GL171">
        <f t="shared" si="987"/>
        <v>2</v>
      </c>
      <c r="GM171">
        <f t="shared" si="988"/>
        <v>3</v>
      </c>
      <c r="GN171">
        <f t="shared" si="989"/>
        <v>1</v>
      </c>
      <c r="GO171">
        <f t="shared" si="990"/>
        <v>2</v>
      </c>
      <c r="GP171">
        <f t="shared" si="991"/>
        <v>1</v>
      </c>
      <c r="GQ171">
        <f t="shared" si="992"/>
        <v>3</v>
      </c>
      <c r="GR171">
        <f t="shared" si="993"/>
        <v>1</v>
      </c>
      <c r="GS171">
        <f t="shared" si="994"/>
        <v>1</v>
      </c>
      <c r="GT171">
        <f t="shared" si="995"/>
        <v>7</v>
      </c>
      <c r="GU171">
        <f t="shared" si="996"/>
        <v>1</v>
      </c>
      <c r="GV171">
        <f t="shared" si="997"/>
        <v>1</v>
      </c>
      <c r="GW171">
        <f t="shared" si="998"/>
        <v>7</v>
      </c>
      <c r="GX171">
        <f t="shared" si="999"/>
        <v>7</v>
      </c>
      <c r="GY171">
        <f t="shared" si="1000"/>
        <v>7</v>
      </c>
      <c r="GZ171">
        <f t="shared" si="1001"/>
        <v>7</v>
      </c>
      <c r="HA171">
        <f t="shared" si="1002"/>
        <v>7</v>
      </c>
      <c r="HB171">
        <f t="shared" si="1003"/>
        <v>2</v>
      </c>
      <c r="HC171">
        <f t="shared" si="1004"/>
        <v>-2</v>
      </c>
      <c r="HD171">
        <f t="shared" si="1005"/>
        <v>-3</v>
      </c>
      <c r="HE171">
        <f t="shared" si="1006"/>
        <v>3</v>
      </c>
      <c r="HF171">
        <f t="shared" si="1007"/>
        <v>3</v>
      </c>
      <c r="HG171">
        <f t="shared" si="1008"/>
        <v>-3</v>
      </c>
      <c r="HH171">
        <f t="shared" si="1009"/>
        <v>1</v>
      </c>
      <c r="HI171">
        <f t="shared" si="1010"/>
        <v>3</v>
      </c>
      <c r="HJ171">
        <f t="shared" si="1011"/>
        <v>3</v>
      </c>
      <c r="HK171">
        <f t="shared" si="1012"/>
        <v>3</v>
      </c>
      <c r="HL171">
        <f t="shared" si="1013"/>
        <v>2</v>
      </c>
      <c r="HM171">
        <f t="shared" si="1014"/>
        <v>2</v>
      </c>
      <c r="HN171">
        <f t="shared" si="1015"/>
        <v>3</v>
      </c>
      <c r="HO171">
        <f t="shared" si="1016"/>
        <v>3</v>
      </c>
      <c r="HP171">
        <f t="shared" si="1017"/>
        <v>3</v>
      </c>
      <c r="HQ171">
        <f t="shared" si="1018"/>
        <v>5</v>
      </c>
      <c r="HR171">
        <f t="shared" si="1019"/>
        <v>4</v>
      </c>
      <c r="HS171">
        <f t="shared" si="1020"/>
        <v>5</v>
      </c>
      <c r="HT171">
        <f t="shared" si="1021"/>
        <v>5</v>
      </c>
      <c r="HU171">
        <f t="shared" si="1022"/>
        <v>5</v>
      </c>
      <c r="HV171">
        <f t="shared" si="1023"/>
        <v>5</v>
      </c>
      <c r="HW171">
        <f t="shared" si="1024"/>
        <v>3</v>
      </c>
      <c r="HX171">
        <f t="shared" si="1025"/>
        <v>3</v>
      </c>
      <c r="HY171">
        <f t="shared" si="1026"/>
        <v>5</v>
      </c>
      <c r="HZ171">
        <f t="shared" si="1027"/>
        <v>3</v>
      </c>
      <c r="IA171">
        <f t="shared" si="1028"/>
        <v>6</v>
      </c>
      <c r="IB171">
        <f t="shared" si="1029"/>
        <v>2</v>
      </c>
      <c r="IC171">
        <f t="shared" si="1030"/>
        <v>4</v>
      </c>
      <c r="ID171">
        <f t="shared" si="1031"/>
        <v>6</v>
      </c>
      <c r="IE171">
        <f t="shared" si="1032"/>
        <v>3</v>
      </c>
      <c r="IF171">
        <f t="shared" si="1033"/>
        <v>2</v>
      </c>
      <c r="IG171">
        <f t="shared" si="1034"/>
        <v>3</v>
      </c>
      <c r="IH171">
        <f t="shared" si="1035"/>
        <v>1</v>
      </c>
      <c r="II171">
        <f t="shared" si="1036"/>
        <v>1</v>
      </c>
      <c r="IJ171">
        <f t="shared" si="1037"/>
        <v>2</v>
      </c>
      <c r="IK171">
        <f t="shared" si="1038"/>
        <v>3</v>
      </c>
      <c r="IL171">
        <f t="shared" si="1039"/>
        <v>1</v>
      </c>
      <c r="IM171">
        <f t="shared" si="1040"/>
        <v>2</v>
      </c>
      <c r="IN171">
        <f t="shared" si="1041"/>
        <v>2</v>
      </c>
      <c r="IO171">
        <f t="shared" si="1042"/>
        <v>2</v>
      </c>
      <c r="IP171">
        <f t="shared" si="1043"/>
        <v>2</v>
      </c>
      <c r="IQ171">
        <f t="shared" si="1044"/>
        <v>2</v>
      </c>
      <c r="IR171">
        <f t="shared" si="1045"/>
        <v>2</v>
      </c>
      <c r="IS171">
        <f t="shared" si="1046"/>
        <v>1</v>
      </c>
      <c r="IT171">
        <f t="shared" si="1047"/>
        <v>2</v>
      </c>
      <c r="IU171">
        <f t="shared" si="1048"/>
        <v>3</v>
      </c>
      <c r="IV171">
        <f t="shared" si="1049"/>
        <v>2</v>
      </c>
      <c r="IW171">
        <f t="shared" si="1050"/>
        <v>2</v>
      </c>
      <c r="IX171">
        <f t="shared" si="1051"/>
        <v>2</v>
      </c>
      <c r="IY171">
        <f t="shared" si="1052"/>
        <v>5</v>
      </c>
      <c r="IZ171">
        <f t="shared" si="1053"/>
        <v>5</v>
      </c>
      <c r="JA171">
        <f t="shared" si="1054"/>
        <v>5</v>
      </c>
      <c r="JB171">
        <f t="shared" si="1055"/>
        <v>5</v>
      </c>
      <c r="JC171">
        <f t="shared" si="1056"/>
        <v>5</v>
      </c>
      <c r="JD171">
        <f t="shared" si="1057"/>
        <v>5</v>
      </c>
      <c r="JE171">
        <f t="shared" si="1058"/>
        <v>5</v>
      </c>
      <c r="JF171">
        <f t="shared" si="1059"/>
        <v>5</v>
      </c>
      <c r="JG171">
        <f t="shared" si="1060"/>
        <v>5</v>
      </c>
      <c r="JH171">
        <f t="shared" si="1061"/>
        <v>5</v>
      </c>
      <c r="JI171">
        <f t="shared" si="1062"/>
        <v>5</v>
      </c>
      <c r="JJ171">
        <f t="shared" si="1063"/>
        <v>5</v>
      </c>
      <c r="JK171">
        <f t="shared" si="1064"/>
        <v>5</v>
      </c>
      <c r="JL171">
        <f t="shared" si="1065"/>
        <v>5</v>
      </c>
      <c r="JM171">
        <f t="shared" si="1066"/>
        <v>5</v>
      </c>
      <c r="JN171">
        <f t="shared" si="1067"/>
        <v>5</v>
      </c>
      <c r="JO171">
        <f t="shared" si="1068"/>
        <v>5</v>
      </c>
      <c r="JP171">
        <f t="shared" si="1069"/>
        <v>5</v>
      </c>
      <c r="JQ171">
        <f t="shared" si="1070"/>
        <v>5</v>
      </c>
      <c r="JR171">
        <f t="shared" si="1071"/>
        <v>4</v>
      </c>
      <c r="JS171">
        <f t="shared" si="1072"/>
        <v>4</v>
      </c>
      <c r="JT171">
        <f t="shared" si="1073"/>
        <v>5</v>
      </c>
      <c r="JU171">
        <f t="shared" si="1074"/>
        <v>5</v>
      </c>
      <c r="JV171">
        <f t="shared" si="1075"/>
        <v>5</v>
      </c>
      <c r="JW171">
        <f t="shared" si="1076"/>
        <v>5</v>
      </c>
      <c r="JX171">
        <f t="shared" si="1077"/>
        <v>2</v>
      </c>
      <c r="JY171">
        <f t="shared" si="1078"/>
        <v>4</v>
      </c>
      <c r="JZ171">
        <f t="shared" si="1079"/>
        <v>5</v>
      </c>
      <c r="KA171">
        <f t="shared" si="1080"/>
        <v>5</v>
      </c>
      <c r="KC171">
        <f t="shared" si="1081"/>
        <v>5</v>
      </c>
      <c r="KD171">
        <f t="shared" si="1082"/>
        <v>5</v>
      </c>
      <c r="KE171">
        <f t="shared" si="1083"/>
        <v>4</v>
      </c>
      <c r="KF171">
        <f t="shared" si="1084"/>
        <v>5</v>
      </c>
      <c r="KG171">
        <f t="shared" si="1085"/>
        <v>5</v>
      </c>
      <c r="KH171">
        <f t="shared" si="1086"/>
        <v>5</v>
      </c>
      <c r="KI171">
        <f t="shared" si="1087"/>
        <v>4</v>
      </c>
      <c r="KJ171">
        <f t="shared" si="1088"/>
        <v>5</v>
      </c>
      <c r="KL171">
        <f t="shared" si="1089"/>
        <v>1</v>
      </c>
      <c r="KM171">
        <f t="shared" si="1090"/>
        <v>1</v>
      </c>
      <c r="KN171">
        <f t="shared" si="1091"/>
        <v>1</v>
      </c>
      <c r="KO171">
        <f t="shared" si="1092"/>
        <v>0</v>
      </c>
      <c r="KP171">
        <f t="shared" si="1093"/>
        <v>1</v>
      </c>
      <c r="KQ171">
        <f t="shared" si="1094"/>
        <v>1</v>
      </c>
      <c r="KR171">
        <f t="shared" si="1095"/>
        <v>0</v>
      </c>
      <c r="KS171">
        <f t="shared" si="1096"/>
        <v>1</v>
      </c>
      <c r="KT171">
        <f t="shared" si="1097"/>
        <v>1</v>
      </c>
      <c r="KU171">
        <f t="shared" si="1098"/>
        <v>1</v>
      </c>
      <c r="KV171">
        <f t="shared" si="1099"/>
        <v>1</v>
      </c>
      <c r="KW171">
        <f t="shared" si="1100"/>
        <v>1</v>
      </c>
      <c r="KX171">
        <f t="shared" si="1101"/>
        <v>0</v>
      </c>
      <c r="KY171">
        <f t="shared" si="1102"/>
        <v>1</v>
      </c>
      <c r="KZ171">
        <f t="shared" si="1103"/>
        <v>1</v>
      </c>
      <c r="LA171">
        <f t="shared" si="1104"/>
        <v>1</v>
      </c>
      <c r="LB171">
        <f t="shared" si="1105"/>
        <v>1</v>
      </c>
      <c r="LC171">
        <f t="shared" si="1106"/>
        <v>1</v>
      </c>
      <c r="LD171">
        <f t="shared" si="1107"/>
        <v>1</v>
      </c>
      <c r="LE171">
        <f t="shared" si="1108"/>
        <v>0</v>
      </c>
      <c r="LF171">
        <f t="shared" si="1109"/>
        <v>1</v>
      </c>
      <c r="LG171">
        <f t="shared" si="1110"/>
        <v>1</v>
      </c>
      <c r="LH171">
        <f t="shared" si="1111"/>
        <v>1</v>
      </c>
      <c r="LI171">
        <f t="shared" si="1112"/>
        <v>0</v>
      </c>
      <c r="LJ171">
        <f t="shared" si="1113"/>
        <v>1</v>
      </c>
      <c r="LK171">
        <f t="shared" si="1114"/>
        <v>0</v>
      </c>
      <c r="LL171">
        <f t="shared" si="1115"/>
        <v>1</v>
      </c>
      <c r="LM171">
        <f t="shared" si="1116"/>
        <v>1</v>
      </c>
      <c r="LN171">
        <f t="shared" si="1117"/>
        <v>0</v>
      </c>
      <c r="LO171">
        <f t="shared" si="1118"/>
        <v>1</v>
      </c>
      <c r="LP171">
        <f t="shared" si="1119"/>
        <v>1</v>
      </c>
      <c r="LQ171">
        <f t="shared" si="1120"/>
        <v>1</v>
      </c>
      <c r="LR171">
        <f t="shared" si="1121"/>
        <v>1</v>
      </c>
      <c r="LS171">
        <f t="shared" si="1122"/>
        <v>1</v>
      </c>
      <c r="LT171">
        <f t="shared" si="1123"/>
        <v>1</v>
      </c>
      <c r="LU171">
        <f t="shared" si="1124"/>
        <v>0</v>
      </c>
      <c r="LW171">
        <f t="shared" si="928"/>
        <v>1.6842105263157894</v>
      </c>
      <c r="LX171" s="24">
        <f t="shared" si="1127"/>
        <v>1</v>
      </c>
      <c r="LY171">
        <f t="shared" si="929"/>
        <v>2.6666666666666665</v>
      </c>
      <c r="LZ171" s="25">
        <f t="shared" si="1128"/>
        <v>1</v>
      </c>
      <c r="MA171">
        <f t="shared" si="931"/>
        <v>1.9</v>
      </c>
      <c r="MB171">
        <f t="shared" si="1129"/>
        <v>1</v>
      </c>
      <c r="MC171">
        <f t="shared" si="932"/>
        <v>1.4444444444444444</v>
      </c>
      <c r="MD171">
        <f t="shared" si="761"/>
        <v>1</v>
      </c>
      <c r="ME171">
        <f t="shared" si="933"/>
        <v>2.5</v>
      </c>
      <c r="MF171">
        <f t="shared" si="958"/>
        <v>1</v>
      </c>
      <c r="MG171">
        <f t="shared" si="934"/>
        <v>2.75</v>
      </c>
      <c r="MH171">
        <f t="shared" si="1130"/>
        <v>1</v>
      </c>
      <c r="MI171">
        <f t="shared" si="936"/>
        <v>2.75</v>
      </c>
      <c r="MJ171" s="25">
        <f t="shared" si="1125"/>
        <v>1</v>
      </c>
      <c r="MK171">
        <f t="shared" si="938"/>
        <v>4.5999999999999996</v>
      </c>
      <c r="ML171">
        <f t="shared" si="1126"/>
        <v>1</v>
      </c>
      <c r="MM171">
        <f t="shared" si="940"/>
        <v>1.4285714285714286</v>
      </c>
      <c r="MN171">
        <f t="shared" si="954"/>
        <v>1</v>
      </c>
      <c r="MO171">
        <f t="shared" si="941"/>
        <v>2</v>
      </c>
      <c r="MP171">
        <f>IF(OR(ISNUMBER(SEARCH(IE171,"FALSE")),ISNUMBER(SEARCH(IF171,"FALSE")),ISNUMBER(SEARCH(IG171,"FALSE")),ISNUMBER(SEARCH(IH171,"FALSE")),ISNUMBER(SEARCH(II171,"FALSE")),ISNUMBER(SEARCH(IJ171,"FALSE")),ISNUMBER(SEARCH(IK171,"FALSE")),ISNUMBER(SEARCH(IL171,"FALSE")),ISNUMBER(SEARCH(IM171,"FALSE")),ISNUMBER(SEARCH(IN171,"FALSE")),ISNUMBER(SEARCH(IO171,"FALSE")),ISNUMBER(SEARCH(IP171,"FALSE")),ISNUMBER(SEARCH(IQ171,"FALSE")),ISNUMBER(SEARCH(IR171,"FALSE")),ISNUMBER(SEARCH(IS171,"FALSE")),ISNUMBER(SEARCH(IT171,"FALSE")),ISNUMBER(SEARCH(IU171,"FALSE")),ISNUMBER(SEARCH(IV171,"FALSE")),ISNUMBER(SEARCH(IW171,"FALSE")),ISNUMBER(SEARCH(IX171,"FALSE"))),"CHECK",1)</f>
        <v>1</v>
      </c>
      <c r="MQ171">
        <f t="shared" si="943"/>
        <v>4.8571428571428568</v>
      </c>
      <c r="MR171">
        <f>IF(OR(ISNUMBER(SEARCH(IY171,"FALSE")),ISNUMBER(SEARCH(IZ171,"FALSE")),ISNUMBER(SEARCH(JA171,"FALSE")),ISNUMBER(SEARCH(JB171,"FALSE")),ISNUMBER(SEARCH(JC171,"FALSE")),ISNUMBER(SEARCH(JD171,"FALSE")),ISNUMBER(SEARCH(JE171,"FALSE")),ISNUMBER(SEARCH(JF171,"FALSE")),ISNUMBER(SEARCH(JN171,"FALSE")),ISNUMBER(SEARCH(JO171,"FALSE")),ISNUMBER(SEARCH(JP171,"FALSE")),ISNUMBER(SEARCH(JQ171,"FALSE")),ISNUMBER(SEARCH(JR171,"FALSE")),ISNUMBER(SEARCH(JS171,"FALSE"))),"CHECK",1)</f>
        <v>1</v>
      </c>
      <c r="MS171">
        <f t="shared" si="944"/>
        <v>4.6363636363636367</v>
      </c>
      <c r="MT171">
        <f>IF(OR(ISNUMBER(SEARCH(JG171,"FALSE")),ISNUMBER(SEARCH(JH171,"FALSE")),ISNUMBER(SEARCH(JT171,"FALSE")),ISNUMBER(SEARCH(JU171,"FALSE")),ISNUMBER(SEARCH(JV171,"FALSE")),ISNUMBER(SEARCH(JW171,"FALSE")),ISNUMBER(SEARCH(JX171,"FALSE")),ISNUMBER(SEARCH(JY171,"FALSE")),ISNUMBER(SEARCH(JZ171,"FALSE")),ISNUMBER(SEARCH(KA171,"FALSE")),ISNUMBER(SEARCH(KC171,"FALSE"))),"CHECK",1)</f>
        <v>1</v>
      </c>
      <c r="MU171">
        <f t="shared" si="945"/>
        <v>4.833333333333333</v>
      </c>
      <c r="MV171">
        <f>12/13</f>
        <v>0.92307692307692313</v>
      </c>
      <c r="MW171">
        <f t="shared" si="946"/>
        <v>0.77777777777777779</v>
      </c>
      <c r="MX171">
        <f t="shared" si="961"/>
        <v>1</v>
      </c>
      <c r="MY171">
        <f t="shared" si="947"/>
        <v>4.2666666666666666</v>
      </c>
      <c r="MZ171">
        <f>IF(OR(ISNUMBER(SEARCH(HP171,"FALSE")),ISNUMBER(SEARCH(HQ171,"FALSE")),ISNUMBER(SEARCH(HR171,"FALSE")),ISNUMBER(SEARCH(HS171,"FALSE")),ISNUMBER(SEARCH(HT171,"FALSE")),ISNUMBER(SEARCH(HU171,"FALSE")),ISNUMBER(SEARCH(HV171,"FALSE")),ISNUMBER(SEARCH(HW171,"FALSE")),ISNUMBER(SEARCH(HX171,"FALSE")),ISNUMBER(SEARCH(HY171,"FALSE")),ISNUMBER(SEARCH(HZ171,"FALSE")),ISNUMBER(SEARCH(IA171,"FALSE")),ISNUMBER(SEARCH(IB171,"FALSE")),ISNUMBER(SEARCH(IC171,"FALSE")),ISNUMBER(SEARCH(ID171,"FALSE"))),"CHECK",1)</f>
        <v>1</v>
      </c>
    </row>
    <row r="172" spans="1:364" ht="16">
      <c r="A172" t="s">
        <v>572</v>
      </c>
      <c r="B172" t="s">
        <v>665</v>
      </c>
      <c r="C172">
        <v>0</v>
      </c>
      <c r="D172">
        <v>3</v>
      </c>
      <c r="E172">
        <v>1</v>
      </c>
      <c r="F172">
        <v>3</v>
      </c>
      <c r="G172">
        <v>3</v>
      </c>
      <c r="H172">
        <v>3</v>
      </c>
      <c r="I172">
        <v>3</v>
      </c>
      <c r="J172">
        <v>4</v>
      </c>
      <c r="K172">
        <v>4</v>
      </c>
      <c r="L172">
        <v>4</v>
      </c>
      <c r="M172">
        <v>4</v>
      </c>
      <c r="N172">
        <v>3</v>
      </c>
      <c r="O172">
        <v>3</v>
      </c>
      <c r="P172">
        <v>3</v>
      </c>
      <c r="Q172">
        <v>3</v>
      </c>
      <c r="R172">
        <v>3</v>
      </c>
      <c r="S172">
        <v>3</v>
      </c>
      <c r="T172">
        <v>3</v>
      </c>
      <c r="U172">
        <v>3</v>
      </c>
      <c r="V172">
        <v>3</v>
      </c>
      <c r="W172">
        <v>3</v>
      </c>
      <c r="X172">
        <v>3</v>
      </c>
      <c r="Y172">
        <v>3</v>
      </c>
      <c r="Z172">
        <v>4</v>
      </c>
      <c r="AA172">
        <v>3</v>
      </c>
      <c r="AB172">
        <v>3</v>
      </c>
      <c r="AC172">
        <v>3</v>
      </c>
      <c r="AD172">
        <v>2</v>
      </c>
      <c r="AE172">
        <v>2</v>
      </c>
      <c r="AF172">
        <v>4</v>
      </c>
      <c r="AG172">
        <v>3</v>
      </c>
      <c r="AH172">
        <v>3</v>
      </c>
      <c r="AI172">
        <v>4</v>
      </c>
      <c r="AJ172">
        <v>6</v>
      </c>
      <c r="AK172">
        <v>2</v>
      </c>
      <c r="AL172">
        <v>6</v>
      </c>
      <c r="AM172">
        <v>6</v>
      </c>
      <c r="AN172">
        <v>4</v>
      </c>
      <c r="AO172">
        <v>5</v>
      </c>
      <c r="AP172">
        <v>2</v>
      </c>
      <c r="AQ172">
        <v>4</v>
      </c>
      <c r="AR172">
        <v>4</v>
      </c>
      <c r="AS172">
        <v>2</v>
      </c>
      <c r="AT172">
        <v>2</v>
      </c>
      <c r="AU172">
        <v>4</v>
      </c>
      <c r="AV172">
        <v>4</v>
      </c>
      <c r="AW172">
        <v>6</v>
      </c>
      <c r="AX172">
        <v>6</v>
      </c>
      <c r="AY172">
        <v>6</v>
      </c>
      <c r="AZ172">
        <v>4</v>
      </c>
      <c r="BA172">
        <v>1</v>
      </c>
      <c r="BB172">
        <v>2</v>
      </c>
      <c r="BC172">
        <v>4</v>
      </c>
      <c r="BD172">
        <v>3</v>
      </c>
      <c r="BE172">
        <v>2</v>
      </c>
      <c r="BF172">
        <v>2</v>
      </c>
      <c r="BG172">
        <v>2</v>
      </c>
      <c r="BH172">
        <v>6</v>
      </c>
      <c r="BI172">
        <v>6</v>
      </c>
      <c r="BJ172">
        <v>6</v>
      </c>
      <c r="BK172">
        <v>6</v>
      </c>
      <c r="BL172">
        <v>2</v>
      </c>
      <c r="BM172">
        <v>6</v>
      </c>
      <c r="BN172">
        <v>6</v>
      </c>
      <c r="BO172">
        <v>6</v>
      </c>
      <c r="BP172">
        <v>6</v>
      </c>
      <c r="BQ172">
        <v>6</v>
      </c>
      <c r="BR172">
        <v>5</v>
      </c>
      <c r="BS172">
        <v>5</v>
      </c>
      <c r="BT172">
        <v>6</v>
      </c>
      <c r="BU172">
        <v>6</v>
      </c>
      <c r="BV172">
        <v>2</v>
      </c>
      <c r="BW172">
        <v>3</v>
      </c>
      <c r="BX172">
        <v>1</v>
      </c>
      <c r="BY172">
        <v>1</v>
      </c>
      <c r="BZ172">
        <v>4</v>
      </c>
      <c r="CA172">
        <v>1</v>
      </c>
      <c r="CB172">
        <v>1</v>
      </c>
      <c r="CC172">
        <v>1</v>
      </c>
      <c r="CD172">
        <v>3</v>
      </c>
      <c r="CE172">
        <v>1</v>
      </c>
      <c r="CF172">
        <v>4</v>
      </c>
      <c r="CG172">
        <v>4</v>
      </c>
      <c r="CH172">
        <v>1</v>
      </c>
      <c r="CI172">
        <v>3</v>
      </c>
      <c r="CJ172">
        <v>4</v>
      </c>
      <c r="CM172">
        <v>4</v>
      </c>
      <c r="CN172">
        <v>1</v>
      </c>
      <c r="CO172">
        <v>4</v>
      </c>
      <c r="CP172">
        <v>1</v>
      </c>
      <c r="CQ172">
        <v>1</v>
      </c>
      <c r="CR172">
        <v>1</v>
      </c>
      <c r="CS172">
        <v>1</v>
      </c>
      <c r="CT172">
        <v>1</v>
      </c>
      <c r="CU172">
        <v>1</v>
      </c>
      <c r="CW172">
        <v>1</v>
      </c>
      <c r="CX172">
        <v>1</v>
      </c>
      <c r="CY172">
        <v>1</v>
      </c>
      <c r="CZ172">
        <v>1</v>
      </c>
      <c r="DA172">
        <v>1</v>
      </c>
      <c r="DB172">
        <v>1</v>
      </c>
      <c r="DC172">
        <v>4</v>
      </c>
      <c r="DD172">
        <v>1</v>
      </c>
      <c r="DE172">
        <v>1</v>
      </c>
      <c r="DF172">
        <v>2</v>
      </c>
      <c r="DG172">
        <v>1</v>
      </c>
      <c r="DH172">
        <v>2</v>
      </c>
      <c r="DI172">
        <v>4</v>
      </c>
      <c r="DJ172">
        <v>4</v>
      </c>
      <c r="DK172">
        <v>3</v>
      </c>
      <c r="DL172">
        <v>4</v>
      </c>
      <c r="DM172">
        <v>4</v>
      </c>
      <c r="DN172">
        <v>4</v>
      </c>
      <c r="DO172">
        <v>2</v>
      </c>
      <c r="DP172">
        <v>3</v>
      </c>
      <c r="DQ172">
        <v>5</v>
      </c>
      <c r="DR172">
        <v>5</v>
      </c>
      <c r="DS172">
        <v>5</v>
      </c>
      <c r="DT172">
        <v>4</v>
      </c>
      <c r="DU172">
        <v>5</v>
      </c>
      <c r="DV172">
        <v>4</v>
      </c>
      <c r="DW172">
        <v>1</v>
      </c>
      <c r="DX172">
        <v>1</v>
      </c>
      <c r="DY172">
        <v>1</v>
      </c>
      <c r="DZ172">
        <v>3</v>
      </c>
      <c r="EA172">
        <v>4</v>
      </c>
      <c r="EB172">
        <v>1</v>
      </c>
      <c r="EC172">
        <v>2</v>
      </c>
      <c r="ED172">
        <v>2</v>
      </c>
      <c r="EE172">
        <v>2</v>
      </c>
      <c r="EF172">
        <v>3</v>
      </c>
      <c r="EG172">
        <v>2</v>
      </c>
      <c r="EH172">
        <v>3</v>
      </c>
      <c r="EI172">
        <v>1</v>
      </c>
      <c r="EJ172">
        <v>4</v>
      </c>
      <c r="EK172">
        <v>2</v>
      </c>
      <c r="EL172">
        <v>3</v>
      </c>
      <c r="EM172">
        <v>4</v>
      </c>
      <c r="EN172">
        <v>2</v>
      </c>
      <c r="EO172">
        <v>3</v>
      </c>
      <c r="EP172">
        <v>1</v>
      </c>
      <c r="EQ172">
        <v>2</v>
      </c>
      <c r="ER172">
        <v>1</v>
      </c>
      <c r="ES172">
        <v>1</v>
      </c>
      <c r="ET172">
        <v>4</v>
      </c>
      <c r="EU172">
        <v>3</v>
      </c>
      <c r="EV172">
        <v>2</v>
      </c>
      <c r="EW172">
        <v>1</v>
      </c>
      <c r="EX172">
        <v>3</v>
      </c>
      <c r="EY172">
        <v>1</v>
      </c>
      <c r="EZ172">
        <v>4</v>
      </c>
      <c r="FA172">
        <v>4</v>
      </c>
      <c r="FB172">
        <v>2</v>
      </c>
      <c r="FC172">
        <v>1</v>
      </c>
      <c r="FD172">
        <v>4</v>
      </c>
      <c r="FE172">
        <v>2</v>
      </c>
      <c r="FF172">
        <v>1</v>
      </c>
      <c r="FG172">
        <v>1</v>
      </c>
      <c r="FH172">
        <v>2</v>
      </c>
      <c r="FI172">
        <v>2</v>
      </c>
      <c r="FJ172">
        <v>2</v>
      </c>
      <c r="FK172">
        <v>3</v>
      </c>
      <c r="FM172">
        <f t="shared" si="962"/>
        <v>2</v>
      </c>
      <c r="FN172">
        <f t="shared" si="963"/>
        <v>4</v>
      </c>
      <c r="FO172">
        <f t="shared" si="964"/>
        <v>2</v>
      </c>
      <c r="FP172">
        <f t="shared" si="965"/>
        <v>2</v>
      </c>
      <c r="FQ172">
        <f t="shared" si="966"/>
        <v>2</v>
      </c>
      <c r="FR172">
        <f t="shared" si="967"/>
        <v>2</v>
      </c>
      <c r="FS172">
        <f t="shared" si="968"/>
        <v>1</v>
      </c>
      <c r="FT172">
        <f t="shared" si="969"/>
        <v>1</v>
      </c>
      <c r="FU172">
        <f t="shared" si="970"/>
        <v>1</v>
      </c>
      <c r="FV172">
        <f t="shared" si="971"/>
        <v>1</v>
      </c>
      <c r="FW172">
        <f t="shared" si="972"/>
        <v>2</v>
      </c>
      <c r="FX172">
        <f t="shared" si="973"/>
        <v>2</v>
      </c>
      <c r="FY172">
        <f t="shared" si="974"/>
        <v>2</v>
      </c>
      <c r="FZ172">
        <f t="shared" si="975"/>
        <v>2</v>
      </c>
      <c r="GA172">
        <f t="shared" si="976"/>
        <v>2</v>
      </c>
      <c r="GB172">
        <f t="shared" si="977"/>
        <v>2</v>
      </c>
      <c r="GC172">
        <f t="shared" si="978"/>
        <v>2</v>
      </c>
      <c r="GD172">
        <f t="shared" si="979"/>
        <v>2</v>
      </c>
      <c r="GE172">
        <f t="shared" si="980"/>
        <v>2</v>
      </c>
      <c r="GF172">
        <f t="shared" si="981"/>
        <v>2</v>
      </c>
      <c r="GG172">
        <f t="shared" si="982"/>
        <v>2</v>
      </c>
      <c r="GH172">
        <f t="shared" si="983"/>
        <v>2</v>
      </c>
      <c r="GI172">
        <f t="shared" si="984"/>
        <v>1</v>
      </c>
      <c r="GJ172">
        <f t="shared" si="985"/>
        <v>2</v>
      </c>
      <c r="GK172">
        <f t="shared" si="986"/>
        <v>2</v>
      </c>
      <c r="GL172">
        <f t="shared" si="987"/>
        <v>2</v>
      </c>
      <c r="GM172">
        <f t="shared" si="988"/>
        <v>3</v>
      </c>
      <c r="GN172">
        <f t="shared" si="989"/>
        <v>3</v>
      </c>
      <c r="GO172">
        <f t="shared" si="990"/>
        <v>1</v>
      </c>
      <c r="GP172">
        <f t="shared" si="991"/>
        <v>2</v>
      </c>
      <c r="GQ172">
        <f t="shared" si="992"/>
        <v>2</v>
      </c>
      <c r="GR172">
        <f t="shared" si="993"/>
        <v>4</v>
      </c>
      <c r="GS172">
        <f t="shared" si="994"/>
        <v>6</v>
      </c>
      <c r="GT172">
        <f t="shared" si="995"/>
        <v>6</v>
      </c>
      <c r="GU172">
        <f t="shared" si="996"/>
        <v>6</v>
      </c>
      <c r="GV172">
        <f t="shared" si="997"/>
        <v>6</v>
      </c>
      <c r="GW172">
        <f t="shared" si="998"/>
        <v>4</v>
      </c>
      <c r="GX172">
        <f t="shared" si="999"/>
        <v>3</v>
      </c>
      <c r="GY172">
        <f t="shared" si="1000"/>
        <v>6</v>
      </c>
      <c r="GZ172">
        <f t="shared" si="1001"/>
        <v>4</v>
      </c>
      <c r="HA172">
        <f t="shared" si="1002"/>
        <v>4</v>
      </c>
      <c r="HB172">
        <f t="shared" si="1003"/>
        <v>-2</v>
      </c>
      <c r="HC172">
        <f t="shared" si="1004"/>
        <v>-2</v>
      </c>
      <c r="HD172">
        <f t="shared" si="1005"/>
        <v>1</v>
      </c>
      <c r="HE172">
        <f t="shared" si="1006"/>
        <v>1</v>
      </c>
      <c r="HF172">
        <f t="shared" si="1007"/>
        <v>3</v>
      </c>
      <c r="HG172">
        <f t="shared" si="1008"/>
        <v>3</v>
      </c>
      <c r="HH172">
        <f t="shared" si="1009"/>
        <v>3</v>
      </c>
      <c r="HI172">
        <f t="shared" si="1010"/>
        <v>-1</v>
      </c>
      <c r="HJ172">
        <f t="shared" si="1011"/>
        <v>3</v>
      </c>
      <c r="HK172">
        <f t="shared" si="1012"/>
        <v>2</v>
      </c>
      <c r="HL172">
        <f t="shared" si="1013"/>
        <v>-1</v>
      </c>
      <c r="HM172">
        <f t="shared" si="1014"/>
        <v>1</v>
      </c>
      <c r="HN172">
        <f t="shared" si="1015"/>
        <v>2</v>
      </c>
      <c r="HO172">
        <f t="shared" si="1016"/>
        <v>2</v>
      </c>
      <c r="HP172">
        <f t="shared" si="1017"/>
        <v>5</v>
      </c>
      <c r="HQ172">
        <f t="shared" si="1018"/>
        <v>1</v>
      </c>
      <c r="HR172">
        <f t="shared" si="1019"/>
        <v>1</v>
      </c>
      <c r="HS172">
        <f t="shared" si="1020"/>
        <v>1</v>
      </c>
      <c r="HT172">
        <f t="shared" si="1021"/>
        <v>1</v>
      </c>
      <c r="HU172">
        <f t="shared" si="1022"/>
        <v>5</v>
      </c>
      <c r="HV172">
        <f t="shared" si="1023"/>
        <v>1</v>
      </c>
      <c r="HW172">
        <f t="shared" si="1024"/>
        <v>1</v>
      </c>
      <c r="HX172">
        <f t="shared" si="1025"/>
        <v>1</v>
      </c>
      <c r="HY172">
        <f t="shared" si="1026"/>
        <v>1</v>
      </c>
      <c r="HZ172">
        <f t="shared" si="1027"/>
        <v>1</v>
      </c>
      <c r="IA172">
        <f t="shared" si="1028"/>
        <v>2</v>
      </c>
      <c r="IB172">
        <f t="shared" si="1029"/>
        <v>2</v>
      </c>
      <c r="IC172">
        <f t="shared" si="1030"/>
        <v>1</v>
      </c>
      <c r="ID172">
        <f t="shared" si="1031"/>
        <v>1</v>
      </c>
      <c r="IE172">
        <f t="shared" si="1032"/>
        <v>2</v>
      </c>
      <c r="IF172">
        <f t="shared" si="1033"/>
        <v>3</v>
      </c>
      <c r="IG172">
        <f t="shared" si="1034"/>
        <v>1</v>
      </c>
      <c r="IH172">
        <f t="shared" si="1035"/>
        <v>1</v>
      </c>
      <c r="II172">
        <f t="shared" si="1036"/>
        <v>4</v>
      </c>
      <c r="IJ172">
        <f t="shared" si="1037"/>
        <v>1</v>
      </c>
      <c r="IK172">
        <f t="shared" si="1038"/>
        <v>1</v>
      </c>
      <c r="IL172">
        <f t="shared" si="1039"/>
        <v>1</v>
      </c>
      <c r="IM172">
        <f t="shared" si="1040"/>
        <v>3</v>
      </c>
      <c r="IN172">
        <f t="shared" si="1041"/>
        <v>4</v>
      </c>
      <c r="IO172">
        <f t="shared" si="1042"/>
        <v>4</v>
      </c>
      <c r="IP172">
        <f t="shared" si="1043"/>
        <v>4</v>
      </c>
      <c r="IQ172">
        <f t="shared" si="1044"/>
        <v>4</v>
      </c>
      <c r="IR172">
        <f t="shared" si="1045"/>
        <v>2</v>
      </c>
      <c r="IS172">
        <f t="shared" si="1046"/>
        <v>4</v>
      </c>
      <c r="IT172" t="b">
        <f t="shared" si="1047"/>
        <v>0</v>
      </c>
      <c r="IU172">
        <f t="shared" si="1048"/>
        <v>0</v>
      </c>
      <c r="IV172">
        <f t="shared" si="1049"/>
        <v>4</v>
      </c>
      <c r="IW172">
        <f t="shared" si="1050"/>
        <v>4</v>
      </c>
      <c r="IX172">
        <f t="shared" si="1051"/>
        <v>4</v>
      </c>
      <c r="IY172">
        <f t="shared" si="1052"/>
        <v>5</v>
      </c>
      <c r="IZ172">
        <f t="shared" si="1053"/>
        <v>5</v>
      </c>
      <c r="JA172">
        <f t="shared" si="1054"/>
        <v>5</v>
      </c>
      <c r="JB172">
        <f t="shared" si="1055"/>
        <v>5</v>
      </c>
      <c r="JC172">
        <f t="shared" si="1056"/>
        <v>5</v>
      </c>
      <c r="JD172">
        <f t="shared" si="1057"/>
        <v>5</v>
      </c>
      <c r="JE172" t="b">
        <f t="shared" si="1058"/>
        <v>0</v>
      </c>
      <c r="JF172">
        <f t="shared" si="1059"/>
        <v>5</v>
      </c>
      <c r="JG172">
        <f t="shared" si="1060"/>
        <v>5</v>
      </c>
      <c r="JH172">
        <f t="shared" si="1061"/>
        <v>5</v>
      </c>
      <c r="JI172">
        <f t="shared" si="1062"/>
        <v>5</v>
      </c>
      <c r="JJ172">
        <f t="shared" si="1063"/>
        <v>5</v>
      </c>
      <c r="JK172">
        <f t="shared" si="1064"/>
        <v>5</v>
      </c>
      <c r="JL172">
        <f t="shared" si="1065"/>
        <v>4</v>
      </c>
      <c r="JM172">
        <f t="shared" si="1066"/>
        <v>5</v>
      </c>
      <c r="JN172">
        <f t="shared" si="1067"/>
        <v>5</v>
      </c>
      <c r="JO172">
        <f t="shared" si="1068"/>
        <v>4</v>
      </c>
      <c r="JP172">
        <f t="shared" si="1069"/>
        <v>5</v>
      </c>
      <c r="JQ172">
        <f t="shared" si="1070"/>
        <v>4</v>
      </c>
      <c r="JR172">
        <f t="shared" si="1071"/>
        <v>2</v>
      </c>
      <c r="JS172">
        <f t="shared" si="1072"/>
        <v>2</v>
      </c>
      <c r="JT172">
        <f t="shared" si="1073"/>
        <v>3</v>
      </c>
      <c r="JU172">
        <f t="shared" si="1074"/>
        <v>4</v>
      </c>
      <c r="JV172">
        <f t="shared" si="1075"/>
        <v>4</v>
      </c>
      <c r="JW172">
        <f t="shared" si="1076"/>
        <v>4</v>
      </c>
      <c r="JX172">
        <f t="shared" si="1077"/>
        <v>4</v>
      </c>
      <c r="JY172">
        <f t="shared" si="1078"/>
        <v>3</v>
      </c>
      <c r="JZ172">
        <f t="shared" si="1079"/>
        <v>1</v>
      </c>
      <c r="KA172">
        <f t="shared" si="1080"/>
        <v>1</v>
      </c>
      <c r="KC172">
        <f t="shared" si="1081"/>
        <v>1</v>
      </c>
      <c r="KD172">
        <f t="shared" si="1082"/>
        <v>2</v>
      </c>
      <c r="KE172">
        <f t="shared" si="1083"/>
        <v>5</v>
      </c>
      <c r="KF172">
        <f t="shared" si="1084"/>
        <v>2</v>
      </c>
      <c r="KG172">
        <f t="shared" si="1085"/>
        <v>5</v>
      </c>
      <c r="KH172">
        <f t="shared" si="1086"/>
        <v>5</v>
      </c>
      <c r="KI172">
        <f t="shared" si="1087"/>
        <v>5</v>
      </c>
      <c r="KJ172">
        <f t="shared" si="1088"/>
        <v>3</v>
      </c>
      <c r="KL172">
        <f t="shared" si="1089"/>
        <v>1</v>
      </c>
      <c r="KM172">
        <f t="shared" si="1090"/>
        <v>1</v>
      </c>
      <c r="KN172">
        <f t="shared" si="1091"/>
        <v>0</v>
      </c>
      <c r="KO172">
        <f t="shared" si="1092"/>
        <v>1</v>
      </c>
      <c r="KP172">
        <f t="shared" si="1093"/>
        <v>1</v>
      </c>
      <c r="KQ172">
        <f t="shared" si="1094"/>
        <v>1</v>
      </c>
      <c r="KR172">
        <f t="shared" si="1095"/>
        <v>1</v>
      </c>
      <c r="KS172">
        <f t="shared" si="1096"/>
        <v>1</v>
      </c>
      <c r="KT172">
        <f t="shared" si="1097"/>
        <v>1</v>
      </c>
      <c r="KU172">
        <f t="shared" si="1098"/>
        <v>0</v>
      </c>
      <c r="KV172">
        <f t="shared" si="1099"/>
        <v>1</v>
      </c>
      <c r="KW172">
        <f t="shared" si="1100"/>
        <v>0</v>
      </c>
      <c r="KX172">
        <f t="shared" si="1101"/>
        <v>1</v>
      </c>
      <c r="KY172">
        <f t="shared" si="1102"/>
        <v>0</v>
      </c>
      <c r="KZ172">
        <f t="shared" si="1103"/>
        <v>1</v>
      </c>
      <c r="LA172">
        <f t="shared" si="1104"/>
        <v>1</v>
      </c>
      <c r="LB172">
        <f t="shared" si="1105"/>
        <v>1</v>
      </c>
      <c r="LC172">
        <f t="shared" si="1106"/>
        <v>1</v>
      </c>
      <c r="LD172">
        <f t="shared" si="1107"/>
        <v>1</v>
      </c>
      <c r="LE172">
        <f t="shared" si="1108"/>
        <v>0</v>
      </c>
      <c r="LF172">
        <f t="shared" si="1109"/>
        <v>1</v>
      </c>
      <c r="LG172">
        <f t="shared" si="1110"/>
        <v>1</v>
      </c>
      <c r="LH172">
        <f t="shared" si="1111"/>
        <v>1</v>
      </c>
      <c r="LI172">
        <f t="shared" si="1112"/>
        <v>1</v>
      </c>
      <c r="LJ172">
        <f t="shared" si="1113"/>
        <v>1</v>
      </c>
      <c r="LK172">
        <f t="shared" si="1114"/>
        <v>0</v>
      </c>
      <c r="LL172">
        <f t="shared" si="1115"/>
        <v>1</v>
      </c>
      <c r="LM172">
        <f t="shared" si="1116"/>
        <v>1</v>
      </c>
      <c r="LN172">
        <f t="shared" si="1117"/>
        <v>1</v>
      </c>
      <c r="LO172">
        <f t="shared" si="1118"/>
        <v>1</v>
      </c>
      <c r="LP172">
        <f t="shared" si="1119"/>
        <v>0</v>
      </c>
      <c r="LQ172">
        <f t="shared" si="1120"/>
        <v>1</v>
      </c>
      <c r="LR172">
        <f t="shared" si="1121"/>
        <v>0</v>
      </c>
      <c r="LS172">
        <f t="shared" si="1122"/>
        <v>0</v>
      </c>
      <c r="LT172">
        <f t="shared" si="1123"/>
        <v>1</v>
      </c>
      <c r="LU172">
        <f t="shared" si="1124"/>
        <v>1</v>
      </c>
      <c r="LW172">
        <f t="shared" si="928"/>
        <v>2.1052631578947367</v>
      </c>
      <c r="LX172" s="24">
        <f t="shared" si="1127"/>
        <v>1</v>
      </c>
      <c r="LY172">
        <f t="shared" si="929"/>
        <v>1.6666666666666667</v>
      </c>
      <c r="LZ172" s="25">
        <f t="shared" si="1128"/>
        <v>1</v>
      </c>
      <c r="MA172">
        <f t="shared" si="931"/>
        <v>2.1</v>
      </c>
      <c r="MB172">
        <f t="shared" si="1129"/>
        <v>1</v>
      </c>
      <c r="MC172">
        <f t="shared" si="932"/>
        <v>2.1111111111111112</v>
      </c>
      <c r="MD172">
        <f t="shared" si="761"/>
        <v>1</v>
      </c>
      <c r="ME172">
        <f t="shared" si="933"/>
        <v>1.5</v>
      </c>
      <c r="MF172">
        <f t="shared" si="958"/>
        <v>1</v>
      </c>
      <c r="MG172">
        <f t="shared" si="934"/>
        <v>1.25</v>
      </c>
      <c r="MH172">
        <f t="shared" si="1130"/>
        <v>1</v>
      </c>
      <c r="MI172">
        <f t="shared" si="936"/>
        <v>2.25</v>
      </c>
      <c r="MJ172" s="25">
        <f t="shared" si="1125"/>
        <v>1</v>
      </c>
      <c r="MK172">
        <f t="shared" si="938"/>
        <v>4.9000000000000004</v>
      </c>
      <c r="ML172">
        <f t="shared" si="1126"/>
        <v>1</v>
      </c>
      <c r="MM172">
        <f t="shared" si="940"/>
        <v>1.0714285714285714</v>
      </c>
      <c r="MN172">
        <f t="shared" si="954"/>
        <v>1</v>
      </c>
      <c r="MO172">
        <f t="shared" si="941"/>
        <v>2.6842105263157894</v>
      </c>
      <c r="MP172" t="str">
        <f>IF(OR(ISNUMBER(SEARCH(IE172,"FALSE")),ISNUMBER(SEARCH(IF172,"FALSE")),ISNUMBER(SEARCH(IG172,"FALSE")),ISNUMBER(SEARCH(IH172,"FALSE")),ISNUMBER(SEARCH(II172,"FALSE")),ISNUMBER(SEARCH(IJ172,"FALSE")),ISNUMBER(SEARCH(IK172,"FALSE")),ISNUMBER(SEARCH(IL172,"FALSE")),ISNUMBER(SEARCH(IM172,"FALSE")),ISNUMBER(SEARCH(IN172,"FALSE")),ISNUMBER(SEARCH(IO172,"FALSE")),ISNUMBER(SEARCH(IP172,"FALSE")),ISNUMBER(SEARCH(IQ172,"FALSE")),ISNUMBER(SEARCH(IR172,"FALSE")),ISNUMBER(SEARCH(IS172,"FALSE")),ISNUMBER(SEARCH(IT172,"FALSE")),ISNUMBER(SEARCH(IU172,"FALSE")),ISNUMBER(SEARCH(IV172,"FALSE")),ISNUMBER(SEARCH(IW172,"FALSE")),ISNUMBER(SEARCH(IX172,"FALSE"))),"CHECK",1)</f>
        <v>CHECK</v>
      </c>
      <c r="MQ172">
        <f t="shared" si="943"/>
        <v>4.384615384615385</v>
      </c>
      <c r="MR172" t="str">
        <f>IF(OR(ISNUMBER(SEARCH(IY172,"FALSE")),ISNUMBER(SEARCH(IZ172,"FALSE")),ISNUMBER(SEARCH(JA172,"FALSE")),ISNUMBER(SEARCH(JB172,"FALSE")),ISNUMBER(SEARCH(JC172,"FALSE")),ISNUMBER(SEARCH(JD172,"FALSE")),ISNUMBER(SEARCH(JE172,"FALSE")),ISNUMBER(SEARCH(JF172,"FALSE")),ISNUMBER(SEARCH(JN172,"FALSE")),ISNUMBER(SEARCH(JO172,"FALSE")),ISNUMBER(SEARCH(JP172,"FALSE")),ISNUMBER(SEARCH(JQ172,"FALSE")),ISNUMBER(SEARCH(JR172,"FALSE")),ISNUMBER(SEARCH(JS172,"FALSE"))),"CHECK",1)</f>
        <v>CHECK</v>
      </c>
      <c r="MS172">
        <f t="shared" si="944"/>
        <v>3.1818181818181817</v>
      </c>
      <c r="MT172">
        <f>IF(OR(ISNUMBER(SEARCH(JG172,"FALSE")),ISNUMBER(SEARCH(JH172,"FALSE")),ISNUMBER(SEARCH(JT172,"FALSE")),ISNUMBER(SEARCH(JU172,"FALSE")),ISNUMBER(SEARCH(JV172,"FALSE")),ISNUMBER(SEARCH(JW172,"FALSE")),ISNUMBER(SEARCH(JX172,"FALSE")),ISNUMBER(SEARCH(JY172,"FALSE")),ISNUMBER(SEARCH(JZ172,"FALSE")),ISNUMBER(SEARCH(KA172,"FALSE")),ISNUMBER(SEARCH(KC172,"FALSE"))),"CHECK",1)</f>
        <v>1</v>
      </c>
      <c r="MU172">
        <f t="shared" si="945"/>
        <v>4.25</v>
      </c>
      <c r="MV172">
        <f>12/13</f>
        <v>0.92307692307692313</v>
      </c>
      <c r="MW172">
        <f t="shared" si="946"/>
        <v>0.75</v>
      </c>
      <c r="MX172">
        <f t="shared" si="961"/>
        <v>1</v>
      </c>
      <c r="MY172">
        <f t="shared" si="947"/>
        <v>1.6666666666666667</v>
      </c>
      <c r="MZ172">
        <f>IF(OR(ISNUMBER(SEARCH(HP172,"FALSE")),ISNUMBER(SEARCH(HQ172,"FALSE")),ISNUMBER(SEARCH(HR172,"FALSE")),ISNUMBER(SEARCH(HS172,"FALSE")),ISNUMBER(SEARCH(HT172,"FALSE")),ISNUMBER(SEARCH(HU172,"FALSE")),ISNUMBER(SEARCH(HV172,"FALSE")),ISNUMBER(SEARCH(HW172,"FALSE")),ISNUMBER(SEARCH(HX172,"FALSE")),ISNUMBER(SEARCH(HY172,"FALSE")),ISNUMBER(SEARCH(HZ172,"FALSE")),ISNUMBER(SEARCH(IA172,"FALSE")),ISNUMBER(SEARCH(IB172,"FALSE")),ISNUMBER(SEARCH(IC172,"FALSE")),ISNUMBER(SEARCH(ID172,"FALSE"))),"CHECK",1)</f>
        <v>1</v>
      </c>
    </row>
    <row r="173" spans="1:364" ht="16">
      <c r="A173" t="s">
        <v>577</v>
      </c>
      <c r="B173" t="s">
        <v>665</v>
      </c>
      <c r="C173">
        <v>0</v>
      </c>
      <c r="D173">
        <v>1</v>
      </c>
      <c r="E173">
        <v>3</v>
      </c>
      <c r="F173">
        <v>4</v>
      </c>
      <c r="G173">
        <v>4</v>
      </c>
      <c r="H173">
        <v>3</v>
      </c>
      <c r="I173">
        <v>4</v>
      </c>
      <c r="J173">
        <v>2</v>
      </c>
      <c r="K173">
        <v>2</v>
      </c>
      <c r="L173">
        <v>3</v>
      </c>
      <c r="M173">
        <v>3</v>
      </c>
      <c r="N173">
        <v>1</v>
      </c>
      <c r="O173">
        <v>2</v>
      </c>
      <c r="P173">
        <v>2</v>
      </c>
      <c r="Q173">
        <v>3</v>
      </c>
      <c r="R173">
        <v>3</v>
      </c>
      <c r="S173">
        <v>3</v>
      </c>
      <c r="T173">
        <v>3</v>
      </c>
      <c r="U173">
        <v>3</v>
      </c>
      <c r="V173">
        <v>3</v>
      </c>
      <c r="W173">
        <v>3</v>
      </c>
      <c r="X173">
        <v>3</v>
      </c>
      <c r="Y173">
        <v>3</v>
      </c>
      <c r="Z173">
        <v>3</v>
      </c>
      <c r="AA173">
        <v>3</v>
      </c>
      <c r="AB173">
        <v>2</v>
      </c>
      <c r="AC173">
        <v>3</v>
      </c>
      <c r="AD173">
        <v>3</v>
      </c>
      <c r="AE173">
        <v>3</v>
      </c>
      <c r="AF173">
        <v>3</v>
      </c>
      <c r="AG173">
        <v>4</v>
      </c>
      <c r="AH173">
        <v>4</v>
      </c>
      <c r="AI173">
        <v>7</v>
      </c>
      <c r="AJ173">
        <v>6</v>
      </c>
      <c r="AK173">
        <v>2</v>
      </c>
      <c r="AL173">
        <v>6</v>
      </c>
      <c r="AM173">
        <v>5</v>
      </c>
      <c r="AN173">
        <v>2</v>
      </c>
      <c r="AO173">
        <v>4</v>
      </c>
      <c r="AP173">
        <v>1</v>
      </c>
      <c r="AQ173">
        <v>4</v>
      </c>
      <c r="AR173">
        <v>1</v>
      </c>
      <c r="AS173">
        <v>4</v>
      </c>
      <c r="AT173">
        <v>3</v>
      </c>
      <c r="AU173">
        <v>2</v>
      </c>
      <c r="AV173">
        <v>4</v>
      </c>
      <c r="AW173">
        <v>6</v>
      </c>
      <c r="AX173">
        <v>2</v>
      </c>
      <c r="AY173">
        <v>4</v>
      </c>
      <c r="AZ173">
        <v>3</v>
      </c>
      <c r="BA173">
        <v>1</v>
      </c>
      <c r="BB173">
        <v>4</v>
      </c>
      <c r="BC173">
        <v>2</v>
      </c>
      <c r="BD173">
        <v>2</v>
      </c>
      <c r="BE173">
        <v>4</v>
      </c>
      <c r="BF173">
        <v>3</v>
      </c>
      <c r="BG173">
        <v>2</v>
      </c>
      <c r="BH173">
        <v>1</v>
      </c>
      <c r="BI173">
        <v>1</v>
      </c>
      <c r="BJ173">
        <v>3</v>
      </c>
      <c r="BK173">
        <v>2</v>
      </c>
      <c r="BL173">
        <v>3</v>
      </c>
      <c r="BM173">
        <v>3</v>
      </c>
      <c r="BN173">
        <v>2</v>
      </c>
      <c r="BP173">
        <v>1</v>
      </c>
      <c r="BQ173">
        <v>3</v>
      </c>
      <c r="BR173">
        <v>2</v>
      </c>
      <c r="BS173">
        <v>2</v>
      </c>
      <c r="BT173">
        <v>2</v>
      </c>
      <c r="BU173">
        <v>3</v>
      </c>
      <c r="BV173">
        <v>4</v>
      </c>
      <c r="BW173">
        <v>1</v>
      </c>
      <c r="BX173">
        <v>3</v>
      </c>
      <c r="BY173">
        <v>1</v>
      </c>
      <c r="BZ173">
        <v>1</v>
      </c>
      <c r="CA173">
        <v>3</v>
      </c>
      <c r="CB173">
        <v>3</v>
      </c>
      <c r="CC173">
        <v>1</v>
      </c>
      <c r="CD173">
        <v>2</v>
      </c>
      <c r="CE173">
        <v>4</v>
      </c>
      <c r="CF173">
        <v>2</v>
      </c>
      <c r="CG173">
        <v>2</v>
      </c>
      <c r="CH173">
        <v>4</v>
      </c>
      <c r="CI173">
        <v>4</v>
      </c>
      <c r="CJ173">
        <v>1</v>
      </c>
      <c r="CK173">
        <v>4</v>
      </c>
      <c r="CL173">
        <v>1</v>
      </c>
      <c r="CM173">
        <v>1</v>
      </c>
      <c r="CN173">
        <v>3</v>
      </c>
      <c r="CO173">
        <v>1</v>
      </c>
      <c r="CP173">
        <v>1</v>
      </c>
      <c r="CQ173">
        <v>2</v>
      </c>
      <c r="CR173">
        <v>1</v>
      </c>
      <c r="CS173">
        <v>1</v>
      </c>
      <c r="CT173">
        <v>2</v>
      </c>
      <c r="CU173">
        <v>1</v>
      </c>
      <c r="CV173">
        <v>1</v>
      </c>
      <c r="CW173">
        <v>1</v>
      </c>
      <c r="CX173">
        <v>1</v>
      </c>
      <c r="CY173">
        <v>1</v>
      </c>
      <c r="CZ173">
        <v>2</v>
      </c>
      <c r="DA173">
        <v>4</v>
      </c>
      <c r="DB173">
        <v>2</v>
      </c>
      <c r="DC173">
        <v>3</v>
      </c>
      <c r="DD173">
        <v>2</v>
      </c>
      <c r="DE173">
        <v>5</v>
      </c>
      <c r="DF173">
        <v>1</v>
      </c>
      <c r="DG173">
        <v>2</v>
      </c>
      <c r="DH173">
        <v>4</v>
      </c>
      <c r="DI173">
        <v>2</v>
      </c>
      <c r="DJ173">
        <v>2</v>
      </c>
      <c r="DK173">
        <v>4</v>
      </c>
      <c r="DL173">
        <v>4</v>
      </c>
      <c r="DM173">
        <v>4</v>
      </c>
      <c r="DN173">
        <v>4</v>
      </c>
      <c r="DO173">
        <v>2</v>
      </c>
      <c r="DP173">
        <v>4</v>
      </c>
      <c r="DQ173">
        <v>1</v>
      </c>
      <c r="DR173">
        <v>1</v>
      </c>
      <c r="DS173">
        <v>1</v>
      </c>
      <c r="DT173">
        <v>3</v>
      </c>
      <c r="DU173">
        <v>5</v>
      </c>
      <c r="DV173">
        <v>3</v>
      </c>
      <c r="DW173">
        <v>2</v>
      </c>
      <c r="DX173">
        <v>1</v>
      </c>
      <c r="DY173">
        <v>1</v>
      </c>
      <c r="DZ173">
        <v>1</v>
      </c>
      <c r="EB173">
        <v>1</v>
      </c>
      <c r="EC173">
        <v>4</v>
      </c>
      <c r="ED173">
        <v>2</v>
      </c>
      <c r="EE173">
        <v>2</v>
      </c>
      <c r="EF173">
        <v>3</v>
      </c>
      <c r="EG173">
        <v>2</v>
      </c>
      <c r="EH173">
        <v>2</v>
      </c>
      <c r="EI173">
        <v>1</v>
      </c>
      <c r="EJ173">
        <v>4</v>
      </c>
      <c r="EK173">
        <v>1</v>
      </c>
      <c r="EL173">
        <v>4</v>
      </c>
      <c r="EM173">
        <v>1</v>
      </c>
      <c r="EN173">
        <v>2</v>
      </c>
      <c r="EO173">
        <v>1</v>
      </c>
      <c r="EP173">
        <v>1</v>
      </c>
      <c r="EQ173">
        <v>2</v>
      </c>
      <c r="ER173">
        <v>2</v>
      </c>
      <c r="ES173">
        <v>2</v>
      </c>
      <c r="ET173">
        <v>4</v>
      </c>
      <c r="EU173">
        <v>2</v>
      </c>
      <c r="EV173">
        <v>2</v>
      </c>
      <c r="EW173">
        <v>1</v>
      </c>
      <c r="EX173">
        <v>4</v>
      </c>
      <c r="EY173">
        <v>3</v>
      </c>
      <c r="FM173">
        <f t="shared" si="962"/>
        <v>4</v>
      </c>
      <c r="FN173">
        <f t="shared" si="963"/>
        <v>2</v>
      </c>
      <c r="FO173">
        <f t="shared" si="964"/>
        <v>1</v>
      </c>
      <c r="FP173">
        <f t="shared" si="965"/>
        <v>1</v>
      </c>
      <c r="FQ173">
        <f t="shared" si="966"/>
        <v>2</v>
      </c>
      <c r="FR173">
        <f t="shared" si="967"/>
        <v>1</v>
      </c>
      <c r="FS173">
        <f t="shared" si="968"/>
        <v>3</v>
      </c>
      <c r="FT173">
        <f t="shared" si="969"/>
        <v>3</v>
      </c>
      <c r="FU173">
        <f t="shared" si="970"/>
        <v>2</v>
      </c>
      <c r="FV173">
        <f t="shared" si="971"/>
        <v>2</v>
      </c>
      <c r="FW173">
        <f t="shared" si="972"/>
        <v>4</v>
      </c>
      <c r="FX173">
        <f t="shared" si="973"/>
        <v>3</v>
      </c>
      <c r="FY173">
        <f t="shared" si="974"/>
        <v>3</v>
      </c>
      <c r="FZ173">
        <f t="shared" si="975"/>
        <v>2</v>
      </c>
      <c r="GA173">
        <f t="shared" si="976"/>
        <v>2</v>
      </c>
      <c r="GB173">
        <f t="shared" si="977"/>
        <v>2</v>
      </c>
      <c r="GC173">
        <f t="shared" si="978"/>
        <v>2</v>
      </c>
      <c r="GD173">
        <f t="shared" si="979"/>
        <v>2</v>
      </c>
      <c r="GE173">
        <f t="shared" si="980"/>
        <v>2</v>
      </c>
      <c r="GF173">
        <f t="shared" si="981"/>
        <v>2</v>
      </c>
      <c r="GG173">
        <f t="shared" si="982"/>
        <v>2</v>
      </c>
      <c r="GH173">
        <f t="shared" si="983"/>
        <v>2</v>
      </c>
      <c r="GI173">
        <f t="shared" si="984"/>
        <v>2</v>
      </c>
      <c r="GJ173">
        <f t="shared" si="985"/>
        <v>2</v>
      </c>
      <c r="GK173">
        <f t="shared" si="986"/>
        <v>3</v>
      </c>
      <c r="GL173">
        <f t="shared" si="987"/>
        <v>2</v>
      </c>
      <c r="GM173">
        <f t="shared" si="988"/>
        <v>2</v>
      </c>
      <c r="GN173">
        <f t="shared" si="989"/>
        <v>2</v>
      </c>
      <c r="GO173">
        <f t="shared" si="990"/>
        <v>2</v>
      </c>
      <c r="GP173">
        <f t="shared" si="991"/>
        <v>1</v>
      </c>
      <c r="GQ173">
        <f t="shared" si="992"/>
        <v>1</v>
      </c>
      <c r="GR173">
        <f t="shared" si="993"/>
        <v>7</v>
      </c>
      <c r="GS173">
        <f t="shared" si="994"/>
        <v>6</v>
      </c>
      <c r="GT173">
        <f t="shared" si="995"/>
        <v>6</v>
      </c>
      <c r="GU173">
        <f t="shared" si="996"/>
        <v>6</v>
      </c>
      <c r="GV173">
        <f t="shared" si="997"/>
        <v>5</v>
      </c>
      <c r="GW173">
        <f t="shared" si="998"/>
        <v>6</v>
      </c>
      <c r="GX173">
        <f t="shared" si="999"/>
        <v>4</v>
      </c>
      <c r="GY173">
        <f t="shared" si="1000"/>
        <v>7</v>
      </c>
      <c r="GZ173">
        <f t="shared" si="1001"/>
        <v>4</v>
      </c>
      <c r="HA173">
        <f t="shared" si="1002"/>
        <v>7</v>
      </c>
      <c r="HB173">
        <f t="shared" si="1003"/>
        <v>1</v>
      </c>
      <c r="HC173">
        <f t="shared" si="1004"/>
        <v>-1</v>
      </c>
      <c r="HD173">
        <f t="shared" si="1005"/>
        <v>-2</v>
      </c>
      <c r="HE173">
        <f t="shared" si="1006"/>
        <v>1</v>
      </c>
      <c r="HF173">
        <f t="shared" si="1007"/>
        <v>3</v>
      </c>
      <c r="HG173">
        <f t="shared" si="1008"/>
        <v>-2</v>
      </c>
      <c r="HH173">
        <f t="shared" si="1009"/>
        <v>1</v>
      </c>
      <c r="HI173">
        <f t="shared" si="1010"/>
        <v>1</v>
      </c>
      <c r="HJ173">
        <f t="shared" si="1011"/>
        <v>3</v>
      </c>
      <c r="HK173">
        <f t="shared" si="1012"/>
        <v>-1</v>
      </c>
      <c r="HL173">
        <f t="shared" si="1013"/>
        <v>2</v>
      </c>
      <c r="HM173">
        <f t="shared" si="1014"/>
        <v>2</v>
      </c>
      <c r="HN173">
        <f t="shared" si="1015"/>
        <v>-1</v>
      </c>
      <c r="HO173">
        <f t="shared" si="1016"/>
        <v>1</v>
      </c>
      <c r="HP173">
        <f t="shared" si="1017"/>
        <v>5</v>
      </c>
      <c r="HQ173">
        <f t="shared" si="1018"/>
        <v>6</v>
      </c>
      <c r="HR173">
        <f t="shared" si="1019"/>
        <v>6</v>
      </c>
      <c r="HS173">
        <f t="shared" si="1020"/>
        <v>4</v>
      </c>
      <c r="HT173">
        <f t="shared" si="1021"/>
        <v>5</v>
      </c>
      <c r="HU173">
        <f t="shared" si="1022"/>
        <v>4</v>
      </c>
      <c r="HV173">
        <f t="shared" si="1023"/>
        <v>4</v>
      </c>
      <c r="HW173">
        <f t="shared" si="1024"/>
        <v>5</v>
      </c>
      <c r="HX173" t="b">
        <f t="shared" si="1025"/>
        <v>0</v>
      </c>
      <c r="HY173">
        <f t="shared" si="1026"/>
        <v>6</v>
      </c>
      <c r="HZ173">
        <f t="shared" si="1027"/>
        <v>4</v>
      </c>
      <c r="IA173">
        <f t="shared" si="1028"/>
        <v>5</v>
      </c>
      <c r="IB173">
        <f t="shared" si="1029"/>
        <v>5</v>
      </c>
      <c r="IC173">
        <f t="shared" si="1030"/>
        <v>5</v>
      </c>
      <c r="ID173">
        <f t="shared" si="1031"/>
        <v>4</v>
      </c>
      <c r="IE173">
        <f t="shared" si="1032"/>
        <v>4</v>
      </c>
      <c r="IF173">
        <f t="shared" si="1033"/>
        <v>1</v>
      </c>
      <c r="IG173">
        <f t="shared" si="1034"/>
        <v>3</v>
      </c>
      <c r="IH173">
        <f t="shared" si="1035"/>
        <v>1</v>
      </c>
      <c r="II173">
        <f t="shared" si="1036"/>
        <v>1</v>
      </c>
      <c r="IJ173">
        <f t="shared" si="1037"/>
        <v>3</v>
      </c>
      <c r="IK173">
        <f t="shared" si="1038"/>
        <v>3</v>
      </c>
      <c r="IL173">
        <f t="shared" si="1039"/>
        <v>1</v>
      </c>
      <c r="IM173">
        <f t="shared" si="1040"/>
        <v>2</v>
      </c>
      <c r="IN173">
        <f t="shared" si="1041"/>
        <v>1</v>
      </c>
      <c r="IO173">
        <f t="shared" si="1042"/>
        <v>2</v>
      </c>
      <c r="IP173">
        <f t="shared" si="1043"/>
        <v>2</v>
      </c>
      <c r="IQ173">
        <f t="shared" si="1044"/>
        <v>1</v>
      </c>
      <c r="IR173">
        <f t="shared" si="1045"/>
        <v>1</v>
      </c>
      <c r="IS173">
        <f t="shared" si="1046"/>
        <v>1</v>
      </c>
      <c r="IT173">
        <f t="shared" si="1047"/>
        <v>1</v>
      </c>
      <c r="IU173">
        <f t="shared" si="1048"/>
        <v>1</v>
      </c>
      <c r="IV173">
        <f t="shared" si="1049"/>
        <v>1</v>
      </c>
      <c r="IW173">
        <f t="shared" si="1050"/>
        <v>2</v>
      </c>
      <c r="IX173">
        <f t="shared" si="1051"/>
        <v>1</v>
      </c>
      <c r="IY173">
        <f t="shared" si="1052"/>
        <v>5</v>
      </c>
      <c r="IZ173">
        <f t="shared" si="1053"/>
        <v>4</v>
      </c>
      <c r="JA173">
        <f t="shared" si="1054"/>
        <v>5</v>
      </c>
      <c r="JB173">
        <f t="shared" si="1055"/>
        <v>5</v>
      </c>
      <c r="JC173">
        <f t="shared" si="1056"/>
        <v>4</v>
      </c>
      <c r="JD173">
        <f t="shared" si="1057"/>
        <v>5</v>
      </c>
      <c r="JE173">
        <f t="shared" si="1058"/>
        <v>5</v>
      </c>
      <c r="JF173">
        <f t="shared" si="1059"/>
        <v>5</v>
      </c>
      <c r="JG173">
        <f t="shared" si="1060"/>
        <v>5</v>
      </c>
      <c r="JH173">
        <f t="shared" si="1061"/>
        <v>5</v>
      </c>
      <c r="JI173">
        <f t="shared" si="1062"/>
        <v>4</v>
      </c>
      <c r="JJ173">
        <f t="shared" si="1063"/>
        <v>2</v>
      </c>
      <c r="JK173">
        <f t="shared" si="1064"/>
        <v>4</v>
      </c>
      <c r="JL173">
        <f t="shared" si="1065"/>
        <v>3</v>
      </c>
      <c r="JM173">
        <f t="shared" si="1066"/>
        <v>4</v>
      </c>
      <c r="JN173">
        <f t="shared" si="1067"/>
        <v>1</v>
      </c>
      <c r="JO173">
        <f t="shared" si="1068"/>
        <v>5</v>
      </c>
      <c r="JP173">
        <f t="shared" si="1069"/>
        <v>4</v>
      </c>
      <c r="JQ173">
        <f t="shared" si="1070"/>
        <v>2</v>
      </c>
      <c r="JR173">
        <f t="shared" si="1071"/>
        <v>4</v>
      </c>
      <c r="JS173">
        <f t="shared" si="1072"/>
        <v>4</v>
      </c>
      <c r="JT173">
        <f t="shared" si="1073"/>
        <v>4</v>
      </c>
      <c r="JU173">
        <f t="shared" si="1074"/>
        <v>4</v>
      </c>
      <c r="JV173">
        <f t="shared" si="1075"/>
        <v>4</v>
      </c>
      <c r="JW173">
        <f t="shared" si="1076"/>
        <v>4</v>
      </c>
      <c r="JX173">
        <f t="shared" si="1077"/>
        <v>4</v>
      </c>
      <c r="JY173">
        <f t="shared" si="1078"/>
        <v>4</v>
      </c>
      <c r="JZ173">
        <f t="shared" si="1079"/>
        <v>5</v>
      </c>
      <c r="KA173">
        <f t="shared" si="1080"/>
        <v>5</v>
      </c>
      <c r="KC173">
        <f t="shared" si="1081"/>
        <v>5</v>
      </c>
      <c r="KD173">
        <f t="shared" si="1082"/>
        <v>3</v>
      </c>
      <c r="KE173">
        <f t="shared" si="1083"/>
        <v>5</v>
      </c>
      <c r="KF173">
        <f t="shared" si="1084"/>
        <v>3</v>
      </c>
      <c r="KG173">
        <f t="shared" si="1085"/>
        <v>4</v>
      </c>
      <c r="KH173">
        <f t="shared" si="1086"/>
        <v>5</v>
      </c>
      <c r="KI173">
        <f t="shared" si="1087"/>
        <v>5</v>
      </c>
      <c r="KJ173">
        <f t="shared" si="1088"/>
        <v>5</v>
      </c>
      <c r="KL173">
        <f t="shared" si="1089"/>
        <v>1</v>
      </c>
      <c r="KM173">
        <f t="shared" si="1090"/>
        <v>0</v>
      </c>
      <c r="KN173">
        <f t="shared" si="1091"/>
        <v>0</v>
      </c>
      <c r="KO173">
        <f t="shared" si="1092"/>
        <v>1</v>
      </c>
      <c r="KP173">
        <f t="shared" si="1093"/>
        <v>1</v>
      </c>
      <c r="KQ173">
        <f t="shared" si="1094"/>
        <v>1</v>
      </c>
      <c r="KR173">
        <f t="shared" si="1095"/>
        <v>0</v>
      </c>
      <c r="KS173">
        <f t="shared" si="1096"/>
        <v>1</v>
      </c>
      <c r="KT173">
        <f t="shared" si="1097"/>
        <v>1</v>
      </c>
      <c r="KU173">
        <f t="shared" si="1098"/>
        <v>1</v>
      </c>
      <c r="KV173">
        <f t="shared" si="1099"/>
        <v>0</v>
      </c>
      <c r="KW173">
        <f t="shared" si="1100"/>
        <v>0</v>
      </c>
      <c r="KX173">
        <f t="shared" si="1101"/>
        <v>1</v>
      </c>
      <c r="KY173">
        <f t="shared" si="1102"/>
        <v>0</v>
      </c>
      <c r="KZ173">
        <f t="shared" si="1103"/>
        <v>1</v>
      </c>
      <c r="LA173">
        <f t="shared" si="1104"/>
        <v>1</v>
      </c>
      <c r="LB173">
        <f t="shared" si="1105"/>
        <v>0</v>
      </c>
      <c r="LC173">
        <f t="shared" si="1106"/>
        <v>0</v>
      </c>
      <c r="LD173">
        <f t="shared" si="1107"/>
        <v>1</v>
      </c>
      <c r="LE173">
        <f t="shared" si="1108"/>
        <v>1</v>
      </c>
      <c r="LF173">
        <f t="shared" si="1109"/>
        <v>1</v>
      </c>
      <c r="LG173">
        <f t="shared" si="1110"/>
        <v>1</v>
      </c>
      <c r="LH173">
        <f t="shared" si="1111"/>
        <v>0</v>
      </c>
      <c r="LI173">
        <f t="shared" si="1112"/>
        <v>0</v>
      </c>
      <c r="LJ173" t="b">
        <f t="shared" si="1113"/>
        <v>0</v>
      </c>
      <c r="LK173" t="b">
        <f t="shared" si="1114"/>
        <v>0</v>
      </c>
      <c r="LL173" t="b">
        <f t="shared" si="1115"/>
        <v>0</v>
      </c>
      <c r="LM173" t="b">
        <f t="shared" si="1116"/>
        <v>0</v>
      </c>
      <c r="LN173" t="b">
        <f t="shared" si="1117"/>
        <v>0</v>
      </c>
      <c r="LO173" t="b">
        <f t="shared" si="1118"/>
        <v>0</v>
      </c>
      <c r="LP173" t="b">
        <f t="shared" si="1119"/>
        <v>0</v>
      </c>
      <c r="LQ173" t="b">
        <f t="shared" si="1120"/>
        <v>0</v>
      </c>
      <c r="LR173" t="b">
        <f t="shared" si="1121"/>
        <v>0</v>
      </c>
      <c r="LS173" t="b">
        <f t="shared" si="1122"/>
        <v>0</v>
      </c>
      <c r="LT173" t="b">
        <f t="shared" si="1123"/>
        <v>0</v>
      </c>
      <c r="LU173" t="b">
        <f t="shared" si="1124"/>
        <v>0</v>
      </c>
      <c r="LW173">
        <f t="shared" si="928"/>
        <v>1.8947368421052631</v>
      </c>
      <c r="LX173" s="24">
        <v>0</v>
      </c>
      <c r="LY173">
        <f t="shared" si="929"/>
        <v>2.5</v>
      </c>
      <c r="LZ173" s="25">
        <v>0</v>
      </c>
      <c r="MA173">
        <f t="shared" si="931"/>
        <v>2.1</v>
      </c>
      <c r="MB173">
        <v>0</v>
      </c>
      <c r="MC173">
        <f t="shared" si="932"/>
        <v>1.6666666666666667</v>
      </c>
      <c r="MD173">
        <v>0</v>
      </c>
      <c r="ME173">
        <f t="shared" si="933"/>
        <v>2.5</v>
      </c>
      <c r="MF173">
        <v>0</v>
      </c>
      <c r="MG173">
        <f t="shared" si="934"/>
        <v>2.5</v>
      </c>
      <c r="MH173">
        <v>0</v>
      </c>
      <c r="MI173">
        <f t="shared" si="936"/>
        <v>2.5</v>
      </c>
      <c r="MJ173" s="25">
        <v>0</v>
      </c>
      <c r="MK173">
        <f t="shared" si="938"/>
        <v>5.8</v>
      </c>
      <c r="ML173">
        <v>0</v>
      </c>
      <c r="MM173">
        <f t="shared" si="940"/>
        <v>0.5714285714285714</v>
      </c>
      <c r="MN173">
        <v>0</v>
      </c>
      <c r="MO173">
        <f t="shared" si="941"/>
        <v>1.65</v>
      </c>
      <c r="MP173">
        <v>0</v>
      </c>
      <c r="MQ173">
        <f t="shared" si="943"/>
        <v>4.1428571428571432</v>
      </c>
      <c r="MR173">
        <v>0</v>
      </c>
      <c r="MS173">
        <f t="shared" si="944"/>
        <v>4.4545454545454541</v>
      </c>
      <c r="MT173">
        <v>0</v>
      </c>
      <c r="MU173">
        <f t="shared" si="945"/>
        <v>3.9166666666666665</v>
      </c>
      <c r="MV173">
        <v>0</v>
      </c>
      <c r="MW173">
        <f t="shared" si="946"/>
        <v>0.58333333333333337</v>
      </c>
      <c r="MX173" t="str">
        <f t="shared" si="961"/>
        <v>CHECK</v>
      </c>
      <c r="MY173">
        <f t="shared" si="947"/>
        <v>4.8571428571428568</v>
      </c>
      <c r="MZ173">
        <v>0</v>
      </c>
    </row>
    <row r="174" spans="1:364" ht="16">
      <c r="A174" s="80" t="s">
        <v>2470</v>
      </c>
      <c r="B174" t="s">
        <v>665</v>
      </c>
      <c r="C174">
        <v>0</v>
      </c>
      <c r="D174" s="80">
        <v>3</v>
      </c>
      <c r="E174" s="80">
        <v>2</v>
      </c>
      <c r="F174" s="80">
        <v>4</v>
      </c>
      <c r="G174" s="80">
        <v>4</v>
      </c>
      <c r="H174" s="80">
        <v>3</v>
      </c>
      <c r="I174" s="80">
        <v>3</v>
      </c>
      <c r="J174" s="80">
        <v>4</v>
      </c>
      <c r="K174" s="80">
        <v>4</v>
      </c>
      <c r="L174" s="80">
        <v>4</v>
      </c>
      <c r="M174" s="80">
        <v>4</v>
      </c>
      <c r="N174" s="80">
        <v>3</v>
      </c>
      <c r="O174" s="80">
        <v>3</v>
      </c>
      <c r="P174" s="80">
        <v>4</v>
      </c>
      <c r="Q174" s="80">
        <v>4</v>
      </c>
      <c r="R174" s="80">
        <v>2</v>
      </c>
      <c r="S174" s="80">
        <v>2</v>
      </c>
      <c r="T174" s="80">
        <v>2</v>
      </c>
      <c r="U174" s="80">
        <v>4</v>
      </c>
      <c r="V174" s="80">
        <v>2</v>
      </c>
      <c r="W174" s="80">
        <v>3</v>
      </c>
      <c r="X174" s="80">
        <v>2</v>
      </c>
      <c r="Y174" s="80">
        <v>3</v>
      </c>
      <c r="Z174" s="80">
        <v>3</v>
      </c>
      <c r="AA174" s="80">
        <v>3</v>
      </c>
      <c r="AB174" s="80">
        <v>2</v>
      </c>
      <c r="AC174" s="80">
        <v>3</v>
      </c>
      <c r="AD174" s="80">
        <v>3</v>
      </c>
      <c r="AE174" s="80">
        <v>4</v>
      </c>
      <c r="AF174" s="80">
        <v>2</v>
      </c>
      <c r="AG174" s="80">
        <v>4</v>
      </c>
      <c r="AH174" s="80">
        <v>4</v>
      </c>
      <c r="AI174" s="80">
        <v>5</v>
      </c>
      <c r="AJ174" s="80">
        <v>5</v>
      </c>
      <c r="AK174" s="80">
        <v>4</v>
      </c>
      <c r="AL174" s="80">
        <v>4</v>
      </c>
      <c r="AM174" s="80">
        <v>4</v>
      </c>
      <c r="AN174" s="80">
        <v>2</v>
      </c>
      <c r="AO174" s="80">
        <v>6</v>
      </c>
      <c r="AP174" s="80">
        <v>4</v>
      </c>
      <c r="AQ174" s="80">
        <v>7</v>
      </c>
      <c r="AR174" s="80">
        <v>3</v>
      </c>
      <c r="AS174" s="80">
        <v>5</v>
      </c>
      <c r="AT174" s="80">
        <v>5</v>
      </c>
      <c r="AU174" s="80">
        <v>5</v>
      </c>
      <c r="AV174" s="80">
        <v>6</v>
      </c>
      <c r="AW174" s="80">
        <v>6</v>
      </c>
      <c r="AX174" s="80">
        <v>5</v>
      </c>
      <c r="AY174" s="80">
        <v>5</v>
      </c>
      <c r="AZ174" s="80">
        <v>3</v>
      </c>
      <c r="BA174" s="80">
        <v>1</v>
      </c>
      <c r="BB174" s="80">
        <v>2</v>
      </c>
      <c r="BC174" s="80">
        <v>2</v>
      </c>
      <c r="BD174" s="80">
        <v>4</v>
      </c>
      <c r="BE174" s="80">
        <v>2</v>
      </c>
      <c r="BF174" s="80">
        <v>1</v>
      </c>
      <c r="BG174" s="80">
        <v>4</v>
      </c>
      <c r="BH174" s="80">
        <v>2</v>
      </c>
      <c r="BI174" s="80">
        <v>4</v>
      </c>
      <c r="BJ174" s="80">
        <v>3</v>
      </c>
      <c r="BK174" s="80">
        <v>3</v>
      </c>
      <c r="BL174" s="80">
        <v>5</v>
      </c>
      <c r="BM174" s="80">
        <v>4</v>
      </c>
      <c r="BN174" s="80">
        <v>3</v>
      </c>
      <c r="BO174" s="80">
        <v>3</v>
      </c>
      <c r="BP174" s="80">
        <v>4</v>
      </c>
      <c r="BQ174" s="80">
        <v>4</v>
      </c>
      <c r="BR174" s="80">
        <v>2</v>
      </c>
      <c r="BS174" s="80">
        <v>5</v>
      </c>
      <c r="BT174" s="80">
        <v>4</v>
      </c>
      <c r="BU174" s="80">
        <v>3</v>
      </c>
      <c r="BV174" s="80">
        <v>3</v>
      </c>
      <c r="BW174" s="80">
        <v>3</v>
      </c>
      <c r="BX174" s="80">
        <v>2</v>
      </c>
      <c r="BY174" s="80">
        <v>3</v>
      </c>
      <c r="BZ174" s="80">
        <v>3</v>
      </c>
      <c r="CA174" s="80">
        <v>2</v>
      </c>
      <c r="CB174" s="80">
        <v>3</v>
      </c>
      <c r="CC174" s="80">
        <v>2</v>
      </c>
      <c r="CD174" s="80">
        <v>3</v>
      </c>
      <c r="CE174" s="80">
        <v>3</v>
      </c>
      <c r="CF174" s="80">
        <v>3</v>
      </c>
      <c r="CG174" s="80">
        <v>3</v>
      </c>
      <c r="CH174" s="80">
        <v>2</v>
      </c>
      <c r="CI174" s="80">
        <v>1</v>
      </c>
      <c r="CJ174" s="80">
        <v>3</v>
      </c>
      <c r="CK174" s="80">
        <v>2</v>
      </c>
      <c r="CL174" s="80">
        <v>3</v>
      </c>
      <c r="CM174" s="80">
        <v>2</v>
      </c>
      <c r="CN174" s="80">
        <v>3</v>
      </c>
      <c r="CO174" s="80">
        <v>3</v>
      </c>
      <c r="CP174" s="80">
        <v>5</v>
      </c>
      <c r="CQ174" s="80">
        <v>2</v>
      </c>
      <c r="CR174" s="80">
        <v>3</v>
      </c>
      <c r="CS174" s="80">
        <v>1</v>
      </c>
      <c r="CT174" s="80">
        <v>2</v>
      </c>
      <c r="CU174" s="80">
        <v>5</v>
      </c>
      <c r="CV174" s="80">
        <v>1</v>
      </c>
      <c r="CW174" s="80">
        <v>2</v>
      </c>
      <c r="CX174" s="80">
        <v>2</v>
      </c>
      <c r="CY174" s="80">
        <v>4</v>
      </c>
      <c r="CZ174" s="80">
        <v>3</v>
      </c>
      <c r="DA174" s="80">
        <v>4</v>
      </c>
      <c r="DB174" s="80">
        <v>2</v>
      </c>
      <c r="DC174" s="80">
        <v>4</v>
      </c>
      <c r="DD174" s="80">
        <v>1</v>
      </c>
      <c r="DE174" s="80">
        <v>2</v>
      </c>
      <c r="DF174" s="80">
        <v>2</v>
      </c>
      <c r="DG174" s="80">
        <v>2</v>
      </c>
      <c r="DH174" s="80">
        <v>1</v>
      </c>
      <c r="DI174" s="80">
        <v>4</v>
      </c>
      <c r="DJ174" s="80">
        <v>3</v>
      </c>
      <c r="DK174" s="80">
        <v>4</v>
      </c>
      <c r="DL174" s="80">
        <v>4</v>
      </c>
      <c r="DM174" s="80">
        <v>5</v>
      </c>
      <c r="DN174" s="80">
        <v>4</v>
      </c>
      <c r="DO174" s="80">
        <v>3</v>
      </c>
      <c r="DP174" s="80">
        <v>4</v>
      </c>
      <c r="DQ174" s="80">
        <v>4</v>
      </c>
      <c r="DR174" s="80">
        <v>3</v>
      </c>
      <c r="DS174" s="80">
        <v>3</v>
      </c>
      <c r="DT174" s="80">
        <v>2</v>
      </c>
      <c r="DU174" s="80">
        <v>5</v>
      </c>
      <c r="DV174" s="80">
        <v>1</v>
      </c>
      <c r="DW174" s="80">
        <v>1</v>
      </c>
      <c r="DX174" s="80">
        <v>4</v>
      </c>
      <c r="DY174" s="80">
        <v>3</v>
      </c>
      <c r="DZ174" s="80">
        <v>3</v>
      </c>
      <c r="EA174" s="80">
        <v>4</v>
      </c>
      <c r="EB174" s="80">
        <v>1</v>
      </c>
      <c r="EC174" s="80">
        <v>2</v>
      </c>
      <c r="ED174" s="80">
        <v>3</v>
      </c>
      <c r="EE174" s="80">
        <v>2</v>
      </c>
      <c r="EF174" s="80">
        <v>3</v>
      </c>
      <c r="EG174" s="80">
        <v>2</v>
      </c>
      <c r="EH174" s="80">
        <v>3</v>
      </c>
      <c r="EI174" s="80">
        <v>1</v>
      </c>
      <c r="EJ174" s="80">
        <v>4</v>
      </c>
      <c r="EK174" s="80">
        <v>2</v>
      </c>
      <c r="EL174" s="80">
        <v>3</v>
      </c>
      <c r="EM174" s="80">
        <v>3</v>
      </c>
      <c r="EN174" s="80">
        <v>2</v>
      </c>
      <c r="EO174" s="80">
        <v>4</v>
      </c>
      <c r="EP174" s="80">
        <v>1</v>
      </c>
      <c r="EQ174" s="80">
        <v>2</v>
      </c>
      <c r="ER174" s="80">
        <v>1</v>
      </c>
      <c r="ES174" s="80">
        <v>1</v>
      </c>
      <c r="ET174" s="80">
        <v>4</v>
      </c>
      <c r="EU174" s="80">
        <v>2</v>
      </c>
      <c r="EV174" s="80">
        <v>2</v>
      </c>
      <c r="EW174" s="80">
        <v>1</v>
      </c>
      <c r="EX174" s="80">
        <v>3</v>
      </c>
      <c r="EY174" s="80">
        <v>1</v>
      </c>
      <c r="EZ174" s="80">
        <v>4</v>
      </c>
      <c r="FA174" s="80">
        <v>3</v>
      </c>
      <c r="FB174" s="80">
        <v>2</v>
      </c>
      <c r="FC174" s="80">
        <v>1</v>
      </c>
      <c r="FD174" s="80">
        <v>4</v>
      </c>
      <c r="FE174" s="80">
        <v>2</v>
      </c>
      <c r="FF174" s="80">
        <v>2</v>
      </c>
      <c r="FG174" s="80">
        <v>1</v>
      </c>
      <c r="FH174" s="80">
        <v>2</v>
      </c>
      <c r="FI174" s="80">
        <v>3</v>
      </c>
      <c r="FJ174" s="80">
        <v>2</v>
      </c>
      <c r="FK174" s="80">
        <v>3</v>
      </c>
      <c r="FM174">
        <f t="shared" si="962"/>
        <v>2</v>
      </c>
      <c r="FN174">
        <f t="shared" si="963"/>
        <v>3</v>
      </c>
      <c r="FO174">
        <f t="shared" si="964"/>
        <v>1</v>
      </c>
      <c r="FP174">
        <f t="shared" si="965"/>
        <v>1</v>
      </c>
      <c r="FQ174">
        <f t="shared" si="966"/>
        <v>2</v>
      </c>
      <c r="FR174">
        <f t="shared" si="967"/>
        <v>2</v>
      </c>
      <c r="FS174">
        <f t="shared" si="968"/>
        <v>1</v>
      </c>
      <c r="FT174">
        <f t="shared" si="969"/>
        <v>1</v>
      </c>
      <c r="FU174">
        <f t="shared" si="970"/>
        <v>1</v>
      </c>
      <c r="FV174">
        <f t="shared" si="971"/>
        <v>1</v>
      </c>
      <c r="FW174">
        <f t="shared" si="972"/>
        <v>2</v>
      </c>
      <c r="FX174">
        <f t="shared" si="973"/>
        <v>2</v>
      </c>
      <c r="FY174">
        <f t="shared" si="974"/>
        <v>1</v>
      </c>
      <c r="FZ174">
        <f t="shared" si="975"/>
        <v>1</v>
      </c>
      <c r="GA174">
        <f t="shared" si="976"/>
        <v>3</v>
      </c>
      <c r="GB174">
        <f t="shared" si="977"/>
        <v>3</v>
      </c>
      <c r="GC174">
        <f t="shared" si="978"/>
        <v>3</v>
      </c>
      <c r="GD174">
        <f t="shared" si="979"/>
        <v>1</v>
      </c>
      <c r="GE174">
        <f t="shared" si="980"/>
        <v>3</v>
      </c>
      <c r="GF174">
        <f t="shared" si="981"/>
        <v>2</v>
      </c>
      <c r="GG174">
        <f t="shared" si="982"/>
        <v>3</v>
      </c>
      <c r="GH174">
        <f t="shared" si="983"/>
        <v>2</v>
      </c>
      <c r="GI174">
        <f t="shared" si="984"/>
        <v>2</v>
      </c>
      <c r="GJ174">
        <f t="shared" si="985"/>
        <v>2</v>
      </c>
      <c r="GK174">
        <f t="shared" si="986"/>
        <v>3</v>
      </c>
      <c r="GL174">
        <f t="shared" si="987"/>
        <v>2</v>
      </c>
      <c r="GM174">
        <f t="shared" si="988"/>
        <v>2</v>
      </c>
      <c r="GN174">
        <f t="shared" si="989"/>
        <v>1</v>
      </c>
      <c r="GO174">
        <f t="shared" si="990"/>
        <v>3</v>
      </c>
      <c r="GP174">
        <f t="shared" si="991"/>
        <v>1</v>
      </c>
      <c r="GQ174">
        <f t="shared" si="992"/>
        <v>1</v>
      </c>
      <c r="GR174">
        <f t="shared" si="993"/>
        <v>5</v>
      </c>
      <c r="GS174">
        <f t="shared" si="994"/>
        <v>5</v>
      </c>
      <c r="GT174">
        <f t="shared" si="995"/>
        <v>4</v>
      </c>
      <c r="GU174">
        <f t="shared" si="996"/>
        <v>4</v>
      </c>
      <c r="GV174">
        <f t="shared" si="997"/>
        <v>4</v>
      </c>
      <c r="GW174">
        <f t="shared" si="998"/>
        <v>6</v>
      </c>
      <c r="GX174">
        <f t="shared" si="999"/>
        <v>2</v>
      </c>
      <c r="GY174">
        <f t="shared" si="1000"/>
        <v>4</v>
      </c>
      <c r="GZ174">
        <f t="shared" si="1001"/>
        <v>1</v>
      </c>
      <c r="HA174">
        <f t="shared" si="1002"/>
        <v>5</v>
      </c>
      <c r="HB174">
        <f t="shared" si="1003"/>
        <v>2</v>
      </c>
      <c r="HC174">
        <f t="shared" si="1004"/>
        <v>2</v>
      </c>
      <c r="HD174">
        <f t="shared" si="1005"/>
        <v>2</v>
      </c>
      <c r="HE174">
        <f t="shared" si="1006"/>
        <v>3</v>
      </c>
      <c r="HF174">
        <f t="shared" si="1007"/>
        <v>3</v>
      </c>
      <c r="HG174">
        <f t="shared" si="1008"/>
        <v>2</v>
      </c>
      <c r="HH174">
        <f t="shared" si="1009"/>
        <v>2</v>
      </c>
      <c r="HI174">
        <f t="shared" si="1010"/>
        <v>1</v>
      </c>
      <c r="HJ174">
        <f t="shared" si="1011"/>
        <v>3</v>
      </c>
      <c r="HK174">
        <f t="shared" si="1012"/>
        <v>2</v>
      </c>
      <c r="HL174">
        <f t="shared" si="1013"/>
        <v>2</v>
      </c>
      <c r="HM174">
        <f t="shared" si="1014"/>
        <v>-1</v>
      </c>
      <c r="HN174">
        <f t="shared" si="1015"/>
        <v>2</v>
      </c>
      <c r="HO174">
        <f t="shared" si="1016"/>
        <v>3</v>
      </c>
      <c r="HP174">
        <f t="shared" si="1017"/>
        <v>3</v>
      </c>
      <c r="HQ174">
        <f t="shared" si="1018"/>
        <v>5</v>
      </c>
      <c r="HR174">
        <f t="shared" si="1019"/>
        <v>3</v>
      </c>
      <c r="HS174">
        <f t="shared" si="1020"/>
        <v>4</v>
      </c>
      <c r="HT174">
        <f t="shared" si="1021"/>
        <v>4</v>
      </c>
      <c r="HU174">
        <f t="shared" si="1022"/>
        <v>2</v>
      </c>
      <c r="HV174">
        <f t="shared" si="1023"/>
        <v>3</v>
      </c>
      <c r="HW174">
        <f t="shared" si="1024"/>
        <v>4</v>
      </c>
      <c r="HX174">
        <f t="shared" si="1025"/>
        <v>4</v>
      </c>
      <c r="HY174">
        <f t="shared" si="1026"/>
        <v>3</v>
      </c>
      <c r="HZ174">
        <f t="shared" si="1027"/>
        <v>3</v>
      </c>
      <c r="IA174">
        <f t="shared" si="1028"/>
        <v>5</v>
      </c>
      <c r="IB174">
        <f t="shared" si="1029"/>
        <v>2</v>
      </c>
      <c r="IC174">
        <f t="shared" si="1030"/>
        <v>3</v>
      </c>
      <c r="ID174">
        <f t="shared" si="1031"/>
        <v>4</v>
      </c>
      <c r="IE174">
        <f t="shared" si="1032"/>
        <v>3</v>
      </c>
      <c r="IF174">
        <f t="shared" si="1033"/>
        <v>3</v>
      </c>
      <c r="IG174">
        <f t="shared" si="1034"/>
        <v>2</v>
      </c>
      <c r="IH174">
        <f t="shared" si="1035"/>
        <v>3</v>
      </c>
      <c r="II174">
        <f t="shared" si="1036"/>
        <v>3</v>
      </c>
      <c r="IJ174">
        <f t="shared" si="1037"/>
        <v>2</v>
      </c>
      <c r="IK174">
        <f t="shared" si="1038"/>
        <v>3</v>
      </c>
      <c r="IL174">
        <f t="shared" si="1039"/>
        <v>2</v>
      </c>
      <c r="IM174">
        <f t="shared" si="1040"/>
        <v>3</v>
      </c>
      <c r="IN174">
        <f t="shared" si="1041"/>
        <v>2</v>
      </c>
      <c r="IO174">
        <f t="shared" si="1042"/>
        <v>3</v>
      </c>
      <c r="IP174">
        <f t="shared" si="1043"/>
        <v>3</v>
      </c>
      <c r="IQ174">
        <f t="shared" si="1044"/>
        <v>3</v>
      </c>
      <c r="IR174">
        <f t="shared" si="1045"/>
        <v>4</v>
      </c>
      <c r="IS174">
        <f t="shared" si="1046"/>
        <v>3</v>
      </c>
      <c r="IT174">
        <f t="shared" si="1047"/>
        <v>3</v>
      </c>
      <c r="IU174">
        <f t="shared" si="1048"/>
        <v>3</v>
      </c>
      <c r="IV174">
        <f t="shared" si="1049"/>
        <v>2</v>
      </c>
      <c r="IW174">
        <f t="shared" si="1050"/>
        <v>2</v>
      </c>
      <c r="IX174">
        <f t="shared" si="1051"/>
        <v>3</v>
      </c>
      <c r="IY174">
        <f t="shared" si="1052"/>
        <v>1</v>
      </c>
      <c r="IZ174">
        <f t="shared" si="1053"/>
        <v>4</v>
      </c>
      <c r="JA174">
        <f t="shared" si="1054"/>
        <v>3</v>
      </c>
      <c r="JB174">
        <f t="shared" si="1055"/>
        <v>5</v>
      </c>
      <c r="JC174">
        <f t="shared" si="1056"/>
        <v>4</v>
      </c>
      <c r="JD174">
        <f t="shared" si="1057"/>
        <v>1</v>
      </c>
      <c r="JE174">
        <f t="shared" si="1058"/>
        <v>5</v>
      </c>
      <c r="JF174">
        <f t="shared" si="1059"/>
        <v>4</v>
      </c>
      <c r="JG174">
        <f t="shared" si="1060"/>
        <v>4</v>
      </c>
      <c r="JH174">
        <f t="shared" si="1061"/>
        <v>2</v>
      </c>
      <c r="JI174">
        <f t="shared" si="1062"/>
        <v>3</v>
      </c>
      <c r="JJ174">
        <f t="shared" si="1063"/>
        <v>2</v>
      </c>
      <c r="JK174">
        <f t="shared" si="1064"/>
        <v>4</v>
      </c>
      <c r="JL174">
        <f t="shared" si="1065"/>
        <v>4</v>
      </c>
      <c r="JM174">
        <f t="shared" si="1066"/>
        <v>5</v>
      </c>
      <c r="JN174">
        <f t="shared" si="1067"/>
        <v>4</v>
      </c>
      <c r="JO174">
        <f t="shared" si="1068"/>
        <v>4</v>
      </c>
      <c r="JP174">
        <f t="shared" si="1069"/>
        <v>4</v>
      </c>
      <c r="JQ174">
        <f t="shared" si="1070"/>
        <v>5</v>
      </c>
      <c r="JR174">
        <f t="shared" si="1071"/>
        <v>2</v>
      </c>
      <c r="JS174">
        <f t="shared" si="1072"/>
        <v>3</v>
      </c>
      <c r="JT174">
        <f t="shared" si="1073"/>
        <v>4</v>
      </c>
      <c r="JU174">
        <f t="shared" si="1074"/>
        <v>4</v>
      </c>
      <c r="JV174">
        <f t="shared" si="1075"/>
        <v>5</v>
      </c>
      <c r="JW174">
        <f t="shared" si="1076"/>
        <v>4</v>
      </c>
      <c r="JX174">
        <f t="shared" si="1077"/>
        <v>3</v>
      </c>
      <c r="JY174">
        <f t="shared" si="1078"/>
        <v>4</v>
      </c>
      <c r="JZ174">
        <f t="shared" si="1079"/>
        <v>2</v>
      </c>
      <c r="KA174">
        <f t="shared" si="1080"/>
        <v>3</v>
      </c>
      <c r="KC174">
        <f t="shared" si="1081"/>
        <v>3</v>
      </c>
      <c r="KD174">
        <f t="shared" si="1082"/>
        <v>4</v>
      </c>
      <c r="KE174">
        <f t="shared" si="1083"/>
        <v>5</v>
      </c>
      <c r="KF174">
        <f t="shared" si="1084"/>
        <v>5</v>
      </c>
      <c r="KG174">
        <f t="shared" si="1085"/>
        <v>5</v>
      </c>
      <c r="KH174">
        <f t="shared" si="1086"/>
        <v>2</v>
      </c>
      <c r="KI174">
        <f t="shared" si="1087"/>
        <v>3</v>
      </c>
      <c r="KJ174">
        <f t="shared" si="1088"/>
        <v>3</v>
      </c>
      <c r="KL174">
        <f t="shared" si="1089"/>
        <v>1</v>
      </c>
      <c r="KM174">
        <f t="shared" si="1090"/>
        <v>1</v>
      </c>
      <c r="KN174">
        <f t="shared" si="1091"/>
        <v>1</v>
      </c>
      <c r="KO174">
        <f t="shared" si="1092"/>
        <v>1</v>
      </c>
      <c r="KP174">
        <f t="shared" si="1093"/>
        <v>1</v>
      </c>
      <c r="KQ174">
        <f t="shared" si="1094"/>
        <v>1</v>
      </c>
      <c r="KR174">
        <f t="shared" si="1095"/>
        <v>1</v>
      </c>
      <c r="KS174">
        <f t="shared" si="1096"/>
        <v>1</v>
      </c>
      <c r="KT174">
        <f t="shared" si="1097"/>
        <v>1</v>
      </c>
      <c r="KU174">
        <f t="shared" si="1098"/>
        <v>0</v>
      </c>
      <c r="KV174">
        <f t="shared" si="1099"/>
        <v>1</v>
      </c>
      <c r="KW174">
        <f t="shared" si="1100"/>
        <v>1</v>
      </c>
      <c r="KX174">
        <f t="shared" si="1101"/>
        <v>1</v>
      </c>
      <c r="KY174">
        <f t="shared" si="1102"/>
        <v>1</v>
      </c>
      <c r="KZ174">
        <f t="shared" si="1103"/>
        <v>1</v>
      </c>
      <c r="LA174">
        <f t="shared" si="1104"/>
        <v>1</v>
      </c>
      <c r="LB174">
        <f t="shared" si="1105"/>
        <v>1</v>
      </c>
      <c r="LC174">
        <f t="shared" si="1106"/>
        <v>1</v>
      </c>
      <c r="LD174">
        <f t="shared" si="1107"/>
        <v>1</v>
      </c>
      <c r="LE174">
        <f t="shared" si="1108"/>
        <v>1</v>
      </c>
      <c r="LF174">
        <f t="shared" si="1109"/>
        <v>1</v>
      </c>
      <c r="LG174">
        <f t="shared" si="1110"/>
        <v>1</v>
      </c>
      <c r="LH174">
        <f t="shared" si="1111"/>
        <v>1</v>
      </c>
      <c r="LI174">
        <f t="shared" si="1112"/>
        <v>1</v>
      </c>
      <c r="LJ174">
        <f t="shared" si="1113"/>
        <v>1</v>
      </c>
      <c r="LK174">
        <f t="shared" si="1114"/>
        <v>1</v>
      </c>
      <c r="LL174">
        <f t="shared" si="1115"/>
        <v>1</v>
      </c>
      <c r="LM174">
        <f t="shared" si="1116"/>
        <v>1</v>
      </c>
      <c r="LN174">
        <f t="shared" si="1117"/>
        <v>1</v>
      </c>
      <c r="LO174">
        <f t="shared" si="1118"/>
        <v>1</v>
      </c>
      <c r="LP174">
        <f t="shared" si="1119"/>
        <v>1</v>
      </c>
      <c r="LQ174">
        <f t="shared" si="1120"/>
        <v>1</v>
      </c>
      <c r="LR174">
        <f t="shared" si="1121"/>
        <v>0</v>
      </c>
      <c r="LS174">
        <f t="shared" si="1122"/>
        <v>1</v>
      </c>
      <c r="LT174">
        <f t="shared" si="1123"/>
        <v>1</v>
      </c>
      <c r="LU174">
        <f t="shared" si="1124"/>
        <v>1</v>
      </c>
      <c r="LW174">
        <f t="shared" si="928"/>
        <v>1.9473684210526316</v>
      </c>
      <c r="LX174" s="24">
        <f>IF(OR(ISNUMBER(SEARCH(FM174,"FALSE")),ISNUMBER(SEARCH(FO174,"FALSE")),ISNUMBER(SEARCH(FP174,"FALSE")),ISNUMBER(SEARCH(FQ174,"FALSE")),ISNUMBER(SEARCH(FR174,"FALSE")),ISNUMBER(SEARCH(GA174,"FALSE")),ISNUMBER(SEARCH(GB174,"FALSE")),ISNUMBER(SEARCH(GD174,"FALSE")),ISNUMBER(SEARCH(GE174,"FALSE")),ISNUMBER(SEARCH(GF174,"FALSE")),ISNUMBER(SEARCH(GG174,"FALSE")),ISNUMBER(SEARCH(GH174,"FALSE")),ISNUMBER(SEARCH(GJ174,"FALSE")),ISNUMBER(SEARCH(GK174,"FALSE")),ISNUMBER(SEARCH(GL174,"FALSE")),ISNUMBER(SEARCH(GM174,"FALSE")),ISNUMBER(SEARCH(GN174,"FALSE")),ISNUMBER(SEARCH(GP174,"FALSE")),ISNUMBER(SEARCH(GQ174,"FALSE"))),"CHECK",1)</f>
        <v>1</v>
      </c>
      <c r="LY174">
        <f t="shared" si="929"/>
        <v>1.75</v>
      </c>
      <c r="LZ174" s="25">
        <f>IF(OR(ISNUMBER(SEARCH(FN174,"FALSE")),ISNUMBER(SEARCH(FS174,"FALSE")),ISNUMBER(SEARCH(FT174,"FALSE")),ISNUMBER(SEARCH(FU174,"FALSE")),ISNUMBER(SEARCH(FV174,"FALSE")),ISNUMBER(SEARCH(FW174,"FALSE")),ISNUMBER(SEARCH(FX174,"FALSE")),ISNUMBER(SEARCH(FY174,"FALSE")),ISNUMBER(SEARCH(FZ174,"FALSE")),ISNUMBER(SEARCH(GC174,"FALSE")),ISNUMBER(SEARCH(GI174,"FALSE")),ISNUMBER(SEARCH(GO174,"FALSE"))),"CHECK",1)</f>
        <v>1</v>
      </c>
      <c r="MA174">
        <f t="shared" si="931"/>
        <v>2.5</v>
      </c>
      <c r="MB174">
        <f>IF(OR(ISNUMBER(SEARCH(GA174,"FALSE")),ISNUMBER(SEARCH(GB174,"FALSE")),ISNUMBER(SEARCH(GE174,"FALSE")),ISNUMBER(SEARCH(GF174,"FALSE")),ISNUMBER(SEARCH(GG174,"FALSE")),ISNUMBER(SEARCH(GH174,"FALSE")),ISNUMBER(SEARCH(GJ174,"FALSE")),ISNUMBER(SEARCH(GK174,"FALSE")),ISNUMBER(SEARCH(GL174,"FALSE")),ISNUMBER(SEARCH(GM174,"FALSE"))),"CHECK",1)</f>
        <v>1</v>
      </c>
      <c r="MC174">
        <f t="shared" si="932"/>
        <v>1.3333333333333333</v>
      </c>
      <c r="MD174">
        <f>IF(OR(ISNUMBER(SEARCH(FM174,"FALSE")),ISNUMBER(SEARCH(FO174,"FALSE")),ISNUMBER(SEARCH(FP174,"FALSE")),ISNUMBER(SEARCH(FQ174,"FALSE")),ISNUMBER(SEARCH(FR174,"FALSE")),ISNUMBER(SEARCH(GD174,"FALSE")),ISNUMBER(SEARCH(GN174,"FALSE")),ISNUMBER(SEARCH(GP174,"FALSE")),ISNUMBER(SEARCH(GQ174,"FALSE"))),"CHECK",1)</f>
        <v>1</v>
      </c>
      <c r="ME174">
        <f t="shared" si="933"/>
        <v>1</v>
      </c>
      <c r="MF174">
        <f>IF(OR(ISNUMBER(SEARCH(FT174,"FALSE")),ISNUMBER(SEARCH(FU174,"FALSE")),ISNUMBER(SEARCH(FY174,"FALSE")),ISNUMBER(SEARCH(FZ174,"FALSE"))),"CHECK",1)</f>
        <v>1</v>
      </c>
      <c r="MG174">
        <f t="shared" si="934"/>
        <v>1.5</v>
      </c>
      <c r="MH174">
        <f>IF(OR(ISNUMBER(SEARCH(FS174,"FALSE")),ISNUMBER(SEARCH(FV174,"FALSE")),ISNUMBER(SEARCH(FX174,"FALSE")),ISNUMBER(SEARCH(GI174,"FALSE"))),"CHECK",1)</f>
        <v>1</v>
      </c>
      <c r="MI174">
        <f t="shared" si="936"/>
        <v>2.75</v>
      </c>
      <c r="MJ174" s="25">
        <f>IF(OR(ISNUMBER(SEARCH(FN174,"FALSE")),ISNUMBER(SEARCH(FW174,"FALSE")),ISNUMBER(SEARCH(GC174,"FALSE")),ISNUMBER(SEARCH(GO174,"FALSE"))),"CHECK",1)</f>
        <v>1</v>
      </c>
      <c r="MK174">
        <f t="shared" si="938"/>
        <v>4</v>
      </c>
      <c r="ML174">
        <f>IF(OR(ISNUMBER(SEARCH(GR174,"FALSE")),ISNUMBER(SEARCH(GS174,"FALSE")),ISNUMBER(SEARCH(GT174,"FALSE")),ISNUMBER(SEARCH(GU174,"FALSE")),ISNUMBER(SEARCH(GV174,"FALSE")),ISNUMBER(SEARCH(GW174,"FALSE")),ISNUMBER(SEARCH(GX174,"FALSE")),ISNUMBER(SEARCH(GY174,"FALSE")),ISNUMBER(SEARCH(GZ174,"FALSE")),ISNUMBER(SEARCH(HA174,"FALSE"))),"CHECK",1)</f>
        <v>1</v>
      </c>
      <c r="MM174">
        <f t="shared" si="940"/>
        <v>2</v>
      </c>
      <c r="MN174">
        <f>IF(OR(ISNUMBER(SEARCH(HB174,"FALSE")),ISNUMBER(SEARCH(HC174,"FALSE")),ISNUMBER(SEARCH(HD174,"FALSE")),ISNUMBER(SEARCH(HE174,"FALSE")),ISNUMBER(SEARCH(HF174,"FALSE")),ISNUMBER(SEARCH(HG174,"FALSE")),ISNUMBER(SEARCH(HH174,"FALSE")),ISNUMBER(SEARCH(HI174,"FALSE")),ISNUMBER(SEARCH(HJ174,"FALSE")),ISNUMBER(SEARCH(HK174,"FALSE")),ISNUMBER(SEARCH(HL174,"FALSE")),ISNUMBER(SEARCH(HM174,"FALSE")),ISNUMBER(SEARCH(HN174,"FALSE")),ISNUMBER(SEARCH(HO174,"FALSE"))),"CHECK",1)</f>
        <v>1</v>
      </c>
      <c r="MO174">
        <f t="shared" si="941"/>
        <v>2.75</v>
      </c>
      <c r="MP174">
        <f>IF(OR(ISNUMBER(SEARCH(IE174,"FALSE")),ISNUMBER(SEARCH(IF174,"FALSE")),ISNUMBER(SEARCH(IG174,"FALSE")),ISNUMBER(SEARCH(IH174,"FALSE")),ISNUMBER(SEARCH(II174,"FALSE")),ISNUMBER(SEARCH(IJ174,"FALSE")),ISNUMBER(SEARCH(IK174,"FALSE")),ISNUMBER(SEARCH(IL174,"FALSE")),ISNUMBER(SEARCH(IM174,"FALSE")),ISNUMBER(SEARCH(IN174,"FALSE")),ISNUMBER(SEARCH(IO174,"FALSE")),ISNUMBER(SEARCH(IP174,"FALSE")),ISNUMBER(SEARCH(IQ174,"FALSE")),ISNUMBER(SEARCH(IR174,"FALSE")),ISNUMBER(SEARCH(IS174,"FALSE")),ISNUMBER(SEARCH(IT174,"FALSE")),ISNUMBER(SEARCH(IU174,"FALSE")),ISNUMBER(SEARCH(IV174,"FALSE")),ISNUMBER(SEARCH(IW174,"FALSE")),ISNUMBER(SEARCH(IX174,"FALSE"))),"CHECK",1)</f>
        <v>1</v>
      </c>
      <c r="MQ174">
        <f t="shared" si="943"/>
        <v>3.5</v>
      </c>
      <c r="MR174" t="str">
        <f>IF(OR(ISNUMBER(SEARCH(JE174,"FALSE")),ISNUMBER(SEARCH(JF174,"FALSE")),ISNUMBER(SEARCH(JG174,"FALSE")),ISNUMBER(SEARCH(JH174,"FALSE")),ISNUMBER(SEARCH(JI174,"FALSE")),ISNUMBER(SEARCH(JZ174,"FALSE")),ISNUMBER(SEARCH(KA174,"FALSE")),ISNUMBER(SEARCH(KB174,"FALSE")),ISNUMBER(SEARCH(KC174,"FALSE")),ISNUMBER(SEARCH(KD174,"FALSE")),ISNUMBER(SEARCH(KE174,"FALSE")),ISNUMBER(SEARCH(KF174,"FALSE")),ISNUMBER(SEARCH(KG174,"FALSE"))),"CHECK",1)</f>
        <v>CHECK</v>
      </c>
      <c r="MS174">
        <f t="shared" si="944"/>
        <v>3.4545454545454546</v>
      </c>
      <c r="MT174" t="str">
        <f>IF(OR(ISNUMBER(SEARCH(JG174,"FALSE")),ISNUMBER(SEARCH(JH174,"FALSE")),ISNUMBER(SEARCH(JI174,"FALSE")),ISNUMBER(SEARCH(JJ174,"FALSE")),ISNUMBER(SEARCH(JK174,"FALSE")),ISNUMBER(SEARCH(KB174,"FALSE")),ISNUMBER(SEARCH(KC174,"FALSE")),ISNUMBER(SEARCH(KD174,"FALSE")),ISNUMBER(SEARCH(KE174,"FALSE")),ISNUMBER(SEARCH(KF174,"FALSE")),ISNUMBER(SEARCH(KG174,"FALSE")),ISNUMBER(SEARCH(KH174,"FALSE")),ISNUMBER(SEARCH(KI174,"FALSE"))),"CHECK",1)</f>
        <v>CHECK</v>
      </c>
      <c r="MU174">
        <f t="shared" si="945"/>
        <v>3.75</v>
      </c>
      <c r="MV174" t="str">
        <f>IF(OR(ISNUMBER(SEARCH(JI174,"FALSE")),ISNUMBER(SEARCH(JJ174,"FALSE")),ISNUMBER(SEARCH(JK174,"FALSE")),ISNUMBER(SEARCH(JL174,"FALSE")),ISNUMBER(SEARCH(JM174,"FALSE")),ISNUMBER(SEARCH(KD174,"FALSE")),ISNUMBER(SEARCH(KE174,"FALSE")),ISNUMBER(SEARCH(KF174,"FALSE")),ISNUMBER(SEARCH(KG174,"FALSE")),ISNUMBER(SEARCH(KH174,"FALSE")),ISNUMBER(SEARCH(KI174,"FALSE")),ISNUMBER(SEARCH(KJ174,"FALSE")),ISNUMBER(SEARCH(KK174,"FALSE"))),"CHECK",1)</f>
        <v>CHECK</v>
      </c>
      <c r="MW174">
        <f t="shared" si="946"/>
        <v>0.94444444444444442</v>
      </c>
      <c r="MX174">
        <f t="shared" si="961"/>
        <v>1</v>
      </c>
      <c r="MY174">
        <f t="shared" si="947"/>
        <v>3.4666666666666668</v>
      </c>
      <c r="MZ174">
        <f>IF(OR(ISNUMBER(SEARCH(HP174,"FALSE")),ISNUMBER(SEARCH(HQ174,"FALSE")),ISNUMBER(SEARCH(HR174,"FALSE")),ISNUMBER(SEARCH(HS174,"FALSE")),ISNUMBER(SEARCH(HT174,"FALSE")),ISNUMBER(SEARCH(HU174,"FALSE")),ISNUMBER(SEARCH(HV174,"FALSE")),ISNUMBER(SEARCH(HW174,"FALSE")),ISNUMBER(SEARCH(HX174,"FALSE")),ISNUMBER(SEARCH(HY174,"FALSE")),ISNUMBER(SEARCH(HZ174,"FALSE")),ISNUMBER(SEARCH(IA174,"FALSE")),ISNUMBER(SEARCH(IB174,"FALSE")),ISNUMBER(SEARCH(IC174,"FALSE")),ISNUMBER(SEARCH(ID174,"FALSE"))),"CHECK",1)</f>
        <v>1</v>
      </c>
    </row>
    <row r="175" spans="1:364" ht="16">
      <c r="A175" t="s">
        <v>584</v>
      </c>
      <c r="B175" t="s">
        <v>665</v>
      </c>
      <c r="C175">
        <v>0</v>
      </c>
      <c r="D175">
        <v>1</v>
      </c>
      <c r="E175">
        <v>4</v>
      </c>
      <c r="F175">
        <v>4</v>
      </c>
      <c r="G175">
        <v>4</v>
      </c>
      <c r="H175">
        <v>4</v>
      </c>
      <c r="I175">
        <v>4</v>
      </c>
      <c r="J175">
        <v>2</v>
      </c>
      <c r="K175">
        <v>1</v>
      </c>
      <c r="L175">
        <v>2</v>
      </c>
      <c r="M175">
        <v>2</v>
      </c>
      <c r="N175">
        <v>1</v>
      </c>
      <c r="O175">
        <v>1</v>
      </c>
      <c r="P175">
        <v>2</v>
      </c>
      <c r="Q175">
        <v>2</v>
      </c>
      <c r="R175">
        <v>4</v>
      </c>
      <c r="S175">
        <v>3</v>
      </c>
      <c r="T175">
        <v>1</v>
      </c>
      <c r="U175">
        <v>3</v>
      </c>
      <c r="V175">
        <v>3</v>
      </c>
      <c r="W175">
        <v>4</v>
      </c>
      <c r="X175">
        <v>2</v>
      </c>
      <c r="Y175">
        <v>2</v>
      </c>
      <c r="Z175">
        <v>3</v>
      </c>
      <c r="AA175">
        <v>2</v>
      </c>
      <c r="AB175">
        <v>2</v>
      </c>
      <c r="AC175">
        <v>3</v>
      </c>
      <c r="AD175">
        <v>2</v>
      </c>
      <c r="AE175">
        <v>3</v>
      </c>
      <c r="AF175">
        <v>3</v>
      </c>
      <c r="AG175">
        <v>4</v>
      </c>
      <c r="AH175">
        <v>4</v>
      </c>
      <c r="AI175">
        <v>4</v>
      </c>
      <c r="AJ175">
        <v>7</v>
      </c>
      <c r="AK175">
        <v>3</v>
      </c>
      <c r="AL175">
        <v>7</v>
      </c>
      <c r="AM175">
        <v>2</v>
      </c>
      <c r="AN175">
        <v>1</v>
      </c>
      <c r="AO175">
        <v>4</v>
      </c>
      <c r="AP175">
        <v>5</v>
      </c>
      <c r="AQ175">
        <v>4</v>
      </c>
      <c r="AR175">
        <v>2</v>
      </c>
      <c r="AS175">
        <v>1</v>
      </c>
      <c r="AT175">
        <v>1</v>
      </c>
      <c r="AU175">
        <v>3</v>
      </c>
      <c r="AV175">
        <v>6</v>
      </c>
      <c r="AW175">
        <v>6</v>
      </c>
      <c r="AX175">
        <v>2</v>
      </c>
      <c r="AY175">
        <v>1</v>
      </c>
      <c r="AZ175">
        <v>6</v>
      </c>
      <c r="BA175">
        <v>1</v>
      </c>
      <c r="BB175">
        <v>3</v>
      </c>
      <c r="BC175">
        <v>5</v>
      </c>
      <c r="BD175">
        <v>1</v>
      </c>
      <c r="BE175">
        <v>1</v>
      </c>
      <c r="BF175">
        <v>2</v>
      </c>
      <c r="BG175">
        <v>1</v>
      </c>
      <c r="BH175">
        <v>1</v>
      </c>
      <c r="BI175">
        <v>1</v>
      </c>
      <c r="BJ175">
        <v>1</v>
      </c>
      <c r="BK175">
        <v>1</v>
      </c>
      <c r="BL175">
        <v>3</v>
      </c>
      <c r="BM175">
        <v>2</v>
      </c>
      <c r="BN175">
        <v>3</v>
      </c>
      <c r="BO175">
        <v>1</v>
      </c>
      <c r="BP175">
        <v>1</v>
      </c>
      <c r="BQ175">
        <v>5</v>
      </c>
      <c r="BR175">
        <v>1</v>
      </c>
      <c r="BS175">
        <v>5</v>
      </c>
      <c r="BT175">
        <v>1</v>
      </c>
      <c r="BU175">
        <v>2</v>
      </c>
      <c r="BV175">
        <v>3</v>
      </c>
      <c r="BW175">
        <v>1</v>
      </c>
      <c r="BX175">
        <v>3</v>
      </c>
      <c r="BY175">
        <v>4</v>
      </c>
      <c r="BZ175">
        <v>2</v>
      </c>
      <c r="CA175">
        <v>4</v>
      </c>
      <c r="CB175">
        <v>4</v>
      </c>
      <c r="CC175">
        <v>1</v>
      </c>
      <c r="CD175">
        <v>2</v>
      </c>
      <c r="CE175">
        <v>2</v>
      </c>
      <c r="CF175">
        <v>1</v>
      </c>
      <c r="CG175">
        <v>1</v>
      </c>
      <c r="CH175">
        <v>3</v>
      </c>
      <c r="CI175">
        <v>2</v>
      </c>
      <c r="CJ175">
        <v>1</v>
      </c>
      <c r="CK175">
        <v>3</v>
      </c>
      <c r="CL175">
        <v>2</v>
      </c>
      <c r="CM175">
        <v>3</v>
      </c>
      <c r="CN175">
        <v>4</v>
      </c>
      <c r="CO175">
        <v>2</v>
      </c>
      <c r="CP175">
        <v>1</v>
      </c>
      <c r="CQ175">
        <v>3</v>
      </c>
      <c r="CR175">
        <v>1</v>
      </c>
      <c r="CS175">
        <v>1</v>
      </c>
      <c r="CT175">
        <v>1</v>
      </c>
      <c r="CU175">
        <v>1</v>
      </c>
      <c r="CV175">
        <v>1</v>
      </c>
      <c r="CW175">
        <v>2</v>
      </c>
      <c r="CX175">
        <v>2</v>
      </c>
      <c r="CY175">
        <v>3</v>
      </c>
      <c r="CZ175">
        <v>1</v>
      </c>
      <c r="DA175">
        <v>1</v>
      </c>
      <c r="DB175">
        <v>3</v>
      </c>
      <c r="DC175">
        <v>4</v>
      </c>
      <c r="DD175">
        <v>1</v>
      </c>
      <c r="DE175">
        <v>4</v>
      </c>
      <c r="DF175">
        <v>2</v>
      </c>
      <c r="DG175">
        <v>1</v>
      </c>
      <c r="DH175">
        <v>1</v>
      </c>
      <c r="DI175">
        <v>4</v>
      </c>
      <c r="DJ175">
        <v>2</v>
      </c>
      <c r="DK175">
        <v>5</v>
      </c>
      <c r="DL175">
        <v>4</v>
      </c>
      <c r="DM175">
        <v>5</v>
      </c>
      <c r="DN175">
        <v>4</v>
      </c>
      <c r="DO175">
        <v>1</v>
      </c>
      <c r="DP175">
        <v>5</v>
      </c>
      <c r="DQ175">
        <v>1</v>
      </c>
      <c r="DR175">
        <v>3</v>
      </c>
      <c r="DS175">
        <v>3</v>
      </c>
      <c r="DT175">
        <v>2</v>
      </c>
      <c r="DU175">
        <v>4</v>
      </c>
      <c r="DV175">
        <v>1</v>
      </c>
      <c r="DW175">
        <v>1</v>
      </c>
      <c r="DX175">
        <v>3</v>
      </c>
      <c r="DY175">
        <v>4</v>
      </c>
      <c r="DZ175">
        <v>3</v>
      </c>
      <c r="EB175">
        <v>1</v>
      </c>
      <c r="EC175">
        <v>4</v>
      </c>
      <c r="ED175">
        <v>3</v>
      </c>
      <c r="EE175">
        <v>2</v>
      </c>
      <c r="EF175">
        <v>3</v>
      </c>
      <c r="EG175">
        <v>2</v>
      </c>
      <c r="EH175">
        <v>3</v>
      </c>
      <c r="EI175">
        <v>3</v>
      </c>
      <c r="EJ175">
        <v>4</v>
      </c>
      <c r="EK175">
        <v>1</v>
      </c>
      <c r="EL175">
        <v>3</v>
      </c>
      <c r="EM175">
        <v>3</v>
      </c>
      <c r="EN175">
        <v>2</v>
      </c>
      <c r="EO175">
        <v>4</v>
      </c>
      <c r="EP175">
        <v>1</v>
      </c>
      <c r="EQ175">
        <v>2</v>
      </c>
      <c r="ER175">
        <v>1</v>
      </c>
      <c r="ES175">
        <v>1</v>
      </c>
      <c r="ET175">
        <v>4</v>
      </c>
      <c r="EU175">
        <v>2</v>
      </c>
      <c r="EV175">
        <v>1</v>
      </c>
      <c r="EW175">
        <v>1</v>
      </c>
      <c r="EX175">
        <v>3</v>
      </c>
      <c r="EY175">
        <v>1</v>
      </c>
      <c r="EZ175">
        <v>4</v>
      </c>
      <c r="FA175">
        <v>3</v>
      </c>
      <c r="FB175">
        <v>3</v>
      </c>
      <c r="FC175">
        <v>4</v>
      </c>
      <c r="FD175">
        <v>1</v>
      </c>
      <c r="FE175">
        <v>2</v>
      </c>
      <c r="FF175">
        <v>4</v>
      </c>
      <c r="FG175">
        <v>1</v>
      </c>
      <c r="FH175">
        <v>4</v>
      </c>
      <c r="FI175">
        <v>3</v>
      </c>
      <c r="FJ175">
        <v>2</v>
      </c>
      <c r="FK175">
        <v>3</v>
      </c>
      <c r="FM175">
        <f t="shared" si="962"/>
        <v>4</v>
      </c>
      <c r="FN175">
        <f t="shared" si="963"/>
        <v>1</v>
      </c>
      <c r="FO175">
        <f t="shared" si="964"/>
        <v>1</v>
      </c>
      <c r="FP175">
        <f t="shared" si="965"/>
        <v>1</v>
      </c>
      <c r="FQ175">
        <f t="shared" si="966"/>
        <v>1</v>
      </c>
      <c r="FR175">
        <f t="shared" si="967"/>
        <v>1</v>
      </c>
      <c r="FS175">
        <f t="shared" si="968"/>
        <v>3</v>
      </c>
      <c r="FT175">
        <f t="shared" si="969"/>
        <v>4</v>
      </c>
      <c r="FU175">
        <f t="shared" si="970"/>
        <v>3</v>
      </c>
      <c r="FV175">
        <f t="shared" si="971"/>
        <v>3</v>
      </c>
      <c r="FW175">
        <f t="shared" si="972"/>
        <v>4</v>
      </c>
      <c r="FX175">
        <f t="shared" si="973"/>
        <v>4</v>
      </c>
      <c r="FY175">
        <f t="shared" si="974"/>
        <v>3</v>
      </c>
      <c r="FZ175">
        <f t="shared" si="975"/>
        <v>3</v>
      </c>
      <c r="GA175">
        <f t="shared" si="976"/>
        <v>1</v>
      </c>
      <c r="GB175">
        <f t="shared" si="977"/>
        <v>2</v>
      </c>
      <c r="GC175">
        <f t="shared" si="978"/>
        <v>4</v>
      </c>
      <c r="GD175">
        <f t="shared" si="979"/>
        <v>2</v>
      </c>
      <c r="GE175">
        <f t="shared" si="980"/>
        <v>2</v>
      </c>
      <c r="GF175">
        <f t="shared" si="981"/>
        <v>1</v>
      </c>
      <c r="GG175">
        <f t="shared" si="982"/>
        <v>3</v>
      </c>
      <c r="GH175">
        <f t="shared" si="983"/>
        <v>3</v>
      </c>
      <c r="GI175">
        <f t="shared" si="984"/>
        <v>2</v>
      </c>
      <c r="GJ175">
        <f t="shared" si="985"/>
        <v>3</v>
      </c>
      <c r="GK175">
        <f t="shared" si="986"/>
        <v>3</v>
      </c>
      <c r="GL175">
        <f t="shared" si="987"/>
        <v>2</v>
      </c>
      <c r="GM175">
        <f t="shared" si="988"/>
        <v>3</v>
      </c>
      <c r="GN175">
        <f t="shared" si="989"/>
        <v>2</v>
      </c>
      <c r="GO175">
        <f t="shared" si="990"/>
        <v>2</v>
      </c>
      <c r="GP175">
        <f t="shared" si="991"/>
        <v>1</v>
      </c>
      <c r="GQ175">
        <f t="shared" si="992"/>
        <v>1</v>
      </c>
      <c r="GR175">
        <f t="shared" si="993"/>
        <v>4</v>
      </c>
      <c r="GS175">
        <f t="shared" si="994"/>
        <v>7</v>
      </c>
      <c r="GT175">
        <f t="shared" si="995"/>
        <v>5</v>
      </c>
      <c r="GU175">
        <f t="shared" si="996"/>
        <v>7</v>
      </c>
      <c r="GV175">
        <f t="shared" si="997"/>
        <v>2</v>
      </c>
      <c r="GW175">
        <f t="shared" si="998"/>
        <v>7</v>
      </c>
      <c r="GX175">
        <f t="shared" si="999"/>
        <v>4</v>
      </c>
      <c r="GY175">
        <f t="shared" si="1000"/>
        <v>3</v>
      </c>
      <c r="GZ175">
        <f t="shared" si="1001"/>
        <v>4</v>
      </c>
      <c r="HA175">
        <f t="shared" si="1002"/>
        <v>6</v>
      </c>
      <c r="HB175">
        <f t="shared" si="1003"/>
        <v>-3</v>
      </c>
      <c r="HC175">
        <f t="shared" si="1004"/>
        <v>-3</v>
      </c>
      <c r="HD175">
        <f t="shared" si="1005"/>
        <v>-1</v>
      </c>
      <c r="HE175">
        <f t="shared" si="1006"/>
        <v>3</v>
      </c>
      <c r="HF175">
        <f t="shared" si="1007"/>
        <v>3</v>
      </c>
      <c r="HG175">
        <f t="shared" si="1008"/>
        <v>-2</v>
      </c>
      <c r="HH175">
        <f t="shared" si="1009"/>
        <v>-3</v>
      </c>
      <c r="HI175">
        <f t="shared" si="1010"/>
        <v>-3</v>
      </c>
      <c r="HJ175">
        <f t="shared" si="1011"/>
        <v>3</v>
      </c>
      <c r="HK175">
        <f t="shared" si="1012"/>
        <v>1</v>
      </c>
      <c r="HL175">
        <f t="shared" si="1013"/>
        <v>-2</v>
      </c>
      <c r="HM175">
        <f t="shared" si="1014"/>
        <v>3</v>
      </c>
      <c r="HN175">
        <f t="shared" si="1015"/>
        <v>3</v>
      </c>
      <c r="HO175">
        <f t="shared" si="1016"/>
        <v>2</v>
      </c>
      <c r="HP175">
        <f t="shared" si="1017"/>
        <v>6</v>
      </c>
      <c r="HQ175">
        <f t="shared" si="1018"/>
        <v>6</v>
      </c>
      <c r="HR175">
        <f t="shared" si="1019"/>
        <v>6</v>
      </c>
      <c r="HS175">
        <f t="shared" si="1020"/>
        <v>6</v>
      </c>
      <c r="HT175">
        <f t="shared" si="1021"/>
        <v>6</v>
      </c>
      <c r="HU175">
        <f t="shared" si="1022"/>
        <v>4</v>
      </c>
      <c r="HV175">
        <f t="shared" si="1023"/>
        <v>5</v>
      </c>
      <c r="HW175">
        <f t="shared" si="1024"/>
        <v>4</v>
      </c>
      <c r="HX175">
        <f t="shared" si="1025"/>
        <v>6</v>
      </c>
      <c r="HY175">
        <f t="shared" si="1026"/>
        <v>6</v>
      </c>
      <c r="HZ175">
        <f t="shared" si="1027"/>
        <v>2</v>
      </c>
      <c r="IA175">
        <f t="shared" si="1028"/>
        <v>6</v>
      </c>
      <c r="IB175">
        <f t="shared" si="1029"/>
        <v>2</v>
      </c>
      <c r="IC175">
        <f t="shared" si="1030"/>
        <v>6</v>
      </c>
      <c r="ID175">
        <f t="shared" si="1031"/>
        <v>5</v>
      </c>
      <c r="IE175">
        <f t="shared" si="1032"/>
        <v>3</v>
      </c>
      <c r="IF175">
        <f t="shared" si="1033"/>
        <v>1</v>
      </c>
      <c r="IG175">
        <f t="shared" si="1034"/>
        <v>3</v>
      </c>
      <c r="IH175">
        <f t="shared" si="1035"/>
        <v>4</v>
      </c>
      <c r="II175">
        <f t="shared" si="1036"/>
        <v>2</v>
      </c>
      <c r="IJ175">
        <f t="shared" si="1037"/>
        <v>4</v>
      </c>
      <c r="IK175">
        <f t="shared" si="1038"/>
        <v>4</v>
      </c>
      <c r="IL175">
        <f t="shared" si="1039"/>
        <v>1</v>
      </c>
      <c r="IM175">
        <f t="shared" si="1040"/>
        <v>2</v>
      </c>
      <c r="IN175">
        <f t="shared" si="1041"/>
        <v>3</v>
      </c>
      <c r="IO175">
        <f t="shared" si="1042"/>
        <v>1</v>
      </c>
      <c r="IP175">
        <f t="shared" si="1043"/>
        <v>1</v>
      </c>
      <c r="IQ175">
        <f t="shared" si="1044"/>
        <v>2</v>
      </c>
      <c r="IR175">
        <f t="shared" si="1045"/>
        <v>3</v>
      </c>
      <c r="IS175">
        <f t="shared" si="1046"/>
        <v>1</v>
      </c>
      <c r="IT175">
        <f t="shared" si="1047"/>
        <v>2</v>
      </c>
      <c r="IU175">
        <f t="shared" si="1048"/>
        <v>2</v>
      </c>
      <c r="IV175">
        <f t="shared" si="1049"/>
        <v>3</v>
      </c>
      <c r="IW175">
        <f t="shared" si="1050"/>
        <v>1</v>
      </c>
      <c r="IX175">
        <f t="shared" si="1051"/>
        <v>2</v>
      </c>
      <c r="IY175">
        <f t="shared" si="1052"/>
        <v>5</v>
      </c>
      <c r="IZ175">
        <f t="shared" si="1053"/>
        <v>3</v>
      </c>
      <c r="JA175">
        <f t="shared" si="1054"/>
        <v>5</v>
      </c>
      <c r="JB175">
        <f t="shared" si="1055"/>
        <v>5</v>
      </c>
      <c r="JC175">
        <f t="shared" si="1056"/>
        <v>5</v>
      </c>
      <c r="JD175">
        <f t="shared" si="1057"/>
        <v>5</v>
      </c>
      <c r="JE175">
        <f t="shared" si="1058"/>
        <v>5</v>
      </c>
      <c r="JF175">
        <f t="shared" si="1059"/>
        <v>4</v>
      </c>
      <c r="JG175">
        <f t="shared" si="1060"/>
        <v>4</v>
      </c>
      <c r="JH175">
        <f t="shared" si="1061"/>
        <v>3</v>
      </c>
      <c r="JI175">
        <f t="shared" si="1062"/>
        <v>5</v>
      </c>
      <c r="JJ175">
        <f t="shared" si="1063"/>
        <v>5</v>
      </c>
      <c r="JK175">
        <f t="shared" si="1064"/>
        <v>3</v>
      </c>
      <c r="JL175">
        <f t="shared" si="1065"/>
        <v>4</v>
      </c>
      <c r="JM175">
        <f t="shared" si="1066"/>
        <v>5</v>
      </c>
      <c r="JN175">
        <f t="shared" si="1067"/>
        <v>2</v>
      </c>
      <c r="JO175">
        <f t="shared" si="1068"/>
        <v>4</v>
      </c>
      <c r="JP175">
        <f t="shared" si="1069"/>
        <v>5</v>
      </c>
      <c r="JQ175">
        <f t="shared" si="1070"/>
        <v>5</v>
      </c>
      <c r="JR175">
        <f t="shared" si="1071"/>
        <v>2</v>
      </c>
      <c r="JS175">
        <f t="shared" si="1072"/>
        <v>4</v>
      </c>
      <c r="JT175">
        <f t="shared" si="1073"/>
        <v>5</v>
      </c>
      <c r="JU175">
        <f t="shared" si="1074"/>
        <v>4</v>
      </c>
      <c r="JV175">
        <f t="shared" si="1075"/>
        <v>5</v>
      </c>
      <c r="JW175">
        <f t="shared" si="1076"/>
        <v>4</v>
      </c>
      <c r="JX175">
        <f t="shared" si="1077"/>
        <v>5</v>
      </c>
      <c r="JY175">
        <f t="shared" si="1078"/>
        <v>5</v>
      </c>
      <c r="JZ175">
        <f t="shared" si="1079"/>
        <v>5</v>
      </c>
      <c r="KA175">
        <f t="shared" si="1080"/>
        <v>3</v>
      </c>
      <c r="KC175">
        <f t="shared" si="1081"/>
        <v>3</v>
      </c>
      <c r="KD175">
        <f t="shared" si="1082"/>
        <v>4</v>
      </c>
      <c r="KE175">
        <f t="shared" si="1083"/>
        <v>4</v>
      </c>
      <c r="KF175">
        <f t="shared" si="1084"/>
        <v>5</v>
      </c>
      <c r="KG175">
        <f t="shared" si="1085"/>
        <v>5</v>
      </c>
      <c r="KH175">
        <f t="shared" si="1086"/>
        <v>3</v>
      </c>
      <c r="KI175">
        <f t="shared" si="1087"/>
        <v>2</v>
      </c>
      <c r="KJ175">
        <f t="shared" si="1088"/>
        <v>3</v>
      </c>
      <c r="KL175">
        <f t="shared" si="1089"/>
        <v>1</v>
      </c>
      <c r="KM175">
        <f t="shared" si="1090"/>
        <v>0</v>
      </c>
      <c r="KN175">
        <f t="shared" si="1091"/>
        <v>1</v>
      </c>
      <c r="KO175">
        <f t="shared" si="1092"/>
        <v>1</v>
      </c>
      <c r="KP175">
        <f t="shared" si="1093"/>
        <v>1</v>
      </c>
      <c r="KQ175">
        <f t="shared" si="1094"/>
        <v>1</v>
      </c>
      <c r="KR175">
        <f t="shared" si="1095"/>
        <v>1</v>
      </c>
      <c r="KS175">
        <f t="shared" si="1096"/>
        <v>0</v>
      </c>
      <c r="KT175">
        <f t="shared" si="1097"/>
        <v>1</v>
      </c>
      <c r="KU175">
        <f t="shared" si="1098"/>
        <v>1</v>
      </c>
      <c r="KV175">
        <f t="shared" si="1099"/>
        <v>1</v>
      </c>
      <c r="KW175">
        <f t="shared" si="1100"/>
        <v>1</v>
      </c>
      <c r="KX175">
        <f t="shared" si="1101"/>
        <v>1</v>
      </c>
      <c r="KY175">
        <f t="shared" si="1102"/>
        <v>1</v>
      </c>
      <c r="KZ175">
        <f t="shared" si="1103"/>
        <v>1</v>
      </c>
      <c r="LA175">
        <f t="shared" si="1104"/>
        <v>1</v>
      </c>
      <c r="LB175">
        <f t="shared" si="1105"/>
        <v>1</v>
      </c>
      <c r="LC175">
        <f t="shared" si="1106"/>
        <v>1</v>
      </c>
      <c r="LD175">
        <f t="shared" si="1107"/>
        <v>1</v>
      </c>
      <c r="LE175">
        <f t="shared" si="1108"/>
        <v>1</v>
      </c>
      <c r="LF175">
        <f t="shared" si="1109"/>
        <v>0</v>
      </c>
      <c r="LG175">
        <f t="shared" si="1110"/>
        <v>1</v>
      </c>
      <c r="LH175">
        <f t="shared" si="1111"/>
        <v>1</v>
      </c>
      <c r="LI175">
        <f t="shared" si="1112"/>
        <v>1</v>
      </c>
      <c r="LJ175">
        <f t="shared" si="1113"/>
        <v>1</v>
      </c>
      <c r="LK175">
        <f t="shared" si="1114"/>
        <v>1</v>
      </c>
      <c r="LL175">
        <f t="shared" si="1115"/>
        <v>0</v>
      </c>
      <c r="LM175">
        <f t="shared" si="1116"/>
        <v>0</v>
      </c>
      <c r="LN175">
        <f t="shared" si="1117"/>
        <v>0</v>
      </c>
      <c r="LO175">
        <f t="shared" si="1118"/>
        <v>1</v>
      </c>
      <c r="LP175">
        <f t="shared" si="1119"/>
        <v>0</v>
      </c>
      <c r="LQ175">
        <f t="shared" si="1120"/>
        <v>1</v>
      </c>
      <c r="LR175">
        <f t="shared" si="1121"/>
        <v>1</v>
      </c>
      <c r="LS175">
        <f t="shared" si="1122"/>
        <v>1</v>
      </c>
      <c r="LT175">
        <f t="shared" si="1123"/>
        <v>1</v>
      </c>
      <c r="LU175">
        <f t="shared" si="1124"/>
        <v>1</v>
      </c>
      <c r="LW175">
        <f t="shared" si="928"/>
        <v>1.9473684210526316</v>
      </c>
      <c r="LX175" s="24">
        <f>IF(OR(ISNUMBER(SEARCH(FM175,"FALSE")),ISNUMBER(SEARCH(FO175,"FALSE")),ISNUMBER(SEARCH(FP175,"FALSE")),ISNUMBER(SEARCH(FQ175,"FALSE")),ISNUMBER(SEARCH(FR175,"FALSE")),ISNUMBER(SEARCH(GA175,"FALSE")),ISNUMBER(SEARCH(GB175,"FALSE")),ISNUMBER(SEARCH(GD175,"FALSE")),ISNUMBER(SEARCH(GE175,"FALSE")),ISNUMBER(SEARCH(GF175,"FALSE")),ISNUMBER(SEARCH(GG175,"FALSE")),ISNUMBER(SEARCH(GH175,"FALSE")),ISNUMBER(SEARCH(GJ175,"FALSE")),ISNUMBER(SEARCH(GK175,"FALSE")),ISNUMBER(SEARCH(GL175,"FALSE")),ISNUMBER(SEARCH(GM175,"FALSE")),ISNUMBER(SEARCH(GN175,"FALSE")),ISNUMBER(SEARCH(GP175,"FALSE")),ISNUMBER(SEARCH(GQ175,"FALSE"))),"CHECK",1)</f>
        <v>1</v>
      </c>
      <c r="LY175">
        <f t="shared" si="929"/>
        <v>3</v>
      </c>
      <c r="LZ175" s="25">
        <f>IF(OR(ISNUMBER(SEARCH(FN175,"FALSE")),ISNUMBER(SEARCH(FS175,"FALSE")),ISNUMBER(SEARCH(FT175,"FALSE")),ISNUMBER(SEARCH(FU175,"FALSE")),ISNUMBER(SEARCH(FV175,"FALSE")),ISNUMBER(SEARCH(FW175,"FALSE")),ISNUMBER(SEARCH(FX175,"FALSE")),ISNUMBER(SEARCH(FY175,"FALSE")),ISNUMBER(SEARCH(FZ175,"FALSE")),ISNUMBER(SEARCH(GC175,"FALSE")),ISNUMBER(SEARCH(GI175,"FALSE")),ISNUMBER(SEARCH(GO175,"FALSE"))),"CHECK",1)</f>
        <v>1</v>
      </c>
      <c r="MA175">
        <f t="shared" si="931"/>
        <v>2.2999999999999998</v>
      </c>
      <c r="MB175">
        <f>IF(OR(ISNUMBER(SEARCH(GA175,"FALSE")),ISNUMBER(SEARCH(GB175,"FALSE")),ISNUMBER(SEARCH(GE175,"FALSE")),ISNUMBER(SEARCH(GF175,"FALSE")),ISNUMBER(SEARCH(GG175,"FALSE")),ISNUMBER(SEARCH(GH175,"FALSE")),ISNUMBER(SEARCH(GJ175,"FALSE")),ISNUMBER(SEARCH(GK175,"FALSE")),ISNUMBER(SEARCH(GL175,"FALSE")),ISNUMBER(SEARCH(GM175,"FALSE"))),"CHECK",1)</f>
        <v>1</v>
      </c>
      <c r="MC175">
        <f t="shared" si="932"/>
        <v>1.5555555555555556</v>
      </c>
      <c r="MD175">
        <f>IF(OR(ISNUMBER(SEARCH(FM175,"FALSE")),ISNUMBER(SEARCH(FO175,"FALSE")),ISNUMBER(SEARCH(FP175,"FALSE")),ISNUMBER(SEARCH(FQ175,"FALSE")),ISNUMBER(SEARCH(FR175,"FALSE")),ISNUMBER(SEARCH(GD175,"FALSE")),ISNUMBER(SEARCH(GN175,"FALSE")),ISNUMBER(SEARCH(GP175,"FALSE")),ISNUMBER(SEARCH(GQ175,"FALSE"))),"CHECK",1)</f>
        <v>1</v>
      </c>
      <c r="ME175">
        <f t="shared" si="933"/>
        <v>3.25</v>
      </c>
      <c r="MF175">
        <f>IF(OR(ISNUMBER(SEARCH(FT175,"FALSE")),ISNUMBER(SEARCH(FU175,"FALSE")),ISNUMBER(SEARCH(FY175,"FALSE")),ISNUMBER(SEARCH(FZ175,"FALSE"))),"CHECK",1)</f>
        <v>1</v>
      </c>
      <c r="MG175">
        <f t="shared" si="934"/>
        <v>3</v>
      </c>
      <c r="MH175">
        <f>IF(OR(ISNUMBER(SEARCH(FS175,"FALSE")),ISNUMBER(SEARCH(FV175,"FALSE")),ISNUMBER(SEARCH(FX175,"FALSE")),ISNUMBER(SEARCH(GI175,"FALSE"))),"CHECK",1)</f>
        <v>1</v>
      </c>
      <c r="MI175">
        <f t="shared" si="936"/>
        <v>2.75</v>
      </c>
      <c r="MJ175" s="25">
        <f>IF(OR(ISNUMBER(SEARCH(FN175,"FALSE")),ISNUMBER(SEARCH(FW175,"FALSE")),ISNUMBER(SEARCH(GC175,"FALSE")),ISNUMBER(SEARCH(GO175,"FALSE"))),"CHECK",1)</f>
        <v>1</v>
      </c>
      <c r="MK175">
        <f t="shared" si="938"/>
        <v>4.9000000000000004</v>
      </c>
      <c r="ML175">
        <f>IF(OR(ISNUMBER(SEARCH(GR175,"FALSE")),ISNUMBER(SEARCH(GS175,"FALSE")),ISNUMBER(SEARCH(GT175,"FALSE")),ISNUMBER(SEARCH(GU175,"FALSE")),ISNUMBER(SEARCH(GV175,"FALSE")),ISNUMBER(SEARCH(GW175,"FALSE")),ISNUMBER(SEARCH(GX175,"FALSE")),ISNUMBER(SEARCH(GY175,"FALSE")),ISNUMBER(SEARCH(GZ175,"FALSE")),ISNUMBER(SEARCH(HA175,"FALSE"))),"CHECK",1)</f>
        <v>1</v>
      </c>
      <c r="MM175">
        <f t="shared" si="940"/>
        <v>7.1428571428571425E-2</v>
      </c>
      <c r="MN175">
        <v>0</v>
      </c>
      <c r="MO175">
        <f t="shared" si="941"/>
        <v>2.25</v>
      </c>
      <c r="MP175">
        <v>0</v>
      </c>
      <c r="MQ175">
        <f t="shared" si="943"/>
        <v>4.2142857142857144</v>
      </c>
      <c r="MR175">
        <v>0</v>
      </c>
      <c r="MS175">
        <f t="shared" si="944"/>
        <v>4.1818181818181817</v>
      </c>
      <c r="MT175">
        <v>0</v>
      </c>
      <c r="MU175">
        <f t="shared" si="945"/>
        <v>4</v>
      </c>
      <c r="MV175">
        <v>0</v>
      </c>
      <c r="MW175">
        <f t="shared" si="946"/>
        <v>0.80555555555555558</v>
      </c>
      <c r="MX175">
        <v>0</v>
      </c>
      <c r="MY175">
        <f t="shared" si="947"/>
        <v>5.0666666666666664</v>
      </c>
      <c r="MZ175">
        <v>0</v>
      </c>
    </row>
    <row r="176" spans="1:364" ht="16">
      <c r="A176" t="s">
        <v>588</v>
      </c>
      <c r="B176" t="s">
        <v>665</v>
      </c>
      <c r="C176">
        <v>0</v>
      </c>
      <c r="D176">
        <v>3</v>
      </c>
      <c r="E176">
        <v>3</v>
      </c>
      <c r="F176">
        <v>2</v>
      </c>
      <c r="G176">
        <v>3</v>
      </c>
      <c r="H176">
        <v>3</v>
      </c>
      <c r="I176">
        <v>3</v>
      </c>
      <c r="J176">
        <v>3</v>
      </c>
      <c r="K176">
        <v>2</v>
      </c>
      <c r="L176">
        <v>2</v>
      </c>
      <c r="M176">
        <v>2</v>
      </c>
      <c r="N176">
        <v>2</v>
      </c>
      <c r="O176">
        <v>2</v>
      </c>
      <c r="P176">
        <v>2</v>
      </c>
      <c r="Q176">
        <v>2</v>
      </c>
      <c r="R176">
        <v>3</v>
      </c>
      <c r="S176">
        <v>3</v>
      </c>
      <c r="T176">
        <v>3</v>
      </c>
      <c r="U176">
        <v>3</v>
      </c>
      <c r="V176">
        <v>3</v>
      </c>
      <c r="W176">
        <v>2</v>
      </c>
      <c r="X176">
        <v>3</v>
      </c>
      <c r="Y176">
        <v>4</v>
      </c>
      <c r="Z176">
        <v>3</v>
      </c>
      <c r="AA176">
        <v>3</v>
      </c>
      <c r="AB176">
        <v>2</v>
      </c>
      <c r="AC176">
        <v>2</v>
      </c>
      <c r="AD176">
        <v>2</v>
      </c>
      <c r="AE176">
        <v>3</v>
      </c>
      <c r="AF176">
        <v>2</v>
      </c>
      <c r="AG176">
        <v>2</v>
      </c>
      <c r="AH176">
        <v>2</v>
      </c>
      <c r="AI176">
        <v>2</v>
      </c>
      <c r="AJ176">
        <v>2</v>
      </c>
      <c r="AK176">
        <v>2</v>
      </c>
      <c r="AL176">
        <v>1</v>
      </c>
      <c r="AM176">
        <v>2</v>
      </c>
      <c r="AN176">
        <v>2</v>
      </c>
      <c r="AO176">
        <v>3</v>
      </c>
      <c r="AP176">
        <v>4</v>
      </c>
      <c r="AQ176">
        <v>6</v>
      </c>
      <c r="AR176">
        <v>2</v>
      </c>
      <c r="AS176">
        <v>3</v>
      </c>
      <c r="AT176">
        <v>6</v>
      </c>
      <c r="AU176">
        <v>6</v>
      </c>
      <c r="AV176">
        <v>3</v>
      </c>
      <c r="AW176">
        <v>6</v>
      </c>
      <c r="AX176">
        <v>4</v>
      </c>
      <c r="AY176">
        <v>2</v>
      </c>
      <c r="AZ176">
        <v>3</v>
      </c>
      <c r="BA176">
        <v>1</v>
      </c>
      <c r="BB176">
        <v>3</v>
      </c>
      <c r="BC176">
        <v>3</v>
      </c>
      <c r="BD176">
        <v>2</v>
      </c>
      <c r="BE176">
        <v>1</v>
      </c>
      <c r="BF176">
        <v>1</v>
      </c>
      <c r="BG176">
        <v>5</v>
      </c>
      <c r="BH176">
        <v>4</v>
      </c>
      <c r="BI176">
        <v>4</v>
      </c>
      <c r="BJ176">
        <v>3</v>
      </c>
      <c r="BK176">
        <v>4</v>
      </c>
      <c r="BL176">
        <v>4</v>
      </c>
      <c r="BM176">
        <v>2</v>
      </c>
      <c r="BN176">
        <v>4</v>
      </c>
      <c r="BO176">
        <v>4</v>
      </c>
      <c r="BP176">
        <v>4</v>
      </c>
      <c r="BQ176">
        <v>3</v>
      </c>
      <c r="BR176">
        <v>4</v>
      </c>
      <c r="BS176">
        <v>4</v>
      </c>
      <c r="BT176">
        <v>4</v>
      </c>
      <c r="BU176">
        <v>4</v>
      </c>
      <c r="BV176">
        <v>2</v>
      </c>
      <c r="BW176">
        <v>2</v>
      </c>
      <c r="BX176">
        <v>3</v>
      </c>
      <c r="BY176">
        <v>2</v>
      </c>
      <c r="BZ176">
        <v>4</v>
      </c>
      <c r="CA176">
        <v>2</v>
      </c>
      <c r="CB176">
        <v>2</v>
      </c>
      <c r="CC176">
        <v>2</v>
      </c>
      <c r="CD176">
        <v>2</v>
      </c>
      <c r="CE176">
        <v>2</v>
      </c>
      <c r="CF176">
        <v>2</v>
      </c>
      <c r="CG176">
        <v>2</v>
      </c>
      <c r="CH176">
        <v>2</v>
      </c>
      <c r="CI176">
        <v>3</v>
      </c>
      <c r="CJ176">
        <v>2</v>
      </c>
      <c r="CK176">
        <v>2</v>
      </c>
      <c r="CL176">
        <v>2</v>
      </c>
      <c r="CM176">
        <v>2</v>
      </c>
      <c r="CN176">
        <v>3</v>
      </c>
      <c r="CO176">
        <v>2</v>
      </c>
      <c r="CP176">
        <v>1</v>
      </c>
      <c r="CQ176">
        <v>2</v>
      </c>
      <c r="CR176">
        <v>1</v>
      </c>
      <c r="CS176">
        <v>5</v>
      </c>
      <c r="CT176">
        <v>2</v>
      </c>
      <c r="CU176">
        <v>1</v>
      </c>
      <c r="CV176">
        <v>1</v>
      </c>
      <c r="CW176">
        <v>5</v>
      </c>
      <c r="CX176">
        <v>2</v>
      </c>
      <c r="CY176">
        <v>1</v>
      </c>
      <c r="CZ176">
        <v>2</v>
      </c>
      <c r="DA176">
        <v>2</v>
      </c>
      <c r="DB176">
        <v>2</v>
      </c>
      <c r="DC176">
        <v>2</v>
      </c>
      <c r="DD176">
        <v>3</v>
      </c>
      <c r="DE176">
        <v>1</v>
      </c>
      <c r="DF176">
        <v>1</v>
      </c>
      <c r="DG176">
        <v>3</v>
      </c>
      <c r="DH176">
        <v>3</v>
      </c>
      <c r="DI176">
        <v>1</v>
      </c>
      <c r="DJ176">
        <v>3</v>
      </c>
      <c r="DK176">
        <v>3</v>
      </c>
      <c r="DL176">
        <v>4</v>
      </c>
      <c r="DM176">
        <v>3</v>
      </c>
      <c r="DN176">
        <v>4</v>
      </c>
      <c r="DO176">
        <v>3</v>
      </c>
      <c r="DP176">
        <v>3</v>
      </c>
      <c r="DQ176">
        <v>2</v>
      </c>
      <c r="DR176">
        <v>3</v>
      </c>
      <c r="DS176">
        <v>4</v>
      </c>
      <c r="DT176">
        <v>2</v>
      </c>
      <c r="DU176">
        <v>4</v>
      </c>
      <c r="DV176">
        <v>3</v>
      </c>
      <c r="DW176">
        <v>3</v>
      </c>
      <c r="DX176">
        <v>3</v>
      </c>
      <c r="DY176">
        <v>4</v>
      </c>
      <c r="DZ176">
        <v>3</v>
      </c>
      <c r="EB176">
        <v>4</v>
      </c>
      <c r="EC176">
        <v>2</v>
      </c>
      <c r="ED176">
        <v>3</v>
      </c>
      <c r="EE176">
        <v>4</v>
      </c>
      <c r="EF176">
        <v>3</v>
      </c>
      <c r="EG176">
        <v>3</v>
      </c>
      <c r="EH176">
        <v>3</v>
      </c>
      <c r="EI176">
        <v>1</v>
      </c>
      <c r="EJ176">
        <v>4</v>
      </c>
      <c r="EK176">
        <v>1</v>
      </c>
      <c r="EL176">
        <v>4</v>
      </c>
      <c r="EM176">
        <v>3</v>
      </c>
      <c r="EN176">
        <v>4</v>
      </c>
      <c r="EO176">
        <v>4</v>
      </c>
      <c r="EP176">
        <v>1</v>
      </c>
      <c r="EQ176">
        <v>2</v>
      </c>
      <c r="ER176">
        <v>2</v>
      </c>
      <c r="ES176">
        <v>1</v>
      </c>
      <c r="ET176">
        <v>3</v>
      </c>
      <c r="EU176">
        <v>2</v>
      </c>
      <c r="EV176">
        <v>1</v>
      </c>
      <c r="EW176">
        <v>1</v>
      </c>
      <c r="EX176">
        <v>4</v>
      </c>
      <c r="EY176">
        <v>1</v>
      </c>
      <c r="EZ176">
        <v>4</v>
      </c>
      <c r="FA176">
        <v>2</v>
      </c>
      <c r="FB176">
        <v>2</v>
      </c>
      <c r="FC176">
        <v>1</v>
      </c>
      <c r="FD176">
        <v>4</v>
      </c>
      <c r="FE176">
        <v>2</v>
      </c>
      <c r="FF176">
        <v>2</v>
      </c>
      <c r="FG176">
        <v>3</v>
      </c>
      <c r="FH176">
        <v>4</v>
      </c>
      <c r="FI176">
        <v>2</v>
      </c>
      <c r="FJ176">
        <v>2</v>
      </c>
      <c r="FK176">
        <v>3</v>
      </c>
      <c r="FM176">
        <f t="shared" si="962"/>
        <v>2</v>
      </c>
      <c r="FN176">
        <f t="shared" si="963"/>
        <v>2</v>
      </c>
      <c r="FO176">
        <f t="shared" si="964"/>
        <v>3</v>
      </c>
      <c r="FP176">
        <f t="shared" si="965"/>
        <v>2</v>
      </c>
      <c r="FQ176">
        <f t="shared" si="966"/>
        <v>2</v>
      </c>
      <c r="FR176">
        <f t="shared" si="967"/>
        <v>2</v>
      </c>
      <c r="FS176">
        <f t="shared" si="968"/>
        <v>2</v>
      </c>
      <c r="FT176">
        <f t="shared" si="969"/>
        <v>3</v>
      </c>
      <c r="FU176">
        <f t="shared" si="970"/>
        <v>3</v>
      </c>
      <c r="FV176">
        <f t="shared" si="971"/>
        <v>3</v>
      </c>
      <c r="FW176">
        <f t="shared" si="972"/>
        <v>3</v>
      </c>
      <c r="FX176">
        <f t="shared" si="973"/>
        <v>3</v>
      </c>
      <c r="FY176">
        <f t="shared" si="974"/>
        <v>3</v>
      </c>
      <c r="FZ176">
        <f t="shared" si="975"/>
        <v>3</v>
      </c>
      <c r="GA176">
        <f t="shared" si="976"/>
        <v>2</v>
      </c>
      <c r="GB176">
        <f t="shared" si="977"/>
        <v>2</v>
      </c>
      <c r="GC176">
        <f t="shared" si="978"/>
        <v>2</v>
      </c>
      <c r="GD176">
        <f t="shared" si="979"/>
        <v>2</v>
      </c>
      <c r="GE176">
        <f t="shared" si="980"/>
        <v>2</v>
      </c>
      <c r="GF176">
        <f t="shared" si="981"/>
        <v>3</v>
      </c>
      <c r="GG176">
        <f t="shared" si="982"/>
        <v>2</v>
      </c>
      <c r="GH176">
        <f t="shared" si="983"/>
        <v>1</v>
      </c>
      <c r="GI176">
        <f t="shared" si="984"/>
        <v>2</v>
      </c>
      <c r="GJ176">
        <f t="shared" si="985"/>
        <v>2</v>
      </c>
      <c r="GK176">
        <f t="shared" si="986"/>
        <v>3</v>
      </c>
      <c r="GL176">
        <f t="shared" si="987"/>
        <v>3</v>
      </c>
      <c r="GM176">
        <f t="shared" si="988"/>
        <v>3</v>
      </c>
      <c r="GN176">
        <f t="shared" si="989"/>
        <v>2</v>
      </c>
      <c r="GO176">
        <f t="shared" si="990"/>
        <v>3</v>
      </c>
      <c r="GP176">
        <f t="shared" si="991"/>
        <v>3</v>
      </c>
      <c r="GQ176">
        <f t="shared" si="992"/>
        <v>3</v>
      </c>
      <c r="GR176">
        <f t="shared" si="993"/>
        <v>2</v>
      </c>
      <c r="GS176">
        <f t="shared" si="994"/>
        <v>2</v>
      </c>
      <c r="GT176">
        <f t="shared" si="995"/>
        <v>6</v>
      </c>
      <c r="GU176">
        <f t="shared" si="996"/>
        <v>1</v>
      </c>
      <c r="GV176">
        <f t="shared" si="997"/>
        <v>2</v>
      </c>
      <c r="GW176">
        <f t="shared" si="998"/>
        <v>6</v>
      </c>
      <c r="GX176">
        <f t="shared" si="999"/>
        <v>5</v>
      </c>
      <c r="GY176">
        <f t="shared" si="1000"/>
        <v>4</v>
      </c>
      <c r="GZ176">
        <f t="shared" si="1001"/>
        <v>2</v>
      </c>
      <c r="HA176">
        <f t="shared" si="1002"/>
        <v>6</v>
      </c>
      <c r="HB176">
        <f t="shared" si="1003"/>
        <v>-1</v>
      </c>
      <c r="HC176">
        <f t="shared" si="1004"/>
        <v>3</v>
      </c>
      <c r="HD176">
        <f t="shared" si="1005"/>
        <v>3</v>
      </c>
      <c r="HE176">
        <f t="shared" si="1006"/>
        <v>-1</v>
      </c>
      <c r="HF176">
        <f t="shared" si="1007"/>
        <v>3</v>
      </c>
      <c r="HG176">
        <f t="shared" si="1008"/>
        <v>1</v>
      </c>
      <c r="HH176">
        <f t="shared" si="1009"/>
        <v>-2</v>
      </c>
      <c r="HI176">
        <f t="shared" si="1010"/>
        <v>1</v>
      </c>
      <c r="HJ176">
        <f t="shared" si="1011"/>
        <v>3</v>
      </c>
      <c r="HK176">
        <f t="shared" si="1012"/>
        <v>1</v>
      </c>
      <c r="HL176">
        <f t="shared" si="1013"/>
        <v>1</v>
      </c>
      <c r="HM176">
        <f t="shared" si="1014"/>
        <v>2</v>
      </c>
      <c r="HN176">
        <f t="shared" si="1015"/>
        <v>3</v>
      </c>
      <c r="HO176">
        <f t="shared" si="1016"/>
        <v>3</v>
      </c>
      <c r="HP176">
        <f t="shared" si="1017"/>
        <v>2</v>
      </c>
      <c r="HQ176">
        <f t="shared" si="1018"/>
        <v>3</v>
      </c>
      <c r="HR176">
        <f t="shared" si="1019"/>
        <v>3</v>
      </c>
      <c r="HS176">
        <f t="shared" si="1020"/>
        <v>4</v>
      </c>
      <c r="HT176">
        <f t="shared" si="1021"/>
        <v>3</v>
      </c>
      <c r="HU176">
        <f t="shared" si="1022"/>
        <v>3</v>
      </c>
      <c r="HV176">
        <f t="shared" si="1023"/>
        <v>5</v>
      </c>
      <c r="HW176">
        <f t="shared" si="1024"/>
        <v>3</v>
      </c>
      <c r="HX176">
        <f t="shared" si="1025"/>
        <v>3</v>
      </c>
      <c r="HY176">
        <f t="shared" si="1026"/>
        <v>3</v>
      </c>
      <c r="HZ176">
        <f t="shared" si="1027"/>
        <v>4</v>
      </c>
      <c r="IA176">
        <f t="shared" si="1028"/>
        <v>3</v>
      </c>
      <c r="IB176">
        <f t="shared" si="1029"/>
        <v>3</v>
      </c>
      <c r="IC176">
        <f t="shared" si="1030"/>
        <v>3</v>
      </c>
      <c r="ID176">
        <f t="shared" si="1031"/>
        <v>3</v>
      </c>
      <c r="IE176">
        <f t="shared" si="1032"/>
        <v>2</v>
      </c>
      <c r="IF176">
        <f t="shared" si="1033"/>
        <v>2</v>
      </c>
      <c r="IG176">
        <f t="shared" si="1034"/>
        <v>3</v>
      </c>
      <c r="IH176">
        <f t="shared" si="1035"/>
        <v>2</v>
      </c>
      <c r="II176">
        <f t="shared" si="1036"/>
        <v>4</v>
      </c>
      <c r="IJ176">
        <f t="shared" si="1037"/>
        <v>2</v>
      </c>
      <c r="IK176">
        <f t="shared" si="1038"/>
        <v>2</v>
      </c>
      <c r="IL176">
        <f t="shared" si="1039"/>
        <v>2</v>
      </c>
      <c r="IM176">
        <f t="shared" si="1040"/>
        <v>2</v>
      </c>
      <c r="IN176">
        <f t="shared" si="1041"/>
        <v>3</v>
      </c>
      <c r="IO176">
        <f t="shared" si="1042"/>
        <v>2</v>
      </c>
      <c r="IP176">
        <f t="shared" si="1043"/>
        <v>2</v>
      </c>
      <c r="IQ176">
        <f t="shared" si="1044"/>
        <v>3</v>
      </c>
      <c r="IR176">
        <f t="shared" si="1045"/>
        <v>2</v>
      </c>
      <c r="IS176">
        <f t="shared" si="1046"/>
        <v>2</v>
      </c>
      <c r="IT176">
        <f t="shared" si="1047"/>
        <v>3</v>
      </c>
      <c r="IU176">
        <f t="shared" si="1048"/>
        <v>2</v>
      </c>
      <c r="IV176">
        <f t="shared" si="1049"/>
        <v>2</v>
      </c>
      <c r="IW176">
        <f t="shared" si="1050"/>
        <v>2</v>
      </c>
      <c r="IX176">
        <f t="shared" si="1051"/>
        <v>2</v>
      </c>
      <c r="IY176">
        <f t="shared" si="1052"/>
        <v>5</v>
      </c>
      <c r="IZ176">
        <f t="shared" si="1053"/>
        <v>4</v>
      </c>
      <c r="JA176">
        <f t="shared" si="1054"/>
        <v>5</v>
      </c>
      <c r="JB176">
        <f t="shared" si="1055"/>
        <v>1</v>
      </c>
      <c r="JC176">
        <f t="shared" si="1056"/>
        <v>4</v>
      </c>
      <c r="JD176">
        <f t="shared" si="1057"/>
        <v>5</v>
      </c>
      <c r="JE176">
        <f t="shared" si="1058"/>
        <v>5</v>
      </c>
      <c r="JF176">
        <f t="shared" si="1059"/>
        <v>1</v>
      </c>
      <c r="JG176">
        <f t="shared" si="1060"/>
        <v>4</v>
      </c>
      <c r="JH176">
        <f t="shared" si="1061"/>
        <v>5</v>
      </c>
      <c r="JI176">
        <f t="shared" si="1062"/>
        <v>4</v>
      </c>
      <c r="JJ176">
        <f t="shared" si="1063"/>
        <v>4</v>
      </c>
      <c r="JK176">
        <f t="shared" si="1064"/>
        <v>4</v>
      </c>
      <c r="JL176">
        <f t="shared" si="1065"/>
        <v>2</v>
      </c>
      <c r="JM176">
        <f t="shared" si="1066"/>
        <v>3</v>
      </c>
      <c r="JN176">
        <f t="shared" si="1067"/>
        <v>5</v>
      </c>
      <c r="JO176">
        <f t="shared" si="1068"/>
        <v>5</v>
      </c>
      <c r="JP176">
        <f t="shared" si="1069"/>
        <v>3</v>
      </c>
      <c r="JQ176">
        <f t="shared" si="1070"/>
        <v>3</v>
      </c>
      <c r="JR176">
        <f t="shared" si="1071"/>
        <v>5</v>
      </c>
      <c r="JS176">
        <f t="shared" si="1072"/>
        <v>3</v>
      </c>
      <c r="JT176">
        <f t="shared" si="1073"/>
        <v>3</v>
      </c>
      <c r="JU176">
        <f t="shared" si="1074"/>
        <v>4</v>
      </c>
      <c r="JV176">
        <f t="shared" si="1075"/>
        <v>3</v>
      </c>
      <c r="JW176">
        <f t="shared" si="1076"/>
        <v>4</v>
      </c>
      <c r="JX176">
        <f t="shared" si="1077"/>
        <v>3</v>
      </c>
      <c r="JY176">
        <f t="shared" si="1078"/>
        <v>3</v>
      </c>
      <c r="JZ176">
        <f t="shared" si="1079"/>
        <v>4</v>
      </c>
      <c r="KA176">
        <f t="shared" si="1080"/>
        <v>3</v>
      </c>
      <c r="KC176">
        <f t="shared" si="1081"/>
        <v>2</v>
      </c>
      <c r="KD176">
        <f t="shared" si="1082"/>
        <v>4</v>
      </c>
      <c r="KE176">
        <f t="shared" si="1083"/>
        <v>4</v>
      </c>
      <c r="KF176">
        <f t="shared" si="1084"/>
        <v>3</v>
      </c>
      <c r="KG176">
        <f t="shared" si="1085"/>
        <v>3</v>
      </c>
      <c r="KH176">
        <f t="shared" si="1086"/>
        <v>3</v>
      </c>
      <c r="KI176">
        <f t="shared" si="1087"/>
        <v>2</v>
      </c>
      <c r="KJ176">
        <f t="shared" si="1088"/>
        <v>3</v>
      </c>
      <c r="KL176">
        <f t="shared" si="1089"/>
        <v>0</v>
      </c>
      <c r="KM176">
        <f t="shared" si="1090"/>
        <v>1</v>
      </c>
      <c r="KN176">
        <f t="shared" si="1091"/>
        <v>1</v>
      </c>
      <c r="KO176">
        <f t="shared" si="1092"/>
        <v>0</v>
      </c>
      <c r="KP176">
        <f t="shared" si="1093"/>
        <v>1</v>
      </c>
      <c r="KQ176">
        <f t="shared" si="1094"/>
        <v>0</v>
      </c>
      <c r="KR176">
        <f t="shared" si="1095"/>
        <v>1</v>
      </c>
      <c r="KS176">
        <f t="shared" si="1096"/>
        <v>1</v>
      </c>
      <c r="KT176">
        <f t="shared" si="1097"/>
        <v>1</v>
      </c>
      <c r="KU176">
        <f t="shared" si="1098"/>
        <v>1</v>
      </c>
      <c r="KV176">
        <f t="shared" si="1099"/>
        <v>0</v>
      </c>
      <c r="KW176">
        <f t="shared" si="1100"/>
        <v>1</v>
      </c>
      <c r="KX176">
        <f t="shared" si="1101"/>
        <v>0</v>
      </c>
      <c r="KY176">
        <f t="shared" si="1102"/>
        <v>1</v>
      </c>
      <c r="KZ176">
        <f t="shared" si="1103"/>
        <v>1</v>
      </c>
      <c r="LA176">
        <f t="shared" si="1104"/>
        <v>1</v>
      </c>
      <c r="LB176">
        <f t="shared" si="1105"/>
        <v>0</v>
      </c>
      <c r="LC176">
        <f t="shared" si="1106"/>
        <v>1</v>
      </c>
      <c r="LD176">
        <f t="shared" si="1107"/>
        <v>0</v>
      </c>
      <c r="LE176">
        <f t="shared" si="1108"/>
        <v>1</v>
      </c>
      <c r="LF176">
        <f t="shared" si="1109"/>
        <v>0</v>
      </c>
      <c r="LG176">
        <f t="shared" si="1110"/>
        <v>1</v>
      </c>
      <c r="LH176">
        <f t="shared" si="1111"/>
        <v>0</v>
      </c>
      <c r="LI176">
        <f t="shared" si="1112"/>
        <v>1</v>
      </c>
      <c r="LJ176">
        <f t="shared" si="1113"/>
        <v>1</v>
      </c>
      <c r="LK176">
        <f t="shared" si="1114"/>
        <v>0</v>
      </c>
      <c r="LL176">
        <f t="shared" si="1115"/>
        <v>1</v>
      </c>
      <c r="LM176">
        <f t="shared" si="1116"/>
        <v>1</v>
      </c>
      <c r="LN176">
        <f t="shared" si="1117"/>
        <v>1</v>
      </c>
      <c r="LO176">
        <f t="shared" si="1118"/>
        <v>1</v>
      </c>
      <c r="LP176">
        <f t="shared" si="1119"/>
        <v>1</v>
      </c>
      <c r="LQ176">
        <f t="shared" si="1120"/>
        <v>0</v>
      </c>
      <c r="LR176">
        <f t="shared" si="1121"/>
        <v>1</v>
      </c>
      <c r="LS176">
        <f t="shared" si="1122"/>
        <v>0</v>
      </c>
      <c r="LT176">
        <f t="shared" si="1123"/>
        <v>1</v>
      </c>
      <c r="LU176">
        <f t="shared" si="1124"/>
        <v>1</v>
      </c>
      <c r="LW176">
        <f t="shared" si="928"/>
        <v>2.3157894736842106</v>
      </c>
      <c r="LX176" s="24">
        <v>0</v>
      </c>
      <c r="LY176">
        <f t="shared" si="929"/>
        <v>2.6666666666666665</v>
      </c>
      <c r="LZ176" s="25">
        <v>0</v>
      </c>
      <c r="MA176">
        <f t="shared" si="931"/>
        <v>2.2999999999999998</v>
      </c>
      <c r="MB176">
        <v>0</v>
      </c>
      <c r="MC176">
        <f t="shared" si="932"/>
        <v>2.3333333333333335</v>
      </c>
      <c r="MD176">
        <v>0</v>
      </c>
      <c r="ME176">
        <f t="shared" si="933"/>
        <v>3</v>
      </c>
      <c r="MF176">
        <v>0</v>
      </c>
      <c r="MG176">
        <f t="shared" si="934"/>
        <v>2.5</v>
      </c>
      <c r="MH176">
        <v>0</v>
      </c>
      <c r="MI176">
        <f t="shared" si="936"/>
        <v>2.5</v>
      </c>
      <c r="MJ176" s="25">
        <v>0</v>
      </c>
      <c r="MK176">
        <f t="shared" si="938"/>
        <v>3.6</v>
      </c>
      <c r="ML176">
        <v>0</v>
      </c>
      <c r="MM176">
        <f t="shared" si="940"/>
        <v>1.4285714285714286</v>
      </c>
      <c r="MN176">
        <v>0</v>
      </c>
      <c r="MO176">
        <f t="shared" si="941"/>
        <v>2.2999999999999998</v>
      </c>
      <c r="MP176">
        <v>0</v>
      </c>
      <c r="MQ176">
        <f t="shared" si="943"/>
        <v>3.8571428571428572</v>
      </c>
      <c r="MR176">
        <v>0</v>
      </c>
      <c r="MS176">
        <f t="shared" si="944"/>
        <v>3.4545454545454546</v>
      </c>
      <c r="MT176">
        <v>0</v>
      </c>
      <c r="MU176">
        <f t="shared" si="945"/>
        <v>3.25</v>
      </c>
      <c r="MV176">
        <v>0</v>
      </c>
      <c r="MW176">
        <f t="shared" si="946"/>
        <v>0.66666666666666663</v>
      </c>
      <c r="MX176">
        <v>0</v>
      </c>
      <c r="MY176">
        <f t="shared" si="947"/>
        <v>3.2</v>
      </c>
      <c r="MZ176">
        <v>0</v>
      </c>
    </row>
    <row r="177" spans="1:364" ht="16">
      <c r="A177" s="80" t="s">
        <v>2473</v>
      </c>
      <c r="B177" t="s">
        <v>665</v>
      </c>
      <c r="C177">
        <v>0</v>
      </c>
      <c r="D177" s="80">
        <v>2</v>
      </c>
      <c r="E177" s="80">
        <v>1</v>
      </c>
      <c r="F177" s="80">
        <v>3</v>
      </c>
      <c r="G177" s="80">
        <v>3</v>
      </c>
      <c r="H177" s="80">
        <v>3</v>
      </c>
      <c r="I177" s="80">
        <v>2</v>
      </c>
      <c r="J177" s="80">
        <v>4</v>
      </c>
      <c r="K177" s="80">
        <v>3</v>
      </c>
      <c r="L177" s="80">
        <v>4</v>
      </c>
      <c r="M177" s="80">
        <v>2</v>
      </c>
      <c r="N177" s="80">
        <v>3</v>
      </c>
      <c r="O177" s="80">
        <v>2</v>
      </c>
      <c r="P177" s="80">
        <v>4</v>
      </c>
      <c r="Q177" s="80">
        <v>4</v>
      </c>
      <c r="R177" s="80">
        <v>3</v>
      </c>
      <c r="S177" s="80">
        <v>3</v>
      </c>
      <c r="T177" s="80">
        <v>3</v>
      </c>
      <c r="U177" s="80">
        <v>2</v>
      </c>
      <c r="V177" s="80">
        <v>3</v>
      </c>
      <c r="W177" s="80">
        <v>3</v>
      </c>
      <c r="X177" s="80">
        <v>3</v>
      </c>
      <c r="Y177" s="80">
        <v>3</v>
      </c>
      <c r="Z177" s="80">
        <v>3</v>
      </c>
      <c r="AA177" s="80">
        <v>3</v>
      </c>
      <c r="AB177" s="80">
        <v>2</v>
      </c>
      <c r="AC177" s="80">
        <v>3</v>
      </c>
      <c r="AD177" s="80">
        <v>1</v>
      </c>
      <c r="AE177" s="80">
        <v>3</v>
      </c>
      <c r="AF177" s="80">
        <v>2</v>
      </c>
      <c r="AG177" s="80">
        <v>2</v>
      </c>
      <c r="AH177" s="80">
        <v>4</v>
      </c>
      <c r="AI177" s="80">
        <v>3</v>
      </c>
      <c r="AJ177" s="80">
        <v>4</v>
      </c>
      <c r="AK177" s="80">
        <v>3</v>
      </c>
      <c r="AL177" s="80">
        <v>5</v>
      </c>
      <c r="AM177" s="80">
        <v>3</v>
      </c>
      <c r="AN177" s="80">
        <v>1</v>
      </c>
      <c r="AO177" s="80">
        <v>6</v>
      </c>
      <c r="AP177" s="80">
        <v>7</v>
      </c>
      <c r="AQ177" s="80">
        <v>5</v>
      </c>
      <c r="AR177" s="80">
        <v>3</v>
      </c>
      <c r="AS177" s="80">
        <v>4</v>
      </c>
      <c r="AT177" s="80">
        <v>5</v>
      </c>
      <c r="AU177" s="80">
        <v>5</v>
      </c>
      <c r="AV177" s="80">
        <v>6</v>
      </c>
      <c r="AW177" s="80">
        <v>5</v>
      </c>
      <c r="AX177" s="80">
        <v>6</v>
      </c>
      <c r="AY177" s="80">
        <v>6</v>
      </c>
      <c r="AZ177" s="80">
        <v>2</v>
      </c>
      <c r="BA177" s="80">
        <v>1</v>
      </c>
      <c r="BB177" s="80">
        <v>3</v>
      </c>
      <c r="BC177" s="80">
        <v>2</v>
      </c>
      <c r="BD177" s="80">
        <v>2</v>
      </c>
      <c r="BE177" s="80">
        <v>2</v>
      </c>
      <c r="BF177" s="80">
        <v>1</v>
      </c>
      <c r="BG177" s="80">
        <v>3</v>
      </c>
      <c r="BH177" s="80">
        <v>2</v>
      </c>
      <c r="BI177" s="80">
        <v>5</v>
      </c>
      <c r="BJ177" s="80">
        <v>4</v>
      </c>
      <c r="BK177" s="80">
        <v>3</v>
      </c>
      <c r="BL177" s="80">
        <v>5</v>
      </c>
      <c r="BM177" s="80">
        <v>5</v>
      </c>
      <c r="BN177" s="80">
        <v>4</v>
      </c>
      <c r="BO177" s="80">
        <v>3</v>
      </c>
      <c r="BP177" s="80">
        <v>4</v>
      </c>
      <c r="BQ177" s="80">
        <v>3</v>
      </c>
      <c r="BR177" s="80">
        <v>3</v>
      </c>
      <c r="BS177" s="80">
        <v>6</v>
      </c>
      <c r="BT177" s="80">
        <v>6</v>
      </c>
      <c r="BU177" s="80">
        <v>5</v>
      </c>
      <c r="BV177" s="80">
        <v>3</v>
      </c>
      <c r="BW177" s="80">
        <v>2</v>
      </c>
      <c r="BX177" s="80">
        <v>3</v>
      </c>
      <c r="BY177" s="80">
        <v>3</v>
      </c>
      <c r="BZ177" s="80">
        <v>2</v>
      </c>
      <c r="CA177" s="80">
        <v>1</v>
      </c>
      <c r="CB177" s="80">
        <v>2</v>
      </c>
      <c r="CC177" s="80">
        <v>2</v>
      </c>
      <c r="CD177" s="80">
        <v>2</v>
      </c>
      <c r="CE177" s="80">
        <v>3</v>
      </c>
      <c r="CF177" s="80">
        <v>2</v>
      </c>
      <c r="CG177" s="80">
        <v>2</v>
      </c>
      <c r="CH177" s="80">
        <v>2</v>
      </c>
      <c r="CI177" s="80">
        <v>2</v>
      </c>
      <c r="CJ177" s="80">
        <v>2</v>
      </c>
      <c r="CK177" s="80">
        <v>3</v>
      </c>
      <c r="CL177" s="80">
        <v>3</v>
      </c>
      <c r="CM177" s="80">
        <v>3</v>
      </c>
      <c r="CN177" s="80">
        <v>4</v>
      </c>
      <c r="CO177" s="80">
        <v>3</v>
      </c>
      <c r="CP177" s="80">
        <v>1</v>
      </c>
      <c r="CQ177" s="80">
        <v>1</v>
      </c>
      <c r="CR177" s="80">
        <v>2</v>
      </c>
      <c r="CS177" s="80">
        <v>1</v>
      </c>
      <c r="CT177" s="80">
        <v>1</v>
      </c>
      <c r="CU177" s="80">
        <v>1</v>
      </c>
      <c r="CV177" s="80">
        <v>1</v>
      </c>
      <c r="CW177" s="80">
        <v>4</v>
      </c>
      <c r="CX177" s="80">
        <v>3</v>
      </c>
      <c r="CY177" s="80">
        <v>3</v>
      </c>
      <c r="CZ177" s="80">
        <v>4</v>
      </c>
      <c r="DA177" s="80">
        <v>2</v>
      </c>
      <c r="DB177" s="80">
        <v>4</v>
      </c>
      <c r="DC177" s="80">
        <v>4</v>
      </c>
      <c r="DD177" s="80">
        <v>3</v>
      </c>
      <c r="DE177" s="80"/>
      <c r="DF177" s="80">
        <v>2</v>
      </c>
      <c r="DG177" s="80">
        <v>2</v>
      </c>
      <c r="DH177" s="80">
        <v>3</v>
      </c>
      <c r="DI177" s="80">
        <v>5</v>
      </c>
      <c r="DJ177" s="80">
        <v>3</v>
      </c>
      <c r="DK177" s="80">
        <v>3</v>
      </c>
      <c r="DL177" s="80">
        <v>2</v>
      </c>
      <c r="DM177" s="80">
        <v>3</v>
      </c>
      <c r="DN177" s="80">
        <v>3</v>
      </c>
      <c r="DO177" s="80">
        <v>3</v>
      </c>
      <c r="DP177" s="80">
        <v>4</v>
      </c>
      <c r="DQ177" s="80">
        <v>4</v>
      </c>
      <c r="DR177" s="80">
        <v>5</v>
      </c>
      <c r="DS177" s="80">
        <v>4</v>
      </c>
      <c r="DT177" s="80">
        <v>4</v>
      </c>
      <c r="DU177" s="80">
        <v>4</v>
      </c>
      <c r="DV177" s="80">
        <v>3</v>
      </c>
      <c r="DW177" s="80">
        <v>2</v>
      </c>
      <c r="DX177" s="80">
        <v>5</v>
      </c>
      <c r="DY177" s="80">
        <v>4</v>
      </c>
      <c r="DZ177" s="80">
        <v>4</v>
      </c>
      <c r="EA177" s="80">
        <v>3</v>
      </c>
      <c r="EB177" s="80">
        <v>3</v>
      </c>
      <c r="EC177" s="80">
        <v>2</v>
      </c>
      <c r="ED177" s="80">
        <v>3</v>
      </c>
      <c r="EE177" s="80">
        <v>4</v>
      </c>
      <c r="EF177" s="80">
        <v>2</v>
      </c>
      <c r="EG177" s="80">
        <v>2</v>
      </c>
      <c r="EH177" s="80">
        <v>2</v>
      </c>
      <c r="EI177" s="80">
        <v>2</v>
      </c>
      <c r="EJ177" s="80">
        <v>4</v>
      </c>
      <c r="EK177" s="80">
        <v>2</v>
      </c>
      <c r="EL177" s="80">
        <v>2</v>
      </c>
      <c r="EM177" s="80">
        <v>3</v>
      </c>
      <c r="EN177" s="80">
        <v>2</v>
      </c>
      <c r="EO177" s="80">
        <v>4</v>
      </c>
      <c r="EP177" s="80">
        <v>1</v>
      </c>
      <c r="EQ177" s="80">
        <v>2</v>
      </c>
      <c r="ER177" s="80">
        <v>3</v>
      </c>
      <c r="ES177" s="80">
        <v>4</v>
      </c>
      <c r="ET177" s="80">
        <v>4</v>
      </c>
      <c r="EU177" s="80">
        <v>2</v>
      </c>
      <c r="EV177" s="80">
        <v>2</v>
      </c>
      <c r="EW177" s="80">
        <v>1</v>
      </c>
      <c r="EX177" s="80">
        <v>3</v>
      </c>
      <c r="EY177" s="80">
        <v>2</v>
      </c>
      <c r="EZ177" s="80">
        <v>4</v>
      </c>
      <c r="FA177" s="80">
        <v>4</v>
      </c>
      <c r="FB177" s="80">
        <v>3</v>
      </c>
      <c r="FC177" s="80">
        <v>1</v>
      </c>
      <c r="FD177" s="80">
        <v>4</v>
      </c>
      <c r="FE177" s="80">
        <v>2</v>
      </c>
      <c r="FF177" s="80">
        <v>2</v>
      </c>
      <c r="FG177" s="80">
        <v>1</v>
      </c>
      <c r="FH177" s="80">
        <v>4</v>
      </c>
      <c r="FI177" s="80">
        <v>3</v>
      </c>
      <c r="FJ177" s="80">
        <v>4</v>
      </c>
      <c r="FK177" s="80">
        <v>4</v>
      </c>
      <c r="FM177">
        <f t="shared" si="962"/>
        <v>3</v>
      </c>
      <c r="FN177">
        <f t="shared" si="963"/>
        <v>4</v>
      </c>
      <c r="FO177">
        <f t="shared" si="964"/>
        <v>2</v>
      </c>
      <c r="FP177">
        <f t="shared" si="965"/>
        <v>2</v>
      </c>
      <c r="FQ177">
        <f t="shared" si="966"/>
        <v>2</v>
      </c>
      <c r="FR177">
        <f t="shared" si="967"/>
        <v>3</v>
      </c>
      <c r="FS177">
        <f t="shared" si="968"/>
        <v>1</v>
      </c>
      <c r="FT177">
        <f t="shared" si="969"/>
        <v>2</v>
      </c>
      <c r="FU177">
        <f t="shared" si="970"/>
        <v>1</v>
      </c>
      <c r="FV177">
        <f t="shared" si="971"/>
        <v>3</v>
      </c>
      <c r="FW177">
        <f t="shared" si="972"/>
        <v>2</v>
      </c>
      <c r="FX177">
        <f t="shared" si="973"/>
        <v>3</v>
      </c>
      <c r="FY177">
        <f t="shared" si="974"/>
        <v>1</v>
      </c>
      <c r="FZ177">
        <f t="shared" si="975"/>
        <v>1</v>
      </c>
      <c r="GA177">
        <f t="shared" si="976"/>
        <v>2</v>
      </c>
      <c r="GB177">
        <f t="shared" si="977"/>
        <v>2</v>
      </c>
      <c r="GC177">
        <f t="shared" si="978"/>
        <v>2</v>
      </c>
      <c r="GD177">
        <f t="shared" si="979"/>
        <v>3</v>
      </c>
      <c r="GE177">
        <f t="shared" si="980"/>
        <v>2</v>
      </c>
      <c r="GF177">
        <f t="shared" si="981"/>
        <v>2</v>
      </c>
      <c r="GG177">
        <f t="shared" si="982"/>
        <v>2</v>
      </c>
      <c r="GH177">
        <f t="shared" si="983"/>
        <v>2</v>
      </c>
      <c r="GI177">
        <f t="shared" si="984"/>
        <v>2</v>
      </c>
      <c r="GJ177">
        <f t="shared" si="985"/>
        <v>2</v>
      </c>
      <c r="GK177">
        <f t="shared" si="986"/>
        <v>3</v>
      </c>
      <c r="GL177">
        <f t="shared" si="987"/>
        <v>2</v>
      </c>
      <c r="GM177">
        <f t="shared" si="988"/>
        <v>4</v>
      </c>
      <c r="GN177">
        <f t="shared" si="989"/>
        <v>2</v>
      </c>
      <c r="GO177">
        <f t="shared" si="990"/>
        <v>3</v>
      </c>
      <c r="GP177">
        <f t="shared" si="991"/>
        <v>3</v>
      </c>
      <c r="GQ177">
        <f t="shared" si="992"/>
        <v>1</v>
      </c>
      <c r="GR177">
        <f t="shared" si="993"/>
        <v>3</v>
      </c>
      <c r="GS177">
        <f t="shared" si="994"/>
        <v>4</v>
      </c>
      <c r="GT177">
        <f t="shared" si="995"/>
        <v>5</v>
      </c>
      <c r="GU177">
        <f t="shared" si="996"/>
        <v>5</v>
      </c>
      <c r="GV177">
        <f t="shared" si="997"/>
        <v>3</v>
      </c>
      <c r="GW177">
        <f t="shared" si="998"/>
        <v>7</v>
      </c>
      <c r="GX177">
        <f t="shared" si="999"/>
        <v>2</v>
      </c>
      <c r="GY177">
        <f t="shared" si="1000"/>
        <v>1</v>
      </c>
      <c r="GZ177">
        <f t="shared" si="1001"/>
        <v>3</v>
      </c>
      <c r="HA177">
        <f t="shared" si="1002"/>
        <v>5</v>
      </c>
      <c r="HB177">
        <f t="shared" si="1003"/>
        <v>1</v>
      </c>
      <c r="HC177">
        <f t="shared" si="1004"/>
        <v>2</v>
      </c>
      <c r="HD177">
        <f t="shared" si="1005"/>
        <v>2</v>
      </c>
      <c r="HE177">
        <f t="shared" si="1006"/>
        <v>3</v>
      </c>
      <c r="HF177">
        <f t="shared" si="1007"/>
        <v>2</v>
      </c>
      <c r="HG177">
        <f t="shared" si="1008"/>
        <v>3</v>
      </c>
      <c r="HH177">
        <f t="shared" si="1009"/>
        <v>3</v>
      </c>
      <c r="HI177">
        <f t="shared" si="1010"/>
        <v>2</v>
      </c>
      <c r="HJ177">
        <f t="shared" si="1011"/>
        <v>3</v>
      </c>
      <c r="HK177">
        <f t="shared" si="1012"/>
        <v>1</v>
      </c>
      <c r="HL177">
        <f t="shared" si="1013"/>
        <v>2</v>
      </c>
      <c r="HM177">
        <f t="shared" si="1014"/>
        <v>2</v>
      </c>
      <c r="HN177">
        <f t="shared" si="1015"/>
        <v>2</v>
      </c>
      <c r="HO177">
        <f t="shared" si="1016"/>
        <v>3</v>
      </c>
      <c r="HP177">
        <f t="shared" si="1017"/>
        <v>4</v>
      </c>
      <c r="HQ177">
        <f t="shared" si="1018"/>
        <v>5</v>
      </c>
      <c r="HR177">
        <f t="shared" si="1019"/>
        <v>2</v>
      </c>
      <c r="HS177">
        <f t="shared" si="1020"/>
        <v>3</v>
      </c>
      <c r="HT177">
        <f t="shared" si="1021"/>
        <v>4</v>
      </c>
      <c r="HU177">
        <f t="shared" si="1022"/>
        <v>2</v>
      </c>
      <c r="HV177">
        <f t="shared" si="1023"/>
        <v>2</v>
      </c>
      <c r="HW177">
        <f t="shared" si="1024"/>
        <v>3</v>
      </c>
      <c r="HX177">
        <f t="shared" si="1025"/>
        <v>4</v>
      </c>
      <c r="HY177">
        <f t="shared" si="1026"/>
        <v>3</v>
      </c>
      <c r="HZ177">
        <f t="shared" si="1027"/>
        <v>4</v>
      </c>
      <c r="IA177">
        <f t="shared" si="1028"/>
        <v>4</v>
      </c>
      <c r="IB177">
        <f t="shared" si="1029"/>
        <v>1</v>
      </c>
      <c r="IC177">
        <f t="shared" si="1030"/>
        <v>1</v>
      </c>
      <c r="ID177">
        <f t="shared" si="1031"/>
        <v>2</v>
      </c>
      <c r="IE177">
        <f t="shared" si="1032"/>
        <v>3</v>
      </c>
      <c r="IF177">
        <f t="shared" si="1033"/>
        <v>2</v>
      </c>
      <c r="IG177">
        <f t="shared" si="1034"/>
        <v>3</v>
      </c>
      <c r="IH177">
        <f t="shared" si="1035"/>
        <v>3</v>
      </c>
      <c r="II177">
        <f t="shared" si="1036"/>
        <v>2</v>
      </c>
      <c r="IJ177">
        <f t="shared" si="1037"/>
        <v>1</v>
      </c>
      <c r="IK177">
        <f t="shared" si="1038"/>
        <v>2</v>
      </c>
      <c r="IL177">
        <f t="shared" si="1039"/>
        <v>2</v>
      </c>
      <c r="IM177">
        <f t="shared" si="1040"/>
        <v>2</v>
      </c>
      <c r="IN177">
        <f t="shared" si="1041"/>
        <v>2</v>
      </c>
      <c r="IO177">
        <f t="shared" si="1042"/>
        <v>2</v>
      </c>
      <c r="IP177">
        <f t="shared" si="1043"/>
        <v>2</v>
      </c>
      <c r="IQ177">
        <f t="shared" si="1044"/>
        <v>3</v>
      </c>
      <c r="IR177">
        <f t="shared" si="1045"/>
        <v>3</v>
      </c>
      <c r="IS177">
        <f t="shared" si="1046"/>
        <v>2</v>
      </c>
      <c r="IT177">
        <f t="shared" si="1047"/>
        <v>2</v>
      </c>
      <c r="IU177">
        <f t="shared" si="1048"/>
        <v>3</v>
      </c>
      <c r="IV177">
        <f t="shared" si="1049"/>
        <v>3</v>
      </c>
      <c r="IW177">
        <f t="shared" si="1050"/>
        <v>1</v>
      </c>
      <c r="IX177">
        <f t="shared" si="1051"/>
        <v>3</v>
      </c>
      <c r="IY177">
        <f t="shared" si="1052"/>
        <v>5</v>
      </c>
      <c r="IZ177">
        <f t="shared" si="1053"/>
        <v>5</v>
      </c>
      <c r="JA177">
        <f t="shared" si="1054"/>
        <v>4</v>
      </c>
      <c r="JB177">
        <f t="shared" si="1055"/>
        <v>5</v>
      </c>
      <c r="JC177">
        <f t="shared" si="1056"/>
        <v>5</v>
      </c>
      <c r="JD177">
        <f t="shared" si="1057"/>
        <v>5</v>
      </c>
      <c r="JE177">
        <f t="shared" si="1058"/>
        <v>5</v>
      </c>
      <c r="JF177">
        <f t="shared" si="1059"/>
        <v>2</v>
      </c>
      <c r="JG177">
        <f t="shared" si="1060"/>
        <v>3</v>
      </c>
      <c r="JH177">
        <f t="shared" si="1061"/>
        <v>3</v>
      </c>
      <c r="JI177">
        <f t="shared" si="1062"/>
        <v>2</v>
      </c>
      <c r="JJ177">
        <f t="shared" si="1063"/>
        <v>4</v>
      </c>
      <c r="JK177">
        <f t="shared" si="1064"/>
        <v>2</v>
      </c>
      <c r="JL177">
        <f t="shared" si="1065"/>
        <v>4</v>
      </c>
      <c r="JM177">
        <f t="shared" si="1066"/>
        <v>3</v>
      </c>
      <c r="JN177" t="b">
        <f t="shared" si="1067"/>
        <v>0</v>
      </c>
      <c r="JO177">
        <f t="shared" si="1068"/>
        <v>4</v>
      </c>
      <c r="JP177">
        <f t="shared" si="1069"/>
        <v>4</v>
      </c>
      <c r="JQ177">
        <f t="shared" si="1070"/>
        <v>3</v>
      </c>
      <c r="JR177">
        <f t="shared" si="1071"/>
        <v>1</v>
      </c>
      <c r="JS177">
        <f t="shared" si="1072"/>
        <v>3</v>
      </c>
      <c r="JT177">
        <f t="shared" si="1073"/>
        <v>3</v>
      </c>
      <c r="JU177">
        <f t="shared" si="1074"/>
        <v>2</v>
      </c>
      <c r="JV177">
        <f t="shared" si="1075"/>
        <v>3</v>
      </c>
      <c r="JW177">
        <f t="shared" si="1076"/>
        <v>3</v>
      </c>
      <c r="JX177">
        <f t="shared" si="1077"/>
        <v>3</v>
      </c>
      <c r="JY177">
        <f t="shared" si="1078"/>
        <v>4</v>
      </c>
      <c r="JZ177">
        <f t="shared" si="1079"/>
        <v>2</v>
      </c>
      <c r="KA177">
        <f t="shared" si="1080"/>
        <v>1</v>
      </c>
      <c r="KC177">
        <f t="shared" si="1081"/>
        <v>2</v>
      </c>
      <c r="KD177">
        <f t="shared" si="1082"/>
        <v>2</v>
      </c>
      <c r="KE177">
        <f t="shared" si="1083"/>
        <v>4</v>
      </c>
      <c r="KF177">
        <f t="shared" si="1084"/>
        <v>3</v>
      </c>
      <c r="KG177">
        <f t="shared" si="1085"/>
        <v>4</v>
      </c>
      <c r="KH177">
        <f t="shared" si="1086"/>
        <v>1</v>
      </c>
      <c r="KI177">
        <f t="shared" si="1087"/>
        <v>2</v>
      </c>
      <c r="KJ177">
        <f t="shared" si="1088"/>
        <v>2</v>
      </c>
      <c r="KL177">
        <f t="shared" si="1089"/>
        <v>0</v>
      </c>
      <c r="KM177">
        <f t="shared" si="1090"/>
        <v>1</v>
      </c>
      <c r="KN177">
        <f t="shared" si="1091"/>
        <v>1</v>
      </c>
      <c r="KO177">
        <f t="shared" si="1092"/>
        <v>0</v>
      </c>
      <c r="KP177">
        <f t="shared" si="1093"/>
        <v>0</v>
      </c>
      <c r="KQ177">
        <f t="shared" si="1094"/>
        <v>1</v>
      </c>
      <c r="KR177">
        <f t="shared" si="1095"/>
        <v>0</v>
      </c>
      <c r="KS177">
        <f t="shared" si="1096"/>
        <v>0</v>
      </c>
      <c r="KT177">
        <f t="shared" si="1097"/>
        <v>1</v>
      </c>
      <c r="KU177">
        <f t="shared" si="1098"/>
        <v>0</v>
      </c>
      <c r="KV177">
        <f t="shared" si="1099"/>
        <v>0</v>
      </c>
      <c r="KW177">
        <f t="shared" si="1100"/>
        <v>1</v>
      </c>
      <c r="KX177">
        <f t="shared" si="1101"/>
        <v>1</v>
      </c>
      <c r="KY177">
        <f t="shared" si="1102"/>
        <v>1</v>
      </c>
      <c r="KZ177">
        <f t="shared" si="1103"/>
        <v>1</v>
      </c>
      <c r="LA177">
        <f t="shared" si="1104"/>
        <v>1</v>
      </c>
      <c r="LB177">
        <f t="shared" si="1105"/>
        <v>0</v>
      </c>
      <c r="LC177">
        <f t="shared" si="1106"/>
        <v>0</v>
      </c>
      <c r="LD177">
        <f t="shared" si="1107"/>
        <v>1</v>
      </c>
      <c r="LE177">
        <f t="shared" si="1108"/>
        <v>1</v>
      </c>
      <c r="LF177">
        <f t="shared" si="1109"/>
        <v>1</v>
      </c>
      <c r="LG177">
        <f t="shared" si="1110"/>
        <v>1</v>
      </c>
      <c r="LH177">
        <f t="shared" si="1111"/>
        <v>1</v>
      </c>
      <c r="LI177">
        <f t="shared" si="1112"/>
        <v>0</v>
      </c>
      <c r="LJ177">
        <f t="shared" si="1113"/>
        <v>1</v>
      </c>
      <c r="LK177">
        <f t="shared" si="1114"/>
        <v>0</v>
      </c>
      <c r="LL177">
        <f t="shared" si="1115"/>
        <v>0</v>
      </c>
      <c r="LM177">
        <f t="shared" si="1116"/>
        <v>1</v>
      </c>
      <c r="LN177">
        <f t="shared" si="1117"/>
        <v>1</v>
      </c>
      <c r="LO177">
        <f t="shared" si="1118"/>
        <v>1</v>
      </c>
      <c r="LP177">
        <f t="shared" si="1119"/>
        <v>1</v>
      </c>
      <c r="LQ177">
        <f t="shared" si="1120"/>
        <v>1</v>
      </c>
      <c r="LR177">
        <f t="shared" si="1121"/>
        <v>1</v>
      </c>
      <c r="LS177">
        <f t="shared" si="1122"/>
        <v>1</v>
      </c>
      <c r="LT177">
        <f t="shared" si="1123"/>
        <v>0</v>
      </c>
      <c r="LU177">
        <f t="shared" si="1124"/>
        <v>0</v>
      </c>
      <c r="LW177">
        <f t="shared" si="928"/>
        <v>2.3157894736842106</v>
      </c>
      <c r="LX177" s="24">
        <f>IF(OR(ISNUMBER(SEARCH(FM177,"FALSE")),ISNUMBER(SEARCH(FO177,"FALSE")),ISNUMBER(SEARCH(FP177,"FALSE")),ISNUMBER(SEARCH(FQ177,"FALSE")),ISNUMBER(SEARCH(FR177,"FALSE")),ISNUMBER(SEARCH(GA177,"FALSE")),ISNUMBER(SEARCH(GB177,"FALSE")),ISNUMBER(SEARCH(GD177,"FALSE")),ISNUMBER(SEARCH(GE177,"FALSE")),ISNUMBER(SEARCH(GF177,"FALSE")),ISNUMBER(SEARCH(GG177,"FALSE")),ISNUMBER(SEARCH(GH177,"FALSE")),ISNUMBER(SEARCH(GJ177,"FALSE")),ISNUMBER(SEARCH(GK177,"FALSE")),ISNUMBER(SEARCH(GL177,"FALSE")),ISNUMBER(SEARCH(GM177,"FALSE")),ISNUMBER(SEARCH(GN177,"FALSE")),ISNUMBER(SEARCH(GP177,"FALSE")),ISNUMBER(SEARCH(GQ177,"FALSE"))),"CHECK",1)</f>
        <v>1</v>
      </c>
      <c r="LY177">
        <f t="shared" si="929"/>
        <v>2.0833333333333335</v>
      </c>
      <c r="LZ177" s="25">
        <f>IF(OR(ISNUMBER(SEARCH(FN177,"FALSE")),ISNUMBER(SEARCH(FS177,"FALSE")),ISNUMBER(SEARCH(FT177,"FALSE")),ISNUMBER(SEARCH(FU177,"FALSE")),ISNUMBER(SEARCH(FV177,"FALSE")),ISNUMBER(SEARCH(FW177,"FALSE")),ISNUMBER(SEARCH(FX177,"FALSE")),ISNUMBER(SEARCH(FY177,"FALSE")),ISNUMBER(SEARCH(FZ177,"FALSE")),ISNUMBER(SEARCH(GC177,"FALSE")),ISNUMBER(SEARCH(GI177,"FALSE")),ISNUMBER(SEARCH(GO177,"FALSE"))),"CHECK",1)</f>
        <v>1</v>
      </c>
      <c r="MA177">
        <f t="shared" si="931"/>
        <v>2.2999999999999998</v>
      </c>
      <c r="MB177">
        <f>IF(OR(ISNUMBER(SEARCH(GA177,"FALSE")),ISNUMBER(SEARCH(GB177,"FALSE")),ISNUMBER(SEARCH(GE177,"FALSE")),ISNUMBER(SEARCH(GF177,"FALSE")),ISNUMBER(SEARCH(GG177,"FALSE")),ISNUMBER(SEARCH(GH177,"FALSE")),ISNUMBER(SEARCH(GJ177,"FALSE")),ISNUMBER(SEARCH(GK177,"FALSE")),ISNUMBER(SEARCH(GL177,"FALSE")),ISNUMBER(SEARCH(GM177,"FALSE"))),"CHECK",1)</f>
        <v>1</v>
      </c>
      <c r="MC177">
        <f t="shared" si="932"/>
        <v>2.3333333333333335</v>
      </c>
      <c r="MD177">
        <f>IF(OR(ISNUMBER(SEARCH(FM177,"FALSE")),ISNUMBER(SEARCH(FO177,"FALSE")),ISNUMBER(SEARCH(FP177,"FALSE")),ISNUMBER(SEARCH(FQ177,"FALSE")),ISNUMBER(SEARCH(FR177,"FALSE")),ISNUMBER(SEARCH(GD177,"FALSE")),ISNUMBER(SEARCH(GN177,"FALSE")),ISNUMBER(SEARCH(GP177,"FALSE")),ISNUMBER(SEARCH(GQ177,"FALSE"))),"CHECK",1)</f>
        <v>1</v>
      </c>
      <c r="ME177">
        <f t="shared" si="933"/>
        <v>1.25</v>
      </c>
      <c r="MF177">
        <f>IF(OR(ISNUMBER(SEARCH(FT177,"FALSE")),ISNUMBER(SEARCH(FU177,"FALSE")),ISNUMBER(SEARCH(FY177,"FALSE")),ISNUMBER(SEARCH(FZ177,"FALSE"))),"CHECK",1)</f>
        <v>1</v>
      </c>
      <c r="MG177">
        <f t="shared" si="934"/>
        <v>2.25</v>
      </c>
      <c r="MH177">
        <f>IF(OR(ISNUMBER(SEARCH(FS177,"FALSE")),ISNUMBER(SEARCH(FV177,"FALSE")),ISNUMBER(SEARCH(FX177,"FALSE")),ISNUMBER(SEARCH(GI177,"FALSE"))),"CHECK",1)</f>
        <v>1</v>
      </c>
      <c r="MI177">
        <f t="shared" si="936"/>
        <v>2.75</v>
      </c>
      <c r="MJ177" s="25">
        <f>IF(OR(ISNUMBER(SEARCH(FN177,"FALSE")),ISNUMBER(SEARCH(FW177,"FALSE")),ISNUMBER(SEARCH(GC177,"FALSE")),ISNUMBER(SEARCH(GO177,"FALSE"))),"CHECK",1)</f>
        <v>1</v>
      </c>
      <c r="MK177">
        <f t="shared" si="938"/>
        <v>3.8</v>
      </c>
      <c r="ML177">
        <f>IF(OR(ISNUMBER(SEARCH(GR177,"FALSE")),ISNUMBER(SEARCH(GS177,"FALSE")),ISNUMBER(SEARCH(GT177,"FALSE")),ISNUMBER(SEARCH(GU177,"FALSE")),ISNUMBER(SEARCH(GV177,"FALSE")),ISNUMBER(SEARCH(GW177,"FALSE")),ISNUMBER(SEARCH(GX177,"FALSE")),ISNUMBER(SEARCH(GY177,"FALSE")),ISNUMBER(SEARCH(GZ177,"FALSE")),ISNUMBER(SEARCH(HA177,"FALSE"))),"CHECK",1)</f>
        <v>1</v>
      </c>
      <c r="MM177">
        <f t="shared" si="940"/>
        <v>2.2142857142857144</v>
      </c>
      <c r="MN177">
        <f>IF(OR(ISNUMBER(SEARCH(HB177,"FALSE")),ISNUMBER(SEARCH(HC177,"FALSE")),ISNUMBER(SEARCH(HD177,"FALSE")),ISNUMBER(SEARCH(HE177,"FALSE")),ISNUMBER(SEARCH(HF177,"FALSE")),ISNUMBER(SEARCH(HG177,"FALSE")),ISNUMBER(SEARCH(HH177,"FALSE")),ISNUMBER(SEARCH(HI177,"FALSE")),ISNUMBER(SEARCH(HJ177,"FALSE")),ISNUMBER(SEARCH(HK177,"FALSE")),ISNUMBER(SEARCH(HL177,"FALSE")),ISNUMBER(SEARCH(HM177,"FALSE")),ISNUMBER(SEARCH(HN177,"FALSE")),ISNUMBER(SEARCH(HO177,"FALSE"))),"CHECK",1)</f>
        <v>1</v>
      </c>
      <c r="MO177">
        <f t="shared" si="941"/>
        <v>2.2999999999999998</v>
      </c>
      <c r="MP177">
        <f>IF(OR(ISNUMBER(SEARCH(IE177,"FALSE")),ISNUMBER(SEARCH(IF177,"FALSE")),ISNUMBER(SEARCH(IG177,"FALSE")),ISNUMBER(SEARCH(IH177,"FALSE")),ISNUMBER(SEARCH(II177,"FALSE")),ISNUMBER(SEARCH(IJ177,"FALSE")),ISNUMBER(SEARCH(IK177,"FALSE")),ISNUMBER(SEARCH(IL177,"FALSE")),ISNUMBER(SEARCH(IM177,"FALSE")),ISNUMBER(SEARCH(IN177,"FALSE")),ISNUMBER(SEARCH(IO177,"FALSE")),ISNUMBER(SEARCH(IP177,"FALSE")),ISNUMBER(SEARCH(IQ177,"FALSE")),ISNUMBER(SEARCH(IR177,"FALSE")),ISNUMBER(SEARCH(IS177,"FALSE")),ISNUMBER(SEARCH(IT177,"FALSE")),ISNUMBER(SEARCH(IU177,"FALSE")),ISNUMBER(SEARCH(IV177,"FALSE")),ISNUMBER(SEARCH(IW177,"FALSE")),ISNUMBER(SEARCH(IX177,"FALSE"))),"CHECK",1)</f>
        <v>1</v>
      </c>
      <c r="MQ177">
        <f t="shared" si="943"/>
        <v>3.9230769230769229</v>
      </c>
      <c r="MR177" t="str">
        <f>IF(OR(ISNUMBER(SEARCH(JE177,"FALSE")),ISNUMBER(SEARCH(JF177,"FALSE")),ISNUMBER(SEARCH(JG177,"FALSE")),ISNUMBER(SEARCH(JH177,"FALSE")),ISNUMBER(SEARCH(JI177,"FALSE")),ISNUMBER(SEARCH(JZ177,"FALSE")),ISNUMBER(SEARCH(KA177,"FALSE")),ISNUMBER(SEARCH(KB177,"FALSE")),ISNUMBER(SEARCH(KC177,"FALSE")),ISNUMBER(SEARCH(KD177,"FALSE")),ISNUMBER(SEARCH(KE177,"FALSE")),ISNUMBER(SEARCH(KF177,"FALSE")),ISNUMBER(SEARCH(KG177,"FALSE"))),"CHECK",1)</f>
        <v>CHECK</v>
      </c>
      <c r="MS177">
        <f t="shared" si="944"/>
        <v>2.6363636363636362</v>
      </c>
      <c r="MT177" t="str">
        <f>IF(OR(ISNUMBER(SEARCH(JG177,"FALSE")),ISNUMBER(SEARCH(JH177,"FALSE")),ISNUMBER(SEARCH(JI177,"FALSE")),ISNUMBER(SEARCH(JJ177,"FALSE")),ISNUMBER(SEARCH(JK177,"FALSE")),ISNUMBER(SEARCH(KB177,"FALSE")),ISNUMBER(SEARCH(KC177,"FALSE")),ISNUMBER(SEARCH(KD177,"FALSE")),ISNUMBER(SEARCH(KE177,"FALSE")),ISNUMBER(SEARCH(KF177,"FALSE")),ISNUMBER(SEARCH(KG177,"FALSE")),ISNUMBER(SEARCH(KH177,"FALSE")),ISNUMBER(SEARCH(KI177,"FALSE"))),"CHECK",1)</f>
        <v>CHECK</v>
      </c>
      <c r="MU177">
        <f t="shared" si="945"/>
        <v>2.75</v>
      </c>
      <c r="MV177" t="str">
        <f>IF(OR(ISNUMBER(SEARCH(JI177,"FALSE")),ISNUMBER(SEARCH(JJ177,"FALSE")),ISNUMBER(SEARCH(JK177,"FALSE")),ISNUMBER(SEARCH(JL177,"FALSE")),ISNUMBER(SEARCH(JM177,"FALSE")),ISNUMBER(SEARCH(KD177,"FALSE")),ISNUMBER(SEARCH(KE177,"FALSE")),ISNUMBER(SEARCH(KF177,"FALSE")),ISNUMBER(SEARCH(KG177,"FALSE")),ISNUMBER(SEARCH(KH177,"FALSE")),ISNUMBER(SEARCH(KI177,"FALSE")),ISNUMBER(SEARCH(KJ177,"FALSE")),ISNUMBER(SEARCH(KK177,"FALSE"))),"CHECK",1)</f>
        <v>CHECK</v>
      </c>
      <c r="MW177">
        <f t="shared" si="946"/>
        <v>0.61111111111111116</v>
      </c>
      <c r="MX177">
        <f t="shared" ref="MX177:MX184" si="1131">IF(OR(ISNUMBER(SEARCH(KL177,"FALSE")),ISNUMBER(SEARCH(KM177,"FALSE")),ISNUMBER(SEARCH(KN177,"FALSE")),ISNUMBER(SEARCH(KO177,"FALSE")),ISNUMBER(SEARCH(KP177,"FALSE")),ISNUMBER(SEARCH(KQ177,"FALSE")),ISNUMBER(SEARCH(KR177,"FALSE")),ISNUMBER(SEARCH(KS177,"FALSE")),ISNUMBER(SEARCH(KT177,"FALSE")),ISNUMBER(SEARCH(KU177,"FALSE")),ISNUMBER(SEARCH(KV177,"FALSE")),ISNUMBER(SEARCH(KW177,"FALSE")),ISNUMBER(SEARCH(KX177,"FALSE")),ISNUMBER(SEARCH(KY177,"FALSE")),ISNUMBER(SEARCH(KZ177,"FALSE")),ISNUMBER(SEARCH(LA177,"FALSE")),ISNUMBER(SEARCH(LB177,"FALSE")),ISNUMBER(SEARCH(LC177,"FALSE")),ISNUMBER(SEARCH(LD177,"FALSE")),ISNUMBER(SEARCH(LE177,"FALSE")),ISNUMBER(SEARCH(LF177,"FALSE")),ISNUMBER(SEARCH(LG177,"FALSE")),ISNUMBER(SEARCH(LH177,"FALSE")),ISNUMBER(SEARCH(LI177,"FALSE")),ISNUMBER(SEARCH(LJ177,"FALSE")),ISNUMBER(SEARCH(LK177,"FALSE")),ISNUMBER(SEARCH(LL177,"FALSE")),ISNUMBER(SEARCH(LM177,"FALSE")),ISNUMBER(SEARCH(LN177,"FALSE")),ISNUMBER(SEARCH(LO177,"FALSE")),ISNUMBER(SEARCH(LP177,"FALSE")),ISNUMBER(SEARCH(LQ177,"FALSE")),ISNUMBER(SEARCH(LR177,"FALSE")),ISNUMBER(SEARCH(LS177,"FALSE")),ISNUMBER(SEARCH(LT177,"FALSE")),ISNUMBER(SEARCH(LU177,"FALSE")),),"CHECK",1)</f>
        <v>1</v>
      </c>
      <c r="MY177">
        <f t="shared" si="947"/>
        <v>2.9333333333333331</v>
      </c>
      <c r="MZ177">
        <f>IF(OR(ISNUMBER(SEARCH(HP177,"FALSE")),ISNUMBER(SEARCH(HQ177,"FALSE")),ISNUMBER(SEARCH(HR177,"FALSE")),ISNUMBER(SEARCH(HS177,"FALSE")),ISNUMBER(SEARCH(HT177,"FALSE")),ISNUMBER(SEARCH(HU177,"FALSE")),ISNUMBER(SEARCH(HV177,"FALSE")),ISNUMBER(SEARCH(HW177,"FALSE")),ISNUMBER(SEARCH(HX177,"FALSE")),ISNUMBER(SEARCH(HY177,"FALSE")),ISNUMBER(SEARCH(HZ177,"FALSE")),ISNUMBER(SEARCH(IA177,"FALSE")),ISNUMBER(SEARCH(IB177,"FALSE")),ISNUMBER(SEARCH(IC177,"FALSE")),ISNUMBER(SEARCH(ID177,"FALSE"))),"CHECK",1)</f>
        <v>1</v>
      </c>
    </row>
    <row r="178" spans="1:364" ht="16">
      <c r="A178" t="s">
        <v>512</v>
      </c>
      <c r="B178" t="s">
        <v>665</v>
      </c>
      <c r="C178">
        <v>0</v>
      </c>
      <c r="D178">
        <v>2</v>
      </c>
      <c r="E178">
        <v>4</v>
      </c>
      <c r="F178">
        <v>3</v>
      </c>
      <c r="G178">
        <v>4</v>
      </c>
      <c r="H178">
        <v>3</v>
      </c>
      <c r="I178">
        <v>3</v>
      </c>
      <c r="J178">
        <v>3</v>
      </c>
      <c r="K178">
        <v>2</v>
      </c>
      <c r="L178">
        <v>3</v>
      </c>
      <c r="M178">
        <v>3</v>
      </c>
      <c r="N178">
        <v>2</v>
      </c>
      <c r="O178">
        <v>3</v>
      </c>
      <c r="P178">
        <v>2</v>
      </c>
      <c r="Q178">
        <v>3</v>
      </c>
      <c r="R178">
        <v>3</v>
      </c>
      <c r="S178">
        <v>3</v>
      </c>
      <c r="T178">
        <v>2</v>
      </c>
      <c r="U178">
        <v>2</v>
      </c>
      <c r="V178">
        <v>3</v>
      </c>
      <c r="W178">
        <v>3</v>
      </c>
      <c r="X178">
        <v>4</v>
      </c>
      <c r="Y178">
        <v>3</v>
      </c>
      <c r="Z178">
        <v>4</v>
      </c>
      <c r="AA178">
        <v>3</v>
      </c>
      <c r="AB178">
        <v>3</v>
      </c>
      <c r="AC178">
        <v>3</v>
      </c>
      <c r="AD178">
        <v>2</v>
      </c>
      <c r="AE178">
        <v>3</v>
      </c>
      <c r="AF178">
        <v>3</v>
      </c>
      <c r="AG178">
        <v>3</v>
      </c>
      <c r="AH178">
        <v>2</v>
      </c>
      <c r="AI178">
        <v>4</v>
      </c>
      <c r="AJ178">
        <v>5</v>
      </c>
      <c r="AK178">
        <v>4</v>
      </c>
      <c r="AL178">
        <v>7</v>
      </c>
      <c r="AM178">
        <v>4</v>
      </c>
      <c r="AN178">
        <v>1</v>
      </c>
      <c r="AO178">
        <v>5</v>
      </c>
      <c r="AP178">
        <v>3</v>
      </c>
      <c r="AQ178">
        <v>6</v>
      </c>
      <c r="AR178">
        <v>1</v>
      </c>
      <c r="AS178">
        <v>1</v>
      </c>
      <c r="AT178">
        <v>3</v>
      </c>
      <c r="AU178">
        <v>3</v>
      </c>
      <c r="AV178">
        <v>5</v>
      </c>
      <c r="AW178">
        <v>5</v>
      </c>
      <c r="AX178">
        <v>3</v>
      </c>
      <c r="AY178">
        <v>4</v>
      </c>
      <c r="AZ178">
        <v>5</v>
      </c>
      <c r="BA178">
        <v>2</v>
      </c>
      <c r="BB178">
        <v>2</v>
      </c>
      <c r="BC178">
        <v>4</v>
      </c>
      <c r="BD178">
        <v>3</v>
      </c>
      <c r="BE178">
        <v>2</v>
      </c>
      <c r="BF178">
        <v>2</v>
      </c>
      <c r="BG178">
        <v>2</v>
      </c>
      <c r="BH178">
        <v>2</v>
      </c>
      <c r="BI178">
        <v>2</v>
      </c>
      <c r="BJ178">
        <v>2</v>
      </c>
      <c r="BK178">
        <v>2</v>
      </c>
      <c r="BL178">
        <v>3</v>
      </c>
      <c r="BM178">
        <v>2</v>
      </c>
      <c r="BN178">
        <v>2</v>
      </c>
      <c r="BO178">
        <v>2</v>
      </c>
      <c r="BP178">
        <v>2</v>
      </c>
      <c r="BQ178">
        <v>2</v>
      </c>
      <c r="BR178">
        <v>2</v>
      </c>
      <c r="BS178">
        <v>3</v>
      </c>
      <c r="BT178">
        <v>2</v>
      </c>
      <c r="BU178">
        <v>1</v>
      </c>
      <c r="BV178">
        <v>3</v>
      </c>
      <c r="BW178">
        <v>2</v>
      </c>
      <c r="BX178">
        <v>3</v>
      </c>
      <c r="BY178">
        <v>2</v>
      </c>
      <c r="BZ178">
        <v>1</v>
      </c>
      <c r="CA178">
        <v>3</v>
      </c>
      <c r="CB178">
        <v>3</v>
      </c>
      <c r="CC178">
        <v>1</v>
      </c>
      <c r="CD178">
        <v>2</v>
      </c>
      <c r="CE178">
        <v>3</v>
      </c>
      <c r="CF178">
        <v>2</v>
      </c>
      <c r="CG178">
        <v>1</v>
      </c>
      <c r="CH178">
        <v>3</v>
      </c>
      <c r="CI178">
        <v>3</v>
      </c>
      <c r="CJ178">
        <v>1</v>
      </c>
      <c r="CK178">
        <v>3</v>
      </c>
      <c r="CL178">
        <v>2</v>
      </c>
      <c r="CM178">
        <v>1</v>
      </c>
      <c r="CN178">
        <v>3</v>
      </c>
      <c r="CO178">
        <v>1</v>
      </c>
      <c r="CP178">
        <v>1</v>
      </c>
      <c r="CQ178">
        <v>1</v>
      </c>
      <c r="CR178">
        <v>1</v>
      </c>
      <c r="CS178">
        <v>1</v>
      </c>
      <c r="CT178">
        <v>1</v>
      </c>
      <c r="CU178">
        <v>1</v>
      </c>
      <c r="CV178">
        <v>1</v>
      </c>
      <c r="CW178">
        <v>1</v>
      </c>
      <c r="CX178">
        <v>1</v>
      </c>
      <c r="CY178">
        <v>2</v>
      </c>
      <c r="CZ178">
        <v>3</v>
      </c>
      <c r="DA178">
        <v>1</v>
      </c>
      <c r="DB178">
        <v>1</v>
      </c>
      <c r="DC178">
        <v>5</v>
      </c>
      <c r="DD178">
        <v>2</v>
      </c>
      <c r="DE178">
        <v>1</v>
      </c>
      <c r="DF178">
        <v>1</v>
      </c>
      <c r="DG178">
        <v>4</v>
      </c>
      <c r="DH178">
        <v>2</v>
      </c>
      <c r="DI178">
        <v>1</v>
      </c>
      <c r="DJ178">
        <v>2</v>
      </c>
      <c r="DK178">
        <v>3</v>
      </c>
      <c r="DL178">
        <v>4</v>
      </c>
      <c r="DM178">
        <v>4</v>
      </c>
      <c r="DN178">
        <v>4</v>
      </c>
      <c r="DO178">
        <v>3</v>
      </c>
      <c r="DP178">
        <v>3</v>
      </c>
      <c r="DQ178">
        <v>4</v>
      </c>
      <c r="DR178">
        <v>2</v>
      </c>
      <c r="DS178">
        <v>4</v>
      </c>
      <c r="DT178">
        <v>3</v>
      </c>
      <c r="DU178">
        <v>5</v>
      </c>
      <c r="DV178">
        <v>1</v>
      </c>
      <c r="DW178">
        <v>4</v>
      </c>
      <c r="DX178">
        <v>2</v>
      </c>
      <c r="DY178">
        <v>3</v>
      </c>
      <c r="DZ178">
        <v>3</v>
      </c>
      <c r="EB178">
        <v>2</v>
      </c>
      <c r="EC178">
        <v>2</v>
      </c>
      <c r="ED178">
        <v>3</v>
      </c>
      <c r="EE178">
        <v>4</v>
      </c>
      <c r="EF178">
        <v>3</v>
      </c>
      <c r="EG178">
        <v>2</v>
      </c>
      <c r="EH178">
        <v>3</v>
      </c>
      <c r="EI178">
        <v>1</v>
      </c>
      <c r="EJ178">
        <v>4</v>
      </c>
      <c r="EK178">
        <v>1</v>
      </c>
      <c r="EL178">
        <v>3</v>
      </c>
      <c r="EM178">
        <v>4</v>
      </c>
      <c r="EN178">
        <v>2</v>
      </c>
      <c r="EO178">
        <v>4</v>
      </c>
      <c r="EP178">
        <v>1</v>
      </c>
      <c r="EQ178">
        <v>2</v>
      </c>
      <c r="ER178">
        <v>2</v>
      </c>
      <c r="ES178">
        <v>1</v>
      </c>
      <c r="ET178">
        <v>4</v>
      </c>
      <c r="EU178">
        <v>2</v>
      </c>
      <c r="EV178">
        <v>2</v>
      </c>
      <c r="EW178">
        <v>1</v>
      </c>
      <c r="EX178">
        <v>4</v>
      </c>
      <c r="EY178">
        <v>1</v>
      </c>
      <c r="EZ178">
        <v>4</v>
      </c>
      <c r="FA178">
        <v>2</v>
      </c>
      <c r="FB178">
        <v>2</v>
      </c>
      <c r="FC178">
        <v>1</v>
      </c>
      <c r="FD178">
        <v>4</v>
      </c>
      <c r="FE178">
        <v>2</v>
      </c>
      <c r="FF178">
        <v>2</v>
      </c>
      <c r="FG178">
        <v>1</v>
      </c>
      <c r="FH178">
        <v>4</v>
      </c>
      <c r="FI178">
        <v>1</v>
      </c>
      <c r="FJ178">
        <v>4</v>
      </c>
      <c r="FK178">
        <v>3</v>
      </c>
      <c r="FM178">
        <f t="shared" si="962"/>
        <v>3</v>
      </c>
      <c r="FN178">
        <f t="shared" si="963"/>
        <v>1</v>
      </c>
      <c r="FO178">
        <f t="shared" si="964"/>
        <v>2</v>
      </c>
      <c r="FP178">
        <f t="shared" si="965"/>
        <v>1</v>
      </c>
      <c r="FQ178">
        <f t="shared" si="966"/>
        <v>2</v>
      </c>
      <c r="FR178">
        <f t="shared" si="967"/>
        <v>2</v>
      </c>
      <c r="FS178">
        <f t="shared" si="968"/>
        <v>2</v>
      </c>
      <c r="FT178">
        <f t="shared" si="969"/>
        <v>3</v>
      </c>
      <c r="FU178">
        <f t="shared" si="970"/>
        <v>2</v>
      </c>
      <c r="FV178">
        <f t="shared" si="971"/>
        <v>2</v>
      </c>
      <c r="FW178">
        <f t="shared" si="972"/>
        <v>3</v>
      </c>
      <c r="FX178">
        <f t="shared" si="973"/>
        <v>2</v>
      </c>
      <c r="FY178">
        <f t="shared" si="974"/>
        <v>3</v>
      </c>
      <c r="FZ178">
        <f t="shared" si="975"/>
        <v>2</v>
      </c>
      <c r="GA178">
        <f t="shared" si="976"/>
        <v>2</v>
      </c>
      <c r="GB178">
        <f t="shared" si="977"/>
        <v>2</v>
      </c>
      <c r="GC178">
        <f t="shared" si="978"/>
        <v>3</v>
      </c>
      <c r="GD178">
        <f t="shared" si="979"/>
        <v>3</v>
      </c>
      <c r="GE178">
        <f t="shared" si="980"/>
        <v>2</v>
      </c>
      <c r="GF178">
        <f t="shared" si="981"/>
        <v>2</v>
      </c>
      <c r="GG178">
        <f t="shared" si="982"/>
        <v>1</v>
      </c>
      <c r="GH178">
        <f t="shared" si="983"/>
        <v>2</v>
      </c>
      <c r="GI178">
        <f t="shared" si="984"/>
        <v>1</v>
      </c>
      <c r="GJ178">
        <f t="shared" si="985"/>
        <v>2</v>
      </c>
      <c r="GK178">
        <f t="shared" si="986"/>
        <v>2</v>
      </c>
      <c r="GL178">
        <f t="shared" si="987"/>
        <v>2</v>
      </c>
      <c r="GM178">
        <f t="shared" si="988"/>
        <v>3</v>
      </c>
      <c r="GN178">
        <f t="shared" si="989"/>
        <v>2</v>
      </c>
      <c r="GO178">
        <f t="shared" si="990"/>
        <v>2</v>
      </c>
      <c r="GP178">
        <f t="shared" si="991"/>
        <v>2</v>
      </c>
      <c r="GQ178">
        <f t="shared" si="992"/>
        <v>3</v>
      </c>
      <c r="GR178">
        <f t="shared" si="993"/>
        <v>4</v>
      </c>
      <c r="GS178">
        <f t="shared" si="994"/>
        <v>5</v>
      </c>
      <c r="GT178">
        <f t="shared" si="995"/>
        <v>4</v>
      </c>
      <c r="GU178">
        <f t="shared" si="996"/>
        <v>7</v>
      </c>
      <c r="GV178">
        <f t="shared" si="997"/>
        <v>4</v>
      </c>
      <c r="GW178">
        <f t="shared" si="998"/>
        <v>7</v>
      </c>
      <c r="GX178">
        <f t="shared" si="999"/>
        <v>3</v>
      </c>
      <c r="GY178">
        <f t="shared" si="1000"/>
        <v>5</v>
      </c>
      <c r="GZ178">
        <f t="shared" si="1001"/>
        <v>2</v>
      </c>
      <c r="HA178">
        <f t="shared" si="1002"/>
        <v>7</v>
      </c>
      <c r="HB178">
        <f t="shared" si="1003"/>
        <v>-3</v>
      </c>
      <c r="HC178">
        <f t="shared" si="1004"/>
        <v>-1</v>
      </c>
      <c r="HD178">
        <f t="shared" si="1005"/>
        <v>-1</v>
      </c>
      <c r="HE178">
        <f t="shared" si="1006"/>
        <v>2</v>
      </c>
      <c r="HF178">
        <f t="shared" si="1007"/>
        <v>2</v>
      </c>
      <c r="HG178">
        <f t="shared" si="1008"/>
        <v>-1</v>
      </c>
      <c r="HH178">
        <f t="shared" si="1009"/>
        <v>1</v>
      </c>
      <c r="HI178">
        <f t="shared" si="1010"/>
        <v>-2</v>
      </c>
      <c r="HJ178">
        <f t="shared" si="1011"/>
        <v>2</v>
      </c>
      <c r="HK178">
        <f t="shared" si="1012"/>
        <v>2</v>
      </c>
      <c r="HL178">
        <f t="shared" si="1013"/>
        <v>-1</v>
      </c>
      <c r="HM178">
        <f t="shared" si="1014"/>
        <v>1</v>
      </c>
      <c r="HN178">
        <f t="shared" si="1015"/>
        <v>2</v>
      </c>
      <c r="HO178">
        <f t="shared" si="1016"/>
        <v>2</v>
      </c>
      <c r="HP178">
        <f t="shared" si="1017"/>
        <v>5</v>
      </c>
      <c r="HQ178">
        <f t="shared" si="1018"/>
        <v>5</v>
      </c>
      <c r="HR178">
        <f t="shared" si="1019"/>
        <v>5</v>
      </c>
      <c r="HS178">
        <f t="shared" si="1020"/>
        <v>5</v>
      </c>
      <c r="HT178">
        <f t="shared" si="1021"/>
        <v>5</v>
      </c>
      <c r="HU178">
        <f t="shared" si="1022"/>
        <v>4</v>
      </c>
      <c r="HV178">
        <f t="shared" si="1023"/>
        <v>5</v>
      </c>
      <c r="HW178">
        <f t="shared" si="1024"/>
        <v>5</v>
      </c>
      <c r="HX178">
        <f t="shared" si="1025"/>
        <v>5</v>
      </c>
      <c r="HY178">
        <f t="shared" si="1026"/>
        <v>5</v>
      </c>
      <c r="HZ178">
        <f t="shared" si="1027"/>
        <v>5</v>
      </c>
      <c r="IA178">
        <f t="shared" si="1028"/>
        <v>5</v>
      </c>
      <c r="IB178">
        <f t="shared" si="1029"/>
        <v>4</v>
      </c>
      <c r="IC178">
        <f t="shared" si="1030"/>
        <v>5</v>
      </c>
      <c r="ID178">
        <f t="shared" si="1031"/>
        <v>6</v>
      </c>
      <c r="IE178">
        <f t="shared" si="1032"/>
        <v>3</v>
      </c>
      <c r="IF178">
        <f t="shared" si="1033"/>
        <v>2</v>
      </c>
      <c r="IG178">
        <f t="shared" si="1034"/>
        <v>3</v>
      </c>
      <c r="IH178">
        <f t="shared" si="1035"/>
        <v>2</v>
      </c>
      <c r="II178">
        <f t="shared" si="1036"/>
        <v>1</v>
      </c>
      <c r="IJ178">
        <f t="shared" si="1037"/>
        <v>3</v>
      </c>
      <c r="IK178">
        <f t="shared" si="1038"/>
        <v>3</v>
      </c>
      <c r="IL178">
        <f t="shared" si="1039"/>
        <v>1</v>
      </c>
      <c r="IM178">
        <f t="shared" si="1040"/>
        <v>2</v>
      </c>
      <c r="IN178">
        <f t="shared" si="1041"/>
        <v>2</v>
      </c>
      <c r="IO178">
        <f t="shared" si="1042"/>
        <v>2</v>
      </c>
      <c r="IP178">
        <f t="shared" si="1043"/>
        <v>1</v>
      </c>
      <c r="IQ178">
        <f t="shared" si="1044"/>
        <v>2</v>
      </c>
      <c r="IR178">
        <f t="shared" si="1045"/>
        <v>2</v>
      </c>
      <c r="IS178">
        <f t="shared" si="1046"/>
        <v>1</v>
      </c>
      <c r="IT178">
        <f t="shared" si="1047"/>
        <v>2</v>
      </c>
      <c r="IU178">
        <f t="shared" si="1048"/>
        <v>2</v>
      </c>
      <c r="IV178">
        <f t="shared" si="1049"/>
        <v>1</v>
      </c>
      <c r="IW178">
        <f t="shared" si="1050"/>
        <v>2</v>
      </c>
      <c r="IX178">
        <f t="shared" si="1051"/>
        <v>1</v>
      </c>
      <c r="IY178">
        <f t="shared" si="1052"/>
        <v>5</v>
      </c>
      <c r="IZ178">
        <f t="shared" si="1053"/>
        <v>5</v>
      </c>
      <c r="JA178">
        <f t="shared" si="1054"/>
        <v>5</v>
      </c>
      <c r="JB178">
        <f t="shared" si="1055"/>
        <v>5</v>
      </c>
      <c r="JC178">
        <f t="shared" si="1056"/>
        <v>5</v>
      </c>
      <c r="JD178">
        <f t="shared" si="1057"/>
        <v>5</v>
      </c>
      <c r="JE178">
        <f t="shared" si="1058"/>
        <v>5</v>
      </c>
      <c r="JF178">
        <f t="shared" si="1059"/>
        <v>5</v>
      </c>
      <c r="JG178">
        <f t="shared" si="1060"/>
        <v>5</v>
      </c>
      <c r="JH178">
        <f t="shared" si="1061"/>
        <v>4</v>
      </c>
      <c r="JI178">
        <f t="shared" si="1062"/>
        <v>3</v>
      </c>
      <c r="JJ178">
        <f t="shared" si="1063"/>
        <v>5</v>
      </c>
      <c r="JK178">
        <f t="shared" si="1064"/>
        <v>5</v>
      </c>
      <c r="JL178">
        <f t="shared" si="1065"/>
        <v>5</v>
      </c>
      <c r="JM178">
        <f t="shared" si="1066"/>
        <v>4</v>
      </c>
      <c r="JN178">
        <f t="shared" si="1067"/>
        <v>5</v>
      </c>
      <c r="JO178">
        <f t="shared" si="1068"/>
        <v>5</v>
      </c>
      <c r="JP178">
        <f t="shared" si="1069"/>
        <v>2</v>
      </c>
      <c r="JQ178">
        <f t="shared" si="1070"/>
        <v>4</v>
      </c>
      <c r="JR178">
        <f t="shared" si="1071"/>
        <v>5</v>
      </c>
      <c r="JS178">
        <f t="shared" si="1072"/>
        <v>4</v>
      </c>
      <c r="JT178">
        <f t="shared" si="1073"/>
        <v>3</v>
      </c>
      <c r="JU178">
        <f t="shared" si="1074"/>
        <v>4</v>
      </c>
      <c r="JV178">
        <f t="shared" si="1075"/>
        <v>4</v>
      </c>
      <c r="JW178">
        <f t="shared" si="1076"/>
        <v>4</v>
      </c>
      <c r="JX178">
        <f t="shared" si="1077"/>
        <v>3</v>
      </c>
      <c r="JY178">
        <f t="shared" si="1078"/>
        <v>3</v>
      </c>
      <c r="JZ178">
        <f t="shared" si="1079"/>
        <v>2</v>
      </c>
      <c r="KA178">
        <f t="shared" si="1080"/>
        <v>4</v>
      </c>
      <c r="KC178">
        <f t="shared" si="1081"/>
        <v>2</v>
      </c>
      <c r="KD178">
        <f t="shared" si="1082"/>
        <v>3</v>
      </c>
      <c r="KE178">
        <f t="shared" si="1083"/>
        <v>5</v>
      </c>
      <c r="KF178">
        <f t="shared" si="1084"/>
        <v>5</v>
      </c>
      <c r="KG178">
        <f t="shared" si="1085"/>
        <v>2</v>
      </c>
      <c r="KH178">
        <f t="shared" si="1086"/>
        <v>4</v>
      </c>
      <c r="KI178">
        <f t="shared" si="1087"/>
        <v>3</v>
      </c>
      <c r="KJ178">
        <f t="shared" si="1088"/>
        <v>3</v>
      </c>
      <c r="KL178">
        <f t="shared" si="1089"/>
        <v>0</v>
      </c>
      <c r="KM178">
        <f t="shared" si="1090"/>
        <v>1</v>
      </c>
      <c r="KN178">
        <f t="shared" si="1091"/>
        <v>1</v>
      </c>
      <c r="KO178">
        <f t="shared" si="1092"/>
        <v>0</v>
      </c>
      <c r="KP178">
        <f t="shared" si="1093"/>
        <v>1</v>
      </c>
      <c r="KQ178">
        <f t="shared" si="1094"/>
        <v>1</v>
      </c>
      <c r="KR178">
        <f t="shared" si="1095"/>
        <v>1</v>
      </c>
      <c r="KS178">
        <f t="shared" si="1096"/>
        <v>1</v>
      </c>
      <c r="KT178">
        <f t="shared" si="1097"/>
        <v>1</v>
      </c>
      <c r="KU178">
        <f t="shared" si="1098"/>
        <v>1</v>
      </c>
      <c r="KV178">
        <f t="shared" si="1099"/>
        <v>1</v>
      </c>
      <c r="KW178">
        <f t="shared" si="1100"/>
        <v>0</v>
      </c>
      <c r="KX178">
        <f t="shared" si="1101"/>
        <v>1</v>
      </c>
      <c r="KY178">
        <f t="shared" si="1102"/>
        <v>1</v>
      </c>
      <c r="KZ178">
        <f t="shared" si="1103"/>
        <v>1</v>
      </c>
      <c r="LA178">
        <f t="shared" si="1104"/>
        <v>1</v>
      </c>
      <c r="LB178">
        <f t="shared" si="1105"/>
        <v>0</v>
      </c>
      <c r="LC178">
        <f t="shared" si="1106"/>
        <v>1</v>
      </c>
      <c r="LD178">
        <f t="shared" si="1107"/>
        <v>1</v>
      </c>
      <c r="LE178">
        <f t="shared" si="1108"/>
        <v>1</v>
      </c>
      <c r="LF178">
        <f t="shared" si="1109"/>
        <v>1</v>
      </c>
      <c r="LG178">
        <f t="shared" si="1110"/>
        <v>1</v>
      </c>
      <c r="LH178">
        <f t="shared" si="1111"/>
        <v>0</v>
      </c>
      <c r="LI178">
        <f t="shared" si="1112"/>
        <v>1</v>
      </c>
      <c r="LJ178">
        <f t="shared" si="1113"/>
        <v>1</v>
      </c>
      <c r="LK178">
        <f t="shared" si="1114"/>
        <v>0</v>
      </c>
      <c r="LL178">
        <f t="shared" si="1115"/>
        <v>1</v>
      </c>
      <c r="LM178">
        <f t="shared" si="1116"/>
        <v>1</v>
      </c>
      <c r="LN178">
        <f t="shared" si="1117"/>
        <v>1</v>
      </c>
      <c r="LO178">
        <f t="shared" si="1118"/>
        <v>1</v>
      </c>
      <c r="LP178">
        <f t="shared" si="1119"/>
        <v>1</v>
      </c>
      <c r="LQ178">
        <f t="shared" si="1120"/>
        <v>1</v>
      </c>
      <c r="LR178">
        <f t="shared" si="1121"/>
        <v>1</v>
      </c>
      <c r="LS178">
        <f t="shared" si="1122"/>
        <v>0</v>
      </c>
      <c r="LT178">
        <f t="shared" si="1123"/>
        <v>0</v>
      </c>
      <c r="LU178">
        <f t="shared" si="1124"/>
        <v>1</v>
      </c>
      <c r="LW178">
        <f t="shared" si="928"/>
        <v>2.1052631578947367</v>
      </c>
      <c r="LX178" s="24">
        <f>IF(OR(ISNUMBER(SEARCH(FM178,"FALSE")),ISNUMBER(SEARCH(FO178,"FALSE")),ISNUMBER(SEARCH(FP178,"FALSE")),ISNUMBER(SEARCH(FQ178,"FALSE")),ISNUMBER(SEARCH(FR178,"FALSE")),ISNUMBER(SEARCH(GA178,"FALSE")),ISNUMBER(SEARCH(GB178,"FALSE")),ISNUMBER(SEARCH(GD178,"FALSE")),ISNUMBER(SEARCH(GE178,"FALSE")),ISNUMBER(SEARCH(GF178,"FALSE")),ISNUMBER(SEARCH(GG178,"FALSE")),ISNUMBER(SEARCH(GH178,"FALSE")),ISNUMBER(SEARCH(GJ178,"FALSE")),ISNUMBER(SEARCH(GK178,"FALSE")),ISNUMBER(SEARCH(GL178,"FALSE")),ISNUMBER(SEARCH(GM178,"FALSE")),ISNUMBER(SEARCH(GN178,"FALSE")),ISNUMBER(SEARCH(GP178,"FALSE")),ISNUMBER(SEARCH(GQ178,"FALSE"))),"CHECK",1)</f>
        <v>1</v>
      </c>
      <c r="LY178">
        <f t="shared" si="929"/>
        <v>2.1666666666666665</v>
      </c>
      <c r="LZ178" s="25">
        <f>IF(OR(ISNUMBER(SEARCH(FN178,"FALSE")),ISNUMBER(SEARCH(FS178,"FALSE")),ISNUMBER(SEARCH(FT178,"FALSE")),ISNUMBER(SEARCH(FU178,"FALSE")),ISNUMBER(SEARCH(FV178,"FALSE")),ISNUMBER(SEARCH(FW178,"FALSE")),ISNUMBER(SEARCH(FX178,"FALSE")),ISNUMBER(SEARCH(FY178,"FALSE")),ISNUMBER(SEARCH(FZ178,"FALSE")),ISNUMBER(SEARCH(GC178,"FALSE")),ISNUMBER(SEARCH(GI178,"FALSE")),ISNUMBER(SEARCH(GO178,"FALSE"))),"CHECK",1)</f>
        <v>1</v>
      </c>
      <c r="MA178">
        <f t="shared" si="931"/>
        <v>2</v>
      </c>
      <c r="MB178">
        <f>IF(OR(ISNUMBER(SEARCH(GA178,"FALSE")),ISNUMBER(SEARCH(GB178,"FALSE")),ISNUMBER(SEARCH(GE178,"FALSE")),ISNUMBER(SEARCH(GF178,"FALSE")),ISNUMBER(SEARCH(GG178,"FALSE")),ISNUMBER(SEARCH(GH178,"FALSE")),ISNUMBER(SEARCH(GJ178,"FALSE")),ISNUMBER(SEARCH(GK178,"FALSE")),ISNUMBER(SEARCH(GL178,"FALSE")),ISNUMBER(SEARCH(GM178,"FALSE"))),"CHECK",1)</f>
        <v>1</v>
      </c>
      <c r="MC178">
        <f t="shared" si="932"/>
        <v>2.2222222222222223</v>
      </c>
      <c r="MD178">
        <f>IF(OR(ISNUMBER(SEARCH(FM178,"FALSE")),ISNUMBER(SEARCH(FO178,"FALSE")),ISNUMBER(SEARCH(FP178,"FALSE")),ISNUMBER(SEARCH(FQ178,"FALSE")),ISNUMBER(SEARCH(FR178,"FALSE")),ISNUMBER(SEARCH(GD178,"FALSE")),ISNUMBER(SEARCH(GN178,"FALSE")),ISNUMBER(SEARCH(GP178,"FALSE")),ISNUMBER(SEARCH(GQ178,"FALSE"))),"CHECK",1)</f>
        <v>1</v>
      </c>
      <c r="ME178">
        <f t="shared" si="933"/>
        <v>2.5</v>
      </c>
      <c r="MF178">
        <f>IF(OR(ISNUMBER(SEARCH(FT178,"FALSE")),ISNUMBER(SEARCH(FU178,"FALSE")),ISNUMBER(SEARCH(FY178,"FALSE")),ISNUMBER(SEARCH(FZ178,"FALSE"))),"CHECK",1)</f>
        <v>1</v>
      </c>
      <c r="MG178">
        <f t="shared" si="934"/>
        <v>1.75</v>
      </c>
      <c r="MH178">
        <f>IF(OR(ISNUMBER(SEARCH(FS178,"FALSE")),ISNUMBER(SEARCH(FV178,"FALSE")),ISNUMBER(SEARCH(FX178,"FALSE")),ISNUMBER(SEARCH(GI178,"FALSE"))),"CHECK",1)</f>
        <v>1</v>
      </c>
      <c r="MI178">
        <f t="shared" si="936"/>
        <v>2.25</v>
      </c>
      <c r="MJ178" s="25">
        <f>IF(OR(ISNUMBER(SEARCH(FN178,"FALSE")),ISNUMBER(SEARCH(FW178,"FALSE")),ISNUMBER(SEARCH(GC178,"FALSE")),ISNUMBER(SEARCH(GO178,"FALSE"))),"CHECK",1)</f>
        <v>1</v>
      </c>
      <c r="MK178">
        <f t="shared" si="938"/>
        <v>4.8</v>
      </c>
      <c r="ML178">
        <f>IF(OR(ISNUMBER(SEARCH(GR178,"FALSE")),ISNUMBER(SEARCH(GS178,"FALSE")),ISNUMBER(SEARCH(GT178,"FALSE")),ISNUMBER(SEARCH(GU178,"FALSE")),ISNUMBER(SEARCH(GV178,"FALSE")),ISNUMBER(SEARCH(GW178,"FALSE")),ISNUMBER(SEARCH(GX178,"FALSE")),ISNUMBER(SEARCH(GY178,"FALSE")),ISNUMBER(SEARCH(GZ178,"FALSE")),ISNUMBER(SEARCH(HA178,"FALSE"))),"CHECK",1)</f>
        <v>1</v>
      </c>
      <c r="MM178">
        <f t="shared" si="940"/>
        <v>0.35714285714285715</v>
      </c>
      <c r="MN178">
        <f>IF(OR(ISNUMBER(SEARCH(HB178,"FALSE")),ISNUMBER(SEARCH(HC178,"FALSE")),ISNUMBER(SEARCH(HD178,"FALSE")),ISNUMBER(SEARCH(HE178,"FALSE")),ISNUMBER(SEARCH(HF178,"FALSE")),ISNUMBER(SEARCH(HG178,"FALSE")),ISNUMBER(SEARCH(HH178,"FALSE")),ISNUMBER(SEARCH(HI178,"FALSE")),ISNUMBER(SEARCH(HJ178,"FALSE")),ISNUMBER(SEARCH(HK178,"FALSE")),ISNUMBER(SEARCH(HL178,"FALSE")),ISNUMBER(SEARCH(HM178,"FALSE")),ISNUMBER(SEARCH(HN178,"FALSE")),ISNUMBER(SEARCH(HO178,"FALSE"))),"CHECK",1)</f>
        <v>1</v>
      </c>
      <c r="MO178">
        <f t="shared" si="941"/>
        <v>1.9</v>
      </c>
      <c r="MP178">
        <f>IF(OR(ISNUMBER(SEARCH(IE178,"FALSE")),ISNUMBER(SEARCH(IF178,"FALSE")),ISNUMBER(SEARCH(IG178,"FALSE")),ISNUMBER(SEARCH(IH178,"FALSE")),ISNUMBER(SEARCH(II178,"FALSE")),ISNUMBER(SEARCH(IJ178,"FALSE")),ISNUMBER(SEARCH(IK178,"FALSE")),ISNUMBER(SEARCH(IL178,"FALSE")),ISNUMBER(SEARCH(IM178,"FALSE")),ISNUMBER(SEARCH(IN178,"FALSE")),ISNUMBER(SEARCH(IO178,"FALSE")),ISNUMBER(SEARCH(IP178,"FALSE")),ISNUMBER(SEARCH(IQ178,"FALSE")),ISNUMBER(SEARCH(IR178,"FALSE")),ISNUMBER(SEARCH(IS178,"FALSE")),ISNUMBER(SEARCH(IT178,"FALSE")),ISNUMBER(SEARCH(IU178,"FALSE")),ISNUMBER(SEARCH(IV178,"FALSE")),ISNUMBER(SEARCH(IW178,"FALSE")),ISNUMBER(SEARCH(IX178,"FALSE"))),"CHECK",1)</f>
        <v>1</v>
      </c>
      <c r="MQ178">
        <f t="shared" si="943"/>
        <v>4.6428571428571432</v>
      </c>
      <c r="MR178">
        <v>0</v>
      </c>
      <c r="MS178">
        <f t="shared" si="944"/>
        <v>3.4545454545454546</v>
      </c>
      <c r="MT178">
        <v>0</v>
      </c>
      <c r="MU178">
        <f t="shared" si="945"/>
        <v>3.9166666666666665</v>
      </c>
      <c r="MV178">
        <v>0</v>
      </c>
      <c r="MW178">
        <f t="shared" si="946"/>
        <v>0.77777777777777779</v>
      </c>
      <c r="MX178">
        <f t="shared" si="1131"/>
        <v>1</v>
      </c>
      <c r="MY178">
        <f t="shared" si="947"/>
        <v>4.9333333333333336</v>
      </c>
      <c r="MZ178">
        <f>IF(OR(ISNUMBER(SEARCH(HP178,"FALSE")),ISNUMBER(SEARCH(HQ178,"FALSE")),ISNUMBER(SEARCH(HR178,"FALSE")),ISNUMBER(SEARCH(HS178,"FALSE")),ISNUMBER(SEARCH(HT178,"FALSE")),ISNUMBER(SEARCH(HU178,"FALSE")),ISNUMBER(SEARCH(HV178,"FALSE")),ISNUMBER(SEARCH(HW178,"FALSE")),ISNUMBER(SEARCH(HX178,"FALSE")),ISNUMBER(SEARCH(HY178,"FALSE")),ISNUMBER(SEARCH(HZ178,"FALSE")),ISNUMBER(SEARCH(IA178,"FALSE")),ISNUMBER(SEARCH(IB178,"FALSE")),ISNUMBER(SEARCH(IC178,"FALSE")),ISNUMBER(SEARCH(ID178,"FALSE"))),"CHECK",1)</f>
        <v>1</v>
      </c>
    </row>
    <row r="179" spans="1:364" ht="16">
      <c r="A179" t="s">
        <v>518</v>
      </c>
      <c r="B179" t="s">
        <v>665</v>
      </c>
      <c r="C179">
        <v>0</v>
      </c>
      <c r="D179">
        <v>1</v>
      </c>
      <c r="E179">
        <v>3</v>
      </c>
      <c r="F179">
        <v>4</v>
      </c>
      <c r="G179">
        <v>4</v>
      </c>
      <c r="H179">
        <v>4</v>
      </c>
      <c r="I179">
        <v>4</v>
      </c>
      <c r="J179">
        <v>2</v>
      </c>
      <c r="K179">
        <v>2</v>
      </c>
      <c r="L179">
        <v>3</v>
      </c>
      <c r="M179">
        <v>2</v>
      </c>
      <c r="N179">
        <v>3</v>
      </c>
      <c r="O179">
        <v>1</v>
      </c>
      <c r="P179">
        <v>2</v>
      </c>
      <c r="Q179">
        <v>2</v>
      </c>
      <c r="R179">
        <v>4</v>
      </c>
      <c r="S179">
        <v>4</v>
      </c>
      <c r="T179">
        <v>1</v>
      </c>
      <c r="U179">
        <v>4</v>
      </c>
      <c r="V179">
        <v>3</v>
      </c>
      <c r="W179">
        <v>3</v>
      </c>
      <c r="X179">
        <v>4</v>
      </c>
      <c r="Y179">
        <v>3</v>
      </c>
      <c r="Z179">
        <v>4</v>
      </c>
      <c r="AA179">
        <v>3</v>
      </c>
      <c r="AB179">
        <v>3</v>
      </c>
      <c r="AC179">
        <v>2</v>
      </c>
      <c r="AD179">
        <v>2</v>
      </c>
      <c r="AE179">
        <v>4</v>
      </c>
      <c r="AF179">
        <v>3</v>
      </c>
      <c r="AG179">
        <v>4</v>
      </c>
      <c r="AH179">
        <v>3</v>
      </c>
      <c r="AI179">
        <v>5</v>
      </c>
      <c r="AJ179">
        <v>5</v>
      </c>
      <c r="AK179">
        <v>5</v>
      </c>
      <c r="AL179">
        <v>5</v>
      </c>
      <c r="AM179">
        <v>3</v>
      </c>
      <c r="AN179">
        <v>1</v>
      </c>
      <c r="AO179">
        <v>4</v>
      </c>
      <c r="AP179">
        <v>5</v>
      </c>
      <c r="AQ179">
        <v>6</v>
      </c>
      <c r="AR179">
        <v>1</v>
      </c>
      <c r="AS179">
        <v>1</v>
      </c>
      <c r="AT179">
        <v>3</v>
      </c>
      <c r="AU179">
        <v>1</v>
      </c>
      <c r="AV179">
        <v>3</v>
      </c>
      <c r="AW179">
        <v>6</v>
      </c>
      <c r="AX179">
        <v>3</v>
      </c>
      <c r="AY179">
        <v>2</v>
      </c>
      <c r="AZ179">
        <v>6</v>
      </c>
      <c r="BA179">
        <v>2</v>
      </c>
      <c r="BB179">
        <v>5</v>
      </c>
      <c r="BC179">
        <v>4</v>
      </c>
      <c r="BD179">
        <v>3</v>
      </c>
      <c r="BE179">
        <v>2</v>
      </c>
      <c r="BF179">
        <v>2</v>
      </c>
      <c r="BG179">
        <v>1</v>
      </c>
      <c r="BH179">
        <v>1</v>
      </c>
      <c r="BI179">
        <v>2</v>
      </c>
      <c r="BJ179">
        <v>2</v>
      </c>
      <c r="BK179">
        <v>4</v>
      </c>
      <c r="BL179">
        <v>3</v>
      </c>
      <c r="BM179">
        <v>2</v>
      </c>
      <c r="BN179">
        <v>2</v>
      </c>
      <c r="BO179">
        <v>1</v>
      </c>
      <c r="BP179">
        <v>1</v>
      </c>
      <c r="BQ179">
        <v>2</v>
      </c>
      <c r="BR179">
        <v>1</v>
      </c>
      <c r="BS179">
        <v>3</v>
      </c>
      <c r="BT179">
        <v>2</v>
      </c>
      <c r="BU179">
        <v>1</v>
      </c>
      <c r="BV179">
        <v>3</v>
      </c>
      <c r="BW179">
        <v>2</v>
      </c>
      <c r="BX179">
        <v>3</v>
      </c>
      <c r="BY179">
        <v>2</v>
      </c>
      <c r="BZ179">
        <v>1</v>
      </c>
      <c r="CA179">
        <v>3</v>
      </c>
      <c r="CB179">
        <v>2</v>
      </c>
      <c r="CC179">
        <v>1</v>
      </c>
      <c r="CD179">
        <v>1</v>
      </c>
      <c r="CE179">
        <v>3</v>
      </c>
      <c r="CF179">
        <v>2</v>
      </c>
      <c r="CG179">
        <v>2</v>
      </c>
      <c r="CH179">
        <v>3</v>
      </c>
      <c r="CI179">
        <v>3</v>
      </c>
      <c r="CJ179">
        <v>2</v>
      </c>
      <c r="CK179">
        <v>3</v>
      </c>
      <c r="CL179">
        <v>2</v>
      </c>
      <c r="CM179">
        <v>1</v>
      </c>
      <c r="CN179">
        <v>2</v>
      </c>
      <c r="CO179">
        <v>1</v>
      </c>
      <c r="CP179">
        <v>1</v>
      </c>
      <c r="CQ179">
        <v>1</v>
      </c>
      <c r="CR179">
        <v>1</v>
      </c>
      <c r="CS179">
        <v>1</v>
      </c>
      <c r="CT179">
        <v>1</v>
      </c>
      <c r="CU179">
        <v>1</v>
      </c>
      <c r="CV179">
        <v>1</v>
      </c>
      <c r="CW179">
        <v>1</v>
      </c>
      <c r="CX179">
        <v>1</v>
      </c>
      <c r="CY179">
        <v>1</v>
      </c>
      <c r="CZ179">
        <v>1</v>
      </c>
      <c r="DA179">
        <v>2</v>
      </c>
      <c r="DB179">
        <v>3</v>
      </c>
      <c r="DC179">
        <v>4</v>
      </c>
      <c r="DD179">
        <v>1</v>
      </c>
      <c r="DE179">
        <v>4</v>
      </c>
      <c r="DF179">
        <v>1</v>
      </c>
      <c r="DG179">
        <v>1</v>
      </c>
      <c r="DH179">
        <v>1</v>
      </c>
      <c r="DI179">
        <v>1</v>
      </c>
      <c r="DJ179">
        <v>1</v>
      </c>
      <c r="DK179">
        <v>5</v>
      </c>
      <c r="DL179">
        <v>5</v>
      </c>
      <c r="DM179">
        <v>5</v>
      </c>
      <c r="DN179">
        <v>5</v>
      </c>
      <c r="DO179">
        <v>1</v>
      </c>
      <c r="DP179">
        <v>4</v>
      </c>
      <c r="DQ179">
        <v>2</v>
      </c>
      <c r="DR179">
        <v>1</v>
      </c>
      <c r="DS179">
        <v>1</v>
      </c>
      <c r="DT179">
        <v>1</v>
      </c>
      <c r="DU179">
        <v>5</v>
      </c>
      <c r="DV179">
        <v>1</v>
      </c>
      <c r="DW179">
        <v>1</v>
      </c>
      <c r="DX179">
        <v>3</v>
      </c>
      <c r="DY179">
        <v>2</v>
      </c>
      <c r="DZ179">
        <v>2</v>
      </c>
      <c r="EB179">
        <v>1</v>
      </c>
      <c r="EC179">
        <v>2</v>
      </c>
      <c r="ED179">
        <v>3</v>
      </c>
      <c r="EE179">
        <v>2</v>
      </c>
      <c r="EF179">
        <v>3</v>
      </c>
      <c r="EG179">
        <v>2</v>
      </c>
      <c r="EH179">
        <v>2</v>
      </c>
      <c r="EI179">
        <v>1</v>
      </c>
      <c r="EJ179">
        <v>4</v>
      </c>
      <c r="EK179">
        <v>1</v>
      </c>
      <c r="EL179">
        <v>3</v>
      </c>
      <c r="EM179">
        <v>3</v>
      </c>
      <c r="EN179">
        <v>2</v>
      </c>
      <c r="EO179">
        <v>4</v>
      </c>
      <c r="EP179">
        <v>4</v>
      </c>
      <c r="EQ179">
        <v>2</v>
      </c>
      <c r="ER179">
        <v>2</v>
      </c>
      <c r="ES179">
        <v>1</v>
      </c>
      <c r="ET179">
        <v>2</v>
      </c>
      <c r="EU179">
        <v>2</v>
      </c>
      <c r="EV179">
        <v>2</v>
      </c>
      <c r="EW179">
        <v>1</v>
      </c>
      <c r="EX179">
        <v>2</v>
      </c>
      <c r="EY179">
        <v>1</v>
      </c>
      <c r="EZ179">
        <v>4</v>
      </c>
      <c r="FA179">
        <v>3</v>
      </c>
      <c r="FB179">
        <v>2</v>
      </c>
      <c r="FC179">
        <v>1</v>
      </c>
      <c r="FD179">
        <v>1</v>
      </c>
      <c r="FE179">
        <v>2</v>
      </c>
      <c r="FF179">
        <v>2</v>
      </c>
      <c r="FG179">
        <v>1</v>
      </c>
      <c r="FH179">
        <v>4</v>
      </c>
      <c r="FI179">
        <v>3</v>
      </c>
      <c r="FJ179">
        <v>2</v>
      </c>
      <c r="FK179">
        <v>3</v>
      </c>
      <c r="FM179">
        <f t="shared" si="962"/>
        <v>4</v>
      </c>
      <c r="FN179">
        <f t="shared" si="963"/>
        <v>2</v>
      </c>
      <c r="FO179">
        <f t="shared" si="964"/>
        <v>1</v>
      </c>
      <c r="FP179">
        <f t="shared" si="965"/>
        <v>1</v>
      </c>
      <c r="FQ179">
        <f t="shared" si="966"/>
        <v>1</v>
      </c>
      <c r="FR179">
        <f t="shared" si="967"/>
        <v>1</v>
      </c>
      <c r="FS179">
        <f t="shared" si="968"/>
        <v>3</v>
      </c>
      <c r="FT179">
        <f t="shared" si="969"/>
        <v>3</v>
      </c>
      <c r="FU179">
        <f t="shared" si="970"/>
        <v>2</v>
      </c>
      <c r="FV179">
        <f t="shared" si="971"/>
        <v>3</v>
      </c>
      <c r="FW179">
        <f t="shared" si="972"/>
        <v>2</v>
      </c>
      <c r="FX179">
        <f t="shared" si="973"/>
        <v>4</v>
      </c>
      <c r="FY179">
        <f t="shared" si="974"/>
        <v>3</v>
      </c>
      <c r="FZ179">
        <f t="shared" si="975"/>
        <v>3</v>
      </c>
      <c r="GA179">
        <f t="shared" si="976"/>
        <v>1</v>
      </c>
      <c r="GB179">
        <f t="shared" si="977"/>
        <v>1</v>
      </c>
      <c r="GC179">
        <f t="shared" si="978"/>
        <v>4</v>
      </c>
      <c r="GD179">
        <f t="shared" si="979"/>
        <v>1</v>
      </c>
      <c r="GE179">
        <f t="shared" si="980"/>
        <v>2</v>
      </c>
      <c r="GF179">
        <f t="shared" si="981"/>
        <v>2</v>
      </c>
      <c r="GG179">
        <f t="shared" si="982"/>
        <v>1</v>
      </c>
      <c r="GH179">
        <f t="shared" si="983"/>
        <v>2</v>
      </c>
      <c r="GI179">
        <f t="shared" si="984"/>
        <v>1</v>
      </c>
      <c r="GJ179">
        <f t="shared" si="985"/>
        <v>2</v>
      </c>
      <c r="GK179">
        <f t="shared" si="986"/>
        <v>2</v>
      </c>
      <c r="GL179">
        <f t="shared" si="987"/>
        <v>3</v>
      </c>
      <c r="GM179">
        <f t="shared" si="988"/>
        <v>3</v>
      </c>
      <c r="GN179">
        <f t="shared" si="989"/>
        <v>1</v>
      </c>
      <c r="GO179">
        <f t="shared" si="990"/>
        <v>2</v>
      </c>
      <c r="GP179">
        <f t="shared" si="991"/>
        <v>1</v>
      </c>
      <c r="GQ179">
        <f t="shared" si="992"/>
        <v>2</v>
      </c>
      <c r="GR179">
        <f t="shared" si="993"/>
        <v>5</v>
      </c>
      <c r="GS179">
        <f t="shared" si="994"/>
        <v>5</v>
      </c>
      <c r="GT179">
        <f t="shared" si="995"/>
        <v>3</v>
      </c>
      <c r="GU179">
        <f t="shared" si="996"/>
        <v>5</v>
      </c>
      <c r="GV179">
        <f t="shared" si="997"/>
        <v>3</v>
      </c>
      <c r="GW179">
        <f t="shared" si="998"/>
        <v>7</v>
      </c>
      <c r="GX179">
        <f t="shared" si="999"/>
        <v>4</v>
      </c>
      <c r="GY179">
        <f t="shared" si="1000"/>
        <v>3</v>
      </c>
      <c r="GZ179">
        <f t="shared" si="1001"/>
        <v>2</v>
      </c>
      <c r="HA179">
        <f t="shared" si="1002"/>
        <v>7</v>
      </c>
      <c r="HB179">
        <f t="shared" si="1003"/>
        <v>-3</v>
      </c>
      <c r="HC179">
        <f t="shared" si="1004"/>
        <v>-1</v>
      </c>
      <c r="HD179">
        <f t="shared" si="1005"/>
        <v>-3</v>
      </c>
      <c r="HE179">
        <f t="shared" si="1006"/>
        <v>-1</v>
      </c>
      <c r="HF179">
        <f t="shared" si="1007"/>
        <v>3</v>
      </c>
      <c r="HG179">
        <f t="shared" si="1008"/>
        <v>-1</v>
      </c>
      <c r="HH179">
        <f t="shared" si="1009"/>
        <v>-2</v>
      </c>
      <c r="HI179">
        <f t="shared" si="1010"/>
        <v>-3</v>
      </c>
      <c r="HJ179">
        <f t="shared" si="1011"/>
        <v>2</v>
      </c>
      <c r="HK179">
        <f t="shared" si="1012"/>
        <v>-2</v>
      </c>
      <c r="HL179">
        <f t="shared" si="1013"/>
        <v>-1</v>
      </c>
      <c r="HM179">
        <f t="shared" si="1014"/>
        <v>1</v>
      </c>
      <c r="HN179">
        <f t="shared" si="1015"/>
        <v>2</v>
      </c>
      <c r="HO179">
        <f t="shared" si="1016"/>
        <v>2</v>
      </c>
      <c r="HP179">
        <f t="shared" si="1017"/>
        <v>6</v>
      </c>
      <c r="HQ179">
        <f t="shared" si="1018"/>
        <v>6</v>
      </c>
      <c r="HR179">
        <f t="shared" si="1019"/>
        <v>5</v>
      </c>
      <c r="HS179">
        <f t="shared" si="1020"/>
        <v>5</v>
      </c>
      <c r="HT179">
        <f t="shared" si="1021"/>
        <v>3</v>
      </c>
      <c r="HU179">
        <f t="shared" si="1022"/>
        <v>4</v>
      </c>
      <c r="HV179">
        <f t="shared" si="1023"/>
        <v>5</v>
      </c>
      <c r="HW179">
        <f t="shared" si="1024"/>
        <v>5</v>
      </c>
      <c r="HX179">
        <f t="shared" si="1025"/>
        <v>6</v>
      </c>
      <c r="HY179">
        <f t="shared" si="1026"/>
        <v>6</v>
      </c>
      <c r="HZ179">
        <f t="shared" si="1027"/>
        <v>5</v>
      </c>
      <c r="IA179">
        <f t="shared" si="1028"/>
        <v>6</v>
      </c>
      <c r="IB179">
        <f t="shared" si="1029"/>
        <v>4</v>
      </c>
      <c r="IC179">
        <f t="shared" si="1030"/>
        <v>5</v>
      </c>
      <c r="ID179">
        <f t="shared" si="1031"/>
        <v>6</v>
      </c>
      <c r="IE179">
        <f t="shared" si="1032"/>
        <v>3</v>
      </c>
      <c r="IF179">
        <f t="shared" si="1033"/>
        <v>2</v>
      </c>
      <c r="IG179">
        <f t="shared" si="1034"/>
        <v>3</v>
      </c>
      <c r="IH179">
        <f t="shared" si="1035"/>
        <v>2</v>
      </c>
      <c r="II179">
        <f t="shared" si="1036"/>
        <v>1</v>
      </c>
      <c r="IJ179">
        <f t="shared" si="1037"/>
        <v>3</v>
      </c>
      <c r="IK179">
        <f t="shared" si="1038"/>
        <v>2</v>
      </c>
      <c r="IL179">
        <f t="shared" si="1039"/>
        <v>1</v>
      </c>
      <c r="IM179">
        <f t="shared" si="1040"/>
        <v>1</v>
      </c>
      <c r="IN179">
        <f t="shared" si="1041"/>
        <v>2</v>
      </c>
      <c r="IO179">
        <f t="shared" si="1042"/>
        <v>2</v>
      </c>
      <c r="IP179">
        <f t="shared" si="1043"/>
        <v>2</v>
      </c>
      <c r="IQ179">
        <f t="shared" si="1044"/>
        <v>2</v>
      </c>
      <c r="IR179">
        <f t="shared" si="1045"/>
        <v>2</v>
      </c>
      <c r="IS179">
        <f t="shared" si="1046"/>
        <v>2</v>
      </c>
      <c r="IT179">
        <f t="shared" si="1047"/>
        <v>2</v>
      </c>
      <c r="IU179">
        <f t="shared" si="1048"/>
        <v>2</v>
      </c>
      <c r="IV179">
        <f t="shared" si="1049"/>
        <v>1</v>
      </c>
      <c r="IW179">
        <f t="shared" si="1050"/>
        <v>3</v>
      </c>
      <c r="IX179">
        <f t="shared" si="1051"/>
        <v>1</v>
      </c>
      <c r="IY179">
        <f t="shared" si="1052"/>
        <v>5</v>
      </c>
      <c r="IZ179">
        <f t="shared" si="1053"/>
        <v>5</v>
      </c>
      <c r="JA179">
        <f t="shared" si="1054"/>
        <v>5</v>
      </c>
      <c r="JB179">
        <f t="shared" si="1055"/>
        <v>5</v>
      </c>
      <c r="JC179">
        <f t="shared" si="1056"/>
        <v>5</v>
      </c>
      <c r="JD179">
        <f t="shared" si="1057"/>
        <v>5</v>
      </c>
      <c r="JE179">
        <f t="shared" si="1058"/>
        <v>5</v>
      </c>
      <c r="JF179">
        <f t="shared" si="1059"/>
        <v>5</v>
      </c>
      <c r="JG179">
        <f t="shared" si="1060"/>
        <v>5</v>
      </c>
      <c r="JH179">
        <f t="shared" si="1061"/>
        <v>5</v>
      </c>
      <c r="JI179">
        <f t="shared" si="1062"/>
        <v>5</v>
      </c>
      <c r="JJ179">
        <f t="shared" si="1063"/>
        <v>4</v>
      </c>
      <c r="JK179">
        <f t="shared" si="1064"/>
        <v>3</v>
      </c>
      <c r="JL179">
        <f t="shared" si="1065"/>
        <v>4</v>
      </c>
      <c r="JM179">
        <f t="shared" si="1066"/>
        <v>5</v>
      </c>
      <c r="JN179">
        <f t="shared" si="1067"/>
        <v>2</v>
      </c>
      <c r="JO179">
        <f t="shared" si="1068"/>
        <v>5</v>
      </c>
      <c r="JP179">
        <f t="shared" si="1069"/>
        <v>5</v>
      </c>
      <c r="JQ179">
        <f t="shared" si="1070"/>
        <v>5</v>
      </c>
      <c r="JR179">
        <f t="shared" si="1071"/>
        <v>5</v>
      </c>
      <c r="JS179">
        <f t="shared" si="1072"/>
        <v>5</v>
      </c>
      <c r="JT179">
        <f t="shared" si="1073"/>
        <v>5</v>
      </c>
      <c r="JU179">
        <f t="shared" si="1074"/>
        <v>5</v>
      </c>
      <c r="JV179">
        <f t="shared" si="1075"/>
        <v>5</v>
      </c>
      <c r="JW179">
        <f t="shared" si="1076"/>
        <v>5</v>
      </c>
      <c r="JX179">
        <f t="shared" si="1077"/>
        <v>5</v>
      </c>
      <c r="JY179">
        <f t="shared" si="1078"/>
        <v>4</v>
      </c>
      <c r="JZ179">
        <f t="shared" si="1079"/>
        <v>4</v>
      </c>
      <c r="KA179">
        <f t="shared" si="1080"/>
        <v>5</v>
      </c>
      <c r="KC179">
        <f t="shared" si="1081"/>
        <v>5</v>
      </c>
      <c r="KD179">
        <f t="shared" si="1082"/>
        <v>5</v>
      </c>
      <c r="KE179">
        <f t="shared" si="1083"/>
        <v>5</v>
      </c>
      <c r="KF179">
        <f t="shared" si="1084"/>
        <v>5</v>
      </c>
      <c r="KG179">
        <f t="shared" si="1085"/>
        <v>5</v>
      </c>
      <c r="KH179">
        <f t="shared" si="1086"/>
        <v>3</v>
      </c>
      <c r="KI179">
        <f t="shared" si="1087"/>
        <v>4</v>
      </c>
      <c r="KJ179">
        <f t="shared" si="1088"/>
        <v>4</v>
      </c>
      <c r="KL179">
        <f t="shared" si="1089"/>
        <v>1</v>
      </c>
      <c r="KM179">
        <f t="shared" si="1090"/>
        <v>1</v>
      </c>
      <c r="KN179">
        <f t="shared" si="1091"/>
        <v>1</v>
      </c>
      <c r="KO179">
        <f t="shared" si="1092"/>
        <v>1</v>
      </c>
      <c r="KP179">
        <f t="shared" si="1093"/>
        <v>1</v>
      </c>
      <c r="KQ179">
        <f t="shared" si="1094"/>
        <v>1</v>
      </c>
      <c r="KR179">
        <f t="shared" si="1095"/>
        <v>0</v>
      </c>
      <c r="KS179">
        <f t="shared" si="1096"/>
        <v>1</v>
      </c>
      <c r="KT179">
        <f t="shared" si="1097"/>
        <v>1</v>
      </c>
      <c r="KU179">
        <f t="shared" si="1098"/>
        <v>1</v>
      </c>
      <c r="KV179">
        <f t="shared" si="1099"/>
        <v>1</v>
      </c>
      <c r="KW179">
        <f t="shared" si="1100"/>
        <v>1</v>
      </c>
      <c r="KX179">
        <f t="shared" si="1101"/>
        <v>1</v>
      </c>
      <c r="KY179">
        <f t="shared" si="1102"/>
        <v>1</v>
      </c>
      <c r="KZ179">
        <f t="shared" si="1103"/>
        <v>0</v>
      </c>
      <c r="LA179">
        <f t="shared" si="1104"/>
        <v>1</v>
      </c>
      <c r="LB179">
        <f t="shared" si="1105"/>
        <v>0</v>
      </c>
      <c r="LC179">
        <f t="shared" si="1106"/>
        <v>1</v>
      </c>
      <c r="LD179">
        <f t="shared" si="1107"/>
        <v>0</v>
      </c>
      <c r="LE179">
        <f t="shared" si="1108"/>
        <v>1</v>
      </c>
      <c r="LF179">
        <f t="shared" si="1109"/>
        <v>1</v>
      </c>
      <c r="LG179">
        <f t="shared" si="1110"/>
        <v>1</v>
      </c>
      <c r="LH179">
        <f t="shared" si="1111"/>
        <v>0</v>
      </c>
      <c r="LI179">
        <f t="shared" si="1112"/>
        <v>1</v>
      </c>
      <c r="LJ179">
        <f t="shared" si="1113"/>
        <v>1</v>
      </c>
      <c r="LK179">
        <f t="shared" si="1114"/>
        <v>1</v>
      </c>
      <c r="LL179">
        <f t="shared" si="1115"/>
        <v>1</v>
      </c>
      <c r="LM179">
        <f t="shared" si="1116"/>
        <v>1</v>
      </c>
      <c r="LN179">
        <f t="shared" si="1117"/>
        <v>0</v>
      </c>
      <c r="LO179">
        <f t="shared" si="1118"/>
        <v>1</v>
      </c>
      <c r="LP179">
        <f t="shared" si="1119"/>
        <v>1</v>
      </c>
      <c r="LQ179">
        <f t="shared" si="1120"/>
        <v>1</v>
      </c>
      <c r="LR179">
        <f t="shared" si="1121"/>
        <v>1</v>
      </c>
      <c r="LS179">
        <f t="shared" si="1122"/>
        <v>1</v>
      </c>
      <c r="LT179">
        <f t="shared" si="1123"/>
        <v>1</v>
      </c>
      <c r="LU179">
        <f t="shared" si="1124"/>
        <v>1</v>
      </c>
      <c r="LW179">
        <f t="shared" si="928"/>
        <v>1.6842105263157894</v>
      </c>
      <c r="LX179" s="24">
        <f>IF(OR(ISNUMBER(SEARCH(FM179,"FALSE")),ISNUMBER(SEARCH(FO179,"FALSE")),ISNUMBER(SEARCH(FP179,"FALSE")),ISNUMBER(SEARCH(FQ179,"FALSE")),ISNUMBER(SEARCH(FR179,"FALSE")),ISNUMBER(SEARCH(GA179,"FALSE")),ISNUMBER(SEARCH(GB179,"FALSE")),ISNUMBER(SEARCH(GD179,"FALSE")),ISNUMBER(SEARCH(GE179,"FALSE")),ISNUMBER(SEARCH(GF179,"FALSE")),ISNUMBER(SEARCH(GG179,"FALSE")),ISNUMBER(SEARCH(GH179,"FALSE")),ISNUMBER(SEARCH(GJ179,"FALSE")),ISNUMBER(SEARCH(GK179,"FALSE")),ISNUMBER(SEARCH(GL179,"FALSE")),ISNUMBER(SEARCH(GM179,"FALSE")),ISNUMBER(SEARCH(GN179,"FALSE")),ISNUMBER(SEARCH(GP179,"FALSE")),ISNUMBER(SEARCH(GQ179,"FALSE"))),"CHECK",1)</f>
        <v>1</v>
      </c>
      <c r="LY179">
        <f t="shared" si="929"/>
        <v>2.6666666666666665</v>
      </c>
      <c r="LZ179" s="25">
        <f>IF(OR(ISNUMBER(SEARCH(FN179,"FALSE")),ISNUMBER(SEARCH(FS179,"FALSE")),ISNUMBER(SEARCH(FT179,"FALSE")),ISNUMBER(SEARCH(FU179,"FALSE")),ISNUMBER(SEARCH(FV179,"FALSE")),ISNUMBER(SEARCH(FW179,"FALSE")),ISNUMBER(SEARCH(FX179,"FALSE")),ISNUMBER(SEARCH(FY179,"FALSE")),ISNUMBER(SEARCH(FZ179,"FALSE")),ISNUMBER(SEARCH(GC179,"FALSE")),ISNUMBER(SEARCH(GI179,"FALSE")),ISNUMBER(SEARCH(GO179,"FALSE"))),"CHECK",1)</f>
        <v>1</v>
      </c>
      <c r="MA179">
        <f t="shared" si="931"/>
        <v>1.9</v>
      </c>
      <c r="MB179">
        <f>IF(OR(ISNUMBER(SEARCH(GA179,"FALSE")),ISNUMBER(SEARCH(GB179,"FALSE")),ISNUMBER(SEARCH(GE179,"FALSE")),ISNUMBER(SEARCH(GF179,"FALSE")),ISNUMBER(SEARCH(GG179,"FALSE")),ISNUMBER(SEARCH(GH179,"FALSE")),ISNUMBER(SEARCH(GJ179,"FALSE")),ISNUMBER(SEARCH(GK179,"FALSE")),ISNUMBER(SEARCH(GL179,"FALSE")),ISNUMBER(SEARCH(GM179,"FALSE"))),"CHECK",1)</f>
        <v>1</v>
      </c>
      <c r="MC179">
        <f t="shared" si="932"/>
        <v>1.4444444444444444</v>
      </c>
      <c r="MD179">
        <f>IF(OR(ISNUMBER(SEARCH(FM179,"FALSE")),ISNUMBER(SEARCH(FO179,"FALSE")),ISNUMBER(SEARCH(FP179,"FALSE")),ISNUMBER(SEARCH(FQ179,"FALSE")),ISNUMBER(SEARCH(FR179,"FALSE")),ISNUMBER(SEARCH(GD179,"FALSE")),ISNUMBER(SEARCH(GN179,"FALSE")),ISNUMBER(SEARCH(GP179,"FALSE")),ISNUMBER(SEARCH(GQ179,"FALSE"))),"CHECK",1)</f>
        <v>1</v>
      </c>
      <c r="ME179">
        <f t="shared" si="933"/>
        <v>2.75</v>
      </c>
      <c r="MF179">
        <f>IF(OR(ISNUMBER(SEARCH(FT179,"FALSE")),ISNUMBER(SEARCH(FU179,"FALSE")),ISNUMBER(SEARCH(FY179,"FALSE")),ISNUMBER(SEARCH(FZ179,"FALSE"))),"CHECK",1)</f>
        <v>1</v>
      </c>
      <c r="MG179">
        <f t="shared" si="934"/>
        <v>2.75</v>
      </c>
      <c r="MH179">
        <f>IF(OR(ISNUMBER(SEARCH(FS179,"FALSE")),ISNUMBER(SEARCH(FV179,"FALSE")),ISNUMBER(SEARCH(FX179,"FALSE")),ISNUMBER(SEARCH(GI179,"FALSE"))),"CHECK",1)</f>
        <v>1</v>
      </c>
      <c r="MI179">
        <f t="shared" si="936"/>
        <v>2.5</v>
      </c>
      <c r="MJ179" s="25">
        <f>IF(OR(ISNUMBER(SEARCH(FN179,"FALSE")),ISNUMBER(SEARCH(FW179,"FALSE")),ISNUMBER(SEARCH(GC179,"FALSE")),ISNUMBER(SEARCH(GO179,"FALSE"))),"CHECK",1)</f>
        <v>1</v>
      </c>
      <c r="MK179">
        <f t="shared" si="938"/>
        <v>4.4000000000000004</v>
      </c>
      <c r="ML179">
        <f>IF(OR(ISNUMBER(SEARCH(GR179,"FALSE")),ISNUMBER(SEARCH(GS179,"FALSE")),ISNUMBER(SEARCH(GT179,"FALSE")),ISNUMBER(SEARCH(GU179,"FALSE")),ISNUMBER(SEARCH(GV179,"FALSE")),ISNUMBER(SEARCH(GW179,"FALSE")),ISNUMBER(SEARCH(GX179,"FALSE")),ISNUMBER(SEARCH(GY179,"FALSE")),ISNUMBER(SEARCH(GZ179,"FALSE")),ISNUMBER(SEARCH(HA179,"FALSE"))),"CHECK",1)</f>
        <v>1</v>
      </c>
      <c r="MM179">
        <f t="shared" si="940"/>
        <v>-0.5</v>
      </c>
      <c r="MN179">
        <v>0</v>
      </c>
      <c r="MO179">
        <f t="shared" si="941"/>
        <v>1.95</v>
      </c>
      <c r="MP179">
        <v>0</v>
      </c>
      <c r="MQ179">
        <f t="shared" si="943"/>
        <v>4.7857142857142856</v>
      </c>
      <c r="MR179">
        <v>0</v>
      </c>
      <c r="MS179">
        <f t="shared" si="944"/>
        <v>4.8181818181818183</v>
      </c>
      <c r="MT179">
        <v>0</v>
      </c>
      <c r="MU179">
        <f t="shared" si="945"/>
        <v>4.333333333333333</v>
      </c>
      <c r="MV179">
        <v>0</v>
      </c>
      <c r="MW179">
        <f t="shared" si="946"/>
        <v>0.83333333333333337</v>
      </c>
      <c r="MX179">
        <f t="shared" si="1131"/>
        <v>1</v>
      </c>
      <c r="MY179">
        <f t="shared" si="947"/>
        <v>5.1333333333333337</v>
      </c>
      <c r="MZ179">
        <v>0</v>
      </c>
    </row>
    <row r="180" spans="1:364" ht="16">
      <c r="A180" t="s">
        <v>524</v>
      </c>
      <c r="B180" t="s">
        <v>665</v>
      </c>
      <c r="C180">
        <v>0</v>
      </c>
      <c r="D180">
        <v>2</v>
      </c>
      <c r="E180">
        <v>2</v>
      </c>
      <c r="F180">
        <v>3</v>
      </c>
      <c r="G180">
        <v>4</v>
      </c>
      <c r="H180">
        <v>3</v>
      </c>
      <c r="I180">
        <v>3</v>
      </c>
      <c r="J180">
        <v>2</v>
      </c>
      <c r="K180">
        <v>3</v>
      </c>
      <c r="L180">
        <v>2</v>
      </c>
      <c r="M180">
        <v>2</v>
      </c>
      <c r="N180">
        <v>3</v>
      </c>
      <c r="O180">
        <v>2</v>
      </c>
      <c r="P180">
        <v>2</v>
      </c>
      <c r="Q180">
        <v>2</v>
      </c>
      <c r="R180">
        <v>4</v>
      </c>
      <c r="S180">
        <v>4</v>
      </c>
      <c r="T180">
        <v>1</v>
      </c>
      <c r="U180">
        <v>4</v>
      </c>
      <c r="V180">
        <v>3</v>
      </c>
      <c r="W180">
        <v>4</v>
      </c>
      <c r="X180">
        <v>4</v>
      </c>
      <c r="Y180">
        <v>4</v>
      </c>
      <c r="Z180">
        <v>4</v>
      </c>
      <c r="AA180">
        <v>4</v>
      </c>
      <c r="AB180">
        <v>4</v>
      </c>
      <c r="AC180">
        <v>4</v>
      </c>
      <c r="AD180">
        <v>3</v>
      </c>
      <c r="AE180">
        <v>3</v>
      </c>
      <c r="AF180">
        <v>2</v>
      </c>
      <c r="AG180">
        <v>3</v>
      </c>
      <c r="AH180">
        <v>2</v>
      </c>
      <c r="AI180">
        <v>6</v>
      </c>
      <c r="AJ180">
        <v>6</v>
      </c>
      <c r="AK180">
        <v>2</v>
      </c>
      <c r="AL180">
        <v>6</v>
      </c>
      <c r="AM180">
        <v>5</v>
      </c>
      <c r="AN180">
        <v>1</v>
      </c>
      <c r="AO180">
        <v>4</v>
      </c>
      <c r="AP180">
        <v>2</v>
      </c>
      <c r="AQ180">
        <v>5</v>
      </c>
      <c r="AR180">
        <v>1</v>
      </c>
      <c r="AS180">
        <v>2</v>
      </c>
      <c r="AT180">
        <v>2</v>
      </c>
      <c r="AU180">
        <v>1</v>
      </c>
      <c r="AV180">
        <v>1</v>
      </c>
      <c r="AW180">
        <v>6</v>
      </c>
      <c r="AX180">
        <v>2</v>
      </c>
      <c r="AY180">
        <v>2</v>
      </c>
      <c r="AZ180">
        <v>5</v>
      </c>
      <c r="BA180">
        <v>1</v>
      </c>
      <c r="BB180">
        <v>3</v>
      </c>
      <c r="BC180">
        <v>4</v>
      </c>
      <c r="BD180">
        <v>4</v>
      </c>
      <c r="BE180">
        <v>2</v>
      </c>
      <c r="BF180">
        <v>2</v>
      </c>
      <c r="BG180">
        <v>2</v>
      </c>
      <c r="BH180">
        <v>1</v>
      </c>
      <c r="BI180">
        <v>3</v>
      </c>
      <c r="BJ180">
        <v>4</v>
      </c>
      <c r="BK180">
        <v>2</v>
      </c>
      <c r="BL180">
        <v>5</v>
      </c>
      <c r="BM180">
        <v>3</v>
      </c>
      <c r="BN180">
        <v>4</v>
      </c>
      <c r="BO180">
        <v>4</v>
      </c>
      <c r="BP180">
        <v>3</v>
      </c>
      <c r="BQ180">
        <v>4</v>
      </c>
      <c r="BR180">
        <v>3</v>
      </c>
      <c r="BS180">
        <v>4</v>
      </c>
      <c r="BT180">
        <v>3</v>
      </c>
      <c r="BU180">
        <v>1</v>
      </c>
      <c r="BV180">
        <v>2</v>
      </c>
      <c r="BW180">
        <v>2</v>
      </c>
      <c r="BX180">
        <v>2</v>
      </c>
      <c r="BY180">
        <v>2</v>
      </c>
      <c r="BZ180">
        <v>2</v>
      </c>
      <c r="CA180">
        <v>2</v>
      </c>
      <c r="CB180">
        <v>2</v>
      </c>
      <c r="CC180">
        <v>1</v>
      </c>
      <c r="CD180">
        <v>3</v>
      </c>
      <c r="CE180">
        <v>2</v>
      </c>
      <c r="CF180">
        <v>2</v>
      </c>
      <c r="CG180">
        <v>2</v>
      </c>
      <c r="CH180">
        <v>2</v>
      </c>
      <c r="CI180">
        <v>2</v>
      </c>
      <c r="CJ180">
        <v>2</v>
      </c>
      <c r="CK180">
        <v>2</v>
      </c>
      <c r="CL180">
        <v>2</v>
      </c>
      <c r="CM180">
        <v>2</v>
      </c>
      <c r="CN180">
        <v>2</v>
      </c>
      <c r="CO180">
        <v>2</v>
      </c>
      <c r="CP180">
        <v>1</v>
      </c>
      <c r="CQ180">
        <v>5</v>
      </c>
      <c r="CR180">
        <v>3</v>
      </c>
      <c r="CS180">
        <v>1</v>
      </c>
      <c r="CT180">
        <v>2</v>
      </c>
      <c r="CU180">
        <v>1</v>
      </c>
      <c r="CV180">
        <v>1</v>
      </c>
      <c r="CW180">
        <v>1</v>
      </c>
      <c r="CX180">
        <v>3</v>
      </c>
      <c r="CY180">
        <v>1</v>
      </c>
      <c r="CZ180">
        <v>3</v>
      </c>
      <c r="DA180">
        <v>1</v>
      </c>
      <c r="DB180">
        <v>4</v>
      </c>
      <c r="DC180">
        <v>5</v>
      </c>
      <c r="DD180">
        <v>2</v>
      </c>
      <c r="DE180">
        <v>3</v>
      </c>
      <c r="DF180">
        <v>1</v>
      </c>
      <c r="DG180">
        <v>1</v>
      </c>
      <c r="DH180">
        <v>2</v>
      </c>
      <c r="DI180">
        <v>2</v>
      </c>
      <c r="DJ180">
        <v>2</v>
      </c>
      <c r="DK180">
        <v>3</v>
      </c>
      <c r="DL180">
        <v>4</v>
      </c>
      <c r="DM180">
        <v>4</v>
      </c>
      <c r="DN180">
        <v>4</v>
      </c>
      <c r="DO180">
        <v>2</v>
      </c>
      <c r="DP180">
        <v>4</v>
      </c>
      <c r="DQ180">
        <v>3</v>
      </c>
      <c r="DR180">
        <v>2</v>
      </c>
      <c r="DS180">
        <v>2</v>
      </c>
      <c r="DT180">
        <v>2</v>
      </c>
      <c r="DU180">
        <v>5</v>
      </c>
      <c r="DV180">
        <v>1</v>
      </c>
      <c r="DW180">
        <v>1</v>
      </c>
      <c r="DX180">
        <v>1</v>
      </c>
      <c r="DY180">
        <v>3</v>
      </c>
      <c r="DZ180">
        <v>3</v>
      </c>
      <c r="EB180">
        <v>1</v>
      </c>
      <c r="EC180">
        <v>2</v>
      </c>
      <c r="ED180">
        <v>3</v>
      </c>
      <c r="EE180">
        <v>2</v>
      </c>
      <c r="EF180">
        <v>3</v>
      </c>
      <c r="EG180">
        <v>2</v>
      </c>
      <c r="EH180">
        <v>2</v>
      </c>
      <c r="EI180">
        <v>1</v>
      </c>
      <c r="EJ180">
        <v>4</v>
      </c>
      <c r="EK180">
        <v>1</v>
      </c>
      <c r="EL180">
        <v>3</v>
      </c>
      <c r="EM180">
        <v>2</v>
      </c>
      <c r="EN180">
        <v>2</v>
      </c>
      <c r="EO180">
        <v>4</v>
      </c>
      <c r="EP180">
        <v>4</v>
      </c>
      <c r="EQ180">
        <v>2</v>
      </c>
      <c r="ER180">
        <v>1</v>
      </c>
      <c r="ES180">
        <v>1</v>
      </c>
      <c r="ET180">
        <v>2</v>
      </c>
      <c r="EU180">
        <v>2</v>
      </c>
      <c r="EV180">
        <v>2</v>
      </c>
      <c r="EW180">
        <v>1</v>
      </c>
      <c r="EX180">
        <v>2</v>
      </c>
      <c r="EY180">
        <v>1</v>
      </c>
      <c r="EZ180">
        <v>4</v>
      </c>
      <c r="FA180">
        <v>3</v>
      </c>
      <c r="FB180">
        <v>2</v>
      </c>
      <c r="FC180">
        <v>1</v>
      </c>
      <c r="FD180">
        <v>1</v>
      </c>
      <c r="FE180">
        <v>3</v>
      </c>
      <c r="FF180">
        <v>4</v>
      </c>
      <c r="FG180">
        <v>2</v>
      </c>
      <c r="FH180">
        <v>2</v>
      </c>
      <c r="FI180">
        <v>3</v>
      </c>
      <c r="FJ180">
        <v>2</v>
      </c>
      <c r="FK180">
        <v>3</v>
      </c>
      <c r="FM180">
        <f t="shared" si="962"/>
        <v>3</v>
      </c>
      <c r="FN180">
        <f t="shared" si="963"/>
        <v>3</v>
      </c>
      <c r="FO180">
        <f t="shared" si="964"/>
        <v>2</v>
      </c>
      <c r="FP180">
        <f t="shared" si="965"/>
        <v>1</v>
      </c>
      <c r="FQ180">
        <f t="shared" si="966"/>
        <v>2</v>
      </c>
      <c r="FR180">
        <f t="shared" si="967"/>
        <v>2</v>
      </c>
      <c r="FS180">
        <f t="shared" si="968"/>
        <v>3</v>
      </c>
      <c r="FT180">
        <f t="shared" si="969"/>
        <v>2</v>
      </c>
      <c r="FU180">
        <f t="shared" si="970"/>
        <v>3</v>
      </c>
      <c r="FV180">
        <f t="shared" si="971"/>
        <v>3</v>
      </c>
      <c r="FW180">
        <f t="shared" si="972"/>
        <v>2</v>
      </c>
      <c r="FX180">
        <f t="shared" si="973"/>
        <v>3</v>
      </c>
      <c r="FY180">
        <f t="shared" si="974"/>
        <v>3</v>
      </c>
      <c r="FZ180">
        <f t="shared" si="975"/>
        <v>3</v>
      </c>
      <c r="GA180">
        <f t="shared" si="976"/>
        <v>1</v>
      </c>
      <c r="GB180">
        <f t="shared" si="977"/>
        <v>1</v>
      </c>
      <c r="GC180">
        <f t="shared" si="978"/>
        <v>4</v>
      </c>
      <c r="GD180">
        <f t="shared" si="979"/>
        <v>1</v>
      </c>
      <c r="GE180">
        <f t="shared" si="980"/>
        <v>2</v>
      </c>
      <c r="GF180">
        <f t="shared" si="981"/>
        <v>1</v>
      </c>
      <c r="GG180">
        <f t="shared" si="982"/>
        <v>1</v>
      </c>
      <c r="GH180">
        <f t="shared" si="983"/>
        <v>1</v>
      </c>
      <c r="GI180">
        <f t="shared" si="984"/>
        <v>1</v>
      </c>
      <c r="GJ180">
        <f t="shared" si="985"/>
        <v>1</v>
      </c>
      <c r="GK180">
        <f t="shared" si="986"/>
        <v>1</v>
      </c>
      <c r="GL180">
        <f t="shared" si="987"/>
        <v>1</v>
      </c>
      <c r="GM180">
        <f t="shared" si="988"/>
        <v>2</v>
      </c>
      <c r="GN180">
        <f t="shared" si="989"/>
        <v>2</v>
      </c>
      <c r="GO180">
        <f t="shared" si="990"/>
        <v>3</v>
      </c>
      <c r="GP180">
        <f t="shared" si="991"/>
        <v>2</v>
      </c>
      <c r="GQ180">
        <f t="shared" si="992"/>
        <v>3</v>
      </c>
      <c r="GR180">
        <f t="shared" si="993"/>
        <v>6</v>
      </c>
      <c r="GS180">
        <f t="shared" si="994"/>
        <v>6</v>
      </c>
      <c r="GT180">
        <f t="shared" si="995"/>
        <v>6</v>
      </c>
      <c r="GU180">
        <f t="shared" si="996"/>
        <v>6</v>
      </c>
      <c r="GV180">
        <f t="shared" si="997"/>
        <v>5</v>
      </c>
      <c r="GW180">
        <f t="shared" si="998"/>
        <v>7</v>
      </c>
      <c r="GX180">
        <f t="shared" si="999"/>
        <v>4</v>
      </c>
      <c r="GY180">
        <f t="shared" si="1000"/>
        <v>6</v>
      </c>
      <c r="GZ180">
        <f t="shared" si="1001"/>
        <v>3</v>
      </c>
      <c r="HA180">
        <f t="shared" si="1002"/>
        <v>7</v>
      </c>
      <c r="HB180">
        <f t="shared" si="1003"/>
        <v>-2</v>
      </c>
      <c r="HC180">
        <f t="shared" si="1004"/>
        <v>-2</v>
      </c>
      <c r="HD180">
        <f t="shared" si="1005"/>
        <v>-3</v>
      </c>
      <c r="HE180">
        <f t="shared" si="1006"/>
        <v>-3</v>
      </c>
      <c r="HF180">
        <f t="shared" si="1007"/>
        <v>3</v>
      </c>
      <c r="HG180">
        <f t="shared" si="1008"/>
        <v>-2</v>
      </c>
      <c r="HH180">
        <f t="shared" si="1009"/>
        <v>-2</v>
      </c>
      <c r="HI180">
        <f t="shared" si="1010"/>
        <v>-2</v>
      </c>
      <c r="HJ180">
        <f t="shared" si="1011"/>
        <v>3</v>
      </c>
      <c r="HK180">
        <f t="shared" si="1012"/>
        <v>1</v>
      </c>
      <c r="HL180">
        <f t="shared" si="1013"/>
        <v>-1</v>
      </c>
      <c r="HM180">
        <f t="shared" si="1014"/>
        <v>-1</v>
      </c>
      <c r="HN180">
        <f t="shared" si="1015"/>
        <v>2</v>
      </c>
      <c r="HO180">
        <f t="shared" si="1016"/>
        <v>2</v>
      </c>
      <c r="HP180">
        <f t="shared" si="1017"/>
        <v>5</v>
      </c>
      <c r="HQ180">
        <f t="shared" si="1018"/>
        <v>6</v>
      </c>
      <c r="HR180">
        <f t="shared" si="1019"/>
        <v>4</v>
      </c>
      <c r="HS180">
        <f t="shared" si="1020"/>
        <v>3</v>
      </c>
      <c r="HT180">
        <f t="shared" si="1021"/>
        <v>5</v>
      </c>
      <c r="HU180">
        <f t="shared" si="1022"/>
        <v>2</v>
      </c>
      <c r="HV180">
        <f t="shared" si="1023"/>
        <v>4</v>
      </c>
      <c r="HW180">
        <f t="shared" si="1024"/>
        <v>3</v>
      </c>
      <c r="HX180">
        <f t="shared" si="1025"/>
        <v>3</v>
      </c>
      <c r="HY180">
        <f t="shared" si="1026"/>
        <v>4</v>
      </c>
      <c r="HZ180">
        <f t="shared" si="1027"/>
        <v>3</v>
      </c>
      <c r="IA180">
        <f t="shared" si="1028"/>
        <v>4</v>
      </c>
      <c r="IB180">
        <f t="shared" si="1029"/>
        <v>3</v>
      </c>
      <c r="IC180">
        <f t="shared" si="1030"/>
        <v>4</v>
      </c>
      <c r="ID180">
        <f t="shared" si="1031"/>
        <v>6</v>
      </c>
      <c r="IE180">
        <f t="shared" si="1032"/>
        <v>2</v>
      </c>
      <c r="IF180">
        <f t="shared" si="1033"/>
        <v>2</v>
      </c>
      <c r="IG180">
        <f t="shared" si="1034"/>
        <v>2</v>
      </c>
      <c r="IH180">
        <f t="shared" si="1035"/>
        <v>2</v>
      </c>
      <c r="II180">
        <f t="shared" si="1036"/>
        <v>2</v>
      </c>
      <c r="IJ180">
        <f t="shared" si="1037"/>
        <v>2</v>
      </c>
      <c r="IK180">
        <f t="shared" si="1038"/>
        <v>2</v>
      </c>
      <c r="IL180">
        <f t="shared" si="1039"/>
        <v>1</v>
      </c>
      <c r="IM180">
        <f t="shared" si="1040"/>
        <v>3</v>
      </c>
      <c r="IN180">
        <f t="shared" si="1041"/>
        <v>3</v>
      </c>
      <c r="IO180">
        <f t="shared" si="1042"/>
        <v>2</v>
      </c>
      <c r="IP180">
        <f t="shared" si="1043"/>
        <v>2</v>
      </c>
      <c r="IQ180">
        <f t="shared" si="1044"/>
        <v>3</v>
      </c>
      <c r="IR180">
        <f t="shared" si="1045"/>
        <v>3</v>
      </c>
      <c r="IS180">
        <f t="shared" si="1046"/>
        <v>2</v>
      </c>
      <c r="IT180">
        <f t="shared" si="1047"/>
        <v>3</v>
      </c>
      <c r="IU180">
        <f t="shared" si="1048"/>
        <v>2</v>
      </c>
      <c r="IV180">
        <f t="shared" si="1049"/>
        <v>2</v>
      </c>
      <c r="IW180">
        <f t="shared" si="1050"/>
        <v>3</v>
      </c>
      <c r="IX180">
        <f t="shared" si="1051"/>
        <v>2</v>
      </c>
      <c r="IY180">
        <f t="shared" si="1052"/>
        <v>5</v>
      </c>
      <c r="IZ180">
        <f t="shared" si="1053"/>
        <v>1</v>
      </c>
      <c r="JA180">
        <f t="shared" si="1054"/>
        <v>3</v>
      </c>
      <c r="JB180">
        <f t="shared" si="1055"/>
        <v>5</v>
      </c>
      <c r="JC180">
        <f t="shared" si="1056"/>
        <v>4</v>
      </c>
      <c r="JD180">
        <f t="shared" si="1057"/>
        <v>5</v>
      </c>
      <c r="JE180">
        <f t="shared" si="1058"/>
        <v>5</v>
      </c>
      <c r="JF180">
        <f t="shared" si="1059"/>
        <v>5</v>
      </c>
      <c r="JG180">
        <f t="shared" si="1060"/>
        <v>3</v>
      </c>
      <c r="JH180">
        <f t="shared" si="1061"/>
        <v>5</v>
      </c>
      <c r="JI180">
        <f t="shared" si="1062"/>
        <v>3</v>
      </c>
      <c r="JJ180">
        <f t="shared" si="1063"/>
        <v>5</v>
      </c>
      <c r="JK180">
        <f t="shared" si="1064"/>
        <v>2</v>
      </c>
      <c r="JL180">
        <f t="shared" si="1065"/>
        <v>5</v>
      </c>
      <c r="JM180">
        <f t="shared" si="1066"/>
        <v>4</v>
      </c>
      <c r="JN180">
        <f t="shared" si="1067"/>
        <v>3</v>
      </c>
      <c r="JO180">
        <f t="shared" si="1068"/>
        <v>5</v>
      </c>
      <c r="JP180">
        <f t="shared" si="1069"/>
        <v>5</v>
      </c>
      <c r="JQ180">
        <f t="shared" si="1070"/>
        <v>4</v>
      </c>
      <c r="JR180">
        <f t="shared" si="1071"/>
        <v>4</v>
      </c>
      <c r="JS180">
        <f t="shared" si="1072"/>
        <v>4</v>
      </c>
      <c r="JT180">
        <f t="shared" si="1073"/>
        <v>3</v>
      </c>
      <c r="JU180">
        <f t="shared" si="1074"/>
        <v>4</v>
      </c>
      <c r="JV180">
        <f t="shared" si="1075"/>
        <v>4</v>
      </c>
      <c r="JW180">
        <f t="shared" si="1076"/>
        <v>4</v>
      </c>
      <c r="JX180">
        <f t="shared" si="1077"/>
        <v>4</v>
      </c>
      <c r="JY180">
        <f t="shared" si="1078"/>
        <v>4</v>
      </c>
      <c r="JZ180">
        <f t="shared" si="1079"/>
        <v>3</v>
      </c>
      <c r="KA180">
        <f t="shared" si="1080"/>
        <v>4</v>
      </c>
      <c r="KC180">
        <f t="shared" si="1081"/>
        <v>4</v>
      </c>
      <c r="KD180">
        <f t="shared" si="1082"/>
        <v>4</v>
      </c>
      <c r="KE180">
        <f t="shared" si="1083"/>
        <v>5</v>
      </c>
      <c r="KF180">
        <f t="shared" si="1084"/>
        <v>5</v>
      </c>
      <c r="KG180">
        <f t="shared" si="1085"/>
        <v>5</v>
      </c>
      <c r="KH180">
        <f t="shared" si="1086"/>
        <v>5</v>
      </c>
      <c r="KI180">
        <f t="shared" si="1087"/>
        <v>3</v>
      </c>
      <c r="KJ180">
        <f t="shared" si="1088"/>
        <v>3</v>
      </c>
      <c r="KL180">
        <f t="shared" si="1089"/>
        <v>1</v>
      </c>
      <c r="KM180">
        <f t="shared" si="1090"/>
        <v>1</v>
      </c>
      <c r="KN180">
        <f t="shared" si="1091"/>
        <v>1</v>
      </c>
      <c r="KO180">
        <f t="shared" si="1092"/>
        <v>1</v>
      </c>
      <c r="KP180">
        <f t="shared" si="1093"/>
        <v>1</v>
      </c>
      <c r="KQ180">
        <f t="shared" si="1094"/>
        <v>1</v>
      </c>
      <c r="KR180">
        <f t="shared" si="1095"/>
        <v>0</v>
      </c>
      <c r="KS180">
        <f t="shared" si="1096"/>
        <v>1</v>
      </c>
      <c r="KT180">
        <f t="shared" si="1097"/>
        <v>1</v>
      </c>
      <c r="KU180">
        <f t="shared" si="1098"/>
        <v>1</v>
      </c>
      <c r="KV180">
        <f t="shared" si="1099"/>
        <v>1</v>
      </c>
      <c r="KW180">
        <f t="shared" si="1100"/>
        <v>0</v>
      </c>
      <c r="KX180">
        <f t="shared" si="1101"/>
        <v>1</v>
      </c>
      <c r="KY180">
        <f t="shared" si="1102"/>
        <v>1</v>
      </c>
      <c r="KZ180">
        <f t="shared" si="1103"/>
        <v>0</v>
      </c>
      <c r="LA180">
        <f t="shared" si="1104"/>
        <v>1</v>
      </c>
      <c r="LB180">
        <f t="shared" si="1105"/>
        <v>1</v>
      </c>
      <c r="LC180">
        <f t="shared" si="1106"/>
        <v>1</v>
      </c>
      <c r="LD180">
        <f t="shared" si="1107"/>
        <v>0</v>
      </c>
      <c r="LE180">
        <f t="shared" si="1108"/>
        <v>1</v>
      </c>
      <c r="LF180">
        <f t="shared" si="1109"/>
        <v>1</v>
      </c>
      <c r="LG180">
        <f t="shared" si="1110"/>
        <v>1</v>
      </c>
      <c r="LH180">
        <f t="shared" si="1111"/>
        <v>0</v>
      </c>
      <c r="LI180">
        <f t="shared" si="1112"/>
        <v>1</v>
      </c>
      <c r="LJ180">
        <f t="shared" si="1113"/>
        <v>1</v>
      </c>
      <c r="LK180">
        <f t="shared" si="1114"/>
        <v>1</v>
      </c>
      <c r="LL180">
        <f t="shared" si="1115"/>
        <v>1</v>
      </c>
      <c r="LM180">
        <f t="shared" si="1116"/>
        <v>1</v>
      </c>
      <c r="LN180">
        <f t="shared" si="1117"/>
        <v>0</v>
      </c>
      <c r="LO180">
        <f t="shared" si="1118"/>
        <v>0</v>
      </c>
      <c r="LP180">
        <f t="shared" si="1119"/>
        <v>0</v>
      </c>
      <c r="LQ180">
        <f t="shared" si="1120"/>
        <v>0</v>
      </c>
      <c r="LR180">
        <f t="shared" si="1121"/>
        <v>0</v>
      </c>
      <c r="LS180">
        <f t="shared" si="1122"/>
        <v>1</v>
      </c>
      <c r="LT180">
        <f t="shared" si="1123"/>
        <v>1</v>
      </c>
      <c r="LU180">
        <f t="shared" si="1124"/>
        <v>1</v>
      </c>
      <c r="LW180">
        <f t="shared" si="928"/>
        <v>1.5789473684210527</v>
      </c>
      <c r="LX180" s="24">
        <f>IF(OR(ISNUMBER(SEARCH(FM180,"FALSE")),ISNUMBER(SEARCH(FO180,"FALSE")),ISNUMBER(SEARCH(FP180,"FALSE")),ISNUMBER(SEARCH(FQ180,"FALSE")),ISNUMBER(SEARCH(FR180,"FALSE")),ISNUMBER(SEARCH(GA180,"FALSE")),ISNUMBER(SEARCH(GB180,"FALSE")),ISNUMBER(SEARCH(GD180,"FALSE")),ISNUMBER(SEARCH(GE180,"FALSE")),ISNUMBER(SEARCH(GF180,"FALSE")),ISNUMBER(SEARCH(GG180,"FALSE")),ISNUMBER(SEARCH(GH180,"FALSE")),ISNUMBER(SEARCH(GJ180,"FALSE")),ISNUMBER(SEARCH(GK180,"FALSE")),ISNUMBER(SEARCH(GL180,"FALSE")),ISNUMBER(SEARCH(GM180,"FALSE")),ISNUMBER(SEARCH(GN180,"FALSE")),ISNUMBER(SEARCH(GP180,"FALSE")),ISNUMBER(SEARCH(GQ180,"FALSE"))),"CHECK",1)</f>
        <v>1</v>
      </c>
      <c r="LY180">
        <f t="shared" si="929"/>
        <v>2.75</v>
      </c>
      <c r="LZ180" s="25">
        <f>IF(OR(ISNUMBER(SEARCH(FN180,"FALSE")),ISNUMBER(SEARCH(FS180,"FALSE")),ISNUMBER(SEARCH(FT180,"FALSE")),ISNUMBER(SEARCH(FU180,"FALSE")),ISNUMBER(SEARCH(FV180,"FALSE")),ISNUMBER(SEARCH(FW180,"FALSE")),ISNUMBER(SEARCH(FX180,"FALSE")),ISNUMBER(SEARCH(FY180,"FALSE")),ISNUMBER(SEARCH(FZ180,"FALSE")),ISNUMBER(SEARCH(GC180,"FALSE")),ISNUMBER(SEARCH(GI180,"FALSE")),ISNUMBER(SEARCH(GO180,"FALSE"))),"CHECK",1)</f>
        <v>1</v>
      </c>
      <c r="MA180">
        <f t="shared" si="931"/>
        <v>1.2</v>
      </c>
      <c r="MB180">
        <f>IF(OR(ISNUMBER(SEARCH(GA180,"FALSE")),ISNUMBER(SEARCH(GB180,"FALSE")),ISNUMBER(SEARCH(GE180,"FALSE")),ISNUMBER(SEARCH(GF180,"FALSE")),ISNUMBER(SEARCH(GG180,"FALSE")),ISNUMBER(SEARCH(GH180,"FALSE")),ISNUMBER(SEARCH(GJ180,"FALSE")),ISNUMBER(SEARCH(GK180,"FALSE")),ISNUMBER(SEARCH(GL180,"FALSE")),ISNUMBER(SEARCH(GM180,"FALSE"))),"CHECK",1)</f>
        <v>1</v>
      </c>
      <c r="MC180">
        <f t="shared" si="932"/>
        <v>2</v>
      </c>
      <c r="MD180">
        <f>IF(OR(ISNUMBER(SEARCH(FM180,"FALSE")),ISNUMBER(SEARCH(FO180,"FALSE")),ISNUMBER(SEARCH(FP180,"FALSE")),ISNUMBER(SEARCH(FQ180,"FALSE")),ISNUMBER(SEARCH(FR180,"FALSE")),ISNUMBER(SEARCH(GD180,"FALSE")),ISNUMBER(SEARCH(GN180,"FALSE")),ISNUMBER(SEARCH(GP180,"FALSE")),ISNUMBER(SEARCH(GQ180,"FALSE"))),"CHECK",1)</f>
        <v>1</v>
      </c>
      <c r="ME180">
        <f t="shared" si="933"/>
        <v>2.75</v>
      </c>
      <c r="MF180">
        <f>IF(OR(ISNUMBER(SEARCH(FT180,"FALSE")),ISNUMBER(SEARCH(FU180,"FALSE")),ISNUMBER(SEARCH(FY180,"FALSE")),ISNUMBER(SEARCH(FZ180,"FALSE"))),"CHECK",1)</f>
        <v>1</v>
      </c>
      <c r="MG180">
        <f t="shared" si="934"/>
        <v>2.5</v>
      </c>
      <c r="MH180">
        <f>IF(OR(ISNUMBER(SEARCH(FS180,"FALSE")),ISNUMBER(SEARCH(FV180,"FALSE")),ISNUMBER(SEARCH(FX180,"FALSE")),ISNUMBER(SEARCH(GI180,"FALSE"))),"CHECK",1)</f>
        <v>1</v>
      </c>
      <c r="MI180">
        <f t="shared" si="936"/>
        <v>3</v>
      </c>
      <c r="MJ180" s="25">
        <f>IF(OR(ISNUMBER(SEARCH(FN180,"FALSE")),ISNUMBER(SEARCH(FW180,"FALSE")),ISNUMBER(SEARCH(GC180,"FALSE")),ISNUMBER(SEARCH(GO180,"FALSE"))),"CHECK",1)</f>
        <v>1</v>
      </c>
      <c r="MK180">
        <f t="shared" si="938"/>
        <v>5.6</v>
      </c>
      <c r="ML180">
        <f>IF(OR(ISNUMBER(SEARCH(GR180,"FALSE")),ISNUMBER(SEARCH(GS180,"FALSE")),ISNUMBER(SEARCH(GT180,"FALSE")),ISNUMBER(SEARCH(GU180,"FALSE")),ISNUMBER(SEARCH(GV180,"FALSE")),ISNUMBER(SEARCH(GW180,"FALSE")),ISNUMBER(SEARCH(GX180,"FALSE")),ISNUMBER(SEARCH(GY180,"FALSE")),ISNUMBER(SEARCH(GZ180,"FALSE")),ISNUMBER(SEARCH(HA180,"FALSE"))),"CHECK",1)</f>
        <v>1</v>
      </c>
      <c r="MM180">
        <f t="shared" si="940"/>
        <v>-0.5</v>
      </c>
      <c r="MN180">
        <v>0</v>
      </c>
      <c r="MO180">
        <f t="shared" si="941"/>
        <v>2.25</v>
      </c>
      <c r="MP180">
        <v>0</v>
      </c>
      <c r="MQ180">
        <f t="shared" si="943"/>
        <v>4.1428571428571432</v>
      </c>
      <c r="MR180">
        <v>0</v>
      </c>
      <c r="MS180">
        <f t="shared" si="944"/>
        <v>3.8181818181818183</v>
      </c>
      <c r="MT180">
        <v>0</v>
      </c>
      <c r="MU180">
        <f t="shared" si="945"/>
        <v>4.083333333333333</v>
      </c>
      <c r="MV180">
        <v>0</v>
      </c>
      <c r="MW180">
        <f t="shared" si="946"/>
        <v>0.72222222222222221</v>
      </c>
      <c r="MX180">
        <f t="shared" si="1131"/>
        <v>1</v>
      </c>
      <c r="MY180">
        <f t="shared" si="947"/>
        <v>3.9333333333333331</v>
      </c>
      <c r="MZ180">
        <v>0</v>
      </c>
    </row>
    <row r="181" spans="1:364" ht="16">
      <c r="A181" t="s">
        <v>528</v>
      </c>
      <c r="B181" t="s">
        <v>665</v>
      </c>
      <c r="C181">
        <v>0</v>
      </c>
      <c r="D181">
        <v>1</v>
      </c>
      <c r="E181">
        <v>2</v>
      </c>
      <c r="F181">
        <v>4</v>
      </c>
      <c r="G181">
        <v>4</v>
      </c>
      <c r="H181">
        <v>4</v>
      </c>
      <c r="I181">
        <v>4</v>
      </c>
      <c r="J181">
        <v>4</v>
      </c>
      <c r="K181">
        <v>1</v>
      </c>
      <c r="L181">
        <v>2</v>
      </c>
      <c r="M181">
        <v>3</v>
      </c>
      <c r="N181">
        <v>4</v>
      </c>
      <c r="O181">
        <v>2</v>
      </c>
      <c r="P181">
        <v>2</v>
      </c>
      <c r="Q181">
        <v>3</v>
      </c>
      <c r="R181">
        <v>4</v>
      </c>
      <c r="S181">
        <v>4</v>
      </c>
      <c r="T181">
        <v>1</v>
      </c>
      <c r="U181">
        <v>4</v>
      </c>
      <c r="V181">
        <v>4</v>
      </c>
      <c r="W181">
        <v>4</v>
      </c>
      <c r="X181">
        <v>4</v>
      </c>
      <c r="Y181">
        <v>4</v>
      </c>
      <c r="Z181">
        <v>4</v>
      </c>
      <c r="AA181">
        <v>4</v>
      </c>
      <c r="AB181">
        <v>4</v>
      </c>
      <c r="AC181">
        <v>4</v>
      </c>
      <c r="AD181">
        <v>4</v>
      </c>
      <c r="AE181">
        <v>3</v>
      </c>
      <c r="AF181">
        <v>2</v>
      </c>
      <c r="AG181">
        <v>4</v>
      </c>
      <c r="AH181">
        <v>4</v>
      </c>
      <c r="AI181">
        <v>7</v>
      </c>
      <c r="AJ181">
        <v>7</v>
      </c>
      <c r="AK181">
        <v>1</v>
      </c>
      <c r="AL181">
        <v>4</v>
      </c>
      <c r="AM181">
        <v>7</v>
      </c>
      <c r="AN181">
        <v>1</v>
      </c>
      <c r="AO181">
        <v>4</v>
      </c>
      <c r="AP181">
        <v>1</v>
      </c>
      <c r="AQ181">
        <v>7</v>
      </c>
      <c r="AR181">
        <v>1</v>
      </c>
      <c r="AS181">
        <v>2</v>
      </c>
      <c r="AT181">
        <v>1</v>
      </c>
      <c r="AU181">
        <v>1</v>
      </c>
      <c r="AV181">
        <v>3</v>
      </c>
      <c r="AW181">
        <v>6</v>
      </c>
      <c r="AX181">
        <v>3</v>
      </c>
      <c r="AY181">
        <v>2</v>
      </c>
      <c r="AZ181">
        <v>3</v>
      </c>
      <c r="BA181">
        <v>3</v>
      </c>
      <c r="BB181">
        <v>2</v>
      </c>
      <c r="BC181">
        <v>2</v>
      </c>
      <c r="BD181">
        <v>3</v>
      </c>
      <c r="BE181">
        <v>2</v>
      </c>
      <c r="BF181">
        <v>2</v>
      </c>
      <c r="BG181">
        <v>1</v>
      </c>
      <c r="BH181">
        <v>1</v>
      </c>
      <c r="BI181">
        <v>1</v>
      </c>
      <c r="BJ181">
        <v>3</v>
      </c>
      <c r="BK181">
        <v>1</v>
      </c>
      <c r="BL181">
        <v>3</v>
      </c>
      <c r="BM181">
        <v>1</v>
      </c>
      <c r="BN181">
        <v>1</v>
      </c>
      <c r="BO181">
        <v>3</v>
      </c>
      <c r="BP181">
        <v>1</v>
      </c>
      <c r="BQ181">
        <v>1</v>
      </c>
      <c r="BR181">
        <v>1</v>
      </c>
      <c r="BS181">
        <v>2</v>
      </c>
      <c r="BT181">
        <v>1</v>
      </c>
      <c r="BU181">
        <v>1</v>
      </c>
      <c r="BV181">
        <v>3</v>
      </c>
      <c r="BW181">
        <v>2</v>
      </c>
      <c r="BX181">
        <v>3</v>
      </c>
      <c r="BY181">
        <v>2</v>
      </c>
      <c r="BZ181">
        <v>1</v>
      </c>
      <c r="CA181">
        <v>2</v>
      </c>
      <c r="CB181">
        <v>3</v>
      </c>
      <c r="CC181">
        <v>2</v>
      </c>
      <c r="CD181">
        <v>2</v>
      </c>
      <c r="CE181">
        <v>3</v>
      </c>
      <c r="CF181">
        <v>2</v>
      </c>
      <c r="CG181">
        <v>2</v>
      </c>
      <c r="CH181">
        <v>3</v>
      </c>
      <c r="CI181">
        <v>3</v>
      </c>
      <c r="CJ181">
        <v>2</v>
      </c>
      <c r="CK181">
        <v>3</v>
      </c>
      <c r="CL181">
        <v>1</v>
      </c>
      <c r="CM181">
        <v>2</v>
      </c>
      <c r="CN181">
        <v>4</v>
      </c>
      <c r="CO181">
        <v>2</v>
      </c>
      <c r="CP181">
        <v>1</v>
      </c>
      <c r="CQ181">
        <v>1</v>
      </c>
      <c r="CR181">
        <v>1</v>
      </c>
      <c r="CS181">
        <v>1</v>
      </c>
      <c r="CT181">
        <v>3</v>
      </c>
      <c r="CU181">
        <v>1</v>
      </c>
      <c r="CV181">
        <v>1</v>
      </c>
      <c r="CW181">
        <v>5</v>
      </c>
      <c r="CX181">
        <v>1</v>
      </c>
      <c r="CY181">
        <v>2</v>
      </c>
      <c r="CZ181">
        <v>4</v>
      </c>
      <c r="DA181">
        <v>1</v>
      </c>
      <c r="DB181">
        <v>4</v>
      </c>
      <c r="DC181">
        <v>3</v>
      </c>
      <c r="DD181">
        <v>1</v>
      </c>
      <c r="DE181">
        <v>1</v>
      </c>
      <c r="DF181">
        <v>1</v>
      </c>
      <c r="DG181">
        <v>1</v>
      </c>
      <c r="DH181">
        <v>1</v>
      </c>
      <c r="DI181">
        <v>1</v>
      </c>
      <c r="DJ181">
        <v>1</v>
      </c>
      <c r="DK181">
        <v>4</v>
      </c>
      <c r="DL181">
        <v>4</v>
      </c>
      <c r="DM181">
        <v>4</v>
      </c>
      <c r="DO181">
        <v>1</v>
      </c>
      <c r="DP181">
        <v>4</v>
      </c>
      <c r="DQ181">
        <v>2</v>
      </c>
      <c r="DR181">
        <v>2</v>
      </c>
      <c r="DS181">
        <v>2</v>
      </c>
      <c r="DT181">
        <v>2</v>
      </c>
      <c r="DU181">
        <v>5</v>
      </c>
      <c r="DV181">
        <v>1</v>
      </c>
      <c r="DW181">
        <v>1</v>
      </c>
      <c r="DX181">
        <v>1</v>
      </c>
      <c r="DY181">
        <v>1</v>
      </c>
      <c r="DZ181">
        <v>1</v>
      </c>
      <c r="EB181">
        <v>1</v>
      </c>
      <c r="EC181">
        <v>2</v>
      </c>
      <c r="ED181">
        <v>3</v>
      </c>
      <c r="EE181">
        <v>2</v>
      </c>
      <c r="EF181">
        <v>3</v>
      </c>
      <c r="EG181">
        <v>2</v>
      </c>
      <c r="EH181">
        <v>4</v>
      </c>
      <c r="EI181">
        <v>1</v>
      </c>
      <c r="EJ181">
        <v>2</v>
      </c>
      <c r="EK181">
        <v>2</v>
      </c>
      <c r="EL181">
        <v>3</v>
      </c>
      <c r="EM181">
        <v>1</v>
      </c>
      <c r="EN181">
        <v>1</v>
      </c>
      <c r="EO181">
        <v>4</v>
      </c>
      <c r="EP181">
        <v>1</v>
      </c>
      <c r="EQ181">
        <v>2</v>
      </c>
      <c r="ER181">
        <v>1</v>
      </c>
      <c r="ES181">
        <v>4</v>
      </c>
      <c r="ET181">
        <v>4</v>
      </c>
      <c r="EU181">
        <v>2</v>
      </c>
      <c r="EV181">
        <v>2</v>
      </c>
      <c r="EW181">
        <v>1</v>
      </c>
      <c r="EX181">
        <v>3</v>
      </c>
      <c r="EY181">
        <v>2</v>
      </c>
      <c r="EZ181">
        <v>2</v>
      </c>
      <c r="FA181">
        <v>3</v>
      </c>
      <c r="FB181">
        <v>2</v>
      </c>
      <c r="FC181">
        <v>1</v>
      </c>
      <c r="FD181">
        <v>4</v>
      </c>
      <c r="FE181">
        <v>2</v>
      </c>
      <c r="FF181">
        <v>2</v>
      </c>
      <c r="FG181">
        <v>1</v>
      </c>
      <c r="FH181">
        <v>2</v>
      </c>
      <c r="FI181">
        <v>3</v>
      </c>
      <c r="FJ181">
        <v>2</v>
      </c>
      <c r="FK181">
        <v>3</v>
      </c>
      <c r="FM181">
        <f t="shared" si="962"/>
        <v>4</v>
      </c>
      <c r="FN181">
        <f t="shared" si="963"/>
        <v>3</v>
      </c>
      <c r="FO181">
        <f t="shared" si="964"/>
        <v>1</v>
      </c>
      <c r="FP181">
        <f t="shared" si="965"/>
        <v>1</v>
      </c>
      <c r="FQ181">
        <f t="shared" si="966"/>
        <v>1</v>
      </c>
      <c r="FR181">
        <f t="shared" si="967"/>
        <v>1</v>
      </c>
      <c r="FS181">
        <f t="shared" si="968"/>
        <v>1</v>
      </c>
      <c r="FT181">
        <f t="shared" si="969"/>
        <v>4</v>
      </c>
      <c r="FU181">
        <f t="shared" si="970"/>
        <v>3</v>
      </c>
      <c r="FV181">
        <f t="shared" si="971"/>
        <v>2</v>
      </c>
      <c r="FW181">
        <f t="shared" si="972"/>
        <v>1</v>
      </c>
      <c r="FX181">
        <f t="shared" si="973"/>
        <v>3</v>
      </c>
      <c r="FY181">
        <f t="shared" si="974"/>
        <v>3</v>
      </c>
      <c r="FZ181">
        <f t="shared" si="975"/>
        <v>2</v>
      </c>
      <c r="GA181">
        <f t="shared" si="976"/>
        <v>1</v>
      </c>
      <c r="GB181">
        <f t="shared" si="977"/>
        <v>1</v>
      </c>
      <c r="GC181">
        <f t="shared" si="978"/>
        <v>4</v>
      </c>
      <c r="GD181">
        <f t="shared" si="979"/>
        <v>1</v>
      </c>
      <c r="GE181">
        <f t="shared" si="980"/>
        <v>1</v>
      </c>
      <c r="GF181">
        <f t="shared" si="981"/>
        <v>1</v>
      </c>
      <c r="GG181">
        <f t="shared" si="982"/>
        <v>1</v>
      </c>
      <c r="GH181">
        <f t="shared" si="983"/>
        <v>1</v>
      </c>
      <c r="GI181">
        <f t="shared" si="984"/>
        <v>1</v>
      </c>
      <c r="GJ181">
        <f t="shared" si="985"/>
        <v>1</v>
      </c>
      <c r="GK181">
        <f t="shared" si="986"/>
        <v>1</v>
      </c>
      <c r="GL181">
        <f t="shared" si="987"/>
        <v>1</v>
      </c>
      <c r="GM181">
        <f t="shared" si="988"/>
        <v>1</v>
      </c>
      <c r="GN181">
        <f t="shared" si="989"/>
        <v>2</v>
      </c>
      <c r="GO181">
        <f t="shared" si="990"/>
        <v>3</v>
      </c>
      <c r="GP181">
        <f t="shared" si="991"/>
        <v>1</v>
      </c>
      <c r="GQ181">
        <f t="shared" si="992"/>
        <v>1</v>
      </c>
      <c r="GR181">
        <f t="shared" si="993"/>
        <v>7</v>
      </c>
      <c r="GS181">
        <f t="shared" si="994"/>
        <v>7</v>
      </c>
      <c r="GT181">
        <f t="shared" si="995"/>
        <v>7</v>
      </c>
      <c r="GU181">
        <f t="shared" si="996"/>
        <v>4</v>
      </c>
      <c r="GV181">
        <f t="shared" si="997"/>
        <v>7</v>
      </c>
      <c r="GW181">
        <f t="shared" si="998"/>
        <v>7</v>
      </c>
      <c r="GX181">
        <f t="shared" si="999"/>
        <v>4</v>
      </c>
      <c r="GY181">
        <f t="shared" si="1000"/>
        <v>7</v>
      </c>
      <c r="GZ181">
        <f t="shared" si="1001"/>
        <v>1</v>
      </c>
      <c r="HA181">
        <f t="shared" si="1002"/>
        <v>7</v>
      </c>
      <c r="HB181">
        <f t="shared" si="1003"/>
        <v>-2</v>
      </c>
      <c r="HC181">
        <f t="shared" si="1004"/>
        <v>-3</v>
      </c>
      <c r="HD181">
        <f t="shared" si="1005"/>
        <v>-3</v>
      </c>
      <c r="HE181">
        <f t="shared" si="1006"/>
        <v>-1</v>
      </c>
      <c r="HF181">
        <f t="shared" si="1007"/>
        <v>3</v>
      </c>
      <c r="HG181">
        <f t="shared" si="1008"/>
        <v>-1</v>
      </c>
      <c r="HH181">
        <f t="shared" si="1009"/>
        <v>-2</v>
      </c>
      <c r="HI181">
        <f t="shared" si="1010"/>
        <v>1</v>
      </c>
      <c r="HJ181">
        <f t="shared" si="1011"/>
        <v>1</v>
      </c>
      <c r="HK181">
        <f t="shared" si="1012"/>
        <v>2</v>
      </c>
      <c r="HL181">
        <f t="shared" si="1013"/>
        <v>2</v>
      </c>
      <c r="HM181">
        <f t="shared" si="1014"/>
        <v>1</v>
      </c>
      <c r="HN181">
        <f t="shared" si="1015"/>
        <v>2</v>
      </c>
      <c r="HO181">
        <f t="shared" si="1016"/>
        <v>2</v>
      </c>
      <c r="HP181">
        <f t="shared" si="1017"/>
        <v>6</v>
      </c>
      <c r="HQ181">
        <f t="shared" si="1018"/>
        <v>6</v>
      </c>
      <c r="HR181">
        <f t="shared" si="1019"/>
        <v>6</v>
      </c>
      <c r="HS181">
        <f t="shared" si="1020"/>
        <v>4</v>
      </c>
      <c r="HT181">
        <f t="shared" si="1021"/>
        <v>6</v>
      </c>
      <c r="HU181">
        <f t="shared" si="1022"/>
        <v>4</v>
      </c>
      <c r="HV181">
        <f t="shared" si="1023"/>
        <v>6</v>
      </c>
      <c r="HW181">
        <f t="shared" si="1024"/>
        <v>6</v>
      </c>
      <c r="HX181">
        <f t="shared" si="1025"/>
        <v>4</v>
      </c>
      <c r="HY181">
        <f t="shared" si="1026"/>
        <v>6</v>
      </c>
      <c r="HZ181">
        <f t="shared" si="1027"/>
        <v>6</v>
      </c>
      <c r="IA181">
        <f t="shared" si="1028"/>
        <v>6</v>
      </c>
      <c r="IB181">
        <f t="shared" si="1029"/>
        <v>5</v>
      </c>
      <c r="IC181">
        <f t="shared" si="1030"/>
        <v>6</v>
      </c>
      <c r="ID181">
        <f t="shared" si="1031"/>
        <v>6</v>
      </c>
      <c r="IE181">
        <f t="shared" si="1032"/>
        <v>3</v>
      </c>
      <c r="IF181">
        <f t="shared" si="1033"/>
        <v>2</v>
      </c>
      <c r="IG181">
        <f t="shared" si="1034"/>
        <v>3</v>
      </c>
      <c r="IH181">
        <f t="shared" si="1035"/>
        <v>2</v>
      </c>
      <c r="II181">
        <f t="shared" si="1036"/>
        <v>1</v>
      </c>
      <c r="IJ181">
        <f t="shared" si="1037"/>
        <v>2</v>
      </c>
      <c r="IK181">
        <f t="shared" si="1038"/>
        <v>3</v>
      </c>
      <c r="IL181">
        <f t="shared" si="1039"/>
        <v>2</v>
      </c>
      <c r="IM181">
        <f t="shared" si="1040"/>
        <v>2</v>
      </c>
      <c r="IN181">
        <f t="shared" si="1041"/>
        <v>2</v>
      </c>
      <c r="IO181">
        <f t="shared" si="1042"/>
        <v>2</v>
      </c>
      <c r="IP181">
        <f t="shared" si="1043"/>
        <v>2</v>
      </c>
      <c r="IQ181">
        <f t="shared" si="1044"/>
        <v>2</v>
      </c>
      <c r="IR181">
        <f t="shared" si="1045"/>
        <v>2</v>
      </c>
      <c r="IS181">
        <f t="shared" si="1046"/>
        <v>2</v>
      </c>
      <c r="IT181">
        <f t="shared" si="1047"/>
        <v>2</v>
      </c>
      <c r="IU181">
        <f t="shared" si="1048"/>
        <v>1</v>
      </c>
      <c r="IV181">
        <f t="shared" si="1049"/>
        <v>2</v>
      </c>
      <c r="IW181">
        <f t="shared" si="1050"/>
        <v>1</v>
      </c>
      <c r="IX181">
        <f t="shared" si="1051"/>
        <v>2</v>
      </c>
      <c r="IY181">
        <f t="shared" si="1052"/>
        <v>5</v>
      </c>
      <c r="IZ181">
        <f t="shared" si="1053"/>
        <v>5</v>
      </c>
      <c r="JA181">
        <f t="shared" si="1054"/>
        <v>5</v>
      </c>
      <c r="JB181">
        <f t="shared" si="1055"/>
        <v>5</v>
      </c>
      <c r="JC181">
        <f t="shared" si="1056"/>
        <v>3</v>
      </c>
      <c r="JD181">
        <f t="shared" si="1057"/>
        <v>5</v>
      </c>
      <c r="JE181">
        <f t="shared" si="1058"/>
        <v>5</v>
      </c>
      <c r="JF181">
        <f t="shared" si="1059"/>
        <v>1</v>
      </c>
      <c r="JG181">
        <f t="shared" si="1060"/>
        <v>5</v>
      </c>
      <c r="JH181">
        <f t="shared" si="1061"/>
        <v>4</v>
      </c>
      <c r="JI181">
        <f t="shared" si="1062"/>
        <v>2</v>
      </c>
      <c r="JJ181">
        <f t="shared" si="1063"/>
        <v>5</v>
      </c>
      <c r="JK181">
        <f t="shared" si="1064"/>
        <v>2</v>
      </c>
      <c r="JL181">
        <f t="shared" si="1065"/>
        <v>3</v>
      </c>
      <c r="JM181">
        <f t="shared" si="1066"/>
        <v>5</v>
      </c>
      <c r="JN181">
        <f t="shared" si="1067"/>
        <v>5</v>
      </c>
      <c r="JO181">
        <f t="shared" si="1068"/>
        <v>5</v>
      </c>
      <c r="JP181">
        <f t="shared" si="1069"/>
        <v>5</v>
      </c>
      <c r="JQ181">
        <f t="shared" si="1070"/>
        <v>5</v>
      </c>
      <c r="JR181">
        <f t="shared" si="1071"/>
        <v>5</v>
      </c>
      <c r="JS181">
        <f t="shared" si="1072"/>
        <v>5</v>
      </c>
      <c r="JT181">
        <f t="shared" si="1073"/>
        <v>4</v>
      </c>
      <c r="JU181">
        <f t="shared" si="1074"/>
        <v>4</v>
      </c>
      <c r="JV181">
        <f t="shared" si="1075"/>
        <v>4</v>
      </c>
      <c r="JW181">
        <f t="shared" si="1076"/>
        <v>0</v>
      </c>
      <c r="JX181">
        <f t="shared" si="1077"/>
        <v>5</v>
      </c>
      <c r="JY181">
        <f t="shared" si="1078"/>
        <v>4</v>
      </c>
      <c r="JZ181">
        <f t="shared" si="1079"/>
        <v>4</v>
      </c>
      <c r="KA181">
        <f t="shared" si="1080"/>
        <v>4</v>
      </c>
      <c r="KC181">
        <f t="shared" si="1081"/>
        <v>4</v>
      </c>
      <c r="KD181">
        <f t="shared" si="1082"/>
        <v>4</v>
      </c>
      <c r="KE181">
        <f t="shared" si="1083"/>
        <v>5</v>
      </c>
      <c r="KF181">
        <f t="shared" si="1084"/>
        <v>5</v>
      </c>
      <c r="KG181">
        <f t="shared" si="1085"/>
        <v>5</v>
      </c>
      <c r="KH181">
        <f t="shared" si="1086"/>
        <v>5</v>
      </c>
      <c r="KI181">
        <f t="shared" si="1087"/>
        <v>5</v>
      </c>
      <c r="KJ181">
        <f t="shared" si="1088"/>
        <v>5</v>
      </c>
      <c r="KL181">
        <f t="shared" si="1089"/>
        <v>1</v>
      </c>
      <c r="KM181">
        <f t="shared" si="1090"/>
        <v>1</v>
      </c>
      <c r="KN181">
        <f t="shared" si="1091"/>
        <v>1</v>
      </c>
      <c r="KO181">
        <f t="shared" si="1092"/>
        <v>1</v>
      </c>
      <c r="KP181">
        <f t="shared" si="1093"/>
        <v>1</v>
      </c>
      <c r="KQ181">
        <f t="shared" si="1094"/>
        <v>1</v>
      </c>
      <c r="KR181">
        <f t="shared" si="1095"/>
        <v>0</v>
      </c>
      <c r="KS181">
        <f t="shared" si="1096"/>
        <v>1</v>
      </c>
      <c r="KT181">
        <f t="shared" si="1097"/>
        <v>0</v>
      </c>
      <c r="KU181">
        <f t="shared" si="1098"/>
        <v>0</v>
      </c>
      <c r="KV181">
        <f t="shared" si="1099"/>
        <v>1</v>
      </c>
      <c r="KW181">
        <f t="shared" si="1100"/>
        <v>0</v>
      </c>
      <c r="KX181">
        <f t="shared" si="1101"/>
        <v>0</v>
      </c>
      <c r="KY181">
        <f t="shared" si="1102"/>
        <v>1</v>
      </c>
      <c r="KZ181">
        <f t="shared" si="1103"/>
        <v>1</v>
      </c>
      <c r="LA181">
        <f t="shared" si="1104"/>
        <v>1</v>
      </c>
      <c r="LB181">
        <f t="shared" si="1105"/>
        <v>1</v>
      </c>
      <c r="LC181">
        <f t="shared" si="1106"/>
        <v>0</v>
      </c>
      <c r="LD181">
        <f t="shared" si="1107"/>
        <v>1</v>
      </c>
      <c r="LE181">
        <f t="shared" si="1108"/>
        <v>1</v>
      </c>
      <c r="LF181">
        <f t="shared" si="1109"/>
        <v>1</v>
      </c>
      <c r="LG181">
        <f t="shared" si="1110"/>
        <v>1</v>
      </c>
      <c r="LH181">
        <f t="shared" si="1111"/>
        <v>1</v>
      </c>
      <c r="LI181">
        <f t="shared" si="1112"/>
        <v>0</v>
      </c>
      <c r="LJ181">
        <f t="shared" si="1113"/>
        <v>0</v>
      </c>
      <c r="LK181">
        <f t="shared" si="1114"/>
        <v>1</v>
      </c>
      <c r="LL181">
        <f t="shared" si="1115"/>
        <v>1</v>
      </c>
      <c r="LM181">
        <f t="shared" si="1116"/>
        <v>1</v>
      </c>
      <c r="LN181">
        <f t="shared" si="1117"/>
        <v>1</v>
      </c>
      <c r="LO181">
        <f t="shared" si="1118"/>
        <v>1</v>
      </c>
      <c r="LP181">
        <f t="shared" si="1119"/>
        <v>1</v>
      </c>
      <c r="LQ181">
        <f t="shared" si="1120"/>
        <v>1</v>
      </c>
      <c r="LR181">
        <f t="shared" si="1121"/>
        <v>0</v>
      </c>
      <c r="LS181">
        <f t="shared" si="1122"/>
        <v>1</v>
      </c>
      <c r="LT181">
        <f t="shared" si="1123"/>
        <v>1</v>
      </c>
      <c r="LU181">
        <f t="shared" si="1124"/>
        <v>1</v>
      </c>
      <c r="LW181">
        <f t="shared" si="928"/>
        <v>1.2105263157894737</v>
      </c>
      <c r="LX181" s="24">
        <v>0</v>
      </c>
      <c r="LY181">
        <f t="shared" si="929"/>
        <v>2.5</v>
      </c>
      <c r="LZ181" s="25">
        <v>0</v>
      </c>
      <c r="MA181">
        <f t="shared" si="931"/>
        <v>1</v>
      </c>
      <c r="MB181">
        <v>0</v>
      </c>
      <c r="MC181">
        <f t="shared" si="932"/>
        <v>1.4444444444444444</v>
      </c>
      <c r="MD181">
        <v>0</v>
      </c>
      <c r="ME181">
        <f t="shared" si="933"/>
        <v>3</v>
      </c>
      <c r="MF181">
        <v>0</v>
      </c>
      <c r="MG181">
        <f t="shared" si="934"/>
        <v>1.75</v>
      </c>
      <c r="MH181">
        <v>0</v>
      </c>
      <c r="MI181">
        <f t="shared" si="936"/>
        <v>2.75</v>
      </c>
      <c r="MJ181" s="25">
        <v>0</v>
      </c>
      <c r="MK181">
        <f t="shared" si="938"/>
        <v>5.8</v>
      </c>
      <c r="ML181">
        <v>0</v>
      </c>
      <c r="MM181">
        <f t="shared" si="940"/>
        <v>0.14285714285714285</v>
      </c>
      <c r="MN181">
        <v>0</v>
      </c>
      <c r="MO181">
        <f t="shared" si="941"/>
        <v>2</v>
      </c>
      <c r="MP181">
        <v>0</v>
      </c>
      <c r="MQ181">
        <f t="shared" si="943"/>
        <v>4.5714285714285712</v>
      </c>
      <c r="MR181">
        <v>0</v>
      </c>
      <c r="MS181">
        <f t="shared" si="944"/>
        <v>3.8181818181818183</v>
      </c>
      <c r="MT181">
        <v>0</v>
      </c>
      <c r="MU181">
        <f t="shared" si="945"/>
        <v>4.25</v>
      </c>
      <c r="MV181">
        <v>0</v>
      </c>
      <c r="MW181">
        <f t="shared" si="946"/>
        <v>0.75</v>
      </c>
      <c r="MX181">
        <f t="shared" si="1131"/>
        <v>1</v>
      </c>
      <c r="MY181">
        <f t="shared" si="947"/>
        <v>5.5333333333333332</v>
      </c>
      <c r="MZ181">
        <v>0</v>
      </c>
    </row>
    <row r="182" spans="1:364" ht="16">
      <c r="A182" t="s">
        <v>535</v>
      </c>
      <c r="B182" t="s">
        <v>665</v>
      </c>
      <c r="C182">
        <v>0</v>
      </c>
      <c r="D182">
        <v>1</v>
      </c>
      <c r="E182">
        <v>2</v>
      </c>
      <c r="F182">
        <v>4</v>
      </c>
      <c r="G182">
        <v>4</v>
      </c>
      <c r="H182">
        <v>4</v>
      </c>
      <c r="I182">
        <v>4</v>
      </c>
      <c r="J182">
        <v>3</v>
      </c>
      <c r="K182">
        <v>3</v>
      </c>
      <c r="L182">
        <v>2</v>
      </c>
      <c r="M182">
        <v>3</v>
      </c>
      <c r="N182">
        <v>3</v>
      </c>
      <c r="O182">
        <v>3</v>
      </c>
      <c r="P182">
        <v>3</v>
      </c>
      <c r="Q182">
        <v>3</v>
      </c>
      <c r="R182">
        <v>4</v>
      </c>
      <c r="S182">
        <v>4</v>
      </c>
      <c r="T182">
        <v>2</v>
      </c>
      <c r="U182">
        <v>4</v>
      </c>
      <c r="V182">
        <v>4</v>
      </c>
      <c r="W182">
        <v>4</v>
      </c>
      <c r="X182">
        <v>4</v>
      </c>
      <c r="Y182">
        <v>4</v>
      </c>
      <c r="Z182">
        <v>4</v>
      </c>
      <c r="AA182">
        <v>4</v>
      </c>
      <c r="AB182">
        <v>4</v>
      </c>
      <c r="AC182">
        <v>4</v>
      </c>
      <c r="AD182">
        <v>4</v>
      </c>
      <c r="AE182">
        <v>4</v>
      </c>
      <c r="AF182">
        <v>2</v>
      </c>
      <c r="AG182">
        <v>4</v>
      </c>
      <c r="AH182">
        <v>4</v>
      </c>
      <c r="AI182">
        <v>6</v>
      </c>
      <c r="AJ182">
        <v>5</v>
      </c>
      <c r="AK182">
        <v>2</v>
      </c>
      <c r="AL182">
        <v>7</v>
      </c>
      <c r="AM182">
        <v>5</v>
      </c>
      <c r="AN182">
        <v>2</v>
      </c>
      <c r="AO182">
        <v>5</v>
      </c>
      <c r="AP182">
        <v>3</v>
      </c>
      <c r="AQ182">
        <v>5</v>
      </c>
      <c r="AR182">
        <v>4</v>
      </c>
      <c r="AS182">
        <v>2</v>
      </c>
      <c r="AT182">
        <v>1</v>
      </c>
      <c r="AU182">
        <v>1</v>
      </c>
      <c r="AV182">
        <v>5</v>
      </c>
      <c r="AW182">
        <v>5</v>
      </c>
      <c r="AX182">
        <v>1</v>
      </c>
      <c r="AY182">
        <v>1</v>
      </c>
      <c r="AZ182">
        <v>5</v>
      </c>
      <c r="BA182">
        <v>1</v>
      </c>
      <c r="BB182">
        <v>5</v>
      </c>
      <c r="BC182">
        <v>5</v>
      </c>
      <c r="BD182">
        <v>5</v>
      </c>
      <c r="BE182">
        <v>2</v>
      </c>
      <c r="BF182">
        <v>2</v>
      </c>
      <c r="BG182">
        <v>2</v>
      </c>
      <c r="BH182">
        <v>2</v>
      </c>
      <c r="BI182">
        <v>4</v>
      </c>
      <c r="BJ182">
        <v>4</v>
      </c>
      <c r="BK182">
        <v>2</v>
      </c>
      <c r="BL182">
        <v>4</v>
      </c>
      <c r="BM182">
        <v>2</v>
      </c>
      <c r="BN182">
        <v>2</v>
      </c>
      <c r="BO182">
        <v>4</v>
      </c>
      <c r="BP182">
        <v>3</v>
      </c>
      <c r="BQ182">
        <v>4</v>
      </c>
      <c r="BR182">
        <v>1</v>
      </c>
      <c r="BS182">
        <v>4</v>
      </c>
      <c r="BT182">
        <v>3</v>
      </c>
      <c r="BU182">
        <v>2</v>
      </c>
      <c r="BV182">
        <v>3</v>
      </c>
      <c r="BW182">
        <v>3</v>
      </c>
      <c r="BX182">
        <v>3</v>
      </c>
      <c r="BY182">
        <v>2</v>
      </c>
      <c r="BZ182">
        <v>2</v>
      </c>
      <c r="CA182">
        <v>2</v>
      </c>
      <c r="CB182">
        <v>3</v>
      </c>
      <c r="CC182">
        <v>3</v>
      </c>
      <c r="CD182">
        <v>2</v>
      </c>
      <c r="CE182">
        <v>3</v>
      </c>
      <c r="CF182">
        <v>2</v>
      </c>
      <c r="CG182">
        <v>2</v>
      </c>
      <c r="CH182">
        <v>3</v>
      </c>
      <c r="CI182">
        <v>3</v>
      </c>
      <c r="CJ182">
        <v>2</v>
      </c>
      <c r="CK182">
        <v>3</v>
      </c>
      <c r="CL182">
        <v>3</v>
      </c>
      <c r="CM182">
        <v>2</v>
      </c>
      <c r="CN182">
        <v>3</v>
      </c>
      <c r="CO182">
        <v>3</v>
      </c>
      <c r="CP182">
        <v>2</v>
      </c>
      <c r="CQ182">
        <v>4</v>
      </c>
      <c r="CR182">
        <v>1</v>
      </c>
      <c r="CS182">
        <v>1</v>
      </c>
      <c r="CT182">
        <v>3</v>
      </c>
      <c r="CU182">
        <v>2</v>
      </c>
      <c r="CV182">
        <v>2</v>
      </c>
      <c r="CW182">
        <v>3</v>
      </c>
      <c r="CX182">
        <v>2</v>
      </c>
      <c r="CY182">
        <v>4</v>
      </c>
      <c r="CZ182">
        <v>4</v>
      </c>
      <c r="DA182">
        <v>2</v>
      </c>
      <c r="DB182">
        <v>2</v>
      </c>
      <c r="DC182">
        <v>4</v>
      </c>
      <c r="DD182">
        <v>2</v>
      </c>
      <c r="DE182">
        <v>4</v>
      </c>
      <c r="DF182">
        <v>1</v>
      </c>
      <c r="DG182">
        <v>2</v>
      </c>
      <c r="DH182">
        <v>2</v>
      </c>
      <c r="DI182">
        <v>3</v>
      </c>
      <c r="DJ182">
        <v>2</v>
      </c>
      <c r="DK182">
        <v>5</v>
      </c>
      <c r="DL182">
        <v>5</v>
      </c>
      <c r="DM182">
        <v>5</v>
      </c>
      <c r="DN182">
        <v>4</v>
      </c>
      <c r="DO182">
        <v>1</v>
      </c>
      <c r="DP182">
        <v>5</v>
      </c>
      <c r="DQ182">
        <v>2</v>
      </c>
      <c r="DR182">
        <v>1</v>
      </c>
      <c r="DS182">
        <v>3</v>
      </c>
      <c r="DT182">
        <v>2</v>
      </c>
      <c r="DU182">
        <v>5</v>
      </c>
      <c r="DV182">
        <v>2</v>
      </c>
      <c r="DW182">
        <v>3</v>
      </c>
      <c r="DX182">
        <v>1</v>
      </c>
      <c r="DY182">
        <v>3</v>
      </c>
      <c r="DZ182">
        <v>2</v>
      </c>
      <c r="EB182">
        <v>1</v>
      </c>
      <c r="EC182">
        <v>2</v>
      </c>
      <c r="ED182">
        <v>3</v>
      </c>
      <c r="EE182">
        <v>2</v>
      </c>
      <c r="EF182">
        <v>3</v>
      </c>
      <c r="EG182">
        <v>2</v>
      </c>
      <c r="EH182">
        <v>3</v>
      </c>
      <c r="EI182">
        <v>1</v>
      </c>
      <c r="EJ182">
        <v>4</v>
      </c>
      <c r="EK182">
        <v>1</v>
      </c>
      <c r="EL182">
        <v>2</v>
      </c>
      <c r="EM182">
        <v>3</v>
      </c>
      <c r="EN182">
        <v>2</v>
      </c>
      <c r="EO182">
        <v>1</v>
      </c>
      <c r="EP182">
        <v>4</v>
      </c>
      <c r="EQ182">
        <v>2</v>
      </c>
      <c r="ER182">
        <v>1</v>
      </c>
      <c r="ES182">
        <v>1</v>
      </c>
      <c r="ET182">
        <v>3</v>
      </c>
      <c r="EU182">
        <v>2</v>
      </c>
      <c r="EV182">
        <v>2</v>
      </c>
      <c r="EW182">
        <v>1</v>
      </c>
      <c r="EX182">
        <v>1</v>
      </c>
      <c r="EY182">
        <v>1</v>
      </c>
      <c r="EZ182">
        <v>4</v>
      </c>
      <c r="FA182">
        <v>4</v>
      </c>
      <c r="FB182">
        <v>3</v>
      </c>
      <c r="FC182">
        <v>4</v>
      </c>
      <c r="FD182">
        <v>1</v>
      </c>
      <c r="FE182">
        <v>2</v>
      </c>
      <c r="FF182">
        <v>2</v>
      </c>
      <c r="FG182">
        <v>1</v>
      </c>
      <c r="FH182">
        <v>4</v>
      </c>
      <c r="FI182">
        <v>2</v>
      </c>
      <c r="FJ182">
        <v>1</v>
      </c>
      <c r="FK182">
        <v>2</v>
      </c>
      <c r="FM182">
        <f t="shared" si="962"/>
        <v>4</v>
      </c>
      <c r="FN182">
        <f t="shared" si="963"/>
        <v>3</v>
      </c>
      <c r="FO182">
        <f t="shared" si="964"/>
        <v>1</v>
      </c>
      <c r="FP182">
        <f t="shared" si="965"/>
        <v>1</v>
      </c>
      <c r="FQ182">
        <f t="shared" si="966"/>
        <v>1</v>
      </c>
      <c r="FR182">
        <f t="shared" si="967"/>
        <v>1</v>
      </c>
      <c r="FS182">
        <f t="shared" si="968"/>
        <v>2</v>
      </c>
      <c r="FT182">
        <f t="shared" si="969"/>
        <v>2</v>
      </c>
      <c r="FU182">
        <f t="shared" si="970"/>
        <v>3</v>
      </c>
      <c r="FV182">
        <f t="shared" si="971"/>
        <v>2</v>
      </c>
      <c r="FW182">
        <f t="shared" si="972"/>
        <v>2</v>
      </c>
      <c r="FX182">
        <f t="shared" si="973"/>
        <v>2</v>
      </c>
      <c r="FY182">
        <f t="shared" si="974"/>
        <v>2</v>
      </c>
      <c r="FZ182">
        <f t="shared" si="975"/>
        <v>2</v>
      </c>
      <c r="GA182">
        <f t="shared" si="976"/>
        <v>1</v>
      </c>
      <c r="GB182">
        <f t="shared" si="977"/>
        <v>1</v>
      </c>
      <c r="GC182">
        <f t="shared" si="978"/>
        <v>3</v>
      </c>
      <c r="GD182">
        <f t="shared" si="979"/>
        <v>1</v>
      </c>
      <c r="GE182">
        <f t="shared" si="980"/>
        <v>1</v>
      </c>
      <c r="GF182">
        <f t="shared" si="981"/>
        <v>1</v>
      </c>
      <c r="GG182">
        <f t="shared" si="982"/>
        <v>1</v>
      </c>
      <c r="GH182">
        <f t="shared" si="983"/>
        <v>1</v>
      </c>
      <c r="GI182">
        <f t="shared" si="984"/>
        <v>1</v>
      </c>
      <c r="GJ182">
        <f t="shared" si="985"/>
        <v>1</v>
      </c>
      <c r="GK182">
        <f t="shared" si="986"/>
        <v>1</v>
      </c>
      <c r="GL182">
        <f t="shared" si="987"/>
        <v>1</v>
      </c>
      <c r="GM182">
        <f t="shared" si="988"/>
        <v>1</v>
      </c>
      <c r="GN182">
        <f t="shared" si="989"/>
        <v>1</v>
      </c>
      <c r="GO182">
        <f t="shared" si="990"/>
        <v>3</v>
      </c>
      <c r="GP182">
        <f t="shared" si="991"/>
        <v>1</v>
      </c>
      <c r="GQ182">
        <f t="shared" si="992"/>
        <v>1</v>
      </c>
      <c r="GR182">
        <f t="shared" si="993"/>
        <v>6</v>
      </c>
      <c r="GS182">
        <f t="shared" si="994"/>
        <v>5</v>
      </c>
      <c r="GT182">
        <f t="shared" si="995"/>
        <v>6</v>
      </c>
      <c r="GU182">
        <f t="shared" si="996"/>
        <v>7</v>
      </c>
      <c r="GV182">
        <f t="shared" si="997"/>
        <v>5</v>
      </c>
      <c r="GW182">
        <f t="shared" si="998"/>
        <v>6</v>
      </c>
      <c r="GX182">
        <f t="shared" si="999"/>
        <v>3</v>
      </c>
      <c r="GY182">
        <f t="shared" si="1000"/>
        <v>5</v>
      </c>
      <c r="GZ182">
        <f t="shared" si="1001"/>
        <v>3</v>
      </c>
      <c r="HA182">
        <f t="shared" si="1002"/>
        <v>4</v>
      </c>
      <c r="HB182">
        <f t="shared" si="1003"/>
        <v>-2</v>
      </c>
      <c r="HC182">
        <f t="shared" si="1004"/>
        <v>-3</v>
      </c>
      <c r="HD182">
        <f t="shared" si="1005"/>
        <v>-3</v>
      </c>
      <c r="HE182">
        <f t="shared" si="1006"/>
        <v>2</v>
      </c>
      <c r="HF182">
        <f t="shared" si="1007"/>
        <v>2</v>
      </c>
      <c r="HG182">
        <f t="shared" si="1008"/>
        <v>-3</v>
      </c>
      <c r="HH182">
        <f t="shared" si="1009"/>
        <v>-3</v>
      </c>
      <c r="HI182">
        <f t="shared" si="1010"/>
        <v>-2</v>
      </c>
      <c r="HJ182">
        <f t="shared" si="1011"/>
        <v>3</v>
      </c>
      <c r="HK182">
        <f t="shared" si="1012"/>
        <v>-2</v>
      </c>
      <c r="HL182">
        <f t="shared" si="1013"/>
        <v>-2</v>
      </c>
      <c r="HM182">
        <f t="shared" si="1014"/>
        <v>-2</v>
      </c>
      <c r="HN182">
        <f t="shared" si="1015"/>
        <v>2</v>
      </c>
      <c r="HO182">
        <f t="shared" si="1016"/>
        <v>2</v>
      </c>
      <c r="HP182">
        <f t="shared" si="1017"/>
        <v>5</v>
      </c>
      <c r="HQ182">
        <f t="shared" si="1018"/>
        <v>5</v>
      </c>
      <c r="HR182">
        <f t="shared" si="1019"/>
        <v>3</v>
      </c>
      <c r="HS182">
        <f t="shared" si="1020"/>
        <v>3</v>
      </c>
      <c r="HT182">
        <f t="shared" si="1021"/>
        <v>5</v>
      </c>
      <c r="HU182">
        <f t="shared" si="1022"/>
        <v>3</v>
      </c>
      <c r="HV182">
        <f t="shared" si="1023"/>
        <v>5</v>
      </c>
      <c r="HW182">
        <f t="shared" si="1024"/>
        <v>5</v>
      </c>
      <c r="HX182">
        <f t="shared" si="1025"/>
        <v>3</v>
      </c>
      <c r="HY182">
        <f t="shared" si="1026"/>
        <v>4</v>
      </c>
      <c r="HZ182">
        <f t="shared" si="1027"/>
        <v>3</v>
      </c>
      <c r="IA182">
        <f t="shared" si="1028"/>
        <v>6</v>
      </c>
      <c r="IB182">
        <f t="shared" si="1029"/>
        <v>3</v>
      </c>
      <c r="IC182">
        <f t="shared" si="1030"/>
        <v>4</v>
      </c>
      <c r="ID182">
        <f t="shared" si="1031"/>
        <v>5</v>
      </c>
      <c r="IE182">
        <f t="shared" si="1032"/>
        <v>3</v>
      </c>
      <c r="IF182">
        <f t="shared" si="1033"/>
        <v>3</v>
      </c>
      <c r="IG182">
        <f t="shared" si="1034"/>
        <v>3</v>
      </c>
      <c r="IH182">
        <f t="shared" si="1035"/>
        <v>2</v>
      </c>
      <c r="II182">
        <f t="shared" si="1036"/>
        <v>2</v>
      </c>
      <c r="IJ182">
        <f t="shared" si="1037"/>
        <v>2</v>
      </c>
      <c r="IK182">
        <f t="shared" si="1038"/>
        <v>3</v>
      </c>
      <c r="IL182">
        <f t="shared" si="1039"/>
        <v>3</v>
      </c>
      <c r="IM182">
        <f t="shared" si="1040"/>
        <v>2</v>
      </c>
      <c r="IN182">
        <f t="shared" si="1041"/>
        <v>2</v>
      </c>
      <c r="IO182">
        <f t="shared" si="1042"/>
        <v>2</v>
      </c>
      <c r="IP182">
        <f t="shared" si="1043"/>
        <v>2</v>
      </c>
      <c r="IQ182">
        <f t="shared" si="1044"/>
        <v>2</v>
      </c>
      <c r="IR182">
        <f t="shared" si="1045"/>
        <v>2</v>
      </c>
      <c r="IS182">
        <f t="shared" si="1046"/>
        <v>2</v>
      </c>
      <c r="IT182">
        <f t="shared" si="1047"/>
        <v>2</v>
      </c>
      <c r="IU182">
        <f t="shared" si="1048"/>
        <v>3</v>
      </c>
      <c r="IV182">
        <f t="shared" si="1049"/>
        <v>2</v>
      </c>
      <c r="IW182">
        <f t="shared" si="1050"/>
        <v>2</v>
      </c>
      <c r="IX182">
        <f t="shared" si="1051"/>
        <v>3</v>
      </c>
      <c r="IY182">
        <f t="shared" si="1052"/>
        <v>4</v>
      </c>
      <c r="IZ182">
        <f t="shared" si="1053"/>
        <v>2</v>
      </c>
      <c r="JA182">
        <f t="shared" si="1054"/>
        <v>5</v>
      </c>
      <c r="JB182">
        <f t="shared" si="1055"/>
        <v>5</v>
      </c>
      <c r="JC182">
        <f t="shared" si="1056"/>
        <v>3</v>
      </c>
      <c r="JD182">
        <f t="shared" si="1057"/>
        <v>4</v>
      </c>
      <c r="JE182">
        <f t="shared" si="1058"/>
        <v>4</v>
      </c>
      <c r="JF182">
        <f t="shared" si="1059"/>
        <v>3</v>
      </c>
      <c r="JG182">
        <f t="shared" si="1060"/>
        <v>4</v>
      </c>
      <c r="JH182">
        <f t="shared" si="1061"/>
        <v>2</v>
      </c>
      <c r="JI182">
        <f t="shared" si="1062"/>
        <v>2</v>
      </c>
      <c r="JJ182">
        <f t="shared" si="1063"/>
        <v>4</v>
      </c>
      <c r="JK182">
        <f t="shared" si="1064"/>
        <v>4</v>
      </c>
      <c r="JL182">
        <f t="shared" si="1065"/>
        <v>4</v>
      </c>
      <c r="JM182">
        <f t="shared" si="1066"/>
        <v>4</v>
      </c>
      <c r="JN182">
        <f t="shared" si="1067"/>
        <v>2</v>
      </c>
      <c r="JO182">
        <f t="shared" si="1068"/>
        <v>5</v>
      </c>
      <c r="JP182">
        <f t="shared" si="1069"/>
        <v>4</v>
      </c>
      <c r="JQ182">
        <f t="shared" si="1070"/>
        <v>4</v>
      </c>
      <c r="JR182">
        <f t="shared" si="1071"/>
        <v>3</v>
      </c>
      <c r="JS182">
        <f t="shared" si="1072"/>
        <v>4</v>
      </c>
      <c r="JT182">
        <f t="shared" si="1073"/>
        <v>5</v>
      </c>
      <c r="JU182">
        <f t="shared" si="1074"/>
        <v>5</v>
      </c>
      <c r="JV182">
        <f t="shared" si="1075"/>
        <v>5</v>
      </c>
      <c r="JW182">
        <f t="shared" si="1076"/>
        <v>4</v>
      </c>
      <c r="JX182">
        <f t="shared" si="1077"/>
        <v>5</v>
      </c>
      <c r="JY182">
        <f t="shared" si="1078"/>
        <v>5</v>
      </c>
      <c r="JZ182">
        <f t="shared" si="1079"/>
        <v>4</v>
      </c>
      <c r="KA182">
        <f t="shared" si="1080"/>
        <v>5</v>
      </c>
      <c r="KC182">
        <f t="shared" si="1081"/>
        <v>3</v>
      </c>
      <c r="KD182">
        <f t="shared" si="1082"/>
        <v>4</v>
      </c>
      <c r="KE182">
        <f t="shared" si="1083"/>
        <v>5</v>
      </c>
      <c r="KF182">
        <f t="shared" si="1084"/>
        <v>4</v>
      </c>
      <c r="KG182">
        <f t="shared" si="1085"/>
        <v>3</v>
      </c>
      <c r="KH182">
        <f t="shared" si="1086"/>
        <v>5</v>
      </c>
      <c r="KI182">
        <f t="shared" si="1087"/>
        <v>3</v>
      </c>
      <c r="KJ182">
        <f t="shared" si="1088"/>
        <v>4</v>
      </c>
      <c r="KL182">
        <f t="shared" si="1089"/>
        <v>1</v>
      </c>
      <c r="KM182">
        <f t="shared" si="1090"/>
        <v>1</v>
      </c>
      <c r="KN182">
        <f t="shared" si="1091"/>
        <v>1</v>
      </c>
      <c r="KO182">
        <f t="shared" si="1092"/>
        <v>1</v>
      </c>
      <c r="KP182">
        <f t="shared" si="1093"/>
        <v>1</v>
      </c>
      <c r="KQ182">
        <f t="shared" si="1094"/>
        <v>1</v>
      </c>
      <c r="KR182">
        <f t="shared" si="1095"/>
        <v>1</v>
      </c>
      <c r="KS182">
        <f t="shared" si="1096"/>
        <v>1</v>
      </c>
      <c r="KT182">
        <f t="shared" si="1097"/>
        <v>1</v>
      </c>
      <c r="KU182">
        <f t="shared" si="1098"/>
        <v>1</v>
      </c>
      <c r="KV182">
        <f t="shared" si="1099"/>
        <v>0</v>
      </c>
      <c r="KW182">
        <f t="shared" si="1100"/>
        <v>1</v>
      </c>
      <c r="KX182">
        <f t="shared" si="1101"/>
        <v>1</v>
      </c>
      <c r="KY182">
        <f t="shared" si="1102"/>
        <v>0</v>
      </c>
      <c r="KZ182">
        <f t="shared" si="1103"/>
        <v>0</v>
      </c>
      <c r="LA182">
        <f t="shared" si="1104"/>
        <v>1</v>
      </c>
      <c r="LB182">
        <f t="shared" si="1105"/>
        <v>1</v>
      </c>
      <c r="LC182">
        <f t="shared" si="1106"/>
        <v>1</v>
      </c>
      <c r="LD182">
        <f t="shared" si="1107"/>
        <v>0</v>
      </c>
      <c r="LE182">
        <f t="shared" si="1108"/>
        <v>1</v>
      </c>
      <c r="LF182">
        <f t="shared" si="1109"/>
        <v>1</v>
      </c>
      <c r="LG182">
        <f t="shared" si="1110"/>
        <v>1</v>
      </c>
      <c r="LH182">
        <f t="shared" si="1111"/>
        <v>0</v>
      </c>
      <c r="LI182">
        <f t="shared" si="1112"/>
        <v>1</v>
      </c>
      <c r="LJ182">
        <f t="shared" si="1113"/>
        <v>1</v>
      </c>
      <c r="LK182">
        <f t="shared" si="1114"/>
        <v>0</v>
      </c>
      <c r="LL182">
        <f t="shared" si="1115"/>
        <v>0</v>
      </c>
      <c r="LM182">
        <f t="shared" si="1116"/>
        <v>0</v>
      </c>
      <c r="LN182">
        <f t="shared" si="1117"/>
        <v>0</v>
      </c>
      <c r="LO182">
        <f t="shared" si="1118"/>
        <v>1</v>
      </c>
      <c r="LP182">
        <f t="shared" si="1119"/>
        <v>1</v>
      </c>
      <c r="LQ182">
        <f t="shared" si="1120"/>
        <v>1</v>
      </c>
      <c r="LR182">
        <f t="shared" si="1121"/>
        <v>1</v>
      </c>
      <c r="LS182">
        <f t="shared" si="1122"/>
        <v>0</v>
      </c>
      <c r="LT182">
        <f t="shared" si="1123"/>
        <v>0</v>
      </c>
      <c r="LU182">
        <f t="shared" si="1124"/>
        <v>0</v>
      </c>
      <c r="LW182">
        <f t="shared" si="928"/>
        <v>1.1578947368421053</v>
      </c>
      <c r="LX182" s="24">
        <f>14/19</f>
        <v>0.73684210526315785</v>
      </c>
      <c r="LY182">
        <f t="shared" si="929"/>
        <v>2.25</v>
      </c>
      <c r="LZ182" s="25">
        <f>10/12</f>
        <v>0.83333333333333337</v>
      </c>
      <c r="MA182">
        <f t="shared" si="931"/>
        <v>1</v>
      </c>
      <c r="MB182">
        <f>7/10</f>
        <v>0.7</v>
      </c>
      <c r="MC182">
        <f t="shared" si="932"/>
        <v>1.3333333333333333</v>
      </c>
      <c r="MD182">
        <f>7/9</f>
        <v>0.77777777777777779</v>
      </c>
      <c r="ME182">
        <f t="shared" si="933"/>
        <v>2.25</v>
      </c>
      <c r="MF182">
        <f t="shared" ref="MF182:MF191" si="1132">IF(OR(ISNUMBER(SEARCH(FT182,"FALSE")),ISNUMBER(SEARCH(FU182,"FALSE")),ISNUMBER(SEARCH(FY182,"FALSE")),ISNUMBER(SEARCH(FZ182,"FALSE"))),"CHECK",1)</f>
        <v>1</v>
      </c>
      <c r="MG182">
        <f t="shared" si="934"/>
        <v>1.75</v>
      </c>
      <c r="MH182">
        <f t="shared" ref="MH182:MH191" si="1133">IF(OR(ISNUMBER(SEARCH(FS182,"FALSE")),ISNUMBER(SEARCH(FV182,"FALSE")),ISNUMBER(SEARCH(FX182,"FALSE")),ISNUMBER(SEARCH(GI182,"FALSE"))),"CHECK",1)</f>
        <v>1</v>
      </c>
      <c r="MI182">
        <f t="shared" si="936"/>
        <v>2.75</v>
      </c>
      <c r="MJ182" s="25">
        <f>2/4</f>
        <v>0.5</v>
      </c>
      <c r="MK182">
        <f t="shared" si="938"/>
        <v>5</v>
      </c>
      <c r="ML182">
        <f>5/10</f>
        <v>0.5</v>
      </c>
      <c r="MM182">
        <f t="shared" si="940"/>
        <v>-0.7857142857142857</v>
      </c>
      <c r="MN182">
        <f>6/14</f>
        <v>0.42857142857142855</v>
      </c>
      <c r="MO182">
        <f t="shared" si="941"/>
        <v>2.35</v>
      </c>
      <c r="MP182">
        <f>IF(OR(ISNUMBER(SEARCH(IE182,"FALSE")),ISNUMBER(SEARCH(IF182,"FALSE")),ISNUMBER(SEARCH(IG182,"FALSE")),ISNUMBER(SEARCH(IH182,"FALSE")),ISNUMBER(SEARCH(II182,"FALSE")),ISNUMBER(SEARCH(IJ182,"FALSE")),ISNUMBER(SEARCH(IK182,"FALSE")),ISNUMBER(SEARCH(IL182,"FALSE")),ISNUMBER(SEARCH(IM182,"FALSE")),ISNUMBER(SEARCH(IN182,"FALSE")),ISNUMBER(SEARCH(IO182,"FALSE")),ISNUMBER(SEARCH(IP182,"FALSE")),ISNUMBER(SEARCH(IQ182,"FALSE")),ISNUMBER(SEARCH(IR182,"FALSE")),ISNUMBER(SEARCH(IS182,"FALSE")),ISNUMBER(SEARCH(IT182,"FALSE")),ISNUMBER(SEARCH(IU182,"FALSE")),ISNUMBER(SEARCH(IV182,"FALSE")),ISNUMBER(SEARCH(IW182,"FALSE")),ISNUMBER(SEARCH(IX182,"FALSE"))),"CHECK",1)</f>
        <v>1</v>
      </c>
      <c r="MQ182">
        <f t="shared" si="943"/>
        <v>3.7142857142857144</v>
      </c>
      <c r="MR182">
        <f>IF(OR(ISNUMBER(SEARCH(IY182,"FALSE")),ISNUMBER(SEARCH(IZ182,"FALSE")),ISNUMBER(SEARCH(JA182,"FALSE")),ISNUMBER(SEARCH(JB182,"FALSE")),ISNUMBER(SEARCH(JC182,"FALSE")),ISNUMBER(SEARCH(JD182,"FALSE")),ISNUMBER(SEARCH(JE182,"FALSE")),ISNUMBER(SEARCH(JF182,"FALSE")),ISNUMBER(SEARCH(JN182,"FALSE")),ISNUMBER(SEARCH(JO182,"FALSE")),ISNUMBER(SEARCH(JP182,"FALSE")),ISNUMBER(SEARCH(JQ182,"FALSE")),ISNUMBER(SEARCH(JR182,"FALSE")),ISNUMBER(SEARCH(JS182,"FALSE"))),"CHECK",1)</f>
        <v>1</v>
      </c>
      <c r="MS182">
        <f t="shared" si="944"/>
        <v>4.2727272727272725</v>
      </c>
      <c r="MT182">
        <f>6/11</f>
        <v>0.54545454545454541</v>
      </c>
      <c r="MU182">
        <f t="shared" si="945"/>
        <v>3.8333333333333335</v>
      </c>
      <c r="MV182">
        <f>8/13</f>
        <v>0.61538461538461542</v>
      </c>
      <c r="MW182">
        <f t="shared" si="946"/>
        <v>0.66666666666666663</v>
      </c>
      <c r="MX182">
        <f t="shared" si="1131"/>
        <v>1</v>
      </c>
      <c r="MY182">
        <f t="shared" si="947"/>
        <v>4.1333333333333337</v>
      </c>
      <c r="MZ182">
        <f>13/15</f>
        <v>0.8666666666666667</v>
      </c>
    </row>
    <row r="183" spans="1:364" ht="16">
      <c r="A183" s="80" t="s">
        <v>2479</v>
      </c>
      <c r="B183" t="s">
        <v>665</v>
      </c>
      <c r="C183" s="55">
        <v>0</v>
      </c>
      <c r="D183" s="80">
        <v>2</v>
      </c>
      <c r="E183" s="80">
        <v>2</v>
      </c>
      <c r="F183" s="80">
        <v>3</v>
      </c>
      <c r="G183" s="80">
        <v>3</v>
      </c>
      <c r="H183" s="80">
        <v>2</v>
      </c>
      <c r="I183" s="80">
        <v>1</v>
      </c>
      <c r="J183" s="80">
        <v>2</v>
      </c>
      <c r="K183" s="80">
        <v>1</v>
      </c>
      <c r="L183" s="80">
        <v>2</v>
      </c>
      <c r="M183" s="80">
        <v>3</v>
      </c>
      <c r="N183" s="80">
        <v>3</v>
      </c>
      <c r="O183" s="80">
        <v>2</v>
      </c>
      <c r="P183" s="80">
        <v>2</v>
      </c>
      <c r="Q183" s="80">
        <v>1</v>
      </c>
      <c r="R183" s="80">
        <v>1</v>
      </c>
      <c r="S183" s="80">
        <v>1</v>
      </c>
      <c r="T183" s="80">
        <v>1</v>
      </c>
      <c r="U183" s="80">
        <v>2</v>
      </c>
      <c r="V183" s="80">
        <v>2</v>
      </c>
      <c r="W183" s="80">
        <v>2</v>
      </c>
      <c r="X183" s="80">
        <v>2</v>
      </c>
      <c r="Y183" s="80">
        <v>2</v>
      </c>
      <c r="Z183" s="80">
        <v>4</v>
      </c>
      <c r="AA183" s="80">
        <v>3</v>
      </c>
      <c r="AB183" s="80">
        <v>3</v>
      </c>
      <c r="AC183" s="80">
        <v>2</v>
      </c>
      <c r="AD183" s="80">
        <v>3</v>
      </c>
      <c r="AE183" s="80">
        <v>2</v>
      </c>
      <c r="AF183" s="80">
        <v>2</v>
      </c>
      <c r="AG183" s="80">
        <v>2</v>
      </c>
      <c r="AH183" s="80">
        <v>1</v>
      </c>
      <c r="AI183" s="80">
        <v>7</v>
      </c>
      <c r="AJ183" s="80">
        <v>7</v>
      </c>
      <c r="AK183" s="80">
        <v>2</v>
      </c>
      <c r="AL183" s="80">
        <v>6</v>
      </c>
      <c r="AM183" s="80">
        <v>7</v>
      </c>
      <c r="AN183" s="80">
        <v>1</v>
      </c>
      <c r="AO183" s="80">
        <v>5</v>
      </c>
      <c r="AP183" s="80">
        <v>5</v>
      </c>
      <c r="AQ183" s="80">
        <v>5</v>
      </c>
      <c r="AR183" s="80">
        <v>2</v>
      </c>
      <c r="AS183" s="80">
        <v>4</v>
      </c>
      <c r="AT183" s="80">
        <v>3</v>
      </c>
      <c r="AU183" s="80">
        <v>2</v>
      </c>
      <c r="AV183" s="80">
        <v>3</v>
      </c>
      <c r="AW183" s="80">
        <v>4</v>
      </c>
      <c r="AX183" s="80">
        <v>4</v>
      </c>
      <c r="AY183" s="80">
        <v>2</v>
      </c>
      <c r="AZ183" s="80">
        <v>3</v>
      </c>
      <c r="BA183" s="80">
        <v>1</v>
      </c>
      <c r="BB183" s="80">
        <v>4</v>
      </c>
      <c r="BC183" s="80">
        <v>4</v>
      </c>
      <c r="BD183" s="80">
        <v>5</v>
      </c>
      <c r="BE183" s="80">
        <v>2</v>
      </c>
      <c r="BF183" s="80">
        <v>3</v>
      </c>
      <c r="BG183" s="80">
        <v>2</v>
      </c>
      <c r="BH183" s="80">
        <v>2</v>
      </c>
      <c r="BI183" s="80">
        <v>4</v>
      </c>
      <c r="BJ183" s="80">
        <v>4</v>
      </c>
      <c r="BK183" s="80">
        <v>2</v>
      </c>
      <c r="BL183" s="80">
        <v>3</v>
      </c>
      <c r="BM183" s="80">
        <v>3</v>
      </c>
      <c r="BN183" s="80">
        <v>3</v>
      </c>
      <c r="BO183" s="80">
        <v>3</v>
      </c>
      <c r="BP183" s="80">
        <v>2</v>
      </c>
      <c r="BQ183" s="80">
        <v>4</v>
      </c>
      <c r="BR183" s="80">
        <v>2</v>
      </c>
      <c r="BS183" s="80">
        <v>2</v>
      </c>
      <c r="BT183" s="80">
        <v>2</v>
      </c>
      <c r="BU183" s="80">
        <v>1</v>
      </c>
      <c r="BV183" s="80">
        <v>4</v>
      </c>
      <c r="BW183" s="80">
        <v>2</v>
      </c>
      <c r="BX183" s="80">
        <v>4</v>
      </c>
      <c r="BY183" s="80">
        <v>1</v>
      </c>
      <c r="BZ183" s="80">
        <v>1</v>
      </c>
      <c r="CA183" s="80">
        <v>2</v>
      </c>
      <c r="CB183" s="80">
        <v>3</v>
      </c>
      <c r="CC183" s="80">
        <v>2</v>
      </c>
      <c r="CD183" s="80">
        <v>1</v>
      </c>
      <c r="CE183" s="80">
        <v>4</v>
      </c>
      <c r="CF183" s="80">
        <v>4</v>
      </c>
      <c r="CG183" s="80">
        <v>1</v>
      </c>
      <c r="CH183" s="80">
        <v>3</v>
      </c>
      <c r="CI183" s="80">
        <v>3</v>
      </c>
      <c r="CJ183" s="80">
        <v>1</v>
      </c>
      <c r="CK183" s="80">
        <v>4</v>
      </c>
      <c r="CL183" s="80">
        <v>2</v>
      </c>
      <c r="CM183" s="80">
        <v>1</v>
      </c>
      <c r="CN183" s="80">
        <v>4</v>
      </c>
      <c r="CO183" s="80">
        <v>1</v>
      </c>
      <c r="CP183" s="80">
        <v>1</v>
      </c>
      <c r="CQ183" s="80">
        <v>1</v>
      </c>
      <c r="CR183" s="80">
        <v>2</v>
      </c>
      <c r="CS183" s="80">
        <v>1</v>
      </c>
      <c r="CT183" s="80">
        <v>1</v>
      </c>
      <c r="CU183" s="80">
        <v>1</v>
      </c>
      <c r="CV183" s="80">
        <v>1</v>
      </c>
      <c r="CW183" s="80">
        <v>3</v>
      </c>
      <c r="CX183" s="80">
        <v>2</v>
      </c>
      <c r="CY183" s="80">
        <v>4</v>
      </c>
      <c r="CZ183" s="80">
        <v>5</v>
      </c>
      <c r="DA183" s="80">
        <v>4</v>
      </c>
      <c r="DB183" s="80">
        <v>2</v>
      </c>
      <c r="DC183" s="80">
        <v>2</v>
      </c>
      <c r="DD183" s="80">
        <v>2</v>
      </c>
      <c r="DE183" s="80">
        <v>2</v>
      </c>
      <c r="DF183" s="80">
        <v>1</v>
      </c>
      <c r="DG183" s="80">
        <v>1</v>
      </c>
      <c r="DH183" s="80">
        <v>2</v>
      </c>
      <c r="DI183" s="80">
        <v>2</v>
      </c>
      <c r="DJ183" s="80">
        <v>3</v>
      </c>
      <c r="DK183" s="80">
        <v>3</v>
      </c>
      <c r="DL183" s="80">
        <v>2</v>
      </c>
      <c r="DM183" s="80">
        <v>4</v>
      </c>
      <c r="DN183" s="80"/>
      <c r="DO183" s="80">
        <v>2</v>
      </c>
      <c r="DP183" s="80">
        <v>5</v>
      </c>
      <c r="DQ183" s="80">
        <v>1</v>
      </c>
      <c r="DR183" s="80">
        <v>1</v>
      </c>
      <c r="DS183" s="80">
        <v>2</v>
      </c>
      <c r="DT183" s="80">
        <v>5</v>
      </c>
      <c r="DU183" s="80">
        <v>3</v>
      </c>
      <c r="DV183" s="80">
        <v>2</v>
      </c>
      <c r="DW183" s="80">
        <v>2</v>
      </c>
      <c r="DX183" s="80">
        <v>1</v>
      </c>
      <c r="DY183" s="80">
        <v>4</v>
      </c>
      <c r="DZ183" s="80">
        <v>1</v>
      </c>
      <c r="EA183" s="80">
        <v>3</v>
      </c>
      <c r="EB183" s="80">
        <v>1</v>
      </c>
      <c r="EC183" s="80">
        <v>1</v>
      </c>
      <c r="ED183" s="80">
        <v>3</v>
      </c>
      <c r="EE183" s="80">
        <v>2</v>
      </c>
      <c r="EF183" s="80">
        <v>3</v>
      </c>
      <c r="EG183" s="80">
        <v>2</v>
      </c>
      <c r="EH183" s="80">
        <v>2</v>
      </c>
      <c r="EI183" s="80">
        <v>1</v>
      </c>
      <c r="EJ183" s="80">
        <v>4</v>
      </c>
      <c r="EK183" s="80">
        <v>1</v>
      </c>
      <c r="EL183" s="80">
        <v>3</v>
      </c>
      <c r="EM183" s="80">
        <v>3</v>
      </c>
      <c r="EN183" s="80">
        <v>4</v>
      </c>
      <c r="EO183" s="80">
        <v>4</v>
      </c>
      <c r="EP183" s="80">
        <v>4</v>
      </c>
      <c r="EQ183" s="80">
        <v>4</v>
      </c>
      <c r="ER183" s="80">
        <v>1</v>
      </c>
      <c r="ES183" s="80">
        <v>1</v>
      </c>
      <c r="ET183" s="80">
        <v>2</v>
      </c>
      <c r="EU183" s="80">
        <v>2</v>
      </c>
      <c r="EV183" s="80">
        <v>2</v>
      </c>
      <c r="EW183" s="80">
        <v>4</v>
      </c>
      <c r="EX183" s="80">
        <v>3</v>
      </c>
      <c r="EY183" s="80">
        <v>1</v>
      </c>
      <c r="EZ183" s="80">
        <v>4</v>
      </c>
      <c r="FA183" s="80">
        <v>3</v>
      </c>
      <c r="FB183" s="80">
        <v>2</v>
      </c>
      <c r="FC183" s="80">
        <v>1</v>
      </c>
      <c r="FD183" s="80">
        <v>1</v>
      </c>
      <c r="FE183" s="80">
        <v>2</v>
      </c>
      <c r="FF183" s="80">
        <v>2</v>
      </c>
      <c r="FG183" s="80">
        <v>1</v>
      </c>
      <c r="FH183" s="80">
        <v>4</v>
      </c>
      <c r="FI183" s="80">
        <v>3</v>
      </c>
      <c r="FJ183" s="80">
        <v>2</v>
      </c>
      <c r="FK183" s="80">
        <v>3</v>
      </c>
      <c r="FM183">
        <f t="shared" ref="FM183:FM184" si="1134">IF(D183=1, 4, IF(D183=2,3, IF(D183=3,2, IF(D183=4,1))))</f>
        <v>3</v>
      </c>
      <c r="FN183">
        <f t="shared" ref="FN183:FN184" si="1135">IF(E183=1, 4, IF(E183=2,3, IF(E183=3,2, IF(E183=4,1))))</f>
        <v>3</v>
      </c>
      <c r="FO183">
        <f t="shared" ref="FO183:FO184" si="1136">IF(F183=1, 4, IF(F183=2,3, IF(F183=3,2, IF(F183=4,1))))</f>
        <v>2</v>
      </c>
      <c r="FP183">
        <f t="shared" ref="FP183:FP184" si="1137">IF(G183=1, 4, IF(G183=2,3, IF(G183=3,2, IF(G183=4,1))))</f>
        <v>2</v>
      </c>
      <c r="FQ183">
        <f t="shared" ref="FQ183:FQ184" si="1138">IF(H183=1, 4, IF(H183=2,3, IF(H183=3,2, IF(H183=4,1))))</f>
        <v>3</v>
      </c>
      <c r="FR183">
        <f t="shared" ref="FR183:FR184" si="1139">IF(I183=1, 4, IF(I183=2,3, IF(I183=3,2, IF(I183=4,1))))</f>
        <v>4</v>
      </c>
      <c r="FS183">
        <f t="shared" ref="FS183:FS184" si="1140">IF(J183=1, 4, IF(J183=2,3, IF(J183=3,2, IF(J183=4,1))))</f>
        <v>3</v>
      </c>
      <c r="FT183">
        <f t="shared" ref="FT183:FT184" si="1141">IF(K183=1, 4, IF(K183=2,3, IF(K183=3,2, IF(K183=4,1))))</f>
        <v>4</v>
      </c>
      <c r="FU183">
        <f t="shared" ref="FU183:FU184" si="1142">IF(L183=1, 4, IF(L183=2,3, IF(L183=3,2, IF(L183=4,1))))</f>
        <v>3</v>
      </c>
      <c r="FV183">
        <f t="shared" ref="FV183:FV184" si="1143">IF(M183=1, 4, IF(M183=2,3, IF(M183=3,2, IF(M183=4,1))))</f>
        <v>2</v>
      </c>
      <c r="FW183">
        <f t="shared" ref="FW183:FW184" si="1144">IF(N183=1, 4, IF(N183=2,3, IF(N183=3,2, IF(N183=4,1))))</f>
        <v>2</v>
      </c>
      <c r="FX183">
        <f t="shared" ref="FX183:FX184" si="1145">IF(O183=1, 4, IF(O183=2,3, IF(O183=3,2, IF(O183=4,1))))</f>
        <v>3</v>
      </c>
      <c r="FY183">
        <f t="shared" ref="FY183:FY184" si="1146">IF(P183=1, 4, IF(P183=2,3, IF(P183=3,2, IF(P183=4,1))))</f>
        <v>3</v>
      </c>
      <c r="FZ183">
        <f t="shared" ref="FZ183:FZ184" si="1147">IF(Q183=1, 4, IF(Q183=2,3, IF(Q183=3,2, IF(Q183=4,1))))</f>
        <v>4</v>
      </c>
      <c r="GA183">
        <f t="shared" ref="GA183:GA184" si="1148">IF(R183=1, 4, IF(R183=2,3, IF(R183=3,2, IF(R183=4,1))))</f>
        <v>4</v>
      </c>
      <c r="GB183">
        <f t="shared" ref="GB183:GB184" si="1149">IF(S183=1, 4, IF(S183=2,3, IF(S183=3,2, IF(S183=4,1))))</f>
        <v>4</v>
      </c>
      <c r="GC183">
        <f t="shared" ref="GC183:GC184" si="1150">IF(T183=1, 4, IF(T183=2,3, IF(T183=3,2, IF(T183=4,1))))</f>
        <v>4</v>
      </c>
      <c r="GD183">
        <f t="shared" ref="GD183:GD184" si="1151">IF(U183=1, 4, IF(U183=2,3, IF(U183=3,2, IF(U183=4,1))))</f>
        <v>3</v>
      </c>
      <c r="GE183">
        <f t="shared" ref="GE183:GE184" si="1152">IF(V183=1, 4, IF(V183=2,3, IF(V183=3,2, IF(V183=4,1))))</f>
        <v>3</v>
      </c>
      <c r="GF183">
        <f t="shared" ref="GF183:GF184" si="1153">IF(W183=1, 4, IF(W183=2,3, IF(W183=3,2, IF(W183=4,1))))</f>
        <v>3</v>
      </c>
      <c r="GG183">
        <f t="shared" ref="GG183:GG184" si="1154">IF(X183=1, 4, IF(X183=2,3, IF(X183=3,2, IF(X183=4,1))))</f>
        <v>3</v>
      </c>
      <c r="GH183">
        <f t="shared" ref="GH183:GH184" si="1155">IF(Y183=1, 4, IF(Y183=2,3, IF(Y183=3,2, IF(Y183=4,1))))</f>
        <v>3</v>
      </c>
      <c r="GI183">
        <f t="shared" ref="GI183:GI184" si="1156">IF(Z183=1, 4, IF(Z183=2,3, IF(Z183=3,2, IF(Z183=4,1))))</f>
        <v>1</v>
      </c>
      <c r="GJ183">
        <f t="shared" ref="GJ183:GJ184" si="1157">IF(AA183=1, 4, IF(AA183=2,3, IF(AA183=3,2, IF(AA183=4,1))))</f>
        <v>2</v>
      </c>
      <c r="GK183">
        <f t="shared" ref="GK183:GK184" si="1158">IF(AB183=1, 4, IF(AB183=2,3, IF(AB183=3,2, IF(AB183=4,1))))</f>
        <v>2</v>
      </c>
      <c r="GL183">
        <f t="shared" ref="GL183:GL184" si="1159">IF(AC183=1, 4, IF(AC183=2,3, IF(AC183=3,2, IF(AC183=4,1))))</f>
        <v>3</v>
      </c>
      <c r="GM183">
        <f t="shared" ref="GM183:GM184" si="1160">IF(AD183=1, 4, IF(AD183=2,3, IF(AD183=3,2, IF(AD183=4,1))))</f>
        <v>2</v>
      </c>
      <c r="GN183">
        <f t="shared" ref="GN183:GN184" si="1161">IF(AE183=1, 4, IF(AE183=2,3, IF(AE183=3,2, IF(AE183=4,1))))</f>
        <v>3</v>
      </c>
      <c r="GO183">
        <f t="shared" ref="GO183:GO184" si="1162">IF(AF183=1, 4, IF(AF183=2,3, IF(AF183=3,2, IF(AF183=4,1))))</f>
        <v>3</v>
      </c>
      <c r="GP183">
        <f t="shared" ref="GP183:GP184" si="1163">IF(AG183=1, 4, IF(AG183=2,3, IF(AG183=3,2, IF(AG183=4,1))))</f>
        <v>3</v>
      </c>
      <c r="GQ183">
        <f t="shared" ref="GQ183:GQ184" si="1164">IF(AH183=1, 4, IF(AH183=2,3, IF(AH183=3,2, IF(AH183=4,1))))</f>
        <v>4</v>
      </c>
      <c r="GR183">
        <f t="shared" ref="GR183:GR184" si="1165">AI183</f>
        <v>7</v>
      </c>
      <c r="GS183">
        <f t="shared" ref="GS183:GS184" si="1166">AJ183</f>
        <v>7</v>
      </c>
      <c r="GT183">
        <f t="shared" ref="GT183:GT184" si="1167">IF(AK183=1,7,IF(AK183=2,6,IF(AK183=3,5,IF(AK183=4,4,IF(AK183=5,3,IF(AK183=6,2,IF(AK183=7,1)))))))</f>
        <v>6</v>
      </c>
      <c r="GU183">
        <f t="shared" ref="GU183:GU184" si="1168">AL183</f>
        <v>6</v>
      </c>
      <c r="GV183">
        <f t="shared" ref="GV183:GV184" si="1169">AM183</f>
        <v>7</v>
      </c>
      <c r="GW183">
        <f t="shared" ref="GW183:GW184" si="1170">IF(AN183=1,7,IF(AN183=2,6,IF(AN183=3,5,IF(AN183=4,4,IF(AN183=5,3,IF(AN183=6,2,IF(AN183=7,1)))))))</f>
        <v>7</v>
      </c>
      <c r="GX183">
        <f t="shared" ref="GX183:GX184" si="1171">IF(AO183=1,7,IF(AO183=2,6,IF(AO183=3,5,IF(AO183=4,4,IF(AO183=5,3,IF(AO183=6,2,IF(AO183=7,1)))))))</f>
        <v>3</v>
      </c>
      <c r="GY183">
        <f t="shared" ref="GY183:GY184" si="1172">IF(AP183=1,7,IF(AP183=2,6,IF(AP183=3,5,IF(AP183=4,4,IF(AP183=5,3,IF(AP183=6,2,IF(AP183=7,1)))))))</f>
        <v>3</v>
      </c>
      <c r="GZ183">
        <f t="shared" ref="GZ183:GZ184" si="1173">IF(AQ183=1,7,IF(AQ183=2,6,IF(AQ183=3,5,IF(AQ183=4,4,IF(AQ183=5,3,IF(AQ183=6,2,IF(AQ183=7,1)))))))</f>
        <v>3</v>
      </c>
      <c r="HA183">
        <f t="shared" ref="HA183:HA184" si="1174">IF(AR183=1,7,IF(AR183=2,6,IF(AR183=3,5,IF(AR183=4,4,IF(AR183=5,3,IF(AR183=6,2,IF(AR183=7,1)))))))</f>
        <v>6</v>
      </c>
      <c r="HB183">
        <f t="shared" ref="HB183:HB184" si="1175">IF(AS183=1,-3,IF(AS183=2,-2,IF(AS183=3,-1,IF(AS183=4,1,IF(AS183=5,2,IF(AS183=6,3))))))</f>
        <v>1</v>
      </c>
      <c r="HC183">
        <f t="shared" ref="HC183:HC184" si="1176">IF(AT183=1,-3,IF(AT183=2,-2,IF(AT183=3,-1,IF(AT183=4,1,IF(AT183=5,2,IF(AT183=6,3))))))</f>
        <v>-1</v>
      </c>
      <c r="HD183">
        <f t="shared" ref="HD183:HD184" si="1177">IF(AU183=1,-3,IF(AU183=2,-2,IF(AU183=3,-1,IF(AU183=4,1,IF(AU183=5,2,IF(AU183=6,3))))))</f>
        <v>-2</v>
      </c>
      <c r="HE183">
        <f t="shared" ref="HE183:HE184" si="1178">IF(AV183=1,-3,IF(AV183=2,-2,IF(AV183=3,-1,IF(AV183=4,1,IF(AV183=5,2,IF(AV183=6,3))))))</f>
        <v>-1</v>
      </c>
      <c r="HF183">
        <f t="shared" ref="HF183:HF184" si="1179">IF(AW183=1,-3,IF(AW183=2,-2,IF(AW183=3,-1,IF(AW183=4,1,IF(AW183=5,2,IF(AW183=6,3))))))</f>
        <v>1</v>
      </c>
      <c r="HG183">
        <f t="shared" ref="HG183:HG184" si="1180">IF(AX183=1,-3,IF(AX183=2,-2,IF(AX183=3,-1,IF(AX183=4,1,IF(AX183=5,2,IF(AX183=6,3))))))</f>
        <v>1</v>
      </c>
      <c r="HH183">
        <f t="shared" ref="HH183:HH184" si="1181">IF(AY183=1,-3,IF(AY183=2,-2,IF(AY183=3,-1,IF(AY183=4,1,IF(AY183=5,2,IF(AY183=6,3))))))</f>
        <v>-2</v>
      </c>
      <c r="HI183">
        <f t="shared" ref="HI183:HI184" si="1182">IF(AZ183=1,3,IF(AZ183=2,2,IF(AZ183=3,1,IF(AZ183=4,-1,IF(AZ183=5,-2,IF(AZ183=6,-3))))))</f>
        <v>1</v>
      </c>
      <c r="HJ183">
        <f t="shared" ref="HJ183:HJ184" si="1183">IF(BA183=1,3,IF(BA183=2,2,IF(BA183=3,1,IF(BA183=4,-1,IF(BA183=5,-2,IF(BA183=6,-3))))))</f>
        <v>3</v>
      </c>
      <c r="HK183">
        <f t="shared" ref="HK183:HK184" si="1184">IF(BB183=1,3,IF(BB183=2,2,IF(BB183=3,1,IF(BB183=4,-1,IF(BB183=5,-2,IF(BB183=6,-3))))))</f>
        <v>-1</v>
      </c>
      <c r="HL183">
        <f t="shared" ref="HL183:HL184" si="1185">IF(BC183=1,3,IF(BC183=2,2,IF(BC183=3,1,IF(BC183=4,-1,IF(BC183=5,-2,IF(BC183=6,-3))))))</f>
        <v>-1</v>
      </c>
      <c r="HM183">
        <f t="shared" ref="HM183:HM184" si="1186">IF(BD183=1,3,IF(BD183=2,2,IF(BD183=3,1,IF(BD183=4,-1,IF(BD183=5,-2,IF(BD183=6,-3))))))</f>
        <v>-2</v>
      </c>
      <c r="HN183">
        <f t="shared" ref="HN183:HN184" si="1187">IF(BE183=1,3,IF(BE183=2,2,IF(BE183=3,1,IF(BE183=4,-1,IF(BE183=5,-2,IF(BE183=6,-3))))))</f>
        <v>2</v>
      </c>
      <c r="HO183">
        <f t="shared" ref="HO183:HO184" si="1188">IF(BF183=1,3,IF(BF183=2,2,IF(BF183=3,1,IF(BF183=4,-1,IF(BF183=5,-2,IF(BF183=6,-3))))))</f>
        <v>1</v>
      </c>
      <c r="HP183">
        <f t="shared" ref="HP183:HP184" si="1189">IF(BG183=1,6,IF(BG183=2,5,IF(BG183=3,4,IF(BG183=4,3,IF(BG183=5,2,IF(BG183=6,1))))))</f>
        <v>5</v>
      </c>
      <c r="HQ183">
        <f t="shared" ref="HQ183:HQ184" si="1190">IF(BH183=1,6,IF(BH183=2,5,IF(BH183=3,4,IF(BH183=4,3,IF(BH183=5,2,IF(BH183=6,1))))))</f>
        <v>5</v>
      </c>
      <c r="HR183">
        <f t="shared" ref="HR183:HR184" si="1191">IF(BI183=1,6,IF(BI183=2,5,IF(BI183=3,4,IF(BI183=4,3,IF(BI183=5,2,IF(BI183=6,1))))))</f>
        <v>3</v>
      </c>
      <c r="HS183">
        <f t="shared" ref="HS183:HS184" si="1192">IF(BJ183=1,6,IF(BJ183=2,5,IF(BJ183=3,4,IF(BJ183=4,3,IF(BJ183=5,2,IF(BJ183=6,1))))))</f>
        <v>3</v>
      </c>
      <c r="HT183">
        <f t="shared" ref="HT183:HT184" si="1193">IF(BK183=1,6,IF(BK183=2,5,IF(BK183=3,4,IF(BK183=4,3,IF(BK183=5,2,IF(BK183=6,1))))))</f>
        <v>5</v>
      </c>
      <c r="HU183">
        <f t="shared" ref="HU183:HU184" si="1194">IF(BL183=1,6,IF(BL183=2,5,IF(BL183=3,4,IF(BL183=4,3,IF(BL183=5,2,IF(BL183=6,1))))))</f>
        <v>4</v>
      </c>
      <c r="HV183">
        <f t="shared" ref="HV183:HV184" si="1195">IF(BM183=1,6,IF(BM183=2,5,IF(BM183=3,4,IF(BM183=4,3,IF(BM183=5,2,IF(BM183=6,1))))))</f>
        <v>4</v>
      </c>
      <c r="HW183">
        <f t="shared" ref="HW183:HW184" si="1196">IF(BN183=1,6,IF(BN183=2,5,IF(BN183=3,4,IF(BN183=4,3,IF(BN183=5,2,IF(BN183=6,1))))))</f>
        <v>4</v>
      </c>
      <c r="HX183">
        <f t="shared" ref="HX183:HX184" si="1197">IF(BO183=1,6,IF(BO183=2,5,IF(BO183=3,4,IF(BO183=4,3,IF(BO183=5,2,IF(BO183=6,1))))))</f>
        <v>4</v>
      </c>
      <c r="HY183">
        <f t="shared" ref="HY183:HY184" si="1198">IF(BP183=1,6,IF(BP183=2,5,IF(BP183=3,4,IF(BP183=4,3,IF(BP183=5,2,IF(BP183=6,1))))))</f>
        <v>5</v>
      </c>
      <c r="HZ183">
        <f t="shared" ref="HZ183:HZ184" si="1199">IF(BQ183=1,6,IF(BQ183=2,5,IF(BQ183=3,4,IF(BQ183=4,3,IF(BQ183=5,2,IF(BQ183=6,1))))))</f>
        <v>3</v>
      </c>
      <c r="IA183">
        <f t="shared" ref="IA183:IA184" si="1200">IF(BR183=1,6,IF(BR183=2,5,IF(BR183=3,4,IF(BR183=4,3,IF(BR183=5,2,IF(BR183=6,1))))))</f>
        <v>5</v>
      </c>
      <c r="IB183">
        <f t="shared" ref="IB183:IB184" si="1201">IF(BS183=1,6,IF(BS183=2,5,IF(BS183=3,4,IF(BS183=4,3,IF(BS183=5,2,IF(BS183=6,1))))))</f>
        <v>5</v>
      </c>
      <c r="IC183">
        <f t="shared" ref="IC183:IC184" si="1202">IF(BT183=1,6,IF(BT183=2,5,IF(BT183=3,4,IF(BT183=4,3,IF(BT183=5,2,IF(BT183=6,1))))))</f>
        <v>5</v>
      </c>
      <c r="ID183">
        <f t="shared" ref="ID183:ID184" si="1203">IF(BU183=1,6,IF(BU183=2,5,IF(BU183=3,4,IF(BU183=4,3,IF(BU183=5,2,IF(BU183=6,1))))))</f>
        <v>6</v>
      </c>
      <c r="IE183">
        <f t="shared" ref="IE183:IE184" si="1204">BV183</f>
        <v>4</v>
      </c>
      <c r="IF183">
        <f t="shared" ref="IF183:IF184" si="1205">BW183</f>
        <v>2</v>
      </c>
      <c r="IG183">
        <f t="shared" ref="IG183:IG184" si="1206">BX183</f>
        <v>4</v>
      </c>
      <c r="IH183">
        <f t="shared" ref="IH183:IH184" si="1207">BY183</f>
        <v>1</v>
      </c>
      <c r="II183">
        <f t="shared" ref="II183:II184" si="1208">BZ183</f>
        <v>1</v>
      </c>
      <c r="IJ183">
        <f t="shared" ref="IJ183:IJ184" si="1209">CA183</f>
        <v>2</v>
      </c>
      <c r="IK183">
        <f t="shared" ref="IK183:IK184" si="1210">CB183</f>
        <v>3</v>
      </c>
      <c r="IL183">
        <f t="shared" ref="IL183:IL184" si="1211">CC183</f>
        <v>2</v>
      </c>
      <c r="IM183">
        <f t="shared" ref="IM183:IM184" si="1212">CD183</f>
        <v>1</v>
      </c>
      <c r="IN183">
        <f t="shared" ref="IN183:IN184" si="1213">IF(CE183=1,4,IF(CE183=2,3,IF(CE183=3,2,IF(CE183=4,1))))</f>
        <v>1</v>
      </c>
      <c r="IO183">
        <f t="shared" ref="IO183:IO184" si="1214">CF183</f>
        <v>4</v>
      </c>
      <c r="IP183">
        <f t="shared" ref="IP183:IP184" si="1215">CG183</f>
        <v>1</v>
      </c>
      <c r="IQ183">
        <f t="shared" ref="IQ183:IQ184" si="1216">IF(CH183=1,4,IF(CH183=2,3,IF(CH183=3,2,IF(CH183=4,1))))</f>
        <v>2</v>
      </c>
      <c r="IR183">
        <f t="shared" ref="IR183:IR184" si="1217">IF(CI183=1,4,IF(CI183=2,3,IF(CI183=3,2,IF(CI183=4,1))))</f>
        <v>2</v>
      </c>
      <c r="IS183">
        <f t="shared" ref="IS183:IS184" si="1218">CJ183</f>
        <v>1</v>
      </c>
      <c r="IT183">
        <f t="shared" ref="IT183:IT184" si="1219">IF(CK183=1,4,IF(CK183=2,3,IF(CK183=3,2,IF(CK183=4,1))))</f>
        <v>1</v>
      </c>
      <c r="IU183">
        <f t="shared" ref="IU183:IU184" si="1220">CL183</f>
        <v>2</v>
      </c>
      <c r="IV183">
        <f t="shared" ref="IV183:IV184" si="1221">CM183</f>
        <v>1</v>
      </c>
      <c r="IW183">
        <f t="shared" ref="IW183:IW184" si="1222">IF(CN183=1,4,IF(CN183=2,3,IF(CN183=3,2,IF(CN183=4,1))))</f>
        <v>1</v>
      </c>
      <c r="IX183">
        <f t="shared" ref="IX183:IX184" si="1223">CO183</f>
        <v>1</v>
      </c>
      <c r="IY183">
        <f t="shared" ref="IY183:IY184" si="1224">IF(CP183=1,5,IF(CP183=2,4,IF(CP183=3,3,IF(CP183=4,2,IF(CP183=5,1)))))</f>
        <v>5</v>
      </c>
      <c r="IZ183">
        <f t="shared" ref="IZ183:IZ184" si="1225">IF(CQ183=1,5,IF(CQ183=2,4,IF(CQ183=3,3,IF(CQ183=4,2,IF(CQ183=5,1)))))</f>
        <v>5</v>
      </c>
      <c r="JA183">
        <f t="shared" ref="JA183:JA184" si="1226">IF(CR183=1,5,IF(CR183=2,4,IF(CR183=3,3,IF(CR183=4,2,IF(CR183=5,1)))))</f>
        <v>4</v>
      </c>
      <c r="JB183">
        <f t="shared" ref="JB183:JB184" si="1227">IF(CS183=1,5,IF(CS183=2,4,IF(CS183=3,3,IF(CS183=4,2,IF(CS183=5,1)))))</f>
        <v>5</v>
      </c>
      <c r="JC183">
        <f t="shared" ref="JC183:JC184" si="1228">IF(CT183=1,5,IF(CT183=2,4,IF(CT183=3,3,IF(CT183=4,2,IF(CT183=5,1)))))</f>
        <v>5</v>
      </c>
      <c r="JD183">
        <f t="shared" ref="JD183:JD184" si="1229">IF(CU183=1,5,IF(CU183=2,4,IF(CU183=3,3,IF(CU183=4,2,IF(CU183=5,1)))))</f>
        <v>5</v>
      </c>
      <c r="JE183">
        <f t="shared" ref="JE183:JE184" si="1230">IF(CV183=1,5,IF(CV183=2,4,IF(CV183=3,3,IF(CV183=4,2,IF(CV183=5,1)))))</f>
        <v>5</v>
      </c>
      <c r="JF183">
        <f t="shared" ref="JF183:JF184" si="1231">IF(CW183=1,5,IF(CW183=2,4,IF(CW183=3,3,IF(CW183=4,2,IF(CW183=5,1)))))</f>
        <v>3</v>
      </c>
      <c r="JG183">
        <f t="shared" ref="JG183:JG184" si="1232">IF(CX183=1,5,IF(CX183=2,4,IF(CX183=3,3,IF(CX183=4,2,IF(CX183=5,1)))))</f>
        <v>4</v>
      </c>
      <c r="JH183">
        <f t="shared" ref="JH183:JH184" si="1233">IF(CY183=1,5,IF(CY183=2,4,IF(CY183=3,3,IF(CY183=4,2,IF(CY183=5,1)))))</f>
        <v>2</v>
      </c>
      <c r="JI183">
        <f t="shared" ref="JI183:JI184" si="1234">IF(CZ183=1,5,IF(CZ183=2,4,IF(CZ183=3,3,IF(CZ183=4,2,IF(CZ183=5,1)))))</f>
        <v>1</v>
      </c>
      <c r="JJ183">
        <f t="shared" ref="JJ183:JJ184" si="1235">IF(DA183=1,5,IF(DA183=2,4,IF(DA183=3,3,IF(DA183=4,2,IF(DA183=5,1)))))</f>
        <v>2</v>
      </c>
      <c r="JK183">
        <f t="shared" ref="JK183:JK184" si="1236">IF(DB183=1,5,IF(DB183=2,4,IF(DB183=3,3,IF(DB183=4,2,IF(DB183=5,1)))))</f>
        <v>4</v>
      </c>
      <c r="JL183">
        <f t="shared" ref="JL183:JL184" si="1237">DC183</f>
        <v>2</v>
      </c>
      <c r="JM183">
        <f t="shared" ref="JM183:JM184" si="1238">IF(DD183=1,5,IF(DD183=2,4,IF(DD183=3,3,IF(DD183=4,2,IF(DD183=5,1)))))</f>
        <v>4</v>
      </c>
      <c r="JN183">
        <f t="shared" ref="JN183:JN184" si="1239">IF(DE183=1,5,IF(DE183=2,4,IF(DE183=3,3,IF(DE183=4,2,IF(DE183=5,1)))))</f>
        <v>4</v>
      </c>
      <c r="JO183">
        <f t="shared" ref="JO183:JO184" si="1240">IF(DF183=1,5,IF(DF183=2,4,IF(DF183=3,3,IF(DF183=4,2,IF(DF183=5,1)))))</f>
        <v>5</v>
      </c>
      <c r="JP183">
        <f t="shared" ref="JP183:JP184" si="1241">IF(DG183=1,5,IF(DG183=2,4,IF(DG183=3,3,IF(DG183=4,2,IF(DG183=5,1)))))</f>
        <v>5</v>
      </c>
      <c r="JQ183">
        <f t="shared" ref="JQ183:JQ184" si="1242">IF(DH183=1,5,IF(DH183=2,4,IF(DH183=3,3,IF(DH183=4,2,IF(DH183=5,1)))))</f>
        <v>4</v>
      </c>
      <c r="JR183">
        <f t="shared" ref="JR183:JR184" si="1243">IF(DI183=1,5,IF(DI183=2,4,IF(DI183=3,3,IF(DI183=4,2,IF(DI183=5,1)))))</f>
        <v>4</v>
      </c>
      <c r="JS183">
        <f t="shared" ref="JS183:JS184" si="1244">IF(DJ183=1,5,IF(DJ183=2,4,IF(DJ183=3,3,IF(DJ183=4,2,IF(DJ183=5,1)))))</f>
        <v>3</v>
      </c>
      <c r="JT183">
        <f t="shared" ref="JT183:JT184" si="1245">DK183</f>
        <v>3</v>
      </c>
      <c r="JU183">
        <f t="shared" ref="JU183:JU184" si="1246">DL183</f>
        <v>2</v>
      </c>
      <c r="JV183">
        <f t="shared" ref="JV183:JV184" si="1247">DM183</f>
        <v>4</v>
      </c>
      <c r="JW183">
        <f t="shared" ref="JW183:JW184" si="1248">DN183</f>
        <v>0</v>
      </c>
      <c r="JX183">
        <f t="shared" ref="JX183:JX184" si="1249">IF(DO183=1,5,IF(DO183=2,4,IF(DO183=3,3,IF(DO183=4,2,IF(DO183=5,1)))))</f>
        <v>4</v>
      </c>
      <c r="JY183">
        <f t="shared" ref="JY183:JY184" si="1250">DP183</f>
        <v>5</v>
      </c>
      <c r="JZ183">
        <f t="shared" ref="JZ183:JZ184" si="1251">IF(DQ183=1,5,IF(DQ183=2,4,IF(DQ183=3,3,IF(DQ183=4,2,IF(DQ183=5,1)))))</f>
        <v>5</v>
      </c>
      <c r="KA183">
        <f t="shared" ref="KA183:KA184" si="1252">IF(DR183=1,5,IF(DR183=2,4,IF(DR183=3,3,IF(DR183=4,2,IF(DR183=5,1)))))</f>
        <v>5</v>
      </c>
      <c r="KC183">
        <f t="shared" ref="KC183:KC184" si="1253">IF(DS183=1,5,IF(DS183=2,4,IF(DS183=3,3,IF(DS183=4,2,IF(DS183=5,1)))))</f>
        <v>4</v>
      </c>
      <c r="KD183">
        <f t="shared" ref="KD183:KD184" si="1254">IF(DT183=1,5,IF(DT183=2,4,IF(DT183=3,3,IF(DT183=4,2,IF(DT183=5,1)))))</f>
        <v>1</v>
      </c>
      <c r="KE183">
        <f t="shared" ref="KE183:KE184" si="1255">DU183</f>
        <v>3</v>
      </c>
      <c r="KF183">
        <f t="shared" ref="KF183:KF184" si="1256">IF(DV183=1,5,IF(DV183=2,4,IF(DV183=3,3,IF(DV183=4,2,IF(DV183=5,1)))))</f>
        <v>4</v>
      </c>
      <c r="KG183">
        <f t="shared" ref="KG183:KG184" si="1257">IF(DW183=1,5,IF(DW183=2,4,IF(DW183=3,3,IF(DW183=4,2,IF(DW183=5,1)))))</f>
        <v>4</v>
      </c>
      <c r="KH183">
        <f t="shared" ref="KH183:KH184" si="1258">IF(DX183=1,5,IF(DX183=2,4,IF(DX183=3,3,IF(DX183=4,2,IF(DX183=5,1)))))</f>
        <v>5</v>
      </c>
      <c r="KI183">
        <f t="shared" ref="KI183:KI184" si="1259">IF(DY183=1,5,IF(DY183=2,4,IF(DY183=3,3,IF(DY183=4,2,IF(DY183=5,1)))))</f>
        <v>2</v>
      </c>
      <c r="KJ183">
        <f t="shared" ref="KJ183:KJ184" si="1260">IF(DZ183=1,5,IF(DZ183=2,4,IF(DZ183=3,3,IF(DZ183=4,2,IF(DZ183=5,1)))))</f>
        <v>5</v>
      </c>
      <c r="KL183">
        <f t="shared" ref="KL183:KL184" si="1261">IF(EB183=1,1,IF(EB183=2,0,IF(EB183=3,0,IF(EB183=4,0))))</f>
        <v>1</v>
      </c>
      <c r="KM183">
        <f t="shared" ref="KM183:KM184" si="1262">IF(EC183=1,0,IF(EC183=2,1,IF(EC183=3,0,IF(EC183=4,0))))</f>
        <v>0</v>
      </c>
      <c r="KN183">
        <f t="shared" ref="KN183:KN184" si="1263">IF(ED183=1,0,IF(ED183=2,0,IF(ED183=3,1,IF(ED183=4,0))))</f>
        <v>1</v>
      </c>
      <c r="KO183">
        <f t="shared" ref="KO183:KO184" si="1264">IF(EE183=1,0,IF(EE183=2,1,IF(EE183=3,0,IF(EE183=4,0))))</f>
        <v>1</v>
      </c>
      <c r="KP183">
        <f t="shared" ref="KP183:KP184" si="1265">IF(EF183=1,0,IF(EF183=2,0,IF(EF183=3,1,IF(EF183=4,0))))</f>
        <v>1</v>
      </c>
      <c r="KQ183">
        <f t="shared" ref="KQ183:KQ184" si="1266">IF(EG183=1,0,IF(EG183=2,1,IF(EG183=3,0,IF(EG183=4,0))))</f>
        <v>1</v>
      </c>
      <c r="KR183">
        <f t="shared" ref="KR183:KR184" si="1267">IF(EH183=1,0,IF(EH183=2,0,IF(EH183=3,1,IF(EH183=4,0))))</f>
        <v>0</v>
      </c>
      <c r="KS183">
        <f t="shared" ref="KS183:KS184" si="1268">IF(EI183=1,1,IF(EI183=2,0,IF(EI183=3,0,IF(EI183=4,0))))</f>
        <v>1</v>
      </c>
      <c r="KT183">
        <f t="shared" ref="KT183:KT184" si="1269">IF(EJ183=1,0,IF(EJ183=2,0,IF(EJ183=3,0,IF(EJ183=4,1))))</f>
        <v>1</v>
      </c>
      <c r="KU183">
        <f t="shared" ref="KU183:KU184" si="1270">IF(EK183=1,1,IF(EK183=2,0,IF(EK183=3,0,IF(EK183=4,0))))</f>
        <v>1</v>
      </c>
      <c r="KV183">
        <f t="shared" ref="KV183:KV184" si="1271">IF(EL183=1,0,IF(EL183=2,0,IF(EL183=3,1,IF(EL183=4,0))))</f>
        <v>1</v>
      </c>
      <c r="KW183">
        <f t="shared" ref="KW183:KW184" si="1272">IF(EM183=1,0,IF(EM183=2,0,IF(EM183=3,1,IF(EM183=4,0))))</f>
        <v>1</v>
      </c>
      <c r="KX183">
        <f t="shared" ref="KX183:KX184" si="1273">IF(EN183=1,0,IF(EN183=2,1,IF(EN183=3,0,IF(EN183=4,0))))</f>
        <v>0</v>
      </c>
      <c r="KY183">
        <f t="shared" ref="KY183:KY184" si="1274">IF(EO183=1,0,IF(EO183=2,0,IF(EO183=3,0,IF(EO183=4,1))))</f>
        <v>1</v>
      </c>
      <c r="KZ183">
        <f t="shared" ref="KZ183:KZ184" si="1275">IF(EP183=1,1,IF(EP183=2,0,IF(EP183=3,0,IF(EP183=4,0))))</f>
        <v>0</v>
      </c>
      <c r="LA183">
        <f t="shared" ref="LA183:LA184" si="1276">IF(EQ183=1,0,IF(EQ183=2,1,IF(EQ183=3,0,IF(EQ183=4,0))))</f>
        <v>0</v>
      </c>
      <c r="LB183">
        <f t="shared" ref="LB183:LB184" si="1277">IF(ER183=1,1,IF(ER183=2,0,IF(ER183=3,0,IF(ER183=4,0))))</f>
        <v>1</v>
      </c>
      <c r="LC183">
        <f t="shared" ref="LC183:LC184" si="1278">IF(ES183=1,1,IF(ES183=2,0,IF(ES183=3,0,IF(ES183=4,0))))</f>
        <v>1</v>
      </c>
      <c r="LD183">
        <f t="shared" ref="LD183:LD184" si="1279">IF(ET183=1,0,IF(ET183=2,0,IF(ET183=3,0,IF(ET183=4,1))))</f>
        <v>0</v>
      </c>
      <c r="LE183">
        <f t="shared" ref="LE183:LE184" si="1280">IF(EU183=1,0,IF(EU183=2,1,IF(EU183=3,0,IF(EU183=4,0))))</f>
        <v>1</v>
      </c>
      <c r="LF183">
        <f t="shared" ref="LF183:LF184" si="1281">IF(EV183=1,0,IF(EV183=2,1,IF(EV183=3,0,IF(EV183=4,0))))</f>
        <v>1</v>
      </c>
      <c r="LG183">
        <f t="shared" ref="LG183:LG184" si="1282">IF(EW183=1,1,IF(EW183=2,0,IF(EW183=3,0,IF(EW183=4,0))))</f>
        <v>0</v>
      </c>
      <c r="LH183">
        <f t="shared" ref="LH183:LH184" si="1283">IF(EX183=1,0,IF(EX183=2,0,IF(EX183=3,1,IF(EX183=4,0))))</f>
        <v>1</v>
      </c>
      <c r="LI183">
        <f t="shared" ref="LI183:LI184" si="1284">IF(EY183=1,1,IF(EY183=2,0,IF(EY183=3,0,IF(EY183=4,0))))</f>
        <v>1</v>
      </c>
      <c r="LJ183">
        <f t="shared" ref="LJ183:LJ184" si="1285">IF(EZ183=1,0,IF(EZ183=2,0,IF(EZ183=3,0,IF(EZ183=4,1))))</f>
        <v>1</v>
      </c>
      <c r="LK183">
        <f t="shared" ref="LK183:LK184" si="1286">IF(FA183=1,0,IF(FA183=2,0,IF(FA183=3,1,IF(FA183=4,0))))</f>
        <v>1</v>
      </c>
      <c r="LL183">
        <f t="shared" ref="LL183:LL184" si="1287">IF(FB183=1,0,IF(FB183=2,1,IF(FB183=3,0,IF(FB183=4,0))))</f>
        <v>1</v>
      </c>
      <c r="LM183">
        <f t="shared" ref="LM183:LM184" si="1288">IF(FC183=1,1,IF(FC183=2,0,IF(FC183=3,0,IF(FC183=4,0))))</f>
        <v>1</v>
      </c>
      <c r="LN183">
        <f t="shared" ref="LN183:LN184" si="1289">IF(FD183=1,0,IF(FD183=2,0,IF(FD183=3,0,IF(FD183=4,1))))</f>
        <v>0</v>
      </c>
      <c r="LO183">
        <f t="shared" ref="LO183:LO184" si="1290">IF(FE183=1,0,IF(FE183=2,1,IF(FE183=3,0,IF(FE183=4,0))))</f>
        <v>1</v>
      </c>
      <c r="LP183">
        <f t="shared" ref="LP183:LP184" si="1291">IF(FF183=1,0,IF(FF183=2,1,IF(FF183=3,0,IF(FF183=4,0))))</f>
        <v>1</v>
      </c>
      <c r="LQ183">
        <f t="shared" ref="LQ183:LQ184" si="1292">IF(FG183=1,1,IF(FG183=2,0,IF(FG183=3,0,IF(FG183=4,0))))</f>
        <v>1</v>
      </c>
      <c r="LR183">
        <f t="shared" ref="LR183:LR184" si="1293">IF(FH183=1,0,IF(FH183=2,0,IF(FH183=3,0,IF(FH183=4,1))))</f>
        <v>1</v>
      </c>
      <c r="LS183">
        <f t="shared" ref="LS183:LS184" si="1294">IF(FI183=1,0,IF(FI183=2,0,IF(FI183=3,1,IF(FI183=4,0))))</f>
        <v>1</v>
      </c>
      <c r="LT183">
        <f t="shared" ref="LT183:LT184" si="1295">IF(FJ183=1,0,IF(FJ183=2,1,IF(FJ183=3,0,IF(FJ183=4,0))))</f>
        <v>1</v>
      </c>
      <c r="LU183">
        <f t="shared" ref="LU183:LU184" si="1296">IF(FK183=1,0,IF(FK183=2,0,IF(FK183=3,1,IF(FK183=4,0))))</f>
        <v>1</v>
      </c>
      <c r="LW183">
        <f t="shared" si="928"/>
        <v>2.9473684210526314</v>
      </c>
      <c r="LX183" s="24">
        <f t="shared" ref="LX183:LX191" si="1297">IF(OR(ISNUMBER(SEARCH(FM183,"FALSE")),ISNUMBER(SEARCH(FO183,"FALSE")),ISNUMBER(SEARCH(FP183,"FALSE")),ISNUMBER(SEARCH(FQ183,"FALSE")),ISNUMBER(SEARCH(FR183,"FALSE")),ISNUMBER(SEARCH(GA183,"FALSE")),ISNUMBER(SEARCH(GB183,"FALSE")),ISNUMBER(SEARCH(GD183,"FALSE")),ISNUMBER(SEARCH(GE183,"FALSE")),ISNUMBER(SEARCH(GF183,"FALSE")),ISNUMBER(SEARCH(GG183,"FALSE")),ISNUMBER(SEARCH(GH183,"FALSE")),ISNUMBER(SEARCH(GJ183,"FALSE")),ISNUMBER(SEARCH(GK183,"FALSE")),ISNUMBER(SEARCH(GL183,"FALSE")),ISNUMBER(SEARCH(GM183,"FALSE")),ISNUMBER(SEARCH(GN183,"FALSE")),ISNUMBER(SEARCH(GP183,"FALSE")),ISNUMBER(SEARCH(GQ183,"FALSE"))),"CHECK",1)</f>
        <v>1</v>
      </c>
      <c r="LY183">
        <f t="shared" si="929"/>
        <v>2.9166666666666665</v>
      </c>
      <c r="LZ183" s="25">
        <f t="shared" ref="LZ183:LZ189" si="1298">IF(OR(ISNUMBER(SEARCH(FN183,"FALSE")),ISNUMBER(SEARCH(FS183,"FALSE")),ISNUMBER(SEARCH(FT183,"FALSE")),ISNUMBER(SEARCH(FU183,"FALSE")),ISNUMBER(SEARCH(FV183,"FALSE")),ISNUMBER(SEARCH(FW183,"FALSE")),ISNUMBER(SEARCH(FX183,"FALSE")),ISNUMBER(SEARCH(FY183,"FALSE")),ISNUMBER(SEARCH(FZ183,"FALSE")),ISNUMBER(SEARCH(GC183,"FALSE")),ISNUMBER(SEARCH(GI183,"FALSE")),ISNUMBER(SEARCH(GO183,"FALSE"))),"CHECK",1)</f>
        <v>1</v>
      </c>
      <c r="MA183">
        <f t="shared" si="931"/>
        <v>2.9</v>
      </c>
      <c r="MB183">
        <f t="shared" ref="MB183:MB191" si="1299">IF(OR(ISNUMBER(SEARCH(GA183,"FALSE")),ISNUMBER(SEARCH(GB183,"FALSE")),ISNUMBER(SEARCH(GE183,"FALSE")),ISNUMBER(SEARCH(GF183,"FALSE")),ISNUMBER(SEARCH(GG183,"FALSE")),ISNUMBER(SEARCH(GH183,"FALSE")),ISNUMBER(SEARCH(GJ183,"FALSE")),ISNUMBER(SEARCH(GK183,"FALSE")),ISNUMBER(SEARCH(GL183,"FALSE")),ISNUMBER(SEARCH(GM183,"FALSE"))),"CHECK",1)</f>
        <v>1</v>
      </c>
      <c r="MC183">
        <f t="shared" si="932"/>
        <v>3</v>
      </c>
      <c r="MD183">
        <f t="shared" ref="MD183:MD191" si="1300">IF(OR(ISNUMBER(SEARCH(FM183,"FALSE")),ISNUMBER(SEARCH(FO183,"FALSE")),ISNUMBER(SEARCH(FP183,"FALSE")),ISNUMBER(SEARCH(FQ183,"FALSE")),ISNUMBER(SEARCH(FR183,"FALSE")),ISNUMBER(SEARCH(GD183,"FALSE")),ISNUMBER(SEARCH(GN183,"FALSE")),ISNUMBER(SEARCH(GP183,"FALSE")),ISNUMBER(SEARCH(GQ183,"FALSE"))),"CHECK",1)</f>
        <v>1</v>
      </c>
      <c r="ME183">
        <f t="shared" si="933"/>
        <v>3.5</v>
      </c>
      <c r="MF183">
        <f t="shared" si="1132"/>
        <v>1</v>
      </c>
      <c r="MG183">
        <f t="shared" si="934"/>
        <v>2.25</v>
      </c>
      <c r="MH183">
        <f t="shared" si="1133"/>
        <v>1</v>
      </c>
      <c r="MI183">
        <f t="shared" si="936"/>
        <v>3</v>
      </c>
      <c r="MJ183" s="25">
        <f t="shared" ref="MJ183:MJ189" si="1301">IF(OR(ISNUMBER(SEARCH(FN183,"FALSE")),ISNUMBER(SEARCH(FW183,"FALSE")),ISNUMBER(SEARCH(GC183,"FALSE")),ISNUMBER(SEARCH(GO183,"FALSE"))),"CHECK",1)</f>
        <v>1</v>
      </c>
      <c r="MK183">
        <f t="shared" si="938"/>
        <v>5.5</v>
      </c>
      <c r="ML183">
        <f t="shared" ref="ML183:ML191" si="1302">IF(OR(ISNUMBER(SEARCH(GR183,"FALSE")),ISNUMBER(SEARCH(GS183,"FALSE")),ISNUMBER(SEARCH(GT183,"FALSE")),ISNUMBER(SEARCH(GU183,"FALSE")),ISNUMBER(SEARCH(GV183,"FALSE")),ISNUMBER(SEARCH(GW183,"FALSE")),ISNUMBER(SEARCH(GX183,"FALSE")),ISNUMBER(SEARCH(GY183,"FALSE")),ISNUMBER(SEARCH(GZ183,"FALSE")),ISNUMBER(SEARCH(HA183,"FALSE"))),"CHECK",1)</f>
        <v>1</v>
      </c>
      <c r="MM183">
        <f t="shared" si="940"/>
        <v>0</v>
      </c>
      <c r="MN183">
        <f>IF(OR(ISNUMBER(SEARCH(HB183,"FALSE")),ISNUMBER(SEARCH(HC183,"FALSE")),ISNUMBER(SEARCH(HD183,"FALSE")),ISNUMBER(SEARCH(HE183,"FALSE")),ISNUMBER(SEARCH(HF183,"FALSE")),ISNUMBER(SEARCH(HG183,"FALSE")),ISNUMBER(SEARCH(HH183,"FALSE")),ISNUMBER(SEARCH(HI183,"FALSE")),ISNUMBER(SEARCH(HJ183,"FALSE")),ISNUMBER(SEARCH(HK183,"FALSE")),ISNUMBER(SEARCH(HL183,"FALSE")),ISNUMBER(SEARCH(HM183,"FALSE")),ISNUMBER(SEARCH(HN183,"FALSE")),ISNUMBER(SEARCH(HO183,"FALSE"))),"CHECK",1)</f>
        <v>1</v>
      </c>
      <c r="MO183">
        <f t="shared" si="941"/>
        <v>1.85</v>
      </c>
      <c r="MP183">
        <f>IF(OR(ISNUMBER(SEARCH(IE183,"FALSE")),ISNUMBER(SEARCH(IF183,"FALSE")),ISNUMBER(SEARCH(IG183,"FALSE")),ISNUMBER(SEARCH(IH183,"FALSE")),ISNUMBER(SEARCH(II183,"FALSE")),ISNUMBER(SEARCH(IJ183,"FALSE")),ISNUMBER(SEARCH(IK183,"FALSE")),ISNUMBER(SEARCH(IL183,"FALSE")),ISNUMBER(SEARCH(IM183,"FALSE")),ISNUMBER(SEARCH(IN183,"FALSE")),ISNUMBER(SEARCH(IO183,"FALSE")),ISNUMBER(SEARCH(IP183,"FALSE")),ISNUMBER(SEARCH(IQ183,"FALSE")),ISNUMBER(SEARCH(IR183,"FALSE")),ISNUMBER(SEARCH(IS183,"FALSE")),ISNUMBER(SEARCH(IT183,"FALSE")),ISNUMBER(SEARCH(IU183,"FALSE")),ISNUMBER(SEARCH(IV183,"FALSE")),ISNUMBER(SEARCH(IW183,"FALSE")),ISNUMBER(SEARCH(IX183,"FALSE"))),"CHECK",1)</f>
        <v>1</v>
      </c>
      <c r="MQ183">
        <f t="shared" si="943"/>
        <v>4.4285714285714288</v>
      </c>
      <c r="MR183" t="str">
        <f>IF(OR(ISNUMBER(SEARCH(JE183,"FALSE")),ISNUMBER(SEARCH(JF183,"FALSE")),ISNUMBER(SEARCH(JG183,"FALSE")),ISNUMBER(SEARCH(JH183,"FALSE")),ISNUMBER(SEARCH(JI183,"FALSE")),ISNUMBER(SEARCH(JZ183,"FALSE")),ISNUMBER(SEARCH(KA183,"FALSE")),ISNUMBER(SEARCH(KB183,"FALSE")),ISNUMBER(SEARCH(KC183,"FALSE")),ISNUMBER(SEARCH(KD183,"FALSE")),ISNUMBER(SEARCH(KE183,"FALSE")),ISNUMBER(SEARCH(KF183,"FALSE")),ISNUMBER(SEARCH(KG183,"FALSE"))),"CHECK",1)</f>
        <v>CHECK</v>
      </c>
      <c r="MS183">
        <f t="shared" si="944"/>
        <v>3.4545454545454546</v>
      </c>
      <c r="MT183" t="str">
        <f>IF(OR(ISNUMBER(SEARCH(JG183,"FALSE")),ISNUMBER(SEARCH(JH183,"FALSE")),ISNUMBER(SEARCH(JI183,"FALSE")),ISNUMBER(SEARCH(JJ183,"FALSE")),ISNUMBER(SEARCH(JK183,"FALSE")),ISNUMBER(SEARCH(KB183,"FALSE")),ISNUMBER(SEARCH(KC183,"FALSE")),ISNUMBER(SEARCH(KD183,"FALSE")),ISNUMBER(SEARCH(KE183,"FALSE")),ISNUMBER(SEARCH(KF183,"FALSE")),ISNUMBER(SEARCH(KG183,"FALSE")),ISNUMBER(SEARCH(KH183,"FALSE")),ISNUMBER(SEARCH(KI183,"FALSE"))),"CHECK",1)</f>
        <v>CHECK</v>
      </c>
      <c r="MU183">
        <f t="shared" si="945"/>
        <v>3.0833333333333335</v>
      </c>
      <c r="MV183" t="str">
        <f>IF(OR(ISNUMBER(SEARCH(JI183,"FALSE")),ISNUMBER(SEARCH(JJ183,"FALSE")),ISNUMBER(SEARCH(JK183,"FALSE")),ISNUMBER(SEARCH(JL183,"FALSE")),ISNUMBER(SEARCH(JM183,"FALSE")),ISNUMBER(SEARCH(KD183,"FALSE")),ISNUMBER(SEARCH(KE183,"FALSE")),ISNUMBER(SEARCH(KF183,"FALSE")),ISNUMBER(SEARCH(KG183,"FALSE")),ISNUMBER(SEARCH(KH183,"FALSE")),ISNUMBER(SEARCH(KI183,"FALSE")),ISNUMBER(SEARCH(KJ183,"FALSE")),ISNUMBER(SEARCH(KK183,"FALSE"))),"CHECK",1)</f>
        <v>CHECK</v>
      </c>
      <c r="MW183">
        <f t="shared" si="946"/>
        <v>0.77777777777777779</v>
      </c>
      <c r="MX183">
        <f t="shared" si="1131"/>
        <v>1</v>
      </c>
      <c r="MY183">
        <f t="shared" si="947"/>
        <v>4.4000000000000004</v>
      </c>
      <c r="MZ183">
        <f>IF(OR(ISNUMBER(SEARCH(HP183,"FALSE")),ISNUMBER(SEARCH(HQ183,"FALSE")),ISNUMBER(SEARCH(HR183,"FALSE")),ISNUMBER(SEARCH(HS183,"FALSE")),ISNUMBER(SEARCH(HT183,"FALSE")),ISNUMBER(SEARCH(HU183,"FALSE")),ISNUMBER(SEARCH(HV183,"FALSE")),ISNUMBER(SEARCH(HW183,"FALSE")),ISNUMBER(SEARCH(HX183,"FALSE")),ISNUMBER(SEARCH(HY183,"FALSE")),ISNUMBER(SEARCH(HZ183,"FALSE")),ISNUMBER(SEARCH(IA183,"FALSE")),ISNUMBER(SEARCH(IB183,"FALSE")),ISNUMBER(SEARCH(IC183,"FALSE")),ISNUMBER(SEARCH(ID183,"FALSE"))),"CHECK",1)</f>
        <v>1</v>
      </c>
    </row>
    <row r="184" spans="1:364" ht="16">
      <c r="A184" s="80" t="s">
        <v>2469</v>
      </c>
      <c r="B184" t="s">
        <v>665</v>
      </c>
      <c r="C184" s="55">
        <v>0</v>
      </c>
      <c r="D184" s="80">
        <v>2</v>
      </c>
      <c r="E184" s="80">
        <v>1</v>
      </c>
      <c r="F184" s="80">
        <v>3</v>
      </c>
      <c r="G184" s="80">
        <v>3</v>
      </c>
      <c r="H184" s="80">
        <v>3</v>
      </c>
      <c r="I184" s="80">
        <v>3</v>
      </c>
      <c r="J184" s="80">
        <v>3</v>
      </c>
      <c r="K184" s="80">
        <v>3</v>
      </c>
      <c r="L184" s="80">
        <v>3</v>
      </c>
      <c r="M184" s="80">
        <v>4</v>
      </c>
      <c r="N184" s="80">
        <v>3</v>
      </c>
      <c r="O184" s="80">
        <v>4</v>
      </c>
      <c r="P184" s="80">
        <v>2</v>
      </c>
      <c r="Q184" s="80">
        <v>3</v>
      </c>
      <c r="R184" s="80">
        <v>3</v>
      </c>
      <c r="S184" s="80">
        <v>2</v>
      </c>
      <c r="T184" s="80">
        <v>2</v>
      </c>
      <c r="U184" s="80">
        <v>2</v>
      </c>
      <c r="V184" s="80">
        <v>3</v>
      </c>
      <c r="W184" s="80">
        <v>3</v>
      </c>
      <c r="X184" s="80">
        <v>3</v>
      </c>
      <c r="Y184" s="80">
        <v>4</v>
      </c>
      <c r="Z184" s="80">
        <v>3</v>
      </c>
      <c r="AA184" s="80">
        <v>3</v>
      </c>
      <c r="AB184" s="80">
        <v>3</v>
      </c>
      <c r="AC184" s="80">
        <v>3</v>
      </c>
      <c r="AD184" s="80">
        <v>3</v>
      </c>
      <c r="AE184" s="80">
        <v>2</v>
      </c>
      <c r="AF184" s="80">
        <v>1</v>
      </c>
      <c r="AG184" s="80">
        <v>3</v>
      </c>
      <c r="AH184" s="80">
        <v>3</v>
      </c>
      <c r="AI184" s="80">
        <v>7</v>
      </c>
      <c r="AJ184" s="80">
        <v>3</v>
      </c>
      <c r="AK184" s="80">
        <v>4</v>
      </c>
      <c r="AL184" s="80">
        <v>5</v>
      </c>
      <c r="AM184" s="80">
        <v>4</v>
      </c>
      <c r="AN184" s="80">
        <v>3</v>
      </c>
      <c r="AO184" s="80">
        <v>3</v>
      </c>
      <c r="AP184" s="80">
        <v>6</v>
      </c>
      <c r="AQ184" s="80">
        <v>5</v>
      </c>
      <c r="AR184" s="80">
        <v>2</v>
      </c>
      <c r="AS184" s="80">
        <v>5</v>
      </c>
      <c r="AT184" s="80">
        <v>4</v>
      </c>
      <c r="AU184" s="80">
        <v>3</v>
      </c>
      <c r="AV184" s="80">
        <v>5</v>
      </c>
      <c r="AW184" s="80">
        <v>5</v>
      </c>
      <c r="AX184" s="80">
        <v>4</v>
      </c>
      <c r="AY184" s="80">
        <v>5</v>
      </c>
      <c r="AZ184" s="80">
        <v>2</v>
      </c>
      <c r="BA184" s="80">
        <v>2</v>
      </c>
      <c r="BB184" s="80">
        <v>3</v>
      </c>
      <c r="BC184" s="80">
        <v>2</v>
      </c>
      <c r="BD184" s="80">
        <v>4</v>
      </c>
      <c r="BE184" s="80">
        <v>3</v>
      </c>
      <c r="BF184" s="80">
        <v>5</v>
      </c>
      <c r="BG184" s="80">
        <v>2</v>
      </c>
      <c r="BH184" s="80">
        <v>2</v>
      </c>
      <c r="BI184" s="80">
        <v>2</v>
      </c>
      <c r="BJ184" s="80">
        <v>5</v>
      </c>
      <c r="BK184" s="80">
        <v>2</v>
      </c>
      <c r="BL184" s="80">
        <v>1</v>
      </c>
      <c r="BM184" s="80">
        <v>2</v>
      </c>
      <c r="BN184" s="80">
        <v>2</v>
      </c>
      <c r="BO184" s="80">
        <v>2</v>
      </c>
      <c r="BP184" s="80">
        <v>2</v>
      </c>
      <c r="BQ184" s="80">
        <v>4</v>
      </c>
      <c r="BR184" s="80">
        <v>1</v>
      </c>
      <c r="BS184" s="80">
        <v>2</v>
      </c>
      <c r="BT184" s="80">
        <v>2</v>
      </c>
      <c r="BU184" s="80">
        <v>2</v>
      </c>
      <c r="BV184" s="80">
        <v>4</v>
      </c>
      <c r="BW184" s="80">
        <v>2</v>
      </c>
      <c r="BX184" s="80">
        <v>4</v>
      </c>
      <c r="BY184" s="80">
        <v>2</v>
      </c>
      <c r="BZ184" s="80">
        <v>2</v>
      </c>
      <c r="CA184" s="80">
        <v>3</v>
      </c>
      <c r="CB184" s="80">
        <v>3</v>
      </c>
      <c r="CC184" s="80">
        <v>2</v>
      </c>
      <c r="CD184" s="80">
        <v>3</v>
      </c>
      <c r="CE184" s="80">
        <v>4</v>
      </c>
      <c r="CF184" s="80">
        <v>2</v>
      </c>
      <c r="CG184" s="80">
        <v>3</v>
      </c>
      <c r="CH184" s="80">
        <v>3</v>
      </c>
      <c r="CI184" s="80">
        <v>2</v>
      </c>
      <c r="CJ184" s="80">
        <v>2</v>
      </c>
      <c r="CK184" s="80">
        <v>4</v>
      </c>
      <c r="CL184" s="80">
        <v>2</v>
      </c>
      <c r="CM184" s="80">
        <v>2</v>
      </c>
      <c r="CN184" s="80">
        <v>3</v>
      </c>
      <c r="CO184" s="80">
        <v>2</v>
      </c>
      <c r="CP184" s="80">
        <v>4</v>
      </c>
      <c r="CQ184" s="80">
        <v>4</v>
      </c>
      <c r="CR184" s="80">
        <v>1</v>
      </c>
      <c r="CS184" s="80">
        <v>2</v>
      </c>
      <c r="CT184" s="80">
        <v>3</v>
      </c>
      <c r="CU184" s="80">
        <v>2</v>
      </c>
      <c r="CV184" s="80">
        <v>2</v>
      </c>
      <c r="CW184" s="80">
        <v>3</v>
      </c>
      <c r="CX184" s="80">
        <v>4</v>
      </c>
      <c r="CY184" s="80">
        <v>3</v>
      </c>
      <c r="CZ184" s="80">
        <v>2</v>
      </c>
      <c r="DA184" s="80">
        <v>2</v>
      </c>
      <c r="DB184" s="80">
        <v>4</v>
      </c>
      <c r="DC184" s="80">
        <v>2</v>
      </c>
      <c r="DD184" s="80">
        <v>2</v>
      </c>
      <c r="DE184" s="80">
        <v>3</v>
      </c>
      <c r="DF184" s="80">
        <v>2</v>
      </c>
      <c r="DG184" s="80">
        <v>2</v>
      </c>
      <c r="DH184" s="80">
        <v>2</v>
      </c>
      <c r="DI184" s="80">
        <v>4</v>
      </c>
      <c r="DJ184" s="80">
        <v>2</v>
      </c>
      <c r="DK184" s="80">
        <v>4</v>
      </c>
      <c r="DL184" s="80">
        <v>4</v>
      </c>
      <c r="DM184" s="80">
        <v>4</v>
      </c>
      <c r="DN184" s="80">
        <v>4</v>
      </c>
      <c r="DO184" s="80">
        <v>4</v>
      </c>
      <c r="DP184" s="80">
        <v>4</v>
      </c>
      <c r="DQ184" s="80">
        <v>3</v>
      </c>
      <c r="DR184" s="80">
        <v>2</v>
      </c>
      <c r="DS184" s="80">
        <v>4</v>
      </c>
      <c r="DT184" s="80">
        <v>2</v>
      </c>
      <c r="DU184" s="80">
        <v>4</v>
      </c>
      <c r="DV184" s="80">
        <v>2</v>
      </c>
      <c r="DW184" s="80">
        <v>2</v>
      </c>
      <c r="DX184" s="80">
        <v>3</v>
      </c>
      <c r="DY184" s="80">
        <v>2</v>
      </c>
      <c r="DZ184" s="80">
        <v>3</v>
      </c>
      <c r="EA184" s="80">
        <v>4</v>
      </c>
      <c r="EB184" s="80">
        <v>1</v>
      </c>
      <c r="EC184" s="80">
        <v>2</v>
      </c>
      <c r="ED184" s="80">
        <v>3</v>
      </c>
      <c r="EE184" s="80">
        <v>4</v>
      </c>
      <c r="EF184" s="80">
        <v>3</v>
      </c>
      <c r="EG184" s="80">
        <v>3</v>
      </c>
      <c r="EH184" s="80">
        <v>2</v>
      </c>
      <c r="EI184" s="80">
        <v>1</v>
      </c>
      <c r="EJ184" s="80">
        <v>1</v>
      </c>
      <c r="EK184" s="80">
        <v>2</v>
      </c>
      <c r="EL184" s="80">
        <v>3</v>
      </c>
      <c r="EM184" s="80">
        <v>3</v>
      </c>
      <c r="EN184" s="80">
        <v>2</v>
      </c>
      <c r="EO184" s="80">
        <v>4</v>
      </c>
      <c r="EP184" s="80">
        <v>1</v>
      </c>
      <c r="EQ184" s="80">
        <v>2</v>
      </c>
      <c r="ER184" s="80">
        <v>3</v>
      </c>
      <c r="ES184" s="80">
        <v>1</v>
      </c>
      <c r="ET184" s="80">
        <v>2</v>
      </c>
      <c r="EU184" s="80">
        <v>3</v>
      </c>
      <c r="EV184" s="80">
        <v>3</v>
      </c>
      <c r="EW184" s="80">
        <v>1</v>
      </c>
      <c r="EX184" s="80">
        <v>2</v>
      </c>
      <c r="EY184" s="80">
        <v>1</v>
      </c>
      <c r="EZ184" s="80">
        <v>2</v>
      </c>
      <c r="FA184" s="80">
        <v>3</v>
      </c>
      <c r="FB184" s="80">
        <v>1</v>
      </c>
      <c r="FC184" s="80">
        <v>3</v>
      </c>
      <c r="FD184" s="80">
        <v>3</v>
      </c>
      <c r="FE184" s="80">
        <v>4</v>
      </c>
      <c r="FF184" s="80">
        <v>2</v>
      </c>
      <c r="FG184" s="80">
        <v>1</v>
      </c>
      <c r="FH184" s="80">
        <v>4</v>
      </c>
      <c r="FI184" s="80">
        <v>2</v>
      </c>
      <c r="FJ184" s="80">
        <v>4</v>
      </c>
      <c r="FK184" s="80">
        <v>3</v>
      </c>
      <c r="FM184">
        <f t="shared" si="1134"/>
        <v>3</v>
      </c>
      <c r="FN184">
        <f t="shared" si="1135"/>
        <v>4</v>
      </c>
      <c r="FO184">
        <f t="shared" si="1136"/>
        <v>2</v>
      </c>
      <c r="FP184">
        <f t="shared" si="1137"/>
        <v>2</v>
      </c>
      <c r="FQ184">
        <f t="shared" si="1138"/>
        <v>2</v>
      </c>
      <c r="FR184">
        <f t="shared" si="1139"/>
        <v>2</v>
      </c>
      <c r="FS184">
        <f t="shared" si="1140"/>
        <v>2</v>
      </c>
      <c r="FT184">
        <f t="shared" si="1141"/>
        <v>2</v>
      </c>
      <c r="FU184">
        <f t="shared" si="1142"/>
        <v>2</v>
      </c>
      <c r="FV184">
        <f t="shared" si="1143"/>
        <v>1</v>
      </c>
      <c r="FW184">
        <f t="shared" si="1144"/>
        <v>2</v>
      </c>
      <c r="FX184">
        <f t="shared" si="1145"/>
        <v>1</v>
      </c>
      <c r="FY184">
        <f t="shared" si="1146"/>
        <v>3</v>
      </c>
      <c r="FZ184">
        <f t="shared" si="1147"/>
        <v>2</v>
      </c>
      <c r="GA184">
        <f t="shared" si="1148"/>
        <v>2</v>
      </c>
      <c r="GB184">
        <f t="shared" si="1149"/>
        <v>3</v>
      </c>
      <c r="GC184">
        <f t="shared" si="1150"/>
        <v>3</v>
      </c>
      <c r="GD184">
        <f t="shared" si="1151"/>
        <v>3</v>
      </c>
      <c r="GE184">
        <f t="shared" si="1152"/>
        <v>2</v>
      </c>
      <c r="GF184">
        <f t="shared" si="1153"/>
        <v>2</v>
      </c>
      <c r="GG184">
        <f t="shared" si="1154"/>
        <v>2</v>
      </c>
      <c r="GH184">
        <f t="shared" si="1155"/>
        <v>1</v>
      </c>
      <c r="GI184">
        <f t="shared" si="1156"/>
        <v>2</v>
      </c>
      <c r="GJ184">
        <f t="shared" si="1157"/>
        <v>2</v>
      </c>
      <c r="GK184">
        <f t="shared" si="1158"/>
        <v>2</v>
      </c>
      <c r="GL184">
        <f t="shared" si="1159"/>
        <v>2</v>
      </c>
      <c r="GM184">
        <f t="shared" si="1160"/>
        <v>2</v>
      </c>
      <c r="GN184">
        <f t="shared" si="1161"/>
        <v>3</v>
      </c>
      <c r="GO184">
        <f t="shared" si="1162"/>
        <v>4</v>
      </c>
      <c r="GP184">
        <f t="shared" si="1163"/>
        <v>2</v>
      </c>
      <c r="GQ184">
        <f t="shared" si="1164"/>
        <v>2</v>
      </c>
      <c r="GR184">
        <f t="shared" si="1165"/>
        <v>7</v>
      </c>
      <c r="GS184">
        <f t="shared" si="1166"/>
        <v>3</v>
      </c>
      <c r="GT184">
        <f t="shared" si="1167"/>
        <v>4</v>
      </c>
      <c r="GU184">
        <f t="shared" si="1168"/>
        <v>5</v>
      </c>
      <c r="GV184">
        <f t="shared" si="1169"/>
        <v>4</v>
      </c>
      <c r="GW184">
        <f t="shared" si="1170"/>
        <v>5</v>
      </c>
      <c r="GX184">
        <f t="shared" si="1171"/>
        <v>5</v>
      </c>
      <c r="GY184">
        <f t="shared" si="1172"/>
        <v>2</v>
      </c>
      <c r="GZ184">
        <f t="shared" si="1173"/>
        <v>3</v>
      </c>
      <c r="HA184">
        <f t="shared" si="1174"/>
        <v>6</v>
      </c>
      <c r="HB184">
        <f t="shared" si="1175"/>
        <v>2</v>
      </c>
      <c r="HC184">
        <f t="shared" si="1176"/>
        <v>1</v>
      </c>
      <c r="HD184">
        <f t="shared" si="1177"/>
        <v>-1</v>
      </c>
      <c r="HE184">
        <f t="shared" si="1178"/>
        <v>2</v>
      </c>
      <c r="HF184">
        <f t="shared" si="1179"/>
        <v>2</v>
      </c>
      <c r="HG184">
        <f t="shared" si="1180"/>
        <v>1</v>
      </c>
      <c r="HH184">
        <f t="shared" si="1181"/>
        <v>2</v>
      </c>
      <c r="HI184">
        <f t="shared" si="1182"/>
        <v>2</v>
      </c>
      <c r="HJ184">
        <f t="shared" si="1183"/>
        <v>2</v>
      </c>
      <c r="HK184">
        <f t="shared" si="1184"/>
        <v>1</v>
      </c>
      <c r="HL184">
        <f t="shared" si="1185"/>
        <v>2</v>
      </c>
      <c r="HM184">
        <f t="shared" si="1186"/>
        <v>-1</v>
      </c>
      <c r="HN184">
        <f t="shared" si="1187"/>
        <v>1</v>
      </c>
      <c r="HO184">
        <f t="shared" si="1188"/>
        <v>-2</v>
      </c>
      <c r="HP184">
        <f t="shared" si="1189"/>
        <v>5</v>
      </c>
      <c r="HQ184">
        <f t="shared" si="1190"/>
        <v>5</v>
      </c>
      <c r="HR184">
        <f t="shared" si="1191"/>
        <v>5</v>
      </c>
      <c r="HS184">
        <f t="shared" si="1192"/>
        <v>2</v>
      </c>
      <c r="HT184">
        <f t="shared" si="1193"/>
        <v>5</v>
      </c>
      <c r="HU184">
        <f t="shared" si="1194"/>
        <v>6</v>
      </c>
      <c r="HV184">
        <f t="shared" si="1195"/>
        <v>5</v>
      </c>
      <c r="HW184">
        <f t="shared" si="1196"/>
        <v>5</v>
      </c>
      <c r="HX184">
        <f t="shared" si="1197"/>
        <v>5</v>
      </c>
      <c r="HY184">
        <f t="shared" si="1198"/>
        <v>5</v>
      </c>
      <c r="HZ184">
        <f t="shared" si="1199"/>
        <v>3</v>
      </c>
      <c r="IA184">
        <f t="shared" si="1200"/>
        <v>6</v>
      </c>
      <c r="IB184">
        <f t="shared" si="1201"/>
        <v>5</v>
      </c>
      <c r="IC184">
        <f t="shared" si="1202"/>
        <v>5</v>
      </c>
      <c r="ID184">
        <f t="shared" si="1203"/>
        <v>5</v>
      </c>
      <c r="IE184">
        <f t="shared" si="1204"/>
        <v>4</v>
      </c>
      <c r="IF184">
        <f t="shared" si="1205"/>
        <v>2</v>
      </c>
      <c r="IG184">
        <f t="shared" si="1206"/>
        <v>4</v>
      </c>
      <c r="IH184">
        <f t="shared" si="1207"/>
        <v>2</v>
      </c>
      <c r="II184">
        <f t="shared" si="1208"/>
        <v>2</v>
      </c>
      <c r="IJ184">
        <f t="shared" si="1209"/>
        <v>3</v>
      </c>
      <c r="IK184">
        <f t="shared" si="1210"/>
        <v>3</v>
      </c>
      <c r="IL184">
        <f t="shared" si="1211"/>
        <v>2</v>
      </c>
      <c r="IM184">
        <f t="shared" si="1212"/>
        <v>3</v>
      </c>
      <c r="IN184">
        <f t="shared" si="1213"/>
        <v>1</v>
      </c>
      <c r="IO184">
        <f t="shared" si="1214"/>
        <v>2</v>
      </c>
      <c r="IP184">
        <f t="shared" si="1215"/>
        <v>3</v>
      </c>
      <c r="IQ184">
        <f t="shared" si="1216"/>
        <v>2</v>
      </c>
      <c r="IR184">
        <f t="shared" si="1217"/>
        <v>3</v>
      </c>
      <c r="IS184">
        <f t="shared" si="1218"/>
        <v>2</v>
      </c>
      <c r="IT184">
        <f t="shared" si="1219"/>
        <v>1</v>
      </c>
      <c r="IU184">
        <f t="shared" si="1220"/>
        <v>2</v>
      </c>
      <c r="IV184">
        <f t="shared" si="1221"/>
        <v>2</v>
      </c>
      <c r="IW184">
        <f t="shared" si="1222"/>
        <v>2</v>
      </c>
      <c r="IX184">
        <f t="shared" si="1223"/>
        <v>2</v>
      </c>
      <c r="IY184">
        <f t="shared" si="1224"/>
        <v>2</v>
      </c>
      <c r="IZ184">
        <f t="shared" si="1225"/>
        <v>2</v>
      </c>
      <c r="JA184">
        <f t="shared" si="1226"/>
        <v>5</v>
      </c>
      <c r="JB184">
        <f t="shared" si="1227"/>
        <v>4</v>
      </c>
      <c r="JC184">
        <f t="shared" si="1228"/>
        <v>3</v>
      </c>
      <c r="JD184">
        <f t="shared" si="1229"/>
        <v>4</v>
      </c>
      <c r="JE184">
        <f t="shared" si="1230"/>
        <v>4</v>
      </c>
      <c r="JF184">
        <f t="shared" si="1231"/>
        <v>3</v>
      </c>
      <c r="JG184">
        <f t="shared" si="1232"/>
        <v>2</v>
      </c>
      <c r="JH184">
        <f t="shared" si="1233"/>
        <v>3</v>
      </c>
      <c r="JI184">
        <f t="shared" si="1234"/>
        <v>4</v>
      </c>
      <c r="JJ184">
        <f t="shared" si="1235"/>
        <v>4</v>
      </c>
      <c r="JK184">
        <f t="shared" si="1236"/>
        <v>2</v>
      </c>
      <c r="JL184">
        <f t="shared" si="1237"/>
        <v>2</v>
      </c>
      <c r="JM184">
        <f t="shared" si="1238"/>
        <v>4</v>
      </c>
      <c r="JN184">
        <f t="shared" si="1239"/>
        <v>3</v>
      </c>
      <c r="JO184">
        <f t="shared" si="1240"/>
        <v>4</v>
      </c>
      <c r="JP184">
        <f t="shared" si="1241"/>
        <v>4</v>
      </c>
      <c r="JQ184">
        <f t="shared" si="1242"/>
        <v>4</v>
      </c>
      <c r="JR184">
        <f t="shared" si="1243"/>
        <v>2</v>
      </c>
      <c r="JS184">
        <f t="shared" si="1244"/>
        <v>4</v>
      </c>
      <c r="JT184">
        <f t="shared" si="1245"/>
        <v>4</v>
      </c>
      <c r="JU184">
        <f t="shared" si="1246"/>
        <v>4</v>
      </c>
      <c r="JV184">
        <f t="shared" si="1247"/>
        <v>4</v>
      </c>
      <c r="JW184">
        <f t="shared" si="1248"/>
        <v>4</v>
      </c>
      <c r="JX184">
        <f t="shared" si="1249"/>
        <v>2</v>
      </c>
      <c r="JY184">
        <f t="shared" si="1250"/>
        <v>4</v>
      </c>
      <c r="JZ184">
        <f t="shared" si="1251"/>
        <v>3</v>
      </c>
      <c r="KA184">
        <f t="shared" si="1252"/>
        <v>4</v>
      </c>
      <c r="KC184">
        <f t="shared" si="1253"/>
        <v>2</v>
      </c>
      <c r="KD184">
        <f t="shared" si="1254"/>
        <v>4</v>
      </c>
      <c r="KE184">
        <f t="shared" si="1255"/>
        <v>4</v>
      </c>
      <c r="KF184">
        <f t="shared" si="1256"/>
        <v>4</v>
      </c>
      <c r="KG184">
        <f t="shared" si="1257"/>
        <v>4</v>
      </c>
      <c r="KH184">
        <f t="shared" si="1258"/>
        <v>3</v>
      </c>
      <c r="KI184">
        <f t="shared" si="1259"/>
        <v>4</v>
      </c>
      <c r="KJ184">
        <f t="shared" si="1260"/>
        <v>3</v>
      </c>
      <c r="KL184">
        <f t="shared" si="1261"/>
        <v>1</v>
      </c>
      <c r="KM184">
        <f t="shared" si="1262"/>
        <v>1</v>
      </c>
      <c r="KN184">
        <f t="shared" si="1263"/>
        <v>1</v>
      </c>
      <c r="KO184">
        <f t="shared" si="1264"/>
        <v>0</v>
      </c>
      <c r="KP184">
        <f t="shared" si="1265"/>
        <v>1</v>
      </c>
      <c r="KQ184">
        <f t="shared" si="1266"/>
        <v>0</v>
      </c>
      <c r="KR184">
        <f t="shared" si="1267"/>
        <v>0</v>
      </c>
      <c r="KS184">
        <f t="shared" si="1268"/>
        <v>1</v>
      </c>
      <c r="KT184">
        <f t="shared" si="1269"/>
        <v>0</v>
      </c>
      <c r="KU184">
        <f t="shared" si="1270"/>
        <v>0</v>
      </c>
      <c r="KV184">
        <f t="shared" si="1271"/>
        <v>1</v>
      </c>
      <c r="KW184">
        <f t="shared" si="1272"/>
        <v>1</v>
      </c>
      <c r="KX184">
        <f t="shared" si="1273"/>
        <v>1</v>
      </c>
      <c r="KY184">
        <f t="shared" si="1274"/>
        <v>1</v>
      </c>
      <c r="KZ184">
        <f t="shared" si="1275"/>
        <v>1</v>
      </c>
      <c r="LA184">
        <f t="shared" si="1276"/>
        <v>1</v>
      </c>
      <c r="LB184">
        <f t="shared" si="1277"/>
        <v>0</v>
      </c>
      <c r="LC184">
        <f t="shared" si="1278"/>
        <v>1</v>
      </c>
      <c r="LD184">
        <f t="shared" si="1279"/>
        <v>0</v>
      </c>
      <c r="LE184">
        <f t="shared" si="1280"/>
        <v>0</v>
      </c>
      <c r="LF184">
        <f t="shared" si="1281"/>
        <v>0</v>
      </c>
      <c r="LG184">
        <f t="shared" si="1282"/>
        <v>1</v>
      </c>
      <c r="LH184">
        <f t="shared" si="1283"/>
        <v>0</v>
      </c>
      <c r="LI184">
        <f t="shared" si="1284"/>
        <v>1</v>
      </c>
      <c r="LJ184">
        <f t="shared" si="1285"/>
        <v>0</v>
      </c>
      <c r="LK184">
        <f t="shared" si="1286"/>
        <v>1</v>
      </c>
      <c r="LL184">
        <f t="shared" si="1287"/>
        <v>0</v>
      </c>
      <c r="LM184">
        <f t="shared" si="1288"/>
        <v>0</v>
      </c>
      <c r="LN184">
        <f t="shared" si="1289"/>
        <v>0</v>
      </c>
      <c r="LO184">
        <f t="shared" si="1290"/>
        <v>0</v>
      </c>
      <c r="LP184">
        <f t="shared" si="1291"/>
        <v>1</v>
      </c>
      <c r="LQ184">
        <f t="shared" si="1292"/>
        <v>1</v>
      </c>
      <c r="LR184">
        <f t="shared" si="1293"/>
        <v>1</v>
      </c>
      <c r="LS184">
        <f t="shared" si="1294"/>
        <v>0</v>
      </c>
      <c r="LT184">
        <f t="shared" si="1295"/>
        <v>0</v>
      </c>
      <c r="LU184">
        <f t="shared" si="1296"/>
        <v>1</v>
      </c>
      <c r="LW184">
        <f t="shared" si="928"/>
        <v>2.1578947368421053</v>
      </c>
      <c r="LX184" s="24">
        <f t="shared" si="1297"/>
        <v>1</v>
      </c>
      <c r="LY184">
        <f t="shared" si="929"/>
        <v>2.3333333333333335</v>
      </c>
      <c r="LZ184" s="25">
        <f t="shared" si="1298"/>
        <v>1</v>
      </c>
      <c r="MA184">
        <f t="shared" si="931"/>
        <v>2</v>
      </c>
      <c r="MB184">
        <f t="shared" si="1299"/>
        <v>1</v>
      </c>
      <c r="MC184">
        <f t="shared" si="932"/>
        <v>2.3333333333333335</v>
      </c>
      <c r="MD184">
        <f t="shared" si="1300"/>
        <v>1</v>
      </c>
      <c r="ME184">
        <f t="shared" si="933"/>
        <v>2.25</v>
      </c>
      <c r="MF184">
        <f t="shared" si="1132"/>
        <v>1</v>
      </c>
      <c r="MG184">
        <f t="shared" si="934"/>
        <v>1.5</v>
      </c>
      <c r="MH184">
        <f t="shared" si="1133"/>
        <v>1</v>
      </c>
      <c r="MI184">
        <f t="shared" si="936"/>
        <v>3.25</v>
      </c>
      <c r="MJ184" s="25">
        <f t="shared" si="1301"/>
        <v>1</v>
      </c>
      <c r="MK184">
        <f t="shared" si="938"/>
        <v>4.4000000000000004</v>
      </c>
      <c r="ML184">
        <f t="shared" si="1302"/>
        <v>1</v>
      </c>
      <c r="MM184">
        <f t="shared" si="940"/>
        <v>1</v>
      </c>
      <c r="MN184">
        <f>IF(OR(ISNUMBER(SEARCH(HB184,"FALSE")),ISNUMBER(SEARCH(HC184,"FALSE")),ISNUMBER(SEARCH(HD184,"FALSE")),ISNUMBER(SEARCH(HE184,"FALSE")),ISNUMBER(SEARCH(HF184,"FALSE")),ISNUMBER(SEARCH(HG184,"FALSE")),ISNUMBER(SEARCH(HH184,"FALSE")),ISNUMBER(SEARCH(HI184,"FALSE")),ISNUMBER(SEARCH(HJ184,"FALSE")),ISNUMBER(SEARCH(HK184,"FALSE")),ISNUMBER(SEARCH(HL184,"FALSE")),ISNUMBER(SEARCH(HM184,"FALSE")),ISNUMBER(SEARCH(HN184,"FALSE")),ISNUMBER(SEARCH(HO184,"FALSE"))),"CHECK",1)</f>
        <v>1</v>
      </c>
      <c r="MO184">
        <f t="shared" si="941"/>
        <v>2.35</v>
      </c>
      <c r="MP184">
        <f>IF(OR(ISNUMBER(SEARCH(IE184,"FALSE")),ISNUMBER(SEARCH(IF184,"FALSE")),ISNUMBER(SEARCH(IG184,"FALSE")),ISNUMBER(SEARCH(IH184,"FALSE")),ISNUMBER(SEARCH(II184,"FALSE")),ISNUMBER(SEARCH(IJ184,"FALSE")),ISNUMBER(SEARCH(IK184,"FALSE")),ISNUMBER(SEARCH(IL184,"FALSE")),ISNUMBER(SEARCH(IM184,"FALSE")),ISNUMBER(SEARCH(IN184,"FALSE")),ISNUMBER(SEARCH(IO184,"FALSE")),ISNUMBER(SEARCH(IP184,"FALSE")),ISNUMBER(SEARCH(IQ184,"FALSE")),ISNUMBER(SEARCH(IR184,"FALSE")),ISNUMBER(SEARCH(IS184,"FALSE")),ISNUMBER(SEARCH(IT184,"FALSE")),ISNUMBER(SEARCH(IU184,"FALSE")),ISNUMBER(SEARCH(IV184,"FALSE")),ISNUMBER(SEARCH(IW184,"FALSE")),ISNUMBER(SEARCH(IX184,"FALSE"))),"CHECK",1)</f>
        <v>1</v>
      </c>
      <c r="MQ184">
        <f t="shared" si="943"/>
        <v>3.4285714285714284</v>
      </c>
      <c r="MR184" t="str">
        <f>IF(OR(ISNUMBER(SEARCH(JE184,"FALSE")),ISNUMBER(SEARCH(JF184,"FALSE")),ISNUMBER(SEARCH(JG184,"FALSE")),ISNUMBER(SEARCH(JH184,"FALSE")),ISNUMBER(SEARCH(JI184,"FALSE")),ISNUMBER(SEARCH(JZ184,"FALSE")),ISNUMBER(SEARCH(KA184,"FALSE")),ISNUMBER(SEARCH(KB184,"FALSE")),ISNUMBER(SEARCH(KC184,"FALSE")),ISNUMBER(SEARCH(KD184,"FALSE")),ISNUMBER(SEARCH(KE184,"FALSE")),ISNUMBER(SEARCH(KF184,"FALSE")),ISNUMBER(SEARCH(KG184,"FALSE"))),"CHECK",1)</f>
        <v>CHECK</v>
      </c>
      <c r="MS184">
        <f t="shared" si="944"/>
        <v>3.2727272727272729</v>
      </c>
      <c r="MT184" t="str">
        <f>IF(OR(ISNUMBER(SEARCH(JG184,"FALSE")),ISNUMBER(SEARCH(JH184,"FALSE")),ISNUMBER(SEARCH(JI184,"FALSE")),ISNUMBER(SEARCH(JJ184,"FALSE")),ISNUMBER(SEARCH(JK184,"FALSE")),ISNUMBER(SEARCH(KB184,"FALSE")),ISNUMBER(SEARCH(KC184,"FALSE")),ISNUMBER(SEARCH(KD184,"FALSE")),ISNUMBER(SEARCH(KE184,"FALSE")),ISNUMBER(SEARCH(KF184,"FALSE")),ISNUMBER(SEARCH(KG184,"FALSE")),ISNUMBER(SEARCH(KH184,"FALSE")),ISNUMBER(SEARCH(KI184,"FALSE"))),"CHECK",1)</f>
        <v>CHECK</v>
      </c>
      <c r="MU184">
        <f t="shared" si="945"/>
        <v>3.5</v>
      </c>
      <c r="MV184" t="str">
        <f>IF(OR(ISNUMBER(SEARCH(JI184,"FALSE")),ISNUMBER(SEARCH(JJ184,"FALSE")),ISNUMBER(SEARCH(JK184,"FALSE")),ISNUMBER(SEARCH(JL184,"FALSE")),ISNUMBER(SEARCH(JM184,"FALSE")),ISNUMBER(SEARCH(KD184,"FALSE")),ISNUMBER(SEARCH(KE184,"FALSE")),ISNUMBER(SEARCH(KF184,"FALSE")),ISNUMBER(SEARCH(KG184,"FALSE")),ISNUMBER(SEARCH(KH184,"FALSE")),ISNUMBER(SEARCH(KI184,"FALSE")),ISNUMBER(SEARCH(KJ184,"FALSE")),ISNUMBER(SEARCH(KK184,"FALSE"))),"CHECK",1)</f>
        <v>CHECK</v>
      </c>
      <c r="MW184">
        <f t="shared" si="946"/>
        <v>0.52777777777777779</v>
      </c>
      <c r="MX184">
        <f t="shared" si="1131"/>
        <v>1</v>
      </c>
      <c r="MY184">
        <f t="shared" si="947"/>
        <v>4.8</v>
      </c>
      <c r="MZ184">
        <f>IF(OR(ISNUMBER(SEARCH(HP184,"FALSE")),ISNUMBER(SEARCH(HQ184,"FALSE")),ISNUMBER(SEARCH(HR184,"FALSE")),ISNUMBER(SEARCH(HS184,"FALSE")),ISNUMBER(SEARCH(HT184,"FALSE")),ISNUMBER(SEARCH(HU184,"FALSE")),ISNUMBER(SEARCH(HV184,"FALSE")),ISNUMBER(SEARCH(HW184,"FALSE")),ISNUMBER(SEARCH(HX184,"FALSE")),ISNUMBER(SEARCH(HY184,"FALSE")),ISNUMBER(SEARCH(HZ184,"FALSE")),ISNUMBER(SEARCH(IA184,"FALSE")),ISNUMBER(SEARCH(IB184,"FALSE")),ISNUMBER(SEARCH(IC184,"FALSE")),ISNUMBER(SEARCH(ID184,"FALSE"))),"CHECK",1)</f>
        <v>1</v>
      </c>
    </row>
    <row r="185" spans="1:364" ht="16">
      <c r="A185" t="s">
        <v>542</v>
      </c>
      <c r="B185" t="s">
        <v>665</v>
      </c>
      <c r="C185">
        <v>0</v>
      </c>
      <c r="D185">
        <v>3</v>
      </c>
      <c r="E185">
        <v>1</v>
      </c>
      <c r="F185">
        <v>4</v>
      </c>
      <c r="G185">
        <v>4</v>
      </c>
      <c r="H185">
        <v>3</v>
      </c>
      <c r="I185">
        <v>4</v>
      </c>
      <c r="J185">
        <v>2</v>
      </c>
      <c r="K185">
        <v>1</v>
      </c>
      <c r="L185">
        <v>3</v>
      </c>
      <c r="M185">
        <v>2</v>
      </c>
      <c r="N185">
        <v>4</v>
      </c>
      <c r="O185">
        <v>3</v>
      </c>
      <c r="P185">
        <v>3</v>
      </c>
      <c r="Q185">
        <v>3</v>
      </c>
      <c r="R185">
        <v>3</v>
      </c>
      <c r="S185">
        <v>3</v>
      </c>
      <c r="T185">
        <v>3</v>
      </c>
      <c r="U185">
        <v>3</v>
      </c>
      <c r="V185">
        <v>3</v>
      </c>
      <c r="W185">
        <v>2</v>
      </c>
      <c r="X185">
        <v>4</v>
      </c>
      <c r="Y185">
        <v>4</v>
      </c>
      <c r="Z185">
        <v>3</v>
      </c>
      <c r="AA185">
        <v>3</v>
      </c>
      <c r="AB185">
        <v>2</v>
      </c>
      <c r="AC185">
        <v>4</v>
      </c>
      <c r="AD185">
        <v>2</v>
      </c>
      <c r="AE185">
        <v>2</v>
      </c>
      <c r="AF185">
        <v>4</v>
      </c>
      <c r="AG185">
        <v>4</v>
      </c>
      <c r="AH185">
        <v>1</v>
      </c>
      <c r="AI185">
        <v>6</v>
      </c>
      <c r="AJ185">
        <v>6</v>
      </c>
      <c r="AK185">
        <v>6</v>
      </c>
      <c r="AL185">
        <v>6</v>
      </c>
      <c r="AM185">
        <v>6</v>
      </c>
      <c r="AN185">
        <v>4</v>
      </c>
      <c r="AO185">
        <v>5</v>
      </c>
      <c r="AP185">
        <v>1</v>
      </c>
      <c r="AQ185">
        <v>2</v>
      </c>
      <c r="AR185">
        <v>1</v>
      </c>
      <c r="AS185">
        <v>2</v>
      </c>
      <c r="AT185">
        <v>2</v>
      </c>
      <c r="AU185">
        <v>2</v>
      </c>
      <c r="AV185">
        <v>6</v>
      </c>
      <c r="AW185">
        <v>6</v>
      </c>
      <c r="AX185">
        <v>6</v>
      </c>
      <c r="AY185">
        <v>5</v>
      </c>
      <c r="AZ185">
        <v>5</v>
      </c>
      <c r="BA185">
        <v>1</v>
      </c>
      <c r="BB185">
        <v>1</v>
      </c>
      <c r="BC185">
        <v>2</v>
      </c>
      <c r="BD185">
        <v>2</v>
      </c>
      <c r="BE185">
        <v>1</v>
      </c>
      <c r="BF185">
        <v>1</v>
      </c>
      <c r="BG185">
        <v>1</v>
      </c>
      <c r="BH185">
        <v>1</v>
      </c>
      <c r="BI185">
        <v>2</v>
      </c>
      <c r="BJ185">
        <v>3</v>
      </c>
      <c r="BK185">
        <v>2</v>
      </c>
      <c r="BL185">
        <v>5</v>
      </c>
      <c r="BM185">
        <v>2</v>
      </c>
      <c r="BN185">
        <v>2</v>
      </c>
      <c r="BO185">
        <v>2</v>
      </c>
      <c r="BP185">
        <v>2</v>
      </c>
      <c r="BQ185">
        <v>1</v>
      </c>
      <c r="BR185">
        <v>2</v>
      </c>
      <c r="BS185">
        <v>3</v>
      </c>
      <c r="BT185">
        <v>3</v>
      </c>
      <c r="BU185">
        <v>5</v>
      </c>
      <c r="BV185">
        <v>3</v>
      </c>
      <c r="BW185">
        <v>2</v>
      </c>
      <c r="BX185">
        <v>2</v>
      </c>
      <c r="BY185">
        <v>2</v>
      </c>
      <c r="BZ185">
        <v>2</v>
      </c>
      <c r="CA185">
        <v>3</v>
      </c>
      <c r="CB185">
        <v>3</v>
      </c>
      <c r="CC185">
        <v>2</v>
      </c>
      <c r="CD185">
        <v>2</v>
      </c>
      <c r="CE185">
        <v>3</v>
      </c>
      <c r="CF185">
        <v>1</v>
      </c>
      <c r="CG185">
        <v>4</v>
      </c>
      <c r="CH185">
        <v>1</v>
      </c>
      <c r="CI185">
        <v>2</v>
      </c>
      <c r="CJ185">
        <v>2</v>
      </c>
      <c r="CK185">
        <v>3</v>
      </c>
      <c r="CL185">
        <v>2</v>
      </c>
      <c r="CM185">
        <v>3</v>
      </c>
      <c r="CN185">
        <v>3</v>
      </c>
      <c r="CO185">
        <v>2</v>
      </c>
      <c r="CP185">
        <v>3</v>
      </c>
      <c r="CQ185">
        <v>3</v>
      </c>
      <c r="CR185">
        <v>1</v>
      </c>
      <c r="CS185">
        <v>1</v>
      </c>
      <c r="CT185">
        <v>1</v>
      </c>
      <c r="CU185">
        <v>1</v>
      </c>
      <c r="CV185">
        <v>1</v>
      </c>
      <c r="CW185">
        <v>4</v>
      </c>
      <c r="CX185">
        <v>3</v>
      </c>
      <c r="CY185">
        <v>4</v>
      </c>
      <c r="CZ185">
        <v>5</v>
      </c>
      <c r="DA185">
        <v>1</v>
      </c>
      <c r="DB185">
        <v>4</v>
      </c>
      <c r="DC185">
        <v>3</v>
      </c>
      <c r="DD185">
        <v>2</v>
      </c>
      <c r="DE185">
        <v>5</v>
      </c>
      <c r="DF185">
        <v>1</v>
      </c>
      <c r="DG185">
        <v>3</v>
      </c>
      <c r="DH185">
        <v>3</v>
      </c>
      <c r="DI185">
        <v>3</v>
      </c>
      <c r="DJ185">
        <v>5</v>
      </c>
      <c r="DK185">
        <v>5</v>
      </c>
      <c r="DL185">
        <v>4</v>
      </c>
      <c r="DM185">
        <v>5</v>
      </c>
      <c r="DN185">
        <v>5</v>
      </c>
      <c r="DO185">
        <v>1</v>
      </c>
      <c r="DP185">
        <v>2</v>
      </c>
      <c r="DQ185">
        <v>4</v>
      </c>
      <c r="DR185">
        <v>3</v>
      </c>
      <c r="DS185">
        <v>2</v>
      </c>
      <c r="DT185">
        <v>1</v>
      </c>
      <c r="DU185">
        <v>5</v>
      </c>
      <c r="DV185">
        <v>3</v>
      </c>
      <c r="DW185">
        <v>2</v>
      </c>
      <c r="DX185">
        <v>1</v>
      </c>
      <c r="DY185">
        <v>2</v>
      </c>
      <c r="DZ185">
        <v>4</v>
      </c>
      <c r="EB185">
        <v>1</v>
      </c>
      <c r="EC185">
        <v>4</v>
      </c>
      <c r="ED185">
        <v>2</v>
      </c>
      <c r="EE185">
        <v>2</v>
      </c>
      <c r="EF185">
        <v>3</v>
      </c>
      <c r="EG185">
        <v>2</v>
      </c>
      <c r="EH185">
        <v>3</v>
      </c>
      <c r="EI185">
        <v>1</v>
      </c>
      <c r="EJ185">
        <v>4</v>
      </c>
      <c r="EK185">
        <v>2</v>
      </c>
      <c r="EL185">
        <v>3</v>
      </c>
      <c r="EM185">
        <v>3</v>
      </c>
      <c r="EN185">
        <v>2</v>
      </c>
      <c r="EO185">
        <v>4</v>
      </c>
      <c r="EP185">
        <v>1</v>
      </c>
      <c r="EQ185">
        <v>2</v>
      </c>
      <c r="ER185">
        <v>1</v>
      </c>
      <c r="ES185">
        <v>2</v>
      </c>
      <c r="ET185">
        <v>4</v>
      </c>
      <c r="EU185">
        <v>1</v>
      </c>
      <c r="EV185">
        <v>4</v>
      </c>
      <c r="EW185">
        <v>1</v>
      </c>
      <c r="EX185">
        <v>3</v>
      </c>
      <c r="EY185">
        <v>1</v>
      </c>
      <c r="EZ185">
        <v>4</v>
      </c>
      <c r="FA185">
        <v>3</v>
      </c>
      <c r="FB185">
        <v>2</v>
      </c>
      <c r="FC185">
        <v>1</v>
      </c>
      <c r="FD185">
        <v>4</v>
      </c>
      <c r="FE185">
        <v>4</v>
      </c>
      <c r="FF185">
        <v>4</v>
      </c>
      <c r="FG185">
        <v>1</v>
      </c>
      <c r="FH185">
        <v>4</v>
      </c>
      <c r="FI185">
        <v>2</v>
      </c>
      <c r="FJ185">
        <v>2</v>
      </c>
      <c r="FK185">
        <v>3</v>
      </c>
      <c r="FM185">
        <f t="shared" ref="FM185:FM216" si="1303">IF(D185=1, 4, IF(D185=2,3, IF(D185=3,2, IF(D185=4,1))))</f>
        <v>2</v>
      </c>
      <c r="FN185">
        <f t="shared" ref="FN185:FN216" si="1304">IF(E185=1, 4, IF(E185=2,3, IF(E185=3,2, IF(E185=4,1))))</f>
        <v>4</v>
      </c>
      <c r="FO185">
        <f t="shared" ref="FO185:FO216" si="1305">IF(F185=1, 4, IF(F185=2,3, IF(F185=3,2, IF(F185=4,1))))</f>
        <v>1</v>
      </c>
      <c r="FP185">
        <f t="shared" ref="FP185:FP216" si="1306">IF(G185=1, 4, IF(G185=2,3, IF(G185=3,2, IF(G185=4,1))))</f>
        <v>1</v>
      </c>
      <c r="FQ185">
        <f t="shared" ref="FQ185:FQ216" si="1307">IF(H185=1, 4, IF(H185=2,3, IF(H185=3,2, IF(H185=4,1))))</f>
        <v>2</v>
      </c>
      <c r="FR185">
        <f t="shared" ref="FR185:FR216" si="1308">IF(I185=1, 4, IF(I185=2,3, IF(I185=3,2, IF(I185=4,1))))</f>
        <v>1</v>
      </c>
      <c r="FS185">
        <f t="shared" ref="FS185:FS216" si="1309">IF(J185=1, 4, IF(J185=2,3, IF(J185=3,2, IF(J185=4,1))))</f>
        <v>3</v>
      </c>
      <c r="FT185">
        <f t="shared" ref="FT185:FT216" si="1310">IF(K185=1, 4, IF(K185=2,3, IF(K185=3,2, IF(K185=4,1))))</f>
        <v>4</v>
      </c>
      <c r="FU185">
        <f t="shared" ref="FU185:FU216" si="1311">IF(L185=1, 4, IF(L185=2,3, IF(L185=3,2, IF(L185=4,1))))</f>
        <v>2</v>
      </c>
      <c r="FV185">
        <f t="shared" ref="FV185:FV216" si="1312">IF(M185=1, 4, IF(M185=2,3, IF(M185=3,2, IF(M185=4,1))))</f>
        <v>3</v>
      </c>
      <c r="FW185">
        <f t="shared" ref="FW185:FW216" si="1313">IF(N185=1, 4, IF(N185=2,3, IF(N185=3,2, IF(N185=4,1))))</f>
        <v>1</v>
      </c>
      <c r="FX185">
        <f t="shared" ref="FX185:FX216" si="1314">IF(O185=1, 4, IF(O185=2,3, IF(O185=3,2, IF(O185=4,1))))</f>
        <v>2</v>
      </c>
      <c r="FY185">
        <f t="shared" ref="FY185:FY216" si="1315">IF(P185=1, 4, IF(P185=2,3, IF(P185=3,2, IF(P185=4,1))))</f>
        <v>2</v>
      </c>
      <c r="FZ185">
        <f t="shared" ref="FZ185:FZ216" si="1316">IF(Q185=1, 4, IF(Q185=2,3, IF(Q185=3,2, IF(Q185=4,1))))</f>
        <v>2</v>
      </c>
      <c r="GA185">
        <f t="shared" ref="GA185:GA216" si="1317">IF(R185=1, 4, IF(R185=2,3, IF(R185=3,2, IF(R185=4,1))))</f>
        <v>2</v>
      </c>
      <c r="GB185">
        <f t="shared" ref="GB185:GB216" si="1318">IF(S185=1, 4, IF(S185=2,3, IF(S185=3,2, IF(S185=4,1))))</f>
        <v>2</v>
      </c>
      <c r="GC185">
        <f t="shared" ref="GC185:GC216" si="1319">IF(T185=1, 4, IF(T185=2,3, IF(T185=3,2, IF(T185=4,1))))</f>
        <v>2</v>
      </c>
      <c r="GD185">
        <f t="shared" ref="GD185:GD216" si="1320">IF(U185=1, 4, IF(U185=2,3, IF(U185=3,2, IF(U185=4,1))))</f>
        <v>2</v>
      </c>
      <c r="GE185">
        <f t="shared" ref="GE185:GE216" si="1321">IF(V185=1, 4, IF(V185=2,3, IF(V185=3,2, IF(V185=4,1))))</f>
        <v>2</v>
      </c>
      <c r="GF185">
        <f t="shared" ref="GF185:GF216" si="1322">IF(W185=1, 4, IF(W185=2,3, IF(W185=3,2, IF(W185=4,1))))</f>
        <v>3</v>
      </c>
      <c r="GG185">
        <f t="shared" ref="GG185:GG216" si="1323">IF(X185=1, 4, IF(X185=2,3, IF(X185=3,2, IF(X185=4,1))))</f>
        <v>1</v>
      </c>
      <c r="GH185">
        <f t="shared" ref="GH185:GH216" si="1324">IF(Y185=1, 4, IF(Y185=2,3, IF(Y185=3,2, IF(Y185=4,1))))</f>
        <v>1</v>
      </c>
      <c r="GI185">
        <f t="shared" ref="GI185:GI216" si="1325">IF(Z185=1, 4, IF(Z185=2,3, IF(Z185=3,2, IF(Z185=4,1))))</f>
        <v>2</v>
      </c>
      <c r="GJ185">
        <f t="shared" ref="GJ185:GJ216" si="1326">IF(AA185=1, 4, IF(AA185=2,3, IF(AA185=3,2, IF(AA185=4,1))))</f>
        <v>2</v>
      </c>
      <c r="GK185">
        <f t="shared" ref="GK185:GK216" si="1327">IF(AB185=1, 4, IF(AB185=2,3, IF(AB185=3,2, IF(AB185=4,1))))</f>
        <v>3</v>
      </c>
      <c r="GL185">
        <f t="shared" ref="GL185:GL216" si="1328">IF(AC185=1, 4, IF(AC185=2,3, IF(AC185=3,2, IF(AC185=4,1))))</f>
        <v>1</v>
      </c>
      <c r="GM185">
        <f t="shared" ref="GM185:GM216" si="1329">IF(AD185=1, 4, IF(AD185=2,3, IF(AD185=3,2, IF(AD185=4,1))))</f>
        <v>3</v>
      </c>
      <c r="GN185">
        <f t="shared" ref="GN185:GN216" si="1330">IF(AE185=1, 4, IF(AE185=2,3, IF(AE185=3,2, IF(AE185=4,1))))</f>
        <v>3</v>
      </c>
      <c r="GO185">
        <f t="shared" ref="GO185:GO216" si="1331">IF(AF185=1, 4, IF(AF185=2,3, IF(AF185=3,2, IF(AF185=4,1))))</f>
        <v>1</v>
      </c>
      <c r="GP185">
        <f t="shared" ref="GP185:GP216" si="1332">IF(AG185=1, 4, IF(AG185=2,3, IF(AG185=3,2, IF(AG185=4,1))))</f>
        <v>1</v>
      </c>
      <c r="GQ185">
        <f t="shared" ref="GQ185:GQ216" si="1333">IF(AH185=1, 4, IF(AH185=2,3, IF(AH185=3,2, IF(AH185=4,1))))</f>
        <v>4</v>
      </c>
      <c r="GR185">
        <f t="shared" ref="GR185:GR216" si="1334">AI185</f>
        <v>6</v>
      </c>
      <c r="GS185">
        <f t="shared" ref="GS185:GS216" si="1335">AJ185</f>
        <v>6</v>
      </c>
      <c r="GT185">
        <f t="shared" ref="GT185:GT216" si="1336">IF(AK185=1,7,IF(AK185=2,6,IF(AK185=3,5,IF(AK185=4,4,IF(AK185=5,3,IF(AK185=6,2,IF(AK185=7,1)))))))</f>
        <v>2</v>
      </c>
      <c r="GU185">
        <f t="shared" ref="GU185:GU216" si="1337">AL185</f>
        <v>6</v>
      </c>
      <c r="GV185">
        <f t="shared" ref="GV185:GV216" si="1338">AM185</f>
        <v>6</v>
      </c>
      <c r="GW185">
        <f t="shared" ref="GW185:GW216" si="1339">IF(AN185=1,7,IF(AN185=2,6,IF(AN185=3,5,IF(AN185=4,4,IF(AN185=5,3,IF(AN185=6,2,IF(AN185=7,1)))))))</f>
        <v>4</v>
      </c>
      <c r="GX185">
        <f t="shared" ref="GX185:GX216" si="1340">IF(AO185=1,7,IF(AO185=2,6,IF(AO185=3,5,IF(AO185=4,4,IF(AO185=5,3,IF(AO185=6,2,IF(AO185=7,1)))))))</f>
        <v>3</v>
      </c>
      <c r="GY185">
        <f t="shared" ref="GY185:GY216" si="1341">IF(AP185=1,7,IF(AP185=2,6,IF(AP185=3,5,IF(AP185=4,4,IF(AP185=5,3,IF(AP185=6,2,IF(AP185=7,1)))))))</f>
        <v>7</v>
      </c>
      <c r="GZ185">
        <f t="shared" ref="GZ185:GZ216" si="1342">IF(AQ185=1,7,IF(AQ185=2,6,IF(AQ185=3,5,IF(AQ185=4,4,IF(AQ185=5,3,IF(AQ185=6,2,IF(AQ185=7,1)))))))</f>
        <v>6</v>
      </c>
      <c r="HA185">
        <f t="shared" ref="HA185:HA216" si="1343">IF(AR185=1,7,IF(AR185=2,6,IF(AR185=3,5,IF(AR185=4,4,IF(AR185=5,3,IF(AR185=6,2,IF(AR185=7,1)))))))</f>
        <v>7</v>
      </c>
      <c r="HB185">
        <f t="shared" ref="HB185:HB216" si="1344">IF(AS185=1,-3,IF(AS185=2,-2,IF(AS185=3,-1,IF(AS185=4,1,IF(AS185=5,2,IF(AS185=6,3))))))</f>
        <v>-2</v>
      </c>
      <c r="HC185">
        <f t="shared" ref="HC185:HC216" si="1345">IF(AT185=1,-3,IF(AT185=2,-2,IF(AT185=3,-1,IF(AT185=4,1,IF(AT185=5,2,IF(AT185=6,3))))))</f>
        <v>-2</v>
      </c>
      <c r="HD185">
        <f t="shared" ref="HD185:HD216" si="1346">IF(AU185=1,-3,IF(AU185=2,-2,IF(AU185=3,-1,IF(AU185=4,1,IF(AU185=5,2,IF(AU185=6,3))))))</f>
        <v>-2</v>
      </c>
      <c r="HE185">
        <f t="shared" ref="HE185:HE216" si="1347">IF(AV185=1,-3,IF(AV185=2,-2,IF(AV185=3,-1,IF(AV185=4,1,IF(AV185=5,2,IF(AV185=6,3))))))</f>
        <v>3</v>
      </c>
      <c r="HF185">
        <f t="shared" ref="HF185:HF216" si="1348">IF(AW185=1,-3,IF(AW185=2,-2,IF(AW185=3,-1,IF(AW185=4,1,IF(AW185=5,2,IF(AW185=6,3))))))</f>
        <v>3</v>
      </c>
      <c r="HG185">
        <f t="shared" ref="HG185:HG216" si="1349">IF(AX185=1,-3,IF(AX185=2,-2,IF(AX185=3,-1,IF(AX185=4,1,IF(AX185=5,2,IF(AX185=6,3))))))</f>
        <v>3</v>
      </c>
      <c r="HH185">
        <f t="shared" ref="HH185:HH216" si="1350">IF(AY185=1,-3,IF(AY185=2,-2,IF(AY185=3,-1,IF(AY185=4,1,IF(AY185=5,2,IF(AY185=6,3))))))</f>
        <v>2</v>
      </c>
      <c r="HI185">
        <f t="shared" ref="HI185:HI216" si="1351">IF(AZ185=1,3,IF(AZ185=2,2,IF(AZ185=3,1,IF(AZ185=4,-1,IF(AZ185=5,-2,IF(AZ185=6,-3))))))</f>
        <v>-2</v>
      </c>
      <c r="HJ185">
        <f t="shared" ref="HJ185:HJ216" si="1352">IF(BA185=1,3,IF(BA185=2,2,IF(BA185=3,1,IF(BA185=4,-1,IF(BA185=5,-2,IF(BA185=6,-3))))))</f>
        <v>3</v>
      </c>
      <c r="HK185">
        <f t="shared" ref="HK185:HK216" si="1353">IF(BB185=1,3,IF(BB185=2,2,IF(BB185=3,1,IF(BB185=4,-1,IF(BB185=5,-2,IF(BB185=6,-3))))))</f>
        <v>3</v>
      </c>
      <c r="HL185">
        <f t="shared" ref="HL185:HL216" si="1354">IF(BC185=1,3,IF(BC185=2,2,IF(BC185=3,1,IF(BC185=4,-1,IF(BC185=5,-2,IF(BC185=6,-3))))))</f>
        <v>2</v>
      </c>
      <c r="HM185">
        <f t="shared" ref="HM185:HM216" si="1355">IF(BD185=1,3,IF(BD185=2,2,IF(BD185=3,1,IF(BD185=4,-1,IF(BD185=5,-2,IF(BD185=6,-3))))))</f>
        <v>2</v>
      </c>
      <c r="HN185">
        <f t="shared" ref="HN185:HN216" si="1356">IF(BE185=1,3,IF(BE185=2,2,IF(BE185=3,1,IF(BE185=4,-1,IF(BE185=5,-2,IF(BE185=6,-3))))))</f>
        <v>3</v>
      </c>
      <c r="HO185">
        <f t="shared" ref="HO185:HO216" si="1357">IF(BF185=1,3,IF(BF185=2,2,IF(BF185=3,1,IF(BF185=4,-1,IF(BF185=5,-2,IF(BF185=6,-3))))))</f>
        <v>3</v>
      </c>
      <c r="HP185">
        <f t="shared" ref="HP185:HP216" si="1358">IF(BG185=1,6,IF(BG185=2,5,IF(BG185=3,4,IF(BG185=4,3,IF(BG185=5,2,IF(BG185=6,1))))))</f>
        <v>6</v>
      </c>
      <c r="HQ185">
        <f t="shared" ref="HQ185:HQ216" si="1359">IF(BH185=1,6,IF(BH185=2,5,IF(BH185=3,4,IF(BH185=4,3,IF(BH185=5,2,IF(BH185=6,1))))))</f>
        <v>6</v>
      </c>
      <c r="HR185">
        <f t="shared" ref="HR185:HR216" si="1360">IF(BI185=1,6,IF(BI185=2,5,IF(BI185=3,4,IF(BI185=4,3,IF(BI185=5,2,IF(BI185=6,1))))))</f>
        <v>5</v>
      </c>
      <c r="HS185">
        <f t="shared" ref="HS185:HS216" si="1361">IF(BJ185=1,6,IF(BJ185=2,5,IF(BJ185=3,4,IF(BJ185=4,3,IF(BJ185=5,2,IF(BJ185=6,1))))))</f>
        <v>4</v>
      </c>
      <c r="HT185">
        <f t="shared" ref="HT185:HT216" si="1362">IF(BK185=1,6,IF(BK185=2,5,IF(BK185=3,4,IF(BK185=4,3,IF(BK185=5,2,IF(BK185=6,1))))))</f>
        <v>5</v>
      </c>
      <c r="HU185">
        <f t="shared" ref="HU185:HU216" si="1363">IF(BL185=1,6,IF(BL185=2,5,IF(BL185=3,4,IF(BL185=4,3,IF(BL185=5,2,IF(BL185=6,1))))))</f>
        <v>2</v>
      </c>
      <c r="HV185">
        <f t="shared" ref="HV185:HV216" si="1364">IF(BM185=1,6,IF(BM185=2,5,IF(BM185=3,4,IF(BM185=4,3,IF(BM185=5,2,IF(BM185=6,1))))))</f>
        <v>5</v>
      </c>
      <c r="HW185">
        <f t="shared" ref="HW185:HW216" si="1365">IF(BN185=1,6,IF(BN185=2,5,IF(BN185=3,4,IF(BN185=4,3,IF(BN185=5,2,IF(BN185=6,1))))))</f>
        <v>5</v>
      </c>
      <c r="HX185">
        <f t="shared" ref="HX185:HX216" si="1366">IF(BO185=1,6,IF(BO185=2,5,IF(BO185=3,4,IF(BO185=4,3,IF(BO185=5,2,IF(BO185=6,1))))))</f>
        <v>5</v>
      </c>
      <c r="HY185">
        <f t="shared" ref="HY185:HY216" si="1367">IF(BP185=1,6,IF(BP185=2,5,IF(BP185=3,4,IF(BP185=4,3,IF(BP185=5,2,IF(BP185=6,1))))))</f>
        <v>5</v>
      </c>
      <c r="HZ185">
        <f t="shared" ref="HZ185:HZ216" si="1368">IF(BQ185=1,6,IF(BQ185=2,5,IF(BQ185=3,4,IF(BQ185=4,3,IF(BQ185=5,2,IF(BQ185=6,1))))))</f>
        <v>6</v>
      </c>
      <c r="IA185">
        <f t="shared" ref="IA185:IA216" si="1369">IF(BR185=1,6,IF(BR185=2,5,IF(BR185=3,4,IF(BR185=4,3,IF(BR185=5,2,IF(BR185=6,1))))))</f>
        <v>5</v>
      </c>
      <c r="IB185">
        <f t="shared" ref="IB185:IB216" si="1370">IF(BS185=1,6,IF(BS185=2,5,IF(BS185=3,4,IF(BS185=4,3,IF(BS185=5,2,IF(BS185=6,1))))))</f>
        <v>4</v>
      </c>
      <c r="IC185">
        <f t="shared" ref="IC185:IC216" si="1371">IF(BT185=1,6,IF(BT185=2,5,IF(BT185=3,4,IF(BT185=4,3,IF(BT185=5,2,IF(BT185=6,1))))))</f>
        <v>4</v>
      </c>
      <c r="ID185">
        <f t="shared" ref="ID185:ID216" si="1372">IF(BU185=1,6,IF(BU185=2,5,IF(BU185=3,4,IF(BU185=4,3,IF(BU185=5,2,IF(BU185=6,1))))))</f>
        <v>2</v>
      </c>
      <c r="IE185">
        <f t="shared" ref="IE185:IE216" si="1373">BV185</f>
        <v>3</v>
      </c>
      <c r="IF185">
        <f t="shared" ref="IF185:IF216" si="1374">BW185</f>
        <v>2</v>
      </c>
      <c r="IG185">
        <f t="shared" ref="IG185:IG216" si="1375">BX185</f>
        <v>2</v>
      </c>
      <c r="IH185">
        <f t="shared" ref="IH185:IH216" si="1376">BY185</f>
        <v>2</v>
      </c>
      <c r="II185">
        <f t="shared" ref="II185:II216" si="1377">BZ185</f>
        <v>2</v>
      </c>
      <c r="IJ185">
        <f t="shared" ref="IJ185:IJ216" si="1378">CA185</f>
        <v>3</v>
      </c>
      <c r="IK185">
        <f t="shared" ref="IK185:IK216" si="1379">CB185</f>
        <v>3</v>
      </c>
      <c r="IL185">
        <f t="shared" ref="IL185:IL216" si="1380">CC185</f>
        <v>2</v>
      </c>
      <c r="IM185">
        <f t="shared" ref="IM185:IM216" si="1381">CD185</f>
        <v>2</v>
      </c>
      <c r="IN185">
        <f t="shared" ref="IN185:IN216" si="1382">IF(CE185=1,4,IF(CE185=2,3,IF(CE185=3,2,IF(CE185=4,1))))</f>
        <v>2</v>
      </c>
      <c r="IO185">
        <f t="shared" ref="IO185:IO216" si="1383">CF185</f>
        <v>1</v>
      </c>
      <c r="IP185">
        <f t="shared" ref="IP185:IP216" si="1384">CG185</f>
        <v>4</v>
      </c>
      <c r="IQ185">
        <f t="shared" ref="IQ185:IQ216" si="1385">IF(CH185=1,4,IF(CH185=2,3,IF(CH185=3,2,IF(CH185=4,1))))</f>
        <v>4</v>
      </c>
      <c r="IR185">
        <f t="shared" ref="IR185:IR216" si="1386">IF(CI185=1,4,IF(CI185=2,3,IF(CI185=3,2,IF(CI185=4,1))))</f>
        <v>3</v>
      </c>
      <c r="IS185">
        <f t="shared" ref="IS185:IS216" si="1387">CJ185</f>
        <v>2</v>
      </c>
      <c r="IT185">
        <f t="shared" ref="IT185:IT216" si="1388">IF(CK185=1,4,IF(CK185=2,3,IF(CK185=3,2,IF(CK185=4,1))))</f>
        <v>2</v>
      </c>
      <c r="IU185">
        <f t="shared" ref="IU185:IU216" si="1389">CL185</f>
        <v>2</v>
      </c>
      <c r="IV185">
        <f t="shared" ref="IV185:IV216" si="1390">CM185</f>
        <v>3</v>
      </c>
      <c r="IW185">
        <f t="shared" ref="IW185:IW216" si="1391">IF(CN185=1,4,IF(CN185=2,3,IF(CN185=3,2,IF(CN185=4,1))))</f>
        <v>2</v>
      </c>
      <c r="IX185">
        <f t="shared" ref="IX185:IX216" si="1392">CO185</f>
        <v>2</v>
      </c>
      <c r="IY185">
        <f t="shared" ref="IY185:IY216" si="1393">IF(CP185=1,5,IF(CP185=2,4,IF(CP185=3,3,IF(CP185=4,2,IF(CP185=5,1)))))</f>
        <v>3</v>
      </c>
      <c r="IZ185">
        <f t="shared" ref="IZ185:IZ216" si="1394">IF(CQ185=1,5,IF(CQ185=2,4,IF(CQ185=3,3,IF(CQ185=4,2,IF(CQ185=5,1)))))</f>
        <v>3</v>
      </c>
      <c r="JA185">
        <f t="shared" ref="JA185:JA216" si="1395">IF(CR185=1,5,IF(CR185=2,4,IF(CR185=3,3,IF(CR185=4,2,IF(CR185=5,1)))))</f>
        <v>5</v>
      </c>
      <c r="JB185">
        <f t="shared" ref="JB185:JB216" si="1396">IF(CS185=1,5,IF(CS185=2,4,IF(CS185=3,3,IF(CS185=4,2,IF(CS185=5,1)))))</f>
        <v>5</v>
      </c>
      <c r="JC185">
        <f t="shared" ref="JC185:JC216" si="1397">IF(CT185=1,5,IF(CT185=2,4,IF(CT185=3,3,IF(CT185=4,2,IF(CT185=5,1)))))</f>
        <v>5</v>
      </c>
      <c r="JD185">
        <f t="shared" ref="JD185:JD216" si="1398">IF(CU185=1,5,IF(CU185=2,4,IF(CU185=3,3,IF(CU185=4,2,IF(CU185=5,1)))))</f>
        <v>5</v>
      </c>
      <c r="JE185">
        <f t="shared" ref="JE185:JE216" si="1399">IF(CV185=1,5,IF(CV185=2,4,IF(CV185=3,3,IF(CV185=4,2,IF(CV185=5,1)))))</f>
        <v>5</v>
      </c>
      <c r="JF185">
        <f t="shared" ref="JF185:JF216" si="1400">IF(CW185=1,5,IF(CW185=2,4,IF(CW185=3,3,IF(CW185=4,2,IF(CW185=5,1)))))</f>
        <v>2</v>
      </c>
      <c r="JG185">
        <f t="shared" ref="JG185:JG216" si="1401">IF(CX185=1,5,IF(CX185=2,4,IF(CX185=3,3,IF(CX185=4,2,IF(CX185=5,1)))))</f>
        <v>3</v>
      </c>
      <c r="JH185">
        <f t="shared" ref="JH185:JH216" si="1402">IF(CY185=1,5,IF(CY185=2,4,IF(CY185=3,3,IF(CY185=4,2,IF(CY185=5,1)))))</f>
        <v>2</v>
      </c>
      <c r="JI185">
        <f t="shared" ref="JI185:JI216" si="1403">IF(CZ185=1,5,IF(CZ185=2,4,IF(CZ185=3,3,IF(CZ185=4,2,IF(CZ185=5,1)))))</f>
        <v>1</v>
      </c>
      <c r="JJ185">
        <f t="shared" ref="JJ185:JJ216" si="1404">IF(DA185=1,5,IF(DA185=2,4,IF(DA185=3,3,IF(DA185=4,2,IF(DA185=5,1)))))</f>
        <v>5</v>
      </c>
      <c r="JK185">
        <f t="shared" ref="JK185:JK216" si="1405">IF(DB185=1,5,IF(DB185=2,4,IF(DB185=3,3,IF(DB185=4,2,IF(DB185=5,1)))))</f>
        <v>2</v>
      </c>
      <c r="JL185">
        <f t="shared" ref="JL185:JL216" si="1406">DC185</f>
        <v>3</v>
      </c>
      <c r="JM185">
        <f t="shared" ref="JM185:JM216" si="1407">IF(DD185=1,5,IF(DD185=2,4,IF(DD185=3,3,IF(DD185=4,2,IF(DD185=5,1)))))</f>
        <v>4</v>
      </c>
      <c r="JN185">
        <f t="shared" ref="JN185:JN216" si="1408">IF(DE185=1,5,IF(DE185=2,4,IF(DE185=3,3,IF(DE185=4,2,IF(DE185=5,1)))))</f>
        <v>1</v>
      </c>
      <c r="JO185">
        <f t="shared" ref="JO185:JO216" si="1409">IF(DF185=1,5,IF(DF185=2,4,IF(DF185=3,3,IF(DF185=4,2,IF(DF185=5,1)))))</f>
        <v>5</v>
      </c>
      <c r="JP185">
        <f t="shared" ref="JP185:JP216" si="1410">IF(DG185=1,5,IF(DG185=2,4,IF(DG185=3,3,IF(DG185=4,2,IF(DG185=5,1)))))</f>
        <v>3</v>
      </c>
      <c r="JQ185">
        <f t="shared" ref="JQ185:JQ216" si="1411">IF(DH185=1,5,IF(DH185=2,4,IF(DH185=3,3,IF(DH185=4,2,IF(DH185=5,1)))))</f>
        <v>3</v>
      </c>
      <c r="JR185">
        <f t="shared" ref="JR185:JR216" si="1412">IF(DI185=1,5,IF(DI185=2,4,IF(DI185=3,3,IF(DI185=4,2,IF(DI185=5,1)))))</f>
        <v>3</v>
      </c>
      <c r="JS185">
        <f t="shared" ref="JS185:JS216" si="1413">IF(DJ185=1,5,IF(DJ185=2,4,IF(DJ185=3,3,IF(DJ185=4,2,IF(DJ185=5,1)))))</f>
        <v>1</v>
      </c>
      <c r="JT185">
        <f t="shared" ref="JT185:JT216" si="1414">DK185</f>
        <v>5</v>
      </c>
      <c r="JU185">
        <f t="shared" ref="JU185:JU216" si="1415">DL185</f>
        <v>4</v>
      </c>
      <c r="JV185">
        <f t="shared" ref="JV185:JV216" si="1416">DM185</f>
        <v>5</v>
      </c>
      <c r="JW185">
        <f t="shared" ref="JW185:JW216" si="1417">DN185</f>
        <v>5</v>
      </c>
      <c r="JX185">
        <f t="shared" ref="JX185:JX216" si="1418">IF(DO185=1,5,IF(DO185=2,4,IF(DO185=3,3,IF(DO185=4,2,IF(DO185=5,1)))))</f>
        <v>5</v>
      </c>
      <c r="JY185">
        <f t="shared" ref="JY185:JY216" si="1419">DP185</f>
        <v>2</v>
      </c>
      <c r="JZ185">
        <f t="shared" ref="JZ185:JZ216" si="1420">IF(DQ185=1,5,IF(DQ185=2,4,IF(DQ185=3,3,IF(DQ185=4,2,IF(DQ185=5,1)))))</f>
        <v>2</v>
      </c>
      <c r="KA185">
        <f t="shared" ref="KA185:KA216" si="1421">IF(DR185=1,5,IF(DR185=2,4,IF(DR185=3,3,IF(DR185=4,2,IF(DR185=5,1)))))</f>
        <v>3</v>
      </c>
      <c r="KC185">
        <f t="shared" ref="KC185:KC216" si="1422">IF(DS185=1,5,IF(DS185=2,4,IF(DS185=3,3,IF(DS185=4,2,IF(DS185=5,1)))))</f>
        <v>4</v>
      </c>
      <c r="KD185">
        <f t="shared" ref="KD185:KD216" si="1423">IF(DT185=1,5,IF(DT185=2,4,IF(DT185=3,3,IF(DT185=4,2,IF(DT185=5,1)))))</f>
        <v>5</v>
      </c>
      <c r="KE185">
        <f t="shared" ref="KE185:KE216" si="1424">DU185</f>
        <v>5</v>
      </c>
      <c r="KF185">
        <f t="shared" ref="KF185:KF216" si="1425">IF(DV185=1,5,IF(DV185=2,4,IF(DV185=3,3,IF(DV185=4,2,IF(DV185=5,1)))))</f>
        <v>3</v>
      </c>
      <c r="KG185">
        <f t="shared" ref="KG185:KG216" si="1426">IF(DW185=1,5,IF(DW185=2,4,IF(DW185=3,3,IF(DW185=4,2,IF(DW185=5,1)))))</f>
        <v>4</v>
      </c>
      <c r="KH185">
        <f t="shared" ref="KH185:KH216" si="1427">IF(DX185=1,5,IF(DX185=2,4,IF(DX185=3,3,IF(DX185=4,2,IF(DX185=5,1)))))</f>
        <v>5</v>
      </c>
      <c r="KI185">
        <f t="shared" ref="KI185:KI216" si="1428">IF(DY185=1,5,IF(DY185=2,4,IF(DY185=3,3,IF(DY185=4,2,IF(DY185=5,1)))))</f>
        <v>4</v>
      </c>
      <c r="KJ185">
        <f t="shared" ref="KJ185:KJ216" si="1429">IF(DZ185=1,5,IF(DZ185=2,4,IF(DZ185=3,3,IF(DZ185=4,2,IF(DZ185=5,1)))))</f>
        <v>2</v>
      </c>
      <c r="KL185">
        <f t="shared" ref="KL185:KL216" si="1430">IF(EB185=1,1,IF(EB185=2,0,IF(EB185=3,0,IF(EB185=4,0))))</f>
        <v>1</v>
      </c>
      <c r="KM185">
        <f t="shared" ref="KM185:KM216" si="1431">IF(EC185=1,0,IF(EC185=2,1,IF(EC185=3,0,IF(EC185=4,0))))</f>
        <v>0</v>
      </c>
      <c r="KN185">
        <f t="shared" ref="KN185:KN216" si="1432">IF(ED185=1,0,IF(ED185=2,0,IF(ED185=3,1,IF(ED185=4,0))))</f>
        <v>0</v>
      </c>
      <c r="KO185">
        <f t="shared" ref="KO185:KO216" si="1433">IF(EE185=1,0,IF(EE185=2,1,IF(EE185=3,0,IF(EE185=4,0))))</f>
        <v>1</v>
      </c>
      <c r="KP185">
        <f t="shared" ref="KP185:KP216" si="1434">IF(EF185=1,0,IF(EF185=2,0,IF(EF185=3,1,IF(EF185=4,0))))</f>
        <v>1</v>
      </c>
      <c r="KQ185">
        <f t="shared" ref="KQ185:KQ216" si="1435">IF(EG185=1,0,IF(EG185=2,1,IF(EG185=3,0,IF(EG185=4,0))))</f>
        <v>1</v>
      </c>
      <c r="KR185">
        <f t="shared" ref="KR185:KR216" si="1436">IF(EH185=1,0,IF(EH185=2,0,IF(EH185=3,1,IF(EH185=4,0))))</f>
        <v>1</v>
      </c>
      <c r="KS185">
        <f t="shared" ref="KS185:KS216" si="1437">IF(EI185=1,1,IF(EI185=2,0,IF(EI185=3,0,IF(EI185=4,0))))</f>
        <v>1</v>
      </c>
      <c r="KT185">
        <f t="shared" ref="KT185:KT216" si="1438">IF(EJ185=1,0,IF(EJ185=2,0,IF(EJ185=3,0,IF(EJ185=4,1))))</f>
        <v>1</v>
      </c>
      <c r="KU185">
        <f t="shared" ref="KU185:KU216" si="1439">IF(EK185=1,1,IF(EK185=2,0,IF(EK185=3,0,IF(EK185=4,0))))</f>
        <v>0</v>
      </c>
      <c r="KV185">
        <f t="shared" ref="KV185:KV216" si="1440">IF(EL185=1,0,IF(EL185=2,0,IF(EL185=3,1,IF(EL185=4,0))))</f>
        <v>1</v>
      </c>
      <c r="KW185">
        <f t="shared" ref="KW185:KW216" si="1441">IF(EM185=1,0,IF(EM185=2,0,IF(EM185=3,1,IF(EM185=4,0))))</f>
        <v>1</v>
      </c>
      <c r="KX185">
        <f t="shared" ref="KX185:KX216" si="1442">IF(EN185=1,0,IF(EN185=2,1,IF(EN185=3,0,IF(EN185=4,0))))</f>
        <v>1</v>
      </c>
      <c r="KY185">
        <f t="shared" ref="KY185:KY216" si="1443">IF(EO185=1,0,IF(EO185=2,0,IF(EO185=3,0,IF(EO185=4,1))))</f>
        <v>1</v>
      </c>
      <c r="KZ185">
        <f t="shared" ref="KZ185:KZ216" si="1444">IF(EP185=1,1,IF(EP185=2,0,IF(EP185=3,0,IF(EP185=4,0))))</f>
        <v>1</v>
      </c>
      <c r="LA185">
        <f t="shared" ref="LA185:LA216" si="1445">IF(EQ185=1,0,IF(EQ185=2,1,IF(EQ185=3,0,IF(EQ185=4,0))))</f>
        <v>1</v>
      </c>
      <c r="LB185">
        <f t="shared" ref="LB185:LB216" si="1446">IF(ER185=1,1,IF(ER185=2,0,IF(ER185=3,0,IF(ER185=4,0))))</f>
        <v>1</v>
      </c>
      <c r="LC185">
        <f t="shared" ref="LC185:LC216" si="1447">IF(ES185=1,1,IF(ES185=2,0,IF(ES185=3,0,IF(ES185=4,0))))</f>
        <v>0</v>
      </c>
      <c r="LD185">
        <f t="shared" ref="LD185:LD216" si="1448">IF(ET185=1,0,IF(ET185=2,0,IF(ET185=3,0,IF(ET185=4,1))))</f>
        <v>1</v>
      </c>
      <c r="LE185">
        <f t="shared" ref="LE185:LE216" si="1449">IF(EU185=1,0,IF(EU185=2,1,IF(EU185=3,0,IF(EU185=4,0))))</f>
        <v>0</v>
      </c>
      <c r="LF185">
        <f t="shared" ref="LF185:LF216" si="1450">IF(EV185=1,0,IF(EV185=2,1,IF(EV185=3,0,IF(EV185=4,0))))</f>
        <v>0</v>
      </c>
      <c r="LG185">
        <f t="shared" ref="LG185:LG216" si="1451">IF(EW185=1,1,IF(EW185=2,0,IF(EW185=3,0,IF(EW185=4,0))))</f>
        <v>1</v>
      </c>
      <c r="LH185">
        <f t="shared" ref="LH185:LH216" si="1452">IF(EX185=1,0,IF(EX185=2,0,IF(EX185=3,1,IF(EX185=4,0))))</f>
        <v>1</v>
      </c>
      <c r="LI185">
        <f t="shared" ref="LI185:LI216" si="1453">IF(EY185=1,1,IF(EY185=2,0,IF(EY185=3,0,IF(EY185=4,0))))</f>
        <v>1</v>
      </c>
      <c r="LJ185">
        <f t="shared" ref="LJ185:LJ216" si="1454">IF(EZ185=1,0,IF(EZ185=2,0,IF(EZ185=3,0,IF(EZ185=4,1))))</f>
        <v>1</v>
      </c>
      <c r="LK185">
        <f t="shared" ref="LK185:LK216" si="1455">IF(FA185=1,0,IF(FA185=2,0,IF(FA185=3,1,IF(FA185=4,0))))</f>
        <v>1</v>
      </c>
      <c r="LL185">
        <f t="shared" ref="LL185:LL216" si="1456">IF(FB185=1,0,IF(FB185=2,1,IF(FB185=3,0,IF(FB185=4,0))))</f>
        <v>1</v>
      </c>
      <c r="LM185">
        <f t="shared" ref="LM185:LM216" si="1457">IF(FC185=1,1,IF(FC185=2,0,IF(FC185=3,0,IF(FC185=4,0))))</f>
        <v>1</v>
      </c>
      <c r="LN185">
        <f t="shared" ref="LN185:LN216" si="1458">IF(FD185=1,0,IF(FD185=2,0,IF(FD185=3,0,IF(FD185=4,1))))</f>
        <v>1</v>
      </c>
      <c r="LO185">
        <f t="shared" ref="LO185:LO216" si="1459">IF(FE185=1,0,IF(FE185=2,1,IF(FE185=3,0,IF(FE185=4,0))))</f>
        <v>0</v>
      </c>
      <c r="LP185">
        <f t="shared" ref="LP185:LP216" si="1460">IF(FF185=1,0,IF(FF185=2,1,IF(FF185=3,0,IF(FF185=4,0))))</f>
        <v>0</v>
      </c>
      <c r="LQ185">
        <f t="shared" ref="LQ185:LQ216" si="1461">IF(FG185=1,1,IF(FG185=2,0,IF(FG185=3,0,IF(FG185=4,0))))</f>
        <v>1</v>
      </c>
      <c r="LR185">
        <f t="shared" ref="LR185:LR216" si="1462">IF(FH185=1,0,IF(FH185=2,0,IF(FH185=3,0,IF(FH185=4,1))))</f>
        <v>1</v>
      </c>
      <c r="LS185">
        <f t="shared" ref="LS185:LS216" si="1463">IF(FI185=1,0,IF(FI185=2,0,IF(FI185=3,1,IF(FI185=4,0))))</f>
        <v>0</v>
      </c>
      <c r="LT185">
        <f t="shared" ref="LT185:LT216" si="1464">IF(FJ185=1,0,IF(FJ185=2,1,IF(FJ185=3,0,IF(FJ185=4,0))))</f>
        <v>1</v>
      </c>
      <c r="LU185">
        <f t="shared" ref="LU185:LU216" si="1465">IF(FK185=1,0,IF(FK185=2,0,IF(FK185=3,1,IF(FK185=4,0))))</f>
        <v>1</v>
      </c>
      <c r="LW185">
        <f t="shared" si="928"/>
        <v>1.9473684210526316</v>
      </c>
      <c r="LX185" s="24">
        <f t="shared" si="1297"/>
        <v>1</v>
      </c>
      <c r="LY185">
        <f t="shared" si="929"/>
        <v>2.3333333333333335</v>
      </c>
      <c r="LZ185" s="25">
        <f t="shared" si="1298"/>
        <v>1</v>
      </c>
      <c r="MA185">
        <f t="shared" si="931"/>
        <v>2</v>
      </c>
      <c r="MB185">
        <f t="shared" si="1299"/>
        <v>1</v>
      </c>
      <c r="MC185">
        <f t="shared" si="932"/>
        <v>1.8888888888888888</v>
      </c>
      <c r="MD185">
        <f t="shared" si="1300"/>
        <v>1</v>
      </c>
      <c r="ME185">
        <f t="shared" si="933"/>
        <v>2.5</v>
      </c>
      <c r="MF185">
        <f t="shared" si="1132"/>
        <v>1</v>
      </c>
      <c r="MG185">
        <f t="shared" si="934"/>
        <v>2.5</v>
      </c>
      <c r="MH185">
        <f t="shared" si="1133"/>
        <v>1</v>
      </c>
      <c r="MI185">
        <f t="shared" si="936"/>
        <v>2</v>
      </c>
      <c r="MJ185" s="25">
        <f t="shared" si="1301"/>
        <v>1</v>
      </c>
      <c r="MK185">
        <f t="shared" si="938"/>
        <v>5.3</v>
      </c>
      <c r="ML185">
        <f t="shared" si="1302"/>
        <v>1</v>
      </c>
      <c r="MM185">
        <f t="shared" si="940"/>
        <v>1.3571428571428572</v>
      </c>
      <c r="MN185">
        <f>IF(OR(ISNUMBER(SEARCH(HB185,"FALSE")),ISNUMBER(SEARCH(HC185,"FALSE")),ISNUMBER(SEARCH(HD185,"FALSE")),ISNUMBER(SEARCH(HE185,"FALSE")),ISNUMBER(SEARCH(HF185,"FALSE")),ISNUMBER(SEARCH(HG185,"FALSE")),ISNUMBER(SEARCH(HH185,"FALSE")),ISNUMBER(SEARCH(HI185,"FALSE")),ISNUMBER(SEARCH(HJ185,"FALSE")),ISNUMBER(SEARCH(HK185,"FALSE")),ISNUMBER(SEARCH(HL185,"FALSE")),ISNUMBER(SEARCH(HM185,"FALSE")),ISNUMBER(SEARCH(HN185,"FALSE")),ISNUMBER(SEARCH(HO185,"FALSE"))),"CHECK",1)</f>
        <v>1</v>
      </c>
      <c r="MO185">
        <f t="shared" si="941"/>
        <v>2.4</v>
      </c>
      <c r="MP185">
        <f>IF(OR(ISNUMBER(SEARCH(IE185,"FALSE")),ISNUMBER(SEARCH(IF185,"FALSE")),ISNUMBER(SEARCH(IG185,"FALSE")),ISNUMBER(SEARCH(IH185,"FALSE")),ISNUMBER(SEARCH(II185,"FALSE")),ISNUMBER(SEARCH(IJ185,"FALSE")),ISNUMBER(SEARCH(IK185,"FALSE")),ISNUMBER(SEARCH(IL185,"FALSE")),ISNUMBER(SEARCH(IM185,"FALSE")),ISNUMBER(SEARCH(IN185,"FALSE")),ISNUMBER(SEARCH(IO185,"FALSE")),ISNUMBER(SEARCH(IP185,"FALSE")),ISNUMBER(SEARCH(IQ185,"FALSE")),ISNUMBER(SEARCH(IR185,"FALSE")),ISNUMBER(SEARCH(IS185,"FALSE")),ISNUMBER(SEARCH(IT185,"FALSE")),ISNUMBER(SEARCH(IU185,"FALSE")),ISNUMBER(SEARCH(IV185,"FALSE")),ISNUMBER(SEARCH(IW185,"FALSE")),ISNUMBER(SEARCH(IX185,"FALSE"))),"CHECK",1)</f>
        <v>1</v>
      </c>
      <c r="MQ185">
        <f t="shared" si="943"/>
        <v>3.5</v>
      </c>
      <c r="MR185">
        <v>0</v>
      </c>
      <c r="MS185">
        <f t="shared" si="944"/>
        <v>3.6363636363636362</v>
      </c>
      <c r="MT185">
        <v>0</v>
      </c>
      <c r="MU185">
        <f t="shared" si="945"/>
        <v>3.5833333333333335</v>
      </c>
      <c r="MV185">
        <v>0</v>
      </c>
      <c r="MW185">
        <f t="shared" si="946"/>
        <v>0.75</v>
      </c>
      <c r="MX185">
        <v>0</v>
      </c>
      <c r="MY185">
        <f t="shared" si="947"/>
        <v>4.5999999999999996</v>
      </c>
      <c r="MZ185">
        <f>14/15</f>
        <v>0.93333333333333335</v>
      </c>
    </row>
    <row r="186" spans="1:364" ht="16">
      <c r="A186" t="s">
        <v>544</v>
      </c>
      <c r="B186" t="s">
        <v>665</v>
      </c>
      <c r="C186">
        <v>0</v>
      </c>
      <c r="D186">
        <v>1</v>
      </c>
      <c r="E186">
        <v>4</v>
      </c>
      <c r="F186">
        <v>4</v>
      </c>
      <c r="G186">
        <v>4</v>
      </c>
      <c r="H186">
        <v>4</v>
      </c>
      <c r="I186">
        <v>3</v>
      </c>
      <c r="J186">
        <v>2</v>
      </c>
      <c r="K186">
        <v>1</v>
      </c>
      <c r="L186">
        <v>4</v>
      </c>
      <c r="M186">
        <v>4</v>
      </c>
      <c r="N186">
        <v>1</v>
      </c>
      <c r="O186">
        <v>3</v>
      </c>
      <c r="P186">
        <v>2</v>
      </c>
      <c r="Q186">
        <v>2</v>
      </c>
      <c r="R186">
        <v>4</v>
      </c>
      <c r="S186">
        <v>4</v>
      </c>
      <c r="T186">
        <v>1</v>
      </c>
      <c r="U186">
        <v>4</v>
      </c>
      <c r="V186">
        <v>4</v>
      </c>
      <c r="W186">
        <v>4</v>
      </c>
      <c r="X186">
        <v>4</v>
      </c>
      <c r="Y186">
        <v>4</v>
      </c>
      <c r="Z186">
        <v>4</v>
      </c>
      <c r="AA186">
        <v>4</v>
      </c>
      <c r="AB186">
        <v>3</v>
      </c>
      <c r="AC186">
        <v>4</v>
      </c>
      <c r="AD186">
        <v>4</v>
      </c>
      <c r="AE186">
        <v>4</v>
      </c>
      <c r="AF186">
        <v>2</v>
      </c>
      <c r="AG186">
        <v>4</v>
      </c>
      <c r="AH186">
        <v>2</v>
      </c>
      <c r="AI186">
        <v>7</v>
      </c>
      <c r="AJ186">
        <v>5</v>
      </c>
      <c r="AK186">
        <v>3</v>
      </c>
      <c r="AL186">
        <v>3</v>
      </c>
      <c r="AM186">
        <v>6</v>
      </c>
      <c r="AN186">
        <v>1</v>
      </c>
      <c r="AO186">
        <v>6</v>
      </c>
      <c r="AP186">
        <v>2</v>
      </c>
      <c r="AQ186">
        <v>7</v>
      </c>
      <c r="AR186">
        <v>1</v>
      </c>
      <c r="AS186">
        <v>1</v>
      </c>
      <c r="AT186">
        <v>2</v>
      </c>
      <c r="AU186">
        <v>1</v>
      </c>
      <c r="AV186">
        <v>1</v>
      </c>
      <c r="AW186">
        <v>5</v>
      </c>
      <c r="AX186">
        <v>1</v>
      </c>
      <c r="AY186">
        <v>1</v>
      </c>
      <c r="AZ186">
        <v>6</v>
      </c>
      <c r="BA186">
        <v>2</v>
      </c>
      <c r="BB186">
        <v>5</v>
      </c>
      <c r="BC186">
        <v>6</v>
      </c>
      <c r="BD186">
        <v>6</v>
      </c>
      <c r="BE186">
        <v>6</v>
      </c>
      <c r="BF186">
        <v>3</v>
      </c>
      <c r="BG186">
        <v>3</v>
      </c>
      <c r="BH186">
        <v>2</v>
      </c>
      <c r="BI186">
        <v>2</v>
      </c>
      <c r="BJ186">
        <v>2</v>
      </c>
      <c r="BK186">
        <v>4</v>
      </c>
      <c r="BL186">
        <v>4</v>
      </c>
      <c r="BM186">
        <v>2</v>
      </c>
      <c r="BN186">
        <v>1</v>
      </c>
      <c r="BO186">
        <v>1</v>
      </c>
      <c r="BP186">
        <v>1</v>
      </c>
      <c r="BQ186">
        <v>5</v>
      </c>
      <c r="BR186">
        <v>3</v>
      </c>
      <c r="BS186">
        <v>4</v>
      </c>
      <c r="BT186">
        <v>3</v>
      </c>
      <c r="BU186">
        <v>4</v>
      </c>
      <c r="BV186">
        <v>4</v>
      </c>
      <c r="BW186">
        <v>2</v>
      </c>
      <c r="BX186">
        <v>3</v>
      </c>
      <c r="BY186">
        <v>1</v>
      </c>
      <c r="BZ186">
        <v>1</v>
      </c>
      <c r="CA186">
        <v>3</v>
      </c>
      <c r="CB186">
        <v>4</v>
      </c>
      <c r="CC186">
        <v>1</v>
      </c>
      <c r="CD186">
        <v>1</v>
      </c>
      <c r="CE186">
        <v>4</v>
      </c>
      <c r="CF186">
        <v>1</v>
      </c>
      <c r="CG186">
        <v>2</v>
      </c>
      <c r="CH186">
        <v>4</v>
      </c>
      <c r="CI186">
        <v>3</v>
      </c>
      <c r="CJ186">
        <v>2</v>
      </c>
      <c r="CK186">
        <v>4</v>
      </c>
      <c r="CL186">
        <v>3</v>
      </c>
      <c r="CM186">
        <v>2</v>
      </c>
      <c r="CN186">
        <v>4</v>
      </c>
      <c r="CO186">
        <v>4</v>
      </c>
      <c r="CP186">
        <v>4</v>
      </c>
      <c r="CQ186">
        <v>2</v>
      </c>
      <c r="CR186">
        <v>1</v>
      </c>
      <c r="CS186">
        <v>1</v>
      </c>
      <c r="CT186">
        <v>5</v>
      </c>
      <c r="CU186">
        <v>1</v>
      </c>
      <c r="CV186">
        <v>1</v>
      </c>
      <c r="CW186">
        <v>1</v>
      </c>
      <c r="CX186">
        <v>1</v>
      </c>
      <c r="CY186">
        <v>1</v>
      </c>
      <c r="CZ186">
        <v>3</v>
      </c>
      <c r="DA186">
        <v>1</v>
      </c>
      <c r="DB186">
        <v>5</v>
      </c>
      <c r="DC186">
        <v>3</v>
      </c>
      <c r="DD186">
        <v>1</v>
      </c>
      <c r="DE186">
        <v>1</v>
      </c>
      <c r="DF186">
        <v>1</v>
      </c>
      <c r="DG186">
        <v>1</v>
      </c>
      <c r="DH186">
        <v>1</v>
      </c>
      <c r="DI186">
        <v>3</v>
      </c>
      <c r="DJ186">
        <v>1</v>
      </c>
      <c r="DK186">
        <v>5</v>
      </c>
      <c r="DL186">
        <v>5</v>
      </c>
      <c r="DM186">
        <v>5</v>
      </c>
      <c r="DN186">
        <v>5</v>
      </c>
      <c r="DO186">
        <v>1</v>
      </c>
      <c r="DP186">
        <v>5</v>
      </c>
      <c r="DQ186">
        <v>2</v>
      </c>
      <c r="DR186">
        <v>1</v>
      </c>
      <c r="DS186">
        <v>1</v>
      </c>
      <c r="DT186">
        <v>1</v>
      </c>
      <c r="DU186">
        <v>5</v>
      </c>
      <c r="DV186">
        <v>2</v>
      </c>
      <c r="DW186">
        <v>2</v>
      </c>
      <c r="DX186">
        <v>5</v>
      </c>
      <c r="DY186">
        <v>5</v>
      </c>
      <c r="DZ186">
        <v>4</v>
      </c>
      <c r="EB186">
        <v>1</v>
      </c>
      <c r="EC186">
        <v>4</v>
      </c>
      <c r="ED186">
        <v>3</v>
      </c>
      <c r="EE186">
        <v>2</v>
      </c>
      <c r="EF186">
        <v>3</v>
      </c>
      <c r="EG186">
        <v>2</v>
      </c>
      <c r="EH186">
        <v>3</v>
      </c>
      <c r="EI186">
        <v>1</v>
      </c>
      <c r="EJ186">
        <v>4</v>
      </c>
      <c r="EK186">
        <v>1</v>
      </c>
      <c r="EL186">
        <v>3</v>
      </c>
      <c r="EM186">
        <v>3</v>
      </c>
      <c r="EN186">
        <v>2</v>
      </c>
      <c r="EO186">
        <v>4</v>
      </c>
      <c r="EP186">
        <v>4</v>
      </c>
      <c r="EQ186">
        <v>2</v>
      </c>
      <c r="ER186">
        <v>1</v>
      </c>
      <c r="ES186">
        <v>1</v>
      </c>
      <c r="ET186">
        <v>2</v>
      </c>
      <c r="EU186">
        <v>2</v>
      </c>
      <c r="EV186">
        <v>1</v>
      </c>
      <c r="EW186">
        <v>4</v>
      </c>
      <c r="EX186">
        <v>3</v>
      </c>
      <c r="EY186">
        <v>1</v>
      </c>
      <c r="EZ186">
        <v>1</v>
      </c>
      <c r="FA186">
        <v>2</v>
      </c>
      <c r="FB186">
        <v>2</v>
      </c>
      <c r="FC186">
        <v>1</v>
      </c>
      <c r="FD186">
        <v>4</v>
      </c>
      <c r="FE186">
        <v>3</v>
      </c>
      <c r="FF186">
        <v>1</v>
      </c>
      <c r="FG186">
        <v>3</v>
      </c>
      <c r="FH186">
        <v>4</v>
      </c>
      <c r="FI186">
        <v>3</v>
      </c>
      <c r="FJ186">
        <v>2</v>
      </c>
      <c r="FK186">
        <v>3</v>
      </c>
      <c r="FM186">
        <f t="shared" si="1303"/>
        <v>4</v>
      </c>
      <c r="FN186">
        <f t="shared" si="1304"/>
        <v>1</v>
      </c>
      <c r="FO186">
        <f t="shared" si="1305"/>
        <v>1</v>
      </c>
      <c r="FP186">
        <f t="shared" si="1306"/>
        <v>1</v>
      </c>
      <c r="FQ186">
        <f t="shared" si="1307"/>
        <v>1</v>
      </c>
      <c r="FR186">
        <f t="shared" si="1308"/>
        <v>2</v>
      </c>
      <c r="FS186">
        <f t="shared" si="1309"/>
        <v>3</v>
      </c>
      <c r="FT186">
        <f t="shared" si="1310"/>
        <v>4</v>
      </c>
      <c r="FU186">
        <f t="shared" si="1311"/>
        <v>1</v>
      </c>
      <c r="FV186">
        <f t="shared" si="1312"/>
        <v>1</v>
      </c>
      <c r="FW186">
        <f t="shared" si="1313"/>
        <v>4</v>
      </c>
      <c r="FX186">
        <f t="shared" si="1314"/>
        <v>2</v>
      </c>
      <c r="FY186">
        <f t="shared" si="1315"/>
        <v>3</v>
      </c>
      <c r="FZ186">
        <f t="shared" si="1316"/>
        <v>3</v>
      </c>
      <c r="GA186">
        <f t="shared" si="1317"/>
        <v>1</v>
      </c>
      <c r="GB186">
        <f t="shared" si="1318"/>
        <v>1</v>
      </c>
      <c r="GC186">
        <f t="shared" si="1319"/>
        <v>4</v>
      </c>
      <c r="GD186">
        <f t="shared" si="1320"/>
        <v>1</v>
      </c>
      <c r="GE186">
        <f t="shared" si="1321"/>
        <v>1</v>
      </c>
      <c r="GF186">
        <f t="shared" si="1322"/>
        <v>1</v>
      </c>
      <c r="GG186">
        <f t="shared" si="1323"/>
        <v>1</v>
      </c>
      <c r="GH186">
        <f t="shared" si="1324"/>
        <v>1</v>
      </c>
      <c r="GI186">
        <f t="shared" si="1325"/>
        <v>1</v>
      </c>
      <c r="GJ186">
        <f t="shared" si="1326"/>
        <v>1</v>
      </c>
      <c r="GK186">
        <f t="shared" si="1327"/>
        <v>2</v>
      </c>
      <c r="GL186">
        <f t="shared" si="1328"/>
        <v>1</v>
      </c>
      <c r="GM186">
        <f t="shared" si="1329"/>
        <v>1</v>
      </c>
      <c r="GN186">
        <f t="shared" si="1330"/>
        <v>1</v>
      </c>
      <c r="GO186">
        <f t="shared" si="1331"/>
        <v>3</v>
      </c>
      <c r="GP186">
        <f t="shared" si="1332"/>
        <v>1</v>
      </c>
      <c r="GQ186">
        <f t="shared" si="1333"/>
        <v>3</v>
      </c>
      <c r="GR186">
        <f t="shared" si="1334"/>
        <v>7</v>
      </c>
      <c r="GS186">
        <f t="shared" si="1335"/>
        <v>5</v>
      </c>
      <c r="GT186">
        <f t="shared" si="1336"/>
        <v>5</v>
      </c>
      <c r="GU186">
        <f t="shared" si="1337"/>
        <v>3</v>
      </c>
      <c r="GV186">
        <f t="shared" si="1338"/>
        <v>6</v>
      </c>
      <c r="GW186">
        <f t="shared" si="1339"/>
        <v>7</v>
      </c>
      <c r="GX186">
        <f t="shared" si="1340"/>
        <v>2</v>
      </c>
      <c r="GY186">
        <f t="shared" si="1341"/>
        <v>6</v>
      </c>
      <c r="GZ186">
        <f t="shared" si="1342"/>
        <v>1</v>
      </c>
      <c r="HA186">
        <f t="shared" si="1343"/>
        <v>7</v>
      </c>
      <c r="HB186">
        <f t="shared" si="1344"/>
        <v>-3</v>
      </c>
      <c r="HC186">
        <f t="shared" si="1345"/>
        <v>-2</v>
      </c>
      <c r="HD186">
        <f t="shared" si="1346"/>
        <v>-3</v>
      </c>
      <c r="HE186">
        <f t="shared" si="1347"/>
        <v>-3</v>
      </c>
      <c r="HF186">
        <f t="shared" si="1348"/>
        <v>2</v>
      </c>
      <c r="HG186">
        <f t="shared" si="1349"/>
        <v>-3</v>
      </c>
      <c r="HH186">
        <f t="shared" si="1350"/>
        <v>-3</v>
      </c>
      <c r="HI186">
        <f t="shared" si="1351"/>
        <v>-3</v>
      </c>
      <c r="HJ186">
        <f t="shared" si="1352"/>
        <v>2</v>
      </c>
      <c r="HK186">
        <f t="shared" si="1353"/>
        <v>-2</v>
      </c>
      <c r="HL186">
        <f t="shared" si="1354"/>
        <v>-3</v>
      </c>
      <c r="HM186">
        <f t="shared" si="1355"/>
        <v>-3</v>
      </c>
      <c r="HN186">
        <f t="shared" si="1356"/>
        <v>-3</v>
      </c>
      <c r="HO186">
        <f t="shared" si="1357"/>
        <v>1</v>
      </c>
      <c r="HP186">
        <f t="shared" si="1358"/>
        <v>4</v>
      </c>
      <c r="HQ186">
        <f t="shared" si="1359"/>
        <v>5</v>
      </c>
      <c r="HR186">
        <f t="shared" si="1360"/>
        <v>5</v>
      </c>
      <c r="HS186">
        <f t="shared" si="1361"/>
        <v>5</v>
      </c>
      <c r="HT186">
        <f t="shared" si="1362"/>
        <v>3</v>
      </c>
      <c r="HU186">
        <f t="shared" si="1363"/>
        <v>3</v>
      </c>
      <c r="HV186">
        <f t="shared" si="1364"/>
        <v>5</v>
      </c>
      <c r="HW186">
        <f t="shared" si="1365"/>
        <v>6</v>
      </c>
      <c r="HX186">
        <f t="shared" si="1366"/>
        <v>6</v>
      </c>
      <c r="HY186">
        <f t="shared" si="1367"/>
        <v>6</v>
      </c>
      <c r="HZ186">
        <f t="shared" si="1368"/>
        <v>2</v>
      </c>
      <c r="IA186">
        <f t="shared" si="1369"/>
        <v>4</v>
      </c>
      <c r="IB186">
        <f t="shared" si="1370"/>
        <v>3</v>
      </c>
      <c r="IC186">
        <f t="shared" si="1371"/>
        <v>4</v>
      </c>
      <c r="ID186">
        <f t="shared" si="1372"/>
        <v>3</v>
      </c>
      <c r="IE186">
        <f t="shared" si="1373"/>
        <v>4</v>
      </c>
      <c r="IF186">
        <f t="shared" si="1374"/>
        <v>2</v>
      </c>
      <c r="IG186">
        <f t="shared" si="1375"/>
        <v>3</v>
      </c>
      <c r="IH186">
        <f t="shared" si="1376"/>
        <v>1</v>
      </c>
      <c r="II186">
        <f t="shared" si="1377"/>
        <v>1</v>
      </c>
      <c r="IJ186">
        <f t="shared" si="1378"/>
        <v>3</v>
      </c>
      <c r="IK186">
        <f t="shared" si="1379"/>
        <v>4</v>
      </c>
      <c r="IL186">
        <f t="shared" si="1380"/>
        <v>1</v>
      </c>
      <c r="IM186">
        <f t="shared" si="1381"/>
        <v>1</v>
      </c>
      <c r="IN186">
        <f t="shared" si="1382"/>
        <v>1</v>
      </c>
      <c r="IO186">
        <f t="shared" si="1383"/>
        <v>1</v>
      </c>
      <c r="IP186">
        <f t="shared" si="1384"/>
        <v>2</v>
      </c>
      <c r="IQ186">
        <f t="shared" si="1385"/>
        <v>1</v>
      </c>
      <c r="IR186">
        <f t="shared" si="1386"/>
        <v>2</v>
      </c>
      <c r="IS186">
        <f t="shared" si="1387"/>
        <v>2</v>
      </c>
      <c r="IT186">
        <f t="shared" si="1388"/>
        <v>1</v>
      </c>
      <c r="IU186">
        <f t="shared" si="1389"/>
        <v>3</v>
      </c>
      <c r="IV186">
        <f t="shared" si="1390"/>
        <v>2</v>
      </c>
      <c r="IW186">
        <f t="shared" si="1391"/>
        <v>1</v>
      </c>
      <c r="IX186">
        <f t="shared" si="1392"/>
        <v>4</v>
      </c>
      <c r="IY186">
        <f t="shared" si="1393"/>
        <v>2</v>
      </c>
      <c r="IZ186">
        <f t="shared" si="1394"/>
        <v>4</v>
      </c>
      <c r="JA186">
        <f t="shared" si="1395"/>
        <v>5</v>
      </c>
      <c r="JB186">
        <f t="shared" si="1396"/>
        <v>5</v>
      </c>
      <c r="JC186">
        <f t="shared" si="1397"/>
        <v>1</v>
      </c>
      <c r="JD186">
        <f t="shared" si="1398"/>
        <v>5</v>
      </c>
      <c r="JE186">
        <f t="shared" si="1399"/>
        <v>5</v>
      </c>
      <c r="JF186">
        <f t="shared" si="1400"/>
        <v>5</v>
      </c>
      <c r="JG186">
        <f t="shared" si="1401"/>
        <v>5</v>
      </c>
      <c r="JH186">
        <f t="shared" si="1402"/>
        <v>5</v>
      </c>
      <c r="JI186">
        <f t="shared" si="1403"/>
        <v>3</v>
      </c>
      <c r="JJ186">
        <f t="shared" si="1404"/>
        <v>5</v>
      </c>
      <c r="JK186">
        <f t="shared" si="1405"/>
        <v>1</v>
      </c>
      <c r="JL186">
        <f t="shared" si="1406"/>
        <v>3</v>
      </c>
      <c r="JM186">
        <f t="shared" si="1407"/>
        <v>5</v>
      </c>
      <c r="JN186">
        <f t="shared" si="1408"/>
        <v>5</v>
      </c>
      <c r="JO186">
        <f t="shared" si="1409"/>
        <v>5</v>
      </c>
      <c r="JP186">
        <f t="shared" si="1410"/>
        <v>5</v>
      </c>
      <c r="JQ186">
        <f t="shared" si="1411"/>
        <v>5</v>
      </c>
      <c r="JR186">
        <f t="shared" si="1412"/>
        <v>3</v>
      </c>
      <c r="JS186">
        <f t="shared" si="1413"/>
        <v>5</v>
      </c>
      <c r="JT186">
        <f t="shared" si="1414"/>
        <v>5</v>
      </c>
      <c r="JU186">
        <f t="shared" si="1415"/>
        <v>5</v>
      </c>
      <c r="JV186">
        <f t="shared" si="1416"/>
        <v>5</v>
      </c>
      <c r="JW186">
        <f t="shared" si="1417"/>
        <v>5</v>
      </c>
      <c r="JX186">
        <f t="shared" si="1418"/>
        <v>5</v>
      </c>
      <c r="JY186">
        <f t="shared" si="1419"/>
        <v>5</v>
      </c>
      <c r="JZ186">
        <f t="shared" si="1420"/>
        <v>4</v>
      </c>
      <c r="KA186">
        <f t="shared" si="1421"/>
        <v>5</v>
      </c>
      <c r="KC186">
        <f t="shared" si="1422"/>
        <v>5</v>
      </c>
      <c r="KD186">
        <f t="shared" si="1423"/>
        <v>5</v>
      </c>
      <c r="KE186">
        <f t="shared" si="1424"/>
        <v>5</v>
      </c>
      <c r="KF186">
        <f t="shared" si="1425"/>
        <v>4</v>
      </c>
      <c r="KG186">
        <f t="shared" si="1426"/>
        <v>4</v>
      </c>
      <c r="KH186">
        <f t="shared" si="1427"/>
        <v>1</v>
      </c>
      <c r="KI186">
        <f t="shared" si="1428"/>
        <v>1</v>
      </c>
      <c r="KJ186">
        <f t="shared" si="1429"/>
        <v>2</v>
      </c>
      <c r="KL186">
        <f t="shared" si="1430"/>
        <v>1</v>
      </c>
      <c r="KM186">
        <f t="shared" si="1431"/>
        <v>0</v>
      </c>
      <c r="KN186">
        <f t="shared" si="1432"/>
        <v>1</v>
      </c>
      <c r="KO186">
        <f t="shared" si="1433"/>
        <v>1</v>
      </c>
      <c r="KP186">
        <f t="shared" si="1434"/>
        <v>1</v>
      </c>
      <c r="KQ186">
        <f t="shared" si="1435"/>
        <v>1</v>
      </c>
      <c r="KR186">
        <f t="shared" si="1436"/>
        <v>1</v>
      </c>
      <c r="KS186">
        <f t="shared" si="1437"/>
        <v>1</v>
      </c>
      <c r="KT186">
        <f t="shared" si="1438"/>
        <v>1</v>
      </c>
      <c r="KU186">
        <f t="shared" si="1439"/>
        <v>1</v>
      </c>
      <c r="KV186">
        <f t="shared" si="1440"/>
        <v>1</v>
      </c>
      <c r="KW186">
        <f t="shared" si="1441"/>
        <v>1</v>
      </c>
      <c r="KX186">
        <f t="shared" si="1442"/>
        <v>1</v>
      </c>
      <c r="KY186">
        <f t="shared" si="1443"/>
        <v>1</v>
      </c>
      <c r="KZ186">
        <f t="shared" si="1444"/>
        <v>0</v>
      </c>
      <c r="LA186">
        <f t="shared" si="1445"/>
        <v>1</v>
      </c>
      <c r="LB186">
        <f t="shared" si="1446"/>
        <v>1</v>
      </c>
      <c r="LC186">
        <f t="shared" si="1447"/>
        <v>1</v>
      </c>
      <c r="LD186">
        <f t="shared" si="1448"/>
        <v>0</v>
      </c>
      <c r="LE186">
        <f t="shared" si="1449"/>
        <v>1</v>
      </c>
      <c r="LF186">
        <f t="shared" si="1450"/>
        <v>0</v>
      </c>
      <c r="LG186">
        <f t="shared" si="1451"/>
        <v>0</v>
      </c>
      <c r="LH186">
        <f t="shared" si="1452"/>
        <v>1</v>
      </c>
      <c r="LI186">
        <f t="shared" si="1453"/>
        <v>1</v>
      </c>
      <c r="LJ186">
        <f t="shared" si="1454"/>
        <v>0</v>
      </c>
      <c r="LK186">
        <f t="shared" si="1455"/>
        <v>0</v>
      </c>
      <c r="LL186">
        <f t="shared" si="1456"/>
        <v>1</v>
      </c>
      <c r="LM186">
        <f t="shared" si="1457"/>
        <v>1</v>
      </c>
      <c r="LN186">
        <f t="shared" si="1458"/>
        <v>1</v>
      </c>
      <c r="LO186">
        <f t="shared" si="1459"/>
        <v>0</v>
      </c>
      <c r="LP186">
        <f t="shared" si="1460"/>
        <v>0</v>
      </c>
      <c r="LQ186">
        <f t="shared" si="1461"/>
        <v>0</v>
      </c>
      <c r="LR186">
        <f t="shared" si="1462"/>
        <v>1</v>
      </c>
      <c r="LS186">
        <f t="shared" si="1463"/>
        <v>1</v>
      </c>
      <c r="LT186">
        <f t="shared" si="1464"/>
        <v>1</v>
      </c>
      <c r="LU186">
        <f t="shared" si="1465"/>
        <v>1</v>
      </c>
      <c r="LW186">
        <f t="shared" si="928"/>
        <v>1.368421052631579</v>
      </c>
      <c r="LX186" s="24">
        <f t="shared" si="1297"/>
        <v>1</v>
      </c>
      <c r="LY186">
        <f t="shared" si="929"/>
        <v>2.5</v>
      </c>
      <c r="LZ186" s="25">
        <f t="shared" si="1298"/>
        <v>1</v>
      </c>
      <c r="MA186">
        <f t="shared" si="931"/>
        <v>1.1000000000000001</v>
      </c>
      <c r="MB186">
        <f t="shared" si="1299"/>
        <v>1</v>
      </c>
      <c r="MC186">
        <f t="shared" si="932"/>
        <v>1.6666666666666667</v>
      </c>
      <c r="MD186">
        <f t="shared" si="1300"/>
        <v>1</v>
      </c>
      <c r="ME186">
        <f t="shared" si="933"/>
        <v>2.75</v>
      </c>
      <c r="MF186">
        <f t="shared" si="1132"/>
        <v>1</v>
      </c>
      <c r="MG186">
        <f t="shared" si="934"/>
        <v>1.75</v>
      </c>
      <c r="MH186">
        <f t="shared" si="1133"/>
        <v>1</v>
      </c>
      <c r="MI186">
        <f t="shared" si="936"/>
        <v>3</v>
      </c>
      <c r="MJ186" s="25">
        <f t="shared" si="1301"/>
        <v>1</v>
      </c>
      <c r="MK186">
        <f t="shared" si="938"/>
        <v>4.9000000000000004</v>
      </c>
      <c r="ML186">
        <f t="shared" si="1302"/>
        <v>1</v>
      </c>
      <c r="MM186">
        <f t="shared" si="940"/>
        <v>-1.8571428571428572</v>
      </c>
      <c r="MN186">
        <f>IF(OR(ISNUMBER(SEARCH(HB186,"FALSE")),ISNUMBER(SEARCH(HC186,"FALSE")),ISNUMBER(SEARCH(HD186,"FALSE")),ISNUMBER(SEARCH(HE186,"FALSE")),ISNUMBER(SEARCH(HF186,"FALSE")),ISNUMBER(SEARCH(HG186,"FALSE")),ISNUMBER(SEARCH(HH186,"FALSE")),ISNUMBER(SEARCH(HI186,"FALSE")),ISNUMBER(SEARCH(HJ186,"FALSE")),ISNUMBER(SEARCH(HK186,"FALSE")),ISNUMBER(SEARCH(HL186,"FALSE")),ISNUMBER(SEARCH(HM186,"FALSE")),ISNUMBER(SEARCH(HN186,"FALSE")),ISNUMBER(SEARCH(HO186,"FALSE"))),"CHECK",1)</f>
        <v>1</v>
      </c>
      <c r="MO186">
        <f t="shared" si="941"/>
        <v>2</v>
      </c>
      <c r="MP186">
        <f>IF(OR(ISNUMBER(SEARCH(IE186,"FALSE")),ISNUMBER(SEARCH(IF186,"FALSE")),ISNUMBER(SEARCH(IG186,"FALSE")),ISNUMBER(SEARCH(IH186,"FALSE")),ISNUMBER(SEARCH(II186,"FALSE")),ISNUMBER(SEARCH(IJ186,"FALSE")),ISNUMBER(SEARCH(IK186,"FALSE")),ISNUMBER(SEARCH(IL186,"FALSE")),ISNUMBER(SEARCH(IM186,"FALSE")),ISNUMBER(SEARCH(IN186,"FALSE")),ISNUMBER(SEARCH(IO186,"FALSE")),ISNUMBER(SEARCH(IP186,"FALSE")),ISNUMBER(SEARCH(IQ186,"FALSE")),ISNUMBER(SEARCH(IR186,"FALSE")),ISNUMBER(SEARCH(IS186,"FALSE")),ISNUMBER(SEARCH(IT186,"FALSE")),ISNUMBER(SEARCH(IU186,"FALSE")),ISNUMBER(SEARCH(IV186,"FALSE")),ISNUMBER(SEARCH(IW186,"FALSE")),ISNUMBER(SEARCH(IX186,"FALSE"))),"CHECK",1)</f>
        <v>1</v>
      </c>
      <c r="MQ186">
        <f t="shared" si="943"/>
        <v>4.2857142857142856</v>
      </c>
      <c r="MR186">
        <f>IF(OR(ISNUMBER(SEARCH(IY186,"FALSE")),ISNUMBER(SEARCH(IZ186,"FALSE")),ISNUMBER(SEARCH(JA186,"FALSE")),ISNUMBER(SEARCH(JB186,"FALSE")),ISNUMBER(SEARCH(JC186,"FALSE")),ISNUMBER(SEARCH(JD186,"FALSE")),ISNUMBER(SEARCH(JE186,"FALSE")),ISNUMBER(SEARCH(JF186,"FALSE")),ISNUMBER(SEARCH(JN186,"FALSE")),ISNUMBER(SEARCH(JO186,"FALSE")),ISNUMBER(SEARCH(JP186,"FALSE")),ISNUMBER(SEARCH(JQ186,"FALSE")),ISNUMBER(SEARCH(JR186,"FALSE")),ISNUMBER(SEARCH(JS186,"FALSE"))),"CHECK",1)</f>
        <v>1</v>
      </c>
      <c r="MS186">
        <f t="shared" si="944"/>
        <v>4.9090909090909092</v>
      </c>
      <c r="MT186">
        <f>IF(OR(ISNUMBER(SEARCH(JG186,"FALSE")),ISNUMBER(SEARCH(JH186,"FALSE")),ISNUMBER(SEARCH(JT186,"FALSE")),ISNUMBER(SEARCH(JU186,"FALSE")),ISNUMBER(SEARCH(JV186,"FALSE")),ISNUMBER(SEARCH(JW186,"FALSE")),ISNUMBER(SEARCH(JX186,"FALSE")),ISNUMBER(SEARCH(JY186,"FALSE")),ISNUMBER(SEARCH(JZ186,"FALSE")),ISNUMBER(SEARCH(KA186,"FALSE")),ISNUMBER(SEARCH(KC186,"FALSE"))),"CHECK",1)</f>
        <v>1</v>
      </c>
      <c r="MU186">
        <f t="shared" si="945"/>
        <v>3.25</v>
      </c>
      <c r="MV186">
        <f>12/13</f>
        <v>0.92307692307692313</v>
      </c>
      <c r="MW186">
        <f t="shared" si="946"/>
        <v>0.72222222222222221</v>
      </c>
      <c r="MX186">
        <v>0</v>
      </c>
      <c r="MY186">
        <f t="shared" si="947"/>
        <v>4.2666666666666666</v>
      </c>
      <c r="MZ186">
        <f>IF(OR(ISNUMBER(SEARCH(HP186,"FALSE")),ISNUMBER(SEARCH(HQ186,"FALSE")),ISNUMBER(SEARCH(HR186,"FALSE")),ISNUMBER(SEARCH(HS186,"FALSE")),ISNUMBER(SEARCH(HT186,"FALSE")),ISNUMBER(SEARCH(HU186,"FALSE")),ISNUMBER(SEARCH(HV186,"FALSE")),ISNUMBER(SEARCH(HW186,"FALSE")),ISNUMBER(SEARCH(HX186,"FALSE")),ISNUMBER(SEARCH(HY186,"FALSE")),ISNUMBER(SEARCH(HZ186,"FALSE")),ISNUMBER(SEARCH(IA186,"FALSE")),ISNUMBER(SEARCH(IB186,"FALSE")),ISNUMBER(SEARCH(IC186,"FALSE")),ISNUMBER(SEARCH(ID186,"FALSE"))),"CHECK",1)</f>
        <v>1</v>
      </c>
    </row>
    <row r="187" spans="1:364" ht="16">
      <c r="A187" s="52" t="s">
        <v>2103</v>
      </c>
      <c r="B187" t="s">
        <v>665</v>
      </c>
      <c r="C187">
        <v>0</v>
      </c>
      <c r="D187" s="52">
        <v>2</v>
      </c>
      <c r="E187" s="52">
        <v>2</v>
      </c>
      <c r="F187" s="52">
        <v>4</v>
      </c>
      <c r="G187" s="52">
        <v>2</v>
      </c>
      <c r="H187" s="52">
        <v>2</v>
      </c>
      <c r="I187" s="52">
        <v>2</v>
      </c>
      <c r="J187" s="52">
        <v>3</v>
      </c>
      <c r="K187" s="52">
        <v>3</v>
      </c>
      <c r="L187" s="52">
        <v>3</v>
      </c>
      <c r="M187" s="52">
        <v>4</v>
      </c>
      <c r="N187" s="52">
        <v>2</v>
      </c>
      <c r="O187" s="52">
        <v>3</v>
      </c>
      <c r="P187" s="52">
        <v>3</v>
      </c>
      <c r="Q187" s="52">
        <v>3</v>
      </c>
      <c r="R187" s="52">
        <v>4</v>
      </c>
      <c r="S187" s="52">
        <v>3</v>
      </c>
      <c r="T187" s="52">
        <v>1</v>
      </c>
      <c r="U187" s="52">
        <v>3</v>
      </c>
      <c r="V187" s="52">
        <v>2</v>
      </c>
      <c r="W187" s="52">
        <v>4</v>
      </c>
      <c r="X187" s="52">
        <v>3</v>
      </c>
      <c r="Y187" s="52">
        <v>3</v>
      </c>
      <c r="Z187" s="52">
        <v>4</v>
      </c>
      <c r="AA187" s="52">
        <v>3</v>
      </c>
      <c r="AB187" s="52">
        <v>3</v>
      </c>
      <c r="AC187" s="52">
        <v>3</v>
      </c>
      <c r="AD187" s="52">
        <v>2</v>
      </c>
      <c r="AE187" s="52">
        <v>3</v>
      </c>
      <c r="AF187" s="52">
        <v>2</v>
      </c>
      <c r="AG187" s="52">
        <v>3</v>
      </c>
      <c r="AH187" s="52">
        <v>3</v>
      </c>
      <c r="AI187" s="52">
        <v>3</v>
      </c>
      <c r="AJ187" s="52">
        <v>4</v>
      </c>
      <c r="AK187" s="52">
        <v>3</v>
      </c>
      <c r="AL187" s="52">
        <v>5</v>
      </c>
      <c r="AM187" s="52">
        <v>5</v>
      </c>
      <c r="AN187" s="52">
        <v>3</v>
      </c>
      <c r="AO187" s="52">
        <v>5</v>
      </c>
      <c r="AP187" s="52">
        <v>5</v>
      </c>
      <c r="AQ187" s="52">
        <v>6</v>
      </c>
      <c r="AR187" s="52">
        <v>3</v>
      </c>
      <c r="AS187" s="52">
        <v>3</v>
      </c>
      <c r="AT187" s="52">
        <v>4</v>
      </c>
      <c r="AU187" s="52">
        <v>3</v>
      </c>
      <c r="AV187" s="52">
        <v>4</v>
      </c>
      <c r="AW187" s="52">
        <v>5</v>
      </c>
      <c r="AX187" s="52">
        <v>5</v>
      </c>
      <c r="AY187" s="52">
        <v>4</v>
      </c>
      <c r="AZ187" s="52">
        <v>3</v>
      </c>
      <c r="BA187" s="52">
        <v>3</v>
      </c>
      <c r="BB187" s="52">
        <v>3</v>
      </c>
      <c r="BC187" s="52">
        <v>4</v>
      </c>
      <c r="BD187" s="52">
        <v>5</v>
      </c>
      <c r="BE187" s="52">
        <v>2</v>
      </c>
      <c r="BF187" s="52">
        <v>3</v>
      </c>
      <c r="BG187" s="52">
        <v>4</v>
      </c>
      <c r="BH187" s="52">
        <v>3</v>
      </c>
      <c r="BI187" s="52">
        <v>5</v>
      </c>
      <c r="BJ187" s="52">
        <v>4</v>
      </c>
      <c r="BK187" s="52">
        <v>4</v>
      </c>
      <c r="BL187" s="52">
        <v>6</v>
      </c>
      <c r="BM187" s="52">
        <v>4</v>
      </c>
      <c r="BN187" s="52">
        <v>4</v>
      </c>
      <c r="BO187" s="52">
        <v>3</v>
      </c>
      <c r="BP187" s="52">
        <v>3</v>
      </c>
      <c r="BQ187" s="52">
        <v>4</v>
      </c>
      <c r="BR187" s="52">
        <v>2</v>
      </c>
      <c r="BS187" s="52">
        <v>5</v>
      </c>
      <c r="BT187" s="52">
        <v>4</v>
      </c>
      <c r="BU187" s="52">
        <v>4</v>
      </c>
      <c r="BV187" s="52">
        <v>2</v>
      </c>
      <c r="BW187" s="52">
        <v>3</v>
      </c>
      <c r="BX187" s="52">
        <v>2</v>
      </c>
      <c r="BY187" s="52">
        <v>2</v>
      </c>
      <c r="BZ187" s="52">
        <v>2</v>
      </c>
      <c r="CA187" s="52">
        <v>2</v>
      </c>
      <c r="CB187" s="52">
        <v>2</v>
      </c>
      <c r="CC187" s="52">
        <v>2</v>
      </c>
      <c r="CD187" s="52">
        <v>2</v>
      </c>
      <c r="CE187" s="52">
        <v>3</v>
      </c>
      <c r="CF187" s="52">
        <v>2</v>
      </c>
      <c r="CG187" s="52">
        <v>3</v>
      </c>
      <c r="CH187" s="52">
        <v>2</v>
      </c>
      <c r="CI187" s="52">
        <v>2</v>
      </c>
      <c r="CJ187" s="52">
        <v>2</v>
      </c>
      <c r="CK187" s="52">
        <v>3</v>
      </c>
      <c r="CL187" s="52">
        <v>2</v>
      </c>
      <c r="CM187" s="52">
        <v>3</v>
      </c>
      <c r="CN187" s="52">
        <v>3</v>
      </c>
      <c r="CO187" s="52">
        <v>2</v>
      </c>
      <c r="CP187" s="52">
        <v>4</v>
      </c>
      <c r="CQ187" s="52">
        <v>3</v>
      </c>
      <c r="CR187" s="52">
        <v>2</v>
      </c>
      <c r="CS187" s="52">
        <v>1</v>
      </c>
      <c r="CT187" s="52">
        <v>1</v>
      </c>
      <c r="CU187" s="52">
        <v>1</v>
      </c>
      <c r="CV187" s="52">
        <v>1</v>
      </c>
      <c r="CW187" s="52">
        <v>3</v>
      </c>
      <c r="CX187" s="52">
        <v>2</v>
      </c>
      <c r="CY187" s="52">
        <v>2</v>
      </c>
      <c r="CZ187" s="52">
        <v>2</v>
      </c>
      <c r="DA187" s="52">
        <v>1</v>
      </c>
      <c r="DB187" s="52">
        <v>3</v>
      </c>
      <c r="DC187" s="52">
        <v>4</v>
      </c>
      <c r="DD187" s="52">
        <v>2</v>
      </c>
      <c r="DE187" s="52">
        <v>4</v>
      </c>
      <c r="DF187" s="52">
        <v>2</v>
      </c>
      <c r="DG187" s="52">
        <v>2</v>
      </c>
      <c r="DH187" s="52">
        <v>2</v>
      </c>
      <c r="DI187" s="52">
        <v>4</v>
      </c>
      <c r="DJ187" s="52">
        <v>3</v>
      </c>
      <c r="DK187" s="52">
        <v>4</v>
      </c>
      <c r="DL187" s="52">
        <v>3</v>
      </c>
      <c r="DM187" s="52">
        <v>4</v>
      </c>
      <c r="DN187" s="52">
        <v>2</v>
      </c>
      <c r="DO187" s="52">
        <v>3</v>
      </c>
      <c r="DP187" s="52">
        <v>3</v>
      </c>
      <c r="DQ187" s="52">
        <v>4</v>
      </c>
      <c r="DR187" s="52">
        <v>3</v>
      </c>
      <c r="DS187" s="52">
        <v>3</v>
      </c>
      <c r="DT187" s="52">
        <v>2</v>
      </c>
      <c r="DU187" s="52">
        <v>5</v>
      </c>
      <c r="DV187" s="52">
        <v>2</v>
      </c>
      <c r="DW187" s="52">
        <v>2</v>
      </c>
      <c r="DX187" s="52">
        <v>3</v>
      </c>
      <c r="DY187" s="52">
        <v>3</v>
      </c>
      <c r="DZ187" s="52">
        <v>2</v>
      </c>
      <c r="EA187" s="52">
        <v>4</v>
      </c>
      <c r="EB187" s="52">
        <v>3</v>
      </c>
      <c r="EC187" s="52">
        <v>4</v>
      </c>
      <c r="ED187" s="52">
        <v>3</v>
      </c>
      <c r="EE187" s="52">
        <v>2</v>
      </c>
      <c r="EF187" s="52">
        <v>3</v>
      </c>
      <c r="EG187" s="52">
        <v>2</v>
      </c>
      <c r="EH187" s="52">
        <v>3</v>
      </c>
      <c r="EI187" s="52">
        <v>1</v>
      </c>
      <c r="EJ187" s="52">
        <v>4</v>
      </c>
      <c r="EK187" s="52">
        <v>2</v>
      </c>
      <c r="EL187" s="52">
        <v>3</v>
      </c>
      <c r="EM187" s="52">
        <v>3</v>
      </c>
      <c r="EN187" s="52">
        <v>2</v>
      </c>
      <c r="EO187" s="52">
        <v>4</v>
      </c>
      <c r="EP187" s="52">
        <v>4</v>
      </c>
      <c r="EQ187" s="52">
        <v>4</v>
      </c>
      <c r="ER187" s="52">
        <v>3</v>
      </c>
      <c r="ES187" s="52">
        <v>1</v>
      </c>
      <c r="ET187" s="52">
        <v>3</v>
      </c>
      <c r="EU187" s="52">
        <v>2</v>
      </c>
      <c r="EV187" s="52">
        <v>2</v>
      </c>
      <c r="EW187" s="52">
        <v>1</v>
      </c>
      <c r="EX187" s="52">
        <v>2</v>
      </c>
      <c r="EY187" s="52">
        <v>1</v>
      </c>
      <c r="EZ187" s="52">
        <v>4</v>
      </c>
      <c r="FA187" s="52">
        <v>3</v>
      </c>
      <c r="FB187" s="52">
        <v>2</v>
      </c>
      <c r="FC187" s="52">
        <v>1</v>
      </c>
      <c r="FD187" s="52">
        <v>4</v>
      </c>
      <c r="FE187" s="52">
        <v>2</v>
      </c>
      <c r="FF187" s="52">
        <v>2</v>
      </c>
      <c r="FG187" s="52">
        <v>1</v>
      </c>
      <c r="FH187" s="52">
        <v>4</v>
      </c>
      <c r="FI187" s="52">
        <v>3</v>
      </c>
      <c r="FJ187" s="52">
        <v>2</v>
      </c>
      <c r="FK187" s="52">
        <v>3</v>
      </c>
      <c r="FM187">
        <f t="shared" si="1303"/>
        <v>3</v>
      </c>
      <c r="FN187">
        <f t="shared" si="1304"/>
        <v>3</v>
      </c>
      <c r="FO187">
        <f t="shared" si="1305"/>
        <v>1</v>
      </c>
      <c r="FP187">
        <f t="shared" si="1306"/>
        <v>3</v>
      </c>
      <c r="FQ187">
        <f t="shared" si="1307"/>
        <v>3</v>
      </c>
      <c r="FR187">
        <f t="shared" si="1308"/>
        <v>3</v>
      </c>
      <c r="FS187">
        <f t="shared" si="1309"/>
        <v>2</v>
      </c>
      <c r="FT187">
        <f t="shared" si="1310"/>
        <v>2</v>
      </c>
      <c r="FU187">
        <f t="shared" si="1311"/>
        <v>2</v>
      </c>
      <c r="FV187">
        <f t="shared" si="1312"/>
        <v>1</v>
      </c>
      <c r="FW187">
        <f t="shared" si="1313"/>
        <v>3</v>
      </c>
      <c r="FX187">
        <f t="shared" si="1314"/>
        <v>2</v>
      </c>
      <c r="FY187">
        <f t="shared" si="1315"/>
        <v>2</v>
      </c>
      <c r="FZ187">
        <f t="shared" si="1316"/>
        <v>2</v>
      </c>
      <c r="GA187">
        <f t="shared" si="1317"/>
        <v>1</v>
      </c>
      <c r="GB187">
        <f t="shared" si="1318"/>
        <v>2</v>
      </c>
      <c r="GC187">
        <f t="shared" si="1319"/>
        <v>4</v>
      </c>
      <c r="GD187">
        <f t="shared" si="1320"/>
        <v>2</v>
      </c>
      <c r="GE187">
        <f t="shared" si="1321"/>
        <v>3</v>
      </c>
      <c r="GF187">
        <f t="shared" si="1322"/>
        <v>1</v>
      </c>
      <c r="GG187">
        <f t="shared" si="1323"/>
        <v>2</v>
      </c>
      <c r="GH187">
        <f t="shared" si="1324"/>
        <v>2</v>
      </c>
      <c r="GI187">
        <f t="shared" si="1325"/>
        <v>1</v>
      </c>
      <c r="GJ187">
        <f t="shared" si="1326"/>
        <v>2</v>
      </c>
      <c r="GK187">
        <f t="shared" si="1327"/>
        <v>2</v>
      </c>
      <c r="GL187">
        <f t="shared" si="1328"/>
        <v>2</v>
      </c>
      <c r="GM187">
        <f t="shared" si="1329"/>
        <v>3</v>
      </c>
      <c r="GN187">
        <f t="shared" si="1330"/>
        <v>2</v>
      </c>
      <c r="GO187">
        <f t="shared" si="1331"/>
        <v>3</v>
      </c>
      <c r="GP187">
        <f t="shared" si="1332"/>
        <v>2</v>
      </c>
      <c r="GQ187">
        <f t="shared" si="1333"/>
        <v>2</v>
      </c>
      <c r="GR187">
        <f t="shared" si="1334"/>
        <v>3</v>
      </c>
      <c r="GS187">
        <f t="shared" si="1335"/>
        <v>4</v>
      </c>
      <c r="GT187">
        <f t="shared" si="1336"/>
        <v>5</v>
      </c>
      <c r="GU187">
        <f t="shared" si="1337"/>
        <v>5</v>
      </c>
      <c r="GV187">
        <f t="shared" si="1338"/>
        <v>5</v>
      </c>
      <c r="GW187">
        <f t="shared" si="1339"/>
        <v>5</v>
      </c>
      <c r="GX187">
        <f t="shared" si="1340"/>
        <v>3</v>
      </c>
      <c r="GY187">
        <f t="shared" si="1341"/>
        <v>3</v>
      </c>
      <c r="GZ187">
        <f t="shared" si="1342"/>
        <v>2</v>
      </c>
      <c r="HA187">
        <f t="shared" si="1343"/>
        <v>5</v>
      </c>
      <c r="HB187">
        <f t="shared" si="1344"/>
        <v>-1</v>
      </c>
      <c r="HC187">
        <f t="shared" si="1345"/>
        <v>1</v>
      </c>
      <c r="HD187">
        <f t="shared" si="1346"/>
        <v>-1</v>
      </c>
      <c r="HE187">
        <f t="shared" si="1347"/>
        <v>1</v>
      </c>
      <c r="HF187">
        <f t="shared" si="1348"/>
        <v>2</v>
      </c>
      <c r="HG187">
        <f t="shared" si="1349"/>
        <v>2</v>
      </c>
      <c r="HH187">
        <f t="shared" si="1350"/>
        <v>1</v>
      </c>
      <c r="HI187">
        <f t="shared" si="1351"/>
        <v>1</v>
      </c>
      <c r="HJ187">
        <f t="shared" si="1352"/>
        <v>1</v>
      </c>
      <c r="HK187">
        <f t="shared" si="1353"/>
        <v>1</v>
      </c>
      <c r="HL187">
        <f t="shared" si="1354"/>
        <v>-1</v>
      </c>
      <c r="HM187">
        <f t="shared" si="1355"/>
        <v>-2</v>
      </c>
      <c r="HN187">
        <f t="shared" si="1356"/>
        <v>2</v>
      </c>
      <c r="HO187">
        <f t="shared" si="1357"/>
        <v>1</v>
      </c>
      <c r="HP187">
        <f t="shared" si="1358"/>
        <v>3</v>
      </c>
      <c r="HQ187">
        <f t="shared" si="1359"/>
        <v>4</v>
      </c>
      <c r="HR187">
        <f t="shared" si="1360"/>
        <v>2</v>
      </c>
      <c r="HS187">
        <f t="shared" si="1361"/>
        <v>3</v>
      </c>
      <c r="HT187">
        <f t="shared" si="1362"/>
        <v>3</v>
      </c>
      <c r="HU187">
        <f t="shared" si="1363"/>
        <v>1</v>
      </c>
      <c r="HV187">
        <f t="shared" si="1364"/>
        <v>3</v>
      </c>
      <c r="HW187">
        <f t="shared" si="1365"/>
        <v>3</v>
      </c>
      <c r="HX187">
        <f t="shared" si="1366"/>
        <v>4</v>
      </c>
      <c r="HY187">
        <f t="shared" si="1367"/>
        <v>4</v>
      </c>
      <c r="HZ187">
        <f t="shared" si="1368"/>
        <v>3</v>
      </c>
      <c r="IA187">
        <f t="shared" si="1369"/>
        <v>5</v>
      </c>
      <c r="IB187">
        <f t="shared" si="1370"/>
        <v>2</v>
      </c>
      <c r="IC187">
        <f t="shared" si="1371"/>
        <v>3</v>
      </c>
      <c r="ID187">
        <f t="shared" si="1372"/>
        <v>3</v>
      </c>
      <c r="IE187">
        <f t="shared" si="1373"/>
        <v>2</v>
      </c>
      <c r="IF187">
        <f t="shared" si="1374"/>
        <v>3</v>
      </c>
      <c r="IG187">
        <f t="shared" si="1375"/>
        <v>2</v>
      </c>
      <c r="IH187">
        <f t="shared" si="1376"/>
        <v>2</v>
      </c>
      <c r="II187">
        <f t="shared" si="1377"/>
        <v>2</v>
      </c>
      <c r="IJ187">
        <f t="shared" si="1378"/>
        <v>2</v>
      </c>
      <c r="IK187">
        <f t="shared" si="1379"/>
        <v>2</v>
      </c>
      <c r="IL187">
        <f t="shared" si="1380"/>
        <v>2</v>
      </c>
      <c r="IM187">
        <f t="shared" si="1381"/>
        <v>2</v>
      </c>
      <c r="IN187">
        <f t="shared" si="1382"/>
        <v>2</v>
      </c>
      <c r="IO187">
        <f t="shared" si="1383"/>
        <v>2</v>
      </c>
      <c r="IP187">
        <f t="shared" si="1384"/>
        <v>3</v>
      </c>
      <c r="IQ187">
        <f t="shared" si="1385"/>
        <v>3</v>
      </c>
      <c r="IR187">
        <f t="shared" si="1386"/>
        <v>3</v>
      </c>
      <c r="IS187">
        <f t="shared" si="1387"/>
        <v>2</v>
      </c>
      <c r="IT187">
        <f t="shared" si="1388"/>
        <v>2</v>
      </c>
      <c r="IU187">
        <f t="shared" si="1389"/>
        <v>2</v>
      </c>
      <c r="IV187">
        <f t="shared" si="1390"/>
        <v>3</v>
      </c>
      <c r="IW187">
        <f t="shared" si="1391"/>
        <v>2</v>
      </c>
      <c r="IX187">
        <f t="shared" si="1392"/>
        <v>2</v>
      </c>
      <c r="IY187">
        <f t="shared" si="1393"/>
        <v>2</v>
      </c>
      <c r="IZ187">
        <f t="shared" si="1394"/>
        <v>3</v>
      </c>
      <c r="JA187">
        <f t="shared" si="1395"/>
        <v>4</v>
      </c>
      <c r="JB187">
        <f t="shared" si="1396"/>
        <v>5</v>
      </c>
      <c r="JC187">
        <f t="shared" si="1397"/>
        <v>5</v>
      </c>
      <c r="JD187">
        <f t="shared" si="1398"/>
        <v>5</v>
      </c>
      <c r="JE187">
        <f t="shared" si="1399"/>
        <v>5</v>
      </c>
      <c r="JF187">
        <f t="shared" si="1400"/>
        <v>3</v>
      </c>
      <c r="JG187">
        <f t="shared" si="1401"/>
        <v>4</v>
      </c>
      <c r="JH187">
        <f t="shared" si="1402"/>
        <v>4</v>
      </c>
      <c r="JI187">
        <f t="shared" si="1403"/>
        <v>4</v>
      </c>
      <c r="JJ187">
        <f t="shared" si="1404"/>
        <v>5</v>
      </c>
      <c r="JK187">
        <f t="shared" si="1405"/>
        <v>3</v>
      </c>
      <c r="JL187">
        <f t="shared" si="1406"/>
        <v>4</v>
      </c>
      <c r="JM187">
        <f t="shared" si="1407"/>
        <v>4</v>
      </c>
      <c r="JN187">
        <f t="shared" si="1408"/>
        <v>2</v>
      </c>
      <c r="JO187">
        <f t="shared" si="1409"/>
        <v>4</v>
      </c>
      <c r="JP187">
        <f t="shared" si="1410"/>
        <v>4</v>
      </c>
      <c r="JQ187">
        <f t="shared" si="1411"/>
        <v>4</v>
      </c>
      <c r="JR187">
        <f t="shared" si="1412"/>
        <v>2</v>
      </c>
      <c r="JS187">
        <f t="shared" si="1413"/>
        <v>3</v>
      </c>
      <c r="JT187">
        <f t="shared" si="1414"/>
        <v>4</v>
      </c>
      <c r="JU187">
        <f t="shared" si="1415"/>
        <v>3</v>
      </c>
      <c r="JV187">
        <f t="shared" si="1416"/>
        <v>4</v>
      </c>
      <c r="JW187">
        <f t="shared" si="1417"/>
        <v>2</v>
      </c>
      <c r="JX187">
        <f t="shared" si="1418"/>
        <v>3</v>
      </c>
      <c r="JY187">
        <f t="shared" si="1419"/>
        <v>3</v>
      </c>
      <c r="JZ187">
        <f t="shared" si="1420"/>
        <v>2</v>
      </c>
      <c r="KA187">
        <f t="shared" si="1421"/>
        <v>3</v>
      </c>
      <c r="KC187">
        <f t="shared" si="1422"/>
        <v>3</v>
      </c>
      <c r="KD187">
        <f t="shared" si="1423"/>
        <v>4</v>
      </c>
      <c r="KE187">
        <f t="shared" si="1424"/>
        <v>5</v>
      </c>
      <c r="KF187">
        <f t="shared" si="1425"/>
        <v>4</v>
      </c>
      <c r="KG187">
        <f t="shared" si="1426"/>
        <v>4</v>
      </c>
      <c r="KH187">
        <f t="shared" si="1427"/>
        <v>3</v>
      </c>
      <c r="KI187">
        <f t="shared" si="1428"/>
        <v>3</v>
      </c>
      <c r="KJ187">
        <f t="shared" si="1429"/>
        <v>4</v>
      </c>
      <c r="KL187">
        <f t="shared" si="1430"/>
        <v>0</v>
      </c>
      <c r="KM187">
        <f t="shared" si="1431"/>
        <v>0</v>
      </c>
      <c r="KN187">
        <f t="shared" si="1432"/>
        <v>1</v>
      </c>
      <c r="KO187">
        <f t="shared" si="1433"/>
        <v>1</v>
      </c>
      <c r="KP187">
        <f t="shared" si="1434"/>
        <v>1</v>
      </c>
      <c r="KQ187">
        <f t="shared" si="1435"/>
        <v>1</v>
      </c>
      <c r="KR187">
        <f t="shared" si="1436"/>
        <v>1</v>
      </c>
      <c r="KS187">
        <f t="shared" si="1437"/>
        <v>1</v>
      </c>
      <c r="KT187">
        <f t="shared" si="1438"/>
        <v>1</v>
      </c>
      <c r="KU187">
        <f t="shared" si="1439"/>
        <v>0</v>
      </c>
      <c r="KV187">
        <f t="shared" si="1440"/>
        <v>1</v>
      </c>
      <c r="KW187">
        <f t="shared" si="1441"/>
        <v>1</v>
      </c>
      <c r="KX187">
        <f t="shared" si="1442"/>
        <v>1</v>
      </c>
      <c r="KY187">
        <f t="shared" si="1443"/>
        <v>1</v>
      </c>
      <c r="KZ187">
        <f t="shared" si="1444"/>
        <v>0</v>
      </c>
      <c r="LA187">
        <f t="shared" si="1445"/>
        <v>0</v>
      </c>
      <c r="LB187">
        <f t="shared" si="1446"/>
        <v>0</v>
      </c>
      <c r="LC187">
        <f t="shared" si="1447"/>
        <v>1</v>
      </c>
      <c r="LD187">
        <f t="shared" si="1448"/>
        <v>0</v>
      </c>
      <c r="LE187">
        <f t="shared" si="1449"/>
        <v>1</v>
      </c>
      <c r="LF187">
        <f t="shared" si="1450"/>
        <v>1</v>
      </c>
      <c r="LG187">
        <f t="shared" si="1451"/>
        <v>1</v>
      </c>
      <c r="LH187">
        <f t="shared" si="1452"/>
        <v>0</v>
      </c>
      <c r="LI187">
        <f t="shared" si="1453"/>
        <v>1</v>
      </c>
      <c r="LJ187">
        <f t="shared" si="1454"/>
        <v>1</v>
      </c>
      <c r="LK187">
        <f t="shared" si="1455"/>
        <v>1</v>
      </c>
      <c r="LL187">
        <f t="shared" si="1456"/>
        <v>1</v>
      </c>
      <c r="LM187">
        <f t="shared" si="1457"/>
        <v>1</v>
      </c>
      <c r="LN187">
        <f t="shared" si="1458"/>
        <v>1</v>
      </c>
      <c r="LO187">
        <f t="shared" si="1459"/>
        <v>1</v>
      </c>
      <c r="LP187">
        <f t="shared" si="1460"/>
        <v>1</v>
      </c>
      <c r="LQ187">
        <f t="shared" si="1461"/>
        <v>1</v>
      </c>
      <c r="LR187">
        <f t="shared" si="1462"/>
        <v>1</v>
      </c>
      <c r="LS187">
        <f t="shared" si="1463"/>
        <v>1</v>
      </c>
      <c r="LT187">
        <f t="shared" si="1464"/>
        <v>1</v>
      </c>
      <c r="LU187">
        <f t="shared" si="1465"/>
        <v>1</v>
      </c>
      <c r="LW187">
        <f t="shared" si="928"/>
        <v>2.1578947368421053</v>
      </c>
      <c r="LX187" s="24">
        <f t="shared" si="1297"/>
        <v>1</v>
      </c>
      <c r="LY187">
        <f t="shared" si="929"/>
        <v>2.25</v>
      </c>
      <c r="LZ187" s="25">
        <f t="shared" si="1298"/>
        <v>1</v>
      </c>
      <c r="MA187">
        <f t="shared" si="931"/>
        <v>2</v>
      </c>
      <c r="MB187">
        <f t="shared" si="1299"/>
        <v>1</v>
      </c>
      <c r="MC187">
        <f t="shared" si="932"/>
        <v>2.3333333333333335</v>
      </c>
      <c r="MD187">
        <f t="shared" si="1300"/>
        <v>1</v>
      </c>
      <c r="ME187">
        <f t="shared" si="933"/>
        <v>2</v>
      </c>
      <c r="MF187">
        <f t="shared" si="1132"/>
        <v>1</v>
      </c>
      <c r="MG187">
        <f t="shared" si="934"/>
        <v>1.5</v>
      </c>
      <c r="MH187">
        <f t="shared" si="1133"/>
        <v>1</v>
      </c>
      <c r="MI187">
        <f t="shared" si="936"/>
        <v>3.25</v>
      </c>
      <c r="MJ187" s="25">
        <f t="shared" si="1301"/>
        <v>1</v>
      </c>
      <c r="MK187">
        <f t="shared" si="938"/>
        <v>4</v>
      </c>
      <c r="ML187">
        <f t="shared" si="1302"/>
        <v>1</v>
      </c>
      <c r="MM187">
        <f t="shared" si="940"/>
        <v>0.5714285714285714</v>
      </c>
      <c r="MN187">
        <v>0</v>
      </c>
      <c r="MO187">
        <f t="shared" si="941"/>
        <v>2.25</v>
      </c>
      <c r="MP187">
        <v>0</v>
      </c>
      <c r="MQ187">
        <f t="shared" si="943"/>
        <v>3.6428571428571428</v>
      </c>
      <c r="MR187">
        <v>0</v>
      </c>
      <c r="MS187">
        <f t="shared" si="944"/>
        <v>3.1818181818181817</v>
      </c>
      <c r="MT187">
        <v>0</v>
      </c>
      <c r="MU187">
        <f t="shared" si="945"/>
        <v>3.9166666666666665</v>
      </c>
      <c r="MV187">
        <v>0</v>
      </c>
      <c r="MW187">
        <f t="shared" si="946"/>
        <v>0.77777777777777779</v>
      </c>
      <c r="MX187">
        <f>IF(OR(ISNUMBER(SEARCH(KL187,"FALSE")),ISNUMBER(SEARCH(KM187,"FALSE")),ISNUMBER(SEARCH(KN187,"FALSE")),ISNUMBER(SEARCH(KO187,"FALSE")),ISNUMBER(SEARCH(KP187,"FALSE")),ISNUMBER(SEARCH(KQ187,"FALSE")),ISNUMBER(SEARCH(KR187,"FALSE")),ISNUMBER(SEARCH(KS187,"FALSE")),ISNUMBER(SEARCH(KT187,"FALSE")),ISNUMBER(SEARCH(KU187,"FALSE")),ISNUMBER(SEARCH(KV187,"FALSE")),ISNUMBER(SEARCH(KW187,"FALSE")),ISNUMBER(SEARCH(KX187,"FALSE")),ISNUMBER(SEARCH(KY187,"FALSE")),ISNUMBER(SEARCH(KZ187,"FALSE")),ISNUMBER(SEARCH(LA187,"FALSE")),ISNUMBER(SEARCH(LB187,"FALSE")),ISNUMBER(SEARCH(LC187,"FALSE")),ISNUMBER(SEARCH(LD187,"FALSE")),ISNUMBER(SEARCH(LE187,"FALSE")),ISNUMBER(SEARCH(LF187,"FALSE")),ISNUMBER(SEARCH(LG187,"FALSE")),ISNUMBER(SEARCH(LH187,"FALSE")),ISNUMBER(SEARCH(LI187,"FALSE")),ISNUMBER(SEARCH(LJ187,"FALSE")),ISNUMBER(SEARCH(LK187,"FALSE")),ISNUMBER(SEARCH(LL187,"FALSE")),ISNUMBER(SEARCH(LM187,"FALSE")),ISNUMBER(SEARCH(LN187,"FALSE")),ISNUMBER(SEARCH(LO187,"FALSE")),ISNUMBER(SEARCH(LP187,"FALSE")),ISNUMBER(SEARCH(LQ187,"FALSE")),ISNUMBER(SEARCH(LR187,"FALSE")),ISNUMBER(SEARCH(LS187,"FALSE")),ISNUMBER(SEARCH(LT187,"FALSE")),ISNUMBER(SEARCH(LU187,"FALSE")),),"CHECK",1)</f>
        <v>1</v>
      </c>
      <c r="MY187">
        <f t="shared" si="947"/>
        <v>3.0666666666666669</v>
      </c>
      <c r="MZ187">
        <v>0</v>
      </c>
    </row>
    <row r="188" spans="1:364" ht="16">
      <c r="A188" s="52" t="s">
        <v>2105</v>
      </c>
      <c r="B188" t="s">
        <v>665</v>
      </c>
      <c r="C188">
        <v>0</v>
      </c>
      <c r="D188" s="52">
        <v>3</v>
      </c>
      <c r="E188" s="52">
        <v>3</v>
      </c>
      <c r="F188" s="52">
        <v>3</v>
      </c>
      <c r="G188" s="52">
        <v>4</v>
      </c>
      <c r="H188" s="52">
        <v>3</v>
      </c>
      <c r="I188" s="52">
        <v>4</v>
      </c>
      <c r="J188" s="52">
        <v>3</v>
      </c>
      <c r="K188" s="52">
        <v>2</v>
      </c>
      <c r="L188" s="52">
        <v>2</v>
      </c>
      <c r="M188" s="52">
        <v>3</v>
      </c>
      <c r="N188" s="52">
        <v>3</v>
      </c>
      <c r="O188" s="52">
        <v>3</v>
      </c>
      <c r="P188" s="52">
        <v>2</v>
      </c>
      <c r="Q188" s="52">
        <v>2</v>
      </c>
      <c r="R188" s="52">
        <v>4</v>
      </c>
      <c r="S188" s="52">
        <v>2</v>
      </c>
      <c r="T188" s="52">
        <v>3</v>
      </c>
      <c r="U188" s="52">
        <v>3</v>
      </c>
      <c r="V188" s="52">
        <v>2</v>
      </c>
      <c r="W188" s="52">
        <v>2</v>
      </c>
      <c r="X188" s="52">
        <v>2</v>
      </c>
      <c r="Y188" s="52">
        <v>3</v>
      </c>
      <c r="Z188" s="52">
        <v>4</v>
      </c>
      <c r="AA188" s="52">
        <v>3</v>
      </c>
      <c r="AB188" s="52">
        <v>2</v>
      </c>
      <c r="AC188" s="52">
        <v>2</v>
      </c>
      <c r="AD188" s="52">
        <v>3</v>
      </c>
      <c r="AE188" s="52">
        <v>4</v>
      </c>
      <c r="AF188" s="52">
        <v>2</v>
      </c>
      <c r="AG188" s="52">
        <v>3</v>
      </c>
      <c r="AH188" s="52">
        <v>2</v>
      </c>
      <c r="AI188" s="52">
        <v>4</v>
      </c>
      <c r="AJ188" s="52">
        <v>5</v>
      </c>
      <c r="AK188" s="52">
        <v>3</v>
      </c>
      <c r="AL188" s="52">
        <v>6</v>
      </c>
      <c r="AM188" s="52">
        <v>3</v>
      </c>
      <c r="AN188" s="52">
        <v>2</v>
      </c>
      <c r="AO188" s="52">
        <v>2</v>
      </c>
      <c r="AP188" s="52">
        <v>3</v>
      </c>
      <c r="AQ188" s="52">
        <v>6</v>
      </c>
      <c r="AR188" s="52">
        <v>2</v>
      </c>
      <c r="AS188" s="52">
        <v>3</v>
      </c>
      <c r="AT188" s="52">
        <v>5</v>
      </c>
      <c r="AU188" s="52">
        <v>5</v>
      </c>
      <c r="AV188" s="52">
        <v>5</v>
      </c>
      <c r="AW188" s="52">
        <v>6</v>
      </c>
      <c r="AX188" s="52">
        <v>5</v>
      </c>
      <c r="AY188" s="52">
        <v>5</v>
      </c>
      <c r="AZ188" s="52">
        <v>4</v>
      </c>
      <c r="BA188" s="52">
        <v>2</v>
      </c>
      <c r="BB188" s="52">
        <v>2</v>
      </c>
      <c r="BC188" s="52">
        <v>1</v>
      </c>
      <c r="BD188" s="52">
        <v>2</v>
      </c>
      <c r="BE188" s="52">
        <v>2</v>
      </c>
      <c r="BF188" s="52">
        <v>2</v>
      </c>
      <c r="BG188" s="52">
        <v>5</v>
      </c>
      <c r="BH188" s="52">
        <v>3</v>
      </c>
      <c r="BI188" s="52">
        <v>2</v>
      </c>
      <c r="BJ188" s="52">
        <v>2</v>
      </c>
      <c r="BK188" s="52">
        <v>3</v>
      </c>
      <c r="BL188" s="52">
        <v>5</v>
      </c>
      <c r="BM188" s="52">
        <v>3</v>
      </c>
      <c r="BN188" s="52">
        <v>2</v>
      </c>
      <c r="BO188" s="52">
        <v>4</v>
      </c>
      <c r="BP188" s="52">
        <v>2</v>
      </c>
      <c r="BQ188" s="52">
        <v>3</v>
      </c>
      <c r="BR188" s="52">
        <v>4</v>
      </c>
      <c r="BS188" s="52">
        <v>2</v>
      </c>
      <c r="BT188" s="52">
        <v>2</v>
      </c>
      <c r="BU188" s="52">
        <v>2</v>
      </c>
      <c r="BV188" s="52">
        <v>3</v>
      </c>
      <c r="BW188" s="52">
        <v>2</v>
      </c>
      <c r="BX188" s="52">
        <v>3</v>
      </c>
      <c r="BY188" s="52">
        <v>2</v>
      </c>
      <c r="BZ188" s="52">
        <v>1</v>
      </c>
      <c r="CA188" s="52">
        <v>2</v>
      </c>
      <c r="CB188" s="52">
        <v>3</v>
      </c>
      <c r="CC188" s="52">
        <v>2</v>
      </c>
      <c r="CD188" s="52">
        <v>1</v>
      </c>
      <c r="CE188" s="52">
        <v>4</v>
      </c>
      <c r="CF188" s="52">
        <v>1</v>
      </c>
      <c r="CG188" s="52">
        <v>2</v>
      </c>
      <c r="CH188" s="52">
        <v>3</v>
      </c>
      <c r="CI188" s="52">
        <v>3</v>
      </c>
      <c r="CJ188" s="52">
        <v>1</v>
      </c>
      <c r="CK188" s="52">
        <v>4</v>
      </c>
      <c r="CL188" s="52">
        <v>1</v>
      </c>
      <c r="CM188" s="52">
        <v>1</v>
      </c>
      <c r="CN188" s="52">
        <v>4</v>
      </c>
      <c r="CO188" s="52">
        <v>2</v>
      </c>
      <c r="CP188" s="52">
        <v>1</v>
      </c>
      <c r="CQ188" s="52">
        <v>3</v>
      </c>
      <c r="CR188" s="52">
        <v>2</v>
      </c>
      <c r="CS188" s="52">
        <v>1</v>
      </c>
      <c r="CT188" s="52">
        <v>1</v>
      </c>
      <c r="CU188" s="52">
        <v>1</v>
      </c>
      <c r="CV188" s="52">
        <v>1</v>
      </c>
      <c r="CW188" s="52">
        <v>1</v>
      </c>
      <c r="CX188" s="52">
        <v>2</v>
      </c>
      <c r="CY188" s="52">
        <v>2</v>
      </c>
      <c r="CZ188" s="52">
        <v>4</v>
      </c>
      <c r="DA188" s="52">
        <v>2</v>
      </c>
      <c r="DB188" s="52">
        <v>2</v>
      </c>
      <c r="DC188" s="52">
        <v>5</v>
      </c>
      <c r="DD188" s="52">
        <v>1</v>
      </c>
      <c r="DE188" s="52">
        <v>3</v>
      </c>
      <c r="DF188" s="52">
        <v>1</v>
      </c>
      <c r="DG188" s="52">
        <v>4</v>
      </c>
      <c r="DH188" s="52">
        <v>2</v>
      </c>
      <c r="DI188" s="52">
        <v>2</v>
      </c>
      <c r="DJ188" s="52">
        <v>3</v>
      </c>
      <c r="DK188" s="52">
        <v>4</v>
      </c>
      <c r="DL188" s="52">
        <v>4</v>
      </c>
      <c r="DM188" s="52">
        <v>4</v>
      </c>
      <c r="DN188" s="52">
        <v>4</v>
      </c>
      <c r="DO188" s="52">
        <v>4</v>
      </c>
      <c r="DP188" s="52">
        <v>5</v>
      </c>
      <c r="DQ188" s="52">
        <v>2</v>
      </c>
      <c r="DR188" s="52">
        <v>1</v>
      </c>
      <c r="DS188" s="52">
        <v>2</v>
      </c>
      <c r="DT188" s="52">
        <v>3</v>
      </c>
      <c r="DU188" s="52">
        <v>4</v>
      </c>
      <c r="DV188" s="52">
        <v>2</v>
      </c>
      <c r="DW188" s="52">
        <v>2</v>
      </c>
      <c r="DX188" s="52">
        <v>1</v>
      </c>
      <c r="DY188" s="52">
        <v>3</v>
      </c>
      <c r="DZ188" s="52">
        <v>4</v>
      </c>
      <c r="EA188" s="52">
        <v>4</v>
      </c>
      <c r="EB188" s="52">
        <v>1</v>
      </c>
      <c r="EC188" s="52">
        <v>2</v>
      </c>
      <c r="ED188" s="52">
        <v>1</v>
      </c>
      <c r="EE188" s="52">
        <v>2</v>
      </c>
      <c r="EF188" s="52">
        <v>3</v>
      </c>
      <c r="EG188" s="52">
        <v>2</v>
      </c>
      <c r="EH188" s="52">
        <v>3</v>
      </c>
      <c r="EI188" s="52">
        <v>1</v>
      </c>
      <c r="EJ188" s="52">
        <v>4</v>
      </c>
      <c r="EK188" s="52">
        <v>1</v>
      </c>
      <c r="EL188" s="52">
        <v>3</v>
      </c>
      <c r="EM188" s="52">
        <v>3</v>
      </c>
      <c r="EN188" s="52">
        <v>4</v>
      </c>
      <c r="EO188" s="52">
        <v>4</v>
      </c>
      <c r="EP188" s="52">
        <v>4</v>
      </c>
      <c r="EQ188" s="52">
        <v>4</v>
      </c>
      <c r="ER188" s="52">
        <v>1</v>
      </c>
      <c r="ES188" s="52"/>
      <c r="ET188" s="52"/>
      <c r="EU188" s="52"/>
      <c r="EV188" s="52"/>
      <c r="EW188" s="52"/>
      <c r="EX188" s="52"/>
      <c r="EY188" s="52"/>
      <c r="EZ188" s="52"/>
      <c r="FA188" s="52"/>
      <c r="FB188" s="52"/>
      <c r="FC188" s="52"/>
      <c r="FD188" s="52"/>
      <c r="FE188" s="52"/>
      <c r="FF188" s="52"/>
      <c r="FG188" s="52"/>
      <c r="FH188" s="52"/>
      <c r="FI188" s="52"/>
      <c r="FJ188" s="52"/>
      <c r="FK188" s="52"/>
      <c r="FM188">
        <f t="shared" si="1303"/>
        <v>2</v>
      </c>
      <c r="FN188">
        <f t="shared" si="1304"/>
        <v>2</v>
      </c>
      <c r="FO188">
        <f t="shared" si="1305"/>
        <v>2</v>
      </c>
      <c r="FP188">
        <f t="shared" si="1306"/>
        <v>1</v>
      </c>
      <c r="FQ188">
        <f t="shared" si="1307"/>
        <v>2</v>
      </c>
      <c r="FR188">
        <f t="shared" si="1308"/>
        <v>1</v>
      </c>
      <c r="FS188">
        <f t="shared" si="1309"/>
        <v>2</v>
      </c>
      <c r="FT188">
        <f t="shared" si="1310"/>
        <v>3</v>
      </c>
      <c r="FU188">
        <f t="shared" si="1311"/>
        <v>3</v>
      </c>
      <c r="FV188">
        <f t="shared" si="1312"/>
        <v>2</v>
      </c>
      <c r="FW188">
        <f t="shared" si="1313"/>
        <v>2</v>
      </c>
      <c r="FX188">
        <f t="shared" si="1314"/>
        <v>2</v>
      </c>
      <c r="FY188">
        <f t="shared" si="1315"/>
        <v>3</v>
      </c>
      <c r="FZ188">
        <f t="shared" si="1316"/>
        <v>3</v>
      </c>
      <c r="GA188">
        <f t="shared" si="1317"/>
        <v>1</v>
      </c>
      <c r="GB188">
        <f t="shared" si="1318"/>
        <v>3</v>
      </c>
      <c r="GC188">
        <f t="shared" si="1319"/>
        <v>2</v>
      </c>
      <c r="GD188">
        <f t="shared" si="1320"/>
        <v>2</v>
      </c>
      <c r="GE188">
        <f t="shared" si="1321"/>
        <v>3</v>
      </c>
      <c r="GF188">
        <f t="shared" si="1322"/>
        <v>3</v>
      </c>
      <c r="GG188">
        <f t="shared" si="1323"/>
        <v>3</v>
      </c>
      <c r="GH188">
        <f t="shared" si="1324"/>
        <v>2</v>
      </c>
      <c r="GI188">
        <f t="shared" si="1325"/>
        <v>1</v>
      </c>
      <c r="GJ188">
        <f t="shared" si="1326"/>
        <v>2</v>
      </c>
      <c r="GK188">
        <f t="shared" si="1327"/>
        <v>3</v>
      </c>
      <c r="GL188">
        <f t="shared" si="1328"/>
        <v>3</v>
      </c>
      <c r="GM188">
        <f t="shared" si="1329"/>
        <v>2</v>
      </c>
      <c r="GN188">
        <f t="shared" si="1330"/>
        <v>1</v>
      </c>
      <c r="GO188">
        <f t="shared" si="1331"/>
        <v>3</v>
      </c>
      <c r="GP188">
        <f t="shared" si="1332"/>
        <v>2</v>
      </c>
      <c r="GQ188">
        <f t="shared" si="1333"/>
        <v>3</v>
      </c>
      <c r="GR188">
        <f t="shared" si="1334"/>
        <v>4</v>
      </c>
      <c r="GS188">
        <f t="shared" si="1335"/>
        <v>5</v>
      </c>
      <c r="GT188">
        <f t="shared" si="1336"/>
        <v>5</v>
      </c>
      <c r="GU188">
        <f t="shared" si="1337"/>
        <v>6</v>
      </c>
      <c r="GV188">
        <f t="shared" si="1338"/>
        <v>3</v>
      </c>
      <c r="GW188">
        <f t="shared" si="1339"/>
        <v>6</v>
      </c>
      <c r="GX188">
        <f t="shared" si="1340"/>
        <v>6</v>
      </c>
      <c r="GY188">
        <f t="shared" si="1341"/>
        <v>5</v>
      </c>
      <c r="GZ188">
        <f t="shared" si="1342"/>
        <v>2</v>
      </c>
      <c r="HA188">
        <f t="shared" si="1343"/>
        <v>6</v>
      </c>
      <c r="HB188">
        <f t="shared" si="1344"/>
        <v>-1</v>
      </c>
      <c r="HC188">
        <f t="shared" si="1345"/>
        <v>2</v>
      </c>
      <c r="HD188">
        <f t="shared" si="1346"/>
        <v>2</v>
      </c>
      <c r="HE188">
        <f t="shared" si="1347"/>
        <v>2</v>
      </c>
      <c r="HF188">
        <f t="shared" si="1348"/>
        <v>3</v>
      </c>
      <c r="HG188">
        <f t="shared" si="1349"/>
        <v>2</v>
      </c>
      <c r="HH188">
        <f t="shared" si="1350"/>
        <v>2</v>
      </c>
      <c r="HI188">
        <f t="shared" si="1351"/>
        <v>-1</v>
      </c>
      <c r="HJ188">
        <f t="shared" si="1352"/>
        <v>2</v>
      </c>
      <c r="HK188">
        <f t="shared" si="1353"/>
        <v>2</v>
      </c>
      <c r="HL188">
        <f t="shared" si="1354"/>
        <v>3</v>
      </c>
      <c r="HM188">
        <f t="shared" si="1355"/>
        <v>2</v>
      </c>
      <c r="HN188">
        <f t="shared" si="1356"/>
        <v>2</v>
      </c>
      <c r="HO188">
        <f t="shared" si="1357"/>
        <v>2</v>
      </c>
      <c r="HP188">
        <f t="shared" si="1358"/>
        <v>2</v>
      </c>
      <c r="HQ188">
        <f t="shared" si="1359"/>
        <v>4</v>
      </c>
      <c r="HR188">
        <f t="shared" si="1360"/>
        <v>5</v>
      </c>
      <c r="HS188">
        <f t="shared" si="1361"/>
        <v>5</v>
      </c>
      <c r="HT188">
        <f t="shared" si="1362"/>
        <v>4</v>
      </c>
      <c r="HU188">
        <f t="shared" si="1363"/>
        <v>2</v>
      </c>
      <c r="HV188">
        <f t="shared" si="1364"/>
        <v>4</v>
      </c>
      <c r="HW188">
        <f t="shared" si="1365"/>
        <v>5</v>
      </c>
      <c r="HX188">
        <f t="shared" si="1366"/>
        <v>3</v>
      </c>
      <c r="HY188">
        <f t="shared" si="1367"/>
        <v>5</v>
      </c>
      <c r="HZ188">
        <f t="shared" si="1368"/>
        <v>4</v>
      </c>
      <c r="IA188">
        <f t="shared" si="1369"/>
        <v>3</v>
      </c>
      <c r="IB188">
        <f t="shared" si="1370"/>
        <v>5</v>
      </c>
      <c r="IC188">
        <f t="shared" si="1371"/>
        <v>5</v>
      </c>
      <c r="ID188">
        <f t="shared" si="1372"/>
        <v>5</v>
      </c>
      <c r="IE188">
        <f t="shared" si="1373"/>
        <v>3</v>
      </c>
      <c r="IF188">
        <f t="shared" si="1374"/>
        <v>2</v>
      </c>
      <c r="IG188">
        <f t="shared" si="1375"/>
        <v>3</v>
      </c>
      <c r="IH188">
        <f t="shared" si="1376"/>
        <v>2</v>
      </c>
      <c r="II188">
        <f t="shared" si="1377"/>
        <v>1</v>
      </c>
      <c r="IJ188">
        <f t="shared" si="1378"/>
        <v>2</v>
      </c>
      <c r="IK188">
        <f t="shared" si="1379"/>
        <v>3</v>
      </c>
      <c r="IL188">
        <f t="shared" si="1380"/>
        <v>2</v>
      </c>
      <c r="IM188">
        <f t="shared" si="1381"/>
        <v>1</v>
      </c>
      <c r="IN188">
        <f t="shared" si="1382"/>
        <v>1</v>
      </c>
      <c r="IO188">
        <f t="shared" si="1383"/>
        <v>1</v>
      </c>
      <c r="IP188">
        <f t="shared" si="1384"/>
        <v>2</v>
      </c>
      <c r="IQ188">
        <f t="shared" si="1385"/>
        <v>2</v>
      </c>
      <c r="IR188">
        <f t="shared" si="1386"/>
        <v>2</v>
      </c>
      <c r="IS188">
        <f t="shared" si="1387"/>
        <v>1</v>
      </c>
      <c r="IT188">
        <f t="shared" si="1388"/>
        <v>1</v>
      </c>
      <c r="IU188">
        <f t="shared" si="1389"/>
        <v>1</v>
      </c>
      <c r="IV188">
        <f t="shared" si="1390"/>
        <v>1</v>
      </c>
      <c r="IW188">
        <f t="shared" si="1391"/>
        <v>1</v>
      </c>
      <c r="IX188">
        <f t="shared" si="1392"/>
        <v>2</v>
      </c>
      <c r="IY188">
        <f t="shared" si="1393"/>
        <v>5</v>
      </c>
      <c r="IZ188">
        <f t="shared" si="1394"/>
        <v>3</v>
      </c>
      <c r="JA188">
        <f t="shared" si="1395"/>
        <v>4</v>
      </c>
      <c r="JB188">
        <f t="shared" si="1396"/>
        <v>5</v>
      </c>
      <c r="JC188">
        <f t="shared" si="1397"/>
        <v>5</v>
      </c>
      <c r="JD188">
        <f t="shared" si="1398"/>
        <v>5</v>
      </c>
      <c r="JE188">
        <f t="shared" si="1399"/>
        <v>5</v>
      </c>
      <c r="JF188">
        <f t="shared" si="1400"/>
        <v>5</v>
      </c>
      <c r="JG188">
        <f t="shared" si="1401"/>
        <v>4</v>
      </c>
      <c r="JH188">
        <f t="shared" si="1402"/>
        <v>4</v>
      </c>
      <c r="JI188">
        <f t="shared" si="1403"/>
        <v>2</v>
      </c>
      <c r="JJ188">
        <f t="shared" si="1404"/>
        <v>4</v>
      </c>
      <c r="JK188">
        <f t="shared" si="1405"/>
        <v>4</v>
      </c>
      <c r="JL188">
        <f t="shared" si="1406"/>
        <v>5</v>
      </c>
      <c r="JM188">
        <f t="shared" si="1407"/>
        <v>5</v>
      </c>
      <c r="JN188">
        <f t="shared" si="1408"/>
        <v>3</v>
      </c>
      <c r="JO188">
        <f t="shared" si="1409"/>
        <v>5</v>
      </c>
      <c r="JP188">
        <f t="shared" si="1410"/>
        <v>2</v>
      </c>
      <c r="JQ188">
        <f t="shared" si="1411"/>
        <v>4</v>
      </c>
      <c r="JR188">
        <f t="shared" si="1412"/>
        <v>4</v>
      </c>
      <c r="JS188">
        <f t="shared" si="1413"/>
        <v>3</v>
      </c>
      <c r="JT188">
        <f t="shared" si="1414"/>
        <v>4</v>
      </c>
      <c r="JU188">
        <f t="shared" si="1415"/>
        <v>4</v>
      </c>
      <c r="JV188">
        <f t="shared" si="1416"/>
        <v>4</v>
      </c>
      <c r="JW188">
        <f t="shared" si="1417"/>
        <v>4</v>
      </c>
      <c r="JX188">
        <f t="shared" si="1418"/>
        <v>2</v>
      </c>
      <c r="JY188">
        <f t="shared" si="1419"/>
        <v>5</v>
      </c>
      <c r="JZ188">
        <f t="shared" si="1420"/>
        <v>4</v>
      </c>
      <c r="KA188">
        <f t="shared" si="1421"/>
        <v>5</v>
      </c>
      <c r="KC188">
        <f t="shared" si="1422"/>
        <v>4</v>
      </c>
      <c r="KD188">
        <f t="shared" si="1423"/>
        <v>3</v>
      </c>
      <c r="KE188">
        <f t="shared" si="1424"/>
        <v>4</v>
      </c>
      <c r="KF188">
        <f t="shared" si="1425"/>
        <v>4</v>
      </c>
      <c r="KG188">
        <f t="shared" si="1426"/>
        <v>4</v>
      </c>
      <c r="KH188">
        <f t="shared" si="1427"/>
        <v>5</v>
      </c>
      <c r="KI188">
        <f t="shared" si="1428"/>
        <v>3</v>
      </c>
      <c r="KJ188">
        <f t="shared" si="1429"/>
        <v>2</v>
      </c>
      <c r="KL188">
        <f t="shared" si="1430"/>
        <v>1</v>
      </c>
      <c r="KM188">
        <f t="shared" si="1431"/>
        <v>1</v>
      </c>
      <c r="KN188">
        <f t="shared" si="1432"/>
        <v>0</v>
      </c>
      <c r="KO188">
        <f t="shared" si="1433"/>
        <v>1</v>
      </c>
      <c r="KP188">
        <f t="shared" si="1434"/>
        <v>1</v>
      </c>
      <c r="KQ188">
        <f t="shared" si="1435"/>
        <v>1</v>
      </c>
      <c r="KR188">
        <f t="shared" si="1436"/>
        <v>1</v>
      </c>
      <c r="KS188">
        <f t="shared" si="1437"/>
        <v>1</v>
      </c>
      <c r="KT188">
        <f t="shared" si="1438"/>
        <v>1</v>
      </c>
      <c r="KU188">
        <f t="shared" si="1439"/>
        <v>1</v>
      </c>
      <c r="KV188">
        <f t="shared" si="1440"/>
        <v>1</v>
      </c>
      <c r="KW188">
        <f t="shared" si="1441"/>
        <v>1</v>
      </c>
      <c r="KX188">
        <f t="shared" si="1442"/>
        <v>0</v>
      </c>
      <c r="KY188">
        <f t="shared" si="1443"/>
        <v>1</v>
      </c>
      <c r="KZ188">
        <f t="shared" si="1444"/>
        <v>0</v>
      </c>
      <c r="LA188">
        <f t="shared" si="1445"/>
        <v>0</v>
      </c>
      <c r="LB188">
        <f t="shared" si="1446"/>
        <v>1</v>
      </c>
      <c r="LC188" t="b">
        <f t="shared" si="1447"/>
        <v>0</v>
      </c>
      <c r="LD188" t="b">
        <f t="shared" si="1448"/>
        <v>0</v>
      </c>
      <c r="LE188" t="b">
        <f t="shared" si="1449"/>
        <v>0</v>
      </c>
      <c r="LF188" t="b">
        <f t="shared" si="1450"/>
        <v>0</v>
      </c>
      <c r="LG188" t="b">
        <f t="shared" si="1451"/>
        <v>0</v>
      </c>
      <c r="LH188" t="b">
        <f t="shared" si="1452"/>
        <v>0</v>
      </c>
      <c r="LI188" t="b">
        <f t="shared" si="1453"/>
        <v>0</v>
      </c>
      <c r="LJ188" t="b">
        <f t="shared" si="1454"/>
        <v>0</v>
      </c>
      <c r="LK188" t="b">
        <f t="shared" si="1455"/>
        <v>0</v>
      </c>
      <c r="LL188" t="b">
        <f t="shared" si="1456"/>
        <v>0</v>
      </c>
      <c r="LM188" t="b">
        <f t="shared" si="1457"/>
        <v>0</v>
      </c>
      <c r="LN188" t="b">
        <f t="shared" si="1458"/>
        <v>0</v>
      </c>
      <c r="LO188" t="b">
        <f t="shared" si="1459"/>
        <v>0</v>
      </c>
      <c r="LP188" t="b">
        <f t="shared" si="1460"/>
        <v>0</v>
      </c>
      <c r="LQ188" t="b">
        <f t="shared" si="1461"/>
        <v>0</v>
      </c>
      <c r="LR188" t="b">
        <f t="shared" si="1462"/>
        <v>0</v>
      </c>
      <c r="LS188" t="b">
        <f t="shared" si="1463"/>
        <v>0</v>
      </c>
      <c r="LT188" t="b">
        <f t="shared" si="1464"/>
        <v>0</v>
      </c>
      <c r="LU188" t="b">
        <f t="shared" si="1465"/>
        <v>0</v>
      </c>
      <c r="LW188">
        <f t="shared" si="928"/>
        <v>2.1578947368421053</v>
      </c>
      <c r="LX188" s="24">
        <f t="shared" si="1297"/>
        <v>1</v>
      </c>
      <c r="LY188">
        <f t="shared" si="929"/>
        <v>2.3333333333333335</v>
      </c>
      <c r="LZ188" s="25">
        <f t="shared" si="1298"/>
        <v>1</v>
      </c>
      <c r="MA188">
        <f t="shared" si="931"/>
        <v>2.5</v>
      </c>
      <c r="MB188">
        <f t="shared" si="1299"/>
        <v>1</v>
      </c>
      <c r="MC188">
        <f t="shared" si="932"/>
        <v>1.7777777777777777</v>
      </c>
      <c r="MD188">
        <f t="shared" si="1300"/>
        <v>1</v>
      </c>
      <c r="ME188">
        <f t="shared" si="933"/>
        <v>3</v>
      </c>
      <c r="MF188">
        <f t="shared" si="1132"/>
        <v>1</v>
      </c>
      <c r="MG188">
        <f t="shared" si="934"/>
        <v>1.75</v>
      </c>
      <c r="MH188">
        <f t="shared" si="1133"/>
        <v>1</v>
      </c>
      <c r="MI188">
        <f t="shared" si="936"/>
        <v>2.25</v>
      </c>
      <c r="MJ188" s="25">
        <f t="shared" si="1301"/>
        <v>1</v>
      </c>
      <c r="MK188">
        <f t="shared" si="938"/>
        <v>4.8</v>
      </c>
      <c r="ML188">
        <f t="shared" si="1302"/>
        <v>1</v>
      </c>
      <c r="MM188">
        <f t="shared" si="940"/>
        <v>1.7142857142857142</v>
      </c>
      <c r="MN188">
        <v>0</v>
      </c>
      <c r="MO188">
        <f t="shared" si="941"/>
        <v>1.7</v>
      </c>
      <c r="MP188">
        <v>0</v>
      </c>
      <c r="MQ188">
        <f t="shared" si="943"/>
        <v>4.1428571428571432</v>
      </c>
      <c r="MR188">
        <v>0</v>
      </c>
      <c r="MS188">
        <f t="shared" si="944"/>
        <v>4</v>
      </c>
      <c r="MT188">
        <v>0</v>
      </c>
      <c r="MU188">
        <f t="shared" si="945"/>
        <v>3.75</v>
      </c>
      <c r="MV188">
        <v>0</v>
      </c>
      <c r="MW188">
        <f t="shared" si="946"/>
        <v>0.76470588235294112</v>
      </c>
      <c r="MX188">
        <v>0</v>
      </c>
      <c r="MY188">
        <f t="shared" si="947"/>
        <v>4.0666666666666664</v>
      </c>
      <c r="MZ188">
        <v>0</v>
      </c>
    </row>
    <row r="189" spans="1:364" ht="16">
      <c r="A189" s="52" t="s">
        <v>2107</v>
      </c>
      <c r="B189" t="s">
        <v>665</v>
      </c>
      <c r="C189">
        <v>0</v>
      </c>
      <c r="D189" s="52">
        <v>1</v>
      </c>
      <c r="E189" s="52">
        <v>3</v>
      </c>
      <c r="F189" s="52">
        <v>4</v>
      </c>
      <c r="G189" s="52">
        <v>3</v>
      </c>
      <c r="H189" s="52">
        <v>3</v>
      </c>
      <c r="I189" s="52">
        <v>3</v>
      </c>
      <c r="J189" s="52">
        <v>2</v>
      </c>
      <c r="K189" s="52">
        <v>1</v>
      </c>
      <c r="L189" s="52">
        <v>4</v>
      </c>
      <c r="M189" s="52">
        <v>2</v>
      </c>
      <c r="N189" s="52">
        <v>2</v>
      </c>
      <c r="O189" s="52">
        <v>2</v>
      </c>
      <c r="P189" s="52">
        <v>4</v>
      </c>
      <c r="Q189" s="52">
        <v>2</v>
      </c>
      <c r="R189" s="52">
        <v>4</v>
      </c>
      <c r="S189" s="52">
        <v>3</v>
      </c>
      <c r="T189" s="52">
        <v>4</v>
      </c>
      <c r="U189" s="52">
        <v>3</v>
      </c>
      <c r="V189" s="52">
        <v>3</v>
      </c>
      <c r="W189" s="52">
        <v>3</v>
      </c>
      <c r="X189" s="52">
        <v>2</v>
      </c>
      <c r="Y189" s="52">
        <v>4</v>
      </c>
      <c r="Z189" s="52">
        <v>2</v>
      </c>
      <c r="AA189" s="52">
        <v>4</v>
      </c>
      <c r="AB189" s="52">
        <v>2</v>
      </c>
      <c r="AC189" s="52">
        <v>3</v>
      </c>
      <c r="AD189" s="52">
        <v>2</v>
      </c>
      <c r="AE189" s="52">
        <v>3</v>
      </c>
      <c r="AF189" s="52">
        <v>3</v>
      </c>
      <c r="AG189" s="52">
        <v>2</v>
      </c>
      <c r="AH189" s="52">
        <v>2</v>
      </c>
      <c r="AI189" s="52">
        <v>2</v>
      </c>
      <c r="AJ189" s="52">
        <v>4</v>
      </c>
      <c r="AK189" s="52">
        <v>5</v>
      </c>
      <c r="AL189" s="52">
        <v>3</v>
      </c>
      <c r="AM189" s="52">
        <v>6</v>
      </c>
      <c r="AN189" s="52">
        <v>1</v>
      </c>
      <c r="AO189" s="52">
        <v>2</v>
      </c>
      <c r="AP189" s="52">
        <v>2</v>
      </c>
      <c r="AQ189" s="52">
        <v>1</v>
      </c>
      <c r="AR189" s="52">
        <v>1</v>
      </c>
      <c r="AS189" s="52">
        <v>4</v>
      </c>
      <c r="AT189" s="52">
        <v>3</v>
      </c>
      <c r="AU189" s="52">
        <v>4</v>
      </c>
      <c r="AV189" s="52">
        <v>6</v>
      </c>
      <c r="AW189" s="52">
        <v>6</v>
      </c>
      <c r="AX189" s="52">
        <v>6</v>
      </c>
      <c r="AY189" s="52">
        <v>4</v>
      </c>
      <c r="AZ189" s="52">
        <v>4</v>
      </c>
      <c r="BA189" s="52">
        <v>1</v>
      </c>
      <c r="BB189" s="52">
        <v>2</v>
      </c>
      <c r="BC189" s="52">
        <v>2</v>
      </c>
      <c r="BD189" s="52">
        <v>3</v>
      </c>
      <c r="BE189" s="52">
        <v>2</v>
      </c>
      <c r="BF189" s="52">
        <v>2</v>
      </c>
      <c r="BG189" s="52">
        <v>2</v>
      </c>
      <c r="BH189" s="52">
        <v>2</v>
      </c>
      <c r="BI189" s="52">
        <v>2</v>
      </c>
      <c r="BJ189" s="52">
        <v>2</v>
      </c>
      <c r="BK189" s="52">
        <v>4</v>
      </c>
      <c r="BL189" s="52">
        <v>5</v>
      </c>
      <c r="BM189" s="52">
        <v>3</v>
      </c>
      <c r="BN189" s="52">
        <v>3</v>
      </c>
      <c r="BO189" s="52">
        <v>3</v>
      </c>
      <c r="BP189" s="52">
        <v>3</v>
      </c>
      <c r="BQ189" s="52">
        <v>1</v>
      </c>
      <c r="BR189" s="52">
        <v>1</v>
      </c>
      <c r="BS189" s="52">
        <v>2</v>
      </c>
      <c r="BT189" s="52">
        <v>2</v>
      </c>
      <c r="BU189" s="52">
        <v>1</v>
      </c>
      <c r="BV189" s="52">
        <v>3</v>
      </c>
      <c r="BW189" s="52">
        <v>1</v>
      </c>
      <c r="BX189" s="52">
        <v>4</v>
      </c>
      <c r="BY189" s="52">
        <v>1</v>
      </c>
      <c r="BZ189" s="52">
        <v>1</v>
      </c>
      <c r="CA189" s="52">
        <v>3</v>
      </c>
      <c r="CB189" s="52">
        <v>3</v>
      </c>
      <c r="CC189" s="52">
        <v>1</v>
      </c>
      <c r="CD189" s="52">
        <v>1</v>
      </c>
      <c r="CE189" s="52">
        <v>3</v>
      </c>
      <c r="CF189" s="52">
        <v>2</v>
      </c>
      <c r="CG189" s="52">
        <v>1</v>
      </c>
      <c r="CH189" s="52">
        <v>3</v>
      </c>
      <c r="CI189" s="52">
        <v>4</v>
      </c>
      <c r="CJ189" s="52">
        <v>1</v>
      </c>
      <c r="CK189" s="52">
        <v>4</v>
      </c>
      <c r="CL189" s="52">
        <v>1</v>
      </c>
      <c r="CM189" s="52">
        <v>1</v>
      </c>
      <c r="CN189" s="52">
        <v>4</v>
      </c>
      <c r="CO189" s="52">
        <v>1</v>
      </c>
      <c r="CP189" s="52">
        <v>1</v>
      </c>
      <c r="CQ189" s="52">
        <v>1</v>
      </c>
      <c r="CR189" s="52">
        <v>2</v>
      </c>
      <c r="CS189" s="52">
        <v>1</v>
      </c>
      <c r="CT189" s="52">
        <v>1</v>
      </c>
      <c r="CU189" s="52">
        <v>1</v>
      </c>
      <c r="CV189" s="52">
        <v>1</v>
      </c>
      <c r="CW189" s="52">
        <v>2</v>
      </c>
      <c r="CX189" s="52">
        <v>1</v>
      </c>
      <c r="CY189" s="52">
        <v>1</v>
      </c>
      <c r="CZ189" s="52">
        <v>4</v>
      </c>
      <c r="DA189" s="52">
        <v>1</v>
      </c>
      <c r="DB189" s="52">
        <v>3</v>
      </c>
      <c r="DC189" s="52">
        <v>4</v>
      </c>
      <c r="DD189" s="52">
        <v>1</v>
      </c>
      <c r="DE189" s="52">
        <v>1</v>
      </c>
      <c r="DF189" s="52">
        <v>2</v>
      </c>
      <c r="DG189" s="52">
        <v>4</v>
      </c>
      <c r="DH189" s="52">
        <v>2</v>
      </c>
      <c r="DI189" s="52">
        <v>1</v>
      </c>
      <c r="DJ189" s="52">
        <v>2</v>
      </c>
      <c r="DK189" s="52">
        <v>2</v>
      </c>
      <c r="DL189" s="52">
        <v>3</v>
      </c>
      <c r="DM189" s="52">
        <v>2</v>
      </c>
      <c r="DN189" s="52">
        <v>3</v>
      </c>
      <c r="DO189" s="52">
        <v>3</v>
      </c>
      <c r="DP189" s="52">
        <v>2</v>
      </c>
      <c r="DQ189" s="52">
        <v>1</v>
      </c>
      <c r="DR189" s="52">
        <v>1</v>
      </c>
      <c r="DS189" s="52">
        <v>3</v>
      </c>
      <c r="DT189" s="52">
        <v>3</v>
      </c>
      <c r="DU189" s="52">
        <v>4</v>
      </c>
      <c r="DV189" s="52">
        <v>2</v>
      </c>
      <c r="DW189" s="52">
        <v>4</v>
      </c>
      <c r="DX189" s="52">
        <v>3</v>
      </c>
      <c r="DY189" s="52">
        <v>4</v>
      </c>
      <c r="DZ189" s="52">
        <v>2</v>
      </c>
      <c r="EA189" s="52">
        <v>4</v>
      </c>
      <c r="EB189" s="52">
        <v>1</v>
      </c>
      <c r="EC189" s="52">
        <v>2</v>
      </c>
      <c r="ED189" s="52">
        <v>3</v>
      </c>
      <c r="EE189" s="52">
        <v>2</v>
      </c>
      <c r="EF189" s="52">
        <v>3</v>
      </c>
      <c r="EG189" s="52">
        <v>2</v>
      </c>
      <c r="EH189" s="52">
        <v>3</v>
      </c>
      <c r="EI189" s="52">
        <v>1</v>
      </c>
      <c r="EJ189" s="52">
        <v>4</v>
      </c>
      <c r="EK189" s="52">
        <v>1</v>
      </c>
      <c r="EL189" s="52">
        <v>3</v>
      </c>
      <c r="EM189" s="52">
        <v>3</v>
      </c>
      <c r="EN189" s="52">
        <v>4</v>
      </c>
      <c r="EO189" s="52">
        <v>4</v>
      </c>
      <c r="EP189" s="52">
        <v>1</v>
      </c>
      <c r="EQ189" s="52">
        <v>4</v>
      </c>
      <c r="ER189" s="52">
        <v>1</v>
      </c>
      <c r="ES189" s="52">
        <v>1</v>
      </c>
      <c r="ET189" s="52">
        <v>2</v>
      </c>
      <c r="EU189" s="52">
        <v>2</v>
      </c>
      <c r="EV189" s="52">
        <v>2</v>
      </c>
      <c r="EW189" s="52">
        <v>1</v>
      </c>
      <c r="EX189" s="52">
        <v>2</v>
      </c>
      <c r="EY189" s="52">
        <v>1</v>
      </c>
      <c r="EZ189" s="52">
        <v>4</v>
      </c>
      <c r="FA189" s="52">
        <v>2</v>
      </c>
      <c r="FB189" s="52">
        <v>4</v>
      </c>
      <c r="FC189" s="52">
        <v>3</v>
      </c>
      <c r="FD189" s="52">
        <v>4</v>
      </c>
      <c r="FE189" s="52">
        <v>2</v>
      </c>
      <c r="FF189" s="52">
        <v>2</v>
      </c>
      <c r="FG189" s="52">
        <v>1</v>
      </c>
      <c r="FH189" s="52">
        <v>4</v>
      </c>
      <c r="FI189" s="52">
        <v>2</v>
      </c>
      <c r="FJ189" s="52">
        <v>2</v>
      </c>
      <c r="FK189" s="52">
        <v>3</v>
      </c>
      <c r="FM189">
        <f t="shared" si="1303"/>
        <v>4</v>
      </c>
      <c r="FN189">
        <f t="shared" si="1304"/>
        <v>2</v>
      </c>
      <c r="FO189">
        <f t="shared" si="1305"/>
        <v>1</v>
      </c>
      <c r="FP189">
        <f t="shared" si="1306"/>
        <v>2</v>
      </c>
      <c r="FQ189">
        <f t="shared" si="1307"/>
        <v>2</v>
      </c>
      <c r="FR189">
        <f t="shared" si="1308"/>
        <v>2</v>
      </c>
      <c r="FS189">
        <f t="shared" si="1309"/>
        <v>3</v>
      </c>
      <c r="FT189">
        <f t="shared" si="1310"/>
        <v>4</v>
      </c>
      <c r="FU189">
        <f t="shared" si="1311"/>
        <v>1</v>
      </c>
      <c r="FV189">
        <f t="shared" si="1312"/>
        <v>3</v>
      </c>
      <c r="FW189">
        <f t="shared" si="1313"/>
        <v>3</v>
      </c>
      <c r="FX189">
        <f t="shared" si="1314"/>
        <v>3</v>
      </c>
      <c r="FY189">
        <f t="shared" si="1315"/>
        <v>1</v>
      </c>
      <c r="FZ189">
        <f t="shared" si="1316"/>
        <v>3</v>
      </c>
      <c r="GA189">
        <f t="shared" si="1317"/>
        <v>1</v>
      </c>
      <c r="GB189">
        <f t="shared" si="1318"/>
        <v>2</v>
      </c>
      <c r="GC189">
        <f t="shared" si="1319"/>
        <v>1</v>
      </c>
      <c r="GD189">
        <f t="shared" si="1320"/>
        <v>2</v>
      </c>
      <c r="GE189">
        <f t="shared" si="1321"/>
        <v>2</v>
      </c>
      <c r="GF189">
        <f t="shared" si="1322"/>
        <v>2</v>
      </c>
      <c r="GG189">
        <f t="shared" si="1323"/>
        <v>3</v>
      </c>
      <c r="GH189">
        <f t="shared" si="1324"/>
        <v>1</v>
      </c>
      <c r="GI189">
        <f t="shared" si="1325"/>
        <v>3</v>
      </c>
      <c r="GJ189">
        <f t="shared" si="1326"/>
        <v>1</v>
      </c>
      <c r="GK189">
        <f t="shared" si="1327"/>
        <v>3</v>
      </c>
      <c r="GL189">
        <f t="shared" si="1328"/>
        <v>2</v>
      </c>
      <c r="GM189">
        <f t="shared" si="1329"/>
        <v>3</v>
      </c>
      <c r="GN189">
        <f t="shared" si="1330"/>
        <v>2</v>
      </c>
      <c r="GO189">
        <f t="shared" si="1331"/>
        <v>2</v>
      </c>
      <c r="GP189">
        <f t="shared" si="1332"/>
        <v>3</v>
      </c>
      <c r="GQ189">
        <f t="shared" si="1333"/>
        <v>3</v>
      </c>
      <c r="GR189">
        <f t="shared" si="1334"/>
        <v>2</v>
      </c>
      <c r="GS189">
        <f t="shared" si="1335"/>
        <v>4</v>
      </c>
      <c r="GT189">
        <f t="shared" si="1336"/>
        <v>3</v>
      </c>
      <c r="GU189">
        <f t="shared" si="1337"/>
        <v>3</v>
      </c>
      <c r="GV189">
        <f t="shared" si="1338"/>
        <v>6</v>
      </c>
      <c r="GW189">
        <f t="shared" si="1339"/>
        <v>7</v>
      </c>
      <c r="GX189">
        <f t="shared" si="1340"/>
        <v>6</v>
      </c>
      <c r="GY189">
        <f t="shared" si="1341"/>
        <v>6</v>
      </c>
      <c r="GZ189">
        <f t="shared" si="1342"/>
        <v>7</v>
      </c>
      <c r="HA189">
        <f t="shared" si="1343"/>
        <v>7</v>
      </c>
      <c r="HB189">
        <f t="shared" si="1344"/>
        <v>1</v>
      </c>
      <c r="HC189">
        <f t="shared" si="1345"/>
        <v>-1</v>
      </c>
      <c r="HD189">
        <f t="shared" si="1346"/>
        <v>1</v>
      </c>
      <c r="HE189">
        <f t="shared" si="1347"/>
        <v>3</v>
      </c>
      <c r="HF189">
        <f t="shared" si="1348"/>
        <v>3</v>
      </c>
      <c r="HG189">
        <f t="shared" si="1349"/>
        <v>3</v>
      </c>
      <c r="HH189">
        <f t="shared" si="1350"/>
        <v>1</v>
      </c>
      <c r="HI189">
        <f t="shared" si="1351"/>
        <v>-1</v>
      </c>
      <c r="HJ189">
        <f t="shared" si="1352"/>
        <v>3</v>
      </c>
      <c r="HK189">
        <f t="shared" si="1353"/>
        <v>2</v>
      </c>
      <c r="HL189">
        <f t="shared" si="1354"/>
        <v>2</v>
      </c>
      <c r="HM189">
        <f t="shared" si="1355"/>
        <v>1</v>
      </c>
      <c r="HN189">
        <f t="shared" si="1356"/>
        <v>2</v>
      </c>
      <c r="HO189">
        <f t="shared" si="1357"/>
        <v>2</v>
      </c>
      <c r="HP189">
        <f t="shared" si="1358"/>
        <v>5</v>
      </c>
      <c r="HQ189">
        <f t="shared" si="1359"/>
        <v>5</v>
      </c>
      <c r="HR189">
        <f t="shared" si="1360"/>
        <v>5</v>
      </c>
      <c r="HS189">
        <f t="shared" si="1361"/>
        <v>5</v>
      </c>
      <c r="HT189">
        <f t="shared" si="1362"/>
        <v>3</v>
      </c>
      <c r="HU189">
        <f t="shared" si="1363"/>
        <v>2</v>
      </c>
      <c r="HV189">
        <f t="shared" si="1364"/>
        <v>4</v>
      </c>
      <c r="HW189">
        <f t="shared" si="1365"/>
        <v>4</v>
      </c>
      <c r="HX189">
        <f t="shared" si="1366"/>
        <v>4</v>
      </c>
      <c r="HY189">
        <f t="shared" si="1367"/>
        <v>4</v>
      </c>
      <c r="HZ189">
        <f t="shared" si="1368"/>
        <v>6</v>
      </c>
      <c r="IA189">
        <f t="shared" si="1369"/>
        <v>6</v>
      </c>
      <c r="IB189">
        <f t="shared" si="1370"/>
        <v>5</v>
      </c>
      <c r="IC189">
        <f t="shared" si="1371"/>
        <v>5</v>
      </c>
      <c r="ID189">
        <f t="shared" si="1372"/>
        <v>6</v>
      </c>
      <c r="IE189">
        <f t="shared" si="1373"/>
        <v>3</v>
      </c>
      <c r="IF189">
        <f t="shared" si="1374"/>
        <v>1</v>
      </c>
      <c r="IG189">
        <f t="shared" si="1375"/>
        <v>4</v>
      </c>
      <c r="IH189">
        <f t="shared" si="1376"/>
        <v>1</v>
      </c>
      <c r="II189">
        <f t="shared" si="1377"/>
        <v>1</v>
      </c>
      <c r="IJ189">
        <f t="shared" si="1378"/>
        <v>3</v>
      </c>
      <c r="IK189">
        <f t="shared" si="1379"/>
        <v>3</v>
      </c>
      <c r="IL189">
        <f t="shared" si="1380"/>
        <v>1</v>
      </c>
      <c r="IM189">
        <f t="shared" si="1381"/>
        <v>1</v>
      </c>
      <c r="IN189">
        <f t="shared" si="1382"/>
        <v>2</v>
      </c>
      <c r="IO189">
        <f t="shared" si="1383"/>
        <v>2</v>
      </c>
      <c r="IP189">
        <f t="shared" si="1384"/>
        <v>1</v>
      </c>
      <c r="IQ189">
        <f t="shared" si="1385"/>
        <v>2</v>
      </c>
      <c r="IR189">
        <f t="shared" si="1386"/>
        <v>1</v>
      </c>
      <c r="IS189">
        <f t="shared" si="1387"/>
        <v>1</v>
      </c>
      <c r="IT189">
        <f t="shared" si="1388"/>
        <v>1</v>
      </c>
      <c r="IU189">
        <f t="shared" si="1389"/>
        <v>1</v>
      </c>
      <c r="IV189">
        <f t="shared" si="1390"/>
        <v>1</v>
      </c>
      <c r="IW189">
        <f t="shared" si="1391"/>
        <v>1</v>
      </c>
      <c r="IX189">
        <f t="shared" si="1392"/>
        <v>1</v>
      </c>
      <c r="IY189">
        <f t="shared" si="1393"/>
        <v>5</v>
      </c>
      <c r="IZ189">
        <f t="shared" si="1394"/>
        <v>5</v>
      </c>
      <c r="JA189">
        <f t="shared" si="1395"/>
        <v>4</v>
      </c>
      <c r="JB189">
        <f t="shared" si="1396"/>
        <v>5</v>
      </c>
      <c r="JC189">
        <f t="shared" si="1397"/>
        <v>5</v>
      </c>
      <c r="JD189">
        <f t="shared" si="1398"/>
        <v>5</v>
      </c>
      <c r="JE189">
        <f t="shared" si="1399"/>
        <v>5</v>
      </c>
      <c r="JF189">
        <f t="shared" si="1400"/>
        <v>4</v>
      </c>
      <c r="JG189">
        <f t="shared" si="1401"/>
        <v>5</v>
      </c>
      <c r="JH189">
        <f t="shared" si="1402"/>
        <v>5</v>
      </c>
      <c r="JI189">
        <f t="shared" si="1403"/>
        <v>2</v>
      </c>
      <c r="JJ189">
        <f t="shared" si="1404"/>
        <v>5</v>
      </c>
      <c r="JK189">
        <f t="shared" si="1405"/>
        <v>3</v>
      </c>
      <c r="JL189">
        <f t="shared" si="1406"/>
        <v>4</v>
      </c>
      <c r="JM189">
        <f t="shared" si="1407"/>
        <v>5</v>
      </c>
      <c r="JN189">
        <f t="shared" si="1408"/>
        <v>5</v>
      </c>
      <c r="JO189">
        <f t="shared" si="1409"/>
        <v>4</v>
      </c>
      <c r="JP189">
        <f t="shared" si="1410"/>
        <v>2</v>
      </c>
      <c r="JQ189">
        <f t="shared" si="1411"/>
        <v>4</v>
      </c>
      <c r="JR189">
        <f t="shared" si="1412"/>
        <v>5</v>
      </c>
      <c r="JS189">
        <f t="shared" si="1413"/>
        <v>4</v>
      </c>
      <c r="JT189">
        <f t="shared" si="1414"/>
        <v>2</v>
      </c>
      <c r="JU189">
        <f t="shared" si="1415"/>
        <v>3</v>
      </c>
      <c r="JV189">
        <f t="shared" si="1416"/>
        <v>2</v>
      </c>
      <c r="JW189">
        <f t="shared" si="1417"/>
        <v>3</v>
      </c>
      <c r="JX189">
        <f t="shared" si="1418"/>
        <v>3</v>
      </c>
      <c r="JY189">
        <f t="shared" si="1419"/>
        <v>2</v>
      </c>
      <c r="JZ189">
        <f t="shared" si="1420"/>
        <v>5</v>
      </c>
      <c r="KA189">
        <f t="shared" si="1421"/>
        <v>5</v>
      </c>
      <c r="KC189">
        <f t="shared" si="1422"/>
        <v>3</v>
      </c>
      <c r="KD189">
        <f t="shared" si="1423"/>
        <v>3</v>
      </c>
      <c r="KE189">
        <f t="shared" si="1424"/>
        <v>4</v>
      </c>
      <c r="KF189">
        <f t="shared" si="1425"/>
        <v>4</v>
      </c>
      <c r="KG189">
        <f t="shared" si="1426"/>
        <v>2</v>
      </c>
      <c r="KH189">
        <f t="shared" si="1427"/>
        <v>3</v>
      </c>
      <c r="KI189">
        <f t="shared" si="1428"/>
        <v>2</v>
      </c>
      <c r="KJ189">
        <f t="shared" si="1429"/>
        <v>4</v>
      </c>
      <c r="KL189">
        <f t="shared" si="1430"/>
        <v>1</v>
      </c>
      <c r="KM189">
        <f t="shared" si="1431"/>
        <v>1</v>
      </c>
      <c r="KN189">
        <f t="shared" si="1432"/>
        <v>1</v>
      </c>
      <c r="KO189">
        <f t="shared" si="1433"/>
        <v>1</v>
      </c>
      <c r="KP189">
        <f t="shared" si="1434"/>
        <v>1</v>
      </c>
      <c r="KQ189">
        <f t="shared" si="1435"/>
        <v>1</v>
      </c>
      <c r="KR189">
        <f t="shared" si="1436"/>
        <v>1</v>
      </c>
      <c r="KS189">
        <f t="shared" si="1437"/>
        <v>1</v>
      </c>
      <c r="KT189">
        <f t="shared" si="1438"/>
        <v>1</v>
      </c>
      <c r="KU189">
        <f t="shared" si="1439"/>
        <v>1</v>
      </c>
      <c r="KV189">
        <f t="shared" si="1440"/>
        <v>1</v>
      </c>
      <c r="KW189">
        <f t="shared" si="1441"/>
        <v>1</v>
      </c>
      <c r="KX189">
        <f t="shared" si="1442"/>
        <v>0</v>
      </c>
      <c r="KY189">
        <f t="shared" si="1443"/>
        <v>1</v>
      </c>
      <c r="KZ189">
        <f t="shared" si="1444"/>
        <v>1</v>
      </c>
      <c r="LA189">
        <f t="shared" si="1445"/>
        <v>0</v>
      </c>
      <c r="LB189">
        <f t="shared" si="1446"/>
        <v>1</v>
      </c>
      <c r="LC189">
        <f t="shared" si="1447"/>
        <v>1</v>
      </c>
      <c r="LD189">
        <f t="shared" si="1448"/>
        <v>0</v>
      </c>
      <c r="LE189">
        <f t="shared" si="1449"/>
        <v>1</v>
      </c>
      <c r="LF189">
        <f t="shared" si="1450"/>
        <v>1</v>
      </c>
      <c r="LG189">
        <f t="shared" si="1451"/>
        <v>1</v>
      </c>
      <c r="LH189">
        <f t="shared" si="1452"/>
        <v>0</v>
      </c>
      <c r="LI189">
        <f t="shared" si="1453"/>
        <v>1</v>
      </c>
      <c r="LJ189">
        <f t="shared" si="1454"/>
        <v>1</v>
      </c>
      <c r="LK189">
        <f t="shared" si="1455"/>
        <v>0</v>
      </c>
      <c r="LL189">
        <f t="shared" si="1456"/>
        <v>0</v>
      </c>
      <c r="LM189">
        <f t="shared" si="1457"/>
        <v>0</v>
      </c>
      <c r="LN189">
        <f t="shared" si="1458"/>
        <v>1</v>
      </c>
      <c r="LO189">
        <f t="shared" si="1459"/>
        <v>1</v>
      </c>
      <c r="LP189">
        <f t="shared" si="1460"/>
        <v>1</v>
      </c>
      <c r="LQ189">
        <f t="shared" si="1461"/>
        <v>1</v>
      </c>
      <c r="LR189">
        <f t="shared" si="1462"/>
        <v>1</v>
      </c>
      <c r="LS189">
        <f t="shared" si="1463"/>
        <v>0</v>
      </c>
      <c r="LT189">
        <f t="shared" si="1464"/>
        <v>1</v>
      </c>
      <c r="LU189">
        <f t="shared" si="1465"/>
        <v>1</v>
      </c>
      <c r="LW189">
        <f t="shared" si="928"/>
        <v>2.1578947368421053</v>
      </c>
      <c r="LX189" s="24">
        <f t="shared" si="1297"/>
        <v>1</v>
      </c>
      <c r="LY189">
        <f t="shared" si="929"/>
        <v>2.4166666666666665</v>
      </c>
      <c r="LZ189" s="25">
        <f t="shared" si="1298"/>
        <v>1</v>
      </c>
      <c r="MA189">
        <f t="shared" si="931"/>
        <v>2</v>
      </c>
      <c r="MB189">
        <f t="shared" si="1299"/>
        <v>1</v>
      </c>
      <c r="MC189">
        <f t="shared" si="932"/>
        <v>2.3333333333333335</v>
      </c>
      <c r="MD189">
        <f t="shared" si="1300"/>
        <v>1</v>
      </c>
      <c r="ME189">
        <f t="shared" si="933"/>
        <v>2.25</v>
      </c>
      <c r="MF189">
        <f t="shared" si="1132"/>
        <v>1</v>
      </c>
      <c r="MG189">
        <f t="shared" si="934"/>
        <v>3</v>
      </c>
      <c r="MH189">
        <f t="shared" si="1133"/>
        <v>1</v>
      </c>
      <c r="MI189">
        <f t="shared" si="936"/>
        <v>2</v>
      </c>
      <c r="MJ189" s="25">
        <f t="shared" si="1301"/>
        <v>1</v>
      </c>
      <c r="MK189">
        <f t="shared" si="938"/>
        <v>5.0999999999999996</v>
      </c>
      <c r="ML189">
        <f t="shared" si="1302"/>
        <v>1</v>
      </c>
      <c r="MM189">
        <f t="shared" si="940"/>
        <v>1.5714285714285714</v>
      </c>
      <c r="MN189">
        <f>IF(OR(ISNUMBER(SEARCH(HB189,"FALSE")),ISNUMBER(SEARCH(HC189,"FALSE")),ISNUMBER(SEARCH(HD189,"FALSE")),ISNUMBER(SEARCH(HE189,"FALSE")),ISNUMBER(SEARCH(HF189,"FALSE")),ISNUMBER(SEARCH(HG189,"FALSE")),ISNUMBER(SEARCH(HH189,"FALSE")),ISNUMBER(SEARCH(HI189,"FALSE")),ISNUMBER(SEARCH(HJ189,"FALSE")),ISNUMBER(SEARCH(HK189,"FALSE")),ISNUMBER(SEARCH(HL189,"FALSE")),ISNUMBER(SEARCH(HM189,"FALSE")),ISNUMBER(SEARCH(HN189,"FALSE")),ISNUMBER(SEARCH(HO189,"FALSE"))),"CHECK",1)</f>
        <v>1</v>
      </c>
      <c r="MO189">
        <f t="shared" si="941"/>
        <v>1.6</v>
      </c>
      <c r="MP189">
        <f>IF(OR(ISNUMBER(SEARCH(IE189,"FALSE")),ISNUMBER(SEARCH(IF189,"FALSE")),ISNUMBER(SEARCH(IG189,"FALSE")),ISNUMBER(SEARCH(IH189,"FALSE")),ISNUMBER(SEARCH(II189,"FALSE")),ISNUMBER(SEARCH(IJ189,"FALSE")),ISNUMBER(SEARCH(IK189,"FALSE")),ISNUMBER(SEARCH(IL189,"FALSE")),ISNUMBER(SEARCH(IM189,"FALSE")),ISNUMBER(SEARCH(IN189,"FALSE")),ISNUMBER(SEARCH(IO189,"FALSE")),ISNUMBER(SEARCH(IP189,"FALSE")),ISNUMBER(SEARCH(IQ189,"FALSE")),ISNUMBER(SEARCH(IR189,"FALSE")),ISNUMBER(SEARCH(IS189,"FALSE")),ISNUMBER(SEARCH(IT189,"FALSE")),ISNUMBER(SEARCH(IU189,"FALSE")),ISNUMBER(SEARCH(IV189,"FALSE")),ISNUMBER(SEARCH(IW189,"FALSE")),ISNUMBER(SEARCH(IX189,"FALSE"))),"CHECK",1)</f>
        <v>1</v>
      </c>
      <c r="MQ189">
        <f t="shared" si="943"/>
        <v>4.4285714285714288</v>
      </c>
      <c r="MR189" t="str">
        <f>IF(OR(ISNUMBER(SEARCH(JE189,"FALSE")),ISNUMBER(SEARCH(JF189,"FALSE")),ISNUMBER(SEARCH(JG189,"FALSE")),ISNUMBER(SEARCH(JH189,"FALSE")),ISNUMBER(SEARCH(JI189,"FALSE")),ISNUMBER(SEARCH(JZ189,"FALSE")),ISNUMBER(SEARCH(KA189,"FALSE")),ISNUMBER(SEARCH(KB189,"FALSE")),ISNUMBER(SEARCH(KC189,"FALSE")),ISNUMBER(SEARCH(KD189,"FALSE")),ISNUMBER(SEARCH(KE189,"FALSE")),ISNUMBER(SEARCH(KF189,"FALSE")),ISNUMBER(SEARCH(KG189,"FALSE"))),"CHECK",1)</f>
        <v>CHECK</v>
      </c>
      <c r="MS189">
        <f t="shared" si="944"/>
        <v>3.4545454545454546</v>
      </c>
      <c r="MT189" t="str">
        <f>IF(OR(ISNUMBER(SEARCH(JG189,"FALSE")),ISNUMBER(SEARCH(JH189,"FALSE")),ISNUMBER(SEARCH(JI189,"FALSE")),ISNUMBER(SEARCH(JJ189,"FALSE")),ISNUMBER(SEARCH(JK189,"FALSE")),ISNUMBER(SEARCH(KB189,"FALSE")),ISNUMBER(SEARCH(KC189,"FALSE")),ISNUMBER(SEARCH(KD189,"FALSE")),ISNUMBER(SEARCH(KE189,"FALSE")),ISNUMBER(SEARCH(KF189,"FALSE")),ISNUMBER(SEARCH(KG189,"FALSE")),ISNUMBER(SEARCH(KH189,"FALSE")),ISNUMBER(SEARCH(KI189,"FALSE"))),"CHECK",1)</f>
        <v>CHECK</v>
      </c>
      <c r="MU189">
        <f t="shared" si="945"/>
        <v>3.4166666666666665</v>
      </c>
      <c r="MV189" t="str">
        <f>IF(OR(ISNUMBER(SEARCH(JI189,"FALSE")),ISNUMBER(SEARCH(JJ189,"FALSE")),ISNUMBER(SEARCH(JK189,"FALSE")),ISNUMBER(SEARCH(JL189,"FALSE")),ISNUMBER(SEARCH(JM189,"FALSE")),ISNUMBER(SEARCH(KD189,"FALSE")),ISNUMBER(SEARCH(KE189,"FALSE")),ISNUMBER(SEARCH(KF189,"FALSE")),ISNUMBER(SEARCH(KG189,"FALSE")),ISNUMBER(SEARCH(KH189,"FALSE")),ISNUMBER(SEARCH(KI189,"FALSE")),ISNUMBER(SEARCH(KJ189,"FALSE")),ISNUMBER(SEARCH(KK189,"FALSE"))),"CHECK",1)</f>
        <v>CHECK</v>
      </c>
      <c r="MW189">
        <f t="shared" si="946"/>
        <v>0.77777777777777779</v>
      </c>
      <c r="MX189">
        <f>IF(OR(ISNUMBER(SEARCH(KL189,"FALSE")),ISNUMBER(SEARCH(KM189,"FALSE")),ISNUMBER(SEARCH(KN189,"FALSE")),ISNUMBER(SEARCH(KO189,"FALSE")),ISNUMBER(SEARCH(KP189,"FALSE")),ISNUMBER(SEARCH(KQ189,"FALSE")),ISNUMBER(SEARCH(KR189,"FALSE")),ISNUMBER(SEARCH(KS189,"FALSE")),ISNUMBER(SEARCH(KT189,"FALSE")),ISNUMBER(SEARCH(KU189,"FALSE")),ISNUMBER(SEARCH(KV189,"FALSE")),ISNUMBER(SEARCH(KW189,"FALSE")),ISNUMBER(SEARCH(KX189,"FALSE")),ISNUMBER(SEARCH(KY189,"FALSE")),ISNUMBER(SEARCH(KZ189,"FALSE")),ISNUMBER(SEARCH(LA189,"FALSE")),ISNUMBER(SEARCH(LB189,"FALSE")),ISNUMBER(SEARCH(LC189,"FALSE")),ISNUMBER(SEARCH(LD189,"FALSE")),ISNUMBER(SEARCH(LE189,"FALSE")),ISNUMBER(SEARCH(LF189,"FALSE")),ISNUMBER(SEARCH(LG189,"FALSE")),ISNUMBER(SEARCH(LH189,"FALSE")),ISNUMBER(SEARCH(LI189,"FALSE")),ISNUMBER(SEARCH(LJ189,"FALSE")),ISNUMBER(SEARCH(LK189,"FALSE")),ISNUMBER(SEARCH(LL189,"FALSE")),ISNUMBER(SEARCH(LM189,"FALSE")),ISNUMBER(SEARCH(LN189,"FALSE")),ISNUMBER(SEARCH(LO189,"FALSE")),ISNUMBER(SEARCH(LP189,"FALSE")),ISNUMBER(SEARCH(LQ189,"FALSE")),ISNUMBER(SEARCH(LR189,"FALSE")),ISNUMBER(SEARCH(LS189,"FALSE")),ISNUMBER(SEARCH(LT189,"FALSE")),ISNUMBER(SEARCH(LU189,"FALSE")),),"CHECK",1)</f>
        <v>1</v>
      </c>
      <c r="MY189">
        <f t="shared" si="947"/>
        <v>4.5999999999999996</v>
      </c>
      <c r="MZ189">
        <f>IF(OR(ISNUMBER(SEARCH(HP189,"FALSE")),ISNUMBER(SEARCH(HQ189,"FALSE")),ISNUMBER(SEARCH(HR189,"FALSE")),ISNUMBER(SEARCH(HS189,"FALSE")),ISNUMBER(SEARCH(HT189,"FALSE")),ISNUMBER(SEARCH(HU189,"FALSE")),ISNUMBER(SEARCH(HV189,"FALSE")),ISNUMBER(SEARCH(HW189,"FALSE")),ISNUMBER(SEARCH(HX189,"FALSE")),ISNUMBER(SEARCH(HY189,"FALSE")),ISNUMBER(SEARCH(HZ189,"FALSE")),ISNUMBER(SEARCH(IA189,"FALSE")),ISNUMBER(SEARCH(IB189,"FALSE")),ISNUMBER(SEARCH(IC189,"FALSE")),ISNUMBER(SEARCH(ID189,"FALSE"))),"CHECK",1)</f>
        <v>1</v>
      </c>
    </row>
    <row r="190" spans="1:364" ht="16">
      <c r="A190" t="s">
        <v>551</v>
      </c>
      <c r="B190" t="s">
        <v>665</v>
      </c>
      <c r="C190">
        <v>0</v>
      </c>
      <c r="D190">
        <v>3</v>
      </c>
      <c r="E190">
        <v>2</v>
      </c>
      <c r="F190">
        <v>2</v>
      </c>
      <c r="G190">
        <v>2</v>
      </c>
      <c r="H190">
        <v>1</v>
      </c>
      <c r="I190">
        <v>3</v>
      </c>
      <c r="J190">
        <v>3</v>
      </c>
      <c r="K190">
        <v>2</v>
      </c>
      <c r="L190">
        <v>3</v>
      </c>
      <c r="M190">
        <v>4</v>
      </c>
      <c r="N190">
        <v>3</v>
      </c>
      <c r="O190">
        <v>3</v>
      </c>
      <c r="P190">
        <v>3</v>
      </c>
      <c r="Q190">
        <v>2</v>
      </c>
      <c r="R190">
        <v>4</v>
      </c>
      <c r="S190">
        <v>3</v>
      </c>
      <c r="T190">
        <v>3</v>
      </c>
      <c r="U190">
        <v>2</v>
      </c>
      <c r="V190">
        <v>2</v>
      </c>
      <c r="W190">
        <v>3</v>
      </c>
      <c r="X190">
        <v>3</v>
      </c>
      <c r="Y190">
        <v>3</v>
      </c>
      <c r="Z190">
        <v>3</v>
      </c>
      <c r="AA190">
        <v>3</v>
      </c>
      <c r="AB190">
        <v>3</v>
      </c>
      <c r="AC190">
        <v>3</v>
      </c>
      <c r="AD190">
        <v>2</v>
      </c>
      <c r="AE190">
        <v>3</v>
      </c>
      <c r="AF190">
        <v>2</v>
      </c>
      <c r="AG190">
        <v>3</v>
      </c>
      <c r="AH190">
        <v>2</v>
      </c>
      <c r="AI190">
        <v>3</v>
      </c>
      <c r="AJ190">
        <v>2</v>
      </c>
      <c r="AK190">
        <v>4</v>
      </c>
      <c r="AL190">
        <v>5</v>
      </c>
      <c r="AM190">
        <v>5</v>
      </c>
      <c r="AN190">
        <v>2</v>
      </c>
      <c r="AO190">
        <v>2</v>
      </c>
      <c r="AP190">
        <v>4</v>
      </c>
      <c r="AQ190">
        <v>4</v>
      </c>
      <c r="AR190">
        <v>2</v>
      </c>
      <c r="AS190">
        <v>4</v>
      </c>
      <c r="AT190">
        <v>2</v>
      </c>
      <c r="AU190">
        <v>2</v>
      </c>
      <c r="AV190">
        <v>5</v>
      </c>
      <c r="AW190">
        <v>5</v>
      </c>
      <c r="AX190">
        <v>4</v>
      </c>
      <c r="AY190">
        <v>3</v>
      </c>
      <c r="AZ190">
        <v>3</v>
      </c>
      <c r="BA190">
        <v>2</v>
      </c>
      <c r="BB190">
        <v>3</v>
      </c>
      <c r="BC190">
        <v>2</v>
      </c>
      <c r="BD190">
        <v>2</v>
      </c>
      <c r="BE190">
        <v>2</v>
      </c>
      <c r="BF190">
        <v>2</v>
      </c>
      <c r="BG190">
        <v>4</v>
      </c>
      <c r="BH190">
        <v>3</v>
      </c>
      <c r="BI190">
        <v>3</v>
      </c>
      <c r="BJ190">
        <v>2</v>
      </c>
      <c r="BK190">
        <v>3</v>
      </c>
      <c r="BL190">
        <v>5</v>
      </c>
      <c r="BM190">
        <v>2</v>
      </c>
      <c r="BN190">
        <v>2</v>
      </c>
      <c r="BO190">
        <v>2</v>
      </c>
      <c r="BP190">
        <v>2</v>
      </c>
      <c r="BQ190">
        <v>2</v>
      </c>
      <c r="BR190">
        <v>2</v>
      </c>
      <c r="BS190">
        <v>2</v>
      </c>
      <c r="BT190">
        <v>2</v>
      </c>
      <c r="BU190">
        <v>2</v>
      </c>
      <c r="BV190">
        <v>3</v>
      </c>
      <c r="BW190">
        <v>2</v>
      </c>
      <c r="BX190">
        <v>2</v>
      </c>
      <c r="BY190">
        <v>1</v>
      </c>
      <c r="BZ190">
        <v>2</v>
      </c>
      <c r="CA190">
        <v>2</v>
      </c>
      <c r="CB190">
        <v>2</v>
      </c>
      <c r="CC190">
        <v>1</v>
      </c>
      <c r="CD190">
        <v>1</v>
      </c>
      <c r="CE190">
        <v>3</v>
      </c>
      <c r="CF190">
        <v>2</v>
      </c>
      <c r="CG190">
        <v>2</v>
      </c>
      <c r="CH190">
        <v>3</v>
      </c>
      <c r="CI190">
        <v>2</v>
      </c>
      <c r="CJ190">
        <v>2</v>
      </c>
      <c r="CK190">
        <v>3</v>
      </c>
      <c r="CL190">
        <v>2</v>
      </c>
      <c r="CM190">
        <v>1</v>
      </c>
      <c r="CN190">
        <v>3</v>
      </c>
      <c r="CO190">
        <v>1</v>
      </c>
      <c r="CP190">
        <v>1</v>
      </c>
      <c r="CQ190">
        <v>3</v>
      </c>
      <c r="CR190">
        <v>1</v>
      </c>
      <c r="CS190">
        <v>1</v>
      </c>
      <c r="CT190">
        <v>1</v>
      </c>
      <c r="CU190">
        <v>1</v>
      </c>
      <c r="CV190">
        <v>1</v>
      </c>
      <c r="CW190">
        <v>1</v>
      </c>
      <c r="CX190">
        <v>2</v>
      </c>
      <c r="CY190">
        <v>1</v>
      </c>
      <c r="CZ190">
        <v>1</v>
      </c>
      <c r="DA190">
        <v>1</v>
      </c>
      <c r="DB190">
        <v>1</v>
      </c>
      <c r="DC190">
        <v>3</v>
      </c>
      <c r="DD190">
        <v>1</v>
      </c>
      <c r="DE190">
        <v>1</v>
      </c>
      <c r="DF190">
        <v>1</v>
      </c>
      <c r="DG190">
        <v>1</v>
      </c>
      <c r="DH190">
        <v>1</v>
      </c>
      <c r="DI190">
        <v>1</v>
      </c>
      <c r="DJ190">
        <v>3</v>
      </c>
      <c r="DK190">
        <v>3</v>
      </c>
      <c r="DL190">
        <v>3</v>
      </c>
      <c r="DM190">
        <v>3</v>
      </c>
      <c r="DN190">
        <v>3</v>
      </c>
      <c r="DO190">
        <v>3</v>
      </c>
      <c r="DP190">
        <v>2</v>
      </c>
      <c r="DQ190">
        <v>1</v>
      </c>
      <c r="DR190">
        <v>2</v>
      </c>
      <c r="DS190">
        <v>2</v>
      </c>
      <c r="DT190">
        <v>2</v>
      </c>
      <c r="DU190">
        <v>5</v>
      </c>
      <c r="DV190">
        <v>2</v>
      </c>
      <c r="DW190">
        <v>2</v>
      </c>
      <c r="DX190">
        <v>2</v>
      </c>
      <c r="DY190">
        <v>3</v>
      </c>
      <c r="DZ190">
        <v>3</v>
      </c>
      <c r="EB190">
        <v>3</v>
      </c>
      <c r="EC190">
        <v>2</v>
      </c>
      <c r="ED190">
        <v>3</v>
      </c>
      <c r="EE190">
        <v>2</v>
      </c>
      <c r="EF190">
        <v>3</v>
      </c>
      <c r="EG190">
        <v>2</v>
      </c>
      <c r="EH190">
        <v>3</v>
      </c>
      <c r="EI190">
        <v>1</v>
      </c>
      <c r="EJ190">
        <v>4</v>
      </c>
      <c r="EK190">
        <v>1</v>
      </c>
      <c r="EL190">
        <v>3</v>
      </c>
      <c r="EM190">
        <v>3</v>
      </c>
      <c r="EN190">
        <v>2</v>
      </c>
      <c r="EO190">
        <v>4</v>
      </c>
      <c r="EP190">
        <v>1</v>
      </c>
      <c r="EQ190">
        <v>2</v>
      </c>
      <c r="ER190">
        <v>1</v>
      </c>
      <c r="ES190">
        <v>1</v>
      </c>
      <c r="ET190">
        <v>4</v>
      </c>
      <c r="EU190">
        <v>2</v>
      </c>
      <c r="EV190">
        <v>2</v>
      </c>
      <c r="EW190">
        <v>1</v>
      </c>
      <c r="EX190">
        <v>4</v>
      </c>
      <c r="EY190">
        <v>1</v>
      </c>
      <c r="EZ190">
        <v>4</v>
      </c>
      <c r="FA190">
        <v>3</v>
      </c>
      <c r="FB190">
        <v>4</v>
      </c>
      <c r="FC190">
        <v>1</v>
      </c>
      <c r="FD190">
        <v>1</v>
      </c>
      <c r="FE190">
        <v>2</v>
      </c>
      <c r="FF190">
        <v>2</v>
      </c>
      <c r="FG190">
        <v>1</v>
      </c>
      <c r="FH190">
        <v>4</v>
      </c>
      <c r="FI190">
        <v>2</v>
      </c>
      <c r="FJ190">
        <v>2</v>
      </c>
      <c r="FK190">
        <v>3</v>
      </c>
      <c r="FM190">
        <f t="shared" si="1303"/>
        <v>2</v>
      </c>
      <c r="FN190">
        <f t="shared" si="1304"/>
        <v>3</v>
      </c>
      <c r="FO190">
        <f t="shared" si="1305"/>
        <v>3</v>
      </c>
      <c r="FP190">
        <f t="shared" si="1306"/>
        <v>3</v>
      </c>
      <c r="FQ190">
        <f t="shared" si="1307"/>
        <v>4</v>
      </c>
      <c r="FR190">
        <f t="shared" si="1308"/>
        <v>2</v>
      </c>
      <c r="FS190">
        <f t="shared" si="1309"/>
        <v>2</v>
      </c>
      <c r="FT190">
        <f t="shared" si="1310"/>
        <v>3</v>
      </c>
      <c r="FU190">
        <f t="shared" si="1311"/>
        <v>2</v>
      </c>
      <c r="FV190">
        <f t="shared" si="1312"/>
        <v>1</v>
      </c>
      <c r="FW190">
        <f t="shared" si="1313"/>
        <v>2</v>
      </c>
      <c r="FX190">
        <f t="shared" si="1314"/>
        <v>2</v>
      </c>
      <c r="FY190">
        <f t="shared" si="1315"/>
        <v>2</v>
      </c>
      <c r="FZ190">
        <f t="shared" si="1316"/>
        <v>3</v>
      </c>
      <c r="GA190">
        <f t="shared" si="1317"/>
        <v>1</v>
      </c>
      <c r="GB190">
        <f t="shared" si="1318"/>
        <v>2</v>
      </c>
      <c r="GC190">
        <f t="shared" si="1319"/>
        <v>2</v>
      </c>
      <c r="GD190">
        <f t="shared" si="1320"/>
        <v>3</v>
      </c>
      <c r="GE190">
        <f t="shared" si="1321"/>
        <v>3</v>
      </c>
      <c r="GF190">
        <f t="shared" si="1322"/>
        <v>2</v>
      </c>
      <c r="GG190">
        <f t="shared" si="1323"/>
        <v>2</v>
      </c>
      <c r="GH190">
        <f t="shared" si="1324"/>
        <v>2</v>
      </c>
      <c r="GI190">
        <f t="shared" si="1325"/>
        <v>2</v>
      </c>
      <c r="GJ190">
        <f t="shared" si="1326"/>
        <v>2</v>
      </c>
      <c r="GK190">
        <f t="shared" si="1327"/>
        <v>2</v>
      </c>
      <c r="GL190">
        <f t="shared" si="1328"/>
        <v>2</v>
      </c>
      <c r="GM190">
        <f t="shared" si="1329"/>
        <v>3</v>
      </c>
      <c r="GN190">
        <f t="shared" si="1330"/>
        <v>2</v>
      </c>
      <c r="GO190">
        <f t="shared" si="1331"/>
        <v>3</v>
      </c>
      <c r="GP190">
        <f t="shared" si="1332"/>
        <v>2</v>
      </c>
      <c r="GQ190">
        <f t="shared" si="1333"/>
        <v>3</v>
      </c>
      <c r="GR190">
        <f t="shared" si="1334"/>
        <v>3</v>
      </c>
      <c r="GS190">
        <f t="shared" si="1335"/>
        <v>2</v>
      </c>
      <c r="GT190">
        <f t="shared" si="1336"/>
        <v>4</v>
      </c>
      <c r="GU190">
        <f t="shared" si="1337"/>
        <v>5</v>
      </c>
      <c r="GV190">
        <f t="shared" si="1338"/>
        <v>5</v>
      </c>
      <c r="GW190">
        <f t="shared" si="1339"/>
        <v>6</v>
      </c>
      <c r="GX190">
        <f t="shared" si="1340"/>
        <v>6</v>
      </c>
      <c r="GY190">
        <f t="shared" si="1341"/>
        <v>4</v>
      </c>
      <c r="GZ190">
        <f t="shared" si="1342"/>
        <v>4</v>
      </c>
      <c r="HA190">
        <f t="shared" si="1343"/>
        <v>6</v>
      </c>
      <c r="HB190">
        <f t="shared" si="1344"/>
        <v>1</v>
      </c>
      <c r="HC190">
        <f t="shared" si="1345"/>
        <v>-2</v>
      </c>
      <c r="HD190">
        <f t="shared" si="1346"/>
        <v>-2</v>
      </c>
      <c r="HE190">
        <f t="shared" si="1347"/>
        <v>2</v>
      </c>
      <c r="HF190">
        <f t="shared" si="1348"/>
        <v>2</v>
      </c>
      <c r="HG190">
        <f t="shared" si="1349"/>
        <v>1</v>
      </c>
      <c r="HH190">
        <f t="shared" si="1350"/>
        <v>-1</v>
      </c>
      <c r="HI190">
        <f t="shared" si="1351"/>
        <v>1</v>
      </c>
      <c r="HJ190">
        <f t="shared" si="1352"/>
        <v>2</v>
      </c>
      <c r="HK190">
        <f t="shared" si="1353"/>
        <v>1</v>
      </c>
      <c r="HL190">
        <f t="shared" si="1354"/>
        <v>2</v>
      </c>
      <c r="HM190">
        <f t="shared" si="1355"/>
        <v>2</v>
      </c>
      <c r="HN190">
        <f t="shared" si="1356"/>
        <v>2</v>
      </c>
      <c r="HO190">
        <f t="shared" si="1357"/>
        <v>2</v>
      </c>
      <c r="HP190">
        <f t="shared" si="1358"/>
        <v>3</v>
      </c>
      <c r="HQ190">
        <f t="shared" si="1359"/>
        <v>4</v>
      </c>
      <c r="HR190">
        <f t="shared" si="1360"/>
        <v>4</v>
      </c>
      <c r="HS190">
        <f t="shared" si="1361"/>
        <v>5</v>
      </c>
      <c r="HT190">
        <f t="shared" si="1362"/>
        <v>4</v>
      </c>
      <c r="HU190">
        <f t="shared" si="1363"/>
        <v>2</v>
      </c>
      <c r="HV190">
        <f t="shared" si="1364"/>
        <v>5</v>
      </c>
      <c r="HW190">
        <f t="shared" si="1365"/>
        <v>5</v>
      </c>
      <c r="HX190">
        <f t="shared" si="1366"/>
        <v>5</v>
      </c>
      <c r="HY190">
        <f t="shared" si="1367"/>
        <v>5</v>
      </c>
      <c r="HZ190">
        <f t="shared" si="1368"/>
        <v>5</v>
      </c>
      <c r="IA190">
        <f t="shared" si="1369"/>
        <v>5</v>
      </c>
      <c r="IB190">
        <f t="shared" si="1370"/>
        <v>5</v>
      </c>
      <c r="IC190">
        <f t="shared" si="1371"/>
        <v>5</v>
      </c>
      <c r="ID190">
        <f t="shared" si="1372"/>
        <v>5</v>
      </c>
      <c r="IE190">
        <f t="shared" si="1373"/>
        <v>3</v>
      </c>
      <c r="IF190">
        <f t="shared" si="1374"/>
        <v>2</v>
      </c>
      <c r="IG190">
        <f t="shared" si="1375"/>
        <v>2</v>
      </c>
      <c r="IH190">
        <f t="shared" si="1376"/>
        <v>1</v>
      </c>
      <c r="II190">
        <f t="shared" si="1377"/>
        <v>2</v>
      </c>
      <c r="IJ190">
        <f t="shared" si="1378"/>
        <v>2</v>
      </c>
      <c r="IK190">
        <f t="shared" si="1379"/>
        <v>2</v>
      </c>
      <c r="IL190">
        <f t="shared" si="1380"/>
        <v>1</v>
      </c>
      <c r="IM190">
        <f t="shared" si="1381"/>
        <v>1</v>
      </c>
      <c r="IN190">
        <f t="shared" si="1382"/>
        <v>2</v>
      </c>
      <c r="IO190">
        <f t="shared" si="1383"/>
        <v>2</v>
      </c>
      <c r="IP190">
        <f t="shared" si="1384"/>
        <v>2</v>
      </c>
      <c r="IQ190">
        <f t="shared" si="1385"/>
        <v>2</v>
      </c>
      <c r="IR190">
        <f t="shared" si="1386"/>
        <v>3</v>
      </c>
      <c r="IS190">
        <f t="shared" si="1387"/>
        <v>2</v>
      </c>
      <c r="IT190">
        <f t="shared" si="1388"/>
        <v>2</v>
      </c>
      <c r="IU190">
        <f t="shared" si="1389"/>
        <v>2</v>
      </c>
      <c r="IV190">
        <f t="shared" si="1390"/>
        <v>1</v>
      </c>
      <c r="IW190">
        <f t="shared" si="1391"/>
        <v>2</v>
      </c>
      <c r="IX190">
        <f t="shared" si="1392"/>
        <v>1</v>
      </c>
      <c r="IY190">
        <f t="shared" si="1393"/>
        <v>5</v>
      </c>
      <c r="IZ190">
        <f t="shared" si="1394"/>
        <v>3</v>
      </c>
      <c r="JA190">
        <f t="shared" si="1395"/>
        <v>5</v>
      </c>
      <c r="JB190">
        <f t="shared" si="1396"/>
        <v>5</v>
      </c>
      <c r="JC190">
        <f t="shared" si="1397"/>
        <v>5</v>
      </c>
      <c r="JD190">
        <f t="shared" si="1398"/>
        <v>5</v>
      </c>
      <c r="JE190">
        <f t="shared" si="1399"/>
        <v>5</v>
      </c>
      <c r="JF190">
        <f t="shared" si="1400"/>
        <v>5</v>
      </c>
      <c r="JG190">
        <f t="shared" si="1401"/>
        <v>4</v>
      </c>
      <c r="JH190">
        <f t="shared" si="1402"/>
        <v>5</v>
      </c>
      <c r="JI190">
        <f t="shared" si="1403"/>
        <v>5</v>
      </c>
      <c r="JJ190">
        <f t="shared" si="1404"/>
        <v>5</v>
      </c>
      <c r="JK190">
        <f t="shared" si="1405"/>
        <v>5</v>
      </c>
      <c r="JL190">
        <f t="shared" si="1406"/>
        <v>3</v>
      </c>
      <c r="JM190">
        <f t="shared" si="1407"/>
        <v>5</v>
      </c>
      <c r="JN190">
        <f t="shared" si="1408"/>
        <v>5</v>
      </c>
      <c r="JO190">
        <f t="shared" si="1409"/>
        <v>5</v>
      </c>
      <c r="JP190">
        <f t="shared" si="1410"/>
        <v>5</v>
      </c>
      <c r="JQ190">
        <f t="shared" si="1411"/>
        <v>5</v>
      </c>
      <c r="JR190">
        <f t="shared" si="1412"/>
        <v>5</v>
      </c>
      <c r="JS190">
        <f t="shared" si="1413"/>
        <v>3</v>
      </c>
      <c r="JT190">
        <f t="shared" si="1414"/>
        <v>3</v>
      </c>
      <c r="JU190">
        <f t="shared" si="1415"/>
        <v>3</v>
      </c>
      <c r="JV190">
        <f t="shared" si="1416"/>
        <v>3</v>
      </c>
      <c r="JW190">
        <f t="shared" si="1417"/>
        <v>3</v>
      </c>
      <c r="JX190">
        <f t="shared" si="1418"/>
        <v>3</v>
      </c>
      <c r="JY190">
        <f t="shared" si="1419"/>
        <v>2</v>
      </c>
      <c r="JZ190">
        <f t="shared" si="1420"/>
        <v>5</v>
      </c>
      <c r="KA190">
        <f t="shared" si="1421"/>
        <v>4</v>
      </c>
      <c r="KC190">
        <f t="shared" si="1422"/>
        <v>4</v>
      </c>
      <c r="KD190">
        <f t="shared" si="1423"/>
        <v>4</v>
      </c>
      <c r="KE190">
        <f t="shared" si="1424"/>
        <v>5</v>
      </c>
      <c r="KF190">
        <f t="shared" si="1425"/>
        <v>4</v>
      </c>
      <c r="KG190">
        <f t="shared" si="1426"/>
        <v>4</v>
      </c>
      <c r="KH190">
        <f t="shared" si="1427"/>
        <v>4</v>
      </c>
      <c r="KI190">
        <f t="shared" si="1428"/>
        <v>3</v>
      </c>
      <c r="KJ190">
        <f t="shared" si="1429"/>
        <v>3</v>
      </c>
      <c r="KK190">
        <f>EA190</f>
        <v>0</v>
      </c>
      <c r="KL190">
        <f t="shared" si="1430"/>
        <v>0</v>
      </c>
      <c r="KM190">
        <f t="shared" si="1431"/>
        <v>1</v>
      </c>
      <c r="KN190">
        <f t="shared" si="1432"/>
        <v>1</v>
      </c>
      <c r="KO190">
        <f t="shared" si="1433"/>
        <v>1</v>
      </c>
      <c r="KP190">
        <f t="shared" si="1434"/>
        <v>1</v>
      </c>
      <c r="KQ190">
        <f t="shared" si="1435"/>
        <v>1</v>
      </c>
      <c r="KR190">
        <f t="shared" si="1436"/>
        <v>1</v>
      </c>
      <c r="KS190">
        <f t="shared" si="1437"/>
        <v>1</v>
      </c>
      <c r="KT190">
        <f t="shared" si="1438"/>
        <v>1</v>
      </c>
      <c r="KU190">
        <f t="shared" si="1439"/>
        <v>1</v>
      </c>
      <c r="KV190">
        <f t="shared" si="1440"/>
        <v>1</v>
      </c>
      <c r="KW190">
        <f t="shared" si="1441"/>
        <v>1</v>
      </c>
      <c r="KX190">
        <f t="shared" si="1442"/>
        <v>1</v>
      </c>
      <c r="KY190">
        <f t="shared" si="1443"/>
        <v>1</v>
      </c>
      <c r="KZ190">
        <f t="shared" si="1444"/>
        <v>1</v>
      </c>
      <c r="LA190">
        <f t="shared" si="1445"/>
        <v>1</v>
      </c>
      <c r="LB190">
        <f t="shared" si="1446"/>
        <v>1</v>
      </c>
      <c r="LC190">
        <f t="shared" si="1447"/>
        <v>1</v>
      </c>
      <c r="LD190">
        <f t="shared" si="1448"/>
        <v>1</v>
      </c>
      <c r="LE190">
        <f t="shared" si="1449"/>
        <v>1</v>
      </c>
      <c r="LF190">
        <f t="shared" si="1450"/>
        <v>1</v>
      </c>
      <c r="LG190">
        <f t="shared" si="1451"/>
        <v>1</v>
      </c>
      <c r="LH190">
        <f t="shared" si="1452"/>
        <v>0</v>
      </c>
      <c r="LI190">
        <f t="shared" si="1453"/>
        <v>1</v>
      </c>
      <c r="LJ190">
        <f t="shared" si="1454"/>
        <v>1</v>
      </c>
      <c r="LK190">
        <f t="shared" si="1455"/>
        <v>1</v>
      </c>
      <c r="LL190">
        <f t="shared" si="1456"/>
        <v>0</v>
      </c>
      <c r="LM190">
        <f t="shared" si="1457"/>
        <v>1</v>
      </c>
      <c r="LN190">
        <f t="shared" si="1458"/>
        <v>0</v>
      </c>
      <c r="LO190">
        <f t="shared" si="1459"/>
        <v>1</v>
      </c>
      <c r="LP190">
        <f t="shared" si="1460"/>
        <v>1</v>
      </c>
      <c r="LQ190">
        <f t="shared" si="1461"/>
        <v>1</v>
      </c>
      <c r="LR190">
        <f t="shared" si="1462"/>
        <v>1</v>
      </c>
      <c r="LS190">
        <f t="shared" si="1463"/>
        <v>0</v>
      </c>
      <c r="LT190">
        <f t="shared" si="1464"/>
        <v>1</v>
      </c>
      <c r="LU190">
        <f t="shared" si="1465"/>
        <v>1</v>
      </c>
      <c r="LW190">
        <f t="shared" si="928"/>
        <v>2.3684210526315788</v>
      </c>
      <c r="LX190" s="24">
        <f t="shared" si="1297"/>
        <v>1</v>
      </c>
      <c r="LY190">
        <f t="shared" si="929"/>
        <v>2.25</v>
      </c>
      <c r="LZ190" s="25">
        <f>11/12</f>
        <v>0.91666666666666663</v>
      </c>
      <c r="MA190">
        <f t="shared" si="931"/>
        <v>2.1</v>
      </c>
      <c r="MB190">
        <f t="shared" si="1299"/>
        <v>1</v>
      </c>
      <c r="MC190">
        <f t="shared" si="932"/>
        <v>2.6666666666666665</v>
      </c>
      <c r="MD190">
        <f t="shared" si="1300"/>
        <v>1</v>
      </c>
      <c r="ME190">
        <f t="shared" si="933"/>
        <v>2.5</v>
      </c>
      <c r="MF190">
        <f t="shared" si="1132"/>
        <v>1</v>
      </c>
      <c r="MG190">
        <f t="shared" si="934"/>
        <v>1.75</v>
      </c>
      <c r="MH190">
        <f t="shared" si="1133"/>
        <v>1</v>
      </c>
      <c r="MI190">
        <f t="shared" si="936"/>
        <v>2.5</v>
      </c>
      <c r="MJ190" s="25">
        <f>3/4</f>
        <v>0.75</v>
      </c>
      <c r="MK190">
        <f t="shared" si="938"/>
        <v>4.5</v>
      </c>
      <c r="ML190">
        <f t="shared" si="1302"/>
        <v>1</v>
      </c>
      <c r="MM190">
        <f t="shared" si="940"/>
        <v>0.9285714285714286</v>
      </c>
      <c r="MN190">
        <f>13/14</f>
        <v>0.9285714285714286</v>
      </c>
      <c r="MO190">
        <f t="shared" si="941"/>
        <v>1.85</v>
      </c>
      <c r="MP190">
        <f>19/20</f>
        <v>0.95</v>
      </c>
      <c r="MQ190">
        <f t="shared" si="943"/>
        <v>4.7142857142857144</v>
      </c>
      <c r="MR190">
        <f>IF(OR(ISNUMBER(SEARCH(IY190,"FALSE")),ISNUMBER(SEARCH(IZ190,"FALSE")),ISNUMBER(SEARCH(JA190,"FALSE")),ISNUMBER(SEARCH(JB190,"FALSE")),ISNUMBER(SEARCH(JC190,"FALSE")),ISNUMBER(SEARCH(JD190,"FALSE")),ISNUMBER(SEARCH(JE190,"FALSE")),ISNUMBER(SEARCH(JF190,"FALSE")),ISNUMBER(SEARCH(JN190,"FALSE")),ISNUMBER(SEARCH(JO190,"FALSE")),ISNUMBER(SEARCH(JP190,"FALSE")),ISNUMBER(SEARCH(JQ190,"FALSE")),ISNUMBER(SEARCH(JR190,"FALSE")),ISNUMBER(SEARCH(JS190,"FALSE"))),"CHECK",1)</f>
        <v>1</v>
      </c>
      <c r="MS190">
        <f t="shared" si="944"/>
        <v>3.5454545454545454</v>
      </c>
      <c r="MT190">
        <f>IF(OR(ISNUMBER(SEARCH(JG190,"FALSE")),ISNUMBER(SEARCH(JH190,"FALSE")),ISNUMBER(SEARCH(JT190,"FALSE")),ISNUMBER(SEARCH(JU190,"FALSE")),ISNUMBER(SEARCH(JV190,"FALSE")),ISNUMBER(SEARCH(JW190,"FALSE")),ISNUMBER(SEARCH(JX190,"FALSE")),ISNUMBER(SEARCH(JY190,"FALSE")),ISNUMBER(SEARCH(JZ190,"FALSE")),ISNUMBER(SEARCH(KA190,"FALSE")),ISNUMBER(SEARCH(KC190,"FALSE"))),"CHECK",1)</f>
        <v>1</v>
      </c>
      <c r="MU190">
        <f t="shared" si="945"/>
        <v>3.8461538461538463</v>
      </c>
      <c r="MV190">
        <f>IF(OR(ISNUMBER(SEARCH(JI190,"FALSE")),ISNUMBER(SEARCH(JJ190,"FALSE")),ISNUMBER(SEARCH(JK190,"FALSE")),ISNUMBER(SEARCH(JL190,"FALSE")),ISNUMBER(SEARCH(JM190,"FALSE")),ISNUMBER(SEARCH(KD190,"FALSE")),ISNUMBER(SEARCH(KE190,"FALSE")),ISNUMBER(SEARCH(KF190,"FALSE")),ISNUMBER(SEARCH(KG190,"FALSE")),ISNUMBER(SEARCH(KH190,"FALSE")),ISNUMBER(SEARCH(KI190,"FALSE")),ISNUMBER(SEARCH(KJ190,"FALSE")),ISNUMBER(SEARCH(KK190,"FALSE"))),"CHECK",1)</f>
        <v>1</v>
      </c>
      <c r="MW190">
        <f t="shared" si="946"/>
        <v>0.86111111111111116</v>
      </c>
      <c r="MX190">
        <f>35/36</f>
        <v>0.97222222222222221</v>
      </c>
      <c r="MY190">
        <f t="shared" si="947"/>
        <v>4.4666666666666668</v>
      </c>
      <c r="MZ190">
        <f>IF(OR(ISNUMBER(SEARCH(HP190,"FALSE")),ISNUMBER(SEARCH(HQ190,"FALSE")),ISNUMBER(SEARCH(HR190,"FALSE")),ISNUMBER(SEARCH(HS190,"FALSE")),ISNUMBER(SEARCH(HT190,"FALSE")),ISNUMBER(SEARCH(HU190,"FALSE")),ISNUMBER(SEARCH(HV190,"FALSE")),ISNUMBER(SEARCH(HW190,"FALSE")),ISNUMBER(SEARCH(HX190,"FALSE")),ISNUMBER(SEARCH(HY190,"FALSE")),ISNUMBER(SEARCH(HZ190,"FALSE")),ISNUMBER(SEARCH(IA190,"FALSE")),ISNUMBER(SEARCH(IB190,"FALSE")),ISNUMBER(SEARCH(IC190,"FALSE")),ISNUMBER(SEARCH(ID190,"FALSE"))),"CHECK",1)</f>
        <v>1</v>
      </c>
    </row>
    <row r="191" spans="1:364" ht="16">
      <c r="A191" t="s">
        <v>556</v>
      </c>
      <c r="B191" t="s">
        <v>665</v>
      </c>
      <c r="C191">
        <v>0</v>
      </c>
      <c r="D191">
        <v>2</v>
      </c>
      <c r="E191">
        <v>3</v>
      </c>
      <c r="F191">
        <v>3</v>
      </c>
      <c r="G191">
        <v>4</v>
      </c>
      <c r="H191">
        <v>3</v>
      </c>
      <c r="I191">
        <v>3</v>
      </c>
      <c r="J191">
        <v>1</v>
      </c>
      <c r="K191">
        <v>2</v>
      </c>
      <c r="L191">
        <v>2</v>
      </c>
      <c r="M191">
        <v>2</v>
      </c>
      <c r="N191">
        <v>2</v>
      </c>
      <c r="O191">
        <v>2</v>
      </c>
      <c r="P191">
        <v>3</v>
      </c>
      <c r="Q191">
        <v>3</v>
      </c>
      <c r="R191">
        <v>4</v>
      </c>
      <c r="S191">
        <v>4</v>
      </c>
      <c r="T191">
        <v>3</v>
      </c>
      <c r="U191">
        <v>3</v>
      </c>
      <c r="V191">
        <v>3</v>
      </c>
      <c r="W191">
        <v>3</v>
      </c>
      <c r="X191">
        <v>3</v>
      </c>
      <c r="Y191">
        <v>3</v>
      </c>
      <c r="Z191">
        <v>4</v>
      </c>
      <c r="AA191">
        <v>4</v>
      </c>
      <c r="AB191">
        <v>3</v>
      </c>
      <c r="AC191">
        <v>3</v>
      </c>
      <c r="AD191">
        <v>3</v>
      </c>
      <c r="AE191">
        <v>3</v>
      </c>
      <c r="AF191">
        <v>4</v>
      </c>
      <c r="AG191">
        <v>3</v>
      </c>
      <c r="AH191">
        <v>4</v>
      </c>
      <c r="AI191">
        <v>5</v>
      </c>
      <c r="AJ191">
        <v>5</v>
      </c>
      <c r="AK191">
        <v>4</v>
      </c>
      <c r="AL191">
        <v>6</v>
      </c>
      <c r="AM191">
        <v>5</v>
      </c>
      <c r="AN191">
        <v>2</v>
      </c>
      <c r="AO191">
        <v>4</v>
      </c>
      <c r="AP191">
        <v>6</v>
      </c>
      <c r="AQ191">
        <v>3</v>
      </c>
      <c r="AR191">
        <v>1</v>
      </c>
      <c r="AS191">
        <v>3</v>
      </c>
      <c r="AT191">
        <v>3</v>
      </c>
      <c r="AU191">
        <v>3</v>
      </c>
      <c r="AV191">
        <v>4</v>
      </c>
      <c r="AW191">
        <v>6</v>
      </c>
      <c r="AX191">
        <v>4</v>
      </c>
      <c r="AY191">
        <v>4</v>
      </c>
      <c r="AZ191">
        <v>4</v>
      </c>
      <c r="BA191">
        <v>2</v>
      </c>
      <c r="BB191">
        <v>2</v>
      </c>
      <c r="BC191">
        <v>2</v>
      </c>
      <c r="BD191">
        <v>2</v>
      </c>
      <c r="BE191">
        <v>2</v>
      </c>
      <c r="BF191">
        <v>1</v>
      </c>
      <c r="BG191">
        <v>3</v>
      </c>
      <c r="BH191">
        <v>2</v>
      </c>
      <c r="BI191">
        <v>3</v>
      </c>
      <c r="BJ191">
        <v>3</v>
      </c>
      <c r="BK191">
        <v>2</v>
      </c>
      <c r="BL191">
        <v>4</v>
      </c>
      <c r="BM191">
        <v>4</v>
      </c>
      <c r="BN191">
        <v>3</v>
      </c>
      <c r="BO191">
        <v>3</v>
      </c>
      <c r="BP191">
        <v>3</v>
      </c>
      <c r="BQ191">
        <v>2</v>
      </c>
      <c r="BR191">
        <v>2</v>
      </c>
      <c r="BS191">
        <v>4</v>
      </c>
      <c r="BT191">
        <v>4</v>
      </c>
      <c r="BU191">
        <v>2</v>
      </c>
      <c r="BV191">
        <v>3</v>
      </c>
      <c r="BW191">
        <v>2</v>
      </c>
      <c r="BX191">
        <v>3</v>
      </c>
      <c r="BY191">
        <v>1</v>
      </c>
      <c r="BZ191">
        <v>1</v>
      </c>
      <c r="CA191">
        <v>2</v>
      </c>
      <c r="CB191">
        <v>3</v>
      </c>
      <c r="CC191">
        <v>1</v>
      </c>
      <c r="CD191">
        <v>2</v>
      </c>
      <c r="CE191">
        <v>4</v>
      </c>
      <c r="CF191">
        <v>1</v>
      </c>
      <c r="CG191">
        <v>1</v>
      </c>
      <c r="CH191">
        <v>3</v>
      </c>
      <c r="CI191">
        <v>3</v>
      </c>
      <c r="CJ191">
        <v>1</v>
      </c>
      <c r="CK191">
        <v>4</v>
      </c>
      <c r="CL191">
        <v>2</v>
      </c>
      <c r="CM191">
        <v>2</v>
      </c>
      <c r="CN191">
        <v>3</v>
      </c>
      <c r="CO191">
        <v>2</v>
      </c>
      <c r="CP191">
        <v>1</v>
      </c>
      <c r="CQ191">
        <v>2</v>
      </c>
      <c r="CR191">
        <v>1</v>
      </c>
      <c r="CS191">
        <v>1</v>
      </c>
      <c r="CT191">
        <v>1</v>
      </c>
      <c r="CU191">
        <v>1</v>
      </c>
      <c r="CV191">
        <v>1</v>
      </c>
      <c r="CW191">
        <v>1</v>
      </c>
      <c r="CX191">
        <v>1</v>
      </c>
      <c r="CY191">
        <v>1</v>
      </c>
      <c r="CZ191">
        <v>1</v>
      </c>
      <c r="DA191">
        <v>1</v>
      </c>
      <c r="DB191">
        <v>2</v>
      </c>
      <c r="DC191">
        <v>3</v>
      </c>
      <c r="DD191">
        <v>3</v>
      </c>
      <c r="DE191">
        <v>4</v>
      </c>
      <c r="DF191">
        <v>1</v>
      </c>
      <c r="DG191">
        <v>1</v>
      </c>
      <c r="DH191">
        <v>1</v>
      </c>
      <c r="DI191">
        <v>1</v>
      </c>
      <c r="DJ191">
        <v>2</v>
      </c>
      <c r="DK191">
        <v>4</v>
      </c>
      <c r="DL191">
        <v>4</v>
      </c>
      <c r="DM191">
        <v>4</v>
      </c>
      <c r="DN191">
        <v>4</v>
      </c>
      <c r="DO191">
        <v>2</v>
      </c>
      <c r="DP191">
        <v>4</v>
      </c>
      <c r="DQ191">
        <v>2</v>
      </c>
      <c r="DR191">
        <v>1</v>
      </c>
      <c r="DS191">
        <v>1</v>
      </c>
      <c r="DT191">
        <v>1</v>
      </c>
      <c r="DU191">
        <v>3</v>
      </c>
      <c r="DV191">
        <v>2</v>
      </c>
      <c r="DW191">
        <v>2</v>
      </c>
      <c r="DX191">
        <v>2</v>
      </c>
      <c r="DY191">
        <v>3</v>
      </c>
      <c r="DZ191">
        <v>2</v>
      </c>
      <c r="EB191">
        <v>1</v>
      </c>
      <c r="EC191">
        <v>2</v>
      </c>
      <c r="ED191">
        <v>3</v>
      </c>
      <c r="EE191">
        <v>2</v>
      </c>
      <c r="EF191">
        <v>3</v>
      </c>
      <c r="EG191">
        <v>2</v>
      </c>
      <c r="EH191">
        <v>2</v>
      </c>
      <c r="EI191">
        <v>1</v>
      </c>
      <c r="EJ191">
        <v>4</v>
      </c>
      <c r="EK191">
        <v>2</v>
      </c>
      <c r="EL191">
        <v>3</v>
      </c>
      <c r="EM191">
        <v>3</v>
      </c>
      <c r="EN191">
        <v>2</v>
      </c>
      <c r="EO191">
        <v>4</v>
      </c>
      <c r="EP191">
        <v>1</v>
      </c>
      <c r="EQ191">
        <v>2</v>
      </c>
      <c r="ER191">
        <v>2</v>
      </c>
      <c r="ES191">
        <v>1</v>
      </c>
      <c r="ET191">
        <v>2</v>
      </c>
      <c r="EU191">
        <v>2</v>
      </c>
      <c r="EV191">
        <v>2</v>
      </c>
      <c r="EW191">
        <v>1</v>
      </c>
      <c r="EX191">
        <v>3</v>
      </c>
      <c r="EY191">
        <v>1</v>
      </c>
      <c r="EZ191">
        <v>4</v>
      </c>
      <c r="FA191">
        <v>3</v>
      </c>
      <c r="FB191">
        <v>2</v>
      </c>
      <c r="FC191">
        <v>1</v>
      </c>
      <c r="FD191">
        <v>1</v>
      </c>
      <c r="FE191">
        <v>2</v>
      </c>
      <c r="FF191">
        <v>2</v>
      </c>
      <c r="FG191">
        <v>1</v>
      </c>
      <c r="FH191">
        <v>4</v>
      </c>
      <c r="FI191">
        <v>3</v>
      </c>
      <c r="FJ191">
        <v>2</v>
      </c>
      <c r="FK191">
        <v>3</v>
      </c>
      <c r="FM191">
        <f t="shared" si="1303"/>
        <v>3</v>
      </c>
      <c r="FN191">
        <f t="shared" si="1304"/>
        <v>2</v>
      </c>
      <c r="FO191">
        <f t="shared" si="1305"/>
        <v>2</v>
      </c>
      <c r="FP191">
        <f t="shared" si="1306"/>
        <v>1</v>
      </c>
      <c r="FQ191">
        <f t="shared" si="1307"/>
        <v>2</v>
      </c>
      <c r="FR191">
        <f t="shared" si="1308"/>
        <v>2</v>
      </c>
      <c r="FS191">
        <f t="shared" si="1309"/>
        <v>4</v>
      </c>
      <c r="FT191">
        <f t="shared" si="1310"/>
        <v>3</v>
      </c>
      <c r="FU191">
        <f t="shared" si="1311"/>
        <v>3</v>
      </c>
      <c r="FV191">
        <f t="shared" si="1312"/>
        <v>3</v>
      </c>
      <c r="FW191">
        <f t="shared" si="1313"/>
        <v>3</v>
      </c>
      <c r="FX191">
        <f t="shared" si="1314"/>
        <v>3</v>
      </c>
      <c r="FY191">
        <f t="shared" si="1315"/>
        <v>2</v>
      </c>
      <c r="FZ191">
        <f t="shared" si="1316"/>
        <v>2</v>
      </c>
      <c r="GA191">
        <f t="shared" si="1317"/>
        <v>1</v>
      </c>
      <c r="GB191">
        <f t="shared" si="1318"/>
        <v>1</v>
      </c>
      <c r="GC191">
        <f t="shared" si="1319"/>
        <v>2</v>
      </c>
      <c r="GD191">
        <f t="shared" si="1320"/>
        <v>2</v>
      </c>
      <c r="GE191">
        <f t="shared" si="1321"/>
        <v>2</v>
      </c>
      <c r="GF191">
        <f t="shared" si="1322"/>
        <v>2</v>
      </c>
      <c r="GG191">
        <f t="shared" si="1323"/>
        <v>2</v>
      </c>
      <c r="GH191">
        <f t="shared" si="1324"/>
        <v>2</v>
      </c>
      <c r="GI191">
        <f t="shared" si="1325"/>
        <v>1</v>
      </c>
      <c r="GJ191">
        <f t="shared" si="1326"/>
        <v>1</v>
      </c>
      <c r="GK191">
        <f t="shared" si="1327"/>
        <v>2</v>
      </c>
      <c r="GL191">
        <f t="shared" si="1328"/>
        <v>2</v>
      </c>
      <c r="GM191">
        <f t="shared" si="1329"/>
        <v>2</v>
      </c>
      <c r="GN191">
        <f t="shared" si="1330"/>
        <v>2</v>
      </c>
      <c r="GO191">
        <f t="shared" si="1331"/>
        <v>1</v>
      </c>
      <c r="GP191">
        <f t="shared" si="1332"/>
        <v>2</v>
      </c>
      <c r="GQ191">
        <f t="shared" si="1333"/>
        <v>1</v>
      </c>
      <c r="GR191">
        <f t="shared" si="1334"/>
        <v>5</v>
      </c>
      <c r="GS191">
        <f t="shared" si="1335"/>
        <v>5</v>
      </c>
      <c r="GT191">
        <f t="shared" si="1336"/>
        <v>4</v>
      </c>
      <c r="GU191">
        <f t="shared" si="1337"/>
        <v>6</v>
      </c>
      <c r="GV191">
        <f t="shared" si="1338"/>
        <v>5</v>
      </c>
      <c r="GW191">
        <f t="shared" si="1339"/>
        <v>6</v>
      </c>
      <c r="GX191">
        <f t="shared" si="1340"/>
        <v>4</v>
      </c>
      <c r="GY191">
        <f t="shared" si="1341"/>
        <v>2</v>
      </c>
      <c r="GZ191">
        <f t="shared" si="1342"/>
        <v>5</v>
      </c>
      <c r="HA191">
        <f t="shared" si="1343"/>
        <v>7</v>
      </c>
      <c r="HB191">
        <f t="shared" si="1344"/>
        <v>-1</v>
      </c>
      <c r="HC191">
        <f t="shared" si="1345"/>
        <v>-1</v>
      </c>
      <c r="HD191">
        <f t="shared" si="1346"/>
        <v>-1</v>
      </c>
      <c r="HE191">
        <f t="shared" si="1347"/>
        <v>1</v>
      </c>
      <c r="HF191">
        <f t="shared" si="1348"/>
        <v>3</v>
      </c>
      <c r="HG191">
        <f t="shared" si="1349"/>
        <v>1</v>
      </c>
      <c r="HH191">
        <f t="shared" si="1350"/>
        <v>1</v>
      </c>
      <c r="HI191">
        <f t="shared" si="1351"/>
        <v>-1</v>
      </c>
      <c r="HJ191">
        <f t="shared" si="1352"/>
        <v>2</v>
      </c>
      <c r="HK191">
        <f t="shared" si="1353"/>
        <v>2</v>
      </c>
      <c r="HL191">
        <f t="shared" si="1354"/>
        <v>2</v>
      </c>
      <c r="HM191">
        <f t="shared" si="1355"/>
        <v>2</v>
      </c>
      <c r="HN191">
        <f t="shared" si="1356"/>
        <v>2</v>
      </c>
      <c r="HO191">
        <f t="shared" si="1357"/>
        <v>3</v>
      </c>
      <c r="HP191">
        <f t="shared" si="1358"/>
        <v>4</v>
      </c>
      <c r="HQ191">
        <f t="shared" si="1359"/>
        <v>5</v>
      </c>
      <c r="HR191">
        <f t="shared" si="1360"/>
        <v>4</v>
      </c>
      <c r="HS191">
        <f t="shared" si="1361"/>
        <v>4</v>
      </c>
      <c r="HT191">
        <f t="shared" si="1362"/>
        <v>5</v>
      </c>
      <c r="HU191">
        <f t="shared" si="1363"/>
        <v>3</v>
      </c>
      <c r="HV191">
        <f t="shared" si="1364"/>
        <v>3</v>
      </c>
      <c r="HW191">
        <f t="shared" si="1365"/>
        <v>4</v>
      </c>
      <c r="HX191">
        <f t="shared" si="1366"/>
        <v>4</v>
      </c>
      <c r="HY191">
        <f t="shared" si="1367"/>
        <v>4</v>
      </c>
      <c r="HZ191">
        <f t="shared" si="1368"/>
        <v>5</v>
      </c>
      <c r="IA191">
        <f t="shared" si="1369"/>
        <v>5</v>
      </c>
      <c r="IB191">
        <f t="shared" si="1370"/>
        <v>3</v>
      </c>
      <c r="IC191">
        <f t="shared" si="1371"/>
        <v>3</v>
      </c>
      <c r="ID191">
        <f t="shared" si="1372"/>
        <v>5</v>
      </c>
      <c r="IE191">
        <f t="shared" si="1373"/>
        <v>3</v>
      </c>
      <c r="IF191">
        <f t="shared" si="1374"/>
        <v>2</v>
      </c>
      <c r="IG191">
        <f t="shared" si="1375"/>
        <v>3</v>
      </c>
      <c r="IH191">
        <f t="shared" si="1376"/>
        <v>1</v>
      </c>
      <c r="II191">
        <f t="shared" si="1377"/>
        <v>1</v>
      </c>
      <c r="IJ191">
        <f t="shared" si="1378"/>
        <v>2</v>
      </c>
      <c r="IK191">
        <f t="shared" si="1379"/>
        <v>3</v>
      </c>
      <c r="IL191">
        <f t="shared" si="1380"/>
        <v>1</v>
      </c>
      <c r="IM191">
        <f t="shared" si="1381"/>
        <v>2</v>
      </c>
      <c r="IN191">
        <f t="shared" si="1382"/>
        <v>1</v>
      </c>
      <c r="IO191">
        <f t="shared" si="1383"/>
        <v>1</v>
      </c>
      <c r="IP191">
        <f t="shared" si="1384"/>
        <v>1</v>
      </c>
      <c r="IQ191">
        <f t="shared" si="1385"/>
        <v>2</v>
      </c>
      <c r="IR191">
        <f t="shared" si="1386"/>
        <v>2</v>
      </c>
      <c r="IS191">
        <f t="shared" si="1387"/>
        <v>1</v>
      </c>
      <c r="IT191">
        <f t="shared" si="1388"/>
        <v>1</v>
      </c>
      <c r="IU191">
        <f t="shared" si="1389"/>
        <v>2</v>
      </c>
      <c r="IV191">
        <f t="shared" si="1390"/>
        <v>2</v>
      </c>
      <c r="IW191">
        <f t="shared" si="1391"/>
        <v>2</v>
      </c>
      <c r="IX191">
        <f t="shared" si="1392"/>
        <v>2</v>
      </c>
      <c r="IY191">
        <f t="shared" si="1393"/>
        <v>5</v>
      </c>
      <c r="IZ191">
        <f t="shared" si="1394"/>
        <v>4</v>
      </c>
      <c r="JA191">
        <f t="shared" si="1395"/>
        <v>5</v>
      </c>
      <c r="JB191">
        <f t="shared" si="1396"/>
        <v>5</v>
      </c>
      <c r="JC191">
        <f t="shared" si="1397"/>
        <v>5</v>
      </c>
      <c r="JD191">
        <f t="shared" si="1398"/>
        <v>5</v>
      </c>
      <c r="JE191">
        <f t="shared" si="1399"/>
        <v>5</v>
      </c>
      <c r="JF191">
        <f t="shared" si="1400"/>
        <v>5</v>
      </c>
      <c r="JG191">
        <f t="shared" si="1401"/>
        <v>5</v>
      </c>
      <c r="JH191">
        <f t="shared" si="1402"/>
        <v>5</v>
      </c>
      <c r="JI191">
        <f t="shared" si="1403"/>
        <v>5</v>
      </c>
      <c r="JJ191">
        <f t="shared" si="1404"/>
        <v>5</v>
      </c>
      <c r="JK191">
        <f t="shared" si="1405"/>
        <v>4</v>
      </c>
      <c r="JL191">
        <f t="shared" si="1406"/>
        <v>3</v>
      </c>
      <c r="JM191">
        <f t="shared" si="1407"/>
        <v>3</v>
      </c>
      <c r="JN191">
        <f t="shared" si="1408"/>
        <v>2</v>
      </c>
      <c r="JO191">
        <f t="shared" si="1409"/>
        <v>5</v>
      </c>
      <c r="JP191">
        <f t="shared" si="1410"/>
        <v>5</v>
      </c>
      <c r="JQ191">
        <f t="shared" si="1411"/>
        <v>5</v>
      </c>
      <c r="JR191">
        <f t="shared" si="1412"/>
        <v>5</v>
      </c>
      <c r="JS191">
        <f t="shared" si="1413"/>
        <v>4</v>
      </c>
      <c r="JT191">
        <f t="shared" si="1414"/>
        <v>4</v>
      </c>
      <c r="JU191">
        <f t="shared" si="1415"/>
        <v>4</v>
      </c>
      <c r="JV191">
        <f t="shared" si="1416"/>
        <v>4</v>
      </c>
      <c r="JW191">
        <f t="shared" si="1417"/>
        <v>4</v>
      </c>
      <c r="JX191">
        <f t="shared" si="1418"/>
        <v>4</v>
      </c>
      <c r="JY191">
        <f t="shared" si="1419"/>
        <v>4</v>
      </c>
      <c r="JZ191">
        <f t="shared" si="1420"/>
        <v>4</v>
      </c>
      <c r="KA191">
        <f t="shared" si="1421"/>
        <v>5</v>
      </c>
      <c r="KC191">
        <f t="shared" si="1422"/>
        <v>5</v>
      </c>
      <c r="KD191">
        <f t="shared" si="1423"/>
        <v>5</v>
      </c>
      <c r="KE191">
        <f t="shared" si="1424"/>
        <v>3</v>
      </c>
      <c r="KF191">
        <f t="shared" si="1425"/>
        <v>4</v>
      </c>
      <c r="KG191">
        <f t="shared" si="1426"/>
        <v>4</v>
      </c>
      <c r="KH191">
        <f t="shared" si="1427"/>
        <v>4</v>
      </c>
      <c r="KI191">
        <f t="shared" si="1428"/>
        <v>3</v>
      </c>
      <c r="KJ191">
        <f t="shared" si="1429"/>
        <v>4</v>
      </c>
      <c r="KL191">
        <f t="shared" si="1430"/>
        <v>1</v>
      </c>
      <c r="KM191">
        <f t="shared" si="1431"/>
        <v>1</v>
      </c>
      <c r="KN191">
        <f t="shared" si="1432"/>
        <v>1</v>
      </c>
      <c r="KO191">
        <f t="shared" si="1433"/>
        <v>1</v>
      </c>
      <c r="KP191">
        <f t="shared" si="1434"/>
        <v>1</v>
      </c>
      <c r="KQ191">
        <f t="shared" si="1435"/>
        <v>1</v>
      </c>
      <c r="KR191">
        <f t="shared" si="1436"/>
        <v>0</v>
      </c>
      <c r="KS191">
        <f t="shared" si="1437"/>
        <v>1</v>
      </c>
      <c r="KT191">
        <f t="shared" si="1438"/>
        <v>1</v>
      </c>
      <c r="KU191">
        <f t="shared" si="1439"/>
        <v>0</v>
      </c>
      <c r="KV191">
        <f t="shared" si="1440"/>
        <v>1</v>
      </c>
      <c r="KW191">
        <f t="shared" si="1441"/>
        <v>1</v>
      </c>
      <c r="KX191">
        <f t="shared" si="1442"/>
        <v>1</v>
      </c>
      <c r="KY191">
        <f t="shared" si="1443"/>
        <v>1</v>
      </c>
      <c r="KZ191">
        <f t="shared" si="1444"/>
        <v>1</v>
      </c>
      <c r="LA191">
        <f t="shared" si="1445"/>
        <v>1</v>
      </c>
      <c r="LB191">
        <f t="shared" si="1446"/>
        <v>0</v>
      </c>
      <c r="LC191">
        <f t="shared" si="1447"/>
        <v>1</v>
      </c>
      <c r="LD191">
        <f t="shared" si="1448"/>
        <v>0</v>
      </c>
      <c r="LE191">
        <f t="shared" si="1449"/>
        <v>1</v>
      </c>
      <c r="LF191">
        <f t="shared" si="1450"/>
        <v>1</v>
      </c>
      <c r="LG191">
        <f t="shared" si="1451"/>
        <v>1</v>
      </c>
      <c r="LH191">
        <f t="shared" si="1452"/>
        <v>1</v>
      </c>
      <c r="LI191">
        <f t="shared" si="1453"/>
        <v>1</v>
      </c>
      <c r="LJ191">
        <f t="shared" si="1454"/>
        <v>1</v>
      </c>
      <c r="LK191">
        <f t="shared" si="1455"/>
        <v>1</v>
      </c>
      <c r="LL191">
        <f t="shared" si="1456"/>
        <v>1</v>
      </c>
      <c r="LM191">
        <f t="shared" si="1457"/>
        <v>1</v>
      </c>
      <c r="LN191">
        <f t="shared" si="1458"/>
        <v>0</v>
      </c>
      <c r="LO191">
        <f t="shared" si="1459"/>
        <v>1</v>
      </c>
      <c r="LP191">
        <f t="shared" si="1460"/>
        <v>1</v>
      </c>
      <c r="LQ191">
        <f t="shared" si="1461"/>
        <v>1</v>
      </c>
      <c r="LR191">
        <f t="shared" si="1462"/>
        <v>1</v>
      </c>
      <c r="LS191">
        <f t="shared" si="1463"/>
        <v>1</v>
      </c>
      <c r="LT191">
        <f t="shared" si="1464"/>
        <v>1</v>
      </c>
      <c r="LU191">
        <f t="shared" si="1465"/>
        <v>1</v>
      </c>
      <c r="LW191">
        <f t="shared" si="928"/>
        <v>1.7894736842105263</v>
      </c>
      <c r="LX191" s="24">
        <f t="shared" si="1297"/>
        <v>1</v>
      </c>
      <c r="LY191">
        <f t="shared" si="929"/>
        <v>2.4166666666666665</v>
      </c>
      <c r="LZ191" s="25">
        <f>IF(OR(ISNUMBER(SEARCH(FN191,"FALSE")),ISNUMBER(SEARCH(FS191,"FALSE")),ISNUMBER(SEARCH(FT191,"FALSE")),ISNUMBER(SEARCH(FU191,"FALSE")),ISNUMBER(SEARCH(FV191,"FALSE")),ISNUMBER(SEARCH(FW191,"FALSE")),ISNUMBER(SEARCH(FX191,"FALSE")),ISNUMBER(SEARCH(FY191,"FALSE")),ISNUMBER(SEARCH(FZ191,"FALSE")),ISNUMBER(SEARCH(GC191,"FALSE")),ISNUMBER(SEARCH(GI191,"FALSE")),ISNUMBER(SEARCH(GO191,"FALSE"))),"CHECK",1)</f>
        <v>1</v>
      </c>
      <c r="MA191">
        <f t="shared" si="931"/>
        <v>1.7</v>
      </c>
      <c r="MB191">
        <f t="shared" si="1299"/>
        <v>1</v>
      </c>
      <c r="MC191">
        <f t="shared" si="932"/>
        <v>1.8888888888888888</v>
      </c>
      <c r="MD191">
        <f t="shared" si="1300"/>
        <v>1</v>
      </c>
      <c r="ME191">
        <f t="shared" si="933"/>
        <v>2.5</v>
      </c>
      <c r="MF191">
        <f t="shared" si="1132"/>
        <v>1</v>
      </c>
      <c r="MG191">
        <f t="shared" si="934"/>
        <v>2.75</v>
      </c>
      <c r="MH191">
        <f t="shared" si="1133"/>
        <v>1</v>
      </c>
      <c r="MI191">
        <f t="shared" si="936"/>
        <v>2</v>
      </c>
      <c r="MJ191" s="25">
        <f>IF(OR(ISNUMBER(SEARCH(FN191,"FALSE")),ISNUMBER(SEARCH(FW191,"FALSE")),ISNUMBER(SEARCH(GC191,"FALSE")),ISNUMBER(SEARCH(GO191,"FALSE"))),"CHECK",1)</f>
        <v>1</v>
      </c>
      <c r="MK191">
        <f t="shared" si="938"/>
        <v>4.9000000000000004</v>
      </c>
      <c r="ML191">
        <f t="shared" si="1302"/>
        <v>1</v>
      </c>
      <c r="MM191">
        <f t="shared" si="940"/>
        <v>1.0714285714285714</v>
      </c>
      <c r="MN191">
        <v>0</v>
      </c>
      <c r="MO191">
        <f t="shared" si="941"/>
        <v>1.75</v>
      </c>
      <c r="MP191">
        <v>0</v>
      </c>
      <c r="MQ191">
        <f t="shared" si="943"/>
        <v>4.6428571428571432</v>
      </c>
      <c r="MR191">
        <v>0</v>
      </c>
      <c r="MS191">
        <f t="shared" si="944"/>
        <v>4.3636363636363633</v>
      </c>
      <c r="MT191">
        <v>0</v>
      </c>
      <c r="MU191">
        <f t="shared" si="945"/>
        <v>3.9166666666666665</v>
      </c>
      <c r="MV191">
        <v>0</v>
      </c>
      <c r="MW191">
        <f t="shared" si="946"/>
        <v>0.86111111111111116</v>
      </c>
      <c r="MX191">
        <v>0</v>
      </c>
      <c r="MY191">
        <f t="shared" si="947"/>
        <v>4.0666666666666664</v>
      </c>
      <c r="MZ191">
        <v>0</v>
      </c>
    </row>
    <row r="192" spans="1:364" ht="16">
      <c r="A192" t="s">
        <v>559</v>
      </c>
      <c r="B192" t="s">
        <v>665</v>
      </c>
      <c r="C192">
        <v>0</v>
      </c>
      <c r="D192">
        <v>2</v>
      </c>
      <c r="E192">
        <v>3</v>
      </c>
      <c r="F192">
        <v>4</v>
      </c>
      <c r="G192">
        <v>4</v>
      </c>
      <c r="H192">
        <v>4</v>
      </c>
      <c r="I192">
        <v>4</v>
      </c>
      <c r="J192">
        <v>1</v>
      </c>
      <c r="K192">
        <v>1</v>
      </c>
      <c r="L192">
        <v>3</v>
      </c>
      <c r="M192">
        <v>2</v>
      </c>
      <c r="N192">
        <v>3</v>
      </c>
      <c r="O192">
        <v>2</v>
      </c>
      <c r="P192">
        <v>2</v>
      </c>
      <c r="Q192">
        <v>1</v>
      </c>
      <c r="R192">
        <v>3</v>
      </c>
      <c r="S192">
        <v>3</v>
      </c>
      <c r="T192">
        <v>2</v>
      </c>
      <c r="U192">
        <v>3</v>
      </c>
      <c r="V192">
        <v>3</v>
      </c>
      <c r="W192">
        <v>3</v>
      </c>
      <c r="X192">
        <v>3</v>
      </c>
      <c r="Y192">
        <v>4</v>
      </c>
      <c r="Z192">
        <v>3</v>
      </c>
      <c r="AA192">
        <v>3</v>
      </c>
      <c r="AB192">
        <v>1</v>
      </c>
      <c r="AC192">
        <v>3</v>
      </c>
      <c r="AD192">
        <v>2</v>
      </c>
      <c r="AE192">
        <v>3</v>
      </c>
      <c r="AF192">
        <v>2</v>
      </c>
      <c r="AG192">
        <v>4</v>
      </c>
      <c r="AH192">
        <v>3</v>
      </c>
      <c r="AI192">
        <v>3</v>
      </c>
      <c r="AJ192">
        <v>6</v>
      </c>
      <c r="AK192">
        <v>1</v>
      </c>
      <c r="AL192">
        <v>7</v>
      </c>
      <c r="AM192">
        <v>3</v>
      </c>
      <c r="AN192">
        <v>1</v>
      </c>
      <c r="AO192">
        <v>4</v>
      </c>
      <c r="AP192">
        <v>1</v>
      </c>
      <c r="AQ192">
        <v>5</v>
      </c>
      <c r="AR192">
        <v>1</v>
      </c>
      <c r="AS192">
        <v>2</v>
      </c>
      <c r="AT192">
        <v>5</v>
      </c>
      <c r="AU192">
        <v>1</v>
      </c>
      <c r="AV192">
        <v>5</v>
      </c>
      <c r="AW192">
        <v>5</v>
      </c>
      <c r="AX192">
        <v>2</v>
      </c>
      <c r="AY192">
        <v>2</v>
      </c>
      <c r="AZ192">
        <v>5</v>
      </c>
      <c r="BA192">
        <v>1</v>
      </c>
      <c r="BB192">
        <v>2</v>
      </c>
      <c r="BC192">
        <v>3</v>
      </c>
      <c r="BD192">
        <v>1</v>
      </c>
      <c r="BE192">
        <v>1</v>
      </c>
      <c r="BF192">
        <v>2</v>
      </c>
      <c r="BG192">
        <v>3</v>
      </c>
      <c r="BH192">
        <v>1</v>
      </c>
      <c r="BI192">
        <v>1</v>
      </c>
      <c r="BJ192">
        <v>4</v>
      </c>
      <c r="BK192">
        <v>4</v>
      </c>
      <c r="BL192">
        <v>4</v>
      </c>
      <c r="BM192">
        <v>2</v>
      </c>
      <c r="BN192">
        <v>2</v>
      </c>
      <c r="BO192">
        <v>1</v>
      </c>
      <c r="BP192">
        <v>2</v>
      </c>
      <c r="BQ192">
        <v>2</v>
      </c>
      <c r="BR192">
        <v>1</v>
      </c>
      <c r="BS192">
        <v>2</v>
      </c>
      <c r="BT192">
        <v>2</v>
      </c>
      <c r="BU192">
        <v>1</v>
      </c>
      <c r="BV192">
        <v>4</v>
      </c>
      <c r="BW192">
        <v>2</v>
      </c>
      <c r="BX192">
        <v>3</v>
      </c>
      <c r="BY192">
        <v>1</v>
      </c>
      <c r="BZ192">
        <v>1</v>
      </c>
      <c r="CA192">
        <v>3</v>
      </c>
      <c r="CB192">
        <v>3</v>
      </c>
      <c r="CC192">
        <v>1</v>
      </c>
      <c r="CD192">
        <v>1</v>
      </c>
      <c r="CE192">
        <v>3</v>
      </c>
      <c r="CF192">
        <v>3</v>
      </c>
      <c r="CG192">
        <v>1</v>
      </c>
      <c r="CH192">
        <v>4</v>
      </c>
      <c r="CI192">
        <v>3</v>
      </c>
      <c r="CJ192">
        <v>1</v>
      </c>
      <c r="CK192">
        <v>3</v>
      </c>
      <c r="CL192">
        <v>1</v>
      </c>
      <c r="CN192">
        <v>3</v>
      </c>
      <c r="CO192">
        <v>2</v>
      </c>
      <c r="CP192">
        <v>1</v>
      </c>
      <c r="CQ192">
        <v>1</v>
      </c>
      <c r="CR192">
        <v>1</v>
      </c>
      <c r="CS192">
        <v>1</v>
      </c>
      <c r="CT192">
        <v>1</v>
      </c>
      <c r="CU192">
        <v>1</v>
      </c>
      <c r="CV192">
        <v>1</v>
      </c>
      <c r="CW192">
        <v>1</v>
      </c>
      <c r="CX192">
        <v>1</v>
      </c>
      <c r="CY192">
        <v>2</v>
      </c>
      <c r="CZ192">
        <v>1</v>
      </c>
      <c r="DA192">
        <v>1</v>
      </c>
      <c r="DB192">
        <v>1</v>
      </c>
      <c r="DC192">
        <v>3</v>
      </c>
      <c r="DD192">
        <v>1</v>
      </c>
      <c r="DE192">
        <v>5</v>
      </c>
      <c r="DF192">
        <v>1</v>
      </c>
      <c r="DG192">
        <v>1</v>
      </c>
      <c r="DH192">
        <v>1</v>
      </c>
      <c r="DI192">
        <v>3</v>
      </c>
      <c r="DJ192">
        <v>2</v>
      </c>
      <c r="DK192">
        <v>4</v>
      </c>
      <c r="DL192">
        <v>4</v>
      </c>
      <c r="DM192">
        <v>4</v>
      </c>
      <c r="DN192">
        <v>5</v>
      </c>
      <c r="DO192">
        <v>3</v>
      </c>
      <c r="DP192">
        <v>4</v>
      </c>
      <c r="DQ192">
        <v>1</v>
      </c>
      <c r="DR192">
        <v>1</v>
      </c>
      <c r="DS192">
        <v>1</v>
      </c>
      <c r="DT192">
        <v>4</v>
      </c>
      <c r="DU192">
        <v>4</v>
      </c>
      <c r="DV192">
        <v>3</v>
      </c>
      <c r="DW192">
        <v>3</v>
      </c>
      <c r="DX192">
        <v>2</v>
      </c>
      <c r="DY192">
        <v>4</v>
      </c>
      <c r="DZ192">
        <v>2</v>
      </c>
      <c r="EA192">
        <v>3</v>
      </c>
      <c r="EB192">
        <v>1</v>
      </c>
      <c r="EC192">
        <v>2</v>
      </c>
      <c r="ED192">
        <v>3</v>
      </c>
      <c r="EE192">
        <v>2</v>
      </c>
      <c r="EF192">
        <v>3</v>
      </c>
      <c r="EG192">
        <v>2</v>
      </c>
      <c r="EH192">
        <v>2</v>
      </c>
      <c r="EI192">
        <v>1</v>
      </c>
      <c r="EJ192">
        <v>4</v>
      </c>
      <c r="EK192">
        <v>1</v>
      </c>
      <c r="EL192">
        <v>3</v>
      </c>
      <c r="EM192">
        <v>1</v>
      </c>
      <c r="EN192">
        <v>2</v>
      </c>
      <c r="EO192">
        <v>1</v>
      </c>
      <c r="EP192">
        <v>1</v>
      </c>
      <c r="EQ192">
        <v>2</v>
      </c>
      <c r="ER192">
        <v>3</v>
      </c>
      <c r="ES192">
        <v>4</v>
      </c>
      <c r="ET192">
        <v>4</v>
      </c>
      <c r="EU192">
        <v>2</v>
      </c>
      <c r="EV192">
        <v>2</v>
      </c>
      <c r="EW192">
        <v>1</v>
      </c>
      <c r="EX192">
        <v>4</v>
      </c>
      <c r="EY192">
        <v>1</v>
      </c>
      <c r="EZ192">
        <v>4</v>
      </c>
      <c r="FA192">
        <v>3</v>
      </c>
      <c r="FB192">
        <v>3</v>
      </c>
      <c r="FC192">
        <v>1</v>
      </c>
      <c r="FD192">
        <v>4</v>
      </c>
      <c r="FE192">
        <v>2</v>
      </c>
      <c r="FF192">
        <v>2</v>
      </c>
      <c r="FG192">
        <v>1</v>
      </c>
      <c r="FH192">
        <v>2</v>
      </c>
      <c r="FI192">
        <v>2</v>
      </c>
      <c r="FJ192">
        <v>2</v>
      </c>
      <c r="FK192">
        <v>3</v>
      </c>
      <c r="FM192">
        <f t="shared" si="1303"/>
        <v>3</v>
      </c>
      <c r="FN192">
        <f t="shared" si="1304"/>
        <v>2</v>
      </c>
      <c r="FO192">
        <f t="shared" si="1305"/>
        <v>1</v>
      </c>
      <c r="FP192">
        <f t="shared" si="1306"/>
        <v>1</v>
      </c>
      <c r="FQ192">
        <f t="shared" si="1307"/>
        <v>1</v>
      </c>
      <c r="FR192">
        <f t="shared" si="1308"/>
        <v>1</v>
      </c>
      <c r="FS192">
        <f t="shared" si="1309"/>
        <v>4</v>
      </c>
      <c r="FT192">
        <f t="shared" si="1310"/>
        <v>4</v>
      </c>
      <c r="FU192">
        <f t="shared" si="1311"/>
        <v>2</v>
      </c>
      <c r="FV192">
        <f t="shared" si="1312"/>
        <v>3</v>
      </c>
      <c r="FW192">
        <f t="shared" si="1313"/>
        <v>2</v>
      </c>
      <c r="FX192">
        <f t="shared" si="1314"/>
        <v>3</v>
      </c>
      <c r="FY192">
        <f t="shared" si="1315"/>
        <v>3</v>
      </c>
      <c r="FZ192">
        <f t="shared" si="1316"/>
        <v>4</v>
      </c>
      <c r="GA192">
        <f t="shared" si="1317"/>
        <v>2</v>
      </c>
      <c r="GB192">
        <f t="shared" si="1318"/>
        <v>2</v>
      </c>
      <c r="GC192">
        <f t="shared" si="1319"/>
        <v>3</v>
      </c>
      <c r="GD192">
        <f t="shared" si="1320"/>
        <v>2</v>
      </c>
      <c r="GE192">
        <f t="shared" si="1321"/>
        <v>2</v>
      </c>
      <c r="GF192">
        <f t="shared" si="1322"/>
        <v>2</v>
      </c>
      <c r="GG192">
        <f t="shared" si="1323"/>
        <v>2</v>
      </c>
      <c r="GH192">
        <f t="shared" si="1324"/>
        <v>1</v>
      </c>
      <c r="GI192">
        <f t="shared" si="1325"/>
        <v>2</v>
      </c>
      <c r="GJ192">
        <f t="shared" si="1326"/>
        <v>2</v>
      </c>
      <c r="GK192">
        <f t="shared" si="1327"/>
        <v>4</v>
      </c>
      <c r="GL192">
        <f t="shared" si="1328"/>
        <v>2</v>
      </c>
      <c r="GM192">
        <f t="shared" si="1329"/>
        <v>3</v>
      </c>
      <c r="GN192">
        <f t="shared" si="1330"/>
        <v>2</v>
      </c>
      <c r="GO192">
        <f t="shared" si="1331"/>
        <v>3</v>
      </c>
      <c r="GP192">
        <f t="shared" si="1332"/>
        <v>1</v>
      </c>
      <c r="GQ192">
        <f t="shared" si="1333"/>
        <v>2</v>
      </c>
      <c r="GR192">
        <f t="shared" si="1334"/>
        <v>3</v>
      </c>
      <c r="GS192">
        <f t="shared" si="1335"/>
        <v>6</v>
      </c>
      <c r="GT192">
        <f t="shared" si="1336"/>
        <v>7</v>
      </c>
      <c r="GU192">
        <f t="shared" si="1337"/>
        <v>7</v>
      </c>
      <c r="GV192">
        <f t="shared" si="1338"/>
        <v>3</v>
      </c>
      <c r="GW192">
        <f t="shared" si="1339"/>
        <v>7</v>
      </c>
      <c r="GX192">
        <f t="shared" si="1340"/>
        <v>4</v>
      </c>
      <c r="GY192">
        <f t="shared" si="1341"/>
        <v>7</v>
      </c>
      <c r="GZ192">
        <f t="shared" si="1342"/>
        <v>3</v>
      </c>
      <c r="HA192">
        <f t="shared" si="1343"/>
        <v>7</v>
      </c>
      <c r="HB192">
        <f t="shared" si="1344"/>
        <v>-2</v>
      </c>
      <c r="HC192">
        <f t="shared" si="1345"/>
        <v>2</v>
      </c>
      <c r="HD192">
        <f t="shared" si="1346"/>
        <v>-3</v>
      </c>
      <c r="HE192">
        <f t="shared" si="1347"/>
        <v>2</v>
      </c>
      <c r="HF192">
        <f t="shared" si="1348"/>
        <v>2</v>
      </c>
      <c r="HG192">
        <f t="shared" si="1349"/>
        <v>-2</v>
      </c>
      <c r="HH192">
        <f t="shared" si="1350"/>
        <v>-2</v>
      </c>
      <c r="HI192">
        <f t="shared" si="1351"/>
        <v>-2</v>
      </c>
      <c r="HJ192">
        <f t="shared" si="1352"/>
        <v>3</v>
      </c>
      <c r="HK192">
        <f t="shared" si="1353"/>
        <v>2</v>
      </c>
      <c r="HL192">
        <f t="shared" si="1354"/>
        <v>1</v>
      </c>
      <c r="HM192">
        <f t="shared" si="1355"/>
        <v>3</v>
      </c>
      <c r="HN192">
        <f t="shared" si="1356"/>
        <v>3</v>
      </c>
      <c r="HO192">
        <f t="shared" si="1357"/>
        <v>2</v>
      </c>
      <c r="HP192">
        <f t="shared" si="1358"/>
        <v>4</v>
      </c>
      <c r="HQ192">
        <f t="shared" si="1359"/>
        <v>6</v>
      </c>
      <c r="HR192">
        <f t="shared" si="1360"/>
        <v>6</v>
      </c>
      <c r="HS192">
        <f t="shared" si="1361"/>
        <v>3</v>
      </c>
      <c r="HT192">
        <f t="shared" si="1362"/>
        <v>3</v>
      </c>
      <c r="HU192">
        <f t="shared" si="1363"/>
        <v>3</v>
      </c>
      <c r="HV192">
        <f t="shared" si="1364"/>
        <v>5</v>
      </c>
      <c r="HW192">
        <f t="shared" si="1365"/>
        <v>5</v>
      </c>
      <c r="HX192">
        <f t="shared" si="1366"/>
        <v>6</v>
      </c>
      <c r="HY192">
        <f t="shared" si="1367"/>
        <v>5</v>
      </c>
      <c r="HZ192">
        <f t="shared" si="1368"/>
        <v>5</v>
      </c>
      <c r="IA192">
        <f t="shared" si="1369"/>
        <v>6</v>
      </c>
      <c r="IB192">
        <f t="shared" si="1370"/>
        <v>5</v>
      </c>
      <c r="IC192">
        <f t="shared" si="1371"/>
        <v>5</v>
      </c>
      <c r="ID192">
        <f t="shared" si="1372"/>
        <v>6</v>
      </c>
      <c r="IE192">
        <f t="shared" si="1373"/>
        <v>4</v>
      </c>
      <c r="IF192">
        <f t="shared" si="1374"/>
        <v>2</v>
      </c>
      <c r="IG192">
        <f t="shared" si="1375"/>
        <v>3</v>
      </c>
      <c r="IH192">
        <f t="shared" si="1376"/>
        <v>1</v>
      </c>
      <c r="II192">
        <f t="shared" si="1377"/>
        <v>1</v>
      </c>
      <c r="IJ192">
        <f t="shared" si="1378"/>
        <v>3</v>
      </c>
      <c r="IK192">
        <f t="shared" si="1379"/>
        <v>3</v>
      </c>
      <c r="IL192">
        <f t="shared" si="1380"/>
        <v>1</v>
      </c>
      <c r="IM192">
        <f t="shared" si="1381"/>
        <v>1</v>
      </c>
      <c r="IN192">
        <f t="shared" si="1382"/>
        <v>2</v>
      </c>
      <c r="IO192">
        <f t="shared" si="1383"/>
        <v>3</v>
      </c>
      <c r="IP192">
        <f t="shared" si="1384"/>
        <v>1</v>
      </c>
      <c r="IQ192">
        <f t="shared" si="1385"/>
        <v>1</v>
      </c>
      <c r="IR192">
        <f t="shared" si="1386"/>
        <v>2</v>
      </c>
      <c r="IS192">
        <f t="shared" si="1387"/>
        <v>1</v>
      </c>
      <c r="IT192">
        <f t="shared" si="1388"/>
        <v>2</v>
      </c>
      <c r="IU192">
        <f t="shared" si="1389"/>
        <v>1</v>
      </c>
      <c r="IV192">
        <f t="shared" si="1390"/>
        <v>0</v>
      </c>
      <c r="IW192">
        <f t="shared" si="1391"/>
        <v>2</v>
      </c>
      <c r="IX192">
        <f t="shared" si="1392"/>
        <v>2</v>
      </c>
      <c r="IY192">
        <f t="shared" si="1393"/>
        <v>5</v>
      </c>
      <c r="IZ192">
        <f t="shared" si="1394"/>
        <v>5</v>
      </c>
      <c r="JA192">
        <f t="shared" si="1395"/>
        <v>5</v>
      </c>
      <c r="JB192">
        <f t="shared" si="1396"/>
        <v>5</v>
      </c>
      <c r="JC192">
        <f t="shared" si="1397"/>
        <v>5</v>
      </c>
      <c r="JD192">
        <f t="shared" si="1398"/>
        <v>5</v>
      </c>
      <c r="JE192">
        <f t="shared" si="1399"/>
        <v>5</v>
      </c>
      <c r="JF192">
        <f t="shared" si="1400"/>
        <v>5</v>
      </c>
      <c r="JG192">
        <f t="shared" si="1401"/>
        <v>5</v>
      </c>
      <c r="JH192">
        <f t="shared" si="1402"/>
        <v>4</v>
      </c>
      <c r="JI192">
        <f t="shared" si="1403"/>
        <v>5</v>
      </c>
      <c r="JJ192">
        <f t="shared" si="1404"/>
        <v>5</v>
      </c>
      <c r="JK192">
        <f t="shared" si="1405"/>
        <v>5</v>
      </c>
      <c r="JL192">
        <f t="shared" si="1406"/>
        <v>3</v>
      </c>
      <c r="JM192">
        <f t="shared" si="1407"/>
        <v>5</v>
      </c>
      <c r="JN192">
        <f t="shared" si="1408"/>
        <v>1</v>
      </c>
      <c r="JO192">
        <f t="shared" si="1409"/>
        <v>5</v>
      </c>
      <c r="JP192">
        <f t="shared" si="1410"/>
        <v>5</v>
      </c>
      <c r="JQ192">
        <f t="shared" si="1411"/>
        <v>5</v>
      </c>
      <c r="JR192">
        <f t="shared" si="1412"/>
        <v>3</v>
      </c>
      <c r="JS192">
        <f t="shared" si="1413"/>
        <v>4</v>
      </c>
      <c r="JT192">
        <f t="shared" si="1414"/>
        <v>4</v>
      </c>
      <c r="JU192">
        <f t="shared" si="1415"/>
        <v>4</v>
      </c>
      <c r="JV192">
        <f t="shared" si="1416"/>
        <v>4</v>
      </c>
      <c r="JW192">
        <f t="shared" si="1417"/>
        <v>5</v>
      </c>
      <c r="JX192">
        <f t="shared" si="1418"/>
        <v>3</v>
      </c>
      <c r="JY192">
        <f t="shared" si="1419"/>
        <v>4</v>
      </c>
      <c r="JZ192">
        <f t="shared" si="1420"/>
        <v>5</v>
      </c>
      <c r="KA192">
        <f t="shared" si="1421"/>
        <v>5</v>
      </c>
      <c r="KC192">
        <f t="shared" si="1422"/>
        <v>5</v>
      </c>
      <c r="KD192">
        <f t="shared" si="1423"/>
        <v>2</v>
      </c>
      <c r="KE192">
        <f t="shared" si="1424"/>
        <v>4</v>
      </c>
      <c r="KF192">
        <f t="shared" si="1425"/>
        <v>3</v>
      </c>
      <c r="KG192">
        <f t="shared" si="1426"/>
        <v>3</v>
      </c>
      <c r="KH192">
        <f t="shared" si="1427"/>
        <v>4</v>
      </c>
      <c r="KI192">
        <f t="shared" si="1428"/>
        <v>2</v>
      </c>
      <c r="KJ192">
        <f t="shared" si="1429"/>
        <v>4</v>
      </c>
      <c r="KL192">
        <f t="shared" si="1430"/>
        <v>1</v>
      </c>
      <c r="KM192">
        <f t="shared" si="1431"/>
        <v>1</v>
      </c>
      <c r="KN192">
        <f t="shared" si="1432"/>
        <v>1</v>
      </c>
      <c r="KO192">
        <f t="shared" si="1433"/>
        <v>1</v>
      </c>
      <c r="KP192">
        <f t="shared" si="1434"/>
        <v>1</v>
      </c>
      <c r="KQ192">
        <f t="shared" si="1435"/>
        <v>1</v>
      </c>
      <c r="KR192">
        <f t="shared" si="1436"/>
        <v>0</v>
      </c>
      <c r="KS192">
        <f t="shared" si="1437"/>
        <v>1</v>
      </c>
      <c r="KT192">
        <f t="shared" si="1438"/>
        <v>1</v>
      </c>
      <c r="KU192">
        <f t="shared" si="1439"/>
        <v>1</v>
      </c>
      <c r="KV192">
        <f t="shared" si="1440"/>
        <v>1</v>
      </c>
      <c r="KW192">
        <f t="shared" si="1441"/>
        <v>0</v>
      </c>
      <c r="KX192">
        <f t="shared" si="1442"/>
        <v>1</v>
      </c>
      <c r="KY192">
        <f t="shared" si="1443"/>
        <v>0</v>
      </c>
      <c r="KZ192">
        <f t="shared" si="1444"/>
        <v>1</v>
      </c>
      <c r="LA192">
        <f t="shared" si="1445"/>
        <v>1</v>
      </c>
      <c r="LB192">
        <f t="shared" si="1446"/>
        <v>0</v>
      </c>
      <c r="LC192">
        <f t="shared" si="1447"/>
        <v>0</v>
      </c>
      <c r="LD192">
        <f t="shared" si="1448"/>
        <v>1</v>
      </c>
      <c r="LE192">
        <f t="shared" si="1449"/>
        <v>1</v>
      </c>
      <c r="LF192">
        <f t="shared" si="1450"/>
        <v>1</v>
      </c>
      <c r="LG192">
        <f t="shared" si="1451"/>
        <v>1</v>
      </c>
      <c r="LH192">
        <f t="shared" si="1452"/>
        <v>0</v>
      </c>
      <c r="LI192">
        <f t="shared" si="1453"/>
        <v>1</v>
      </c>
      <c r="LJ192">
        <f t="shared" si="1454"/>
        <v>1</v>
      </c>
      <c r="LK192">
        <f t="shared" si="1455"/>
        <v>1</v>
      </c>
      <c r="LL192">
        <f t="shared" si="1456"/>
        <v>0</v>
      </c>
      <c r="LM192">
        <f t="shared" si="1457"/>
        <v>1</v>
      </c>
      <c r="LN192">
        <f t="shared" si="1458"/>
        <v>1</v>
      </c>
      <c r="LO192">
        <f t="shared" si="1459"/>
        <v>1</v>
      </c>
      <c r="LP192">
        <f t="shared" si="1460"/>
        <v>1</v>
      </c>
      <c r="LQ192">
        <f t="shared" si="1461"/>
        <v>1</v>
      </c>
      <c r="LR192">
        <f t="shared" si="1462"/>
        <v>0</v>
      </c>
      <c r="LS192">
        <f t="shared" si="1463"/>
        <v>0</v>
      </c>
      <c r="LT192">
        <f t="shared" si="1464"/>
        <v>1</v>
      </c>
      <c r="LU192">
        <f t="shared" si="1465"/>
        <v>1</v>
      </c>
      <c r="LW192">
        <f t="shared" si="928"/>
        <v>1.8947368421052631</v>
      </c>
      <c r="LX192" s="24">
        <v>0</v>
      </c>
      <c r="LY192">
        <f t="shared" si="929"/>
        <v>2.9166666666666665</v>
      </c>
      <c r="LZ192" s="25">
        <v>0</v>
      </c>
      <c r="MA192">
        <f t="shared" si="931"/>
        <v>2.2000000000000002</v>
      </c>
      <c r="MB192">
        <v>0</v>
      </c>
      <c r="MC192">
        <f t="shared" si="932"/>
        <v>1.5555555555555556</v>
      </c>
      <c r="MD192">
        <v>0</v>
      </c>
      <c r="ME192">
        <f t="shared" si="933"/>
        <v>3.25</v>
      </c>
      <c r="MF192">
        <v>0</v>
      </c>
      <c r="MG192">
        <f t="shared" si="934"/>
        <v>3</v>
      </c>
      <c r="MH192">
        <v>0</v>
      </c>
      <c r="MI192">
        <f t="shared" si="936"/>
        <v>2.5</v>
      </c>
      <c r="MJ192" s="25">
        <v>0</v>
      </c>
      <c r="MK192">
        <f t="shared" si="938"/>
        <v>5.4</v>
      </c>
      <c r="ML192">
        <v>0</v>
      </c>
      <c r="MM192">
        <f t="shared" si="940"/>
        <v>0.6428571428571429</v>
      </c>
      <c r="MN192">
        <v>0</v>
      </c>
      <c r="MO192">
        <f t="shared" si="941"/>
        <v>1.8</v>
      </c>
      <c r="MP192">
        <v>0</v>
      </c>
      <c r="MQ192">
        <f t="shared" si="943"/>
        <v>4.5</v>
      </c>
      <c r="MR192">
        <v>0</v>
      </c>
      <c r="MS192">
        <f t="shared" si="944"/>
        <v>4.3636363636363633</v>
      </c>
      <c r="MT192">
        <v>0</v>
      </c>
      <c r="MU192">
        <f t="shared" si="945"/>
        <v>3.75</v>
      </c>
      <c r="MV192">
        <v>0</v>
      </c>
      <c r="MW192">
        <f t="shared" si="946"/>
        <v>0.75</v>
      </c>
      <c r="MX192">
        <f>IF(OR(ISNUMBER(SEARCH(KL192,"FALSE")),ISNUMBER(SEARCH(KM192,"FALSE")),ISNUMBER(SEARCH(KN192,"FALSE")),ISNUMBER(SEARCH(KO192,"FALSE")),ISNUMBER(SEARCH(KP192,"FALSE")),ISNUMBER(SEARCH(KQ192,"FALSE")),ISNUMBER(SEARCH(KR192,"FALSE")),ISNUMBER(SEARCH(KS192,"FALSE")),ISNUMBER(SEARCH(KT192,"FALSE")),ISNUMBER(SEARCH(KU192,"FALSE")),ISNUMBER(SEARCH(KV192,"FALSE")),ISNUMBER(SEARCH(KW192,"FALSE")),ISNUMBER(SEARCH(KX192,"FALSE")),ISNUMBER(SEARCH(KY192,"FALSE")),ISNUMBER(SEARCH(KZ192,"FALSE")),ISNUMBER(SEARCH(LA192,"FALSE")),ISNUMBER(SEARCH(LB192,"FALSE")),ISNUMBER(SEARCH(LC192,"FALSE")),ISNUMBER(SEARCH(LD192,"FALSE")),ISNUMBER(SEARCH(LE192,"FALSE")),ISNUMBER(SEARCH(LF192,"FALSE")),ISNUMBER(SEARCH(LG192,"FALSE")),ISNUMBER(SEARCH(LH192,"FALSE")),ISNUMBER(SEARCH(LI192,"FALSE")),ISNUMBER(SEARCH(LJ192,"FALSE")),ISNUMBER(SEARCH(LK192,"FALSE")),ISNUMBER(SEARCH(LL192,"FALSE")),ISNUMBER(SEARCH(LM192,"FALSE")),ISNUMBER(SEARCH(LN192,"FALSE")),ISNUMBER(SEARCH(LO192,"FALSE")),ISNUMBER(SEARCH(LP192,"FALSE")),ISNUMBER(SEARCH(LQ192,"FALSE")),ISNUMBER(SEARCH(LR192,"FALSE")),ISNUMBER(SEARCH(LS192,"FALSE")),ISNUMBER(SEARCH(LT192,"FALSE")),ISNUMBER(SEARCH(LU192,"FALSE")),),"CHECK",1)</f>
        <v>1</v>
      </c>
      <c r="MY192">
        <f t="shared" si="947"/>
        <v>4.8666666666666663</v>
      </c>
      <c r="MZ192">
        <v>0</v>
      </c>
    </row>
    <row r="193" spans="1:364" ht="16">
      <c r="A193" t="s">
        <v>464</v>
      </c>
      <c r="B193" t="s">
        <v>665</v>
      </c>
      <c r="C193">
        <v>0</v>
      </c>
      <c r="D193">
        <v>2</v>
      </c>
      <c r="E193">
        <v>4</v>
      </c>
      <c r="F193">
        <v>3</v>
      </c>
      <c r="G193">
        <v>4</v>
      </c>
      <c r="H193">
        <v>4</v>
      </c>
      <c r="I193">
        <v>4</v>
      </c>
      <c r="J193">
        <v>2</v>
      </c>
      <c r="K193">
        <v>2</v>
      </c>
      <c r="L193">
        <v>2</v>
      </c>
      <c r="M193">
        <v>2</v>
      </c>
      <c r="N193">
        <v>2</v>
      </c>
      <c r="O193">
        <v>2</v>
      </c>
      <c r="P193">
        <v>2</v>
      </c>
      <c r="Q193">
        <v>2</v>
      </c>
      <c r="R193">
        <v>4</v>
      </c>
      <c r="S193">
        <v>4</v>
      </c>
      <c r="T193">
        <v>3</v>
      </c>
      <c r="U193">
        <v>3</v>
      </c>
      <c r="V193">
        <v>3</v>
      </c>
      <c r="W193">
        <v>4</v>
      </c>
      <c r="X193">
        <v>4</v>
      </c>
      <c r="Y193">
        <v>4</v>
      </c>
      <c r="Z193">
        <v>4</v>
      </c>
      <c r="AA193">
        <v>3</v>
      </c>
      <c r="AB193">
        <v>3</v>
      </c>
      <c r="AC193">
        <v>4</v>
      </c>
      <c r="AD193">
        <v>3</v>
      </c>
      <c r="AE193">
        <v>3</v>
      </c>
      <c r="AF193">
        <v>3</v>
      </c>
      <c r="AG193">
        <v>4</v>
      </c>
      <c r="AH193">
        <v>4</v>
      </c>
      <c r="AI193">
        <v>7</v>
      </c>
      <c r="AJ193">
        <v>5</v>
      </c>
      <c r="AK193">
        <v>3</v>
      </c>
      <c r="AL193">
        <v>3</v>
      </c>
      <c r="AM193">
        <v>2</v>
      </c>
      <c r="AN193">
        <v>2</v>
      </c>
      <c r="AO193">
        <v>4</v>
      </c>
      <c r="AP193">
        <v>2</v>
      </c>
      <c r="AQ193">
        <v>2</v>
      </c>
      <c r="AR193">
        <v>1</v>
      </c>
      <c r="AS193">
        <v>1</v>
      </c>
      <c r="AT193">
        <v>1</v>
      </c>
      <c r="AU193">
        <v>1</v>
      </c>
      <c r="AV193">
        <v>6</v>
      </c>
      <c r="AW193">
        <v>6</v>
      </c>
      <c r="AX193">
        <v>3</v>
      </c>
      <c r="AY193">
        <v>2</v>
      </c>
      <c r="AZ193">
        <v>6</v>
      </c>
      <c r="BA193">
        <v>1</v>
      </c>
      <c r="BB193">
        <v>3</v>
      </c>
      <c r="BC193">
        <v>4</v>
      </c>
      <c r="BD193">
        <v>3</v>
      </c>
      <c r="BE193">
        <v>2</v>
      </c>
      <c r="BF193">
        <v>1</v>
      </c>
      <c r="BG193">
        <v>3</v>
      </c>
      <c r="BH193">
        <v>3</v>
      </c>
      <c r="BI193">
        <v>3</v>
      </c>
      <c r="BJ193">
        <v>4</v>
      </c>
      <c r="BK193">
        <v>4</v>
      </c>
      <c r="BL193">
        <v>2</v>
      </c>
      <c r="BM193">
        <v>2</v>
      </c>
      <c r="BN193">
        <v>3</v>
      </c>
      <c r="BO193">
        <v>2</v>
      </c>
      <c r="BP193">
        <v>2</v>
      </c>
      <c r="BQ193">
        <v>2</v>
      </c>
      <c r="BR193">
        <v>2</v>
      </c>
      <c r="BS193">
        <v>4</v>
      </c>
      <c r="BT193">
        <v>3</v>
      </c>
      <c r="BU193">
        <v>3</v>
      </c>
      <c r="BV193">
        <v>3</v>
      </c>
      <c r="BW193">
        <v>2</v>
      </c>
      <c r="BX193">
        <v>3</v>
      </c>
      <c r="BY193">
        <v>1</v>
      </c>
      <c r="BZ193">
        <v>1</v>
      </c>
      <c r="CA193">
        <v>2</v>
      </c>
      <c r="CB193">
        <v>2</v>
      </c>
      <c r="CC193">
        <v>1</v>
      </c>
      <c r="CD193">
        <v>2</v>
      </c>
      <c r="CE193">
        <v>1</v>
      </c>
      <c r="CF193">
        <v>2</v>
      </c>
      <c r="CG193">
        <v>2</v>
      </c>
      <c r="CH193">
        <v>2</v>
      </c>
      <c r="CI193">
        <v>4</v>
      </c>
      <c r="CJ193">
        <v>1</v>
      </c>
      <c r="CL193">
        <v>2</v>
      </c>
      <c r="CM193">
        <v>1</v>
      </c>
      <c r="CN193">
        <v>2</v>
      </c>
      <c r="CO193">
        <v>2</v>
      </c>
      <c r="CP193">
        <v>1</v>
      </c>
      <c r="CQ193">
        <v>2</v>
      </c>
      <c r="CR193">
        <v>1</v>
      </c>
      <c r="CS193">
        <v>1</v>
      </c>
      <c r="CT193">
        <v>1</v>
      </c>
      <c r="CU193">
        <v>1</v>
      </c>
      <c r="CV193">
        <v>1</v>
      </c>
      <c r="CW193">
        <v>1</v>
      </c>
      <c r="CX193">
        <v>1</v>
      </c>
      <c r="CY193">
        <v>1</v>
      </c>
      <c r="CZ193">
        <v>3</v>
      </c>
      <c r="DA193">
        <v>1</v>
      </c>
      <c r="DB193">
        <v>1</v>
      </c>
      <c r="DC193">
        <v>4</v>
      </c>
      <c r="DD193">
        <v>1</v>
      </c>
      <c r="DE193">
        <v>5</v>
      </c>
      <c r="DF193">
        <v>1</v>
      </c>
      <c r="DG193">
        <v>1</v>
      </c>
      <c r="DH193">
        <v>1</v>
      </c>
      <c r="DI193">
        <v>1</v>
      </c>
      <c r="DJ193">
        <v>1</v>
      </c>
      <c r="DK193">
        <v>3</v>
      </c>
      <c r="DL193">
        <v>4</v>
      </c>
      <c r="DM193">
        <v>4</v>
      </c>
      <c r="DN193">
        <v>4</v>
      </c>
      <c r="DO193">
        <v>2</v>
      </c>
      <c r="DP193">
        <v>3</v>
      </c>
      <c r="DQ193">
        <v>3</v>
      </c>
      <c r="DR193">
        <v>2</v>
      </c>
      <c r="DS193">
        <v>1</v>
      </c>
      <c r="DT193">
        <v>1</v>
      </c>
      <c r="DU193">
        <v>5</v>
      </c>
      <c r="DV193">
        <v>1</v>
      </c>
      <c r="DW193">
        <v>1</v>
      </c>
      <c r="DX193">
        <v>1</v>
      </c>
      <c r="DY193">
        <v>2</v>
      </c>
      <c r="DZ193">
        <v>1</v>
      </c>
      <c r="EA193">
        <v>5</v>
      </c>
      <c r="EB193">
        <v>1</v>
      </c>
      <c r="EC193">
        <v>2</v>
      </c>
      <c r="ED193">
        <v>3</v>
      </c>
      <c r="EE193">
        <v>3</v>
      </c>
      <c r="EF193">
        <v>3</v>
      </c>
      <c r="EG193">
        <v>2</v>
      </c>
      <c r="EH193">
        <v>2</v>
      </c>
      <c r="EI193">
        <v>1</v>
      </c>
      <c r="EJ193">
        <v>4</v>
      </c>
      <c r="EK193">
        <v>1</v>
      </c>
      <c r="EL193">
        <v>4</v>
      </c>
      <c r="EM193">
        <v>1</v>
      </c>
      <c r="EN193">
        <v>2</v>
      </c>
      <c r="EO193">
        <v>4</v>
      </c>
      <c r="EP193">
        <v>1</v>
      </c>
      <c r="EQ193">
        <v>2</v>
      </c>
      <c r="ER193">
        <v>1</v>
      </c>
      <c r="ES193">
        <v>1</v>
      </c>
      <c r="ET193">
        <v>4</v>
      </c>
      <c r="EU193">
        <v>2</v>
      </c>
      <c r="EV193">
        <v>2</v>
      </c>
      <c r="EW193">
        <v>1</v>
      </c>
      <c r="EX193">
        <v>3</v>
      </c>
      <c r="EY193">
        <v>1</v>
      </c>
      <c r="EZ193">
        <v>4</v>
      </c>
      <c r="FA193">
        <v>3</v>
      </c>
      <c r="FB193">
        <v>2</v>
      </c>
      <c r="FC193">
        <v>1</v>
      </c>
      <c r="FD193">
        <v>1</v>
      </c>
      <c r="FE193">
        <v>2</v>
      </c>
      <c r="FF193">
        <v>2</v>
      </c>
      <c r="FG193">
        <v>4</v>
      </c>
      <c r="FH193">
        <v>4</v>
      </c>
      <c r="FI193">
        <v>2</v>
      </c>
      <c r="FJ193">
        <v>1</v>
      </c>
      <c r="FK193">
        <v>3</v>
      </c>
      <c r="FM193">
        <f t="shared" si="1303"/>
        <v>3</v>
      </c>
      <c r="FN193">
        <f t="shared" si="1304"/>
        <v>1</v>
      </c>
      <c r="FO193">
        <f t="shared" si="1305"/>
        <v>2</v>
      </c>
      <c r="FP193">
        <f t="shared" si="1306"/>
        <v>1</v>
      </c>
      <c r="FQ193">
        <f t="shared" si="1307"/>
        <v>1</v>
      </c>
      <c r="FR193">
        <f t="shared" si="1308"/>
        <v>1</v>
      </c>
      <c r="FS193">
        <f t="shared" si="1309"/>
        <v>3</v>
      </c>
      <c r="FT193">
        <f t="shared" si="1310"/>
        <v>3</v>
      </c>
      <c r="FU193">
        <f t="shared" si="1311"/>
        <v>3</v>
      </c>
      <c r="FV193">
        <f t="shared" si="1312"/>
        <v>3</v>
      </c>
      <c r="FW193">
        <f t="shared" si="1313"/>
        <v>3</v>
      </c>
      <c r="FX193">
        <f t="shared" si="1314"/>
        <v>3</v>
      </c>
      <c r="FY193">
        <f t="shared" si="1315"/>
        <v>3</v>
      </c>
      <c r="FZ193">
        <f t="shared" si="1316"/>
        <v>3</v>
      </c>
      <c r="GA193">
        <f t="shared" si="1317"/>
        <v>1</v>
      </c>
      <c r="GB193">
        <f t="shared" si="1318"/>
        <v>1</v>
      </c>
      <c r="GC193">
        <f t="shared" si="1319"/>
        <v>2</v>
      </c>
      <c r="GD193">
        <f t="shared" si="1320"/>
        <v>2</v>
      </c>
      <c r="GE193">
        <f t="shared" si="1321"/>
        <v>2</v>
      </c>
      <c r="GF193">
        <f t="shared" si="1322"/>
        <v>1</v>
      </c>
      <c r="GG193">
        <f t="shared" si="1323"/>
        <v>1</v>
      </c>
      <c r="GH193">
        <f t="shared" si="1324"/>
        <v>1</v>
      </c>
      <c r="GI193">
        <f t="shared" si="1325"/>
        <v>1</v>
      </c>
      <c r="GJ193">
        <f t="shared" si="1326"/>
        <v>2</v>
      </c>
      <c r="GK193">
        <f t="shared" si="1327"/>
        <v>2</v>
      </c>
      <c r="GL193">
        <f t="shared" si="1328"/>
        <v>1</v>
      </c>
      <c r="GM193">
        <f t="shared" si="1329"/>
        <v>2</v>
      </c>
      <c r="GN193">
        <f t="shared" si="1330"/>
        <v>2</v>
      </c>
      <c r="GO193">
        <f t="shared" si="1331"/>
        <v>2</v>
      </c>
      <c r="GP193">
        <f t="shared" si="1332"/>
        <v>1</v>
      </c>
      <c r="GQ193">
        <f t="shared" si="1333"/>
        <v>1</v>
      </c>
      <c r="GR193">
        <f t="shared" si="1334"/>
        <v>7</v>
      </c>
      <c r="GS193">
        <f t="shared" si="1335"/>
        <v>5</v>
      </c>
      <c r="GT193">
        <f t="shared" si="1336"/>
        <v>5</v>
      </c>
      <c r="GU193">
        <f t="shared" si="1337"/>
        <v>3</v>
      </c>
      <c r="GV193">
        <f t="shared" si="1338"/>
        <v>2</v>
      </c>
      <c r="GW193">
        <f t="shared" si="1339"/>
        <v>6</v>
      </c>
      <c r="GX193">
        <f t="shared" si="1340"/>
        <v>4</v>
      </c>
      <c r="GY193">
        <f t="shared" si="1341"/>
        <v>6</v>
      </c>
      <c r="GZ193">
        <f t="shared" si="1342"/>
        <v>6</v>
      </c>
      <c r="HA193">
        <f t="shared" si="1343"/>
        <v>7</v>
      </c>
      <c r="HB193">
        <f t="shared" si="1344"/>
        <v>-3</v>
      </c>
      <c r="HC193">
        <f t="shared" si="1345"/>
        <v>-3</v>
      </c>
      <c r="HD193">
        <f t="shared" si="1346"/>
        <v>-3</v>
      </c>
      <c r="HE193">
        <f t="shared" si="1347"/>
        <v>3</v>
      </c>
      <c r="HF193">
        <f t="shared" si="1348"/>
        <v>3</v>
      </c>
      <c r="HG193">
        <f t="shared" si="1349"/>
        <v>-1</v>
      </c>
      <c r="HH193">
        <f t="shared" si="1350"/>
        <v>-2</v>
      </c>
      <c r="HI193">
        <f t="shared" si="1351"/>
        <v>-3</v>
      </c>
      <c r="HJ193">
        <f t="shared" si="1352"/>
        <v>3</v>
      </c>
      <c r="HK193">
        <f t="shared" si="1353"/>
        <v>1</v>
      </c>
      <c r="HL193">
        <f t="shared" si="1354"/>
        <v>-1</v>
      </c>
      <c r="HM193">
        <f t="shared" si="1355"/>
        <v>1</v>
      </c>
      <c r="HN193">
        <f t="shared" si="1356"/>
        <v>2</v>
      </c>
      <c r="HO193">
        <f t="shared" si="1357"/>
        <v>3</v>
      </c>
      <c r="HP193">
        <f t="shared" si="1358"/>
        <v>4</v>
      </c>
      <c r="HQ193">
        <f t="shared" si="1359"/>
        <v>4</v>
      </c>
      <c r="HR193">
        <f t="shared" si="1360"/>
        <v>4</v>
      </c>
      <c r="HS193">
        <f t="shared" si="1361"/>
        <v>3</v>
      </c>
      <c r="HT193">
        <f t="shared" si="1362"/>
        <v>3</v>
      </c>
      <c r="HU193">
        <f t="shared" si="1363"/>
        <v>5</v>
      </c>
      <c r="HV193">
        <f t="shared" si="1364"/>
        <v>5</v>
      </c>
      <c r="HW193">
        <f t="shared" si="1365"/>
        <v>4</v>
      </c>
      <c r="HX193">
        <f t="shared" si="1366"/>
        <v>5</v>
      </c>
      <c r="HY193">
        <f t="shared" si="1367"/>
        <v>5</v>
      </c>
      <c r="HZ193">
        <f t="shared" si="1368"/>
        <v>5</v>
      </c>
      <c r="IA193">
        <f t="shared" si="1369"/>
        <v>5</v>
      </c>
      <c r="IB193">
        <f t="shared" si="1370"/>
        <v>3</v>
      </c>
      <c r="IC193">
        <f t="shared" si="1371"/>
        <v>4</v>
      </c>
      <c r="ID193">
        <f t="shared" si="1372"/>
        <v>4</v>
      </c>
      <c r="IE193">
        <f t="shared" si="1373"/>
        <v>3</v>
      </c>
      <c r="IF193">
        <f t="shared" si="1374"/>
        <v>2</v>
      </c>
      <c r="IG193">
        <f t="shared" si="1375"/>
        <v>3</v>
      </c>
      <c r="IH193">
        <f t="shared" si="1376"/>
        <v>1</v>
      </c>
      <c r="II193">
        <f t="shared" si="1377"/>
        <v>1</v>
      </c>
      <c r="IJ193">
        <f t="shared" si="1378"/>
        <v>2</v>
      </c>
      <c r="IK193">
        <f t="shared" si="1379"/>
        <v>2</v>
      </c>
      <c r="IL193">
        <f t="shared" si="1380"/>
        <v>1</v>
      </c>
      <c r="IM193">
        <f t="shared" si="1381"/>
        <v>2</v>
      </c>
      <c r="IN193">
        <f t="shared" si="1382"/>
        <v>4</v>
      </c>
      <c r="IO193">
        <f t="shared" si="1383"/>
        <v>2</v>
      </c>
      <c r="IP193">
        <f t="shared" si="1384"/>
        <v>2</v>
      </c>
      <c r="IQ193">
        <f t="shared" si="1385"/>
        <v>3</v>
      </c>
      <c r="IR193">
        <f t="shared" si="1386"/>
        <v>1</v>
      </c>
      <c r="IS193">
        <f t="shared" si="1387"/>
        <v>1</v>
      </c>
      <c r="IT193" t="b">
        <f t="shared" si="1388"/>
        <v>0</v>
      </c>
      <c r="IU193">
        <f t="shared" si="1389"/>
        <v>2</v>
      </c>
      <c r="IV193">
        <f t="shared" si="1390"/>
        <v>1</v>
      </c>
      <c r="IW193">
        <f t="shared" si="1391"/>
        <v>3</v>
      </c>
      <c r="IX193">
        <f t="shared" si="1392"/>
        <v>2</v>
      </c>
      <c r="IY193">
        <f t="shared" si="1393"/>
        <v>5</v>
      </c>
      <c r="IZ193">
        <f t="shared" si="1394"/>
        <v>4</v>
      </c>
      <c r="JA193">
        <f t="shared" si="1395"/>
        <v>5</v>
      </c>
      <c r="JB193">
        <f t="shared" si="1396"/>
        <v>5</v>
      </c>
      <c r="JC193">
        <f t="shared" si="1397"/>
        <v>5</v>
      </c>
      <c r="JD193">
        <f t="shared" si="1398"/>
        <v>5</v>
      </c>
      <c r="JE193">
        <f t="shared" si="1399"/>
        <v>5</v>
      </c>
      <c r="JF193">
        <f t="shared" si="1400"/>
        <v>5</v>
      </c>
      <c r="JG193">
        <f t="shared" si="1401"/>
        <v>5</v>
      </c>
      <c r="JH193">
        <f t="shared" si="1402"/>
        <v>5</v>
      </c>
      <c r="JI193">
        <f t="shared" si="1403"/>
        <v>3</v>
      </c>
      <c r="JJ193">
        <f t="shared" si="1404"/>
        <v>5</v>
      </c>
      <c r="JK193">
        <f t="shared" si="1405"/>
        <v>5</v>
      </c>
      <c r="JL193">
        <f t="shared" si="1406"/>
        <v>4</v>
      </c>
      <c r="JM193">
        <f t="shared" si="1407"/>
        <v>5</v>
      </c>
      <c r="JN193">
        <f t="shared" si="1408"/>
        <v>1</v>
      </c>
      <c r="JO193">
        <f t="shared" si="1409"/>
        <v>5</v>
      </c>
      <c r="JP193">
        <f t="shared" si="1410"/>
        <v>5</v>
      </c>
      <c r="JQ193">
        <f t="shared" si="1411"/>
        <v>5</v>
      </c>
      <c r="JR193">
        <f t="shared" si="1412"/>
        <v>5</v>
      </c>
      <c r="JS193">
        <f t="shared" si="1413"/>
        <v>5</v>
      </c>
      <c r="JT193">
        <f t="shared" si="1414"/>
        <v>3</v>
      </c>
      <c r="JU193">
        <f t="shared" si="1415"/>
        <v>4</v>
      </c>
      <c r="JV193">
        <f t="shared" si="1416"/>
        <v>4</v>
      </c>
      <c r="JW193">
        <f t="shared" si="1417"/>
        <v>4</v>
      </c>
      <c r="JX193">
        <f t="shared" si="1418"/>
        <v>4</v>
      </c>
      <c r="JY193">
        <f t="shared" si="1419"/>
        <v>3</v>
      </c>
      <c r="JZ193">
        <f t="shared" si="1420"/>
        <v>3</v>
      </c>
      <c r="KA193">
        <f t="shared" si="1421"/>
        <v>4</v>
      </c>
      <c r="KC193">
        <f t="shared" si="1422"/>
        <v>5</v>
      </c>
      <c r="KD193">
        <f t="shared" si="1423"/>
        <v>5</v>
      </c>
      <c r="KE193">
        <f t="shared" si="1424"/>
        <v>5</v>
      </c>
      <c r="KF193">
        <f t="shared" si="1425"/>
        <v>5</v>
      </c>
      <c r="KG193">
        <f t="shared" si="1426"/>
        <v>5</v>
      </c>
      <c r="KH193">
        <f t="shared" si="1427"/>
        <v>5</v>
      </c>
      <c r="KI193">
        <f t="shared" si="1428"/>
        <v>4</v>
      </c>
      <c r="KJ193">
        <f t="shared" si="1429"/>
        <v>5</v>
      </c>
      <c r="KL193">
        <f t="shared" si="1430"/>
        <v>1</v>
      </c>
      <c r="KM193">
        <f t="shared" si="1431"/>
        <v>1</v>
      </c>
      <c r="KN193">
        <f t="shared" si="1432"/>
        <v>1</v>
      </c>
      <c r="KO193">
        <f t="shared" si="1433"/>
        <v>0</v>
      </c>
      <c r="KP193">
        <f t="shared" si="1434"/>
        <v>1</v>
      </c>
      <c r="KQ193">
        <f t="shared" si="1435"/>
        <v>1</v>
      </c>
      <c r="KR193">
        <f t="shared" si="1436"/>
        <v>0</v>
      </c>
      <c r="KS193">
        <f t="shared" si="1437"/>
        <v>1</v>
      </c>
      <c r="KT193">
        <f t="shared" si="1438"/>
        <v>1</v>
      </c>
      <c r="KU193">
        <f t="shared" si="1439"/>
        <v>1</v>
      </c>
      <c r="KV193">
        <f t="shared" si="1440"/>
        <v>0</v>
      </c>
      <c r="KW193">
        <f t="shared" si="1441"/>
        <v>0</v>
      </c>
      <c r="KX193">
        <f t="shared" si="1442"/>
        <v>1</v>
      </c>
      <c r="KY193">
        <f t="shared" si="1443"/>
        <v>1</v>
      </c>
      <c r="KZ193">
        <f t="shared" si="1444"/>
        <v>1</v>
      </c>
      <c r="LA193">
        <f t="shared" si="1445"/>
        <v>1</v>
      </c>
      <c r="LB193">
        <f t="shared" si="1446"/>
        <v>1</v>
      </c>
      <c r="LC193">
        <f t="shared" si="1447"/>
        <v>1</v>
      </c>
      <c r="LD193">
        <f t="shared" si="1448"/>
        <v>1</v>
      </c>
      <c r="LE193">
        <f t="shared" si="1449"/>
        <v>1</v>
      </c>
      <c r="LF193">
        <f t="shared" si="1450"/>
        <v>1</v>
      </c>
      <c r="LG193">
        <f t="shared" si="1451"/>
        <v>1</v>
      </c>
      <c r="LH193">
        <f t="shared" si="1452"/>
        <v>1</v>
      </c>
      <c r="LI193">
        <f t="shared" si="1453"/>
        <v>1</v>
      </c>
      <c r="LJ193">
        <f t="shared" si="1454"/>
        <v>1</v>
      </c>
      <c r="LK193">
        <f t="shared" si="1455"/>
        <v>1</v>
      </c>
      <c r="LL193">
        <f t="shared" si="1456"/>
        <v>1</v>
      </c>
      <c r="LM193">
        <f t="shared" si="1457"/>
        <v>1</v>
      </c>
      <c r="LN193">
        <f t="shared" si="1458"/>
        <v>0</v>
      </c>
      <c r="LO193">
        <f t="shared" si="1459"/>
        <v>1</v>
      </c>
      <c r="LP193">
        <f t="shared" si="1460"/>
        <v>1</v>
      </c>
      <c r="LQ193">
        <f t="shared" si="1461"/>
        <v>0</v>
      </c>
      <c r="LR193">
        <f t="shared" si="1462"/>
        <v>1</v>
      </c>
      <c r="LS193">
        <f t="shared" si="1463"/>
        <v>0</v>
      </c>
      <c r="LT193">
        <f t="shared" si="1464"/>
        <v>0</v>
      </c>
      <c r="LU193">
        <f t="shared" si="1465"/>
        <v>1</v>
      </c>
      <c r="LW193">
        <f t="shared" si="928"/>
        <v>1.4736842105263157</v>
      </c>
      <c r="LX193" s="24">
        <v>0</v>
      </c>
      <c r="LY193">
        <f t="shared" si="929"/>
        <v>2.5</v>
      </c>
      <c r="LZ193" s="25">
        <v>0</v>
      </c>
      <c r="MA193">
        <f t="shared" si="931"/>
        <v>1.4</v>
      </c>
      <c r="MB193">
        <v>0</v>
      </c>
      <c r="MC193">
        <f t="shared" si="932"/>
        <v>1.5555555555555556</v>
      </c>
      <c r="MD193">
        <v>0</v>
      </c>
      <c r="ME193">
        <f t="shared" si="933"/>
        <v>3</v>
      </c>
      <c r="MF193">
        <v>0</v>
      </c>
      <c r="MG193">
        <f t="shared" si="934"/>
        <v>2.5</v>
      </c>
      <c r="MH193">
        <v>0</v>
      </c>
      <c r="MI193">
        <f t="shared" si="936"/>
        <v>2</v>
      </c>
      <c r="MJ193" s="25">
        <v>0</v>
      </c>
      <c r="MK193">
        <f t="shared" si="938"/>
        <v>5.0999999999999996</v>
      </c>
      <c r="ML193">
        <v>0</v>
      </c>
      <c r="MM193">
        <f t="shared" si="940"/>
        <v>0</v>
      </c>
      <c r="MN193">
        <v>0</v>
      </c>
      <c r="MO193">
        <f t="shared" si="941"/>
        <v>2</v>
      </c>
      <c r="MP193">
        <v>0</v>
      </c>
      <c r="MQ193">
        <f t="shared" si="943"/>
        <v>4.6428571428571432</v>
      </c>
      <c r="MR193">
        <v>0</v>
      </c>
      <c r="MS193">
        <f t="shared" si="944"/>
        <v>4</v>
      </c>
      <c r="MT193">
        <v>0</v>
      </c>
      <c r="MU193">
        <f t="shared" si="945"/>
        <v>4.666666666666667</v>
      </c>
      <c r="MV193">
        <v>0</v>
      </c>
      <c r="MW193">
        <f t="shared" si="946"/>
        <v>0.77777777777777779</v>
      </c>
      <c r="MX193">
        <f>IF(OR(ISNUMBER(SEARCH(KL193,"FALSE")),ISNUMBER(SEARCH(KM193,"FALSE")),ISNUMBER(SEARCH(KN193,"FALSE")),ISNUMBER(SEARCH(KO193,"FALSE")),ISNUMBER(SEARCH(KP193,"FALSE")),ISNUMBER(SEARCH(KQ193,"FALSE")),ISNUMBER(SEARCH(KR193,"FALSE")),ISNUMBER(SEARCH(KS193,"FALSE")),ISNUMBER(SEARCH(KT193,"FALSE")),ISNUMBER(SEARCH(KU193,"FALSE")),ISNUMBER(SEARCH(KV193,"FALSE")),ISNUMBER(SEARCH(KW193,"FALSE")),ISNUMBER(SEARCH(KX193,"FALSE")),ISNUMBER(SEARCH(KY193,"FALSE")),ISNUMBER(SEARCH(KZ193,"FALSE")),ISNUMBER(SEARCH(LA193,"FALSE")),ISNUMBER(SEARCH(LB193,"FALSE")),ISNUMBER(SEARCH(LC193,"FALSE")),ISNUMBER(SEARCH(LD193,"FALSE")),ISNUMBER(SEARCH(LE193,"FALSE")),ISNUMBER(SEARCH(LF193,"FALSE")),ISNUMBER(SEARCH(LG193,"FALSE")),ISNUMBER(SEARCH(LH193,"FALSE")),ISNUMBER(SEARCH(LI193,"FALSE")),ISNUMBER(SEARCH(LJ193,"FALSE")),ISNUMBER(SEARCH(LK193,"FALSE")),ISNUMBER(SEARCH(LL193,"FALSE")),ISNUMBER(SEARCH(LM193,"FALSE")),ISNUMBER(SEARCH(LN193,"FALSE")),ISNUMBER(SEARCH(LO193,"FALSE")),ISNUMBER(SEARCH(LP193,"FALSE")),ISNUMBER(SEARCH(LQ193,"FALSE")),ISNUMBER(SEARCH(LR193,"FALSE")),ISNUMBER(SEARCH(LS193,"FALSE")),ISNUMBER(SEARCH(LT193,"FALSE")),ISNUMBER(SEARCH(LU193,"FALSE")),),"CHECK",1)</f>
        <v>1</v>
      </c>
      <c r="MY193">
        <f t="shared" si="947"/>
        <v>4.2</v>
      </c>
      <c r="MZ193">
        <v>0</v>
      </c>
    </row>
    <row r="194" spans="1:364" ht="16">
      <c r="A194" t="s">
        <v>469</v>
      </c>
      <c r="B194" t="s">
        <v>665</v>
      </c>
      <c r="C194">
        <v>0</v>
      </c>
      <c r="D194">
        <v>2</v>
      </c>
      <c r="E194">
        <v>3</v>
      </c>
      <c r="F194">
        <v>4</v>
      </c>
      <c r="G194">
        <v>2</v>
      </c>
      <c r="H194">
        <v>2</v>
      </c>
      <c r="I194">
        <v>1</v>
      </c>
      <c r="J194">
        <v>1</v>
      </c>
      <c r="K194">
        <v>1</v>
      </c>
      <c r="L194">
        <v>2</v>
      </c>
      <c r="M194">
        <v>1</v>
      </c>
      <c r="N194">
        <v>2</v>
      </c>
      <c r="O194">
        <v>1</v>
      </c>
      <c r="P194">
        <v>2</v>
      </c>
      <c r="Q194">
        <v>1</v>
      </c>
      <c r="R194">
        <v>4</v>
      </c>
      <c r="S194">
        <v>3</v>
      </c>
      <c r="T194">
        <v>1</v>
      </c>
      <c r="U194">
        <v>4</v>
      </c>
      <c r="V194">
        <v>3</v>
      </c>
      <c r="W194">
        <v>4</v>
      </c>
      <c r="X194">
        <v>3</v>
      </c>
      <c r="Y194">
        <v>3</v>
      </c>
      <c r="Z194">
        <v>4</v>
      </c>
      <c r="AA194">
        <v>4</v>
      </c>
      <c r="AB194">
        <v>4</v>
      </c>
      <c r="AC194">
        <v>4</v>
      </c>
      <c r="AD194">
        <v>3</v>
      </c>
      <c r="AE194">
        <v>4</v>
      </c>
      <c r="AF194">
        <v>2</v>
      </c>
      <c r="AG194">
        <v>4</v>
      </c>
      <c r="AH194">
        <v>1</v>
      </c>
      <c r="AI194">
        <v>4</v>
      </c>
      <c r="AJ194">
        <v>4</v>
      </c>
      <c r="AK194">
        <v>4</v>
      </c>
      <c r="AL194">
        <v>4</v>
      </c>
      <c r="AM194">
        <v>4</v>
      </c>
      <c r="AN194">
        <v>1</v>
      </c>
      <c r="AO194">
        <v>4</v>
      </c>
      <c r="AP194">
        <v>4</v>
      </c>
      <c r="AQ194">
        <v>6</v>
      </c>
      <c r="AR194">
        <v>2</v>
      </c>
      <c r="AS194">
        <v>2</v>
      </c>
      <c r="AT194">
        <v>2</v>
      </c>
      <c r="AU194">
        <v>6</v>
      </c>
      <c r="AV194">
        <v>6</v>
      </c>
      <c r="AW194">
        <v>6</v>
      </c>
      <c r="AX194">
        <v>6</v>
      </c>
      <c r="AY194">
        <v>2</v>
      </c>
      <c r="AZ194">
        <v>5</v>
      </c>
      <c r="BA194">
        <v>1</v>
      </c>
      <c r="BB194">
        <v>1</v>
      </c>
      <c r="BC194">
        <v>5</v>
      </c>
      <c r="BD194">
        <v>1</v>
      </c>
      <c r="BE194">
        <v>1</v>
      </c>
      <c r="BF194">
        <v>2</v>
      </c>
      <c r="BG194">
        <v>2</v>
      </c>
      <c r="BH194">
        <v>2</v>
      </c>
      <c r="BI194">
        <v>2</v>
      </c>
      <c r="BJ194">
        <v>2</v>
      </c>
      <c r="BK194">
        <v>3</v>
      </c>
      <c r="BL194">
        <v>4</v>
      </c>
      <c r="BN194">
        <v>3</v>
      </c>
      <c r="BO194">
        <v>3</v>
      </c>
      <c r="BP194">
        <v>3</v>
      </c>
      <c r="BQ194">
        <v>4</v>
      </c>
      <c r="BR194">
        <v>2</v>
      </c>
      <c r="BS194">
        <v>2</v>
      </c>
      <c r="BT194">
        <v>3</v>
      </c>
      <c r="BU194">
        <v>4</v>
      </c>
      <c r="BV194">
        <v>3</v>
      </c>
      <c r="BW194">
        <v>2</v>
      </c>
      <c r="BX194">
        <v>3</v>
      </c>
      <c r="BY194">
        <v>1</v>
      </c>
      <c r="BZ194">
        <v>1</v>
      </c>
      <c r="CA194">
        <v>3</v>
      </c>
      <c r="CB194">
        <v>3</v>
      </c>
      <c r="CC194">
        <v>1</v>
      </c>
      <c r="CD194">
        <v>2</v>
      </c>
      <c r="CE194">
        <v>2</v>
      </c>
      <c r="CF194">
        <v>1</v>
      </c>
      <c r="CG194">
        <v>2</v>
      </c>
      <c r="CH194">
        <v>3</v>
      </c>
      <c r="CI194">
        <v>4</v>
      </c>
      <c r="CJ194">
        <v>2</v>
      </c>
      <c r="CK194">
        <v>3</v>
      </c>
      <c r="CL194">
        <v>1</v>
      </c>
      <c r="CM194">
        <v>1</v>
      </c>
      <c r="CN194">
        <v>3</v>
      </c>
      <c r="CO194">
        <v>1</v>
      </c>
      <c r="CP194">
        <v>1</v>
      </c>
      <c r="CQ194">
        <v>1</v>
      </c>
      <c r="CR194">
        <v>1</v>
      </c>
      <c r="CS194">
        <v>1</v>
      </c>
      <c r="CT194">
        <v>1</v>
      </c>
      <c r="CU194">
        <v>1</v>
      </c>
      <c r="CV194">
        <v>1</v>
      </c>
      <c r="CW194">
        <v>1</v>
      </c>
      <c r="CX194">
        <v>1</v>
      </c>
      <c r="CY194">
        <v>1</v>
      </c>
      <c r="CZ194">
        <v>1</v>
      </c>
      <c r="DA194">
        <v>1</v>
      </c>
      <c r="DB194">
        <v>1</v>
      </c>
      <c r="DC194">
        <v>5</v>
      </c>
      <c r="DD194">
        <v>2</v>
      </c>
      <c r="DE194">
        <v>3</v>
      </c>
      <c r="DF194">
        <v>2</v>
      </c>
      <c r="DG194">
        <v>1</v>
      </c>
      <c r="DH194">
        <v>1</v>
      </c>
      <c r="DI194">
        <v>1</v>
      </c>
      <c r="DJ194">
        <v>2</v>
      </c>
      <c r="DK194">
        <v>4</v>
      </c>
      <c r="DL194">
        <v>3</v>
      </c>
      <c r="DM194">
        <v>3</v>
      </c>
      <c r="DN194">
        <v>3</v>
      </c>
      <c r="DO194">
        <v>2</v>
      </c>
      <c r="DP194">
        <v>4</v>
      </c>
      <c r="DQ194">
        <v>2</v>
      </c>
      <c r="DR194">
        <v>1</v>
      </c>
      <c r="DS194">
        <v>1</v>
      </c>
      <c r="DT194">
        <v>3</v>
      </c>
      <c r="DU194">
        <v>5</v>
      </c>
      <c r="DV194">
        <v>1</v>
      </c>
      <c r="DW194">
        <v>1</v>
      </c>
      <c r="DX194">
        <v>3</v>
      </c>
      <c r="DY194">
        <v>3</v>
      </c>
      <c r="DZ194">
        <v>2</v>
      </c>
      <c r="EB194">
        <v>1</v>
      </c>
      <c r="EC194">
        <v>2</v>
      </c>
      <c r="ED194">
        <v>3</v>
      </c>
      <c r="EE194">
        <v>1</v>
      </c>
      <c r="EF194">
        <v>3</v>
      </c>
      <c r="EG194">
        <v>2</v>
      </c>
      <c r="EH194">
        <v>3</v>
      </c>
      <c r="EI194">
        <v>1</v>
      </c>
      <c r="EJ194">
        <v>1</v>
      </c>
      <c r="EK194">
        <v>1</v>
      </c>
      <c r="EL194">
        <v>3</v>
      </c>
      <c r="EM194">
        <v>1</v>
      </c>
      <c r="EN194">
        <v>2</v>
      </c>
      <c r="EO194">
        <v>4</v>
      </c>
      <c r="EP194">
        <v>1</v>
      </c>
      <c r="EQ194">
        <v>2</v>
      </c>
      <c r="ER194">
        <v>4</v>
      </c>
      <c r="ES194">
        <v>1</v>
      </c>
      <c r="ET194">
        <v>3</v>
      </c>
      <c r="EU194">
        <v>2</v>
      </c>
      <c r="EV194">
        <v>3</v>
      </c>
      <c r="EW194">
        <v>1</v>
      </c>
      <c r="EX194">
        <v>4</v>
      </c>
      <c r="EY194">
        <v>2</v>
      </c>
      <c r="EZ194">
        <v>4</v>
      </c>
      <c r="FA194">
        <v>3</v>
      </c>
      <c r="FB194">
        <v>3</v>
      </c>
      <c r="FC194">
        <v>1</v>
      </c>
      <c r="FD194">
        <v>4</v>
      </c>
      <c r="FE194">
        <v>2</v>
      </c>
      <c r="FF194">
        <v>1</v>
      </c>
      <c r="FG194">
        <v>1</v>
      </c>
      <c r="FH194">
        <v>2</v>
      </c>
      <c r="FI194">
        <v>4</v>
      </c>
      <c r="FJ194">
        <v>1</v>
      </c>
      <c r="FK194">
        <v>3</v>
      </c>
      <c r="FM194">
        <f t="shared" si="1303"/>
        <v>3</v>
      </c>
      <c r="FN194">
        <f t="shared" si="1304"/>
        <v>2</v>
      </c>
      <c r="FO194">
        <f t="shared" si="1305"/>
        <v>1</v>
      </c>
      <c r="FP194">
        <f t="shared" si="1306"/>
        <v>3</v>
      </c>
      <c r="FQ194">
        <f t="shared" si="1307"/>
        <v>3</v>
      </c>
      <c r="FR194">
        <f t="shared" si="1308"/>
        <v>4</v>
      </c>
      <c r="FS194">
        <f t="shared" si="1309"/>
        <v>4</v>
      </c>
      <c r="FT194">
        <f t="shared" si="1310"/>
        <v>4</v>
      </c>
      <c r="FU194">
        <f t="shared" si="1311"/>
        <v>3</v>
      </c>
      <c r="FV194">
        <f t="shared" si="1312"/>
        <v>4</v>
      </c>
      <c r="FW194">
        <f t="shared" si="1313"/>
        <v>3</v>
      </c>
      <c r="FX194">
        <f t="shared" si="1314"/>
        <v>4</v>
      </c>
      <c r="FY194">
        <f t="shared" si="1315"/>
        <v>3</v>
      </c>
      <c r="FZ194">
        <f t="shared" si="1316"/>
        <v>4</v>
      </c>
      <c r="GA194">
        <f t="shared" si="1317"/>
        <v>1</v>
      </c>
      <c r="GB194">
        <f t="shared" si="1318"/>
        <v>2</v>
      </c>
      <c r="GC194">
        <f t="shared" si="1319"/>
        <v>4</v>
      </c>
      <c r="GD194">
        <f t="shared" si="1320"/>
        <v>1</v>
      </c>
      <c r="GE194">
        <f t="shared" si="1321"/>
        <v>2</v>
      </c>
      <c r="GF194">
        <f t="shared" si="1322"/>
        <v>1</v>
      </c>
      <c r="GG194">
        <f t="shared" si="1323"/>
        <v>2</v>
      </c>
      <c r="GH194">
        <f t="shared" si="1324"/>
        <v>2</v>
      </c>
      <c r="GI194">
        <f t="shared" si="1325"/>
        <v>1</v>
      </c>
      <c r="GJ194">
        <f t="shared" si="1326"/>
        <v>1</v>
      </c>
      <c r="GK194">
        <f t="shared" si="1327"/>
        <v>1</v>
      </c>
      <c r="GL194">
        <f t="shared" si="1328"/>
        <v>1</v>
      </c>
      <c r="GM194">
        <f t="shared" si="1329"/>
        <v>2</v>
      </c>
      <c r="GN194">
        <f t="shared" si="1330"/>
        <v>1</v>
      </c>
      <c r="GO194">
        <f t="shared" si="1331"/>
        <v>3</v>
      </c>
      <c r="GP194">
        <f t="shared" si="1332"/>
        <v>1</v>
      </c>
      <c r="GQ194">
        <f t="shared" si="1333"/>
        <v>4</v>
      </c>
      <c r="GR194">
        <f t="shared" si="1334"/>
        <v>4</v>
      </c>
      <c r="GS194">
        <f t="shared" si="1335"/>
        <v>4</v>
      </c>
      <c r="GT194">
        <f t="shared" si="1336"/>
        <v>4</v>
      </c>
      <c r="GU194">
        <f t="shared" si="1337"/>
        <v>4</v>
      </c>
      <c r="GV194">
        <f t="shared" si="1338"/>
        <v>4</v>
      </c>
      <c r="GW194">
        <f t="shared" si="1339"/>
        <v>7</v>
      </c>
      <c r="GX194">
        <f t="shared" si="1340"/>
        <v>4</v>
      </c>
      <c r="GY194">
        <f t="shared" si="1341"/>
        <v>4</v>
      </c>
      <c r="GZ194">
        <f t="shared" si="1342"/>
        <v>2</v>
      </c>
      <c r="HA194">
        <f t="shared" si="1343"/>
        <v>6</v>
      </c>
      <c r="HB194">
        <f t="shared" si="1344"/>
        <v>-2</v>
      </c>
      <c r="HC194">
        <f t="shared" si="1345"/>
        <v>-2</v>
      </c>
      <c r="HD194">
        <f t="shared" si="1346"/>
        <v>3</v>
      </c>
      <c r="HE194">
        <f t="shared" si="1347"/>
        <v>3</v>
      </c>
      <c r="HF194">
        <f t="shared" si="1348"/>
        <v>3</v>
      </c>
      <c r="HG194">
        <f t="shared" si="1349"/>
        <v>3</v>
      </c>
      <c r="HH194">
        <f t="shared" si="1350"/>
        <v>-2</v>
      </c>
      <c r="HI194">
        <f t="shared" si="1351"/>
        <v>-2</v>
      </c>
      <c r="HJ194">
        <f t="shared" si="1352"/>
        <v>3</v>
      </c>
      <c r="HK194">
        <f t="shared" si="1353"/>
        <v>3</v>
      </c>
      <c r="HL194">
        <f t="shared" si="1354"/>
        <v>-2</v>
      </c>
      <c r="HM194">
        <f t="shared" si="1355"/>
        <v>3</v>
      </c>
      <c r="HN194">
        <f t="shared" si="1356"/>
        <v>3</v>
      </c>
      <c r="HO194">
        <f t="shared" si="1357"/>
        <v>2</v>
      </c>
      <c r="HP194">
        <f t="shared" si="1358"/>
        <v>5</v>
      </c>
      <c r="HQ194">
        <f t="shared" si="1359"/>
        <v>5</v>
      </c>
      <c r="HR194">
        <f t="shared" si="1360"/>
        <v>5</v>
      </c>
      <c r="HS194">
        <f t="shared" si="1361"/>
        <v>5</v>
      </c>
      <c r="HT194">
        <f t="shared" si="1362"/>
        <v>4</v>
      </c>
      <c r="HU194">
        <f t="shared" si="1363"/>
        <v>3</v>
      </c>
      <c r="HV194" t="b">
        <f t="shared" si="1364"/>
        <v>0</v>
      </c>
      <c r="HW194">
        <f t="shared" si="1365"/>
        <v>4</v>
      </c>
      <c r="HX194">
        <f t="shared" si="1366"/>
        <v>4</v>
      </c>
      <c r="HY194">
        <f t="shared" si="1367"/>
        <v>4</v>
      </c>
      <c r="HZ194">
        <f t="shared" si="1368"/>
        <v>3</v>
      </c>
      <c r="IA194">
        <f t="shared" si="1369"/>
        <v>5</v>
      </c>
      <c r="IB194">
        <f t="shared" si="1370"/>
        <v>5</v>
      </c>
      <c r="IC194">
        <f t="shared" si="1371"/>
        <v>4</v>
      </c>
      <c r="ID194">
        <f t="shared" si="1372"/>
        <v>3</v>
      </c>
      <c r="IE194">
        <f t="shared" si="1373"/>
        <v>3</v>
      </c>
      <c r="IF194">
        <f t="shared" si="1374"/>
        <v>2</v>
      </c>
      <c r="IG194">
        <f t="shared" si="1375"/>
        <v>3</v>
      </c>
      <c r="IH194">
        <f t="shared" si="1376"/>
        <v>1</v>
      </c>
      <c r="II194">
        <f t="shared" si="1377"/>
        <v>1</v>
      </c>
      <c r="IJ194">
        <f t="shared" si="1378"/>
        <v>3</v>
      </c>
      <c r="IK194">
        <f t="shared" si="1379"/>
        <v>3</v>
      </c>
      <c r="IL194">
        <f t="shared" si="1380"/>
        <v>1</v>
      </c>
      <c r="IM194">
        <f t="shared" si="1381"/>
        <v>2</v>
      </c>
      <c r="IN194">
        <f t="shared" si="1382"/>
        <v>3</v>
      </c>
      <c r="IO194">
        <f t="shared" si="1383"/>
        <v>1</v>
      </c>
      <c r="IP194">
        <f t="shared" si="1384"/>
        <v>2</v>
      </c>
      <c r="IQ194">
        <f t="shared" si="1385"/>
        <v>2</v>
      </c>
      <c r="IR194">
        <f t="shared" si="1386"/>
        <v>1</v>
      </c>
      <c r="IS194">
        <f t="shared" si="1387"/>
        <v>2</v>
      </c>
      <c r="IT194">
        <f t="shared" si="1388"/>
        <v>2</v>
      </c>
      <c r="IU194">
        <f t="shared" si="1389"/>
        <v>1</v>
      </c>
      <c r="IV194">
        <f t="shared" si="1390"/>
        <v>1</v>
      </c>
      <c r="IW194">
        <f t="shared" si="1391"/>
        <v>2</v>
      </c>
      <c r="IX194">
        <f t="shared" si="1392"/>
        <v>1</v>
      </c>
      <c r="IY194">
        <f t="shared" si="1393"/>
        <v>5</v>
      </c>
      <c r="IZ194">
        <f t="shared" si="1394"/>
        <v>5</v>
      </c>
      <c r="JA194">
        <f t="shared" si="1395"/>
        <v>5</v>
      </c>
      <c r="JB194">
        <f t="shared" si="1396"/>
        <v>5</v>
      </c>
      <c r="JC194">
        <f t="shared" si="1397"/>
        <v>5</v>
      </c>
      <c r="JD194">
        <f t="shared" si="1398"/>
        <v>5</v>
      </c>
      <c r="JE194">
        <f t="shared" si="1399"/>
        <v>5</v>
      </c>
      <c r="JF194">
        <f t="shared" si="1400"/>
        <v>5</v>
      </c>
      <c r="JG194">
        <f t="shared" si="1401"/>
        <v>5</v>
      </c>
      <c r="JH194">
        <f t="shared" si="1402"/>
        <v>5</v>
      </c>
      <c r="JI194">
        <f t="shared" si="1403"/>
        <v>5</v>
      </c>
      <c r="JJ194">
        <f t="shared" si="1404"/>
        <v>5</v>
      </c>
      <c r="JK194">
        <f t="shared" si="1405"/>
        <v>5</v>
      </c>
      <c r="JL194">
        <f t="shared" si="1406"/>
        <v>5</v>
      </c>
      <c r="JM194">
        <f t="shared" si="1407"/>
        <v>4</v>
      </c>
      <c r="JN194">
        <f t="shared" si="1408"/>
        <v>3</v>
      </c>
      <c r="JO194">
        <f t="shared" si="1409"/>
        <v>4</v>
      </c>
      <c r="JP194">
        <f t="shared" si="1410"/>
        <v>5</v>
      </c>
      <c r="JQ194">
        <f t="shared" si="1411"/>
        <v>5</v>
      </c>
      <c r="JR194">
        <f t="shared" si="1412"/>
        <v>5</v>
      </c>
      <c r="JS194">
        <f t="shared" si="1413"/>
        <v>4</v>
      </c>
      <c r="JT194">
        <f t="shared" si="1414"/>
        <v>4</v>
      </c>
      <c r="JU194">
        <f t="shared" si="1415"/>
        <v>3</v>
      </c>
      <c r="JV194">
        <f t="shared" si="1416"/>
        <v>3</v>
      </c>
      <c r="JW194">
        <f t="shared" si="1417"/>
        <v>3</v>
      </c>
      <c r="JX194">
        <f t="shared" si="1418"/>
        <v>4</v>
      </c>
      <c r="JY194">
        <f t="shared" si="1419"/>
        <v>4</v>
      </c>
      <c r="JZ194">
        <f t="shared" si="1420"/>
        <v>4</v>
      </c>
      <c r="KA194">
        <f t="shared" si="1421"/>
        <v>5</v>
      </c>
      <c r="KC194">
        <f t="shared" si="1422"/>
        <v>5</v>
      </c>
      <c r="KD194">
        <f t="shared" si="1423"/>
        <v>3</v>
      </c>
      <c r="KE194">
        <f t="shared" si="1424"/>
        <v>5</v>
      </c>
      <c r="KF194">
        <f t="shared" si="1425"/>
        <v>5</v>
      </c>
      <c r="KG194">
        <f t="shared" si="1426"/>
        <v>5</v>
      </c>
      <c r="KH194">
        <f t="shared" si="1427"/>
        <v>3</v>
      </c>
      <c r="KI194">
        <f t="shared" si="1428"/>
        <v>3</v>
      </c>
      <c r="KJ194">
        <f t="shared" si="1429"/>
        <v>4</v>
      </c>
      <c r="KL194">
        <f t="shared" si="1430"/>
        <v>1</v>
      </c>
      <c r="KM194">
        <f t="shared" si="1431"/>
        <v>1</v>
      </c>
      <c r="KN194">
        <f t="shared" si="1432"/>
        <v>1</v>
      </c>
      <c r="KO194">
        <f t="shared" si="1433"/>
        <v>0</v>
      </c>
      <c r="KP194">
        <f t="shared" si="1434"/>
        <v>1</v>
      </c>
      <c r="KQ194">
        <f t="shared" si="1435"/>
        <v>1</v>
      </c>
      <c r="KR194">
        <f t="shared" si="1436"/>
        <v>1</v>
      </c>
      <c r="KS194">
        <f t="shared" si="1437"/>
        <v>1</v>
      </c>
      <c r="KT194">
        <f t="shared" si="1438"/>
        <v>0</v>
      </c>
      <c r="KU194">
        <f t="shared" si="1439"/>
        <v>1</v>
      </c>
      <c r="KV194">
        <f t="shared" si="1440"/>
        <v>1</v>
      </c>
      <c r="KW194">
        <f t="shared" si="1441"/>
        <v>0</v>
      </c>
      <c r="KX194">
        <f t="shared" si="1442"/>
        <v>1</v>
      </c>
      <c r="KY194">
        <f t="shared" si="1443"/>
        <v>1</v>
      </c>
      <c r="KZ194">
        <f t="shared" si="1444"/>
        <v>1</v>
      </c>
      <c r="LA194">
        <f t="shared" si="1445"/>
        <v>1</v>
      </c>
      <c r="LB194">
        <f t="shared" si="1446"/>
        <v>0</v>
      </c>
      <c r="LC194">
        <f t="shared" si="1447"/>
        <v>1</v>
      </c>
      <c r="LD194">
        <f t="shared" si="1448"/>
        <v>0</v>
      </c>
      <c r="LE194">
        <f t="shared" si="1449"/>
        <v>1</v>
      </c>
      <c r="LF194">
        <f t="shared" si="1450"/>
        <v>0</v>
      </c>
      <c r="LG194">
        <f t="shared" si="1451"/>
        <v>1</v>
      </c>
      <c r="LH194">
        <f t="shared" si="1452"/>
        <v>0</v>
      </c>
      <c r="LI194">
        <f t="shared" si="1453"/>
        <v>0</v>
      </c>
      <c r="LJ194">
        <f t="shared" si="1454"/>
        <v>1</v>
      </c>
      <c r="LK194">
        <f t="shared" si="1455"/>
        <v>1</v>
      </c>
      <c r="LL194">
        <f t="shared" si="1456"/>
        <v>0</v>
      </c>
      <c r="LM194">
        <f t="shared" si="1457"/>
        <v>1</v>
      </c>
      <c r="LN194">
        <f t="shared" si="1458"/>
        <v>1</v>
      </c>
      <c r="LO194">
        <f t="shared" si="1459"/>
        <v>1</v>
      </c>
      <c r="LP194">
        <f t="shared" si="1460"/>
        <v>0</v>
      </c>
      <c r="LQ194">
        <f t="shared" si="1461"/>
        <v>1</v>
      </c>
      <c r="LR194">
        <f t="shared" si="1462"/>
        <v>0</v>
      </c>
      <c r="LS194">
        <f t="shared" si="1463"/>
        <v>0</v>
      </c>
      <c r="LT194">
        <f t="shared" si="1464"/>
        <v>0</v>
      </c>
      <c r="LU194">
        <f t="shared" si="1465"/>
        <v>1</v>
      </c>
      <c r="LW194">
        <f t="shared" ref="LW194:LW235" si="1466">AVERAGE(FM194,FO194,FP194,FQ194,FR194,GA194,GB194,GD194,GE194,GF194,GG194,GH194,GJ194,GK194,GL194,GM194,GN194,GP194,GQ194)</f>
        <v>1.8947368421052631</v>
      </c>
      <c r="LX194" s="24">
        <f>IF(OR(ISNUMBER(SEARCH(FM194,"FALSE")),ISNUMBER(SEARCH(FO194,"FALSE")),ISNUMBER(SEARCH(FP194,"FALSE")),ISNUMBER(SEARCH(FQ194,"FALSE")),ISNUMBER(SEARCH(FR194,"FALSE")),ISNUMBER(SEARCH(GA194,"FALSE")),ISNUMBER(SEARCH(GB194,"FALSE")),ISNUMBER(SEARCH(GD194,"FALSE")),ISNUMBER(SEARCH(GE194,"FALSE")),ISNUMBER(SEARCH(GF194,"FALSE")),ISNUMBER(SEARCH(GG194,"FALSE")),ISNUMBER(SEARCH(GH194,"FALSE")),ISNUMBER(SEARCH(GJ194,"FALSE")),ISNUMBER(SEARCH(GK194,"FALSE")),ISNUMBER(SEARCH(GL194,"FALSE")),ISNUMBER(SEARCH(GM194,"FALSE")),ISNUMBER(SEARCH(GN194,"FALSE")),ISNUMBER(SEARCH(GP194,"FALSE")),ISNUMBER(SEARCH(GQ194,"FALSE"))),"CHECK",1)</f>
        <v>1</v>
      </c>
      <c r="LY194">
        <f t="shared" ref="LY194:LY235" si="1467">AVERAGE(FN194,FS194,FT194,FU194,FV194,FW194,FX194,FY194,FZ194,GC194,GI194,GO194)</f>
        <v>3.25</v>
      </c>
      <c r="LZ194" s="25">
        <f>IF(OR(ISNUMBER(SEARCH(FN194,"FALSE")),ISNUMBER(SEARCH(FS194,"FALSE")),ISNUMBER(SEARCH(FT194,"FALSE")),ISNUMBER(SEARCH(FU194,"FALSE")),ISNUMBER(SEARCH(FV194,"FALSE")),ISNUMBER(SEARCH(FW194,"FALSE")),ISNUMBER(SEARCH(FX194,"FALSE")),ISNUMBER(SEARCH(FY194,"FALSE")),ISNUMBER(SEARCH(FZ194,"FALSE")),ISNUMBER(SEARCH(GC194,"FALSE")),ISNUMBER(SEARCH(GI194,"FALSE")),ISNUMBER(SEARCH(GO194,"FALSE"))),"CHECK",1)</f>
        <v>1</v>
      </c>
      <c r="MA194">
        <f t="shared" ref="MA194:MA235" si="1468">AVERAGE(GA194,GB194,GE194,GF194,GG194,GH194,GJ194,GK194,GL194,GM194)</f>
        <v>1.5</v>
      </c>
      <c r="MB194">
        <f>IF(OR(ISNUMBER(SEARCH(GA194,"FALSE")),ISNUMBER(SEARCH(GB194,"FALSE")),ISNUMBER(SEARCH(GE194,"FALSE")),ISNUMBER(SEARCH(GF194,"FALSE")),ISNUMBER(SEARCH(GG194,"FALSE")),ISNUMBER(SEARCH(GH194,"FALSE")),ISNUMBER(SEARCH(GJ194,"FALSE")),ISNUMBER(SEARCH(GK194,"FALSE")),ISNUMBER(SEARCH(GL194,"FALSE")),ISNUMBER(SEARCH(GM194,"FALSE"))),"CHECK",1)</f>
        <v>1</v>
      </c>
      <c r="MC194">
        <f t="shared" ref="MC194:MC235" si="1469">AVERAGE(FM194,FO194,FP194,FQ194,FR194,GD194,GN194,GP194,GQ194)</f>
        <v>2.3333333333333335</v>
      </c>
      <c r="MD194">
        <f>IF(OR(ISNUMBER(SEARCH(FM194,"FALSE")),ISNUMBER(SEARCH(FO194,"FALSE")),ISNUMBER(SEARCH(FP194,"FALSE")),ISNUMBER(SEARCH(FQ194,"FALSE")),ISNUMBER(SEARCH(FR194,"FALSE")),ISNUMBER(SEARCH(GD194,"FALSE")),ISNUMBER(SEARCH(GN194,"FALSE")),ISNUMBER(SEARCH(GP194,"FALSE")),ISNUMBER(SEARCH(GQ194,"FALSE"))),"CHECK",1)</f>
        <v>1</v>
      </c>
      <c r="ME194">
        <f t="shared" ref="ME194:ME235" si="1470">AVERAGE(FT194,FU194,FY194,FZ194)</f>
        <v>3.5</v>
      </c>
      <c r="MF194">
        <f>IF(OR(ISNUMBER(SEARCH(FT194,"FALSE")),ISNUMBER(SEARCH(FU194,"FALSE")),ISNUMBER(SEARCH(FY194,"FALSE")),ISNUMBER(SEARCH(FZ194,"FALSE"))),"CHECK",1)</f>
        <v>1</v>
      </c>
      <c r="MG194">
        <f t="shared" ref="MG194:MG235" si="1471">AVERAGE(FS194,FV194,FX194,GI194)</f>
        <v>3.25</v>
      </c>
      <c r="MH194">
        <f>IF(OR(ISNUMBER(SEARCH(FS194,"FALSE")),ISNUMBER(SEARCH(FV194,"FALSE")),ISNUMBER(SEARCH(FX194,"FALSE")),ISNUMBER(SEARCH(GI194,"FALSE"))),"CHECK",1)</f>
        <v>1</v>
      </c>
      <c r="MI194">
        <f t="shared" ref="MI194:MI235" si="1472">AVERAGE(FN194,FW194,GC194,GO194)</f>
        <v>3</v>
      </c>
      <c r="MJ194" s="25">
        <f>IF(OR(ISNUMBER(SEARCH(FN194,"FALSE")),ISNUMBER(SEARCH(FW194,"FALSE")),ISNUMBER(SEARCH(GC194,"FALSE")),ISNUMBER(SEARCH(GO194,"FALSE"))),"CHECK",1)</f>
        <v>1</v>
      </c>
      <c r="MK194">
        <f t="shared" ref="MK194:MK235" si="1473">AVERAGE(GR194:HA194)</f>
        <v>4.3</v>
      </c>
      <c r="ML194">
        <f>IF(OR(ISNUMBER(SEARCH(GR194,"FALSE")),ISNUMBER(SEARCH(GS194,"FALSE")),ISNUMBER(SEARCH(GT194,"FALSE")),ISNUMBER(SEARCH(GU194,"FALSE")),ISNUMBER(SEARCH(GV194,"FALSE")),ISNUMBER(SEARCH(GW194,"FALSE")),ISNUMBER(SEARCH(GX194,"FALSE")),ISNUMBER(SEARCH(GY194,"FALSE")),ISNUMBER(SEARCH(GZ194,"FALSE")),ISNUMBER(SEARCH(HA194,"FALSE"))),"CHECK",1)</f>
        <v>1</v>
      </c>
      <c r="MM194">
        <f t="shared" ref="MM194:MM235" si="1474">AVERAGE(HB194:HO194)</f>
        <v>1.1428571428571428</v>
      </c>
      <c r="MN194">
        <f>IF(OR(ISNUMBER(SEARCH(HB194,"FALSE")),ISNUMBER(SEARCH(HC194,"FALSE")),ISNUMBER(SEARCH(HD194,"FALSE")),ISNUMBER(SEARCH(HE194,"FALSE")),ISNUMBER(SEARCH(HF194,"FALSE")),ISNUMBER(SEARCH(HG194,"FALSE")),ISNUMBER(SEARCH(HH194,"FALSE")),ISNUMBER(SEARCH(HI194,"FALSE")),ISNUMBER(SEARCH(HJ194,"FALSE")),ISNUMBER(SEARCH(HK194,"FALSE")),ISNUMBER(SEARCH(HL194,"FALSE")),ISNUMBER(SEARCH(HM194,"FALSE")),ISNUMBER(SEARCH(HN194,"FALSE")),ISNUMBER(SEARCH(HO194,"FALSE"))),"CHECK",1)</f>
        <v>1</v>
      </c>
      <c r="MO194">
        <f t="shared" ref="MO194:MO235" si="1475">AVERAGE(IE194:IX194)</f>
        <v>1.85</v>
      </c>
      <c r="MP194">
        <f>IF(OR(ISNUMBER(SEARCH(IE194,"FALSE")),ISNUMBER(SEARCH(IF194,"FALSE")),ISNUMBER(SEARCH(IG194,"FALSE")),ISNUMBER(SEARCH(IH194,"FALSE")),ISNUMBER(SEARCH(II194,"FALSE")),ISNUMBER(SEARCH(IJ194,"FALSE")),ISNUMBER(SEARCH(IK194,"FALSE")),ISNUMBER(SEARCH(IL194,"FALSE")),ISNUMBER(SEARCH(IM194,"FALSE")),ISNUMBER(SEARCH(IN194,"FALSE")),ISNUMBER(SEARCH(IO194,"FALSE")),ISNUMBER(SEARCH(IP194,"FALSE")),ISNUMBER(SEARCH(IQ194,"FALSE")),ISNUMBER(SEARCH(IR194,"FALSE")),ISNUMBER(SEARCH(IS194,"FALSE")),ISNUMBER(SEARCH(IT194,"FALSE")),ISNUMBER(SEARCH(IU194,"FALSE")),ISNUMBER(SEARCH(IV194,"FALSE")),ISNUMBER(SEARCH(IW194,"FALSE")),ISNUMBER(SEARCH(IX194,"FALSE"))),"CHECK",1)</f>
        <v>1</v>
      </c>
      <c r="MQ194">
        <f t="shared" ref="MQ194:MQ235" si="1476">AVERAGE(IY194,IZ194,JA194,JB194,JC194,JD194,JE194,JF194,JN194,JO194,JP194,JQ194,JR194,JS194)</f>
        <v>4.7142857142857144</v>
      </c>
      <c r="MR194">
        <f>13/14</f>
        <v>0.9285714285714286</v>
      </c>
      <c r="MS194">
        <f t="shared" ref="MS194:MS235" si="1477">AVERAGE(JG194,JH194,JT194,JU194,JV194,JW194,JX194,JY194,JZ194,KA194,KC194)</f>
        <v>4.0909090909090908</v>
      </c>
      <c r="MT194">
        <f>IF(OR(ISNUMBER(SEARCH(JG194,"FALSE")),ISNUMBER(SEARCH(JH194,"FALSE")),ISNUMBER(SEARCH(JT194,"FALSE")),ISNUMBER(SEARCH(JU194,"FALSE")),ISNUMBER(SEARCH(JV194,"FALSE")),ISNUMBER(SEARCH(JW194,"FALSE")),ISNUMBER(SEARCH(JX194,"FALSE")),ISNUMBER(SEARCH(JY194,"FALSE")),ISNUMBER(SEARCH(JZ194,"FALSE")),ISNUMBER(SEARCH(KA194,"FALSE")),ISNUMBER(SEARCH(KC194,"FALSE"))),"CHECK",1)</f>
        <v>1</v>
      </c>
      <c r="MU194">
        <f t="shared" ref="MU194:MU235" si="1478">AVERAGE(JI194,JJ194,JK194,JL194,JM194,KD194,KE194,KF194,KG194,KH194,KI194,KJ194,KK194)</f>
        <v>4.333333333333333</v>
      </c>
      <c r="MV194">
        <f>12/13</f>
        <v>0.92307692307692313</v>
      </c>
      <c r="MW194">
        <f t="shared" ref="MW194:MW235" si="1479">AVERAGE(KL194:LU194)</f>
        <v>0.63888888888888884</v>
      </c>
      <c r="MX194">
        <f>IF(OR(ISNUMBER(SEARCH(KL194,"FALSE")),ISNUMBER(SEARCH(KM194,"FALSE")),ISNUMBER(SEARCH(KN194,"FALSE")),ISNUMBER(SEARCH(KO194,"FALSE")),ISNUMBER(SEARCH(KP194,"FALSE")),ISNUMBER(SEARCH(KQ194,"FALSE")),ISNUMBER(SEARCH(KR194,"FALSE")),ISNUMBER(SEARCH(KS194,"FALSE")),ISNUMBER(SEARCH(KT194,"FALSE")),ISNUMBER(SEARCH(KU194,"FALSE")),ISNUMBER(SEARCH(KV194,"FALSE")),ISNUMBER(SEARCH(KW194,"FALSE")),ISNUMBER(SEARCH(KX194,"FALSE")),ISNUMBER(SEARCH(KY194,"FALSE")),ISNUMBER(SEARCH(KZ194,"FALSE")),ISNUMBER(SEARCH(LA194,"FALSE")),ISNUMBER(SEARCH(LB194,"FALSE")),ISNUMBER(SEARCH(LC194,"FALSE")),ISNUMBER(SEARCH(LD194,"FALSE")),ISNUMBER(SEARCH(LE194,"FALSE")),ISNUMBER(SEARCH(LF194,"FALSE")),ISNUMBER(SEARCH(LG194,"FALSE")),ISNUMBER(SEARCH(LH194,"FALSE")),ISNUMBER(SEARCH(LI194,"FALSE")),ISNUMBER(SEARCH(LJ194,"FALSE")),ISNUMBER(SEARCH(LK194,"FALSE")),ISNUMBER(SEARCH(LL194,"FALSE")),ISNUMBER(SEARCH(LM194,"FALSE")),ISNUMBER(SEARCH(LN194,"FALSE")),ISNUMBER(SEARCH(LO194,"FALSE")),ISNUMBER(SEARCH(LP194,"FALSE")),ISNUMBER(SEARCH(LQ194,"FALSE")),ISNUMBER(SEARCH(LR194,"FALSE")),ISNUMBER(SEARCH(LS194,"FALSE")),ISNUMBER(SEARCH(LT194,"FALSE")),ISNUMBER(SEARCH(LU194,"FALSE")),),"CHECK",1)</f>
        <v>1</v>
      </c>
      <c r="MY194">
        <f t="shared" ref="MY194:MY235" si="1480">AVERAGE(HP194:ID194)</f>
        <v>4.2142857142857144</v>
      </c>
      <c r="MZ194" t="str">
        <f>IF(OR(ISNUMBER(SEARCH(HP194,"FALSE")),ISNUMBER(SEARCH(HQ194,"FALSE")),ISNUMBER(SEARCH(HR194,"FALSE")),ISNUMBER(SEARCH(HS194,"FALSE")),ISNUMBER(SEARCH(HT194,"FALSE")),ISNUMBER(SEARCH(HU194,"FALSE")),ISNUMBER(SEARCH(HV194,"FALSE")),ISNUMBER(SEARCH(HW194,"FALSE")),ISNUMBER(SEARCH(HX194,"FALSE")),ISNUMBER(SEARCH(HY194,"FALSE")),ISNUMBER(SEARCH(HZ194,"FALSE")),ISNUMBER(SEARCH(IA194,"FALSE")),ISNUMBER(SEARCH(IB194,"FALSE")),ISNUMBER(SEARCH(IC194,"FALSE")),ISNUMBER(SEARCH(ID194,"FALSE"))),"CHECK",1)</f>
        <v>CHECK</v>
      </c>
    </row>
    <row r="195" spans="1:364" ht="16">
      <c r="A195" t="s">
        <v>478</v>
      </c>
      <c r="B195" t="s">
        <v>665</v>
      </c>
      <c r="C195">
        <v>0</v>
      </c>
      <c r="D195">
        <v>3</v>
      </c>
      <c r="E195">
        <v>3</v>
      </c>
      <c r="F195">
        <v>4</v>
      </c>
      <c r="G195">
        <v>4</v>
      </c>
      <c r="H195">
        <v>4</v>
      </c>
      <c r="I195">
        <v>4</v>
      </c>
      <c r="J195">
        <v>3</v>
      </c>
      <c r="K195">
        <v>3</v>
      </c>
      <c r="L195">
        <v>3</v>
      </c>
      <c r="M195">
        <v>4</v>
      </c>
      <c r="N195">
        <v>3</v>
      </c>
      <c r="O195">
        <v>3</v>
      </c>
      <c r="P195">
        <v>3</v>
      </c>
      <c r="Q195">
        <v>3</v>
      </c>
      <c r="R195">
        <v>3</v>
      </c>
      <c r="S195">
        <v>3</v>
      </c>
      <c r="T195">
        <v>2</v>
      </c>
      <c r="U195">
        <v>3</v>
      </c>
      <c r="V195">
        <v>2</v>
      </c>
      <c r="W195">
        <v>3</v>
      </c>
      <c r="X195">
        <v>3</v>
      </c>
      <c r="Y195">
        <v>2</v>
      </c>
      <c r="Z195">
        <v>4</v>
      </c>
      <c r="AA195">
        <v>2</v>
      </c>
      <c r="AB195">
        <v>2</v>
      </c>
      <c r="AC195">
        <v>3</v>
      </c>
      <c r="AD195">
        <v>3</v>
      </c>
      <c r="AE195">
        <v>4</v>
      </c>
      <c r="AF195">
        <v>2</v>
      </c>
      <c r="AG195">
        <v>3</v>
      </c>
      <c r="AH195">
        <v>3</v>
      </c>
      <c r="AI195">
        <v>6</v>
      </c>
      <c r="AJ195">
        <v>6</v>
      </c>
      <c r="AK195">
        <v>2</v>
      </c>
      <c r="AL195">
        <v>6</v>
      </c>
      <c r="AM195">
        <v>5</v>
      </c>
      <c r="AN195">
        <v>5</v>
      </c>
      <c r="AO195">
        <v>5</v>
      </c>
      <c r="AP195">
        <v>5</v>
      </c>
      <c r="AQ195">
        <v>6</v>
      </c>
      <c r="AR195">
        <v>2</v>
      </c>
      <c r="AS195">
        <v>5</v>
      </c>
      <c r="AT195">
        <v>4</v>
      </c>
      <c r="AU195">
        <v>3</v>
      </c>
      <c r="AV195">
        <v>4</v>
      </c>
      <c r="AW195">
        <v>4</v>
      </c>
      <c r="AX195">
        <v>5</v>
      </c>
      <c r="AY195">
        <v>5</v>
      </c>
      <c r="AZ195">
        <v>3</v>
      </c>
      <c r="BA195">
        <v>1</v>
      </c>
      <c r="BB195">
        <v>2</v>
      </c>
      <c r="BC195">
        <v>4</v>
      </c>
      <c r="BD195">
        <v>2</v>
      </c>
      <c r="BE195">
        <v>2</v>
      </c>
      <c r="BF195">
        <v>3</v>
      </c>
      <c r="BG195">
        <v>4</v>
      </c>
      <c r="BH195">
        <v>2</v>
      </c>
      <c r="BI195">
        <v>2</v>
      </c>
      <c r="BJ195">
        <v>4</v>
      </c>
      <c r="BK195">
        <v>5</v>
      </c>
      <c r="BL195">
        <v>3</v>
      </c>
      <c r="BM195">
        <v>2</v>
      </c>
      <c r="BN195">
        <v>2</v>
      </c>
      <c r="BO195">
        <v>4</v>
      </c>
      <c r="BP195">
        <v>4</v>
      </c>
      <c r="BQ195">
        <v>4</v>
      </c>
      <c r="BR195">
        <v>2</v>
      </c>
      <c r="BS195">
        <v>4</v>
      </c>
      <c r="BT195">
        <v>2</v>
      </c>
      <c r="BU195">
        <v>5</v>
      </c>
      <c r="BV195">
        <v>3</v>
      </c>
      <c r="BW195">
        <v>2</v>
      </c>
      <c r="BX195">
        <v>3</v>
      </c>
      <c r="BY195">
        <v>2</v>
      </c>
      <c r="BZ195">
        <v>2</v>
      </c>
      <c r="CA195">
        <v>2</v>
      </c>
      <c r="CB195">
        <v>3</v>
      </c>
      <c r="CC195">
        <v>3</v>
      </c>
      <c r="CD195">
        <v>3</v>
      </c>
      <c r="CE195">
        <v>3</v>
      </c>
      <c r="CF195">
        <v>2</v>
      </c>
      <c r="CG195">
        <v>2</v>
      </c>
      <c r="CH195">
        <v>3</v>
      </c>
      <c r="CI195">
        <v>3</v>
      </c>
      <c r="CJ195">
        <v>2</v>
      </c>
      <c r="CK195">
        <v>3</v>
      </c>
      <c r="CL195">
        <v>2</v>
      </c>
      <c r="CM195">
        <v>2</v>
      </c>
      <c r="CN195">
        <v>3</v>
      </c>
      <c r="CO195">
        <v>2</v>
      </c>
      <c r="CP195">
        <v>1</v>
      </c>
      <c r="CQ195">
        <v>1</v>
      </c>
      <c r="CR195">
        <v>1</v>
      </c>
      <c r="CS195">
        <v>1</v>
      </c>
      <c r="CT195">
        <v>1</v>
      </c>
      <c r="CU195">
        <v>1</v>
      </c>
      <c r="CV195">
        <v>1</v>
      </c>
      <c r="CW195">
        <v>2</v>
      </c>
      <c r="CX195">
        <v>1</v>
      </c>
      <c r="CY195">
        <v>1</v>
      </c>
      <c r="CZ195">
        <v>3</v>
      </c>
      <c r="DA195">
        <v>2</v>
      </c>
      <c r="DB195">
        <v>3</v>
      </c>
      <c r="DC195">
        <v>3</v>
      </c>
      <c r="DD195">
        <v>1</v>
      </c>
      <c r="DE195">
        <v>3</v>
      </c>
      <c r="DF195">
        <v>1</v>
      </c>
      <c r="DG195">
        <v>2</v>
      </c>
      <c r="DH195">
        <v>3</v>
      </c>
      <c r="DI195">
        <v>3</v>
      </c>
      <c r="DJ195">
        <v>4</v>
      </c>
      <c r="DK195">
        <v>4</v>
      </c>
      <c r="DL195">
        <v>4</v>
      </c>
      <c r="DM195">
        <v>4</v>
      </c>
      <c r="DN195">
        <v>4</v>
      </c>
      <c r="DO195">
        <v>3</v>
      </c>
      <c r="DP195">
        <v>4</v>
      </c>
      <c r="DQ195">
        <v>3</v>
      </c>
      <c r="DR195">
        <v>2</v>
      </c>
      <c r="DS195">
        <v>2</v>
      </c>
      <c r="DT195">
        <v>3</v>
      </c>
      <c r="DU195">
        <v>4</v>
      </c>
      <c r="DV195">
        <v>3</v>
      </c>
      <c r="DW195">
        <v>3</v>
      </c>
      <c r="DX195">
        <v>1</v>
      </c>
      <c r="DY195">
        <v>1</v>
      </c>
      <c r="DZ195">
        <v>3</v>
      </c>
      <c r="EA195">
        <v>3</v>
      </c>
      <c r="EB195">
        <v>1</v>
      </c>
      <c r="EC195">
        <v>2</v>
      </c>
      <c r="ED195">
        <v>3</v>
      </c>
      <c r="EE195">
        <v>3</v>
      </c>
      <c r="EF195">
        <v>3</v>
      </c>
      <c r="EG195">
        <v>2</v>
      </c>
      <c r="EH195">
        <v>2</v>
      </c>
      <c r="EI195">
        <v>1</v>
      </c>
      <c r="EJ195">
        <v>4</v>
      </c>
      <c r="EK195">
        <v>2</v>
      </c>
      <c r="EL195">
        <v>2</v>
      </c>
      <c r="EM195">
        <v>1</v>
      </c>
      <c r="EN195">
        <v>2</v>
      </c>
      <c r="EO195">
        <v>4</v>
      </c>
      <c r="EP195">
        <v>1</v>
      </c>
      <c r="EQ195">
        <v>4</v>
      </c>
      <c r="ER195">
        <v>2</v>
      </c>
      <c r="ES195">
        <v>2</v>
      </c>
      <c r="ET195">
        <v>4</v>
      </c>
      <c r="EU195">
        <v>2</v>
      </c>
      <c r="EV195">
        <v>2</v>
      </c>
      <c r="EW195">
        <v>1</v>
      </c>
      <c r="EX195">
        <v>3</v>
      </c>
      <c r="EY195">
        <v>1</v>
      </c>
      <c r="EZ195">
        <v>4</v>
      </c>
      <c r="FA195">
        <v>1</v>
      </c>
      <c r="FB195">
        <v>4</v>
      </c>
      <c r="FC195">
        <v>1</v>
      </c>
      <c r="FD195">
        <v>4</v>
      </c>
      <c r="FE195">
        <v>2</v>
      </c>
      <c r="FF195">
        <v>2</v>
      </c>
      <c r="FG195">
        <v>3</v>
      </c>
      <c r="FH195">
        <v>1</v>
      </c>
      <c r="FI195">
        <v>2</v>
      </c>
      <c r="FJ195">
        <v>2</v>
      </c>
      <c r="FK195">
        <v>3</v>
      </c>
      <c r="FM195">
        <f t="shared" si="1303"/>
        <v>2</v>
      </c>
      <c r="FN195">
        <f t="shared" si="1304"/>
        <v>2</v>
      </c>
      <c r="FO195">
        <f t="shared" si="1305"/>
        <v>1</v>
      </c>
      <c r="FP195">
        <f t="shared" si="1306"/>
        <v>1</v>
      </c>
      <c r="FQ195">
        <f t="shared" si="1307"/>
        <v>1</v>
      </c>
      <c r="FR195">
        <f t="shared" si="1308"/>
        <v>1</v>
      </c>
      <c r="FS195">
        <f t="shared" si="1309"/>
        <v>2</v>
      </c>
      <c r="FT195">
        <f t="shared" si="1310"/>
        <v>2</v>
      </c>
      <c r="FU195">
        <f t="shared" si="1311"/>
        <v>2</v>
      </c>
      <c r="FV195">
        <f t="shared" si="1312"/>
        <v>1</v>
      </c>
      <c r="FW195">
        <f t="shared" si="1313"/>
        <v>2</v>
      </c>
      <c r="FX195">
        <f t="shared" si="1314"/>
        <v>2</v>
      </c>
      <c r="FY195">
        <f t="shared" si="1315"/>
        <v>2</v>
      </c>
      <c r="FZ195">
        <f t="shared" si="1316"/>
        <v>2</v>
      </c>
      <c r="GA195">
        <f t="shared" si="1317"/>
        <v>2</v>
      </c>
      <c r="GB195">
        <f t="shared" si="1318"/>
        <v>2</v>
      </c>
      <c r="GC195">
        <f t="shared" si="1319"/>
        <v>3</v>
      </c>
      <c r="GD195">
        <f t="shared" si="1320"/>
        <v>2</v>
      </c>
      <c r="GE195">
        <f t="shared" si="1321"/>
        <v>3</v>
      </c>
      <c r="GF195">
        <f t="shared" si="1322"/>
        <v>2</v>
      </c>
      <c r="GG195">
        <f t="shared" si="1323"/>
        <v>2</v>
      </c>
      <c r="GH195">
        <f t="shared" si="1324"/>
        <v>3</v>
      </c>
      <c r="GI195">
        <f t="shared" si="1325"/>
        <v>1</v>
      </c>
      <c r="GJ195">
        <f t="shared" si="1326"/>
        <v>3</v>
      </c>
      <c r="GK195">
        <f t="shared" si="1327"/>
        <v>3</v>
      </c>
      <c r="GL195">
        <f t="shared" si="1328"/>
        <v>2</v>
      </c>
      <c r="GM195">
        <f t="shared" si="1329"/>
        <v>2</v>
      </c>
      <c r="GN195">
        <f t="shared" si="1330"/>
        <v>1</v>
      </c>
      <c r="GO195">
        <f t="shared" si="1331"/>
        <v>3</v>
      </c>
      <c r="GP195">
        <f t="shared" si="1332"/>
        <v>2</v>
      </c>
      <c r="GQ195">
        <f t="shared" si="1333"/>
        <v>2</v>
      </c>
      <c r="GR195">
        <f t="shared" si="1334"/>
        <v>6</v>
      </c>
      <c r="GS195">
        <f t="shared" si="1335"/>
        <v>6</v>
      </c>
      <c r="GT195">
        <f t="shared" si="1336"/>
        <v>6</v>
      </c>
      <c r="GU195">
        <f t="shared" si="1337"/>
        <v>6</v>
      </c>
      <c r="GV195">
        <f t="shared" si="1338"/>
        <v>5</v>
      </c>
      <c r="GW195">
        <f t="shared" si="1339"/>
        <v>3</v>
      </c>
      <c r="GX195">
        <f t="shared" si="1340"/>
        <v>3</v>
      </c>
      <c r="GY195">
        <f t="shared" si="1341"/>
        <v>3</v>
      </c>
      <c r="GZ195">
        <f t="shared" si="1342"/>
        <v>2</v>
      </c>
      <c r="HA195">
        <f t="shared" si="1343"/>
        <v>6</v>
      </c>
      <c r="HB195">
        <f t="shared" si="1344"/>
        <v>2</v>
      </c>
      <c r="HC195">
        <f t="shared" si="1345"/>
        <v>1</v>
      </c>
      <c r="HD195">
        <f t="shared" si="1346"/>
        <v>-1</v>
      </c>
      <c r="HE195">
        <f t="shared" si="1347"/>
        <v>1</v>
      </c>
      <c r="HF195">
        <f t="shared" si="1348"/>
        <v>1</v>
      </c>
      <c r="HG195">
        <f t="shared" si="1349"/>
        <v>2</v>
      </c>
      <c r="HH195">
        <f t="shared" si="1350"/>
        <v>2</v>
      </c>
      <c r="HI195">
        <f t="shared" si="1351"/>
        <v>1</v>
      </c>
      <c r="HJ195">
        <f t="shared" si="1352"/>
        <v>3</v>
      </c>
      <c r="HK195">
        <f t="shared" si="1353"/>
        <v>2</v>
      </c>
      <c r="HL195">
        <f t="shared" si="1354"/>
        <v>-1</v>
      </c>
      <c r="HM195">
        <f t="shared" si="1355"/>
        <v>2</v>
      </c>
      <c r="HN195">
        <f t="shared" si="1356"/>
        <v>2</v>
      </c>
      <c r="HO195">
        <f t="shared" si="1357"/>
        <v>1</v>
      </c>
      <c r="HP195">
        <f t="shared" si="1358"/>
        <v>3</v>
      </c>
      <c r="HQ195">
        <f t="shared" si="1359"/>
        <v>5</v>
      </c>
      <c r="HR195">
        <f t="shared" si="1360"/>
        <v>5</v>
      </c>
      <c r="HS195">
        <f t="shared" si="1361"/>
        <v>3</v>
      </c>
      <c r="HT195">
        <f t="shared" si="1362"/>
        <v>2</v>
      </c>
      <c r="HU195">
        <f t="shared" si="1363"/>
        <v>4</v>
      </c>
      <c r="HV195">
        <f t="shared" si="1364"/>
        <v>5</v>
      </c>
      <c r="HW195">
        <f t="shared" si="1365"/>
        <v>5</v>
      </c>
      <c r="HX195">
        <f t="shared" si="1366"/>
        <v>3</v>
      </c>
      <c r="HY195">
        <f t="shared" si="1367"/>
        <v>3</v>
      </c>
      <c r="HZ195">
        <f t="shared" si="1368"/>
        <v>3</v>
      </c>
      <c r="IA195">
        <f t="shared" si="1369"/>
        <v>5</v>
      </c>
      <c r="IB195">
        <f t="shared" si="1370"/>
        <v>3</v>
      </c>
      <c r="IC195">
        <f t="shared" si="1371"/>
        <v>5</v>
      </c>
      <c r="ID195">
        <f t="shared" si="1372"/>
        <v>2</v>
      </c>
      <c r="IE195">
        <f t="shared" si="1373"/>
        <v>3</v>
      </c>
      <c r="IF195">
        <f t="shared" si="1374"/>
        <v>2</v>
      </c>
      <c r="IG195">
        <f t="shared" si="1375"/>
        <v>3</v>
      </c>
      <c r="IH195">
        <f t="shared" si="1376"/>
        <v>2</v>
      </c>
      <c r="II195">
        <f t="shared" si="1377"/>
        <v>2</v>
      </c>
      <c r="IJ195">
        <f t="shared" si="1378"/>
        <v>2</v>
      </c>
      <c r="IK195">
        <f t="shared" si="1379"/>
        <v>3</v>
      </c>
      <c r="IL195">
        <f t="shared" si="1380"/>
        <v>3</v>
      </c>
      <c r="IM195">
        <f t="shared" si="1381"/>
        <v>3</v>
      </c>
      <c r="IN195">
        <f t="shared" si="1382"/>
        <v>2</v>
      </c>
      <c r="IO195">
        <f t="shared" si="1383"/>
        <v>2</v>
      </c>
      <c r="IP195">
        <f t="shared" si="1384"/>
        <v>2</v>
      </c>
      <c r="IQ195">
        <f t="shared" si="1385"/>
        <v>2</v>
      </c>
      <c r="IR195">
        <f t="shared" si="1386"/>
        <v>2</v>
      </c>
      <c r="IS195">
        <f t="shared" si="1387"/>
        <v>2</v>
      </c>
      <c r="IT195">
        <f t="shared" si="1388"/>
        <v>2</v>
      </c>
      <c r="IU195">
        <f t="shared" si="1389"/>
        <v>2</v>
      </c>
      <c r="IV195">
        <f t="shared" si="1390"/>
        <v>2</v>
      </c>
      <c r="IW195">
        <f t="shared" si="1391"/>
        <v>2</v>
      </c>
      <c r="IX195">
        <f t="shared" si="1392"/>
        <v>2</v>
      </c>
      <c r="IY195">
        <f t="shared" si="1393"/>
        <v>5</v>
      </c>
      <c r="IZ195">
        <f t="shared" si="1394"/>
        <v>5</v>
      </c>
      <c r="JA195">
        <f t="shared" si="1395"/>
        <v>5</v>
      </c>
      <c r="JB195">
        <f t="shared" si="1396"/>
        <v>5</v>
      </c>
      <c r="JC195">
        <f t="shared" si="1397"/>
        <v>5</v>
      </c>
      <c r="JD195">
        <f t="shared" si="1398"/>
        <v>5</v>
      </c>
      <c r="JE195">
        <f t="shared" si="1399"/>
        <v>5</v>
      </c>
      <c r="JF195">
        <f t="shared" si="1400"/>
        <v>4</v>
      </c>
      <c r="JG195">
        <f t="shared" si="1401"/>
        <v>5</v>
      </c>
      <c r="JH195">
        <f t="shared" si="1402"/>
        <v>5</v>
      </c>
      <c r="JI195">
        <f t="shared" si="1403"/>
        <v>3</v>
      </c>
      <c r="JJ195">
        <f t="shared" si="1404"/>
        <v>4</v>
      </c>
      <c r="JK195">
        <f t="shared" si="1405"/>
        <v>3</v>
      </c>
      <c r="JL195">
        <f t="shared" si="1406"/>
        <v>3</v>
      </c>
      <c r="JM195">
        <f t="shared" si="1407"/>
        <v>5</v>
      </c>
      <c r="JN195">
        <f t="shared" si="1408"/>
        <v>3</v>
      </c>
      <c r="JO195">
        <f t="shared" si="1409"/>
        <v>5</v>
      </c>
      <c r="JP195">
        <f t="shared" si="1410"/>
        <v>4</v>
      </c>
      <c r="JQ195">
        <f t="shared" si="1411"/>
        <v>3</v>
      </c>
      <c r="JR195">
        <f t="shared" si="1412"/>
        <v>3</v>
      </c>
      <c r="JS195">
        <f t="shared" si="1413"/>
        <v>2</v>
      </c>
      <c r="JT195">
        <f t="shared" si="1414"/>
        <v>4</v>
      </c>
      <c r="JU195">
        <f t="shared" si="1415"/>
        <v>4</v>
      </c>
      <c r="JV195">
        <f t="shared" si="1416"/>
        <v>4</v>
      </c>
      <c r="JW195">
        <f t="shared" si="1417"/>
        <v>4</v>
      </c>
      <c r="JX195">
        <f t="shared" si="1418"/>
        <v>3</v>
      </c>
      <c r="JY195">
        <f t="shared" si="1419"/>
        <v>4</v>
      </c>
      <c r="JZ195">
        <f t="shared" si="1420"/>
        <v>3</v>
      </c>
      <c r="KA195">
        <f t="shared" si="1421"/>
        <v>4</v>
      </c>
      <c r="KC195">
        <f t="shared" si="1422"/>
        <v>4</v>
      </c>
      <c r="KD195">
        <f t="shared" si="1423"/>
        <v>3</v>
      </c>
      <c r="KE195">
        <f t="shared" si="1424"/>
        <v>4</v>
      </c>
      <c r="KF195">
        <f t="shared" si="1425"/>
        <v>3</v>
      </c>
      <c r="KG195">
        <f t="shared" si="1426"/>
        <v>3</v>
      </c>
      <c r="KH195">
        <f t="shared" si="1427"/>
        <v>5</v>
      </c>
      <c r="KI195">
        <f t="shared" si="1428"/>
        <v>5</v>
      </c>
      <c r="KJ195">
        <f t="shared" si="1429"/>
        <v>3</v>
      </c>
      <c r="KL195">
        <f t="shared" si="1430"/>
        <v>1</v>
      </c>
      <c r="KM195">
        <f t="shared" si="1431"/>
        <v>1</v>
      </c>
      <c r="KN195">
        <f t="shared" si="1432"/>
        <v>1</v>
      </c>
      <c r="KO195">
        <f t="shared" si="1433"/>
        <v>0</v>
      </c>
      <c r="KP195">
        <f t="shared" si="1434"/>
        <v>1</v>
      </c>
      <c r="KQ195">
        <f t="shared" si="1435"/>
        <v>1</v>
      </c>
      <c r="KR195">
        <f t="shared" si="1436"/>
        <v>0</v>
      </c>
      <c r="KS195">
        <f t="shared" si="1437"/>
        <v>1</v>
      </c>
      <c r="KT195">
        <f t="shared" si="1438"/>
        <v>1</v>
      </c>
      <c r="KU195">
        <f t="shared" si="1439"/>
        <v>0</v>
      </c>
      <c r="KV195">
        <f t="shared" si="1440"/>
        <v>0</v>
      </c>
      <c r="KW195">
        <f t="shared" si="1441"/>
        <v>0</v>
      </c>
      <c r="KX195">
        <f t="shared" si="1442"/>
        <v>1</v>
      </c>
      <c r="KY195">
        <f t="shared" si="1443"/>
        <v>1</v>
      </c>
      <c r="KZ195">
        <f t="shared" si="1444"/>
        <v>1</v>
      </c>
      <c r="LA195">
        <f t="shared" si="1445"/>
        <v>0</v>
      </c>
      <c r="LB195">
        <f t="shared" si="1446"/>
        <v>0</v>
      </c>
      <c r="LC195">
        <f t="shared" si="1447"/>
        <v>0</v>
      </c>
      <c r="LD195">
        <f t="shared" si="1448"/>
        <v>1</v>
      </c>
      <c r="LE195">
        <f t="shared" si="1449"/>
        <v>1</v>
      </c>
      <c r="LF195">
        <f t="shared" si="1450"/>
        <v>1</v>
      </c>
      <c r="LG195">
        <f t="shared" si="1451"/>
        <v>1</v>
      </c>
      <c r="LH195">
        <f t="shared" si="1452"/>
        <v>1</v>
      </c>
      <c r="LI195">
        <f t="shared" si="1453"/>
        <v>1</v>
      </c>
      <c r="LJ195">
        <f t="shared" si="1454"/>
        <v>1</v>
      </c>
      <c r="LK195">
        <f t="shared" si="1455"/>
        <v>0</v>
      </c>
      <c r="LL195">
        <f t="shared" si="1456"/>
        <v>0</v>
      </c>
      <c r="LM195">
        <f t="shared" si="1457"/>
        <v>1</v>
      </c>
      <c r="LN195">
        <f t="shared" si="1458"/>
        <v>1</v>
      </c>
      <c r="LO195">
        <f t="shared" si="1459"/>
        <v>1</v>
      </c>
      <c r="LP195">
        <f t="shared" si="1460"/>
        <v>1</v>
      </c>
      <c r="LQ195">
        <f t="shared" si="1461"/>
        <v>0</v>
      </c>
      <c r="LR195">
        <f t="shared" si="1462"/>
        <v>0</v>
      </c>
      <c r="LS195">
        <f t="shared" si="1463"/>
        <v>0</v>
      </c>
      <c r="LT195">
        <f t="shared" si="1464"/>
        <v>1</v>
      </c>
      <c r="LU195">
        <f t="shared" si="1465"/>
        <v>1</v>
      </c>
      <c r="LW195">
        <f t="shared" si="1466"/>
        <v>1.9473684210526316</v>
      </c>
      <c r="LX195" s="24">
        <v>0</v>
      </c>
      <c r="LY195">
        <f t="shared" si="1467"/>
        <v>2</v>
      </c>
      <c r="LZ195" s="25">
        <v>0</v>
      </c>
      <c r="MA195">
        <f t="shared" si="1468"/>
        <v>2.4</v>
      </c>
      <c r="MB195">
        <v>0</v>
      </c>
      <c r="MC195">
        <f t="shared" si="1469"/>
        <v>1.4444444444444444</v>
      </c>
      <c r="MD195">
        <v>0</v>
      </c>
      <c r="ME195">
        <f t="shared" si="1470"/>
        <v>2</v>
      </c>
      <c r="MF195">
        <v>0</v>
      </c>
      <c r="MG195">
        <f t="shared" si="1471"/>
        <v>1.5</v>
      </c>
      <c r="MH195">
        <v>0</v>
      </c>
      <c r="MI195">
        <f t="shared" si="1472"/>
        <v>2.5</v>
      </c>
      <c r="MJ195" s="25">
        <v>0</v>
      </c>
      <c r="MK195">
        <f t="shared" si="1473"/>
        <v>4.5999999999999996</v>
      </c>
      <c r="ML195">
        <v>0</v>
      </c>
      <c r="MM195">
        <f t="shared" si="1474"/>
        <v>1.2857142857142858</v>
      </c>
      <c r="MN195">
        <v>0</v>
      </c>
      <c r="MO195">
        <f t="shared" si="1475"/>
        <v>2.25</v>
      </c>
      <c r="MP195">
        <v>0</v>
      </c>
      <c r="MQ195">
        <f t="shared" si="1476"/>
        <v>4.2142857142857144</v>
      </c>
      <c r="MR195">
        <v>0</v>
      </c>
      <c r="MS195">
        <f t="shared" si="1477"/>
        <v>4</v>
      </c>
      <c r="MT195">
        <v>0</v>
      </c>
      <c r="MU195">
        <f t="shared" si="1478"/>
        <v>3.6666666666666665</v>
      </c>
      <c r="MV195">
        <v>0</v>
      </c>
      <c r="MW195">
        <f t="shared" si="1479"/>
        <v>0.63888888888888884</v>
      </c>
      <c r="MX195">
        <v>0</v>
      </c>
      <c r="MY195">
        <f t="shared" si="1480"/>
        <v>3.7333333333333334</v>
      </c>
      <c r="MZ195">
        <v>0</v>
      </c>
    </row>
    <row r="196" spans="1:364" ht="16">
      <c r="A196" t="s">
        <v>478</v>
      </c>
      <c r="B196" t="s">
        <v>665</v>
      </c>
      <c r="C196">
        <v>0</v>
      </c>
      <c r="D196">
        <v>1</v>
      </c>
      <c r="E196">
        <v>4</v>
      </c>
      <c r="F196">
        <v>4</v>
      </c>
      <c r="G196">
        <v>4</v>
      </c>
      <c r="H196">
        <v>3</v>
      </c>
      <c r="I196">
        <v>3</v>
      </c>
      <c r="J196">
        <v>1</v>
      </c>
      <c r="K196">
        <v>1</v>
      </c>
      <c r="L196">
        <v>4</v>
      </c>
      <c r="M196">
        <v>3</v>
      </c>
      <c r="N196">
        <v>1</v>
      </c>
      <c r="O196">
        <v>3</v>
      </c>
      <c r="P196">
        <v>1</v>
      </c>
      <c r="Q196">
        <v>1</v>
      </c>
      <c r="S196">
        <v>3</v>
      </c>
      <c r="T196">
        <v>2</v>
      </c>
      <c r="U196">
        <v>3</v>
      </c>
      <c r="V196">
        <v>4</v>
      </c>
      <c r="W196">
        <v>4</v>
      </c>
      <c r="X196">
        <v>4</v>
      </c>
      <c r="Y196">
        <v>3</v>
      </c>
      <c r="Z196">
        <v>4</v>
      </c>
      <c r="AA196">
        <v>3</v>
      </c>
      <c r="AB196">
        <v>4</v>
      </c>
      <c r="AC196">
        <v>3</v>
      </c>
      <c r="AD196">
        <v>4</v>
      </c>
      <c r="AE196">
        <v>4</v>
      </c>
      <c r="AF196">
        <v>4</v>
      </c>
      <c r="AG196">
        <v>4</v>
      </c>
      <c r="AH196">
        <v>3</v>
      </c>
      <c r="AI196">
        <v>6</v>
      </c>
      <c r="AJ196">
        <v>3</v>
      </c>
      <c r="AK196">
        <v>4</v>
      </c>
      <c r="AL196">
        <v>5</v>
      </c>
      <c r="AM196">
        <v>5</v>
      </c>
      <c r="AN196">
        <v>1</v>
      </c>
      <c r="AO196">
        <v>5</v>
      </c>
      <c r="AP196">
        <v>2</v>
      </c>
      <c r="AQ196">
        <v>3</v>
      </c>
      <c r="AR196">
        <v>1</v>
      </c>
      <c r="AS196">
        <v>2</v>
      </c>
      <c r="AT196">
        <v>2</v>
      </c>
      <c r="AU196">
        <v>2</v>
      </c>
      <c r="AV196">
        <v>5</v>
      </c>
      <c r="AW196">
        <v>6</v>
      </c>
      <c r="AX196">
        <v>3</v>
      </c>
      <c r="AY196">
        <v>2</v>
      </c>
      <c r="AZ196">
        <v>3</v>
      </c>
      <c r="BA196">
        <v>2</v>
      </c>
      <c r="BB196">
        <v>5</v>
      </c>
      <c r="BC196">
        <v>4</v>
      </c>
      <c r="BD196">
        <v>3</v>
      </c>
      <c r="BE196">
        <v>1</v>
      </c>
      <c r="BF196">
        <v>2</v>
      </c>
      <c r="BG196">
        <v>1</v>
      </c>
      <c r="BH196">
        <v>1</v>
      </c>
      <c r="BI196">
        <v>1</v>
      </c>
      <c r="BJ196">
        <v>2</v>
      </c>
      <c r="BK196">
        <v>2</v>
      </c>
      <c r="BL196">
        <v>4</v>
      </c>
      <c r="BM196">
        <v>2</v>
      </c>
      <c r="BN196">
        <v>2</v>
      </c>
      <c r="BO196">
        <v>3</v>
      </c>
      <c r="BP196">
        <v>2</v>
      </c>
      <c r="BQ196">
        <v>4</v>
      </c>
      <c r="BR196">
        <v>1</v>
      </c>
      <c r="BS196">
        <v>2</v>
      </c>
      <c r="BT196">
        <v>1</v>
      </c>
      <c r="BU196">
        <v>1</v>
      </c>
      <c r="BV196">
        <v>4</v>
      </c>
      <c r="BW196">
        <v>1</v>
      </c>
      <c r="BX196">
        <v>3</v>
      </c>
      <c r="BY196">
        <v>1</v>
      </c>
      <c r="BZ196">
        <v>1</v>
      </c>
      <c r="CA196">
        <v>2</v>
      </c>
      <c r="CB196">
        <v>3</v>
      </c>
      <c r="CC196">
        <v>1</v>
      </c>
      <c r="CD196">
        <v>1</v>
      </c>
      <c r="CE196">
        <v>4</v>
      </c>
      <c r="CF196">
        <v>1</v>
      </c>
      <c r="CG196">
        <v>1</v>
      </c>
      <c r="CH196">
        <v>3</v>
      </c>
      <c r="CI196">
        <v>4</v>
      </c>
      <c r="CJ196">
        <v>1</v>
      </c>
      <c r="CK196">
        <v>4</v>
      </c>
      <c r="CL196">
        <v>1</v>
      </c>
      <c r="CM196">
        <v>2</v>
      </c>
      <c r="CN196">
        <v>4</v>
      </c>
      <c r="CO196">
        <v>1</v>
      </c>
      <c r="CP196">
        <v>1</v>
      </c>
      <c r="CQ196">
        <v>1</v>
      </c>
      <c r="CR196">
        <v>1</v>
      </c>
      <c r="CS196">
        <v>1</v>
      </c>
      <c r="CT196">
        <v>2</v>
      </c>
      <c r="CU196">
        <v>1</v>
      </c>
      <c r="CV196">
        <v>1</v>
      </c>
      <c r="CW196">
        <v>4</v>
      </c>
      <c r="CX196">
        <v>1</v>
      </c>
      <c r="CY196">
        <v>1</v>
      </c>
      <c r="CZ196">
        <v>2</v>
      </c>
      <c r="DA196">
        <v>3</v>
      </c>
      <c r="DB196">
        <v>2</v>
      </c>
      <c r="DC196">
        <v>5</v>
      </c>
      <c r="DD196">
        <v>4</v>
      </c>
      <c r="DE196">
        <v>2</v>
      </c>
      <c r="DF196">
        <v>1</v>
      </c>
      <c r="DG196">
        <v>3</v>
      </c>
      <c r="DH196">
        <v>2</v>
      </c>
      <c r="DI196">
        <v>1</v>
      </c>
      <c r="DJ196">
        <v>1</v>
      </c>
      <c r="DK196">
        <v>5</v>
      </c>
      <c r="DL196">
        <v>4</v>
      </c>
      <c r="DM196">
        <v>4</v>
      </c>
      <c r="DN196">
        <v>4</v>
      </c>
      <c r="DO196">
        <v>1</v>
      </c>
      <c r="DP196">
        <v>5</v>
      </c>
      <c r="DQ196">
        <v>1</v>
      </c>
      <c r="DR196">
        <v>1</v>
      </c>
      <c r="DS196">
        <v>1</v>
      </c>
      <c r="DT196">
        <v>2</v>
      </c>
      <c r="DU196">
        <v>4</v>
      </c>
      <c r="DV196">
        <v>2</v>
      </c>
      <c r="DW196">
        <v>1</v>
      </c>
      <c r="DX196">
        <v>1</v>
      </c>
      <c r="DY196">
        <v>2</v>
      </c>
      <c r="DZ196">
        <v>2</v>
      </c>
      <c r="EA196">
        <v>5</v>
      </c>
      <c r="EB196">
        <v>1</v>
      </c>
      <c r="EC196">
        <v>2</v>
      </c>
      <c r="ED196">
        <v>3</v>
      </c>
      <c r="EE196">
        <v>4</v>
      </c>
      <c r="EF196">
        <v>3</v>
      </c>
      <c r="EG196">
        <v>2</v>
      </c>
      <c r="EH196">
        <v>3</v>
      </c>
      <c r="EI196">
        <v>1</v>
      </c>
      <c r="EJ196">
        <v>4</v>
      </c>
      <c r="EK196">
        <v>1</v>
      </c>
      <c r="EL196">
        <v>3</v>
      </c>
      <c r="EM196">
        <v>3</v>
      </c>
      <c r="EN196">
        <v>2</v>
      </c>
      <c r="EO196">
        <v>4</v>
      </c>
      <c r="EP196">
        <v>4</v>
      </c>
      <c r="EQ196">
        <v>2</v>
      </c>
      <c r="ER196">
        <v>2</v>
      </c>
      <c r="ES196">
        <v>1</v>
      </c>
      <c r="ET196">
        <v>4</v>
      </c>
      <c r="EU196">
        <v>2</v>
      </c>
      <c r="EV196">
        <v>2</v>
      </c>
      <c r="EW196">
        <v>1</v>
      </c>
      <c r="EX196">
        <v>4</v>
      </c>
      <c r="EY196">
        <v>1</v>
      </c>
      <c r="EZ196">
        <v>4</v>
      </c>
      <c r="FA196">
        <v>1</v>
      </c>
      <c r="FB196">
        <v>2</v>
      </c>
      <c r="FC196">
        <v>1</v>
      </c>
      <c r="FD196">
        <v>3</v>
      </c>
      <c r="FE196">
        <v>2</v>
      </c>
      <c r="FF196">
        <v>1</v>
      </c>
      <c r="FG196">
        <v>1</v>
      </c>
      <c r="FH196">
        <v>4</v>
      </c>
      <c r="FI196">
        <v>3</v>
      </c>
      <c r="FJ196">
        <v>1</v>
      </c>
      <c r="FK196">
        <v>3</v>
      </c>
      <c r="FM196">
        <f t="shared" si="1303"/>
        <v>4</v>
      </c>
      <c r="FN196">
        <f t="shared" si="1304"/>
        <v>1</v>
      </c>
      <c r="FO196">
        <f t="shared" si="1305"/>
        <v>1</v>
      </c>
      <c r="FP196">
        <f t="shared" si="1306"/>
        <v>1</v>
      </c>
      <c r="FQ196">
        <f t="shared" si="1307"/>
        <v>2</v>
      </c>
      <c r="FR196">
        <f t="shared" si="1308"/>
        <v>2</v>
      </c>
      <c r="FS196">
        <f t="shared" si="1309"/>
        <v>4</v>
      </c>
      <c r="FT196">
        <f t="shared" si="1310"/>
        <v>4</v>
      </c>
      <c r="FU196">
        <f t="shared" si="1311"/>
        <v>1</v>
      </c>
      <c r="FV196">
        <f t="shared" si="1312"/>
        <v>2</v>
      </c>
      <c r="FW196">
        <f t="shared" si="1313"/>
        <v>4</v>
      </c>
      <c r="FX196">
        <f t="shared" si="1314"/>
        <v>2</v>
      </c>
      <c r="FY196">
        <f t="shared" si="1315"/>
        <v>4</v>
      </c>
      <c r="FZ196">
        <f t="shared" si="1316"/>
        <v>4</v>
      </c>
      <c r="GA196" t="b">
        <f t="shared" si="1317"/>
        <v>0</v>
      </c>
      <c r="GB196">
        <f t="shared" si="1318"/>
        <v>2</v>
      </c>
      <c r="GC196">
        <f t="shared" si="1319"/>
        <v>3</v>
      </c>
      <c r="GD196">
        <f t="shared" si="1320"/>
        <v>2</v>
      </c>
      <c r="GE196">
        <f t="shared" si="1321"/>
        <v>1</v>
      </c>
      <c r="GF196">
        <f t="shared" si="1322"/>
        <v>1</v>
      </c>
      <c r="GG196">
        <f t="shared" si="1323"/>
        <v>1</v>
      </c>
      <c r="GH196">
        <f t="shared" si="1324"/>
        <v>2</v>
      </c>
      <c r="GI196">
        <f t="shared" si="1325"/>
        <v>1</v>
      </c>
      <c r="GJ196">
        <f t="shared" si="1326"/>
        <v>2</v>
      </c>
      <c r="GK196">
        <f t="shared" si="1327"/>
        <v>1</v>
      </c>
      <c r="GL196">
        <f t="shared" si="1328"/>
        <v>2</v>
      </c>
      <c r="GM196">
        <f t="shared" si="1329"/>
        <v>1</v>
      </c>
      <c r="GN196">
        <f t="shared" si="1330"/>
        <v>1</v>
      </c>
      <c r="GO196">
        <f t="shared" si="1331"/>
        <v>1</v>
      </c>
      <c r="GP196">
        <f t="shared" si="1332"/>
        <v>1</v>
      </c>
      <c r="GQ196">
        <f t="shared" si="1333"/>
        <v>2</v>
      </c>
      <c r="GR196">
        <f t="shared" si="1334"/>
        <v>6</v>
      </c>
      <c r="GS196">
        <f t="shared" si="1335"/>
        <v>3</v>
      </c>
      <c r="GT196">
        <f t="shared" si="1336"/>
        <v>4</v>
      </c>
      <c r="GU196">
        <f t="shared" si="1337"/>
        <v>5</v>
      </c>
      <c r="GV196">
        <f t="shared" si="1338"/>
        <v>5</v>
      </c>
      <c r="GW196">
        <f t="shared" si="1339"/>
        <v>7</v>
      </c>
      <c r="GX196">
        <f t="shared" si="1340"/>
        <v>3</v>
      </c>
      <c r="GY196">
        <f t="shared" si="1341"/>
        <v>6</v>
      </c>
      <c r="GZ196">
        <f t="shared" si="1342"/>
        <v>5</v>
      </c>
      <c r="HA196">
        <f t="shared" si="1343"/>
        <v>7</v>
      </c>
      <c r="HB196">
        <f t="shared" si="1344"/>
        <v>-2</v>
      </c>
      <c r="HC196">
        <f t="shared" si="1345"/>
        <v>-2</v>
      </c>
      <c r="HD196">
        <f t="shared" si="1346"/>
        <v>-2</v>
      </c>
      <c r="HE196">
        <f t="shared" si="1347"/>
        <v>2</v>
      </c>
      <c r="HF196">
        <f t="shared" si="1348"/>
        <v>3</v>
      </c>
      <c r="HG196">
        <f t="shared" si="1349"/>
        <v>-1</v>
      </c>
      <c r="HH196">
        <f t="shared" si="1350"/>
        <v>-2</v>
      </c>
      <c r="HI196">
        <f t="shared" si="1351"/>
        <v>1</v>
      </c>
      <c r="HJ196">
        <f t="shared" si="1352"/>
        <v>2</v>
      </c>
      <c r="HK196">
        <f t="shared" si="1353"/>
        <v>-2</v>
      </c>
      <c r="HL196">
        <f t="shared" si="1354"/>
        <v>-1</v>
      </c>
      <c r="HM196">
        <f t="shared" si="1355"/>
        <v>1</v>
      </c>
      <c r="HN196">
        <f t="shared" si="1356"/>
        <v>3</v>
      </c>
      <c r="HO196">
        <f t="shared" si="1357"/>
        <v>2</v>
      </c>
      <c r="HP196">
        <f t="shared" si="1358"/>
        <v>6</v>
      </c>
      <c r="HQ196">
        <f t="shared" si="1359"/>
        <v>6</v>
      </c>
      <c r="HR196">
        <f t="shared" si="1360"/>
        <v>6</v>
      </c>
      <c r="HS196">
        <f t="shared" si="1361"/>
        <v>5</v>
      </c>
      <c r="HT196">
        <f t="shared" si="1362"/>
        <v>5</v>
      </c>
      <c r="HU196">
        <f t="shared" si="1363"/>
        <v>3</v>
      </c>
      <c r="HV196">
        <f t="shared" si="1364"/>
        <v>5</v>
      </c>
      <c r="HW196">
        <f t="shared" si="1365"/>
        <v>5</v>
      </c>
      <c r="HX196">
        <f t="shared" si="1366"/>
        <v>4</v>
      </c>
      <c r="HY196">
        <f t="shared" si="1367"/>
        <v>5</v>
      </c>
      <c r="HZ196">
        <f t="shared" si="1368"/>
        <v>3</v>
      </c>
      <c r="IA196">
        <f t="shared" si="1369"/>
        <v>6</v>
      </c>
      <c r="IB196">
        <f t="shared" si="1370"/>
        <v>5</v>
      </c>
      <c r="IC196">
        <f t="shared" si="1371"/>
        <v>6</v>
      </c>
      <c r="ID196">
        <f t="shared" si="1372"/>
        <v>6</v>
      </c>
      <c r="IE196">
        <f t="shared" si="1373"/>
        <v>4</v>
      </c>
      <c r="IF196">
        <f t="shared" si="1374"/>
        <v>1</v>
      </c>
      <c r="IG196">
        <f t="shared" si="1375"/>
        <v>3</v>
      </c>
      <c r="IH196">
        <f t="shared" si="1376"/>
        <v>1</v>
      </c>
      <c r="II196">
        <f t="shared" si="1377"/>
        <v>1</v>
      </c>
      <c r="IJ196">
        <f t="shared" si="1378"/>
        <v>2</v>
      </c>
      <c r="IK196">
        <f t="shared" si="1379"/>
        <v>3</v>
      </c>
      <c r="IL196">
        <f t="shared" si="1380"/>
        <v>1</v>
      </c>
      <c r="IM196">
        <f t="shared" si="1381"/>
        <v>1</v>
      </c>
      <c r="IN196">
        <f t="shared" si="1382"/>
        <v>1</v>
      </c>
      <c r="IO196">
        <f t="shared" si="1383"/>
        <v>1</v>
      </c>
      <c r="IP196">
        <f t="shared" si="1384"/>
        <v>1</v>
      </c>
      <c r="IQ196">
        <f t="shared" si="1385"/>
        <v>2</v>
      </c>
      <c r="IR196">
        <f t="shared" si="1386"/>
        <v>1</v>
      </c>
      <c r="IS196">
        <f t="shared" si="1387"/>
        <v>1</v>
      </c>
      <c r="IT196">
        <f t="shared" si="1388"/>
        <v>1</v>
      </c>
      <c r="IU196">
        <f t="shared" si="1389"/>
        <v>1</v>
      </c>
      <c r="IV196">
        <f t="shared" si="1390"/>
        <v>2</v>
      </c>
      <c r="IW196">
        <f t="shared" si="1391"/>
        <v>1</v>
      </c>
      <c r="IX196">
        <f t="shared" si="1392"/>
        <v>1</v>
      </c>
      <c r="IY196">
        <f t="shared" si="1393"/>
        <v>5</v>
      </c>
      <c r="IZ196">
        <f t="shared" si="1394"/>
        <v>5</v>
      </c>
      <c r="JA196">
        <f t="shared" si="1395"/>
        <v>5</v>
      </c>
      <c r="JB196">
        <f t="shared" si="1396"/>
        <v>5</v>
      </c>
      <c r="JC196">
        <f t="shared" si="1397"/>
        <v>4</v>
      </c>
      <c r="JD196">
        <f t="shared" si="1398"/>
        <v>5</v>
      </c>
      <c r="JE196">
        <f t="shared" si="1399"/>
        <v>5</v>
      </c>
      <c r="JF196">
        <f t="shared" si="1400"/>
        <v>2</v>
      </c>
      <c r="JG196">
        <f t="shared" si="1401"/>
        <v>5</v>
      </c>
      <c r="JH196">
        <f t="shared" si="1402"/>
        <v>5</v>
      </c>
      <c r="JI196">
        <f t="shared" si="1403"/>
        <v>4</v>
      </c>
      <c r="JJ196">
        <f t="shared" si="1404"/>
        <v>3</v>
      </c>
      <c r="JK196">
        <f t="shared" si="1405"/>
        <v>4</v>
      </c>
      <c r="JL196">
        <f t="shared" si="1406"/>
        <v>5</v>
      </c>
      <c r="JM196">
        <f t="shared" si="1407"/>
        <v>2</v>
      </c>
      <c r="JN196">
        <f t="shared" si="1408"/>
        <v>4</v>
      </c>
      <c r="JO196">
        <f t="shared" si="1409"/>
        <v>5</v>
      </c>
      <c r="JP196">
        <f t="shared" si="1410"/>
        <v>3</v>
      </c>
      <c r="JQ196">
        <f t="shared" si="1411"/>
        <v>4</v>
      </c>
      <c r="JR196">
        <f t="shared" si="1412"/>
        <v>5</v>
      </c>
      <c r="JS196">
        <f t="shared" si="1413"/>
        <v>5</v>
      </c>
      <c r="JT196">
        <f t="shared" si="1414"/>
        <v>5</v>
      </c>
      <c r="JU196">
        <f t="shared" si="1415"/>
        <v>4</v>
      </c>
      <c r="JV196">
        <f t="shared" si="1416"/>
        <v>4</v>
      </c>
      <c r="JW196">
        <f t="shared" si="1417"/>
        <v>4</v>
      </c>
      <c r="JX196">
        <f t="shared" si="1418"/>
        <v>5</v>
      </c>
      <c r="JY196">
        <f t="shared" si="1419"/>
        <v>5</v>
      </c>
      <c r="JZ196">
        <f t="shared" si="1420"/>
        <v>5</v>
      </c>
      <c r="KA196">
        <f t="shared" si="1421"/>
        <v>5</v>
      </c>
      <c r="KC196">
        <f t="shared" si="1422"/>
        <v>5</v>
      </c>
      <c r="KD196">
        <f t="shared" si="1423"/>
        <v>4</v>
      </c>
      <c r="KE196">
        <f t="shared" si="1424"/>
        <v>4</v>
      </c>
      <c r="KF196">
        <f t="shared" si="1425"/>
        <v>4</v>
      </c>
      <c r="KG196">
        <f t="shared" si="1426"/>
        <v>5</v>
      </c>
      <c r="KH196">
        <f t="shared" si="1427"/>
        <v>5</v>
      </c>
      <c r="KI196">
        <f t="shared" si="1428"/>
        <v>4</v>
      </c>
      <c r="KJ196">
        <f t="shared" si="1429"/>
        <v>4</v>
      </c>
      <c r="KL196">
        <f t="shared" si="1430"/>
        <v>1</v>
      </c>
      <c r="KM196">
        <f t="shared" si="1431"/>
        <v>1</v>
      </c>
      <c r="KN196">
        <f t="shared" si="1432"/>
        <v>1</v>
      </c>
      <c r="KO196">
        <f t="shared" si="1433"/>
        <v>0</v>
      </c>
      <c r="KP196">
        <f t="shared" si="1434"/>
        <v>1</v>
      </c>
      <c r="KQ196">
        <f t="shared" si="1435"/>
        <v>1</v>
      </c>
      <c r="KR196">
        <f t="shared" si="1436"/>
        <v>1</v>
      </c>
      <c r="KS196">
        <f t="shared" si="1437"/>
        <v>1</v>
      </c>
      <c r="KT196">
        <f t="shared" si="1438"/>
        <v>1</v>
      </c>
      <c r="KU196">
        <f t="shared" si="1439"/>
        <v>1</v>
      </c>
      <c r="KV196">
        <f t="shared" si="1440"/>
        <v>1</v>
      </c>
      <c r="KW196">
        <f t="shared" si="1441"/>
        <v>1</v>
      </c>
      <c r="KX196">
        <f t="shared" si="1442"/>
        <v>1</v>
      </c>
      <c r="KY196">
        <f t="shared" si="1443"/>
        <v>1</v>
      </c>
      <c r="KZ196">
        <f t="shared" si="1444"/>
        <v>0</v>
      </c>
      <c r="LA196">
        <f t="shared" si="1445"/>
        <v>1</v>
      </c>
      <c r="LB196">
        <f t="shared" si="1446"/>
        <v>0</v>
      </c>
      <c r="LC196">
        <f t="shared" si="1447"/>
        <v>1</v>
      </c>
      <c r="LD196">
        <f t="shared" si="1448"/>
        <v>1</v>
      </c>
      <c r="LE196">
        <f t="shared" si="1449"/>
        <v>1</v>
      </c>
      <c r="LF196">
        <f t="shared" si="1450"/>
        <v>1</v>
      </c>
      <c r="LG196">
        <f t="shared" si="1451"/>
        <v>1</v>
      </c>
      <c r="LH196">
        <f t="shared" si="1452"/>
        <v>0</v>
      </c>
      <c r="LI196">
        <f t="shared" si="1453"/>
        <v>1</v>
      </c>
      <c r="LJ196">
        <f t="shared" si="1454"/>
        <v>1</v>
      </c>
      <c r="LK196">
        <f t="shared" si="1455"/>
        <v>0</v>
      </c>
      <c r="LL196">
        <f t="shared" si="1456"/>
        <v>1</v>
      </c>
      <c r="LM196">
        <f t="shared" si="1457"/>
        <v>1</v>
      </c>
      <c r="LN196">
        <f t="shared" si="1458"/>
        <v>0</v>
      </c>
      <c r="LO196">
        <f t="shared" si="1459"/>
        <v>1</v>
      </c>
      <c r="LP196">
        <f t="shared" si="1460"/>
        <v>0</v>
      </c>
      <c r="LQ196">
        <f t="shared" si="1461"/>
        <v>1</v>
      </c>
      <c r="LR196">
        <f t="shared" si="1462"/>
        <v>1</v>
      </c>
      <c r="LS196">
        <f t="shared" si="1463"/>
        <v>1</v>
      </c>
      <c r="LT196">
        <f t="shared" si="1464"/>
        <v>0</v>
      </c>
      <c r="LU196">
        <f t="shared" si="1465"/>
        <v>1</v>
      </c>
      <c r="LW196">
        <f t="shared" si="1466"/>
        <v>1.6111111111111112</v>
      </c>
      <c r="LX196" s="24">
        <v>0</v>
      </c>
      <c r="LY196">
        <f t="shared" si="1467"/>
        <v>2.5833333333333335</v>
      </c>
      <c r="LZ196" s="25">
        <v>0</v>
      </c>
      <c r="MA196">
        <f t="shared" si="1468"/>
        <v>1.4444444444444444</v>
      </c>
      <c r="MB196">
        <v>0</v>
      </c>
      <c r="MC196">
        <f t="shared" si="1469"/>
        <v>1.7777777777777777</v>
      </c>
      <c r="MD196">
        <v>0</v>
      </c>
      <c r="ME196">
        <f t="shared" si="1470"/>
        <v>3.25</v>
      </c>
      <c r="MF196">
        <v>0</v>
      </c>
      <c r="MG196">
        <f t="shared" si="1471"/>
        <v>2.25</v>
      </c>
      <c r="MH196">
        <v>0</v>
      </c>
      <c r="MI196">
        <f t="shared" si="1472"/>
        <v>2.25</v>
      </c>
      <c r="MJ196" s="25">
        <v>0</v>
      </c>
      <c r="MK196">
        <f t="shared" si="1473"/>
        <v>5.0999999999999996</v>
      </c>
      <c r="ML196">
        <v>0</v>
      </c>
      <c r="MM196">
        <f t="shared" si="1474"/>
        <v>0.14285714285714285</v>
      </c>
      <c r="MN196">
        <v>0</v>
      </c>
      <c r="MO196">
        <f t="shared" si="1475"/>
        <v>1.5</v>
      </c>
      <c r="MP196">
        <v>0</v>
      </c>
      <c r="MQ196">
        <f t="shared" si="1476"/>
        <v>4.4285714285714288</v>
      </c>
      <c r="MR196">
        <v>0</v>
      </c>
      <c r="MS196">
        <f t="shared" si="1477"/>
        <v>4.7272727272727275</v>
      </c>
      <c r="MT196">
        <v>0</v>
      </c>
      <c r="MU196">
        <f t="shared" si="1478"/>
        <v>4</v>
      </c>
      <c r="MV196">
        <v>0</v>
      </c>
      <c r="MW196">
        <f t="shared" si="1479"/>
        <v>0.77777777777777779</v>
      </c>
      <c r="MX196">
        <v>0</v>
      </c>
      <c r="MY196">
        <f t="shared" si="1480"/>
        <v>5.0666666666666664</v>
      </c>
      <c r="MZ196">
        <v>0</v>
      </c>
    </row>
    <row r="197" spans="1:364" ht="16">
      <c r="A197" s="52" t="s">
        <v>2106</v>
      </c>
      <c r="B197" t="s">
        <v>665</v>
      </c>
      <c r="C197">
        <v>0</v>
      </c>
      <c r="D197" s="52">
        <v>2</v>
      </c>
      <c r="E197" s="52">
        <v>3</v>
      </c>
      <c r="F197" s="52">
        <v>3</v>
      </c>
      <c r="G197" s="52">
        <v>3</v>
      </c>
      <c r="H197" s="52">
        <v>2</v>
      </c>
      <c r="I197" s="52">
        <v>4</v>
      </c>
      <c r="J197" s="52">
        <v>3</v>
      </c>
      <c r="K197" s="52">
        <v>3</v>
      </c>
      <c r="L197" s="52">
        <v>2</v>
      </c>
      <c r="M197" s="52">
        <v>3</v>
      </c>
      <c r="N197" s="52">
        <v>3</v>
      </c>
      <c r="O197" s="52">
        <v>2</v>
      </c>
      <c r="P197" s="52">
        <v>2</v>
      </c>
      <c r="Q197" s="52">
        <v>2</v>
      </c>
      <c r="R197" s="52">
        <v>3</v>
      </c>
      <c r="S197" s="52">
        <v>1</v>
      </c>
      <c r="T197" s="52">
        <v>2</v>
      </c>
      <c r="U197" s="52">
        <v>4</v>
      </c>
      <c r="V197" s="52">
        <v>3</v>
      </c>
      <c r="W197" s="52">
        <v>3</v>
      </c>
      <c r="X197" s="52">
        <v>2</v>
      </c>
      <c r="Y197" s="52">
        <v>4</v>
      </c>
      <c r="Z197" s="52"/>
      <c r="AA197" s="52">
        <v>4</v>
      </c>
      <c r="AB197" s="52">
        <v>1</v>
      </c>
      <c r="AC197" s="52">
        <v>2</v>
      </c>
      <c r="AD197" s="52">
        <v>1</v>
      </c>
      <c r="AE197" s="52">
        <v>3</v>
      </c>
      <c r="AF197" s="52">
        <v>2</v>
      </c>
      <c r="AG197" s="52">
        <v>3</v>
      </c>
      <c r="AH197" s="52">
        <v>2</v>
      </c>
      <c r="AI197" s="52">
        <v>7</v>
      </c>
      <c r="AJ197" s="52">
        <v>6</v>
      </c>
      <c r="AK197" s="52">
        <v>1</v>
      </c>
      <c r="AL197" s="52">
        <v>6</v>
      </c>
      <c r="AM197" s="52">
        <v>6</v>
      </c>
      <c r="AN197" s="52">
        <v>3</v>
      </c>
      <c r="AO197" s="52">
        <v>1</v>
      </c>
      <c r="AP197" s="52">
        <v>2</v>
      </c>
      <c r="AQ197" s="52">
        <v>1</v>
      </c>
      <c r="AR197" s="52">
        <v>1</v>
      </c>
      <c r="AS197" s="52">
        <v>3</v>
      </c>
      <c r="AT197" s="52">
        <v>4</v>
      </c>
      <c r="AU197" s="52">
        <v>3</v>
      </c>
      <c r="AV197" s="52">
        <v>4</v>
      </c>
      <c r="AW197" s="52">
        <v>6</v>
      </c>
      <c r="AX197" s="52">
        <v>6</v>
      </c>
      <c r="AY197" s="52">
        <v>3</v>
      </c>
      <c r="AZ197" s="52">
        <v>2</v>
      </c>
      <c r="BA197" s="52">
        <v>1</v>
      </c>
      <c r="BB197" s="52">
        <v>4</v>
      </c>
      <c r="BC197" s="52">
        <v>4</v>
      </c>
      <c r="BD197" s="52">
        <v>3</v>
      </c>
      <c r="BE197" s="52">
        <v>1</v>
      </c>
      <c r="BF197" s="52">
        <v>2</v>
      </c>
      <c r="BG197" s="52">
        <v>2</v>
      </c>
      <c r="BH197" s="52">
        <v>3</v>
      </c>
      <c r="BI197" s="52">
        <v>4</v>
      </c>
      <c r="BJ197" s="52">
        <v>3</v>
      </c>
      <c r="BK197" s="52">
        <v>2</v>
      </c>
      <c r="BL197" s="52">
        <v>6</v>
      </c>
      <c r="BM197" s="52">
        <v>3</v>
      </c>
      <c r="BN197" s="52">
        <v>4</v>
      </c>
      <c r="BO197" s="52">
        <v>3</v>
      </c>
      <c r="BP197" s="52">
        <v>4</v>
      </c>
      <c r="BQ197" s="52">
        <v>5</v>
      </c>
      <c r="BR197" s="52">
        <v>5</v>
      </c>
      <c r="BS197" s="52">
        <v>4</v>
      </c>
      <c r="BT197" s="52">
        <v>4</v>
      </c>
      <c r="BU197" s="52">
        <v>1</v>
      </c>
      <c r="BV197" s="52">
        <v>3</v>
      </c>
      <c r="BW197" s="52">
        <v>2</v>
      </c>
      <c r="BX197" s="52">
        <v>3</v>
      </c>
      <c r="BY197" s="52">
        <v>1</v>
      </c>
      <c r="BZ197" s="52">
        <v>1</v>
      </c>
      <c r="CA197" s="52">
        <v>2</v>
      </c>
      <c r="CB197" s="52">
        <v>3</v>
      </c>
      <c r="CC197" s="52">
        <v>2</v>
      </c>
      <c r="CD197" s="52">
        <v>2</v>
      </c>
      <c r="CE197" s="52">
        <v>3</v>
      </c>
      <c r="CF197" s="52">
        <v>2</v>
      </c>
      <c r="CG197" s="52">
        <v>2</v>
      </c>
      <c r="CH197" s="52">
        <v>2</v>
      </c>
      <c r="CI197" s="52">
        <v>2</v>
      </c>
      <c r="CJ197" s="52">
        <v>2</v>
      </c>
      <c r="CK197" s="52">
        <v>3</v>
      </c>
      <c r="CL197" s="52">
        <v>2</v>
      </c>
      <c r="CM197" s="52">
        <v>1</v>
      </c>
      <c r="CN197" s="52">
        <v>3</v>
      </c>
      <c r="CO197" s="52">
        <v>2</v>
      </c>
      <c r="CP197" s="52">
        <v>1</v>
      </c>
      <c r="CQ197" s="52">
        <v>1</v>
      </c>
      <c r="CR197" s="52">
        <v>2</v>
      </c>
      <c r="CS197" s="52">
        <v>1</v>
      </c>
      <c r="CT197" s="52">
        <v>1</v>
      </c>
      <c r="CU197" s="52">
        <v>1</v>
      </c>
      <c r="CV197" s="52">
        <v>1</v>
      </c>
      <c r="CW197" s="52">
        <v>1</v>
      </c>
      <c r="CX197" s="52">
        <v>2</v>
      </c>
      <c r="CY197" s="52">
        <v>2</v>
      </c>
      <c r="CZ197" s="52">
        <v>1</v>
      </c>
      <c r="DA197" s="52">
        <v>1</v>
      </c>
      <c r="DB197" s="52">
        <v>3</v>
      </c>
      <c r="DC197" s="52">
        <v>3</v>
      </c>
      <c r="DD197" s="52">
        <v>3</v>
      </c>
      <c r="DE197" s="52">
        <v>3</v>
      </c>
      <c r="DF197" s="52">
        <v>2</v>
      </c>
      <c r="DG197" s="52">
        <v>5</v>
      </c>
      <c r="DH197" s="52">
        <v>1</v>
      </c>
      <c r="DI197" s="52">
        <v>3</v>
      </c>
      <c r="DJ197" s="52">
        <v>3</v>
      </c>
      <c r="DK197" s="52">
        <v>3</v>
      </c>
      <c r="DL197" s="52">
        <v>3</v>
      </c>
      <c r="DM197" s="52">
        <v>4</v>
      </c>
      <c r="DN197" s="52">
        <v>5</v>
      </c>
      <c r="DO197" s="52">
        <v>2</v>
      </c>
      <c r="DP197" s="52">
        <v>5</v>
      </c>
      <c r="DQ197" s="52">
        <v>2</v>
      </c>
      <c r="DR197" s="52">
        <v>1</v>
      </c>
      <c r="DS197" s="52">
        <v>2</v>
      </c>
      <c r="DT197" s="52">
        <v>5</v>
      </c>
      <c r="DU197" s="52">
        <v>5</v>
      </c>
      <c r="DV197" s="52">
        <v>1</v>
      </c>
      <c r="DW197" s="52">
        <v>1</v>
      </c>
      <c r="DX197" s="52">
        <v>1</v>
      </c>
      <c r="DY197" s="52">
        <v>2</v>
      </c>
      <c r="DZ197" s="52">
        <v>4</v>
      </c>
      <c r="EA197" s="52">
        <v>5</v>
      </c>
      <c r="EB197" s="52">
        <v>1</v>
      </c>
      <c r="EC197" s="52">
        <v>2</v>
      </c>
      <c r="ED197" s="52">
        <v>3</v>
      </c>
      <c r="EE197" s="52">
        <v>3</v>
      </c>
      <c r="EF197" s="52">
        <v>3</v>
      </c>
      <c r="EG197" s="52">
        <v>2</v>
      </c>
      <c r="EH197" s="52">
        <v>3</v>
      </c>
      <c r="EI197" s="52">
        <v>1</v>
      </c>
      <c r="EJ197" s="52">
        <v>4</v>
      </c>
      <c r="EK197" s="52">
        <v>2</v>
      </c>
      <c r="EL197" s="52">
        <v>3</v>
      </c>
      <c r="EM197" s="52">
        <v>3</v>
      </c>
      <c r="EN197" s="52">
        <v>2</v>
      </c>
      <c r="EO197" s="52">
        <v>4</v>
      </c>
      <c r="EP197" s="52">
        <v>3</v>
      </c>
      <c r="EQ197" s="52">
        <v>2</v>
      </c>
      <c r="ER197" s="52">
        <v>1</v>
      </c>
      <c r="ES197" s="52">
        <v>1</v>
      </c>
      <c r="ET197" s="52">
        <v>4</v>
      </c>
      <c r="EU197" s="52">
        <v>2</v>
      </c>
      <c r="EV197" s="52">
        <v>2</v>
      </c>
      <c r="EW197" s="52">
        <v>1</v>
      </c>
      <c r="EX197" s="52">
        <v>2</v>
      </c>
      <c r="EY197" s="52">
        <v>1</v>
      </c>
      <c r="EZ197" s="52">
        <v>4</v>
      </c>
      <c r="FA197" s="52">
        <v>4</v>
      </c>
      <c r="FB197" s="52">
        <v>4</v>
      </c>
      <c r="FC197" s="52">
        <v>1</v>
      </c>
      <c r="FD197" s="52">
        <v>4</v>
      </c>
      <c r="FE197" s="52">
        <v>2</v>
      </c>
      <c r="FF197" s="52">
        <v>1</v>
      </c>
      <c r="FG197" s="52">
        <v>1</v>
      </c>
      <c r="FH197" s="52">
        <v>4</v>
      </c>
      <c r="FI197" s="52">
        <v>3</v>
      </c>
      <c r="FJ197" s="52">
        <v>2</v>
      </c>
      <c r="FK197" s="52">
        <v>3</v>
      </c>
      <c r="FM197">
        <f t="shared" si="1303"/>
        <v>3</v>
      </c>
      <c r="FN197">
        <f t="shared" si="1304"/>
        <v>2</v>
      </c>
      <c r="FO197">
        <f t="shared" si="1305"/>
        <v>2</v>
      </c>
      <c r="FP197">
        <f t="shared" si="1306"/>
        <v>2</v>
      </c>
      <c r="FQ197">
        <f t="shared" si="1307"/>
        <v>3</v>
      </c>
      <c r="FR197">
        <f t="shared" si="1308"/>
        <v>1</v>
      </c>
      <c r="FS197">
        <f t="shared" si="1309"/>
        <v>2</v>
      </c>
      <c r="FT197">
        <f t="shared" si="1310"/>
        <v>2</v>
      </c>
      <c r="FU197">
        <f t="shared" si="1311"/>
        <v>3</v>
      </c>
      <c r="FV197">
        <f t="shared" si="1312"/>
        <v>2</v>
      </c>
      <c r="FW197">
        <f t="shared" si="1313"/>
        <v>2</v>
      </c>
      <c r="FX197">
        <f t="shared" si="1314"/>
        <v>3</v>
      </c>
      <c r="FY197">
        <f t="shared" si="1315"/>
        <v>3</v>
      </c>
      <c r="FZ197">
        <f t="shared" si="1316"/>
        <v>3</v>
      </c>
      <c r="GA197">
        <f t="shared" si="1317"/>
        <v>2</v>
      </c>
      <c r="GB197">
        <f t="shared" si="1318"/>
        <v>4</v>
      </c>
      <c r="GC197">
        <f t="shared" si="1319"/>
        <v>3</v>
      </c>
      <c r="GD197">
        <f t="shared" si="1320"/>
        <v>1</v>
      </c>
      <c r="GE197">
        <f t="shared" si="1321"/>
        <v>2</v>
      </c>
      <c r="GF197">
        <f t="shared" si="1322"/>
        <v>2</v>
      </c>
      <c r="GG197">
        <f t="shared" si="1323"/>
        <v>3</v>
      </c>
      <c r="GH197">
        <f t="shared" si="1324"/>
        <v>1</v>
      </c>
      <c r="GI197" t="b">
        <f t="shared" si="1325"/>
        <v>0</v>
      </c>
      <c r="GJ197">
        <f t="shared" si="1326"/>
        <v>1</v>
      </c>
      <c r="GK197">
        <f t="shared" si="1327"/>
        <v>4</v>
      </c>
      <c r="GL197">
        <f t="shared" si="1328"/>
        <v>3</v>
      </c>
      <c r="GM197">
        <f t="shared" si="1329"/>
        <v>4</v>
      </c>
      <c r="GN197">
        <f t="shared" si="1330"/>
        <v>2</v>
      </c>
      <c r="GO197">
        <f t="shared" si="1331"/>
        <v>3</v>
      </c>
      <c r="GP197">
        <f t="shared" si="1332"/>
        <v>2</v>
      </c>
      <c r="GQ197">
        <f t="shared" si="1333"/>
        <v>3</v>
      </c>
      <c r="GR197">
        <f t="shared" si="1334"/>
        <v>7</v>
      </c>
      <c r="GS197">
        <f t="shared" si="1335"/>
        <v>6</v>
      </c>
      <c r="GT197">
        <f t="shared" si="1336"/>
        <v>7</v>
      </c>
      <c r="GU197">
        <f t="shared" si="1337"/>
        <v>6</v>
      </c>
      <c r="GV197">
        <f t="shared" si="1338"/>
        <v>6</v>
      </c>
      <c r="GW197">
        <f t="shared" si="1339"/>
        <v>5</v>
      </c>
      <c r="GX197">
        <f t="shared" si="1340"/>
        <v>7</v>
      </c>
      <c r="GY197">
        <f t="shared" si="1341"/>
        <v>6</v>
      </c>
      <c r="GZ197">
        <f t="shared" si="1342"/>
        <v>7</v>
      </c>
      <c r="HA197">
        <f t="shared" si="1343"/>
        <v>7</v>
      </c>
      <c r="HB197">
        <f t="shared" si="1344"/>
        <v>-1</v>
      </c>
      <c r="HC197">
        <f t="shared" si="1345"/>
        <v>1</v>
      </c>
      <c r="HD197">
        <f t="shared" si="1346"/>
        <v>-1</v>
      </c>
      <c r="HE197">
        <f t="shared" si="1347"/>
        <v>1</v>
      </c>
      <c r="HF197">
        <f t="shared" si="1348"/>
        <v>3</v>
      </c>
      <c r="HG197">
        <f t="shared" si="1349"/>
        <v>3</v>
      </c>
      <c r="HH197">
        <f t="shared" si="1350"/>
        <v>-1</v>
      </c>
      <c r="HI197">
        <f t="shared" si="1351"/>
        <v>2</v>
      </c>
      <c r="HJ197">
        <f t="shared" si="1352"/>
        <v>3</v>
      </c>
      <c r="HK197">
        <f t="shared" si="1353"/>
        <v>-1</v>
      </c>
      <c r="HL197">
        <f t="shared" si="1354"/>
        <v>-1</v>
      </c>
      <c r="HM197">
        <f t="shared" si="1355"/>
        <v>1</v>
      </c>
      <c r="HN197">
        <f t="shared" si="1356"/>
        <v>3</v>
      </c>
      <c r="HO197">
        <f t="shared" si="1357"/>
        <v>2</v>
      </c>
      <c r="HP197">
        <f t="shared" si="1358"/>
        <v>5</v>
      </c>
      <c r="HQ197">
        <f t="shared" si="1359"/>
        <v>4</v>
      </c>
      <c r="HR197">
        <f t="shared" si="1360"/>
        <v>3</v>
      </c>
      <c r="HS197">
        <f t="shared" si="1361"/>
        <v>4</v>
      </c>
      <c r="HT197">
        <f t="shared" si="1362"/>
        <v>5</v>
      </c>
      <c r="HU197">
        <f t="shared" si="1363"/>
        <v>1</v>
      </c>
      <c r="HV197">
        <f t="shared" si="1364"/>
        <v>4</v>
      </c>
      <c r="HW197">
        <f t="shared" si="1365"/>
        <v>3</v>
      </c>
      <c r="HX197">
        <f t="shared" si="1366"/>
        <v>4</v>
      </c>
      <c r="HY197">
        <f t="shared" si="1367"/>
        <v>3</v>
      </c>
      <c r="HZ197">
        <f t="shared" si="1368"/>
        <v>2</v>
      </c>
      <c r="IA197">
        <f t="shared" si="1369"/>
        <v>2</v>
      </c>
      <c r="IB197">
        <f t="shared" si="1370"/>
        <v>3</v>
      </c>
      <c r="IC197">
        <f t="shared" si="1371"/>
        <v>3</v>
      </c>
      <c r="ID197">
        <f t="shared" si="1372"/>
        <v>6</v>
      </c>
      <c r="IE197">
        <f t="shared" si="1373"/>
        <v>3</v>
      </c>
      <c r="IF197">
        <f t="shared" si="1374"/>
        <v>2</v>
      </c>
      <c r="IG197">
        <f t="shared" si="1375"/>
        <v>3</v>
      </c>
      <c r="IH197">
        <f t="shared" si="1376"/>
        <v>1</v>
      </c>
      <c r="II197">
        <f t="shared" si="1377"/>
        <v>1</v>
      </c>
      <c r="IJ197">
        <f t="shared" si="1378"/>
        <v>2</v>
      </c>
      <c r="IK197">
        <f t="shared" si="1379"/>
        <v>3</v>
      </c>
      <c r="IL197">
        <f t="shared" si="1380"/>
        <v>2</v>
      </c>
      <c r="IM197">
        <f t="shared" si="1381"/>
        <v>2</v>
      </c>
      <c r="IN197">
        <f t="shared" si="1382"/>
        <v>2</v>
      </c>
      <c r="IO197">
        <f t="shared" si="1383"/>
        <v>2</v>
      </c>
      <c r="IP197">
        <f t="shared" si="1384"/>
        <v>2</v>
      </c>
      <c r="IQ197">
        <f t="shared" si="1385"/>
        <v>3</v>
      </c>
      <c r="IR197">
        <f t="shared" si="1386"/>
        <v>3</v>
      </c>
      <c r="IS197">
        <f t="shared" si="1387"/>
        <v>2</v>
      </c>
      <c r="IT197">
        <f t="shared" si="1388"/>
        <v>2</v>
      </c>
      <c r="IU197">
        <f t="shared" si="1389"/>
        <v>2</v>
      </c>
      <c r="IV197">
        <f t="shared" si="1390"/>
        <v>1</v>
      </c>
      <c r="IW197">
        <f t="shared" si="1391"/>
        <v>2</v>
      </c>
      <c r="IX197">
        <f t="shared" si="1392"/>
        <v>2</v>
      </c>
      <c r="IY197">
        <f t="shared" si="1393"/>
        <v>5</v>
      </c>
      <c r="IZ197">
        <f t="shared" si="1394"/>
        <v>5</v>
      </c>
      <c r="JA197">
        <f t="shared" si="1395"/>
        <v>4</v>
      </c>
      <c r="JB197">
        <f t="shared" si="1396"/>
        <v>5</v>
      </c>
      <c r="JC197">
        <f t="shared" si="1397"/>
        <v>5</v>
      </c>
      <c r="JD197">
        <f t="shared" si="1398"/>
        <v>5</v>
      </c>
      <c r="JE197">
        <f t="shared" si="1399"/>
        <v>5</v>
      </c>
      <c r="JF197">
        <f t="shared" si="1400"/>
        <v>5</v>
      </c>
      <c r="JG197">
        <f t="shared" si="1401"/>
        <v>4</v>
      </c>
      <c r="JH197">
        <f t="shared" si="1402"/>
        <v>4</v>
      </c>
      <c r="JI197">
        <f t="shared" si="1403"/>
        <v>5</v>
      </c>
      <c r="JJ197">
        <f t="shared" si="1404"/>
        <v>5</v>
      </c>
      <c r="JK197">
        <f t="shared" si="1405"/>
        <v>3</v>
      </c>
      <c r="JL197">
        <f t="shared" si="1406"/>
        <v>3</v>
      </c>
      <c r="JM197">
        <f t="shared" si="1407"/>
        <v>3</v>
      </c>
      <c r="JN197">
        <f t="shared" si="1408"/>
        <v>3</v>
      </c>
      <c r="JO197">
        <f t="shared" si="1409"/>
        <v>4</v>
      </c>
      <c r="JP197">
        <f t="shared" si="1410"/>
        <v>1</v>
      </c>
      <c r="JQ197">
        <f t="shared" si="1411"/>
        <v>5</v>
      </c>
      <c r="JR197">
        <f t="shared" si="1412"/>
        <v>3</v>
      </c>
      <c r="JS197">
        <f t="shared" si="1413"/>
        <v>3</v>
      </c>
      <c r="JT197">
        <f t="shared" si="1414"/>
        <v>3</v>
      </c>
      <c r="JU197">
        <f t="shared" si="1415"/>
        <v>3</v>
      </c>
      <c r="JV197">
        <f t="shared" si="1416"/>
        <v>4</v>
      </c>
      <c r="JW197">
        <f t="shared" si="1417"/>
        <v>5</v>
      </c>
      <c r="JX197">
        <f t="shared" si="1418"/>
        <v>4</v>
      </c>
      <c r="JY197">
        <f t="shared" si="1419"/>
        <v>5</v>
      </c>
      <c r="JZ197">
        <f t="shared" si="1420"/>
        <v>4</v>
      </c>
      <c r="KA197">
        <f t="shared" si="1421"/>
        <v>5</v>
      </c>
      <c r="KC197">
        <f t="shared" si="1422"/>
        <v>4</v>
      </c>
      <c r="KD197">
        <f t="shared" si="1423"/>
        <v>1</v>
      </c>
      <c r="KE197">
        <f t="shared" si="1424"/>
        <v>5</v>
      </c>
      <c r="KF197">
        <f t="shared" si="1425"/>
        <v>5</v>
      </c>
      <c r="KG197">
        <f t="shared" si="1426"/>
        <v>5</v>
      </c>
      <c r="KH197">
        <f t="shared" si="1427"/>
        <v>5</v>
      </c>
      <c r="KI197">
        <f t="shared" si="1428"/>
        <v>4</v>
      </c>
      <c r="KJ197">
        <f t="shared" si="1429"/>
        <v>2</v>
      </c>
      <c r="KL197">
        <f t="shared" si="1430"/>
        <v>1</v>
      </c>
      <c r="KM197">
        <f t="shared" si="1431"/>
        <v>1</v>
      </c>
      <c r="KN197">
        <f t="shared" si="1432"/>
        <v>1</v>
      </c>
      <c r="KO197">
        <f t="shared" si="1433"/>
        <v>0</v>
      </c>
      <c r="KP197">
        <f t="shared" si="1434"/>
        <v>1</v>
      </c>
      <c r="KQ197">
        <f t="shared" si="1435"/>
        <v>1</v>
      </c>
      <c r="KR197">
        <f t="shared" si="1436"/>
        <v>1</v>
      </c>
      <c r="KS197">
        <f t="shared" si="1437"/>
        <v>1</v>
      </c>
      <c r="KT197">
        <f t="shared" si="1438"/>
        <v>1</v>
      </c>
      <c r="KU197">
        <f t="shared" si="1439"/>
        <v>0</v>
      </c>
      <c r="KV197">
        <f t="shared" si="1440"/>
        <v>1</v>
      </c>
      <c r="KW197">
        <f t="shared" si="1441"/>
        <v>1</v>
      </c>
      <c r="KX197">
        <f t="shared" si="1442"/>
        <v>1</v>
      </c>
      <c r="KY197">
        <f t="shared" si="1443"/>
        <v>1</v>
      </c>
      <c r="KZ197">
        <f t="shared" si="1444"/>
        <v>0</v>
      </c>
      <c r="LA197">
        <f t="shared" si="1445"/>
        <v>1</v>
      </c>
      <c r="LB197">
        <f t="shared" si="1446"/>
        <v>1</v>
      </c>
      <c r="LC197">
        <f t="shared" si="1447"/>
        <v>1</v>
      </c>
      <c r="LD197">
        <f t="shared" si="1448"/>
        <v>1</v>
      </c>
      <c r="LE197">
        <f t="shared" si="1449"/>
        <v>1</v>
      </c>
      <c r="LF197">
        <f t="shared" si="1450"/>
        <v>1</v>
      </c>
      <c r="LG197">
        <f t="shared" si="1451"/>
        <v>1</v>
      </c>
      <c r="LH197">
        <f t="shared" si="1452"/>
        <v>0</v>
      </c>
      <c r="LI197">
        <f t="shared" si="1453"/>
        <v>1</v>
      </c>
      <c r="LJ197">
        <f t="shared" si="1454"/>
        <v>1</v>
      </c>
      <c r="LK197">
        <f t="shared" si="1455"/>
        <v>0</v>
      </c>
      <c r="LL197">
        <f t="shared" si="1456"/>
        <v>0</v>
      </c>
      <c r="LM197">
        <f t="shared" si="1457"/>
        <v>1</v>
      </c>
      <c r="LN197">
        <f t="shared" si="1458"/>
        <v>1</v>
      </c>
      <c r="LO197">
        <f t="shared" si="1459"/>
        <v>1</v>
      </c>
      <c r="LP197">
        <f t="shared" si="1460"/>
        <v>0</v>
      </c>
      <c r="LQ197">
        <f t="shared" si="1461"/>
        <v>1</v>
      </c>
      <c r="LR197">
        <f t="shared" si="1462"/>
        <v>1</v>
      </c>
      <c r="LS197">
        <f t="shared" si="1463"/>
        <v>1</v>
      </c>
      <c r="LT197">
        <f t="shared" si="1464"/>
        <v>1</v>
      </c>
      <c r="LU197">
        <f t="shared" si="1465"/>
        <v>1</v>
      </c>
      <c r="LW197">
        <f t="shared" si="1466"/>
        <v>2.3684210526315788</v>
      </c>
      <c r="LX197" s="24">
        <f>4/19</f>
        <v>0.21052631578947367</v>
      </c>
      <c r="LY197">
        <f t="shared" si="1467"/>
        <v>2.5454545454545454</v>
      </c>
      <c r="LZ197" s="25">
        <f>1/12</f>
        <v>8.3333333333333329E-2</v>
      </c>
      <c r="MA197">
        <f t="shared" si="1468"/>
        <v>2.6</v>
      </c>
      <c r="MB197">
        <v>0</v>
      </c>
      <c r="MC197">
        <f t="shared" si="1469"/>
        <v>2.1111111111111112</v>
      </c>
      <c r="MD197">
        <f>4/9</f>
        <v>0.44444444444444442</v>
      </c>
      <c r="ME197">
        <f t="shared" si="1470"/>
        <v>2.75</v>
      </c>
      <c r="MF197">
        <v>0</v>
      </c>
      <c r="MG197">
        <f t="shared" si="1471"/>
        <v>2.3333333333333335</v>
      </c>
      <c r="MH197">
        <v>0</v>
      </c>
      <c r="MI197">
        <f t="shared" si="1472"/>
        <v>2.5</v>
      </c>
      <c r="MJ197" s="25">
        <v>0.25</v>
      </c>
      <c r="MK197">
        <f t="shared" si="1473"/>
        <v>6.4</v>
      </c>
      <c r="ML197">
        <v>0</v>
      </c>
      <c r="MM197">
        <f t="shared" si="1474"/>
        <v>1</v>
      </c>
      <c r="MN197">
        <v>0</v>
      </c>
      <c r="MO197">
        <f t="shared" si="1475"/>
        <v>2.1</v>
      </c>
      <c r="MP197">
        <v>0</v>
      </c>
      <c r="MQ197">
        <f t="shared" si="1476"/>
        <v>4.1428571428571432</v>
      </c>
      <c r="MR197">
        <v>0</v>
      </c>
      <c r="MS197">
        <f t="shared" si="1477"/>
        <v>4.0909090909090908</v>
      </c>
      <c r="MT197">
        <v>0</v>
      </c>
      <c r="MU197">
        <f t="shared" si="1478"/>
        <v>3.8333333333333335</v>
      </c>
      <c r="MV197">
        <v>0</v>
      </c>
      <c r="MW197">
        <f t="shared" si="1479"/>
        <v>0.80555555555555558</v>
      </c>
      <c r="MX197">
        <v>0</v>
      </c>
      <c r="MY197">
        <f t="shared" si="1480"/>
        <v>3.4666666666666668</v>
      </c>
      <c r="MZ197">
        <v>0</v>
      </c>
    </row>
    <row r="198" spans="1:364" ht="16">
      <c r="A198" t="s">
        <v>490</v>
      </c>
      <c r="B198" t="s">
        <v>665</v>
      </c>
      <c r="C198">
        <v>0</v>
      </c>
      <c r="D198">
        <v>1</v>
      </c>
      <c r="E198">
        <v>3</v>
      </c>
      <c r="F198">
        <v>4</v>
      </c>
      <c r="G198">
        <v>4</v>
      </c>
      <c r="H198">
        <v>4</v>
      </c>
      <c r="I198">
        <v>4</v>
      </c>
      <c r="J198">
        <v>1</v>
      </c>
      <c r="K198">
        <v>2</v>
      </c>
      <c r="L198">
        <v>4</v>
      </c>
      <c r="M198">
        <v>4</v>
      </c>
      <c r="N198">
        <v>3</v>
      </c>
      <c r="O198">
        <v>4</v>
      </c>
      <c r="P198">
        <v>4</v>
      </c>
      <c r="Q198">
        <v>4</v>
      </c>
      <c r="R198">
        <v>1</v>
      </c>
      <c r="S198">
        <v>3</v>
      </c>
      <c r="T198">
        <v>3</v>
      </c>
      <c r="U198">
        <v>4</v>
      </c>
      <c r="V198">
        <v>3</v>
      </c>
      <c r="W198">
        <v>4</v>
      </c>
      <c r="X198">
        <v>4</v>
      </c>
      <c r="Y198">
        <v>4</v>
      </c>
      <c r="Z198">
        <v>4</v>
      </c>
      <c r="AA198">
        <v>4</v>
      </c>
      <c r="AB198">
        <v>4</v>
      </c>
      <c r="AC198">
        <v>4</v>
      </c>
      <c r="AD198">
        <v>3</v>
      </c>
      <c r="AE198">
        <v>4</v>
      </c>
      <c r="AF198">
        <v>3</v>
      </c>
      <c r="AG198">
        <v>4</v>
      </c>
      <c r="AH198">
        <v>4</v>
      </c>
      <c r="AI198">
        <v>6</v>
      </c>
      <c r="AJ198">
        <v>6</v>
      </c>
      <c r="AK198">
        <v>4</v>
      </c>
      <c r="AL198">
        <v>5</v>
      </c>
      <c r="AM198">
        <v>6</v>
      </c>
      <c r="AN198">
        <v>1</v>
      </c>
      <c r="AO198">
        <v>4</v>
      </c>
      <c r="AP198">
        <v>2</v>
      </c>
      <c r="AQ198">
        <v>6</v>
      </c>
      <c r="AR198">
        <v>1</v>
      </c>
      <c r="AS198">
        <v>2</v>
      </c>
      <c r="AT198">
        <v>4</v>
      </c>
      <c r="AU198">
        <v>2</v>
      </c>
      <c r="AV198">
        <v>5</v>
      </c>
      <c r="AW198">
        <v>6</v>
      </c>
      <c r="AX198">
        <v>5</v>
      </c>
      <c r="AY198">
        <v>4</v>
      </c>
      <c r="AZ198">
        <v>4</v>
      </c>
      <c r="BA198">
        <v>6</v>
      </c>
      <c r="BB198">
        <v>5</v>
      </c>
      <c r="BC198">
        <v>4</v>
      </c>
      <c r="BD198">
        <v>4</v>
      </c>
      <c r="BE198">
        <v>4</v>
      </c>
      <c r="BF198">
        <v>4</v>
      </c>
      <c r="BG198">
        <v>4</v>
      </c>
      <c r="BH198">
        <v>3</v>
      </c>
      <c r="BI198">
        <v>2</v>
      </c>
      <c r="BJ198">
        <v>2</v>
      </c>
      <c r="BK198">
        <v>2</v>
      </c>
      <c r="BL198">
        <v>6</v>
      </c>
      <c r="BM198">
        <v>1</v>
      </c>
      <c r="BN198">
        <v>1</v>
      </c>
      <c r="BO198">
        <v>1</v>
      </c>
      <c r="BP198">
        <v>1</v>
      </c>
      <c r="BQ198">
        <v>2</v>
      </c>
      <c r="BR198">
        <v>1</v>
      </c>
      <c r="BS198">
        <v>1</v>
      </c>
      <c r="BT198">
        <v>1</v>
      </c>
      <c r="BU198">
        <v>1</v>
      </c>
      <c r="BV198">
        <v>4</v>
      </c>
      <c r="BW198">
        <v>2</v>
      </c>
      <c r="BX198">
        <v>3</v>
      </c>
      <c r="BY198">
        <v>1</v>
      </c>
      <c r="BZ198">
        <v>1</v>
      </c>
      <c r="CA198">
        <v>2</v>
      </c>
      <c r="CB198">
        <v>3</v>
      </c>
      <c r="CC198">
        <v>1</v>
      </c>
      <c r="CD198">
        <v>1</v>
      </c>
      <c r="CE198">
        <v>4</v>
      </c>
      <c r="CF198">
        <v>2</v>
      </c>
      <c r="CG198">
        <v>2</v>
      </c>
      <c r="CH198">
        <v>4</v>
      </c>
      <c r="CI198">
        <v>4</v>
      </c>
      <c r="CJ198">
        <v>1</v>
      </c>
      <c r="CK198">
        <v>4</v>
      </c>
      <c r="CL198">
        <v>1</v>
      </c>
      <c r="CM198">
        <v>1</v>
      </c>
      <c r="CN198">
        <v>4</v>
      </c>
      <c r="CO198">
        <v>1</v>
      </c>
      <c r="CP198">
        <v>2</v>
      </c>
      <c r="CQ198">
        <v>2</v>
      </c>
      <c r="CR198">
        <v>2</v>
      </c>
      <c r="CS198">
        <v>1</v>
      </c>
      <c r="CT198">
        <v>1</v>
      </c>
      <c r="CU198">
        <v>1</v>
      </c>
      <c r="CV198">
        <v>1</v>
      </c>
      <c r="CW198">
        <v>1</v>
      </c>
      <c r="CX198">
        <v>1</v>
      </c>
      <c r="CY198">
        <v>1</v>
      </c>
      <c r="CZ198">
        <v>2</v>
      </c>
      <c r="DA198">
        <v>1</v>
      </c>
      <c r="DB198">
        <v>1</v>
      </c>
      <c r="DC198">
        <v>4</v>
      </c>
      <c r="DD198">
        <v>1</v>
      </c>
      <c r="DE198">
        <v>1</v>
      </c>
      <c r="DF198">
        <v>1</v>
      </c>
      <c r="DG198">
        <v>1</v>
      </c>
      <c r="DH198">
        <v>1</v>
      </c>
      <c r="DI198">
        <v>1</v>
      </c>
      <c r="DJ198">
        <v>1</v>
      </c>
      <c r="DK198">
        <v>5</v>
      </c>
      <c r="DL198">
        <v>4</v>
      </c>
      <c r="DM198">
        <v>5</v>
      </c>
      <c r="DN198">
        <v>4</v>
      </c>
      <c r="DO198">
        <v>1</v>
      </c>
      <c r="DP198">
        <v>4</v>
      </c>
      <c r="DQ198">
        <v>1</v>
      </c>
      <c r="DR198">
        <v>1</v>
      </c>
      <c r="DS198">
        <v>1</v>
      </c>
      <c r="DT198">
        <v>1</v>
      </c>
      <c r="DU198">
        <v>4</v>
      </c>
      <c r="DV198">
        <v>5</v>
      </c>
      <c r="DW198">
        <v>1</v>
      </c>
      <c r="DX198">
        <v>1</v>
      </c>
      <c r="DY198">
        <v>1</v>
      </c>
      <c r="DZ198">
        <v>1</v>
      </c>
      <c r="EB198">
        <v>1</v>
      </c>
      <c r="EC198">
        <v>2</v>
      </c>
      <c r="ED198">
        <v>3</v>
      </c>
      <c r="EE198">
        <v>4</v>
      </c>
      <c r="EF198">
        <v>3</v>
      </c>
      <c r="EG198">
        <v>2</v>
      </c>
      <c r="EH198">
        <v>3</v>
      </c>
      <c r="EI198">
        <v>1</v>
      </c>
      <c r="EJ198">
        <v>4</v>
      </c>
      <c r="EK198">
        <v>2</v>
      </c>
      <c r="EL198">
        <v>3</v>
      </c>
      <c r="EM198">
        <v>3</v>
      </c>
      <c r="EN198">
        <v>2</v>
      </c>
      <c r="EO198">
        <v>4</v>
      </c>
      <c r="EP198">
        <v>1</v>
      </c>
      <c r="EQ198">
        <v>2</v>
      </c>
      <c r="ER198">
        <v>1</v>
      </c>
      <c r="ES198">
        <v>1</v>
      </c>
      <c r="ET198">
        <v>4</v>
      </c>
      <c r="EU198">
        <v>2</v>
      </c>
      <c r="EV198">
        <v>2</v>
      </c>
      <c r="EW198">
        <v>1</v>
      </c>
      <c r="EX198">
        <v>2</v>
      </c>
      <c r="EY198">
        <v>1</v>
      </c>
      <c r="EZ198">
        <v>4</v>
      </c>
      <c r="FA198">
        <v>2</v>
      </c>
      <c r="FB198">
        <v>2</v>
      </c>
      <c r="FC198">
        <v>1</v>
      </c>
      <c r="FD198">
        <v>4</v>
      </c>
      <c r="FE198">
        <v>2</v>
      </c>
      <c r="FF198">
        <v>2</v>
      </c>
      <c r="FG198">
        <v>1</v>
      </c>
      <c r="FH198">
        <v>2</v>
      </c>
      <c r="FI198">
        <v>3</v>
      </c>
      <c r="FJ198">
        <v>2</v>
      </c>
      <c r="FK198">
        <v>3</v>
      </c>
      <c r="FM198">
        <f t="shared" si="1303"/>
        <v>4</v>
      </c>
      <c r="FN198">
        <f t="shared" si="1304"/>
        <v>2</v>
      </c>
      <c r="FO198">
        <f t="shared" si="1305"/>
        <v>1</v>
      </c>
      <c r="FP198">
        <f t="shared" si="1306"/>
        <v>1</v>
      </c>
      <c r="FQ198">
        <f t="shared" si="1307"/>
        <v>1</v>
      </c>
      <c r="FR198">
        <f t="shared" si="1308"/>
        <v>1</v>
      </c>
      <c r="FS198">
        <f t="shared" si="1309"/>
        <v>4</v>
      </c>
      <c r="FT198">
        <f t="shared" si="1310"/>
        <v>3</v>
      </c>
      <c r="FU198">
        <f t="shared" si="1311"/>
        <v>1</v>
      </c>
      <c r="FV198">
        <f t="shared" si="1312"/>
        <v>1</v>
      </c>
      <c r="FW198">
        <f t="shared" si="1313"/>
        <v>2</v>
      </c>
      <c r="FX198">
        <f t="shared" si="1314"/>
        <v>1</v>
      </c>
      <c r="FY198">
        <f t="shared" si="1315"/>
        <v>1</v>
      </c>
      <c r="FZ198">
        <f t="shared" si="1316"/>
        <v>1</v>
      </c>
      <c r="GA198">
        <f t="shared" si="1317"/>
        <v>4</v>
      </c>
      <c r="GB198">
        <f t="shared" si="1318"/>
        <v>2</v>
      </c>
      <c r="GC198">
        <f t="shared" si="1319"/>
        <v>2</v>
      </c>
      <c r="GD198">
        <f t="shared" si="1320"/>
        <v>1</v>
      </c>
      <c r="GE198">
        <f t="shared" si="1321"/>
        <v>2</v>
      </c>
      <c r="GF198">
        <f t="shared" si="1322"/>
        <v>1</v>
      </c>
      <c r="GG198">
        <f t="shared" si="1323"/>
        <v>1</v>
      </c>
      <c r="GH198">
        <f t="shared" si="1324"/>
        <v>1</v>
      </c>
      <c r="GI198">
        <f t="shared" si="1325"/>
        <v>1</v>
      </c>
      <c r="GJ198">
        <f t="shared" si="1326"/>
        <v>1</v>
      </c>
      <c r="GK198">
        <f t="shared" si="1327"/>
        <v>1</v>
      </c>
      <c r="GL198">
        <f t="shared" si="1328"/>
        <v>1</v>
      </c>
      <c r="GM198">
        <f t="shared" si="1329"/>
        <v>2</v>
      </c>
      <c r="GN198">
        <f t="shared" si="1330"/>
        <v>1</v>
      </c>
      <c r="GO198">
        <f t="shared" si="1331"/>
        <v>2</v>
      </c>
      <c r="GP198">
        <f t="shared" si="1332"/>
        <v>1</v>
      </c>
      <c r="GQ198">
        <f t="shared" si="1333"/>
        <v>1</v>
      </c>
      <c r="GR198">
        <f t="shared" si="1334"/>
        <v>6</v>
      </c>
      <c r="GS198">
        <f t="shared" si="1335"/>
        <v>6</v>
      </c>
      <c r="GT198">
        <f t="shared" si="1336"/>
        <v>4</v>
      </c>
      <c r="GU198">
        <f t="shared" si="1337"/>
        <v>5</v>
      </c>
      <c r="GV198">
        <f t="shared" si="1338"/>
        <v>6</v>
      </c>
      <c r="GW198">
        <f t="shared" si="1339"/>
        <v>7</v>
      </c>
      <c r="GX198">
        <f t="shared" si="1340"/>
        <v>4</v>
      </c>
      <c r="GY198">
        <f t="shared" si="1341"/>
        <v>6</v>
      </c>
      <c r="GZ198">
        <f t="shared" si="1342"/>
        <v>2</v>
      </c>
      <c r="HA198">
        <f t="shared" si="1343"/>
        <v>7</v>
      </c>
      <c r="HB198">
        <f t="shared" si="1344"/>
        <v>-2</v>
      </c>
      <c r="HC198">
        <f t="shared" si="1345"/>
        <v>1</v>
      </c>
      <c r="HD198">
        <f t="shared" si="1346"/>
        <v>-2</v>
      </c>
      <c r="HE198">
        <f t="shared" si="1347"/>
        <v>2</v>
      </c>
      <c r="HF198">
        <f t="shared" si="1348"/>
        <v>3</v>
      </c>
      <c r="HG198">
        <f t="shared" si="1349"/>
        <v>2</v>
      </c>
      <c r="HH198">
        <f t="shared" si="1350"/>
        <v>1</v>
      </c>
      <c r="HI198">
        <f t="shared" si="1351"/>
        <v>-1</v>
      </c>
      <c r="HJ198">
        <f t="shared" si="1352"/>
        <v>-3</v>
      </c>
      <c r="HK198">
        <f t="shared" si="1353"/>
        <v>-2</v>
      </c>
      <c r="HL198">
        <f t="shared" si="1354"/>
        <v>-1</v>
      </c>
      <c r="HM198">
        <f t="shared" si="1355"/>
        <v>-1</v>
      </c>
      <c r="HN198">
        <f t="shared" si="1356"/>
        <v>-1</v>
      </c>
      <c r="HO198">
        <f t="shared" si="1357"/>
        <v>-1</v>
      </c>
      <c r="HP198">
        <f t="shared" si="1358"/>
        <v>3</v>
      </c>
      <c r="HQ198">
        <f t="shared" si="1359"/>
        <v>4</v>
      </c>
      <c r="HR198">
        <f t="shared" si="1360"/>
        <v>5</v>
      </c>
      <c r="HS198">
        <f t="shared" si="1361"/>
        <v>5</v>
      </c>
      <c r="HT198">
        <f t="shared" si="1362"/>
        <v>5</v>
      </c>
      <c r="HU198">
        <f t="shared" si="1363"/>
        <v>1</v>
      </c>
      <c r="HV198">
        <f t="shared" si="1364"/>
        <v>6</v>
      </c>
      <c r="HW198">
        <f t="shared" si="1365"/>
        <v>6</v>
      </c>
      <c r="HX198">
        <f t="shared" si="1366"/>
        <v>6</v>
      </c>
      <c r="HY198">
        <f t="shared" si="1367"/>
        <v>6</v>
      </c>
      <c r="HZ198">
        <f t="shared" si="1368"/>
        <v>5</v>
      </c>
      <c r="IA198">
        <f t="shared" si="1369"/>
        <v>6</v>
      </c>
      <c r="IB198">
        <f t="shared" si="1370"/>
        <v>6</v>
      </c>
      <c r="IC198">
        <f t="shared" si="1371"/>
        <v>6</v>
      </c>
      <c r="ID198">
        <f t="shared" si="1372"/>
        <v>6</v>
      </c>
      <c r="IE198">
        <f t="shared" si="1373"/>
        <v>4</v>
      </c>
      <c r="IF198">
        <f t="shared" si="1374"/>
        <v>2</v>
      </c>
      <c r="IG198">
        <f t="shared" si="1375"/>
        <v>3</v>
      </c>
      <c r="IH198">
        <f t="shared" si="1376"/>
        <v>1</v>
      </c>
      <c r="II198">
        <f t="shared" si="1377"/>
        <v>1</v>
      </c>
      <c r="IJ198">
        <f t="shared" si="1378"/>
        <v>2</v>
      </c>
      <c r="IK198">
        <f t="shared" si="1379"/>
        <v>3</v>
      </c>
      <c r="IL198">
        <f t="shared" si="1380"/>
        <v>1</v>
      </c>
      <c r="IM198">
        <f t="shared" si="1381"/>
        <v>1</v>
      </c>
      <c r="IN198">
        <f t="shared" si="1382"/>
        <v>1</v>
      </c>
      <c r="IO198">
        <f t="shared" si="1383"/>
        <v>2</v>
      </c>
      <c r="IP198">
        <f t="shared" si="1384"/>
        <v>2</v>
      </c>
      <c r="IQ198">
        <f t="shared" si="1385"/>
        <v>1</v>
      </c>
      <c r="IR198">
        <f t="shared" si="1386"/>
        <v>1</v>
      </c>
      <c r="IS198">
        <f t="shared" si="1387"/>
        <v>1</v>
      </c>
      <c r="IT198">
        <f t="shared" si="1388"/>
        <v>1</v>
      </c>
      <c r="IU198">
        <f t="shared" si="1389"/>
        <v>1</v>
      </c>
      <c r="IV198">
        <f t="shared" si="1390"/>
        <v>1</v>
      </c>
      <c r="IW198">
        <f t="shared" si="1391"/>
        <v>1</v>
      </c>
      <c r="IX198">
        <f t="shared" si="1392"/>
        <v>1</v>
      </c>
      <c r="IY198">
        <f t="shared" si="1393"/>
        <v>4</v>
      </c>
      <c r="IZ198">
        <f t="shared" si="1394"/>
        <v>4</v>
      </c>
      <c r="JA198">
        <f t="shared" si="1395"/>
        <v>4</v>
      </c>
      <c r="JB198">
        <f t="shared" si="1396"/>
        <v>5</v>
      </c>
      <c r="JC198">
        <f t="shared" si="1397"/>
        <v>5</v>
      </c>
      <c r="JD198">
        <f t="shared" si="1398"/>
        <v>5</v>
      </c>
      <c r="JE198">
        <f t="shared" si="1399"/>
        <v>5</v>
      </c>
      <c r="JF198">
        <f t="shared" si="1400"/>
        <v>5</v>
      </c>
      <c r="JG198">
        <f t="shared" si="1401"/>
        <v>5</v>
      </c>
      <c r="JH198">
        <f t="shared" si="1402"/>
        <v>5</v>
      </c>
      <c r="JI198">
        <f t="shared" si="1403"/>
        <v>4</v>
      </c>
      <c r="JJ198">
        <f t="shared" si="1404"/>
        <v>5</v>
      </c>
      <c r="JK198">
        <f t="shared" si="1405"/>
        <v>5</v>
      </c>
      <c r="JL198">
        <f t="shared" si="1406"/>
        <v>4</v>
      </c>
      <c r="JM198">
        <f t="shared" si="1407"/>
        <v>5</v>
      </c>
      <c r="JN198">
        <f t="shared" si="1408"/>
        <v>5</v>
      </c>
      <c r="JO198">
        <f t="shared" si="1409"/>
        <v>5</v>
      </c>
      <c r="JP198">
        <f t="shared" si="1410"/>
        <v>5</v>
      </c>
      <c r="JQ198">
        <f t="shared" si="1411"/>
        <v>5</v>
      </c>
      <c r="JR198">
        <f t="shared" si="1412"/>
        <v>5</v>
      </c>
      <c r="JS198">
        <f t="shared" si="1413"/>
        <v>5</v>
      </c>
      <c r="JT198">
        <f t="shared" si="1414"/>
        <v>5</v>
      </c>
      <c r="JU198">
        <f t="shared" si="1415"/>
        <v>4</v>
      </c>
      <c r="JV198">
        <f t="shared" si="1416"/>
        <v>5</v>
      </c>
      <c r="JW198">
        <f t="shared" si="1417"/>
        <v>4</v>
      </c>
      <c r="JX198">
        <f t="shared" si="1418"/>
        <v>5</v>
      </c>
      <c r="JY198">
        <f t="shared" si="1419"/>
        <v>4</v>
      </c>
      <c r="JZ198">
        <f t="shared" si="1420"/>
        <v>5</v>
      </c>
      <c r="KA198">
        <f t="shared" si="1421"/>
        <v>5</v>
      </c>
      <c r="KC198">
        <f t="shared" si="1422"/>
        <v>5</v>
      </c>
      <c r="KD198">
        <f t="shared" si="1423"/>
        <v>5</v>
      </c>
      <c r="KE198">
        <f t="shared" si="1424"/>
        <v>4</v>
      </c>
      <c r="KF198">
        <f t="shared" si="1425"/>
        <v>1</v>
      </c>
      <c r="KG198">
        <f t="shared" si="1426"/>
        <v>5</v>
      </c>
      <c r="KH198">
        <f t="shared" si="1427"/>
        <v>5</v>
      </c>
      <c r="KI198">
        <f t="shared" si="1428"/>
        <v>5</v>
      </c>
      <c r="KJ198">
        <f t="shared" si="1429"/>
        <v>5</v>
      </c>
      <c r="KL198">
        <f t="shared" si="1430"/>
        <v>1</v>
      </c>
      <c r="KM198">
        <f t="shared" si="1431"/>
        <v>1</v>
      </c>
      <c r="KN198">
        <f t="shared" si="1432"/>
        <v>1</v>
      </c>
      <c r="KO198">
        <f t="shared" si="1433"/>
        <v>0</v>
      </c>
      <c r="KP198">
        <f t="shared" si="1434"/>
        <v>1</v>
      </c>
      <c r="KQ198">
        <f t="shared" si="1435"/>
        <v>1</v>
      </c>
      <c r="KR198">
        <f t="shared" si="1436"/>
        <v>1</v>
      </c>
      <c r="KS198">
        <f t="shared" si="1437"/>
        <v>1</v>
      </c>
      <c r="KT198">
        <f t="shared" si="1438"/>
        <v>1</v>
      </c>
      <c r="KU198">
        <f t="shared" si="1439"/>
        <v>0</v>
      </c>
      <c r="KV198">
        <f t="shared" si="1440"/>
        <v>1</v>
      </c>
      <c r="KW198">
        <f t="shared" si="1441"/>
        <v>1</v>
      </c>
      <c r="KX198">
        <f t="shared" si="1442"/>
        <v>1</v>
      </c>
      <c r="KY198">
        <f t="shared" si="1443"/>
        <v>1</v>
      </c>
      <c r="KZ198">
        <f t="shared" si="1444"/>
        <v>1</v>
      </c>
      <c r="LA198">
        <f t="shared" si="1445"/>
        <v>1</v>
      </c>
      <c r="LB198">
        <f t="shared" si="1446"/>
        <v>1</v>
      </c>
      <c r="LC198">
        <f t="shared" si="1447"/>
        <v>1</v>
      </c>
      <c r="LD198">
        <f t="shared" si="1448"/>
        <v>1</v>
      </c>
      <c r="LE198">
        <f t="shared" si="1449"/>
        <v>1</v>
      </c>
      <c r="LF198">
        <f t="shared" si="1450"/>
        <v>1</v>
      </c>
      <c r="LG198">
        <f t="shared" si="1451"/>
        <v>1</v>
      </c>
      <c r="LH198">
        <f t="shared" si="1452"/>
        <v>0</v>
      </c>
      <c r="LI198">
        <f t="shared" si="1453"/>
        <v>1</v>
      </c>
      <c r="LJ198">
        <f t="shared" si="1454"/>
        <v>1</v>
      </c>
      <c r="LK198">
        <f t="shared" si="1455"/>
        <v>0</v>
      </c>
      <c r="LL198">
        <f t="shared" si="1456"/>
        <v>1</v>
      </c>
      <c r="LM198">
        <f t="shared" si="1457"/>
        <v>1</v>
      </c>
      <c r="LN198">
        <f t="shared" si="1458"/>
        <v>1</v>
      </c>
      <c r="LO198">
        <f t="shared" si="1459"/>
        <v>1</v>
      </c>
      <c r="LP198">
        <f t="shared" si="1460"/>
        <v>1</v>
      </c>
      <c r="LQ198">
        <f t="shared" si="1461"/>
        <v>1</v>
      </c>
      <c r="LR198">
        <f t="shared" si="1462"/>
        <v>0</v>
      </c>
      <c r="LS198">
        <f t="shared" si="1463"/>
        <v>1</v>
      </c>
      <c r="LT198">
        <f t="shared" si="1464"/>
        <v>1</v>
      </c>
      <c r="LU198">
        <f t="shared" si="1465"/>
        <v>1</v>
      </c>
      <c r="LW198">
        <f t="shared" si="1466"/>
        <v>1.4736842105263157</v>
      </c>
      <c r="LX198" s="24">
        <v>0</v>
      </c>
      <c r="LY198">
        <f t="shared" si="1467"/>
        <v>1.75</v>
      </c>
      <c r="LZ198" s="25">
        <v>0</v>
      </c>
      <c r="MA198">
        <f t="shared" si="1468"/>
        <v>1.6</v>
      </c>
      <c r="MB198">
        <v>0</v>
      </c>
      <c r="MC198">
        <f t="shared" si="1469"/>
        <v>1.3333333333333333</v>
      </c>
      <c r="MD198">
        <v>0</v>
      </c>
      <c r="ME198">
        <f t="shared" si="1470"/>
        <v>1.5</v>
      </c>
      <c r="MF198">
        <v>0</v>
      </c>
      <c r="MG198">
        <f t="shared" si="1471"/>
        <v>1.75</v>
      </c>
      <c r="MH198">
        <v>0</v>
      </c>
      <c r="MI198">
        <f t="shared" si="1472"/>
        <v>2</v>
      </c>
      <c r="MJ198" s="25">
        <v>0</v>
      </c>
      <c r="MK198">
        <f t="shared" si="1473"/>
        <v>5.3</v>
      </c>
      <c r="ML198">
        <v>0</v>
      </c>
      <c r="MM198">
        <f t="shared" si="1474"/>
        <v>-0.35714285714285715</v>
      </c>
      <c r="MN198">
        <v>0</v>
      </c>
      <c r="MO198">
        <f t="shared" si="1475"/>
        <v>1.55</v>
      </c>
      <c r="MP198">
        <v>0</v>
      </c>
      <c r="MQ198">
        <f t="shared" si="1476"/>
        <v>4.7857142857142856</v>
      </c>
      <c r="MR198">
        <v>0</v>
      </c>
      <c r="MS198">
        <f t="shared" si="1477"/>
        <v>4.7272727272727275</v>
      </c>
      <c r="MT198">
        <v>0</v>
      </c>
      <c r="MU198">
        <f t="shared" si="1478"/>
        <v>4.416666666666667</v>
      </c>
      <c r="MV198">
        <v>0</v>
      </c>
      <c r="MW198">
        <f t="shared" si="1479"/>
        <v>0.86111111111111116</v>
      </c>
      <c r="MX198">
        <v>0</v>
      </c>
      <c r="MY198">
        <f t="shared" si="1480"/>
        <v>5.0666666666666664</v>
      </c>
      <c r="MZ198">
        <v>0</v>
      </c>
    </row>
    <row r="199" spans="1:364" ht="16">
      <c r="A199" t="s">
        <v>496</v>
      </c>
      <c r="B199" t="s">
        <v>665</v>
      </c>
      <c r="C199">
        <v>0</v>
      </c>
      <c r="D199">
        <v>2</v>
      </c>
      <c r="E199">
        <v>1</v>
      </c>
      <c r="F199">
        <v>3</v>
      </c>
      <c r="G199">
        <v>3</v>
      </c>
      <c r="H199">
        <v>4</v>
      </c>
      <c r="I199">
        <v>4</v>
      </c>
      <c r="J199">
        <v>2</v>
      </c>
      <c r="K199">
        <v>1</v>
      </c>
      <c r="L199">
        <v>2</v>
      </c>
      <c r="M199">
        <v>3</v>
      </c>
      <c r="N199">
        <v>2</v>
      </c>
      <c r="O199">
        <v>2</v>
      </c>
      <c r="P199">
        <v>2</v>
      </c>
      <c r="Q199">
        <v>2</v>
      </c>
      <c r="R199">
        <v>3</v>
      </c>
      <c r="S199">
        <v>4</v>
      </c>
      <c r="T199">
        <v>3</v>
      </c>
      <c r="U199">
        <v>4</v>
      </c>
      <c r="V199">
        <v>2</v>
      </c>
      <c r="W199">
        <v>4</v>
      </c>
      <c r="X199">
        <v>3</v>
      </c>
      <c r="Y199">
        <v>3</v>
      </c>
      <c r="Z199">
        <v>2</v>
      </c>
      <c r="AA199">
        <v>2</v>
      </c>
      <c r="AB199">
        <v>3</v>
      </c>
      <c r="AC199">
        <v>3</v>
      </c>
      <c r="AD199">
        <v>4</v>
      </c>
      <c r="AE199">
        <v>4</v>
      </c>
      <c r="AF199">
        <v>4</v>
      </c>
      <c r="AG199">
        <v>3</v>
      </c>
      <c r="AH199">
        <v>2</v>
      </c>
      <c r="AI199">
        <v>5</v>
      </c>
      <c r="AJ199">
        <v>5</v>
      </c>
      <c r="AK199">
        <v>2</v>
      </c>
      <c r="AL199">
        <v>7</v>
      </c>
      <c r="AM199">
        <v>5</v>
      </c>
      <c r="AN199">
        <v>3</v>
      </c>
      <c r="AO199">
        <v>3</v>
      </c>
      <c r="AP199">
        <v>2</v>
      </c>
      <c r="AQ199">
        <v>4</v>
      </c>
      <c r="AR199">
        <v>2</v>
      </c>
      <c r="AS199">
        <v>3</v>
      </c>
      <c r="AT199">
        <v>3</v>
      </c>
      <c r="AU199">
        <v>2</v>
      </c>
      <c r="AV199">
        <v>6</v>
      </c>
      <c r="AW199">
        <v>6</v>
      </c>
      <c r="AX199">
        <v>5</v>
      </c>
      <c r="AY199">
        <v>3</v>
      </c>
      <c r="AZ199">
        <v>4</v>
      </c>
      <c r="BA199">
        <v>1</v>
      </c>
      <c r="BB199">
        <v>4</v>
      </c>
      <c r="BC199">
        <v>2</v>
      </c>
      <c r="BD199">
        <v>3</v>
      </c>
      <c r="BE199">
        <v>4</v>
      </c>
      <c r="BF199">
        <v>3</v>
      </c>
      <c r="BG199">
        <v>2</v>
      </c>
      <c r="BH199">
        <v>1</v>
      </c>
      <c r="BI199">
        <v>2</v>
      </c>
      <c r="BJ199">
        <v>3</v>
      </c>
      <c r="BK199">
        <v>2</v>
      </c>
      <c r="BL199">
        <v>3</v>
      </c>
      <c r="BM199">
        <v>2</v>
      </c>
      <c r="BN199">
        <v>1</v>
      </c>
      <c r="BO199">
        <v>2</v>
      </c>
      <c r="BP199">
        <v>2</v>
      </c>
      <c r="BQ199">
        <v>2</v>
      </c>
      <c r="BR199">
        <v>2</v>
      </c>
      <c r="BS199">
        <v>4</v>
      </c>
      <c r="BT199">
        <v>4</v>
      </c>
      <c r="BU199">
        <v>3</v>
      </c>
      <c r="BV199">
        <v>4</v>
      </c>
      <c r="BW199">
        <v>1</v>
      </c>
      <c r="BX199">
        <v>2</v>
      </c>
      <c r="BY199">
        <v>1</v>
      </c>
      <c r="BZ199">
        <v>1</v>
      </c>
      <c r="CA199">
        <v>4</v>
      </c>
      <c r="CB199">
        <v>4</v>
      </c>
      <c r="CC199">
        <v>2</v>
      </c>
      <c r="CD199">
        <v>2</v>
      </c>
      <c r="CE199">
        <v>4</v>
      </c>
      <c r="CF199">
        <v>1</v>
      </c>
      <c r="CG199">
        <v>1</v>
      </c>
      <c r="CH199">
        <v>4</v>
      </c>
      <c r="CI199">
        <v>3</v>
      </c>
      <c r="CJ199">
        <v>2</v>
      </c>
      <c r="CK199">
        <v>2</v>
      </c>
      <c r="CL199">
        <v>1</v>
      </c>
      <c r="CM199">
        <v>1</v>
      </c>
      <c r="CN199">
        <v>4</v>
      </c>
      <c r="CO199">
        <v>1</v>
      </c>
      <c r="CP199">
        <v>3</v>
      </c>
      <c r="CQ199">
        <v>3</v>
      </c>
      <c r="CR199">
        <v>2</v>
      </c>
      <c r="CS199">
        <v>1</v>
      </c>
      <c r="CT199">
        <v>2</v>
      </c>
      <c r="CU199">
        <v>1</v>
      </c>
      <c r="CV199">
        <v>1</v>
      </c>
      <c r="CW199">
        <v>3</v>
      </c>
      <c r="CX199">
        <v>1</v>
      </c>
      <c r="CY199">
        <v>1</v>
      </c>
      <c r="CZ199">
        <v>2</v>
      </c>
      <c r="DA199">
        <v>1</v>
      </c>
      <c r="DB199">
        <v>1</v>
      </c>
      <c r="DC199">
        <v>3</v>
      </c>
      <c r="DD199">
        <v>1</v>
      </c>
      <c r="DE199">
        <v>2</v>
      </c>
      <c r="DF199">
        <v>2</v>
      </c>
      <c r="DG199">
        <v>4</v>
      </c>
      <c r="DH199">
        <v>2</v>
      </c>
      <c r="DI199">
        <v>2</v>
      </c>
      <c r="DJ199">
        <v>1</v>
      </c>
      <c r="DK199">
        <v>4</v>
      </c>
      <c r="DL199">
        <v>4</v>
      </c>
      <c r="DM199">
        <v>4</v>
      </c>
      <c r="DN199">
        <v>4</v>
      </c>
      <c r="DO199">
        <v>1</v>
      </c>
      <c r="DP199">
        <v>4</v>
      </c>
      <c r="DQ199">
        <v>2</v>
      </c>
      <c r="DR199">
        <v>1</v>
      </c>
      <c r="DS199">
        <v>1</v>
      </c>
      <c r="DT199">
        <v>1</v>
      </c>
      <c r="DU199">
        <v>5</v>
      </c>
      <c r="DV199">
        <v>4</v>
      </c>
      <c r="DW199">
        <v>1</v>
      </c>
      <c r="DX199">
        <v>2</v>
      </c>
      <c r="DY199">
        <v>4</v>
      </c>
      <c r="DZ199">
        <v>2</v>
      </c>
      <c r="EB199">
        <v>1</v>
      </c>
      <c r="EC199">
        <v>2</v>
      </c>
      <c r="ED199">
        <v>3</v>
      </c>
      <c r="EE199">
        <v>2</v>
      </c>
      <c r="EF199">
        <v>3</v>
      </c>
      <c r="EG199">
        <v>2</v>
      </c>
      <c r="EH199">
        <v>2</v>
      </c>
      <c r="EI199">
        <v>1</v>
      </c>
      <c r="EJ199">
        <v>4</v>
      </c>
      <c r="EK199">
        <v>1</v>
      </c>
      <c r="EL199">
        <v>3</v>
      </c>
      <c r="EM199">
        <v>3</v>
      </c>
      <c r="EN199">
        <v>2</v>
      </c>
      <c r="EO199">
        <v>4</v>
      </c>
      <c r="EP199">
        <v>1</v>
      </c>
      <c r="EQ199">
        <v>2</v>
      </c>
      <c r="ER199">
        <v>2</v>
      </c>
      <c r="ES199">
        <v>1</v>
      </c>
      <c r="ET199">
        <v>3</v>
      </c>
      <c r="EU199">
        <v>2</v>
      </c>
      <c r="EV199">
        <v>2</v>
      </c>
      <c r="EW199">
        <v>1</v>
      </c>
      <c r="EX199">
        <v>3</v>
      </c>
      <c r="EY199">
        <v>1</v>
      </c>
      <c r="EZ199">
        <v>4</v>
      </c>
      <c r="FA199">
        <v>3</v>
      </c>
      <c r="FB199">
        <v>2</v>
      </c>
      <c r="FC199">
        <v>1</v>
      </c>
      <c r="FD199">
        <v>4</v>
      </c>
      <c r="FE199">
        <v>2</v>
      </c>
      <c r="FF199">
        <v>2</v>
      </c>
      <c r="FG199">
        <v>1</v>
      </c>
      <c r="FH199">
        <v>2</v>
      </c>
      <c r="FI199">
        <v>3</v>
      </c>
      <c r="FJ199">
        <v>2</v>
      </c>
      <c r="FK199">
        <v>3</v>
      </c>
      <c r="FM199">
        <f t="shared" si="1303"/>
        <v>3</v>
      </c>
      <c r="FN199">
        <f t="shared" si="1304"/>
        <v>4</v>
      </c>
      <c r="FO199">
        <f t="shared" si="1305"/>
        <v>2</v>
      </c>
      <c r="FP199">
        <f t="shared" si="1306"/>
        <v>2</v>
      </c>
      <c r="FQ199">
        <f t="shared" si="1307"/>
        <v>1</v>
      </c>
      <c r="FR199">
        <f t="shared" si="1308"/>
        <v>1</v>
      </c>
      <c r="FS199">
        <f t="shared" si="1309"/>
        <v>3</v>
      </c>
      <c r="FT199">
        <f t="shared" si="1310"/>
        <v>4</v>
      </c>
      <c r="FU199">
        <f t="shared" si="1311"/>
        <v>3</v>
      </c>
      <c r="FV199">
        <f t="shared" si="1312"/>
        <v>2</v>
      </c>
      <c r="FW199">
        <f t="shared" si="1313"/>
        <v>3</v>
      </c>
      <c r="FX199">
        <f t="shared" si="1314"/>
        <v>3</v>
      </c>
      <c r="FY199">
        <f t="shared" si="1315"/>
        <v>3</v>
      </c>
      <c r="FZ199">
        <f t="shared" si="1316"/>
        <v>3</v>
      </c>
      <c r="GA199">
        <f t="shared" si="1317"/>
        <v>2</v>
      </c>
      <c r="GB199">
        <f t="shared" si="1318"/>
        <v>1</v>
      </c>
      <c r="GC199">
        <f t="shared" si="1319"/>
        <v>2</v>
      </c>
      <c r="GD199">
        <f t="shared" si="1320"/>
        <v>1</v>
      </c>
      <c r="GE199">
        <f t="shared" si="1321"/>
        <v>3</v>
      </c>
      <c r="GF199">
        <f t="shared" si="1322"/>
        <v>1</v>
      </c>
      <c r="GG199">
        <f t="shared" si="1323"/>
        <v>2</v>
      </c>
      <c r="GH199">
        <f t="shared" si="1324"/>
        <v>2</v>
      </c>
      <c r="GI199">
        <f t="shared" si="1325"/>
        <v>3</v>
      </c>
      <c r="GJ199">
        <f t="shared" si="1326"/>
        <v>3</v>
      </c>
      <c r="GK199">
        <f t="shared" si="1327"/>
        <v>2</v>
      </c>
      <c r="GL199">
        <f t="shared" si="1328"/>
        <v>2</v>
      </c>
      <c r="GM199">
        <f t="shared" si="1329"/>
        <v>1</v>
      </c>
      <c r="GN199">
        <f t="shared" si="1330"/>
        <v>1</v>
      </c>
      <c r="GO199">
        <f t="shared" si="1331"/>
        <v>1</v>
      </c>
      <c r="GP199">
        <f t="shared" si="1332"/>
        <v>2</v>
      </c>
      <c r="GQ199">
        <f t="shared" si="1333"/>
        <v>3</v>
      </c>
      <c r="GR199">
        <f t="shared" si="1334"/>
        <v>5</v>
      </c>
      <c r="GS199">
        <f t="shared" si="1335"/>
        <v>5</v>
      </c>
      <c r="GT199">
        <f t="shared" si="1336"/>
        <v>6</v>
      </c>
      <c r="GU199">
        <f t="shared" si="1337"/>
        <v>7</v>
      </c>
      <c r="GV199">
        <f t="shared" si="1338"/>
        <v>5</v>
      </c>
      <c r="GW199">
        <f t="shared" si="1339"/>
        <v>5</v>
      </c>
      <c r="GX199">
        <f t="shared" si="1340"/>
        <v>5</v>
      </c>
      <c r="GY199">
        <f t="shared" si="1341"/>
        <v>6</v>
      </c>
      <c r="GZ199">
        <f t="shared" si="1342"/>
        <v>4</v>
      </c>
      <c r="HA199">
        <f t="shared" si="1343"/>
        <v>6</v>
      </c>
      <c r="HB199">
        <f t="shared" si="1344"/>
        <v>-1</v>
      </c>
      <c r="HC199">
        <f t="shared" si="1345"/>
        <v>-1</v>
      </c>
      <c r="HD199">
        <f t="shared" si="1346"/>
        <v>-2</v>
      </c>
      <c r="HE199">
        <f t="shared" si="1347"/>
        <v>3</v>
      </c>
      <c r="HF199">
        <f t="shared" si="1348"/>
        <v>3</v>
      </c>
      <c r="HG199">
        <f t="shared" si="1349"/>
        <v>2</v>
      </c>
      <c r="HH199">
        <f t="shared" si="1350"/>
        <v>-1</v>
      </c>
      <c r="HI199">
        <f t="shared" si="1351"/>
        <v>-1</v>
      </c>
      <c r="HJ199">
        <f t="shared" si="1352"/>
        <v>3</v>
      </c>
      <c r="HK199">
        <f t="shared" si="1353"/>
        <v>-1</v>
      </c>
      <c r="HL199">
        <f t="shared" si="1354"/>
        <v>2</v>
      </c>
      <c r="HM199">
        <f t="shared" si="1355"/>
        <v>1</v>
      </c>
      <c r="HN199">
        <f t="shared" si="1356"/>
        <v>-1</v>
      </c>
      <c r="HO199">
        <f t="shared" si="1357"/>
        <v>1</v>
      </c>
      <c r="HP199">
        <f t="shared" si="1358"/>
        <v>5</v>
      </c>
      <c r="HQ199">
        <f t="shared" si="1359"/>
        <v>6</v>
      </c>
      <c r="HR199">
        <f t="shared" si="1360"/>
        <v>5</v>
      </c>
      <c r="HS199">
        <f t="shared" si="1361"/>
        <v>4</v>
      </c>
      <c r="HT199">
        <f t="shared" si="1362"/>
        <v>5</v>
      </c>
      <c r="HU199">
        <f t="shared" si="1363"/>
        <v>4</v>
      </c>
      <c r="HV199">
        <f t="shared" si="1364"/>
        <v>5</v>
      </c>
      <c r="HW199">
        <f t="shared" si="1365"/>
        <v>6</v>
      </c>
      <c r="HX199">
        <f t="shared" si="1366"/>
        <v>5</v>
      </c>
      <c r="HY199">
        <f t="shared" si="1367"/>
        <v>5</v>
      </c>
      <c r="HZ199">
        <f t="shared" si="1368"/>
        <v>5</v>
      </c>
      <c r="IA199">
        <f t="shared" si="1369"/>
        <v>5</v>
      </c>
      <c r="IB199">
        <f t="shared" si="1370"/>
        <v>3</v>
      </c>
      <c r="IC199">
        <f t="shared" si="1371"/>
        <v>3</v>
      </c>
      <c r="ID199">
        <f t="shared" si="1372"/>
        <v>4</v>
      </c>
      <c r="IE199">
        <f t="shared" si="1373"/>
        <v>4</v>
      </c>
      <c r="IF199">
        <f t="shared" si="1374"/>
        <v>1</v>
      </c>
      <c r="IG199">
        <f t="shared" si="1375"/>
        <v>2</v>
      </c>
      <c r="IH199">
        <f t="shared" si="1376"/>
        <v>1</v>
      </c>
      <c r="II199">
        <f t="shared" si="1377"/>
        <v>1</v>
      </c>
      <c r="IJ199">
        <f t="shared" si="1378"/>
        <v>4</v>
      </c>
      <c r="IK199">
        <f t="shared" si="1379"/>
        <v>4</v>
      </c>
      <c r="IL199">
        <f t="shared" si="1380"/>
        <v>2</v>
      </c>
      <c r="IM199">
        <f t="shared" si="1381"/>
        <v>2</v>
      </c>
      <c r="IN199">
        <f t="shared" si="1382"/>
        <v>1</v>
      </c>
      <c r="IO199">
        <f t="shared" si="1383"/>
        <v>1</v>
      </c>
      <c r="IP199">
        <f t="shared" si="1384"/>
        <v>1</v>
      </c>
      <c r="IQ199">
        <f t="shared" si="1385"/>
        <v>1</v>
      </c>
      <c r="IR199">
        <f t="shared" si="1386"/>
        <v>2</v>
      </c>
      <c r="IS199">
        <f t="shared" si="1387"/>
        <v>2</v>
      </c>
      <c r="IT199">
        <f t="shared" si="1388"/>
        <v>3</v>
      </c>
      <c r="IU199">
        <f t="shared" si="1389"/>
        <v>1</v>
      </c>
      <c r="IV199">
        <f t="shared" si="1390"/>
        <v>1</v>
      </c>
      <c r="IW199">
        <f t="shared" si="1391"/>
        <v>1</v>
      </c>
      <c r="IX199">
        <f t="shared" si="1392"/>
        <v>1</v>
      </c>
      <c r="IY199">
        <f t="shared" si="1393"/>
        <v>3</v>
      </c>
      <c r="IZ199">
        <f t="shared" si="1394"/>
        <v>3</v>
      </c>
      <c r="JA199">
        <f t="shared" si="1395"/>
        <v>4</v>
      </c>
      <c r="JB199">
        <f t="shared" si="1396"/>
        <v>5</v>
      </c>
      <c r="JC199">
        <f t="shared" si="1397"/>
        <v>4</v>
      </c>
      <c r="JD199">
        <f t="shared" si="1398"/>
        <v>5</v>
      </c>
      <c r="JE199">
        <f t="shared" si="1399"/>
        <v>5</v>
      </c>
      <c r="JF199">
        <f t="shared" si="1400"/>
        <v>3</v>
      </c>
      <c r="JG199">
        <f t="shared" si="1401"/>
        <v>5</v>
      </c>
      <c r="JH199">
        <f t="shared" si="1402"/>
        <v>5</v>
      </c>
      <c r="JI199">
        <f t="shared" si="1403"/>
        <v>4</v>
      </c>
      <c r="JJ199">
        <f t="shared" si="1404"/>
        <v>5</v>
      </c>
      <c r="JK199">
        <f t="shared" si="1405"/>
        <v>5</v>
      </c>
      <c r="JL199">
        <f t="shared" si="1406"/>
        <v>3</v>
      </c>
      <c r="JM199">
        <f t="shared" si="1407"/>
        <v>5</v>
      </c>
      <c r="JN199">
        <f t="shared" si="1408"/>
        <v>4</v>
      </c>
      <c r="JO199">
        <f t="shared" si="1409"/>
        <v>4</v>
      </c>
      <c r="JP199">
        <f t="shared" si="1410"/>
        <v>2</v>
      </c>
      <c r="JQ199">
        <f t="shared" si="1411"/>
        <v>4</v>
      </c>
      <c r="JR199">
        <f t="shared" si="1412"/>
        <v>4</v>
      </c>
      <c r="JS199">
        <f t="shared" si="1413"/>
        <v>5</v>
      </c>
      <c r="JT199">
        <f t="shared" si="1414"/>
        <v>4</v>
      </c>
      <c r="JU199">
        <f t="shared" si="1415"/>
        <v>4</v>
      </c>
      <c r="JV199">
        <f t="shared" si="1416"/>
        <v>4</v>
      </c>
      <c r="JW199">
        <f t="shared" si="1417"/>
        <v>4</v>
      </c>
      <c r="JX199">
        <f t="shared" si="1418"/>
        <v>5</v>
      </c>
      <c r="JY199">
        <f t="shared" si="1419"/>
        <v>4</v>
      </c>
      <c r="JZ199">
        <f t="shared" si="1420"/>
        <v>4</v>
      </c>
      <c r="KA199">
        <f t="shared" si="1421"/>
        <v>5</v>
      </c>
      <c r="KC199">
        <f t="shared" si="1422"/>
        <v>5</v>
      </c>
      <c r="KD199">
        <f t="shared" si="1423"/>
        <v>5</v>
      </c>
      <c r="KE199">
        <f t="shared" si="1424"/>
        <v>5</v>
      </c>
      <c r="KF199">
        <f t="shared" si="1425"/>
        <v>2</v>
      </c>
      <c r="KG199">
        <f t="shared" si="1426"/>
        <v>5</v>
      </c>
      <c r="KH199">
        <f t="shared" si="1427"/>
        <v>4</v>
      </c>
      <c r="KI199">
        <f t="shared" si="1428"/>
        <v>2</v>
      </c>
      <c r="KJ199">
        <f t="shared" si="1429"/>
        <v>4</v>
      </c>
      <c r="KL199">
        <f t="shared" si="1430"/>
        <v>1</v>
      </c>
      <c r="KM199">
        <f t="shared" si="1431"/>
        <v>1</v>
      </c>
      <c r="KN199">
        <f t="shared" si="1432"/>
        <v>1</v>
      </c>
      <c r="KO199">
        <f t="shared" si="1433"/>
        <v>1</v>
      </c>
      <c r="KP199">
        <f t="shared" si="1434"/>
        <v>1</v>
      </c>
      <c r="KQ199">
        <f t="shared" si="1435"/>
        <v>1</v>
      </c>
      <c r="KR199">
        <f t="shared" si="1436"/>
        <v>0</v>
      </c>
      <c r="KS199">
        <f t="shared" si="1437"/>
        <v>1</v>
      </c>
      <c r="KT199">
        <f t="shared" si="1438"/>
        <v>1</v>
      </c>
      <c r="KU199">
        <f t="shared" si="1439"/>
        <v>1</v>
      </c>
      <c r="KV199">
        <f t="shared" si="1440"/>
        <v>1</v>
      </c>
      <c r="KW199">
        <f t="shared" si="1441"/>
        <v>1</v>
      </c>
      <c r="KX199">
        <f t="shared" si="1442"/>
        <v>1</v>
      </c>
      <c r="KY199">
        <f t="shared" si="1443"/>
        <v>1</v>
      </c>
      <c r="KZ199">
        <f t="shared" si="1444"/>
        <v>1</v>
      </c>
      <c r="LA199">
        <f t="shared" si="1445"/>
        <v>1</v>
      </c>
      <c r="LB199">
        <f t="shared" si="1446"/>
        <v>0</v>
      </c>
      <c r="LC199">
        <f t="shared" si="1447"/>
        <v>1</v>
      </c>
      <c r="LD199">
        <f t="shared" si="1448"/>
        <v>0</v>
      </c>
      <c r="LE199">
        <f t="shared" si="1449"/>
        <v>1</v>
      </c>
      <c r="LF199">
        <f t="shared" si="1450"/>
        <v>1</v>
      </c>
      <c r="LG199">
        <f t="shared" si="1451"/>
        <v>1</v>
      </c>
      <c r="LH199">
        <f t="shared" si="1452"/>
        <v>1</v>
      </c>
      <c r="LI199">
        <f t="shared" si="1453"/>
        <v>1</v>
      </c>
      <c r="LJ199">
        <f t="shared" si="1454"/>
        <v>1</v>
      </c>
      <c r="LK199">
        <f t="shared" si="1455"/>
        <v>1</v>
      </c>
      <c r="LL199">
        <f t="shared" si="1456"/>
        <v>1</v>
      </c>
      <c r="LM199">
        <f t="shared" si="1457"/>
        <v>1</v>
      </c>
      <c r="LN199">
        <f t="shared" si="1458"/>
        <v>1</v>
      </c>
      <c r="LO199">
        <f t="shared" si="1459"/>
        <v>1</v>
      </c>
      <c r="LP199">
        <f t="shared" si="1460"/>
        <v>1</v>
      </c>
      <c r="LQ199">
        <f t="shared" si="1461"/>
        <v>1</v>
      </c>
      <c r="LR199">
        <f t="shared" si="1462"/>
        <v>0</v>
      </c>
      <c r="LS199">
        <f t="shared" si="1463"/>
        <v>1</v>
      </c>
      <c r="LT199">
        <f t="shared" si="1464"/>
        <v>1</v>
      </c>
      <c r="LU199">
        <f t="shared" si="1465"/>
        <v>1</v>
      </c>
      <c r="LW199">
        <f t="shared" si="1466"/>
        <v>1.8421052631578947</v>
      </c>
      <c r="LX199" s="24">
        <f>IF(OR(ISNUMBER(SEARCH(FM199,"FALSE")),ISNUMBER(SEARCH(FO199,"FALSE")),ISNUMBER(SEARCH(FP199,"FALSE")),ISNUMBER(SEARCH(FQ199,"FALSE")),ISNUMBER(SEARCH(FR199,"FALSE")),ISNUMBER(SEARCH(GA199,"FALSE")),ISNUMBER(SEARCH(GB199,"FALSE")),ISNUMBER(SEARCH(GD199,"FALSE")),ISNUMBER(SEARCH(GE199,"FALSE")),ISNUMBER(SEARCH(GF199,"FALSE")),ISNUMBER(SEARCH(GG199,"FALSE")),ISNUMBER(SEARCH(GH199,"FALSE")),ISNUMBER(SEARCH(GJ199,"FALSE")),ISNUMBER(SEARCH(GK199,"FALSE")),ISNUMBER(SEARCH(GL199,"FALSE")),ISNUMBER(SEARCH(GM199,"FALSE")),ISNUMBER(SEARCH(GN199,"FALSE")),ISNUMBER(SEARCH(GP199,"FALSE")),ISNUMBER(SEARCH(GQ199,"FALSE"))),"CHECK",1)</f>
        <v>1</v>
      </c>
      <c r="LY199">
        <f t="shared" si="1467"/>
        <v>2.8333333333333335</v>
      </c>
      <c r="LZ199" s="25">
        <f>IF(OR(ISNUMBER(SEARCH(FN199,"FALSE")),ISNUMBER(SEARCH(FS199,"FALSE")),ISNUMBER(SEARCH(FT199,"FALSE")),ISNUMBER(SEARCH(FU199,"FALSE")),ISNUMBER(SEARCH(FV199,"FALSE")),ISNUMBER(SEARCH(FW199,"FALSE")),ISNUMBER(SEARCH(FX199,"FALSE")),ISNUMBER(SEARCH(FY199,"FALSE")),ISNUMBER(SEARCH(FZ199,"FALSE")),ISNUMBER(SEARCH(GC199,"FALSE")),ISNUMBER(SEARCH(GI199,"FALSE")),ISNUMBER(SEARCH(GO199,"FALSE"))),"CHECK",1)</f>
        <v>1</v>
      </c>
      <c r="MA199">
        <f t="shared" si="1468"/>
        <v>1.9</v>
      </c>
      <c r="MB199">
        <f>IF(OR(ISNUMBER(SEARCH(GA199,"FALSE")),ISNUMBER(SEARCH(GB199,"FALSE")),ISNUMBER(SEARCH(GE199,"FALSE")),ISNUMBER(SEARCH(GF199,"FALSE")),ISNUMBER(SEARCH(GG199,"FALSE")),ISNUMBER(SEARCH(GH199,"FALSE")),ISNUMBER(SEARCH(GJ199,"FALSE")),ISNUMBER(SEARCH(GK199,"FALSE")),ISNUMBER(SEARCH(GL199,"FALSE")),ISNUMBER(SEARCH(GM199,"FALSE"))),"CHECK",1)</f>
        <v>1</v>
      </c>
      <c r="MC199">
        <f t="shared" si="1469"/>
        <v>1.7777777777777777</v>
      </c>
      <c r="MD199">
        <f>IF(OR(ISNUMBER(SEARCH(FM199,"FALSE")),ISNUMBER(SEARCH(FO199,"FALSE")),ISNUMBER(SEARCH(FP199,"FALSE")),ISNUMBER(SEARCH(FQ199,"FALSE")),ISNUMBER(SEARCH(FR199,"FALSE")),ISNUMBER(SEARCH(GD199,"FALSE")),ISNUMBER(SEARCH(GN199,"FALSE")),ISNUMBER(SEARCH(GP199,"FALSE")),ISNUMBER(SEARCH(GQ199,"FALSE"))),"CHECK",1)</f>
        <v>1</v>
      </c>
      <c r="ME199">
        <f t="shared" si="1470"/>
        <v>3.25</v>
      </c>
      <c r="MF199">
        <f>IF(OR(ISNUMBER(SEARCH(FT199,"FALSE")),ISNUMBER(SEARCH(FU199,"FALSE")),ISNUMBER(SEARCH(FY199,"FALSE")),ISNUMBER(SEARCH(FZ199,"FALSE"))),"CHECK",1)</f>
        <v>1</v>
      </c>
      <c r="MG199">
        <f t="shared" si="1471"/>
        <v>2.75</v>
      </c>
      <c r="MH199">
        <f>IF(OR(ISNUMBER(SEARCH(FS199,"FALSE")),ISNUMBER(SEARCH(FV199,"FALSE")),ISNUMBER(SEARCH(FX199,"FALSE")),ISNUMBER(SEARCH(GI199,"FALSE"))),"CHECK",1)</f>
        <v>1</v>
      </c>
      <c r="MI199">
        <f t="shared" si="1472"/>
        <v>2.5</v>
      </c>
      <c r="MJ199" s="25">
        <f>IF(OR(ISNUMBER(SEARCH(FN199,"FALSE")),ISNUMBER(SEARCH(FW199,"FALSE")),ISNUMBER(SEARCH(GC199,"FALSE")),ISNUMBER(SEARCH(GO199,"FALSE"))),"CHECK",1)</f>
        <v>1</v>
      </c>
      <c r="MK199">
        <f t="shared" si="1473"/>
        <v>5.4</v>
      </c>
      <c r="ML199">
        <f>IF(OR(ISNUMBER(SEARCH(GR199,"FALSE")),ISNUMBER(SEARCH(GS199,"FALSE")),ISNUMBER(SEARCH(GT199,"FALSE")),ISNUMBER(SEARCH(GU199,"FALSE")),ISNUMBER(SEARCH(GV199,"FALSE")),ISNUMBER(SEARCH(GW199,"FALSE")),ISNUMBER(SEARCH(GX199,"FALSE")),ISNUMBER(SEARCH(GY199,"FALSE")),ISNUMBER(SEARCH(GZ199,"FALSE")),ISNUMBER(SEARCH(HA199,"FALSE"))),"CHECK",1)</f>
        <v>1</v>
      </c>
      <c r="MM199">
        <f t="shared" si="1474"/>
        <v>0.5</v>
      </c>
      <c r="MN199">
        <f>IF(OR(ISNUMBER(SEARCH(HB199,"FALSE")),ISNUMBER(SEARCH(HC199,"FALSE")),ISNUMBER(SEARCH(HD199,"FALSE")),ISNUMBER(SEARCH(HE199,"FALSE")),ISNUMBER(SEARCH(HF199,"FALSE")),ISNUMBER(SEARCH(HG199,"FALSE")),ISNUMBER(SEARCH(HH199,"FALSE")),ISNUMBER(SEARCH(HI199,"FALSE")),ISNUMBER(SEARCH(HJ199,"FALSE")),ISNUMBER(SEARCH(HK199,"FALSE")),ISNUMBER(SEARCH(HL199,"FALSE")),ISNUMBER(SEARCH(HM199,"FALSE")),ISNUMBER(SEARCH(HN199,"FALSE")),ISNUMBER(SEARCH(HO199,"FALSE"))),"CHECK",1)</f>
        <v>1</v>
      </c>
      <c r="MO199">
        <f t="shared" si="1475"/>
        <v>1.8</v>
      </c>
      <c r="MP199">
        <f>IF(OR(ISNUMBER(SEARCH(IE199,"FALSE")),ISNUMBER(SEARCH(IF199,"FALSE")),ISNUMBER(SEARCH(IG199,"FALSE")),ISNUMBER(SEARCH(IH199,"FALSE")),ISNUMBER(SEARCH(II199,"FALSE")),ISNUMBER(SEARCH(IJ199,"FALSE")),ISNUMBER(SEARCH(IK199,"FALSE")),ISNUMBER(SEARCH(IL199,"FALSE")),ISNUMBER(SEARCH(IM199,"FALSE")),ISNUMBER(SEARCH(IN199,"FALSE")),ISNUMBER(SEARCH(IO199,"FALSE")),ISNUMBER(SEARCH(IP199,"FALSE")),ISNUMBER(SEARCH(IQ199,"FALSE")),ISNUMBER(SEARCH(IR199,"FALSE")),ISNUMBER(SEARCH(IS199,"FALSE")),ISNUMBER(SEARCH(IT199,"FALSE")),ISNUMBER(SEARCH(IU199,"FALSE")),ISNUMBER(SEARCH(IV199,"FALSE")),ISNUMBER(SEARCH(IW199,"FALSE")),ISNUMBER(SEARCH(IX199,"FALSE"))),"CHECK",1)</f>
        <v>1</v>
      </c>
      <c r="MQ199">
        <f t="shared" si="1476"/>
        <v>3.9285714285714284</v>
      </c>
      <c r="MR199">
        <f>IF(OR(ISNUMBER(SEARCH(IY199,"FALSE")),ISNUMBER(SEARCH(IZ199,"FALSE")),ISNUMBER(SEARCH(JA199,"FALSE")),ISNUMBER(SEARCH(JB199,"FALSE")),ISNUMBER(SEARCH(JC199,"FALSE")),ISNUMBER(SEARCH(JD199,"FALSE")),ISNUMBER(SEARCH(JE199,"FALSE")),ISNUMBER(SEARCH(JF199,"FALSE")),ISNUMBER(SEARCH(JN199,"FALSE")),ISNUMBER(SEARCH(JO199,"FALSE")),ISNUMBER(SEARCH(JP199,"FALSE")),ISNUMBER(SEARCH(JQ199,"FALSE")),ISNUMBER(SEARCH(JR199,"FALSE")),ISNUMBER(SEARCH(JS199,"FALSE"))),"CHECK",1)</f>
        <v>1</v>
      </c>
      <c r="MS199">
        <f t="shared" si="1477"/>
        <v>4.4545454545454541</v>
      </c>
      <c r="MT199">
        <f>7/11</f>
        <v>0.63636363636363635</v>
      </c>
      <c r="MU199">
        <f t="shared" si="1478"/>
        <v>4.083333333333333</v>
      </c>
      <c r="MV199">
        <f>8/13</f>
        <v>0.61538461538461542</v>
      </c>
      <c r="MW199">
        <f t="shared" si="1479"/>
        <v>0.88888888888888884</v>
      </c>
      <c r="MX199">
        <f>17/36</f>
        <v>0.47222222222222221</v>
      </c>
      <c r="MY199">
        <f t="shared" si="1480"/>
        <v>4.666666666666667</v>
      </c>
      <c r="MZ199">
        <f>IF(OR(ISNUMBER(SEARCH(HP199,"FALSE")),ISNUMBER(SEARCH(HQ199,"FALSE")),ISNUMBER(SEARCH(HR199,"FALSE")),ISNUMBER(SEARCH(HS199,"FALSE")),ISNUMBER(SEARCH(HT199,"FALSE")),ISNUMBER(SEARCH(HU199,"FALSE")),ISNUMBER(SEARCH(HV199,"FALSE")),ISNUMBER(SEARCH(HW199,"FALSE")),ISNUMBER(SEARCH(HX199,"FALSE")),ISNUMBER(SEARCH(HY199,"FALSE")),ISNUMBER(SEARCH(HZ199,"FALSE")),ISNUMBER(SEARCH(IA199,"FALSE")),ISNUMBER(SEARCH(IB199,"FALSE")),ISNUMBER(SEARCH(IC199,"FALSE")),ISNUMBER(SEARCH(ID199,"FALSE"))),"CHECK",1)</f>
        <v>1</v>
      </c>
    </row>
    <row r="200" spans="1:364" ht="16">
      <c r="A200" t="s">
        <v>502</v>
      </c>
      <c r="B200" t="s">
        <v>665</v>
      </c>
      <c r="C200">
        <v>0</v>
      </c>
      <c r="D200">
        <v>1</v>
      </c>
      <c r="E200">
        <v>2</v>
      </c>
      <c r="F200">
        <v>4</v>
      </c>
      <c r="G200">
        <v>4</v>
      </c>
      <c r="H200">
        <v>3</v>
      </c>
      <c r="I200">
        <v>3</v>
      </c>
      <c r="J200">
        <v>2</v>
      </c>
      <c r="K200">
        <v>3</v>
      </c>
      <c r="L200">
        <v>2</v>
      </c>
      <c r="M200">
        <v>2</v>
      </c>
      <c r="N200">
        <v>2</v>
      </c>
      <c r="O200">
        <v>2</v>
      </c>
      <c r="P200">
        <v>1</v>
      </c>
      <c r="Q200">
        <v>2</v>
      </c>
      <c r="R200">
        <v>4</v>
      </c>
      <c r="S200">
        <v>2</v>
      </c>
      <c r="T200">
        <v>3</v>
      </c>
      <c r="U200">
        <v>3</v>
      </c>
      <c r="V200">
        <v>3</v>
      </c>
      <c r="W200">
        <v>4</v>
      </c>
      <c r="X200">
        <v>3</v>
      </c>
      <c r="Y200">
        <v>3</v>
      </c>
      <c r="Z200">
        <v>3</v>
      </c>
      <c r="AA200">
        <v>4</v>
      </c>
      <c r="AB200">
        <v>2</v>
      </c>
      <c r="AC200">
        <v>3</v>
      </c>
      <c r="AD200">
        <v>3</v>
      </c>
      <c r="AE200">
        <v>3</v>
      </c>
      <c r="AF200">
        <v>2</v>
      </c>
      <c r="AG200">
        <v>3</v>
      </c>
      <c r="AH200">
        <v>3</v>
      </c>
      <c r="AI200">
        <v>3</v>
      </c>
      <c r="AJ200">
        <v>3</v>
      </c>
      <c r="AK200">
        <v>2</v>
      </c>
      <c r="AL200">
        <v>3</v>
      </c>
      <c r="AM200">
        <v>4</v>
      </c>
      <c r="AN200">
        <v>2</v>
      </c>
      <c r="AO200">
        <v>2</v>
      </c>
      <c r="AP200">
        <v>4</v>
      </c>
      <c r="AQ200">
        <v>2</v>
      </c>
      <c r="AR200">
        <v>1</v>
      </c>
      <c r="AS200">
        <v>2</v>
      </c>
      <c r="AT200">
        <v>4</v>
      </c>
      <c r="AU200">
        <v>1</v>
      </c>
      <c r="AV200">
        <v>5</v>
      </c>
      <c r="AW200">
        <v>6</v>
      </c>
      <c r="AX200">
        <v>4</v>
      </c>
      <c r="AY200">
        <v>3</v>
      </c>
      <c r="AZ200">
        <v>4</v>
      </c>
      <c r="BA200">
        <v>1</v>
      </c>
      <c r="BB200">
        <v>4</v>
      </c>
      <c r="BC200">
        <v>4</v>
      </c>
      <c r="BD200">
        <v>4</v>
      </c>
      <c r="BE200">
        <v>2</v>
      </c>
      <c r="BF200">
        <v>1</v>
      </c>
      <c r="BG200">
        <v>2</v>
      </c>
      <c r="BH200">
        <v>3</v>
      </c>
      <c r="BI200">
        <v>3</v>
      </c>
      <c r="BJ200">
        <v>3</v>
      </c>
      <c r="BK200">
        <v>2</v>
      </c>
      <c r="BL200">
        <v>3</v>
      </c>
      <c r="BM200">
        <v>2</v>
      </c>
      <c r="BN200">
        <v>3</v>
      </c>
      <c r="BO200">
        <v>3</v>
      </c>
      <c r="BP200">
        <v>3</v>
      </c>
      <c r="BQ200">
        <v>3</v>
      </c>
      <c r="BR200">
        <v>1</v>
      </c>
      <c r="BS200">
        <v>3</v>
      </c>
      <c r="BT200">
        <v>3</v>
      </c>
      <c r="BU200">
        <v>2</v>
      </c>
      <c r="BV200">
        <v>3</v>
      </c>
      <c r="BW200">
        <v>2</v>
      </c>
      <c r="BX200">
        <v>3</v>
      </c>
      <c r="BY200">
        <v>1</v>
      </c>
      <c r="BZ200">
        <v>1</v>
      </c>
      <c r="CA200">
        <v>4</v>
      </c>
      <c r="CB200">
        <v>2</v>
      </c>
      <c r="CC200">
        <v>1</v>
      </c>
      <c r="CD200">
        <v>2</v>
      </c>
      <c r="CE200">
        <v>3</v>
      </c>
      <c r="CF200">
        <v>1</v>
      </c>
      <c r="CG200">
        <v>2</v>
      </c>
      <c r="CH200">
        <v>3</v>
      </c>
      <c r="CI200">
        <v>3</v>
      </c>
      <c r="CJ200">
        <v>1</v>
      </c>
      <c r="CK200">
        <v>3</v>
      </c>
      <c r="CL200">
        <v>2</v>
      </c>
      <c r="CM200">
        <v>1</v>
      </c>
      <c r="CN200">
        <v>3</v>
      </c>
      <c r="CO200">
        <v>2</v>
      </c>
      <c r="CP200">
        <v>1</v>
      </c>
      <c r="CQ200">
        <v>2</v>
      </c>
      <c r="CR200">
        <v>1</v>
      </c>
      <c r="CS200">
        <v>1</v>
      </c>
      <c r="CT200">
        <v>3</v>
      </c>
      <c r="CU200">
        <v>1</v>
      </c>
      <c r="CV200">
        <v>1</v>
      </c>
      <c r="CW200">
        <v>3</v>
      </c>
      <c r="CX200">
        <v>1</v>
      </c>
      <c r="CY200">
        <v>1</v>
      </c>
      <c r="CZ200">
        <v>2</v>
      </c>
      <c r="DA200">
        <v>2</v>
      </c>
      <c r="DB200">
        <v>3</v>
      </c>
      <c r="DC200">
        <v>4</v>
      </c>
      <c r="DD200">
        <v>1</v>
      </c>
      <c r="DE200">
        <v>3</v>
      </c>
      <c r="DF200">
        <v>1</v>
      </c>
      <c r="DG200">
        <v>3</v>
      </c>
      <c r="DH200">
        <v>1</v>
      </c>
      <c r="DI200">
        <v>3</v>
      </c>
      <c r="DJ200">
        <v>2</v>
      </c>
      <c r="DK200">
        <v>4</v>
      </c>
      <c r="DL200">
        <v>4</v>
      </c>
      <c r="DM200">
        <v>4</v>
      </c>
      <c r="DN200">
        <v>4</v>
      </c>
      <c r="DO200">
        <v>3</v>
      </c>
      <c r="DP200">
        <v>4</v>
      </c>
      <c r="DQ200">
        <v>2</v>
      </c>
      <c r="DR200">
        <v>1</v>
      </c>
      <c r="DS200">
        <v>1</v>
      </c>
      <c r="DT200">
        <v>2</v>
      </c>
      <c r="DU200">
        <v>4</v>
      </c>
      <c r="DV200">
        <v>2</v>
      </c>
      <c r="DW200">
        <v>1</v>
      </c>
      <c r="DX200">
        <v>1</v>
      </c>
      <c r="DY200">
        <v>3</v>
      </c>
      <c r="DZ200">
        <v>2</v>
      </c>
      <c r="EB200">
        <v>2</v>
      </c>
      <c r="EC200">
        <v>2</v>
      </c>
      <c r="ED200">
        <v>3</v>
      </c>
      <c r="EE200">
        <v>2</v>
      </c>
      <c r="EF200">
        <v>3</v>
      </c>
      <c r="EG200">
        <v>2</v>
      </c>
      <c r="EH200">
        <v>3</v>
      </c>
      <c r="EI200">
        <v>1</v>
      </c>
      <c r="EJ200">
        <v>4</v>
      </c>
      <c r="EK200">
        <v>1</v>
      </c>
      <c r="EL200">
        <v>3</v>
      </c>
      <c r="EM200">
        <v>3</v>
      </c>
      <c r="EN200">
        <v>2</v>
      </c>
      <c r="EO200">
        <v>4</v>
      </c>
      <c r="EP200">
        <v>4</v>
      </c>
      <c r="EQ200">
        <v>2</v>
      </c>
      <c r="ER200">
        <v>2</v>
      </c>
      <c r="ES200">
        <v>1</v>
      </c>
      <c r="ET200">
        <v>2</v>
      </c>
      <c r="EU200">
        <v>2</v>
      </c>
      <c r="EV200">
        <v>2</v>
      </c>
      <c r="EW200">
        <v>1</v>
      </c>
      <c r="EX200">
        <v>1</v>
      </c>
      <c r="EY200">
        <v>2</v>
      </c>
      <c r="EZ200">
        <v>4</v>
      </c>
      <c r="FA200">
        <v>3</v>
      </c>
      <c r="FB200">
        <v>2</v>
      </c>
      <c r="FC200">
        <v>1</v>
      </c>
      <c r="FD200">
        <v>4</v>
      </c>
      <c r="FE200">
        <v>3</v>
      </c>
      <c r="FF200">
        <v>2</v>
      </c>
      <c r="FG200">
        <v>1</v>
      </c>
      <c r="FH200">
        <v>4</v>
      </c>
      <c r="FI200">
        <v>3</v>
      </c>
      <c r="FJ200">
        <v>2</v>
      </c>
      <c r="FK200">
        <v>3</v>
      </c>
      <c r="FM200">
        <f t="shared" si="1303"/>
        <v>4</v>
      </c>
      <c r="FN200">
        <f t="shared" si="1304"/>
        <v>3</v>
      </c>
      <c r="FO200">
        <f t="shared" si="1305"/>
        <v>1</v>
      </c>
      <c r="FP200">
        <f t="shared" si="1306"/>
        <v>1</v>
      </c>
      <c r="FQ200">
        <f t="shared" si="1307"/>
        <v>2</v>
      </c>
      <c r="FR200">
        <f t="shared" si="1308"/>
        <v>2</v>
      </c>
      <c r="FS200">
        <f t="shared" si="1309"/>
        <v>3</v>
      </c>
      <c r="FT200">
        <f t="shared" si="1310"/>
        <v>2</v>
      </c>
      <c r="FU200">
        <f t="shared" si="1311"/>
        <v>3</v>
      </c>
      <c r="FV200">
        <f t="shared" si="1312"/>
        <v>3</v>
      </c>
      <c r="FW200">
        <f t="shared" si="1313"/>
        <v>3</v>
      </c>
      <c r="FX200">
        <f t="shared" si="1314"/>
        <v>3</v>
      </c>
      <c r="FY200">
        <f t="shared" si="1315"/>
        <v>4</v>
      </c>
      <c r="FZ200">
        <f t="shared" si="1316"/>
        <v>3</v>
      </c>
      <c r="GA200">
        <f t="shared" si="1317"/>
        <v>1</v>
      </c>
      <c r="GB200">
        <f t="shared" si="1318"/>
        <v>3</v>
      </c>
      <c r="GC200">
        <f t="shared" si="1319"/>
        <v>2</v>
      </c>
      <c r="GD200">
        <f t="shared" si="1320"/>
        <v>2</v>
      </c>
      <c r="GE200">
        <f t="shared" si="1321"/>
        <v>2</v>
      </c>
      <c r="GF200">
        <f t="shared" si="1322"/>
        <v>1</v>
      </c>
      <c r="GG200">
        <f t="shared" si="1323"/>
        <v>2</v>
      </c>
      <c r="GH200">
        <f t="shared" si="1324"/>
        <v>2</v>
      </c>
      <c r="GI200">
        <f t="shared" si="1325"/>
        <v>2</v>
      </c>
      <c r="GJ200">
        <f t="shared" si="1326"/>
        <v>1</v>
      </c>
      <c r="GK200">
        <f t="shared" si="1327"/>
        <v>3</v>
      </c>
      <c r="GL200">
        <f t="shared" si="1328"/>
        <v>2</v>
      </c>
      <c r="GM200">
        <f t="shared" si="1329"/>
        <v>2</v>
      </c>
      <c r="GN200">
        <f t="shared" si="1330"/>
        <v>2</v>
      </c>
      <c r="GO200">
        <f t="shared" si="1331"/>
        <v>3</v>
      </c>
      <c r="GP200">
        <f t="shared" si="1332"/>
        <v>2</v>
      </c>
      <c r="GQ200">
        <f t="shared" si="1333"/>
        <v>2</v>
      </c>
      <c r="GR200">
        <f t="shared" si="1334"/>
        <v>3</v>
      </c>
      <c r="GS200">
        <f t="shared" si="1335"/>
        <v>3</v>
      </c>
      <c r="GT200">
        <f t="shared" si="1336"/>
        <v>6</v>
      </c>
      <c r="GU200">
        <f t="shared" si="1337"/>
        <v>3</v>
      </c>
      <c r="GV200">
        <f t="shared" si="1338"/>
        <v>4</v>
      </c>
      <c r="GW200">
        <f t="shared" si="1339"/>
        <v>6</v>
      </c>
      <c r="GX200">
        <f t="shared" si="1340"/>
        <v>6</v>
      </c>
      <c r="GY200">
        <f t="shared" si="1341"/>
        <v>4</v>
      </c>
      <c r="GZ200">
        <f t="shared" si="1342"/>
        <v>6</v>
      </c>
      <c r="HA200">
        <f t="shared" si="1343"/>
        <v>7</v>
      </c>
      <c r="HB200">
        <f t="shared" si="1344"/>
        <v>-2</v>
      </c>
      <c r="HC200">
        <f t="shared" si="1345"/>
        <v>1</v>
      </c>
      <c r="HD200">
        <f t="shared" si="1346"/>
        <v>-3</v>
      </c>
      <c r="HE200">
        <f t="shared" si="1347"/>
        <v>2</v>
      </c>
      <c r="HF200">
        <f t="shared" si="1348"/>
        <v>3</v>
      </c>
      <c r="HG200">
        <f t="shared" si="1349"/>
        <v>1</v>
      </c>
      <c r="HH200">
        <f t="shared" si="1350"/>
        <v>-1</v>
      </c>
      <c r="HI200">
        <f t="shared" si="1351"/>
        <v>-1</v>
      </c>
      <c r="HJ200">
        <f t="shared" si="1352"/>
        <v>3</v>
      </c>
      <c r="HK200">
        <f t="shared" si="1353"/>
        <v>-1</v>
      </c>
      <c r="HL200">
        <f t="shared" si="1354"/>
        <v>-1</v>
      </c>
      <c r="HM200">
        <f t="shared" si="1355"/>
        <v>-1</v>
      </c>
      <c r="HN200">
        <f t="shared" si="1356"/>
        <v>2</v>
      </c>
      <c r="HO200">
        <f t="shared" si="1357"/>
        <v>3</v>
      </c>
      <c r="HP200">
        <f t="shared" si="1358"/>
        <v>5</v>
      </c>
      <c r="HQ200">
        <f t="shared" si="1359"/>
        <v>4</v>
      </c>
      <c r="HR200">
        <f t="shared" si="1360"/>
        <v>4</v>
      </c>
      <c r="HS200">
        <f t="shared" si="1361"/>
        <v>4</v>
      </c>
      <c r="HT200">
        <f t="shared" si="1362"/>
        <v>5</v>
      </c>
      <c r="HU200">
        <f t="shared" si="1363"/>
        <v>4</v>
      </c>
      <c r="HV200">
        <f t="shared" si="1364"/>
        <v>5</v>
      </c>
      <c r="HW200">
        <f t="shared" si="1365"/>
        <v>4</v>
      </c>
      <c r="HX200">
        <f t="shared" si="1366"/>
        <v>4</v>
      </c>
      <c r="HY200">
        <f t="shared" si="1367"/>
        <v>4</v>
      </c>
      <c r="HZ200">
        <f t="shared" si="1368"/>
        <v>4</v>
      </c>
      <c r="IA200">
        <f t="shared" si="1369"/>
        <v>6</v>
      </c>
      <c r="IB200">
        <f t="shared" si="1370"/>
        <v>4</v>
      </c>
      <c r="IC200">
        <f t="shared" si="1371"/>
        <v>4</v>
      </c>
      <c r="ID200">
        <f t="shared" si="1372"/>
        <v>5</v>
      </c>
      <c r="IE200">
        <f t="shared" si="1373"/>
        <v>3</v>
      </c>
      <c r="IF200">
        <f t="shared" si="1374"/>
        <v>2</v>
      </c>
      <c r="IG200">
        <f t="shared" si="1375"/>
        <v>3</v>
      </c>
      <c r="IH200">
        <f t="shared" si="1376"/>
        <v>1</v>
      </c>
      <c r="II200">
        <f t="shared" si="1377"/>
        <v>1</v>
      </c>
      <c r="IJ200">
        <f t="shared" si="1378"/>
        <v>4</v>
      </c>
      <c r="IK200">
        <f t="shared" si="1379"/>
        <v>2</v>
      </c>
      <c r="IL200">
        <f t="shared" si="1380"/>
        <v>1</v>
      </c>
      <c r="IM200">
        <f t="shared" si="1381"/>
        <v>2</v>
      </c>
      <c r="IN200">
        <f t="shared" si="1382"/>
        <v>2</v>
      </c>
      <c r="IO200">
        <f t="shared" si="1383"/>
        <v>1</v>
      </c>
      <c r="IP200">
        <f t="shared" si="1384"/>
        <v>2</v>
      </c>
      <c r="IQ200">
        <f t="shared" si="1385"/>
        <v>2</v>
      </c>
      <c r="IR200">
        <f t="shared" si="1386"/>
        <v>2</v>
      </c>
      <c r="IS200">
        <f t="shared" si="1387"/>
        <v>1</v>
      </c>
      <c r="IT200">
        <f t="shared" si="1388"/>
        <v>2</v>
      </c>
      <c r="IU200">
        <f t="shared" si="1389"/>
        <v>2</v>
      </c>
      <c r="IV200">
        <f t="shared" si="1390"/>
        <v>1</v>
      </c>
      <c r="IW200">
        <f t="shared" si="1391"/>
        <v>2</v>
      </c>
      <c r="IX200">
        <f t="shared" si="1392"/>
        <v>2</v>
      </c>
      <c r="IY200">
        <f t="shared" si="1393"/>
        <v>5</v>
      </c>
      <c r="IZ200">
        <f t="shared" si="1394"/>
        <v>4</v>
      </c>
      <c r="JA200">
        <f t="shared" si="1395"/>
        <v>5</v>
      </c>
      <c r="JB200">
        <f t="shared" si="1396"/>
        <v>5</v>
      </c>
      <c r="JC200">
        <f t="shared" si="1397"/>
        <v>3</v>
      </c>
      <c r="JD200">
        <f t="shared" si="1398"/>
        <v>5</v>
      </c>
      <c r="JE200">
        <f t="shared" si="1399"/>
        <v>5</v>
      </c>
      <c r="JF200">
        <f t="shared" si="1400"/>
        <v>3</v>
      </c>
      <c r="JG200">
        <f t="shared" si="1401"/>
        <v>5</v>
      </c>
      <c r="JH200">
        <f t="shared" si="1402"/>
        <v>5</v>
      </c>
      <c r="JI200">
        <f t="shared" si="1403"/>
        <v>4</v>
      </c>
      <c r="JJ200">
        <f t="shared" si="1404"/>
        <v>4</v>
      </c>
      <c r="JK200">
        <f t="shared" si="1405"/>
        <v>3</v>
      </c>
      <c r="JL200">
        <f t="shared" si="1406"/>
        <v>4</v>
      </c>
      <c r="JM200">
        <f t="shared" si="1407"/>
        <v>5</v>
      </c>
      <c r="JN200">
        <f t="shared" si="1408"/>
        <v>3</v>
      </c>
      <c r="JO200">
        <f t="shared" si="1409"/>
        <v>5</v>
      </c>
      <c r="JP200">
        <f t="shared" si="1410"/>
        <v>3</v>
      </c>
      <c r="JQ200">
        <f t="shared" si="1411"/>
        <v>5</v>
      </c>
      <c r="JR200">
        <f t="shared" si="1412"/>
        <v>3</v>
      </c>
      <c r="JS200">
        <f t="shared" si="1413"/>
        <v>4</v>
      </c>
      <c r="JT200">
        <f t="shared" si="1414"/>
        <v>4</v>
      </c>
      <c r="JU200">
        <f t="shared" si="1415"/>
        <v>4</v>
      </c>
      <c r="JV200">
        <f t="shared" si="1416"/>
        <v>4</v>
      </c>
      <c r="JW200">
        <f t="shared" si="1417"/>
        <v>4</v>
      </c>
      <c r="JX200">
        <f t="shared" si="1418"/>
        <v>3</v>
      </c>
      <c r="JY200">
        <f t="shared" si="1419"/>
        <v>4</v>
      </c>
      <c r="JZ200">
        <f t="shared" si="1420"/>
        <v>4</v>
      </c>
      <c r="KA200">
        <f t="shared" si="1421"/>
        <v>5</v>
      </c>
      <c r="KC200">
        <f t="shared" si="1422"/>
        <v>5</v>
      </c>
      <c r="KD200">
        <f t="shared" si="1423"/>
        <v>4</v>
      </c>
      <c r="KE200">
        <f t="shared" si="1424"/>
        <v>4</v>
      </c>
      <c r="KF200">
        <f t="shared" si="1425"/>
        <v>4</v>
      </c>
      <c r="KG200">
        <f t="shared" si="1426"/>
        <v>5</v>
      </c>
      <c r="KH200">
        <f t="shared" si="1427"/>
        <v>5</v>
      </c>
      <c r="KI200">
        <f t="shared" si="1428"/>
        <v>3</v>
      </c>
      <c r="KJ200">
        <f t="shared" si="1429"/>
        <v>4</v>
      </c>
      <c r="KL200">
        <f t="shared" si="1430"/>
        <v>0</v>
      </c>
      <c r="KM200">
        <f t="shared" si="1431"/>
        <v>1</v>
      </c>
      <c r="KN200">
        <f t="shared" si="1432"/>
        <v>1</v>
      </c>
      <c r="KO200">
        <f t="shared" si="1433"/>
        <v>1</v>
      </c>
      <c r="KP200">
        <f t="shared" si="1434"/>
        <v>1</v>
      </c>
      <c r="KQ200">
        <f t="shared" si="1435"/>
        <v>1</v>
      </c>
      <c r="KR200">
        <f t="shared" si="1436"/>
        <v>1</v>
      </c>
      <c r="KS200">
        <f t="shared" si="1437"/>
        <v>1</v>
      </c>
      <c r="KT200">
        <f t="shared" si="1438"/>
        <v>1</v>
      </c>
      <c r="KU200">
        <f t="shared" si="1439"/>
        <v>1</v>
      </c>
      <c r="KV200">
        <f t="shared" si="1440"/>
        <v>1</v>
      </c>
      <c r="KW200">
        <f t="shared" si="1441"/>
        <v>1</v>
      </c>
      <c r="KX200">
        <f t="shared" si="1442"/>
        <v>1</v>
      </c>
      <c r="KY200">
        <f t="shared" si="1443"/>
        <v>1</v>
      </c>
      <c r="KZ200">
        <f t="shared" si="1444"/>
        <v>0</v>
      </c>
      <c r="LA200">
        <f t="shared" si="1445"/>
        <v>1</v>
      </c>
      <c r="LB200">
        <f t="shared" si="1446"/>
        <v>0</v>
      </c>
      <c r="LC200">
        <f t="shared" si="1447"/>
        <v>1</v>
      </c>
      <c r="LD200">
        <f t="shared" si="1448"/>
        <v>0</v>
      </c>
      <c r="LE200">
        <f t="shared" si="1449"/>
        <v>1</v>
      </c>
      <c r="LF200">
        <f t="shared" si="1450"/>
        <v>1</v>
      </c>
      <c r="LG200">
        <f t="shared" si="1451"/>
        <v>1</v>
      </c>
      <c r="LH200">
        <f t="shared" si="1452"/>
        <v>0</v>
      </c>
      <c r="LI200">
        <f t="shared" si="1453"/>
        <v>0</v>
      </c>
      <c r="LJ200">
        <f t="shared" si="1454"/>
        <v>1</v>
      </c>
      <c r="LK200">
        <f t="shared" si="1455"/>
        <v>1</v>
      </c>
      <c r="LL200">
        <f t="shared" si="1456"/>
        <v>1</v>
      </c>
      <c r="LM200">
        <f t="shared" si="1457"/>
        <v>1</v>
      </c>
      <c r="LN200">
        <f t="shared" si="1458"/>
        <v>1</v>
      </c>
      <c r="LO200">
        <f t="shared" si="1459"/>
        <v>0</v>
      </c>
      <c r="LP200">
        <f t="shared" si="1460"/>
        <v>1</v>
      </c>
      <c r="LQ200">
        <f t="shared" si="1461"/>
        <v>1</v>
      </c>
      <c r="LR200">
        <f t="shared" si="1462"/>
        <v>1</v>
      </c>
      <c r="LS200">
        <f t="shared" si="1463"/>
        <v>1</v>
      </c>
      <c r="LT200">
        <f t="shared" si="1464"/>
        <v>1</v>
      </c>
      <c r="LU200">
        <f t="shared" si="1465"/>
        <v>1</v>
      </c>
      <c r="LW200">
        <f t="shared" si="1466"/>
        <v>1.9473684210526316</v>
      </c>
      <c r="LX200" s="24">
        <v>0</v>
      </c>
      <c r="LY200">
        <f t="shared" si="1467"/>
        <v>2.8333333333333335</v>
      </c>
      <c r="LZ200" s="25">
        <v>0</v>
      </c>
      <c r="MA200">
        <f t="shared" si="1468"/>
        <v>1.9</v>
      </c>
      <c r="MB200">
        <v>0</v>
      </c>
      <c r="MC200">
        <f t="shared" si="1469"/>
        <v>2</v>
      </c>
      <c r="MD200">
        <v>0</v>
      </c>
      <c r="ME200">
        <f t="shared" si="1470"/>
        <v>3</v>
      </c>
      <c r="MF200">
        <v>0</v>
      </c>
      <c r="MG200">
        <f t="shared" si="1471"/>
        <v>2.75</v>
      </c>
      <c r="MH200">
        <v>0</v>
      </c>
      <c r="MI200">
        <f t="shared" si="1472"/>
        <v>2.75</v>
      </c>
      <c r="MJ200" s="25">
        <v>0</v>
      </c>
      <c r="MK200">
        <f t="shared" si="1473"/>
        <v>4.8</v>
      </c>
      <c r="ML200">
        <v>0</v>
      </c>
      <c r="MM200">
        <f t="shared" si="1474"/>
        <v>0.35714285714285715</v>
      </c>
      <c r="MN200">
        <v>0</v>
      </c>
      <c r="MO200">
        <f t="shared" si="1475"/>
        <v>1.9</v>
      </c>
      <c r="MP200">
        <v>0</v>
      </c>
      <c r="MQ200">
        <f t="shared" si="1476"/>
        <v>4.1428571428571432</v>
      </c>
      <c r="MR200">
        <v>0</v>
      </c>
      <c r="MS200">
        <f t="shared" si="1477"/>
        <v>4.2727272727272725</v>
      </c>
      <c r="MT200">
        <v>0</v>
      </c>
      <c r="MU200">
        <f t="shared" si="1478"/>
        <v>4.083333333333333</v>
      </c>
      <c r="MV200">
        <v>0</v>
      </c>
      <c r="MW200">
        <f t="shared" si="1479"/>
        <v>0.80555555555555558</v>
      </c>
      <c r="MX200">
        <v>0</v>
      </c>
      <c r="MY200">
        <f t="shared" si="1480"/>
        <v>4.4000000000000004</v>
      </c>
      <c r="MZ200">
        <v>0</v>
      </c>
    </row>
    <row r="201" spans="1:364" ht="16">
      <c r="A201" t="s">
        <v>506</v>
      </c>
      <c r="B201" t="s">
        <v>665</v>
      </c>
      <c r="C201">
        <v>0</v>
      </c>
      <c r="D201">
        <v>2</v>
      </c>
      <c r="E201">
        <v>2</v>
      </c>
      <c r="F201">
        <v>3</v>
      </c>
      <c r="G201">
        <v>3</v>
      </c>
      <c r="H201">
        <v>3</v>
      </c>
      <c r="I201">
        <v>3</v>
      </c>
      <c r="J201">
        <v>2</v>
      </c>
      <c r="K201">
        <v>3</v>
      </c>
      <c r="L201">
        <v>3</v>
      </c>
      <c r="M201">
        <v>3</v>
      </c>
      <c r="N201">
        <v>3</v>
      </c>
      <c r="O201">
        <v>3</v>
      </c>
      <c r="P201">
        <v>3</v>
      </c>
      <c r="Q201">
        <v>3</v>
      </c>
      <c r="R201">
        <v>3</v>
      </c>
      <c r="S201">
        <v>3</v>
      </c>
      <c r="T201">
        <v>3</v>
      </c>
      <c r="U201">
        <v>3</v>
      </c>
      <c r="V201">
        <v>3</v>
      </c>
      <c r="W201">
        <v>3</v>
      </c>
      <c r="X201">
        <v>3</v>
      </c>
      <c r="Y201">
        <v>3</v>
      </c>
      <c r="Z201">
        <v>3</v>
      </c>
      <c r="AA201">
        <v>3</v>
      </c>
      <c r="AB201">
        <v>3</v>
      </c>
      <c r="AC201">
        <v>3</v>
      </c>
      <c r="AD201">
        <v>3</v>
      </c>
      <c r="AE201">
        <v>3</v>
      </c>
      <c r="AF201">
        <v>2</v>
      </c>
      <c r="AG201">
        <v>3</v>
      </c>
      <c r="AH201">
        <v>3</v>
      </c>
      <c r="AI201">
        <v>7</v>
      </c>
      <c r="AJ201">
        <v>7</v>
      </c>
      <c r="AK201">
        <v>7</v>
      </c>
      <c r="AL201">
        <v>7</v>
      </c>
      <c r="AM201">
        <v>7</v>
      </c>
      <c r="AN201">
        <v>1</v>
      </c>
      <c r="AO201">
        <v>6</v>
      </c>
      <c r="AP201">
        <v>5</v>
      </c>
      <c r="AQ201">
        <v>7</v>
      </c>
      <c r="AR201">
        <v>5</v>
      </c>
      <c r="AT201">
        <v>4</v>
      </c>
      <c r="AU201">
        <v>4</v>
      </c>
      <c r="AV201">
        <v>4</v>
      </c>
      <c r="AW201">
        <v>6</v>
      </c>
      <c r="AX201">
        <v>6</v>
      </c>
      <c r="AY201">
        <v>6</v>
      </c>
      <c r="AZ201">
        <v>4</v>
      </c>
      <c r="BA201">
        <v>2</v>
      </c>
      <c r="BB201">
        <v>2</v>
      </c>
      <c r="BC201">
        <v>4</v>
      </c>
      <c r="BD201">
        <v>2</v>
      </c>
      <c r="BE201">
        <v>2</v>
      </c>
      <c r="BF201">
        <v>2</v>
      </c>
      <c r="BG201">
        <v>4</v>
      </c>
      <c r="BH201">
        <v>3</v>
      </c>
      <c r="BI201">
        <v>3</v>
      </c>
      <c r="BJ201">
        <v>4</v>
      </c>
      <c r="BK201">
        <v>3</v>
      </c>
      <c r="BL201">
        <v>4</v>
      </c>
      <c r="BM201">
        <v>3</v>
      </c>
      <c r="BN201">
        <v>3</v>
      </c>
      <c r="BO201">
        <v>2</v>
      </c>
      <c r="BP201">
        <v>2</v>
      </c>
      <c r="BQ201">
        <v>2</v>
      </c>
      <c r="BR201">
        <v>2</v>
      </c>
      <c r="BS201">
        <v>3</v>
      </c>
      <c r="BT201">
        <v>3</v>
      </c>
      <c r="BU201">
        <v>1</v>
      </c>
      <c r="BV201">
        <v>3</v>
      </c>
      <c r="BW201">
        <v>3</v>
      </c>
      <c r="BX201">
        <v>3</v>
      </c>
      <c r="BY201">
        <v>2</v>
      </c>
      <c r="BZ201">
        <v>1</v>
      </c>
      <c r="CA201">
        <v>4</v>
      </c>
      <c r="CB201">
        <v>3</v>
      </c>
      <c r="CC201">
        <v>1</v>
      </c>
      <c r="CD201">
        <v>1</v>
      </c>
      <c r="CE201">
        <v>2</v>
      </c>
      <c r="CF201">
        <v>2</v>
      </c>
      <c r="CG201">
        <v>2</v>
      </c>
      <c r="CH201">
        <v>2</v>
      </c>
      <c r="CI201">
        <v>2</v>
      </c>
      <c r="CJ201">
        <v>2</v>
      </c>
      <c r="CK201">
        <v>2</v>
      </c>
      <c r="CL201">
        <v>1</v>
      </c>
      <c r="CM201">
        <v>2</v>
      </c>
      <c r="CN201">
        <v>4</v>
      </c>
      <c r="CO201">
        <v>1</v>
      </c>
      <c r="CP201">
        <v>3</v>
      </c>
      <c r="CQ201">
        <v>3</v>
      </c>
      <c r="CR201">
        <v>3</v>
      </c>
      <c r="CS201">
        <v>1</v>
      </c>
      <c r="CT201">
        <v>1</v>
      </c>
      <c r="CU201">
        <v>1</v>
      </c>
      <c r="CV201">
        <v>5</v>
      </c>
      <c r="CX201">
        <v>1</v>
      </c>
      <c r="CY201">
        <v>2</v>
      </c>
      <c r="CZ201">
        <v>4</v>
      </c>
      <c r="DA201">
        <v>3</v>
      </c>
      <c r="DB201">
        <v>2</v>
      </c>
      <c r="DC201">
        <v>4</v>
      </c>
      <c r="DD201">
        <v>3</v>
      </c>
      <c r="DE201">
        <v>4</v>
      </c>
      <c r="DF201">
        <v>1</v>
      </c>
      <c r="DG201">
        <v>1</v>
      </c>
      <c r="DH201">
        <v>1</v>
      </c>
      <c r="DI201">
        <v>4</v>
      </c>
      <c r="DJ201">
        <v>3</v>
      </c>
      <c r="DK201">
        <v>3</v>
      </c>
      <c r="DL201">
        <v>3</v>
      </c>
      <c r="DM201">
        <v>2</v>
      </c>
      <c r="DN201">
        <v>3</v>
      </c>
      <c r="DO201">
        <v>3</v>
      </c>
      <c r="DP201">
        <v>2</v>
      </c>
      <c r="DQ201">
        <v>2</v>
      </c>
      <c r="DR201">
        <v>1</v>
      </c>
      <c r="DS201">
        <v>2</v>
      </c>
      <c r="DT201">
        <v>3</v>
      </c>
      <c r="DU201">
        <v>2</v>
      </c>
      <c r="DV201">
        <v>3</v>
      </c>
      <c r="DW201">
        <v>2</v>
      </c>
      <c r="DX201">
        <v>1</v>
      </c>
      <c r="DY201">
        <v>1</v>
      </c>
      <c r="DZ201">
        <v>3</v>
      </c>
      <c r="EB201">
        <v>1</v>
      </c>
      <c r="EC201">
        <v>4</v>
      </c>
      <c r="ED201">
        <v>3</v>
      </c>
      <c r="EE201">
        <v>2</v>
      </c>
      <c r="EF201">
        <v>3</v>
      </c>
      <c r="EG201">
        <v>2</v>
      </c>
      <c r="EH201">
        <v>3</v>
      </c>
      <c r="EI201">
        <v>1</v>
      </c>
      <c r="EJ201">
        <v>4</v>
      </c>
      <c r="EK201">
        <v>1</v>
      </c>
      <c r="EL201">
        <v>3</v>
      </c>
      <c r="EM201">
        <v>3</v>
      </c>
      <c r="EN201">
        <v>2</v>
      </c>
      <c r="EO201">
        <v>4</v>
      </c>
      <c r="EP201">
        <v>3</v>
      </c>
      <c r="EQ201">
        <v>4</v>
      </c>
      <c r="ER201">
        <v>1</v>
      </c>
      <c r="ES201">
        <v>4</v>
      </c>
      <c r="ET201">
        <v>4</v>
      </c>
      <c r="EU201">
        <v>3</v>
      </c>
      <c r="EV201">
        <v>2</v>
      </c>
      <c r="EW201">
        <v>4</v>
      </c>
      <c r="EX201">
        <v>3</v>
      </c>
      <c r="EY201">
        <v>4</v>
      </c>
      <c r="EZ201">
        <v>3</v>
      </c>
      <c r="FA201">
        <v>3</v>
      </c>
      <c r="FB201">
        <v>2</v>
      </c>
      <c r="FC201">
        <v>1</v>
      </c>
      <c r="FD201">
        <v>3</v>
      </c>
      <c r="FE201">
        <v>2</v>
      </c>
      <c r="FF201">
        <v>2</v>
      </c>
      <c r="FG201">
        <v>4</v>
      </c>
      <c r="FH201">
        <v>2</v>
      </c>
      <c r="FI201">
        <v>3</v>
      </c>
      <c r="FJ201">
        <v>4</v>
      </c>
      <c r="FK201">
        <v>2</v>
      </c>
      <c r="FM201">
        <f t="shared" si="1303"/>
        <v>3</v>
      </c>
      <c r="FN201">
        <f t="shared" si="1304"/>
        <v>3</v>
      </c>
      <c r="FO201">
        <f t="shared" si="1305"/>
        <v>2</v>
      </c>
      <c r="FP201">
        <f t="shared" si="1306"/>
        <v>2</v>
      </c>
      <c r="FQ201">
        <f t="shared" si="1307"/>
        <v>2</v>
      </c>
      <c r="FR201">
        <f t="shared" si="1308"/>
        <v>2</v>
      </c>
      <c r="FS201">
        <f t="shared" si="1309"/>
        <v>3</v>
      </c>
      <c r="FT201">
        <f t="shared" si="1310"/>
        <v>2</v>
      </c>
      <c r="FU201">
        <f t="shared" si="1311"/>
        <v>2</v>
      </c>
      <c r="FV201">
        <f t="shared" si="1312"/>
        <v>2</v>
      </c>
      <c r="FW201">
        <f t="shared" si="1313"/>
        <v>2</v>
      </c>
      <c r="FX201">
        <f t="shared" si="1314"/>
        <v>2</v>
      </c>
      <c r="FY201">
        <f t="shared" si="1315"/>
        <v>2</v>
      </c>
      <c r="FZ201">
        <f t="shared" si="1316"/>
        <v>2</v>
      </c>
      <c r="GA201">
        <f t="shared" si="1317"/>
        <v>2</v>
      </c>
      <c r="GB201">
        <f t="shared" si="1318"/>
        <v>2</v>
      </c>
      <c r="GC201">
        <f t="shared" si="1319"/>
        <v>2</v>
      </c>
      <c r="GD201">
        <f t="shared" si="1320"/>
        <v>2</v>
      </c>
      <c r="GE201">
        <f t="shared" si="1321"/>
        <v>2</v>
      </c>
      <c r="GF201">
        <f t="shared" si="1322"/>
        <v>2</v>
      </c>
      <c r="GG201">
        <f t="shared" si="1323"/>
        <v>2</v>
      </c>
      <c r="GH201">
        <f t="shared" si="1324"/>
        <v>2</v>
      </c>
      <c r="GI201">
        <f t="shared" si="1325"/>
        <v>2</v>
      </c>
      <c r="GJ201">
        <f t="shared" si="1326"/>
        <v>2</v>
      </c>
      <c r="GK201">
        <f t="shared" si="1327"/>
        <v>2</v>
      </c>
      <c r="GL201">
        <f t="shared" si="1328"/>
        <v>2</v>
      </c>
      <c r="GM201">
        <f t="shared" si="1329"/>
        <v>2</v>
      </c>
      <c r="GN201">
        <f t="shared" si="1330"/>
        <v>2</v>
      </c>
      <c r="GO201">
        <f t="shared" si="1331"/>
        <v>3</v>
      </c>
      <c r="GP201">
        <f t="shared" si="1332"/>
        <v>2</v>
      </c>
      <c r="GQ201">
        <f t="shared" si="1333"/>
        <v>2</v>
      </c>
      <c r="GR201">
        <f t="shared" si="1334"/>
        <v>7</v>
      </c>
      <c r="GS201">
        <f t="shared" si="1335"/>
        <v>7</v>
      </c>
      <c r="GT201">
        <f t="shared" si="1336"/>
        <v>1</v>
      </c>
      <c r="GU201">
        <f t="shared" si="1337"/>
        <v>7</v>
      </c>
      <c r="GV201">
        <f t="shared" si="1338"/>
        <v>7</v>
      </c>
      <c r="GW201">
        <f t="shared" si="1339"/>
        <v>7</v>
      </c>
      <c r="GX201">
        <f t="shared" si="1340"/>
        <v>2</v>
      </c>
      <c r="GY201">
        <f t="shared" si="1341"/>
        <v>3</v>
      </c>
      <c r="GZ201">
        <f t="shared" si="1342"/>
        <v>1</v>
      </c>
      <c r="HA201">
        <f t="shared" si="1343"/>
        <v>3</v>
      </c>
      <c r="HB201" t="b">
        <f t="shared" si="1344"/>
        <v>0</v>
      </c>
      <c r="HC201">
        <f t="shared" si="1345"/>
        <v>1</v>
      </c>
      <c r="HD201">
        <f t="shared" si="1346"/>
        <v>1</v>
      </c>
      <c r="HE201">
        <f t="shared" si="1347"/>
        <v>1</v>
      </c>
      <c r="HF201">
        <f t="shared" si="1348"/>
        <v>3</v>
      </c>
      <c r="HG201">
        <f t="shared" si="1349"/>
        <v>3</v>
      </c>
      <c r="HH201">
        <f t="shared" si="1350"/>
        <v>3</v>
      </c>
      <c r="HI201">
        <f t="shared" si="1351"/>
        <v>-1</v>
      </c>
      <c r="HJ201">
        <f t="shared" si="1352"/>
        <v>2</v>
      </c>
      <c r="HK201">
        <f t="shared" si="1353"/>
        <v>2</v>
      </c>
      <c r="HL201">
        <f t="shared" si="1354"/>
        <v>-1</v>
      </c>
      <c r="HM201">
        <f t="shared" si="1355"/>
        <v>2</v>
      </c>
      <c r="HN201">
        <f t="shared" si="1356"/>
        <v>2</v>
      </c>
      <c r="HO201">
        <f t="shared" si="1357"/>
        <v>2</v>
      </c>
      <c r="HP201">
        <f t="shared" si="1358"/>
        <v>3</v>
      </c>
      <c r="HQ201">
        <f t="shared" si="1359"/>
        <v>4</v>
      </c>
      <c r="HR201">
        <f t="shared" si="1360"/>
        <v>4</v>
      </c>
      <c r="HS201">
        <f t="shared" si="1361"/>
        <v>3</v>
      </c>
      <c r="HT201">
        <f t="shared" si="1362"/>
        <v>4</v>
      </c>
      <c r="HU201">
        <f t="shared" si="1363"/>
        <v>3</v>
      </c>
      <c r="HV201">
        <f t="shared" si="1364"/>
        <v>4</v>
      </c>
      <c r="HW201">
        <f t="shared" si="1365"/>
        <v>4</v>
      </c>
      <c r="HX201">
        <f t="shared" si="1366"/>
        <v>5</v>
      </c>
      <c r="HY201">
        <f t="shared" si="1367"/>
        <v>5</v>
      </c>
      <c r="HZ201">
        <f t="shared" si="1368"/>
        <v>5</v>
      </c>
      <c r="IA201">
        <f t="shared" si="1369"/>
        <v>5</v>
      </c>
      <c r="IB201">
        <f t="shared" si="1370"/>
        <v>4</v>
      </c>
      <c r="IC201">
        <f t="shared" si="1371"/>
        <v>4</v>
      </c>
      <c r="ID201">
        <f t="shared" si="1372"/>
        <v>6</v>
      </c>
      <c r="IE201">
        <f t="shared" si="1373"/>
        <v>3</v>
      </c>
      <c r="IF201">
        <f t="shared" si="1374"/>
        <v>3</v>
      </c>
      <c r="IG201">
        <f t="shared" si="1375"/>
        <v>3</v>
      </c>
      <c r="IH201">
        <f t="shared" si="1376"/>
        <v>2</v>
      </c>
      <c r="II201">
        <f t="shared" si="1377"/>
        <v>1</v>
      </c>
      <c r="IJ201">
        <f t="shared" si="1378"/>
        <v>4</v>
      </c>
      <c r="IK201">
        <f t="shared" si="1379"/>
        <v>3</v>
      </c>
      <c r="IL201">
        <f t="shared" si="1380"/>
        <v>1</v>
      </c>
      <c r="IM201">
        <f t="shared" si="1381"/>
        <v>1</v>
      </c>
      <c r="IN201">
        <f t="shared" si="1382"/>
        <v>3</v>
      </c>
      <c r="IO201">
        <f t="shared" si="1383"/>
        <v>2</v>
      </c>
      <c r="IP201">
        <f t="shared" si="1384"/>
        <v>2</v>
      </c>
      <c r="IQ201">
        <f t="shared" si="1385"/>
        <v>3</v>
      </c>
      <c r="IR201">
        <f t="shared" si="1386"/>
        <v>3</v>
      </c>
      <c r="IS201">
        <f t="shared" si="1387"/>
        <v>2</v>
      </c>
      <c r="IT201">
        <f t="shared" si="1388"/>
        <v>3</v>
      </c>
      <c r="IU201">
        <f t="shared" si="1389"/>
        <v>1</v>
      </c>
      <c r="IV201">
        <f t="shared" si="1390"/>
        <v>2</v>
      </c>
      <c r="IW201">
        <f t="shared" si="1391"/>
        <v>1</v>
      </c>
      <c r="IX201">
        <f t="shared" si="1392"/>
        <v>1</v>
      </c>
      <c r="IY201">
        <f t="shared" si="1393"/>
        <v>3</v>
      </c>
      <c r="IZ201">
        <f t="shared" si="1394"/>
        <v>3</v>
      </c>
      <c r="JA201">
        <f t="shared" si="1395"/>
        <v>3</v>
      </c>
      <c r="JB201">
        <f t="shared" si="1396"/>
        <v>5</v>
      </c>
      <c r="JC201">
        <f t="shared" si="1397"/>
        <v>5</v>
      </c>
      <c r="JD201">
        <f t="shared" si="1398"/>
        <v>5</v>
      </c>
      <c r="JE201">
        <f t="shared" si="1399"/>
        <v>1</v>
      </c>
      <c r="JF201" t="b">
        <f t="shared" si="1400"/>
        <v>0</v>
      </c>
      <c r="JG201">
        <f t="shared" si="1401"/>
        <v>5</v>
      </c>
      <c r="JH201">
        <f t="shared" si="1402"/>
        <v>4</v>
      </c>
      <c r="JI201">
        <f t="shared" si="1403"/>
        <v>2</v>
      </c>
      <c r="JJ201">
        <f t="shared" si="1404"/>
        <v>3</v>
      </c>
      <c r="JK201">
        <f t="shared" si="1405"/>
        <v>4</v>
      </c>
      <c r="JL201">
        <f t="shared" si="1406"/>
        <v>4</v>
      </c>
      <c r="JM201">
        <f t="shared" si="1407"/>
        <v>3</v>
      </c>
      <c r="JN201">
        <f t="shared" si="1408"/>
        <v>2</v>
      </c>
      <c r="JO201">
        <f t="shared" si="1409"/>
        <v>5</v>
      </c>
      <c r="JP201">
        <f t="shared" si="1410"/>
        <v>5</v>
      </c>
      <c r="JQ201">
        <f t="shared" si="1411"/>
        <v>5</v>
      </c>
      <c r="JR201">
        <f t="shared" si="1412"/>
        <v>2</v>
      </c>
      <c r="JS201">
        <f t="shared" si="1413"/>
        <v>3</v>
      </c>
      <c r="JT201">
        <f t="shared" si="1414"/>
        <v>3</v>
      </c>
      <c r="JU201">
        <f t="shared" si="1415"/>
        <v>3</v>
      </c>
      <c r="JV201">
        <f t="shared" si="1416"/>
        <v>2</v>
      </c>
      <c r="JW201">
        <f t="shared" si="1417"/>
        <v>3</v>
      </c>
      <c r="JX201">
        <f t="shared" si="1418"/>
        <v>3</v>
      </c>
      <c r="JY201">
        <f t="shared" si="1419"/>
        <v>2</v>
      </c>
      <c r="JZ201">
        <f t="shared" si="1420"/>
        <v>4</v>
      </c>
      <c r="KA201">
        <f t="shared" si="1421"/>
        <v>5</v>
      </c>
      <c r="KC201">
        <f t="shared" si="1422"/>
        <v>4</v>
      </c>
      <c r="KD201">
        <f t="shared" si="1423"/>
        <v>3</v>
      </c>
      <c r="KE201">
        <f t="shared" si="1424"/>
        <v>2</v>
      </c>
      <c r="KF201">
        <f t="shared" si="1425"/>
        <v>3</v>
      </c>
      <c r="KG201">
        <f t="shared" si="1426"/>
        <v>4</v>
      </c>
      <c r="KH201">
        <f t="shared" si="1427"/>
        <v>5</v>
      </c>
      <c r="KI201">
        <f t="shared" si="1428"/>
        <v>5</v>
      </c>
      <c r="KJ201">
        <f t="shared" si="1429"/>
        <v>3</v>
      </c>
      <c r="KL201">
        <f t="shared" si="1430"/>
        <v>1</v>
      </c>
      <c r="KM201">
        <f t="shared" si="1431"/>
        <v>0</v>
      </c>
      <c r="KN201">
        <f t="shared" si="1432"/>
        <v>1</v>
      </c>
      <c r="KO201">
        <f t="shared" si="1433"/>
        <v>1</v>
      </c>
      <c r="KP201">
        <f t="shared" si="1434"/>
        <v>1</v>
      </c>
      <c r="KQ201">
        <f t="shared" si="1435"/>
        <v>1</v>
      </c>
      <c r="KR201">
        <f t="shared" si="1436"/>
        <v>1</v>
      </c>
      <c r="KS201">
        <f t="shared" si="1437"/>
        <v>1</v>
      </c>
      <c r="KT201">
        <f t="shared" si="1438"/>
        <v>1</v>
      </c>
      <c r="KU201">
        <f t="shared" si="1439"/>
        <v>1</v>
      </c>
      <c r="KV201">
        <f t="shared" si="1440"/>
        <v>1</v>
      </c>
      <c r="KW201">
        <f t="shared" si="1441"/>
        <v>1</v>
      </c>
      <c r="KX201">
        <f t="shared" si="1442"/>
        <v>1</v>
      </c>
      <c r="KY201">
        <f t="shared" si="1443"/>
        <v>1</v>
      </c>
      <c r="KZ201">
        <f t="shared" si="1444"/>
        <v>0</v>
      </c>
      <c r="LA201">
        <f t="shared" si="1445"/>
        <v>0</v>
      </c>
      <c r="LB201">
        <f t="shared" si="1446"/>
        <v>1</v>
      </c>
      <c r="LC201">
        <f t="shared" si="1447"/>
        <v>0</v>
      </c>
      <c r="LD201">
        <f t="shared" si="1448"/>
        <v>1</v>
      </c>
      <c r="LE201">
        <f t="shared" si="1449"/>
        <v>0</v>
      </c>
      <c r="LF201">
        <f t="shared" si="1450"/>
        <v>1</v>
      </c>
      <c r="LG201">
        <f t="shared" si="1451"/>
        <v>0</v>
      </c>
      <c r="LH201">
        <f t="shared" si="1452"/>
        <v>1</v>
      </c>
      <c r="LI201">
        <f t="shared" si="1453"/>
        <v>0</v>
      </c>
      <c r="LJ201">
        <f t="shared" si="1454"/>
        <v>0</v>
      </c>
      <c r="LK201">
        <f t="shared" si="1455"/>
        <v>1</v>
      </c>
      <c r="LL201">
        <f t="shared" si="1456"/>
        <v>1</v>
      </c>
      <c r="LM201">
        <f t="shared" si="1457"/>
        <v>1</v>
      </c>
      <c r="LN201">
        <f t="shared" si="1458"/>
        <v>0</v>
      </c>
      <c r="LO201">
        <f t="shared" si="1459"/>
        <v>1</v>
      </c>
      <c r="LP201">
        <f t="shared" si="1460"/>
        <v>1</v>
      </c>
      <c r="LQ201">
        <f t="shared" si="1461"/>
        <v>0</v>
      </c>
      <c r="LR201">
        <f t="shared" si="1462"/>
        <v>0</v>
      </c>
      <c r="LS201">
        <f t="shared" si="1463"/>
        <v>1</v>
      </c>
      <c r="LT201">
        <f t="shared" si="1464"/>
        <v>0</v>
      </c>
      <c r="LU201">
        <f t="shared" si="1465"/>
        <v>0</v>
      </c>
      <c r="LW201">
        <f t="shared" si="1466"/>
        <v>2.0526315789473686</v>
      </c>
      <c r="LX201" s="24">
        <f>16/19</f>
        <v>0.84210526315789469</v>
      </c>
      <c r="LY201">
        <f t="shared" si="1467"/>
        <v>2.25</v>
      </c>
      <c r="LZ201" s="25">
        <f t="shared" ref="LZ201:LZ211" si="1481">IF(OR(ISNUMBER(SEARCH(FN201,"FALSE")),ISNUMBER(SEARCH(FS201,"FALSE")),ISNUMBER(SEARCH(FT201,"FALSE")),ISNUMBER(SEARCH(FU201,"FALSE")),ISNUMBER(SEARCH(FV201,"FALSE")),ISNUMBER(SEARCH(FW201,"FALSE")),ISNUMBER(SEARCH(FX201,"FALSE")),ISNUMBER(SEARCH(FY201,"FALSE")),ISNUMBER(SEARCH(FZ201,"FALSE")),ISNUMBER(SEARCH(GC201,"FALSE")),ISNUMBER(SEARCH(GI201,"FALSE")),ISNUMBER(SEARCH(GO201,"FALSE"))),"CHECK",1)</f>
        <v>1</v>
      </c>
      <c r="MA201">
        <f t="shared" si="1468"/>
        <v>2</v>
      </c>
      <c r="MB201">
        <f>9/10</f>
        <v>0.9</v>
      </c>
      <c r="MC201">
        <f t="shared" si="1469"/>
        <v>2.1111111111111112</v>
      </c>
      <c r="MD201">
        <f>7/9</f>
        <v>0.77777777777777779</v>
      </c>
      <c r="ME201">
        <f t="shared" si="1470"/>
        <v>2</v>
      </c>
      <c r="MF201">
        <f t="shared" ref="MF201:MF211" si="1482">IF(OR(ISNUMBER(SEARCH(FT201,"FALSE")),ISNUMBER(SEARCH(FU201,"FALSE")),ISNUMBER(SEARCH(FY201,"FALSE")),ISNUMBER(SEARCH(FZ201,"FALSE"))),"CHECK",1)</f>
        <v>1</v>
      </c>
      <c r="MG201">
        <f t="shared" si="1471"/>
        <v>2.25</v>
      </c>
      <c r="MH201">
        <f t="shared" ref="MH201:MH211" si="1483">IF(OR(ISNUMBER(SEARCH(FS201,"FALSE")),ISNUMBER(SEARCH(FV201,"FALSE")),ISNUMBER(SEARCH(FX201,"FALSE")),ISNUMBER(SEARCH(GI201,"FALSE"))),"CHECK",1)</f>
        <v>1</v>
      </c>
      <c r="MI201">
        <f t="shared" si="1472"/>
        <v>2.5</v>
      </c>
      <c r="MJ201" s="25">
        <f t="shared" ref="MJ201:MJ211" si="1484">IF(OR(ISNUMBER(SEARCH(FN201,"FALSE")),ISNUMBER(SEARCH(FW201,"FALSE")),ISNUMBER(SEARCH(GC201,"FALSE")),ISNUMBER(SEARCH(GO201,"FALSE"))),"CHECK",1)</f>
        <v>1</v>
      </c>
      <c r="MK201">
        <f t="shared" si="1473"/>
        <v>4.5</v>
      </c>
      <c r="ML201">
        <v>0</v>
      </c>
      <c r="MM201">
        <f t="shared" si="1474"/>
        <v>1.5384615384615385</v>
      </c>
      <c r="MN201">
        <v>0</v>
      </c>
      <c r="MO201">
        <f t="shared" si="1475"/>
        <v>2.2000000000000002</v>
      </c>
      <c r="MP201">
        <v>0</v>
      </c>
      <c r="MQ201">
        <f t="shared" si="1476"/>
        <v>3.6153846153846154</v>
      </c>
      <c r="MR201">
        <v>0</v>
      </c>
      <c r="MS201">
        <f t="shared" si="1477"/>
        <v>3.4545454545454546</v>
      </c>
      <c r="MT201">
        <v>0</v>
      </c>
      <c r="MU201">
        <f t="shared" si="1478"/>
        <v>3.4166666666666665</v>
      </c>
      <c r="MV201">
        <v>0</v>
      </c>
      <c r="MW201">
        <f t="shared" si="1479"/>
        <v>0.63888888888888884</v>
      </c>
      <c r="MX201">
        <v>0</v>
      </c>
      <c r="MY201">
        <f t="shared" si="1480"/>
        <v>4.2</v>
      </c>
      <c r="MZ201">
        <v>0</v>
      </c>
    </row>
    <row r="202" spans="1:364" ht="16">
      <c r="A202" s="80" t="s">
        <v>2477</v>
      </c>
      <c r="B202" t="s">
        <v>665</v>
      </c>
      <c r="C202" s="55">
        <v>0</v>
      </c>
      <c r="D202" s="80">
        <v>1</v>
      </c>
      <c r="E202" s="80">
        <v>2</v>
      </c>
      <c r="F202" s="80">
        <v>4</v>
      </c>
      <c r="G202" s="80">
        <v>4</v>
      </c>
      <c r="H202" s="80">
        <v>4</v>
      </c>
      <c r="I202" s="80">
        <v>4</v>
      </c>
      <c r="J202" s="80">
        <v>3</v>
      </c>
      <c r="K202" s="80">
        <v>1</v>
      </c>
      <c r="L202" s="80">
        <v>2</v>
      </c>
      <c r="M202" s="80">
        <v>2</v>
      </c>
      <c r="N202" s="80">
        <v>2</v>
      </c>
      <c r="O202" s="80">
        <v>1</v>
      </c>
      <c r="P202" s="80">
        <v>2</v>
      </c>
      <c r="Q202" s="80">
        <v>2</v>
      </c>
      <c r="R202" s="80">
        <v>3</v>
      </c>
      <c r="S202" s="80">
        <v>3</v>
      </c>
      <c r="T202" s="80">
        <v>1</v>
      </c>
      <c r="U202" s="80">
        <v>4</v>
      </c>
      <c r="V202" s="80">
        <v>4</v>
      </c>
      <c r="W202" s="80">
        <v>4</v>
      </c>
      <c r="X202" s="80">
        <v>3</v>
      </c>
      <c r="Y202" s="80">
        <v>4</v>
      </c>
      <c r="Z202" s="80">
        <v>4</v>
      </c>
      <c r="AA202" s="80">
        <v>4</v>
      </c>
      <c r="AB202" s="80">
        <v>4</v>
      </c>
      <c r="AC202" s="80">
        <v>3</v>
      </c>
      <c r="AD202" s="80">
        <v>4</v>
      </c>
      <c r="AE202" s="80">
        <v>4</v>
      </c>
      <c r="AF202" s="80">
        <v>2</v>
      </c>
      <c r="AG202" s="80">
        <v>4</v>
      </c>
      <c r="AH202" s="80">
        <v>2</v>
      </c>
      <c r="AI202" s="80">
        <v>7</v>
      </c>
      <c r="AJ202" s="80">
        <v>7</v>
      </c>
      <c r="AK202" s="80">
        <v>3</v>
      </c>
      <c r="AL202" s="80">
        <v>7</v>
      </c>
      <c r="AM202" s="80">
        <v>7</v>
      </c>
      <c r="AN202" s="80">
        <v>1</v>
      </c>
      <c r="AO202" s="80">
        <v>7</v>
      </c>
      <c r="AP202" s="80">
        <v>1</v>
      </c>
      <c r="AQ202" s="80">
        <v>7</v>
      </c>
      <c r="AR202" s="80">
        <v>1</v>
      </c>
      <c r="AS202" s="80">
        <v>1</v>
      </c>
      <c r="AT202" s="80">
        <v>1</v>
      </c>
      <c r="AU202" s="80">
        <v>1</v>
      </c>
      <c r="AV202" s="80">
        <v>3</v>
      </c>
      <c r="AW202" s="80">
        <v>6</v>
      </c>
      <c r="AX202" s="80">
        <v>1</v>
      </c>
      <c r="AY202" s="80">
        <v>1</v>
      </c>
      <c r="AZ202" s="80">
        <v>5</v>
      </c>
      <c r="BA202" s="80">
        <v>1</v>
      </c>
      <c r="BB202" s="80">
        <v>1</v>
      </c>
      <c r="BC202" s="80">
        <v>6</v>
      </c>
      <c r="BD202" s="80">
        <v>6</v>
      </c>
      <c r="BE202" s="80">
        <v>1</v>
      </c>
      <c r="BF202" s="80">
        <v>4</v>
      </c>
      <c r="BG202" s="80">
        <v>3</v>
      </c>
      <c r="BH202" s="80">
        <v>1</v>
      </c>
      <c r="BI202" s="80">
        <v>1</v>
      </c>
      <c r="BJ202" s="80">
        <v>4</v>
      </c>
      <c r="BK202" s="80">
        <v>2</v>
      </c>
      <c r="BL202" s="80">
        <v>3</v>
      </c>
      <c r="BM202" s="80">
        <v>1</v>
      </c>
      <c r="BN202" s="80">
        <v>2</v>
      </c>
      <c r="BO202" s="80">
        <v>1</v>
      </c>
      <c r="BP202" s="80">
        <v>1</v>
      </c>
      <c r="BQ202" s="80">
        <v>2</v>
      </c>
      <c r="BR202" s="80">
        <v>1</v>
      </c>
      <c r="BS202" s="80">
        <v>1</v>
      </c>
      <c r="BT202" s="80">
        <v>2</v>
      </c>
      <c r="BU202" s="80">
        <v>1</v>
      </c>
      <c r="BV202" s="80">
        <v>4</v>
      </c>
      <c r="BW202" s="80">
        <v>1</v>
      </c>
      <c r="BX202" s="80">
        <v>4</v>
      </c>
      <c r="BY202" s="80">
        <v>1</v>
      </c>
      <c r="BZ202" s="80">
        <v>1</v>
      </c>
      <c r="CA202" s="80">
        <v>4</v>
      </c>
      <c r="CB202" s="80">
        <v>4</v>
      </c>
      <c r="CC202" s="80">
        <v>1</v>
      </c>
      <c r="CD202" s="80">
        <v>1</v>
      </c>
      <c r="CE202" s="80">
        <v>4</v>
      </c>
      <c r="CF202" s="80">
        <v>1</v>
      </c>
      <c r="CG202" s="80">
        <v>1</v>
      </c>
      <c r="CH202" s="80">
        <v>4</v>
      </c>
      <c r="CI202" s="80">
        <v>4</v>
      </c>
      <c r="CJ202" s="80">
        <v>1</v>
      </c>
      <c r="CK202" s="80">
        <v>4</v>
      </c>
      <c r="CL202" s="80">
        <v>1</v>
      </c>
      <c r="CM202" s="80">
        <v>1</v>
      </c>
      <c r="CN202" s="80">
        <v>4</v>
      </c>
      <c r="CO202" s="80">
        <v>1</v>
      </c>
      <c r="CP202" s="80">
        <v>3</v>
      </c>
      <c r="CQ202" s="80">
        <v>3</v>
      </c>
      <c r="CR202" s="80">
        <v>2</v>
      </c>
      <c r="CS202" s="80">
        <v>1</v>
      </c>
      <c r="CT202" s="80">
        <v>5</v>
      </c>
      <c r="CU202" s="80">
        <v>1</v>
      </c>
      <c r="CV202" s="80">
        <v>1</v>
      </c>
      <c r="CW202" s="80">
        <v>1</v>
      </c>
      <c r="CX202" s="80">
        <v>1</v>
      </c>
      <c r="CY202" s="80">
        <v>5</v>
      </c>
      <c r="CZ202" s="80">
        <v>5</v>
      </c>
      <c r="DA202" s="80">
        <v>1</v>
      </c>
      <c r="DB202" s="80">
        <v>5</v>
      </c>
      <c r="DC202" s="80">
        <v>5</v>
      </c>
      <c r="DD202" s="80">
        <v>5</v>
      </c>
      <c r="DE202" s="80">
        <v>1</v>
      </c>
      <c r="DF202" s="80">
        <v>1</v>
      </c>
      <c r="DG202" s="80">
        <v>1</v>
      </c>
      <c r="DH202" s="80">
        <v>1</v>
      </c>
      <c r="DI202" s="80">
        <v>1</v>
      </c>
      <c r="DJ202" s="80">
        <v>1</v>
      </c>
      <c r="DK202" s="80">
        <v>5</v>
      </c>
      <c r="DL202" s="80">
        <v>5</v>
      </c>
      <c r="DM202" s="80">
        <v>5</v>
      </c>
      <c r="DN202" s="80">
        <v>5</v>
      </c>
      <c r="DO202" s="80">
        <v>1</v>
      </c>
      <c r="DP202" s="80">
        <v>5</v>
      </c>
      <c r="DQ202" s="80">
        <v>1</v>
      </c>
      <c r="DR202" s="80">
        <v>1</v>
      </c>
      <c r="DS202" s="80">
        <v>1</v>
      </c>
      <c r="DT202" s="80">
        <v>4</v>
      </c>
      <c r="DU202" s="80">
        <v>4</v>
      </c>
      <c r="DV202" s="80">
        <v>1</v>
      </c>
      <c r="DW202" s="80">
        <v>4</v>
      </c>
      <c r="DX202" s="80">
        <v>4</v>
      </c>
      <c r="DY202" s="80">
        <v>4</v>
      </c>
      <c r="DZ202" s="80">
        <v>4</v>
      </c>
      <c r="EA202" s="80">
        <v>4</v>
      </c>
      <c r="EB202" s="80">
        <v>3</v>
      </c>
      <c r="EC202" s="80">
        <v>2</v>
      </c>
      <c r="ED202" s="80">
        <v>2</v>
      </c>
      <c r="EE202" s="80">
        <v>2</v>
      </c>
      <c r="EF202" s="80">
        <v>3</v>
      </c>
      <c r="EG202" s="80">
        <v>2</v>
      </c>
      <c r="EH202" s="80">
        <v>3</v>
      </c>
      <c r="EI202" s="80">
        <v>1</v>
      </c>
      <c r="EJ202" s="80">
        <v>4</v>
      </c>
      <c r="EK202" s="80">
        <v>4</v>
      </c>
      <c r="EL202" s="80">
        <v>3</v>
      </c>
      <c r="EM202" s="80">
        <v>4</v>
      </c>
      <c r="EN202" s="80">
        <v>2</v>
      </c>
      <c r="EO202" s="80">
        <v>4</v>
      </c>
      <c r="EP202" s="80">
        <v>3</v>
      </c>
      <c r="EQ202" s="80">
        <v>2</v>
      </c>
      <c r="ER202" s="80">
        <v>1</v>
      </c>
      <c r="ES202" s="80">
        <v>1</v>
      </c>
      <c r="ET202" s="80">
        <v>2</v>
      </c>
      <c r="EU202" s="80">
        <v>1</v>
      </c>
      <c r="EV202" s="80">
        <v>2</v>
      </c>
      <c r="EW202" s="80">
        <v>1</v>
      </c>
      <c r="EX202" s="80">
        <v>3</v>
      </c>
      <c r="EY202" s="80">
        <v>4</v>
      </c>
      <c r="EZ202" s="80">
        <v>1</v>
      </c>
      <c r="FA202" s="80">
        <v>4</v>
      </c>
      <c r="FB202" s="80">
        <v>2</v>
      </c>
      <c r="FC202" s="80">
        <v>3</v>
      </c>
      <c r="FD202" s="80">
        <v>1</v>
      </c>
      <c r="FE202" s="80">
        <v>2</v>
      </c>
      <c r="FF202" s="80">
        <v>2</v>
      </c>
      <c r="FG202" s="80">
        <v>1</v>
      </c>
      <c r="FH202" s="80">
        <v>4</v>
      </c>
      <c r="FI202" s="80">
        <v>1</v>
      </c>
      <c r="FJ202" s="80">
        <v>4</v>
      </c>
      <c r="FK202" s="80">
        <v>3</v>
      </c>
      <c r="FM202">
        <f t="shared" si="1303"/>
        <v>4</v>
      </c>
      <c r="FN202">
        <f t="shared" si="1304"/>
        <v>3</v>
      </c>
      <c r="FO202">
        <f t="shared" si="1305"/>
        <v>1</v>
      </c>
      <c r="FP202">
        <f t="shared" si="1306"/>
        <v>1</v>
      </c>
      <c r="FQ202">
        <f t="shared" si="1307"/>
        <v>1</v>
      </c>
      <c r="FR202">
        <f t="shared" si="1308"/>
        <v>1</v>
      </c>
      <c r="FS202">
        <f t="shared" si="1309"/>
        <v>2</v>
      </c>
      <c r="FT202">
        <f t="shared" si="1310"/>
        <v>4</v>
      </c>
      <c r="FU202">
        <f t="shared" si="1311"/>
        <v>3</v>
      </c>
      <c r="FV202">
        <f t="shared" si="1312"/>
        <v>3</v>
      </c>
      <c r="FW202">
        <f t="shared" si="1313"/>
        <v>3</v>
      </c>
      <c r="FX202">
        <f t="shared" si="1314"/>
        <v>4</v>
      </c>
      <c r="FY202">
        <f t="shared" si="1315"/>
        <v>3</v>
      </c>
      <c r="FZ202">
        <f t="shared" si="1316"/>
        <v>3</v>
      </c>
      <c r="GA202">
        <f t="shared" si="1317"/>
        <v>2</v>
      </c>
      <c r="GB202">
        <f t="shared" si="1318"/>
        <v>2</v>
      </c>
      <c r="GC202">
        <f t="shared" si="1319"/>
        <v>4</v>
      </c>
      <c r="GD202">
        <f t="shared" si="1320"/>
        <v>1</v>
      </c>
      <c r="GE202">
        <f t="shared" si="1321"/>
        <v>1</v>
      </c>
      <c r="GF202">
        <f t="shared" si="1322"/>
        <v>1</v>
      </c>
      <c r="GG202">
        <f t="shared" si="1323"/>
        <v>2</v>
      </c>
      <c r="GH202">
        <f t="shared" si="1324"/>
        <v>1</v>
      </c>
      <c r="GI202">
        <f t="shared" si="1325"/>
        <v>1</v>
      </c>
      <c r="GJ202">
        <f t="shared" si="1326"/>
        <v>1</v>
      </c>
      <c r="GK202">
        <f t="shared" si="1327"/>
        <v>1</v>
      </c>
      <c r="GL202">
        <f t="shared" si="1328"/>
        <v>2</v>
      </c>
      <c r="GM202">
        <f t="shared" si="1329"/>
        <v>1</v>
      </c>
      <c r="GN202">
        <f t="shared" si="1330"/>
        <v>1</v>
      </c>
      <c r="GO202">
        <f t="shared" si="1331"/>
        <v>3</v>
      </c>
      <c r="GP202">
        <f t="shared" si="1332"/>
        <v>1</v>
      </c>
      <c r="GQ202">
        <f t="shared" si="1333"/>
        <v>3</v>
      </c>
      <c r="GR202">
        <f t="shared" si="1334"/>
        <v>7</v>
      </c>
      <c r="GS202">
        <f t="shared" si="1335"/>
        <v>7</v>
      </c>
      <c r="GT202">
        <f t="shared" si="1336"/>
        <v>5</v>
      </c>
      <c r="GU202">
        <f t="shared" si="1337"/>
        <v>7</v>
      </c>
      <c r="GV202">
        <f t="shared" si="1338"/>
        <v>7</v>
      </c>
      <c r="GW202">
        <f t="shared" si="1339"/>
        <v>7</v>
      </c>
      <c r="GX202">
        <f t="shared" si="1340"/>
        <v>1</v>
      </c>
      <c r="GY202">
        <f t="shared" si="1341"/>
        <v>7</v>
      </c>
      <c r="GZ202">
        <f t="shared" si="1342"/>
        <v>1</v>
      </c>
      <c r="HA202">
        <f t="shared" si="1343"/>
        <v>7</v>
      </c>
      <c r="HB202">
        <f t="shared" si="1344"/>
        <v>-3</v>
      </c>
      <c r="HC202">
        <f t="shared" si="1345"/>
        <v>-3</v>
      </c>
      <c r="HD202">
        <f t="shared" si="1346"/>
        <v>-3</v>
      </c>
      <c r="HE202">
        <f t="shared" si="1347"/>
        <v>-1</v>
      </c>
      <c r="HF202">
        <f t="shared" si="1348"/>
        <v>3</v>
      </c>
      <c r="HG202">
        <f t="shared" si="1349"/>
        <v>-3</v>
      </c>
      <c r="HH202">
        <f t="shared" si="1350"/>
        <v>-3</v>
      </c>
      <c r="HI202">
        <f t="shared" si="1351"/>
        <v>-2</v>
      </c>
      <c r="HJ202">
        <f t="shared" si="1352"/>
        <v>3</v>
      </c>
      <c r="HK202">
        <f t="shared" si="1353"/>
        <v>3</v>
      </c>
      <c r="HL202">
        <f t="shared" si="1354"/>
        <v>-3</v>
      </c>
      <c r="HM202">
        <f t="shared" si="1355"/>
        <v>-3</v>
      </c>
      <c r="HN202">
        <f t="shared" si="1356"/>
        <v>3</v>
      </c>
      <c r="HO202">
        <f t="shared" si="1357"/>
        <v>-1</v>
      </c>
      <c r="HP202">
        <f t="shared" si="1358"/>
        <v>4</v>
      </c>
      <c r="HQ202">
        <f t="shared" si="1359"/>
        <v>6</v>
      </c>
      <c r="HR202">
        <f t="shared" si="1360"/>
        <v>6</v>
      </c>
      <c r="HS202">
        <f t="shared" si="1361"/>
        <v>3</v>
      </c>
      <c r="HT202">
        <f t="shared" si="1362"/>
        <v>5</v>
      </c>
      <c r="HU202">
        <f t="shared" si="1363"/>
        <v>4</v>
      </c>
      <c r="HV202">
        <f t="shared" si="1364"/>
        <v>6</v>
      </c>
      <c r="HW202">
        <f t="shared" si="1365"/>
        <v>5</v>
      </c>
      <c r="HX202">
        <f t="shared" si="1366"/>
        <v>6</v>
      </c>
      <c r="HY202">
        <f t="shared" si="1367"/>
        <v>6</v>
      </c>
      <c r="HZ202">
        <f t="shared" si="1368"/>
        <v>5</v>
      </c>
      <c r="IA202">
        <f t="shared" si="1369"/>
        <v>6</v>
      </c>
      <c r="IB202">
        <f t="shared" si="1370"/>
        <v>6</v>
      </c>
      <c r="IC202">
        <f t="shared" si="1371"/>
        <v>5</v>
      </c>
      <c r="ID202">
        <f t="shared" si="1372"/>
        <v>6</v>
      </c>
      <c r="IE202">
        <f t="shared" si="1373"/>
        <v>4</v>
      </c>
      <c r="IF202">
        <f t="shared" si="1374"/>
        <v>1</v>
      </c>
      <c r="IG202">
        <f t="shared" si="1375"/>
        <v>4</v>
      </c>
      <c r="IH202">
        <f t="shared" si="1376"/>
        <v>1</v>
      </c>
      <c r="II202">
        <f t="shared" si="1377"/>
        <v>1</v>
      </c>
      <c r="IJ202">
        <f t="shared" si="1378"/>
        <v>4</v>
      </c>
      <c r="IK202">
        <f t="shared" si="1379"/>
        <v>4</v>
      </c>
      <c r="IL202">
        <f t="shared" si="1380"/>
        <v>1</v>
      </c>
      <c r="IM202">
        <f t="shared" si="1381"/>
        <v>1</v>
      </c>
      <c r="IN202">
        <f t="shared" si="1382"/>
        <v>1</v>
      </c>
      <c r="IO202">
        <f t="shared" si="1383"/>
        <v>1</v>
      </c>
      <c r="IP202">
        <f t="shared" si="1384"/>
        <v>1</v>
      </c>
      <c r="IQ202">
        <f t="shared" si="1385"/>
        <v>1</v>
      </c>
      <c r="IR202">
        <f t="shared" si="1386"/>
        <v>1</v>
      </c>
      <c r="IS202">
        <f t="shared" si="1387"/>
        <v>1</v>
      </c>
      <c r="IT202">
        <f t="shared" si="1388"/>
        <v>1</v>
      </c>
      <c r="IU202">
        <f t="shared" si="1389"/>
        <v>1</v>
      </c>
      <c r="IV202">
        <f t="shared" si="1390"/>
        <v>1</v>
      </c>
      <c r="IW202">
        <f t="shared" si="1391"/>
        <v>1</v>
      </c>
      <c r="IX202">
        <f t="shared" si="1392"/>
        <v>1</v>
      </c>
      <c r="IY202">
        <f t="shared" si="1393"/>
        <v>3</v>
      </c>
      <c r="IZ202">
        <f t="shared" si="1394"/>
        <v>3</v>
      </c>
      <c r="JA202">
        <f t="shared" si="1395"/>
        <v>4</v>
      </c>
      <c r="JB202">
        <f t="shared" si="1396"/>
        <v>5</v>
      </c>
      <c r="JC202">
        <f t="shared" si="1397"/>
        <v>1</v>
      </c>
      <c r="JD202">
        <f t="shared" si="1398"/>
        <v>5</v>
      </c>
      <c r="JE202">
        <f t="shared" si="1399"/>
        <v>5</v>
      </c>
      <c r="JF202">
        <f t="shared" si="1400"/>
        <v>5</v>
      </c>
      <c r="JG202">
        <f t="shared" si="1401"/>
        <v>5</v>
      </c>
      <c r="JH202">
        <f t="shared" si="1402"/>
        <v>1</v>
      </c>
      <c r="JI202">
        <f t="shared" si="1403"/>
        <v>1</v>
      </c>
      <c r="JJ202">
        <f t="shared" si="1404"/>
        <v>5</v>
      </c>
      <c r="JK202">
        <f t="shared" si="1405"/>
        <v>1</v>
      </c>
      <c r="JL202">
        <f t="shared" si="1406"/>
        <v>5</v>
      </c>
      <c r="JM202">
        <f t="shared" si="1407"/>
        <v>1</v>
      </c>
      <c r="JN202">
        <f t="shared" si="1408"/>
        <v>5</v>
      </c>
      <c r="JO202">
        <f t="shared" si="1409"/>
        <v>5</v>
      </c>
      <c r="JP202">
        <f t="shared" si="1410"/>
        <v>5</v>
      </c>
      <c r="JQ202">
        <f t="shared" si="1411"/>
        <v>5</v>
      </c>
      <c r="JR202">
        <f t="shared" si="1412"/>
        <v>5</v>
      </c>
      <c r="JS202">
        <f t="shared" si="1413"/>
        <v>5</v>
      </c>
      <c r="JT202">
        <f t="shared" si="1414"/>
        <v>5</v>
      </c>
      <c r="JU202">
        <f t="shared" si="1415"/>
        <v>5</v>
      </c>
      <c r="JV202">
        <f t="shared" si="1416"/>
        <v>5</v>
      </c>
      <c r="JW202">
        <f t="shared" si="1417"/>
        <v>5</v>
      </c>
      <c r="JX202">
        <f t="shared" si="1418"/>
        <v>5</v>
      </c>
      <c r="JY202">
        <f t="shared" si="1419"/>
        <v>5</v>
      </c>
      <c r="JZ202">
        <f t="shared" si="1420"/>
        <v>5</v>
      </c>
      <c r="KA202">
        <f t="shared" si="1421"/>
        <v>5</v>
      </c>
      <c r="KC202">
        <f t="shared" si="1422"/>
        <v>5</v>
      </c>
      <c r="KD202">
        <f t="shared" si="1423"/>
        <v>2</v>
      </c>
      <c r="KE202">
        <f t="shared" si="1424"/>
        <v>4</v>
      </c>
      <c r="KF202">
        <f t="shared" si="1425"/>
        <v>5</v>
      </c>
      <c r="KG202">
        <f t="shared" si="1426"/>
        <v>2</v>
      </c>
      <c r="KH202">
        <f t="shared" si="1427"/>
        <v>2</v>
      </c>
      <c r="KI202">
        <f t="shared" si="1428"/>
        <v>2</v>
      </c>
      <c r="KJ202">
        <f t="shared" si="1429"/>
        <v>2</v>
      </c>
      <c r="KL202">
        <f t="shared" si="1430"/>
        <v>0</v>
      </c>
      <c r="KM202">
        <f t="shared" si="1431"/>
        <v>1</v>
      </c>
      <c r="KN202">
        <f t="shared" si="1432"/>
        <v>0</v>
      </c>
      <c r="KO202">
        <f t="shared" si="1433"/>
        <v>1</v>
      </c>
      <c r="KP202">
        <f t="shared" si="1434"/>
        <v>1</v>
      </c>
      <c r="KQ202">
        <f t="shared" si="1435"/>
        <v>1</v>
      </c>
      <c r="KR202">
        <f t="shared" si="1436"/>
        <v>1</v>
      </c>
      <c r="KS202">
        <f t="shared" si="1437"/>
        <v>1</v>
      </c>
      <c r="KT202">
        <f t="shared" si="1438"/>
        <v>1</v>
      </c>
      <c r="KU202">
        <f t="shared" si="1439"/>
        <v>0</v>
      </c>
      <c r="KV202">
        <f t="shared" si="1440"/>
        <v>1</v>
      </c>
      <c r="KW202">
        <f t="shared" si="1441"/>
        <v>0</v>
      </c>
      <c r="KX202">
        <f t="shared" si="1442"/>
        <v>1</v>
      </c>
      <c r="KY202">
        <f t="shared" si="1443"/>
        <v>1</v>
      </c>
      <c r="KZ202">
        <f t="shared" si="1444"/>
        <v>0</v>
      </c>
      <c r="LA202">
        <f t="shared" si="1445"/>
        <v>1</v>
      </c>
      <c r="LB202">
        <f t="shared" si="1446"/>
        <v>1</v>
      </c>
      <c r="LC202">
        <f t="shared" si="1447"/>
        <v>1</v>
      </c>
      <c r="LD202">
        <f t="shared" si="1448"/>
        <v>0</v>
      </c>
      <c r="LE202">
        <f t="shared" si="1449"/>
        <v>0</v>
      </c>
      <c r="LF202">
        <f t="shared" si="1450"/>
        <v>1</v>
      </c>
      <c r="LG202">
        <f t="shared" si="1451"/>
        <v>1</v>
      </c>
      <c r="LH202">
        <f t="shared" si="1452"/>
        <v>1</v>
      </c>
      <c r="LI202">
        <f t="shared" si="1453"/>
        <v>0</v>
      </c>
      <c r="LJ202">
        <f t="shared" si="1454"/>
        <v>0</v>
      </c>
      <c r="LK202">
        <f t="shared" si="1455"/>
        <v>0</v>
      </c>
      <c r="LL202">
        <f t="shared" si="1456"/>
        <v>1</v>
      </c>
      <c r="LM202">
        <f t="shared" si="1457"/>
        <v>0</v>
      </c>
      <c r="LN202">
        <f t="shared" si="1458"/>
        <v>0</v>
      </c>
      <c r="LO202">
        <f t="shared" si="1459"/>
        <v>1</v>
      </c>
      <c r="LP202">
        <f t="shared" si="1460"/>
        <v>1</v>
      </c>
      <c r="LQ202">
        <f t="shared" si="1461"/>
        <v>1</v>
      </c>
      <c r="LR202">
        <f t="shared" si="1462"/>
        <v>1</v>
      </c>
      <c r="LS202">
        <f t="shared" si="1463"/>
        <v>0</v>
      </c>
      <c r="LT202">
        <f t="shared" si="1464"/>
        <v>0</v>
      </c>
      <c r="LU202">
        <f t="shared" si="1465"/>
        <v>1</v>
      </c>
      <c r="LW202">
        <f t="shared" si="1466"/>
        <v>1.4736842105263157</v>
      </c>
      <c r="LX202" s="24">
        <f t="shared" ref="LX202:LX211" si="1485">IF(OR(ISNUMBER(SEARCH(FM202,"FALSE")),ISNUMBER(SEARCH(FO202,"FALSE")),ISNUMBER(SEARCH(FP202,"FALSE")),ISNUMBER(SEARCH(FQ202,"FALSE")),ISNUMBER(SEARCH(FR202,"FALSE")),ISNUMBER(SEARCH(GA202,"FALSE")),ISNUMBER(SEARCH(GB202,"FALSE")),ISNUMBER(SEARCH(GD202,"FALSE")),ISNUMBER(SEARCH(GE202,"FALSE")),ISNUMBER(SEARCH(GF202,"FALSE")),ISNUMBER(SEARCH(GG202,"FALSE")),ISNUMBER(SEARCH(GH202,"FALSE")),ISNUMBER(SEARCH(GJ202,"FALSE")),ISNUMBER(SEARCH(GK202,"FALSE")),ISNUMBER(SEARCH(GL202,"FALSE")),ISNUMBER(SEARCH(GM202,"FALSE")),ISNUMBER(SEARCH(GN202,"FALSE")),ISNUMBER(SEARCH(GP202,"FALSE")),ISNUMBER(SEARCH(GQ202,"FALSE"))),"CHECK",1)</f>
        <v>1</v>
      </c>
      <c r="LY202">
        <f t="shared" si="1467"/>
        <v>3</v>
      </c>
      <c r="LZ202" s="25">
        <f t="shared" si="1481"/>
        <v>1</v>
      </c>
      <c r="MA202">
        <f t="shared" si="1468"/>
        <v>1.4</v>
      </c>
      <c r="MB202">
        <f t="shared" ref="MB202:MB211" si="1486">IF(OR(ISNUMBER(SEARCH(GA202,"FALSE")),ISNUMBER(SEARCH(GB202,"FALSE")),ISNUMBER(SEARCH(GE202,"FALSE")),ISNUMBER(SEARCH(GF202,"FALSE")),ISNUMBER(SEARCH(GG202,"FALSE")),ISNUMBER(SEARCH(GH202,"FALSE")),ISNUMBER(SEARCH(GJ202,"FALSE")),ISNUMBER(SEARCH(GK202,"FALSE")),ISNUMBER(SEARCH(GL202,"FALSE")),ISNUMBER(SEARCH(GM202,"FALSE"))),"CHECK",1)</f>
        <v>1</v>
      </c>
      <c r="MC202">
        <f t="shared" si="1469"/>
        <v>1.5555555555555556</v>
      </c>
      <c r="MD202">
        <f t="shared" ref="MD202:MD211" si="1487">IF(OR(ISNUMBER(SEARCH(FM202,"FALSE")),ISNUMBER(SEARCH(FO202,"FALSE")),ISNUMBER(SEARCH(FP202,"FALSE")),ISNUMBER(SEARCH(FQ202,"FALSE")),ISNUMBER(SEARCH(FR202,"FALSE")),ISNUMBER(SEARCH(GD202,"FALSE")),ISNUMBER(SEARCH(GN202,"FALSE")),ISNUMBER(SEARCH(GP202,"FALSE")),ISNUMBER(SEARCH(GQ202,"FALSE"))),"CHECK",1)</f>
        <v>1</v>
      </c>
      <c r="ME202">
        <f t="shared" si="1470"/>
        <v>3.25</v>
      </c>
      <c r="MF202">
        <f t="shared" si="1482"/>
        <v>1</v>
      </c>
      <c r="MG202">
        <f t="shared" si="1471"/>
        <v>2.5</v>
      </c>
      <c r="MH202">
        <f t="shared" si="1483"/>
        <v>1</v>
      </c>
      <c r="MI202">
        <f t="shared" si="1472"/>
        <v>3.25</v>
      </c>
      <c r="MJ202" s="25">
        <f t="shared" si="1484"/>
        <v>1</v>
      </c>
      <c r="MK202">
        <f t="shared" si="1473"/>
        <v>5.6</v>
      </c>
      <c r="ML202">
        <f t="shared" ref="ML202:ML211" si="1488">IF(OR(ISNUMBER(SEARCH(GR202,"FALSE")),ISNUMBER(SEARCH(GS202,"FALSE")),ISNUMBER(SEARCH(GT202,"FALSE")),ISNUMBER(SEARCH(GU202,"FALSE")),ISNUMBER(SEARCH(GV202,"FALSE")),ISNUMBER(SEARCH(GW202,"FALSE")),ISNUMBER(SEARCH(GX202,"FALSE")),ISNUMBER(SEARCH(GY202,"FALSE")),ISNUMBER(SEARCH(GZ202,"FALSE")),ISNUMBER(SEARCH(HA202,"FALSE"))),"CHECK",1)</f>
        <v>1</v>
      </c>
      <c r="MM202">
        <f t="shared" si="1474"/>
        <v>-0.9285714285714286</v>
      </c>
      <c r="MN202">
        <f>IF(OR(ISNUMBER(SEARCH(HB202,"FALSE")),ISNUMBER(SEARCH(HC202,"FALSE")),ISNUMBER(SEARCH(HD202,"FALSE")),ISNUMBER(SEARCH(HE202,"FALSE")),ISNUMBER(SEARCH(HF202,"FALSE")),ISNUMBER(SEARCH(HG202,"FALSE")),ISNUMBER(SEARCH(HH202,"FALSE")),ISNUMBER(SEARCH(HI202,"FALSE")),ISNUMBER(SEARCH(HJ202,"FALSE")),ISNUMBER(SEARCH(HK202,"FALSE")),ISNUMBER(SEARCH(HL202,"FALSE")),ISNUMBER(SEARCH(HM202,"FALSE")),ISNUMBER(SEARCH(HN202,"FALSE")),ISNUMBER(SEARCH(HO202,"FALSE"))),"CHECK",1)</f>
        <v>1</v>
      </c>
      <c r="MO202">
        <f t="shared" si="1475"/>
        <v>1.6</v>
      </c>
      <c r="MP202">
        <f>IF(OR(ISNUMBER(SEARCH(IE202,"FALSE")),ISNUMBER(SEARCH(IF202,"FALSE")),ISNUMBER(SEARCH(IG202,"FALSE")),ISNUMBER(SEARCH(IH202,"FALSE")),ISNUMBER(SEARCH(II202,"FALSE")),ISNUMBER(SEARCH(IJ202,"FALSE")),ISNUMBER(SEARCH(IK202,"FALSE")),ISNUMBER(SEARCH(IL202,"FALSE")),ISNUMBER(SEARCH(IM202,"FALSE")),ISNUMBER(SEARCH(IN202,"FALSE")),ISNUMBER(SEARCH(IO202,"FALSE")),ISNUMBER(SEARCH(IP202,"FALSE")),ISNUMBER(SEARCH(IQ202,"FALSE")),ISNUMBER(SEARCH(IR202,"FALSE")),ISNUMBER(SEARCH(IS202,"FALSE")),ISNUMBER(SEARCH(IT202,"FALSE")),ISNUMBER(SEARCH(IU202,"FALSE")),ISNUMBER(SEARCH(IV202,"FALSE")),ISNUMBER(SEARCH(IW202,"FALSE")),ISNUMBER(SEARCH(IX202,"FALSE"))),"CHECK",1)</f>
        <v>1</v>
      </c>
      <c r="MQ202">
        <f t="shared" si="1476"/>
        <v>4.3571428571428568</v>
      </c>
      <c r="MR202" t="str">
        <f>IF(OR(ISNUMBER(SEARCH(JE202,"FALSE")),ISNUMBER(SEARCH(JF202,"FALSE")),ISNUMBER(SEARCH(JG202,"FALSE")),ISNUMBER(SEARCH(JH202,"FALSE")),ISNUMBER(SEARCH(JI202,"FALSE")),ISNUMBER(SEARCH(JZ202,"FALSE")),ISNUMBER(SEARCH(KA202,"FALSE")),ISNUMBER(SEARCH(KB202,"FALSE")),ISNUMBER(SEARCH(KC202,"FALSE")),ISNUMBER(SEARCH(KD202,"FALSE")),ISNUMBER(SEARCH(KE202,"FALSE")),ISNUMBER(SEARCH(KF202,"FALSE")),ISNUMBER(SEARCH(KG202,"FALSE"))),"CHECK",1)</f>
        <v>CHECK</v>
      </c>
      <c r="MS202">
        <f t="shared" si="1477"/>
        <v>4.6363636363636367</v>
      </c>
      <c r="MT202" t="str">
        <f>IF(OR(ISNUMBER(SEARCH(JG202,"FALSE")),ISNUMBER(SEARCH(JH202,"FALSE")),ISNUMBER(SEARCH(JI202,"FALSE")),ISNUMBER(SEARCH(JJ202,"FALSE")),ISNUMBER(SEARCH(JK202,"FALSE")),ISNUMBER(SEARCH(KB202,"FALSE")),ISNUMBER(SEARCH(KC202,"FALSE")),ISNUMBER(SEARCH(KD202,"FALSE")),ISNUMBER(SEARCH(KE202,"FALSE")),ISNUMBER(SEARCH(KF202,"FALSE")),ISNUMBER(SEARCH(KG202,"FALSE")),ISNUMBER(SEARCH(KH202,"FALSE")),ISNUMBER(SEARCH(KI202,"FALSE"))),"CHECK",1)</f>
        <v>CHECK</v>
      </c>
      <c r="MU202">
        <f t="shared" si="1478"/>
        <v>2.6666666666666665</v>
      </c>
      <c r="MV202" t="str">
        <f>IF(OR(ISNUMBER(SEARCH(JI202,"FALSE")),ISNUMBER(SEARCH(JJ202,"FALSE")),ISNUMBER(SEARCH(JK202,"FALSE")),ISNUMBER(SEARCH(JL202,"FALSE")),ISNUMBER(SEARCH(JM202,"FALSE")),ISNUMBER(SEARCH(KD202,"FALSE")),ISNUMBER(SEARCH(KE202,"FALSE")),ISNUMBER(SEARCH(KF202,"FALSE")),ISNUMBER(SEARCH(KG202,"FALSE")),ISNUMBER(SEARCH(KH202,"FALSE")),ISNUMBER(SEARCH(KI202,"FALSE")),ISNUMBER(SEARCH(KJ202,"FALSE")),ISNUMBER(SEARCH(KK202,"FALSE"))),"CHECK",1)</f>
        <v>CHECK</v>
      </c>
      <c r="MW202">
        <f t="shared" si="1479"/>
        <v>0.61111111111111116</v>
      </c>
      <c r="MX202">
        <f>IF(OR(ISNUMBER(SEARCH(KL202,"FALSE")),ISNUMBER(SEARCH(KM202,"FALSE")),ISNUMBER(SEARCH(KN202,"FALSE")),ISNUMBER(SEARCH(KO202,"FALSE")),ISNUMBER(SEARCH(KP202,"FALSE")),ISNUMBER(SEARCH(KQ202,"FALSE")),ISNUMBER(SEARCH(KR202,"FALSE")),ISNUMBER(SEARCH(KS202,"FALSE")),ISNUMBER(SEARCH(KT202,"FALSE")),ISNUMBER(SEARCH(KU202,"FALSE")),ISNUMBER(SEARCH(KV202,"FALSE")),ISNUMBER(SEARCH(KW202,"FALSE")),ISNUMBER(SEARCH(KX202,"FALSE")),ISNUMBER(SEARCH(KY202,"FALSE")),ISNUMBER(SEARCH(KZ202,"FALSE")),ISNUMBER(SEARCH(LA202,"FALSE")),ISNUMBER(SEARCH(LB202,"FALSE")),ISNUMBER(SEARCH(LC202,"FALSE")),ISNUMBER(SEARCH(LD202,"FALSE")),ISNUMBER(SEARCH(LE202,"FALSE")),ISNUMBER(SEARCH(LF202,"FALSE")),ISNUMBER(SEARCH(LG202,"FALSE")),ISNUMBER(SEARCH(LH202,"FALSE")),ISNUMBER(SEARCH(LI202,"FALSE")),ISNUMBER(SEARCH(LJ202,"FALSE")),ISNUMBER(SEARCH(LK202,"FALSE")),ISNUMBER(SEARCH(LL202,"FALSE")),ISNUMBER(SEARCH(LM202,"FALSE")),ISNUMBER(SEARCH(LN202,"FALSE")),ISNUMBER(SEARCH(LO202,"FALSE")),ISNUMBER(SEARCH(LP202,"FALSE")),ISNUMBER(SEARCH(LQ202,"FALSE")),ISNUMBER(SEARCH(LR202,"FALSE")),ISNUMBER(SEARCH(LS202,"FALSE")),ISNUMBER(SEARCH(LT202,"FALSE")),ISNUMBER(SEARCH(LU202,"FALSE")),),"CHECK",1)</f>
        <v>1</v>
      </c>
      <c r="MY202">
        <f t="shared" si="1480"/>
        <v>5.2666666666666666</v>
      </c>
      <c r="MZ202">
        <f>IF(OR(ISNUMBER(SEARCH(HP202,"FALSE")),ISNUMBER(SEARCH(HQ202,"FALSE")),ISNUMBER(SEARCH(HR202,"FALSE")),ISNUMBER(SEARCH(HS202,"FALSE")),ISNUMBER(SEARCH(HT202,"FALSE")),ISNUMBER(SEARCH(HU202,"FALSE")),ISNUMBER(SEARCH(HV202,"FALSE")),ISNUMBER(SEARCH(HW202,"FALSE")),ISNUMBER(SEARCH(HX202,"FALSE")),ISNUMBER(SEARCH(HY202,"FALSE")),ISNUMBER(SEARCH(HZ202,"FALSE")),ISNUMBER(SEARCH(IA202,"FALSE")),ISNUMBER(SEARCH(IB202,"FALSE")),ISNUMBER(SEARCH(IC202,"FALSE")),ISNUMBER(SEARCH(ID202,"FALSE"))),"CHECK",1)</f>
        <v>1</v>
      </c>
    </row>
    <row r="203" spans="1:364" ht="16">
      <c r="A203" t="s">
        <v>1114</v>
      </c>
      <c r="B203" t="s">
        <v>665</v>
      </c>
      <c r="C203">
        <v>0</v>
      </c>
      <c r="D203">
        <v>3</v>
      </c>
      <c r="E203">
        <v>2</v>
      </c>
      <c r="F203">
        <v>4</v>
      </c>
      <c r="G203">
        <v>4</v>
      </c>
      <c r="H203">
        <v>3</v>
      </c>
      <c r="I203">
        <v>2</v>
      </c>
      <c r="J203">
        <v>1</v>
      </c>
      <c r="K203">
        <v>1</v>
      </c>
      <c r="L203">
        <v>3</v>
      </c>
      <c r="M203">
        <v>2</v>
      </c>
      <c r="N203">
        <v>1</v>
      </c>
      <c r="O203">
        <v>1</v>
      </c>
      <c r="P203">
        <v>3</v>
      </c>
      <c r="Q203">
        <v>3</v>
      </c>
      <c r="R203">
        <v>3</v>
      </c>
      <c r="S203">
        <v>4</v>
      </c>
      <c r="T203">
        <v>1</v>
      </c>
      <c r="U203">
        <v>4</v>
      </c>
      <c r="V203">
        <v>2</v>
      </c>
      <c r="W203">
        <v>2</v>
      </c>
      <c r="X203">
        <v>1</v>
      </c>
      <c r="Y203">
        <v>4</v>
      </c>
      <c r="Z203">
        <v>2</v>
      </c>
      <c r="AA203">
        <v>3</v>
      </c>
      <c r="AB203">
        <v>3</v>
      </c>
      <c r="AC203">
        <v>3</v>
      </c>
      <c r="AD203">
        <v>3</v>
      </c>
      <c r="AE203">
        <v>3</v>
      </c>
      <c r="AF203">
        <v>2</v>
      </c>
      <c r="AG203">
        <v>3</v>
      </c>
      <c r="AH203">
        <v>3</v>
      </c>
      <c r="AI203">
        <v>3</v>
      </c>
      <c r="AJ203">
        <v>6</v>
      </c>
      <c r="AK203">
        <v>7</v>
      </c>
      <c r="AL203">
        <v>7</v>
      </c>
      <c r="AM203">
        <v>5</v>
      </c>
      <c r="AN203">
        <v>3</v>
      </c>
      <c r="AO203">
        <v>4</v>
      </c>
      <c r="AP203">
        <v>1</v>
      </c>
      <c r="AQ203">
        <v>1</v>
      </c>
      <c r="AR203">
        <v>1</v>
      </c>
      <c r="AS203">
        <v>2</v>
      </c>
      <c r="AT203">
        <v>2</v>
      </c>
      <c r="AU203">
        <v>1</v>
      </c>
      <c r="AV203">
        <v>6</v>
      </c>
      <c r="AW203">
        <v>6</v>
      </c>
      <c r="AX203">
        <v>1</v>
      </c>
      <c r="AY203">
        <v>1</v>
      </c>
      <c r="AZ203">
        <v>3</v>
      </c>
      <c r="BA203">
        <v>1</v>
      </c>
      <c r="BB203">
        <v>5</v>
      </c>
      <c r="BC203">
        <v>5</v>
      </c>
      <c r="BD203">
        <v>1</v>
      </c>
      <c r="BE203">
        <v>1</v>
      </c>
      <c r="BF203">
        <v>1</v>
      </c>
      <c r="BG203">
        <v>4</v>
      </c>
      <c r="BH203">
        <v>2</v>
      </c>
      <c r="BI203">
        <v>2</v>
      </c>
      <c r="BJ203">
        <v>2</v>
      </c>
      <c r="BK203">
        <v>1</v>
      </c>
      <c r="BL203">
        <v>6</v>
      </c>
      <c r="BM203">
        <v>1</v>
      </c>
      <c r="BN203">
        <v>1</v>
      </c>
      <c r="BO203">
        <v>1</v>
      </c>
      <c r="BP203">
        <v>2</v>
      </c>
      <c r="BQ203">
        <v>3</v>
      </c>
      <c r="BR203">
        <v>1</v>
      </c>
      <c r="BS203">
        <v>1</v>
      </c>
      <c r="BT203">
        <v>1</v>
      </c>
      <c r="BU203">
        <v>1</v>
      </c>
      <c r="BV203">
        <v>4</v>
      </c>
      <c r="BW203">
        <v>1</v>
      </c>
      <c r="BX203">
        <v>4</v>
      </c>
      <c r="BY203">
        <v>4</v>
      </c>
      <c r="BZ203">
        <v>1</v>
      </c>
      <c r="CA203">
        <v>3</v>
      </c>
      <c r="CB203">
        <v>3</v>
      </c>
      <c r="CC203">
        <v>1</v>
      </c>
      <c r="CD203">
        <v>2</v>
      </c>
      <c r="CE203">
        <v>4</v>
      </c>
      <c r="CF203">
        <v>4</v>
      </c>
      <c r="CG203">
        <v>1</v>
      </c>
      <c r="CH203">
        <v>4</v>
      </c>
      <c r="CI203">
        <v>3</v>
      </c>
      <c r="CJ203">
        <v>1</v>
      </c>
      <c r="CK203">
        <v>3</v>
      </c>
      <c r="CL203">
        <v>3</v>
      </c>
      <c r="CM203">
        <v>2</v>
      </c>
      <c r="CN203">
        <v>3</v>
      </c>
      <c r="CO203">
        <v>2</v>
      </c>
      <c r="CP203">
        <v>1</v>
      </c>
      <c r="CQ203">
        <v>1</v>
      </c>
      <c r="CR203">
        <v>1</v>
      </c>
      <c r="CS203">
        <v>1</v>
      </c>
      <c r="CT203">
        <v>1</v>
      </c>
      <c r="CU203">
        <v>1</v>
      </c>
      <c r="CV203">
        <v>1</v>
      </c>
      <c r="CW203">
        <v>1</v>
      </c>
      <c r="CX203">
        <v>1</v>
      </c>
      <c r="CY203">
        <v>1</v>
      </c>
      <c r="CZ203">
        <v>4</v>
      </c>
      <c r="DA203">
        <v>2</v>
      </c>
      <c r="DB203">
        <v>1</v>
      </c>
      <c r="DC203">
        <v>5</v>
      </c>
      <c r="DD203">
        <v>3</v>
      </c>
      <c r="DE203">
        <v>4</v>
      </c>
      <c r="DF203">
        <v>1</v>
      </c>
      <c r="DG203">
        <v>1</v>
      </c>
      <c r="DH203">
        <v>1</v>
      </c>
      <c r="DI203">
        <v>1</v>
      </c>
      <c r="DJ203">
        <v>1</v>
      </c>
      <c r="DK203">
        <v>4</v>
      </c>
      <c r="DL203">
        <v>3</v>
      </c>
      <c r="DM203">
        <v>5</v>
      </c>
      <c r="DN203">
        <v>3</v>
      </c>
      <c r="DO203">
        <v>2</v>
      </c>
      <c r="DP203">
        <v>4</v>
      </c>
      <c r="DQ203">
        <v>4</v>
      </c>
      <c r="DR203">
        <v>1</v>
      </c>
      <c r="DS203">
        <v>1</v>
      </c>
      <c r="DT203">
        <v>3</v>
      </c>
      <c r="DU203">
        <v>4</v>
      </c>
      <c r="DV203">
        <v>3</v>
      </c>
      <c r="DW203">
        <v>1</v>
      </c>
      <c r="DX203">
        <v>4</v>
      </c>
      <c r="DY203">
        <v>3</v>
      </c>
      <c r="DZ203">
        <v>3</v>
      </c>
      <c r="EA203">
        <v>4</v>
      </c>
      <c r="EB203">
        <v>2</v>
      </c>
      <c r="EC203">
        <v>4</v>
      </c>
      <c r="ED203">
        <v>3</v>
      </c>
      <c r="EE203">
        <v>2</v>
      </c>
      <c r="EF203">
        <v>3</v>
      </c>
      <c r="EG203">
        <v>2</v>
      </c>
      <c r="EH203">
        <v>2</v>
      </c>
      <c r="EI203">
        <v>1</v>
      </c>
      <c r="EJ203">
        <v>4</v>
      </c>
      <c r="EK203">
        <v>1</v>
      </c>
      <c r="EL203">
        <v>3</v>
      </c>
      <c r="EM203">
        <v>3</v>
      </c>
      <c r="EN203">
        <v>4</v>
      </c>
      <c r="EO203">
        <v>4</v>
      </c>
      <c r="EP203">
        <v>1</v>
      </c>
      <c r="EQ203">
        <v>2</v>
      </c>
      <c r="ER203">
        <v>1</v>
      </c>
      <c r="ES203">
        <v>1</v>
      </c>
      <c r="ET203">
        <v>4</v>
      </c>
      <c r="EU203">
        <v>2</v>
      </c>
      <c r="EV203">
        <v>2</v>
      </c>
      <c r="EW203">
        <v>1</v>
      </c>
      <c r="EX203">
        <v>2</v>
      </c>
      <c r="EY203">
        <v>1</v>
      </c>
      <c r="EZ203">
        <v>4</v>
      </c>
      <c r="FA203">
        <v>3</v>
      </c>
      <c r="FB203">
        <v>2</v>
      </c>
      <c r="FC203">
        <v>1</v>
      </c>
      <c r="FD203">
        <v>1</v>
      </c>
      <c r="FE203">
        <v>2</v>
      </c>
      <c r="FF203">
        <v>4</v>
      </c>
      <c r="FG203">
        <v>1</v>
      </c>
      <c r="FH203">
        <v>4</v>
      </c>
      <c r="FI203">
        <v>3</v>
      </c>
      <c r="FJ203">
        <v>2</v>
      </c>
      <c r="FK203">
        <v>3</v>
      </c>
      <c r="FM203">
        <f t="shared" si="1303"/>
        <v>2</v>
      </c>
      <c r="FN203">
        <f t="shared" si="1304"/>
        <v>3</v>
      </c>
      <c r="FO203">
        <f t="shared" si="1305"/>
        <v>1</v>
      </c>
      <c r="FP203">
        <f t="shared" si="1306"/>
        <v>1</v>
      </c>
      <c r="FQ203">
        <f t="shared" si="1307"/>
        <v>2</v>
      </c>
      <c r="FR203">
        <f t="shared" si="1308"/>
        <v>3</v>
      </c>
      <c r="FS203">
        <f t="shared" si="1309"/>
        <v>4</v>
      </c>
      <c r="FT203">
        <f t="shared" si="1310"/>
        <v>4</v>
      </c>
      <c r="FU203">
        <f t="shared" si="1311"/>
        <v>2</v>
      </c>
      <c r="FV203">
        <f t="shared" si="1312"/>
        <v>3</v>
      </c>
      <c r="FW203">
        <f t="shared" si="1313"/>
        <v>4</v>
      </c>
      <c r="FX203">
        <f t="shared" si="1314"/>
        <v>4</v>
      </c>
      <c r="FY203">
        <f t="shared" si="1315"/>
        <v>2</v>
      </c>
      <c r="FZ203">
        <f t="shared" si="1316"/>
        <v>2</v>
      </c>
      <c r="GA203">
        <f t="shared" si="1317"/>
        <v>2</v>
      </c>
      <c r="GB203">
        <f t="shared" si="1318"/>
        <v>1</v>
      </c>
      <c r="GC203">
        <f t="shared" si="1319"/>
        <v>4</v>
      </c>
      <c r="GD203">
        <f t="shared" si="1320"/>
        <v>1</v>
      </c>
      <c r="GE203">
        <f t="shared" si="1321"/>
        <v>3</v>
      </c>
      <c r="GF203">
        <f t="shared" si="1322"/>
        <v>3</v>
      </c>
      <c r="GG203">
        <f t="shared" si="1323"/>
        <v>4</v>
      </c>
      <c r="GH203">
        <f t="shared" si="1324"/>
        <v>1</v>
      </c>
      <c r="GI203">
        <f t="shared" si="1325"/>
        <v>3</v>
      </c>
      <c r="GJ203">
        <f t="shared" si="1326"/>
        <v>2</v>
      </c>
      <c r="GK203">
        <f t="shared" si="1327"/>
        <v>2</v>
      </c>
      <c r="GL203">
        <f t="shared" si="1328"/>
        <v>2</v>
      </c>
      <c r="GM203">
        <f t="shared" si="1329"/>
        <v>2</v>
      </c>
      <c r="GN203">
        <f t="shared" si="1330"/>
        <v>2</v>
      </c>
      <c r="GO203">
        <f t="shared" si="1331"/>
        <v>3</v>
      </c>
      <c r="GP203">
        <f t="shared" si="1332"/>
        <v>2</v>
      </c>
      <c r="GQ203">
        <f t="shared" si="1333"/>
        <v>2</v>
      </c>
      <c r="GR203">
        <f t="shared" si="1334"/>
        <v>3</v>
      </c>
      <c r="GS203">
        <f t="shared" si="1335"/>
        <v>6</v>
      </c>
      <c r="GT203">
        <f t="shared" si="1336"/>
        <v>1</v>
      </c>
      <c r="GU203">
        <f t="shared" si="1337"/>
        <v>7</v>
      </c>
      <c r="GV203">
        <f t="shared" si="1338"/>
        <v>5</v>
      </c>
      <c r="GW203">
        <f t="shared" si="1339"/>
        <v>5</v>
      </c>
      <c r="GX203">
        <f t="shared" si="1340"/>
        <v>4</v>
      </c>
      <c r="GY203">
        <f t="shared" si="1341"/>
        <v>7</v>
      </c>
      <c r="GZ203">
        <f t="shared" si="1342"/>
        <v>7</v>
      </c>
      <c r="HA203">
        <f t="shared" si="1343"/>
        <v>7</v>
      </c>
      <c r="HB203">
        <f t="shared" si="1344"/>
        <v>-2</v>
      </c>
      <c r="HC203">
        <f t="shared" si="1345"/>
        <v>-2</v>
      </c>
      <c r="HD203">
        <f t="shared" si="1346"/>
        <v>-3</v>
      </c>
      <c r="HE203">
        <f t="shared" si="1347"/>
        <v>3</v>
      </c>
      <c r="HF203">
        <f t="shared" si="1348"/>
        <v>3</v>
      </c>
      <c r="HG203">
        <f t="shared" si="1349"/>
        <v>-3</v>
      </c>
      <c r="HH203">
        <f t="shared" si="1350"/>
        <v>-3</v>
      </c>
      <c r="HI203">
        <f t="shared" si="1351"/>
        <v>1</v>
      </c>
      <c r="HJ203">
        <f t="shared" si="1352"/>
        <v>3</v>
      </c>
      <c r="HK203">
        <f t="shared" si="1353"/>
        <v>-2</v>
      </c>
      <c r="HL203">
        <f t="shared" si="1354"/>
        <v>-2</v>
      </c>
      <c r="HM203">
        <f t="shared" si="1355"/>
        <v>3</v>
      </c>
      <c r="HN203">
        <f t="shared" si="1356"/>
        <v>3</v>
      </c>
      <c r="HO203">
        <f t="shared" si="1357"/>
        <v>3</v>
      </c>
      <c r="HP203">
        <f t="shared" si="1358"/>
        <v>3</v>
      </c>
      <c r="HQ203">
        <f t="shared" si="1359"/>
        <v>5</v>
      </c>
      <c r="HR203">
        <f t="shared" si="1360"/>
        <v>5</v>
      </c>
      <c r="HS203">
        <f t="shared" si="1361"/>
        <v>5</v>
      </c>
      <c r="HT203">
        <f t="shared" si="1362"/>
        <v>6</v>
      </c>
      <c r="HU203">
        <f t="shared" si="1363"/>
        <v>1</v>
      </c>
      <c r="HV203">
        <f t="shared" si="1364"/>
        <v>6</v>
      </c>
      <c r="HW203">
        <f t="shared" si="1365"/>
        <v>6</v>
      </c>
      <c r="HX203">
        <f t="shared" si="1366"/>
        <v>6</v>
      </c>
      <c r="HY203">
        <f t="shared" si="1367"/>
        <v>5</v>
      </c>
      <c r="HZ203">
        <f t="shared" si="1368"/>
        <v>4</v>
      </c>
      <c r="IA203">
        <f t="shared" si="1369"/>
        <v>6</v>
      </c>
      <c r="IB203">
        <f t="shared" si="1370"/>
        <v>6</v>
      </c>
      <c r="IC203">
        <f t="shared" si="1371"/>
        <v>6</v>
      </c>
      <c r="ID203">
        <f t="shared" si="1372"/>
        <v>6</v>
      </c>
      <c r="IE203">
        <f t="shared" si="1373"/>
        <v>4</v>
      </c>
      <c r="IF203">
        <f t="shared" si="1374"/>
        <v>1</v>
      </c>
      <c r="IG203">
        <f t="shared" si="1375"/>
        <v>4</v>
      </c>
      <c r="IH203">
        <f t="shared" si="1376"/>
        <v>4</v>
      </c>
      <c r="II203">
        <f t="shared" si="1377"/>
        <v>1</v>
      </c>
      <c r="IJ203">
        <f t="shared" si="1378"/>
        <v>3</v>
      </c>
      <c r="IK203">
        <f t="shared" si="1379"/>
        <v>3</v>
      </c>
      <c r="IL203">
        <f t="shared" si="1380"/>
        <v>1</v>
      </c>
      <c r="IM203">
        <f t="shared" si="1381"/>
        <v>2</v>
      </c>
      <c r="IN203">
        <f t="shared" si="1382"/>
        <v>1</v>
      </c>
      <c r="IO203">
        <f t="shared" si="1383"/>
        <v>4</v>
      </c>
      <c r="IP203">
        <f t="shared" si="1384"/>
        <v>1</v>
      </c>
      <c r="IQ203">
        <f t="shared" si="1385"/>
        <v>1</v>
      </c>
      <c r="IR203">
        <f t="shared" si="1386"/>
        <v>2</v>
      </c>
      <c r="IS203">
        <f t="shared" si="1387"/>
        <v>1</v>
      </c>
      <c r="IT203">
        <f t="shared" si="1388"/>
        <v>2</v>
      </c>
      <c r="IU203">
        <f t="shared" si="1389"/>
        <v>3</v>
      </c>
      <c r="IV203">
        <f t="shared" si="1390"/>
        <v>2</v>
      </c>
      <c r="IW203">
        <f t="shared" si="1391"/>
        <v>2</v>
      </c>
      <c r="IX203">
        <f t="shared" si="1392"/>
        <v>2</v>
      </c>
      <c r="IY203">
        <f t="shared" si="1393"/>
        <v>5</v>
      </c>
      <c r="IZ203">
        <f t="shared" si="1394"/>
        <v>5</v>
      </c>
      <c r="JA203">
        <f t="shared" si="1395"/>
        <v>5</v>
      </c>
      <c r="JB203">
        <f t="shared" si="1396"/>
        <v>5</v>
      </c>
      <c r="JC203">
        <f t="shared" si="1397"/>
        <v>5</v>
      </c>
      <c r="JD203">
        <f t="shared" si="1398"/>
        <v>5</v>
      </c>
      <c r="JE203">
        <f t="shared" si="1399"/>
        <v>5</v>
      </c>
      <c r="JF203">
        <f t="shared" si="1400"/>
        <v>5</v>
      </c>
      <c r="JG203">
        <f t="shared" si="1401"/>
        <v>5</v>
      </c>
      <c r="JH203">
        <f t="shared" si="1402"/>
        <v>5</v>
      </c>
      <c r="JI203">
        <f t="shared" si="1403"/>
        <v>2</v>
      </c>
      <c r="JJ203">
        <f t="shared" si="1404"/>
        <v>4</v>
      </c>
      <c r="JK203">
        <f t="shared" si="1405"/>
        <v>5</v>
      </c>
      <c r="JL203">
        <f t="shared" si="1406"/>
        <v>5</v>
      </c>
      <c r="JM203">
        <f t="shared" si="1407"/>
        <v>3</v>
      </c>
      <c r="JN203">
        <f t="shared" si="1408"/>
        <v>2</v>
      </c>
      <c r="JO203">
        <f t="shared" si="1409"/>
        <v>5</v>
      </c>
      <c r="JP203">
        <f t="shared" si="1410"/>
        <v>5</v>
      </c>
      <c r="JQ203">
        <f t="shared" si="1411"/>
        <v>5</v>
      </c>
      <c r="JR203">
        <f t="shared" si="1412"/>
        <v>5</v>
      </c>
      <c r="JS203">
        <f t="shared" si="1413"/>
        <v>5</v>
      </c>
      <c r="JT203">
        <f t="shared" si="1414"/>
        <v>4</v>
      </c>
      <c r="JU203">
        <f t="shared" si="1415"/>
        <v>3</v>
      </c>
      <c r="JV203">
        <f t="shared" si="1416"/>
        <v>5</v>
      </c>
      <c r="JW203">
        <f t="shared" si="1417"/>
        <v>3</v>
      </c>
      <c r="JX203">
        <f t="shared" si="1418"/>
        <v>4</v>
      </c>
      <c r="JY203">
        <f t="shared" si="1419"/>
        <v>4</v>
      </c>
      <c r="JZ203">
        <f t="shared" si="1420"/>
        <v>2</v>
      </c>
      <c r="KA203">
        <f t="shared" si="1421"/>
        <v>5</v>
      </c>
      <c r="KC203">
        <f t="shared" si="1422"/>
        <v>5</v>
      </c>
      <c r="KD203">
        <f t="shared" si="1423"/>
        <v>3</v>
      </c>
      <c r="KE203">
        <f t="shared" si="1424"/>
        <v>4</v>
      </c>
      <c r="KF203">
        <f t="shared" si="1425"/>
        <v>3</v>
      </c>
      <c r="KG203">
        <f t="shared" si="1426"/>
        <v>5</v>
      </c>
      <c r="KH203">
        <f t="shared" si="1427"/>
        <v>2</v>
      </c>
      <c r="KI203">
        <f t="shared" si="1428"/>
        <v>3</v>
      </c>
      <c r="KJ203">
        <f t="shared" si="1429"/>
        <v>3</v>
      </c>
      <c r="KK203">
        <f>EA203</f>
        <v>4</v>
      </c>
      <c r="KL203">
        <f t="shared" si="1430"/>
        <v>0</v>
      </c>
      <c r="KM203">
        <f t="shared" si="1431"/>
        <v>0</v>
      </c>
      <c r="KN203">
        <f t="shared" si="1432"/>
        <v>1</v>
      </c>
      <c r="KO203">
        <f t="shared" si="1433"/>
        <v>1</v>
      </c>
      <c r="KP203">
        <f t="shared" si="1434"/>
        <v>1</v>
      </c>
      <c r="KQ203">
        <f t="shared" si="1435"/>
        <v>1</v>
      </c>
      <c r="KR203">
        <f t="shared" si="1436"/>
        <v>0</v>
      </c>
      <c r="KS203">
        <f t="shared" si="1437"/>
        <v>1</v>
      </c>
      <c r="KT203">
        <f t="shared" si="1438"/>
        <v>1</v>
      </c>
      <c r="KU203">
        <f t="shared" si="1439"/>
        <v>1</v>
      </c>
      <c r="KV203">
        <f t="shared" si="1440"/>
        <v>1</v>
      </c>
      <c r="KW203">
        <f t="shared" si="1441"/>
        <v>1</v>
      </c>
      <c r="KX203">
        <f t="shared" si="1442"/>
        <v>0</v>
      </c>
      <c r="KY203">
        <f t="shared" si="1443"/>
        <v>1</v>
      </c>
      <c r="KZ203">
        <f t="shared" si="1444"/>
        <v>1</v>
      </c>
      <c r="LA203">
        <f t="shared" si="1445"/>
        <v>1</v>
      </c>
      <c r="LB203">
        <f t="shared" si="1446"/>
        <v>1</v>
      </c>
      <c r="LC203">
        <f t="shared" si="1447"/>
        <v>1</v>
      </c>
      <c r="LD203">
        <f t="shared" si="1448"/>
        <v>1</v>
      </c>
      <c r="LE203">
        <f t="shared" si="1449"/>
        <v>1</v>
      </c>
      <c r="LF203">
        <f t="shared" si="1450"/>
        <v>1</v>
      </c>
      <c r="LG203">
        <f t="shared" si="1451"/>
        <v>1</v>
      </c>
      <c r="LH203">
        <f t="shared" si="1452"/>
        <v>0</v>
      </c>
      <c r="LI203">
        <f t="shared" si="1453"/>
        <v>1</v>
      </c>
      <c r="LJ203">
        <f t="shared" si="1454"/>
        <v>1</v>
      </c>
      <c r="LK203">
        <f t="shared" si="1455"/>
        <v>1</v>
      </c>
      <c r="LL203">
        <f t="shared" si="1456"/>
        <v>1</v>
      </c>
      <c r="LM203">
        <f t="shared" si="1457"/>
        <v>1</v>
      </c>
      <c r="LN203">
        <f t="shared" si="1458"/>
        <v>0</v>
      </c>
      <c r="LO203">
        <f t="shared" si="1459"/>
        <v>1</v>
      </c>
      <c r="LP203">
        <f t="shared" si="1460"/>
        <v>0</v>
      </c>
      <c r="LQ203">
        <f t="shared" si="1461"/>
        <v>1</v>
      </c>
      <c r="LR203">
        <f t="shared" si="1462"/>
        <v>1</v>
      </c>
      <c r="LS203">
        <f t="shared" si="1463"/>
        <v>1</v>
      </c>
      <c r="LT203">
        <f t="shared" si="1464"/>
        <v>1</v>
      </c>
      <c r="LU203">
        <f t="shared" si="1465"/>
        <v>1</v>
      </c>
      <c r="LW203">
        <f t="shared" si="1466"/>
        <v>2</v>
      </c>
      <c r="LX203" s="24">
        <f t="shared" si="1485"/>
        <v>1</v>
      </c>
      <c r="LY203">
        <f t="shared" si="1467"/>
        <v>3.1666666666666665</v>
      </c>
      <c r="LZ203" s="25">
        <f t="shared" si="1481"/>
        <v>1</v>
      </c>
      <c r="MA203">
        <f t="shared" si="1468"/>
        <v>2.2000000000000002</v>
      </c>
      <c r="MB203">
        <f t="shared" si="1486"/>
        <v>1</v>
      </c>
      <c r="MC203">
        <f t="shared" si="1469"/>
        <v>1.7777777777777777</v>
      </c>
      <c r="MD203">
        <f t="shared" si="1487"/>
        <v>1</v>
      </c>
      <c r="ME203">
        <f t="shared" si="1470"/>
        <v>2.5</v>
      </c>
      <c r="MF203">
        <f t="shared" si="1482"/>
        <v>1</v>
      </c>
      <c r="MG203">
        <f t="shared" si="1471"/>
        <v>3.5</v>
      </c>
      <c r="MH203">
        <f t="shared" si="1483"/>
        <v>1</v>
      </c>
      <c r="MI203">
        <f t="shared" si="1472"/>
        <v>3.5</v>
      </c>
      <c r="MJ203" s="25">
        <f t="shared" si="1484"/>
        <v>1</v>
      </c>
      <c r="MK203">
        <f t="shared" si="1473"/>
        <v>5.2</v>
      </c>
      <c r="ML203">
        <f t="shared" si="1488"/>
        <v>1</v>
      </c>
      <c r="MM203">
        <f t="shared" si="1474"/>
        <v>0.14285714285714285</v>
      </c>
      <c r="MN203">
        <f>IF(OR(ISNUMBER(SEARCH(HB203,"FALSE")),ISNUMBER(SEARCH(HC203,"FALSE")),ISNUMBER(SEARCH(HD203,"FALSE")),ISNUMBER(SEARCH(HE203,"FALSE")),ISNUMBER(SEARCH(HF203,"FALSE")),ISNUMBER(SEARCH(HG203,"FALSE")),ISNUMBER(SEARCH(HH203,"FALSE")),ISNUMBER(SEARCH(HI203,"FALSE")),ISNUMBER(SEARCH(HJ203,"FALSE")),ISNUMBER(SEARCH(HK203,"FALSE")),ISNUMBER(SEARCH(HL203,"FALSE")),ISNUMBER(SEARCH(HM203,"FALSE")),ISNUMBER(SEARCH(HN203,"FALSE")),ISNUMBER(SEARCH(HO203,"FALSE"))),"CHECK",1)</f>
        <v>1</v>
      </c>
      <c r="MO203">
        <f t="shared" si="1475"/>
        <v>2.2000000000000002</v>
      </c>
      <c r="MP203">
        <f>IF(OR(ISNUMBER(SEARCH(IE203,"FALSE")),ISNUMBER(SEARCH(IF203,"FALSE")),ISNUMBER(SEARCH(IG203,"FALSE")),ISNUMBER(SEARCH(IH203,"FALSE")),ISNUMBER(SEARCH(II203,"FALSE")),ISNUMBER(SEARCH(IJ203,"FALSE")),ISNUMBER(SEARCH(IK203,"FALSE")),ISNUMBER(SEARCH(IL203,"FALSE")),ISNUMBER(SEARCH(IM203,"FALSE")),ISNUMBER(SEARCH(IN203,"FALSE")),ISNUMBER(SEARCH(IO203,"FALSE")),ISNUMBER(SEARCH(IP203,"FALSE")),ISNUMBER(SEARCH(IQ203,"FALSE")),ISNUMBER(SEARCH(IR203,"FALSE")),ISNUMBER(SEARCH(IS203,"FALSE")),ISNUMBER(SEARCH(IT203,"FALSE")),ISNUMBER(SEARCH(IU203,"FALSE")),ISNUMBER(SEARCH(IV203,"FALSE")),ISNUMBER(SEARCH(IW203,"FALSE")),ISNUMBER(SEARCH(IX203,"FALSE"))),"CHECK",1)</f>
        <v>1</v>
      </c>
      <c r="MQ203">
        <f t="shared" si="1476"/>
        <v>4.7857142857142856</v>
      </c>
      <c r="MR203">
        <f>IF(OR(ISNUMBER(SEARCH(IY203,"FALSE")),ISNUMBER(SEARCH(IZ203,"FALSE")),ISNUMBER(SEARCH(JA203,"FALSE")),ISNUMBER(SEARCH(JB203,"FALSE")),ISNUMBER(SEARCH(JC203,"FALSE")),ISNUMBER(SEARCH(JD203,"FALSE")),ISNUMBER(SEARCH(JE203,"FALSE")),ISNUMBER(SEARCH(JF203,"FALSE")),ISNUMBER(SEARCH(JN203,"FALSE")),ISNUMBER(SEARCH(JO203,"FALSE")),ISNUMBER(SEARCH(JP203,"FALSE")),ISNUMBER(SEARCH(JQ203,"FALSE")),ISNUMBER(SEARCH(JR203,"FALSE")),ISNUMBER(SEARCH(JS203,"FALSE"))),"CHECK",1)</f>
        <v>1</v>
      </c>
      <c r="MS203">
        <f t="shared" si="1477"/>
        <v>4.0909090909090908</v>
      </c>
      <c r="MT203">
        <f>IF(OR(ISNUMBER(SEARCH(JG203,"FALSE")),ISNUMBER(SEARCH(JH203,"FALSE")),ISNUMBER(SEARCH(JT203,"FALSE")),ISNUMBER(SEARCH(JU203,"FALSE")),ISNUMBER(SEARCH(JV203,"FALSE")),ISNUMBER(SEARCH(JW203,"FALSE")),ISNUMBER(SEARCH(JX203,"FALSE")),ISNUMBER(SEARCH(JY203,"FALSE")),ISNUMBER(SEARCH(JZ203,"FALSE")),ISNUMBER(SEARCH(KA203,"FALSE")),ISNUMBER(SEARCH(KC203,"FALSE"))),"CHECK",1)</f>
        <v>1</v>
      </c>
      <c r="MU203">
        <f t="shared" si="1478"/>
        <v>3.5384615384615383</v>
      </c>
      <c r="MV203">
        <f>IF(OR(ISNUMBER(SEARCH(JI203,"FALSE")),ISNUMBER(SEARCH(JJ203,"FALSE")),ISNUMBER(SEARCH(JK203,"FALSE")),ISNUMBER(SEARCH(JL203,"FALSE")),ISNUMBER(SEARCH(JM203,"FALSE")),ISNUMBER(SEARCH(KD203,"FALSE")),ISNUMBER(SEARCH(KE203,"FALSE")),ISNUMBER(SEARCH(KF203,"FALSE")),ISNUMBER(SEARCH(KG203,"FALSE")),ISNUMBER(SEARCH(KH203,"FALSE")),ISNUMBER(SEARCH(KI203,"FALSE")),ISNUMBER(SEARCH(KJ203,"FALSE")),ISNUMBER(SEARCH(KK203,"FALSE"))),"CHECK",1)</f>
        <v>1</v>
      </c>
      <c r="MW203">
        <f t="shared" si="1479"/>
        <v>0.80555555555555558</v>
      </c>
      <c r="MX203">
        <f>IF(OR(ISNUMBER(SEARCH(KL203,"FALSE")),ISNUMBER(SEARCH(KM203,"FALSE")),ISNUMBER(SEARCH(KN203,"FALSE")),ISNUMBER(SEARCH(KO203,"FALSE")),ISNUMBER(SEARCH(KP203,"FALSE")),ISNUMBER(SEARCH(KQ203,"FALSE")),ISNUMBER(SEARCH(KR203,"FALSE")),ISNUMBER(SEARCH(KS203,"FALSE")),ISNUMBER(SEARCH(KT203,"FALSE")),ISNUMBER(SEARCH(KU203,"FALSE")),ISNUMBER(SEARCH(KV203,"FALSE")),ISNUMBER(SEARCH(KW203,"FALSE")),ISNUMBER(SEARCH(KX203,"FALSE")),ISNUMBER(SEARCH(KY203,"FALSE")),ISNUMBER(SEARCH(KZ203,"FALSE")),ISNUMBER(SEARCH(LA203,"FALSE")),ISNUMBER(SEARCH(LB203,"FALSE")),ISNUMBER(SEARCH(LC203,"FALSE")),ISNUMBER(SEARCH(LD203,"FALSE")),ISNUMBER(SEARCH(LE203,"FALSE")),ISNUMBER(SEARCH(LF203,"FALSE")),ISNUMBER(SEARCH(LG203,"FALSE")),ISNUMBER(SEARCH(LH203,"FALSE")),ISNUMBER(SEARCH(LI203,"FALSE")),ISNUMBER(SEARCH(LJ203,"FALSE")),ISNUMBER(SEARCH(LK203,"FALSE")),ISNUMBER(SEARCH(LL203,"FALSE")),ISNUMBER(SEARCH(LM203,"FALSE")),ISNUMBER(SEARCH(LN203,"FALSE")),ISNUMBER(SEARCH(LO203,"FALSE")),ISNUMBER(SEARCH(LP203,"FALSE")),ISNUMBER(SEARCH(LQ203,"FALSE")),ISNUMBER(SEARCH(LR203,"FALSE")),ISNUMBER(SEARCH(LS203,"FALSE")),ISNUMBER(SEARCH(LT203,"FALSE")),ISNUMBER(SEARCH(LU203,"FALSE")),),"CHECK",1)</f>
        <v>1</v>
      </c>
      <c r="MY203">
        <f t="shared" si="1480"/>
        <v>5.0666666666666664</v>
      </c>
      <c r="MZ203">
        <f>IF(OR(ISNUMBER(SEARCH(HP203,"FALSE")),ISNUMBER(SEARCH(HQ203,"FALSE")),ISNUMBER(SEARCH(HR203,"FALSE")),ISNUMBER(SEARCH(HS203,"FALSE")),ISNUMBER(SEARCH(HT203,"FALSE")),ISNUMBER(SEARCH(HU203,"FALSE")),ISNUMBER(SEARCH(HV203,"FALSE")),ISNUMBER(SEARCH(HW203,"FALSE")),ISNUMBER(SEARCH(HX203,"FALSE")),ISNUMBER(SEARCH(HY203,"FALSE")),ISNUMBER(SEARCH(HZ203,"FALSE")),ISNUMBER(SEARCH(IA203,"FALSE")),ISNUMBER(SEARCH(IB203,"FALSE")),ISNUMBER(SEARCH(IC203,"FALSE")),ISNUMBER(SEARCH(ID203,"FALSE"))),"CHECK",1)</f>
        <v>1</v>
      </c>
    </row>
    <row r="204" spans="1:364" ht="16">
      <c r="A204" t="s">
        <v>434</v>
      </c>
      <c r="B204" t="s">
        <v>665</v>
      </c>
      <c r="C204">
        <v>0</v>
      </c>
      <c r="D204">
        <v>1</v>
      </c>
      <c r="E204">
        <v>2</v>
      </c>
      <c r="F204">
        <v>4</v>
      </c>
      <c r="G204">
        <v>4</v>
      </c>
      <c r="H204">
        <v>4</v>
      </c>
      <c r="I204">
        <v>4</v>
      </c>
      <c r="J204">
        <v>1</v>
      </c>
      <c r="K204">
        <v>1</v>
      </c>
      <c r="L204">
        <v>2</v>
      </c>
      <c r="M204">
        <v>2</v>
      </c>
      <c r="N204">
        <v>2</v>
      </c>
      <c r="O204">
        <v>3</v>
      </c>
      <c r="P204">
        <v>1</v>
      </c>
      <c r="Q204">
        <v>2</v>
      </c>
      <c r="R204">
        <v>4</v>
      </c>
      <c r="S204">
        <v>3</v>
      </c>
      <c r="T204">
        <v>1</v>
      </c>
      <c r="U204">
        <v>4</v>
      </c>
      <c r="V204">
        <v>3</v>
      </c>
      <c r="W204">
        <v>4</v>
      </c>
      <c r="X204">
        <v>3</v>
      </c>
      <c r="Y204">
        <v>4</v>
      </c>
      <c r="Z204">
        <v>4</v>
      </c>
      <c r="AA204">
        <v>4</v>
      </c>
      <c r="AB204">
        <v>4</v>
      </c>
      <c r="AC204">
        <v>3</v>
      </c>
      <c r="AD204">
        <v>3</v>
      </c>
      <c r="AE204">
        <v>4</v>
      </c>
      <c r="AF204">
        <v>2</v>
      </c>
      <c r="AG204">
        <v>4</v>
      </c>
      <c r="AH204">
        <v>3</v>
      </c>
      <c r="AI204">
        <v>7</v>
      </c>
      <c r="AJ204">
        <v>7</v>
      </c>
      <c r="AK204">
        <v>2</v>
      </c>
      <c r="AL204">
        <v>7</v>
      </c>
      <c r="AM204">
        <v>6</v>
      </c>
      <c r="AN204">
        <v>1</v>
      </c>
      <c r="AO204">
        <v>2</v>
      </c>
      <c r="AP204">
        <v>2</v>
      </c>
      <c r="AQ204">
        <v>2</v>
      </c>
      <c r="AR204">
        <v>1</v>
      </c>
      <c r="AS204">
        <v>2</v>
      </c>
      <c r="AT204">
        <v>1</v>
      </c>
      <c r="AU204">
        <v>1</v>
      </c>
      <c r="AV204">
        <v>5</v>
      </c>
      <c r="AW204">
        <v>6</v>
      </c>
      <c r="AX204">
        <v>2</v>
      </c>
      <c r="AY204">
        <v>2</v>
      </c>
      <c r="AZ204">
        <v>5</v>
      </c>
      <c r="BA204">
        <v>1</v>
      </c>
      <c r="BB204">
        <v>6</v>
      </c>
      <c r="BC204">
        <v>6</v>
      </c>
      <c r="BD204">
        <v>6</v>
      </c>
      <c r="BE204">
        <v>2</v>
      </c>
      <c r="BF204">
        <v>4</v>
      </c>
      <c r="BG204">
        <v>2</v>
      </c>
      <c r="BH204">
        <v>2</v>
      </c>
      <c r="BI204">
        <v>2</v>
      </c>
      <c r="BJ204">
        <v>2</v>
      </c>
      <c r="BK204">
        <v>2</v>
      </c>
      <c r="BL204">
        <v>4</v>
      </c>
      <c r="BM204">
        <v>2</v>
      </c>
      <c r="BN204">
        <v>1</v>
      </c>
      <c r="BO204">
        <v>1</v>
      </c>
      <c r="BP204">
        <v>1</v>
      </c>
      <c r="BQ204">
        <v>2</v>
      </c>
      <c r="BR204">
        <v>1</v>
      </c>
      <c r="BS204">
        <v>2</v>
      </c>
      <c r="BT204">
        <v>2</v>
      </c>
      <c r="BU204">
        <v>1</v>
      </c>
      <c r="BV204">
        <v>4</v>
      </c>
      <c r="BW204">
        <v>2</v>
      </c>
      <c r="BX204">
        <v>4</v>
      </c>
      <c r="BY204">
        <v>2</v>
      </c>
      <c r="BZ204">
        <v>1</v>
      </c>
      <c r="CA204">
        <v>2</v>
      </c>
      <c r="CB204">
        <v>4</v>
      </c>
      <c r="CC204">
        <v>2</v>
      </c>
      <c r="CD204">
        <v>2</v>
      </c>
      <c r="CE204">
        <v>4</v>
      </c>
      <c r="CF204">
        <v>2</v>
      </c>
      <c r="CG204">
        <v>1</v>
      </c>
      <c r="CH204">
        <v>4</v>
      </c>
      <c r="CI204">
        <v>2</v>
      </c>
      <c r="CJ204">
        <v>1</v>
      </c>
      <c r="CK204">
        <v>4</v>
      </c>
      <c r="CL204">
        <v>1</v>
      </c>
      <c r="CM204">
        <v>1</v>
      </c>
      <c r="CN204">
        <v>4</v>
      </c>
      <c r="CO204">
        <v>1</v>
      </c>
      <c r="CP204">
        <v>1</v>
      </c>
      <c r="CQ204">
        <v>1</v>
      </c>
      <c r="CR204">
        <v>1</v>
      </c>
      <c r="CS204">
        <v>1</v>
      </c>
      <c r="CT204">
        <v>1</v>
      </c>
      <c r="CU204">
        <v>1</v>
      </c>
      <c r="CV204">
        <v>1</v>
      </c>
      <c r="CW204">
        <v>1</v>
      </c>
      <c r="CX204">
        <v>1</v>
      </c>
      <c r="CY204">
        <v>2</v>
      </c>
      <c r="CZ204">
        <v>3</v>
      </c>
      <c r="DA204">
        <v>1</v>
      </c>
      <c r="DB204">
        <v>1</v>
      </c>
      <c r="DC204">
        <v>5</v>
      </c>
      <c r="DD204">
        <v>1</v>
      </c>
      <c r="DE204">
        <v>1</v>
      </c>
      <c r="DF204">
        <v>1</v>
      </c>
      <c r="DG204">
        <v>1</v>
      </c>
      <c r="DH204">
        <v>1</v>
      </c>
      <c r="DI204">
        <v>2</v>
      </c>
      <c r="DJ204">
        <v>1</v>
      </c>
      <c r="DK204">
        <v>5</v>
      </c>
      <c r="DL204">
        <v>5</v>
      </c>
      <c r="DM204">
        <v>5</v>
      </c>
      <c r="DN204">
        <v>5</v>
      </c>
      <c r="DO204">
        <v>1</v>
      </c>
      <c r="DP204">
        <v>5</v>
      </c>
      <c r="DQ204">
        <v>1</v>
      </c>
      <c r="DR204">
        <v>1</v>
      </c>
      <c r="DS204">
        <v>2</v>
      </c>
      <c r="DT204">
        <v>1</v>
      </c>
      <c r="DU204">
        <v>4</v>
      </c>
      <c r="DV204">
        <v>1</v>
      </c>
      <c r="DW204">
        <v>2</v>
      </c>
      <c r="DX204">
        <v>2</v>
      </c>
      <c r="DY204">
        <v>3</v>
      </c>
      <c r="DZ204">
        <v>2</v>
      </c>
      <c r="EB204">
        <v>3</v>
      </c>
      <c r="EC204">
        <v>2</v>
      </c>
      <c r="ED204">
        <v>2</v>
      </c>
      <c r="EE204">
        <v>2</v>
      </c>
      <c r="EF204">
        <v>3</v>
      </c>
      <c r="EG204">
        <v>2</v>
      </c>
      <c r="EH204">
        <v>3</v>
      </c>
      <c r="EI204">
        <v>1</v>
      </c>
      <c r="EJ204">
        <v>4</v>
      </c>
      <c r="EK204">
        <v>1</v>
      </c>
      <c r="EL204">
        <v>3</v>
      </c>
      <c r="EM204">
        <v>3</v>
      </c>
      <c r="EN204">
        <v>2</v>
      </c>
      <c r="EO204">
        <v>4</v>
      </c>
      <c r="EP204">
        <v>1</v>
      </c>
      <c r="EQ204">
        <v>2</v>
      </c>
      <c r="ER204">
        <v>1</v>
      </c>
      <c r="ES204">
        <v>1</v>
      </c>
      <c r="ET204">
        <v>4</v>
      </c>
      <c r="EU204">
        <v>2</v>
      </c>
      <c r="EV204">
        <v>2</v>
      </c>
      <c r="EW204">
        <v>1</v>
      </c>
      <c r="EX204">
        <v>4</v>
      </c>
      <c r="EY204">
        <v>1</v>
      </c>
      <c r="EZ204">
        <v>4</v>
      </c>
      <c r="FA204">
        <v>4</v>
      </c>
      <c r="FB204">
        <v>2</v>
      </c>
      <c r="FC204">
        <v>1</v>
      </c>
      <c r="FD204">
        <v>4</v>
      </c>
      <c r="FE204">
        <v>2</v>
      </c>
      <c r="FF204">
        <v>2</v>
      </c>
      <c r="FG204">
        <v>1</v>
      </c>
      <c r="FH204">
        <v>4</v>
      </c>
      <c r="FI204">
        <v>3</v>
      </c>
      <c r="FJ204">
        <v>2</v>
      </c>
      <c r="FK204">
        <v>3</v>
      </c>
      <c r="FM204">
        <f t="shared" si="1303"/>
        <v>4</v>
      </c>
      <c r="FN204">
        <f t="shared" si="1304"/>
        <v>3</v>
      </c>
      <c r="FO204">
        <f t="shared" si="1305"/>
        <v>1</v>
      </c>
      <c r="FP204">
        <f t="shared" si="1306"/>
        <v>1</v>
      </c>
      <c r="FQ204">
        <f t="shared" si="1307"/>
        <v>1</v>
      </c>
      <c r="FR204">
        <f t="shared" si="1308"/>
        <v>1</v>
      </c>
      <c r="FS204">
        <f t="shared" si="1309"/>
        <v>4</v>
      </c>
      <c r="FT204">
        <f t="shared" si="1310"/>
        <v>4</v>
      </c>
      <c r="FU204">
        <f t="shared" si="1311"/>
        <v>3</v>
      </c>
      <c r="FV204">
        <f t="shared" si="1312"/>
        <v>3</v>
      </c>
      <c r="FW204">
        <f t="shared" si="1313"/>
        <v>3</v>
      </c>
      <c r="FX204">
        <f t="shared" si="1314"/>
        <v>2</v>
      </c>
      <c r="FY204">
        <f t="shared" si="1315"/>
        <v>4</v>
      </c>
      <c r="FZ204">
        <f t="shared" si="1316"/>
        <v>3</v>
      </c>
      <c r="GA204">
        <f t="shared" si="1317"/>
        <v>1</v>
      </c>
      <c r="GB204">
        <f t="shared" si="1318"/>
        <v>2</v>
      </c>
      <c r="GC204">
        <f t="shared" si="1319"/>
        <v>4</v>
      </c>
      <c r="GD204">
        <f t="shared" si="1320"/>
        <v>1</v>
      </c>
      <c r="GE204">
        <f t="shared" si="1321"/>
        <v>2</v>
      </c>
      <c r="GF204">
        <f t="shared" si="1322"/>
        <v>1</v>
      </c>
      <c r="GG204">
        <f t="shared" si="1323"/>
        <v>2</v>
      </c>
      <c r="GH204">
        <f t="shared" si="1324"/>
        <v>1</v>
      </c>
      <c r="GI204">
        <f t="shared" si="1325"/>
        <v>1</v>
      </c>
      <c r="GJ204">
        <f t="shared" si="1326"/>
        <v>1</v>
      </c>
      <c r="GK204">
        <f t="shared" si="1327"/>
        <v>1</v>
      </c>
      <c r="GL204">
        <f t="shared" si="1328"/>
        <v>2</v>
      </c>
      <c r="GM204">
        <f t="shared" si="1329"/>
        <v>2</v>
      </c>
      <c r="GN204">
        <f t="shared" si="1330"/>
        <v>1</v>
      </c>
      <c r="GO204">
        <f t="shared" si="1331"/>
        <v>3</v>
      </c>
      <c r="GP204">
        <f t="shared" si="1332"/>
        <v>1</v>
      </c>
      <c r="GQ204">
        <f t="shared" si="1333"/>
        <v>2</v>
      </c>
      <c r="GR204">
        <f t="shared" si="1334"/>
        <v>7</v>
      </c>
      <c r="GS204">
        <f t="shared" si="1335"/>
        <v>7</v>
      </c>
      <c r="GT204">
        <f t="shared" si="1336"/>
        <v>6</v>
      </c>
      <c r="GU204">
        <f t="shared" si="1337"/>
        <v>7</v>
      </c>
      <c r="GV204">
        <f t="shared" si="1338"/>
        <v>6</v>
      </c>
      <c r="GW204">
        <f t="shared" si="1339"/>
        <v>7</v>
      </c>
      <c r="GX204">
        <f t="shared" si="1340"/>
        <v>6</v>
      </c>
      <c r="GY204">
        <f t="shared" si="1341"/>
        <v>6</v>
      </c>
      <c r="GZ204">
        <f t="shared" si="1342"/>
        <v>6</v>
      </c>
      <c r="HA204">
        <f t="shared" si="1343"/>
        <v>7</v>
      </c>
      <c r="HB204">
        <f t="shared" si="1344"/>
        <v>-2</v>
      </c>
      <c r="HC204">
        <f t="shared" si="1345"/>
        <v>-3</v>
      </c>
      <c r="HD204">
        <f t="shared" si="1346"/>
        <v>-3</v>
      </c>
      <c r="HE204">
        <f t="shared" si="1347"/>
        <v>2</v>
      </c>
      <c r="HF204">
        <f t="shared" si="1348"/>
        <v>3</v>
      </c>
      <c r="HG204">
        <f t="shared" si="1349"/>
        <v>-2</v>
      </c>
      <c r="HH204">
        <f t="shared" si="1350"/>
        <v>-2</v>
      </c>
      <c r="HI204">
        <f t="shared" si="1351"/>
        <v>-2</v>
      </c>
      <c r="HJ204">
        <f t="shared" si="1352"/>
        <v>3</v>
      </c>
      <c r="HK204">
        <f t="shared" si="1353"/>
        <v>-3</v>
      </c>
      <c r="HL204">
        <f t="shared" si="1354"/>
        <v>-3</v>
      </c>
      <c r="HM204">
        <f t="shared" si="1355"/>
        <v>-3</v>
      </c>
      <c r="HN204">
        <f t="shared" si="1356"/>
        <v>2</v>
      </c>
      <c r="HO204">
        <f t="shared" si="1357"/>
        <v>-1</v>
      </c>
      <c r="HP204">
        <f t="shared" si="1358"/>
        <v>5</v>
      </c>
      <c r="HQ204">
        <f t="shared" si="1359"/>
        <v>5</v>
      </c>
      <c r="HR204">
        <f t="shared" si="1360"/>
        <v>5</v>
      </c>
      <c r="HS204">
        <f t="shared" si="1361"/>
        <v>5</v>
      </c>
      <c r="HT204">
        <f t="shared" si="1362"/>
        <v>5</v>
      </c>
      <c r="HU204">
        <f t="shared" si="1363"/>
        <v>3</v>
      </c>
      <c r="HV204">
        <f t="shared" si="1364"/>
        <v>5</v>
      </c>
      <c r="HW204">
        <f t="shared" si="1365"/>
        <v>6</v>
      </c>
      <c r="HX204">
        <f t="shared" si="1366"/>
        <v>6</v>
      </c>
      <c r="HY204">
        <f t="shared" si="1367"/>
        <v>6</v>
      </c>
      <c r="HZ204">
        <f t="shared" si="1368"/>
        <v>5</v>
      </c>
      <c r="IA204">
        <f t="shared" si="1369"/>
        <v>6</v>
      </c>
      <c r="IB204">
        <f t="shared" si="1370"/>
        <v>5</v>
      </c>
      <c r="IC204">
        <f t="shared" si="1371"/>
        <v>5</v>
      </c>
      <c r="ID204">
        <f t="shared" si="1372"/>
        <v>6</v>
      </c>
      <c r="IE204">
        <f t="shared" si="1373"/>
        <v>4</v>
      </c>
      <c r="IF204">
        <f t="shared" si="1374"/>
        <v>2</v>
      </c>
      <c r="IG204">
        <f t="shared" si="1375"/>
        <v>4</v>
      </c>
      <c r="IH204">
        <f t="shared" si="1376"/>
        <v>2</v>
      </c>
      <c r="II204">
        <f t="shared" si="1377"/>
        <v>1</v>
      </c>
      <c r="IJ204">
        <f t="shared" si="1378"/>
        <v>2</v>
      </c>
      <c r="IK204">
        <f t="shared" si="1379"/>
        <v>4</v>
      </c>
      <c r="IL204">
        <f t="shared" si="1380"/>
        <v>2</v>
      </c>
      <c r="IM204">
        <f t="shared" si="1381"/>
        <v>2</v>
      </c>
      <c r="IN204">
        <f t="shared" si="1382"/>
        <v>1</v>
      </c>
      <c r="IO204">
        <f t="shared" si="1383"/>
        <v>2</v>
      </c>
      <c r="IP204">
        <f t="shared" si="1384"/>
        <v>1</v>
      </c>
      <c r="IQ204">
        <f t="shared" si="1385"/>
        <v>1</v>
      </c>
      <c r="IR204">
        <f t="shared" si="1386"/>
        <v>3</v>
      </c>
      <c r="IS204">
        <f t="shared" si="1387"/>
        <v>1</v>
      </c>
      <c r="IT204">
        <f t="shared" si="1388"/>
        <v>1</v>
      </c>
      <c r="IU204">
        <f t="shared" si="1389"/>
        <v>1</v>
      </c>
      <c r="IV204">
        <f t="shared" si="1390"/>
        <v>1</v>
      </c>
      <c r="IW204">
        <f t="shared" si="1391"/>
        <v>1</v>
      </c>
      <c r="IX204">
        <f t="shared" si="1392"/>
        <v>1</v>
      </c>
      <c r="IY204">
        <f t="shared" si="1393"/>
        <v>5</v>
      </c>
      <c r="IZ204">
        <f t="shared" si="1394"/>
        <v>5</v>
      </c>
      <c r="JA204">
        <f t="shared" si="1395"/>
        <v>5</v>
      </c>
      <c r="JB204">
        <f t="shared" si="1396"/>
        <v>5</v>
      </c>
      <c r="JC204">
        <f t="shared" si="1397"/>
        <v>5</v>
      </c>
      <c r="JD204">
        <f t="shared" si="1398"/>
        <v>5</v>
      </c>
      <c r="JE204">
        <f t="shared" si="1399"/>
        <v>5</v>
      </c>
      <c r="JF204">
        <f t="shared" si="1400"/>
        <v>5</v>
      </c>
      <c r="JG204">
        <f t="shared" si="1401"/>
        <v>5</v>
      </c>
      <c r="JH204">
        <f t="shared" si="1402"/>
        <v>4</v>
      </c>
      <c r="JI204">
        <f t="shared" si="1403"/>
        <v>3</v>
      </c>
      <c r="JJ204">
        <f t="shared" si="1404"/>
        <v>5</v>
      </c>
      <c r="JK204">
        <f t="shared" si="1405"/>
        <v>5</v>
      </c>
      <c r="JL204">
        <f t="shared" si="1406"/>
        <v>5</v>
      </c>
      <c r="JM204">
        <f t="shared" si="1407"/>
        <v>5</v>
      </c>
      <c r="JN204">
        <f t="shared" si="1408"/>
        <v>5</v>
      </c>
      <c r="JO204">
        <f t="shared" si="1409"/>
        <v>5</v>
      </c>
      <c r="JP204">
        <f t="shared" si="1410"/>
        <v>5</v>
      </c>
      <c r="JQ204">
        <f t="shared" si="1411"/>
        <v>5</v>
      </c>
      <c r="JR204">
        <f t="shared" si="1412"/>
        <v>4</v>
      </c>
      <c r="JS204">
        <f t="shared" si="1413"/>
        <v>5</v>
      </c>
      <c r="JT204">
        <f t="shared" si="1414"/>
        <v>5</v>
      </c>
      <c r="JU204">
        <f t="shared" si="1415"/>
        <v>5</v>
      </c>
      <c r="JV204">
        <f t="shared" si="1416"/>
        <v>5</v>
      </c>
      <c r="JW204">
        <f t="shared" si="1417"/>
        <v>5</v>
      </c>
      <c r="JX204">
        <f t="shared" si="1418"/>
        <v>5</v>
      </c>
      <c r="JY204">
        <f t="shared" si="1419"/>
        <v>5</v>
      </c>
      <c r="JZ204">
        <f t="shared" si="1420"/>
        <v>5</v>
      </c>
      <c r="KA204">
        <f t="shared" si="1421"/>
        <v>5</v>
      </c>
      <c r="KC204">
        <f t="shared" si="1422"/>
        <v>4</v>
      </c>
      <c r="KD204">
        <f t="shared" si="1423"/>
        <v>5</v>
      </c>
      <c r="KE204">
        <f t="shared" si="1424"/>
        <v>4</v>
      </c>
      <c r="KF204">
        <f t="shared" si="1425"/>
        <v>5</v>
      </c>
      <c r="KG204">
        <f t="shared" si="1426"/>
        <v>4</v>
      </c>
      <c r="KH204">
        <f t="shared" si="1427"/>
        <v>4</v>
      </c>
      <c r="KI204">
        <f t="shared" si="1428"/>
        <v>3</v>
      </c>
      <c r="KJ204">
        <f t="shared" si="1429"/>
        <v>4</v>
      </c>
      <c r="KL204">
        <f t="shared" si="1430"/>
        <v>0</v>
      </c>
      <c r="KM204">
        <f t="shared" si="1431"/>
        <v>1</v>
      </c>
      <c r="KN204">
        <f t="shared" si="1432"/>
        <v>0</v>
      </c>
      <c r="KO204">
        <f t="shared" si="1433"/>
        <v>1</v>
      </c>
      <c r="KP204">
        <f t="shared" si="1434"/>
        <v>1</v>
      </c>
      <c r="KQ204">
        <f t="shared" si="1435"/>
        <v>1</v>
      </c>
      <c r="KR204">
        <f t="shared" si="1436"/>
        <v>1</v>
      </c>
      <c r="KS204">
        <f t="shared" si="1437"/>
        <v>1</v>
      </c>
      <c r="KT204">
        <f t="shared" si="1438"/>
        <v>1</v>
      </c>
      <c r="KU204">
        <f t="shared" si="1439"/>
        <v>1</v>
      </c>
      <c r="KV204">
        <f t="shared" si="1440"/>
        <v>1</v>
      </c>
      <c r="KW204">
        <f t="shared" si="1441"/>
        <v>1</v>
      </c>
      <c r="KX204">
        <f t="shared" si="1442"/>
        <v>1</v>
      </c>
      <c r="KY204">
        <f t="shared" si="1443"/>
        <v>1</v>
      </c>
      <c r="KZ204">
        <f t="shared" si="1444"/>
        <v>1</v>
      </c>
      <c r="LA204">
        <f t="shared" si="1445"/>
        <v>1</v>
      </c>
      <c r="LB204">
        <f t="shared" si="1446"/>
        <v>1</v>
      </c>
      <c r="LC204">
        <f t="shared" si="1447"/>
        <v>1</v>
      </c>
      <c r="LD204">
        <f t="shared" si="1448"/>
        <v>1</v>
      </c>
      <c r="LE204">
        <f t="shared" si="1449"/>
        <v>1</v>
      </c>
      <c r="LF204">
        <f t="shared" si="1450"/>
        <v>1</v>
      </c>
      <c r="LG204">
        <f t="shared" si="1451"/>
        <v>1</v>
      </c>
      <c r="LH204">
        <f t="shared" si="1452"/>
        <v>0</v>
      </c>
      <c r="LI204">
        <f t="shared" si="1453"/>
        <v>1</v>
      </c>
      <c r="LJ204">
        <f t="shared" si="1454"/>
        <v>1</v>
      </c>
      <c r="LK204">
        <f t="shared" si="1455"/>
        <v>0</v>
      </c>
      <c r="LL204">
        <f t="shared" si="1456"/>
        <v>1</v>
      </c>
      <c r="LM204">
        <f t="shared" si="1457"/>
        <v>1</v>
      </c>
      <c r="LN204">
        <f t="shared" si="1458"/>
        <v>1</v>
      </c>
      <c r="LO204">
        <f t="shared" si="1459"/>
        <v>1</v>
      </c>
      <c r="LP204">
        <f t="shared" si="1460"/>
        <v>1</v>
      </c>
      <c r="LQ204">
        <f t="shared" si="1461"/>
        <v>1</v>
      </c>
      <c r="LR204">
        <f t="shared" si="1462"/>
        <v>1</v>
      </c>
      <c r="LS204">
        <f t="shared" si="1463"/>
        <v>1</v>
      </c>
      <c r="LT204">
        <f t="shared" si="1464"/>
        <v>1</v>
      </c>
      <c r="LU204">
        <f t="shared" si="1465"/>
        <v>1</v>
      </c>
      <c r="LW204">
        <f t="shared" si="1466"/>
        <v>1.4736842105263157</v>
      </c>
      <c r="LX204" s="24">
        <f t="shared" si="1485"/>
        <v>1</v>
      </c>
      <c r="LY204">
        <f t="shared" si="1467"/>
        <v>3.0833333333333335</v>
      </c>
      <c r="LZ204" s="25">
        <f t="shared" si="1481"/>
        <v>1</v>
      </c>
      <c r="MA204">
        <f t="shared" si="1468"/>
        <v>1.5</v>
      </c>
      <c r="MB204">
        <f t="shared" si="1486"/>
        <v>1</v>
      </c>
      <c r="MC204">
        <f t="shared" si="1469"/>
        <v>1.4444444444444444</v>
      </c>
      <c r="MD204">
        <f t="shared" si="1487"/>
        <v>1</v>
      </c>
      <c r="ME204">
        <f t="shared" si="1470"/>
        <v>3.5</v>
      </c>
      <c r="MF204">
        <f t="shared" si="1482"/>
        <v>1</v>
      </c>
      <c r="MG204">
        <f t="shared" si="1471"/>
        <v>2.5</v>
      </c>
      <c r="MH204">
        <f t="shared" si="1483"/>
        <v>1</v>
      </c>
      <c r="MI204">
        <f t="shared" si="1472"/>
        <v>3.25</v>
      </c>
      <c r="MJ204" s="25">
        <f t="shared" si="1484"/>
        <v>1</v>
      </c>
      <c r="MK204">
        <f t="shared" si="1473"/>
        <v>6.5</v>
      </c>
      <c r="ML204">
        <f t="shared" si="1488"/>
        <v>1</v>
      </c>
      <c r="MM204">
        <f t="shared" si="1474"/>
        <v>-1</v>
      </c>
      <c r="MN204">
        <f>IF(OR(ISNUMBER(SEARCH(HB204,"FALSE")),ISNUMBER(SEARCH(HC204,"FALSE")),ISNUMBER(SEARCH(HD204,"FALSE")),ISNUMBER(SEARCH(HE204,"FALSE")),ISNUMBER(SEARCH(HF204,"FALSE")),ISNUMBER(SEARCH(HG204,"FALSE")),ISNUMBER(SEARCH(HH204,"FALSE")),ISNUMBER(SEARCH(HI204,"FALSE")),ISNUMBER(SEARCH(HJ204,"FALSE")),ISNUMBER(SEARCH(HK204,"FALSE")),ISNUMBER(SEARCH(HL204,"FALSE")),ISNUMBER(SEARCH(HM204,"FALSE")),ISNUMBER(SEARCH(HN204,"FALSE")),ISNUMBER(SEARCH(HO204,"FALSE"))),"CHECK",1)</f>
        <v>1</v>
      </c>
      <c r="MO204">
        <f t="shared" si="1475"/>
        <v>1.85</v>
      </c>
      <c r="MP204">
        <f>IF(OR(ISNUMBER(SEARCH(IE204,"FALSE")),ISNUMBER(SEARCH(IF204,"FALSE")),ISNUMBER(SEARCH(IG204,"FALSE")),ISNUMBER(SEARCH(IH204,"FALSE")),ISNUMBER(SEARCH(II204,"FALSE")),ISNUMBER(SEARCH(IJ204,"FALSE")),ISNUMBER(SEARCH(IK204,"FALSE")),ISNUMBER(SEARCH(IL204,"FALSE")),ISNUMBER(SEARCH(IM204,"FALSE")),ISNUMBER(SEARCH(IN204,"FALSE")),ISNUMBER(SEARCH(IO204,"FALSE")),ISNUMBER(SEARCH(IP204,"FALSE")),ISNUMBER(SEARCH(IQ204,"FALSE")),ISNUMBER(SEARCH(IR204,"FALSE")),ISNUMBER(SEARCH(IS204,"FALSE")),ISNUMBER(SEARCH(IT204,"FALSE")),ISNUMBER(SEARCH(IU204,"FALSE")),ISNUMBER(SEARCH(IV204,"FALSE")),ISNUMBER(SEARCH(IW204,"FALSE")),ISNUMBER(SEARCH(IX204,"FALSE"))),"CHECK",1)</f>
        <v>1</v>
      </c>
      <c r="MQ204">
        <f t="shared" si="1476"/>
        <v>4.9285714285714288</v>
      </c>
      <c r="MR204" t="str">
        <f>IF(OR(ISNUMBER(SEARCH(JE204,"FALSE")),ISNUMBER(SEARCH(JF204,"FALSE")),ISNUMBER(SEARCH(JG204,"FALSE")),ISNUMBER(SEARCH(JH204,"FALSE")),ISNUMBER(SEARCH(JI204,"FALSE")),ISNUMBER(SEARCH(JZ204,"FALSE")),ISNUMBER(SEARCH(KA204,"FALSE")),ISNUMBER(SEARCH(KB204,"FALSE")),ISNUMBER(SEARCH(KC204,"FALSE")),ISNUMBER(SEARCH(KD204,"FALSE")),ISNUMBER(SEARCH(KE204,"FALSE")),ISNUMBER(SEARCH(KF204,"FALSE")),ISNUMBER(SEARCH(KG204,"FALSE"))),"CHECK",1)</f>
        <v>CHECK</v>
      </c>
      <c r="MS204">
        <f t="shared" si="1477"/>
        <v>4.8181818181818183</v>
      </c>
      <c r="MT204" t="str">
        <f>IF(OR(ISNUMBER(SEARCH(JG204,"FALSE")),ISNUMBER(SEARCH(JH204,"FALSE")),ISNUMBER(SEARCH(JI204,"FALSE")),ISNUMBER(SEARCH(JJ204,"FALSE")),ISNUMBER(SEARCH(JK204,"FALSE")),ISNUMBER(SEARCH(KB204,"FALSE")),ISNUMBER(SEARCH(KC204,"FALSE")),ISNUMBER(SEARCH(KD204,"FALSE")),ISNUMBER(SEARCH(KE204,"FALSE")),ISNUMBER(SEARCH(KF204,"FALSE")),ISNUMBER(SEARCH(KG204,"FALSE")),ISNUMBER(SEARCH(KH204,"FALSE")),ISNUMBER(SEARCH(KI204,"FALSE"))),"CHECK",1)</f>
        <v>CHECK</v>
      </c>
      <c r="MU204">
        <f t="shared" si="1478"/>
        <v>4.333333333333333</v>
      </c>
      <c r="MV204" t="str">
        <f>IF(OR(ISNUMBER(SEARCH(JI204,"FALSE")),ISNUMBER(SEARCH(JJ204,"FALSE")),ISNUMBER(SEARCH(JK204,"FALSE")),ISNUMBER(SEARCH(JL204,"FALSE")),ISNUMBER(SEARCH(JM204,"FALSE")),ISNUMBER(SEARCH(KD204,"FALSE")),ISNUMBER(SEARCH(KE204,"FALSE")),ISNUMBER(SEARCH(KF204,"FALSE")),ISNUMBER(SEARCH(KG204,"FALSE")),ISNUMBER(SEARCH(KH204,"FALSE")),ISNUMBER(SEARCH(KI204,"FALSE")),ISNUMBER(SEARCH(KJ204,"FALSE")),ISNUMBER(SEARCH(KK204,"FALSE"))),"CHECK",1)</f>
        <v>CHECK</v>
      </c>
      <c r="MW204">
        <f t="shared" si="1479"/>
        <v>0.88888888888888884</v>
      </c>
      <c r="MX204">
        <f>IF(OR(ISNUMBER(SEARCH(KL204,"FALSE")),ISNUMBER(SEARCH(KM204,"FALSE")),ISNUMBER(SEARCH(KN204,"FALSE")),ISNUMBER(SEARCH(KO204,"FALSE")),ISNUMBER(SEARCH(KP204,"FALSE")),ISNUMBER(SEARCH(KQ204,"FALSE")),ISNUMBER(SEARCH(KR204,"FALSE")),ISNUMBER(SEARCH(KS204,"FALSE")),ISNUMBER(SEARCH(KT204,"FALSE")),ISNUMBER(SEARCH(KU204,"FALSE")),ISNUMBER(SEARCH(KV204,"FALSE")),ISNUMBER(SEARCH(KW204,"FALSE")),ISNUMBER(SEARCH(KX204,"FALSE")),ISNUMBER(SEARCH(KY204,"FALSE")),ISNUMBER(SEARCH(KZ204,"FALSE")),ISNUMBER(SEARCH(LA204,"FALSE")),ISNUMBER(SEARCH(LB204,"FALSE")),ISNUMBER(SEARCH(LC204,"FALSE")),ISNUMBER(SEARCH(LD204,"FALSE")),ISNUMBER(SEARCH(LE204,"FALSE")),ISNUMBER(SEARCH(LF204,"FALSE")),ISNUMBER(SEARCH(LG204,"FALSE")),ISNUMBER(SEARCH(LH204,"FALSE")),ISNUMBER(SEARCH(LI204,"FALSE")),ISNUMBER(SEARCH(LJ204,"FALSE")),ISNUMBER(SEARCH(LK204,"FALSE")),ISNUMBER(SEARCH(LL204,"FALSE")),ISNUMBER(SEARCH(LM204,"FALSE")),ISNUMBER(SEARCH(LN204,"FALSE")),ISNUMBER(SEARCH(LO204,"FALSE")),ISNUMBER(SEARCH(LP204,"FALSE")),ISNUMBER(SEARCH(LQ204,"FALSE")),ISNUMBER(SEARCH(LR204,"FALSE")),ISNUMBER(SEARCH(LS204,"FALSE")),ISNUMBER(SEARCH(LT204,"FALSE")),ISNUMBER(SEARCH(LU204,"FALSE")),),"CHECK",1)</f>
        <v>1</v>
      </c>
      <c r="MY204">
        <f t="shared" si="1480"/>
        <v>5.2</v>
      </c>
      <c r="MZ204">
        <f>IF(OR(ISNUMBER(SEARCH(HP204,"FALSE")),ISNUMBER(SEARCH(HQ204,"FALSE")),ISNUMBER(SEARCH(HR204,"FALSE")),ISNUMBER(SEARCH(HS204,"FALSE")),ISNUMBER(SEARCH(HT204,"FALSE")),ISNUMBER(SEARCH(HU204,"FALSE")),ISNUMBER(SEARCH(HV204,"FALSE")),ISNUMBER(SEARCH(HW204,"FALSE")),ISNUMBER(SEARCH(HX204,"FALSE")),ISNUMBER(SEARCH(HY204,"FALSE")),ISNUMBER(SEARCH(HZ204,"FALSE")),ISNUMBER(SEARCH(IA204,"FALSE")),ISNUMBER(SEARCH(IB204,"FALSE")),ISNUMBER(SEARCH(IC204,"FALSE")),ISNUMBER(SEARCH(ID204,"FALSE"))),"CHECK",1)</f>
        <v>1</v>
      </c>
    </row>
    <row r="205" spans="1:364" ht="16">
      <c r="A205" s="80" t="s">
        <v>2476</v>
      </c>
      <c r="B205" t="s">
        <v>665</v>
      </c>
      <c r="C205" s="55">
        <v>0</v>
      </c>
      <c r="D205" s="80">
        <v>2</v>
      </c>
      <c r="E205" s="80">
        <v>4</v>
      </c>
      <c r="F205" s="80">
        <v>3</v>
      </c>
      <c r="G205" s="80">
        <v>2</v>
      </c>
      <c r="H205" s="80">
        <v>2</v>
      </c>
      <c r="I205" s="80">
        <v>2</v>
      </c>
      <c r="J205" s="80">
        <v>1</v>
      </c>
      <c r="K205" s="80">
        <v>1</v>
      </c>
      <c r="L205" s="80">
        <v>3</v>
      </c>
      <c r="M205" s="80">
        <v>3</v>
      </c>
      <c r="N205" s="80">
        <v>1</v>
      </c>
      <c r="O205" s="80">
        <v>1</v>
      </c>
      <c r="P205" s="80">
        <v>2</v>
      </c>
      <c r="Q205" s="80">
        <v>2</v>
      </c>
      <c r="R205" s="80">
        <v>2</v>
      </c>
      <c r="S205" s="80">
        <v>3</v>
      </c>
      <c r="T205" s="80">
        <v>4</v>
      </c>
      <c r="U205" s="80">
        <v>2</v>
      </c>
      <c r="V205" s="80">
        <v>2</v>
      </c>
      <c r="W205" s="80">
        <v>3</v>
      </c>
      <c r="X205" s="80">
        <v>1</v>
      </c>
      <c r="Y205" s="80">
        <v>3</v>
      </c>
      <c r="Z205" s="80">
        <v>1</v>
      </c>
      <c r="AA205" s="80">
        <v>3</v>
      </c>
      <c r="AB205" s="80">
        <v>2</v>
      </c>
      <c r="AC205" s="80">
        <v>2</v>
      </c>
      <c r="AD205" s="80">
        <v>2</v>
      </c>
      <c r="AE205" s="80">
        <v>2</v>
      </c>
      <c r="AF205" s="80">
        <v>4</v>
      </c>
      <c r="AG205" s="80">
        <v>3</v>
      </c>
      <c r="AH205" s="80">
        <v>3</v>
      </c>
      <c r="AI205" s="80">
        <v>6</v>
      </c>
      <c r="AJ205" s="80">
        <v>3</v>
      </c>
      <c r="AK205" s="80">
        <v>1</v>
      </c>
      <c r="AL205" s="80">
        <v>7</v>
      </c>
      <c r="AM205" s="80">
        <v>7</v>
      </c>
      <c r="AN205" s="80">
        <v>7</v>
      </c>
      <c r="AO205" s="80">
        <v>6</v>
      </c>
      <c r="AP205" s="80">
        <v>3</v>
      </c>
      <c r="AQ205" s="80">
        <v>5</v>
      </c>
      <c r="AR205" s="80">
        <v>4</v>
      </c>
      <c r="AS205" s="80">
        <v>2</v>
      </c>
      <c r="AT205" s="80">
        <v>2</v>
      </c>
      <c r="AU205" s="80">
        <v>5</v>
      </c>
      <c r="AV205" s="80">
        <v>5</v>
      </c>
      <c r="AW205" s="80">
        <v>6</v>
      </c>
      <c r="AX205" s="80">
        <v>3</v>
      </c>
      <c r="AY205" s="80">
        <v>2</v>
      </c>
      <c r="AZ205" s="80">
        <v>2</v>
      </c>
      <c r="BA205" s="80">
        <v>1</v>
      </c>
      <c r="BB205" s="80">
        <v>2</v>
      </c>
      <c r="BC205" s="80">
        <v>3</v>
      </c>
      <c r="BD205" s="80">
        <v>3</v>
      </c>
      <c r="BE205" s="80">
        <v>4</v>
      </c>
      <c r="BF205" s="80">
        <v>2</v>
      </c>
      <c r="BG205" s="80">
        <v>2</v>
      </c>
      <c r="BH205" s="80">
        <v>1</v>
      </c>
      <c r="BI205" s="80">
        <v>3</v>
      </c>
      <c r="BJ205" s="80">
        <v>2</v>
      </c>
      <c r="BK205" s="80">
        <v>3</v>
      </c>
      <c r="BL205" s="80">
        <v>3</v>
      </c>
      <c r="BM205" s="80">
        <v>2</v>
      </c>
      <c r="BN205" s="80">
        <v>2</v>
      </c>
      <c r="BO205" s="80">
        <v>1</v>
      </c>
      <c r="BP205" s="80">
        <v>1</v>
      </c>
      <c r="BQ205" s="80">
        <v>2</v>
      </c>
      <c r="BR205" s="80">
        <v>1</v>
      </c>
      <c r="BS205" s="80">
        <v>4</v>
      </c>
      <c r="BT205" s="80">
        <v>2</v>
      </c>
      <c r="BU205" s="80">
        <v>1</v>
      </c>
      <c r="BV205" s="80">
        <v>2</v>
      </c>
      <c r="BW205" s="80">
        <v>2</v>
      </c>
      <c r="BX205" s="80">
        <v>2</v>
      </c>
      <c r="BY205" s="80">
        <v>3</v>
      </c>
      <c r="BZ205" s="80">
        <v>1</v>
      </c>
      <c r="CA205" s="80">
        <v>2</v>
      </c>
      <c r="CB205" s="80">
        <v>2</v>
      </c>
      <c r="CC205" s="80">
        <v>1</v>
      </c>
      <c r="CD205" s="80">
        <v>3</v>
      </c>
      <c r="CE205" s="80">
        <v>3</v>
      </c>
      <c r="CF205" s="80">
        <v>1</v>
      </c>
      <c r="CG205" s="80">
        <v>1</v>
      </c>
      <c r="CH205" s="80">
        <v>3</v>
      </c>
      <c r="CI205" s="80">
        <v>1</v>
      </c>
      <c r="CJ205" s="80">
        <v>2</v>
      </c>
      <c r="CK205" s="80">
        <v>3</v>
      </c>
      <c r="CL205" s="80">
        <v>2</v>
      </c>
      <c r="CM205" s="80">
        <v>3</v>
      </c>
      <c r="CN205" s="80">
        <v>2</v>
      </c>
      <c r="CO205" s="80">
        <v>1</v>
      </c>
      <c r="CP205" s="80">
        <v>4</v>
      </c>
      <c r="CQ205" s="80">
        <v>1</v>
      </c>
      <c r="CR205" s="80">
        <v>1</v>
      </c>
      <c r="CS205" s="80">
        <v>1</v>
      </c>
      <c r="CT205" s="80">
        <v>2</v>
      </c>
      <c r="CU205" s="80">
        <v>1</v>
      </c>
      <c r="CV205" s="80">
        <v>1</v>
      </c>
      <c r="CW205" s="80">
        <v>4</v>
      </c>
      <c r="CX205" s="80">
        <v>2</v>
      </c>
      <c r="CY205" s="80">
        <v>2</v>
      </c>
      <c r="CZ205" s="80">
        <v>4</v>
      </c>
      <c r="DA205" s="80">
        <v>3</v>
      </c>
      <c r="DB205" s="80">
        <v>4</v>
      </c>
      <c r="DC205" s="80">
        <v>4</v>
      </c>
      <c r="DD205" s="80">
        <v>2</v>
      </c>
      <c r="DE205" s="80">
        <v>1</v>
      </c>
      <c r="DF205" s="80">
        <v>1</v>
      </c>
      <c r="DG205" s="80">
        <v>1</v>
      </c>
      <c r="DH205" s="80">
        <v>1</v>
      </c>
      <c r="DI205" s="80">
        <v>4</v>
      </c>
      <c r="DJ205" s="80">
        <v>3</v>
      </c>
      <c r="DK205" s="80">
        <v>4</v>
      </c>
      <c r="DL205" s="80">
        <v>2</v>
      </c>
      <c r="DM205" s="80">
        <v>4</v>
      </c>
      <c r="DN205" s="80">
        <v>4</v>
      </c>
      <c r="DO205" s="80">
        <v>3</v>
      </c>
      <c r="DP205" s="80">
        <v>4</v>
      </c>
      <c r="DQ205" s="80">
        <v>1</v>
      </c>
      <c r="DR205" s="80">
        <v>2</v>
      </c>
      <c r="DS205" s="80">
        <v>1</v>
      </c>
      <c r="DT205" s="80">
        <v>4</v>
      </c>
      <c r="DU205" s="80">
        <v>1</v>
      </c>
      <c r="DV205" s="80">
        <v>5</v>
      </c>
      <c r="DW205" s="80">
        <v>4</v>
      </c>
      <c r="DX205" s="80">
        <v>1</v>
      </c>
      <c r="DY205" s="80">
        <v>4</v>
      </c>
      <c r="DZ205" s="80">
        <v>3</v>
      </c>
      <c r="EA205" s="80">
        <v>4</v>
      </c>
      <c r="EB205" s="80">
        <v>1</v>
      </c>
      <c r="EC205" s="80">
        <v>1</v>
      </c>
      <c r="ED205" s="80">
        <v>2</v>
      </c>
      <c r="EE205" s="80">
        <v>2</v>
      </c>
      <c r="EF205" s="80">
        <v>3</v>
      </c>
      <c r="EG205" s="80">
        <v>3</v>
      </c>
      <c r="EH205" s="80">
        <v>3</v>
      </c>
      <c r="EI205" s="80">
        <v>1</v>
      </c>
      <c r="EJ205" s="80">
        <v>4</v>
      </c>
      <c r="EK205" s="80">
        <v>1</v>
      </c>
      <c r="EL205" s="80">
        <v>3</v>
      </c>
      <c r="EM205" s="80">
        <v>4</v>
      </c>
      <c r="EN205" s="80">
        <v>2</v>
      </c>
      <c r="EO205" s="80">
        <v>4</v>
      </c>
      <c r="EP205" s="80">
        <v>1</v>
      </c>
      <c r="EQ205" s="80">
        <v>4</v>
      </c>
      <c r="ER205" s="80">
        <v>2</v>
      </c>
      <c r="ES205" s="80">
        <v>3</v>
      </c>
      <c r="ET205" s="80">
        <v>4</v>
      </c>
      <c r="EU205" s="80">
        <v>2</v>
      </c>
      <c r="EV205" s="80">
        <v>2</v>
      </c>
      <c r="EW205" s="80">
        <v>1</v>
      </c>
      <c r="EX205" s="80">
        <v>4</v>
      </c>
      <c r="EY205" s="80">
        <v>1</v>
      </c>
      <c r="EZ205" s="80">
        <v>2</v>
      </c>
      <c r="FA205" s="80">
        <v>4</v>
      </c>
      <c r="FB205" s="80">
        <v>2</v>
      </c>
      <c r="FC205" s="80">
        <v>4</v>
      </c>
      <c r="FD205" s="80">
        <v>4</v>
      </c>
      <c r="FE205" s="80">
        <v>2</v>
      </c>
      <c r="FF205" s="80">
        <v>2</v>
      </c>
      <c r="FG205" s="80">
        <v>1</v>
      </c>
      <c r="FH205" s="80">
        <v>4</v>
      </c>
      <c r="FI205" s="80">
        <v>1</v>
      </c>
      <c r="FJ205" s="80">
        <v>2</v>
      </c>
      <c r="FK205" s="80">
        <v>3</v>
      </c>
      <c r="FM205">
        <f t="shared" si="1303"/>
        <v>3</v>
      </c>
      <c r="FN205">
        <f t="shared" si="1304"/>
        <v>1</v>
      </c>
      <c r="FO205">
        <f t="shared" si="1305"/>
        <v>2</v>
      </c>
      <c r="FP205">
        <f t="shared" si="1306"/>
        <v>3</v>
      </c>
      <c r="FQ205">
        <f t="shared" si="1307"/>
        <v>3</v>
      </c>
      <c r="FR205">
        <f t="shared" si="1308"/>
        <v>3</v>
      </c>
      <c r="FS205">
        <f t="shared" si="1309"/>
        <v>4</v>
      </c>
      <c r="FT205">
        <f t="shared" si="1310"/>
        <v>4</v>
      </c>
      <c r="FU205">
        <f t="shared" si="1311"/>
        <v>2</v>
      </c>
      <c r="FV205">
        <f t="shared" si="1312"/>
        <v>2</v>
      </c>
      <c r="FW205">
        <f t="shared" si="1313"/>
        <v>4</v>
      </c>
      <c r="FX205">
        <f t="shared" si="1314"/>
        <v>4</v>
      </c>
      <c r="FY205">
        <f t="shared" si="1315"/>
        <v>3</v>
      </c>
      <c r="FZ205">
        <f t="shared" si="1316"/>
        <v>3</v>
      </c>
      <c r="GA205">
        <f t="shared" si="1317"/>
        <v>3</v>
      </c>
      <c r="GB205">
        <f t="shared" si="1318"/>
        <v>2</v>
      </c>
      <c r="GC205">
        <f t="shared" si="1319"/>
        <v>1</v>
      </c>
      <c r="GD205">
        <f t="shared" si="1320"/>
        <v>3</v>
      </c>
      <c r="GE205">
        <f t="shared" si="1321"/>
        <v>3</v>
      </c>
      <c r="GF205">
        <f t="shared" si="1322"/>
        <v>2</v>
      </c>
      <c r="GG205">
        <f t="shared" si="1323"/>
        <v>4</v>
      </c>
      <c r="GH205">
        <f t="shared" si="1324"/>
        <v>2</v>
      </c>
      <c r="GI205">
        <f t="shared" si="1325"/>
        <v>4</v>
      </c>
      <c r="GJ205">
        <f t="shared" si="1326"/>
        <v>2</v>
      </c>
      <c r="GK205">
        <f t="shared" si="1327"/>
        <v>3</v>
      </c>
      <c r="GL205">
        <f t="shared" si="1328"/>
        <v>3</v>
      </c>
      <c r="GM205">
        <f t="shared" si="1329"/>
        <v>3</v>
      </c>
      <c r="GN205">
        <f t="shared" si="1330"/>
        <v>3</v>
      </c>
      <c r="GO205">
        <f t="shared" si="1331"/>
        <v>1</v>
      </c>
      <c r="GP205">
        <f t="shared" si="1332"/>
        <v>2</v>
      </c>
      <c r="GQ205">
        <f t="shared" si="1333"/>
        <v>2</v>
      </c>
      <c r="GR205">
        <f t="shared" si="1334"/>
        <v>6</v>
      </c>
      <c r="GS205">
        <f t="shared" si="1335"/>
        <v>3</v>
      </c>
      <c r="GT205">
        <f t="shared" si="1336"/>
        <v>7</v>
      </c>
      <c r="GU205">
        <f t="shared" si="1337"/>
        <v>7</v>
      </c>
      <c r="GV205">
        <f t="shared" si="1338"/>
        <v>7</v>
      </c>
      <c r="GW205">
        <f t="shared" si="1339"/>
        <v>1</v>
      </c>
      <c r="GX205">
        <f t="shared" si="1340"/>
        <v>2</v>
      </c>
      <c r="GY205">
        <f t="shared" si="1341"/>
        <v>5</v>
      </c>
      <c r="GZ205">
        <f t="shared" si="1342"/>
        <v>3</v>
      </c>
      <c r="HA205">
        <f t="shared" si="1343"/>
        <v>4</v>
      </c>
      <c r="HB205">
        <f t="shared" si="1344"/>
        <v>-2</v>
      </c>
      <c r="HC205">
        <f t="shared" si="1345"/>
        <v>-2</v>
      </c>
      <c r="HD205">
        <f t="shared" si="1346"/>
        <v>2</v>
      </c>
      <c r="HE205">
        <f t="shared" si="1347"/>
        <v>2</v>
      </c>
      <c r="HF205">
        <f t="shared" si="1348"/>
        <v>3</v>
      </c>
      <c r="HG205">
        <f t="shared" si="1349"/>
        <v>-1</v>
      </c>
      <c r="HH205">
        <f t="shared" si="1350"/>
        <v>-2</v>
      </c>
      <c r="HI205">
        <f t="shared" si="1351"/>
        <v>2</v>
      </c>
      <c r="HJ205">
        <f t="shared" si="1352"/>
        <v>3</v>
      </c>
      <c r="HK205">
        <f t="shared" si="1353"/>
        <v>2</v>
      </c>
      <c r="HL205">
        <f t="shared" si="1354"/>
        <v>1</v>
      </c>
      <c r="HM205">
        <f t="shared" si="1355"/>
        <v>1</v>
      </c>
      <c r="HN205">
        <f t="shared" si="1356"/>
        <v>-1</v>
      </c>
      <c r="HO205">
        <f t="shared" si="1357"/>
        <v>2</v>
      </c>
      <c r="HP205">
        <f t="shared" si="1358"/>
        <v>5</v>
      </c>
      <c r="HQ205">
        <f t="shared" si="1359"/>
        <v>6</v>
      </c>
      <c r="HR205">
        <f t="shared" si="1360"/>
        <v>4</v>
      </c>
      <c r="HS205">
        <f t="shared" si="1361"/>
        <v>5</v>
      </c>
      <c r="HT205">
        <f t="shared" si="1362"/>
        <v>4</v>
      </c>
      <c r="HU205">
        <f t="shared" si="1363"/>
        <v>4</v>
      </c>
      <c r="HV205">
        <f t="shared" si="1364"/>
        <v>5</v>
      </c>
      <c r="HW205">
        <f t="shared" si="1365"/>
        <v>5</v>
      </c>
      <c r="HX205">
        <f t="shared" si="1366"/>
        <v>6</v>
      </c>
      <c r="HY205">
        <f t="shared" si="1367"/>
        <v>6</v>
      </c>
      <c r="HZ205">
        <f t="shared" si="1368"/>
        <v>5</v>
      </c>
      <c r="IA205">
        <f t="shared" si="1369"/>
        <v>6</v>
      </c>
      <c r="IB205">
        <f t="shared" si="1370"/>
        <v>3</v>
      </c>
      <c r="IC205">
        <f t="shared" si="1371"/>
        <v>5</v>
      </c>
      <c r="ID205">
        <f t="shared" si="1372"/>
        <v>6</v>
      </c>
      <c r="IE205">
        <f t="shared" si="1373"/>
        <v>2</v>
      </c>
      <c r="IF205">
        <f t="shared" si="1374"/>
        <v>2</v>
      </c>
      <c r="IG205">
        <f t="shared" si="1375"/>
        <v>2</v>
      </c>
      <c r="IH205">
        <f t="shared" si="1376"/>
        <v>3</v>
      </c>
      <c r="II205">
        <f t="shared" si="1377"/>
        <v>1</v>
      </c>
      <c r="IJ205">
        <f t="shared" si="1378"/>
        <v>2</v>
      </c>
      <c r="IK205">
        <f t="shared" si="1379"/>
        <v>2</v>
      </c>
      <c r="IL205">
        <f t="shared" si="1380"/>
        <v>1</v>
      </c>
      <c r="IM205">
        <f t="shared" si="1381"/>
        <v>3</v>
      </c>
      <c r="IN205">
        <f t="shared" si="1382"/>
        <v>2</v>
      </c>
      <c r="IO205">
        <f t="shared" si="1383"/>
        <v>1</v>
      </c>
      <c r="IP205">
        <f t="shared" si="1384"/>
        <v>1</v>
      </c>
      <c r="IQ205">
        <f t="shared" si="1385"/>
        <v>2</v>
      </c>
      <c r="IR205">
        <f t="shared" si="1386"/>
        <v>4</v>
      </c>
      <c r="IS205">
        <f t="shared" si="1387"/>
        <v>2</v>
      </c>
      <c r="IT205">
        <f t="shared" si="1388"/>
        <v>2</v>
      </c>
      <c r="IU205">
        <f t="shared" si="1389"/>
        <v>2</v>
      </c>
      <c r="IV205">
        <f t="shared" si="1390"/>
        <v>3</v>
      </c>
      <c r="IW205">
        <f t="shared" si="1391"/>
        <v>3</v>
      </c>
      <c r="IX205">
        <f t="shared" si="1392"/>
        <v>1</v>
      </c>
      <c r="IY205">
        <f t="shared" si="1393"/>
        <v>2</v>
      </c>
      <c r="IZ205">
        <f t="shared" si="1394"/>
        <v>5</v>
      </c>
      <c r="JA205">
        <f t="shared" si="1395"/>
        <v>5</v>
      </c>
      <c r="JB205">
        <f t="shared" si="1396"/>
        <v>5</v>
      </c>
      <c r="JC205">
        <f t="shared" si="1397"/>
        <v>4</v>
      </c>
      <c r="JD205">
        <f t="shared" si="1398"/>
        <v>5</v>
      </c>
      <c r="JE205">
        <f t="shared" si="1399"/>
        <v>5</v>
      </c>
      <c r="JF205">
        <f t="shared" si="1400"/>
        <v>2</v>
      </c>
      <c r="JG205">
        <f t="shared" si="1401"/>
        <v>4</v>
      </c>
      <c r="JH205">
        <f t="shared" si="1402"/>
        <v>4</v>
      </c>
      <c r="JI205">
        <f t="shared" si="1403"/>
        <v>2</v>
      </c>
      <c r="JJ205">
        <f t="shared" si="1404"/>
        <v>3</v>
      </c>
      <c r="JK205">
        <f t="shared" si="1405"/>
        <v>2</v>
      </c>
      <c r="JL205">
        <f t="shared" si="1406"/>
        <v>4</v>
      </c>
      <c r="JM205">
        <f t="shared" si="1407"/>
        <v>4</v>
      </c>
      <c r="JN205">
        <f t="shared" si="1408"/>
        <v>5</v>
      </c>
      <c r="JO205">
        <f t="shared" si="1409"/>
        <v>5</v>
      </c>
      <c r="JP205">
        <f t="shared" si="1410"/>
        <v>5</v>
      </c>
      <c r="JQ205">
        <f t="shared" si="1411"/>
        <v>5</v>
      </c>
      <c r="JR205">
        <f t="shared" si="1412"/>
        <v>2</v>
      </c>
      <c r="JS205">
        <f t="shared" si="1413"/>
        <v>3</v>
      </c>
      <c r="JT205">
        <f t="shared" si="1414"/>
        <v>4</v>
      </c>
      <c r="JU205">
        <f t="shared" si="1415"/>
        <v>2</v>
      </c>
      <c r="JV205">
        <f t="shared" si="1416"/>
        <v>4</v>
      </c>
      <c r="JW205">
        <f t="shared" si="1417"/>
        <v>4</v>
      </c>
      <c r="JX205">
        <f t="shared" si="1418"/>
        <v>3</v>
      </c>
      <c r="JY205">
        <f t="shared" si="1419"/>
        <v>4</v>
      </c>
      <c r="JZ205">
        <f t="shared" si="1420"/>
        <v>5</v>
      </c>
      <c r="KA205">
        <f t="shared" si="1421"/>
        <v>4</v>
      </c>
      <c r="KC205">
        <f t="shared" si="1422"/>
        <v>5</v>
      </c>
      <c r="KD205">
        <f t="shared" si="1423"/>
        <v>2</v>
      </c>
      <c r="KE205">
        <f t="shared" si="1424"/>
        <v>1</v>
      </c>
      <c r="KF205">
        <f t="shared" si="1425"/>
        <v>1</v>
      </c>
      <c r="KG205">
        <f t="shared" si="1426"/>
        <v>2</v>
      </c>
      <c r="KH205">
        <f t="shared" si="1427"/>
        <v>5</v>
      </c>
      <c r="KI205">
        <f t="shared" si="1428"/>
        <v>2</v>
      </c>
      <c r="KJ205">
        <f t="shared" si="1429"/>
        <v>3</v>
      </c>
      <c r="KL205">
        <f t="shared" si="1430"/>
        <v>1</v>
      </c>
      <c r="KM205">
        <f t="shared" si="1431"/>
        <v>0</v>
      </c>
      <c r="KN205">
        <f t="shared" si="1432"/>
        <v>0</v>
      </c>
      <c r="KO205">
        <f t="shared" si="1433"/>
        <v>1</v>
      </c>
      <c r="KP205">
        <f t="shared" si="1434"/>
        <v>1</v>
      </c>
      <c r="KQ205">
        <f t="shared" si="1435"/>
        <v>0</v>
      </c>
      <c r="KR205">
        <f t="shared" si="1436"/>
        <v>1</v>
      </c>
      <c r="KS205">
        <f t="shared" si="1437"/>
        <v>1</v>
      </c>
      <c r="KT205">
        <f t="shared" si="1438"/>
        <v>1</v>
      </c>
      <c r="KU205">
        <f t="shared" si="1439"/>
        <v>1</v>
      </c>
      <c r="KV205">
        <f t="shared" si="1440"/>
        <v>1</v>
      </c>
      <c r="KW205">
        <f t="shared" si="1441"/>
        <v>0</v>
      </c>
      <c r="KX205">
        <f t="shared" si="1442"/>
        <v>1</v>
      </c>
      <c r="KY205">
        <f t="shared" si="1443"/>
        <v>1</v>
      </c>
      <c r="KZ205">
        <f t="shared" si="1444"/>
        <v>1</v>
      </c>
      <c r="LA205">
        <f t="shared" si="1445"/>
        <v>0</v>
      </c>
      <c r="LB205">
        <f t="shared" si="1446"/>
        <v>0</v>
      </c>
      <c r="LC205">
        <f t="shared" si="1447"/>
        <v>0</v>
      </c>
      <c r="LD205">
        <f t="shared" si="1448"/>
        <v>1</v>
      </c>
      <c r="LE205">
        <f t="shared" si="1449"/>
        <v>1</v>
      </c>
      <c r="LF205">
        <f t="shared" si="1450"/>
        <v>1</v>
      </c>
      <c r="LG205">
        <f t="shared" si="1451"/>
        <v>1</v>
      </c>
      <c r="LH205">
        <f t="shared" si="1452"/>
        <v>0</v>
      </c>
      <c r="LI205">
        <f t="shared" si="1453"/>
        <v>1</v>
      </c>
      <c r="LJ205">
        <f t="shared" si="1454"/>
        <v>0</v>
      </c>
      <c r="LK205">
        <f t="shared" si="1455"/>
        <v>0</v>
      </c>
      <c r="LL205">
        <f t="shared" si="1456"/>
        <v>1</v>
      </c>
      <c r="LM205">
        <f t="shared" si="1457"/>
        <v>0</v>
      </c>
      <c r="LN205">
        <f t="shared" si="1458"/>
        <v>1</v>
      </c>
      <c r="LO205">
        <f t="shared" si="1459"/>
        <v>1</v>
      </c>
      <c r="LP205">
        <f t="shared" si="1460"/>
        <v>1</v>
      </c>
      <c r="LQ205">
        <f t="shared" si="1461"/>
        <v>1</v>
      </c>
      <c r="LR205">
        <f t="shared" si="1462"/>
        <v>1</v>
      </c>
      <c r="LS205">
        <f t="shared" si="1463"/>
        <v>0</v>
      </c>
      <c r="LT205">
        <f t="shared" si="1464"/>
        <v>1</v>
      </c>
      <c r="LU205">
        <f t="shared" si="1465"/>
        <v>1</v>
      </c>
      <c r="LW205">
        <f t="shared" si="1466"/>
        <v>2.6842105263157894</v>
      </c>
      <c r="LX205" s="24">
        <f t="shared" si="1485"/>
        <v>1</v>
      </c>
      <c r="LY205">
        <f t="shared" si="1467"/>
        <v>2.75</v>
      </c>
      <c r="LZ205" s="25">
        <f t="shared" si="1481"/>
        <v>1</v>
      </c>
      <c r="MA205">
        <f t="shared" si="1468"/>
        <v>2.7</v>
      </c>
      <c r="MB205">
        <f t="shared" si="1486"/>
        <v>1</v>
      </c>
      <c r="MC205">
        <f t="shared" si="1469"/>
        <v>2.6666666666666665</v>
      </c>
      <c r="MD205">
        <f t="shared" si="1487"/>
        <v>1</v>
      </c>
      <c r="ME205">
        <f t="shared" si="1470"/>
        <v>3</v>
      </c>
      <c r="MF205">
        <f t="shared" si="1482"/>
        <v>1</v>
      </c>
      <c r="MG205">
        <f t="shared" si="1471"/>
        <v>3.5</v>
      </c>
      <c r="MH205">
        <f t="shared" si="1483"/>
        <v>1</v>
      </c>
      <c r="MI205">
        <f t="shared" si="1472"/>
        <v>1.75</v>
      </c>
      <c r="MJ205" s="25">
        <f t="shared" si="1484"/>
        <v>1</v>
      </c>
      <c r="MK205">
        <f t="shared" si="1473"/>
        <v>4.5</v>
      </c>
      <c r="ML205">
        <f t="shared" si="1488"/>
        <v>1</v>
      </c>
      <c r="MM205">
        <f t="shared" si="1474"/>
        <v>0.7142857142857143</v>
      </c>
      <c r="MN205">
        <f>IF(OR(ISNUMBER(SEARCH(HB205,"FALSE")),ISNUMBER(SEARCH(HC205,"FALSE")),ISNUMBER(SEARCH(HD205,"FALSE")),ISNUMBER(SEARCH(HE205,"FALSE")),ISNUMBER(SEARCH(HF205,"FALSE")),ISNUMBER(SEARCH(HG205,"FALSE")),ISNUMBER(SEARCH(HH205,"FALSE")),ISNUMBER(SEARCH(HI205,"FALSE")),ISNUMBER(SEARCH(HJ205,"FALSE")),ISNUMBER(SEARCH(HK205,"FALSE")),ISNUMBER(SEARCH(HL205,"FALSE")),ISNUMBER(SEARCH(HM205,"FALSE")),ISNUMBER(SEARCH(HN205,"FALSE")),ISNUMBER(SEARCH(HO205,"FALSE"))),"CHECK",1)</f>
        <v>1</v>
      </c>
      <c r="MO205">
        <f t="shared" si="1475"/>
        <v>2.0499999999999998</v>
      </c>
      <c r="MP205">
        <f>IF(OR(ISNUMBER(SEARCH(IE205,"FALSE")),ISNUMBER(SEARCH(IF205,"FALSE")),ISNUMBER(SEARCH(IG205,"FALSE")),ISNUMBER(SEARCH(IH205,"FALSE")),ISNUMBER(SEARCH(II205,"FALSE")),ISNUMBER(SEARCH(IJ205,"FALSE")),ISNUMBER(SEARCH(IK205,"FALSE")),ISNUMBER(SEARCH(IL205,"FALSE")),ISNUMBER(SEARCH(IM205,"FALSE")),ISNUMBER(SEARCH(IN205,"FALSE")),ISNUMBER(SEARCH(IO205,"FALSE")),ISNUMBER(SEARCH(IP205,"FALSE")),ISNUMBER(SEARCH(IQ205,"FALSE")),ISNUMBER(SEARCH(IR205,"FALSE")),ISNUMBER(SEARCH(IS205,"FALSE")),ISNUMBER(SEARCH(IT205,"FALSE")),ISNUMBER(SEARCH(IU205,"FALSE")),ISNUMBER(SEARCH(IV205,"FALSE")),ISNUMBER(SEARCH(IW205,"FALSE")),ISNUMBER(SEARCH(IX205,"FALSE"))),"CHECK",1)</f>
        <v>1</v>
      </c>
      <c r="MQ205">
        <f t="shared" si="1476"/>
        <v>4.1428571428571432</v>
      </c>
      <c r="MR205" t="str">
        <f>IF(OR(ISNUMBER(SEARCH(JE205,"FALSE")),ISNUMBER(SEARCH(JF205,"FALSE")),ISNUMBER(SEARCH(JG205,"FALSE")),ISNUMBER(SEARCH(JH205,"FALSE")),ISNUMBER(SEARCH(JI205,"FALSE")),ISNUMBER(SEARCH(JZ205,"FALSE")),ISNUMBER(SEARCH(KA205,"FALSE")),ISNUMBER(SEARCH(KB205,"FALSE")),ISNUMBER(SEARCH(KC205,"FALSE")),ISNUMBER(SEARCH(KD205,"FALSE")),ISNUMBER(SEARCH(KE205,"FALSE")),ISNUMBER(SEARCH(KF205,"FALSE")),ISNUMBER(SEARCH(KG205,"FALSE"))),"CHECK",1)</f>
        <v>CHECK</v>
      </c>
      <c r="MS205">
        <f t="shared" si="1477"/>
        <v>3.9090909090909092</v>
      </c>
      <c r="MT205" t="str">
        <f>IF(OR(ISNUMBER(SEARCH(JG205,"FALSE")),ISNUMBER(SEARCH(JH205,"FALSE")),ISNUMBER(SEARCH(JI205,"FALSE")),ISNUMBER(SEARCH(JJ205,"FALSE")),ISNUMBER(SEARCH(JK205,"FALSE")),ISNUMBER(SEARCH(KB205,"FALSE")),ISNUMBER(SEARCH(KC205,"FALSE")),ISNUMBER(SEARCH(KD205,"FALSE")),ISNUMBER(SEARCH(KE205,"FALSE")),ISNUMBER(SEARCH(KF205,"FALSE")),ISNUMBER(SEARCH(KG205,"FALSE")),ISNUMBER(SEARCH(KH205,"FALSE")),ISNUMBER(SEARCH(KI205,"FALSE"))),"CHECK",1)</f>
        <v>CHECK</v>
      </c>
      <c r="MU205">
        <f t="shared" si="1478"/>
        <v>2.5833333333333335</v>
      </c>
      <c r="MV205" t="str">
        <f>IF(OR(ISNUMBER(SEARCH(JI205,"FALSE")),ISNUMBER(SEARCH(JJ205,"FALSE")),ISNUMBER(SEARCH(JK205,"FALSE")),ISNUMBER(SEARCH(JL205,"FALSE")),ISNUMBER(SEARCH(JM205,"FALSE")),ISNUMBER(SEARCH(KD205,"FALSE")),ISNUMBER(SEARCH(KE205,"FALSE")),ISNUMBER(SEARCH(KF205,"FALSE")),ISNUMBER(SEARCH(KG205,"FALSE")),ISNUMBER(SEARCH(KH205,"FALSE")),ISNUMBER(SEARCH(KI205,"FALSE")),ISNUMBER(SEARCH(KJ205,"FALSE")),ISNUMBER(SEARCH(KK205,"FALSE"))),"CHECK",1)</f>
        <v>CHECK</v>
      </c>
      <c r="MW205">
        <f t="shared" si="1479"/>
        <v>0.66666666666666663</v>
      </c>
      <c r="MX205">
        <f>IF(OR(ISNUMBER(SEARCH(KL205,"FALSE")),ISNUMBER(SEARCH(KM205,"FALSE")),ISNUMBER(SEARCH(KN205,"FALSE")),ISNUMBER(SEARCH(KO205,"FALSE")),ISNUMBER(SEARCH(KP205,"FALSE")),ISNUMBER(SEARCH(KQ205,"FALSE")),ISNUMBER(SEARCH(KR205,"FALSE")),ISNUMBER(SEARCH(KS205,"FALSE")),ISNUMBER(SEARCH(KT205,"FALSE")),ISNUMBER(SEARCH(KU205,"FALSE")),ISNUMBER(SEARCH(KV205,"FALSE")),ISNUMBER(SEARCH(KW205,"FALSE")),ISNUMBER(SEARCH(KX205,"FALSE")),ISNUMBER(SEARCH(KY205,"FALSE")),ISNUMBER(SEARCH(KZ205,"FALSE")),ISNUMBER(SEARCH(LA205,"FALSE")),ISNUMBER(SEARCH(LB205,"FALSE")),ISNUMBER(SEARCH(LC205,"FALSE")),ISNUMBER(SEARCH(LD205,"FALSE")),ISNUMBER(SEARCH(LE205,"FALSE")),ISNUMBER(SEARCH(LF205,"FALSE")),ISNUMBER(SEARCH(LG205,"FALSE")),ISNUMBER(SEARCH(LH205,"FALSE")),ISNUMBER(SEARCH(LI205,"FALSE")),ISNUMBER(SEARCH(LJ205,"FALSE")),ISNUMBER(SEARCH(LK205,"FALSE")),ISNUMBER(SEARCH(LL205,"FALSE")),ISNUMBER(SEARCH(LM205,"FALSE")),ISNUMBER(SEARCH(LN205,"FALSE")),ISNUMBER(SEARCH(LO205,"FALSE")),ISNUMBER(SEARCH(LP205,"FALSE")),ISNUMBER(SEARCH(LQ205,"FALSE")),ISNUMBER(SEARCH(LR205,"FALSE")),ISNUMBER(SEARCH(LS205,"FALSE")),ISNUMBER(SEARCH(LT205,"FALSE")),ISNUMBER(SEARCH(LU205,"FALSE")),),"CHECK",1)</f>
        <v>1</v>
      </c>
      <c r="MY205">
        <f t="shared" si="1480"/>
        <v>5</v>
      </c>
      <c r="MZ205">
        <f>IF(OR(ISNUMBER(SEARCH(HP205,"FALSE")),ISNUMBER(SEARCH(HQ205,"FALSE")),ISNUMBER(SEARCH(HR205,"FALSE")),ISNUMBER(SEARCH(HS205,"FALSE")),ISNUMBER(SEARCH(HT205,"FALSE")),ISNUMBER(SEARCH(HU205,"FALSE")),ISNUMBER(SEARCH(HV205,"FALSE")),ISNUMBER(SEARCH(HW205,"FALSE")),ISNUMBER(SEARCH(HX205,"FALSE")),ISNUMBER(SEARCH(HY205,"FALSE")),ISNUMBER(SEARCH(HZ205,"FALSE")),ISNUMBER(SEARCH(IA205,"FALSE")),ISNUMBER(SEARCH(IB205,"FALSE")),ISNUMBER(SEARCH(IC205,"FALSE")),ISNUMBER(SEARCH(ID205,"FALSE"))),"CHECK",1)</f>
        <v>1</v>
      </c>
    </row>
    <row r="206" spans="1:364" ht="16">
      <c r="A206" t="s">
        <v>443</v>
      </c>
      <c r="B206" t="s">
        <v>665</v>
      </c>
      <c r="C206">
        <v>0</v>
      </c>
      <c r="D206">
        <v>2</v>
      </c>
      <c r="E206">
        <v>4</v>
      </c>
      <c r="F206">
        <v>4</v>
      </c>
      <c r="G206">
        <v>4</v>
      </c>
      <c r="H206">
        <v>3</v>
      </c>
      <c r="I206">
        <v>2</v>
      </c>
      <c r="J206">
        <v>1</v>
      </c>
      <c r="K206">
        <v>2</v>
      </c>
      <c r="L206">
        <v>4</v>
      </c>
      <c r="M206">
        <v>2</v>
      </c>
      <c r="N206">
        <v>1</v>
      </c>
      <c r="O206">
        <v>2</v>
      </c>
      <c r="P206">
        <v>3</v>
      </c>
      <c r="Q206">
        <v>2</v>
      </c>
      <c r="R206">
        <v>4</v>
      </c>
      <c r="S206">
        <v>3</v>
      </c>
      <c r="T206">
        <v>2</v>
      </c>
      <c r="U206">
        <v>3</v>
      </c>
      <c r="V206">
        <v>3</v>
      </c>
      <c r="W206">
        <v>4</v>
      </c>
      <c r="X206">
        <v>2</v>
      </c>
      <c r="Y206">
        <v>4</v>
      </c>
      <c r="Z206">
        <v>3</v>
      </c>
      <c r="AA206">
        <v>4</v>
      </c>
      <c r="AB206">
        <v>1</v>
      </c>
      <c r="AC206">
        <v>3</v>
      </c>
      <c r="AD206">
        <v>2</v>
      </c>
      <c r="AE206">
        <v>3</v>
      </c>
      <c r="AF206">
        <v>3</v>
      </c>
      <c r="AG206">
        <v>3</v>
      </c>
      <c r="AH206">
        <v>3</v>
      </c>
      <c r="AI206">
        <v>5</v>
      </c>
      <c r="AJ206">
        <v>7</v>
      </c>
      <c r="AK206">
        <v>3</v>
      </c>
      <c r="AL206">
        <v>7</v>
      </c>
      <c r="AM206">
        <v>5</v>
      </c>
      <c r="AN206">
        <v>1</v>
      </c>
      <c r="AO206">
        <v>5</v>
      </c>
      <c r="AP206">
        <v>2</v>
      </c>
      <c r="AQ206">
        <v>7</v>
      </c>
      <c r="AR206">
        <v>3</v>
      </c>
      <c r="AS206">
        <v>3</v>
      </c>
      <c r="AT206">
        <v>3</v>
      </c>
      <c r="AU206">
        <v>5</v>
      </c>
      <c r="AV206">
        <v>3</v>
      </c>
      <c r="AW206">
        <v>6</v>
      </c>
      <c r="AX206">
        <v>5</v>
      </c>
      <c r="AY206">
        <v>5</v>
      </c>
      <c r="AZ206">
        <v>2</v>
      </c>
      <c r="BA206">
        <v>1</v>
      </c>
      <c r="BB206">
        <v>3</v>
      </c>
      <c r="BC206">
        <v>4</v>
      </c>
      <c r="BD206">
        <v>1</v>
      </c>
      <c r="BE206">
        <v>3</v>
      </c>
      <c r="BF206">
        <v>3</v>
      </c>
      <c r="BG206">
        <v>5</v>
      </c>
      <c r="BH206">
        <v>2</v>
      </c>
      <c r="BI206">
        <v>4</v>
      </c>
      <c r="BJ206">
        <v>3</v>
      </c>
      <c r="BK206">
        <v>3</v>
      </c>
      <c r="BL206">
        <v>6</v>
      </c>
      <c r="BM206">
        <v>2</v>
      </c>
      <c r="BN206">
        <v>3</v>
      </c>
      <c r="BO206">
        <v>3</v>
      </c>
      <c r="BP206">
        <v>2</v>
      </c>
      <c r="BQ206">
        <v>4</v>
      </c>
      <c r="BR206">
        <v>1</v>
      </c>
      <c r="BS206">
        <v>5</v>
      </c>
      <c r="BT206">
        <v>3</v>
      </c>
      <c r="BU206">
        <v>4</v>
      </c>
      <c r="BV206">
        <v>3</v>
      </c>
      <c r="BW206">
        <v>2</v>
      </c>
      <c r="BX206">
        <v>2</v>
      </c>
      <c r="BY206">
        <v>2</v>
      </c>
      <c r="BZ206">
        <v>1</v>
      </c>
      <c r="CA206">
        <v>3</v>
      </c>
      <c r="CB206">
        <v>3</v>
      </c>
      <c r="CC206">
        <v>2</v>
      </c>
      <c r="CD206">
        <v>3</v>
      </c>
      <c r="CE206">
        <v>2</v>
      </c>
      <c r="CF206">
        <v>1</v>
      </c>
      <c r="CG206">
        <v>2</v>
      </c>
      <c r="CH206">
        <v>3</v>
      </c>
      <c r="CI206">
        <v>2</v>
      </c>
      <c r="CJ206">
        <v>1</v>
      </c>
      <c r="CK206">
        <v>3</v>
      </c>
      <c r="CL206">
        <v>2</v>
      </c>
      <c r="CM206">
        <v>2</v>
      </c>
      <c r="CN206">
        <v>3</v>
      </c>
      <c r="CO206">
        <v>2</v>
      </c>
      <c r="CP206">
        <v>1</v>
      </c>
      <c r="CQ206">
        <v>1</v>
      </c>
      <c r="CR206">
        <v>2</v>
      </c>
      <c r="CS206">
        <v>1</v>
      </c>
      <c r="CT206">
        <v>1</v>
      </c>
      <c r="CU206">
        <v>1</v>
      </c>
      <c r="CV206">
        <v>1</v>
      </c>
      <c r="CW206">
        <v>5</v>
      </c>
      <c r="CX206">
        <v>2</v>
      </c>
      <c r="CY206">
        <v>1</v>
      </c>
      <c r="CZ206">
        <v>4</v>
      </c>
      <c r="DA206">
        <v>1</v>
      </c>
      <c r="DB206">
        <v>4</v>
      </c>
      <c r="DC206">
        <v>2</v>
      </c>
      <c r="DD206">
        <v>2</v>
      </c>
      <c r="DE206">
        <v>5</v>
      </c>
      <c r="DF206">
        <v>1</v>
      </c>
      <c r="DG206">
        <v>2</v>
      </c>
      <c r="DH206">
        <v>1</v>
      </c>
      <c r="DI206">
        <v>4</v>
      </c>
      <c r="DJ206">
        <v>2</v>
      </c>
      <c r="DK206">
        <v>4</v>
      </c>
      <c r="DL206">
        <v>4</v>
      </c>
      <c r="DM206">
        <v>4</v>
      </c>
      <c r="DN206">
        <v>4</v>
      </c>
      <c r="DO206">
        <v>2</v>
      </c>
      <c r="DP206">
        <v>5</v>
      </c>
      <c r="DQ206">
        <v>3</v>
      </c>
      <c r="DR206">
        <v>1</v>
      </c>
      <c r="DS206">
        <v>2</v>
      </c>
      <c r="DT206">
        <v>2</v>
      </c>
      <c r="DU206">
        <v>4</v>
      </c>
      <c r="DV206">
        <v>2</v>
      </c>
      <c r="DW206">
        <v>2</v>
      </c>
      <c r="DX206">
        <v>4</v>
      </c>
      <c r="DY206">
        <v>5</v>
      </c>
      <c r="DZ206">
        <v>4</v>
      </c>
      <c r="EB206">
        <v>1</v>
      </c>
      <c r="EC206">
        <v>2</v>
      </c>
      <c r="ED206">
        <v>3</v>
      </c>
      <c r="EE206">
        <v>2</v>
      </c>
      <c r="EF206">
        <v>3</v>
      </c>
      <c r="EG206">
        <v>2</v>
      </c>
      <c r="EH206">
        <v>3</v>
      </c>
      <c r="EI206">
        <v>1</v>
      </c>
      <c r="EJ206">
        <v>4</v>
      </c>
      <c r="EK206">
        <v>1</v>
      </c>
      <c r="EL206">
        <v>3</v>
      </c>
      <c r="EM206">
        <v>1</v>
      </c>
      <c r="EN206">
        <v>2</v>
      </c>
      <c r="EO206">
        <v>4</v>
      </c>
      <c r="EP206">
        <v>1</v>
      </c>
      <c r="EQ206">
        <v>2</v>
      </c>
      <c r="ER206">
        <v>1</v>
      </c>
      <c r="ES206">
        <v>4</v>
      </c>
      <c r="ET206">
        <v>3</v>
      </c>
      <c r="EU206">
        <v>2</v>
      </c>
      <c r="EV206">
        <v>2</v>
      </c>
      <c r="EW206">
        <v>1</v>
      </c>
      <c r="EX206">
        <v>3</v>
      </c>
      <c r="EY206">
        <v>4</v>
      </c>
      <c r="EZ206">
        <v>1</v>
      </c>
      <c r="FA206">
        <v>3</v>
      </c>
      <c r="FB206">
        <v>3</v>
      </c>
      <c r="FC206">
        <v>1</v>
      </c>
      <c r="FD206">
        <v>1</v>
      </c>
      <c r="FE206">
        <v>4</v>
      </c>
      <c r="FF206">
        <v>4</v>
      </c>
      <c r="FG206">
        <v>1</v>
      </c>
      <c r="FH206">
        <v>2</v>
      </c>
      <c r="FI206">
        <v>3</v>
      </c>
      <c r="FJ206">
        <v>2</v>
      </c>
      <c r="FK206">
        <v>3</v>
      </c>
      <c r="FM206">
        <f t="shared" si="1303"/>
        <v>3</v>
      </c>
      <c r="FN206">
        <f t="shared" si="1304"/>
        <v>1</v>
      </c>
      <c r="FO206">
        <f t="shared" si="1305"/>
        <v>1</v>
      </c>
      <c r="FP206">
        <f t="shared" si="1306"/>
        <v>1</v>
      </c>
      <c r="FQ206">
        <f t="shared" si="1307"/>
        <v>2</v>
      </c>
      <c r="FR206">
        <f t="shared" si="1308"/>
        <v>3</v>
      </c>
      <c r="FS206">
        <f t="shared" si="1309"/>
        <v>4</v>
      </c>
      <c r="FT206">
        <f t="shared" si="1310"/>
        <v>3</v>
      </c>
      <c r="FU206">
        <f t="shared" si="1311"/>
        <v>1</v>
      </c>
      <c r="FV206">
        <f t="shared" si="1312"/>
        <v>3</v>
      </c>
      <c r="FW206">
        <f t="shared" si="1313"/>
        <v>4</v>
      </c>
      <c r="FX206">
        <f t="shared" si="1314"/>
        <v>3</v>
      </c>
      <c r="FY206">
        <f t="shared" si="1315"/>
        <v>2</v>
      </c>
      <c r="FZ206">
        <f t="shared" si="1316"/>
        <v>3</v>
      </c>
      <c r="GA206">
        <f t="shared" si="1317"/>
        <v>1</v>
      </c>
      <c r="GB206">
        <f t="shared" si="1318"/>
        <v>2</v>
      </c>
      <c r="GC206">
        <f t="shared" si="1319"/>
        <v>3</v>
      </c>
      <c r="GD206">
        <f t="shared" si="1320"/>
        <v>2</v>
      </c>
      <c r="GE206">
        <f t="shared" si="1321"/>
        <v>2</v>
      </c>
      <c r="GF206">
        <f t="shared" si="1322"/>
        <v>1</v>
      </c>
      <c r="GG206">
        <f t="shared" si="1323"/>
        <v>3</v>
      </c>
      <c r="GH206">
        <f t="shared" si="1324"/>
        <v>1</v>
      </c>
      <c r="GI206">
        <f t="shared" si="1325"/>
        <v>2</v>
      </c>
      <c r="GJ206">
        <f t="shared" si="1326"/>
        <v>1</v>
      </c>
      <c r="GK206">
        <f t="shared" si="1327"/>
        <v>4</v>
      </c>
      <c r="GL206">
        <f t="shared" si="1328"/>
        <v>2</v>
      </c>
      <c r="GM206">
        <f t="shared" si="1329"/>
        <v>3</v>
      </c>
      <c r="GN206">
        <f t="shared" si="1330"/>
        <v>2</v>
      </c>
      <c r="GO206">
        <f t="shared" si="1331"/>
        <v>2</v>
      </c>
      <c r="GP206">
        <f t="shared" si="1332"/>
        <v>2</v>
      </c>
      <c r="GQ206">
        <f t="shared" si="1333"/>
        <v>2</v>
      </c>
      <c r="GR206">
        <f t="shared" si="1334"/>
        <v>5</v>
      </c>
      <c r="GS206">
        <f t="shared" si="1335"/>
        <v>7</v>
      </c>
      <c r="GT206">
        <f t="shared" si="1336"/>
        <v>5</v>
      </c>
      <c r="GU206">
        <f t="shared" si="1337"/>
        <v>7</v>
      </c>
      <c r="GV206">
        <f t="shared" si="1338"/>
        <v>5</v>
      </c>
      <c r="GW206">
        <f t="shared" si="1339"/>
        <v>7</v>
      </c>
      <c r="GX206">
        <f t="shared" si="1340"/>
        <v>3</v>
      </c>
      <c r="GY206">
        <f t="shared" si="1341"/>
        <v>6</v>
      </c>
      <c r="GZ206">
        <f t="shared" si="1342"/>
        <v>1</v>
      </c>
      <c r="HA206">
        <f t="shared" si="1343"/>
        <v>5</v>
      </c>
      <c r="HB206">
        <f t="shared" si="1344"/>
        <v>-1</v>
      </c>
      <c r="HC206">
        <f t="shared" si="1345"/>
        <v>-1</v>
      </c>
      <c r="HD206">
        <f t="shared" si="1346"/>
        <v>2</v>
      </c>
      <c r="HE206">
        <f t="shared" si="1347"/>
        <v>-1</v>
      </c>
      <c r="HF206">
        <f t="shared" si="1348"/>
        <v>3</v>
      </c>
      <c r="HG206">
        <f t="shared" si="1349"/>
        <v>2</v>
      </c>
      <c r="HH206">
        <f t="shared" si="1350"/>
        <v>2</v>
      </c>
      <c r="HI206">
        <f t="shared" si="1351"/>
        <v>2</v>
      </c>
      <c r="HJ206">
        <f t="shared" si="1352"/>
        <v>3</v>
      </c>
      <c r="HK206">
        <f t="shared" si="1353"/>
        <v>1</v>
      </c>
      <c r="HL206">
        <f t="shared" si="1354"/>
        <v>-1</v>
      </c>
      <c r="HM206">
        <f t="shared" si="1355"/>
        <v>3</v>
      </c>
      <c r="HN206">
        <f t="shared" si="1356"/>
        <v>1</v>
      </c>
      <c r="HO206">
        <f t="shared" si="1357"/>
        <v>1</v>
      </c>
      <c r="HP206">
        <f t="shared" si="1358"/>
        <v>2</v>
      </c>
      <c r="HQ206">
        <f t="shared" si="1359"/>
        <v>5</v>
      </c>
      <c r="HR206">
        <f t="shared" si="1360"/>
        <v>3</v>
      </c>
      <c r="HS206">
        <f t="shared" si="1361"/>
        <v>4</v>
      </c>
      <c r="HT206">
        <f t="shared" si="1362"/>
        <v>4</v>
      </c>
      <c r="HU206">
        <f t="shared" si="1363"/>
        <v>1</v>
      </c>
      <c r="HV206">
        <f t="shared" si="1364"/>
        <v>5</v>
      </c>
      <c r="HW206">
        <f t="shared" si="1365"/>
        <v>4</v>
      </c>
      <c r="HX206">
        <f t="shared" si="1366"/>
        <v>4</v>
      </c>
      <c r="HY206">
        <f t="shared" si="1367"/>
        <v>5</v>
      </c>
      <c r="HZ206">
        <f t="shared" si="1368"/>
        <v>3</v>
      </c>
      <c r="IA206">
        <f t="shared" si="1369"/>
        <v>6</v>
      </c>
      <c r="IB206">
        <f t="shared" si="1370"/>
        <v>2</v>
      </c>
      <c r="IC206">
        <f t="shared" si="1371"/>
        <v>4</v>
      </c>
      <c r="ID206">
        <f t="shared" si="1372"/>
        <v>3</v>
      </c>
      <c r="IE206">
        <f t="shared" si="1373"/>
        <v>3</v>
      </c>
      <c r="IF206">
        <f t="shared" si="1374"/>
        <v>2</v>
      </c>
      <c r="IG206">
        <f t="shared" si="1375"/>
        <v>2</v>
      </c>
      <c r="IH206">
        <f t="shared" si="1376"/>
        <v>2</v>
      </c>
      <c r="II206">
        <f t="shared" si="1377"/>
        <v>1</v>
      </c>
      <c r="IJ206">
        <f t="shared" si="1378"/>
        <v>3</v>
      </c>
      <c r="IK206">
        <f t="shared" si="1379"/>
        <v>3</v>
      </c>
      <c r="IL206">
        <f t="shared" si="1380"/>
        <v>2</v>
      </c>
      <c r="IM206">
        <f t="shared" si="1381"/>
        <v>3</v>
      </c>
      <c r="IN206">
        <f t="shared" si="1382"/>
        <v>3</v>
      </c>
      <c r="IO206">
        <f t="shared" si="1383"/>
        <v>1</v>
      </c>
      <c r="IP206">
        <f t="shared" si="1384"/>
        <v>2</v>
      </c>
      <c r="IQ206">
        <f t="shared" si="1385"/>
        <v>2</v>
      </c>
      <c r="IR206">
        <f t="shared" si="1386"/>
        <v>3</v>
      </c>
      <c r="IS206">
        <f t="shared" si="1387"/>
        <v>1</v>
      </c>
      <c r="IT206">
        <f t="shared" si="1388"/>
        <v>2</v>
      </c>
      <c r="IU206">
        <f t="shared" si="1389"/>
        <v>2</v>
      </c>
      <c r="IV206">
        <f t="shared" si="1390"/>
        <v>2</v>
      </c>
      <c r="IW206">
        <f t="shared" si="1391"/>
        <v>2</v>
      </c>
      <c r="IX206">
        <f t="shared" si="1392"/>
        <v>2</v>
      </c>
      <c r="IY206">
        <f t="shared" si="1393"/>
        <v>5</v>
      </c>
      <c r="IZ206">
        <f t="shared" si="1394"/>
        <v>5</v>
      </c>
      <c r="JA206">
        <f t="shared" si="1395"/>
        <v>4</v>
      </c>
      <c r="JB206">
        <f t="shared" si="1396"/>
        <v>5</v>
      </c>
      <c r="JC206">
        <f t="shared" si="1397"/>
        <v>5</v>
      </c>
      <c r="JD206">
        <f t="shared" si="1398"/>
        <v>5</v>
      </c>
      <c r="JE206">
        <f t="shared" si="1399"/>
        <v>5</v>
      </c>
      <c r="JF206">
        <f t="shared" si="1400"/>
        <v>1</v>
      </c>
      <c r="JG206">
        <f t="shared" si="1401"/>
        <v>4</v>
      </c>
      <c r="JH206">
        <f t="shared" si="1402"/>
        <v>5</v>
      </c>
      <c r="JI206">
        <f t="shared" si="1403"/>
        <v>2</v>
      </c>
      <c r="JJ206">
        <f t="shared" si="1404"/>
        <v>5</v>
      </c>
      <c r="JK206">
        <f t="shared" si="1405"/>
        <v>2</v>
      </c>
      <c r="JL206">
        <f t="shared" si="1406"/>
        <v>2</v>
      </c>
      <c r="JM206">
        <f t="shared" si="1407"/>
        <v>4</v>
      </c>
      <c r="JN206">
        <f t="shared" si="1408"/>
        <v>1</v>
      </c>
      <c r="JO206">
        <f t="shared" si="1409"/>
        <v>5</v>
      </c>
      <c r="JP206">
        <f t="shared" si="1410"/>
        <v>4</v>
      </c>
      <c r="JQ206">
        <f t="shared" si="1411"/>
        <v>5</v>
      </c>
      <c r="JR206">
        <f t="shared" si="1412"/>
        <v>2</v>
      </c>
      <c r="JS206">
        <f t="shared" si="1413"/>
        <v>4</v>
      </c>
      <c r="JT206">
        <f t="shared" si="1414"/>
        <v>4</v>
      </c>
      <c r="JU206">
        <f t="shared" si="1415"/>
        <v>4</v>
      </c>
      <c r="JV206">
        <f t="shared" si="1416"/>
        <v>4</v>
      </c>
      <c r="JW206">
        <f t="shared" si="1417"/>
        <v>4</v>
      </c>
      <c r="JX206">
        <f t="shared" si="1418"/>
        <v>4</v>
      </c>
      <c r="JY206">
        <f t="shared" si="1419"/>
        <v>5</v>
      </c>
      <c r="JZ206">
        <f t="shared" si="1420"/>
        <v>3</v>
      </c>
      <c r="KA206">
        <f t="shared" si="1421"/>
        <v>5</v>
      </c>
      <c r="KC206">
        <f t="shared" si="1422"/>
        <v>4</v>
      </c>
      <c r="KD206">
        <f t="shared" si="1423"/>
        <v>4</v>
      </c>
      <c r="KE206">
        <f t="shared" si="1424"/>
        <v>4</v>
      </c>
      <c r="KF206">
        <f t="shared" si="1425"/>
        <v>4</v>
      </c>
      <c r="KG206">
        <f t="shared" si="1426"/>
        <v>4</v>
      </c>
      <c r="KH206">
        <f t="shared" si="1427"/>
        <v>2</v>
      </c>
      <c r="KI206">
        <f t="shared" si="1428"/>
        <v>1</v>
      </c>
      <c r="KJ206">
        <f t="shared" si="1429"/>
        <v>2</v>
      </c>
      <c r="KL206">
        <f t="shared" si="1430"/>
        <v>1</v>
      </c>
      <c r="KM206">
        <f t="shared" si="1431"/>
        <v>1</v>
      </c>
      <c r="KN206">
        <f t="shared" si="1432"/>
        <v>1</v>
      </c>
      <c r="KO206">
        <f t="shared" si="1433"/>
        <v>1</v>
      </c>
      <c r="KP206">
        <f t="shared" si="1434"/>
        <v>1</v>
      </c>
      <c r="KQ206">
        <f t="shared" si="1435"/>
        <v>1</v>
      </c>
      <c r="KR206">
        <f t="shared" si="1436"/>
        <v>1</v>
      </c>
      <c r="KS206">
        <f t="shared" si="1437"/>
        <v>1</v>
      </c>
      <c r="KT206">
        <f t="shared" si="1438"/>
        <v>1</v>
      </c>
      <c r="KU206">
        <f t="shared" si="1439"/>
        <v>1</v>
      </c>
      <c r="KV206">
        <f t="shared" si="1440"/>
        <v>1</v>
      </c>
      <c r="KW206">
        <f t="shared" si="1441"/>
        <v>0</v>
      </c>
      <c r="KX206">
        <f t="shared" si="1442"/>
        <v>1</v>
      </c>
      <c r="KY206">
        <f t="shared" si="1443"/>
        <v>1</v>
      </c>
      <c r="KZ206">
        <f t="shared" si="1444"/>
        <v>1</v>
      </c>
      <c r="LA206">
        <f t="shared" si="1445"/>
        <v>1</v>
      </c>
      <c r="LB206">
        <f t="shared" si="1446"/>
        <v>1</v>
      </c>
      <c r="LC206">
        <f t="shared" si="1447"/>
        <v>0</v>
      </c>
      <c r="LD206">
        <f t="shared" si="1448"/>
        <v>0</v>
      </c>
      <c r="LE206">
        <f t="shared" si="1449"/>
        <v>1</v>
      </c>
      <c r="LF206">
        <f t="shared" si="1450"/>
        <v>1</v>
      </c>
      <c r="LG206">
        <f t="shared" si="1451"/>
        <v>1</v>
      </c>
      <c r="LH206">
        <f t="shared" si="1452"/>
        <v>1</v>
      </c>
      <c r="LI206">
        <f t="shared" si="1453"/>
        <v>0</v>
      </c>
      <c r="LJ206">
        <f t="shared" si="1454"/>
        <v>0</v>
      </c>
      <c r="LK206">
        <f t="shared" si="1455"/>
        <v>1</v>
      </c>
      <c r="LL206">
        <f t="shared" si="1456"/>
        <v>0</v>
      </c>
      <c r="LM206">
        <f t="shared" si="1457"/>
        <v>1</v>
      </c>
      <c r="LN206">
        <f t="shared" si="1458"/>
        <v>0</v>
      </c>
      <c r="LO206">
        <f t="shared" si="1459"/>
        <v>0</v>
      </c>
      <c r="LP206">
        <f t="shared" si="1460"/>
        <v>0</v>
      </c>
      <c r="LQ206">
        <f t="shared" si="1461"/>
        <v>1</v>
      </c>
      <c r="LR206">
        <f t="shared" si="1462"/>
        <v>0</v>
      </c>
      <c r="LS206">
        <f t="shared" si="1463"/>
        <v>1</v>
      </c>
      <c r="LT206">
        <f t="shared" si="1464"/>
        <v>1</v>
      </c>
      <c r="LU206">
        <f t="shared" si="1465"/>
        <v>1</v>
      </c>
      <c r="LW206">
        <f t="shared" si="1466"/>
        <v>2</v>
      </c>
      <c r="LX206" s="24">
        <f t="shared" si="1485"/>
        <v>1</v>
      </c>
      <c r="LY206">
        <f t="shared" si="1467"/>
        <v>2.5833333333333335</v>
      </c>
      <c r="LZ206" s="25">
        <f t="shared" si="1481"/>
        <v>1</v>
      </c>
      <c r="MA206">
        <f t="shared" si="1468"/>
        <v>2</v>
      </c>
      <c r="MB206">
        <f t="shared" si="1486"/>
        <v>1</v>
      </c>
      <c r="MC206">
        <f t="shared" si="1469"/>
        <v>2</v>
      </c>
      <c r="MD206">
        <f t="shared" si="1487"/>
        <v>1</v>
      </c>
      <c r="ME206">
        <f t="shared" si="1470"/>
        <v>2.25</v>
      </c>
      <c r="MF206">
        <f t="shared" si="1482"/>
        <v>1</v>
      </c>
      <c r="MG206">
        <f t="shared" si="1471"/>
        <v>3</v>
      </c>
      <c r="MH206">
        <f t="shared" si="1483"/>
        <v>1</v>
      </c>
      <c r="MI206">
        <f t="shared" si="1472"/>
        <v>2.5</v>
      </c>
      <c r="MJ206" s="25">
        <f t="shared" si="1484"/>
        <v>1</v>
      </c>
      <c r="MK206">
        <f t="shared" si="1473"/>
        <v>5.0999999999999996</v>
      </c>
      <c r="ML206">
        <f t="shared" si="1488"/>
        <v>1</v>
      </c>
      <c r="MM206">
        <f t="shared" si="1474"/>
        <v>1.1428571428571428</v>
      </c>
      <c r="MN206">
        <f>7/14</f>
        <v>0.5</v>
      </c>
      <c r="MO206">
        <f t="shared" si="1475"/>
        <v>2.15</v>
      </c>
      <c r="MP206">
        <v>0</v>
      </c>
      <c r="MQ206">
        <f t="shared" si="1476"/>
        <v>4</v>
      </c>
      <c r="MR206">
        <v>0</v>
      </c>
      <c r="MS206">
        <f t="shared" si="1477"/>
        <v>4.1818181818181817</v>
      </c>
      <c r="MT206">
        <v>0</v>
      </c>
      <c r="MU206">
        <f t="shared" si="1478"/>
        <v>3</v>
      </c>
      <c r="MV206">
        <v>0</v>
      </c>
      <c r="MW206">
        <f t="shared" si="1479"/>
        <v>0.72222222222222221</v>
      </c>
      <c r="MX206">
        <v>0</v>
      </c>
      <c r="MY206">
        <f t="shared" si="1480"/>
        <v>3.6666666666666665</v>
      </c>
      <c r="MZ206">
        <v>0</v>
      </c>
    </row>
    <row r="207" spans="1:364" ht="16">
      <c r="A207" t="s">
        <v>450</v>
      </c>
      <c r="B207" t="s">
        <v>665</v>
      </c>
      <c r="C207">
        <v>0</v>
      </c>
      <c r="D207">
        <v>3</v>
      </c>
      <c r="E207">
        <v>1</v>
      </c>
      <c r="F207">
        <v>3</v>
      </c>
      <c r="G207">
        <v>4</v>
      </c>
      <c r="H207">
        <v>3</v>
      </c>
      <c r="I207">
        <v>3</v>
      </c>
      <c r="J207">
        <v>4</v>
      </c>
      <c r="K207">
        <v>2</v>
      </c>
      <c r="L207">
        <v>4</v>
      </c>
      <c r="M207">
        <v>4</v>
      </c>
      <c r="N207">
        <v>3</v>
      </c>
      <c r="O207">
        <v>2</v>
      </c>
      <c r="P207">
        <v>2</v>
      </c>
      <c r="Q207">
        <v>2</v>
      </c>
      <c r="R207">
        <v>4</v>
      </c>
      <c r="S207">
        <v>4</v>
      </c>
      <c r="T207">
        <v>1</v>
      </c>
      <c r="U207">
        <v>4</v>
      </c>
      <c r="V207">
        <v>4</v>
      </c>
      <c r="W207">
        <v>4</v>
      </c>
      <c r="X207">
        <v>3</v>
      </c>
      <c r="Y207">
        <v>4</v>
      </c>
      <c r="Z207">
        <v>3</v>
      </c>
      <c r="AA207">
        <v>4</v>
      </c>
      <c r="AB207">
        <v>4</v>
      </c>
      <c r="AC207">
        <v>4</v>
      </c>
      <c r="AD207">
        <v>3</v>
      </c>
      <c r="AE207">
        <v>4</v>
      </c>
      <c r="AF207">
        <v>1</v>
      </c>
      <c r="AG207">
        <v>4</v>
      </c>
      <c r="AH207">
        <v>4</v>
      </c>
      <c r="AI207">
        <v>5</v>
      </c>
      <c r="AJ207">
        <v>5</v>
      </c>
      <c r="AK207">
        <v>1</v>
      </c>
      <c r="AL207">
        <v>6</v>
      </c>
      <c r="AM207">
        <v>5</v>
      </c>
      <c r="AN207">
        <v>2</v>
      </c>
      <c r="AO207">
        <v>2</v>
      </c>
      <c r="AP207">
        <v>3</v>
      </c>
      <c r="AQ207">
        <v>5</v>
      </c>
      <c r="AR207">
        <v>3</v>
      </c>
      <c r="AS207">
        <v>3</v>
      </c>
      <c r="AT207">
        <v>2</v>
      </c>
      <c r="AU207">
        <v>2</v>
      </c>
      <c r="AV207">
        <v>5</v>
      </c>
      <c r="AW207">
        <v>6</v>
      </c>
      <c r="AX207">
        <v>2</v>
      </c>
      <c r="AY207">
        <v>2</v>
      </c>
      <c r="AZ207">
        <v>4</v>
      </c>
      <c r="BA207">
        <v>1</v>
      </c>
      <c r="BB207">
        <v>4</v>
      </c>
      <c r="BC207">
        <v>4</v>
      </c>
      <c r="BD207">
        <v>2</v>
      </c>
      <c r="BE207">
        <v>1</v>
      </c>
      <c r="BF207">
        <v>2</v>
      </c>
      <c r="BG207">
        <v>2</v>
      </c>
      <c r="BH207">
        <v>2</v>
      </c>
      <c r="BI207">
        <v>5</v>
      </c>
      <c r="BJ207">
        <v>3</v>
      </c>
      <c r="BK207">
        <v>1</v>
      </c>
      <c r="BL207">
        <v>4</v>
      </c>
      <c r="BM207">
        <v>2</v>
      </c>
      <c r="BN207">
        <v>1</v>
      </c>
      <c r="BO207">
        <v>1</v>
      </c>
      <c r="BP207">
        <v>1</v>
      </c>
      <c r="BQ207">
        <v>4</v>
      </c>
      <c r="BR207">
        <v>1</v>
      </c>
      <c r="BS207">
        <v>5</v>
      </c>
      <c r="BT207">
        <v>2</v>
      </c>
      <c r="BU207">
        <v>1</v>
      </c>
      <c r="BV207">
        <v>2</v>
      </c>
      <c r="BW207">
        <v>2</v>
      </c>
      <c r="BX207">
        <v>1</v>
      </c>
      <c r="BY207">
        <v>3</v>
      </c>
      <c r="BZ207">
        <v>2</v>
      </c>
      <c r="CA207">
        <v>3</v>
      </c>
      <c r="CB207">
        <v>3</v>
      </c>
      <c r="CC207">
        <v>2</v>
      </c>
      <c r="CD207">
        <v>2</v>
      </c>
      <c r="CE207">
        <v>1</v>
      </c>
      <c r="CF207">
        <v>3</v>
      </c>
      <c r="CG207">
        <v>4</v>
      </c>
      <c r="CH207">
        <v>2</v>
      </c>
      <c r="CI207">
        <v>1</v>
      </c>
      <c r="CJ207">
        <v>2</v>
      </c>
      <c r="CK207">
        <v>1</v>
      </c>
      <c r="CL207">
        <v>3</v>
      </c>
      <c r="CM207">
        <v>2</v>
      </c>
      <c r="CN207">
        <v>3</v>
      </c>
      <c r="CO207">
        <v>2</v>
      </c>
      <c r="CP207">
        <v>1</v>
      </c>
      <c r="CQ207">
        <v>1</v>
      </c>
      <c r="CR207">
        <v>1</v>
      </c>
      <c r="CS207">
        <v>1</v>
      </c>
      <c r="CT207">
        <v>1</v>
      </c>
      <c r="CU207">
        <v>1</v>
      </c>
      <c r="CV207">
        <v>1</v>
      </c>
      <c r="CW207">
        <v>3</v>
      </c>
      <c r="CX207">
        <v>2</v>
      </c>
      <c r="CY207">
        <v>3</v>
      </c>
      <c r="CZ207">
        <v>2</v>
      </c>
      <c r="DA207">
        <v>1</v>
      </c>
      <c r="DB207">
        <v>3</v>
      </c>
      <c r="DC207">
        <v>2</v>
      </c>
      <c r="DD207">
        <v>1</v>
      </c>
      <c r="DE207">
        <v>1</v>
      </c>
      <c r="DF207">
        <v>1</v>
      </c>
      <c r="DG207">
        <v>1</v>
      </c>
      <c r="DH207">
        <v>1</v>
      </c>
      <c r="DI207">
        <v>5</v>
      </c>
      <c r="DJ207">
        <v>1</v>
      </c>
      <c r="DK207">
        <v>4</v>
      </c>
      <c r="DL207">
        <v>4</v>
      </c>
      <c r="DM207">
        <v>5</v>
      </c>
      <c r="DN207">
        <v>4</v>
      </c>
      <c r="DO207">
        <v>2</v>
      </c>
      <c r="DP207">
        <v>4</v>
      </c>
      <c r="DQ207">
        <v>2</v>
      </c>
      <c r="DR207">
        <v>1</v>
      </c>
      <c r="DS207">
        <v>3</v>
      </c>
      <c r="DT207">
        <v>2</v>
      </c>
      <c r="DU207">
        <v>4</v>
      </c>
      <c r="DV207">
        <v>4</v>
      </c>
      <c r="DW207">
        <v>1</v>
      </c>
      <c r="DX207">
        <v>2</v>
      </c>
      <c r="DY207">
        <v>3</v>
      </c>
      <c r="DZ207">
        <v>2</v>
      </c>
      <c r="EB207">
        <v>3</v>
      </c>
      <c r="EC207">
        <v>2</v>
      </c>
      <c r="ED207">
        <v>3</v>
      </c>
      <c r="EE207">
        <v>2</v>
      </c>
      <c r="EF207">
        <v>3</v>
      </c>
      <c r="EG207">
        <v>2</v>
      </c>
      <c r="EH207">
        <v>2</v>
      </c>
      <c r="EI207">
        <v>1</v>
      </c>
      <c r="EJ207">
        <v>4</v>
      </c>
      <c r="EK207">
        <v>1</v>
      </c>
      <c r="EL207">
        <v>3</v>
      </c>
      <c r="EM207">
        <v>3</v>
      </c>
      <c r="EN207">
        <v>2</v>
      </c>
      <c r="EO207">
        <v>4</v>
      </c>
      <c r="EP207">
        <v>1</v>
      </c>
      <c r="EQ207">
        <v>2</v>
      </c>
      <c r="ER207">
        <v>2</v>
      </c>
      <c r="ES207">
        <v>1</v>
      </c>
      <c r="ET207">
        <v>4</v>
      </c>
      <c r="EU207">
        <v>2</v>
      </c>
      <c r="EV207">
        <v>1</v>
      </c>
      <c r="EW207">
        <v>1</v>
      </c>
      <c r="EX207">
        <v>3</v>
      </c>
      <c r="EY207">
        <v>2</v>
      </c>
      <c r="EZ207">
        <v>4</v>
      </c>
      <c r="FA207">
        <v>2</v>
      </c>
      <c r="FB207">
        <v>2</v>
      </c>
      <c r="FC207">
        <v>4</v>
      </c>
      <c r="FD207">
        <v>4</v>
      </c>
      <c r="FE207">
        <v>2</v>
      </c>
      <c r="FF207">
        <v>2</v>
      </c>
      <c r="FG207">
        <v>1</v>
      </c>
      <c r="FH207">
        <v>4</v>
      </c>
      <c r="FI207">
        <v>2</v>
      </c>
      <c r="FJ207">
        <v>2</v>
      </c>
      <c r="FK207">
        <v>3</v>
      </c>
      <c r="FM207">
        <f t="shared" si="1303"/>
        <v>2</v>
      </c>
      <c r="FN207">
        <f t="shared" si="1304"/>
        <v>4</v>
      </c>
      <c r="FO207">
        <f t="shared" si="1305"/>
        <v>2</v>
      </c>
      <c r="FP207">
        <f t="shared" si="1306"/>
        <v>1</v>
      </c>
      <c r="FQ207">
        <f t="shared" si="1307"/>
        <v>2</v>
      </c>
      <c r="FR207">
        <f t="shared" si="1308"/>
        <v>2</v>
      </c>
      <c r="FS207">
        <f t="shared" si="1309"/>
        <v>1</v>
      </c>
      <c r="FT207">
        <f t="shared" si="1310"/>
        <v>3</v>
      </c>
      <c r="FU207">
        <f t="shared" si="1311"/>
        <v>1</v>
      </c>
      <c r="FV207">
        <f t="shared" si="1312"/>
        <v>1</v>
      </c>
      <c r="FW207">
        <f t="shared" si="1313"/>
        <v>2</v>
      </c>
      <c r="FX207">
        <f t="shared" si="1314"/>
        <v>3</v>
      </c>
      <c r="FY207">
        <f t="shared" si="1315"/>
        <v>3</v>
      </c>
      <c r="FZ207">
        <f t="shared" si="1316"/>
        <v>3</v>
      </c>
      <c r="GA207">
        <f t="shared" si="1317"/>
        <v>1</v>
      </c>
      <c r="GB207">
        <f t="shared" si="1318"/>
        <v>1</v>
      </c>
      <c r="GC207">
        <f t="shared" si="1319"/>
        <v>4</v>
      </c>
      <c r="GD207">
        <f t="shared" si="1320"/>
        <v>1</v>
      </c>
      <c r="GE207">
        <f t="shared" si="1321"/>
        <v>1</v>
      </c>
      <c r="GF207">
        <f t="shared" si="1322"/>
        <v>1</v>
      </c>
      <c r="GG207">
        <f t="shared" si="1323"/>
        <v>2</v>
      </c>
      <c r="GH207">
        <f t="shared" si="1324"/>
        <v>1</v>
      </c>
      <c r="GI207">
        <f t="shared" si="1325"/>
        <v>2</v>
      </c>
      <c r="GJ207">
        <f t="shared" si="1326"/>
        <v>1</v>
      </c>
      <c r="GK207">
        <f t="shared" si="1327"/>
        <v>1</v>
      </c>
      <c r="GL207">
        <f t="shared" si="1328"/>
        <v>1</v>
      </c>
      <c r="GM207">
        <f t="shared" si="1329"/>
        <v>2</v>
      </c>
      <c r="GN207">
        <f t="shared" si="1330"/>
        <v>1</v>
      </c>
      <c r="GO207">
        <f t="shared" si="1331"/>
        <v>4</v>
      </c>
      <c r="GP207">
        <f t="shared" si="1332"/>
        <v>1</v>
      </c>
      <c r="GQ207">
        <f t="shared" si="1333"/>
        <v>1</v>
      </c>
      <c r="GR207">
        <f t="shared" si="1334"/>
        <v>5</v>
      </c>
      <c r="GS207">
        <f t="shared" si="1335"/>
        <v>5</v>
      </c>
      <c r="GT207">
        <f t="shared" si="1336"/>
        <v>7</v>
      </c>
      <c r="GU207">
        <f t="shared" si="1337"/>
        <v>6</v>
      </c>
      <c r="GV207">
        <f t="shared" si="1338"/>
        <v>5</v>
      </c>
      <c r="GW207">
        <f t="shared" si="1339"/>
        <v>6</v>
      </c>
      <c r="GX207">
        <f t="shared" si="1340"/>
        <v>6</v>
      </c>
      <c r="GY207">
        <f t="shared" si="1341"/>
        <v>5</v>
      </c>
      <c r="GZ207">
        <f t="shared" si="1342"/>
        <v>3</v>
      </c>
      <c r="HA207">
        <f t="shared" si="1343"/>
        <v>5</v>
      </c>
      <c r="HB207">
        <f t="shared" si="1344"/>
        <v>-1</v>
      </c>
      <c r="HC207">
        <f t="shared" si="1345"/>
        <v>-2</v>
      </c>
      <c r="HD207">
        <f t="shared" si="1346"/>
        <v>-2</v>
      </c>
      <c r="HE207">
        <f t="shared" si="1347"/>
        <v>2</v>
      </c>
      <c r="HF207">
        <f t="shared" si="1348"/>
        <v>3</v>
      </c>
      <c r="HG207">
        <f t="shared" si="1349"/>
        <v>-2</v>
      </c>
      <c r="HH207">
        <f t="shared" si="1350"/>
        <v>-2</v>
      </c>
      <c r="HI207">
        <f t="shared" si="1351"/>
        <v>-1</v>
      </c>
      <c r="HJ207">
        <f t="shared" si="1352"/>
        <v>3</v>
      </c>
      <c r="HK207">
        <f t="shared" si="1353"/>
        <v>-1</v>
      </c>
      <c r="HL207">
        <f t="shared" si="1354"/>
        <v>-1</v>
      </c>
      <c r="HM207">
        <f t="shared" si="1355"/>
        <v>2</v>
      </c>
      <c r="HN207">
        <f t="shared" si="1356"/>
        <v>3</v>
      </c>
      <c r="HO207">
        <f t="shared" si="1357"/>
        <v>2</v>
      </c>
      <c r="HP207">
        <f t="shared" si="1358"/>
        <v>5</v>
      </c>
      <c r="HQ207">
        <f t="shared" si="1359"/>
        <v>5</v>
      </c>
      <c r="HR207">
        <f t="shared" si="1360"/>
        <v>2</v>
      </c>
      <c r="HS207">
        <f t="shared" si="1361"/>
        <v>4</v>
      </c>
      <c r="HT207">
        <f t="shared" si="1362"/>
        <v>6</v>
      </c>
      <c r="HU207">
        <f t="shared" si="1363"/>
        <v>3</v>
      </c>
      <c r="HV207">
        <f t="shared" si="1364"/>
        <v>5</v>
      </c>
      <c r="HW207">
        <f t="shared" si="1365"/>
        <v>6</v>
      </c>
      <c r="HX207">
        <f t="shared" si="1366"/>
        <v>6</v>
      </c>
      <c r="HY207">
        <f t="shared" si="1367"/>
        <v>6</v>
      </c>
      <c r="HZ207">
        <f t="shared" si="1368"/>
        <v>3</v>
      </c>
      <c r="IA207">
        <f t="shared" si="1369"/>
        <v>6</v>
      </c>
      <c r="IB207">
        <f t="shared" si="1370"/>
        <v>2</v>
      </c>
      <c r="IC207">
        <f t="shared" si="1371"/>
        <v>5</v>
      </c>
      <c r="ID207">
        <f t="shared" si="1372"/>
        <v>6</v>
      </c>
      <c r="IE207">
        <f t="shared" si="1373"/>
        <v>2</v>
      </c>
      <c r="IF207">
        <f t="shared" si="1374"/>
        <v>2</v>
      </c>
      <c r="IG207">
        <f t="shared" si="1375"/>
        <v>1</v>
      </c>
      <c r="IH207">
        <f t="shared" si="1376"/>
        <v>3</v>
      </c>
      <c r="II207">
        <f t="shared" si="1377"/>
        <v>2</v>
      </c>
      <c r="IJ207">
        <f t="shared" si="1378"/>
        <v>3</v>
      </c>
      <c r="IK207">
        <f t="shared" si="1379"/>
        <v>3</v>
      </c>
      <c r="IL207">
        <f t="shared" si="1380"/>
        <v>2</v>
      </c>
      <c r="IM207">
        <f t="shared" si="1381"/>
        <v>2</v>
      </c>
      <c r="IN207">
        <f t="shared" si="1382"/>
        <v>4</v>
      </c>
      <c r="IO207">
        <f t="shared" si="1383"/>
        <v>3</v>
      </c>
      <c r="IP207">
        <f t="shared" si="1384"/>
        <v>4</v>
      </c>
      <c r="IQ207">
        <f t="shared" si="1385"/>
        <v>3</v>
      </c>
      <c r="IR207">
        <f t="shared" si="1386"/>
        <v>4</v>
      </c>
      <c r="IS207">
        <f t="shared" si="1387"/>
        <v>2</v>
      </c>
      <c r="IT207">
        <f t="shared" si="1388"/>
        <v>4</v>
      </c>
      <c r="IU207">
        <f t="shared" si="1389"/>
        <v>3</v>
      </c>
      <c r="IV207">
        <f t="shared" si="1390"/>
        <v>2</v>
      </c>
      <c r="IW207">
        <f t="shared" si="1391"/>
        <v>2</v>
      </c>
      <c r="IX207">
        <f t="shared" si="1392"/>
        <v>2</v>
      </c>
      <c r="IY207">
        <f t="shared" si="1393"/>
        <v>5</v>
      </c>
      <c r="IZ207">
        <f t="shared" si="1394"/>
        <v>5</v>
      </c>
      <c r="JA207">
        <f t="shared" si="1395"/>
        <v>5</v>
      </c>
      <c r="JB207">
        <f t="shared" si="1396"/>
        <v>5</v>
      </c>
      <c r="JC207">
        <f t="shared" si="1397"/>
        <v>5</v>
      </c>
      <c r="JD207">
        <f t="shared" si="1398"/>
        <v>5</v>
      </c>
      <c r="JE207">
        <f t="shared" si="1399"/>
        <v>5</v>
      </c>
      <c r="JF207">
        <f t="shared" si="1400"/>
        <v>3</v>
      </c>
      <c r="JG207">
        <f t="shared" si="1401"/>
        <v>4</v>
      </c>
      <c r="JH207">
        <f t="shared" si="1402"/>
        <v>3</v>
      </c>
      <c r="JI207">
        <f t="shared" si="1403"/>
        <v>4</v>
      </c>
      <c r="JJ207">
        <f t="shared" si="1404"/>
        <v>5</v>
      </c>
      <c r="JK207">
        <f t="shared" si="1405"/>
        <v>3</v>
      </c>
      <c r="JL207">
        <f t="shared" si="1406"/>
        <v>2</v>
      </c>
      <c r="JM207">
        <f t="shared" si="1407"/>
        <v>5</v>
      </c>
      <c r="JN207">
        <f t="shared" si="1408"/>
        <v>5</v>
      </c>
      <c r="JO207">
        <f t="shared" si="1409"/>
        <v>5</v>
      </c>
      <c r="JP207">
        <f t="shared" si="1410"/>
        <v>5</v>
      </c>
      <c r="JQ207">
        <f t="shared" si="1411"/>
        <v>5</v>
      </c>
      <c r="JR207">
        <f t="shared" si="1412"/>
        <v>1</v>
      </c>
      <c r="JS207">
        <f t="shared" si="1413"/>
        <v>5</v>
      </c>
      <c r="JT207">
        <f t="shared" si="1414"/>
        <v>4</v>
      </c>
      <c r="JU207">
        <f t="shared" si="1415"/>
        <v>4</v>
      </c>
      <c r="JV207">
        <f t="shared" si="1416"/>
        <v>5</v>
      </c>
      <c r="JW207">
        <f t="shared" si="1417"/>
        <v>4</v>
      </c>
      <c r="JX207">
        <f t="shared" si="1418"/>
        <v>4</v>
      </c>
      <c r="JY207">
        <f t="shared" si="1419"/>
        <v>4</v>
      </c>
      <c r="JZ207">
        <f t="shared" si="1420"/>
        <v>4</v>
      </c>
      <c r="KA207">
        <f t="shared" si="1421"/>
        <v>5</v>
      </c>
      <c r="KC207">
        <f t="shared" si="1422"/>
        <v>3</v>
      </c>
      <c r="KD207">
        <f t="shared" si="1423"/>
        <v>4</v>
      </c>
      <c r="KE207">
        <f t="shared" si="1424"/>
        <v>4</v>
      </c>
      <c r="KF207">
        <f t="shared" si="1425"/>
        <v>2</v>
      </c>
      <c r="KG207">
        <f t="shared" si="1426"/>
        <v>5</v>
      </c>
      <c r="KH207">
        <f t="shared" si="1427"/>
        <v>4</v>
      </c>
      <c r="KI207">
        <f t="shared" si="1428"/>
        <v>3</v>
      </c>
      <c r="KJ207">
        <f t="shared" si="1429"/>
        <v>4</v>
      </c>
      <c r="KL207">
        <f t="shared" si="1430"/>
        <v>0</v>
      </c>
      <c r="KM207">
        <f t="shared" si="1431"/>
        <v>1</v>
      </c>
      <c r="KN207">
        <f t="shared" si="1432"/>
        <v>1</v>
      </c>
      <c r="KO207">
        <f t="shared" si="1433"/>
        <v>1</v>
      </c>
      <c r="KP207">
        <f t="shared" si="1434"/>
        <v>1</v>
      </c>
      <c r="KQ207">
        <f t="shared" si="1435"/>
        <v>1</v>
      </c>
      <c r="KR207">
        <f t="shared" si="1436"/>
        <v>0</v>
      </c>
      <c r="KS207">
        <f t="shared" si="1437"/>
        <v>1</v>
      </c>
      <c r="KT207">
        <f t="shared" si="1438"/>
        <v>1</v>
      </c>
      <c r="KU207">
        <f t="shared" si="1439"/>
        <v>1</v>
      </c>
      <c r="KV207">
        <f t="shared" si="1440"/>
        <v>1</v>
      </c>
      <c r="KW207">
        <f t="shared" si="1441"/>
        <v>1</v>
      </c>
      <c r="KX207">
        <f t="shared" si="1442"/>
        <v>1</v>
      </c>
      <c r="KY207">
        <f t="shared" si="1443"/>
        <v>1</v>
      </c>
      <c r="KZ207">
        <f t="shared" si="1444"/>
        <v>1</v>
      </c>
      <c r="LA207">
        <f t="shared" si="1445"/>
        <v>1</v>
      </c>
      <c r="LB207">
        <f t="shared" si="1446"/>
        <v>0</v>
      </c>
      <c r="LC207">
        <f t="shared" si="1447"/>
        <v>1</v>
      </c>
      <c r="LD207">
        <f t="shared" si="1448"/>
        <v>1</v>
      </c>
      <c r="LE207">
        <f t="shared" si="1449"/>
        <v>1</v>
      </c>
      <c r="LF207">
        <f t="shared" si="1450"/>
        <v>0</v>
      </c>
      <c r="LG207">
        <f t="shared" si="1451"/>
        <v>1</v>
      </c>
      <c r="LH207">
        <f t="shared" si="1452"/>
        <v>1</v>
      </c>
      <c r="LI207">
        <f t="shared" si="1453"/>
        <v>0</v>
      </c>
      <c r="LJ207">
        <f t="shared" si="1454"/>
        <v>1</v>
      </c>
      <c r="LK207">
        <f t="shared" si="1455"/>
        <v>0</v>
      </c>
      <c r="LL207">
        <f t="shared" si="1456"/>
        <v>1</v>
      </c>
      <c r="LM207">
        <f t="shared" si="1457"/>
        <v>0</v>
      </c>
      <c r="LN207">
        <f t="shared" si="1458"/>
        <v>1</v>
      </c>
      <c r="LO207">
        <f t="shared" si="1459"/>
        <v>1</v>
      </c>
      <c r="LP207">
        <f t="shared" si="1460"/>
        <v>1</v>
      </c>
      <c r="LQ207">
        <f t="shared" si="1461"/>
        <v>1</v>
      </c>
      <c r="LR207">
        <f t="shared" si="1462"/>
        <v>1</v>
      </c>
      <c r="LS207">
        <f t="shared" si="1463"/>
        <v>0</v>
      </c>
      <c r="LT207">
        <f t="shared" si="1464"/>
        <v>1</v>
      </c>
      <c r="LU207">
        <f t="shared" si="1465"/>
        <v>1</v>
      </c>
      <c r="LW207">
        <f t="shared" si="1466"/>
        <v>1.3157894736842106</v>
      </c>
      <c r="LX207" s="24">
        <f t="shared" si="1485"/>
        <v>1</v>
      </c>
      <c r="LY207">
        <f t="shared" si="1467"/>
        <v>2.5833333333333335</v>
      </c>
      <c r="LZ207" s="25">
        <f t="shared" si="1481"/>
        <v>1</v>
      </c>
      <c r="MA207">
        <f t="shared" si="1468"/>
        <v>1.2</v>
      </c>
      <c r="MB207">
        <f t="shared" si="1486"/>
        <v>1</v>
      </c>
      <c r="MC207">
        <f t="shared" si="1469"/>
        <v>1.4444444444444444</v>
      </c>
      <c r="MD207">
        <f t="shared" si="1487"/>
        <v>1</v>
      </c>
      <c r="ME207">
        <f t="shared" si="1470"/>
        <v>2.5</v>
      </c>
      <c r="MF207">
        <f t="shared" si="1482"/>
        <v>1</v>
      </c>
      <c r="MG207">
        <f t="shared" si="1471"/>
        <v>1.75</v>
      </c>
      <c r="MH207">
        <f t="shared" si="1483"/>
        <v>1</v>
      </c>
      <c r="MI207">
        <f t="shared" si="1472"/>
        <v>3.5</v>
      </c>
      <c r="MJ207" s="25">
        <f t="shared" si="1484"/>
        <v>1</v>
      </c>
      <c r="MK207">
        <f t="shared" si="1473"/>
        <v>5.3</v>
      </c>
      <c r="ML207">
        <f t="shared" si="1488"/>
        <v>1</v>
      </c>
      <c r="MM207">
        <f t="shared" si="1474"/>
        <v>0.21428571428571427</v>
      </c>
      <c r="MN207">
        <f>IF(OR(ISNUMBER(SEARCH(HB207,"FALSE")),ISNUMBER(SEARCH(HC207,"FALSE")),ISNUMBER(SEARCH(HD207,"FALSE")),ISNUMBER(SEARCH(HE207,"FALSE")),ISNUMBER(SEARCH(HF207,"FALSE")),ISNUMBER(SEARCH(HG207,"FALSE")),ISNUMBER(SEARCH(HH207,"FALSE")),ISNUMBER(SEARCH(HI207,"FALSE")),ISNUMBER(SEARCH(HJ207,"FALSE")),ISNUMBER(SEARCH(HK207,"FALSE")),ISNUMBER(SEARCH(HL207,"FALSE")),ISNUMBER(SEARCH(HM207,"FALSE")),ISNUMBER(SEARCH(HN207,"FALSE")),ISNUMBER(SEARCH(HO207,"FALSE"))),"CHECK",1)</f>
        <v>1</v>
      </c>
      <c r="MO207">
        <f t="shared" si="1475"/>
        <v>2.65</v>
      </c>
      <c r="MP207">
        <f>IF(OR(ISNUMBER(SEARCH(IE207,"FALSE")),ISNUMBER(SEARCH(IF207,"FALSE")),ISNUMBER(SEARCH(IG207,"FALSE")),ISNUMBER(SEARCH(IH207,"FALSE")),ISNUMBER(SEARCH(II207,"FALSE")),ISNUMBER(SEARCH(IJ207,"FALSE")),ISNUMBER(SEARCH(IK207,"FALSE")),ISNUMBER(SEARCH(IL207,"FALSE")),ISNUMBER(SEARCH(IM207,"FALSE")),ISNUMBER(SEARCH(IN207,"FALSE")),ISNUMBER(SEARCH(IO207,"FALSE")),ISNUMBER(SEARCH(IP207,"FALSE")),ISNUMBER(SEARCH(IQ207,"FALSE")),ISNUMBER(SEARCH(IR207,"FALSE")),ISNUMBER(SEARCH(IS207,"FALSE")),ISNUMBER(SEARCH(IT207,"FALSE")),ISNUMBER(SEARCH(IU207,"FALSE")),ISNUMBER(SEARCH(IV207,"FALSE")),ISNUMBER(SEARCH(IW207,"FALSE")),ISNUMBER(SEARCH(IX207,"FALSE"))),"CHECK",1)</f>
        <v>1</v>
      </c>
      <c r="MQ207">
        <f t="shared" si="1476"/>
        <v>4.5714285714285712</v>
      </c>
      <c r="MR207">
        <f>8/14</f>
        <v>0.5714285714285714</v>
      </c>
      <c r="MS207">
        <f t="shared" si="1477"/>
        <v>4</v>
      </c>
      <c r="MT207">
        <f>2/11</f>
        <v>0.18181818181818182</v>
      </c>
      <c r="MU207">
        <f t="shared" si="1478"/>
        <v>3.75</v>
      </c>
      <c r="MV207">
        <f>4/13</f>
        <v>0.30769230769230771</v>
      </c>
      <c r="MW207">
        <f t="shared" si="1479"/>
        <v>0.77777777777777779</v>
      </c>
      <c r="MX207">
        <f>34/36</f>
        <v>0.94444444444444442</v>
      </c>
      <c r="MY207">
        <f t="shared" si="1480"/>
        <v>4.666666666666667</v>
      </c>
      <c r="MZ207">
        <f>IF(OR(ISNUMBER(SEARCH(HP207,"FALSE")),ISNUMBER(SEARCH(HQ207,"FALSE")),ISNUMBER(SEARCH(HR207,"FALSE")),ISNUMBER(SEARCH(HS207,"FALSE")),ISNUMBER(SEARCH(HT207,"FALSE")),ISNUMBER(SEARCH(HU207,"FALSE")),ISNUMBER(SEARCH(HV207,"FALSE")),ISNUMBER(SEARCH(HW207,"FALSE")),ISNUMBER(SEARCH(HX207,"FALSE")),ISNUMBER(SEARCH(HY207,"FALSE")),ISNUMBER(SEARCH(HZ207,"FALSE")),ISNUMBER(SEARCH(IA207,"FALSE")),ISNUMBER(SEARCH(IB207,"FALSE")),ISNUMBER(SEARCH(IC207,"FALSE")),ISNUMBER(SEARCH(ID207,"FALSE"))),"CHECK",1)</f>
        <v>1</v>
      </c>
    </row>
    <row r="208" spans="1:364" ht="16">
      <c r="A208" t="s">
        <v>450</v>
      </c>
      <c r="B208" t="s">
        <v>665</v>
      </c>
      <c r="C208">
        <v>0</v>
      </c>
      <c r="D208">
        <v>1</v>
      </c>
      <c r="E208">
        <v>2</v>
      </c>
      <c r="F208">
        <v>4</v>
      </c>
      <c r="G208">
        <v>3</v>
      </c>
      <c r="H208">
        <v>4</v>
      </c>
      <c r="I208">
        <v>3</v>
      </c>
      <c r="J208">
        <v>4</v>
      </c>
      <c r="K208">
        <v>3</v>
      </c>
      <c r="L208">
        <v>4</v>
      </c>
      <c r="M208">
        <v>4</v>
      </c>
      <c r="N208">
        <v>4</v>
      </c>
      <c r="O208">
        <v>4</v>
      </c>
      <c r="P208">
        <v>3</v>
      </c>
      <c r="Q208">
        <v>4</v>
      </c>
      <c r="R208">
        <v>4</v>
      </c>
      <c r="S208">
        <v>3</v>
      </c>
      <c r="T208">
        <v>2</v>
      </c>
      <c r="U208">
        <v>4</v>
      </c>
      <c r="V208">
        <v>4</v>
      </c>
      <c r="W208">
        <v>4</v>
      </c>
      <c r="X208">
        <v>2</v>
      </c>
      <c r="Y208">
        <v>3</v>
      </c>
      <c r="Z208">
        <v>4</v>
      </c>
      <c r="AA208">
        <v>3</v>
      </c>
      <c r="AB208">
        <v>3</v>
      </c>
      <c r="AC208">
        <v>3</v>
      </c>
      <c r="AD208">
        <v>3</v>
      </c>
      <c r="AE208">
        <v>4</v>
      </c>
      <c r="AF208">
        <v>1</v>
      </c>
      <c r="AG208">
        <v>4</v>
      </c>
      <c r="AH208">
        <v>4</v>
      </c>
      <c r="AI208">
        <v>5</v>
      </c>
      <c r="AJ208">
        <v>4</v>
      </c>
      <c r="AK208">
        <v>2</v>
      </c>
      <c r="AL208">
        <v>7</v>
      </c>
      <c r="AM208">
        <v>5</v>
      </c>
      <c r="AN208">
        <v>3</v>
      </c>
      <c r="AO208">
        <v>5</v>
      </c>
      <c r="AP208">
        <v>3</v>
      </c>
      <c r="AQ208">
        <v>6</v>
      </c>
      <c r="AR208">
        <v>3</v>
      </c>
      <c r="AS208">
        <v>3</v>
      </c>
      <c r="AT208">
        <v>1</v>
      </c>
      <c r="AU208">
        <v>2</v>
      </c>
      <c r="AV208">
        <v>6</v>
      </c>
      <c r="AW208">
        <v>6</v>
      </c>
      <c r="AX208">
        <v>4</v>
      </c>
      <c r="AY208">
        <v>2</v>
      </c>
      <c r="AZ208">
        <v>3</v>
      </c>
      <c r="BA208">
        <v>1</v>
      </c>
      <c r="BB208">
        <v>3</v>
      </c>
      <c r="BC208">
        <v>4</v>
      </c>
      <c r="BD208">
        <v>2</v>
      </c>
      <c r="BE208">
        <v>3</v>
      </c>
      <c r="BF208">
        <v>4</v>
      </c>
      <c r="BG208">
        <v>4</v>
      </c>
      <c r="BH208">
        <v>1</v>
      </c>
      <c r="BI208">
        <v>3</v>
      </c>
      <c r="BJ208">
        <v>3</v>
      </c>
      <c r="BK208">
        <v>2</v>
      </c>
      <c r="BL208">
        <v>3</v>
      </c>
      <c r="BM208">
        <v>2</v>
      </c>
      <c r="BN208">
        <v>2</v>
      </c>
      <c r="BO208">
        <v>2</v>
      </c>
      <c r="BP208">
        <v>2</v>
      </c>
      <c r="BQ208">
        <v>1</v>
      </c>
      <c r="BR208">
        <v>1</v>
      </c>
      <c r="BS208">
        <v>3</v>
      </c>
      <c r="BT208">
        <v>2</v>
      </c>
      <c r="BU208">
        <v>1</v>
      </c>
      <c r="BV208">
        <v>3</v>
      </c>
      <c r="BW208">
        <v>2</v>
      </c>
      <c r="BX208">
        <v>2</v>
      </c>
      <c r="BY208">
        <v>1</v>
      </c>
      <c r="BZ208">
        <v>1</v>
      </c>
      <c r="CA208">
        <v>3</v>
      </c>
      <c r="CB208">
        <v>3</v>
      </c>
      <c r="CC208">
        <v>1</v>
      </c>
      <c r="CD208">
        <v>2</v>
      </c>
      <c r="CE208">
        <v>4</v>
      </c>
      <c r="CF208">
        <v>2</v>
      </c>
      <c r="CG208">
        <v>2</v>
      </c>
      <c r="CH208">
        <v>2</v>
      </c>
      <c r="CI208">
        <v>2</v>
      </c>
      <c r="CJ208">
        <v>2</v>
      </c>
      <c r="CK208">
        <v>3</v>
      </c>
      <c r="CL208">
        <v>2</v>
      </c>
      <c r="CM208">
        <v>1</v>
      </c>
      <c r="CN208">
        <v>4</v>
      </c>
      <c r="CO208">
        <v>1</v>
      </c>
      <c r="CP208">
        <v>1</v>
      </c>
      <c r="CQ208">
        <v>2</v>
      </c>
      <c r="CR208">
        <v>1</v>
      </c>
      <c r="CS208">
        <v>1</v>
      </c>
      <c r="CT208">
        <v>1</v>
      </c>
      <c r="CU208">
        <v>1</v>
      </c>
      <c r="CV208">
        <v>1</v>
      </c>
      <c r="CW208">
        <v>1</v>
      </c>
      <c r="CX208">
        <v>1</v>
      </c>
      <c r="CY208">
        <v>1</v>
      </c>
      <c r="CZ208">
        <v>1</v>
      </c>
      <c r="DA208">
        <v>1</v>
      </c>
      <c r="DB208">
        <v>1</v>
      </c>
      <c r="DC208">
        <v>4</v>
      </c>
      <c r="DD208">
        <v>1</v>
      </c>
      <c r="DE208">
        <v>1</v>
      </c>
      <c r="DF208">
        <v>1</v>
      </c>
      <c r="DG208">
        <v>1</v>
      </c>
      <c r="DH208">
        <v>1</v>
      </c>
      <c r="DI208">
        <v>4</v>
      </c>
      <c r="DK208">
        <v>5</v>
      </c>
      <c r="DL208">
        <v>4</v>
      </c>
      <c r="DM208">
        <v>4</v>
      </c>
      <c r="DN208">
        <v>4</v>
      </c>
      <c r="DO208">
        <v>1</v>
      </c>
      <c r="DP208">
        <v>5</v>
      </c>
      <c r="DQ208">
        <v>3</v>
      </c>
      <c r="DR208">
        <v>1</v>
      </c>
      <c r="DS208">
        <v>1</v>
      </c>
      <c r="DT208">
        <v>1</v>
      </c>
      <c r="DU208">
        <v>5</v>
      </c>
      <c r="DV208">
        <v>1</v>
      </c>
      <c r="DW208">
        <v>1</v>
      </c>
      <c r="DX208">
        <v>3</v>
      </c>
      <c r="DY208">
        <v>3</v>
      </c>
      <c r="DZ208">
        <v>3</v>
      </c>
      <c r="EB208">
        <v>1</v>
      </c>
      <c r="EC208">
        <v>2</v>
      </c>
      <c r="ED208">
        <v>4</v>
      </c>
      <c r="EE208">
        <v>2</v>
      </c>
      <c r="EF208">
        <v>3</v>
      </c>
      <c r="EG208">
        <v>2</v>
      </c>
      <c r="EH208">
        <v>3</v>
      </c>
      <c r="EI208">
        <v>1</v>
      </c>
      <c r="EJ208">
        <v>4</v>
      </c>
      <c r="EK208">
        <v>1</v>
      </c>
      <c r="EL208">
        <v>3</v>
      </c>
      <c r="EM208">
        <v>3</v>
      </c>
      <c r="EN208">
        <v>2</v>
      </c>
      <c r="EO208">
        <v>4</v>
      </c>
      <c r="EP208">
        <v>1</v>
      </c>
      <c r="EQ208">
        <v>2</v>
      </c>
      <c r="ER208">
        <v>2</v>
      </c>
      <c r="ES208">
        <v>1</v>
      </c>
      <c r="ET208">
        <v>4</v>
      </c>
      <c r="EU208">
        <v>2</v>
      </c>
      <c r="EV208">
        <v>2</v>
      </c>
      <c r="EW208">
        <v>1</v>
      </c>
      <c r="EX208">
        <v>3</v>
      </c>
      <c r="EY208">
        <v>1</v>
      </c>
      <c r="EZ208">
        <v>4</v>
      </c>
      <c r="FA208">
        <v>4</v>
      </c>
      <c r="FB208">
        <v>2</v>
      </c>
      <c r="FC208">
        <v>4</v>
      </c>
      <c r="FD208">
        <v>1</v>
      </c>
      <c r="FE208">
        <v>2</v>
      </c>
      <c r="FF208">
        <v>2</v>
      </c>
      <c r="FG208">
        <v>1</v>
      </c>
      <c r="FH208">
        <v>1</v>
      </c>
      <c r="FI208">
        <v>3</v>
      </c>
      <c r="FJ208">
        <v>2</v>
      </c>
      <c r="FK208">
        <v>3</v>
      </c>
      <c r="FM208">
        <f t="shared" si="1303"/>
        <v>4</v>
      </c>
      <c r="FN208">
        <f t="shared" si="1304"/>
        <v>3</v>
      </c>
      <c r="FO208">
        <f t="shared" si="1305"/>
        <v>1</v>
      </c>
      <c r="FP208">
        <f t="shared" si="1306"/>
        <v>2</v>
      </c>
      <c r="FQ208">
        <f t="shared" si="1307"/>
        <v>1</v>
      </c>
      <c r="FR208">
        <f t="shared" si="1308"/>
        <v>2</v>
      </c>
      <c r="FS208">
        <f t="shared" si="1309"/>
        <v>1</v>
      </c>
      <c r="FT208">
        <f t="shared" si="1310"/>
        <v>2</v>
      </c>
      <c r="FU208">
        <f t="shared" si="1311"/>
        <v>1</v>
      </c>
      <c r="FV208">
        <f t="shared" si="1312"/>
        <v>1</v>
      </c>
      <c r="FW208">
        <f t="shared" si="1313"/>
        <v>1</v>
      </c>
      <c r="FX208">
        <f t="shared" si="1314"/>
        <v>1</v>
      </c>
      <c r="FY208">
        <f t="shared" si="1315"/>
        <v>2</v>
      </c>
      <c r="FZ208">
        <f t="shared" si="1316"/>
        <v>1</v>
      </c>
      <c r="GA208">
        <f t="shared" si="1317"/>
        <v>1</v>
      </c>
      <c r="GB208">
        <f t="shared" si="1318"/>
        <v>2</v>
      </c>
      <c r="GC208">
        <f t="shared" si="1319"/>
        <v>3</v>
      </c>
      <c r="GD208">
        <f t="shared" si="1320"/>
        <v>1</v>
      </c>
      <c r="GE208">
        <f t="shared" si="1321"/>
        <v>1</v>
      </c>
      <c r="GF208">
        <f t="shared" si="1322"/>
        <v>1</v>
      </c>
      <c r="GG208">
        <f t="shared" si="1323"/>
        <v>3</v>
      </c>
      <c r="GH208">
        <f t="shared" si="1324"/>
        <v>2</v>
      </c>
      <c r="GI208">
        <f t="shared" si="1325"/>
        <v>1</v>
      </c>
      <c r="GJ208">
        <f t="shared" si="1326"/>
        <v>2</v>
      </c>
      <c r="GK208">
        <f t="shared" si="1327"/>
        <v>2</v>
      </c>
      <c r="GL208">
        <f t="shared" si="1328"/>
        <v>2</v>
      </c>
      <c r="GM208">
        <f t="shared" si="1329"/>
        <v>2</v>
      </c>
      <c r="GN208">
        <f t="shared" si="1330"/>
        <v>1</v>
      </c>
      <c r="GO208">
        <f t="shared" si="1331"/>
        <v>4</v>
      </c>
      <c r="GP208">
        <f t="shared" si="1332"/>
        <v>1</v>
      </c>
      <c r="GQ208">
        <f t="shared" si="1333"/>
        <v>1</v>
      </c>
      <c r="GR208">
        <f t="shared" si="1334"/>
        <v>5</v>
      </c>
      <c r="GS208">
        <f t="shared" si="1335"/>
        <v>4</v>
      </c>
      <c r="GT208">
        <f t="shared" si="1336"/>
        <v>6</v>
      </c>
      <c r="GU208">
        <f t="shared" si="1337"/>
        <v>7</v>
      </c>
      <c r="GV208">
        <f t="shared" si="1338"/>
        <v>5</v>
      </c>
      <c r="GW208">
        <f t="shared" si="1339"/>
        <v>5</v>
      </c>
      <c r="GX208">
        <f t="shared" si="1340"/>
        <v>3</v>
      </c>
      <c r="GY208">
        <f t="shared" si="1341"/>
        <v>5</v>
      </c>
      <c r="GZ208">
        <f t="shared" si="1342"/>
        <v>2</v>
      </c>
      <c r="HA208">
        <f t="shared" si="1343"/>
        <v>5</v>
      </c>
      <c r="HB208">
        <f t="shared" si="1344"/>
        <v>-1</v>
      </c>
      <c r="HC208">
        <f t="shared" si="1345"/>
        <v>-3</v>
      </c>
      <c r="HD208">
        <f t="shared" si="1346"/>
        <v>-2</v>
      </c>
      <c r="HE208">
        <f t="shared" si="1347"/>
        <v>3</v>
      </c>
      <c r="HF208">
        <f t="shared" si="1348"/>
        <v>3</v>
      </c>
      <c r="HG208">
        <f t="shared" si="1349"/>
        <v>1</v>
      </c>
      <c r="HH208">
        <f t="shared" si="1350"/>
        <v>-2</v>
      </c>
      <c r="HI208">
        <f t="shared" si="1351"/>
        <v>1</v>
      </c>
      <c r="HJ208">
        <f t="shared" si="1352"/>
        <v>3</v>
      </c>
      <c r="HK208">
        <f t="shared" si="1353"/>
        <v>1</v>
      </c>
      <c r="HL208">
        <f t="shared" si="1354"/>
        <v>-1</v>
      </c>
      <c r="HM208">
        <f t="shared" si="1355"/>
        <v>2</v>
      </c>
      <c r="HN208">
        <f t="shared" si="1356"/>
        <v>1</v>
      </c>
      <c r="HO208">
        <f t="shared" si="1357"/>
        <v>-1</v>
      </c>
      <c r="HP208">
        <f t="shared" si="1358"/>
        <v>3</v>
      </c>
      <c r="HQ208">
        <f t="shared" si="1359"/>
        <v>6</v>
      </c>
      <c r="HR208">
        <f t="shared" si="1360"/>
        <v>4</v>
      </c>
      <c r="HS208">
        <f t="shared" si="1361"/>
        <v>4</v>
      </c>
      <c r="HT208">
        <f t="shared" si="1362"/>
        <v>5</v>
      </c>
      <c r="HU208">
        <f t="shared" si="1363"/>
        <v>4</v>
      </c>
      <c r="HV208">
        <f t="shared" si="1364"/>
        <v>5</v>
      </c>
      <c r="HW208">
        <f t="shared" si="1365"/>
        <v>5</v>
      </c>
      <c r="HX208">
        <f t="shared" si="1366"/>
        <v>5</v>
      </c>
      <c r="HY208">
        <f t="shared" si="1367"/>
        <v>5</v>
      </c>
      <c r="HZ208">
        <f t="shared" si="1368"/>
        <v>6</v>
      </c>
      <c r="IA208">
        <f t="shared" si="1369"/>
        <v>6</v>
      </c>
      <c r="IB208">
        <f t="shared" si="1370"/>
        <v>4</v>
      </c>
      <c r="IC208">
        <f t="shared" si="1371"/>
        <v>5</v>
      </c>
      <c r="ID208">
        <f t="shared" si="1372"/>
        <v>6</v>
      </c>
      <c r="IE208">
        <f t="shared" si="1373"/>
        <v>3</v>
      </c>
      <c r="IF208">
        <f t="shared" si="1374"/>
        <v>2</v>
      </c>
      <c r="IG208">
        <f t="shared" si="1375"/>
        <v>2</v>
      </c>
      <c r="IH208">
        <f t="shared" si="1376"/>
        <v>1</v>
      </c>
      <c r="II208">
        <f t="shared" si="1377"/>
        <v>1</v>
      </c>
      <c r="IJ208">
        <f t="shared" si="1378"/>
        <v>3</v>
      </c>
      <c r="IK208">
        <f t="shared" si="1379"/>
        <v>3</v>
      </c>
      <c r="IL208">
        <f t="shared" si="1380"/>
        <v>1</v>
      </c>
      <c r="IM208">
        <f t="shared" si="1381"/>
        <v>2</v>
      </c>
      <c r="IN208">
        <f t="shared" si="1382"/>
        <v>1</v>
      </c>
      <c r="IO208">
        <f t="shared" si="1383"/>
        <v>2</v>
      </c>
      <c r="IP208">
        <f t="shared" si="1384"/>
        <v>2</v>
      </c>
      <c r="IQ208">
        <f t="shared" si="1385"/>
        <v>3</v>
      </c>
      <c r="IR208">
        <f t="shared" si="1386"/>
        <v>3</v>
      </c>
      <c r="IS208">
        <f t="shared" si="1387"/>
        <v>2</v>
      </c>
      <c r="IT208">
        <f t="shared" si="1388"/>
        <v>2</v>
      </c>
      <c r="IU208">
        <f t="shared" si="1389"/>
        <v>2</v>
      </c>
      <c r="IV208">
        <f t="shared" si="1390"/>
        <v>1</v>
      </c>
      <c r="IW208">
        <f t="shared" si="1391"/>
        <v>1</v>
      </c>
      <c r="IX208">
        <f t="shared" si="1392"/>
        <v>1</v>
      </c>
      <c r="IY208">
        <f t="shared" si="1393"/>
        <v>5</v>
      </c>
      <c r="IZ208">
        <f t="shared" si="1394"/>
        <v>4</v>
      </c>
      <c r="JA208">
        <f t="shared" si="1395"/>
        <v>5</v>
      </c>
      <c r="JB208">
        <f t="shared" si="1396"/>
        <v>5</v>
      </c>
      <c r="JC208">
        <f t="shared" si="1397"/>
        <v>5</v>
      </c>
      <c r="JD208">
        <f t="shared" si="1398"/>
        <v>5</v>
      </c>
      <c r="JE208">
        <f t="shared" si="1399"/>
        <v>5</v>
      </c>
      <c r="JF208">
        <f t="shared" si="1400"/>
        <v>5</v>
      </c>
      <c r="JG208">
        <f t="shared" si="1401"/>
        <v>5</v>
      </c>
      <c r="JH208">
        <f t="shared" si="1402"/>
        <v>5</v>
      </c>
      <c r="JI208">
        <f t="shared" si="1403"/>
        <v>5</v>
      </c>
      <c r="JJ208">
        <f t="shared" si="1404"/>
        <v>5</v>
      </c>
      <c r="JK208">
        <f t="shared" si="1405"/>
        <v>5</v>
      </c>
      <c r="JL208">
        <f t="shared" si="1406"/>
        <v>4</v>
      </c>
      <c r="JM208">
        <f t="shared" si="1407"/>
        <v>5</v>
      </c>
      <c r="JN208">
        <f t="shared" si="1408"/>
        <v>5</v>
      </c>
      <c r="JO208">
        <f t="shared" si="1409"/>
        <v>5</v>
      </c>
      <c r="JP208">
        <f t="shared" si="1410"/>
        <v>5</v>
      </c>
      <c r="JQ208">
        <f t="shared" si="1411"/>
        <v>5</v>
      </c>
      <c r="JR208">
        <f t="shared" si="1412"/>
        <v>2</v>
      </c>
      <c r="JS208" t="b">
        <f t="shared" si="1413"/>
        <v>0</v>
      </c>
      <c r="JT208">
        <f t="shared" si="1414"/>
        <v>5</v>
      </c>
      <c r="JU208">
        <f t="shared" si="1415"/>
        <v>4</v>
      </c>
      <c r="JV208">
        <f t="shared" si="1416"/>
        <v>4</v>
      </c>
      <c r="JW208">
        <f t="shared" si="1417"/>
        <v>4</v>
      </c>
      <c r="JX208">
        <f t="shared" si="1418"/>
        <v>5</v>
      </c>
      <c r="JY208">
        <f t="shared" si="1419"/>
        <v>5</v>
      </c>
      <c r="JZ208">
        <f t="shared" si="1420"/>
        <v>3</v>
      </c>
      <c r="KA208">
        <f t="shared" si="1421"/>
        <v>5</v>
      </c>
      <c r="KC208">
        <f t="shared" si="1422"/>
        <v>5</v>
      </c>
      <c r="KD208">
        <f t="shared" si="1423"/>
        <v>5</v>
      </c>
      <c r="KE208">
        <f t="shared" si="1424"/>
        <v>5</v>
      </c>
      <c r="KF208">
        <f t="shared" si="1425"/>
        <v>5</v>
      </c>
      <c r="KG208">
        <f t="shared" si="1426"/>
        <v>5</v>
      </c>
      <c r="KH208">
        <f t="shared" si="1427"/>
        <v>3</v>
      </c>
      <c r="KI208">
        <f t="shared" si="1428"/>
        <v>3</v>
      </c>
      <c r="KJ208">
        <f t="shared" si="1429"/>
        <v>3</v>
      </c>
      <c r="KL208">
        <f t="shared" si="1430"/>
        <v>1</v>
      </c>
      <c r="KM208">
        <f t="shared" si="1431"/>
        <v>1</v>
      </c>
      <c r="KN208">
        <f t="shared" si="1432"/>
        <v>0</v>
      </c>
      <c r="KO208">
        <f t="shared" si="1433"/>
        <v>1</v>
      </c>
      <c r="KP208">
        <f t="shared" si="1434"/>
        <v>1</v>
      </c>
      <c r="KQ208">
        <f t="shared" si="1435"/>
        <v>1</v>
      </c>
      <c r="KR208">
        <f t="shared" si="1436"/>
        <v>1</v>
      </c>
      <c r="KS208">
        <f t="shared" si="1437"/>
        <v>1</v>
      </c>
      <c r="KT208">
        <f t="shared" si="1438"/>
        <v>1</v>
      </c>
      <c r="KU208">
        <f t="shared" si="1439"/>
        <v>1</v>
      </c>
      <c r="KV208">
        <f t="shared" si="1440"/>
        <v>1</v>
      </c>
      <c r="KW208">
        <f t="shared" si="1441"/>
        <v>1</v>
      </c>
      <c r="KX208">
        <f t="shared" si="1442"/>
        <v>1</v>
      </c>
      <c r="KY208">
        <f t="shared" si="1443"/>
        <v>1</v>
      </c>
      <c r="KZ208">
        <f t="shared" si="1444"/>
        <v>1</v>
      </c>
      <c r="LA208">
        <f t="shared" si="1445"/>
        <v>1</v>
      </c>
      <c r="LB208">
        <f t="shared" si="1446"/>
        <v>0</v>
      </c>
      <c r="LC208">
        <f t="shared" si="1447"/>
        <v>1</v>
      </c>
      <c r="LD208">
        <f t="shared" si="1448"/>
        <v>1</v>
      </c>
      <c r="LE208">
        <f t="shared" si="1449"/>
        <v>1</v>
      </c>
      <c r="LF208">
        <f t="shared" si="1450"/>
        <v>1</v>
      </c>
      <c r="LG208">
        <f t="shared" si="1451"/>
        <v>1</v>
      </c>
      <c r="LH208">
        <f t="shared" si="1452"/>
        <v>1</v>
      </c>
      <c r="LI208">
        <f t="shared" si="1453"/>
        <v>1</v>
      </c>
      <c r="LJ208">
        <f t="shared" si="1454"/>
        <v>1</v>
      </c>
      <c r="LK208">
        <f t="shared" si="1455"/>
        <v>0</v>
      </c>
      <c r="LL208">
        <f t="shared" si="1456"/>
        <v>1</v>
      </c>
      <c r="LM208">
        <f t="shared" si="1457"/>
        <v>0</v>
      </c>
      <c r="LN208">
        <f t="shared" si="1458"/>
        <v>0</v>
      </c>
      <c r="LO208">
        <f t="shared" si="1459"/>
        <v>1</v>
      </c>
      <c r="LP208">
        <f t="shared" si="1460"/>
        <v>1</v>
      </c>
      <c r="LQ208">
        <f t="shared" si="1461"/>
        <v>1</v>
      </c>
      <c r="LR208">
        <f t="shared" si="1462"/>
        <v>0</v>
      </c>
      <c r="LS208">
        <f t="shared" si="1463"/>
        <v>1</v>
      </c>
      <c r="LT208">
        <f t="shared" si="1464"/>
        <v>1</v>
      </c>
      <c r="LU208">
        <f t="shared" si="1465"/>
        <v>1</v>
      </c>
      <c r="LW208">
        <f t="shared" si="1466"/>
        <v>1.6842105263157894</v>
      </c>
      <c r="LX208" s="24">
        <f t="shared" si="1485"/>
        <v>1</v>
      </c>
      <c r="LY208">
        <f t="shared" si="1467"/>
        <v>1.75</v>
      </c>
      <c r="LZ208" s="25">
        <f t="shared" si="1481"/>
        <v>1</v>
      </c>
      <c r="MA208">
        <f t="shared" si="1468"/>
        <v>1.8</v>
      </c>
      <c r="MB208">
        <f t="shared" si="1486"/>
        <v>1</v>
      </c>
      <c r="MC208">
        <f t="shared" si="1469"/>
        <v>1.5555555555555556</v>
      </c>
      <c r="MD208">
        <f t="shared" si="1487"/>
        <v>1</v>
      </c>
      <c r="ME208">
        <f t="shared" si="1470"/>
        <v>1.5</v>
      </c>
      <c r="MF208">
        <f t="shared" si="1482"/>
        <v>1</v>
      </c>
      <c r="MG208">
        <f t="shared" si="1471"/>
        <v>1</v>
      </c>
      <c r="MH208">
        <f t="shared" si="1483"/>
        <v>1</v>
      </c>
      <c r="MI208">
        <f t="shared" si="1472"/>
        <v>2.75</v>
      </c>
      <c r="MJ208" s="25">
        <f t="shared" si="1484"/>
        <v>1</v>
      </c>
      <c r="MK208">
        <f t="shared" si="1473"/>
        <v>4.7</v>
      </c>
      <c r="ML208">
        <f t="shared" si="1488"/>
        <v>1</v>
      </c>
      <c r="MM208">
        <f t="shared" si="1474"/>
        <v>0.35714285714285715</v>
      </c>
      <c r="MN208">
        <f>IF(OR(ISNUMBER(SEARCH(HB208,"FALSE")),ISNUMBER(SEARCH(HC208,"FALSE")),ISNUMBER(SEARCH(HD208,"FALSE")),ISNUMBER(SEARCH(HE208,"FALSE")),ISNUMBER(SEARCH(HF208,"FALSE")),ISNUMBER(SEARCH(HG208,"FALSE")),ISNUMBER(SEARCH(HH208,"FALSE")),ISNUMBER(SEARCH(HI208,"FALSE")),ISNUMBER(SEARCH(HJ208,"FALSE")),ISNUMBER(SEARCH(HK208,"FALSE")),ISNUMBER(SEARCH(HL208,"FALSE")),ISNUMBER(SEARCH(HM208,"FALSE")),ISNUMBER(SEARCH(HN208,"FALSE")),ISNUMBER(SEARCH(HO208,"FALSE"))),"CHECK",1)</f>
        <v>1</v>
      </c>
      <c r="MO208">
        <f t="shared" si="1475"/>
        <v>1.9</v>
      </c>
      <c r="MP208">
        <f>IF(OR(ISNUMBER(SEARCH(IE208,"FALSE")),ISNUMBER(SEARCH(IF208,"FALSE")),ISNUMBER(SEARCH(IG208,"FALSE")),ISNUMBER(SEARCH(IH208,"FALSE")),ISNUMBER(SEARCH(II208,"FALSE")),ISNUMBER(SEARCH(IJ208,"FALSE")),ISNUMBER(SEARCH(IK208,"FALSE")),ISNUMBER(SEARCH(IL208,"FALSE")),ISNUMBER(SEARCH(IM208,"FALSE")),ISNUMBER(SEARCH(IN208,"FALSE")),ISNUMBER(SEARCH(IO208,"FALSE")),ISNUMBER(SEARCH(IP208,"FALSE")),ISNUMBER(SEARCH(IQ208,"FALSE")),ISNUMBER(SEARCH(IR208,"FALSE")),ISNUMBER(SEARCH(IS208,"FALSE")),ISNUMBER(SEARCH(IT208,"FALSE")),ISNUMBER(SEARCH(IU208,"FALSE")),ISNUMBER(SEARCH(IV208,"FALSE")),ISNUMBER(SEARCH(IW208,"FALSE")),ISNUMBER(SEARCH(IX208,"FALSE"))),"CHECK",1)</f>
        <v>1</v>
      </c>
      <c r="MQ208">
        <f t="shared" si="1476"/>
        <v>4.6923076923076925</v>
      </c>
      <c r="MR208">
        <f>7/14</f>
        <v>0.5</v>
      </c>
      <c r="MS208">
        <f t="shared" si="1477"/>
        <v>4.5454545454545459</v>
      </c>
      <c r="MT208">
        <f>2/11</f>
        <v>0.18181818181818182</v>
      </c>
      <c r="MU208">
        <f t="shared" si="1478"/>
        <v>4.416666666666667</v>
      </c>
      <c r="MV208">
        <f>5/13</f>
        <v>0.38461538461538464</v>
      </c>
      <c r="MW208">
        <f t="shared" si="1479"/>
        <v>0.83333333333333337</v>
      </c>
      <c r="MX208">
        <v>0</v>
      </c>
      <c r="MY208">
        <f t="shared" si="1480"/>
        <v>4.8666666666666663</v>
      </c>
      <c r="MZ208">
        <f>IF(OR(ISNUMBER(SEARCH(HP208,"FALSE")),ISNUMBER(SEARCH(HQ208,"FALSE")),ISNUMBER(SEARCH(HR208,"FALSE")),ISNUMBER(SEARCH(HS208,"FALSE")),ISNUMBER(SEARCH(HT208,"FALSE")),ISNUMBER(SEARCH(HU208,"FALSE")),ISNUMBER(SEARCH(HV208,"FALSE")),ISNUMBER(SEARCH(HW208,"FALSE")),ISNUMBER(SEARCH(HX208,"FALSE")),ISNUMBER(SEARCH(HY208,"FALSE")),ISNUMBER(SEARCH(HZ208,"FALSE")),ISNUMBER(SEARCH(IA208,"FALSE")),ISNUMBER(SEARCH(IB208,"FALSE")),ISNUMBER(SEARCH(IC208,"FALSE")),ISNUMBER(SEARCH(ID208,"FALSE"))),"CHECK",1)</f>
        <v>1</v>
      </c>
    </row>
    <row r="209" spans="1:364" ht="16">
      <c r="A209" t="s">
        <v>461</v>
      </c>
      <c r="B209" t="s">
        <v>665</v>
      </c>
      <c r="C209">
        <v>0</v>
      </c>
      <c r="D209">
        <v>3</v>
      </c>
      <c r="E209">
        <v>2</v>
      </c>
      <c r="F209">
        <v>3</v>
      </c>
      <c r="G209">
        <v>3</v>
      </c>
      <c r="H209">
        <v>3</v>
      </c>
      <c r="I209">
        <v>3</v>
      </c>
      <c r="J209">
        <v>2</v>
      </c>
      <c r="K209">
        <v>3</v>
      </c>
      <c r="L209">
        <v>3</v>
      </c>
      <c r="M209">
        <v>3</v>
      </c>
      <c r="N209">
        <v>3</v>
      </c>
      <c r="O209">
        <v>2</v>
      </c>
      <c r="P209">
        <v>4</v>
      </c>
      <c r="Q209">
        <v>3</v>
      </c>
      <c r="R209">
        <v>4</v>
      </c>
      <c r="S209">
        <v>4</v>
      </c>
      <c r="T209">
        <v>3</v>
      </c>
      <c r="U209">
        <v>2</v>
      </c>
      <c r="V209">
        <v>2</v>
      </c>
      <c r="W209">
        <v>4</v>
      </c>
      <c r="X209">
        <v>3</v>
      </c>
      <c r="Y209">
        <v>4</v>
      </c>
      <c r="Z209">
        <v>4</v>
      </c>
      <c r="AA209">
        <v>3</v>
      </c>
      <c r="AB209">
        <v>3</v>
      </c>
      <c r="AC209">
        <v>3</v>
      </c>
      <c r="AD209">
        <v>2</v>
      </c>
      <c r="AE209">
        <v>3</v>
      </c>
      <c r="AF209">
        <v>2</v>
      </c>
      <c r="AG209">
        <v>3</v>
      </c>
      <c r="AH209">
        <v>2</v>
      </c>
      <c r="AI209">
        <v>3</v>
      </c>
      <c r="AJ209">
        <v>5</v>
      </c>
      <c r="AK209">
        <v>5</v>
      </c>
      <c r="AL209">
        <v>6</v>
      </c>
      <c r="AM209">
        <v>4</v>
      </c>
      <c r="AN209">
        <v>4</v>
      </c>
      <c r="AO209">
        <v>3</v>
      </c>
      <c r="AP209">
        <v>4</v>
      </c>
      <c r="AQ209">
        <v>3</v>
      </c>
      <c r="AR209">
        <v>3</v>
      </c>
      <c r="AS209">
        <v>3</v>
      </c>
      <c r="AT209">
        <v>3</v>
      </c>
      <c r="AU209">
        <v>3</v>
      </c>
      <c r="AV209">
        <v>4</v>
      </c>
      <c r="AW209">
        <v>5</v>
      </c>
      <c r="AX209">
        <v>5</v>
      </c>
      <c r="AY209">
        <v>3</v>
      </c>
      <c r="AZ209">
        <v>5</v>
      </c>
      <c r="BA209">
        <v>2</v>
      </c>
      <c r="BB209">
        <v>3</v>
      </c>
      <c r="BC209">
        <v>4</v>
      </c>
      <c r="BD209">
        <v>5</v>
      </c>
      <c r="BE209">
        <v>3</v>
      </c>
      <c r="BF209">
        <v>3</v>
      </c>
      <c r="BG209">
        <v>4</v>
      </c>
      <c r="BH209">
        <v>3</v>
      </c>
      <c r="BI209">
        <v>3</v>
      </c>
      <c r="BJ209">
        <v>2</v>
      </c>
      <c r="BK209">
        <v>4</v>
      </c>
      <c r="BL209">
        <v>1</v>
      </c>
      <c r="BM209">
        <v>4</v>
      </c>
      <c r="BN209">
        <v>4</v>
      </c>
      <c r="BO209">
        <v>3</v>
      </c>
      <c r="BP209">
        <v>4</v>
      </c>
      <c r="BQ209">
        <v>3</v>
      </c>
      <c r="BR209">
        <v>4</v>
      </c>
      <c r="BS209">
        <v>5</v>
      </c>
      <c r="BT209">
        <v>4</v>
      </c>
      <c r="BU209">
        <v>4</v>
      </c>
      <c r="BV209">
        <v>3</v>
      </c>
      <c r="BW209">
        <v>2</v>
      </c>
      <c r="BX209">
        <v>3</v>
      </c>
      <c r="BY209">
        <v>2</v>
      </c>
      <c r="BZ209">
        <v>2</v>
      </c>
      <c r="CA209">
        <v>2</v>
      </c>
      <c r="CB209">
        <v>3</v>
      </c>
      <c r="CC209">
        <v>2</v>
      </c>
      <c r="CD209">
        <v>2</v>
      </c>
      <c r="CE209">
        <v>3</v>
      </c>
      <c r="CF209">
        <v>2</v>
      </c>
      <c r="CG209">
        <v>2</v>
      </c>
      <c r="CH209">
        <v>2</v>
      </c>
      <c r="CI209">
        <v>3</v>
      </c>
      <c r="CJ209">
        <v>3</v>
      </c>
      <c r="CK209">
        <v>3</v>
      </c>
      <c r="CL209">
        <v>2</v>
      </c>
      <c r="CM209">
        <v>3</v>
      </c>
      <c r="CN209">
        <v>3</v>
      </c>
      <c r="CO209">
        <v>3</v>
      </c>
      <c r="CP209">
        <v>1</v>
      </c>
      <c r="CQ209">
        <v>1</v>
      </c>
      <c r="CR209">
        <v>1</v>
      </c>
      <c r="CS209">
        <v>1</v>
      </c>
      <c r="CT209">
        <v>1</v>
      </c>
      <c r="CU209">
        <v>1</v>
      </c>
      <c r="CV209">
        <v>1</v>
      </c>
      <c r="CW209">
        <v>2</v>
      </c>
      <c r="CX209">
        <v>3</v>
      </c>
      <c r="CY209">
        <v>4</v>
      </c>
      <c r="CZ209">
        <v>4</v>
      </c>
      <c r="DA209">
        <v>2</v>
      </c>
      <c r="DB209">
        <v>4</v>
      </c>
      <c r="DC209">
        <v>5</v>
      </c>
      <c r="DD209">
        <v>1</v>
      </c>
      <c r="DE209">
        <v>4</v>
      </c>
      <c r="DF209">
        <v>2</v>
      </c>
      <c r="DG209">
        <v>2</v>
      </c>
      <c r="DH209">
        <v>2</v>
      </c>
      <c r="DI209">
        <v>3</v>
      </c>
      <c r="DJ209">
        <v>2</v>
      </c>
      <c r="DK209">
        <v>4</v>
      </c>
      <c r="DL209">
        <v>3</v>
      </c>
      <c r="DM209">
        <v>3</v>
      </c>
      <c r="DN209">
        <v>3</v>
      </c>
      <c r="DO209">
        <v>3</v>
      </c>
      <c r="DP209">
        <v>4</v>
      </c>
      <c r="DQ209">
        <v>4</v>
      </c>
      <c r="DR209">
        <v>3</v>
      </c>
      <c r="DS209">
        <v>3</v>
      </c>
      <c r="DT209">
        <v>3</v>
      </c>
      <c r="DU209">
        <v>5</v>
      </c>
      <c r="DV209">
        <v>2</v>
      </c>
      <c r="DW209">
        <v>2</v>
      </c>
      <c r="DX209">
        <v>3</v>
      </c>
      <c r="DY209">
        <v>2</v>
      </c>
      <c r="DZ209">
        <v>2</v>
      </c>
      <c r="EB209">
        <v>1</v>
      </c>
      <c r="EC209">
        <v>1</v>
      </c>
      <c r="ED209">
        <v>3</v>
      </c>
      <c r="EE209">
        <v>3</v>
      </c>
      <c r="EF209">
        <v>3</v>
      </c>
      <c r="EG209">
        <v>2</v>
      </c>
      <c r="EH209">
        <v>3</v>
      </c>
      <c r="EI209">
        <v>1</v>
      </c>
      <c r="EJ209">
        <v>4</v>
      </c>
      <c r="EK209">
        <v>1</v>
      </c>
      <c r="EL209">
        <v>3</v>
      </c>
      <c r="EM209">
        <v>4</v>
      </c>
      <c r="EN209">
        <v>2</v>
      </c>
      <c r="EO209">
        <v>4</v>
      </c>
      <c r="EP209">
        <v>1</v>
      </c>
      <c r="EQ209">
        <v>2</v>
      </c>
      <c r="ER209">
        <v>1</v>
      </c>
      <c r="ES209">
        <v>1</v>
      </c>
      <c r="ET209">
        <v>4</v>
      </c>
      <c r="EU209">
        <v>2</v>
      </c>
      <c r="EV209">
        <v>2</v>
      </c>
      <c r="EW209">
        <v>1</v>
      </c>
      <c r="EX209">
        <v>4</v>
      </c>
      <c r="EY209">
        <v>2</v>
      </c>
      <c r="EZ209">
        <v>4</v>
      </c>
      <c r="FA209">
        <v>4</v>
      </c>
      <c r="FB209">
        <v>3</v>
      </c>
      <c r="FC209">
        <v>1</v>
      </c>
      <c r="FD209">
        <v>1</v>
      </c>
      <c r="FE209">
        <v>3</v>
      </c>
      <c r="FF209">
        <v>4</v>
      </c>
      <c r="FG209">
        <v>1</v>
      </c>
      <c r="FH209">
        <v>4</v>
      </c>
      <c r="FI209">
        <v>3</v>
      </c>
      <c r="FJ209">
        <v>2</v>
      </c>
      <c r="FK209">
        <v>3</v>
      </c>
      <c r="FM209">
        <f t="shared" si="1303"/>
        <v>2</v>
      </c>
      <c r="FN209">
        <f t="shared" si="1304"/>
        <v>3</v>
      </c>
      <c r="FO209">
        <f t="shared" si="1305"/>
        <v>2</v>
      </c>
      <c r="FP209">
        <f t="shared" si="1306"/>
        <v>2</v>
      </c>
      <c r="FQ209">
        <f t="shared" si="1307"/>
        <v>2</v>
      </c>
      <c r="FR209">
        <f t="shared" si="1308"/>
        <v>2</v>
      </c>
      <c r="FS209">
        <f t="shared" si="1309"/>
        <v>3</v>
      </c>
      <c r="FT209">
        <f t="shared" si="1310"/>
        <v>2</v>
      </c>
      <c r="FU209">
        <f t="shared" si="1311"/>
        <v>2</v>
      </c>
      <c r="FV209">
        <f t="shared" si="1312"/>
        <v>2</v>
      </c>
      <c r="FW209">
        <f t="shared" si="1313"/>
        <v>2</v>
      </c>
      <c r="FX209">
        <f t="shared" si="1314"/>
        <v>3</v>
      </c>
      <c r="FY209">
        <f t="shared" si="1315"/>
        <v>1</v>
      </c>
      <c r="FZ209">
        <f t="shared" si="1316"/>
        <v>2</v>
      </c>
      <c r="GA209">
        <f t="shared" si="1317"/>
        <v>1</v>
      </c>
      <c r="GB209">
        <f t="shared" si="1318"/>
        <v>1</v>
      </c>
      <c r="GC209">
        <f t="shared" si="1319"/>
        <v>2</v>
      </c>
      <c r="GD209">
        <f t="shared" si="1320"/>
        <v>3</v>
      </c>
      <c r="GE209">
        <f t="shared" si="1321"/>
        <v>3</v>
      </c>
      <c r="GF209">
        <f t="shared" si="1322"/>
        <v>1</v>
      </c>
      <c r="GG209">
        <f t="shared" si="1323"/>
        <v>2</v>
      </c>
      <c r="GH209">
        <f t="shared" si="1324"/>
        <v>1</v>
      </c>
      <c r="GI209">
        <f t="shared" si="1325"/>
        <v>1</v>
      </c>
      <c r="GJ209">
        <f t="shared" si="1326"/>
        <v>2</v>
      </c>
      <c r="GK209">
        <f t="shared" si="1327"/>
        <v>2</v>
      </c>
      <c r="GL209">
        <f t="shared" si="1328"/>
        <v>2</v>
      </c>
      <c r="GM209">
        <f t="shared" si="1329"/>
        <v>3</v>
      </c>
      <c r="GN209">
        <f t="shared" si="1330"/>
        <v>2</v>
      </c>
      <c r="GO209">
        <f t="shared" si="1331"/>
        <v>3</v>
      </c>
      <c r="GP209">
        <f t="shared" si="1332"/>
        <v>2</v>
      </c>
      <c r="GQ209">
        <f t="shared" si="1333"/>
        <v>3</v>
      </c>
      <c r="GR209">
        <f t="shared" si="1334"/>
        <v>3</v>
      </c>
      <c r="GS209">
        <f t="shared" si="1335"/>
        <v>5</v>
      </c>
      <c r="GT209">
        <f t="shared" si="1336"/>
        <v>3</v>
      </c>
      <c r="GU209">
        <f t="shared" si="1337"/>
        <v>6</v>
      </c>
      <c r="GV209">
        <f t="shared" si="1338"/>
        <v>4</v>
      </c>
      <c r="GW209">
        <f t="shared" si="1339"/>
        <v>4</v>
      </c>
      <c r="GX209">
        <f t="shared" si="1340"/>
        <v>5</v>
      </c>
      <c r="GY209">
        <f t="shared" si="1341"/>
        <v>4</v>
      </c>
      <c r="GZ209">
        <f t="shared" si="1342"/>
        <v>5</v>
      </c>
      <c r="HA209">
        <f t="shared" si="1343"/>
        <v>5</v>
      </c>
      <c r="HB209">
        <f t="shared" si="1344"/>
        <v>-1</v>
      </c>
      <c r="HC209">
        <f t="shared" si="1345"/>
        <v>-1</v>
      </c>
      <c r="HD209">
        <f t="shared" si="1346"/>
        <v>-1</v>
      </c>
      <c r="HE209">
        <f t="shared" si="1347"/>
        <v>1</v>
      </c>
      <c r="HF209">
        <f t="shared" si="1348"/>
        <v>2</v>
      </c>
      <c r="HG209">
        <f t="shared" si="1349"/>
        <v>2</v>
      </c>
      <c r="HH209">
        <f t="shared" si="1350"/>
        <v>-1</v>
      </c>
      <c r="HI209">
        <f t="shared" si="1351"/>
        <v>-2</v>
      </c>
      <c r="HJ209">
        <f t="shared" si="1352"/>
        <v>2</v>
      </c>
      <c r="HK209">
        <f t="shared" si="1353"/>
        <v>1</v>
      </c>
      <c r="HL209">
        <f t="shared" si="1354"/>
        <v>-1</v>
      </c>
      <c r="HM209">
        <f t="shared" si="1355"/>
        <v>-2</v>
      </c>
      <c r="HN209">
        <f t="shared" si="1356"/>
        <v>1</v>
      </c>
      <c r="HO209">
        <f t="shared" si="1357"/>
        <v>1</v>
      </c>
      <c r="HP209">
        <f t="shared" si="1358"/>
        <v>3</v>
      </c>
      <c r="HQ209">
        <f t="shared" si="1359"/>
        <v>4</v>
      </c>
      <c r="HR209">
        <f t="shared" si="1360"/>
        <v>4</v>
      </c>
      <c r="HS209">
        <f t="shared" si="1361"/>
        <v>5</v>
      </c>
      <c r="HT209">
        <f t="shared" si="1362"/>
        <v>3</v>
      </c>
      <c r="HU209">
        <f t="shared" si="1363"/>
        <v>6</v>
      </c>
      <c r="HV209">
        <f t="shared" si="1364"/>
        <v>3</v>
      </c>
      <c r="HW209">
        <f t="shared" si="1365"/>
        <v>3</v>
      </c>
      <c r="HX209">
        <f t="shared" si="1366"/>
        <v>4</v>
      </c>
      <c r="HY209">
        <f t="shared" si="1367"/>
        <v>3</v>
      </c>
      <c r="HZ209">
        <f t="shared" si="1368"/>
        <v>4</v>
      </c>
      <c r="IA209">
        <f t="shared" si="1369"/>
        <v>3</v>
      </c>
      <c r="IB209">
        <f t="shared" si="1370"/>
        <v>2</v>
      </c>
      <c r="IC209">
        <f t="shared" si="1371"/>
        <v>3</v>
      </c>
      <c r="ID209">
        <f t="shared" si="1372"/>
        <v>3</v>
      </c>
      <c r="IE209">
        <f t="shared" si="1373"/>
        <v>3</v>
      </c>
      <c r="IF209">
        <f t="shared" si="1374"/>
        <v>2</v>
      </c>
      <c r="IG209">
        <f t="shared" si="1375"/>
        <v>3</v>
      </c>
      <c r="IH209">
        <f t="shared" si="1376"/>
        <v>2</v>
      </c>
      <c r="II209">
        <f t="shared" si="1377"/>
        <v>2</v>
      </c>
      <c r="IJ209">
        <f t="shared" si="1378"/>
        <v>2</v>
      </c>
      <c r="IK209">
        <f t="shared" si="1379"/>
        <v>3</v>
      </c>
      <c r="IL209">
        <f t="shared" si="1380"/>
        <v>2</v>
      </c>
      <c r="IM209">
        <f t="shared" si="1381"/>
        <v>2</v>
      </c>
      <c r="IN209">
        <f t="shared" si="1382"/>
        <v>2</v>
      </c>
      <c r="IO209">
        <f t="shared" si="1383"/>
        <v>2</v>
      </c>
      <c r="IP209">
        <f t="shared" si="1384"/>
        <v>2</v>
      </c>
      <c r="IQ209">
        <f t="shared" si="1385"/>
        <v>3</v>
      </c>
      <c r="IR209">
        <f t="shared" si="1386"/>
        <v>2</v>
      </c>
      <c r="IS209">
        <f t="shared" si="1387"/>
        <v>3</v>
      </c>
      <c r="IT209">
        <f t="shared" si="1388"/>
        <v>2</v>
      </c>
      <c r="IU209">
        <f t="shared" si="1389"/>
        <v>2</v>
      </c>
      <c r="IV209">
        <f t="shared" si="1390"/>
        <v>3</v>
      </c>
      <c r="IW209">
        <f t="shared" si="1391"/>
        <v>2</v>
      </c>
      <c r="IX209">
        <f t="shared" si="1392"/>
        <v>3</v>
      </c>
      <c r="IY209">
        <f t="shared" si="1393"/>
        <v>5</v>
      </c>
      <c r="IZ209">
        <f t="shared" si="1394"/>
        <v>5</v>
      </c>
      <c r="JA209">
        <f t="shared" si="1395"/>
        <v>5</v>
      </c>
      <c r="JB209">
        <f t="shared" si="1396"/>
        <v>5</v>
      </c>
      <c r="JC209">
        <f t="shared" si="1397"/>
        <v>5</v>
      </c>
      <c r="JD209">
        <f t="shared" si="1398"/>
        <v>5</v>
      </c>
      <c r="JE209">
        <f t="shared" si="1399"/>
        <v>5</v>
      </c>
      <c r="JF209">
        <f t="shared" si="1400"/>
        <v>4</v>
      </c>
      <c r="JG209">
        <f t="shared" si="1401"/>
        <v>3</v>
      </c>
      <c r="JH209">
        <f t="shared" si="1402"/>
        <v>2</v>
      </c>
      <c r="JI209">
        <f t="shared" si="1403"/>
        <v>2</v>
      </c>
      <c r="JJ209">
        <f t="shared" si="1404"/>
        <v>4</v>
      </c>
      <c r="JK209">
        <f t="shared" si="1405"/>
        <v>2</v>
      </c>
      <c r="JL209">
        <f t="shared" si="1406"/>
        <v>5</v>
      </c>
      <c r="JM209">
        <f t="shared" si="1407"/>
        <v>5</v>
      </c>
      <c r="JN209">
        <f t="shared" si="1408"/>
        <v>2</v>
      </c>
      <c r="JO209">
        <f t="shared" si="1409"/>
        <v>4</v>
      </c>
      <c r="JP209">
        <f t="shared" si="1410"/>
        <v>4</v>
      </c>
      <c r="JQ209">
        <f t="shared" si="1411"/>
        <v>4</v>
      </c>
      <c r="JR209">
        <f t="shared" si="1412"/>
        <v>3</v>
      </c>
      <c r="JS209">
        <f t="shared" si="1413"/>
        <v>4</v>
      </c>
      <c r="JT209">
        <f t="shared" si="1414"/>
        <v>4</v>
      </c>
      <c r="JU209">
        <f t="shared" si="1415"/>
        <v>3</v>
      </c>
      <c r="JV209">
        <f t="shared" si="1416"/>
        <v>3</v>
      </c>
      <c r="JW209">
        <f t="shared" si="1417"/>
        <v>3</v>
      </c>
      <c r="JX209">
        <f t="shared" si="1418"/>
        <v>3</v>
      </c>
      <c r="JY209">
        <f t="shared" si="1419"/>
        <v>4</v>
      </c>
      <c r="JZ209">
        <f t="shared" si="1420"/>
        <v>2</v>
      </c>
      <c r="KA209">
        <f t="shared" si="1421"/>
        <v>3</v>
      </c>
      <c r="KC209">
        <f t="shared" si="1422"/>
        <v>3</v>
      </c>
      <c r="KD209">
        <f t="shared" si="1423"/>
        <v>3</v>
      </c>
      <c r="KE209">
        <f t="shared" si="1424"/>
        <v>5</v>
      </c>
      <c r="KF209">
        <f t="shared" si="1425"/>
        <v>4</v>
      </c>
      <c r="KG209">
        <f t="shared" si="1426"/>
        <v>4</v>
      </c>
      <c r="KH209">
        <f t="shared" si="1427"/>
        <v>3</v>
      </c>
      <c r="KI209">
        <f t="shared" si="1428"/>
        <v>4</v>
      </c>
      <c r="KJ209">
        <f t="shared" si="1429"/>
        <v>4</v>
      </c>
      <c r="KL209">
        <f t="shared" si="1430"/>
        <v>1</v>
      </c>
      <c r="KM209">
        <f t="shared" si="1431"/>
        <v>0</v>
      </c>
      <c r="KN209">
        <f t="shared" si="1432"/>
        <v>1</v>
      </c>
      <c r="KO209">
        <f t="shared" si="1433"/>
        <v>0</v>
      </c>
      <c r="KP209">
        <f t="shared" si="1434"/>
        <v>1</v>
      </c>
      <c r="KQ209">
        <f t="shared" si="1435"/>
        <v>1</v>
      </c>
      <c r="KR209">
        <f t="shared" si="1436"/>
        <v>1</v>
      </c>
      <c r="KS209">
        <f t="shared" si="1437"/>
        <v>1</v>
      </c>
      <c r="KT209">
        <f t="shared" si="1438"/>
        <v>1</v>
      </c>
      <c r="KU209">
        <f t="shared" si="1439"/>
        <v>1</v>
      </c>
      <c r="KV209">
        <f t="shared" si="1440"/>
        <v>1</v>
      </c>
      <c r="KW209">
        <f t="shared" si="1441"/>
        <v>0</v>
      </c>
      <c r="KX209">
        <f t="shared" si="1442"/>
        <v>1</v>
      </c>
      <c r="KY209">
        <f t="shared" si="1443"/>
        <v>1</v>
      </c>
      <c r="KZ209">
        <f t="shared" si="1444"/>
        <v>1</v>
      </c>
      <c r="LA209">
        <f t="shared" si="1445"/>
        <v>1</v>
      </c>
      <c r="LB209">
        <f t="shared" si="1446"/>
        <v>1</v>
      </c>
      <c r="LC209">
        <f t="shared" si="1447"/>
        <v>1</v>
      </c>
      <c r="LD209">
        <f t="shared" si="1448"/>
        <v>1</v>
      </c>
      <c r="LE209">
        <f t="shared" si="1449"/>
        <v>1</v>
      </c>
      <c r="LF209">
        <f t="shared" si="1450"/>
        <v>1</v>
      </c>
      <c r="LG209">
        <f t="shared" si="1451"/>
        <v>1</v>
      </c>
      <c r="LH209">
        <f t="shared" si="1452"/>
        <v>0</v>
      </c>
      <c r="LI209">
        <f t="shared" si="1453"/>
        <v>0</v>
      </c>
      <c r="LJ209">
        <f t="shared" si="1454"/>
        <v>1</v>
      </c>
      <c r="LK209">
        <f t="shared" si="1455"/>
        <v>0</v>
      </c>
      <c r="LL209">
        <f t="shared" si="1456"/>
        <v>0</v>
      </c>
      <c r="LM209">
        <f t="shared" si="1457"/>
        <v>1</v>
      </c>
      <c r="LN209">
        <f t="shared" si="1458"/>
        <v>0</v>
      </c>
      <c r="LO209">
        <f t="shared" si="1459"/>
        <v>0</v>
      </c>
      <c r="LP209">
        <f t="shared" si="1460"/>
        <v>0</v>
      </c>
      <c r="LQ209">
        <f t="shared" si="1461"/>
        <v>1</v>
      </c>
      <c r="LR209">
        <f t="shared" si="1462"/>
        <v>1</v>
      </c>
      <c r="LS209">
        <f t="shared" si="1463"/>
        <v>1</v>
      </c>
      <c r="LT209">
        <f t="shared" si="1464"/>
        <v>1</v>
      </c>
      <c r="LU209">
        <f t="shared" si="1465"/>
        <v>1</v>
      </c>
      <c r="LW209">
        <f t="shared" si="1466"/>
        <v>2</v>
      </c>
      <c r="LX209" s="24">
        <f t="shared" si="1485"/>
        <v>1</v>
      </c>
      <c r="LY209">
        <f t="shared" si="1467"/>
        <v>2.1666666666666665</v>
      </c>
      <c r="LZ209" s="25">
        <f t="shared" si="1481"/>
        <v>1</v>
      </c>
      <c r="MA209">
        <f t="shared" si="1468"/>
        <v>1.8</v>
      </c>
      <c r="MB209">
        <f t="shared" si="1486"/>
        <v>1</v>
      </c>
      <c r="MC209">
        <f t="shared" si="1469"/>
        <v>2.2222222222222223</v>
      </c>
      <c r="MD209">
        <f t="shared" si="1487"/>
        <v>1</v>
      </c>
      <c r="ME209">
        <f t="shared" si="1470"/>
        <v>1.75</v>
      </c>
      <c r="MF209">
        <f t="shared" si="1482"/>
        <v>1</v>
      </c>
      <c r="MG209">
        <f t="shared" si="1471"/>
        <v>2.25</v>
      </c>
      <c r="MH209">
        <f t="shared" si="1483"/>
        <v>1</v>
      </c>
      <c r="MI209">
        <f t="shared" si="1472"/>
        <v>2.5</v>
      </c>
      <c r="MJ209" s="25">
        <f t="shared" si="1484"/>
        <v>1</v>
      </c>
      <c r="MK209">
        <f t="shared" si="1473"/>
        <v>4.4000000000000004</v>
      </c>
      <c r="ML209">
        <f t="shared" si="1488"/>
        <v>1</v>
      </c>
      <c r="MM209">
        <f t="shared" si="1474"/>
        <v>7.1428571428571425E-2</v>
      </c>
      <c r="MN209">
        <f>IF(OR(ISNUMBER(SEARCH(HB209,"FALSE")),ISNUMBER(SEARCH(HC209,"FALSE")),ISNUMBER(SEARCH(HD209,"FALSE")),ISNUMBER(SEARCH(HE209,"FALSE")),ISNUMBER(SEARCH(HF209,"FALSE")),ISNUMBER(SEARCH(HG209,"FALSE")),ISNUMBER(SEARCH(HH209,"FALSE")),ISNUMBER(SEARCH(HI209,"FALSE")),ISNUMBER(SEARCH(HJ209,"FALSE")),ISNUMBER(SEARCH(HK209,"FALSE")),ISNUMBER(SEARCH(HL209,"FALSE")),ISNUMBER(SEARCH(HM209,"FALSE")),ISNUMBER(SEARCH(HN209,"FALSE")),ISNUMBER(SEARCH(HO209,"FALSE"))),"CHECK",1)</f>
        <v>1</v>
      </c>
      <c r="MO209">
        <f t="shared" si="1475"/>
        <v>2.35</v>
      </c>
      <c r="MP209">
        <f>IF(OR(ISNUMBER(SEARCH(IE209,"FALSE")),ISNUMBER(SEARCH(IF209,"FALSE")),ISNUMBER(SEARCH(IG209,"FALSE")),ISNUMBER(SEARCH(IH209,"FALSE")),ISNUMBER(SEARCH(II209,"FALSE")),ISNUMBER(SEARCH(IJ209,"FALSE")),ISNUMBER(SEARCH(IK209,"FALSE")),ISNUMBER(SEARCH(IL209,"FALSE")),ISNUMBER(SEARCH(IM209,"FALSE")),ISNUMBER(SEARCH(IN209,"FALSE")),ISNUMBER(SEARCH(IO209,"FALSE")),ISNUMBER(SEARCH(IP209,"FALSE")),ISNUMBER(SEARCH(IQ209,"FALSE")),ISNUMBER(SEARCH(IR209,"FALSE")),ISNUMBER(SEARCH(IS209,"FALSE")),ISNUMBER(SEARCH(IT209,"FALSE")),ISNUMBER(SEARCH(IU209,"FALSE")),ISNUMBER(SEARCH(IV209,"FALSE")),ISNUMBER(SEARCH(IW209,"FALSE")),ISNUMBER(SEARCH(IX209,"FALSE"))),"CHECK",1)</f>
        <v>1</v>
      </c>
      <c r="MQ209">
        <f t="shared" si="1476"/>
        <v>4.2857142857142856</v>
      </c>
      <c r="MR209">
        <v>0</v>
      </c>
      <c r="MS209">
        <f t="shared" si="1477"/>
        <v>3</v>
      </c>
      <c r="MT209">
        <v>0</v>
      </c>
      <c r="MU209">
        <f t="shared" si="1478"/>
        <v>3.75</v>
      </c>
      <c r="MV209">
        <v>0</v>
      </c>
      <c r="MW209">
        <f t="shared" si="1479"/>
        <v>0.72222222222222221</v>
      </c>
      <c r="MX209">
        <v>0</v>
      </c>
      <c r="MY209">
        <f t="shared" si="1480"/>
        <v>3.5333333333333332</v>
      </c>
      <c r="MZ209">
        <f>14/15</f>
        <v>0.93333333333333335</v>
      </c>
    </row>
    <row r="210" spans="1:364" ht="16">
      <c r="A210" t="s">
        <v>363</v>
      </c>
      <c r="B210" t="s">
        <v>665</v>
      </c>
      <c r="C210">
        <v>0</v>
      </c>
      <c r="D210">
        <v>2</v>
      </c>
      <c r="E210">
        <v>2</v>
      </c>
      <c r="F210">
        <v>3</v>
      </c>
      <c r="G210">
        <v>3</v>
      </c>
      <c r="H210">
        <v>3</v>
      </c>
      <c r="I210">
        <v>3</v>
      </c>
      <c r="J210">
        <v>3</v>
      </c>
      <c r="K210">
        <v>2</v>
      </c>
      <c r="L210">
        <v>2</v>
      </c>
      <c r="M210">
        <v>3</v>
      </c>
      <c r="N210">
        <v>3</v>
      </c>
      <c r="O210">
        <v>2</v>
      </c>
      <c r="P210">
        <v>2</v>
      </c>
      <c r="Q210">
        <v>2</v>
      </c>
      <c r="R210">
        <v>2</v>
      </c>
      <c r="S210">
        <v>3</v>
      </c>
      <c r="T210">
        <v>3</v>
      </c>
      <c r="U210">
        <v>3</v>
      </c>
      <c r="V210">
        <v>2</v>
      </c>
      <c r="W210">
        <v>3</v>
      </c>
      <c r="X210">
        <v>2</v>
      </c>
      <c r="Y210">
        <v>3</v>
      </c>
      <c r="Z210">
        <v>3</v>
      </c>
      <c r="AA210">
        <v>2</v>
      </c>
      <c r="AB210">
        <v>3</v>
      </c>
      <c r="AC210">
        <v>3</v>
      </c>
      <c r="AD210">
        <v>2</v>
      </c>
      <c r="AE210">
        <v>4</v>
      </c>
      <c r="AF210">
        <v>2</v>
      </c>
      <c r="AG210">
        <v>3</v>
      </c>
      <c r="AH210">
        <v>3</v>
      </c>
      <c r="AI210">
        <v>5</v>
      </c>
      <c r="AJ210">
        <v>6</v>
      </c>
      <c r="AK210">
        <v>5</v>
      </c>
      <c r="AL210">
        <v>6</v>
      </c>
      <c r="AM210">
        <v>2</v>
      </c>
      <c r="AN210">
        <v>2</v>
      </c>
      <c r="AO210">
        <v>2</v>
      </c>
      <c r="AP210">
        <v>5</v>
      </c>
      <c r="AQ210">
        <v>2</v>
      </c>
      <c r="AR210">
        <v>1</v>
      </c>
      <c r="AS210">
        <v>3</v>
      </c>
      <c r="AT210">
        <v>5</v>
      </c>
      <c r="AU210">
        <v>2</v>
      </c>
      <c r="AV210">
        <v>3</v>
      </c>
      <c r="AW210">
        <v>5</v>
      </c>
      <c r="AX210">
        <v>5</v>
      </c>
      <c r="AY210">
        <v>4</v>
      </c>
      <c r="AZ210">
        <v>5</v>
      </c>
      <c r="BA210">
        <v>3</v>
      </c>
      <c r="BB210">
        <v>3</v>
      </c>
      <c r="BC210">
        <v>3</v>
      </c>
      <c r="BD210">
        <v>3</v>
      </c>
      <c r="BE210">
        <v>3</v>
      </c>
      <c r="BF210">
        <v>3</v>
      </c>
      <c r="BG210">
        <v>4</v>
      </c>
      <c r="BH210">
        <v>2</v>
      </c>
      <c r="BI210">
        <v>3</v>
      </c>
      <c r="BJ210">
        <v>3</v>
      </c>
      <c r="BK210">
        <v>3</v>
      </c>
      <c r="BL210">
        <v>5</v>
      </c>
      <c r="BM210">
        <v>4</v>
      </c>
      <c r="BN210">
        <v>4</v>
      </c>
      <c r="BO210">
        <v>3</v>
      </c>
      <c r="BP210">
        <v>3</v>
      </c>
      <c r="BQ210">
        <v>3</v>
      </c>
      <c r="BR210">
        <v>2</v>
      </c>
      <c r="BS210">
        <v>2</v>
      </c>
      <c r="BT210">
        <v>3</v>
      </c>
      <c r="BU210">
        <v>2</v>
      </c>
      <c r="BV210">
        <v>3</v>
      </c>
      <c r="BW210">
        <v>2</v>
      </c>
      <c r="BX210">
        <v>4</v>
      </c>
      <c r="BY210">
        <v>1</v>
      </c>
      <c r="BZ210">
        <v>1</v>
      </c>
      <c r="CA210">
        <v>2</v>
      </c>
      <c r="CB210">
        <v>2</v>
      </c>
      <c r="CC210">
        <v>1</v>
      </c>
      <c r="CD210">
        <v>1</v>
      </c>
      <c r="CE210">
        <v>3</v>
      </c>
      <c r="CF210">
        <v>2</v>
      </c>
      <c r="CG210">
        <v>1</v>
      </c>
      <c r="CH210">
        <v>2</v>
      </c>
      <c r="CI210">
        <v>2</v>
      </c>
      <c r="CJ210">
        <v>1</v>
      </c>
      <c r="CK210">
        <v>3</v>
      </c>
      <c r="CL210">
        <v>3</v>
      </c>
      <c r="CM210">
        <v>1</v>
      </c>
      <c r="CN210">
        <v>4</v>
      </c>
      <c r="CO210">
        <v>1</v>
      </c>
      <c r="CP210">
        <v>1</v>
      </c>
      <c r="CQ210">
        <v>1</v>
      </c>
      <c r="CR210">
        <v>1</v>
      </c>
      <c r="CS210">
        <v>1</v>
      </c>
      <c r="CT210">
        <v>1</v>
      </c>
      <c r="CU210">
        <v>1</v>
      </c>
      <c r="CV210">
        <v>1</v>
      </c>
      <c r="CW210">
        <v>2</v>
      </c>
      <c r="CX210">
        <v>2</v>
      </c>
      <c r="CY210">
        <v>1</v>
      </c>
      <c r="CZ210">
        <v>4</v>
      </c>
      <c r="DA210">
        <v>3</v>
      </c>
      <c r="DB210">
        <v>2</v>
      </c>
      <c r="DC210">
        <v>3</v>
      </c>
      <c r="DD210">
        <v>2</v>
      </c>
      <c r="DE210">
        <v>3</v>
      </c>
      <c r="DF210">
        <v>1</v>
      </c>
      <c r="DG210">
        <v>1</v>
      </c>
      <c r="DH210">
        <v>1</v>
      </c>
      <c r="DI210">
        <v>1</v>
      </c>
      <c r="DJ210">
        <v>3</v>
      </c>
      <c r="DK210">
        <v>5</v>
      </c>
      <c r="DL210">
        <v>5</v>
      </c>
      <c r="DM210">
        <v>4</v>
      </c>
      <c r="DN210">
        <v>4</v>
      </c>
      <c r="DO210">
        <v>3</v>
      </c>
      <c r="DP210">
        <v>4</v>
      </c>
      <c r="DQ210">
        <v>2</v>
      </c>
      <c r="DR210">
        <v>1</v>
      </c>
      <c r="DS210">
        <v>1</v>
      </c>
      <c r="DT210">
        <v>3</v>
      </c>
      <c r="DU210">
        <v>3</v>
      </c>
      <c r="DV210">
        <v>2</v>
      </c>
      <c r="DW210">
        <v>1</v>
      </c>
      <c r="DX210">
        <v>3</v>
      </c>
      <c r="DY210">
        <v>2</v>
      </c>
      <c r="DZ210">
        <v>2</v>
      </c>
      <c r="EB210">
        <v>1</v>
      </c>
      <c r="EC210">
        <v>2</v>
      </c>
      <c r="ED210">
        <v>3</v>
      </c>
      <c r="EE210">
        <v>2</v>
      </c>
      <c r="EF210">
        <v>3</v>
      </c>
      <c r="EG210">
        <v>2</v>
      </c>
      <c r="EH210">
        <v>3</v>
      </c>
      <c r="EI210">
        <v>3</v>
      </c>
      <c r="EJ210">
        <v>4</v>
      </c>
      <c r="EK210">
        <v>1</v>
      </c>
      <c r="EL210">
        <v>3</v>
      </c>
      <c r="EM210">
        <v>3</v>
      </c>
      <c r="EN210">
        <v>2</v>
      </c>
      <c r="EO210">
        <v>4</v>
      </c>
      <c r="EP210">
        <v>1</v>
      </c>
      <c r="EQ210">
        <v>2</v>
      </c>
      <c r="ER210">
        <v>2</v>
      </c>
      <c r="ES210">
        <v>1</v>
      </c>
      <c r="ET210">
        <v>1</v>
      </c>
      <c r="EU210">
        <v>2</v>
      </c>
      <c r="EV210">
        <v>2</v>
      </c>
      <c r="EW210">
        <v>1</v>
      </c>
      <c r="EX210">
        <v>3</v>
      </c>
      <c r="EY210">
        <v>1</v>
      </c>
      <c r="EZ210">
        <v>4</v>
      </c>
      <c r="FA210">
        <v>3</v>
      </c>
      <c r="FB210">
        <v>3</v>
      </c>
      <c r="FC210">
        <v>1</v>
      </c>
      <c r="FD210">
        <v>4</v>
      </c>
      <c r="FE210">
        <v>2</v>
      </c>
      <c r="FF210">
        <v>2</v>
      </c>
      <c r="FG210">
        <v>1</v>
      </c>
      <c r="FH210">
        <v>4</v>
      </c>
      <c r="FI210">
        <v>2</v>
      </c>
      <c r="FJ210">
        <v>2</v>
      </c>
      <c r="FK210">
        <v>3</v>
      </c>
      <c r="FM210">
        <f t="shared" si="1303"/>
        <v>3</v>
      </c>
      <c r="FN210">
        <f t="shared" si="1304"/>
        <v>3</v>
      </c>
      <c r="FO210">
        <f t="shared" si="1305"/>
        <v>2</v>
      </c>
      <c r="FP210">
        <f t="shared" si="1306"/>
        <v>2</v>
      </c>
      <c r="FQ210">
        <f t="shared" si="1307"/>
        <v>2</v>
      </c>
      <c r="FR210">
        <f t="shared" si="1308"/>
        <v>2</v>
      </c>
      <c r="FS210">
        <f t="shared" si="1309"/>
        <v>2</v>
      </c>
      <c r="FT210">
        <f t="shared" si="1310"/>
        <v>3</v>
      </c>
      <c r="FU210">
        <f t="shared" si="1311"/>
        <v>3</v>
      </c>
      <c r="FV210">
        <f t="shared" si="1312"/>
        <v>2</v>
      </c>
      <c r="FW210">
        <f t="shared" si="1313"/>
        <v>2</v>
      </c>
      <c r="FX210">
        <f t="shared" si="1314"/>
        <v>3</v>
      </c>
      <c r="FY210">
        <f t="shared" si="1315"/>
        <v>3</v>
      </c>
      <c r="FZ210">
        <f t="shared" si="1316"/>
        <v>3</v>
      </c>
      <c r="GA210">
        <f t="shared" si="1317"/>
        <v>3</v>
      </c>
      <c r="GB210">
        <f t="shared" si="1318"/>
        <v>2</v>
      </c>
      <c r="GC210">
        <f t="shared" si="1319"/>
        <v>2</v>
      </c>
      <c r="GD210">
        <f t="shared" si="1320"/>
        <v>2</v>
      </c>
      <c r="GE210">
        <f t="shared" si="1321"/>
        <v>3</v>
      </c>
      <c r="GF210">
        <f t="shared" si="1322"/>
        <v>2</v>
      </c>
      <c r="GG210">
        <f t="shared" si="1323"/>
        <v>3</v>
      </c>
      <c r="GH210">
        <f t="shared" si="1324"/>
        <v>2</v>
      </c>
      <c r="GI210">
        <f t="shared" si="1325"/>
        <v>2</v>
      </c>
      <c r="GJ210">
        <f t="shared" si="1326"/>
        <v>3</v>
      </c>
      <c r="GK210">
        <f t="shared" si="1327"/>
        <v>2</v>
      </c>
      <c r="GL210">
        <f t="shared" si="1328"/>
        <v>2</v>
      </c>
      <c r="GM210">
        <f t="shared" si="1329"/>
        <v>3</v>
      </c>
      <c r="GN210">
        <f t="shared" si="1330"/>
        <v>1</v>
      </c>
      <c r="GO210">
        <f t="shared" si="1331"/>
        <v>3</v>
      </c>
      <c r="GP210">
        <f t="shared" si="1332"/>
        <v>2</v>
      </c>
      <c r="GQ210">
        <f t="shared" si="1333"/>
        <v>2</v>
      </c>
      <c r="GR210">
        <f t="shared" si="1334"/>
        <v>5</v>
      </c>
      <c r="GS210">
        <f t="shared" si="1335"/>
        <v>6</v>
      </c>
      <c r="GT210">
        <f t="shared" si="1336"/>
        <v>3</v>
      </c>
      <c r="GU210">
        <f t="shared" si="1337"/>
        <v>6</v>
      </c>
      <c r="GV210">
        <f t="shared" si="1338"/>
        <v>2</v>
      </c>
      <c r="GW210">
        <f t="shared" si="1339"/>
        <v>6</v>
      </c>
      <c r="GX210">
        <f t="shared" si="1340"/>
        <v>6</v>
      </c>
      <c r="GY210">
        <f t="shared" si="1341"/>
        <v>3</v>
      </c>
      <c r="GZ210">
        <f t="shared" si="1342"/>
        <v>6</v>
      </c>
      <c r="HA210">
        <f t="shared" si="1343"/>
        <v>7</v>
      </c>
      <c r="HB210">
        <f t="shared" si="1344"/>
        <v>-1</v>
      </c>
      <c r="HC210">
        <f t="shared" si="1345"/>
        <v>2</v>
      </c>
      <c r="HD210">
        <f t="shared" si="1346"/>
        <v>-2</v>
      </c>
      <c r="HE210">
        <f t="shared" si="1347"/>
        <v>-1</v>
      </c>
      <c r="HF210">
        <f t="shared" si="1348"/>
        <v>2</v>
      </c>
      <c r="HG210">
        <f t="shared" si="1349"/>
        <v>2</v>
      </c>
      <c r="HH210">
        <f t="shared" si="1350"/>
        <v>1</v>
      </c>
      <c r="HI210">
        <f t="shared" si="1351"/>
        <v>-2</v>
      </c>
      <c r="HJ210">
        <f t="shared" si="1352"/>
        <v>1</v>
      </c>
      <c r="HK210">
        <f t="shared" si="1353"/>
        <v>1</v>
      </c>
      <c r="HL210">
        <f t="shared" si="1354"/>
        <v>1</v>
      </c>
      <c r="HM210">
        <f t="shared" si="1355"/>
        <v>1</v>
      </c>
      <c r="HN210">
        <f t="shared" si="1356"/>
        <v>1</v>
      </c>
      <c r="HO210">
        <f t="shared" si="1357"/>
        <v>1</v>
      </c>
      <c r="HP210">
        <f t="shared" si="1358"/>
        <v>3</v>
      </c>
      <c r="HQ210">
        <f t="shared" si="1359"/>
        <v>5</v>
      </c>
      <c r="HR210">
        <f t="shared" si="1360"/>
        <v>4</v>
      </c>
      <c r="HS210">
        <f t="shared" si="1361"/>
        <v>4</v>
      </c>
      <c r="HT210">
        <f t="shared" si="1362"/>
        <v>4</v>
      </c>
      <c r="HU210">
        <f t="shared" si="1363"/>
        <v>2</v>
      </c>
      <c r="HV210">
        <f t="shared" si="1364"/>
        <v>3</v>
      </c>
      <c r="HW210">
        <f t="shared" si="1365"/>
        <v>3</v>
      </c>
      <c r="HX210">
        <f t="shared" si="1366"/>
        <v>4</v>
      </c>
      <c r="HY210">
        <f t="shared" si="1367"/>
        <v>4</v>
      </c>
      <c r="HZ210">
        <f t="shared" si="1368"/>
        <v>4</v>
      </c>
      <c r="IA210">
        <f t="shared" si="1369"/>
        <v>5</v>
      </c>
      <c r="IB210">
        <f t="shared" si="1370"/>
        <v>5</v>
      </c>
      <c r="IC210">
        <f t="shared" si="1371"/>
        <v>4</v>
      </c>
      <c r="ID210">
        <f t="shared" si="1372"/>
        <v>5</v>
      </c>
      <c r="IE210">
        <f t="shared" si="1373"/>
        <v>3</v>
      </c>
      <c r="IF210">
        <f t="shared" si="1374"/>
        <v>2</v>
      </c>
      <c r="IG210">
        <f t="shared" si="1375"/>
        <v>4</v>
      </c>
      <c r="IH210">
        <f t="shared" si="1376"/>
        <v>1</v>
      </c>
      <c r="II210">
        <f t="shared" si="1377"/>
        <v>1</v>
      </c>
      <c r="IJ210">
        <f t="shared" si="1378"/>
        <v>2</v>
      </c>
      <c r="IK210">
        <f t="shared" si="1379"/>
        <v>2</v>
      </c>
      <c r="IL210">
        <f t="shared" si="1380"/>
        <v>1</v>
      </c>
      <c r="IM210">
        <f t="shared" si="1381"/>
        <v>1</v>
      </c>
      <c r="IN210">
        <f t="shared" si="1382"/>
        <v>2</v>
      </c>
      <c r="IO210">
        <f t="shared" si="1383"/>
        <v>2</v>
      </c>
      <c r="IP210">
        <f t="shared" si="1384"/>
        <v>1</v>
      </c>
      <c r="IQ210">
        <f t="shared" si="1385"/>
        <v>3</v>
      </c>
      <c r="IR210">
        <f t="shared" si="1386"/>
        <v>3</v>
      </c>
      <c r="IS210">
        <f t="shared" si="1387"/>
        <v>1</v>
      </c>
      <c r="IT210">
        <f t="shared" si="1388"/>
        <v>2</v>
      </c>
      <c r="IU210">
        <f t="shared" si="1389"/>
        <v>3</v>
      </c>
      <c r="IV210">
        <f t="shared" si="1390"/>
        <v>1</v>
      </c>
      <c r="IW210">
        <f t="shared" si="1391"/>
        <v>1</v>
      </c>
      <c r="IX210">
        <f t="shared" si="1392"/>
        <v>1</v>
      </c>
      <c r="IY210">
        <f t="shared" si="1393"/>
        <v>5</v>
      </c>
      <c r="IZ210">
        <f t="shared" si="1394"/>
        <v>5</v>
      </c>
      <c r="JA210">
        <f t="shared" si="1395"/>
        <v>5</v>
      </c>
      <c r="JB210">
        <f t="shared" si="1396"/>
        <v>5</v>
      </c>
      <c r="JC210">
        <f t="shared" si="1397"/>
        <v>5</v>
      </c>
      <c r="JD210">
        <f t="shared" si="1398"/>
        <v>5</v>
      </c>
      <c r="JE210">
        <f t="shared" si="1399"/>
        <v>5</v>
      </c>
      <c r="JF210">
        <f t="shared" si="1400"/>
        <v>4</v>
      </c>
      <c r="JG210">
        <f t="shared" si="1401"/>
        <v>4</v>
      </c>
      <c r="JH210">
        <f t="shared" si="1402"/>
        <v>5</v>
      </c>
      <c r="JI210">
        <f t="shared" si="1403"/>
        <v>2</v>
      </c>
      <c r="JJ210">
        <f t="shared" si="1404"/>
        <v>3</v>
      </c>
      <c r="JK210">
        <f t="shared" si="1405"/>
        <v>4</v>
      </c>
      <c r="JL210">
        <f t="shared" si="1406"/>
        <v>3</v>
      </c>
      <c r="JM210">
        <f t="shared" si="1407"/>
        <v>4</v>
      </c>
      <c r="JN210">
        <f t="shared" si="1408"/>
        <v>3</v>
      </c>
      <c r="JO210">
        <f t="shared" si="1409"/>
        <v>5</v>
      </c>
      <c r="JP210">
        <f t="shared" si="1410"/>
        <v>5</v>
      </c>
      <c r="JQ210">
        <f t="shared" si="1411"/>
        <v>5</v>
      </c>
      <c r="JR210">
        <f t="shared" si="1412"/>
        <v>5</v>
      </c>
      <c r="JS210">
        <f t="shared" si="1413"/>
        <v>3</v>
      </c>
      <c r="JT210">
        <f t="shared" si="1414"/>
        <v>5</v>
      </c>
      <c r="JU210">
        <f t="shared" si="1415"/>
        <v>5</v>
      </c>
      <c r="JV210">
        <f t="shared" si="1416"/>
        <v>4</v>
      </c>
      <c r="JW210">
        <f t="shared" si="1417"/>
        <v>4</v>
      </c>
      <c r="JX210">
        <f t="shared" si="1418"/>
        <v>3</v>
      </c>
      <c r="JY210">
        <f t="shared" si="1419"/>
        <v>4</v>
      </c>
      <c r="JZ210">
        <f t="shared" si="1420"/>
        <v>4</v>
      </c>
      <c r="KA210">
        <f t="shared" si="1421"/>
        <v>5</v>
      </c>
      <c r="KC210">
        <f t="shared" si="1422"/>
        <v>5</v>
      </c>
      <c r="KD210">
        <f t="shared" si="1423"/>
        <v>3</v>
      </c>
      <c r="KE210">
        <f t="shared" si="1424"/>
        <v>3</v>
      </c>
      <c r="KF210">
        <f t="shared" si="1425"/>
        <v>4</v>
      </c>
      <c r="KG210">
        <f t="shared" si="1426"/>
        <v>5</v>
      </c>
      <c r="KH210">
        <f t="shared" si="1427"/>
        <v>3</v>
      </c>
      <c r="KI210">
        <f t="shared" si="1428"/>
        <v>4</v>
      </c>
      <c r="KJ210">
        <f t="shared" si="1429"/>
        <v>4</v>
      </c>
      <c r="KL210">
        <f t="shared" si="1430"/>
        <v>1</v>
      </c>
      <c r="KM210">
        <f t="shared" si="1431"/>
        <v>1</v>
      </c>
      <c r="KN210">
        <f t="shared" si="1432"/>
        <v>1</v>
      </c>
      <c r="KO210">
        <f t="shared" si="1433"/>
        <v>1</v>
      </c>
      <c r="KP210">
        <f t="shared" si="1434"/>
        <v>1</v>
      </c>
      <c r="KQ210">
        <f t="shared" si="1435"/>
        <v>1</v>
      </c>
      <c r="KR210">
        <f t="shared" si="1436"/>
        <v>1</v>
      </c>
      <c r="KS210">
        <f t="shared" si="1437"/>
        <v>0</v>
      </c>
      <c r="KT210">
        <f t="shared" si="1438"/>
        <v>1</v>
      </c>
      <c r="KU210">
        <f t="shared" si="1439"/>
        <v>1</v>
      </c>
      <c r="KV210">
        <f t="shared" si="1440"/>
        <v>1</v>
      </c>
      <c r="KW210">
        <f t="shared" si="1441"/>
        <v>1</v>
      </c>
      <c r="KX210">
        <f t="shared" si="1442"/>
        <v>1</v>
      </c>
      <c r="KY210">
        <f t="shared" si="1443"/>
        <v>1</v>
      </c>
      <c r="KZ210">
        <f t="shared" si="1444"/>
        <v>1</v>
      </c>
      <c r="LA210">
        <f t="shared" si="1445"/>
        <v>1</v>
      </c>
      <c r="LB210">
        <f t="shared" si="1446"/>
        <v>0</v>
      </c>
      <c r="LC210">
        <f t="shared" si="1447"/>
        <v>1</v>
      </c>
      <c r="LD210">
        <f t="shared" si="1448"/>
        <v>0</v>
      </c>
      <c r="LE210">
        <f t="shared" si="1449"/>
        <v>1</v>
      </c>
      <c r="LF210">
        <f t="shared" si="1450"/>
        <v>1</v>
      </c>
      <c r="LG210">
        <f t="shared" si="1451"/>
        <v>1</v>
      </c>
      <c r="LH210">
        <f t="shared" si="1452"/>
        <v>1</v>
      </c>
      <c r="LI210">
        <f t="shared" si="1453"/>
        <v>1</v>
      </c>
      <c r="LJ210">
        <f t="shared" si="1454"/>
        <v>1</v>
      </c>
      <c r="LK210">
        <f t="shared" si="1455"/>
        <v>1</v>
      </c>
      <c r="LL210">
        <f t="shared" si="1456"/>
        <v>0</v>
      </c>
      <c r="LM210">
        <f t="shared" si="1457"/>
        <v>1</v>
      </c>
      <c r="LN210">
        <f t="shared" si="1458"/>
        <v>1</v>
      </c>
      <c r="LO210">
        <f t="shared" si="1459"/>
        <v>1</v>
      </c>
      <c r="LP210">
        <f t="shared" si="1460"/>
        <v>1</v>
      </c>
      <c r="LQ210">
        <f t="shared" si="1461"/>
        <v>1</v>
      </c>
      <c r="LR210">
        <f t="shared" si="1462"/>
        <v>1</v>
      </c>
      <c r="LS210">
        <f t="shared" si="1463"/>
        <v>0</v>
      </c>
      <c r="LT210">
        <f t="shared" si="1464"/>
        <v>1</v>
      </c>
      <c r="LU210">
        <f t="shared" si="1465"/>
        <v>1</v>
      </c>
      <c r="LW210">
        <f t="shared" si="1466"/>
        <v>2.263157894736842</v>
      </c>
      <c r="LX210" s="24">
        <f t="shared" si="1485"/>
        <v>1</v>
      </c>
      <c r="LY210">
        <f t="shared" si="1467"/>
        <v>2.5833333333333335</v>
      </c>
      <c r="LZ210" s="25">
        <f t="shared" si="1481"/>
        <v>1</v>
      </c>
      <c r="MA210">
        <f t="shared" si="1468"/>
        <v>2.5</v>
      </c>
      <c r="MB210">
        <f t="shared" si="1486"/>
        <v>1</v>
      </c>
      <c r="MC210">
        <f t="shared" si="1469"/>
        <v>2</v>
      </c>
      <c r="MD210">
        <f t="shared" si="1487"/>
        <v>1</v>
      </c>
      <c r="ME210">
        <f t="shared" si="1470"/>
        <v>3</v>
      </c>
      <c r="MF210">
        <f t="shared" si="1482"/>
        <v>1</v>
      </c>
      <c r="MG210">
        <f t="shared" si="1471"/>
        <v>2.25</v>
      </c>
      <c r="MH210">
        <f t="shared" si="1483"/>
        <v>1</v>
      </c>
      <c r="MI210">
        <f t="shared" si="1472"/>
        <v>2.5</v>
      </c>
      <c r="MJ210" s="25">
        <f t="shared" si="1484"/>
        <v>1</v>
      </c>
      <c r="MK210">
        <f t="shared" si="1473"/>
        <v>5</v>
      </c>
      <c r="ML210">
        <f t="shared" si="1488"/>
        <v>1</v>
      </c>
      <c r="MM210">
        <f t="shared" si="1474"/>
        <v>0.5</v>
      </c>
      <c r="MN210">
        <f>IF(OR(ISNUMBER(SEARCH(HB210,"FALSE")),ISNUMBER(SEARCH(HC210,"FALSE")),ISNUMBER(SEARCH(HD210,"FALSE")),ISNUMBER(SEARCH(HE210,"FALSE")),ISNUMBER(SEARCH(HF210,"FALSE")),ISNUMBER(SEARCH(HG210,"FALSE")),ISNUMBER(SEARCH(HH210,"FALSE")),ISNUMBER(SEARCH(HI210,"FALSE")),ISNUMBER(SEARCH(HJ210,"FALSE")),ISNUMBER(SEARCH(HK210,"FALSE")),ISNUMBER(SEARCH(HL210,"FALSE")),ISNUMBER(SEARCH(HM210,"FALSE")),ISNUMBER(SEARCH(HN210,"FALSE")),ISNUMBER(SEARCH(HO210,"FALSE"))),"CHECK",1)</f>
        <v>1</v>
      </c>
      <c r="MO210">
        <f t="shared" si="1475"/>
        <v>1.85</v>
      </c>
      <c r="MP210">
        <f>IF(OR(ISNUMBER(SEARCH(IE210,"FALSE")),ISNUMBER(SEARCH(IF210,"FALSE")),ISNUMBER(SEARCH(IG210,"FALSE")),ISNUMBER(SEARCH(IH210,"FALSE")),ISNUMBER(SEARCH(II210,"FALSE")),ISNUMBER(SEARCH(IJ210,"FALSE")),ISNUMBER(SEARCH(IK210,"FALSE")),ISNUMBER(SEARCH(IL210,"FALSE")),ISNUMBER(SEARCH(IM210,"FALSE")),ISNUMBER(SEARCH(IN210,"FALSE")),ISNUMBER(SEARCH(IO210,"FALSE")),ISNUMBER(SEARCH(IP210,"FALSE")),ISNUMBER(SEARCH(IQ210,"FALSE")),ISNUMBER(SEARCH(IR210,"FALSE")),ISNUMBER(SEARCH(IS210,"FALSE")),ISNUMBER(SEARCH(IT210,"FALSE")),ISNUMBER(SEARCH(IU210,"FALSE")),ISNUMBER(SEARCH(IV210,"FALSE")),ISNUMBER(SEARCH(IW210,"FALSE")),ISNUMBER(SEARCH(IX210,"FALSE"))),"CHECK",1)</f>
        <v>1</v>
      </c>
      <c r="MQ210">
        <f t="shared" si="1476"/>
        <v>4.6428571428571432</v>
      </c>
      <c r="MR210">
        <f>IF(OR(ISNUMBER(SEARCH(IY210,"FALSE")),ISNUMBER(SEARCH(IZ210,"FALSE")),ISNUMBER(SEARCH(JA210,"FALSE")),ISNUMBER(SEARCH(JB210,"FALSE")),ISNUMBER(SEARCH(JC210,"FALSE")),ISNUMBER(SEARCH(JD210,"FALSE")),ISNUMBER(SEARCH(JE210,"FALSE")),ISNUMBER(SEARCH(JF210,"FALSE")),ISNUMBER(SEARCH(JN210,"FALSE")),ISNUMBER(SEARCH(JO210,"FALSE")),ISNUMBER(SEARCH(JP210,"FALSE")),ISNUMBER(SEARCH(JQ210,"FALSE")),ISNUMBER(SEARCH(JR210,"FALSE")),ISNUMBER(SEARCH(JS210,"FALSE"))),"CHECK",1)</f>
        <v>1</v>
      </c>
      <c r="MS210">
        <f t="shared" si="1477"/>
        <v>4.3636363636363633</v>
      </c>
      <c r="MT210">
        <f>IF(OR(ISNUMBER(SEARCH(JG210,"FALSE")),ISNUMBER(SEARCH(JH210,"FALSE")),ISNUMBER(SEARCH(JT210,"FALSE")),ISNUMBER(SEARCH(JU210,"FALSE")),ISNUMBER(SEARCH(JV210,"FALSE")),ISNUMBER(SEARCH(JW210,"FALSE")),ISNUMBER(SEARCH(JX210,"FALSE")),ISNUMBER(SEARCH(JY210,"FALSE")),ISNUMBER(SEARCH(JZ210,"FALSE")),ISNUMBER(SEARCH(KA210,"FALSE")),ISNUMBER(SEARCH(KC210,"FALSE"))),"CHECK",1)</f>
        <v>1</v>
      </c>
      <c r="MU210">
        <f t="shared" si="1478"/>
        <v>3.5</v>
      </c>
      <c r="MV210">
        <f>12/13</f>
        <v>0.92307692307692313</v>
      </c>
      <c r="MW210">
        <f t="shared" si="1479"/>
        <v>0.86111111111111116</v>
      </c>
      <c r="MX210">
        <f>IF(OR(ISNUMBER(SEARCH(KL210,"FALSE")),ISNUMBER(SEARCH(KM210,"FALSE")),ISNUMBER(SEARCH(KN210,"FALSE")),ISNUMBER(SEARCH(KO210,"FALSE")),ISNUMBER(SEARCH(KP210,"FALSE")),ISNUMBER(SEARCH(KQ210,"FALSE")),ISNUMBER(SEARCH(KR210,"FALSE")),ISNUMBER(SEARCH(KS210,"FALSE")),ISNUMBER(SEARCH(KT210,"FALSE")),ISNUMBER(SEARCH(KU210,"FALSE")),ISNUMBER(SEARCH(KV210,"FALSE")),ISNUMBER(SEARCH(KW210,"FALSE")),ISNUMBER(SEARCH(KX210,"FALSE")),ISNUMBER(SEARCH(KY210,"FALSE")),ISNUMBER(SEARCH(KZ210,"FALSE")),ISNUMBER(SEARCH(LA210,"FALSE")),ISNUMBER(SEARCH(LB210,"FALSE")),ISNUMBER(SEARCH(LC210,"FALSE")),ISNUMBER(SEARCH(LD210,"FALSE")),ISNUMBER(SEARCH(LE210,"FALSE")),ISNUMBER(SEARCH(LF210,"FALSE")),ISNUMBER(SEARCH(LG210,"FALSE")),ISNUMBER(SEARCH(LH210,"FALSE")),ISNUMBER(SEARCH(LI210,"FALSE")),ISNUMBER(SEARCH(LJ210,"FALSE")),ISNUMBER(SEARCH(LK210,"FALSE")),ISNUMBER(SEARCH(LL210,"FALSE")),ISNUMBER(SEARCH(LM210,"FALSE")),ISNUMBER(SEARCH(LN210,"FALSE")),ISNUMBER(SEARCH(LO210,"FALSE")),ISNUMBER(SEARCH(LP210,"FALSE")),ISNUMBER(SEARCH(LQ210,"FALSE")),ISNUMBER(SEARCH(LR210,"FALSE")),ISNUMBER(SEARCH(LS210,"FALSE")),ISNUMBER(SEARCH(LT210,"FALSE")),ISNUMBER(SEARCH(LU210,"FALSE")),),"CHECK",1)</f>
        <v>1</v>
      </c>
      <c r="MY210">
        <f t="shared" si="1480"/>
        <v>3.9333333333333331</v>
      </c>
      <c r="MZ210">
        <f>IF(OR(ISNUMBER(SEARCH(HP210,"FALSE")),ISNUMBER(SEARCH(HQ210,"FALSE")),ISNUMBER(SEARCH(HR210,"FALSE")),ISNUMBER(SEARCH(HS210,"FALSE")),ISNUMBER(SEARCH(HT210,"FALSE")),ISNUMBER(SEARCH(HU210,"FALSE")),ISNUMBER(SEARCH(HV210,"FALSE")),ISNUMBER(SEARCH(HW210,"FALSE")),ISNUMBER(SEARCH(HX210,"FALSE")),ISNUMBER(SEARCH(HY210,"FALSE")),ISNUMBER(SEARCH(HZ210,"FALSE")),ISNUMBER(SEARCH(IA210,"FALSE")),ISNUMBER(SEARCH(IB210,"FALSE")),ISNUMBER(SEARCH(IC210,"FALSE")),ISNUMBER(SEARCH(ID210,"FALSE"))),"CHECK",1)</f>
        <v>1</v>
      </c>
    </row>
    <row r="211" spans="1:364" ht="16">
      <c r="A211" s="52" t="s">
        <v>2039</v>
      </c>
      <c r="B211" t="s">
        <v>665</v>
      </c>
      <c r="C211">
        <v>0</v>
      </c>
      <c r="D211" s="52">
        <v>1</v>
      </c>
      <c r="E211" s="52">
        <v>1</v>
      </c>
      <c r="F211" s="52">
        <v>3</v>
      </c>
      <c r="G211" s="52">
        <v>4</v>
      </c>
      <c r="H211" s="52">
        <v>3</v>
      </c>
      <c r="I211" s="52">
        <v>3</v>
      </c>
      <c r="J211" s="52">
        <v>3</v>
      </c>
      <c r="K211" s="52">
        <v>1</v>
      </c>
      <c r="L211" s="52">
        <v>2</v>
      </c>
      <c r="M211" s="52">
        <v>3</v>
      </c>
      <c r="N211" s="52">
        <v>3</v>
      </c>
      <c r="O211" s="52">
        <v>3</v>
      </c>
      <c r="P211" s="52">
        <v>3</v>
      </c>
      <c r="Q211" s="52">
        <v>1</v>
      </c>
      <c r="R211" s="52">
        <v>4</v>
      </c>
      <c r="S211" s="52">
        <v>4</v>
      </c>
      <c r="T211" s="52">
        <v>2</v>
      </c>
      <c r="U211" s="52">
        <v>3</v>
      </c>
      <c r="V211" s="52">
        <v>2</v>
      </c>
      <c r="W211" s="52">
        <v>4</v>
      </c>
      <c r="X211" s="52">
        <v>3</v>
      </c>
      <c r="Y211" s="52">
        <v>4</v>
      </c>
      <c r="Z211" s="52">
        <v>3</v>
      </c>
      <c r="AA211" s="52">
        <v>4</v>
      </c>
      <c r="AB211" s="52">
        <v>3</v>
      </c>
      <c r="AC211" s="52">
        <v>3</v>
      </c>
      <c r="AD211" s="52">
        <v>3</v>
      </c>
      <c r="AE211" s="52">
        <v>3</v>
      </c>
      <c r="AF211" s="52">
        <v>1</v>
      </c>
      <c r="AG211" s="52">
        <v>3</v>
      </c>
      <c r="AH211" s="52">
        <v>2</v>
      </c>
      <c r="AI211" s="52">
        <v>3</v>
      </c>
      <c r="AJ211" s="52">
        <v>4</v>
      </c>
      <c r="AK211" s="52">
        <v>4</v>
      </c>
      <c r="AL211" s="52">
        <v>5</v>
      </c>
      <c r="AM211" s="52">
        <v>5</v>
      </c>
      <c r="AN211" s="52">
        <v>1</v>
      </c>
      <c r="AO211" s="52">
        <v>3</v>
      </c>
      <c r="AP211" s="52">
        <v>4</v>
      </c>
      <c r="AQ211" s="52">
        <v>1</v>
      </c>
      <c r="AR211" s="52">
        <v>1</v>
      </c>
      <c r="AS211" s="52">
        <v>2</v>
      </c>
      <c r="AT211" s="52">
        <v>2</v>
      </c>
      <c r="AU211" s="52">
        <v>2</v>
      </c>
      <c r="AV211" s="52">
        <v>6</v>
      </c>
      <c r="AW211" s="52">
        <v>6</v>
      </c>
      <c r="AX211" s="52">
        <v>4</v>
      </c>
      <c r="AY211" s="52">
        <v>3</v>
      </c>
      <c r="AZ211" s="52">
        <v>4</v>
      </c>
      <c r="BA211" s="52">
        <v>1</v>
      </c>
      <c r="BB211" s="52">
        <v>2</v>
      </c>
      <c r="BC211" s="52">
        <v>2</v>
      </c>
      <c r="BD211" s="52">
        <v>2</v>
      </c>
      <c r="BE211" s="52">
        <v>2</v>
      </c>
      <c r="BF211" s="52">
        <v>1</v>
      </c>
      <c r="BG211" s="52">
        <v>2</v>
      </c>
      <c r="BH211" s="52">
        <v>3</v>
      </c>
      <c r="BI211" s="52">
        <v>2</v>
      </c>
      <c r="BJ211" s="52">
        <v>1</v>
      </c>
      <c r="BK211" s="52">
        <v>2</v>
      </c>
      <c r="BL211" s="52">
        <v>6</v>
      </c>
      <c r="BM211" s="52">
        <v>3</v>
      </c>
      <c r="BN211" s="52">
        <v>3</v>
      </c>
      <c r="BO211" s="52">
        <v>3</v>
      </c>
      <c r="BP211" s="52">
        <v>3</v>
      </c>
      <c r="BQ211" s="52">
        <v>2</v>
      </c>
      <c r="BR211" s="52">
        <v>2</v>
      </c>
      <c r="BS211" s="52">
        <v>4</v>
      </c>
      <c r="BT211" s="52">
        <v>3</v>
      </c>
      <c r="BU211" s="52">
        <v>1</v>
      </c>
      <c r="BV211" s="52">
        <v>3</v>
      </c>
      <c r="BW211" s="52">
        <v>1</v>
      </c>
      <c r="BX211" s="52">
        <v>4</v>
      </c>
      <c r="BY211" s="52">
        <v>1</v>
      </c>
      <c r="BZ211" s="52">
        <v>1</v>
      </c>
      <c r="CA211" s="52">
        <v>4</v>
      </c>
      <c r="CB211" s="52">
        <v>2</v>
      </c>
      <c r="CC211" s="52">
        <v>1</v>
      </c>
      <c r="CD211" s="52">
        <v>2</v>
      </c>
      <c r="CE211" s="52">
        <v>3</v>
      </c>
      <c r="CF211" s="52">
        <v>1</v>
      </c>
      <c r="CG211" s="52">
        <v>2</v>
      </c>
      <c r="CH211" s="52">
        <v>3</v>
      </c>
      <c r="CI211" s="52">
        <v>2</v>
      </c>
      <c r="CJ211" s="52">
        <v>1</v>
      </c>
      <c r="CK211" s="52">
        <v>3</v>
      </c>
      <c r="CL211" s="52">
        <v>2</v>
      </c>
      <c r="CM211" s="52">
        <v>1</v>
      </c>
      <c r="CN211" s="52">
        <v>4</v>
      </c>
      <c r="CO211" s="52">
        <v>2</v>
      </c>
      <c r="CP211" s="52">
        <v>1</v>
      </c>
      <c r="CQ211" s="52">
        <v>1</v>
      </c>
      <c r="CR211" s="52">
        <v>1</v>
      </c>
      <c r="CS211" s="52">
        <v>1</v>
      </c>
      <c r="CT211" s="52">
        <v>2</v>
      </c>
      <c r="CU211" s="52">
        <v>1</v>
      </c>
      <c r="CV211" s="52">
        <v>1</v>
      </c>
      <c r="CW211" s="52">
        <v>1</v>
      </c>
      <c r="CX211" s="52">
        <v>2</v>
      </c>
      <c r="CY211" s="52">
        <v>1</v>
      </c>
      <c r="CZ211" s="52">
        <v>2</v>
      </c>
      <c r="DA211" s="52">
        <v>1</v>
      </c>
      <c r="DB211" s="52">
        <v>3</v>
      </c>
      <c r="DC211" s="52">
        <v>4</v>
      </c>
      <c r="DD211" s="52">
        <v>1</v>
      </c>
      <c r="DE211" s="52">
        <v>3</v>
      </c>
      <c r="DF211" s="52">
        <v>1</v>
      </c>
      <c r="DG211" s="52">
        <v>2</v>
      </c>
      <c r="DH211" s="52">
        <v>2</v>
      </c>
      <c r="DI211" s="52">
        <v>4</v>
      </c>
      <c r="DJ211" s="52">
        <v>3</v>
      </c>
      <c r="DK211" s="52">
        <v>4</v>
      </c>
      <c r="DL211" s="52">
        <v>4</v>
      </c>
      <c r="DM211" s="52">
        <v>4</v>
      </c>
      <c r="DN211" s="52">
        <v>3</v>
      </c>
      <c r="DO211" s="52">
        <v>2</v>
      </c>
      <c r="DP211" s="52">
        <v>4</v>
      </c>
      <c r="DQ211" s="52">
        <v>4</v>
      </c>
      <c r="DR211" s="52">
        <v>1</v>
      </c>
      <c r="DS211" s="52">
        <v>1</v>
      </c>
      <c r="DT211" s="52">
        <v>1</v>
      </c>
      <c r="DU211" s="52">
        <v>5</v>
      </c>
      <c r="DV211" s="52">
        <v>2</v>
      </c>
      <c r="DW211" s="52">
        <v>2</v>
      </c>
      <c r="DX211" s="52">
        <v>3</v>
      </c>
      <c r="DY211" s="52">
        <v>4</v>
      </c>
      <c r="DZ211" s="52">
        <v>2</v>
      </c>
      <c r="EA211" s="52">
        <v>3</v>
      </c>
      <c r="EB211" s="52">
        <v>2</v>
      </c>
      <c r="EC211" s="52">
        <v>2</v>
      </c>
      <c r="ED211" s="52">
        <v>3</v>
      </c>
      <c r="EE211" s="52">
        <v>2</v>
      </c>
      <c r="EF211" s="52">
        <v>3</v>
      </c>
      <c r="EG211" s="52">
        <v>2</v>
      </c>
      <c r="EH211" s="52">
        <v>3</v>
      </c>
      <c r="EI211" s="52">
        <v>1</v>
      </c>
      <c r="EJ211" s="52">
        <v>4</v>
      </c>
      <c r="EK211" s="52">
        <v>1</v>
      </c>
      <c r="EL211" s="52">
        <v>3</v>
      </c>
      <c r="EM211" s="52">
        <v>1</v>
      </c>
      <c r="EN211" s="52">
        <v>2</v>
      </c>
      <c r="EO211" s="52">
        <v>4</v>
      </c>
      <c r="EP211" s="52">
        <v>1</v>
      </c>
      <c r="EQ211" s="52">
        <v>2</v>
      </c>
      <c r="ER211" s="52">
        <v>2</v>
      </c>
      <c r="ES211" s="52">
        <v>1</v>
      </c>
      <c r="ET211" s="52">
        <v>2</v>
      </c>
      <c r="EU211" s="52">
        <v>2</v>
      </c>
      <c r="EV211" s="52">
        <v>2</v>
      </c>
      <c r="EW211" s="52">
        <v>1</v>
      </c>
      <c r="EX211" s="52">
        <v>1</v>
      </c>
      <c r="EY211" s="52">
        <v>2</v>
      </c>
      <c r="EZ211" s="52">
        <v>4</v>
      </c>
      <c r="FA211" s="52">
        <v>4</v>
      </c>
      <c r="FB211" s="52">
        <v>2</v>
      </c>
      <c r="FC211" s="52">
        <v>1</v>
      </c>
      <c r="FD211" s="52">
        <v>3</v>
      </c>
      <c r="FE211" s="52">
        <v>1</v>
      </c>
      <c r="FF211" s="52">
        <v>4</v>
      </c>
      <c r="FG211" s="52">
        <v>1</v>
      </c>
      <c r="FH211" s="52">
        <v>4</v>
      </c>
      <c r="FI211" s="52">
        <v>3</v>
      </c>
      <c r="FJ211" s="52">
        <v>2</v>
      </c>
      <c r="FK211" s="52">
        <v>3</v>
      </c>
      <c r="FM211">
        <f t="shared" si="1303"/>
        <v>4</v>
      </c>
      <c r="FN211">
        <f t="shared" si="1304"/>
        <v>4</v>
      </c>
      <c r="FO211">
        <f t="shared" si="1305"/>
        <v>2</v>
      </c>
      <c r="FP211">
        <f t="shared" si="1306"/>
        <v>1</v>
      </c>
      <c r="FQ211">
        <f t="shared" si="1307"/>
        <v>2</v>
      </c>
      <c r="FR211">
        <f t="shared" si="1308"/>
        <v>2</v>
      </c>
      <c r="FS211">
        <f t="shared" si="1309"/>
        <v>2</v>
      </c>
      <c r="FT211">
        <f t="shared" si="1310"/>
        <v>4</v>
      </c>
      <c r="FU211">
        <f t="shared" si="1311"/>
        <v>3</v>
      </c>
      <c r="FV211">
        <f t="shared" si="1312"/>
        <v>2</v>
      </c>
      <c r="FW211">
        <f t="shared" si="1313"/>
        <v>2</v>
      </c>
      <c r="FX211">
        <f t="shared" si="1314"/>
        <v>2</v>
      </c>
      <c r="FY211">
        <f t="shared" si="1315"/>
        <v>2</v>
      </c>
      <c r="FZ211">
        <f t="shared" si="1316"/>
        <v>4</v>
      </c>
      <c r="GA211">
        <f t="shared" si="1317"/>
        <v>1</v>
      </c>
      <c r="GB211">
        <f t="shared" si="1318"/>
        <v>1</v>
      </c>
      <c r="GC211">
        <f t="shared" si="1319"/>
        <v>3</v>
      </c>
      <c r="GD211">
        <f t="shared" si="1320"/>
        <v>2</v>
      </c>
      <c r="GE211">
        <f t="shared" si="1321"/>
        <v>3</v>
      </c>
      <c r="GF211">
        <f t="shared" si="1322"/>
        <v>1</v>
      </c>
      <c r="GG211">
        <f t="shared" si="1323"/>
        <v>2</v>
      </c>
      <c r="GH211">
        <f t="shared" si="1324"/>
        <v>1</v>
      </c>
      <c r="GI211">
        <f t="shared" si="1325"/>
        <v>2</v>
      </c>
      <c r="GJ211">
        <f t="shared" si="1326"/>
        <v>1</v>
      </c>
      <c r="GK211">
        <f t="shared" si="1327"/>
        <v>2</v>
      </c>
      <c r="GL211">
        <f t="shared" si="1328"/>
        <v>2</v>
      </c>
      <c r="GM211">
        <f t="shared" si="1329"/>
        <v>2</v>
      </c>
      <c r="GN211">
        <f t="shared" si="1330"/>
        <v>2</v>
      </c>
      <c r="GO211">
        <f t="shared" si="1331"/>
        <v>4</v>
      </c>
      <c r="GP211">
        <f t="shared" si="1332"/>
        <v>2</v>
      </c>
      <c r="GQ211">
        <f t="shared" si="1333"/>
        <v>3</v>
      </c>
      <c r="GR211">
        <f t="shared" si="1334"/>
        <v>3</v>
      </c>
      <c r="GS211">
        <f t="shared" si="1335"/>
        <v>4</v>
      </c>
      <c r="GT211">
        <f t="shared" si="1336"/>
        <v>4</v>
      </c>
      <c r="GU211">
        <f t="shared" si="1337"/>
        <v>5</v>
      </c>
      <c r="GV211">
        <f t="shared" si="1338"/>
        <v>5</v>
      </c>
      <c r="GW211">
        <f t="shared" si="1339"/>
        <v>7</v>
      </c>
      <c r="GX211">
        <f t="shared" si="1340"/>
        <v>5</v>
      </c>
      <c r="GY211">
        <f t="shared" si="1341"/>
        <v>4</v>
      </c>
      <c r="GZ211">
        <f t="shared" si="1342"/>
        <v>7</v>
      </c>
      <c r="HA211">
        <f t="shared" si="1343"/>
        <v>7</v>
      </c>
      <c r="HB211">
        <f t="shared" si="1344"/>
        <v>-2</v>
      </c>
      <c r="HC211">
        <f t="shared" si="1345"/>
        <v>-2</v>
      </c>
      <c r="HD211">
        <f t="shared" si="1346"/>
        <v>-2</v>
      </c>
      <c r="HE211">
        <f t="shared" si="1347"/>
        <v>3</v>
      </c>
      <c r="HF211">
        <f t="shared" si="1348"/>
        <v>3</v>
      </c>
      <c r="HG211">
        <f t="shared" si="1349"/>
        <v>1</v>
      </c>
      <c r="HH211">
        <f t="shared" si="1350"/>
        <v>-1</v>
      </c>
      <c r="HI211">
        <f t="shared" si="1351"/>
        <v>-1</v>
      </c>
      <c r="HJ211">
        <f t="shared" si="1352"/>
        <v>3</v>
      </c>
      <c r="HK211">
        <f t="shared" si="1353"/>
        <v>2</v>
      </c>
      <c r="HL211">
        <f t="shared" si="1354"/>
        <v>2</v>
      </c>
      <c r="HM211">
        <f t="shared" si="1355"/>
        <v>2</v>
      </c>
      <c r="HN211">
        <f t="shared" si="1356"/>
        <v>2</v>
      </c>
      <c r="HO211">
        <f t="shared" si="1357"/>
        <v>3</v>
      </c>
      <c r="HP211">
        <f t="shared" si="1358"/>
        <v>5</v>
      </c>
      <c r="HQ211">
        <f t="shared" si="1359"/>
        <v>4</v>
      </c>
      <c r="HR211">
        <f t="shared" si="1360"/>
        <v>5</v>
      </c>
      <c r="HS211">
        <f t="shared" si="1361"/>
        <v>6</v>
      </c>
      <c r="HT211">
        <f t="shared" si="1362"/>
        <v>5</v>
      </c>
      <c r="HU211">
        <f t="shared" si="1363"/>
        <v>1</v>
      </c>
      <c r="HV211">
        <f t="shared" si="1364"/>
        <v>4</v>
      </c>
      <c r="HW211">
        <f t="shared" si="1365"/>
        <v>4</v>
      </c>
      <c r="HX211">
        <f t="shared" si="1366"/>
        <v>4</v>
      </c>
      <c r="HY211">
        <f t="shared" si="1367"/>
        <v>4</v>
      </c>
      <c r="HZ211">
        <f t="shared" si="1368"/>
        <v>5</v>
      </c>
      <c r="IA211">
        <f t="shared" si="1369"/>
        <v>5</v>
      </c>
      <c r="IB211">
        <f t="shared" si="1370"/>
        <v>3</v>
      </c>
      <c r="IC211">
        <f t="shared" si="1371"/>
        <v>4</v>
      </c>
      <c r="ID211">
        <f t="shared" si="1372"/>
        <v>6</v>
      </c>
      <c r="IE211">
        <f t="shared" si="1373"/>
        <v>3</v>
      </c>
      <c r="IF211">
        <f t="shared" si="1374"/>
        <v>1</v>
      </c>
      <c r="IG211">
        <f t="shared" si="1375"/>
        <v>4</v>
      </c>
      <c r="IH211">
        <f t="shared" si="1376"/>
        <v>1</v>
      </c>
      <c r="II211">
        <f t="shared" si="1377"/>
        <v>1</v>
      </c>
      <c r="IJ211">
        <f t="shared" si="1378"/>
        <v>4</v>
      </c>
      <c r="IK211">
        <f t="shared" si="1379"/>
        <v>2</v>
      </c>
      <c r="IL211">
        <f t="shared" si="1380"/>
        <v>1</v>
      </c>
      <c r="IM211">
        <f t="shared" si="1381"/>
        <v>2</v>
      </c>
      <c r="IN211">
        <f t="shared" si="1382"/>
        <v>2</v>
      </c>
      <c r="IO211">
        <f t="shared" si="1383"/>
        <v>1</v>
      </c>
      <c r="IP211">
        <f t="shared" si="1384"/>
        <v>2</v>
      </c>
      <c r="IQ211">
        <f t="shared" si="1385"/>
        <v>2</v>
      </c>
      <c r="IR211">
        <f t="shared" si="1386"/>
        <v>3</v>
      </c>
      <c r="IS211">
        <f t="shared" si="1387"/>
        <v>1</v>
      </c>
      <c r="IT211">
        <f t="shared" si="1388"/>
        <v>2</v>
      </c>
      <c r="IU211">
        <f t="shared" si="1389"/>
        <v>2</v>
      </c>
      <c r="IV211">
        <f t="shared" si="1390"/>
        <v>1</v>
      </c>
      <c r="IW211">
        <f t="shared" si="1391"/>
        <v>1</v>
      </c>
      <c r="IX211">
        <f t="shared" si="1392"/>
        <v>2</v>
      </c>
      <c r="IY211">
        <f t="shared" si="1393"/>
        <v>5</v>
      </c>
      <c r="IZ211">
        <f t="shared" si="1394"/>
        <v>5</v>
      </c>
      <c r="JA211">
        <f t="shared" si="1395"/>
        <v>5</v>
      </c>
      <c r="JB211">
        <f t="shared" si="1396"/>
        <v>5</v>
      </c>
      <c r="JC211">
        <f t="shared" si="1397"/>
        <v>4</v>
      </c>
      <c r="JD211">
        <f t="shared" si="1398"/>
        <v>5</v>
      </c>
      <c r="JE211">
        <f t="shared" si="1399"/>
        <v>5</v>
      </c>
      <c r="JF211">
        <f t="shared" si="1400"/>
        <v>5</v>
      </c>
      <c r="JG211">
        <f t="shared" si="1401"/>
        <v>4</v>
      </c>
      <c r="JH211">
        <f t="shared" si="1402"/>
        <v>5</v>
      </c>
      <c r="JI211">
        <f t="shared" si="1403"/>
        <v>4</v>
      </c>
      <c r="JJ211">
        <f t="shared" si="1404"/>
        <v>5</v>
      </c>
      <c r="JK211">
        <f t="shared" si="1405"/>
        <v>3</v>
      </c>
      <c r="JL211">
        <f t="shared" si="1406"/>
        <v>4</v>
      </c>
      <c r="JM211">
        <f t="shared" si="1407"/>
        <v>5</v>
      </c>
      <c r="JN211">
        <f t="shared" si="1408"/>
        <v>3</v>
      </c>
      <c r="JO211">
        <f t="shared" si="1409"/>
        <v>5</v>
      </c>
      <c r="JP211">
        <f t="shared" si="1410"/>
        <v>4</v>
      </c>
      <c r="JQ211">
        <f t="shared" si="1411"/>
        <v>4</v>
      </c>
      <c r="JR211">
        <f t="shared" si="1412"/>
        <v>2</v>
      </c>
      <c r="JS211">
        <f t="shared" si="1413"/>
        <v>3</v>
      </c>
      <c r="JT211">
        <f t="shared" si="1414"/>
        <v>4</v>
      </c>
      <c r="JU211">
        <f t="shared" si="1415"/>
        <v>4</v>
      </c>
      <c r="JV211">
        <f t="shared" si="1416"/>
        <v>4</v>
      </c>
      <c r="JW211">
        <f t="shared" si="1417"/>
        <v>3</v>
      </c>
      <c r="JX211">
        <f t="shared" si="1418"/>
        <v>4</v>
      </c>
      <c r="JY211">
        <f t="shared" si="1419"/>
        <v>4</v>
      </c>
      <c r="JZ211">
        <f t="shared" si="1420"/>
        <v>2</v>
      </c>
      <c r="KA211">
        <f t="shared" si="1421"/>
        <v>5</v>
      </c>
      <c r="KC211">
        <f t="shared" si="1422"/>
        <v>5</v>
      </c>
      <c r="KD211">
        <f t="shared" si="1423"/>
        <v>5</v>
      </c>
      <c r="KE211">
        <f t="shared" si="1424"/>
        <v>5</v>
      </c>
      <c r="KF211">
        <f t="shared" si="1425"/>
        <v>4</v>
      </c>
      <c r="KG211">
        <f t="shared" si="1426"/>
        <v>4</v>
      </c>
      <c r="KH211">
        <f t="shared" si="1427"/>
        <v>3</v>
      </c>
      <c r="KI211">
        <f t="shared" si="1428"/>
        <v>2</v>
      </c>
      <c r="KJ211">
        <f t="shared" si="1429"/>
        <v>4</v>
      </c>
      <c r="KL211">
        <f t="shared" si="1430"/>
        <v>0</v>
      </c>
      <c r="KM211">
        <f t="shared" si="1431"/>
        <v>1</v>
      </c>
      <c r="KN211">
        <f t="shared" si="1432"/>
        <v>1</v>
      </c>
      <c r="KO211">
        <f t="shared" si="1433"/>
        <v>1</v>
      </c>
      <c r="KP211">
        <f t="shared" si="1434"/>
        <v>1</v>
      </c>
      <c r="KQ211">
        <f t="shared" si="1435"/>
        <v>1</v>
      </c>
      <c r="KR211">
        <f t="shared" si="1436"/>
        <v>1</v>
      </c>
      <c r="KS211">
        <f t="shared" si="1437"/>
        <v>1</v>
      </c>
      <c r="KT211">
        <f t="shared" si="1438"/>
        <v>1</v>
      </c>
      <c r="KU211">
        <f t="shared" si="1439"/>
        <v>1</v>
      </c>
      <c r="KV211">
        <f t="shared" si="1440"/>
        <v>1</v>
      </c>
      <c r="KW211">
        <f t="shared" si="1441"/>
        <v>0</v>
      </c>
      <c r="KX211">
        <f t="shared" si="1442"/>
        <v>1</v>
      </c>
      <c r="KY211">
        <f t="shared" si="1443"/>
        <v>1</v>
      </c>
      <c r="KZ211">
        <f t="shared" si="1444"/>
        <v>1</v>
      </c>
      <c r="LA211">
        <f t="shared" si="1445"/>
        <v>1</v>
      </c>
      <c r="LB211">
        <f t="shared" si="1446"/>
        <v>0</v>
      </c>
      <c r="LC211">
        <f t="shared" si="1447"/>
        <v>1</v>
      </c>
      <c r="LD211">
        <f t="shared" si="1448"/>
        <v>0</v>
      </c>
      <c r="LE211">
        <f t="shared" si="1449"/>
        <v>1</v>
      </c>
      <c r="LF211">
        <f t="shared" si="1450"/>
        <v>1</v>
      </c>
      <c r="LG211">
        <f t="shared" si="1451"/>
        <v>1</v>
      </c>
      <c r="LH211">
        <f t="shared" si="1452"/>
        <v>0</v>
      </c>
      <c r="LI211">
        <f t="shared" si="1453"/>
        <v>0</v>
      </c>
      <c r="LJ211">
        <f t="shared" si="1454"/>
        <v>1</v>
      </c>
      <c r="LK211">
        <f t="shared" si="1455"/>
        <v>0</v>
      </c>
      <c r="LL211">
        <f t="shared" si="1456"/>
        <v>1</v>
      </c>
      <c r="LM211">
        <f t="shared" si="1457"/>
        <v>1</v>
      </c>
      <c r="LN211">
        <f t="shared" si="1458"/>
        <v>0</v>
      </c>
      <c r="LO211">
        <f t="shared" si="1459"/>
        <v>0</v>
      </c>
      <c r="LP211">
        <f t="shared" si="1460"/>
        <v>0</v>
      </c>
      <c r="LQ211">
        <f t="shared" si="1461"/>
        <v>1</v>
      </c>
      <c r="LR211">
        <f t="shared" si="1462"/>
        <v>1</v>
      </c>
      <c r="LS211">
        <f t="shared" si="1463"/>
        <v>1</v>
      </c>
      <c r="LT211">
        <f t="shared" si="1464"/>
        <v>1</v>
      </c>
      <c r="LU211">
        <f t="shared" si="1465"/>
        <v>1</v>
      </c>
      <c r="LW211">
        <f t="shared" si="1466"/>
        <v>1.8947368421052631</v>
      </c>
      <c r="LX211" s="24">
        <f t="shared" si="1485"/>
        <v>1</v>
      </c>
      <c r="LY211">
        <f t="shared" si="1467"/>
        <v>2.8333333333333335</v>
      </c>
      <c r="LZ211" s="25">
        <f t="shared" si="1481"/>
        <v>1</v>
      </c>
      <c r="MA211">
        <f t="shared" si="1468"/>
        <v>1.6</v>
      </c>
      <c r="MB211">
        <f t="shared" si="1486"/>
        <v>1</v>
      </c>
      <c r="MC211">
        <f t="shared" si="1469"/>
        <v>2.2222222222222223</v>
      </c>
      <c r="MD211">
        <f t="shared" si="1487"/>
        <v>1</v>
      </c>
      <c r="ME211">
        <f t="shared" si="1470"/>
        <v>3.25</v>
      </c>
      <c r="MF211">
        <f t="shared" si="1482"/>
        <v>1</v>
      </c>
      <c r="MG211">
        <f t="shared" si="1471"/>
        <v>2</v>
      </c>
      <c r="MH211">
        <f t="shared" si="1483"/>
        <v>1</v>
      </c>
      <c r="MI211">
        <f t="shared" si="1472"/>
        <v>3.25</v>
      </c>
      <c r="MJ211" s="25">
        <f t="shared" si="1484"/>
        <v>1</v>
      </c>
      <c r="MK211">
        <f t="shared" si="1473"/>
        <v>5.0999999999999996</v>
      </c>
      <c r="ML211">
        <f t="shared" si="1488"/>
        <v>1</v>
      </c>
      <c r="MM211">
        <f t="shared" si="1474"/>
        <v>0.9285714285714286</v>
      </c>
      <c r="MN211">
        <f>IF(OR(ISNUMBER(SEARCH(HB211,"FALSE")),ISNUMBER(SEARCH(HC211,"FALSE")),ISNUMBER(SEARCH(HD211,"FALSE")),ISNUMBER(SEARCH(HE211,"FALSE")),ISNUMBER(SEARCH(HF211,"FALSE")),ISNUMBER(SEARCH(HG211,"FALSE")),ISNUMBER(SEARCH(HH211,"FALSE")),ISNUMBER(SEARCH(HI211,"FALSE")),ISNUMBER(SEARCH(HJ211,"FALSE")),ISNUMBER(SEARCH(HK211,"FALSE")),ISNUMBER(SEARCH(HL211,"FALSE")),ISNUMBER(SEARCH(HM211,"FALSE")),ISNUMBER(SEARCH(HN211,"FALSE")),ISNUMBER(SEARCH(HO211,"FALSE"))),"CHECK",1)</f>
        <v>1</v>
      </c>
      <c r="MO211">
        <f t="shared" si="1475"/>
        <v>1.9</v>
      </c>
      <c r="MP211">
        <v>0</v>
      </c>
      <c r="MQ211">
        <f t="shared" si="1476"/>
        <v>4.2857142857142856</v>
      </c>
      <c r="MR211">
        <v>0</v>
      </c>
      <c r="MS211">
        <f t="shared" si="1477"/>
        <v>4</v>
      </c>
      <c r="MT211">
        <v>0</v>
      </c>
      <c r="MU211">
        <f t="shared" si="1478"/>
        <v>4</v>
      </c>
      <c r="MV211">
        <v>0</v>
      </c>
      <c r="MW211">
        <f t="shared" si="1479"/>
        <v>0.72222222222222221</v>
      </c>
      <c r="MX211">
        <v>0</v>
      </c>
      <c r="MY211">
        <f t="shared" si="1480"/>
        <v>4.333333333333333</v>
      </c>
      <c r="MZ211">
        <f>4/15</f>
        <v>0.26666666666666666</v>
      </c>
    </row>
    <row r="212" spans="1:364" ht="16">
      <c r="A212" t="s">
        <v>664</v>
      </c>
      <c r="B212" t="s">
        <v>665</v>
      </c>
      <c r="C212">
        <v>90</v>
      </c>
      <c r="EB212">
        <v>1</v>
      </c>
      <c r="EC212">
        <v>2</v>
      </c>
      <c r="ED212">
        <v>3</v>
      </c>
      <c r="EE212">
        <v>3</v>
      </c>
      <c r="EF212">
        <v>3</v>
      </c>
      <c r="EG212">
        <v>2</v>
      </c>
      <c r="EH212">
        <v>2</v>
      </c>
      <c r="EI212">
        <v>1</v>
      </c>
      <c r="EJ212">
        <v>4</v>
      </c>
      <c r="EK212">
        <v>1</v>
      </c>
      <c r="EL212">
        <v>3</v>
      </c>
      <c r="EM212">
        <v>4</v>
      </c>
      <c r="EN212">
        <v>2</v>
      </c>
      <c r="EO212">
        <v>4</v>
      </c>
      <c r="EP212">
        <v>1</v>
      </c>
      <c r="EQ212">
        <v>2</v>
      </c>
      <c r="ER212">
        <v>1</v>
      </c>
      <c r="ES212">
        <v>4</v>
      </c>
      <c r="ET212">
        <v>2</v>
      </c>
      <c r="EU212">
        <v>2</v>
      </c>
      <c r="EV212">
        <v>1</v>
      </c>
      <c r="EW212">
        <v>4</v>
      </c>
      <c r="EX212">
        <v>1</v>
      </c>
      <c r="EY212">
        <v>1</v>
      </c>
      <c r="EZ212">
        <v>3</v>
      </c>
      <c r="FA212">
        <v>2</v>
      </c>
      <c r="FB212">
        <v>2</v>
      </c>
      <c r="FC212">
        <v>1</v>
      </c>
      <c r="FD212">
        <v>4</v>
      </c>
      <c r="FE212">
        <v>2</v>
      </c>
      <c r="FF212">
        <v>4</v>
      </c>
      <c r="FG212">
        <v>1</v>
      </c>
      <c r="FH212">
        <v>4</v>
      </c>
      <c r="FI212">
        <v>2</v>
      </c>
      <c r="FJ212">
        <v>2</v>
      </c>
      <c r="FK212">
        <v>3</v>
      </c>
      <c r="FM212" t="b">
        <f t="shared" si="1303"/>
        <v>0</v>
      </c>
      <c r="FN212" t="b">
        <f t="shared" si="1304"/>
        <v>0</v>
      </c>
      <c r="FO212" t="b">
        <f t="shared" si="1305"/>
        <v>0</v>
      </c>
      <c r="FP212" t="b">
        <f t="shared" si="1306"/>
        <v>0</v>
      </c>
      <c r="FQ212" t="b">
        <f t="shared" si="1307"/>
        <v>0</v>
      </c>
      <c r="FR212" t="b">
        <f t="shared" si="1308"/>
        <v>0</v>
      </c>
      <c r="FS212" t="b">
        <f t="shared" si="1309"/>
        <v>0</v>
      </c>
      <c r="FT212" t="b">
        <f t="shared" si="1310"/>
        <v>0</v>
      </c>
      <c r="FU212" t="b">
        <f t="shared" si="1311"/>
        <v>0</v>
      </c>
      <c r="FV212" t="b">
        <f t="shared" si="1312"/>
        <v>0</v>
      </c>
      <c r="FW212" t="b">
        <f t="shared" si="1313"/>
        <v>0</v>
      </c>
      <c r="FX212" t="b">
        <f t="shared" si="1314"/>
        <v>0</v>
      </c>
      <c r="FY212" t="b">
        <f t="shared" si="1315"/>
        <v>0</v>
      </c>
      <c r="FZ212" t="b">
        <f t="shared" si="1316"/>
        <v>0</v>
      </c>
      <c r="GA212" t="b">
        <f t="shared" si="1317"/>
        <v>0</v>
      </c>
      <c r="GB212" t="b">
        <f t="shared" si="1318"/>
        <v>0</v>
      </c>
      <c r="GC212" t="b">
        <f t="shared" si="1319"/>
        <v>0</v>
      </c>
      <c r="GD212" t="b">
        <f t="shared" si="1320"/>
        <v>0</v>
      </c>
      <c r="GE212" t="b">
        <f t="shared" si="1321"/>
        <v>0</v>
      </c>
      <c r="GF212" t="b">
        <f t="shared" si="1322"/>
        <v>0</v>
      </c>
      <c r="GG212" t="b">
        <f t="shared" si="1323"/>
        <v>0</v>
      </c>
      <c r="GH212" t="b">
        <f t="shared" si="1324"/>
        <v>0</v>
      </c>
      <c r="GI212" t="b">
        <f t="shared" si="1325"/>
        <v>0</v>
      </c>
      <c r="GJ212" t="b">
        <f t="shared" si="1326"/>
        <v>0</v>
      </c>
      <c r="GK212" t="b">
        <f t="shared" si="1327"/>
        <v>0</v>
      </c>
      <c r="GL212" t="b">
        <f t="shared" si="1328"/>
        <v>0</v>
      </c>
      <c r="GM212" t="b">
        <f t="shared" si="1329"/>
        <v>0</v>
      </c>
      <c r="GN212" t="b">
        <f t="shared" si="1330"/>
        <v>0</v>
      </c>
      <c r="GO212" t="b">
        <f t="shared" si="1331"/>
        <v>0</v>
      </c>
      <c r="GP212" t="b">
        <f t="shared" si="1332"/>
        <v>0</v>
      </c>
      <c r="GQ212" t="b">
        <f t="shared" si="1333"/>
        <v>0</v>
      </c>
      <c r="GR212">
        <f t="shared" si="1334"/>
        <v>0</v>
      </c>
      <c r="GS212">
        <f t="shared" si="1335"/>
        <v>0</v>
      </c>
      <c r="GT212" t="b">
        <f t="shared" si="1336"/>
        <v>0</v>
      </c>
      <c r="GU212">
        <f t="shared" si="1337"/>
        <v>0</v>
      </c>
      <c r="GV212">
        <f t="shared" si="1338"/>
        <v>0</v>
      </c>
      <c r="GW212" t="b">
        <f t="shared" si="1339"/>
        <v>0</v>
      </c>
      <c r="GX212" t="b">
        <f t="shared" si="1340"/>
        <v>0</v>
      </c>
      <c r="GY212" t="b">
        <f t="shared" si="1341"/>
        <v>0</v>
      </c>
      <c r="GZ212" t="b">
        <f t="shared" si="1342"/>
        <v>0</v>
      </c>
      <c r="HA212" t="b">
        <f t="shared" si="1343"/>
        <v>0</v>
      </c>
      <c r="HB212" t="b">
        <f t="shared" si="1344"/>
        <v>0</v>
      </c>
      <c r="HC212" t="b">
        <f t="shared" si="1345"/>
        <v>0</v>
      </c>
      <c r="HD212" t="b">
        <f t="shared" si="1346"/>
        <v>0</v>
      </c>
      <c r="HE212" t="b">
        <f t="shared" si="1347"/>
        <v>0</v>
      </c>
      <c r="HF212" t="b">
        <f t="shared" si="1348"/>
        <v>0</v>
      </c>
      <c r="HG212" t="b">
        <f t="shared" si="1349"/>
        <v>0</v>
      </c>
      <c r="HH212" t="b">
        <f t="shared" si="1350"/>
        <v>0</v>
      </c>
      <c r="HI212" t="b">
        <f t="shared" si="1351"/>
        <v>0</v>
      </c>
      <c r="HJ212" t="b">
        <f t="shared" si="1352"/>
        <v>0</v>
      </c>
      <c r="HK212" t="b">
        <f t="shared" si="1353"/>
        <v>0</v>
      </c>
      <c r="HL212" t="b">
        <f t="shared" si="1354"/>
        <v>0</v>
      </c>
      <c r="HM212" t="b">
        <f t="shared" si="1355"/>
        <v>0</v>
      </c>
      <c r="HN212" t="b">
        <f t="shared" si="1356"/>
        <v>0</v>
      </c>
      <c r="HO212" t="b">
        <f t="shared" si="1357"/>
        <v>0</v>
      </c>
      <c r="HP212" t="b">
        <f t="shared" si="1358"/>
        <v>0</v>
      </c>
      <c r="HQ212" t="b">
        <f t="shared" si="1359"/>
        <v>0</v>
      </c>
      <c r="HR212" t="b">
        <f t="shared" si="1360"/>
        <v>0</v>
      </c>
      <c r="HS212" t="b">
        <f t="shared" si="1361"/>
        <v>0</v>
      </c>
      <c r="HT212" t="b">
        <f t="shared" si="1362"/>
        <v>0</v>
      </c>
      <c r="HU212" t="b">
        <f t="shared" si="1363"/>
        <v>0</v>
      </c>
      <c r="HV212" t="b">
        <f t="shared" si="1364"/>
        <v>0</v>
      </c>
      <c r="HW212" t="b">
        <f t="shared" si="1365"/>
        <v>0</v>
      </c>
      <c r="HX212" t="b">
        <f t="shared" si="1366"/>
        <v>0</v>
      </c>
      <c r="HY212" t="b">
        <f t="shared" si="1367"/>
        <v>0</v>
      </c>
      <c r="HZ212" t="b">
        <f t="shared" si="1368"/>
        <v>0</v>
      </c>
      <c r="IA212" t="b">
        <f t="shared" si="1369"/>
        <v>0</v>
      </c>
      <c r="IB212" t="b">
        <f t="shared" si="1370"/>
        <v>0</v>
      </c>
      <c r="IC212" t="b">
        <f t="shared" si="1371"/>
        <v>0</v>
      </c>
      <c r="ID212" t="b">
        <f t="shared" si="1372"/>
        <v>0</v>
      </c>
      <c r="IE212">
        <f t="shared" si="1373"/>
        <v>0</v>
      </c>
      <c r="IF212">
        <f t="shared" si="1374"/>
        <v>0</v>
      </c>
      <c r="IG212">
        <f t="shared" si="1375"/>
        <v>0</v>
      </c>
      <c r="IH212">
        <f t="shared" si="1376"/>
        <v>0</v>
      </c>
      <c r="II212">
        <f t="shared" si="1377"/>
        <v>0</v>
      </c>
      <c r="IJ212">
        <f t="shared" si="1378"/>
        <v>0</v>
      </c>
      <c r="IK212">
        <f t="shared" si="1379"/>
        <v>0</v>
      </c>
      <c r="IL212">
        <f t="shared" si="1380"/>
        <v>0</v>
      </c>
      <c r="IM212">
        <f t="shared" si="1381"/>
        <v>0</v>
      </c>
      <c r="IN212" t="b">
        <f t="shared" si="1382"/>
        <v>0</v>
      </c>
      <c r="IO212">
        <f t="shared" si="1383"/>
        <v>0</v>
      </c>
      <c r="IP212">
        <f t="shared" si="1384"/>
        <v>0</v>
      </c>
      <c r="IQ212" t="b">
        <f t="shared" si="1385"/>
        <v>0</v>
      </c>
      <c r="IR212" t="b">
        <f t="shared" si="1386"/>
        <v>0</v>
      </c>
      <c r="IS212">
        <f t="shared" si="1387"/>
        <v>0</v>
      </c>
      <c r="IT212" t="b">
        <f t="shared" si="1388"/>
        <v>0</v>
      </c>
      <c r="IU212">
        <f t="shared" si="1389"/>
        <v>0</v>
      </c>
      <c r="IV212">
        <f t="shared" si="1390"/>
        <v>0</v>
      </c>
      <c r="IW212" t="b">
        <f t="shared" si="1391"/>
        <v>0</v>
      </c>
      <c r="IX212">
        <f t="shared" si="1392"/>
        <v>0</v>
      </c>
      <c r="IY212" t="b">
        <f t="shared" si="1393"/>
        <v>0</v>
      </c>
      <c r="IZ212" t="b">
        <f t="shared" si="1394"/>
        <v>0</v>
      </c>
      <c r="JA212" t="b">
        <f t="shared" si="1395"/>
        <v>0</v>
      </c>
      <c r="JB212" t="b">
        <f t="shared" si="1396"/>
        <v>0</v>
      </c>
      <c r="JC212" t="b">
        <f t="shared" si="1397"/>
        <v>0</v>
      </c>
      <c r="JD212" t="b">
        <f t="shared" si="1398"/>
        <v>0</v>
      </c>
      <c r="JE212" t="b">
        <f t="shared" si="1399"/>
        <v>0</v>
      </c>
      <c r="JF212" t="b">
        <f t="shared" si="1400"/>
        <v>0</v>
      </c>
      <c r="JG212" t="b">
        <f t="shared" si="1401"/>
        <v>0</v>
      </c>
      <c r="JH212" t="b">
        <f t="shared" si="1402"/>
        <v>0</v>
      </c>
      <c r="JI212" t="b">
        <f t="shared" si="1403"/>
        <v>0</v>
      </c>
      <c r="JJ212" t="b">
        <f t="shared" si="1404"/>
        <v>0</v>
      </c>
      <c r="JK212" t="b">
        <f t="shared" si="1405"/>
        <v>0</v>
      </c>
      <c r="JL212">
        <f t="shared" si="1406"/>
        <v>0</v>
      </c>
      <c r="JM212" t="b">
        <f t="shared" si="1407"/>
        <v>0</v>
      </c>
      <c r="JN212" t="b">
        <f t="shared" si="1408"/>
        <v>0</v>
      </c>
      <c r="JO212" t="b">
        <f t="shared" si="1409"/>
        <v>0</v>
      </c>
      <c r="JP212" t="b">
        <f t="shared" si="1410"/>
        <v>0</v>
      </c>
      <c r="JQ212" t="b">
        <f t="shared" si="1411"/>
        <v>0</v>
      </c>
      <c r="JR212" t="b">
        <f t="shared" si="1412"/>
        <v>0</v>
      </c>
      <c r="JS212" t="b">
        <f t="shared" si="1413"/>
        <v>0</v>
      </c>
      <c r="JT212">
        <f t="shared" si="1414"/>
        <v>0</v>
      </c>
      <c r="JU212">
        <f t="shared" si="1415"/>
        <v>0</v>
      </c>
      <c r="JV212">
        <f t="shared" si="1416"/>
        <v>0</v>
      </c>
      <c r="JW212">
        <f t="shared" si="1417"/>
        <v>0</v>
      </c>
      <c r="JX212" t="b">
        <f t="shared" si="1418"/>
        <v>0</v>
      </c>
      <c r="JY212">
        <f t="shared" si="1419"/>
        <v>0</v>
      </c>
      <c r="JZ212" t="b">
        <f t="shared" si="1420"/>
        <v>0</v>
      </c>
      <c r="KA212" t="b">
        <f t="shared" si="1421"/>
        <v>0</v>
      </c>
      <c r="KC212" t="b">
        <f t="shared" si="1422"/>
        <v>0</v>
      </c>
      <c r="KD212" t="b">
        <f t="shared" si="1423"/>
        <v>0</v>
      </c>
      <c r="KE212">
        <f t="shared" si="1424"/>
        <v>0</v>
      </c>
      <c r="KF212" t="b">
        <f t="shared" si="1425"/>
        <v>0</v>
      </c>
      <c r="KG212" t="b">
        <f t="shared" si="1426"/>
        <v>0</v>
      </c>
      <c r="KH212" t="b">
        <f t="shared" si="1427"/>
        <v>0</v>
      </c>
      <c r="KI212" t="b">
        <f t="shared" si="1428"/>
        <v>0</v>
      </c>
      <c r="KJ212" t="b">
        <f t="shared" si="1429"/>
        <v>0</v>
      </c>
      <c r="KL212">
        <f t="shared" si="1430"/>
        <v>1</v>
      </c>
      <c r="KM212">
        <f t="shared" si="1431"/>
        <v>1</v>
      </c>
      <c r="KN212">
        <f t="shared" si="1432"/>
        <v>1</v>
      </c>
      <c r="KO212">
        <f t="shared" si="1433"/>
        <v>0</v>
      </c>
      <c r="KP212">
        <f t="shared" si="1434"/>
        <v>1</v>
      </c>
      <c r="KQ212">
        <f t="shared" si="1435"/>
        <v>1</v>
      </c>
      <c r="KR212">
        <f t="shared" si="1436"/>
        <v>0</v>
      </c>
      <c r="KS212">
        <f t="shared" si="1437"/>
        <v>1</v>
      </c>
      <c r="KT212">
        <f t="shared" si="1438"/>
        <v>1</v>
      </c>
      <c r="KU212">
        <f t="shared" si="1439"/>
        <v>1</v>
      </c>
      <c r="KV212">
        <f t="shared" si="1440"/>
        <v>1</v>
      </c>
      <c r="KW212">
        <f t="shared" si="1441"/>
        <v>0</v>
      </c>
      <c r="KX212">
        <f t="shared" si="1442"/>
        <v>1</v>
      </c>
      <c r="KY212">
        <f t="shared" si="1443"/>
        <v>1</v>
      </c>
      <c r="KZ212">
        <f t="shared" si="1444"/>
        <v>1</v>
      </c>
      <c r="LA212">
        <f t="shared" si="1445"/>
        <v>1</v>
      </c>
      <c r="LB212">
        <f t="shared" si="1446"/>
        <v>1</v>
      </c>
      <c r="LC212">
        <f t="shared" si="1447"/>
        <v>0</v>
      </c>
      <c r="LD212">
        <f t="shared" si="1448"/>
        <v>0</v>
      </c>
      <c r="LE212">
        <f t="shared" si="1449"/>
        <v>1</v>
      </c>
      <c r="LF212">
        <f t="shared" si="1450"/>
        <v>0</v>
      </c>
      <c r="LG212">
        <f t="shared" si="1451"/>
        <v>0</v>
      </c>
      <c r="LH212">
        <f t="shared" si="1452"/>
        <v>0</v>
      </c>
      <c r="LI212">
        <f t="shared" si="1453"/>
        <v>1</v>
      </c>
      <c r="LJ212">
        <f t="shared" si="1454"/>
        <v>0</v>
      </c>
      <c r="LK212">
        <f t="shared" si="1455"/>
        <v>0</v>
      </c>
      <c r="LL212">
        <f t="shared" si="1456"/>
        <v>1</v>
      </c>
      <c r="LM212">
        <f t="shared" si="1457"/>
        <v>1</v>
      </c>
      <c r="LN212">
        <f t="shared" si="1458"/>
        <v>1</v>
      </c>
      <c r="LO212">
        <f t="shared" si="1459"/>
        <v>1</v>
      </c>
      <c r="LP212">
        <f t="shared" si="1460"/>
        <v>0</v>
      </c>
      <c r="LQ212">
        <f t="shared" si="1461"/>
        <v>1</v>
      </c>
      <c r="LR212">
        <f t="shared" si="1462"/>
        <v>1</v>
      </c>
      <c r="LS212">
        <f t="shared" si="1463"/>
        <v>0</v>
      </c>
      <c r="LT212">
        <f t="shared" si="1464"/>
        <v>1</v>
      </c>
      <c r="LU212">
        <f t="shared" si="1465"/>
        <v>1</v>
      </c>
      <c r="LW212" t="e">
        <f t="shared" si="1466"/>
        <v>#DIV/0!</v>
      </c>
      <c r="LX212" s="24">
        <v>0</v>
      </c>
      <c r="LY212" t="e">
        <f t="shared" si="1467"/>
        <v>#DIV/0!</v>
      </c>
      <c r="LZ212" s="25">
        <v>0</v>
      </c>
      <c r="MA212" t="e">
        <f t="shared" si="1468"/>
        <v>#DIV/0!</v>
      </c>
      <c r="MB212">
        <v>0</v>
      </c>
      <c r="MC212" t="e">
        <f t="shared" si="1469"/>
        <v>#DIV/0!</v>
      </c>
      <c r="MD212">
        <v>0</v>
      </c>
      <c r="ME212" t="e">
        <f t="shared" si="1470"/>
        <v>#DIV/0!</v>
      </c>
      <c r="MF212">
        <v>0</v>
      </c>
      <c r="MG212" t="e">
        <f t="shared" si="1471"/>
        <v>#DIV/0!</v>
      </c>
      <c r="MH212">
        <v>0</v>
      </c>
      <c r="MI212" t="e">
        <f t="shared" si="1472"/>
        <v>#DIV/0!</v>
      </c>
      <c r="MJ212" s="25">
        <v>0</v>
      </c>
      <c r="MK212">
        <f t="shared" si="1473"/>
        <v>0</v>
      </c>
      <c r="ML212">
        <v>0</v>
      </c>
      <c r="MM212" t="e">
        <f t="shared" si="1474"/>
        <v>#DIV/0!</v>
      </c>
      <c r="MN212">
        <v>0</v>
      </c>
      <c r="MO212">
        <f t="shared" si="1475"/>
        <v>0</v>
      </c>
      <c r="MP212">
        <v>0</v>
      </c>
      <c r="MQ212" t="e">
        <f t="shared" si="1476"/>
        <v>#DIV/0!</v>
      </c>
      <c r="MR212">
        <v>0</v>
      </c>
      <c r="MS212">
        <f t="shared" si="1477"/>
        <v>0</v>
      </c>
      <c r="MT212">
        <v>0</v>
      </c>
      <c r="MU212">
        <f t="shared" si="1478"/>
        <v>0</v>
      </c>
      <c r="MV212">
        <v>0</v>
      </c>
      <c r="MW212">
        <f t="shared" si="1479"/>
        <v>0.66666666666666663</v>
      </c>
      <c r="MX212">
        <v>0</v>
      </c>
      <c r="MY212" t="e">
        <f t="shared" si="1480"/>
        <v>#DIV/0!</v>
      </c>
      <c r="MZ212">
        <v>0</v>
      </c>
    </row>
    <row r="213" spans="1:364" ht="16">
      <c r="A213" s="52" t="s">
        <v>2036</v>
      </c>
      <c r="B213" t="s">
        <v>665</v>
      </c>
      <c r="C213">
        <v>90</v>
      </c>
      <c r="D213" s="52">
        <v>1</v>
      </c>
      <c r="E213" s="52"/>
      <c r="F213" s="52">
        <v>3</v>
      </c>
      <c r="G213" s="52">
        <v>4</v>
      </c>
      <c r="H213" s="52">
        <v>4</v>
      </c>
      <c r="I213" s="52">
        <v>3</v>
      </c>
      <c r="J213" s="52">
        <v>2</v>
      </c>
      <c r="K213" s="52">
        <v>2</v>
      </c>
      <c r="L213" s="52">
        <v>3</v>
      </c>
      <c r="M213" s="52">
        <v>1</v>
      </c>
      <c r="N213" s="52">
        <v>3</v>
      </c>
      <c r="O213" s="52">
        <v>1</v>
      </c>
      <c r="P213" s="52">
        <v>3</v>
      </c>
      <c r="Q213" s="52">
        <v>3</v>
      </c>
      <c r="R213" s="52">
        <v>3</v>
      </c>
      <c r="S213" s="52">
        <v>3</v>
      </c>
      <c r="T213" s="52">
        <v>3</v>
      </c>
      <c r="U213" s="52">
        <v>4</v>
      </c>
      <c r="V213" s="52">
        <v>3</v>
      </c>
      <c r="W213" s="52">
        <v>4</v>
      </c>
      <c r="X213" s="52">
        <v>4</v>
      </c>
      <c r="Y213" s="52">
        <v>4</v>
      </c>
      <c r="Z213" s="52">
        <v>4</v>
      </c>
      <c r="AA213" s="52">
        <v>3</v>
      </c>
      <c r="AB213" s="52">
        <v>4</v>
      </c>
      <c r="AC213" s="52">
        <v>3</v>
      </c>
      <c r="AD213" s="52">
        <v>4</v>
      </c>
      <c r="AE213" s="52">
        <v>3</v>
      </c>
      <c r="AF213" s="52">
        <v>3</v>
      </c>
      <c r="AG213" s="52">
        <v>3</v>
      </c>
      <c r="AH213" s="52">
        <v>3</v>
      </c>
      <c r="AI213" s="52">
        <v>4</v>
      </c>
      <c r="AJ213" s="52">
        <v>6</v>
      </c>
      <c r="AK213" s="52"/>
      <c r="AL213" s="52">
        <v>4</v>
      </c>
      <c r="AM213" s="52">
        <v>6</v>
      </c>
      <c r="AN213" s="52">
        <v>4</v>
      </c>
      <c r="AO213" s="52">
        <v>5</v>
      </c>
      <c r="AP213" s="52">
        <v>1</v>
      </c>
      <c r="AQ213" s="52">
        <v>5</v>
      </c>
      <c r="AR213" s="52">
        <v>1</v>
      </c>
      <c r="AS213" s="52">
        <v>4</v>
      </c>
      <c r="AT213" s="52"/>
      <c r="AU213" s="52">
        <v>1</v>
      </c>
      <c r="AV213" s="52">
        <v>2</v>
      </c>
      <c r="AW213" s="52"/>
      <c r="AX213" s="52">
        <v>6</v>
      </c>
      <c r="AY213" s="52">
        <v>1</v>
      </c>
      <c r="AZ213" s="52">
        <v>5</v>
      </c>
      <c r="BA213" s="52">
        <v>2</v>
      </c>
      <c r="BB213" s="52">
        <v>6</v>
      </c>
      <c r="BC213" s="52">
        <v>4</v>
      </c>
      <c r="BD213" s="52">
        <v>4</v>
      </c>
      <c r="BE213" s="52">
        <v>3</v>
      </c>
      <c r="BF213" s="52">
        <v>3</v>
      </c>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52"/>
      <c r="DO213" s="52"/>
      <c r="DP213" s="52"/>
      <c r="DQ213" s="52"/>
      <c r="DR213" s="52"/>
      <c r="DS213" s="52"/>
      <c r="DT213" s="52"/>
      <c r="DU213" s="52"/>
      <c r="DV213" s="52"/>
      <c r="DW213" s="52"/>
      <c r="DX213" s="52"/>
      <c r="DY213" s="52"/>
      <c r="DZ213" s="52"/>
      <c r="EA213" s="52"/>
      <c r="EB213" s="52"/>
      <c r="EC213" s="52"/>
      <c r="ED213" s="52"/>
      <c r="EE213" s="52"/>
      <c r="EF213" s="52"/>
      <c r="EG213" s="52"/>
      <c r="EH213" s="52"/>
      <c r="EI213" s="52"/>
      <c r="EJ213" s="52"/>
      <c r="EK213" s="52"/>
      <c r="EL213" s="52"/>
      <c r="EM213" s="52"/>
      <c r="EN213" s="52"/>
      <c r="EO213" s="52"/>
      <c r="EP213" s="52"/>
      <c r="EQ213" s="52"/>
      <c r="ER213" s="52"/>
      <c r="ES213" s="52"/>
      <c r="ET213" s="52"/>
      <c r="EU213" s="52"/>
      <c r="EV213" s="52"/>
      <c r="EW213" s="52"/>
      <c r="EX213" s="52"/>
      <c r="EY213" s="52"/>
      <c r="EZ213" s="52"/>
      <c r="FA213" s="52"/>
      <c r="FB213" s="52"/>
      <c r="FC213" s="52"/>
      <c r="FD213" s="52"/>
      <c r="FE213" s="52"/>
      <c r="FF213" s="52"/>
      <c r="FG213" s="52"/>
      <c r="FH213" s="52"/>
      <c r="FI213" s="52"/>
      <c r="FJ213" s="52"/>
      <c r="FK213" s="52"/>
      <c r="FM213">
        <f t="shared" si="1303"/>
        <v>4</v>
      </c>
      <c r="FN213" t="b">
        <f t="shared" si="1304"/>
        <v>0</v>
      </c>
      <c r="FO213">
        <f t="shared" si="1305"/>
        <v>2</v>
      </c>
      <c r="FP213">
        <f t="shared" si="1306"/>
        <v>1</v>
      </c>
      <c r="FQ213">
        <f t="shared" si="1307"/>
        <v>1</v>
      </c>
      <c r="FR213">
        <f t="shared" si="1308"/>
        <v>2</v>
      </c>
      <c r="FS213">
        <f t="shared" si="1309"/>
        <v>3</v>
      </c>
      <c r="FT213">
        <f t="shared" si="1310"/>
        <v>3</v>
      </c>
      <c r="FU213">
        <f t="shared" si="1311"/>
        <v>2</v>
      </c>
      <c r="FV213">
        <f t="shared" si="1312"/>
        <v>4</v>
      </c>
      <c r="FW213">
        <f t="shared" si="1313"/>
        <v>2</v>
      </c>
      <c r="FX213">
        <f t="shared" si="1314"/>
        <v>4</v>
      </c>
      <c r="FY213">
        <f t="shared" si="1315"/>
        <v>2</v>
      </c>
      <c r="FZ213">
        <f t="shared" si="1316"/>
        <v>2</v>
      </c>
      <c r="GA213">
        <f t="shared" si="1317"/>
        <v>2</v>
      </c>
      <c r="GB213">
        <f t="shared" si="1318"/>
        <v>2</v>
      </c>
      <c r="GC213">
        <f t="shared" si="1319"/>
        <v>2</v>
      </c>
      <c r="GD213">
        <f t="shared" si="1320"/>
        <v>1</v>
      </c>
      <c r="GE213">
        <f t="shared" si="1321"/>
        <v>2</v>
      </c>
      <c r="GF213">
        <f t="shared" si="1322"/>
        <v>1</v>
      </c>
      <c r="GG213">
        <f t="shared" si="1323"/>
        <v>1</v>
      </c>
      <c r="GH213">
        <f t="shared" si="1324"/>
        <v>1</v>
      </c>
      <c r="GI213">
        <f t="shared" si="1325"/>
        <v>1</v>
      </c>
      <c r="GJ213">
        <f t="shared" si="1326"/>
        <v>2</v>
      </c>
      <c r="GK213">
        <f t="shared" si="1327"/>
        <v>1</v>
      </c>
      <c r="GL213">
        <f t="shared" si="1328"/>
        <v>2</v>
      </c>
      <c r="GM213">
        <f t="shared" si="1329"/>
        <v>1</v>
      </c>
      <c r="GN213">
        <f t="shared" si="1330"/>
        <v>2</v>
      </c>
      <c r="GO213">
        <f t="shared" si="1331"/>
        <v>2</v>
      </c>
      <c r="GP213">
        <f t="shared" si="1332"/>
        <v>2</v>
      </c>
      <c r="GQ213">
        <f t="shared" si="1333"/>
        <v>2</v>
      </c>
      <c r="GR213">
        <f t="shared" si="1334"/>
        <v>4</v>
      </c>
      <c r="GS213">
        <f t="shared" si="1335"/>
        <v>6</v>
      </c>
      <c r="GT213" t="b">
        <f t="shared" si="1336"/>
        <v>0</v>
      </c>
      <c r="GU213">
        <f t="shared" si="1337"/>
        <v>4</v>
      </c>
      <c r="GV213">
        <f t="shared" si="1338"/>
        <v>6</v>
      </c>
      <c r="GW213">
        <f t="shared" si="1339"/>
        <v>4</v>
      </c>
      <c r="GX213">
        <f t="shared" si="1340"/>
        <v>3</v>
      </c>
      <c r="GY213">
        <f t="shared" si="1341"/>
        <v>7</v>
      </c>
      <c r="GZ213">
        <f t="shared" si="1342"/>
        <v>3</v>
      </c>
      <c r="HA213">
        <f t="shared" si="1343"/>
        <v>7</v>
      </c>
      <c r="HB213">
        <f t="shared" si="1344"/>
        <v>1</v>
      </c>
      <c r="HC213" t="b">
        <f t="shared" si="1345"/>
        <v>0</v>
      </c>
      <c r="HD213">
        <f t="shared" si="1346"/>
        <v>-3</v>
      </c>
      <c r="HE213">
        <f t="shared" si="1347"/>
        <v>-2</v>
      </c>
      <c r="HF213" t="b">
        <f t="shared" si="1348"/>
        <v>0</v>
      </c>
      <c r="HG213">
        <f t="shared" si="1349"/>
        <v>3</v>
      </c>
      <c r="HH213">
        <f t="shared" si="1350"/>
        <v>-3</v>
      </c>
      <c r="HI213">
        <f t="shared" si="1351"/>
        <v>-2</v>
      </c>
      <c r="HJ213">
        <f t="shared" si="1352"/>
        <v>2</v>
      </c>
      <c r="HK213">
        <f t="shared" si="1353"/>
        <v>-3</v>
      </c>
      <c r="HL213">
        <f t="shared" si="1354"/>
        <v>-1</v>
      </c>
      <c r="HM213">
        <f t="shared" si="1355"/>
        <v>-1</v>
      </c>
      <c r="HN213">
        <f t="shared" si="1356"/>
        <v>1</v>
      </c>
      <c r="HO213">
        <f t="shared" si="1357"/>
        <v>1</v>
      </c>
      <c r="HP213" t="b">
        <f t="shared" si="1358"/>
        <v>0</v>
      </c>
      <c r="HQ213" t="b">
        <f t="shared" si="1359"/>
        <v>0</v>
      </c>
      <c r="HR213" t="b">
        <f t="shared" si="1360"/>
        <v>0</v>
      </c>
      <c r="HS213" t="b">
        <f t="shared" si="1361"/>
        <v>0</v>
      </c>
      <c r="HT213" t="b">
        <f t="shared" si="1362"/>
        <v>0</v>
      </c>
      <c r="HU213" t="b">
        <f t="shared" si="1363"/>
        <v>0</v>
      </c>
      <c r="HV213" t="b">
        <f t="shared" si="1364"/>
        <v>0</v>
      </c>
      <c r="HW213" t="b">
        <f t="shared" si="1365"/>
        <v>0</v>
      </c>
      <c r="HX213" t="b">
        <f t="shared" si="1366"/>
        <v>0</v>
      </c>
      <c r="HY213" t="b">
        <f t="shared" si="1367"/>
        <v>0</v>
      </c>
      <c r="HZ213" t="b">
        <f t="shared" si="1368"/>
        <v>0</v>
      </c>
      <c r="IA213" t="b">
        <f t="shared" si="1369"/>
        <v>0</v>
      </c>
      <c r="IB213" t="b">
        <f t="shared" si="1370"/>
        <v>0</v>
      </c>
      <c r="IC213" t="b">
        <f t="shared" si="1371"/>
        <v>0</v>
      </c>
      <c r="ID213" t="b">
        <f t="shared" si="1372"/>
        <v>0</v>
      </c>
      <c r="IE213">
        <f t="shared" si="1373"/>
        <v>0</v>
      </c>
      <c r="IF213">
        <f t="shared" si="1374"/>
        <v>0</v>
      </c>
      <c r="IG213">
        <f t="shared" si="1375"/>
        <v>0</v>
      </c>
      <c r="IH213">
        <f t="shared" si="1376"/>
        <v>0</v>
      </c>
      <c r="II213">
        <f t="shared" si="1377"/>
        <v>0</v>
      </c>
      <c r="IJ213">
        <f t="shared" si="1378"/>
        <v>0</v>
      </c>
      <c r="IK213">
        <f t="shared" si="1379"/>
        <v>0</v>
      </c>
      <c r="IL213">
        <f t="shared" si="1380"/>
        <v>0</v>
      </c>
      <c r="IM213">
        <f t="shared" si="1381"/>
        <v>0</v>
      </c>
      <c r="IN213" t="b">
        <f t="shared" si="1382"/>
        <v>0</v>
      </c>
      <c r="IO213">
        <f t="shared" si="1383"/>
        <v>0</v>
      </c>
      <c r="IP213">
        <f t="shared" si="1384"/>
        <v>0</v>
      </c>
      <c r="IQ213" t="b">
        <f t="shared" si="1385"/>
        <v>0</v>
      </c>
      <c r="IR213" t="b">
        <f t="shared" si="1386"/>
        <v>0</v>
      </c>
      <c r="IS213">
        <f t="shared" si="1387"/>
        <v>0</v>
      </c>
      <c r="IT213" t="b">
        <f t="shared" si="1388"/>
        <v>0</v>
      </c>
      <c r="IU213">
        <f t="shared" si="1389"/>
        <v>0</v>
      </c>
      <c r="IV213">
        <f t="shared" si="1390"/>
        <v>0</v>
      </c>
      <c r="IW213" t="b">
        <f t="shared" si="1391"/>
        <v>0</v>
      </c>
      <c r="IX213">
        <f t="shared" si="1392"/>
        <v>0</v>
      </c>
      <c r="IY213" t="b">
        <f t="shared" si="1393"/>
        <v>0</v>
      </c>
      <c r="IZ213" t="b">
        <f t="shared" si="1394"/>
        <v>0</v>
      </c>
      <c r="JA213" t="b">
        <f t="shared" si="1395"/>
        <v>0</v>
      </c>
      <c r="JB213" t="b">
        <f t="shared" si="1396"/>
        <v>0</v>
      </c>
      <c r="JC213" t="b">
        <f t="shared" si="1397"/>
        <v>0</v>
      </c>
      <c r="JD213" t="b">
        <f t="shared" si="1398"/>
        <v>0</v>
      </c>
      <c r="JE213" t="b">
        <f t="shared" si="1399"/>
        <v>0</v>
      </c>
      <c r="JF213" t="b">
        <f t="shared" si="1400"/>
        <v>0</v>
      </c>
      <c r="JG213" t="b">
        <f t="shared" si="1401"/>
        <v>0</v>
      </c>
      <c r="JH213" t="b">
        <f t="shared" si="1402"/>
        <v>0</v>
      </c>
      <c r="JI213" t="b">
        <f t="shared" si="1403"/>
        <v>0</v>
      </c>
      <c r="JJ213" t="b">
        <f t="shared" si="1404"/>
        <v>0</v>
      </c>
      <c r="JK213" t="b">
        <f t="shared" si="1405"/>
        <v>0</v>
      </c>
      <c r="JL213">
        <f t="shared" si="1406"/>
        <v>0</v>
      </c>
      <c r="JM213" t="b">
        <f t="shared" si="1407"/>
        <v>0</v>
      </c>
      <c r="JN213" t="b">
        <f t="shared" si="1408"/>
        <v>0</v>
      </c>
      <c r="JO213" t="b">
        <f t="shared" si="1409"/>
        <v>0</v>
      </c>
      <c r="JP213" t="b">
        <f t="shared" si="1410"/>
        <v>0</v>
      </c>
      <c r="JQ213" t="b">
        <f t="shared" si="1411"/>
        <v>0</v>
      </c>
      <c r="JR213" t="b">
        <f t="shared" si="1412"/>
        <v>0</v>
      </c>
      <c r="JS213" t="b">
        <f t="shared" si="1413"/>
        <v>0</v>
      </c>
      <c r="JT213">
        <f t="shared" si="1414"/>
        <v>0</v>
      </c>
      <c r="JU213">
        <f t="shared" si="1415"/>
        <v>0</v>
      </c>
      <c r="JV213">
        <f t="shared" si="1416"/>
        <v>0</v>
      </c>
      <c r="JW213">
        <f t="shared" si="1417"/>
        <v>0</v>
      </c>
      <c r="JX213" t="b">
        <f t="shared" si="1418"/>
        <v>0</v>
      </c>
      <c r="JY213">
        <f t="shared" si="1419"/>
        <v>0</v>
      </c>
      <c r="JZ213" t="b">
        <f t="shared" si="1420"/>
        <v>0</v>
      </c>
      <c r="KA213" t="b">
        <f t="shared" si="1421"/>
        <v>0</v>
      </c>
      <c r="KC213" t="b">
        <f t="shared" si="1422"/>
        <v>0</v>
      </c>
      <c r="KD213" t="b">
        <f t="shared" si="1423"/>
        <v>0</v>
      </c>
      <c r="KE213">
        <f t="shared" si="1424"/>
        <v>0</v>
      </c>
      <c r="KF213" t="b">
        <f t="shared" si="1425"/>
        <v>0</v>
      </c>
      <c r="KG213" t="b">
        <f t="shared" si="1426"/>
        <v>0</v>
      </c>
      <c r="KH213" t="b">
        <f t="shared" si="1427"/>
        <v>0</v>
      </c>
      <c r="KI213" t="b">
        <f t="shared" si="1428"/>
        <v>0</v>
      </c>
      <c r="KJ213" t="b">
        <f t="shared" si="1429"/>
        <v>0</v>
      </c>
      <c r="KL213" t="b">
        <f t="shared" si="1430"/>
        <v>0</v>
      </c>
      <c r="KM213" t="b">
        <f t="shared" si="1431"/>
        <v>0</v>
      </c>
      <c r="KN213" t="b">
        <f t="shared" si="1432"/>
        <v>0</v>
      </c>
      <c r="KO213" t="b">
        <f t="shared" si="1433"/>
        <v>0</v>
      </c>
      <c r="KP213" t="b">
        <f t="shared" si="1434"/>
        <v>0</v>
      </c>
      <c r="KQ213" t="b">
        <f t="shared" si="1435"/>
        <v>0</v>
      </c>
      <c r="KR213" t="b">
        <f t="shared" si="1436"/>
        <v>0</v>
      </c>
      <c r="KS213" t="b">
        <f t="shared" si="1437"/>
        <v>0</v>
      </c>
      <c r="KT213" t="b">
        <f t="shared" si="1438"/>
        <v>0</v>
      </c>
      <c r="KU213" t="b">
        <f t="shared" si="1439"/>
        <v>0</v>
      </c>
      <c r="KV213" t="b">
        <f t="shared" si="1440"/>
        <v>0</v>
      </c>
      <c r="KW213" t="b">
        <f t="shared" si="1441"/>
        <v>0</v>
      </c>
      <c r="KX213" t="b">
        <f t="shared" si="1442"/>
        <v>0</v>
      </c>
      <c r="KY213" t="b">
        <f t="shared" si="1443"/>
        <v>0</v>
      </c>
      <c r="KZ213" t="b">
        <f t="shared" si="1444"/>
        <v>0</v>
      </c>
      <c r="LA213" t="b">
        <f t="shared" si="1445"/>
        <v>0</v>
      </c>
      <c r="LB213" t="b">
        <f t="shared" si="1446"/>
        <v>0</v>
      </c>
      <c r="LC213" t="b">
        <f t="shared" si="1447"/>
        <v>0</v>
      </c>
      <c r="LD213" t="b">
        <f t="shared" si="1448"/>
        <v>0</v>
      </c>
      <c r="LE213" t="b">
        <f t="shared" si="1449"/>
        <v>0</v>
      </c>
      <c r="LF213" t="b">
        <f t="shared" si="1450"/>
        <v>0</v>
      </c>
      <c r="LG213" t="b">
        <f t="shared" si="1451"/>
        <v>0</v>
      </c>
      <c r="LH213" t="b">
        <f t="shared" si="1452"/>
        <v>0</v>
      </c>
      <c r="LI213" t="b">
        <f t="shared" si="1453"/>
        <v>0</v>
      </c>
      <c r="LJ213" t="b">
        <f t="shared" si="1454"/>
        <v>0</v>
      </c>
      <c r="LK213" t="b">
        <f t="shared" si="1455"/>
        <v>0</v>
      </c>
      <c r="LL213" t="b">
        <f t="shared" si="1456"/>
        <v>0</v>
      </c>
      <c r="LM213" t="b">
        <f t="shared" si="1457"/>
        <v>0</v>
      </c>
      <c r="LN213" t="b">
        <f t="shared" si="1458"/>
        <v>0</v>
      </c>
      <c r="LO213" t="b">
        <f t="shared" si="1459"/>
        <v>0</v>
      </c>
      <c r="LP213" t="b">
        <f t="shared" si="1460"/>
        <v>0</v>
      </c>
      <c r="LQ213" t="b">
        <f t="shared" si="1461"/>
        <v>0</v>
      </c>
      <c r="LR213" t="b">
        <f t="shared" si="1462"/>
        <v>0</v>
      </c>
      <c r="LS213" t="b">
        <f t="shared" si="1463"/>
        <v>0</v>
      </c>
      <c r="LT213" t="b">
        <f t="shared" si="1464"/>
        <v>0</v>
      </c>
      <c r="LU213" t="b">
        <f t="shared" si="1465"/>
        <v>0</v>
      </c>
      <c r="LW213">
        <f t="shared" si="1466"/>
        <v>1.6842105263157894</v>
      </c>
      <c r="LX213" s="24">
        <f>8/19</f>
        <v>0.42105263157894735</v>
      </c>
      <c r="LY213">
        <f t="shared" si="1467"/>
        <v>2.4545454545454546</v>
      </c>
      <c r="LZ213" s="25">
        <f>10/12</f>
        <v>0.83333333333333337</v>
      </c>
      <c r="MA213">
        <f t="shared" si="1468"/>
        <v>1.5</v>
      </c>
      <c r="MB213">
        <f>2/10</f>
        <v>0.2</v>
      </c>
      <c r="MC213">
        <f t="shared" si="1469"/>
        <v>1.8888888888888888</v>
      </c>
      <c r="MD213">
        <f>6/9</f>
        <v>0.66666666666666663</v>
      </c>
      <c r="ME213">
        <f t="shared" si="1470"/>
        <v>2.25</v>
      </c>
      <c r="MF213">
        <f>IF(OR(ISNUMBER(SEARCH(FT213,"FALSE")),ISNUMBER(SEARCH(FU213,"FALSE")),ISNUMBER(SEARCH(FY213,"FALSE")),ISNUMBER(SEARCH(FZ213,"FALSE"))),"CHECK",1)</f>
        <v>1</v>
      </c>
      <c r="MG213">
        <f t="shared" si="1471"/>
        <v>3</v>
      </c>
      <c r="MH213">
        <f>3/4</f>
        <v>0.75</v>
      </c>
      <c r="MI213">
        <f t="shared" si="1472"/>
        <v>2</v>
      </c>
      <c r="MJ213" s="25">
        <f>3/4</f>
        <v>0.75</v>
      </c>
      <c r="MK213">
        <f t="shared" si="1473"/>
        <v>4.8888888888888893</v>
      </c>
      <c r="ML213">
        <v>0</v>
      </c>
      <c r="MM213">
        <f t="shared" si="1474"/>
        <v>-0.58333333333333337</v>
      </c>
      <c r="MN213">
        <v>0</v>
      </c>
      <c r="MO213">
        <f t="shared" si="1475"/>
        <v>0</v>
      </c>
      <c r="MP213">
        <v>0</v>
      </c>
      <c r="MQ213" t="e">
        <f t="shared" si="1476"/>
        <v>#DIV/0!</v>
      </c>
      <c r="MR213">
        <v>0</v>
      </c>
      <c r="MS213">
        <f t="shared" si="1477"/>
        <v>0</v>
      </c>
      <c r="MT213">
        <v>0</v>
      </c>
      <c r="MU213">
        <f t="shared" si="1478"/>
        <v>0</v>
      </c>
      <c r="MV213">
        <v>0</v>
      </c>
      <c r="MW213" t="e">
        <f t="shared" si="1479"/>
        <v>#DIV/0!</v>
      </c>
      <c r="MX213">
        <v>0</v>
      </c>
      <c r="MY213" t="e">
        <f t="shared" si="1480"/>
        <v>#DIV/0!</v>
      </c>
      <c r="MZ213">
        <v>0</v>
      </c>
    </row>
    <row r="214" spans="1:364" ht="16">
      <c r="A214" t="s">
        <v>1099</v>
      </c>
      <c r="B214" t="s">
        <v>665</v>
      </c>
      <c r="C214">
        <v>90</v>
      </c>
      <c r="D214">
        <v>2</v>
      </c>
      <c r="E214">
        <v>3</v>
      </c>
      <c r="F214">
        <v>3</v>
      </c>
      <c r="G214">
        <v>4</v>
      </c>
      <c r="H214">
        <v>3</v>
      </c>
      <c r="I214">
        <v>4</v>
      </c>
      <c r="J214">
        <v>2</v>
      </c>
      <c r="K214">
        <v>1</v>
      </c>
      <c r="L214">
        <v>2</v>
      </c>
      <c r="M214">
        <v>2</v>
      </c>
      <c r="N214">
        <v>2</v>
      </c>
      <c r="O214">
        <v>2</v>
      </c>
      <c r="P214">
        <v>2</v>
      </c>
      <c r="Q214">
        <v>2</v>
      </c>
      <c r="R214">
        <v>3</v>
      </c>
      <c r="S214">
        <v>3</v>
      </c>
      <c r="T214">
        <v>2</v>
      </c>
      <c r="U214">
        <v>3</v>
      </c>
      <c r="V214">
        <v>3</v>
      </c>
      <c r="W214">
        <v>3</v>
      </c>
      <c r="X214">
        <v>2</v>
      </c>
      <c r="Y214">
        <v>3</v>
      </c>
      <c r="Z214">
        <v>3</v>
      </c>
      <c r="AA214">
        <v>3</v>
      </c>
      <c r="AB214">
        <v>3</v>
      </c>
      <c r="AC214">
        <v>3</v>
      </c>
      <c r="AD214">
        <v>2</v>
      </c>
      <c r="AE214">
        <v>3</v>
      </c>
      <c r="AF214">
        <v>3</v>
      </c>
      <c r="AG214">
        <v>4</v>
      </c>
      <c r="AH214">
        <v>4</v>
      </c>
      <c r="AI214">
        <v>5</v>
      </c>
      <c r="AJ214">
        <v>5</v>
      </c>
      <c r="AK214">
        <v>5</v>
      </c>
      <c r="AL214">
        <v>7</v>
      </c>
      <c r="AM214">
        <v>6</v>
      </c>
      <c r="AN214">
        <v>4</v>
      </c>
      <c r="AO214">
        <v>4</v>
      </c>
      <c r="AP214">
        <v>4</v>
      </c>
      <c r="AQ214">
        <v>5</v>
      </c>
      <c r="AR214">
        <v>3</v>
      </c>
      <c r="FM214">
        <f t="shared" si="1303"/>
        <v>3</v>
      </c>
      <c r="FN214">
        <f t="shared" si="1304"/>
        <v>2</v>
      </c>
      <c r="FO214">
        <f t="shared" si="1305"/>
        <v>2</v>
      </c>
      <c r="FP214">
        <f t="shared" si="1306"/>
        <v>1</v>
      </c>
      <c r="FQ214">
        <f t="shared" si="1307"/>
        <v>2</v>
      </c>
      <c r="FR214">
        <f t="shared" si="1308"/>
        <v>1</v>
      </c>
      <c r="FS214">
        <f t="shared" si="1309"/>
        <v>3</v>
      </c>
      <c r="FT214">
        <f t="shared" si="1310"/>
        <v>4</v>
      </c>
      <c r="FU214">
        <f t="shared" si="1311"/>
        <v>3</v>
      </c>
      <c r="FV214">
        <f t="shared" si="1312"/>
        <v>3</v>
      </c>
      <c r="FW214">
        <f t="shared" si="1313"/>
        <v>3</v>
      </c>
      <c r="FX214">
        <f t="shared" si="1314"/>
        <v>3</v>
      </c>
      <c r="FY214">
        <f t="shared" si="1315"/>
        <v>3</v>
      </c>
      <c r="FZ214">
        <f t="shared" si="1316"/>
        <v>3</v>
      </c>
      <c r="GA214">
        <f t="shared" si="1317"/>
        <v>2</v>
      </c>
      <c r="GB214">
        <f t="shared" si="1318"/>
        <v>2</v>
      </c>
      <c r="GC214">
        <f t="shared" si="1319"/>
        <v>3</v>
      </c>
      <c r="GD214">
        <f t="shared" si="1320"/>
        <v>2</v>
      </c>
      <c r="GE214">
        <f t="shared" si="1321"/>
        <v>2</v>
      </c>
      <c r="GF214">
        <f t="shared" si="1322"/>
        <v>2</v>
      </c>
      <c r="GG214">
        <f t="shared" si="1323"/>
        <v>3</v>
      </c>
      <c r="GH214">
        <f t="shared" si="1324"/>
        <v>2</v>
      </c>
      <c r="GI214">
        <f t="shared" si="1325"/>
        <v>2</v>
      </c>
      <c r="GJ214">
        <f t="shared" si="1326"/>
        <v>2</v>
      </c>
      <c r="GK214">
        <f t="shared" si="1327"/>
        <v>2</v>
      </c>
      <c r="GL214">
        <f t="shared" si="1328"/>
        <v>2</v>
      </c>
      <c r="GM214">
        <f t="shared" si="1329"/>
        <v>3</v>
      </c>
      <c r="GN214">
        <f t="shared" si="1330"/>
        <v>2</v>
      </c>
      <c r="GO214">
        <f t="shared" si="1331"/>
        <v>2</v>
      </c>
      <c r="GP214">
        <f t="shared" si="1332"/>
        <v>1</v>
      </c>
      <c r="GQ214">
        <f t="shared" si="1333"/>
        <v>1</v>
      </c>
      <c r="GR214">
        <f t="shared" si="1334"/>
        <v>5</v>
      </c>
      <c r="GS214">
        <f t="shared" si="1335"/>
        <v>5</v>
      </c>
      <c r="GT214">
        <f t="shared" si="1336"/>
        <v>3</v>
      </c>
      <c r="GU214">
        <f t="shared" si="1337"/>
        <v>7</v>
      </c>
      <c r="GV214">
        <f t="shared" si="1338"/>
        <v>6</v>
      </c>
      <c r="GW214">
        <f t="shared" si="1339"/>
        <v>4</v>
      </c>
      <c r="GX214">
        <f t="shared" si="1340"/>
        <v>4</v>
      </c>
      <c r="GY214">
        <f t="shared" si="1341"/>
        <v>4</v>
      </c>
      <c r="GZ214">
        <f t="shared" si="1342"/>
        <v>3</v>
      </c>
      <c r="HA214">
        <f t="shared" si="1343"/>
        <v>5</v>
      </c>
      <c r="HB214" t="b">
        <f t="shared" si="1344"/>
        <v>0</v>
      </c>
      <c r="HC214" t="b">
        <f t="shared" si="1345"/>
        <v>0</v>
      </c>
      <c r="HD214" t="b">
        <f t="shared" si="1346"/>
        <v>0</v>
      </c>
      <c r="HE214" t="b">
        <f t="shared" si="1347"/>
        <v>0</v>
      </c>
      <c r="HF214" t="b">
        <f t="shared" si="1348"/>
        <v>0</v>
      </c>
      <c r="HG214" t="b">
        <f t="shared" si="1349"/>
        <v>0</v>
      </c>
      <c r="HH214" t="b">
        <f t="shared" si="1350"/>
        <v>0</v>
      </c>
      <c r="HI214" t="b">
        <f t="shared" si="1351"/>
        <v>0</v>
      </c>
      <c r="HJ214" t="b">
        <f t="shared" si="1352"/>
        <v>0</v>
      </c>
      <c r="HK214" t="b">
        <f t="shared" si="1353"/>
        <v>0</v>
      </c>
      <c r="HL214" t="b">
        <f t="shared" si="1354"/>
        <v>0</v>
      </c>
      <c r="HM214" t="b">
        <f t="shared" si="1355"/>
        <v>0</v>
      </c>
      <c r="HN214" t="b">
        <f t="shared" si="1356"/>
        <v>0</v>
      </c>
      <c r="HO214" t="b">
        <f t="shared" si="1357"/>
        <v>0</v>
      </c>
      <c r="HP214" t="b">
        <f t="shared" si="1358"/>
        <v>0</v>
      </c>
      <c r="HQ214" t="b">
        <f t="shared" si="1359"/>
        <v>0</v>
      </c>
      <c r="HR214" t="b">
        <f t="shared" si="1360"/>
        <v>0</v>
      </c>
      <c r="HS214" t="b">
        <f t="shared" si="1361"/>
        <v>0</v>
      </c>
      <c r="HT214" t="b">
        <f t="shared" si="1362"/>
        <v>0</v>
      </c>
      <c r="HU214" t="b">
        <f t="shared" si="1363"/>
        <v>0</v>
      </c>
      <c r="HV214" t="b">
        <f t="shared" si="1364"/>
        <v>0</v>
      </c>
      <c r="HW214" t="b">
        <f t="shared" si="1365"/>
        <v>0</v>
      </c>
      <c r="HX214" t="b">
        <f t="shared" si="1366"/>
        <v>0</v>
      </c>
      <c r="HY214" t="b">
        <f t="shared" si="1367"/>
        <v>0</v>
      </c>
      <c r="HZ214" t="b">
        <f t="shared" si="1368"/>
        <v>0</v>
      </c>
      <c r="IA214" t="b">
        <f t="shared" si="1369"/>
        <v>0</v>
      </c>
      <c r="IB214" t="b">
        <f t="shared" si="1370"/>
        <v>0</v>
      </c>
      <c r="IC214" t="b">
        <f t="shared" si="1371"/>
        <v>0</v>
      </c>
      <c r="ID214" t="b">
        <f t="shared" si="1372"/>
        <v>0</v>
      </c>
      <c r="IE214">
        <f t="shared" si="1373"/>
        <v>0</v>
      </c>
      <c r="IF214">
        <f t="shared" si="1374"/>
        <v>0</v>
      </c>
      <c r="IG214">
        <f t="shared" si="1375"/>
        <v>0</v>
      </c>
      <c r="IH214">
        <f t="shared" si="1376"/>
        <v>0</v>
      </c>
      <c r="II214">
        <f t="shared" si="1377"/>
        <v>0</v>
      </c>
      <c r="IJ214">
        <f t="shared" si="1378"/>
        <v>0</v>
      </c>
      <c r="IK214">
        <f t="shared" si="1379"/>
        <v>0</v>
      </c>
      <c r="IL214">
        <f t="shared" si="1380"/>
        <v>0</v>
      </c>
      <c r="IM214">
        <f t="shared" si="1381"/>
        <v>0</v>
      </c>
      <c r="IN214" t="b">
        <f t="shared" si="1382"/>
        <v>0</v>
      </c>
      <c r="IO214">
        <f t="shared" si="1383"/>
        <v>0</v>
      </c>
      <c r="IP214">
        <f t="shared" si="1384"/>
        <v>0</v>
      </c>
      <c r="IQ214" t="b">
        <f t="shared" si="1385"/>
        <v>0</v>
      </c>
      <c r="IR214" t="b">
        <f t="shared" si="1386"/>
        <v>0</v>
      </c>
      <c r="IS214">
        <f t="shared" si="1387"/>
        <v>0</v>
      </c>
      <c r="IT214" t="b">
        <f t="shared" si="1388"/>
        <v>0</v>
      </c>
      <c r="IU214">
        <f t="shared" si="1389"/>
        <v>0</v>
      </c>
      <c r="IV214">
        <f t="shared" si="1390"/>
        <v>0</v>
      </c>
      <c r="IW214" t="b">
        <f t="shared" si="1391"/>
        <v>0</v>
      </c>
      <c r="IX214">
        <f t="shared" si="1392"/>
        <v>0</v>
      </c>
      <c r="IY214" t="b">
        <f t="shared" si="1393"/>
        <v>0</v>
      </c>
      <c r="IZ214" t="b">
        <f t="shared" si="1394"/>
        <v>0</v>
      </c>
      <c r="JA214" t="b">
        <f t="shared" si="1395"/>
        <v>0</v>
      </c>
      <c r="JB214" t="b">
        <f t="shared" si="1396"/>
        <v>0</v>
      </c>
      <c r="JC214" t="b">
        <f t="shared" si="1397"/>
        <v>0</v>
      </c>
      <c r="JD214" t="b">
        <f t="shared" si="1398"/>
        <v>0</v>
      </c>
      <c r="JE214" t="b">
        <f t="shared" si="1399"/>
        <v>0</v>
      </c>
      <c r="JF214" t="b">
        <f t="shared" si="1400"/>
        <v>0</v>
      </c>
      <c r="JG214" t="b">
        <f t="shared" si="1401"/>
        <v>0</v>
      </c>
      <c r="JH214" t="b">
        <f t="shared" si="1402"/>
        <v>0</v>
      </c>
      <c r="JI214" t="b">
        <f t="shared" si="1403"/>
        <v>0</v>
      </c>
      <c r="JJ214" t="b">
        <f t="shared" si="1404"/>
        <v>0</v>
      </c>
      <c r="JK214" t="b">
        <f t="shared" si="1405"/>
        <v>0</v>
      </c>
      <c r="JL214">
        <f t="shared" si="1406"/>
        <v>0</v>
      </c>
      <c r="JM214" t="b">
        <f t="shared" si="1407"/>
        <v>0</v>
      </c>
      <c r="JN214" t="b">
        <f t="shared" si="1408"/>
        <v>0</v>
      </c>
      <c r="JO214" t="b">
        <f t="shared" si="1409"/>
        <v>0</v>
      </c>
      <c r="JP214" t="b">
        <f t="shared" si="1410"/>
        <v>0</v>
      </c>
      <c r="JQ214" t="b">
        <f t="shared" si="1411"/>
        <v>0</v>
      </c>
      <c r="JR214" t="b">
        <f t="shared" si="1412"/>
        <v>0</v>
      </c>
      <c r="JS214" t="b">
        <f t="shared" si="1413"/>
        <v>0</v>
      </c>
      <c r="JT214">
        <f t="shared" si="1414"/>
        <v>0</v>
      </c>
      <c r="JU214">
        <f t="shared" si="1415"/>
        <v>0</v>
      </c>
      <c r="JV214">
        <f t="shared" si="1416"/>
        <v>0</v>
      </c>
      <c r="JW214">
        <f t="shared" si="1417"/>
        <v>0</v>
      </c>
      <c r="JX214" t="b">
        <f t="shared" si="1418"/>
        <v>0</v>
      </c>
      <c r="JY214">
        <f t="shared" si="1419"/>
        <v>0</v>
      </c>
      <c r="JZ214" t="b">
        <f t="shared" si="1420"/>
        <v>0</v>
      </c>
      <c r="KA214" t="b">
        <f t="shared" si="1421"/>
        <v>0</v>
      </c>
      <c r="KC214" t="b">
        <f t="shared" si="1422"/>
        <v>0</v>
      </c>
      <c r="KD214" t="b">
        <f t="shared" si="1423"/>
        <v>0</v>
      </c>
      <c r="KE214">
        <f t="shared" si="1424"/>
        <v>0</v>
      </c>
      <c r="KF214" t="b">
        <f t="shared" si="1425"/>
        <v>0</v>
      </c>
      <c r="KG214" t="b">
        <f t="shared" si="1426"/>
        <v>0</v>
      </c>
      <c r="KH214" t="b">
        <f t="shared" si="1427"/>
        <v>0</v>
      </c>
      <c r="KI214" t="b">
        <f t="shared" si="1428"/>
        <v>0</v>
      </c>
      <c r="KJ214" t="b">
        <f t="shared" si="1429"/>
        <v>0</v>
      </c>
      <c r="KL214" t="b">
        <f t="shared" si="1430"/>
        <v>0</v>
      </c>
      <c r="KM214" t="b">
        <f t="shared" si="1431"/>
        <v>0</v>
      </c>
      <c r="KN214" t="b">
        <f t="shared" si="1432"/>
        <v>0</v>
      </c>
      <c r="KO214" t="b">
        <f t="shared" si="1433"/>
        <v>0</v>
      </c>
      <c r="KP214" t="b">
        <f t="shared" si="1434"/>
        <v>0</v>
      </c>
      <c r="KQ214" t="b">
        <f t="shared" si="1435"/>
        <v>0</v>
      </c>
      <c r="KR214" t="b">
        <f t="shared" si="1436"/>
        <v>0</v>
      </c>
      <c r="KS214" t="b">
        <f t="shared" si="1437"/>
        <v>0</v>
      </c>
      <c r="KT214" t="b">
        <f t="shared" si="1438"/>
        <v>0</v>
      </c>
      <c r="KU214" t="b">
        <f t="shared" si="1439"/>
        <v>0</v>
      </c>
      <c r="KV214" t="b">
        <f t="shared" si="1440"/>
        <v>0</v>
      </c>
      <c r="KW214" t="b">
        <f t="shared" si="1441"/>
        <v>0</v>
      </c>
      <c r="KX214" t="b">
        <f t="shared" si="1442"/>
        <v>0</v>
      </c>
      <c r="KY214" t="b">
        <f t="shared" si="1443"/>
        <v>0</v>
      </c>
      <c r="KZ214" t="b">
        <f t="shared" si="1444"/>
        <v>0</v>
      </c>
      <c r="LA214" t="b">
        <f t="shared" si="1445"/>
        <v>0</v>
      </c>
      <c r="LB214" t="b">
        <f t="shared" si="1446"/>
        <v>0</v>
      </c>
      <c r="LC214" t="b">
        <f t="shared" si="1447"/>
        <v>0</v>
      </c>
      <c r="LD214" t="b">
        <f t="shared" si="1448"/>
        <v>0</v>
      </c>
      <c r="LE214" t="b">
        <f t="shared" si="1449"/>
        <v>0</v>
      </c>
      <c r="LF214" t="b">
        <f t="shared" si="1450"/>
        <v>0</v>
      </c>
      <c r="LG214" t="b">
        <f t="shared" si="1451"/>
        <v>0</v>
      </c>
      <c r="LH214" t="b">
        <f t="shared" si="1452"/>
        <v>0</v>
      </c>
      <c r="LI214" t="b">
        <f t="shared" si="1453"/>
        <v>0</v>
      </c>
      <c r="LJ214" t="b">
        <f t="shared" si="1454"/>
        <v>0</v>
      </c>
      <c r="LK214" t="b">
        <f t="shared" si="1455"/>
        <v>0</v>
      </c>
      <c r="LL214" t="b">
        <f t="shared" si="1456"/>
        <v>0</v>
      </c>
      <c r="LM214" t="b">
        <f t="shared" si="1457"/>
        <v>0</v>
      </c>
      <c r="LN214" t="b">
        <f t="shared" si="1458"/>
        <v>0</v>
      </c>
      <c r="LO214" t="b">
        <f t="shared" si="1459"/>
        <v>0</v>
      </c>
      <c r="LP214" t="b">
        <f t="shared" si="1460"/>
        <v>0</v>
      </c>
      <c r="LQ214" t="b">
        <f t="shared" si="1461"/>
        <v>0</v>
      </c>
      <c r="LR214" t="b">
        <f t="shared" si="1462"/>
        <v>0</v>
      </c>
      <c r="LS214" t="b">
        <f t="shared" si="1463"/>
        <v>0</v>
      </c>
      <c r="LT214" t="b">
        <f t="shared" si="1464"/>
        <v>0</v>
      </c>
      <c r="LU214" t="b">
        <f t="shared" si="1465"/>
        <v>0</v>
      </c>
      <c r="LW214">
        <f t="shared" si="1466"/>
        <v>1.9473684210526316</v>
      </c>
      <c r="LX214" s="24">
        <v>0</v>
      </c>
      <c r="LY214">
        <f t="shared" si="1467"/>
        <v>2.8333333333333335</v>
      </c>
      <c r="LZ214" s="25">
        <v>0</v>
      </c>
      <c r="MA214">
        <f t="shared" si="1468"/>
        <v>2.2000000000000002</v>
      </c>
      <c r="MB214">
        <v>0</v>
      </c>
      <c r="MC214">
        <f t="shared" si="1469"/>
        <v>1.6666666666666667</v>
      </c>
      <c r="MD214">
        <v>0</v>
      </c>
      <c r="ME214">
        <f t="shared" si="1470"/>
        <v>3.25</v>
      </c>
      <c r="MF214">
        <v>0</v>
      </c>
      <c r="MG214">
        <f t="shared" si="1471"/>
        <v>2.75</v>
      </c>
      <c r="MH214">
        <v>0</v>
      </c>
      <c r="MI214">
        <f t="shared" si="1472"/>
        <v>2.5</v>
      </c>
      <c r="MJ214" s="25">
        <v>0</v>
      </c>
      <c r="MK214">
        <f t="shared" si="1473"/>
        <v>4.5999999999999996</v>
      </c>
      <c r="ML214">
        <v>0</v>
      </c>
      <c r="MM214" t="e">
        <f t="shared" si="1474"/>
        <v>#DIV/0!</v>
      </c>
      <c r="MN214">
        <v>0</v>
      </c>
      <c r="MO214">
        <f t="shared" si="1475"/>
        <v>0</v>
      </c>
      <c r="MP214">
        <v>0</v>
      </c>
      <c r="MQ214" t="e">
        <f t="shared" si="1476"/>
        <v>#DIV/0!</v>
      </c>
      <c r="MR214">
        <v>0</v>
      </c>
      <c r="MS214">
        <f t="shared" si="1477"/>
        <v>0</v>
      </c>
      <c r="MT214">
        <v>0</v>
      </c>
      <c r="MU214">
        <f t="shared" si="1478"/>
        <v>0</v>
      </c>
      <c r="MV214">
        <v>0</v>
      </c>
      <c r="MW214" t="e">
        <f t="shared" si="1479"/>
        <v>#DIV/0!</v>
      </c>
      <c r="MX214" t="str">
        <f>IF(OR(ISNUMBER(SEARCH(KL214,"FALSE")),ISNUMBER(SEARCH(KM214,"FALSE")),ISNUMBER(SEARCH(KN214,"FALSE")),ISNUMBER(SEARCH(KO214,"FALSE")),ISNUMBER(SEARCH(KP214,"FALSE")),ISNUMBER(SEARCH(KQ214,"FALSE")),ISNUMBER(SEARCH(KR214,"FALSE")),ISNUMBER(SEARCH(KS214,"FALSE")),ISNUMBER(SEARCH(KT214,"FALSE")),ISNUMBER(SEARCH(KU214,"FALSE")),ISNUMBER(SEARCH(KV214,"FALSE")),ISNUMBER(SEARCH(KW214,"FALSE")),ISNUMBER(SEARCH(KX214,"FALSE")),ISNUMBER(SEARCH(KY214,"FALSE")),ISNUMBER(SEARCH(KZ214,"FALSE")),ISNUMBER(SEARCH(LA214,"FALSE")),ISNUMBER(SEARCH(LB214,"FALSE")),ISNUMBER(SEARCH(LC214,"FALSE")),ISNUMBER(SEARCH(LD214,"FALSE")),ISNUMBER(SEARCH(LE214,"FALSE")),ISNUMBER(SEARCH(LF214,"FALSE")),ISNUMBER(SEARCH(LG214,"FALSE")),ISNUMBER(SEARCH(LH214,"FALSE")),ISNUMBER(SEARCH(LI214,"FALSE")),ISNUMBER(SEARCH(LJ214,"FALSE")),ISNUMBER(SEARCH(LK214,"FALSE")),ISNUMBER(SEARCH(LL214,"FALSE")),ISNUMBER(SEARCH(LM214,"FALSE")),ISNUMBER(SEARCH(LN214,"FALSE")),ISNUMBER(SEARCH(LO214,"FALSE")),ISNUMBER(SEARCH(LP214,"FALSE")),ISNUMBER(SEARCH(LQ214,"FALSE")),ISNUMBER(SEARCH(LR214,"FALSE")),ISNUMBER(SEARCH(LS214,"FALSE")),ISNUMBER(SEARCH(LT214,"FALSE")),ISNUMBER(SEARCH(LU214,"FALSE")),),"CHECK",1)</f>
        <v>CHECK</v>
      </c>
      <c r="MY214" t="e">
        <f t="shared" si="1480"/>
        <v>#DIV/0!</v>
      </c>
      <c r="MZ214">
        <v>0</v>
      </c>
    </row>
    <row r="215" spans="1:364" ht="16">
      <c r="A215" t="s">
        <v>1096</v>
      </c>
      <c r="B215" t="s">
        <v>665</v>
      </c>
      <c r="C215">
        <v>90</v>
      </c>
      <c r="FM215" t="b">
        <f t="shared" si="1303"/>
        <v>0</v>
      </c>
      <c r="FN215" t="b">
        <f t="shared" si="1304"/>
        <v>0</v>
      </c>
      <c r="FO215" t="b">
        <f t="shared" si="1305"/>
        <v>0</v>
      </c>
      <c r="FP215" t="b">
        <f t="shared" si="1306"/>
        <v>0</v>
      </c>
      <c r="FQ215" t="b">
        <f t="shared" si="1307"/>
        <v>0</v>
      </c>
      <c r="FR215" t="b">
        <f t="shared" si="1308"/>
        <v>0</v>
      </c>
      <c r="FS215" t="b">
        <f t="shared" si="1309"/>
        <v>0</v>
      </c>
      <c r="FT215" t="b">
        <f t="shared" si="1310"/>
        <v>0</v>
      </c>
      <c r="FU215" t="b">
        <f t="shared" si="1311"/>
        <v>0</v>
      </c>
      <c r="FV215" t="b">
        <f t="shared" si="1312"/>
        <v>0</v>
      </c>
      <c r="FW215" t="b">
        <f t="shared" si="1313"/>
        <v>0</v>
      </c>
      <c r="FX215" t="b">
        <f t="shared" si="1314"/>
        <v>0</v>
      </c>
      <c r="FY215" t="b">
        <f t="shared" si="1315"/>
        <v>0</v>
      </c>
      <c r="FZ215" t="b">
        <f t="shared" si="1316"/>
        <v>0</v>
      </c>
      <c r="GA215" t="b">
        <f t="shared" si="1317"/>
        <v>0</v>
      </c>
      <c r="GB215" t="b">
        <f t="shared" si="1318"/>
        <v>0</v>
      </c>
      <c r="GC215" t="b">
        <f t="shared" si="1319"/>
        <v>0</v>
      </c>
      <c r="GD215" t="b">
        <f t="shared" si="1320"/>
        <v>0</v>
      </c>
      <c r="GE215" t="b">
        <f t="shared" si="1321"/>
        <v>0</v>
      </c>
      <c r="GF215" t="b">
        <f t="shared" si="1322"/>
        <v>0</v>
      </c>
      <c r="GG215" t="b">
        <f t="shared" si="1323"/>
        <v>0</v>
      </c>
      <c r="GH215" t="b">
        <f t="shared" si="1324"/>
        <v>0</v>
      </c>
      <c r="GI215" t="b">
        <f t="shared" si="1325"/>
        <v>0</v>
      </c>
      <c r="GJ215" t="b">
        <f t="shared" si="1326"/>
        <v>0</v>
      </c>
      <c r="GK215" t="b">
        <f t="shared" si="1327"/>
        <v>0</v>
      </c>
      <c r="GL215" t="b">
        <f t="shared" si="1328"/>
        <v>0</v>
      </c>
      <c r="GM215" t="b">
        <f t="shared" si="1329"/>
        <v>0</v>
      </c>
      <c r="GN215" t="b">
        <f t="shared" si="1330"/>
        <v>0</v>
      </c>
      <c r="GO215" t="b">
        <f t="shared" si="1331"/>
        <v>0</v>
      </c>
      <c r="GP215" t="b">
        <f t="shared" si="1332"/>
        <v>0</v>
      </c>
      <c r="GQ215" t="b">
        <f t="shared" si="1333"/>
        <v>0</v>
      </c>
      <c r="GR215">
        <f t="shared" si="1334"/>
        <v>0</v>
      </c>
      <c r="GS215">
        <f t="shared" si="1335"/>
        <v>0</v>
      </c>
      <c r="GT215" t="b">
        <f t="shared" si="1336"/>
        <v>0</v>
      </c>
      <c r="GU215">
        <f t="shared" si="1337"/>
        <v>0</v>
      </c>
      <c r="GV215">
        <f t="shared" si="1338"/>
        <v>0</v>
      </c>
      <c r="GW215" t="b">
        <f t="shared" si="1339"/>
        <v>0</v>
      </c>
      <c r="GX215" t="b">
        <f t="shared" si="1340"/>
        <v>0</v>
      </c>
      <c r="GY215" t="b">
        <f t="shared" si="1341"/>
        <v>0</v>
      </c>
      <c r="GZ215" t="b">
        <f t="shared" si="1342"/>
        <v>0</v>
      </c>
      <c r="HA215" t="b">
        <f t="shared" si="1343"/>
        <v>0</v>
      </c>
      <c r="HB215" t="b">
        <f t="shared" si="1344"/>
        <v>0</v>
      </c>
      <c r="HC215" t="b">
        <f t="shared" si="1345"/>
        <v>0</v>
      </c>
      <c r="HD215" t="b">
        <f t="shared" si="1346"/>
        <v>0</v>
      </c>
      <c r="HE215" t="b">
        <f t="shared" si="1347"/>
        <v>0</v>
      </c>
      <c r="HF215" t="b">
        <f t="shared" si="1348"/>
        <v>0</v>
      </c>
      <c r="HG215" t="b">
        <f t="shared" si="1349"/>
        <v>0</v>
      </c>
      <c r="HH215" t="b">
        <f t="shared" si="1350"/>
        <v>0</v>
      </c>
      <c r="HI215" t="b">
        <f t="shared" si="1351"/>
        <v>0</v>
      </c>
      <c r="HJ215" t="b">
        <f t="shared" si="1352"/>
        <v>0</v>
      </c>
      <c r="HK215" t="b">
        <f t="shared" si="1353"/>
        <v>0</v>
      </c>
      <c r="HL215" t="b">
        <f t="shared" si="1354"/>
        <v>0</v>
      </c>
      <c r="HM215" t="b">
        <f t="shared" si="1355"/>
        <v>0</v>
      </c>
      <c r="HN215" t="b">
        <f t="shared" si="1356"/>
        <v>0</v>
      </c>
      <c r="HO215" t="b">
        <f t="shared" si="1357"/>
        <v>0</v>
      </c>
      <c r="HP215" t="b">
        <f t="shared" si="1358"/>
        <v>0</v>
      </c>
      <c r="HQ215" t="b">
        <f t="shared" si="1359"/>
        <v>0</v>
      </c>
      <c r="HR215" t="b">
        <f t="shared" si="1360"/>
        <v>0</v>
      </c>
      <c r="HS215" t="b">
        <f t="shared" si="1361"/>
        <v>0</v>
      </c>
      <c r="HT215" t="b">
        <f t="shared" si="1362"/>
        <v>0</v>
      </c>
      <c r="HU215" t="b">
        <f t="shared" si="1363"/>
        <v>0</v>
      </c>
      <c r="HV215" t="b">
        <f t="shared" si="1364"/>
        <v>0</v>
      </c>
      <c r="HW215" t="b">
        <f t="shared" si="1365"/>
        <v>0</v>
      </c>
      <c r="HX215" t="b">
        <f t="shared" si="1366"/>
        <v>0</v>
      </c>
      <c r="HY215" t="b">
        <f t="shared" si="1367"/>
        <v>0</v>
      </c>
      <c r="HZ215" t="b">
        <f t="shared" si="1368"/>
        <v>0</v>
      </c>
      <c r="IA215" t="b">
        <f t="shared" si="1369"/>
        <v>0</v>
      </c>
      <c r="IB215" t="b">
        <f t="shared" si="1370"/>
        <v>0</v>
      </c>
      <c r="IC215" t="b">
        <f t="shared" si="1371"/>
        <v>0</v>
      </c>
      <c r="ID215" t="b">
        <f t="shared" si="1372"/>
        <v>0</v>
      </c>
      <c r="IE215">
        <f t="shared" si="1373"/>
        <v>0</v>
      </c>
      <c r="IF215">
        <f t="shared" si="1374"/>
        <v>0</v>
      </c>
      <c r="IG215">
        <f t="shared" si="1375"/>
        <v>0</v>
      </c>
      <c r="IH215">
        <f t="shared" si="1376"/>
        <v>0</v>
      </c>
      <c r="II215">
        <f t="shared" si="1377"/>
        <v>0</v>
      </c>
      <c r="IJ215">
        <f t="shared" si="1378"/>
        <v>0</v>
      </c>
      <c r="IK215">
        <f t="shared" si="1379"/>
        <v>0</v>
      </c>
      <c r="IL215">
        <f t="shared" si="1380"/>
        <v>0</v>
      </c>
      <c r="IM215">
        <f t="shared" si="1381"/>
        <v>0</v>
      </c>
      <c r="IN215" t="b">
        <f t="shared" si="1382"/>
        <v>0</v>
      </c>
      <c r="IO215">
        <f t="shared" si="1383"/>
        <v>0</v>
      </c>
      <c r="IP215">
        <f t="shared" si="1384"/>
        <v>0</v>
      </c>
      <c r="IQ215" t="b">
        <f t="shared" si="1385"/>
        <v>0</v>
      </c>
      <c r="IR215" t="b">
        <f t="shared" si="1386"/>
        <v>0</v>
      </c>
      <c r="IS215">
        <f t="shared" si="1387"/>
        <v>0</v>
      </c>
      <c r="IT215" t="b">
        <f t="shared" si="1388"/>
        <v>0</v>
      </c>
      <c r="IU215">
        <f t="shared" si="1389"/>
        <v>0</v>
      </c>
      <c r="IV215">
        <f t="shared" si="1390"/>
        <v>0</v>
      </c>
      <c r="IW215" t="b">
        <f t="shared" si="1391"/>
        <v>0</v>
      </c>
      <c r="IX215">
        <f t="shared" si="1392"/>
        <v>0</v>
      </c>
      <c r="IY215" t="b">
        <f t="shared" si="1393"/>
        <v>0</v>
      </c>
      <c r="IZ215" t="b">
        <f t="shared" si="1394"/>
        <v>0</v>
      </c>
      <c r="JA215" t="b">
        <f t="shared" si="1395"/>
        <v>0</v>
      </c>
      <c r="JB215" t="b">
        <f t="shared" si="1396"/>
        <v>0</v>
      </c>
      <c r="JC215" t="b">
        <f t="shared" si="1397"/>
        <v>0</v>
      </c>
      <c r="JD215" t="b">
        <f t="shared" si="1398"/>
        <v>0</v>
      </c>
      <c r="JE215" t="b">
        <f t="shared" si="1399"/>
        <v>0</v>
      </c>
      <c r="JF215" t="b">
        <f t="shared" si="1400"/>
        <v>0</v>
      </c>
      <c r="JG215" t="b">
        <f t="shared" si="1401"/>
        <v>0</v>
      </c>
      <c r="JH215" t="b">
        <f t="shared" si="1402"/>
        <v>0</v>
      </c>
      <c r="JI215" t="b">
        <f t="shared" si="1403"/>
        <v>0</v>
      </c>
      <c r="JJ215" t="b">
        <f t="shared" si="1404"/>
        <v>0</v>
      </c>
      <c r="JK215" t="b">
        <f t="shared" si="1405"/>
        <v>0</v>
      </c>
      <c r="JL215">
        <f t="shared" si="1406"/>
        <v>0</v>
      </c>
      <c r="JM215" t="b">
        <f t="shared" si="1407"/>
        <v>0</v>
      </c>
      <c r="JN215" t="b">
        <f t="shared" si="1408"/>
        <v>0</v>
      </c>
      <c r="JO215" t="b">
        <f t="shared" si="1409"/>
        <v>0</v>
      </c>
      <c r="JP215" t="b">
        <f t="shared" si="1410"/>
        <v>0</v>
      </c>
      <c r="JQ215" t="b">
        <f t="shared" si="1411"/>
        <v>0</v>
      </c>
      <c r="JR215" t="b">
        <f t="shared" si="1412"/>
        <v>0</v>
      </c>
      <c r="JS215" t="b">
        <f t="shared" si="1413"/>
        <v>0</v>
      </c>
      <c r="JT215">
        <f t="shared" si="1414"/>
        <v>0</v>
      </c>
      <c r="JU215">
        <f t="shared" si="1415"/>
        <v>0</v>
      </c>
      <c r="JV215">
        <f t="shared" si="1416"/>
        <v>0</v>
      </c>
      <c r="JW215">
        <f t="shared" si="1417"/>
        <v>0</v>
      </c>
      <c r="JX215" t="b">
        <f t="shared" si="1418"/>
        <v>0</v>
      </c>
      <c r="JY215">
        <f t="shared" si="1419"/>
        <v>0</v>
      </c>
      <c r="JZ215" t="b">
        <f t="shared" si="1420"/>
        <v>0</v>
      </c>
      <c r="KA215" t="b">
        <f t="shared" si="1421"/>
        <v>0</v>
      </c>
      <c r="KC215" t="b">
        <f t="shared" si="1422"/>
        <v>0</v>
      </c>
      <c r="KD215" t="b">
        <f t="shared" si="1423"/>
        <v>0</v>
      </c>
      <c r="KE215">
        <f t="shared" si="1424"/>
        <v>0</v>
      </c>
      <c r="KF215" t="b">
        <f t="shared" si="1425"/>
        <v>0</v>
      </c>
      <c r="KG215" t="b">
        <f t="shared" si="1426"/>
        <v>0</v>
      </c>
      <c r="KH215" t="b">
        <f t="shared" si="1427"/>
        <v>0</v>
      </c>
      <c r="KI215" t="b">
        <f t="shared" si="1428"/>
        <v>0</v>
      </c>
      <c r="KJ215" t="b">
        <f t="shared" si="1429"/>
        <v>0</v>
      </c>
      <c r="KL215" t="b">
        <f t="shared" si="1430"/>
        <v>0</v>
      </c>
      <c r="KM215" t="b">
        <f t="shared" si="1431"/>
        <v>0</v>
      </c>
      <c r="KN215" t="b">
        <f t="shared" si="1432"/>
        <v>0</v>
      </c>
      <c r="KO215" t="b">
        <f t="shared" si="1433"/>
        <v>0</v>
      </c>
      <c r="KP215" t="b">
        <f t="shared" si="1434"/>
        <v>0</v>
      </c>
      <c r="KQ215" t="b">
        <f t="shared" si="1435"/>
        <v>0</v>
      </c>
      <c r="KR215" t="b">
        <f t="shared" si="1436"/>
        <v>0</v>
      </c>
      <c r="KS215" t="b">
        <f t="shared" si="1437"/>
        <v>0</v>
      </c>
      <c r="KT215" t="b">
        <f t="shared" si="1438"/>
        <v>0</v>
      </c>
      <c r="KU215" t="b">
        <f t="shared" si="1439"/>
        <v>0</v>
      </c>
      <c r="KV215" t="b">
        <f t="shared" si="1440"/>
        <v>0</v>
      </c>
      <c r="KW215" t="b">
        <f t="shared" si="1441"/>
        <v>0</v>
      </c>
      <c r="KX215" t="b">
        <f t="shared" si="1442"/>
        <v>0</v>
      </c>
      <c r="KY215" t="b">
        <f t="shared" si="1443"/>
        <v>0</v>
      </c>
      <c r="KZ215" t="b">
        <f t="shared" si="1444"/>
        <v>0</v>
      </c>
      <c r="LA215" t="b">
        <f t="shared" si="1445"/>
        <v>0</v>
      </c>
      <c r="LB215" t="b">
        <f t="shared" si="1446"/>
        <v>0</v>
      </c>
      <c r="LC215" t="b">
        <f t="shared" si="1447"/>
        <v>0</v>
      </c>
      <c r="LD215" t="b">
        <f t="shared" si="1448"/>
        <v>0</v>
      </c>
      <c r="LE215" t="b">
        <f t="shared" si="1449"/>
        <v>0</v>
      </c>
      <c r="LF215" t="b">
        <f t="shared" si="1450"/>
        <v>0</v>
      </c>
      <c r="LG215" t="b">
        <f t="shared" si="1451"/>
        <v>0</v>
      </c>
      <c r="LH215" t="b">
        <f t="shared" si="1452"/>
        <v>0</v>
      </c>
      <c r="LI215" t="b">
        <f t="shared" si="1453"/>
        <v>0</v>
      </c>
      <c r="LJ215" t="b">
        <f t="shared" si="1454"/>
        <v>0</v>
      </c>
      <c r="LK215" t="b">
        <f t="shared" si="1455"/>
        <v>0</v>
      </c>
      <c r="LL215" t="b">
        <f t="shared" si="1456"/>
        <v>0</v>
      </c>
      <c r="LM215" t="b">
        <f t="shared" si="1457"/>
        <v>0</v>
      </c>
      <c r="LN215" t="b">
        <f t="shared" si="1458"/>
        <v>0</v>
      </c>
      <c r="LO215" t="b">
        <f t="shared" si="1459"/>
        <v>0</v>
      </c>
      <c r="LP215" t="b">
        <f t="shared" si="1460"/>
        <v>0</v>
      </c>
      <c r="LQ215" t="b">
        <f t="shared" si="1461"/>
        <v>0</v>
      </c>
      <c r="LR215" t="b">
        <f t="shared" si="1462"/>
        <v>0</v>
      </c>
      <c r="LS215" t="b">
        <f t="shared" si="1463"/>
        <v>0</v>
      </c>
      <c r="LT215" t="b">
        <f t="shared" si="1464"/>
        <v>0</v>
      </c>
      <c r="LU215" t="b">
        <f t="shared" si="1465"/>
        <v>0</v>
      </c>
      <c r="LW215" t="e">
        <f t="shared" si="1466"/>
        <v>#DIV/0!</v>
      </c>
      <c r="LX215" s="24" t="str">
        <f>IF(OR(ISNUMBER(SEARCH(FM215,"FALSE")),ISNUMBER(SEARCH(FO215,"FALSE")),ISNUMBER(SEARCH(FP215,"FALSE")),ISNUMBER(SEARCH(FQ215,"FALSE")),ISNUMBER(SEARCH(FR215,"FALSE")),ISNUMBER(SEARCH(GA215,"FALSE")),ISNUMBER(SEARCH(GB215,"FALSE")),ISNUMBER(SEARCH(GD215,"FALSE")),ISNUMBER(SEARCH(GE215,"FALSE")),ISNUMBER(SEARCH(GF215,"FALSE")),ISNUMBER(SEARCH(GG215,"FALSE")),ISNUMBER(SEARCH(GH215,"FALSE")),ISNUMBER(SEARCH(GJ215,"FALSE")),ISNUMBER(SEARCH(GK215,"FALSE")),ISNUMBER(SEARCH(GL215,"FALSE")),ISNUMBER(SEARCH(GM215,"FALSE")),ISNUMBER(SEARCH(GN215,"FALSE")),ISNUMBER(SEARCH(GP215,"FALSE")),ISNUMBER(SEARCH(GQ215,"FALSE"))),"CHECK",1)</f>
        <v>CHECK</v>
      </c>
      <c r="LY215" t="e">
        <f t="shared" si="1467"/>
        <v>#DIV/0!</v>
      </c>
      <c r="LZ215" s="25" t="str">
        <f>IF(OR(ISNUMBER(SEARCH(FN215,"FALSE")),ISNUMBER(SEARCH(FS215,"FALSE")),ISNUMBER(SEARCH(FT215,"FALSE")),ISNUMBER(SEARCH(FU215,"FALSE")),ISNUMBER(SEARCH(FV215,"FALSE")),ISNUMBER(SEARCH(FW215,"FALSE")),ISNUMBER(SEARCH(FX215,"FALSE")),ISNUMBER(SEARCH(FY215,"FALSE")),ISNUMBER(SEARCH(FZ215,"FALSE")),ISNUMBER(SEARCH(GC215,"FALSE")),ISNUMBER(SEARCH(GI215,"FALSE")),ISNUMBER(SEARCH(GO215,"FALSE"))),"CHECK",1)</f>
        <v>CHECK</v>
      </c>
      <c r="MA215" t="e">
        <f t="shared" si="1468"/>
        <v>#DIV/0!</v>
      </c>
      <c r="MB215" t="str">
        <f>IF(OR(ISNUMBER(SEARCH(GA215,"FALSE")),ISNUMBER(SEARCH(GB215,"FALSE")),ISNUMBER(SEARCH(GE215,"FALSE")),ISNUMBER(SEARCH(GF215,"FALSE")),ISNUMBER(SEARCH(GG215,"FALSE")),ISNUMBER(SEARCH(GH215,"FALSE")),ISNUMBER(SEARCH(GJ215,"FALSE")),ISNUMBER(SEARCH(GK215,"FALSE")),ISNUMBER(SEARCH(GL215,"FALSE")),ISNUMBER(SEARCH(GM215,"FALSE"))),"CHECK",1)</f>
        <v>CHECK</v>
      </c>
      <c r="MC215" t="e">
        <f t="shared" si="1469"/>
        <v>#DIV/0!</v>
      </c>
      <c r="MD215" t="str">
        <f>IF(OR(ISNUMBER(SEARCH(FM215,"FALSE")),ISNUMBER(SEARCH(FO215,"FALSE")),ISNUMBER(SEARCH(FP215,"FALSE")),ISNUMBER(SEARCH(FQ215,"FALSE")),ISNUMBER(SEARCH(FR215,"FALSE")),ISNUMBER(SEARCH(GD215,"FALSE")),ISNUMBER(SEARCH(GN215,"FALSE")),ISNUMBER(SEARCH(GP215,"FALSE")),ISNUMBER(SEARCH(GQ215,"FALSE"))),"CHECK",1)</f>
        <v>CHECK</v>
      </c>
      <c r="ME215" t="e">
        <f t="shared" si="1470"/>
        <v>#DIV/0!</v>
      </c>
      <c r="MF215" t="str">
        <f>IF(OR(ISNUMBER(SEARCH(FT215,"FALSE")),ISNUMBER(SEARCH(FU215,"FALSE")),ISNUMBER(SEARCH(FY215,"FALSE")),ISNUMBER(SEARCH(FZ215,"FALSE"))),"CHECK",1)</f>
        <v>CHECK</v>
      </c>
      <c r="MG215" t="e">
        <f t="shared" si="1471"/>
        <v>#DIV/0!</v>
      </c>
      <c r="MH215" t="str">
        <f>IF(OR(ISNUMBER(SEARCH(FS215,"FALSE")),ISNUMBER(SEARCH(FV215,"FALSE")),ISNUMBER(SEARCH(FX215,"FALSE")),ISNUMBER(SEARCH(GI215,"FALSE"))),"CHECK",1)</f>
        <v>CHECK</v>
      </c>
      <c r="MI215" t="e">
        <f t="shared" si="1472"/>
        <v>#DIV/0!</v>
      </c>
      <c r="MJ215" s="25" t="str">
        <f>IF(OR(ISNUMBER(SEARCH(FN215,"FALSE")),ISNUMBER(SEARCH(FW215,"FALSE")),ISNUMBER(SEARCH(GC215,"FALSE")),ISNUMBER(SEARCH(GO215,"FALSE"))),"CHECK",1)</f>
        <v>CHECK</v>
      </c>
      <c r="MK215">
        <f t="shared" si="1473"/>
        <v>0</v>
      </c>
      <c r="ML215" t="str">
        <f>IF(OR(ISNUMBER(SEARCH(GR215,"FALSE")),ISNUMBER(SEARCH(GS215,"FALSE")),ISNUMBER(SEARCH(GT215,"FALSE")),ISNUMBER(SEARCH(GU215,"FALSE")),ISNUMBER(SEARCH(GV215,"FALSE")),ISNUMBER(SEARCH(GW215,"FALSE")),ISNUMBER(SEARCH(GX215,"FALSE")),ISNUMBER(SEARCH(GY215,"FALSE")),ISNUMBER(SEARCH(GZ215,"FALSE")),ISNUMBER(SEARCH(HA215,"FALSE"))),"CHECK",1)</f>
        <v>CHECK</v>
      </c>
      <c r="MM215" t="e">
        <f t="shared" si="1474"/>
        <v>#DIV/0!</v>
      </c>
      <c r="MN215" t="str">
        <f>IF(OR(ISNUMBER(SEARCH(HB215,"FALSE")),ISNUMBER(SEARCH(HC215,"FALSE")),ISNUMBER(SEARCH(HD215,"FALSE")),ISNUMBER(SEARCH(HE215,"FALSE")),ISNUMBER(SEARCH(HF215,"FALSE")),ISNUMBER(SEARCH(HG215,"FALSE")),ISNUMBER(SEARCH(HH215,"FALSE")),ISNUMBER(SEARCH(HI215,"FALSE")),ISNUMBER(SEARCH(HJ215,"FALSE")),ISNUMBER(SEARCH(HK215,"FALSE")),ISNUMBER(SEARCH(HL215,"FALSE")),ISNUMBER(SEARCH(HM215,"FALSE")),ISNUMBER(SEARCH(HN215,"FALSE")),ISNUMBER(SEARCH(HO215,"FALSE"))),"CHECK",1)</f>
        <v>CHECK</v>
      </c>
      <c r="MO215">
        <f t="shared" si="1475"/>
        <v>0</v>
      </c>
      <c r="MP215" t="str">
        <f>IF(OR(ISNUMBER(SEARCH(IE215,"FALSE")),ISNUMBER(SEARCH(IF215,"FALSE")),ISNUMBER(SEARCH(IG215,"FALSE")),ISNUMBER(SEARCH(IH215,"FALSE")),ISNUMBER(SEARCH(II215,"FALSE")),ISNUMBER(SEARCH(IJ215,"FALSE")),ISNUMBER(SEARCH(IK215,"FALSE")),ISNUMBER(SEARCH(IL215,"FALSE")),ISNUMBER(SEARCH(IM215,"FALSE")),ISNUMBER(SEARCH(IN215,"FALSE")),ISNUMBER(SEARCH(IO215,"FALSE")),ISNUMBER(SEARCH(IP215,"FALSE")),ISNUMBER(SEARCH(IQ215,"FALSE")),ISNUMBER(SEARCH(IR215,"FALSE")),ISNUMBER(SEARCH(IS215,"FALSE")),ISNUMBER(SEARCH(IT215,"FALSE")),ISNUMBER(SEARCH(IU215,"FALSE")),ISNUMBER(SEARCH(IV215,"FALSE")),ISNUMBER(SEARCH(IW215,"FALSE")),ISNUMBER(SEARCH(IX215,"FALSE"))),"CHECK",1)</f>
        <v>CHECK</v>
      </c>
      <c r="MQ215" t="e">
        <f t="shared" si="1476"/>
        <v>#DIV/0!</v>
      </c>
      <c r="MR215" t="str">
        <f>IF(OR(ISNUMBER(SEARCH(JE215,"FALSE")),ISNUMBER(SEARCH(JF215,"FALSE")),ISNUMBER(SEARCH(JG215,"FALSE")),ISNUMBER(SEARCH(JH215,"FALSE")),ISNUMBER(SEARCH(JI215,"FALSE")),ISNUMBER(SEARCH(JZ215,"FALSE")),ISNUMBER(SEARCH(KA215,"FALSE")),ISNUMBER(SEARCH(KB215,"FALSE")),ISNUMBER(SEARCH(KC215,"FALSE")),ISNUMBER(SEARCH(KD215,"FALSE")),ISNUMBER(SEARCH(KE215,"FALSE")),ISNUMBER(SEARCH(KF215,"FALSE")),ISNUMBER(SEARCH(KG215,"FALSE"))),"CHECK",1)</f>
        <v>CHECK</v>
      </c>
      <c r="MS215">
        <f t="shared" si="1477"/>
        <v>0</v>
      </c>
      <c r="MT215" t="str">
        <f>IF(OR(ISNUMBER(SEARCH(JG215,"FALSE")),ISNUMBER(SEARCH(JH215,"FALSE")),ISNUMBER(SEARCH(JI215,"FALSE")),ISNUMBER(SEARCH(JJ215,"FALSE")),ISNUMBER(SEARCH(JK215,"FALSE")),ISNUMBER(SEARCH(KB215,"FALSE")),ISNUMBER(SEARCH(KC215,"FALSE")),ISNUMBER(SEARCH(KD215,"FALSE")),ISNUMBER(SEARCH(KE215,"FALSE")),ISNUMBER(SEARCH(KF215,"FALSE")),ISNUMBER(SEARCH(KG215,"FALSE")),ISNUMBER(SEARCH(KH215,"FALSE")),ISNUMBER(SEARCH(KI215,"FALSE"))),"CHECK",1)</f>
        <v>CHECK</v>
      </c>
      <c r="MU215">
        <f t="shared" si="1478"/>
        <v>0</v>
      </c>
      <c r="MV215" t="str">
        <f>IF(OR(ISNUMBER(SEARCH(JI215,"FALSE")),ISNUMBER(SEARCH(JJ215,"FALSE")),ISNUMBER(SEARCH(JK215,"FALSE")),ISNUMBER(SEARCH(JL215,"FALSE")),ISNUMBER(SEARCH(JM215,"FALSE")),ISNUMBER(SEARCH(KD215,"FALSE")),ISNUMBER(SEARCH(KE215,"FALSE")),ISNUMBER(SEARCH(KF215,"FALSE")),ISNUMBER(SEARCH(KG215,"FALSE")),ISNUMBER(SEARCH(KH215,"FALSE")),ISNUMBER(SEARCH(KI215,"FALSE")),ISNUMBER(SEARCH(KJ215,"FALSE")),ISNUMBER(SEARCH(KK215,"FALSE"))),"CHECK",1)</f>
        <v>CHECK</v>
      </c>
      <c r="MW215" t="e">
        <f t="shared" si="1479"/>
        <v>#DIV/0!</v>
      </c>
      <c r="MX215" t="str">
        <f>IF(OR(ISNUMBER(SEARCH(KL215,"FALSE")),ISNUMBER(SEARCH(KM215,"FALSE")),ISNUMBER(SEARCH(KN215,"FALSE")),ISNUMBER(SEARCH(KO215,"FALSE")),ISNUMBER(SEARCH(KP215,"FALSE")),ISNUMBER(SEARCH(KQ215,"FALSE")),ISNUMBER(SEARCH(KR215,"FALSE")),ISNUMBER(SEARCH(KS215,"FALSE")),ISNUMBER(SEARCH(KT215,"FALSE")),ISNUMBER(SEARCH(KU215,"FALSE")),ISNUMBER(SEARCH(KV215,"FALSE")),ISNUMBER(SEARCH(KW215,"FALSE")),ISNUMBER(SEARCH(KX215,"FALSE")),ISNUMBER(SEARCH(KY215,"FALSE")),ISNUMBER(SEARCH(KZ215,"FALSE")),ISNUMBER(SEARCH(LA215,"FALSE")),ISNUMBER(SEARCH(LB215,"FALSE")),ISNUMBER(SEARCH(LC215,"FALSE")),ISNUMBER(SEARCH(LD215,"FALSE")),ISNUMBER(SEARCH(LE215,"FALSE")),ISNUMBER(SEARCH(LF215,"FALSE")),ISNUMBER(SEARCH(LG215,"FALSE")),ISNUMBER(SEARCH(LH215,"FALSE")),ISNUMBER(SEARCH(LI215,"FALSE")),ISNUMBER(SEARCH(LJ215,"FALSE")),ISNUMBER(SEARCH(LK215,"FALSE")),ISNUMBER(SEARCH(LL215,"FALSE")),ISNUMBER(SEARCH(LM215,"FALSE")),ISNUMBER(SEARCH(LN215,"FALSE")),ISNUMBER(SEARCH(LO215,"FALSE")),ISNUMBER(SEARCH(LP215,"FALSE")),ISNUMBER(SEARCH(LQ215,"FALSE")),ISNUMBER(SEARCH(LR215,"FALSE")),ISNUMBER(SEARCH(LS215,"FALSE")),ISNUMBER(SEARCH(LT215,"FALSE")),ISNUMBER(SEARCH(LU215,"FALSE")),),"CHECK",1)</f>
        <v>CHECK</v>
      </c>
      <c r="MY215" t="e">
        <f t="shared" si="1480"/>
        <v>#DIV/0!</v>
      </c>
      <c r="MZ215" t="str">
        <f>IF(OR(ISNUMBER(SEARCH(HP215,"FALSE")),ISNUMBER(SEARCH(HQ215,"FALSE")),ISNUMBER(SEARCH(HR215,"FALSE")),ISNUMBER(SEARCH(HS215,"FALSE")),ISNUMBER(SEARCH(HT215,"FALSE")),ISNUMBER(SEARCH(HU215,"FALSE")),ISNUMBER(SEARCH(HV215,"FALSE")),ISNUMBER(SEARCH(HW215,"FALSE")),ISNUMBER(SEARCH(HX215,"FALSE")),ISNUMBER(SEARCH(HY215,"FALSE")),ISNUMBER(SEARCH(HZ215,"FALSE")),ISNUMBER(SEARCH(IA215,"FALSE")),ISNUMBER(SEARCH(IB215,"FALSE")),ISNUMBER(SEARCH(IC215,"FALSE")),ISNUMBER(SEARCH(ID215,"FALSE"))),"CHECK",1)</f>
        <v>CHECK</v>
      </c>
    </row>
    <row r="216" spans="1:364" ht="16">
      <c r="A216" t="s">
        <v>623</v>
      </c>
      <c r="B216" t="s">
        <v>665</v>
      </c>
      <c r="C216">
        <v>90</v>
      </c>
      <c r="D216">
        <v>1</v>
      </c>
      <c r="E216">
        <v>2</v>
      </c>
      <c r="F216">
        <v>4</v>
      </c>
      <c r="G216">
        <v>4</v>
      </c>
      <c r="H216">
        <v>3</v>
      </c>
      <c r="I216">
        <v>3</v>
      </c>
      <c r="J216">
        <v>3</v>
      </c>
      <c r="K216">
        <v>2</v>
      </c>
      <c r="L216">
        <v>2</v>
      </c>
      <c r="M216">
        <v>3</v>
      </c>
      <c r="N216">
        <v>3</v>
      </c>
      <c r="O216">
        <v>3</v>
      </c>
      <c r="P216">
        <v>3</v>
      </c>
      <c r="Q216">
        <v>3</v>
      </c>
      <c r="R216">
        <v>4</v>
      </c>
      <c r="S216">
        <v>4</v>
      </c>
      <c r="T216">
        <v>1</v>
      </c>
      <c r="U216">
        <v>3</v>
      </c>
      <c r="V216">
        <v>4</v>
      </c>
      <c r="W216">
        <v>4</v>
      </c>
      <c r="X216">
        <v>3</v>
      </c>
      <c r="Y216">
        <v>4</v>
      </c>
      <c r="Z216">
        <v>4</v>
      </c>
      <c r="AA216">
        <v>4</v>
      </c>
      <c r="AB216">
        <v>3</v>
      </c>
      <c r="AC216">
        <v>3</v>
      </c>
      <c r="AD216">
        <v>4</v>
      </c>
      <c r="AE216">
        <v>4</v>
      </c>
      <c r="AF216">
        <v>2</v>
      </c>
      <c r="AG216">
        <v>3</v>
      </c>
      <c r="AH216">
        <v>3</v>
      </c>
      <c r="AI216">
        <v>5</v>
      </c>
      <c r="AJ216">
        <v>5</v>
      </c>
      <c r="AK216">
        <v>5</v>
      </c>
      <c r="AL216">
        <v>4</v>
      </c>
      <c r="AM216">
        <v>4</v>
      </c>
      <c r="AN216">
        <v>1</v>
      </c>
      <c r="AO216">
        <v>5</v>
      </c>
      <c r="AP216">
        <v>5</v>
      </c>
      <c r="AQ216">
        <v>6</v>
      </c>
      <c r="AR216">
        <v>1</v>
      </c>
      <c r="AS216">
        <v>1</v>
      </c>
      <c r="AT216">
        <v>1</v>
      </c>
      <c r="AU216">
        <v>2</v>
      </c>
      <c r="AV216">
        <v>5</v>
      </c>
      <c r="AW216">
        <v>6</v>
      </c>
      <c r="AX216">
        <v>2</v>
      </c>
      <c r="AY216">
        <v>2</v>
      </c>
      <c r="AZ216">
        <v>6</v>
      </c>
      <c r="BA216">
        <v>1</v>
      </c>
      <c r="BB216">
        <v>5</v>
      </c>
      <c r="BC216">
        <v>5</v>
      </c>
      <c r="BD216">
        <v>5</v>
      </c>
      <c r="BE216">
        <v>2</v>
      </c>
      <c r="BF216">
        <v>4</v>
      </c>
      <c r="BG216">
        <v>1</v>
      </c>
      <c r="BH216">
        <v>3</v>
      </c>
      <c r="BI216">
        <v>2</v>
      </c>
      <c r="BJ216">
        <v>3</v>
      </c>
      <c r="BK216">
        <v>1</v>
      </c>
      <c r="BL216">
        <v>2</v>
      </c>
      <c r="BM216">
        <v>3</v>
      </c>
      <c r="BN216">
        <v>2</v>
      </c>
      <c r="BO216">
        <v>2</v>
      </c>
      <c r="BP216">
        <v>1</v>
      </c>
      <c r="BQ216">
        <v>4</v>
      </c>
      <c r="BR216">
        <v>4</v>
      </c>
      <c r="BS216">
        <v>1</v>
      </c>
      <c r="BT216">
        <v>2</v>
      </c>
      <c r="BU216">
        <v>2</v>
      </c>
      <c r="BV216">
        <v>4</v>
      </c>
      <c r="BW216">
        <v>1</v>
      </c>
      <c r="BX216">
        <v>4</v>
      </c>
      <c r="BY216">
        <v>1</v>
      </c>
      <c r="BZ216">
        <v>1</v>
      </c>
      <c r="CA216">
        <v>4</v>
      </c>
      <c r="CB216">
        <v>3</v>
      </c>
      <c r="CC216">
        <v>1</v>
      </c>
      <c r="CD216">
        <v>1</v>
      </c>
      <c r="CE216">
        <v>4</v>
      </c>
      <c r="CF216">
        <v>1</v>
      </c>
      <c r="CG216">
        <v>1</v>
      </c>
      <c r="CH216">
        <v>4</v>
      </c>
      <c r="CI216">
        <v>4</v>
      </c>
      <c r="CJ216">
        <v>1</v>
      </c>
      <c r="CK216">
        <v>4</v>
      </c>
      <c r="CL216">
        <v>2</v>
      </c>
      <c r="CM216">
        <v>1</v>
      </c>
      <c r="CN216">
        <v>4</v>
      </c>
      <c r="CO216">
        <v>1</v>
      </c>
      <c r="EB216">
        <v>2</v>
      </c>
      <c r="EC216">
        <v>2</v>
      </c>
      <c r="ED216">
        <v>3</v>
      </c>
      <c r="EE216">
        <v>4</v>
      </c>
      <c r="EF216">
        <v>3</v>
      </c>
      <c r="EG216">
        <v>2</v>
      </c>
      <c r="EH216">
        <v>3</v>
      </c>
      <c r="EI216">
        <v>1</v>
      </c>
      <c r="EJ216">
        <v>4</v>
      </c>
      <c r="EK216">
        <v>1</v>
      </c>
      <c r="EL216">
        <v>3</v>
      </c>
      <c r="EM216">
        <v>3</v>
      </c>
      <c r="EN216">
        <v>2</v>
      </c>
      <c r="EO216">
        <v>4</v>
      </c>
      <c r="EP216">
        <v>1</v>
      </c>
      <c r="EQ216">
        <v>2</v>
      </c>
      <c r="ER216">
        <v>1</v>
      </c>
      <c r="ES216">
        <v>1</v>
      </c>
      <c r="ET216">
        <v>4</v>
      </c>
      <c r="EU216">
        <v>2</v>
      </c>
      <c r="EV216">
        <v>2</v>
      </c>
      <c r="EW216">
        <v>1</v>
      </c>
      <c r="EX216">
        <v>3</v>
      </c>
      <c r="EY216">
        <v>1</v>
      </c>
      <c r="EZ216">
        <v>4</v>
      </c>
      <c r="FA216">
        <v>3</v>
      </c>
      <c r="FB216">
        <v>2</v>
      </c>
      <c r="FC216">
        <v>1</v>
      </c>
      <c r="FD216">
        <v>4</v>
      </c>
      <c r="FE216">
        <v>2</v>
      </c>
      <c r="FF216">
        <v>2</v>
      </c>
      <c r="FG216">
        <v>1</v>
      </c>
      <c r="FH216">
        <v>4</v>
      </c>
      <c r="FI216">
        <v>2</v>
      </c>
      <c r="FJ216">
        <v>1</v>
      </c>
      <c r="FK216">
        <v>3</v>
      </c>
      <c r="FM216">
        <f t="shared" si="1303"/>
        <v>4</v>
      </c>
      <c r="FN216">
        <f t="shared" si="1304"/>
        <v>3</v>
      </c>
      <c r="FO216">
        <f t="shared" si="1305"/>
        <v>1</v>
      </c>
      <c r="FP216">
        <f t="shared" si="1306"/>
        <v>1</v>
      </c>
      <c r="FQ216">
        <f t="shared" si="1307"/>
        <v>2</v>
      </c>
      <c r="FR216">
        <f t="shared" si="1308"/>
        <v>2</v>
      </c>
      <c r="FS216">
        <f t="shared" si="1309"/>
        <v>2</v>
      </c>
      <c r="FT216">
        <f t="shared" si="1310"/>
        <v>3</v>
      </c>
      <c r="FU216">
        <f t="shared" si="1311"/>
        <v>3</v>
      </c>
      <c r="FV216">
        <f t="shared" si="1312"/>
        <v>2</v>
      </c>
      <c r="FW216">
        <f t="shared" si="1313"/>
        <v>2</v>
      </c>
      <c r="FX216">
        <f t="shared" si="1314"/>
        <v>2</v>
      </c>
      <c r="FY216">
        <f t="shared" si="1315"/>
        <v>2</v>
      </c>
      <c r="FZ216">
        <f t="shared" si="1316"/>
        <v>2</v>
      </c>
      <c r="GA216">
        <f t="shared" si="1317"/>
        <v>1</v>
      </c>
      <c r="GB216">
        <f t="shared" si="1318"/>
        <v>1</v>
      </c>
      <c r="GC216">
        <f t="shared" si="1319"/>
        <v>4</v>
      </c>
      <c r="GD216">
        <f t="shared" si="1320"/>
        <v>2</v>
      </c>
      <c r="GE216">
        <f t="shared" si="1321"/>
        <v>1</v>
      </c>
      <c r="GF216">
        <f t="shared" si="1322"/>
        <v>1</v>
      </c>
      <c r="GG216">
        <f t="shared" si="1323"/>
        <v>2</v>
      </c>
      <c r="GH216">
        <f t="shared" si="1324"/>
        <v>1</v>
      </c>
      <c r="GI216">
        <f t="shared" si="1325"/>
        <v>1</v>
      </c>
      <c r="GJ216">
        <f t="shared" si="1326"/>
        <v>1</v>
      </c>
      <c r="GK216">
        <f t="shared" si="1327"/>
        <v>2</v>
      </c>
      <c r="GL216">
        <f t="shared" si="1328"/>
        <v>2</v>
      </c>
      <c r="GM216">
        <f t="shared" si="1329"/>
        <v>1</v>
      </c>
      <c r="GN216">
        <f t="shared" si="1330"/>
        <v>1</v>
      </c>
      <c r="GO216">
        <f t="shared" si="1331"/>
        <v>3</v>
      </c>
      <c r="GP216">
        <f t="shared" si="1332"/>
        <v>2</v>
      </c>
      <c r="GQ216">
        <f t="shared" si="1333"/>
        <v>2</v>
      </c>
      <c r="GR216">
        <f t="shared" si="1334"/>
        <v>5</v>
      </c>
      <c r="GS216">
        <f t="shared" si="1335"/>
        <v>5</v>
      </c>
      <c r="GT216">
        <f t="shared" si="1336"/>
        <v>3</v>
      </c>
      <c r="GU216">
        <f t="shared" si="1337"/>
        <v>4</v>
      </c>
      <c r="GV216">
        <f t="shared" si="1338"/>
        <v>4</v>
      </c>
      <c r="GW216">
        <f t="shared" si="1339"/>
        <v>7</v>
      </c>
      <c r="GX216">
        <f t="shared" si="1340"/>
        <v>3</v>
      </c>
      <c r="GY216">
        <f t="shared" si="1341"/>
        <v>3</v>
      </c>
      <c r="GZ216">
        <f t="shared" si="1342"/>
        <v>2</v>
      </c>
      <c r="HA216">
        <f t="shared" si="1343"/>
        <v>7</v>
      </c>
      <c r="HB216">
        <f t="shared" si="1344"/>
        <v>-3</v>
      </c>
      <c r="HC216">
        <f t="shared" si="1345"/>
        <v>-3</v>
      </c>
      <c r="HD216">
        <f t="shared" si="1346"/>
        <v>-2</v>
      </c>
      <c r="HE216">
        <f t="shared" si="1347"/>
        <v>2</v>
      </c>
      <c r="HF216">
        <f t="shared" si="1348"/>
        <v>3</v>
      </c>
      <c r="HG216">
        <f t="shared" si="1349"/>
        <v>-2</v>
      </c>
      <c r="HH216">
        <f t="shared" si="1350"/>
        <v>-2</v>
      </c>
      <c r="HI216">
        <f t="shared" si="1351"/>
        <v>-3</v>
      </c>
      <c r="HJ216">
        <f t="shared" si="1352"/>
        <v>3</v>
      </c>
      <c r="HK216">
        <f t="shared" si="1353"/>
        <v>-2</v>
      </c>
      <c r="HL216">
        <f t="shared" si="1354"/>
        <v>-2</v>
      </c>
      <c r="HM216">
        <f t="shared" si="1355"/>
        <v>-2</v>
      </c>
      <c r="HN216">
        <f t="shared" si="1356"/>
        <v>2</v>
      </c>
      <c r="HO216">
        <f t="shared" si="1357"/>
        <v>-1</v>
      </c>
      <c r="HP216">
        <f t="shared" si="1358"/>
        <v>6</v>
      </c>
      <c r="HQ216">
        <f t="shared" si="1359"/>
        <v>4</v>
      </c>
      <c r="HR216">
        <f t="shared" si="1360"/>
        <v>5</v>
      </c>
      <c r="HS216">
        <f t="shared" si="1361"/>
        <v>4</v>
      </c>
      <c r="HT216">
        <f t="shared" si="1362"/>
        <v>6</v>
      </c>
      <c r="HU216">
        <f t="shared" si="1363"/>
        <v>5</v>
      </c>
      <c r="HV216">
        <f t="shared" si="1364"/>
        <v>4</v>
      </c>
      <c r="HW216">
        <f t="shared" si="1365"/>
        <v>5</v>
      </c>
      <c r="HX216">
        <f t="shared" si="1366"/>
        <v>5</v>
      </c>
      <c r="HY216">
        <f t="shared" si="1367"/>
        <v>6</v>
      </c>
      <c r="HZ216">
        <f t="shared" si="1368"/>
        <v>3</v>
      </c>
      <c r="IA216">
        <f t="shared" si="1369"/>
        <v>3</v>
      </c>
      <c r="IB216">
        <f t="shared" si="1370"/>
        <v>6</v>
      </c>
      <c r="IC216">
        <f t="shared" si="1371"/>
        <v>5</v>
      </c>
      <c r="ID216">
        <f t="shared" si="1372"/>
        <v>5</v>
      </c>
      <c r="IE216">
        <f t="shared" si="1373"/>
        <v>4</v>
      </c>
      <c r="IF216">
        <f t="shared" si="1374"/>
        <v>1</v>
      </c>
      <c r="IG216">
        <f t="shared" si="1375"/>
        <v>4</v>
      </c>
      <c r="IH216">
        <f t="shared" si="1376"/>
        <v>1</v>
      </c>
      <c r="II216">
        <f t="shared" si="1377"/>
        <v>1</v>
      </c>
      <c r="IJ216">
        <f t="shared" si="1378"/>
        <v>4</v>
      </c>
      <c r="IK216">
        <f t="shared" si="1379"/>
        <v>3</v>
      </c>
      <c r="IL216">
        <f t="shared" si="1380"/>
        <v>1</v>
      </c>
      <c r="IM216">
        <f t="shared" si="1381"/>
        <v>1</v>
      </c>
      <c r="IN216">
        <f t="shared" si="1382"/>
        <v>1</v>
      </c>
      <c r="IO216">
        <f t="shared" si="1383"/>
        <v>1</v>
      </c>
      <c r="IP216">
        <f t="shared" si="1384"/>
        <v>1</v>
      </c>
      <c r="IQ216">
        <f t="shared" si="1385"/>
        <v>1</v>
      </c>
      <c r="IR216">
        <f t="shared" si="1386"/>
        <v>1</v>
      </c>
      <c r="IS216">
        <f t="shared" si="1387"/>
        <v>1</v>
      </c>
      <c r="IT216">
        <f t="shared" si="1388"/>
        <v>1</v>
      </c>
      <c r="IU216">
        <f t="shared" si="1389"/>
        <v>2</v>
      </c>
      <c r="IV216">
        <f t="shared" si="1390"/>
        <v>1</v>
      </c>
      <c r="IW216">
        <f t="shared" si="1391"/>
        <v>1</v>
      </c>
      <c r="IX216">
        <f t="shared" si="1392"/>
        <v>1</v>
      </c>
      <c r="IY216" t="b">
        <f t="shared" si="1393"/>
        <v>0</v>
      </c>
      <c r="IZ216" t="b">
        <f t="shared" si="1394"/>
        <v>0</v>
      </c>
      <c r="JA216" t="b">
        <f t="shared" si="1395"/>
        <v>0</v>
      </c>
      <c r="JB216" t="b">
        <f t="shared" si="1396"/>
        <v>0</v>
      </c>
      <c r="JC216" t="b">
        <f t="shared" si="1397"/>
        <v>0</v>
      </c>
      <c r="JD216" t="b">
        <f t="shared" si="1398"/>
        <v>0</v>
      </c>
      <c r="JE216" t="b">
        <f t="shared" si="1399"/>
        <v>0</v>
      </c>
      <c r="JF216" t="b">
        <f t="shared" si="1400"/>
        <v>0</v>
      </c>
      <c r="JG216" t="b">
        <f t="shared" si="1401"/>
        <v>0</v>
      </c>
      <c r="JH216" t="b">
        <f t="shared" si="1402"/>
        <v>0</v>
      </c>
      <c r="JI216" t="b">
        <f t="shared" si="1403"/>
        <v>0</v>
      </c>
      <c r="JJ216" t="b">
        <f t="shared" si="1404"/>
        <v>0</v>
      </c>
      <c r="JK216" t="b">
        <f t="shared" si="1405"/>
        <v>0</v>
      </c>
      <c r="JL216">
        <f t="shared" si="1406"/>
        <v>0</v>
      </c>
      <c r="JM216" t="b">
        <f t="shared" si="1407"/>
        <v>0</v>
      </c>
      <c r="JN216" t="b">
        <f t="shared" si="1408"/>
        <v>0</v>
      </c>
      <c r="JO216" t="b">
        <f t="shared" si="1409"/>
        <v>0</v>
      </c>
      <c r="JP216" t="b">
        <f t="shared" si="1410"/>
        <v>0</v>
      </c>
      <c r="JQ216" t="b">
        <f t="shared" si="1411"/>
        <v>0</v>
      </c>
      <c r="JR216" t="b">
        <f t="shared" si="1412"/>
        <v>0</v>
      </c>
      <c r="JS216" t="b">
        <f t="shared" si="1413"/>
        <v>0</v>
      </c>
      <c r="JT216">
        <f t="shared" si="1414"/>
        <v>0</v>
      </c>
      <c r="JU216">
        <f t="shared" si="1415"/>
        <v>0</v>
      </c>
      <c r="JV216">
        <f t="shared" si="1416"/>
        <v>0</v>
      </c>
      <c r="JW216">
        <f t="shared" si="1417"/>
        <v>0</v>
      </c>
      <c r="JX216" t="b">
        <f t="shared" si="1418"/>
        <v>0</v>
      </c>
      <c r="JY216">
        <f t="shared" si="1419"/>
        <v>0</v>
      </c>
      <c r="JZ216" t="b">
        <f t="shared" si="1420"/>
        <v>0</v>
      </c>
      <c r="KA216" t="b">
        <f t="shared" si="1421"/>
        <v>0</v>
      </c>
      <c r="KC216" t="b">
        <f t="shared" si="1422"/>
        <v>0</v>
      </c>
      <c r="KD216" t="b">
        <f t="shared" si="1423"/>
        <v>0</v>
      </c>
      <c r="KE216">
        <f t="shared" si="1424"/>
        <v>0</v>
      </c>
      <c r="KF216" t="b">
        <f t="shared" si="1425"/>
        <v>0</v>
      </c>
      <c r="KG216" t="b">
        <f t="shared" si="1426"/>
        <v>0</v>
      </c>
      <c r="KH216" t="b">
        <f t="shared" si="1427"/>
        <v>0</v>
      </c>
      <c r="KI216" t="b">
        <f t="shared" si="1428"/>
        <v>0</v>
      </c>
      <c r="KJ216" t="b">
        <f t="shared" si="1429"/>
        <v>0</v>
      </c>
      <c r="KL216">
        <f t="shared" si="1430"/>
        <v>0</v>
      </c>
      <c r="KM216">
        <f t="shared" si="1431"/>
        <v>1</v>
      </c>
      <c r="KN216">
        <f t="shared" si="1432"/>
        <v>1</v>
      </c>
      <c r="KO216">
        <f t="shared" si="1433"/>
        <v>0</v>
      </c>
      <c r="KP216">
        <f t="shared" si="1434"/>
        <v>1</v>
      </c>
      <c r="KQ216">
        <f t="shared" si="1435"/>
        <v>1</v>
      </c>
      <c r="KR216">
        <f t="shared" si="1436"/>
        <v>1</v>
      </c>
      <c r="KS216">
        <f t="shared" si="1437"/>
        <v>1</v>
      </c>
      <c r="KT216">
        <f t="shared" si="1438"/>
        <v>1</v>
      </c>
      <c r="KU216">
        <f t="shared" si="1439"/>
        <v>1</v>
      </c>
      <c r="KV216">
        <f t="shared" si="1440"/>
        <v>1</v>
      </c>
      <c r="KW216">
        <f t="shared" si="1441"/>
        <v>1</v>
      </c>
      <c r="KX216">
        <f t="shared" si="1442"/>
        <v>1</v>
      </c>
      <c r="KY216">
        <f t="shared" si="1443"/>
        <v>1</v>
      </c>
      <c r="KZ216">
        <f t="shared" si="1444"/>
        <v>1</v>
      </c>
      <c r="LA216">
        <f t="shared" si="1445"/>
        <v>1</v>
      </c>
      <c r="LB216">
        <f t="shared" si="1446"/>
        <v>1</v>
      </c>
      <c r="LC216">
        <f t="shared" si="1447"/>
        <v>1</v>
      </c>
      <c r="LD216">
        <f t="shared" si="1448"/>
        <v>1</v>
      </c>
      <c r="LE216">
        <f t="shared" si="1449"/>
        <v>1</v>
      </c>
      <c r="LF216">
        <f t="shared" si="1450"/>
        <v>1</v>
      </c>
      <c r="LG216">
        <f t="shared" si="1451"/>
        <v>1</v>
      </c>
      <c r="LH216">
        <f t="shared" si="1452"/>
        <v>1</v>
      </c>
      <c r="LI216">
        <f t="shared" si="1453"/>
        <v>1</v>
      </c>
      <c r="LJ216">
        <f t="shared" si="1454"/>
        <v>1</v>
      </c>
      <c r="LK216">
        <f t="shared" si="1455"/>
        <v>1</v>
      </c>
      <c r="LL216">
        <f t="shared" si="1456"/>
        <v>1</v>
      </c>
      <c r="LM216">
        <f t="shared" si="1457"/>
        <v>1</v>
      </c>
      <c r="LN216">
        <f t="shared" si="1458"/>
        <v>1</v>
      </c>
      <c r="LO216">
        <f t="shared" si="1459"/>
        <v>1</v>
      </c>
      <c r="LP216">
        <f t="shared" si="1460"/>
        <v>1</v>
      </c>
      <c r="LQ216">
        <f t="shared" si="1461"/>
        <v>1</v>
      </c>
      <c r="LR216">
        <f t="shared" si="1462"/>
        <v>1</v>
      </c>
      <c r="LS216">
        <f t="shared" si="1463"/>
        <v>0</v>
      </c>
      <c r="LT216">
        <f t="shared" si="1464"/>
        <v>0</v>
      </c>
      <c r="LU216">
        <f t="shared" si="1465"/>
        <v>1</v>
      </c>
      <c r="LW216">
        <f t="shared" si="1466"/>
        <v>1.5789473684210527</v>
      </c>
      <c r="LX216" s="24">
        <v>0</v>
      </c>
      <c r="LY216">
        <f t="shared" si="1467"/>
        <v>2.4166666666666665</v>
      </c>
      <c r="LZ216" s="25">
        <v>0</v>
      </c>
      <c r="MA216">
        <f t="shared" si="1468"/>
        <v>1.3</v>
      </c>
      <c r="MB216">
        <v>0</v>
      </c>
      <c r="MC216">
        <f t="shared" si="1469"/>
        <v>1.8888888888888888</v>
      </c>
      <c r="MD216">
        <v>0</v>
      </c>
      <c r="ME216">
        <f t="shared" si="1470"/>
        <v>2.5</v>
      </c>
      <c r="MF216">
        <v>0</v>
      </c>
      <c r="MG216">
        <f t="shared" si="1471"/>
        <v>1.75</v>
      </c>
      <c r="MH216">
        <v>0</v>
      </c>
      <c r="MI216">
        <f t="shared" si="1472"/>
        <v>3</v>
      </c>
      <c r="MJ216" s="25">
        <v>0</v>
      </c>
      <c r="MK216">
        <f t="shared" si="1473"/>
        <v>4.3</v>
      </c>
      <c r="ML216">
        <v>0</v>
      </c>
      <c r="MM216">
        <f t="shared" si="1474"/>
        <v>-0.8571428571428571</v>
      </c>
      <c r="MN216">
        <v>0</v>
      </c>
      <c r="MO216">
        <f t="shared" si="1475"/>
        <v>1.6</v>
      </c>
      <c r="MP216">
        <v>0</v>
      </c>
      <c r="MQ216" t="e">
        <f t="shared" si="1476"/>
        <v>#DIV/0!</v>
      </c>
      <c r="MR216">
        <v>0</v>
      </c>
      <c r="MS216">
        <f t="shared" si="1477"/>
        <v>0</v>
      </c>
      <c r="MT216">
        <v>0</v>
      </c>
      <c r="MU216">
        <f t="shared" si="1478"/>
        <v>0</v>
      </c>
      <c r="MV216">
        <v>0</v>
      </c>
      <c r="MW216">
        <f t="shared" si="1479"/>
        <v>0.88888888888888884</v>
      </c>
      <c r="MX216">
        <v>0</v>
      </c>
      <c r="MY216">
        <f t="shared" si="1480"/>
        <v>4.8</v>
      </c>
      <c r="MZ216">
        <v>0</v>
      </c>
    </row>
    <row r="217" spans="1:364" ht="16">
      <c r="A217" s="52" t="s">
        <v>2109</v>
      </c>
      <c r="B217" t="s">
        <v>665</v>
      </c>
      <c r="C217">
        <v>90</v>
      </c>
      <c r="D217" s="52">
        <v>3</v>
      </c>
      <c r="E217" s="52">
        <v>2</v>
      </c>
      <c r="F217" s="52">
        <v>2</v>
      </c>
      <c r="G217" s="52">
        <v>3</v>
      </c>
      <c r="H217" s="52">
        <v>3</v>
      </c>
      <c r="I217" s="52">
        <v>2</v>
      </c>
      <c r="J217" s="52">
        <v>2</v>
      </c>
      <c r="K217" s="52">
        <v>3</v>
      </c>
      <c r="L217" s="52">
        <v>3</v>
      </c>
      <c r="M217" s="52">
        <v>3</v>
      </c>
      <c r="N217" s="52">
        <v>3</v>
      </c>
      <c r="O217" s="52">
        <v>3</v>
      </c>
      <c r="P217" s="52">
        <v>3</v>
      </c>
      <c r="Q217" s="52">
        <v>2</v>
      </c>
      <c r="R217" s="52">
        <v>3</v>
      </c>
      <c r="S217" s="52">
        <v>2</v>
      </c>
      <c r="T217" s="52">
        <v>2</v>
      </c>
      <c r="U217" s="52">
        <v>2</v>
      </c>
      <c r="V217" s="52">
        <v>2</v>
      </c>
      <c r="W217" s="52">
        <v>3</v>
      </c>
      <c r="X217" s="52">
        <v>3</v>
      </c>
      <c r="Y217" s="52">
        <v>3</v>
      </c>
      <c r="Z217" s="52">
        <v>2</v>
      </c>
      <c r="AA217" s="52">
        <v>2</v>
      </c>
      <c r="AB217" s="52">
        <v>4</v>
      </c>
      <c r="AC217" s="52">
        <v>2</v>
      </c>
      <c r="AD217" s="52">
        <v>3</v>
      </c>
      <c r="AE217" s="52">
        <v>2</v>
      </c>
      <c r="AF217" s="52">
        <v>1</v>
      </c>
      <c r="AG217" s="52">
        <v>2</v>
      </c>
      <c r="AH217" s="52">
        <v>1</v>
      </c>
      <c r="AI217" s="52">
        <v>4</v>
      </c>
      <c r="AJ217" s="52">
        <v>5</v>
      </c>
      <c r="AK217" s="52">
        <v>4</v>
      </c>
      <c r="AL217" s="52">
        <v>5</v>
      </c>
      <c r="AM217" s="52">
        <v>5</v>
      </c>
      <c r="AN217" s="52">
        <v>3</v>
      </c>
      <c r="AO217" s="52">
        <v>5</v>
      </c>
      <c r="AP217" s="52">
        <v>5</v>
      </c>
      <c r="AQ217" s="52">
        <v>7</v>
      </c>
      <c r="AR217" s="52">
        <v>4</v>
      </c>
      <c r="AS217" s="52">
        <v>4</v>
      </c>
      <c r="AT217" s="52">
        <v>3</v>
      </c>
      <c r="AU217" s="52">
        <v>2</v>
      </c>
      <c r="AV217" s="52">
        <v>2</v>
      </c>
      <c r="AW217" s="52">
        <v>4</v>
      </c>
      <c r="AX217" s="52">
        <v>5</v>
      </c>
      <c r="AY217" s="52">
        <v>2</v>
      </c>
      <c r="AZ217" s="52">
        <v>4</v>
      </c>
      <c r="BA217" s="52">
        <v>3</v>
      </c>
      <c r="BB217" s="52">
        <v>4</v>
      </c>
      <c r="BC217" s="52">
        <v>3</v>
      </c>
      <c r="BD217" s="52">
        <v>3</v>
      </c>
      <c r="BE217" s="52">
        <v>4</v>
      </c>
      <c r="BF217" s="52">
        <v>2</v>
      </c>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c r="DJ217" s="52"/>
      <c r="DK217" s="52"/>
      <c r="DL217" s="52"/>
      <c r="DM217" s="52"/>
      <c r="DN217" s="52"/>
      <c r="DO217" s="52"/>
      <c r="DP217" s="52"/>
      <c r="DQ217" s="52"/>
      <c r="DR217" s="52"/>
      <c r="DS217" s="52"/>
      <c r="DT217" s="52"/>
      <c r="DU217" s="52"/>
      <c r="DV217" s="52"/>
      <c r="DW217" s="52"/>
      <c r="DX217" s="52"/>
      <c r="DY217" s="52"/>
      <c r="DZ217" s="52"/>
      <c r="EA217" s="52"/>
      <c r="EB217" s="52"/>
      <c r="EC217" s="52"/>
      <c r="ED217" s="52"/>
      <c r="EE217" s="52"/>
      <c r="EF217" s="52"/>
      <c r="EG217" s="52"/>
      <c r="EH217" s="52"/>
      <c r="EI217" s="52"/>
      <c r="EJ217" s="52"/>
      <c r="EK217" s="52"/>
      <c r="EL217" s="52"/>
      <c r="EM217" s="52"/>
      <c r="EN217" s="52"/>
      <c r="EO217" s="52"/>
      <c r="EP217" s="52"/>
      <c r="EQ217" s="52"/>
      <c r="ER217" s="52"/>
      <c r="ES217" s="52"/>
      <c r="ET217" s="52"/>
      <c r="EU217" s="52"/>
      <c r="EV217" s="52"/>
      <c r="EW217" s="52"/>
      <c r="EX217" s="52"/>
      <c r="EY217" s="52"/>
      <c r="EZ217" s="52"/>
      <c r="FA217" s="52"/>
      <c r="FB217" s="52"/>
      <c r="FC217" s="52"/>
      <c r="FD217" s="52"/>
      <c r="FE217" s="52"/>
      <c r="FF217" s="52"/>
      <c r="FG217" s="52"/>
      <c r="FH217" s="52"/>
      <c r="FI217" s="52"/>
      <c r="FJ217" s="52"/>
      <c r="FK217" s="52"/>
      <c r="FM217">
        <f t="shared" ref="FM217:FM235" si="1489">IF(D217=1, 4, IF(D217=2,3, IF(D217=3,2, IF(D217=4,1))))</f>
        <v>2</v>
      </c>
      <c r="FN217">
        <f t="shared" ref="FN217:FN235" si="1490">IF(E217=1, 4, IF(E217=2,3, IF(E217=3,2, IF(E217=4,1))))</f>
        <v>3</v>
      </c>
      <c r="FO217">
        <f t="shared" ref="FO217:FO235" si="1491">IF(F217=1, 4, IF(F217=2,3, IF(F217=3,2, IF(F217=4,1))))</f>
        <v>3</v>
      </c>
      <c r="FP217">
        <f t="shared" ref="FP217:FP235" si="1492">IF(G217=1, 4, IF(G217=2,3, IF(G217=3,2, IF(G217=4,1))))</f>
        <v>2</v>
      </c>
      <c r="FQ217">
        <f t="shared" ref="FQ217:FQ235" si="1493">IF(H217=1, 4, IF(H217=2,3, IF(H217=3,2, IF(H217=4,1))))</f>
        <v>2</v>
      </c>
      <c r="FR217">
        <f t="shared" ref="FR217:FR235" si="1494">IF(I217=1, 4, IF(I217=2,3, IF(I217=3,2, IF(I217=4,1))))</f>
        <v>3</v>
      </c>
      <c r="FS217">
        <f t="shared" ref="FS217:FS235" si="1495">IF(J217=1, 4, IF(J217=2,3, IF(J217=3,2, IF(J217=4,1))))</f>
        <v>3</v>
      </c>
      <c r="FT217">
        <f t="shared" ref="FT217:FT235" si="1496">IF(K217=1, 4, IF(K217=2,3, IF(K217=3,2, IF(K217=4,1))))</f>
        <v>2</v>
      </c>
      <c r="FU217">
        <f t="shared" ref="FU217:FU235" si="1497">IF(L217=1, 4, IF(L217=2,3, IF(L217=3,2, IF(L217=4,1))))</f>
        <v>2</v>
      </c>
      <c r="FV217">
        <f t="shared" ref="FV217:FV235" si="1498">IF(M217=1, 4, IF(M217=2,3, IF(M217=3,2, IF(M217=4,1))))</f>
        <v>2</v>
      </c>
      <c r="FW217">
        <f t="shared" ref="FW217:FW235" si="1499">IF(N217=1, 4, IF(N217=2,3, IF(N217=3,2, IF(N217=4,1))))</f>
        <v>2</v>
      </c>
      <c r="FX217">
        <f t="shared" ref="FX217:FX235" si="1500">IF(O217=1, 4, IF(O217=2,3, IF(O217=3,2, IF(O217=4,1))))</f>
        <v>2</v>
      </c>
      <c r="FY217">
        <f t="shared" ref="FY217:FY235" si="1501">IF(P217=1, 4, IF(P217=2,3, IF(P217=3,2, IF(P217=4,1))))</f>
        <v>2</v>
      </c>
      <c r="FZ217">
        <f t="shared" ref="FZ217:FZ235" si="1502">IF(Q217=1, 4, IF(Q217=2,3, IF(Q217=3,2, IF(Q217=4,1))))</f>
        <v>3</v>
      </c>
      <c r="GA217">
        <f t="shared" ref="GA217:GA235" si="1503">IF(R217=1, 4, IF(R217=2,3, IF(R217=3,2, IF(R217=4,1))))</f>
        <v>2</v>
      </c>
      <c r="GB217">
        <f t="shared" ref="GB217:GB235" si="1504">IF(S217=1, 4, IF(S217=2,3, IF(S217=3,2, IF(S217=4,1))))</f>
        <v>3</v>
      </c>
      <c r="GC217">
        <f t="shared" ref="GC217:GC235" si="1505">IF(T217=1, 4, IF(T217=2,3, IF(T217=3,2, IF(T217=4,1))))</f>
        <v>3</v>
      </c>
      <c r="GD217">
        <f t="shared" ref="GD217:GD235" si="1506">IF(U217=1, 4, IF(U217=2,3, IF(U217=3,2, IF(U217=4,1))))</f>
        <v>3</v>
      </c>
      <c r="GE217">
        <f t="shared" ref="GE217:GE235" si="1507">IF(V217=1, 4, IF(V217=2,3, IF(V217=3,2, IF(V217=4,1))))</f>
        <v>3</v>
      </c>
      <c r="GF217">
        <f t="shared" ref="GF217:GF235" si="1508">IF(W217=1, 4, IF(W217=2,3, IF(W217=3,2, IF(W217=4,1))))</f>
        <v>2</v>
      </c>
      <c r="GG217">
        <f t="shared" ref="GG217:GG235" si="1509">IF(X217=1, 4, IF(X217=2,3, IF(X217=3,2, IF(X217=4,1))))</f>
        <v>2</v>
      </c>
      <c r="GH217">
        <f t="shared" ref="GH217:GH235" si="1510">IF(Y217=1, 4, IF(Y217=2,3, IF(Y217=3,2, IF(Y217=4,1))))</f>
        <v>2</v>
      </c>
      <c r="GI217">
        <f t="shared" ref="GI217:GI235" si="1511">IF(Z217=1, 4, IF(Z217=2,3, IF(Z217=3,2, IF(Z217=4,1))))</f>
        <v>3</v>
      </c>
      <c r="GJ217">
        <f t="shared" ref="GJ217:GJ235" si="1512">IF(AA217=1, 4, IF(AA217=2,3, IF(AA217=3,2, IF(AA217=4,1))))</f>
        <v>3</v>
      </c>
      <c r="GK217">
        <f t="shared" ref="GK217:GK235" si="1513">IF(AB217=1, 4, IF(AB217=2,3, IF(AB217=3,2, IF(AB217=4,1))))</f>
        <v>1</v>
      </c>
      <c r="GL217">
        <f t="shared" ref="GL217:GL235" si="1514">IF(AC217=1, 4, IF(AC217=2,3, IF(AC217=3,2, IF(AC217=4,1))))</f>
        <v>3</v>
      </c>
      <c r="GM217">
        <f t="shared" ref="GM217:GM235" si="1515">IF(AD217=1, 4, IF(AD217=2,3, IF(AD217=3,2, IF(AD217=4,1))))</f>
        <v>2</v>
      </c>
      <c r="GN217">
        <f t="shared" ref="GN217:GN235" si="1516">IF(AE217=1, 4, IF(AE217=2,3, IF(AE217=3,2, IF(AE217=4,1))))</f>
        <v>3</v>
      </c>
      <c r="GO217">
        <f t="shared" ref="GO217:GO235" si="1517">IF(AF217=1, 4, IF(AF217=2,3, IF(AF217=3,2, IF(AF217=4,1))))</f>
        <v>4</v>
      </c>
      <c r="GP217">
        <f t="shared" ref="GP217:GP235" si="1518">IF(AG217=1, 4, IF(AG217=2,3, IF(AG217=3,2, IF(AG217=4,1))))</f>
        <v>3</v>
      </c>
      <c r="GQ217">
        <f t="shared" ref="GQ217:GQ235" si="1519">IF(AH217=1, 4, IF(AH217=2,3, IF(AH217=3,2, IF(AH217=4,1))))</f>
        <v>4</v>
      </c>
      <c r="GR217">
        <f t="shared" ref="GR217:GR235" si="1520">AI217</f>
        <v>4</v>
      </c>
      <c r="GS217">
        <f t="shared" ref="GS217:GS235" si="1521">AJ217</f>
        <v>5</v>
      </c>
      <c r="GT217">
        <f t="shared" ref="GT217:GT235" si="1522">IF(AK217=1,7,IF(AK217=2,6,IF(AK217=3,5,IF(AK217=4,4,IF(AK217=5,3,IF(AK217=6,2,IF(AK217=7,1)))))))</f>
        <v>4</v>
      </c>
      <c r="GU217">
        <f t="shared" ref="GU217:GU235" si="1523">AL217</f>
        <v>5</v>
      </c>
      <c r="GV217">
        <f t="shared" ref="GV217:GV235" si="1524">AM217</f>
        <v>5</v>
      </c>
      <c r="GW217">
        <f t="shared" ref="GW217:GW235" si="1525">IF(AN217=1,7,IF(AN217=2,6,IF(AN217=3,5,IF(AN217=4,4,IF(AN217=5,3,IF(AN217=6,2,IF(AN217=7,1)))))))</f>
        <v>5</v>
      </c>
      <c r="GX217">
        <f t="shared" ref="GX217:GX235" si="1526">IF(AO217=1,7,IF(AO217=2,6,IF(AO217=3,5,IF(AO217=4,4,IF(AO217=5,3,IF(AO217=6,2,IF(AO217=7,1)))))))</f>
        <v>3</v>
      </c>
      <c r="GY217">
        <f t="shared" ref="GY217:GY235" si="1527">IF(AP217=1,7,IF(AP217=2,6,IF(AP217=3,5,IF(AP217=4,4,IF(AP217=5,3,IF(AP217=6,2,IF(AP217=7,1)))))))</f>
        <v>3</v>
      </c>
      <c r="GZ217">
        <f t="shared" ref="GZ217:GZ235" si="1528">IF(AQ217=1,7,IF(AQ217=2,6,IF(AQ217=3,5,IF(AQ217=4,4,IF(AQ217=5,3,IF(AQ217=6,2,IF(AQ217=7,1)))))))</f>
        <v>1</v>
      </c>
      <c r="HA217">
        <f t="shared" ref="HA217:HA235" si="1529">IF(AR217=1,7,IF(AR217=2,6,IF(AR217=3,5,IF(AR217=4,4,IF(AR217=5,3,IF(AR217=6,2,IF(AR217=7,1)))))))</f>
        <v>4</v>
      </c>
      <c r="HB217">
        <f t="shared" ref="HB217:HB235" si="1530">IF(AS217=1,-3,IF(AS217=2,-2,IF(AS217=3,-1,IF(AS217=4,1,IF(AS217=5,2,IF(AS217=6,3))))))</f>
        <v>1</v>
      </c>
      <c r="HC217">
        <f t="shared" ref="HC217:HC235" si="1531">IF(AT217=1,-3,IF(AT217=2,-2,IF(AT217=3,-1,IF(AT217=4,1,IF(AT217=5,2,IF(AT217=6,3))))))</f>
        <v>-1</v>
      </c>
      <c r="HD217">
        <f t="shared" ref="HD217:HD235" si="1532">IF(AU217=1,-3,IF(AU217=2,-2,IF(AU217=3,-1,IF(AU217=4,1,IF(AU217=5,2,IF(AU217=6,3))))))</f>
        <v>-2</v>
      </c>
      <c r="HE217">
        <f t="shared" ref="HE217:HE235" si="1533">IF(AV217=1,-3,IF(AV217=2,-2,IF(AV217=3,-1,IF(AV217=4,1,IF(AV217=5,2,IF(AV217=6,3))))))</f>
        <v>-2</v>
      </c>
      <c r="HF217">
        <f t="shared" ref="HF217:HF235" si="1534">IF(AW217=1,-3,IF(AW217=2,-2,IF(AW217=3,-1,IF(AW217=4,1,IF(AW217=5,2,IF(AW217=6,3))))))</f>
        <v>1</v>
      </c>
      <c r="HG217">
        <f t="shared" ref="HG217:HG235" si="1535">IF(AX217=1,-3,IF(AX217=2,-2,IF(AX217=3,-1,IF(AX217=4,1,IF(AX217=5,2,IF(AX217=6,3))))))</f>
        <v>2</v>
      </c>
      <c r="HH217">
        <f t="shared" ref="HH217:HH235" si="1536">IF(AY217=1,-3,IF(AY217=2,-2,IF(AY217=3,-1,IF(AY217=4,1,IF(AY217=5,2,IF(AY217=6,3))))))</f>
        <v>-2</v>
      </c>
      <c r="HI217">
        <f t="shared" ref="HI217:HI235" si="1537">IF(AZ217=1,3,IF(AZ217=2,2,IF(AZ217=3,1,IF(AZ217=4,-1,IF(AZ217=5,-2,IF(AZ217=6,-3))))))</f>
        <v>-1</v>
      </c>
      <c r="HJ217">
        <f t="shared" ref="HJ217:HJ235" si="1538">IF(BA217=1,3,IF(BA217=2,2,IF(BA217=3,1,IF(BA217=4,-1,IF(BA217=5,-2,IF(BA217=6,-3))))))</f>
        <v>1</v>
      </c>
      <c r="HK217">
        <f t="shared" ref="HK217:HK235" si="1539">IF(BB217=1,3,IF(BB217=2,2,IF(BB217=3,1,IF(BB217=4,-1,IF(BB217=5,-2,IF(BB217=6,-3))))))</f>
        <v>-1</v>
      </c>
      <c r="HL217">
        <f t="shared" ref="HL217:HL235" si="1540">IF(BC217=1,3,IF(BC217=2,2,IF(BC217=3,1,IF(BC217=4,-1,IF(BC217=5,-2,IF(BC217=6,-3))))))</f>
        <v>1</v>
      </c>
      <c r="HM217">
        <f t="shared" ref="HM217:HM235" si="1541">IF(BD217=1,3,IF(BD217=2,2,IF(BD217=3,1,IF(BD217=4,-1,IF(BD217=5,-2,IF(BD217=6,-3))))))</f>
        <v>1</v>
      </c>
      <c r="HN217">
        <f t="shared" ref="HN217:HN235" si="1542">IF(BE217=1,3,IF(BE217=2,2,IF(BE217=3,1,IF(BE217=4,-1,IF(BE217=5,-2,IF(BE217=6,-3))))))</f>
        <v>-1</v>
      </c>
      <c r="HO217">
        <f t="shared" ref="HO217:HO235" si="1543">IF(BF217=1,3,IF(BF217=2,2,IF(BF217=3,1,IF(BF217=4,-1,IF(BF217=5,-2,IF(BF217=6,-3))))))</f>
        <v>2</v>
      </c>
      <c r="HP217" t="b">
        <f t="shared" ref="HP217:HP235" si="1544">IF(BG217=1,6,IF(BG217=2,5,IF(BG217=3,4,IF(BG217=4,3,IF(BG217=5,2,IF(BG217=6,1))))))</f>
        <v>0</v>
      </c>
      <c r="HQ217" t="b">
        <f t="shared" ref="HQ217:HQ235" si="1545">IF(BH217=1,6,IF(BH217=2,5,IF(BH217=3,4,IF(BH217=4,3,IF(BH217=5,2,IF(BH217=6,1))))))</f>
        <v>0</v>
      </c>
      <c r="HR217" t="b">
        <f t="shared" ref="HR217:HR235" si="1546">IF(BI217=1,6,IF(BI217=2,5,IF(BI217=3,4,IF(BI217=4,3,IF(BI217=5,2,IF(BI217=6,1))))))</f>
        <v>0</v>
      </c>
      <c r="HS217" t="b">
        <f t="shared" ref="HS217:HS235" si="1547">IF(BJ217=1,6,IF(BJ217=2,5,IF(BJ217=3,4,IF(BJ217=4,3,IF(BJ217=5,2,IF(BJ217=6,1))))))</f>
        <v>0</v>
      </c>
      <c r="HT217" t="b">
        <f t="shared" ref="HT217:HT235" si="1548">IF(BK217=1,6,IF(BK217=2,5,IF(BK217=3,4,IF(BK217=4,3,IF(BK217=5,2,IF(BK217=6,1))))))</f>
        <v>0</v>
      </c>
      <c r="HU217" t="b">
        <f t="shared" ref="HU217:HU235" si="1549">IF(BL217=1,6,IF(BL217=2,5,IF(BL217=3,4,IF(BL217=4,3,IF(BL217=5,2,IF(BL217=6,1))))))</f>
        <v>0</v>
      </c>
      <c r="HV217" t="b">
        <f t="shared" ref="HV217:HV235" si="1550">IF(BM217=1,6,IF(BM217=2,5,IF(BM217=3,4,IF(BM217=4,3,IF(BM217=5,2,IF(BM217=6,1))))))</f>
        <v>0</v>
      </c>
      <c r="HW217" t="b">
        <f t="shared" ref="HW217:HW235" si="1551">IF(BN217=1,6,IF(BN217=2,5,IF(BN217=3,4,IF(BN217=4,3,IF(BN217=5,2,IF(BN217=6,1))))))</f>
        <v>0</v>
      </c>
      <c r="HX217" t="b">
        <f t="shared" ref="HX217:HX235" si="1552">IF(BO217=1,6,IF(BO217=2,5,IF(BO217=3,4,IF(BO217=4,3,IF(BO217=5,2,IF(BO217=6,1))))))</f>
        <v>0</v>
      </c>
      <c r="HY217" t="b">
        <f t="shared" ref="HY217:HY235" si="1553">IF(BP217=1,6,IF(BP217=2,5,IF(BP217=3,4,IF(BP217=4,3,IF(BP217=5,2,IF(BP217=6,1))))))</f>
        <v>0</v>
      </c>
      <c r="HZ217" t="b">
        <f t="shared" ref="HZ217:HZ235" si="1554">IF(BQ217=1,6,IF(BQ217=2,5,IF(BQ217=3,4,IF(BQ217=4,3,IF(BQ217=5,2,IF(BQ217=6,1))))))</f>
        <v>0</v>
      </c>
      <c r="IA217" t="b">
        <f t="shared" ref="IA217:IA235" si="1555">IF(BR217=1,6,IF(BR217=2,5,IF(BR217=3,4,IF(BR217=4,3,IF(BR217=5,2,IF(BR217=6,1))))))</f>
        <v>0</v>
      </c>
      <c r="IB217" t="b">
        <f t="shared" ref="IB217:IB235" si="1556">IF(BS217=1,6,IF(BS217=2,5,IF(BS217=3,4,IF(BS217=4,3,IF(BS217=5,2,IF(BS217=6,1))))))</f>
        <v>0</v>
      </c>
      <c r="IC217" t="b">
        <f t="shared" ref="IC217:IC235" si="1557">IF(BT217=1,6,IF(BT217=2,5,IF(BT217=3,4,IF(BT217=4,3,IF(BT217=5,2,IF(BT217=6,1))))))</f>
        <v>0</v>
      </c>
      <c r="ID217" t="b">
        <f t="shared" ref="ID217:ID235" si="1558">IF(BU217=1,6,IF(BU217=2,5,IF(BU217=3,4,IF(BU217=4,3,IF(BU217=5,2,IF(BU217=6,1))))))</f>
        <v>0</v>
      </c>
      <c r="IE217">
        <f t="shared" ref="IE217:IE235" si="1559">BV217</f>
        <v>0</v>
      </c>
      <c r="IF217">
        <f t="shared" ref="IF217:IF235" si="1560">BW217</f>
        <v>0</v>
      </c>
      <c r="IG217">
        <f t="shared" ref="IG217:IG235" si="1561">BX217</f>
        <v>0</v>
      </c>
      <c r="IH217">
        <f t="shared" ref="IH217:IH235" si="1562">BY217</f>
        <v>0</v>
      </c>
      <c r="II217">
        <f t="shared" ref="II217:II235" si="1563">BZ217</f>
        <v>0</v>
      </c>
      <c r="IJ217">
        <f t="shared" ref="IJ217:IJ235" si="1564">CA217</f>
        <v>0</v>
      </c>
      <c r="IK217">
        <f t="shared" ref="IK217:IK235" si="1565">CB217</f>
        <v>0</v>
      </c>
      <c r="IL217">
        <f t="shared" ref="IL217:IL235" si="1566">CC217</f>
        <v>0</v>
      </c>
      <c r="IM217">
        <f t="shared" ref="IM217:IM235" si="1567">CD217</f>
        <v>0</v>
      </c>
      <c r="IN217" t="b">
        <f t="shared" ref="IN217:IN235" si="1568">IF(CE217=1,4,IF(CE217=2,3,IF(CE217=3,2,IF(CE217=4,1))))</f>
        <v>0</v>
      </c>
      <c r="IO217">
        <f t="shared" ref="IO217:IO235" si="1569">CF217</f>
        <v>0</v>
      </c>
      <c r="IP217">
        <f t="shared" ref="IP217:IP235" si="1570">CG217</f>
        <v>0</v>
      </c>
      <c r="IQ217" t="b">
        <f t="shared" ref="IQ217:IQ235" si="1571">IF(CH217=1,4,IF(CH217=2,3,IF(CH217=3,2,IF(CH217=4,1))))</f>
        <v>0</v>
      </c>
      <c r="IR217" t="b">
        <f t="shared" ref="IR217:IR235" si="1572">IF(CI217=1,4,IF(CI217=2,3,IF(CI217=3,2,IF(CI217=4,1))))</f>
        <v>0</v>
      </c>
      <c r="IS217">
        <f t="shared" ref="IS217:IS235" si="1573">CJ217</f>
        <v>0</v>
      </c>
      <c r="IT217" t="b">
        <f t="shared" ref="IT217:IT235" si="1574">IF(CK217=1,4,IF(CK217=2,3,IF(CK217=3,2,IF(CK217=4,1))))</f>
        <v>0</v>
      </c>
      <c r="IU217">
        <f t="shared" ref="IU217:IU235" si="1575">CL217</f>
        <v>0</v>
      </c>
      <c r="IV217">
        <f t="shared" ref="IV217:IV235" si="1576">CM217</f>
        <v>0</v>
      </c>
      <c r="IW217" t="b">
        <f t="shared" ref="IW217:IW235" si="1577">IF(CN217=1,4,IF(CN217=2,3,IF(CN217=3,2,IF(CN217=4,1))))</f>
        <v>0</v>
      </c>
      <c r="IX217">
        <f t="shared" ref="IX217:IX235" si="1578">CO217</f>
        <v>0</v>
      </c>
      <c r="IY217" t="b">
        <f t="shared" ref="IY217:IY235" si="1579">IF(CP217=1,5,IF(CP217=2,4,IF(CP217=3,3,IF(CP217=4,2,IF(CP217=5,1)))))</f>
        <v>0</v>
      </c>
      <c r="IZ217" t="b">
        <f t="shared" ref="IZ217:IZ235" si="1580">IF(CQ217=1,5,IF(CQ217=2,4,IF(CQ217=3,3,IF(CQ217=4,2,IF(CQ217=5,1)))))</f>
        <v>0</v>
      </c>
      <c r="JA217" t="b">
        <f t="shared" ref="JA217:JA235" si="1581">IF(CR217=1,5,IF(CR217=2,4,IF(CR217=3,3,IF(CR217=4,2,IF(CR217=5,1)))))</f>
        <v>0</v>
      </c>
      <c r="JB217" t="b">
        <f t="shared" ref="JB217:JB235" si="1582">IF(CS217=1,5,IF(CS217=2,4,IF(CS217=3,3,IF(CS217=4,2,IF(CS217=5,1)))))</f>
        <v>0</v>
      </c>
      <c r="JC217" t="b">
        <f t="shared" ref="JC217:JC235" si="1583">IF(CT217=1,5,IF(CT217=2,4,IF(CT217=3,3,IF(CT217=4,2,IF(CT217=5,1)))))</f>
        <v>0</v>
      </c>
      <c r="JD217" t="b">
        <f t="shared" ref="JD217:JD235" si="1584">IF(CU217=1,5,IF(CU217=2,4,IF(CU217=3,3,IF(CU217=4,2,IF(CU217=5,1)))))</f>
        <v>0</v>
      </c>
      <c r="JE217" t="b">
        <f t="shared" ref="JE217:JE235" si="1585">IF(CV217=1,5,IF(CV217=2,4,IF(CV217=3,3,IF(CV217=4,2,IF(CV217=5,1)))))</f>
        <v>0</v>
      </c>
      <c r="JF217" t="b">
        <f t="shared" ref="JF217:JF235" si="1586">IF(CW217=1,5,IF(CW217=2,4,IF(CW217=3,3,IF(CW217=4,2,IF(CW217=5,1)))))</f>
        <v>0</v>
      </c>
      <c r="JG217" t="b">
        <f t="shared" ref="JG217:JG235" si="1587">IF(CX217=1,5,IF(CX217=2,4,IF(CX217=3,3,IF(CX217=4,2,IF(CX217=5,1)))))</f>
        <v>0</v>
      </c>
      <c r="JH217" t="b">
        <f t="shared" ref="JH217:JH235" si="1588">IF(CY217=1,5,IF(CY217=2,4,IF(CY217=3,3,IF(CY217=4,2,IF(CY217=5,1)))))</f>
        <v>0</v>
      </c>
      <c r="JI217" t="b">
        <f t="shared" ref="JI217:JI235" si="1589">IF(CZ217=1,5,IF(CZ217=2,4,IF(CZ217=3,3,IF(CZ217=4,2,IF(CZ217=5,1)))))</f>
        <v>0</v>
      </c>
      <c r="JJ217" t="b">
        <f t="shared" ref="JJ217:JJ235" si="1590">IF(DA217=1,5,IF(DA217=2,4,IF(DA217=3,3,IF(DA217=4,2,IF(DA217=5,1)))))</f>
        <v>0</v>
      </c>
      <c r="JK217" t="b">
        <f t="shared" ref="JK217:JK235" si="1591">IF(DB217=1,5,IF(DB217=2,4,IF(DB217=3,3,IF(DB217=4,2,IF(DB217=5,1)))))</f>
        <v>0</v>
      </c>
      <c r="JL217">
        <f t="shared" ref="JL217:JL235" si="1592">DC217</f>
        <v>0</v>
      </c>
      <c r="JM217" t="b">
        <f t="shared" ref="JM217:JM235" si="1593">IF(DD217=1,5,IF(DD217=2,4,IF(DD217=3,3,IF(DD217=4,2,IF(DD217=5,1)))))</f>
        <v>0</v>
      </c>
      <c r="JN217" t="b">
        <f t="shared" ref="JN217:JN235" si="1594">IF(DE217=1,5,IF(DE217=2,4,IF(DE217=3,3,IF(DE217=4,2,IF(DE217=5,1)))))</f>
        <v>0</v>
      </c>
      <c r="JO217" t="b">
        <f t="shared" ref="JO217:JO235" si="1595">IF(DF217=1,5,IF(DF217=2,4,IF(DF217=3,3,IF(DF217=4,2,IF(DF217=5,1)))))</f>
        <v>0</v>
      </c>
      <c r="JP217" t="b">
        <f t="shared" ref="JP217:JP235" si="1596">IF(DG217=1,5,IF(DG217=2,4,IF(DG217=3,3,IF(DG217=4,2,IF(DG217=5,1)))))</f>
        <v>0</v>
      </c>
      <c r="JQ217" t="b">
        <f t="shared" ref="JQ217:JQ235" si="1597">IF(DH217=1,5,IF(DH217=2,4,IF(DH217=3,3,IF(DH217=4,2,IF(DH217=5,1)))))</f>
        <v>0</v>
      </c>
      <c r="JR217" t="b">
        <f t="shared" ref="JR217:JR235" si="1598">IF(DI217=1,5,IF(DI217=2,4,IF(DI217=3,3,IF(DI217=4,2,IF(DI217=5,1)))))</f>
        <v>0</v>
      </c>
      <c r="JS217" t="b">
        <f t="shared" ref="JS217:JS235" si="1599">IF(DJ217=1,5,IF(DJ217=2,4,IF(DJ217=3,3,IF(DJ217=4,2,IF(DJ217=5,1)))))</f>
        <v>0</v>
      </c>
      <c r="JT217">
        <f t="shared" ref="JT217:JT235" si="1600">DK217</f>
        <v>0</v>
      </c>
      <c r="JU217">
        <f t="shared" ref="JU217:JU235" si="1601">DL217</f>
        <v>0</v>
      </c>
      <c r="JV217">
        <f t="shared" ref="JV217:JV235" si="1602">DM217</f>
        <v>0</v>
      </c>
      <c r="JW217">
        <f t="shared" ref="JW217:JW235" si="1603">DN217</f>
        <v>0</v>
      </c>
      <c r="JX217" t="b">
        <f t="shared" ref="JX217:JX235" si="1604">IF(DO217=1,5,IF(DO217=2,4,IF(DO217=3,3,IF(DO217=4,2,IF(DO217=5,1)))))</f>
        <v>0</v>
      </c>
      <c r="JY217">
        <f t="shared" ref="JY217:JY235" si="1605">DP217</f>
        <v>0</v>
      </c>
      <c r="JZ217" t="b">
        <f t="shared" ref="JZ217:JZ235" si="1606">IF(DQ217=1,5,IF(DQ217=2,4,IF(DQ217=3,3,IF(DQ217=4,2,IF(DQ217=5,1)))))</f>
        <v>0</v>
      </c>
      <c r="KA217" t="b">
        <f t="shared" ref="KA217:KA235" si="1607">IF(DR217=1,5,IF(DR217=2,4,IF(DR217=3,3,IF(DR217=4,2,IF(DR217=5,1)))))</f>
        <v>0</v>
      </c>
      <c r="KC217" t="b">
        <f t="shared" ref="KC217:KC235" si="1608">IF(DS217=1,5,IF(DS217=2,4,IF(DS217=3,3,IF(DS217=4,2,IF(DS217=5,1)))))</f>
        <v>0</v>
      </c>
      <c r="KD217" t="b">
        <f t="shared" ref="KD217:KD235" si="1609">IF(DT217=1,5,IF(DT217=2,4,IF(DT217=3,3,IF(DT217=4,2,IF(DT217=5,1)))))</f>
        <v>0</v>
      </c>
      <c r="KE217">
        <f t="shared" ref="KE217:KE235" si="1610">DU217</f>
        <v>0</v>
      </c>
      <c r="KF217" t="b">
        <f t="shared" ref="KF217:KF235" si="1611">IF(DV217=1,5,IF(DV217=2,4,IF(DV217=3,3,IF(DV217=4,2,IF(DV217=5,1)))))</f>
        <v>0</v>
      </c>
      <c r="KG217" t="b">
        <f t="shared" ref="KG217:KG235" si="1612">IF(DW217=1,5,IF(DW217=2,4,IF(DW217=3,3,IF(DW217=4,2,IF(DW217=5,1)))))</f>
        <v>0</v>
      </c>
      <c r="KH217" t="b">
        <f t="shared" ref="KH217:KH235" si="1613">IF(DX217=1,5,IF(DX217=2,4,IF(DX217=3,3,IF(DX217=4,2,IF(DX217=5,1)))))</f>
        <v>0</v>
      </c>
      <c r="KI217" t="b">
        <f t="shared" ref="KI217:KI235" si="1614">IF(DY217=1,5,IF(DY217=2,4,IF(DY217=3,3,IF(DY217=4,2,IF(DY217=5,1)))))</f>
        <v>0</v>
      </c>
      <c r="KJ217" t="b">
        <f t="shared" ref="KJ217:KJ235" si="1615">IF(DZ217=1,5,IF(DZ217=2,4,IF(DZ217=3,3,IF(DZ217=4,2,IF(DZ217=5,1)))))</f>
        <v>0</v>
      </c>
      <c r="KL217" t="b">
        <f t="shared" ref="KL217:KL235" si="1616">IF(EB217=1,1,IF(EB217=2,0,IF(EB217=3,0,IF(EB217=4,0))))</f>
        <v>0</v>
      </c>
      <c r="KM217" t="b">
        <f t="shared" ref="KM217:KM235" si="1617">IF(EC217=1,0,IF(EC217=2,1,IF(EC217=3,0,IF(EC217=4,0))))</f>
        <v>0</v>
      </c>
      <c r="KN217" t="b">
        <f t="shared" ref="KN217:KN235" si="1618">IF(ED217=1,0,IF(ED217=2,0,IF(ED217=3,1,IF(ED217=4,0))))</f>
        <v>0</v>
      </c>
      <c r="KO217" t="b">
        <f t="shared" ref="KO217:KO235" si="1619">IF(EE217=1,0,IF(EE217=2,1,IF(EE217=3,0,IF(EE217=4,0))))</f>
        <v>0</v>
      </c>
      <c r="KP217" t="b">
        <f t="shared" ref="KP217:KP235" si="1620">IF(EF217=1,0,IF(EF217=2,0,IF(EF217=3,1,IF(EF217=4,0))))</f>
        <v>0</v>
      </c>
      <c r="KQ217" t="b">
        <f t="shared" ref="KQ217:KQ235" si="1621">IF(EG217=1,0,IF(EG217=2,1,IF(EG217=3,0,IF(EG217=4,0))))</f>
        <v>0</v>
      </c>
      <c r="KR217" t="b">
        <f t="shared" ref="KR217:KR235" si="1622">IF(EH217=1,0,IF(EH217=2,0,IF(EH217=3,1,IF(EH217=4,0))))</f>
        <v>0</v>
      </c>
      <c r="KS217" t="b">
        <f t="shared" ref="KS217:KS235" si="1623">IF(EI217=1,1,IF(EI217=2,0,IF(EI217=3,0,IF(EI217=4,0))))</f>
        <v>0</v>
      </c>
      <c r="KT217" t="b">
        <f t="shared" ref="KT217:KT235" si="1624">IF(EJ217=1,0,IF(EJ217=2,0,IF(EJ217=3,0,IF(EJ217=4,1))))</f>
        <v>0</v>
      </c>
      <c r="KU217" t="b">
        <f t="shared" ref="KU217:KU235" si="1625">IF(EK217=1,1,IF(EK217=2,0,IF(EK217=3,0,IF(EK217=4,0))))</f>
        <v>0</v>
      </c>
      <c r="KV217" t="b">
        <f t="shared" ref="KV217:KV235" si="1626">IF(EL217=1,0,IF(EL217=2,0,IF(EL217=3,1,IF(EL217=4,0))))</f>
        <v>0</v>
      </c>
      <c r="KW217" t="b">
        <f t="shared" ref="KW217:KW235" si="1627">IF(EM217=1,0,IF(EM217=2,0,IF(EM217=3,1,IF(EM217=4,0))))</f>
        <v>0</v>
      </c>
      <c r="KX217" t="b">
        <f t="shared" ref="KX217:KX235" si="1628">IF(EN217=1,0,IF(EN217=2,1,IF(EN217=3,0,IF(EN217=4,0))))</f>
        <v>0</v>
      </c>
      <c r="KY217" t="b">
        <f t="shared" ref="KY217:KY235" si="1629">IF(EO217=1,0,IF(EO217=2,0,IF(EO217=3,0,IF(EO217=4,1))))</f>
        <v>0</v>
      </c>
      <c r="KZ217" t="b">
        <f t="shared" ref="KZ217:KZ235" si="1630">IF(EP217=1,1,IF(EP217=2,0,IF(EP217=3,0,IF(EP217=4,0))))</f>
        <v>0</v>
      </c>
      <c r="LA217" t="b">
        <f t="shared" ref="LA217:LA235" si="1631">IF(EQ217=1,0,IF(EQ217=2,1,IF(EQ217=3,0,IF(EQ217=4,0))))</f>
        <v>0</v>
      </c>
      <c r="LB217" t="b">
        <f t="shared" ref="LB217:LB235" si="1632">IF(ER217=1,1,IF(ER217=2,0,IF(ER217=3,0,IF(ER217=4,0))))</f>
        <v>0</v>
      </c>
      <c r="LC217" t="b">
        <f t="shared" ref="LC217:LC235" si="1633">IF(ES217=1,1,IF(ES217=2,0,IF(ES217=3,0,IF(ES217=4,0))))</f>
        <v>0</v>
      </c>
      <c r="LD217" t="b">
        <f t="shared" ref="LD217:LD235" si="1634">IF(ET217=1,0,IF(ET217=2,0,IF(ET217=3,0,IF(ET217=4,1))))</f>
        <v>0</v>
      </c>
      <c r="LE217" t="b">
        <f t="shared" ref="LE217:LE235" si="1635">IF(EU217=1,0,IF(EU217=2,1,IF(EU217=3,0,IF(EU217=4,0))))</f>
        <v>0</v>
      </c>
      <c r="LF217" t="b">
        <f t="shared" ref="LF217:LF235" si="1636">IF(EV217=1,0,IF(EV217=2,1,IF(EV217=3,0,IF(EV217=4,0))))</f>
        <v>0</v>
      </c>
      <c r="LG217" t="b">
        <f t="shared" ref="LG217:LG235" si="1637">IF(EW217=1,1,IF(EW217=2,0,IF(EW217=3,0,IF(EW217=4,0))))</f>
        <v>0</v>
      </c>
      <c r="LH217" t="b">
        <f t="shared" ref="LH217:LH235" si="1638">IF(EX217=1,0,IF(EX217=2,0,IF(EX217=3,1,IF(EX217=4,0))))</f>
        <v>0</v>
      </c>
      <c r="LI217" t="b">
        <f t="shared" ref="LI217:LI235" si="1639">IF(EY217=1,1,IF(EY217=2,0,IF(EY217=3,0,IF(EY217=4,0))))</f>
        <v>0</v>
      </c>
      <c r="LJ217" t="b">
        <f t="shared" ref="LJ217:LJ235" si="1640">IF(EZ217=1,0,IF(EZ217=2,0,IF(EZ217=3,0,IF(EZ217=4,1))))</f>
        <v>0</v>
      </c>
      <c r="LK217" t="b">
        <f t="shared" ref="LK217:LK235" si="1641">IF(FA217=1,0,IF(FA217=2,0,IF(FA217=3,1,IF(FA217=4,0))))</f>
        <v>0</v>
      </c>
      <c r="LL217" t="b">
        <f t="shared" ref="LL217:LL235" si="1642">IF(FB217=1,0,IF(FB217=2,1,IF(FB217=3,0,IF(FB217=4,0))))</f>
        <v>0</v>
      </c>
      <c r="LM217" t="b">
        <f t="shared" ref="LM217:LM235" si="1643">IF(FC217=1,1,IF(FC217=2,0,IF(FC217=3,0,IF(FC217=4,0))))</f>
        <v>0</v>
      </c>
      <c r="LN217" t="b">
        <f t="shared" ref="LN217:LN235" si="1644">IF(FD217=1,0,IF(FD217=2,0,IF(FD217=3,0,IF(FD217=4,1))))</f>
        <v>0</v>
      </c>
      <c r="LO217" t="b">
        <f t="shared" ref="LO217:LO235" si="1645">IF(FE217=1,0,IF(FE217=2,1,IF(FE217=3,0,IF(FE217=4,0))))</f>
        <v>0</v>
      </c>
      <c r="LP217" t="b">
        <f t="shared" ref="LP217:LP235" si="1646">IF(FF217=1,0,IF(FF217=2,1,IF(FF217=3,0,IF(FF217=4,0))))</f>
        <v>0</v>
      </c>
      <c r="LQ217" t="b">
        <f t="shared" ref="LQ217:LQ235" si="1647">IF(FG217=1,1,IF(FG217=2,0,IF(FG217=3,0,IF(FG217=4,0))))</f>
        <v>0</v>
      </c>
      <c r="LR217" t="b">
        <f t="shared" ref="LR217:LR235" si="1648">IF(FH217=1,0,IF(FH217=2,0,IF(FH217=3,0,IF(FH217=4,1))))</f>
        <v>0</v>
      </c>
      <c r="LS217" t="b">
        <f t="shared" ref="LS217:LS235" si="1649">IF(FI217=1,0,IF(FI217=2,0,IF(FI217=3,1,IF(FI217=4,0))))</f>
        <v>0</v>
      </c>
      <c r="LT217" t="b">
        <f t="shared" ref="LT217:LT235" si="1650">IF(FJ217=1,0,IF(FJ217=2,1,IF(FJ217=3,0,IF(FJ217=4,0))))</f>
        <v>0</v>
      </c>
      <c r="LU217" t="b">
        <f t="shared" ref="LU217:LU235" si="1651">IF(FK217=1,0,IF(FK217=2,0,IF(FK217=3,1,IF(FK217=4,0))))</f>
        <v>0</v>
      </c>
      <c r="LW217">
        <f t="shared" si="1466"/>
        <v>2.5263157894736841</v>
      </c>
      <c r="LX217" s="24">
        <f t="shared" ref="LX217:LX235" si="1652">IF(OR(ISNUMBER(SEARCH(FM217,"FALSE")),ISNUMBER(SEARCH(FO217,"FALSE")),ISNUMBER(SEARCH(FP217,"FALSE")),ISNUMBER(SEARCH(FQ217,"FALSE")),ISNUMBER(SEARCH(FR217,"FALSE")),ISNUMBER(SEARCH(GA217,"FALSE")),ISNUMBER(SEARCH(GB217,"FALSE")),ISNUMBER(SEARCH(GD217,"FALSE")),ISNUMBER(SEARCH(GE217,"FALSE")),ISNUMBER(SEARCH(GF217,"FALSE")),ISNUMBER(SEARCH(GG217,"FALSE")),ISNUMBER(SEARCH(GH217,"FALSE")),ISNUMBER(SEARCH(GJ217,"FALSE")),ISNUMBER(SEARCH(GK217,"FALSE")),ISNUMBER(SEARCH(GL217,"FALSE")),ISNUMBER(SEARCH(GM217,"FALSE")),ISNUMBER(SEARCH(GN217,"FALSE")),ISNUMBER(SEARCH(GP217,"FALSE")),ISNUMBER(SEARCH(GQ217,"FALSE"))),"CHECK",1)</f>
        <v>1</v>
      </c>
      <c r="LY217">
        <f t="shared" si="1467"/>
        <v>2.5833333333333335</v>
      </c>
      <c r="LZ217" s="25">
        <f t="shared" ref="LZ217:LZ235" si="1653">IF(OR(ISNUMBER(SEARCH(FN217,"FALSE")),ISNUMBER(SEARCH(FS217,"FALSE")),ISNUMBER(SEARCH(FT217,"FALSE")),ISNUMBER(SEARCH(FU217,"FALSE")),ISNUMBER(SEARCH(FV217,"FALSE")),ISNUMBER(SEARCH(FW217,"FALSE")),ISNUMBER(SEARCH(FX217,"FALSE")),ISNUMBER(SEARCH(FY217,"FALSE")),ISNUMBER(SEARCH(FZ217,"FALSE")),ISNUMBER(SEARCH(GC217,"FALSE")),ISNUMBER(SEARCH(GI217,"FALSE")),ISNUMBER(SEARCH(GO217,"FALSE"))),"CHECK",1)</f>
        <v>1</v>
      </c>
      <c r="MA217">
        <f t="shared" si="1468"/>
        <v>2.2999999999999998</v>
      </c>
      <c r="MB217">
        <f t="shared" ref="MB217:MB235" si="1654">IF(OR(ISNUMBER(SEARCH(GA217,"FALSE")),ISNUMBER(SEARCH(GB217,"FALSE")),ISNUMBER(SEARCH(GE217,"FALSE")),ISNUMBER(SEARCH(GF217,"FALSE")),ISNUMBER(SEARCH(GG217,"FALSE")),ISNUMBER(SEARCH(GH217,"FALSE")),ISNUMBER(SEARCH(GJ217,"FALSE")),ISNUMBER(SEARCH(GK217,"FALSE")),ISNUMBER(SEARCH(GL217,"FALSE")),ISNUMBER(SEARCH(GM217,"FALSE"))),"CHECK",1)</f>
        <v>1</v>
      </c>
      <c r="MC217">
        <f t="shared" si="1469"/>
        <v>2.7777777777777777</v>
      </c>
      <c r="MD217">
        <f t="shared" ref="MD217:MD235" si="1655">IF(OR(ISNUMBER(SEARCH(FM217,"FALSE")),ISNUMBER(SEARCH(FO217,"FALSE")),ISNUMBER(SEARCH(FP217,"FALSE")),ISNUMBER(SEARCH(FQ217,"FALSE")),ISNUMBER(SEARCH(FR217,"FALSE")),ISNUMBER(SEARCH(GD217,"FALSE")),ISNUMBER(SEARCH(GN217,"FALSE")),ISNUMBER(SEARCH(GP217,"FALSE")),ISNUMBER(SEARCH(GQ217,"FALSE"))),"CHECK",1)</f>
        <v>1</v>
      </c>
      <c r="ME217">
        <f t="shared" si="1470"/>
        <v>2.25</v>
      </c>
      <c r="MF217">
        <f t="shared" ref="MF217:MF235" si="1656">IF(OR(ISNUMBER(SEARCH(FT217,"FALSE")),ISNUMBER(SEARCH(FU217,"FALSE")),ISNUMBER(SEARCH(FY217,"FALSE")),ISNUMBER(SEARCH(FZ217,"FALSE"))),"CHECK",1)</f>
        <v>1</v>
      </c>
      <c r="MG217">
        <f t="shared" si="1471"/>
        <v>2.5</v>
      </c>
      <c r="MH217">
        <f t="shared" ref="MH217:MH235" si="1657">IF(OR(ISNUMBER(SEARCH(FS217,"FALSE")),ISNUMBER(SEARCH(FV217,"FALSE")),ISNUMBER(SEARCH(FX217,"FALSE")),ISNUMBER(SEARCH(GI217,"FALSE"))),"CHECK",1)</f>
        <v>1</v>
      </c>
      <c r="MI217">
        <f t="shared" si="1472"/>
        <v>3</v>
      </c>
      <c r="MJ217" s="25">
        <f t="shared" ref="MJ217:MJ235" si="1658">IF(OR(ISNUMBER(SEARCH(FN217,"FALSE")),ISNUMBER(SEARCH(FW217,"FALSE")),ISNUMBER(SEARCH(GC217,"FALSE")),ISNUMBER(SEARCH(GO217,"FALSE"))),"CHECK",1)</f>
        <v>1</v>
      </c>
      <c r="MK217">
        <f t="shared" si="1473"/>
        <v>3.9</v>
      </c>
      <c r="ML217">
        <f t="shared" ref="ML217:ML235" si="1659">IF(OR(ISNUMBER(SEARCH(GR217,"FALSE")),ISNUMBER(SEARCH(GS217,"FALSE")),ISNUMBER(SEARCH(GT217,"FALSE")),ISNUMBER(SEARCH(GU217,"FALSE")),ISNUMBER(SEARCH(GV217,"FALSE")),ISNUMBER(SEARCH(GW217,"FALSE")),ISNUMBER(SEARCH(GX217,"FALSE")),ISNUMBER(SEARCH(GY217,"FALSE")),ISNUMBER(SEARCH(GZ217,"FALSE")),ISNUMBER(SEARCH(HA217,"FALSE"))),"CHECK",1)</f>
        <v>1</v>
      </c>
      <c r="MM217">
        <f t="shared" si="1474"/>
        <v>-7.1428571428571425E-2</v>
      </c>
      <c r="MN217">
        <v>0</v>
      </c>
      <c r="MO217">
        <f t="shared" si="1475"/>
        <v>0</v>
      </c>
      <c r="MP217">
        <v>0</v>
      </c>
      <c r="MQ217" t="e">
        <f t="shared" si="1476"/>
        <v>#DIV/0!</v>
      </c>
      <c r="MR217">
        <v>0</v>
      </c>
      <c r="MS217">
        <f t="shared" si="1477"/>
        <v>0</v>
      </c>
      <c r="MT217">
        <v>0</v>
      </c>
      <c r="MU217">
        <f t="shared" si="1478"/>
        <v>0</v>
      </c>
      <c r="MV217">
        <v>0</v>
      </c>
      <c r="MW217" t="e">
        <f t="shared" si="1479"/>
        <v>#DIV/0!</v>
      </c>
      <c r="MX217" t="str">
        <f>IF(OR(ISNUMBER(SEARCH(KL217,"FALSE")),ISNUMBER(SEARCH(KM217,"FALSE")),ISNUMBER(SEARCH(KN217,"FALSE")),ISNUMBER(SEARCH(KO217,"FALSE")),ISNUMBER(SEARCH(KP217,"FALSE")),ISNUMBER(SEARCH(KQ217,"FALSE")),ISNUMBER(SEARCH(KR217,"FALSE")),ISNUMBER(SEARCH(KS217,"FALSE")),ISNUMBER(SEARCH(KT217,"FALSE")),ISNUMBER(SEARCH(KU217,"FALSE")),ISNUMBER(SEARCH(KV217,"FALSE")),ISNUMBER(SEARCH(KW217,"FALSE")),ISNUMBER(SEARCH(KX217,"FALSE")),ISNUMBER(SEARCH(KY217,"FALSE")),ISNUMBER(SEARCH(KZ217,"FALSE")),ISNUMBER(SEARCH(LA217,"FALSE")),ISNUMBER(SEARCH(LB217,"FALSE")),ISNUMBER(SEARCH(LC217,"FALSE")),ISNUMBER(SEARCH(LD217,"FALSE")),ISNUMBER(SEARCH(LE217,"FALSE")),ISNUMBER(SEARCH(LF217,"FALSE")),ISNUMBER(SEARCH(LG217,"FALSE")),ISNUMBER(SEARCH(LH217,"FALSE")),ISNUMBER(SEARCH(LI217,"FALSE")),ISNUMBER(SEARCH(LJ217,"FALSE")),ISNUMBER(SEARCH(LK217,"FALSE")),ISNUMBER(SEARCH(LL217,"FALSE")),ISNUMBER(SEARCH(LM217,"FALSE")),ISNUMBER(SEARCH(LN217,"FALSE")),ISNUMBER(SEARCH(LO217,"FALSE")),ISNUMBER(SEARCH(LP217,"FALSE")),ISNUMBER(SEARCH(LQ217,"FALSE")),ISNUMBER(SEARCH(LR217,"FALSE")),ISNUMBER(SEARCH(LS217,"FALSE")),ISNUMBER(SEARCH(LT217,"FALSE")),ISNUMBER(SEARCH(LU217,"FALSE")),),"CHECK",1)</f>
        <v>CHECK</v>
      </c>
      <c r="MY217" t="e">
        <f t="shared" si="1480"/>
        <v>#DIV/0!</v>
      </c>
      <c r="MZ217" t="str">
        <f t="shared" ref="MZ217:MZ235" si="1660">IF(OR(ISNUMBER(SEARCH(HP217,"FALSE")),ISNUMBER(SEARCH(HQ217,"FALSE")),ISNUMBER(SEARCH(HR217,"FALSE")),ISNUMBER(SEARCH(HS217,"FALSE")),ISNUMBER(SEARCH(HT217,"FALSE")),ISNUMBER(SEARCH(HU217,"FALSE")),ISNUMBER(SEARCH(HV217,"FALSE")),ISNUMBER(SEARCH(HW217,"FALSE")),ISNUMBER(SEARCH(HX217,"FALSE")),ISNUMBER(SEARCH(HY217,"FALSE")),ISNUMBER(SEARCH(HZ217,"FALSE")),ISNUMBER(SEARCH(IA217,"FALSE")),ISNUMBER(SEARCH(IB217,"FALSE")),ISNUMBER(SEARCH(IC217,"FALSE")),ISNUMBER(SEARCH(ID217,"FALSE"))),"CHECK",1)</f>
        <v>CHECK</v>
      </c>
    </row>
    <row r="218" spans="1:364" ht="16">
      <c r="A218" t="s">
        <v>580</v>
      </c>
      <c r="B218" t="s">
        <v>665</v>
      </c>
      <c r="C218">
        <v>90</v>
      </c>
      <c r="D218">
        <v>1</v>
      </c>
      <c r="E218">
        <v>3</v>
      </c>
      <c r="F218">
        <v>3</v>
      </c>
      <c r="G218">
        <v>4</v>
      </c>
      <c r="H218">
        <v>4</v>
      </c>
      <c r="I218">
        <v>4</v>
      </c>
      <c r="J218">
        <v>2</v>
      </c>
      <c r="K218">
        <v>2</v>
      </c>
      <c r="L218">
        <v>2</v>
      </c>
      <c r="M218">
        <v>2</v>
      </c>
      <c r="N218">
        <v>2</v>
      </c>
      <c r="O218">
        <v>3</v>
      </c>
      <c r="P218">
        <v>2</v>
      </c>
      <c r="Q218">
        <v>2</v>
      </c>
      <c r="R218">
        <v>4</v>
      </c>
      <c r="S218">
        <v>3</v>
      </c>
      <c r="T218">
        <v>4</v>
      </c>
      <c r="U218">
        <v>4</v>
      </c>
      <c r="V218">
        <v>4</v>
      </c>
      <c r="W218">
        <v>4</v>
      </c>
      <c r="X218">
        <v>3</v>
      </c>
      <c r="Y218">
        <v>3</v>
      </c>
      <c r="Z218">
        <v>3</v>
      </c>
      <c r="AA218">
        <v>3</v>
      </c>
      <c r="AB218">
        <v>4</v>
      </c>
      <c r="AC218">
        <v>3</v>
      </c>
      <c r="AD218">
        <v>3</v>
      </c>
      <c r="AE218">
        <v>4</v>
      </c>
      <c r="AF218">
        <v>2</v>
      </c>
      <c r="AG218">
        <v>4</v>
      </c>
      <c r="AH218">
        <v>4</v>
      </c>
      <c r="AI218">
        <v>4</v>
      </c>
      <c r="AJ218">
        <v>6</v>
      </c>
      <c r="AK218">
        <v>4</v>
      </c>
      <c r="AL218">
        <v>6</v>
      </c>
      <c r="AM218">
        <v>6</v>
      </c>
      <c r="AN218">
        <v>2</v>
      </c>
      <c r="AO218">
        <v>3</v>
      </c>
      <c r="AP218">
        <v>1</v>
      </c>
      <c r="AQ218">
        <v>4</v>
      </c>
      <c r="AR218">
        <v>2</v>
      </c>
      <c r="EB218">
        <v>1</v>
      </c>
      <c r="EC218">
        <v>1</v>
      </c>
      <c r="ED218">
        <v>2</v>
      </c>
      <c r="EE218">
        <v>4</v>
      </c>
      <c r="EF218">
        <v>3</v>
      </c>
      <c r="EG218">
        <v>2</v>
      </c>
      <c r="EH218">
        <v>3</v>
      </c>
      <c r="EI218">
        <v>1</v>
      </c>
      <c r="EJ218">
        <v>4</v>
      </c>
      <c r="EK218">
        <v>2</v>
      </c>
      <c r="EL218">
        <v>3</v>
      </c>
      <c r="EM218">
        <v>3</v>
      </c>
      <c r="EN218">
        <v>2</v>
      </c>
      <c r="EO218">
        <v>4</v>
      </c>
      <c r="EP218">
        <v>1</v>
      </c>
      <c r="EQ218">
        <v>2</v>
      </c>
      <c r="ER218">
        <v>1</v>
      </c>
      <c r="ES218">
        <v>1</v>
      </c>
      <c r="ET218">
        <v>3</v>
      </c>
      <c r="EU218">
        <v>2</v>
      </c>
      <c r="EV218">
        <v>2</v>
      </c>
      <c r="EW218">
        <v>1</v>
      </c>
      <c r="EX218">
        <v>3</v>
      </c>
      <c r="EY218">
        <v>1</v>
      </c>
      <c r="EZ218">
        <v>4</v>
      </c>
      <c r="FA218">
        <v>3</v>
      </c>
      <c r="FB218">
        <v>2</v>
      </c>
      <c r="FC218">
        <v>1</v>
      </c>
      <c r="FD218">
        <v>3</v>
      </c>
      <c r="FE218">
        <v>2</v>
      </c>
      <c r="FF218">
        <v>1</v>
      </c>
      <c r="FG218">
        <v>1</v>
      </c>
      <c r="FH218">
        <v>4</v>
      </c>
      <c r="FI218">
        <v>2</v>
      </c>
      <c r="FJ218">
        <v>2</v>
      </c>
      <c r="FK218">
        <v>3</v>
      </c>
      <c r="FM218">
        <f t="shared" si="1489"/>
        <v>4</v>
      </c>
      <c r="FN218">
        <f t="shared" si="1490"/>
        <v>2</v>
      </c>
      <c r="FO218">
        <f t="shared" si="1491"/>
        <v>2</v>
      </c>
      <c r="FP218">
        <f t="shared" si="1492"/>
        <v>1</v>
      </c>
      <c r="FQ218">
        <f t="shared" si="1493"/>
        <v>1</v>
      </c>
      <c r="FR218">
        <f t="shared" si="1494"/>
        <v>1</v>
      </c>
      <c r="FS218">
        <f t="shared" si="1495"/>
        <v>3</v>
      </c>
      <c r="FT218">
        <f t="shared" si="1496"/>
        <v>3</v>
      </c>
      <c r="FU218">
        <f t="shared" si="1497"/>
        <v>3</v>
      </c>
      <c r="FV218">
        <f t="shared" si="1498"/>
        <v>3</v>
      </c>
      <c r="FW218">
        <f t="shared" si="1499"/>
        <v>3</v>
      </c>
      <c r="FX218">
        <f t="shared" si="1500"/>
        <v>2</v>
      </c>
      <c r="FY218">
        <f t="shared" si="1501"/>
        <v>3</v>
      </c>
      <c r="FZ218">
        <f t="shared" si="1502"/>
        <v>3</v>
      </c>
      <c r="GA218">
        <f t="shared" si="1503"/>
        <v>1</v>
      </c>
      <c r="GB218">
        <f t="shared" si="1504"/>
        <v>2</v>
      </c>
      <c r="GC218">
        <f t="shared" si="1505"/>
        <v>1</v>
      </c>
      <c r="GD218">
        <f t="shared" si="1506"/>
        <v>1</v>
      </c>
      <c r="GE218">
        <f t="shared" si="1507"/>
        <v>1</v>
      </c>
      <c r="GF218">
        <f t="shared" si="1508"/>
        <v>1</v>
      </c>
      <c r="GG218">
        <f t="shared" si="1509"/>
        <v>2</v>
      </c>
      <c r="GH218">
        <f t="shared" si="1510"/>
        <v>2</v>
      </c>
      <c r="GI218">
        <f t="shared" si="1511"/>
        <v>2</v>
      </c>
      <c r="GJ218">
        <f t="shared" si="1512"/>
        <v>2</v>
      </c>
      <c r="GK218">
        <f t="shared" si="1513"/>
        <v>1</v>
      </c>
      <c r="GL218">
        <f t="shared" si="1514"/>
        <v>2</v>
      </c>
      <c r="GM218">
        <f t="shared" si="1515"/>
        <v>2</v>
      </c>
      <c r="GN218">
        <f t="shared" si="1516"/>
        <v>1</v>
      </c>
      <c r="GO218">
        <f t="shared" si="1517"/>
        <v>3</v>
      </c>
      <c r="GP218">
        <f t="shared" si="1518"/>
        <v>1</v>
      </c>
      <c r="GQ218">
        <f t="shared" si="1519"/>
        <v>1</v>
      </c>
      <c r="GR218">
        <f t="shared" si="1520"/>
        <v>4</v>
      </c>
      <c r="GS218">
        <f t="shared" si="1521"/>
        <v>6</v>
      </c>
      <c r="GT218">
        <f t="shared" si="1522"/>
        <v>4</v>
      </c>
      <c r="GU218">
        <f t="shared" si="1523"/>
        <v>6</v>
      </c>
      <c r="GV218">
        <f t="shared" si="1524"/>
        <v>6</v>
      </c>
      <c r="GW218">
        <f t="shared" si="1525"/>
        <v>6</v>
      </c>
      <c r="GX218">
        <f t="shared" si="1526"/>
        <v>5</v>
      </c>
      <c r="GY218">
        <f t="shared" si="1527"/>
        <v>7</v>
      </c>
      <c r="GZ218">
        <f t="shared" si="1528"/>
        <v>4</v>
      </c>
      <c r="HA218">
        <f t="shared" si="1529"/>
        <v>6</v>
      </c>
      <c r="HB218" t="b">
        <f t="shared" si="1530"/>
        <v>0</v>
      </c>
      <c r="HC218" t="b">
        <f t="shared" si="1531"/>
        <v>0</v>
      </c>
      <c r="HD218" t="b">
        <f t="shared" si="1532"/>
        <v>0</v>
      </c>
      <c r="HE218" t="b">
        <f t="shared" si="1533"/>
        <v>0</v>
      </c>
      <c r="HF218" t="b">
        <f t="shared" si="1534"/>
        <v>0</v>
      </c>
      <c r="HG218" t="b">
        <f t="shared" si="1535"/>
        <v>0</v>
      </c>
      <c r="HH218" t="b">
        <f t="shared" si="1536"/>
        <v>0</v>
      </c>
      <c r="HI218" t="b">
        <f t="shared" si="1537"/>
        <v>0</v>
      </c>
      <c r="HJ218" t="b">
        <f t="shared" si="1538"/>
        <v>0</v>
      </c>
      <c r="HK218" t="b">
        <f t="shared" si="1539"/>
        <v>0</v>
      </c>
      <c r="HL218" t="b">
        <f t="shared" si="1540"/>
        <v>0</v>
      </c>
      <c r="HM218" t="b">
        <f t="shared" si="1541"/>
        <v>0</v>
      </c>
      <c r="HN218" t="b">
        <f t="shared" si="1542"/>
        <v>0</v>
      </c>
      <c r="HO218" t="b">
        <f t="shared" si="1543"/>
        <v>0</v>
      </c>
      <c r="HP218" t="b">
        <f t="shared" si="1544"/>
        <v>0</v>
      </c>
      <c r="HQ218" t="b">
        <f t="shared" si="1545"/>
        <v>0</v>
      </c>
      <c r="HR218" t="b">
        <f t="shared" si="1546"/>
        <v>0</v>
      </c>
      <c r="HS218" t="b">
        <f t="shared" si="1547"/>
        <v>0</v>
      </c>
      <c r="HT218" t="b">
        <f t="shared" si="1548"/>
        <v>0</v>
      </c>
      <c r="HU218" t="b">
        <f t="shared" si="1549"/>
        <v>0</v>
      </c>
      <c r="HV218" t="b">
        <f t="shared" si="1550"/>
        <v>0</v>
      </c>
      <c r="HW218" t="b">
        <f t="shared" si="1551"/>
        <v>0</v>
      </c>
      <c r="HX218" t="b">
        <f t="shared" si="1552"/>
        <v>0</v>
      </c>
      <c r="HY218" t="b">
        <f t="shared" si="1553"/>
        <v>0</v>
      </c>
      <c r="HZ218" t="b">
        <f t="shared" si="1554"/>
        <v>0</v>
      </c>
      <c r="IA218" t="b">
        <f t="shared" si="1555"/>
        <v>0</v>
      </c>
      <c r="IB218" t="b">
        <f t="shared" si="1556"/>
        <v>0</v>
      </c>
      <c r="IC218" t="b">
        <f t="shared" si="1557"/>
        <v>0</v>
      </c>
      <c r="ID218" t="b">
        <f t="shared" si="1558"/>
        <v>0</v>
      </c>
      <c r="IE218">
        <f t="shared" si="1559"/>
        <v>0</v>
      </c>
      <c r="IF218">
        <f t="shared" si="1560"/>
        <v>0</v>
      </c>
      <c r="IG218">
        <f t="shared" si="1561"/>
        <v>0</v>
      </c>
      <c r="IH218">
        <f t="shared" si="1562"/>
        <v>0</v>
      </c>
      <c r="II218">
        <f t="shared" si="1563"/>
        <v>0</v>
      </c>
      <c r="IJ218">
        <f t="shared" si="1564"/>
        <v>0</v>
      </c>
      <c r="IK218">
        <f t="shared" si="1565"/>
        <v>0</v>
      </c>
      <c r="IL218">
        <f t="shared" si="1566"/>
        <v>0</v>
      </c>
      <c r="IM218">
        <f t="shared" si="1567"/>
        <v>0</v>
      </c>
      <c r="IN218" t="b">
        <f t="shared" si="1568"/>
        <v>0</v>
      </c>
      <c r="IO218">
        <f t="shared" si="1569"/>
        <v>0</v>
      </c>
      <c r="IP218">
        <f t="shared" si="1570"/>
        <v>0</v>
      </c>
      <c r="IQ218" t="b">
        <f t="shared" si="1571"/>
        <v>0</v>
      </c>
      <c r="IR218" t="b">
        <f t="shared" si="1572"/>
        <v>0</v>
      </c>
      <c r="IS218">
        <f t="shared" si="1573"/>
        <v>0</v>
      </c>
      <c r="IT218" t="b">
        <f t="shared" si="1574"/>
        <v>0</v>
      </c>
      <c r="IU218">
        <f t="shared" si="1575"/>
        <v>0</v>
      </c>
      <c r="IV218">
        <f t="shared" si="1576"/>
        <v>0</v>
      </c>
      <c r="IW218" t="b">
        <f t="shared" si="1577"/>
        <v>0</v>
      </c>
      <c r="IX218">
        <f t="shared" si="1578"/>
        <v>0</v>
      </c>
      <c r="IY218" t="b">
        <f t="shared" si="1579"/>
        <v>0</v>
      </c>
      <c r="IZ218" t="b">
        <f t="shared" si="1580"/>
        <v>0</v>
      </c>
      <c r="JA218" t="b">
        <f t="shared" si="1581"/>
        <v>0</v>
      </c>
      <c r="JB218" t="b">
        <f t="shared" si="1582"/>
        <v>0</v>
      </c>
      <c r="JC218" t="b">
        <f t="shared" si="1583"/>
        <v>0</v>
      </c>
      <c r="JD218" t="b">
        <f t="shared" si="1584"/>
        <v>0</v>
      </c>
      <c r="JE218" t="b">
        <f t="shared" si="1585"/>
        <v>0</v>
      </c>
      <c r="JF218" t="b">
        <f t="shared" si="1586"/>
        <v>0</v>
      </c>
      <c r="JG218" t="b">
        <f t="shared" si="1587"/>
        <v>0</v>
      </c>
      <c r="JH218" t="b">
        <f t="shared" si="1588"/>
        <v>0</v>
      </c>
      <c r="JI218" t="b">
        <f t="shared" si="1589"/>
        <v>0</v>
      </c>
      <c r="JJ218" t="b">
        <f t="shared" si="1590"/>
        <v>0</v>
      </c>
      <c r="JK218" t="b">
        <f t="shared" si="1591"/>
        <v>0</v>
      </c>
      <c r="JL218">
        <f t="shared" si="1592"/>
        <v>0</v>
      </c>
      <c r="JM218" t="b">
        <f t="shared" si="1593"/>
        <v>0</v>
      </c>
      <c r="JN218" t="b">
        <f t="shared" si="1594"/>
        <v>0</v>
      </c>
      <c r="JO218" t="b">
        <f t="shared" si="1595"/>
        <v>0</v>
      </c>
      <c r="JP218" t="b">
        <f t="shared" si="1596"/>
        <v>0</v>
      </c>
      <c r="JQ218" t="b">
        <f t="shared" si="1597"/>
        <v>0</v>
      </c>
      <c r="JR218" t="b">
        <f t="shared" si="1598"/>
        <v>0</v>
      </c>
      <c r="JS218" t="b">
        <f t="shared" si="1599"/>
        <v>0</v>
      </c>
      <c r="JT218">
        <f t="shared" si="1600"/>
        <v>0</v>
      </c>
      <c r="JU218">
        <f t="shared" si="1601"/>
        <v>0</v>
      </c>
      <c r="JV218">
        <f t="shared" si="1602"/>
        <v>0</v>
      </c>
      <c r="JW218">
        <f t="shared" si="1603"/>
        <v>0</v>
      </c>
      <c r="JX218" t="b">
        <f t="shared" si="1604"/>
        <v>0</v>
      </c>
      <c r="JY218">
        <f t="shared" si="1605"/>
        <v>0</v>
      </c>
      <c r="JZ218" t="b">
        <f t="shared" si="1606"/>
        <v>0</v>
      </c>
      <c r="KA218" t="b">
        <f t="shared" si="1607"/>
        <v>0</v>
      </c>
      <c r="KC218" t="b">
        <f t="shared" si="1608"/>
        <v>0</v>
      </c>
      <c r="KD218" t="b">
        <f t="shared" si="1609"/>
        <v>0</v>
      </c>
      <c r="KE218">
        <f t="shared" si="1610"/>
        <v>0</v>
      </c>
      <c r="KF218" t="b">
        <f t="shared" si="1611"/>
        <v>0</v>
      </c>
      <c r="KG218" t="b">
        <f t="shared" si="1612"/>
        <v>0</v>
      </c>
      <c r="KH218" t="b">
        <f t="shared" si="1613"/>
        <v>0</v>
      </c>
      <c r="KI218" t="b">
        <f t="shared" si="1614"/>
        <v>0</v>
      </c>
      <c r="KJ218" t="b">
        <f t="shared" si="1615"/>
        <v>0</v>
      </c>
      <c r="KL218">
        <f t="shared" si="1616"/>
        <v>1</v>
      </c>
      <c r="KM218">
        <f t="shared" si="1617"/>
        <v>0</v>
      </c>
      <c r="KN218">
        <f t="shared" si="1618"/>
        <v>0</v>
      </c>
      <c r="KO218">
        <f t="shared" si="1619"/>
        <v>0</v>
      </c>
      <c r="KP218">
        <f t="shared" si="1620"/>
        <v>1</v>
      </c>
      <c r="KQ218">
        <f t="shared" si="1621"/>
        <v>1</v>
      </c>
      <c r="KR218">
        <f t="shared" si="1622"/>
        <v>1</v>
      </c>
      <c r="KS218">
        <f t="shared" si="1623"/>
        <v>1</v>
      </c>
      <c r="KT218">
        <f t="shared" si="1624"/>
        <v>1</v>
      </c>
      <c r="KU218">
        <f t="shared" si="1625"/>
        <v>0</v>
      </c>
      <c r="KV218">
        <f t="shared" si="1626"/>
        <v>1</v>
      </c>
      <c r="KW218">
        <f t="shared" si="1627"/>
        <v>1</v>
      </c>
      <c r="KX218">
        <f t="shared" si="1628"/>
        <v>1</v>
      </c>
      <c r="KY218">
        <f t="shared" si="1629"/>
        <v>1</v>
      </c>
      <c r="KZ218">
        <f t="shared" si="1630"/>
        <v>1</v>
      </c>
      <c r="LA218">
        <f t="shared" si="1631"/>
        <v>1</v>
      </c>
      <c r="LB218">
        <f t="shared" si="1632"/>
        <v>1</v>
      </c>
      <c r="LC218">
        <f t="shared" si="1633"/>
        <v>1</v>
      </c>
      <c r="LD218">
        <f t="shared" si="1634"/>
        <v>0</v>
      </c>
      <c r="LE218">
        <f t="shared" si="1635"/>
        <v>1</v>
      </c>
      <c r="LF218">
        <f t="shared" si="1636"/>
        <v>1</v>
      </c>
      <c r="LG218">
        <f t="shared" si="1637"/>
        <v>1</v>
      </c>
      <c r="LH218">
        <f t="shared" si="1638"/>
        <v>1</v>
      </c>
      <c r="LI218">
        <f t="shared" si="1639"/>
        <v>1</v>
      </c>
      <c r="LJ218">
        <f t="shared" si="1640"/>
        <v>1</v>
      </c>
      <c r="LK218">
        <f t="shared" si="1641"/>
        <v>1</v>
      </c>
      <c r="LL218">
        <f t="shared" si="1642"/>
        <v>1</v>
      </c>
      <c r="LM218">
        <f t="shared" si="1643"/>
        <v>1</v>
      </c>
      <c r="LN218">
        <f t="shared" si="1644"/>
        <v>0</v>
      </c>
      <c r="LO218">
        <f t="shared" si="1645"/>
        <v>1</v>
      </c>
      <c r="LP218">
        <f t="shared" si="1646"/>
        <v>0</v>
      </c>
      <c r="LQ218">
        <f t="shared" si="1647"/>
        <v>1</v>
      </c>
      <c r="LR218">
        <f t="shared" si="1648"/>
        <v>1</v>
      </c>
      <c r="LS218">
        <f t="shared" si="1649"/>
        <v>0</v>
      </c>
      <c r="LT218">
        <f t="shared" si="1650"/>
        <v>1</v>
      </c>
      <c r="LU218">
        <f t="shared" si="1651"/>
        <v>1</v>
      </c>
      <c r="LW218">
        <f t="shared" si="1466"/>
        <v>1.5263157894736843</v>
      </c>
      <c r="LX218" s="24">
        <f t="shared" si="1652"/>
        <v>1</v>
      </c>
      <c r="LY218">
        <f t="shared" si="1467"/>
        <v>2.5833333333333335</v>
      </c>
      <c r="LZ218" s="25">
        <f t="shared" si="1653"/>
        <v>1</v>
      </c>
      <c r="MA218">
        <f t="shared" si="1468"/>
        <v>1.6</v>
      </c>
      <c r="MB218">
        <f t="shared" si="1654"/>
        <v>1</v>
      </c>
      <c r="MC218">
        <f t="shared" si="1469"/>
        <v>1.4444444444444444</v>
      </c>
      <c r="MD218">
        <f t="shared" si="1655"/>
        <v>1</v>
      </c>
      <c r="ME218">
        <f t="shared" si="1470"/>
        <v>3</v>
      </c>
      <c r="MF218">
        <f t="shared" si="1656"/>
        <v>1</v>
      </c>
      <c r="MG218">
        <f t="shared" si="1471"/>
        <v>2.5</v>
      </c>
      <c r="MH218">
        <f t="shared" si="1657"/>
        <v>1</v>
      </c>
      <c r="MI218">
        <f t="shared" si="1472"/>
        <v>2.25</v>
      </c>
      <c r="MJ218" s="25">
        <f t="shared" si="1658"/>
        <v>1</v>
      </c>
      <c r="MK218">
        <f t="shared" si="1473"/>
        <v>5.4</v>
      </c>
      <c r="ML218">
        <f t="shared" si="1659"/>
        <v>1</v>
      </c>
      <c r="MM218" t="e">
        <f t="shared" si="1474"/>
        <v>#DIV/0!</v>
      </c>
      <c r="MN218" t="str">
        <f t="shared" ref="MN218:MN235" si="1661">IF(OR(ISNUMBER(SEARCH(HB218,"FALSE")),ISNUMBER(SEARCH(HC218,"FALSE")),ISNUMBER(SEARCH(HD218,"FALSE")),ISNUMBER(SEARCH(HE218,"FALSE")),ISNUMBER(SEARCH(HF218,"FALSE")),ISNUMBER(SEARCH(HG218,"FALSE")),ISNUMBER(SEARCH(HH218,"FALSE")),ISNUMBER(SEARCH(HI218,"FALSE")),ISNUMBER(SEARCH(HJ218,"FALSE")),ISNUMBER(SEARCH(HK218,"FALSE")),ISNUMBER(SEARCH(HL218,"FALSE")),ISNUMBER(SEARCH(HM218,"FALSE")),ISNUMBER(SEARCH(HN218,"FALSE")),ISNUMBER(SEARCH(HO218,"FALSE"))),"CHECK",1)</f>
        <v>CHECK</v>
      </c>
      <c r="MO218">
        <f t="shared" si="1475"/>
        <v>0</v>
      </c>
      <c r="MP218" t="str">
        <f t="shared" ref="MP218:MP235" si="1662">IF(OR(ISNUMBER(SEARCH(IE218,"FALSE")),ISNUMBER(SEARCH(IF218,"FALSE")),ISNUMBER(SEARCH(IG218,"FALSE")),ISNUMBER(SEARCH(IH218,"FALSE")),ISNUMBER(SEARCH(II218,"FALSE")),ISNUMBER(SEARCH(IJ218,"FALSE")),ISNUMBER(SEARCH(IK218,"FALSE")),ISNUMBER(SEARCH(IL218,"FALSE")),ISNUMBER(SEARCH(IM218,"FALSE")),ISNUMBER(SEARCH(IN218,"FALSE")),ISNUMBER(SEARCH(IO218,"FALSE")),ISNUMBER(SEARCH(IP218,"FALSE")),ISNUMBER(SEARCH(IQ218,"FALSE")),ISNUMBER(SEARCH(IR218,"FALSE")),ISNUMBER(SEARCH(IS218,"FALSE")),ISNUMBER(SEARCH(IT218,"FALSE")),ISNUMBER(SEARCH(IU218,"FALSE")),ISNUMBER(SEARCH(IV218,"FALSE")),ISNUMBER(SEARCH(IW218,"FALSE")),ISNUMBER(SEARCH(IX218,"FALSE"))),"CHECK",1)</f>
        <v>CHECK</v>
      </c>
      <c r="MQ218" t="e">
        <f t="shared" si="1476"/>
        <v>#DIV/0!</v>
      </c>
      <c r="MR218">
        <v>0</v>
      </c>
      <c r="MS218">
        <f t="shared" si="1477"/>
        <v>0</v>
      </c>
      <c r="MT218">
        <v>0</v>
      </c>
      <c r="MU218">
        <f t="shared" si="1478"/>
        <v>0</v>
      </c>
      <c r="MV218">
        <v>0</v>
      </c>
      <c r="MW218">
        <f t="shared" si="1479"/>
        <v>0.77777777777777779</v>
      </c>
      <c r="MX218">
        <v>0</v>
      </c>
      <c r="MY218" t="e">
        <f t="shared" si="1480"/>
        <v>#DIV/0!</v>
      </c>
      <c r="MZ218" t="str">
        <f t="shared" si="1660"/>
        <v>CHECK</v>
      </c>
    </row>
    <row r="219" spans="1:364" ht="16">
      <c r="A219" t="s">
        <v>583</v>
      </c>
      <c r="B219" t="s">
        <v>665</v>
      </c>
      <c r="C219">
        <v>90</v>
      </c>
      <c r="D219">
        <v>3</v>
      </c>
      <c r="E219">
        <v>4</v>
      </c>
      <c r="F219">
        <v>4</v>
      </c>
      <c r="G219">
        <v>3</v>
      </c>
      <c r="H219">
        <v>4</v>
      </c>
      <c r="I219">
        <v>4</v>
      </c>
      <c r="J219">
        <v>1</v>
      </c>
      <c r="K219">
        <v>1</v>
      </c>
      <c r="L219">
        <v>1</v>
      </c>
      <c r="M219">
        <v>1</v>
      </c>
      <c r="N219">
        <v>1</v>
      </c>
      <c r="O219">
        <v>1</v>
      </c>
      <c r="P219">
        <v>1</v>
      </c>
      <c r="Q219">
        <v>2</v>
      </c>
      <c r="R219">
        <v>4</v>
      </c>
      <c r="S219">
        <v>3</v>
      </c>
      <c r="T219">
        <v>4</v>
      </c>
      <c r="U219">
        <v>4</v>
      </c>
      <c r="V219">
        <v>2</v>
      </c>
      <c r="W219">
        <v>4</v>
      </c>
      <c r="X219">
        <v>3</v>
      </c>
      <c r="Y219">
        <v>4</v>
      </c>
      <c r="Z219">
        <v>3</v>
      </c>
      <c r="AA219">
        <v>4</v>
      </c>
      <c r="AB219">
        <v>2</v>
      </c>
      <c r="AC219">
        <v>3</v>
      </c>
      <c r="AD219">
        <v>3</v>
      </c>
      <c r="AE219">
        <v>4</v>
      </c>
      <c r="AF219">
        <v>2</v>
      </c>
      <c r="AG219">
        <v>2</v>
      </c>
      <c r="AH219">
        <v>2</v>
      </c>
      <c r="AI219">
        <v>6</v>
      </c>
      <c r="AJ219">
        <v>6</v>
      </c>
      <c r="AK219">
        <v>2</v>
      </c>
      <c r="AL219">
        <v>7</v>
      </c>
      <c r="AM219">
        <v>5</v>
      </c>
      <c r="AN219">
        <v>2</v>
      </c>
      <c r="AO219">
        <v>2</v>
      </c>
      <c r="AP219">
        <v>2</v>
      </c>
      <c r="AQ219">
        <v>1</v>
      </c>
      <c r="AR219">
        <v>2</v>
      </c>
      <c r="EB219">
        <v>1</v>
      </c>
      <c r="EC219">
        <v>1</v>
      </c>
      <c r="ED219">
        <v>4</v>
      </c>
      <c r="EE219">
        <v>2</v>
      </c>
      <c r="EF219">
        <v>3</v>
      </c>
      <c r="EG219">
        <v>2</v>
      </c>
      <c r="EH219">
        <v>3</v>
      </c>
      <c r="EI219">
        <v>1</v>
      </c>
      <c r="EJ219">
        <v>4</v>
      </c>
      <c r="EK219">
        <v>1</v>
      </c>
      <c r="EL219">
        <v>3</v>
      </c>
      <c r="EM219">
        <v>3</v>
      </c>
      <c r="EN219">
        <v>2</v>
      </c>
      <c r="EO219">
        <v>4</v>
      </c>
      <c r="EP219">
        <v>1</v>
      </c>
      <c r="EQ219">
        <v>4</v>
      </c>
      <c r="ER219">
        <v>1</v>
      </c>
      <c r="ES219">
        <v>1</v>
      </c>
      <c r="ET219">
        <v>4</v>
      </c>
      <c r="EU219">
        <v>3</v>
      </c>
      <c r="EV219">
        <v>2</v>
      </c>
      <c r="EW219">
        <v>1</v>
      </c>
      <c r="EX219">
        <v>3</v>
      </c>
      <c r="EY219">
        <v>2</v>
      </c>
      <c r="EZ219">
        <v>4</v>
      </c>
      <c r="FA219">
        <v>3</v>
      </c>
      <c r="FB219">
        <v>2</v>
      </c>
      <c r="FC219">
        <v>1</v>
      </c>
      <c r="FD219">
        <v>1</v>
      </c>
      <c r="FE219">
        <v>1</v>
      </c>
      <c r="FF219">
        <v>4</v>
      </c>
      <c r="FG219">
        <v>1</v>
      </c>
      <c r="FH219">
        <v>4</v>
      </c>
      <c r="FI219">
        <v>2</v>
      </c>
      <c r="FJ219">
        <v>2</v>
      </c>
      <c r="FK219">
        <v>3</v>
      </c>
      <c r="FM219">
        <f t="shared" si="1489"/>
        <v>2</v>
      </c>
      <c r="FN219">
        <f t="shared" si="1490"/>
        <v>1</v>
      </c>
      <c r="FO219">
        <f t="shared" si="1491"/>
        <v>1</v>
      </c>
      <c r="FP219">
        <f t="shared" si="1492"/>
        <v>2</v>
      </c>
      <c r="FQ219">
        <f t="shared" si="1493"/>
        <v>1</v>
      </c>
      <c r="FR219">
        <f t="shared" si="1494"/>
        <v>1</v>
      </c>
      <c r="FS219">
        <f t="shared" si="1495"/>
        <v>4</v>
      </c>
      <c r="FT219">
        <f t="shared" si="1496"/>
        <v>4</v>
      </c>
      <c r="FU219">
        <f t="shared" si="1497"/>
        <v>4</v>
      </c>
      <c r="FV219">
        <f t="shared" si="1498"/>
        <v>4</v>
      </c>
      <c r="FW219">
        <f t="shared" si="1499"/>
        <v>4</v>
      </c>
      <c r="FX219">
        <f t="shared" si="1500"/>
        <v>4</v>
      </c>
      <c r="FY219">
        <f t="shared" si="1501"/>
        <v>4</v>
      </c>
      <c r="FZ219">
        <f t="shared" si="1502"/>
        <v>3</v>
      </c>
      <c r="GA219">
        <f t="shared" si="1503"/>
        <v>1</v>
      </c>
      <c r="GB219">
        <f t="shared" si="1504"/>
        <v>2</v>
      </c>
      <c r="GC219">
        <f t="shared" si="1505"/>
        <v>1</v>
      </c>
      <c r="GD219">
        <f t="shared" si="1506"/>
        <v>1</v>
      </c>
      <c r="GE219">
        <f t="shared" si="1507"/>
        <v>3</v>
      </c>
      <c r="GF219">
        <f t="shared" si="1508"/>
        <v>1</v>
      </c>
      <c r="GG219">
        <f t="shared" si="1509"/>
        <v>2</v>
      </c>
      <c r="GH219">
        <f t="shared" si="1510"/>
        <v>1</v>
      </c>
      <c r="GI219">
        <f t="shared" si="1511"/>
        <v>2</v>
      </c>
      <c r="GJ219">
        <f t="shared" si="1512"/>
        <v>1</v>
      </c>
      <c r="GK219">
        <f t="shared" si="1513"/>
        <v>3</v>
      </c>
      <c r="GL219">
        <f t="shared" si="1514"/>
        <v>2</v>
      </c>
      <c r="GM219">
        <f t="shared" si="1515"/>
        <v>2</v>
      </c>
      <c r="GN219">
        <f t="shared" si="1516"/>
        <v>1</v>
      </c>
      <c r="GO219">
        <f t="shared" si="1517"/>
        <v>3</v>
      </c>
      <c r="GP219">
        <f t="shared" si="1518"/>
        <v>3</v>
      </c>
      <c r="GQ219">
        <f t="shared" si="1519"/>
        <v>3</v>
      </c>
      <c r="GR219">
        <f t="shared" si="1520"/>
        <v>6</v>
      </c>
      <c r="GS219">
        <f t="shared" si="1521"/>
        <v>6</v>
      </c>
      <c r="GT219">
        <f t="shared" si="1522"/>
        <v>6</v>
      </c>
      <c r="GU219">
        <f t="shared" si="1523"/>
        <v>7</v>
      </c>
      <c r="GV219">
        <f t="shared" si="1524"/>
        <v>5</v>
      </c>
      <c r="GW219">
        <f t="shared" si="1525"/>
        <v>6</v>
      </c>
      <c r="GX219">
        <f t="shared" si="1526"/>
        <v>6</v>
      </c>
      <c r="GY219">
        <f t="shared" si="1527"/>
        <v>6</v>
      </c>
      <c r="GZ219">
        <f t="shared" si="1528"/>
        <v>7</v>
      </c>
      <c r="HA219">
        <f t="shared" si="1529"/>
        <v>6</v>
      </c>
      <c r="HB219" t="b">
        <f t="shared" si="1530"/>
        <v>0</v>
      </c>
      <c r="HC219" t="b">
        <f t="shared" si="1531"/>
        <v>0</v>
      </c>
      <c r="HD219" t="b">
        <f t="shared" si="1532"/>
        <v>0</v>
      </c>
      <c r="HE219" t="b">
        <f t="shared" si="1533"/>
        <v>0</v>
      </c>
      <c r="HF219" t="b">
        <f t="shared" si="1534"/>
        <v>0</v>
      </c>
      <c r="HG219" t="b">
        <f t="shared" si="1535"/>
        <v>0</v>
      </c>
      <c r="HH219" t="b">
        <f t="shared" si="1536"/>
        <v>0</v>
      </c>
      <c r="HI219" t="b">
        <f t="shared" si="1537"/>
        <v>0</v>
      </c>
      <c r="HJ219" t="b">
        <f t="shared" si="1538"/>
        <v>0</v>
      </c>
      <c r="HK219" t="b">
        <f t="shared" si="1539"/>
        <v>0</v>
      </c>
      <c r="HL219" t="b">
        <f t="shared" si="1540"/>
        <v>0</v>
      </c>
      <c r="HM219" t="b">
        <f t="shared" si="1541"/>
        <v>0</v>
      </c>
      <c r="HN219" t="b">
        <f t="shared" si="1542"/>
        <v>0</v>
      </c>
      <c r="HO219" t="b">
        <f t="shared" si="1543"/>
        <v>0</v>
      </c>
      <c r="HP219" t="b">
        <f t="shared" si="1544"/>
        <v>0</v>
      </c>
      <c r="HQ219" t="b">
        <f t="shared" si="1545"/>
        <v>0</v>
      </c>
      <c r="HR219" t="b">
        <f t="shared" si="1546"/>
        <v>0</v>
      </c>
      <c r="HS219" t="b">
        <f t="shared" si="1547"/>
        <v>0</v>
      </c>
      <c r="HT219" t="b">
        <f t="shared" si="1548"/>
        <v>0</v>
      </c>
      <c r="HU219" t="b">
        <f t="shared" si="1549"/>
        <v>0</v>
      </c>
      <c r="HV219" t="b">
        <f t="shared" si="1550"/>
        <v>0</v>
      </c>
      <c r="HW219" t="b">
        <f t="shared" si="1551"/>
        <v>0</v>
      </c>
      <c r="HX219" t="b">
        <f t="shared" si="1552"/>
        <v>0</v>
      </c>
      <c r="HY219" t="b">
        <f t="shared" si="1553"/>
        <v>0</v>
      </c>
      <c r="HZ219" t="b">
        <f t="shared" si="1554"/>
        <v>0</v>
      </c>
      <c r="IA219" t="b">
        <f t="shared" si="1555"/>
        <v>0</v>
      </c>
      <c r="IB219" t="b">
        <f t="shared" si="1556"/>
        <v>0</v>
      </c>
      <c r="IC219" t="b">
        <f t="shared" si="1557"/>
        <v>0</v>
      </c>
      <c r="ID219" t="b">
        <f t="shared" si="1558"/>
        <v>0</v>
      </c>
      <c r="IE219">
        <f t="shared" si="1559"/>
        <v>0</v>
      </c>
      <c r="IF219">
        <f t="shared" si="1560"/>
        <v>0</v>
      </c>
      <c r="IG219">
        <f t="shared" si="1561"/>
        <v>0</v>
      </c>
      <c r="IH219">
        <f t="shared" si="1562"/>
        <v>0</v>
      </c>
      <c r="II219">
        <f t="shared" si="1563"/>
        <v>0</v>
      </c>
      <c r="IJ219">
        <f t="shared" si="1564"/>
        <v>0</v>
      </c>
      <c r="IK219">
        <f t="shared" si="1565"/>
        <v>0</v>
      </c>
      <c r="IL219">
        <f t="shared" si="1566"/>
        <v>0</v>
      </c>
      <c r="IM219">
        <f t="shared" si="1567"/>
        <v>0</v>
      </c>
      <c r="IN219" t="b">
        <f t="shared" si="1568"/>
        <v>0</v>
      </c>
      <c r="IO219">
        <f t="shared" si="1569"/>
        <v>0</v>
      </c>
      <c r="IP219">
        <f t="shared" si="1570"/>
        <v>0</v>
      </c>
      <c r="IQ219" t="b">
        <f t="shared" si="1571"/>
        <v>0</v>
      </c>
      <c r="IR219" t="b">
        <f t="shared" si="1572"/>
        <v>0</v>
      </c>
      <c r="IS219">
        <f t="shared" si="1573"/>
        <v>0</v>
      </c>
      <c r="IT219" t="b">
        <f t="shared" si="1574"/>
        <v>0</v>
      </c>
      <c r="IU219">
        <f t="shared" si="1575"/>
        <v>0</v>
      </c>
      <c r="IV219">
        <f t="shared" si="1576"/>
        <v>0</v>
      </c>
      <c r="IW219" t="b">
        <f t="shared" si="1577"/>
        <v>0</v>
      </c>
      <c r="IX219">
        <f t="shared" si="1578"/>
        <v>0</v>
      </c>
      <c r="IY219" t="b">
        <f t="shared" si="1579"/>
        <v>0</v>
      </c>
      <c r="IZ219" t="b">
        <f t="shared" si="1580"/>
        <v>0</v>
      </c>
      <c r="JA219" t="b">
        <f t="shared" si="1581"/>
        <v>0</v>
      </c>
      <c r="JB219" t="b">
        <f t="shared" si="1582"/>
        <v>0</v>
      </c>
      <c r="JC219" t="b">
        <f t="shared" si="1583"/>
        <v>0</v>
      </c>
      <c r="JD219" t="b">
        <f t="shared" si="1584"/>
        <v>0</v>
      </c>
      <c r="JE219" t="b">
        <f t="shared" si="1585"/>
        <v>0</v>
      </c>
      <c r="JF219" t="b">
        <f t="shared" si="1586"/>
        <v>0</v>
      </c>
      <c r="JG219" t="b">
        <f t="shared" si="1587"/>
        <v>0</v>
      </c>
      <c r="JH219" t="b">
        <f t="shared" si="1588"/>
        <v>0</v>
      </c>
      <c r="JI219" t="b">
        <f t="shared" si="1589"/>
        <v>0</v>
      </c>
      <c r="JJ219" t="b">
        <f t="shared" si="1590"/>
        <v>0</v>
      </c>
      <c r="JK219" t="b">
        <f t="shared" si="1591"/>
        <v>0</v>
      </c>
      <c r="JL219">
        <f t="shared" si="1592"/>
        <v>0</v>
      </c>
      <c r="JM219" t="b">
        <f t="shared" si="1593"/>
        <v>0</v>
      </c>
      <c r="JN219" t="b">
        <f t="shared" si="1594"/>
        <v>0</v>
      </c>
      <c r="JO219" t="b">
        <f t="shared" si="1595"/>
        <v>0</v>
      </c>
      <c r="JP219" t="b">
        <f t="shared" si="1596"/>
        <v>0</v>
      </c>
      <c r="JQ219" t="b">
        <f t="shared" si="1597"/>
        <v>0</v>
      </c>
      <c r="JR219" t="b">
        <f t="shared" si="1598"/>
        <v>0</v>
      </c>
      <c r="JS219" t="b">
        <f t="shared" si="1599"/>
        <v>0</v>
      </c>
      <c r="JT219">
        <f t="shared" si="1600"/>
        <v>0</v>
      </c>
      <c r="JU219">
        <f t="shared" si="1601"/>
        <v>0</v>
      </c>
      <c r="JV219">
        <f t="shared" si="1602"/>
        <v>0</v>
      </c>
      <c r="JW219">
        <f t="shared" si="1603"/>
        <v>0</v>
      </c>
      <c r="JX219" t="b">
        <f t="shared" si="1604"/>
        <v>0</v>
      </c>
      <c r="JY219">
        <f t="shared" si="1605"/>
        <v>0</v>
      </c>
      <c r="JZ219" t="b">
        <f t="shared" si="1606"/>
        <v>0</v>
      </c>
      <c r="KA219" t="b">
        <f t="shared" si="1607"/>
        <v>0</v>
      </c>
      <c r="KC219" t="b">
        <f t="shared" si="1608"/>
        <v>0</v>
      </c>
      <c r="KD219" t="b">
        <f t="shared" si="1609"/>
        <v>0</v>
      </c>
      <c r="KE219">
        <f t="shared" si="1610"/>
        <v>0</v>
      </c>
      <c r="KF219" t="b">
        <f t="shared" si="1611"/>
        <v>0</v>
      </c>
      <c r="KG219" t="b">
        <f t="shared" si="1612"/>
        <v>0</v>
      </c>
      <c r="KH219" t="b">
        <f t="shared" si="1613"/>
        <v>0</v>
      </c>
      <c r="KI219" t="b">
        <f t="shared" si="1614"/>
        <v>0</v>
      </c>
      <c r="KJ219" t="b">
        <f t="shared" si="1615"/>
        <v>0</v>
      </c>
      <c r="KL219">
        <f t="shared" si="1616"/>
        <v>1</v>
      </c>
      <c r="KM219">
        <f t="shared" si="1617"/>
        <v>0</v>
      </c>
      <c r="KN219">
        <f t="shared" si="1618"/>
        <v>0</v>
      </c>
      <c r="KO219">
        <f t="shared" si="1619"/>
        <v>1</v>
      </c>
      <c r="KP219">
        <f t="shared" si="1620"/>
        <v>1</v>
      </c>
      <c r="KQ219">
        <f t="shared" si="1621"/>
        <v>1</v>
      </c>
      <c r="KR219">
        <f t="shared" si="1622"/>
        <v>1</v>
      </c>
      <c r="KS219">
        <f t="shared" si="1623"/>
        <v>1</v>
      </c>
      <c r="KT219">
        <f t="shared" si="1624"/>
        <v>1</v>
      </c>
      <c r="KU219">
        <f t="shared" si="1625"/>
        <v>1</v>
      </c>
      <c r="KV219">
        <f t="shared" si="1626"/>
        <v>1</v>
      </c>
      <c r="KW219">
        <f t="shared" si="1627"/>
        <v>1</v>
      </c>
      <c r="KX219">
        <f t="shared" si="1628"/>
        <v>1</v>
      </c>
      <c r="KY219">
        <f t="shared" si="1629"/>
        <v>1</v>
      </c>
      <c r="KZ219">
        <f t="shared" si="1630"/>
        <v>1</v>
      </c>
      <c r="LA219">
        <f t="shared" si="1631"/>
        <v>0</v>
      </c>
      <c r="LB219">
        <f t="shared" si="1632"/>
        <v>1</v>
      </c>
      <c r="LC219">
        <f t="shared" si="1633"/>
        <v>1</v>
      </c>
      <c r="LD219">
        <f t="shared" si="1634"/>
        <v>1</v>
      </c>
      <c r="LE219">
        <f t="shared" si="1635"/>
        <v>0</v>
      </c>
      <c r="LF219">
        <f t="shared" si="1636"/>
        <v>1</v>
      </c>
      <c r="LG219">
        <f t="shared" si="1637"/>
        <v>1</v>
      </c>
      <c r="LH219">
        <f t="shared" si="1638"/>
        <v>1</v>
      </c>
      <c r="LI219">
        <f t="shared" si="1639"/>
        <v>0</v>
      </c>
      <c r="LJ219">
        <f t="shared" si="1640"/>
        <v>1</v>
      </c>
      <c r="LK219">
        <f t="shared" si="1641"/>
        <v>1</v>
      </c>
      <c r="LL219">
        <f t="shared" si="1642"/>
        <v>1</v>
      </c>
      <c r="LM219">
        <f t="shared" si="1643"/>
        <v>1</v>
      </c>
      <c r="LN219">
        <f t="shared" si="1644"/>
        <v>0</v>
      </c>
      <c r="LO219">
        <f t="shared" si="1645"/>
        <v>0</v>
      </c>
      <c r="LP219">
        <f t="shared" si="1646"/>
        <v>0</v>
      </c>
      <c r="LQ219">
        <f t="shared" si="1647"/>
        <v>1</v>
      </c>
      <c r="LR219">
        <f t="shared" si="1648"/>
        <v>1</v>
      </c>
      <c r="LS219">
        <f t="shared" si="1649"/>
        <v>0</v>
      </c>
      <c r="LT219">
        <f t="shared" si="1650"/>
        <v>1</v>
      </c>
      <c r="LU219">
        <f t="shared" si="1651"/>
        <v>1</v>
      </c>
      <c r="LW219">
        <f t="shared" si="1466"/>
        <v>1.736842105263158</v>
      </c>
      <c r="LX219" s="24">
        <f t="shared" si="1652"/>
        <v>1</v>
      </c>
      <c r="LY219">
        <f t="shared" si="1467"/>
        <v>3.1666666666666665</v>
      </c>
      <c r="LZ219" s="25">
        <f t="shared" si="1653"/>
        <v>1</v>
      </c>
      <c r="MA219">
        <f t="shared" si="1468"/>
        <v>1.8</v>
      </c>
      <c r="MB219">
        <f t="shared" si="1654"/>
        <v>1</v>
      </c>
      <c r="MC219">
        <f t="shared" si="1469"/>
        <v>1.6666666666666667</v>
      </c>
      <c r="MD219">
        <f t="shared" si="1655"/>
        <v>1</v>
      </c>
      <c r="ME219">
        <f t="shared" si="1470"/>
        <v>3.75</v>
      </c>
      <c r="MF219">
        <f t="shared" si="1656"/>
        <v>1</v>
      </c>
      <c r="MG219">
        <f t="shared" si="1471"/>
        <v>3.5</v>
      </c>
      <c r="MH219">
        <f t="shared" si="1657"/>
        <v>1</v>
      </c>
      <c r="MI219">
        <f t="shared" si="1472"/>
        <v>2.25</v>
      </c>
      <c r="MJ219" s="25">
        <f t="shared" si="1658"/>
        <v>1</v>
      </c>
      <c r="MK219">
        <f t="shared" si="1473"/>
        <v>6.1</v>
      </c>
      <c r="ML219">
        <f t="shared" si="1659"/>
        <v>1</v>
      </c>
      <c r="MM219" t="e">
        <f t="shared" si="1474"/>
        <v>#DIV/0!</v>
      </c>
      <c r="MN219" t="str">
        <f t="shared" si="1661"/>
        <v>CHECK</v>
      </c>
      <c r="MO219">
        <f t="shared" si="1475"/>
        <v>0</v>
      </c>
      <c r="MP219" t="str">
        <f t="shared" si="1662"/>
        <v>CHECK</v>
      </c>
      <c r="MQ219" t="e">
        <f t="shared" si="1476"/>
        <v>#DIV/0!</v>
      </c>
      <c r="MR219" t="str">
        <f t="shared" ref="MR219:MR235" si="1663">IF(OR(ISNUMBER(SEARCH(JE219,"FALSE")),ISNUMBER(SEARCH(JF219,"FALSE")),ISNUMBER(SEARCH(JG219,"FALSE")),ISNUMBER(SEARCH(JH219,"FALSE")),ISNUMBER(SEARCH(JI219,"FALSE")),ISNUMBER(SEARCH(JZ219,"FALSE")),ISNUMBER(SEARCH(KA219,"FALSE")),ISNUMBER(SEARCH(KB219,"FALSE")),ISNUMBER(SEARCH(KC219,"FALSE")),ISNUMBER(SEARCH(KD219,"FALSE")),ISNUMBER(SEARCH(KE219,"FALSE")),ISNUMBER(SEARCH(KF219,"FALSE")),ISNUMBER(SEARCH(KG219,"FALSE"))),"CHECK",1)</f>
        <v>CHECK</v>
      </c>
      <c r="MS219">
        <f t="shared" si="1477"/>
        <v>0</v>
      </c>
      <c r="MT219" t="str">
        <f t="shared" ref="MT219:MT235" si="1664">IF(OR(ISNUMBER(SEARCH(JG219,"FALSE")),ISNUMBER(SEARCH(JH219,"FALSE")),ISNUMBER(SEARCH(JI219,"FALSE")),ISNUMBER(SEARCH(JJ219,"FALSE")),ISNUMBER(SEARCH(JK219,"FALSE")),ISNUMBER(SEARCH(KB219,"FALSE")),ISNUMBER(SEARCH(KC219,"FALSE")),ISNUMBER(SEARCH(KD219,"FALSE")),ISNUMBER(SEARCH(KE219,"FALSE")),ISNUMBER(SEARCH(KF219,"FALSE")),ISNUMBER(SEARCH(KG219,"FALSE")),ISNUMBER(SEARCH(KH219,"FALSE")),ISNUMBER(SEARCH(KI219,"FALSE"))),"CHECK",1)</f>
        <v>CHECK</v>
      </c>
      <c r="MU219">
        <f t="shared" si="1478"/>
        <v>0</v>
      </c>
      <c r="MV219" t="str">
        <f t="shared" ref="MV219:MV235" si="1665">IF(OR(ISNUMBER(SEARCH(JI219,"FALSE")),ISNUMBER(SEARCH(JJ219,"FALSE")),ISNUMBER(SEARCH(JK219,"FALSE")),ISNUMBER(SEARCH(JL219,"FALSE")),ISNUMBER(SEARCH(JM219,"FALSE")),ISNUMBER(SEARCH(KD219,"FALSE")),ISNUMBER(SEARCH(KE219,"FALSE")),ISNUMBER(SEARCH(KF219,"FALSE")),ISNUMBER(SEARCH(KG219,"FALSE")),ISNUMBER(SEARCH(KH219,"FALSE")),ISNUMBER(SEARCH(KI219,"FALSE")),ISNUMBER(SEARCH(KJ219,"FALSE")),ISNUMBER(SEARCH(KK219,"FALSE"))),"CHECK",1)</f>
        <v>CHECK</v>
      </c>
      <c r="MW219">
        <f t="shared" si="1479"/>
        <v>0.75</v>
      </c>
      <c r="MX219">
        <f t="shared" ref="MX219:MX235" si="1666">IF(OR(ISNUMBER(SEARCH(KL219,"FALSE")),ISNUMBER(SEARCH(KM219,"FALSE")),ISNUMBER(SEARCH(KN219,"FALSE")),ISNUMBER(SEARCH(KO219,"FALSE")),ISNUMBER(SEARCH(KP219,"FALSE")),ISNUMBER(SEARCH(KQ219,"FALSE")),ISNUMBER(SEARCH(KR219,"FALSE")),ISNUMBER(SEARCH(KS219,"FALSE")),ISNUMBER(SEARCH(KT219,"FALSE")),ISNUMBER(SEARCH(KU219,"FALSE")),ISNUMBER(SEARCH(KV219,"FALSE")),ISNUMBER(SEARCH(KW219,"FALSE")),ISNUMBER(SEARCH(KX219,"FALSE")),ISNUMBER(SEARCH(KY219,"FALSE")),ISNUMBER(SEARCH(KZ219,"FALSE")),ISNUMBER(SEARCH(LA219,"FALSE")),ISNUMBER(SEARCH(LB219,"FALSE")),ISNUMBER(SEARCH(LC219,"FALSE")),ISNUMBER(SEARCH(LD219,"FALSE")),ISNUMBER(SEARCH(LE219,"FALSE")),ISNUMBER(SEARCH(LF219,"FALSE")),ISNUMBER(SEARCH(LG219,"FALSE")),ISNUMBER(SEARCH(LH219,"FALSE")),ISNUMBER(SEARCH(LI219,"FALSE")),ISNUMBER(SEARCH(LJ219,"FALSE")),ISNUMBER(SEARCH(LK219,"FALSE")),ISNUMBER(SEARCH(LL219,"FALSE")),ISNUMBER(SEARCH(LM219,"FALSE")),ISNUMBER(SEARCH(LN219,"FALSE")),ISNUMBER(SEARCH(LO219,"FALSE")),ISNUMBER(SEARCH(LP219,"FALSE")),ISNUMBER(SEARCH(LQ219,"FALSE")),ISNUMBER(SEARCH(LR219,"FALSE")),ISNUMBER(SEARCH(LS219,"FALSE")),ISNUMBER(SEARCH(LT219,"FALSE")),ISNUMBER(SEARCH(LU219,"FALSE")),),"CHECK",1)</f>
        <v>1</v>
      </c>
      <c r="MY219" t="e">
        <f t="shared" si="1480"/>
        <v>#DIV/0!</v>
      </c>
      <c r="MZ219" t="str">
        <f t="shared" si="1660"/>
        <v>CHECK</v>
      </c>
    </row>
    <row r="220" spans="1:364" ht="16">
      <c r="A220" t="s">
        <v>587</v>
      </c>
      <c r="B220" t="s">
        <v>665</v>
      </c>
      <c r="C220">
        <v>90</v>
      </c>
      <c r="EB220">
        <v>1</v>
      </c>
      <c r="EC220">
        <v>2</v>
      </c>
      <c r="ED220">
        <v>3</v>
      </c>
      <c r="EE220">
        <v>4</v>
      </c>
      <c r="EF220">
        <v>4</v>
      </c>
      <c r="EG220">
        <v>2</v>
      </c>
      <c r="EH220">
        <v>2</v>
      </c>
      <c r="EI220">
        <v>1</v>
      </c>
      <c r="EJ220">
        <v>4</v>
      </c>
      <c r="EK220">
        <v>2</v>
      </c>
      <c r="EL220">
        <v>2</v>
      </c>
      <c r="EM220">
        <v>3</v>
      </c>
      <c r="EN220">
        <v>4</v>
      </c>
      <c r="EO220">
        <v>4</v>
      </c>
      <c r="EP220">
        <v>1</v>
      </c>
      <c r="EQ220">
        <v>2</v>
      </c>
      <c r="ER220">
        <v>2</v>
      </c>
      <c r="ES220">
        <v>1</v>
      </c>
      <c r="ET220">
        <v>4</v>
      </c>
      <c r="EU220">
        <v>2</v>
      </c>
      <c r="EV220">
        <v>2</v>
      </c>
      <c r="EW220">
        <v>1</v>
      </c>
      <c r="EX220">
        <v>2</v>
      </c>
      <c r="EY220">
        <v>1</v>
      </c>
      <c r="EZ220">
        <v>4</v>
      </c>
      <c r="FA220">
        <v>3</v>
      </c>
      <c r="FB220">
        <v>4</v>
      </c>
      <c r="FC220">
        <v>3</v>
      </c>
      <c r="FD220">
        <v>4</v>
      </c>
      <c r="FE220">
        <v>2</v>
      </c>
      <c r="FF220">
        <v>2</v>
      </c>
      <c r="FG220">
        <v>1</v>
      </c>
      <c r="FH220">
        <v>4</v>
      </c>
      <c r="FI220">
        <v>3</v>
      </c>
      <c r="FJ220">
        <v>3</v>
      </c>
      <c r="FK220">
        <v>3</v>
      </c>
      <c r="FM220" t="b">
        <f t="shared" si="1489"/>
        <v>0</v>
      </c>
      <c r="FN220" t="b">
        <f t="shared" si="1490"/>
        <v>0</v>
      </c>
      <c r="FO220" t="b">
        <f t="shared" si="1491"/>
        <v>0</v>
      </c>
      <c r="FP220" t="b">
        <f t="shared" si="1492"/>
        <v>0</v>
      </c>
      <c r="FQ220" t="b">
        <f t="shared" si="1493"/>
        <v>0</v>
      </c>
      <c r="FR220" t="b">
        <f t="shared" si="1494"/>
        <v>0</v>
      </c>
      <c r="FS220" t="b">
        <f t="shared" si="1495"/>
        <v>0</v>
      </c>
      <c r="FT220" t="b">
        <f t="shared" si="1496"/>
        <v>0</v>
      </c>
      <c r="FU220" t="b">
        <f t="shared" si="1497"/>
        <v>0</v>
      </c>
      <c r="FV220" t="b">
        <f t="shared" si="1498"/>
        <v>0</v>
      </c>
      <c r="FW220" t="b">
        <f t="shared" si="1499"/>
        <v>0</v>
      </c>
      <c r="FX220" t="b">
        <f t="shared" si="1500"/>
        <v>0</v>
      </c>
      <c r="FY220" t="b">
        <f t="shared" si="1501"/>
        <v>0</v>
      </c>
      <c r="FZ220" t="b">
        <f t="shared" si="1502"/>
        <v>0</v>
      </c>
      <c r="GA220" t="b">
        <f t="shared" si="1503"/>
        <v>0</v>
      </c>
      <c r="GB220" t="b">
        <f t="shared" si="1504"/>
        <v>0</v>
      </c>
      <c r="GC220" t="b">
        <f t="shared" si="1505"/>
        <v>0</v>
      </c>
      <c r="GD220" t="b">
        <f t="shared" si="1506"/>
        <v>0</v>
      </c>
      <c r="GE220" t="b">
        <f t="shared" si="1507"/>
        <v>0</v>
      </c>
      <c r="GF220" t="b">
        <f t="shared" si="1508"/>
        <v>0</v>
      </c>
      <c r="GG220" t="b">
        <f t="shared" si="1509"/>
        <v>0</v>
      </c>
      <c r="GH220" t="b">
        <f t="shared" si="1510"/>
        <v>0</v>
      </c>
      <c r="GI220" t="b">
        <f t="shared" si="1511"/>
        <v>0</v>
      </c>
      <c r="GJ220" t="b">
        <f t="shared" si="1512"/>
        <v>0</v>
      </c>
      <c r="GK220" t="b">
        <f t="shared" si="1513"/>
        <v>0</v>
      </c>
      <c r="GL220" t="b">
        <f t="shared" si="1514"/>
        <v>0</v>
      </c>
      <c r="GM220" t="b">
        <f t="shared" si="1515"/>
        <v>0</v>
      </c>
      <c r="GN220" t="b">
        <f t="shared" si="1516"/>
        <v>0</v>
      </c>
      <c r="GO220" t="b">
        <f t="shared" si="1517"/>
        <v>0</v>
      </c>
      <c r="GP220" t="b">
        <f t="shared" si="1518"/>
        <v>0</v>
      </c>
      <c r="GQ220" t="b">
        <f t="shared" si="1519"/>
        <v>0</v>
      </c>
      <c r="GR220">
        <f t="shared" si="1520"/>
        <v>0</v>
      </c>
      <c r="GS220">
        <f t="shared" si="1521"/>
        <v>0</v>
      </c>
      <c r="GT220" t="b">
        <f t="shared" si="1522"/>
        <v>0</v>
      </c>
      <c r="GU220">
        <f t="shared" si="1523"/>
        <v>0</v>
      </c>
      <c r="GV220">
        <f t="shared" si="1524"/>
        <v>0</v>
      </c>
      <c r="GW220" t="b">
        <f t="shared" si="1525"/>
        <v>0</v>
      </c>
      <c r="GX220" t="b">
        <f t="shared" si="1526"/>
        <v>0</v>
      </c>
      <c r="GY220" t="b">
        <f t="shared" si="1527"/>
        <v>0</v>
      </c>
      <c r="GZ220" t="b">
        <f t="shared" si="1528"/>
        <v>0</v>
      </c>
      <c r="HA220" t="b">
        <f t="shared" si="1529"/>
        <v>0</v>
      </c>
      <c r="HB220" t="b">
        <f t="shared" si="1530"/>
        <v>0</v>
      </c>
      <c r="HC220" t="b">
        <f t="shared" si="1531"/>
        <v>0</v>
      </c>
      <c r="HD220" t="b">
        <f t="shared" si="1532"/>
        <v>0</v>
      </c>
      <c r="HE220" t="b">
        <f t="shared" si="1533"/>
        <v>0</v>
      </c>
      <c r="HF220" t="b">
        <f t="shared" si="1534"/>
        <v>0</v>
      </c>
      <c r="HG220" t="b">
        <f t="shared" si="1535"/>
        <v>0</v>
      </c>
      <c r="HH220" t="b">
        <f t="shared" si="1536"/>
        <v>0</v>
      </c>
      <c r="HI220" t="b">
        <f t="shared" si="1537"/>
        <v>0</v>
      </c>
      <c r="HJ220" t="b">
        <f t="shared" si="1538"/>
        <v>0</v>
      </c>
      <c r="HK220" t="b">
        <f t="shared" si="1539"/>
        <v>0</v>
      </c>
      <c r="HL220" t="b">
        <f t="shared" si="1540"/>
        <v>0</v>
      </c>
      <c r="HM220" t="b">
        <f t="shared" si="1541"/>
        <v>0</v>
      </c>
      <c r="HN220" t="b">
        <f t="shared" si="1542"/>
        <v>0</v>
      </c>
      <c r="HO220" t="b">
        <f t="shared" si="1543"/>
        <v>0</v>
      </c>
      <c r="HP220" t="b">
        <f t="shared" si="1544"/>
        <v>0</v>
      </c>
      <c r="HQ220" t="b">
        <f t="shared" si="1545"/>
        <v>0</v>
      </c>
      <c r="HR220" t="b">
        <f t="shared" si="1546"/>
        <v>0</v>
      </c>
      <c r="HS220" t="b">
        <f t="shared" si="1547"/>
        <v>0</v>
      </c>
      <c r="HT220" t="b">
        <f t="shared" si="1548"/>
        <v>0</v>
      </c>
      <c r="HU220" t="b">
        <f t="shared" si="1549"/>
        <v>0</v>
      </c>
      <c r="HV220" t="b">
        <f t="shared" si="1550"/>
        <v>0</v>
      </c>
      <c r="HW220" t="b">
        <f t="shared" si="1551"/>
        <v>0</v>
      </c>
      <c r="HX220" t="b">
        <f t="shared" si="1552"/>
        <v>0</v>
      </c>
      <c r="HY220" t="b">
        <f t="shared" si="1553"/>
        <v>0</v>
      </c>
      <c r="HZ220" t="b">
        <f t="shared" si="1554"/>
        <v>0</v>
      </c>
      <c r="IA220" t="b">
        <f t="shared" si="1555"/>
        <v>0</v>
      </c>
      <c r="IB220" t="b">
        <f t="shared" si="1556"/>
        <v>0</v>
      </c>
      <c r="IC220" t="b">
        <f t="shared" si="1557"/>
        <v>0</v>
      </c>
      <c r="ID220" t="b">
        <f t="shared" si="1558"/>
        <v>0</v>
      </c>
      <c r="IE220">
        <f t="shared" si="1559"/>
        <v>0</v>
      </c>
      <c r="IF220">
        <f t="shared" si="1560"/>
        <v>0</v>
      </c>
      <c r="IG220">
        <f t="shared" si="1561"/>
        <v>0</v>
      </c>
      <c r="IH220">
        <f t="shared" si="1562"/>
        <v>0</v>
      </c>
      <c r="II220">
        <f t="shared" si="1563"/>
        <v>0</v>
      </c>
      <c r="IJ220">
        <f t="shared" si="1564"/>
        <v>0</v>
      </c>
      <c r="IK220">
        <f t="shared" si="1565"/>
        <v>0</v>
      </c>
      <c r="IL220">
        <f t="shared" si="1566"/>
        <v>0</v>
      </c>
      <c r="IM220">
        <f t="shared" si="1567"/>
        <v>0</v>
      </c>
      <c r="IN220" t="b">
        <f t="shared" si="1568"/>
        <v>0</v>
      </c>
      <c r="IO220">
        <f t="shared" si="1569"/>
        <v>0</v>
      </c>
      <c r="IP220">
        <f t="shared" si="1570"/>
        <v>0</v>
      </c>
      <c r="IQ220" t="b">
        <f t="shared" si="1571"/>
        <v>0</v>
      </c>
      <c r="IR220" t="b">
        <f t="shared" si="1572"/>
        <v>0</v>
      </c>
      <c r="IS220">
        <f t="shared" si="1573"/>
        <v>0</v>
      </c>
      <c r="IT220" t="b">
        <f t="shared" si="1574"/>
        <v>0</v>
      </c>
      <c r="IU220">
        <f t="shared" si="1575"/>
        <v>0</v>
      </c>
      <c r="IV220">
        <f t="shared" si="1576"/>
        <v>0</v>
      </c>
      <c r="IW220" t="b">
        <f t="shared" si="1577"/>
        <v>0</v>
      </c>
      <c r="IX220">
        <f t="shared" si="1578"/>
        <v>0</v>
      </c>
      <c r="IY220" t="b">
        <f t="shared" si="1579"/>
        <v>0</v>
      </c>
      <c r="IZ220" t="b">
        <f t="shared" si="1580"/>
        <v>0</v>
      </c>
      <c r="JA220" t="b">
        <f t="shared" si="1581"/>
        <v>0</v>
      </c>
      <c r="JB220" t="b">
        <f t="shared" si="1582"/>
        <v>0</v>
      </c>
      <c r="JC220" t="b">
        <f t="shared" si="1583"/>
        <v>0</v>
      </c>
      <c r="JD220" t="b">
        <f t="shared" si="1584"/>
        <v>0</v>
      </c>
      <c r="JE220" t="b">
        <f t="shared" si="1585"/>
        <v>0</v>
      </c>
      <c r="JF220" t="b">
        <f t="shared" si="1586"/>
        <v>0</v>
      </c>
      <c r="JG220" t="b">
        <f t="shared" si="1587"/>
        <v>0</v>
      </c>
      <c r="JH220" t="b">
        <f t="shared" si="1588"/>
        <v>0</v>
      </c>
      <c r="JI220" t="b">
        <f t="shared" si="1589"/>
        <v>0</v>
      </c>
      <c r="JJ220" t="b">
        <f t="shared" si="1590"/>
        <v>0</v>
      </c>
      <c r="JK220" t="b">
        <f t="shared" si="1591"/>
        <v>0</v>
      </c>
      <c r="JL220">
        <f t="shared" si="1592"/>
        <v>0</v>
      </c>
      <c r="JM220" t="b">
        <f t="shared" si="1593"/>
        <v>0</v>
      </c>
      <c r="JN220" t="b">
        <f t="shared" si="1594"/>
        <v>0</v>
      </c>
      <c r="JO220" t="b">
        <f t="shared" si="1595"/>
        <v>0</v>
      </c>
      <c r="JP220" t="b">
        <f t="shared" si="1596"/>
        <v>0</v>
      </c>
      <c r="JQ220" t="b">
        <f t="shared" si="1597"/>
        <v>0</v>
      </c>
      <c r="JR220" t="b">
        <f t="shared" si="1598"/>
        <v>0</v>
      </c>
      <c r="JS220" t="b">
        <f t="shared" si="1599"/>
        <v>0</v>
      </c>
      <c r="JT220">
        <f t="shared" si="1600"/>
        <v>0</v>
      </c>
      <c r="JU220">
        <f t="shared" si="1601"/>
        <v>0</v>
      </c>
      <c r="JV220">
        <f t="shared" si="1602"/>
        <v>0</v>
      </c>
      <c r="JW220">
        <f t="shared" si="1603"/>
        <v>0</v>
      </c>
      <c r="JX220" t="b">
        <f t="shared" si="1604"/>
        <v>0</v>
      </c>
      <c r="JY220">
        <f t="shared" si="1605"/>
        <v>0</v>
      </c>
      <c r="JZ220" t="b">
        <f t="shared" si="1606"/>
        <v>0</v>
      </c>
      <c r="KA220" t="b">
        <f t="shared" si="1607"/>
        <v>0</v>
      </c>
      <c r="KC220" t="b">
        <f t="shared" si="1608"/>
        <v>0</v>
      </c>
      <c r="KD220" t="b">
        <f t="shared" si="1609"/>
        <v>0</v>
      </c>
      <c r="KE220">
        <f t="shared" si="1610"/>
        <v>0</v>
      </c>
      <c r="KF220" t="b">
        <f t="shared" si="1611"/>
        <v>0</v>
      </c>
      <c r="KG220" t="b">
        <f t="shared" si="1612"/>
        <v>0</v>
      </c>
      <c r="KH220" t="b">
        <f t="shared" si="1613"/>
        <v>0</v>
      </c>
      <c r="KI220" t="b">
        <f t="shared" si="1614"/>
        <v>0</v>
      </c>
      <c r="KJ220" t="b">
        <f t="shared" si="1615"/>
        <v>0</v>
      </c>
      <c r="KL220">
        <f t="shared" si="1616"/>
        <v>1</v>
      </c>
      <c r="KM220">
        <f t="shared" si="1617"/>
        <v>1</v>
      </c>
      <c r="KN220">
        <f t="shared" si="1618"/>
        <v>1</v>
      </c>
      <c r="KO220">
        <f t="shared" si="1619"/>
        <v>0</v>
      </c>
      <c r="KP220">
        <f t="shared" si="1620"/>
        <v>0</v>
      </c>
      <c r="KQ220">
        <f t="shared" si="1621"/>
        <v>1</v>
      </c>
      <c r="KR220">
        <f t="shared" si="1622"/>
        <v>0</v>
      </c>
      <c r="KS220">
        <f t="shared" si="1623"/>
        <v>1</v>
      </c>
      <c r="KT220">
        <f t="shared" si="1624"/>
        <v>1</v>
      </c>
      <c r="KU220">
        <f t="shared" si="1625"/>
        <v>0</v>
      </c>
      <c r="KV220">
        <f t="shared" si="1626"/>
        <v>0</v>
      </c>
      <c r="KW220">
        <f t="shared" si="1627"/>
        <v>1</v>
      </c>
      <c r="KX220">
        <f t="shared" si="1628"/>
        <v>0</v>
      </c>
      <c r="KY220">
        <f t="shared" si="1629"/>
        <v>1</v>
      </c>
      <c r="KZ220">
        <f t="shared" si="1630"/>
        <v>1</v>
      </c>
      <c r="LA220">
        <f t="shared" si="1631"/>
        <v>1</v>
      </c>
      <c r="LB220">
        <f t="shared" si="1632"/>
        <v>0</v>
      </c>
      <c r="LC220">
        <f t="shared" si="1633"/>
        <v>1</v>
      </c>
      <c r="LD220">
        <f t="shared" si="1634"/>
        <v>1</v>
      </c>
      <c r="LE220">
        <f t="shared" si="1635"/>
        <v>1</v>
      </c>
      <c r="LF220">
        <f t="shared" si="1636"/>
        <v>1</v>
      </c>
      <c r="LG220">
        <f t="shared" si="1637"/>
        <v>1</v>
      </c>
      <c r="LH220">
        <f t="shared" si="1638"/>
        <v>0</v>
      </c>
      <c r="LI220">
        <f t="shared" si="1639"/>
        <v>1</v>
      </c>
      <c r="LJ220">
        <f t="shared" si="1640"/>
        <v>1</v>
      </c>
      <c r="LK220">
        <f t="shared" si="1641"/>
        <v>1</v>
      </c>
      <c r="LL220">
        <f t="shared" si="1642"/>
        <v>0</v>
      </c>
      <c r="LM220">
        <f t="shared" si="1643"/>
        <v>0</v>
      </c>
      <c r="LN220">
        <f t="shared" si="1644"/>
        <v>1</v>
      </c>
      <c r="LO220">
        <f t="shared" si="1645"/>
        <v>1</v>
      </c>
      <c r="LP220">
        <f t="shared" si="1646"/>
        <v>1</v>
      </c>
      <c r="LQ220">
        <f t="shared" si="1647"/>
        <v>1</v>
      </c>
      <c r="LR220">
        <f t="shared" si="1648"/>
        <v>1</v>
      </c>
      <c r="LS220">
        <f t="shared" si="1649"/>
        <v>1</v>
      </c>
      <c r="LT220">
        <f t="shared" si="1650"/>
        <v>0</v>
      </c>
      <c r="LU220">
        <f t="shared" si="1651"/>
        <v>1</v>
      </c>
      <c r="LW220" t="e">
        <f t="shared" si="1466"/>
        <v>#DIV/0!</v>
      </c>
      <c r="LX220" s="24" t="str">
        <f t="shared" si="1652"/>
        <v>CHECK</v>
      </c>
      <c r="LY220" t="e">
        <f t="shared" si="1467"/>
        <v>#DIV/0!</v>
      </c>
      <c r="LZ220" s="25" t="str">
        <f t="shared" si="1653"/>
        <v>CHECK</v>
      </c>
      <c r="MA220" t="e">
        <f t="shared" si="1468"/>
        <v>#DIV/0!</v>
      </c>
      <c r="MB220" t="str">
        <f t="shared" si="1654"/>
        <v>CHECK</v>
      </c>
      <c r="MC220" t="e">
        <f t="shared" si="1469"/>
        <v>#DIV/0!</v>
      </c>
      <c r="MD220" t="str">
        <f t="shared" si="1655"/>
        <v>CHECK</v>
      </c>
      <c r="ME220" t="e">
        <f t="shared" si="1470"/>
        <v>#DIV/0!</v>
      </c>
      <c r="MF220" t="str">
        <f t="shared" si="1656"/>
        <v>CHECK</v>
      </c>
      <c r="MG220" t="e">
        <f t="shared" si="1471"/>
        <v>#DIV/0!</v>
      </c>
      <c r="MH220" t="str">
        <f t="shared" si="1657"/>
        <v>CHECK</v>
      </c>
      <c r="MI220" t="e">
        <f t="shared" si="1472"/>
        <v>#DIV/0!</v>
      </c>
      <c r="MJ220" s="25" t="str">
        <f t="shared" si="1658"/>
        <v>CHECK</v>
      </c>
      <c r="MK220">
        <f t="shared" si="1473"/>
        <v>0</v>
      </c>
      <c r="ML220" t="str">
        <f t="shared" si="1659"/>
        <v>CHECK</v>
      </c>
      <c r="MM220" t="e">
        <f t="shared" si="1474"/>
        <v>#DIV/0!</v>
      </c>
      <c r="MN220" t="str">
        <f t="shared" si="1661"/>
        <v>CHECK</v>
      </c>
      <c r="MO220">
        <f t="shared" si="1475"/>
        <v>0</v>
      </c>
      <c r="MP220" t="str">
        <f t="shared" si="1662"/>
        <v>CHECK</v>
      </c>
      <c r="MQ220" t="e">
        <f t="shared" si="1476"/>
        <v>#DIV/0!</v>
      </c>
      <c r="MR220" t="str">
        <f t="shared" si="1663"/>
        <v>CHECK</v>
      </c>
      <c r="MS220">
        <f t="shared" si="1477"/>
        <v>0</v>
      </c>
      <c r="MT220" t="str">
        <f t="shared" si="1664"/>
        <v>CHECK</v>
      </c>
      <c r="MU220">
        <f t="shared" si="1478"/>
        <v>0</v>
      </c>
      <c r="MV220" t="str">
        <f t="shared" si="1665"/>
        <v>CHECK</v>
      </c>
      <c r="MW220">
        <f t="shared" si="1479"/>
        <v>0.69444444444444442</v>
      </c>
      <c r="MX220">
        <f t="shared" si="1666"/>
        <v>1</v>
      </c>
      <c r="MY220" t="e">
        <f t="shared" si="1480"/>
        <v>#DIV/0!</v>
      </c>
      <c r="MZ220" t="str">
        <f t="shared" si="1660"/>
        <v>CHECK</v>
      </c>
    </row>
    <row r="221" spans="1:364" ht="16">
      <c r="A221" t="s">
        <v>595</v>
      </c>
      <c r="B221" t="s">
        <v>665</v>
      </c>
      <c r="C221">
        <v>90</v>
      </c>
      <c r="D221">
        <v>3</v>
      </c>
      <c r="E221">
        <v>1</v>
      </c>
      <c r="F221">
        <v>2</v>
      </c>
      <c r="G221">
        <v>4</v>
      </c>
      <c r="H221">
        <v>3</v>
      </c>
      <c r="J221">
        <v>1</v>
      </c>
      <c r="K221">
        <v>1</v>
      </c>
      <c r="L221">
        <v>2</v>
      </c>
      <c r="M221">
        <v>2</v>
      </c>
      <c r="O221">
        <v>2</v>
      </c>
      <c r="P221">
        <v>2</v>
      </c>
      <c r="Q221">
        <v>3</v>
      </c>
      <c r="R221">
        <v>4</v>
      </c>
      <c r="S221">
        <v>3</v>
      </c>
      <c r="T221">
        <v>3</v>
      </c>
      <c r="V221">
        <v>2</v>
      </c>
      <c r="W221">
        <v>4</v>
      </c>
      <c r="Z221">
        <v>3</v>
      </c>
      <c r="AB221">
        <v>2</v>
      </c>
      <c r="AC221">
        <v>2</v>
      </c>
      <c r="AD221">
        <v>2</v>
      </c>
      <c r="AE221">
        <v>3</v>
      </c>
      <c r="AG221">
        <v>3</v>
      </c>
      <c r="AH221">
        <v>2</v>
      </c>
      <c r="AI221">
        <v>5</v>
      </c>
      <c r="AL221">
        <v>6</v>
      </c>
      <c r="AM221">
        <v>5</v>
      </c>
      <c r="AP221">
        <v>6</v>
      </c>
      <c r="AR221">
        <v>6</v>
      </c>
      <c r="AS221">
        <v>1</v>
      </c>
      <c r="AT221">
        <v>5</v>
      </c>
      <c r="AU221">
        <v>4</v>
      </c>
      <c r="AV221">
        <v>4</v>
      </c>
      <c r="AW221">
        <v>4</v>
      </c>
      <c r="AX221">
        <v>4</v>
      </c>
      <c r="BG221">
        <v>5</v>
      </c>
      <c r="BH221">
        <v>4</v>
      </c>
      <c r="BI221">
        <v>4</v>
      </c>
      <c r="BJ221">
        <v>4</v>
      </c>
      <c r="BK221">
        <v>4</v>
      </c>
      <c r="BL221">
        <v>5</v>
      </c>
      <c r="BM221">
        <v>3</v>
      </c>
      <c r="BN221">
        <v>3</v>
      </c>
      <c r="BO221">
        <v>3</v>
      </c>
      <c r="BP221">
        <v>4</v>
      </c>
      <c r="BQ221">
        <v>3</v>
      </c>
      <c r="BR221">
        <v>2</v>
      </c>
      <c r="BS221">
        <v>4</v>
      </c>
      <c r="BV221">
        <v>3</v>
      </c>
      <c r="BW221">
        <v>1</v>
      </c>
      <c r="BX221">
        <v>3</v>
      </c>
      <c r="BY221">
        <v>1</v>
      </c>
      <c r="BZ221">
        <v>1</v>
      </c>
      <c r="CA221">
        <v>3</v>
      </c>
      <c r="CB221">
        <v>3</v>
      </c>
      <c r="CC221">
        <v>2</v>
      </c>
      <c r="CD221">
        <v>2</v>
      </c>
      <c r="CE221">
        <v>3</v>
      </c>
      <c r="CF221">
        <v>1</v>
      </c>
      <c r="CG221">
        <v>1</v>
      </c>
      <c r="CH221">
        <v>3</v>
      </c>
      <c r="CI221">
        <v>3</v>
      </c>
      <c r="CJ221">
        <v>1</v>
      </c>
      <c r="CK221">
        <v>4</v>
      </c>
      <c r="CL221">
        <v>2</v>
      </c>
      <c r="CM221">
        <v>1</v>
      </c>
      <c r="CN221">
        <v>3</v>
      </c>
      <c r="CO221">
        <v>1</v>
      </c>
      <c r="CP221">
        <v>1</v>
      </c>
      <c r="CQ221">
        <v>4</v>
      </c>
      <c r="CR221">
        <v>1</v>
      </c>
      <c r="CS221">
        <v>1</v>
      </c>
      <c r="CT221">
        <v>1</v>
      </c>
      <c r="CU221">
        <v>4</v>
      </c>
      <c r="CV221">
        <v>2</v>
      </c>
      <c r="CW221">
        <v>2</v>
      </c>
      <c r="CX221">
        <v>2</v>
      </c>
      <c r="CY221">
        <v>4</v>
      </c>
      <c r="CZ221">
        <v>3</v>
      </c>
      <c r="DA221">
        <v>3</v>
      </c>
      <c r="DB221">
        <v>3</v>
      </c>
      <c r="DC221">
        <v>4</v>
      </c>
      <c r="DD221">
        <v>2</v>
      </c>
      <c r="DE221">
        <v>4</v>
      </c>
      <c r="DF221">
        <v>4</v>
      </c>
      <c r="DG221">
        <v>2</v>
      </c>
      <c r="DH221">
        <v>4</v>
      </c>
      <c r="DI221">
        <v>4</v>
      </c>
      <c r="DJ221">
        <v>4</v>
      </c>
      <c r="DK221">
        <v>3</v>
      </c>
      <c r="DP221">
        <v>4</v>
      </c>
      <c r="DQ221">
        <v>4</v>
      </c>
      <c r="DR221">
        <v>2</v>
      </c>
      <c r="DU221">
        <v>4</v>
      </c>
      <c r="DV221">
        <v>4</v>
      </c>
      <c r="DX221">
        <v>1</v>
      </c>
      <c r="EB221">
        <v>1</v>
      </c>
      <c r="EC221">
        <v>2</v>
      </c>
      <c r="ED221">
        <v>3</v>
      </c>
      <c r="EE221">
        <v>2</v>
      </c>
      <c r="EF221">
        <v>3</v>
      </c>
      <c r="EG221">
        <v>2</v>
      </c>
      <c r="EH221">
        <v>3</v>
      </c>
      <c r="EI221">
        <v>3</v>
      </c>
      <c r="EJ221">
        <v>4</v>
      </c>
      <c r="EK221">
        <v>1</v>
      </c>
      <c r="EL221">
        <v>3</v>
      </c>
      <c r="EM221">
        <v>3</v>
      </c>
      <c r="EN221">
        <v>2</v>
      </c>
      <c r="EO221">
        <v>1</v>
      </c>
      <c r="EP221">
        <v>1</v>
      </c>
      <c r="EQ221">
        <v>2</v>
      </c>
      <c r="ER221">
        <v>1</v>
      </c>
      <c r="ES221">
        <v>1</v>
      </c>
      <c r="ET221">
        <v>4</v>
      </c>
      <c r="EU221">
        <v>2</v>
      </c>
      <c r="EV221">
        <v>2</v>
      </c>
      <c r="EW221">
        <v>1</v>
      </c>
      <c r="EX221">
        <v>4</v>
      </c>
      <c r="EY221">
        <v>1</v>
      </c>
      <c r="EZ221">
        <v>4</v>
      </c>
      <c r="FA221">
        <v>4</v>
      </c>
      <c r="FB221">
        <v>2</v>
      </c>
      <c r="FC221">
        <v>1</v>
      </c>
      <c r="FD221">
        <v>4</v>
      </c>
      <c r="FE221">
        <v>2</v>
      </c>
      <c r="FF221">
        <v>3</v>
      </c>
      <c r="FG221">
        <v>1</v>
      </c>
      <c r="FH221">
        <v>4</v>
      </c>
      <c r="FI221">
        <v>3</v>
      </c>
      <c r="FJ221">
        <v>1</v>
      </c>
      <c r="FK221">
        <v>3</v>
      </c>
      <c r="FM221">
        <f t="shared" si="1489"/>
        <v>2</v>
      </c>
      <c r="FN221">
        <f t="shared" si="1490"/>
        <v>4</v>
      </c>
      <c r="FO221">
        <f t="shared" si="1491"/>
        <v>3</v>
      </c>
      <c r="FP221">
        <f t="shared" si="1492"/>
        <v>1</v>
      </c>
      <c r="FQ221">
        <f t="shared" si="1493"/>
        <v>2</v>
      </c>
      <c r="FR221" t="b">
        <f t="shared" si="1494"/>
        <v>0</v>
      </c>
      <c r="FS221">
        <f t="shared" si="1495"/>
        <v>4</v>
      </c>
      <c r="FT221">
        <f t="shared" si="1496"/>
        <v>4</v>
      </c>
      <c r="FU221">
        <f t="shared" si="1497"/>
        <v>3</v>
      </c>
      <c r="FV221">
        <f t="shared" si="1498"/>
        <v>3</v>
      </c>
      <c r="FW221" t="b">
        <f t="shared" si="1499"/>
        <v>0</v>
      </c>
      <c r="FX221">
        <f t="shared" si="1500"/>
        <v>3</v>
      </c>
      <c r="FY221">
        <f t="shared" si="1501"/>
        <v>3</v>
      </c>
      <c r="FZ221">
        <f t="shared" si="1502"/>
        <v>2</v>
      </c>
      <c r="GA221">
        <f t="shared" si="1503"/>
        <v>1</v>
      </c>
      <c r="GB221">
        <f t="shared" si="1504"/>
        <v>2</v>
      </c>
      <c r="GC221">
        <f t="shared" si="1505"/>
        <v>2</v>
      </c>
      <c r="GD221" t="b">
        <f t="shared" si="1506"/>
        <v>0</v>
      </c>
      <c r="GE221">
        <f t="shared" si="1507"/>
        <v>3</v>
      </c>
      <c r="GF221">
        <f t="shared" si="1508"/>
        <v>1</v>
      </c>
      <c r="GG221" t="b">
        <f t="shared" si="1509"/>
        <v>0</v>
      </c>
      <c r="GH221" t="b">
        <f t="shared" si="1510"/>
        <v>0</v>
      </c>
      <c r="GI221">
        <f t="shared" si="1511"/>
        <v>2</v>
      </c>
      <c r="GJ221" t="b">
        <f t="shared" si="1512"/>
        <v>0</v>
      </c>
      <c r="GK221">
        <f t="shared" si="1513"/>
        <v>3</v>
      </c>
      <c r="GL221">
        <f t="shared" si="1514"/>
        <v>3</v>
      </c>
      <c r="GM221">
        <f t="shared" si="1515"/>
        <v>3</v>
      </c>
      <c r="GN221">
        <f t="shared" si="1516"/>
        <v>2</v>
      </c>
      <c r="GO221" t="b">
        <f t="shared" si="1517"/>
        <v>0</v>
      </c>
      <c r="GP221">
        <f t="shared" si="1518"/>
        <v>2</v>
      </c>
      <c r="GQ221">
        <f t="shared" si="1519"/>
        <v>3</v>
      </c>
      <c r="GR221">
        <f t="shared" si="1520"/>
        <v>5</v>
      </c>
      <c r="GS221">
        <f t="shared" si="1521"/>
        <v>0</v>
      </c>
      <c r="GT221" t="b">
        <f t="shared" si="1522"/>
        <v>0</v>
      </c>
      <c r="GU221">
        <f t="shared" si="1523"/>
        <v>6</v>
      </c>
      <c r="GV221">
        <f t="shared" si="1524"/>
        <v>5</v>
      </c>
      <c r="GW221" t="b">
        <f t="shared" si="1525"/>
        <v>0</v>
      </c>
      <c r="GX221" t="b">
        <f t="shared" si="1526"/>
        <v>0</v>
      </c>
      <c r="GY221">
        <f t="shared" si="1527"/>
        <v>2</v>
      </c>
      <c r="GZ221" t="b">
        <f t="shared" si="1528"/>
        <v>0</v>
      </c>
      <c r="HA221">
        <f t="shared" si="1529"/>
        <v>2</v>
      </c>
      <c r="HB221">
        <f t="shared" si="1530"/>
        <v>-3</v>
      </c>
      <c r="HC221">
        <f t="shared" si="1531"/>
        <v>2</v>
      </c>
      <c r="HD221">
        <f t="shared" si="1532"/>
        <v>1</v>
      </c>
      <c r="HE221">
        <f t="shared" si="1533"/>
        <v>1</v>
      </c>
      <c r="HF221">
        <f t="shared" si="1534"/>
        <v>1</v>
      </c>
      <c r="HG221">
        <f t="shared" si="1535"/>
        <v>1</v>
      </c>
      <c r="HH221" t="b">
        <f t="shared" si="1536"/>
        <v>0</v>
      </c>
      <c r="HI221" t="b">
        <f t="shared" si="1537"/>
        <v>0</v>
      </c>
      <c r="HJ221" t="b">
        <f t="shared" si="1538"/>
        <v>0</v>
      </c>
      <c r="HK221" t="b">
        <f t="shared" si="1539"/>
        <v>0</v>
      </c>
      <c r="HL221" t="b">
        <f t="shared" si="1540"/>
        <v>0</v>
      </c>
      <c r="HM221" t="b">
        <f t="shared" si="1541"/>
        <v>0</v>
      </c>
      <c r="HN221" t="b">
        <f t="shared" si="1542"/>
        <v>0</v>
      </c>
      <c r="HO221" t="b">
        <f t="shared" si="1543"/>
        <v>0</v>
      </c>
      <c r="HP221">
        <f t="shared" si="1544"/>
        <v>2</v>
      </c>
      <c r="HQ221">
        <f t="shared" si="1545"/>
        <v>3</v>
      </c>
      <c r="HR221">
        <f t="shared" si="1546"/>
        <v>3</v>
      </c>
      <c r="HS221">
        <f t="shared" si="1547"/>
        <v>3</v>
      </c>
      <c r="HT221">
        <f t="shared" si="1548"/>
        <v>3</v>
      </c>
      <c r="HU221">
        <f t="shared" si="1549"/>
        <v>2</v>
      </c>
      <c r="HV221">
        <f t="shared" si="1550"/>
        <v>4</v>
      </c>
      <c r="HW221">
        <f t="shared" si="1551"/>
        <v>4</v>
      </c>
      <c r="HX221">
        <f t="shared" si="1552"/>
        <v>4</v>
      </c>
      <c r="HY221">
        <f t="shared" si="1553"/>
        <v>3</v>
      </c>
      <c r="HZ221">
        <f t="shared" si="1554"/>
        <v>4</v>
      </c>
      <c r="IA221">
        <f t="shared" si="1555"/>
        <v>5</v>
      </c>
      <c r="IB221">
        <f t="shared" si="1556"/>
        <v>3</v>
      </c>
      <c r="IC221" t="b">
        <f t="shared" si="1557"/>
        <v>0</v>
      </c>
      <c r="ID221" t="b">
        <f t="shared" si="1558"/>
        <v>0</v>
      </c>
      <c r="IE221">
        <f t="shared" si="1559"/>
        <v>3</v>
      </c>
      <c r="IF221">
        <f t="shared" si="1560"/>
        <v>1</v>
      </c>
      <c r="IG221">
        <f t="shared" si="1561"/>
        <v>3</v>
      </c>
      <c r="IH221">
        <f t="shared" si="1562"/>
        <v>1</v>
      </c>
      <c r="II221">
        <f t="shared" si="1563"/>
        <v>1</v>
      </c>
      <c r="IJ221">
        <f t="shared" si="1564"/>
        <v>3</v>
      </c>
      <c r="IK221">
        <f t="shared" si="1565"/>
        <v>3</v>
      </c>
      <c r="IL221">
        <f t="shared" si="1566"/>
        <v>2</v>
      </c>
      <c r="IM221">
        <f t="shared" si="1567"/>
        <v>2</v>
      </c>
      <c r="IN221">
        <f t="shared" si="1568"/>
        <v>2</v>
      </c>
      <c r="IO221">
        <f t="shared" si="1569"/>
        <v>1</v>
      </c>
      <c r="IP221">
        <f t="shared" si="1570"/>
        <v>1</v>
      </c>
      <c r="IQ221">
        <f t="shared" si="1571"/>
        <v>2</v>
      </c>
      <c r="IR221">
        <f t="shared" si="1572"/>
        <v>2</v>
      </c>
      <c r="IS221">
        <f t="shared" si="1573"/>
        <v>1</v>
      </c>
      <c r="IT221">
        <f t="shared" si="1574"/>
        <v>1</v>
      </c>
      <c r="IU221">
        <f t="shared" si="1575"/>
        <v>2</v>
      </c>
      <c r="IV221">
        <f t="shared" si="1576"/>
        <v>1</v>
      </c>
      <c r="IW221">
        <f t="shared" si="1577"/>
        <v>2</v>
      </c>
      <c r="IX221">
        <f t="shared" si="1578"/>
        <v>1</v>
      </c>
      <c r="IY221">
        <f t="shared" si="1579"/>
        <v>5</v>
      </c>
      <c r="IZ221">
        <f t="shared" si="1580"/>
        <v>2</v>
      </c>
      <c r="JA221">
        <f t="shared" si="1581"/>
        <v>5</v>
      </c>
      <c r="JB221">
        <f t="shared" si="1582"/>
        <v>5</v>
      </c>
      <c r="JC221">
        <f t="shared" si="1583"/>
        <v>5</v>
      </c>
      <c r="JD221">
        <f t="shared" si="1584"/>
        <v>2</v>
      </c>
      <c r="JE221">
        <f t="shared" si="1585"/>
        <v>4</v>
      </c>
      <c r="JF221">
        <f t="shared" si="1586"/>
        <v>4</v>
      </c>
      <c r="JG221">
        <f t="shared" si="1587"/>
        <v>4</v>
      </c>
      <c r="JH221">
        <f t="shared" si="1588"/>
        <v>2</v>
      </c>
      <c r="JI221">
        <f t="shared" si="1589"/>
        <v>3</v>
      </c>
      <c r="JJ221">
        <f t="shared" si="1590"/>
        <v>3</v>
      </c>
      <c r="JK221">
        <f t="shared" si="1591"/>
        <v>3</v>
      </c>
      <c r="JL221">
        <f t="shared" si="1592"/>
        <v>4</v>
      </c>
      <c r="JM221">
        <f t="shared" si="1593"/>
        <v>4</v>
      </c>
      <c r="JN221">
        <f t="shared" si="1594"/>
        <v>2</v>
      </c>
      <c r="JO221">
        <f t="shared" si="1595"/>
        <v>2</v>
      </c>
      <c r="JP221">
        <f t="shared" si="1596"/>
        <v>4</v>
      </c>
      <c r="JQ221">
        <f t="shared" si="1597"/>
        <v>2</v>
      </c>
      <c r="JR221">
        <f t="shared" si="1598"/>
        <v>2</v>
      </c>
      <c r="JS221">
        <f t="shared" si="1599"/>
        <v>2</v>
      </c>
      <c r="JT221">
        <f t="shared" si="1600"/>
        <v>3</v>
      </c>
      <c r="JU221">
        <f t="shared" si="1601"/>
        <v>0</v>
      </c>
      <c r="JV221">
        <f t="shared" si="1602"/>
        <v>0</v>
      </c>
      <c r="JW221">
        <f t="shared" si="1603"/>
        <v>0</v>
      </c>
      <c r="JX221" t="b">
        <f t="shared" si="1604"/>
        <v>0</v>
      </c>
      <c r="JY221">
        <f t="shared" si="1605"/>
        <v>4</v>
      </c>
      <c r="JZ221">
        <f t="shared" si="1606"/>
        <v>2</v>
      </c>
      <c r="KA221">
        <f t="shared" si="1607"/>
        <v>4</v>
      </c>
      <c r="KC221" t="b">
        <f t="shared" si="1608"/>
        <v>0</v>
      </c>
      <c r="KD221" t="b">
        <f t="shared" si="1609"/>
        <v>0</v>
      </c>
      <c r="KE221">
        <f t="shared" si="1610"/>
        <v>4</v>
      </c>
      <c r="KF221">
        <f t="shared" si="1611"/>
        <v>2</v>
      </c>
      <c r="KG221" t="b">
        <f t="shared" si="1612"/>
        <v>0</v>
      </c>
      <c r="KH221">
        <f t="shared" si="1613"/>
        <v>5</v>
      </c>
      <c r="KI221" t="b">
        <f t="shared" si="1614"/>
        <v>0</v>
      </c>
      <c r="KJ221" t="b">
        <f t="shared" si="1615"/>
        <v>0</v>
      </c>
      <c r="KL221">
        <f t="shared" si="1616"/>
        <v>1</v>
      </c>
      <c r="KM221">
        <f t="shared" si="1617"/>
        <v>1</v>
      </c>
      <c r="KN221">
        <f t="shared" si="1618"/>
        <v>1</v>
      </c>
      <c r="KO221">
        <f t="shared" si="1619"/>
        <v>1</v>
      </c>
      <c r="KP221">
        <f t="shared" si="1620"/>
        <v>1</v>
      </c>
      <c r="KQ221">
        <f t="shared" si="1621"/>
        <v>1</v>
      </c>
      <c r="KR221">
        <f t="shared" si="1622"/>
        <v>1</v>
      </c>
      <c r="KS221">
        <f t="shared" si="1623"/>
        <v>0</v>
      </c>
      <c r="KT221">
        <f t="shared" si="1624"/>
        <v>1</v>
      </c>
      <c r="KU221">
        <f t="shared" si="1625"/>
        <v>1</v>
      </c>
      <c r="KV221">
        <f t="shared" si="1626"/>
        <v>1</v>
      </c>
      <c r="KW221">
        <f t="shared" si="1627"/>
        <v>1</v>
      </c>
      <c r="KX221">
        <f t="shared" si="1628"/>
        <v>1</v>
      </c>
      <c r="KY221">
        <f t="shared" si="1629"/>
        <v>0</v>
      </c>
      <c r="KZ221">
        <f t="shared" si="1630"/>
        <v>1</v>
      </c>
      <c r="LA221">
        <f t="shared" si="1631"/>
        <v>1</v>
      </c>
      <c r="LB221">
        <f t="shared" si="1632"/>
        <v>1</v>
      </c>
      <c r="LC221">
        <f t="shared" si="1633"/>
        <v>1</v>
      </c>
      <c r="LD221">
        <f t="shared" si="1634"/>
        <v>1</v>
      </c>
      <c r="LE221">
        <f t="shared" si="1635"/>
        <v>1</v>
      </c>
      <c r="LF221">
        <f t="shared" si="1636"/>
        <v>1</v>
      </c>
      <c r="LG221">
        <f t="shared" si="1637"/>
        <v>1</v>
      </c>
      <c r="LH221">
        <f t="shared" si="1638"/>
        <v>0</v>
      </c>
      <c r="LI221">
        <f t="shared" si="1639"/>
        <v>1</v>
      </c>
      <c r="LJ221">
        <f t="shared" si="1640"/>
        <v>1</v>
      </c>
      <c r="LK221">
        <f t="shared" si="1641"/>
        <v>0</v>
      </c>
      <c r="LL221">
        <f t="shared" si="1642"/>
        <v>1</v>
      </c>
      <c r="LM221">
        <f t="shared" si="1643"/>
        <v>1</v>
      </c>
      <c r="LN221">
        <f t="shared" si="1644"/>
        <v>1</v>
      </c>
      <c r="LO221">
        <f t="shared" si="1645"/>
        <v>1</v>
      </c>
      <c r="LP221">
        <f t="shared" si="1646"/>
        <v>0</v>
      </c>
      <c r="LQ221">
        <f t="shared" si="1647"/>
        <v>1</v>
      </c>
      <c r="LR221">
        <f t="shared" si="1648"/>
        <v>1</v>
      </c>
      <c r="LS221">
        <f t="shared" si="1649"/>
        <v>1</v>
      </c>
      <c r="LT221">
        <f t="shared" si="1650"/>
        <v>0</v>
      </c>
      <c r="LU221">
        <f t="shared" si="1651"/>
        <v>1</v>
      </c>
      <c r="LW221">
        <f t="shared" si="1466"/>
        <v>2.2142857142857144</v>
      </c>
      <c r="LX221" s="24" t="str">
        <f t="shared" si="1652"/>
        <v>CHECK</v>
      </c>
      <c r="LY221">
        <f t="shared" si="1467"/>
        <v>3</v>
      </c>
      <c r="LZ221" s="25" t="str">
        <f t="shared" si="1653"/>
        <v>CHECK</v>
      </c>
      <c r="MA221">
        <f t="shared" si="1468"/>
        <v>2.2857142857142856</v>
      </c>
      <c r="MB221" t="str">
        <f t="shared" si="1654"/>
        <v>CHECK</v>
      </c>
      <c r="MC221">
        <f t="shared" si="1469"/>
        <v>2.1428571428571428</v>
      </c>
      <c r="MD221" t="str">
        <f t="shared" si="1655"/>
        <v>CHECK</v>
      </c>
      <c r="ME221">
        <f t="shared" si="1470"/>
        <v>3</v>
      </c>
      <c r="MF221">
        <f t="shared" si="1656"/>
        <v>1</v>
      </c>
      <c r="MG221">
        <f t="shared" si="1471"/>
        <v>3</v>
      </c>
      <c r="MH221">
        <f t="shared" si="1657"/>
        <v>1</v>
      </c>
      <c r="MI221">
        <f t="shared" si="1472"/>
        <v>3</v>
      </c>
      <c r="MJ221" s="25" t="str">
        <f t="shared" si="1658"/>
        <v>CHECK</v>
      </c>
      <c r="MK221">
        <f t="shared" si="1473"/>
        <v>3.3333333333333335</v>
      </c>
      <c r="ML221" t="str">
        <f t="shared" si="1659"/>
        <v>CHECK</v>
      </c>
      <c r="MM221">
        <f t="shared" si="1474"/>
        <v>0.5</v>
      </c>
      <c r="MN221" t="str">
        <f t="shared" si="1661"/>
        <v>CHECK</v>
      </c>
      <c r="MO221">
        <f t="shared" si="1475"/>
        <v>1.75</v>
      </c>
      <c r="MP221">
        <f t="shared" si="1662"/>
        <v>1</v>
      </c>
      <c r="MQ221">
        <f t="shared" si="1476"/>
        <v>3.2857142857142856</v>
      </c>
      <c r="MR221" t="str">
        <f t="shared" si="1663"/>
        <v>CHECK</v>
      </c>
      <c r="MS221">
        <f t="shared" si="1477"/>
        <v>2.1111111111111112</v>
      </c>
      <c r="MT221" t="str">
        <f t="shared" si="1664"/>
        <v>CHECK</v>
      </c>
      <c r="MU221">
        <f t="shared" si="1478"/>
        <v>3.5</v>
      </c>
      <c r="MV221" t="str">
        <f t="shared" si="1665"/>
        <v>CHECK</v>
      </c>
      <c r="MW221">
        <f t="shared" si="1479"/>
        <v>0.83333333333333337</v>
      </c>
      <c r="MX221">
        <f t="shared" si="1666"/>
        <v>1</v>
      </c>
      <c r="MY221">
        <f t="shared" si="1480"/>
        <v>3.3076923076923075</v>
      </c>
      <c r="MZ221" t="str">
        <f t="shared" si="1660"/>
        <v>CHECK</v>
      </c>
    </row>
    <row r="222" spans="1:364" ht="16">
      <c r="A222" t="s">
        <v>601</v>
      </c>
      <c r="B222" t="s">
        <v>665</v>
      </c>
      <c r="C222">
        <v>90</v>
      </c>
      <c r="D222">
        <v>1</v>
      </c>
      <c r="E222">
        <v>2</v>
      </c>
      <c r="F222">
        <v>4</v>
      </c>
      <c r="G222">
        <v>4</v>
      </c>
      <c r="H222">
        <v>4</v>
      </c>
      <c r="I222">
        <v>4</v>
      </c>
      <c r="J222">
        <v>1</v>
      </c>
      <c r="K222">
        <v>2</v>
      </c>
      <c r="L222">
        <v>3</v>
      </c>
      <c r="M222">
        <v>2</v>
      </c>
      <c r="N222">
        <v>3</v>
      </c>
      <c r="O222">
        <v>2</v>
      </c>
      <c r="P222">
        <v>2</v>
      </c>
      <c r="Q222">
        <v>3</v>
      </c>
      <c r="R222">
        <v>4</v>
      </c>
      <c r="S222">
        <v>3</v>
      </c>
      <c r="T222">
        <v>2</v>
      </c>
      <c r="U222">
        <v>3</v>
      </c>
      <c r="V222">
        <v>2</v>
      </c>
      <c r="W222">
        <v>4</v>
      </c>
      <c r="X222">
        <v>3</v>
      </c>
      <c r="Y222">
        <v>4</v>
      </c>
      <c r="Z222">
        <v>3</v>
      </c>
      <c r="AA222">
        <v>3</v>
      </c>
      <c r="AB222">
        <v>3</v>
      </c>
      <c r="AC222">
        <v>3</v>
      </c>
      <c r="AD222">
        <v>3</v>
      </c>
      <c r="AE222">
        <v>3</v>
      </c>
      <c r="AF222">
        <v>2</v>
      </c>
      <c r="AG222">
        <v>3</v>
      </c>
      <c r="AH222">
        <v>3</v>
      </c>
      <c r="AI222">
        <v>6</v>
      </c>
      <c r="AJ222">
        <v>6</v>
      </c>
      <c r="AK222">
        <v>5</v>
      </c>
      <c r="AL222">
        <v>6</v>
      </c>
      <c r="AM222">
        <v>6</v>
      </c>
      <c r="AN222">
        <v>2</v>
      </c>
      <c r="AO222">
        <v>6</v>
      </c>
      <c r="AP222">
        <v>1</v>
      </c>
      <c r="AQ222">
        <v>5</v>
      </c>
      <c r="AR222">
        <v>1</v>
      </c>
      <c r="AS222">
        <v>2</v>
      </c>
      <c r="AT222">
        <v>1</v>
      </c>
      <c r="AU222">
        <v>1</v>
      </c>
      <c r="AV222">
        <v>5</v>
      </c>
      <c r="AW222">
        <v>5</v>
      </c>
      <c r="AX222">
        <v>2</v>
      </c>
      <c r="AY222">
        <v>2</v>
      </c>
      <c r="AZ222">
        <v>4</v>
      </c>
      <c r="BA222">
        <v>1</v>
      </c>
      <c r="BB222">
        <v>6</v>
      </c>
      <c r="BC222">
        <v>5</v>
      </c>
      <c r="BD222">
        <v>5</v>
      </c>
      <c r="BE222">
        <v>4</v>
      </c>
      <c r="BF222">
        <v>1</v>
      </c>
      <c r="BG222">
        <v>2</v>
      </c>
      <c r="BH222">
        <v>2</v>
      </c>
      <c r="BI222">
        <v>4</v>
      </c>
      <c r="BJ222">
        <v>4</v>
      </c>
      <c r="BK222">
        <v>6</v>
      </c>
      <c r="BL222">
        <v>4</v>
      </c>
      <c r="BN222">
        <v>3</v>
      </c>
      <c r="BO222">
        <v>3</v>
      </c>
      <c r="BP222">
        <v>2</v>
      </c>
      <c r="BQ222">
        <v>3</v>
      </c>
      <c r="BR222">
        <v>1</v>
      </c>
      <c r="BS222">
        <v>5</v>
      </c>
      <c r="BT222">
        <v>4</v>
      </c>
      <c r="BU222">
        <v>2</v>
      </c>
      <c r="BV222">
        <v>4</v>
      </c>
      <c r="BW222">
        <v>2</v>
      </c>
      <c r="BX222">
        <v>3</v>
      </c>
      <c r="BY222">
        <v>2</v>
      </c>
      <c r="BZ222">
        <v>1</v>
      </c>
      <c r="CA222">
        <v>2</v>
      </c>
      <c r="CB222">
        <v>2</v>
      </c>
      <c r="CC222">
        <v>2</v>
      </c>
      <c r="CD222">
        <v>2</v>
      </c>
      <c r="CE222">
        <v>4</v>
      </c>
      <c r="CF222">
        <v>3</v>
      </c>
      <c r="CG222">
        <v>1</v>
      </c>
      <c r="CH222">
        <v>4</v>
      </c>
      <c r="CI222">
        <v>4</v>
      </c>
      <c r="CJ222">
        <v>1</v>
      </c>
      <c r="CK222">
        <v>3</v>
      </c>
      <c r="CL222">
        <v>2</v>
      </c>
      <c r="CM222">
        <v>1</v>
      </c>
      <c r="CN222">
        <v>3</v>
      </c>
      <c r="CO222">
        <v>3</v>
      </c>
      <c r="FM222">
        <f t="shared" si="1489"/>
        <v>4</v>
      </c>
      <c r="FN222">
        <f t="shared" si="1490"/>
        <v>3</v>
      </c>
      <c r="FO222">
        <f t="shared" si="1491"/>
        <v>1</v>
      </c>
      <c r="FP222">
        <f t="shared" si="1492"/>
        <v>1</v>
      </c>
      <c r="FQ222">
        <f t="shared" si="1493"/>
        <v>1</v>
      </c>
      <c r="FR222">
        <f t="shared" si="1494"/>
        <v>1</v>
      </c>
      <c r="FS222">
        <f t="shared" si="1495"/>
        <v>4</v>
      </c>
      <c r="FT222">
        <f t="shared" si="1496"/>
        <v>3</v>
      </c>
      <c r="FU222">
        <f t="shared" si="1497"/>
        <v>2</v>
      </c>
      <c r="FV222">
        <f t="shared" si="1498"/>
        <v>3</v>
      </c>
      <c r="FW222">
        <f t="shared" si="1499"/>
        <v>2</v>
      </c>
      <c r="FX222">
        <f t="shared" si="1500"/>
        <v>3</v>
      </c>
      <c r="FY222">
        <f t="shared" si="1501"/>
        <v>3</v>
      </c>
      <c r="FZ222">
        <f t="shared" si="1502"/>
        <v>2</v>
      </c>
      <c r="GA222">
        <f t="shared" si="1503"/>
        <v>1</v>
      </c>
      <c r="GB222">
        <f t="shared" si="1504"/>
        <v>2</v>
      </c>
      <c r="GC222">
        <f t="shared" si="1505"/>
        <v>3</v>
      </c>
      <c r="GD222">
        <f t="shared" si="1506"/>
        <v>2</v>
      </c>
      <c r="GE222">
        <f t="shared" si="1507"/>
        <v>3</v>
      </c>
      <c r="GF222">
        <f t="shared" si="1508"/>
        <v>1</v>
      </c>
      <c r="GG222">
        <f t="shared" si="1509"/>
        <v>2</v>
      </c>
      <c r="GH222">
        <f t="shared" si="1510"/>
        <v>1</v>
      </c>
      <c r="GI222">
        <f t="shared" si="1511"/>
        <v>2</v>
      </c>
      <c r="GJ222">
        <f t="shared" si="1512"/>
        <v>2</v>
      </c>
      <c r="GK222">
        <f t="shared" si="1513"/>
        <v>2</v>
      </c>
      <c r="GL222">
        <f t="shared" si="1514"/>
        <v>2</v>
      </c>
      <c r="GM222">
        <f t="shared" si="1515"/>
        <v>2</v>
      </c>
      <c r="GN222">
        <f t="shared" si="1516"/>
        <v>2</v>
      </c>
      <c r="GO222">
        <f t="shared" si="1517"/>
        <v>3</v>
      </c>
      <c r="GP222">
        <f t="shared" si="1518"/>
        <v>2</v>
      </c>
      <c r="GQ222">
        <f t="shared" si="1519"/>
        <v>2</v>
      </c>
      <c r="GR222">
        <f t="shared" si="1520"/>
        <v>6</v>
      </c>
      <c r="GS222">
        <f t="shared" si="1521"/>
        <v>6</v>
      </c>
      <c r="GT222">
        <f t="shared" si="1522"/>
        <v>3</v>
      </c>
      <c r="GU222">
        <f t="shared" si="1523"/>
        <v>6</v>
      </c>
      <c r="GV222">
        <f t="shared" si="1524"/>
        <v>6</v>
      </c>
      <c r="GW222">
        <f t="shared" si="1525"/>
        <v>6</v>
      </c>
      <c r="GX222">
        <f t="shared" si="1526"/>
        <v>2</v>
      </c>
      <c r="GY222">
        <f t="shared" si="1527"/>
        <v>7</v>
      </c>
      <c r="GZ222">
        <f t="shared" si="1528"/>
        <v>3</v>
      </c>
      <c r="HA222">
        <f t="shared" si="1529"/>
        <v>7</v>
      </c>
      <c r="HB222">
        <f t="shared" si="1530"/>
        <v>-2</v>
      </c>
      <c r="HC222">
        <f t="shared" si="1531"/>
        <v>-3</v>
      </c>
      <c r="HD222">
        <f t="shared" si="1532"/>
        <v>-3</v>
      </c>
      <c r="HE222">
        <f t="shared" si="1533"/>
        <v>2</v>
      </c>
      <c r="HF222">
        <f t="shared" si="1534"/>
        <v>2</v>
      </c>
      <c r="HG222">
        <f t="shared" si="1535"/>
        <v>-2</v>
      </c>
      <c r="HH222">
        <f t="shared" si="1536"/>
        <v>-2</v>
      </c>
      <c r="HI222">
        <f t="shared" si="1537"/>
        <v>-1</v>
      </c>
      <c r="HJ222">
        <f t="shared" si="1538"/>
        <v>3</v>
      </c>
      <c r="HK222">
        <f t="shared" si="1539"/>
        <v>-3</v>
      </c>
      <c r="HL222">
        <f t="shared" si="1540"/>
        <v>-2</v>
      </c>
      <c r="HM222">
        <f t="shared" si="1541"/>
        <v>-2</v>
      </c>
      <c r="HN222">
        <f t="shared" si="1542"/>
        <v>-1</v>
      </c>
      <c r="HO222">
        <f t="shared" si="1543"/>
        <v>3</v>
      </c>
      <c r="HP222">
        <f t="shared" si="1544"/>
        <v>5</v>
      </c>
      <c r="HQ222">
        <f t="shared" si="1545"/>
        <v>5</v>
      </c>
      <c r="HR222">
        <f t="shared" si="1546"/>
        <v>3</v>
      </c>
      <c r="HS222">
        <f t="shared" si="1547"/>
        <v>3</v>
      </c>
      <c r="HT222">
        <f t="shared" si="1548"/>
        <v>1</v>
      </c>
      <c r="HU222">
        <f t="shared" si="1549"/>
        <v>3</v>
      </c>
      <c r="HV222" t="b">
        <f t="shared" si="1550"/>
        <v>0</v>
      </c>
      <c r="HW222">
        <f t="shared" si="1551"/>
        <v>4</v>
      </c>
      <c r="HX222">
        <f t="shared" si="1552"/>
        <v>4</v>
      </c>
      <c r="HY222">
        <f t="shared" si="1553"/>
        <v>5</v>
      </c>
      <c r="HZ222">
        <f t="shared" si="1554"/>
        <v>4</v>
      </c>
      <c r="IA222">
        <f t="shared" si="1555"/>
        <v>6</v>
      </c>
      <c r="IB222">
        <f t="shared" si="1556"/>
        <v>2</v>
      </c>
      <c r="IC222">
        <f t="shared" si="1557"/>
        <v>3</v>
      </c>
      <c r="ID222">
        <f t="shared" si="1558"/>
        <v>5</v>
      </c>
      <c r="IE222">
        <f t="shared" si="1559"/>
        <v>4</v>
      </c>
      <c r="IF222">
        <f t="shared" si="1560"/>
        <v>2</v>
      </c>
      <c r="IG222">
        <f t="shared" si="1561"/>
        <v>3</v>
      </c>
      <c r="IH222">
        <f t="shared" si="1562"/>
        <v>2</v>
      </c>
      <c r="II222">
        <f t="shared" si="1563"/>
        <v>1</v>
      </c>
      <c r="IJ222">
        <f t="shared" si="1564"/>
        <v>2</v>
      </c>
      <c r="IK222">
        <f t="shared" si="1565"/>
        <v>2</v>
      </c>
      <c r="IL222">
        <f t="shared" si="1566"/>
        <v>2</v>
      </c>
      <c r="IM222">
        <f t="shared" si="1567"/>
        <v>2</v>
      </c>
      <c r="IN222">
        <f t="shared" si="1568"/>
        <v>1</v>
      </c>
      <c r="IO222">
        <f t="shared" si="1569"/>
        <v>3</v>
      </c>
      <c r="IP222">
        <f t="shared" si="1570"/>
        <v>1</v>
      </c>
      <c r="IQ222">
        <f t="shared" si="1571"/>
        <v>1</v>
      </c>
      <c r="IR222">
        <f t="shared" si="1572"/>
        <v>1</v>
      </c>
      <c r="IS222">
        <f t="shared" si="1573"/>
        <v>1</v>
      </c>
      <c r="IT222">
        <f t="shared" si="1574"/>
        <v>2</v>
      </c>
      <c r="IU222">
        <f t="shared" si="1575"/>
        <v>2</v>
      </c>
      <c r="IV222">
        <f t="shared" si="1576"/>
        <v>1</v>
      </c>
      <c r="IW222">
        <f t="shared" si="1577"/>
        <v>2</v>
      </c>
      <c r="IX222">
        <f t="shared" si="1578"/>
        <v>3</v>
      </c>
      <c r="IY222" t="b">
        <f t="shared" si="1579"/>
        <v>0</v>
      </c>
      <c r="IZ222" t="b">
        <f t="shared" si="1580"/>
        <v>0</v>
      </c>
      <c r="JA222" t="b">
        <f t="shared" si="1581"/>
        <v>0</v>
      </c>
      <c r="JB222" t="b">
        <f t="shared" si="1582"/>
        <v>0</v>
      </c>
      <c r="JC222" t="b">
        <f t="shared" si="1583"/>
        <v>0</v>
      </c>
      <c r="JD222" t="b">
        <f t="shared" si="1584"/>
        <v>0</v>
      </c>
      <c r="JE222" t="b">
        <f t="shared" si="1585"/>
        <v>0</v>
      </c>
      <c r="JF222" t="b">
        <f t="shared" si="1586"/>
        <v>0</v>
      </c>
      <c r="JG222" t="b">
        <f t="shared" si="1587"/>
        <v>0</v>
      </c>
      <c r="JH222" t="b">
        <f t="shared" si="1588"/>
        <v>0</v>
      </c>
      <c r="JI222" t="b">
        <f t="shared" si="1589"/>
        <v>0</v>
      </c>
      <c r="JJ222" t="b">
        <f t="shared" si="1590"/>
        <v>0</v>
      </c>
      <c r="JK222" t="b">
        <f t="shared" si="1591"/>
        <v>0</v>
      </c>
      <c r="JL222">
        <f t="shared" si="1592"/>
        <v>0</v>
      </c>
      <c r="JM222" t="b">
        <f t="shared" si="1593"/>
        <v>0</v>
      </c>
      <c r="JN222" t="b">
        <f t="shared" si="1594"/>
        <v>0</v>
      </c>
      <c r="JO222" t="b">
        <f t="shared" si="1595"/>
        <v>0</v>
      </c>
      <c r="JP222" t="b">
        <f t="shared" si="1596"/>
        <v>0</v>
      </c>
      <c r="JQ222" t="b">
        <f t="shared" si="1597"/>
        <v>0</v>
      </c>
      <c r="JR222" t="b">
        <f t="shared" si="1598"/>
        <v>0</v>
      </c>
      <c r="JS222" t="b">
        <f t="shared" si="1599"/>
        <v>0</v>
      </c>
      <c r="JT222">
        <f t="shared" si="1600"/>
        <v>0</v>
      </c>
      <c r="JU222">
        <f t="shared" si="1601"/>
        <v>0</v>
      </c>
      <c r="JV222">
        <f t="shared" si="1602"/>
        <v>0</v>
      </c>
      <c r="JW222">
        <f t="shared" si="1603"/>
        <v>0</v>
      </c>
      <c r="JX222" t="b">
        <f t="shared" si="1604"/>
        <v>0</v>
      </c>
      <c r="JY222">
        <f t="shared" si="1605"/>
        <v>0</v>
      </c>
      <c r="JZ222" t="b">
        <f t="shared" si="1606"/>
        <v>0</v>
      </c>
      <c r="KA222" t="b">
        <f t="shared" si="1607"/>
        <v>0</v>
      </c>
      <c r="KC222" t="b">
        <f t="shared" si="1608"/>
        <v>0</v>
      </c>
      <c r="KD222" t="b">
        <f t="shared" si="1609"/>
        <v>0</v>
      </c>
      <c r="KE222">
        <f t="shared" si="1610"/>
        <v>0</v>
      </c>
      <c r="KF222" t="b">
        <f t="shared" si="1611"/>
        <v>0</v>
      </c>
      <c r="KG222" t="b">
        <f t="shared" si="1612"/>
        <v>0</v>
      </c>
      <c r="KH222" t="b">
        <f t="shared" si="1613"/>
        <v>0</v>
      </c>
      <c r="KI222" t="b">
        <f t="shared" si="1614"/>
        <v>0</v>
      </c>
      <c r="KJ222" t="b">
        <f t="shared" si="1615"/>
        <v>0</v>
      </c>
      <c r="KL222" t="b">
        <f t="shared" si="1616"/>
        <v>0</v>
      </c>
      <c r="KM222" t="b">
        <f t="shared" si="1617"/>
        <v>0</v>
      </c>
      <c r="KN222" t="b">
        <f t="shared" si="1618"/>
        <v>0</v>
      </c>
      <c r="KO222" t="b">
        <f t="shared" si="1619"/>
        <v>0</v>
      </c>
      <c r="KP222" t="b">
        <f t="shared" si="1620"/>
        <v>0</v>
      </c>
      <c r="KQ222" t="b">
        <f t="shared" si="1621"/>
        <v>0</v>
      </c>
      <c r="KR222" t="b">
        <f t="shared" si="1622"/>
        <v>0</v>
      </c>
      <c r="KS222" t="b">
        <f t="shared" si="1623"/>
        <v>0</v>
      </c>
      <c r="KT222" t="b">
        <f t="shared" si="1624"/>
        <v>0</v>
      </c>
      <c r="KU222" t="b">
        <f t="shared" si="1625"/>
        <v>0</v>
      </c>
      <c r="KV222" t="b">
        <f t="shared" si="1626"/>
        <v>0</v>
      </c>
      <c r="KW222" t="b">
        <f t="shared" si="1627"/>
        <v>0</v>
      </c>
      <c r="KX222" t="b">
        <f t="shared" si="1628"/>
        <v>0</v>
      </c>
      <c r="KY222" t="b">
        <f t="shared" si="1629"/>
        <v>0</v>
      </c>
      <c r="KZ222" t="b">
        <f t="shared" si="1630"/>
        <v>0</v>
      </c>
      <c r="LA222" t="b">
        <f t="shared" si="1631"/>
        <v>0</v>
      </c>
      <c r="LB222" t="b">
        <f t="shared" si="1632"/>
        <v>0</v>
      </c>
      <c r="LC222" t="b">
        <f t="shared" si="1633"/>
        <v>0</v>
      </c>
      <c r="LD222" t="b">
        <f t="shared" si="1634"/>
        <v>0</v>
      </c>
      <c r="LE222" t="b">
        <f t="shared" si="1635"/>
        <v>0</v>
      </c>
      <c r="LF222" t="b">
        <f t="shared" si="1636"/>
        <v>0</v>
      </c>
      <c r="LG222" t="b">
        <f t="shared" si="1637"/>
        <v>0</v>
      </c>
      <c r="LH222" t="b">
        <f t="shared" si="1638"/>
        <v>0</v>
      </c>
      <c r="LI222" t="b">
        <f t="shared" si="1639"/>
        <v>0</v>
      </c>
      <c r="LJ222" t="b">
        <f t="shared" si="1640"/>
        <v>0</v>
      </c>
      <c r="LK222" t="b">
        <f t="shared" si="1641"/>
        <v>0</v>
      </c>
      <c r="LL222" t="b">
        <f t="shared" si="1642"/>
        <v>0</v>
      </c>
      <c r="LM222" t="b">
        <f t="shared" si="1643"/>
        <v>0</v>
      </c>
      <c r="LN222" t="b">
        <f t="shared" si="1644"/>
        <v>0</v>
      </c>
      <c r="LO222" t="b">
        <f t="shared" si="1645"/>
        <v>0</v>
      </c>
      <c r="LP222" t="b">
        <f t="shared" si="1646"/>
        <v>0</v>
      </c>
      <c r="LQ222" t="b">
        <f t="shared" si="1647"/>
        <v>0</v>
      </c>
      <c r="LR222" t="b">
        <f t="shared" si="1648"/>
        <v>0</v>
      </c>
      <c r="LS222" t="b">
        <f t="shared" si="1649"/>
        <v>0</v>
      </c>
      <c r="LT222" t="b">
        <f t="shared" si="1650"/>
        <v>0</v>
      </c>
      <c r="LU222" t="b">
        <f t="shared" si="1651"/>
        <v>0</v>
      </c>
      <c r="LW222">
        <f t="shared" si="1466"/>
        <v>1.7894736842105263</v>
      </c>
      <c r="LX222" s="24">
        <f t="shared" si="1652"/>
        <v>1</v>
      </c>
      <c r="LY222">
        <f t="shared" si="1467"/>
        <v>2.75</v>
      </c>
      <c r="LZ222" s="25">
        <f t="shared" si="1653"/>
        <v>1</v>
      </c>
      <c r="MA222">
        <f t="shared" si="1468"/>
        <v>1.8</v>
      </c>
      <c r="MB222">
        <f t="shared" si="1654"/>
        <v>1</v>
      </c>
      <c r="MC222">
        <f t="shared" si="1469"/>
        <v>1.7777777777777777</v>
      </c>
      <c r="MD222">
        <f t="shared" si="1655"/>
        <v>1</v>
      </c>
      <c r="ME222">
        <f t="shared" si="1470"/>
        <v>2.5</v>
      </c>
      <c r="MF222">
        <f t="shared" si="1656"/>
        <v>1</v>
      </c>
      <c r="MG222">
        <f t="shared" si="1471"/>
        <v>3</v>
      </c>
      <c r="MH222">
        <f t="shared" si="1657"/>
        <v>1</v>
      </c>
      <c r="MI222">
        <f t="shared" si="1472"/>
        <v>2.75</v>
      </c>
      <c r="MJ222" s="25">
        <f t="shared" si="1658"/>
        <v>1</v>
      </c>
      <c r="MK222">
        <f t="shared" si="1473"/>
        <v>5.2</v>
      </c>
      <c r="ML222">
        <f t="shared" si="1659"/>
        <v>1</v>
      </c>
      <c r="MM222">
        <f t="shared" si="1474"/>
        <v>-0.7857142857142857</v>
      </c>
      <c r="MN222">
        <f t="shared" si="1661"/>
        <v>1</v>
      </c>
      <c r="MO222">
        <f t="shared" si="1475"/>
        <v>1.9</v>
      </c>
      <c r="MP222">
        <f t="shared" si="1662"/>
        <v>1</v>
      </c>
      <c r="MQ222" t="e">
        <f t="shared" si="1476"/>
        <v>#DIV/0!</v>
      </c>
      <c r="MR222" t="str">
        <f t="shared" si="1663"/>
        <v>CHECK</v>
      </c>
      <c r="MS222">
        <f t="shared" si="1477"/>
        <v>0</v>
      </c>
      <c r="MT222" t="str">
        <f t="shared" si="1664"/>
        <v>CHECK</v>
      </c>
      <c r="MU222">
        <f t="shared" si="1478"/>
        <v>0</v>
      </c>
      <c r="MV222" t="str">
        <f t="shared" si="1665"/>
        <v>CHECK</v>
      </c>
      <c r="MW222" t="e">
        <f t="shared" si="1479"/>
        <v>#DIV/0!</v>
      </c>
      <c r="MX222" t="str">
        <f t="shared" si="1666"/>
        <v>CHECK</v>
      </c>
      <c r="MY222">
        <f t="shared" si="1480"/>
        <v>3.7857142857142856</v>
      </c>
      <c r="MZ222" t="str">
        <f t="shared" si="1660"/>
        <v>CHECK</v>
      </c>
    </row>
    <row r="223" spans="1:364" ht="16">
      <c r="A223" t="s">
        <v>534</v>
      </c>
      <c r="B223" t="s">
        <v>665</v>
      </c>
      <c r="C223">
        <v>90</v>
      </c>
      <c r="D223">
        <v>1</v>
      </c>
      <c r="E223">
        <v>2</v>
      </c>
      <c r="F223">
        <v>3</v>
      </c>
      <c r="G223">
        <v>3</v>
      </c>
      <c r="H223">
        <v>2</v>
      </c>
      <c r="I223">
        <v>3</v>
      </c>
      <c r="J223">
        <v>2</v>
      </c>
      <c r="K223">
        <v>3</v>
      </c>
      <c r="L223">
        <v>4</v>
      </c>
      <c r="M223">
        <v>4</v>
      </c>
      <c r="N223">
        <v>2</v>
      </c>
      <c r="O223">
        <v>3</v>
      </c>
      <c r="P223">
        <v>3</v>
      </c>
      <c r="Q223">
        <v>3</v>
      </c>
      <c r="R223">
        <v>2</v>
      </c>
      <c r="S223">
        <v>3</v>
      </c>
      <c r="T223">
        <v>2</v>
      </c>
      <c r="U223">
        <v>3</v>
      </c>
      <c r="V223">
        <v>2</v>
      </c>
      <c r="W223">
        <v>3</v>
      </c>
      <c r="X223">
        <v>3</v>
      </c>
      <c r="Y223">
        <v>4</v>
      </c>
      <c r="Z223">
        <v>2</v>
      </c>
      <c r="AA223">
        <v>3</v>
      </c>
      <c r="AB223">
        <v>2</v>
      </c>
      <c r="AC223">
        <v>3</v>
      </c>
      <c r="AD223">
        <v>2</v>
      </c>
      <c r="AE223">
        <v>4</v>
      </c>
      <c r="AF223">
        <v>2</v>
      </c>
      <c r="AG223">
        <v>3</v>
      </c>
      <c r="AH223">
        <v>3</v>
      </c>
      <c r="AI223">
        <v>5</v>
      </c>
      <c r="AJ223">
        <v>2</v>
      </c>
      <c r="AK223">
        <v>1</v>
      </c>
      <c r="AL223">
        <v>6</v>
      </c>
      <c r="AM223">
        <v>5</v>
      </c>
      <c r="AN223">
        <v>2</v>
      </c>
      <c r="AO223">
        <v>5</v>
      </c>
      <c r="AP223">
        <v>7</v>
      </c>
      <c r="AQ223">
        <v>6</v>
      </c>
      <c r="AR223">
        <v>5</v>
      </c>
      <c r="AS223">
        <v>3</v>
      </c>
      <c r="AT223">
        <v>4</v>
      </c>
      <c r="AU223">
        <v>3</v>
      </c>
      <c r="AV223">
        <v>6</v>
      </c>
      <c r="AW223">
        <v>6</v>
      </c>
      <c r="AX223">
        <v>4</v>
      </c>
      <c r="AY223">
        <v>4</v>
      </c>
      <c r="AZ223">
        <v>4</v>
      </c>
      <c r="BA223">
        <v>4</v>
      </c>
      <c r="BB223">
        <v>2</v>
      </c>
      <c r="BC223">
        <v>4</v>
      </c>
      <c r="BD223">
        <v>2</v>
      </c>
      <c r="BE223">
        <v>4</v>
      </c>
      <c r="BF223">
        <v>3</v>
      </c>
      <c r="BG223">
        <v>4</v>
      </c>
      <c r="BH223">
        <v>3</v>
      </c>
      <c r="BI223">
        <v>5</v>
      </c>
      <c r="BJ223">
        <v>5</v>
      </c>
      <c r="BK223">
        <v>5</v>
      </c>
      <c r="BL223">
        <v>3</v>
      </c>
      <c r="BM223">
        <v>5</v>
      </c>
      <c r="BN223">
        <v>5</v>
      </c>
      <c r="BO223">
        <v>5</v>
      </c>
      <c r="BP223">
        <v>5</v>
      </c>
      <c r="BQ223">
        <v>5</v>
      </c>
      <c r="BR223">
        <v>5</v>
      </c>
      <c r="BS223">
        <v>6</v>
      </c>
      <c r="BT223">
        <v>5</v>
      </c>
      <c r="BU223">
        <v>4</v>
      </c>
      <c r="BV223">
        <v>1</v>
      </c>
      <c r="BW223">
        <v>3</v>
      </c>
      <c r="BX223">
        <v>1</v>
      </c>
      <c r="BY223">
        <v>4</v>
      </c>
      <c r="BZ223">
        <v>2</v>
      </c>
      <c r="CA223">
        <v>3</v>
      </c>
      <c r="CB223">
        <v>2</v>
      </c>
      <c r="CC223">
        <v>2</v>
      </c>
      <c r="CD223">
        <v>2</v>
      </c>
      <c r="CE223">
        <v>2</v>
      </c>
      <c r="CF223">
        <v>2</v>
      </c>
      <c r="CG223">
        <v>3</v>
      </c>
      <c r="CH223">
        <v>1</v>
      </c>
      <c r="CI223">
        <v>3</v>
      </c>
      <c r="CJ223">
        <v>1</v>
      </c>
      <c r="CK223">
        <v>1</v>
      </c>
      <c r="CL223">
        <v>3</v>
      </c>
      <c r="CM223">
        <v>4</v>
      </c>
      <c r="CN223">
        <v>4</v>
      </c>
      <c r="CO223">
        <v>3</v>
      </c>
      <c r="CP223">
        <v>5</v>
      </c>
      <c r="CQ223">
        <v>5</v>
      </c>
      <c r="CR223">
        <v>1</v>
      </c>
      <c r="CS223">
        <v>2</v>
      </c>
      <c r="CT223">
        <v>4</v>
      </c>
      <c r="CU223">
        <v>2</v>
      </c>
      <c r="CV223">
        <v>2</v>
      </c>
      <c r="CW223">
        <v>2</v>
      </c>
      <c r="CX223">
        <v>4</v>
      </c>
      <c r="CY223">
        <v>5</v>
      </c>
      <c r="CZ223">
        <v>5</v>
      </c>
      <c r="DA223">
        <v>2</v>
      </c>
      <c r="DB223">
        <v>4</v>
      </c>
      <c r="DC223">
        <v>3</v>
      </c>
      <c r="DD223">
        <v>2</v>
      </c>
      <c r="DE223">
        <v>1</v>
      </c>
      <c r="DF223">
        <v>1</v>
      </c>
      <c r="DG223">
        <v>1</v>
      </c>
      <c r="DH223">
        <v>1</v>
      </c>
      <c r="DI223">
        <v>1</v>
      </c>
      <c r="DJ223">
        <v>5</v>
      </c>
      <c r="DK223">
        <v>4</v>
      </c>
      <c r="DL223">
        <v>4</v>
      </c>
      <c r="DM223">
        <v>4</v>
      </c>
      <c r="DN223">
        <v>4</v>
      </c>
      <c r="DO223">
        <v>2</v>
      </c>
      <c r="DP223">
        <v>4</v>
      </c>
      <c r="DQ223">
        <v>4</v>
      </c>
      <c r="DR223">
        <v>5</v>
      </c>
      <c r="DS223">
        <v>5</v>
      </c>
      <c r="DT223">
        <v>4</v>
      </c>
      <c r="DU223">
        <v>4</v>
      </c>
      <c r="DV223">
        <v>1</v>
      </c>
      <c r="DW223">
        <v>2</v>
      </c>
      <c r="DX223">
        <v>2</v>
      </c>
      <c r="DY223">
        <v>4</v>
      </c>
      <c r="DZ223">
        <v>2</v>
      </c>
      <c r="FM223">
        <f t="shared" si="1489"/>
        <v>4</v>
      </c>
      <c r="FN223">
        <f t="shared" si="1490"/>
        <v>3</v>
      </c>
      <c r="FO223">
        <f t="shared" si="1491"/>
        <v>2</v>
      </c>
      <c r="FP223">
        <f t="shared" si="1492"/>
        <v>2</v>
      </c>
      <c r="FQ223">
        <f t="shared" si="1493"/>
        <v>3</v>
      </c>
      <c r="FR223">
        <f t="shared" si="1494"/>
        <v>2</v>
      </c>
      <c r="FS223">
        <f t="shared" si="1495"/>
        <v>3</v>
      </c>
      <c r="FT223">
        <f t="shared" si="1496"/>
        <v>2</v>
      </c>
      <c r="FU223">
        <f t="shared" si="1497"/>
        <v>1</v>
      </c>
      <c r="FV223">
        <f t="shared" si="1498"/>
        <v>1</v>
      </c>
      <c r="FW223">
        <f t="shared" si="1499"/>
        <v>3</v>
      </c>
      <c r="FX223">
        <f t="shared" si="1500"/>
        <v>2</v>
      </c>
      <c r="FY223">
        <f t="shared" si="1501"/>
        <v>2</v>
      </c>
      <c r="FZ223">
        <f t="shared" si="1502"/>
        <v>2</v>
      </c>
      <c r="GA223">
        <f t="shared" si="1503"/>
        <v>3</v>
      </c>
      <c r="GB223">
        <f t="shared" si="1504"/>
        <v>2</v>
      </c>
      <c r="GC223">
        <f t="shared" si="1505"/>
        <v>3</v>
      </c>
      <c r="GD223">
        <f t="shared" si="1506"/>
        <v>2</v>
      </c>
      <c r="GE223">
        <f t="shared" si="1507"/>
        <v>3</v>
      </c>
      <c r="GF223">
        <f t="shared" si="1508"/>
        <v>2</v>
      </c>
      <c r="GG223">
        <f t="shared" si="1509"/>
        <v>2</v>
      </c>
      <c r="GH223">
        <f t="shared" si="1510"/>
        <v>1</v>
      </c>
      <c r="GI223">
        <f t="shared" si="1511"/>
        <v>3</v>
      </c>
      <c r="GJ223">
        <f t="shared" si="1512"/>
        <v>2</v>
      </c>
      <c r="GK223">
        <f t="shared" si="1513"/>
        <v>3</v>
      </c>
      <c r="GL223">
        <f t="shared" si="1514"/>
        <v>2</v>
      </c>
      <c r="GM223">
        <f t="shared" si="1515"/>
        <v>3</v>
      </c>
      <c r="GN223">
        <f t="shared" si="1516"/>
        <v>1</v>
      </c>
      <c r="GO223">
        <f t="shared" si="1517"/>
        <v>3</v>
      </c>
      <c r="GP223">
        <f t="shared" si="1518"/>
        <v>2</v>
      </c>
      <c r="GQ223">
        <f t="shared" si="1519"/>
        <v>2</v>
      </c>
      <c r="GR223">
        <f t="shared" si="1520"/>
        <v>5</v>
      </c>
      <c r="GS223">
        <f t="shared" si="1521"/>
        <v>2</v>
      </c>
      <c r="GT223">
        <f t="shared" si="1522"/>
        <v>7</v>
      </c>
      <c r="GU223">
        <f t="shared" si="1523"/>
        <v>6</v>
      </c>
      <c r="GV223">
        <f t="shared" si="1524"/>
        <v>5</v>
      </c>
      <c r="GW223">
        <f t="shared" si="1525"/>
        <v>6</v>
      </c>
      <c r="GX223">
        <f t="shared" si="1526"/>
        <v>3</v>
      </c>
      <c r="GY223">
        <f t="shared" si="1527"/>
        <v>1</v>
      </c>
      <c r="GZ223">
        <f t="shared" si="1528"/>
        <v>2</v>
      </c>
      <c r="HA223">
        <f t="shared" si="1529"/>
        <v>3</v>
      </c>
      <c r="HB223">
        <f t="shared" si="1530"/>
        <v>-1</v>
      </c>
      <c r="HC223">
        <f t="shared" si="1531"/>
        <v>1</v>
      </c>
      <c r="HD223">
        <f t="shared" si="1532"/>
        <v>-1</v>
      </c>
      <c r="HE223">
        <f t="shared" si="1533"/>
        <v>3</v>
      </c>
      <c r="HF223">
        <f t="shared" si="1534"/>
        <v>3</v>
      </c>
      <c r="HG223">
        <f t="shared" si="1535"/>
        <v>1</v>
      </c>
      <c r="HH223">
        <f t="shared" si="1536"/>
        <v>1</v>
      </c>
      <c r="HI223">
        <f t="shared" si="1537"/>
        <v>-1</v>
      </c>
      <c r="HJ223">
        <f t="shared" si="1538"/>
        <v>-1</v>
      </c>
      <c r="HK223">
        <f t="shared" si="1539"/>
        <v>2</v>
      </c>
      <c r="HL223">
        <f t="shared" si="1540"/>
        <v>-1</v>
      </c>
      <c r="HM223">
        <f t="shared" si="1541"/>
        <v>2</v>
      </c>
      <c r="HN223">
        <f t="shared" si="1542"/>
        <v>-1</v>
      </c>
      <c r="HO223">
        <f t="shared" si="1543"/>
        <v>1</v>
      </c>
      <c r="HP223">
        <f t="shared" si="1544"/>
        <v>3</v>
      </c>
      <c r="HQ223">
        <f t="shared" si="1545"/>
        <v>4</v>
      </c>
      <c r="HR223">
        <f t="shared" si="1546"/>
        <v>2</v>
      </c>
      <c r="HS223">
        <f t="shared" si="1547"/>
        <v>2</v>
      </c>
      <c r="HT223">
        <f t="shared" si="1548"/>
        <v>2</v>
      </c>
      <c r="HU223">
        <f t="shared" si="1549"/>
        <v>4</v>
      </c>
      <c r="HV223">
        <f t="shared" si="1550"/>
        <v>2</v>
      </c>
      <c r="HW223">
        <f t="shared" si="1551"/>
        <v>2</v>
      </c>
      <c r="HX223">
        <f t="shared" si="1552"/>
        <v>2</v>
      </c>
      <c r="HY223">
        <f t="shared" si="1553"/>
        <v>2</v>
      </c>
      <c r="HZ223">
        <f t="shared" si="1554"/>
        <v>2</v>
      </c>
      <c r="IA223">
        <f t="shared" si="1555"/>
        <v>2</v>
      </c>
      <c r="IB223">
        <f t="shared" si="1556"/>
        <v>1</v>
      </c>
      <c r="IC223">
        <f t="shared" si="1557"/>
        <v>2</v>
      </c>
      <c r="ID223">
        <f t="shared" si="1558"/>
        <v>3</v>
      </c>
      <c r="IE223">
        <f t="shared" si="1559"/>
        <v>1</v>
      </c>
      <c r="IF223">
        <f t="shared" si="1560"/>
        <v>3</v>
      </c>
      <c r="IG223">
        <f t="shared" si="1561"/>
        <v>1</v>
      </c>
      <c r="IH223">
        <f t="shared" si="1562"/>
        <v>4</v>
      </c>
      <c r="II223">
        <f t="shared" si="1563"/>
        <v>2</v>
      </c>
      <c r="IJ223">
        <f t="shared" si="1564"/>
        <v>3</v>
      </c>
      <c r="IK223">
        <f t="shared" si="1565"/>
        <v>2</v>
      </c>
      <c r="IL223">
        <f t="shared" si="1566"/>
        <v>2</v>
      </c>
      <c r="IM223">
        <f t="shared" si="1567"/>
        <v>2</v>
      </c>
      <c r="IN223">
        <f t="shared" si="1568"/>
        <v>3</v>
      </c>
      <c r="IO223">
        <f t="shared" si="1569"/>
        <v>2</v>
      </c>
      <c r="IP223">
        <f t="shared" si="1570"/>
        <v>3</v>
      </c>
      <c r="IQ223">
        <f t="shared" si="1571"/>
        <v>4</v>
      </c>
      <c r="IR223">
        <f t="shared" si="1572"/>
        <v>2</v>
      </c>
      <c r="IS223">
        <f t="shared" si="1573"/>
        <v>1</v>
      </c>
      <c r="IT223">
        <f t="shared" si="1574"/>
        <v>4</v>
      </c>
      <c r="IU223">
        <f t="shared" si="1575"/>
        <v>3</v>
      </c>
      <c r="IV223">
        <f t="shared" si="1576"/>
        <v>4</v>
      </c>
      <c r="IW223">
        <f t="shared" si="1577"/>
        <v>1</v>
      </c>
      <c r="IX223">
        <f t="shared" si="1578"/>
        <v>3</v>
      </c>
      <c r="IY223">
        <f t="shared" si="1579"/>
        <v>1</v>
      </c>
      <c r="IZ223">
        <f t="shared" si="1580"/>
        <v>1</v>
      </c>
      <c r="JA223">
        <f t="shared" si="1581"/>
        <v>5</v>
      </c>
      <c r="JB223">
        <f t="shared" si="1582"/>
        <v>4</v>
      </c>
      <c r="JC223">
        <f t="shared" si="1583"/>
        <v>2</v>
      </c>
      <c r="JD223">
        <f t="shared" si="1584"/>
        <v>4</v>
      </c>
      <c r="JE223">
        <f t="shared" si="1585"/>
        <v>4</v>
      </c>
      <c r="JF223">
        <f t="shared" si="1586"/>
        <v>4</v>
      </c>
      <c r="JG223">
        <f t="shared" si="1587"/>
        <v>2</v>
      </c>
      <c r="JH223">
        <f t="shared" si="1588"/>
        <v>1</v>
      </c>
      <c r="JI223">
        <f t="shared" si="1589"/>
        <v>1</v>
      </c>
      <c r="JJ223">
        <f t="shared" si="1590"/>
        <v>4</v>
      </c>
      <c r="JK223">
        <f t="shared" si="1591"/>
        <v>2</v>
      </c>
      <c r="JL223">
        <f t="shared" si="1592"/>
        <v>3</v>
      </c>
      <c r="JM223">
        <f t="shared" si="1593"/>
        <v>4</v>
      </c>
      <c r="JN223">
        <f t="shared" si="1594"/>
        <v>5</v>
      </c>
      <c r="JO223">
        <f t="shared" si="1595"/>
        <v>5</v>
      </c>
      <c r="JP223">
        <f t="shared" si="1596"/>
        <v>5</v>
      </c>
      <c r="JQ223">
        <f t="shared" si="1597"/>
        <v>5</v>
      </c>
      <c r="JR223">
        <f t="shared" si="1598"/>
        <v>5</v>
      </c>
      <c r="JS223">
        <f t="shared" si="1599"/>
        <v>1</v>
      </c>
      <c r="JT223">
        <f t="shared" si="1600"/>
        <v>4</v>
      </c>
      <c r="JU223">
        <f t="shared" si="1601"/>
        <v>4</v>
      </c>
      <c r="JV223">
        <f t="shared" si="1602"/>
        <v>4</v>
      </c>
      <c r="JW223">
        <f t="shared" si="1603"/>
        <v>4</v>
      </c>
      <c r="JX223">
        <f t="shared" si="1604"/>
        <v>4</v>
      </c>
      <c r="JY223">
        <f t="shared" si="1605"/>
        <v>4</v>
      </c>
      <c r="JZ223">
        <f t="shared" si="1606"/>
        <v>2</v>
      </c>
      <c r="KA223">
        <f t="shared" si="1607"/>
        <v>1</v>
      </c>
      <c r="KC223">
        <f t="shared" si="1608"/>
        <v>1</v>
      </c>
      <c r="KD223">
        <f t="shared" si="1609"/>
        <v>2</v>
      </c>
      <c r="KE223">
        <f t="shared" si="1610"/>
        <v>4</v>
      </c>
      <c r="KF223">
        <f t="shared" si="1611"/>
        <v>5</v>
      </c>
      <c r="KG223">
        <f t="shared" si="1612"/>
        <v>4</v>
      </c>
      <c r="KH223">
        <f t="shared" si="1613"/>
        <v>4</v>
      </c>
      <c r="KI223">
        <f t="shared" si="1614"/>
        <v>2</v>
      </c>
      <c r="KJ223">
        <f t="shared" si="1615"/>
        <v>4</v>
      </c>
      <c r="KL223" t="b">
        <f t="shared" si="1616"/>
        <v>0</v>
      </c>
      <c r="KM223" t="b">
        <f t="shared" si="1617"/>
        <v>0</v>
      </c>
      <c r="KN223" t="b">
        <f t="shared" si="1618"/>
        <v>0</v>
      </c>
      <c r="KO223" t="b">
        <f t="shared" si="1619"/>
        <v>0</v>
      </c>
      <c r="KP223" t="b">
        <f t="shared" si="1620"/>
        <v>0</v>
      </c>
      <c r="KQ223" t="b">
        <f t="shared" si="1621"/>
        <v>0</v>
      </c>
      <c r="KR223" t="b">
        <f t="shared" si="1622"/>
        <v>0</v>
      </c>
      <c r="KS223" t="b">
        <f t="shared" si="1623"/>
        <v>0</v>
      </c>
      <c r="KT223" t="b">
        <f t="shared" si="1624"/>
        <v>0</v>
      </c>
      <c r="KU223" t="b">
        <f t="shared" si="1625"/>
        <v>0</v>
      </c>
      <c r="KV223" t="b">
        <f t="shared" si="1626"/>
        <v>0</v>
      </c>
      <c r="KW223" t="b">
        <f t="shared" si="1627"/>
        <v>0</v>
      </c>
      <c r="KX223" t="b">
        <f t="shared" si="1628"/>
        <v>0</v>
      </c>
      <c r="KY223" t="b">
        <f t="shared" si="1629"/>
        <v>0</v>
      </c>
      <c r="KZ223" t="b">
        <f t="shared" si="1630"/>
        <v>0</v>
      </c>
      <c r="LA223" t="b">
        <f t="shared" si="1631"/>
        <v>0</v>
      </c>
      <c r="LB223" t="b">
        <f t="shared" si="1632"/>
        <v>0</v>
      </c>
      <c r="LC223" t="b">
        <f t="shared" si="1633"/>
        <v>0</v>
      </c>
      <c r="LD223" t="b">
        <f t="shared" si="1634"/>
        <v>0</v>
      </c>
      <c r="LE223" t="b">
        <f t="shared" si="1635"/>
        <v>0</v>
      </c>
      <c r="LF223" t="b">
        <f t="shared" si="1636"/>
        <v>0</v>
      </c>
      <c r="LG223" t="b">
        <f t="shared" si="1637"/>
        <v>0</v>
      </c>
      <c r="LH223" t="b">
        <f t="shared" si="1638"/>
        <v>0</v>
      </c>
      <c r="LI223" t="b">
        <f t="shared" si="1639"/>
        <v>0</v>
      </c>
      <c r="LJ223" t="b">
        <f t="shared" si="1640"/>
        <v>0</v>
      </c>
      <c r="LK223" t="b">
        <f t="shared" si="1641"/>
        <v>0</v>
      </c>
      <c r="LL223" t="b">
        <f t="shared" si="1642"/>
        <v>0</v>
      </c>
      <c r="LM223" t="b">
        <f t="shared" si="1643"/>
        <v>0</v>
      </c>
      <c r="LN223" t="b">
        <f t="shared" si="1644"/>
        <v>0</v>
      </c>
      <c r="LO223" t="b">
        <f t="shared" si="1645"/>
        <v>0</v>
      </c>
      <c r="LP223" t="b">
        <f t="shared" si="1646"/>
        <v>0</v>
      </c>
      <c r="LQ223" t="b">
        <f t="shared" si="1647"/>
        <v>0</v>
      </c>
      <c r="LR223" t="b">
        <f t="shared" si="1648"/>
        <v>0</v>
      </c>
      <c r="LS223" t="b">
        <f t="shared" si="1649"/>
        <v>0</v>
      </c>
      <c r="LT223" t="b">
        <f t="shared" si="1650"/>
        <v>0</v>
      </c>
      <c r="LU223" t="b">
        <f t="shared" si="1651"/>
        <v>0</v>
      </c>
      <c r="LW223">
        <f t="shared" si="1466"/>
        <v>2.263157894736842</v>
      </c>
      <c r="LX223" s="24">
        <f t="shared" si="1652"/>
        <v>1</v>
      </c>
      <c r="LY223">
        <f t="shared" si="1467"/>
        <v>2.3333333333333335</v>
      </c>
      <c r="LZ223" s="25">
        <f t="shared" si="1653"/>
        <v>1</v>
      </c>
      <c r="MA223">
        <f t="shared" si="1468"/>
        <v>2.2999999999999998</v>
      </c>
      <c r="MB223">
        <f t="shared" si="1654"/>
        <v>1</v>
      </c>
      <c r="MC223">
        <f t="shared" si="1469"/>
        <v>2.2222222222222223</v>
      </c>
      <c r="MD223">
        <f t="shared" si="1655"/>
        <v>1</v>
      </c>
      <c r="ME223">
        <f t="shared" si="1470"/>
        <v>1.75</v>
      </c>
      <c r="MF223">
        <f t="shared" si="1656"/>
        <v>1</v>
      </c>
      <c r="MG223">
        <f t="shared" si="1471"/>
        <v>2.25</v>
      </c>
      <c r="MH223">
        <f t="shared" si="1657"/>
        <v>1</v>
      </c>
      <c r="MI223">
        <f t="shared" si="1472"/>
        <v>3</v>
      </c>
      <c r="MJ223" s="25">
        <f t="shared" si="1658"/>
        <v>1</v>
      </c>
      <c r="MK223">
        <f t="shared" si="1473"/>
        <v>4</v>
      </c>
      <c r="ML223">
        <f t="shared" si="1659"/>
        <v>1</v>
      </c>
      <c r="MM223">
        <f t="shared" si="1474"/>
        <v>0.5714285714285714</v>
      </c>
      <c r="MN223">
        <f t="shared" si="1661"/>
        <v>1</v>
      </c>
      <c r="MO223">
        <f t="shared" si="1475"/>
        <v>2.5</v>
      </c>
      <c r="MP223">
        <f t="shared" si="1662"/>
        <v>1</v>
      </c>
      <c r="MQ223">
        <f t="shared" si="1476"/>
        <v>3.6428571428571428</v>
      </c>
      <c r="MR223" t="str">
        <f t="shared" si="1663"/>
        <v>CHECK</v>
      </c>
      <c r="MS223">
        <f t="shared" si="1477"/>
        <v>2.8181818181818183</v>
      </c>
      <c r="MT223" t="str">
        <f t="shared" si="1664"/>
        <v>CHECK</v>
      </c>
      <c r="MU223">
        <f t="shared" si="1478"/>
        <v>3.25</v>
      </c>
      <c r="MV223" t="str">
        <f t="shared" si="1665"/>
        <v>CHECK</v>
      </c>
      <c r="MW223" t="e">
        <f t="shared" si="1479"/>
        <v>#DIV/0!</v>
      </c>
      <c r="MX223" t="str">
        <f t="shared" si="1666"/>
        <v>CHECK</v>
      </c>
      <c r="MY223">
        <f t="shared" si="1480"/>
        <v>2.3333333333333335</v>
      </c>
      <c r="MZ223">
        <f t="shared" si="1660"/>
        <v>1</v>
      </c>
    </row>
    <row r="224" spans="1:364" ht="16">
      <c r="A224" t="s">
        <v>541</v>
      </c>
      <c r="B224" t="s">
        <v>665</v>
      </c>
      <c r="C224">
        <v>90</v>
      </c>
      <c r="D224">
        <v>3</v>
      </c>
      <c r="E224">
        <v>3</v>
      </c>
      <c r="F224">
        <v>2</v>
      </c>
      <c r="G224">
        <v>2</v>
      </c>
      <c r="H224">
        <v>2</v>
      </c>
      <c r="I224">
        <v>1</v>
      </c>
      <c r="J224">
        <v>4</v>
      </c>
      <c r="K224">
        <v>1</v>
      </c>
      <c r="L224">
        <v>2</v>
      </c>
      <c r="M224">
        <v>3</v>
      </c>
      <c r="N224">
        <v>1</v>
      </c>
      <c r="O224">
        <v>3</v>
      </c>
      <c r="P224">
        <v>2</v>
      </c>
      <c r="Q224">
        <v>2</v>
      </c>
      <c r="R224">
        <v>3</v>
      </c>
      <c r="S224">
        <v>3</v>
      </c>
      <c r="T224">
        <v>3</v>
      </c>
      <c r="U224">
        <v>1</v>
      </c>
      <c r="V224">
        <v>2</v>
      </c>
      <c r="W224">
        <v>4</v>
      </c>
      <c r="X224">
        <v>3</v>
      </c>
      <c r="Y224">
        <v>4</v>
      </c>
      <c r="Z224">
        <v>3</v>
      </c>
      <c r="AA224">
        <v>4</v>
      </c>
      <c r="AB224">
        <v>2</v>
      </c>
      <c r="AC224">
        <v>3</v>
      </c>
      <c r="AD224">
        <v>3</v>
      </c>
      <c r="AE224">
        <v>2</v>
      </c>
      <c r="AF224">
        <v>3</v>
      </c>
      <c r="AG224">
        <v>2</v>
      </c>
      <c r="AH224">
        <v>3</v>
      </c>
      <c r="AI224">
        <v>5</v>
      </c>
      <c r="AJ224">
        <v>3</v>
      </c>
      <c r="AK224">
        <v>3</v>
      </c>
      <c r="AL224">
        <v>4</v>
      </c>
      <c r="AM224">
        <v>5</v>
      </c>
      <c r="AN224">
        <v>5</v>
      </c>
      <c r="AO224">
        <v>5</v>
      </c>
      <c r="AP224">
        <v>6</v>
      </c>
      <c r="AQ224">
        <v>5</v>
      </c>
      <c r="AR224">
        <v>5</v>
      </c>
      <c r="EB224">
        <v>1</v>
      </c>
      <c r="EC224">
        <v>2</v>
      </c>
      <c r="ED224">
        <v>3</v>
      </c>
      <c r="EE224">
        <v>3</v>
      </c>
      <c r="EF224">
        <v>2</v>
      </c>
      <c r="EG224">
        <v>2</v>
      </c>
      <c r="EH224">
        <v>2</v>
      </c>
      <c r="EI224">
        <v>1</v>
      </c>
      <c r="EJ224">
        <v>4</v>
      </c>
      <c r="EK224">
        <v>1</v>
      </c>
      <c r="EL224">
        <v>3</v>
      </c>
      <c r="EM224">
        <v>3</v>
      </c>
      <c r="EN224">
        <v>2</v>
      </c>
      <c r="EO224">
        <v>4</v>
      </c>
      <c r="EP224">
        <v>1</v>
      </c>
      <c r="EQ224">
        <v>2</v>
      </c>
      <c r="ER224">
        <v>1</v>
      </c>
      <c r="ES224">
        <v>2</v>
      </c>
      <c r="ET224">
        <v>4</v>
      </c>
      <c r="EU224">
        <v>1</v>
      </c>
      <c r="EV224">
        <v>2</v>
      </c>
      <c r="EW224">
        <v>4</v>
      </c>
      <c r="EX224">
        <v>4</v>
      </c>
      <c r="EY224">
        <v>1</v>
      </c>
      <c r="EZ224">
        <v>4</v>
      </c>
      <c r="FA224">
        <v>3</v>
      </c>
      <c r="FB224">
        <v>2</v>
      </c>
      <c r="FC224">
        <v>4</v>
      </c>
      <c r="FD224">
        <v>4</v>
      </c>
      <c r="FE224">
        <v>2</v>
      </c>
      <c r="FF224">
        <v>2</v>
      </c>
      <c r="FG224">
        <v>1</v>
      </c>
      <c r="FH224">
        <v>4</v>
      </c>
      <c r="FI224">
        <v>3</v>
      </c>
      <c r="FJ224">
        <v>4</v>
      </c>
      <c r="FK224">
        <v>3</v>
      </c>
      <c r="FM224">
        <f t="shared" si="1489"/>
        <v>2</v>
      </c>
      <c r="FN224">
        <f t="shared" si="1490"/>
        <v>2</v>
      </c>
      <c r="FO224">
        <f t="shared" si="1491"/>
        <v>3</v>
      </c>
      <c r="FP224">
        <f t="shared" si="1492"/>
        <v>3</v>
      </c>
      <c r="FQ224">
        <f t="shared" si="1493"/>
        <v>3</v>
      </c>
      <c r="FR224">
        <f t="shared" si="1494"/>
        <v>4</v>
      </c>
      <c r="FS224">
        <f t="shared" si="1495"/>
        <v>1</v>
      </c>
      <c r="FT224">
        <f t="shared" si="1496"/>
        <v>4</v>
      </c>
      <c r="FU224">
        <f t="shared" si="1497"/>
        <v>3</v>
      </c>
      <c r="FV224">
        <f t="shared" si="1498"/>
        <v>2</v>
      </c>
      <c r="FW224">
        <f t="shared" si="1499"/>
        <v>4</v>
      </c>
      <c r="FX224">
        <f t="shared" si="1500"/>
        <v>2</v>
      </c>
      <c r="FY224">
        <f t="shared" si="1501"/>
        <v>3</v>
      </c>
      <c r="FZ224">
        <f t="shared" si="1502"/>
        <v>3</v>
      </c>
      <c r="GA224">
        <f t="shared" si="1503"/>
        <v>2</v>
      </c>
      <c r="GB224">
        <f t="shared" si="1504"/>
        <v>2</v>
      </c>
      <c r="GC224">
        <f t="shared" si="1505"/>
        <v>2</v>
      </c>
      <c r="GD224">
        <f t="shared" si="1506"/>
        <v>4</v>
      </c>
      <c r="GE224">
        <f t="shared" si="1507"/>
        <v>3</v>
      </c>
      <c r="GF224">
        <f t="shared" si="1508"/>
        <v>1</v>
      </c>
      <c r="GG224">
        <f t="shared" si="1509"/>
        <v>2</v>
      </c>
      <c r="GH224">
        <f t="shared" si="1510"/>
        <v>1</v>
      </c>
      <c r="GI224">
        <f t="shared" si="1511"/>
        <v>2</v>
      </c>
      <c r="GJ224">
        <f t="shared" si="1512"/>
        <v>1</v>
      </c>
      <c r="GK224">
        <f t="shared" si="1513"/>
        <v>3</v>
      </c>
      <c r="GL224">
        <f t="shared" si="1514"/>
        <v>2</v>
      </c>
      <c r="GM224">
        <f t="shared" si="1515"/>
        <v>2</v>
      </c>
      <c r="GN224">
        <f t="shared" si="1516"/>
        <v>3</v>
      </c>
      <c r="GO224">
        <f t="shared" si="1517"/>
        <v>2</v>
      </c>
      <c r="GP224">
        <f t="shared" si="1518"/>
        <v>3</v>
      </c>
      <c r="GQ224">
        <f t="shared" si="1519"/>
        <v>2</v>
      </c>
      <c r="GR224">
        <f t="shared" si="1520"/>
        <v>5</v>
      </c>
      <c r="GS224">
        <f t="shared" si="1521"/>
        <v>3</v>
      </c>
      <c r="GT224">
        <f t="shared" si="1522"/>
        <v>5</v>
      </c>
      <c r="GU224">
        <f t="shared" si="1523"/>
        <v>4</v>
      </c>
      <c r="GV224">
        <f t="shared" si="1524"/>
        <v>5</v>
      </c>
      <c r="GW224">
        <f t="shared" si="1525"/>
        <v>3</v>
      </c>
      <c r="GX224">
        <f t="shared" si="1526"/>
        <v>3</v>
      </c>
      <c r="GY224">
        <f t="shared" si="1527"/>
        <v>2</v>
      </c>
      <c r="GZ224">
        <f t="shared" si="1528"/>
        <v>3</v>
      </c>
      <c r="HA224">
        <f t="shared" si="1529"/>
        <v>3</v>
      </c>
      <c r="HB224" t="b">
        <f t="shared" si="1530"/>
        <v>0</v>
      </c>
      <c r="HC224" t="b">
        <f t="shared" si="1531"/>
        <v>0</v>
      </c>
      <c r="HD224" t="b">
        <f t="shared" si="1532"/>
        <v>0</v>
      </c>
      <c r="HE224" t="b">
        <f t="shared" si="1533"/>
        <v>0</v>
      </c>
      <c r="HF224" t="b">
        <f t="shared" si="1534"/>
        <v>0</v>
      </c>
      <c r="HG224" t="b">
        <f t="shared" si="1535"/>
        <v>0</v>
      </c>
      <c r="HH224" t="b">
        <f t="shared" si="1536"/>
        <v>0</v>
      </c>
      <c r="HI224" t="b">
        <f t="shared" si="1537"/>
        <v>0</v>
      </c>
      <c r="HJ224" t="b">
        <f t="shared" si="1538"/>
        <v>0</v>
      </c>
      <c r="HK224" t="b">
        <f t="shared" si="1539"/>
        <v>0</v>
      </c>
      <c r="HL224" t="b">
        <f t="shared" si="1540"/>
        <v>0</v>
      </c>
      <c r="HM224" t="b">
        <f t="shared" si="1541"/>
        <v>0</v>
      </c>
      <c r="HN224" t="b">
        <f t="shared" si="1542"/>
        <v>0</v>
      </c>
      <c r="HO224" t="b">
        <f t="shared" si="1543"/>
        <v>0</v>
      </c>
      <c r="HP224" t="b">
        <f t="shared" si="1544"/>
        <v>0</v>
      </c>
      <c r="HQ224" t="b">
        <f t="shared" si="1545"/>
        <v>0</v>
      </c>
      <c r="HR224" t="b">
        <f t="shared" si="1546"/>
        <v>0</v>
      </c>
      <c r="HS224" t="b">
        <f t="shared" si="1547"/>
        <v>0</v>
      </c>
      <c r="HT224" t="b">
        <f t="shared" si="1548"/>
        <v>0</v>
      </c>
      <c r="HU224" t="b">
        <f t="shared" si="1549"/>
        <v>0</v>
      </c>
      <c r="HV224" t="b">
        <f t="shared" si="1550"/>
        <v>0</v>
      </c>
      <c r="HW224" t="b">
        <f t="shared" si="1551"/>
        <v>0</v>
      </c>
      <c r="HX224" t="b">
        <f t="shared" si="1552"/>
        <v>0</v>
      </c>
      <c r="HY224" t="b">
        <f t="shared" si="1553"/>
        <v>0</v>
      </c>
      <c r="HZ224" t="b">
        <f t="shared" si="1554"/>
        <v>0</v>
      </c>
      <c r="IA224" t="b">
        <f t="shared" si="1555"/>
        <v>0</v>
      </c>
      <c r="IB224" t="b">
        <f t="shared" si="1556"/>
        <v>0</v>
      </c>
      <c r="IC224" t="b">
        <f t="shared" si="1557"/>
        <v>0</v>
      </c>
      <c r="ID224" t="b">
        <f t="shared" si="1558"/>
        <v>0</v>
      </c>
      <c r="IE224">
        <f t="shared" si="1559"/>
        <v>0</v>
      </c>
      <c r="IF224">
        <f t="shared" si="1560"/>
        <v>0</v>
      </c>
      <c r="IG224">
        <f t="shared" si="1561"/>
        <v>0</v>
      </c>
      <c r="IH224">
        <f t="shared" si="1562"/>
        <v>0</v>
      </c>
      <c r="II224">
        <f t="shared" si="1563"/>
        <v>0</v>
      </c>
      <c r="IJ224">
        <f t="shared" si="1564"/>
        <v>0</v>
      </c>
      <c r="IK224">
        <f t="shared" si="1565"/>
        <v>0</v>
      </c>
      <c r="IL224">
        <f t="shared" si="1566"/>
        <v>0</v>
      </c>
      <c r="IM224">
        <f t="shared" si="1567"/>
        <v>0</v>
      </c>
      <c r="IN224" t="b">
        <f t="shared" si="1568"/>
        <v>0</v>
      </c>
      <c r="IO224">
        <f t="shared" si="1569"/>
        <v>0</v>
      </c>
      <c r="IP224">
        <f t="shared" si="1570"/>
        <v>0</v>
      </c>
      <c r="IQ224" t="b">
        <f t="shared" si="1571"/>
        <v>0</v>
      </c>
      <c r="IR224" t="b">
        <f t="shared" si="1572"/>
        <v>0</v>
      </c>
      <c r="IS224">
        <f t="shared" si="1573"/>
        <v>0</v>
      </c>
      <c r="IT224" t="b">
        <f t="shared" si="1574"/>
        <v>0</v>
      </c>
      <c r="IU224">
        <f t="shared" si="1575"/>
        <v>0</v>
      </c>
      <c r="IV224">
        <f t="shared" si="1576"/>
        <v>0</v>
      </c>
      <c r="IW224" t="b">
        <f t="shared" si="1577"/>
        <v>0</v>
      </c>
      <c r="IX224">
        <f t="shared" si="1578"/>
        <v>0</v>
      </c>
      <c r="IY224" t="b">
        <f t="shared" si="1579"/>
        <v>0</v>
      </c>
      <c r="IZ224" t="b">
        <f t="shared" si="1580"/>
        <v>0</v>
      </c>
      <c r="JA224" t="b">
        <f t="shared" si="1581"/>
        <v>0</v>
      </c>
      <c r="JB224" t="b">
        <f t="shared" si="1582"/>
        <v>0</v>
      </c>
      <c r="JC224" t="b">
        <f t="shared" si="1583"/>
        <v>0</v>
      </c>
      <c r="JD224" t="b">
        <f t="shared" si="1584"/>
        <v>0</v>
      </c>
      <c r="JE224" t="b">
        <f t="shared" si="1585"/>
        <v>0</v>
      </c>
      <c r="JF224" t="b">
        <f t="shared" si="1586"/>
        <v>0</v>
      </c>
      <c r="JG224" t="b">
        <f t="shared" si="1587"/>
        <v>0</v>
      </c>
      <c r="JH224" t="b">
        <f t="shared" si="1588"/>
        <v>0</v>
      </c>
      <c r="JI224" t="b">
        <f t="shared" si="1589"/>
        <v>0</v>
      </c>
      <c r="JJ224" t="b">
        <f t="shared" si="1590"/>
        <v>0</v>
      </c>
      <c r="JK224" t="b">
        <f t="shared" si="1591"/>
        <v>0</v>
      </c>
      <c r="JL224">
        <f t="shared" si="1592"/>
        <v>0</v>
      </c>
      <c r="JM224" t="b">
        <f t="shared" si="1593"/>
        <v>0</v>
      </c>
      <c r="JN224" t="b">
        <f t="shared" si="1594"/>
        <v>0</v>
      </c>
      <c r="JO224" t="b">
        <f t="shared" si="1595"/>
        <v>0</v>
      </c>
      <c r="JP224" t="b">
        <f t="shared" si="1596"/>
        <v>0</v>
      </c>
      <c r="JQ224" t="b">
        <f t="shared" si="1597"/>
        <v>0</v>
      </c>
      <c r="JR224" t="b">
        <f t="shared" si="1598"/>
        <v>0</v>
      </c>
      <c r="JS224" t="b">
        <f t="shared" si="1599"/>
        <v>0</v>
      </c>
      <c r="JT224">
        <f t="shared" si="1600"/>
        <v>0</v>
      </c>
      <c r="JU224">
        <f t="shared" si="1601"/>
        <v>0</v>
      </c>
      <c r="JV224">
        <f t="shared" si="1602"/>
        <v>0</v>
      </c>
      <c r="JW224">
        <f t="shared" si="1603"/>
        <v>0</v>
      </c>
      <c r="JX224" t="b">
        <f t="shared" si="1604"/>
        <v>0</v>
      </c>
      <c r="JY224">
        <f t="shared" si="1605"/>
        <v>0</v>
      </c>
      <c r="JZ224" t="b">
        <f t="shared" si="1606"/>
        <v>0</v>
      </c>
      <c r="KA224" t="b">
        <f t="shared" si="1607"/>
        <v>0</v>
      </c>
      <c r="KC224" t="b">
        <f t="shared" si="1608"/>
        <v>0</v>
      </c>
      <c r="KD224" t="b">
        <f t="shared" si="1609"/>
        <v>0</v>
      </c>
      <c r="KE224">
        <f t="shared" si="1610"/>
        <v>0</v>
      </c>
      <c r="KF224" t="b">
        <f t="shared" si="1611"/>
        <v>0</v>
      </c>
      <c r="KG224" t="b">
        <f t="shared" si="1612"/>
        <v>0</v>
      </c>
      <c r="KH224" t="b">
        <f t="shared" si="1613"/>
        <v>0</v>
      </c>
      <c r="KI224" t="b">
        <f t="shared" si="1614"/>
        <v>0</v>
      </c>
      <c r="KJ224" t="b">
        <f t="shared" si="1615"/>
        <v>0</v>
      </c>
      <c r="KL224">
        <f t="shared" si="1616"/>
        <v>1</v>
      </c>
      <c r="KM224">
        <f t="shared" si="1617"/>
        <v>1</v>
      </c>
      <c r="KN224">
        <f t="shared" si="1618"/>
        <v>1</v>
      </c>
      <c r="KO224">
        <f t="shared" si="1619"/>
        <v>0</v>
      </c>
      <c r="KP224">
        <f t="shared" si="1620"/>
        <v>0</v>
      </c>
      <c r="KQ224">
        <f t="shared" si="1621"/>
        <v>1</v>
      </c>
      <c r="KR224">
        <f t="shared" si="1622"/>
        <v>0</v>
      </c>
      <c r="KS224">
        <f t="shared" si="1623"/>
        <v>1</v>
      </c>
      <c r="KT224">
        <f t="shared" si="1624"/>
        <v>1</v>
      </c>
      <c r="KU224">
        <f t="shared" si="1625"/>
        <v>1</v>
      </c>
      <c r="KV224">
        <f t="shared" si="1626"/>
        <v>1</v>
      </c>
      <c r="KW224">
        <f t="shared" si="1627"/>
        <v>1</v>
      </c>
      <c r="KX224">
        <f t="shared" si="1628"/>
        <v>1</v>
      </c>
      <c r="KY224">
        <f t="shared" si="1629"/>
        <v>1</v>
      </c>
      <c r="KZ224">
        <f t="shared" si="1630"/>
        <v>1</v>
      </c>
      <c r="LA224">
        <f t="shared" si="1631"/>
        <v>1</v>
      </c>
      <c r="LB224">
        <f t="shared" si="1632"/>
        <v>1</v>
      </c>
      <c r="LC224">
        <f t="shared" si="1633"/>
        <v>0</v>
      </c>
      <c r="LD224">
        <f t="shared" si="1634"/>
        <v>1</v>
      </c>
      <c r="LE224">
        <f t="shared" si="1635"/>
        <v>0</v>
      </c>
      <c r="LF224">
        <f t="shared" si="1636"/>
        <v>1</v>
      </c>
      <c r="LG224">
        <f t="shared" si="1637"/>
        <v>0</v>
      </c>
      <c r="LH224">
        <f t="shared" si="1638"/>
        <v>0</v>
      </c>
      <c r="LI224">
        <f t="shared" si="1639"/>
        <v>1</v>
      </c>
      <c r="LJ224">
        <f t="shared" si="1640"/>
        <v>1</v>
      </c>
      <c r="LK224">
        <f t="shared" si="1641"/>
        <v>1</v>
      </c>
      <c r="LL224">
        <f t="shared" si="1642"/>
        <v>1</v>
      </c>
      <c r="LM224">
        <f t="shared" si="1643"/>
        <v>0</v>
      </c>
      <c r="LN224">
        <f t="shared" si="1644"/>
        <v>1</v>
      </c>
      <c r="LO224">
        <f t="shared" si="1645"/>
        <v>1</v>
      </c>
      <c r="LP224">
        <f t="shared" si="1646"/>
        <v>1</v>
      </c>
      <c r="LQ224">
        <f t="shared" si="1647"/>
        <v>1</v>
      </c>
      <c r="LR224">
        <f t="shared" si="1648"/>
        <v>1</v>
      </c>
      <c r="LS224">
        <f t="shared" si="1649"/>
        <v>1</v>
      </c>
      <c r="LT224">
        <f t="shared" si="1650"/>
        <v>0</v>
      </c>
      <c r="LU224">
        <f t="shared" si="1651"/>
        <v>1</v>
      </c>
      <c r="LW224">
        <f t="shared" si="1466"/>
        <v>2.4210526315789473</v>
      </c>
      <c r="LX224" s="24">
        <f t="shared" si="1652"/>
        <v>1</v>
      </c>
      <c r="LY224">
        <f t="shared" si="1467"/>
        <v>2.5</v>
      </c>
      <c r="LZ224" s="25">
        <f t="shared" si="1653"/>
        <v>1</v>
      </c>
      <c r="MA224">
        <f t="shared" si="1468"/>
        <v>1.9</v>
      </c>
      <c r="MB224">
        <f t="shared" si="1654"/>
        <v>1</v>
      </c>
      <c r="MC224">
        <f t="shared" si="1469"/>
        <v>3</v>
      </c>
      <c r="MD224">
        <f t="shared" si="1655"/>
        <v>1</v>
      </c>
      <c r="ME224">
        <f t="shared" si="1470"/>
        <v>3.25</v>
      </c>
      <c r="MF224">
        <f t="shared" si="1656"/>
        <v>1</v>
      </c>
      <c r="MG224">
        <f t="shared" si="1471"/>
        <v>1.75</v>
      </c>
      <c r="MH224">
        <f t="shared" si="1657"/>
        <v>1</v>
      </c>
      <c r="MI224">
        <f t="shared" si="1472"/>
        <v>2.5</v>
      </c>
      <c r="MJ224" s="25">
        <f t="shared" si="1658"/>
        <v>1</v>
      </c>
      <c r="MK224">
        <f t="shared" si="1473"/>
        <v>3.6</v>
      </c>
      <c r="ML224">
        <f t="shared" si="1659"/>
        <v>1</v>
      </c>
      <c r="MM224" t="e">
        <f t="shared" si="1474"/>
        <v>#DIV/0!</v>
      </c>
      <c r="MN224" t="str">
        <f t="shared" si="1661"/>
        <v>CHECK</v>
      </c>
      <c r="MO224">
        <f t="shared" si="1475"/>
        <v>0</v>
      </c>
      <c r="MP224" t="str">
        <f t="shared" si="1662"/>
        <v>CHECK</v>
      </c>
      <c r="MQ224" t="e">
        <f t="shared" si="1476"/>
        <v>#DIV/0!</v>
      </c>
      <c r="MR224" t="str">
        <f t="shared" si="1663"/>
        <v>CHECK</v>
      </c>
      <c r="MS224">
        <f t="shared" si="1477"/>
        <v>0</v>
      </c>
      <c r="MT224" t="str">
        <f t="shared" si="1664"/>
        <v>CHECK</v>
      </c>
      <c r="MU224">
        <f t="shared" si="1478"/>
        <v>0</v>
      </c>
      <c r="MV224" t="str">
        <f t="shared" si="1665"/>
        <v>CHECK</v>
      </c>
      <c r="MW224">
        <f t="shared" si="1479"/>
        <v>0.75</v>
      </c>
      <c r="MX224">
        <f t="shared" si="1666"/>
        <v>1</v>
      </c>
      <c r="MY224" t="e">
        <f t="shared" si="1480"/>
        <v>#DIV/0!</v>
      </c>
      <c r="MZ224" t="str">
        <f t="shared" si="1660"/>
        <v>CHECK</v>
      </c>
    </row>
    <row r="225" spans="1:364" ht="16">
      <c r="A225" t="s">
        <v>549</v>
      </c>
      <c r="B225" t="s">
        <v>665</v>
      </c>
      <c r="C225">
        <v>90</v>
      </c>
      <c r="D225">
        <v>1</v>
      </c>
      <c r="E225">
        <v>4</v>
      </c>
      <c r="F225">
        <v>4</v>
      </c>
      <c r="G225">
        <v>4</v>
      </c>
      <c r="H225">
        <v>4</v>
      </c>
      <c r="I225">
        <v>4</v>
      </c>
      <c r="J225">
        <v>1</v>
      </c>
      <c r="K225">
        <v>1</v>
      </c>
      <c r="L225">
        <v>1</v>
      </c>
      <c r="M225">
        <v>3</v>
      </c>
      <c r="N225">
        <v>3</v>
      </c>
      <c r="O225">
        <v>2</v>
      </c>
      <c r="P225">
        <v>1</v>
      </c>
      <c r="Q225">
        <v>1</v>
      </c>
      <c r="R225">
        <v>4</v>
      </c>
      <c r="S225">
        <v>3</v>
      </c>
      <c r="T225">
        <v>1</v>
      </c>
      <c r="U225">
        <v>4</v>
      </c>
      <c r="V225">
        <v>3</v>
      </c>
      <c r="W225">
        <v>4</v>
      </c>
      <c r="X225">
        <v>4</v>
      </c>
      <c r="Y225">
        <v>4</v>
      </c>
      <c r="Z225">
        <v>3</v>
      </c>
      <c r="AA225">
        <v>4</v>
      </c>
      <c r="AB225">
        <v>3</v>
      </c>
      <c r="AC225">
        <v>3</v>
      </c>
      <c r="AD225">
        <v>3</v>
      </c>
      <c r="AE225">
        <v>4</v>
      </c>
      <c r="AF225">
        <v>2</v>
      </c>
      <c r="AG225">
        <v>3</v>
      </c>
      <c r="AH225">
        <v>3</v>
      </c>
      <c r="AI225">
        <v>6</v>
      </c>
      <c r="AJ225">
        <v>6</v>
      </c>
      <c r="AK225">
        <v>1</v>
      </c>
      <c r="AL225">
        <v>6</v>
      </c>
      <c r="AM225">
        <v>4</v>
      </c>
      <c r="AN225">
        <v>1</v>
      </c>
      <c r="AO225">
        <v>2</v>
      </c>
      <c r="AP225">
        <v>3</v>
      </c>
      <c r="AQ225">
        <v>3</v>
      </c>
      <c r="AR225">
        <v>2</v>
      </c>
      <c r="FM225">
        <f t="shared" si="1489"/>
        <v>4</v>
      </c>
      <c r="FN225">
        <f t="shared" si="1490"/>
        <v>1</v>
      </c>
      <c r="FO225">
        <f t="shared" si="1491"/>
        <v>1</v>
      </c>
      <c r="FP225">
        <f t="shared" si="1492"/>
        <v>1</v>
      </c>
      <c r="FQ225">
        <f t="shared" si="1493"/>
        <v>1</v>
      </c>
      <c r="FR225">
        <f t="shared" si="1494"/>
        <v>1</v>
      </c>
      <c r="FS225">
        <f t="shared" si="1495"/>
        <v>4</v>
      </c>
      <c r="FT225">
        <f t="shared" si="1496"/>
        <v>4</v>
      </c>
      <c r="FU225">
        <f t="shared" si="1497"/>
        <v>4</v>
      </c>
      <c r="FV225">
        <f t="shared" si="1498"/>
        <v>2</v>
      </c>
      <c r="FW225">
        <f t="shared" si="1499"/>
        <v>2</v>
      </c>
      <c r="FX225">
        <f t="shared" si="1500"/>
        <v>3</v>
      </c>
      <c r="FY225">
        <f t="shared" si="1501"/>
        <v>4</v>
      </c>
      <c r="FZ225">
        <f t="shared" si="1502"/>
        <v>4</v>
      </c>
      <c r="GA225">
        <f t="shared" si="1503"/>
        <v>1</v>
      </c>
      <c r="GB225">
        <f t="shared" si="1504"/>
        <v>2</v>
      </c>
      <c r="GC225">
        <f t="shared" si="1505"/>
        <v>4</v>
      </c>
      <c r="GD225">
        <f t="shared" si="1506"/>
        <v>1</v>
      </c>
      <c r="GE225">
        <f t="shared" si="1507"/>
        <v>2</v>
      </c>
      <c r="GF225">
        <f t="shared" si="1508"/>
        <v>1</v>
      </c>
      <c r="GG225">
        <f t="shared" si="1509"/>
        <v>1</v>
      </c>
      <c r="GH225">
        <f t="shared" si="1510"/>
        <v>1</v>
      </c>
      <c r="GI225">
        <f t="shared" si="1511"/>
        <v>2</v>
      </c>
      <c r="GJ225">
        <f t="shared" si="1512"/>
        <v>1</v>
      </c>
      <c r="GK225">
        <f t="shared" si="1513"/>
        <v>2</v>
      </c>
      <c r="GL225">
        <f t="shared" si="1514"/>
        <v>2</v>
      </c>
      <c r="GM225">
        <f t="shared" si="1515"/>
        <v>2</v>
      </c>
      <c r="GN225">
        <f t="shared" si="1516"/>
        <v>1</v>
      </c>
      <c r="GO225">
        <f t="shared" si="1517"/>
        <v>3</v>
      </c>
      <c r="GP225">
        <f t="shared" si="1518"/>
        <v>2</v>
      </c>
      <c r="GQ225">
        <f t="shared" si="1519"/>
        <v>2</v>
      </c>
      <c r="GR225">
        <f t="shared" si="1520"/>
        <v>6</v>
      </c>
      <c r="GS225">
        <f t="shared" si="1521"/>
        <v>6</v>
      </c>
      <c r="GT225">
        <f t="shared" si="1522"/>
        <v>7</v>
      </c>
      <c r="GU225">
        <f t="shared" si="1523"/>
        <v>6</v>
      </c>
      <c r="GV225">
        <f t="shared" si="1524"/>
        <v>4</v>
      </c>
      <c r="GW225">
        <f t="shared" si="1525"/>
        <v>7</v>
      </c>
      <c r="GX225">
        <f t="shared" si="1526"/>
        <v>6</v>
      </c>
      <c r="GY225">
        <f t="shared" si="1527"/>
        <v>5</v>
      </c>
      <c r="GZ225">
        <f t="shared" si="1528"/>
        <v>5</v>
      </c>
      <c r="HA225">
        <f t="shared" si="1529"/>
        <v>6</v>
      </c>
      <c r="HB225" t="b">
        <f t="shared" si="1530"/>
        <v>0</v>
      </c>
      <c r="HC225" t="b">
        <f t="shared" si="1531"/>
        <v>0</v>
      </c>
      <c r="HD225" t="b">
        <f t="shared" si="1532"/>
        <v>0</v>
      </c>
      <c r="HE225" t="b">
        <f t="shared" si="1533"/>
        <v>0</v>
      </c>
      <c r="HF225" t="b">
        <f t="shared" si="1534"/>
        <v>0</v>
      </c>
      <c r="HG225" t="b">
        <f t="shared" si="1535"/>
        <v>0</v>
      </c>
      <c r="HH225" t="b">
        <f t="shared" si="1536"/>
        <v>0</v>
      </c>
      <c r="HI225" t="b">
        <f t="shared" si="1537"/>
        <v>0</v>
      </c>
      <c r="HJ225" t="b">
        <f t="shared" si="1538"/>
        <v>0</v>
      </c>
      <c r="HK225" t="b">
        <f t="shared" si="1539"/>
        <v>0</v>
      </c>
      <c r="HL225" t="b">
        <f t="shared" si="1540"/>
        <v>0</v>
      </c>
      <c r="HM225" t="b">
        <f t="shared" si="1541"/>
        <v>0</v>
      </c>
      <c r="HN225" t="b">
        <f t="shared" si="1542"/>
        <v>0</v>
      </c>
      <c r="HO225" t="b">
        <f t="shared" si="1543"/>
        <v>0</v>
      </c>
      <c r="HP225" t="b">
        <f t="shared" si="1544"/>
        <v>0</v>
      </c>
      <c r="HQ225" t="b">
        <f t="shared" si="1545"/>
        <v>0</v>
      </c>
      <c r="HR225" t="b">
        <f t="shared" si="1546"/>
        <v>0</v>
      </c>
      <c r="HS225" t="b">
        <f t="shared" si="1547"/>
        <v>0</v>
      </c>
      <c r="HT225" t="b">
        <f t="shared" si="1548"/>
        <v>0</v>
      </c>
      <c r="HU225" t="b">
        <f t="shared" si="1549"/>
        <v>0</v>
      </c>
      <c r="HV225" t="b">
        <f t="shared" si="1550"/>
        <v>0</v>
      </c>
      <c r="HW225" t="b">
        <f t="shared" si="1551"/>
        <v>0</v>
      </c>
      <c r="HX225" t="b">
        <f t="shared" si="1552"/>
        <v>0</v>
      </c>
      <c r="HY225" t="b">
        <f t="shared" si="1553"/>
        <v>0</v>
      </c>
      <c r="HZ225" t="b">
        <f t="shared" si="1554"/>
        <v>0</v>
      </c>
      <c r="IA225" t="b">
        <f t="shared" si="1555"/>
        <v>0</v>
      </c>
      <c r="IB225" t="b">
        <f t="shared" si="1556"/>
        <v>0</v>
      </c>
      <c r="IC225" t="b">
        <f t="shared" si="1557"/>
        <v>0</v>
      </c>
      <c r="ID225" t="b">
        <f t="shared" si="1558"/>
        <v>0</v>
      </c>
      <c r="IE225">
        <f t="shared" si="1559"/>
        <v>0</v>
      </c>
      <c r="IF225">
        <f t="shared" si="1560"/>
        <v>0</v>
      </c>
      <c r="IG225">
        <f t="shared" si="1561"/>
        <v>0</v>
      </c>
      <c r="IH225">
        <f t="shared" si="1562"/>
        <v>0</v>
      </c>
      <c r="II225">
        <f t="shared" si="1563"/>
        <v>0</v>
      </c>
      <c r="IJ225">
        <f t="shared" si="1564"/>
        <v>0</v>
      </c>
      <c r="IK225">
        <f t="shared" si="1565"/>
        <v>0</v>
      </c>
      <c r="IL225">
        <f t="shared" si="1566"/>
        <v>0</v>
      </c>
      <c r="IM225">
        <f t="shared" si="1567"/>
        <v>0</v>
      </c>
      <c r="IN225" t="b">
        <f t="shared" si="1568"/>
        <v>0</v>
      </c>
      <c r="IO225">
        <f t="shared" si="1569"/>
        <v>0</v>
      </c>
      <c r="IP225">
        <f t="shared" si="1570"/>
        <v>0</v>
      </c>
      <c r="IQ225" t="b">
        <f t="shared" si="1571"/>
        <v>0</v>
      </c>
      <c r="IR225" t="b">
        <f t="shared" si="1572"/>
        <v>0</v>
      </c>
      <c r="IS225">
        <f t="shared" si="1573"/>
        <v>0</v>
      </c>
      <c r="IT225" t="b">
        <f t="shared" si="1574"/>
        <v>0</v>
      </c>
      <c r="IU225">
        <f t="shared" si="1575"/>
        <v>0</v>
      </c>
      <c r="IV225">
        <f t="shared" si="1576"/>
        <v>0</v>
      </c>
      <c r="IW225" t="b">
        <f t="shared" si="1577"/>
        <v>0</v>
      </c>
      <c r="IX225">
        <f t="shared" si="1578"/>
        <v>0</v>
      </c>
      <c r="IY225" t="b">
        <f t="shared" si="1579"/>
        <v>0</v>
      </c>
      <c r="IZ225" t="b">
        <f t="shared" si="1580"/>
        <v>0</v>
      </c>
      <c r="JA225" t="b">
        <f t="shared" si="1581"/>
        <v>0</v>
      </c>
      <c r="JB225" t="b">
        <f t="shared" si="1582"/>
        <v>0</v>
      </c>
      <c r="JC225" t="b">
        <f t="shared" si="1583"/>
        <v>0</v>
      </c>
      <c r="JD225" t="b">
        <f t="shared" si="1584"/>
        <v>0</v>
      </c>
      <c r="JE225" t="b">
        <f t="shared" si="1585"/>
        <v>0</v>
      </c>
      <c r="JF225" t="b">
        <f t="shared" si="1586"/>
        <v>0</v>
      </c>
      <c r="JG225" t="b">
        <f t="shared" si="1587"/>
        <v>0</v>
      </c>
      <c r="JH225" t="b">
        <f t="shared" si="1588"/>
        <v>0</v>
      </c>
      <c r="JI225" t="b">
        <f t="shared" si="1589"/>
        <v>0</v>
      </c>
      <c r="JJ225" t="b">
        <f t="shared" si="1590"/>
        <v>0</v>
      </c>
      <c r="JK225" t="b">
        <f t="shared" si="1591"/>
        <v>0</v>
      </c>
      <c r="JL225">
        <f t="shared" si="1592"/>
        <v>0</v>
      </c>
      <c r="JM225" t="b">
        <f t="shared" si="1593"/>
        <v>0</v>
      </c>
      <c r="JN225" t="b">
        <f t="shared" si="1594"/>
        <v>0</v>
      </c>
      <c r="JO225" t="b">
        <f t="shared" si="1595"/>
        <v>0</v>
      </c>
      <c r="JP225" t="b">
        <f t="shared" si="1596"/>
        <v>0</v>
      </c>
      <c r="JQ225" t="b">
        <f t="shared" si="1597"/>
        <v>0</v>
      </c>
      <c r="JR225" t="b">
        <f t="shared" si="1598"/>
        <v>0</v>
      </c>
      <c r="JS225" t="b">
        <f t="shared" si="1599"/>
        <v>0</v>
      </c>
      <c r="JT225">
        <f t="shared" si="1600"/>
        <v>0</v>
      </c>
      <c r="JU225">
        <f t="shared" si="1601"/>
        <v>0</v>
      </c>
      <c r="JV225">
        <f t="shared" si="1602"/>
        <v>0</v>
      </c>
      <c r="JW225">
        <f t="shared" si="1603"/>
        <v>0</v>
      </c>
      <c r="JX225" t="b">
        <f t="shared" si="1604"/>
        <v>0</v>
      </c>
      <c r="JY225">
        <f t="shared" si="1605"/>
        <v>0</v>
      </c>
      <c r="JZ225" t="b">
        <f t="shared" si="1606"/>
        <v>0</v>
      </c>
      <c r="KA225" t="b">
        <f t="shared" si="1607"/>
        <v>0</v>
      </c>
      <c r="KC225" t="b">
        <f t="shared" si="1608"/>
        <v>0</v>
      </c>
      <c r="KD225" t="b">
        <f t="shared" si="1609"/>
        <v>0</v>
      </c>
      <c r="KE225">
        <f t="shared" si="1610"/>
        <v>0</v>
      </c>
      <c r="KF225" t="b">
        <f t="shared" si="1611"/>
        <v>0</v>
      </c>
      <c r="KG225" t="b">
        <f t="shared" si="1612"/>
        <v>0</v>
      </c>
      <c r="KH225" t="b">
        <f t="shared" si="1613"/>
        <v>0</v>
      </c>
      <c r="KI225" t="b">
        <f t="shared" si="1614"/>
        <v>0</v>
      </c>
      <c r="KJ225" t="b">
        <f t="shared" si="1615"/>
        <v>0</v>
      </c>
      <c r="KL225" t="b">
        <f t="shared" si="1616"/>
        <v>0</v>
      </c>
      <c r="KM225" t="b">
        <f t="shared" si="1617"/>
        <v>0</v>
      </c>
      <c r="KN225" t="b">
        <f t="shared" si="1618"/>
        <v>0</v>
      </c>
      <c r="KO225" t="b">
        <f t="shared" si="1619"/>
        <v>0</v>
      </c>
      <c r="KP225" t="b">
        <f t="shared" si="1620"/>
        <v>0</v>
      </c>
      <c r="KQ225" t="b">
        <f t="shared" si="1621"/>
        <v>0</v>
      </c>
      <c r="KR225" t="b">
        <f t="shared" si="1622"/>
        <v>0</v>
      </c>
      <c r="KS225" t="b">
        <f t="shared" si="1623"/>
        <v>0</v>
      </c>
      <c r="KT225" t="b">
        <f t="shared" si="1624"/>
        <v>0</v>
      </c>
      <c r="KU225" t="b">
        <f t="shared" si="1625"/>
        <v>0</v>
      </c>
      <c r="KV225" t="b">
        <f t="shared" si="1626"/>
        <v>0</v>
      </c>
      <c r="KW225" t="b">
        <f t="shared" si="1627"/>
        <v>0</v>
      </c>
      <c r="KX225" t="b">
        <f t="shared" si="1628"/>
        <v>0</v>
      </c>
      <c r="KY225" t="b">
        <f t="shared" si="1629"/>
        <v>0</v>
      </c>
      <c r="KZ225" t="b">
        <f t="shared" si="1630"/>
        <v>0</v>
      </c>
      <c r="LA225" t="b">
        <f t="shared" si="1631"/>
        <v>0</v>
      </c>
      <c r="LB225" t="b">
        <f t="shared" si="1632"/>
        <v>0</v>
      </c>
      <c r="LC225" t="b">
        <f t="shared" si="1633"/>
        <v>0</v>
      </c>
      <c r="LD225" t="b">
        <f t="shared" si="1634"/>
        <v>0</v>
      </c>
      <c r="LE225" t="b">
        <f t="shared" si="1635"/>
        <v>0</v>
      </c>
      <c r="LF225" t="b">
        <f t="shared" si="1636"/>
        <v>0</v>
      </c>
      <c r="LG225" t="b">
        <f t="shared" si="1637"/>
        <v>0</v>
      </c>
      <c r="LH225" t="b">
        <f t="shared" si="1638"/>
        <v>0</v>
      </c>
      <c r="LI225" t="b">
        <f t="shared" si="1639"/>
        <v>0</v>
      </c>
      <c r="LJ225" t="b">
        <f t="shared" si="1640"/>
        <v>0</v>
      </c>
      <c r="LK225" t="b">
        <f t="shared" si="1641"/>
        <v>0</v>
      </c>
      <c r="LL225" t="b">
        <f t="shared" si="1642"/>
        <v>0</v>
      </c>
      <c r="LM225" t="b">
        <f t="shared" si="1643"/>
        <v>0</v>
      </c>
      <c r="LN225" t="b">
        <f t="shared" si="1644"/>
        <v>0</v>
      </c>
      <c r="LO225" t="b">
        <f t="shared" si="1645"/>
        <v>0</v>
      </c>
      <c r="LP225" t="b">
        <f t="shared" si="1646"/>
        <v>0</v>
      </c>
      <c r="LQ225" t="b">
        <f t="shared" si="1647"/>
        <v>0</v>
      </c>
      <c r="LR225" t="b">
        <f t="shared" si="1648"/>
        <v>0</v>
      </c>
      <c r="LS225" t="b">
        <f t="shared" si="1649"/>
        <v>0</v>
      </c>
      <c r="LT225" t="b">
        <f t="shared" si="1650"/>
        <v>0</v>
      </c>
      <c r="LU225" t="b">
        <f t="shared" si="1651"/>
        <v>0</v>
      </c>
      <c r="LW225">
        <f t="shared" si="1466"/>
        <v>1.5263157894736843</v>
      </c>
      <c r="LX225" s="24">
        <f t="shared" si="1652"/>
        <v>1</v>
      </c>
      <c r="LY225">
        <f t="shared" si="1467"/>
        <v>3.0833333333333335</v>
      </c>
      <c r="LZ225" s="25">
        <f t="shared" si="1653"/>
        <v>1</v>
      </c>
      <c r="MA225">
        <f t="shared" si="1468"/>
        <v>1.5</v>
      </c>
      <c r="MB225">
        <f t="shared" si="1654"/>
        <v>1</v>
      </c>
      <c r="MC225">
        <f t="shared" si="1469"/>
        <v>1.5555555555555556</v>
      </c>
      <c r="MD225">
        <f t="shared" si="1655"/>
        <v>1</v>
      </c>
      <c r="ME225">
        <f t="shared" si="1470"/>
        <v>4</v>
      </c>
      <c r="MF225">
        <f t="shared" si="1656"/>
        <v>1</v>
      </c>
      <c r="MG225">
        <f t="shared" si="1471"/>
        <v>2.75</v>
      </c>
      <c r="MH225">
        <f t="shared" si="1657"/>
        <v>1</v>
      </c>
      <c r="MI225">
        <f t="shared" si="1472"/>
        <v>2.5</v>
      </c>
      <c r="MJ225" s="25">
        <f t="shared" si="1658"/>
        <v>1</v>
      </c>
      <c r="MK225">
        <f t="shared" si="1473"/>
        <v>5.8</v>
      </c>
      <c r="ML225">
        <f t="shared" si="1659"/>
        <v>1</v>
      </c>
      <c r="MM225" t="e">
        <f t="shared" si="1474"/>
        <v>#DIV/0!</v>
      </c>
      <c r="MN225" t="str">
        <f t="shared" si="1661"/>
        <v>CHECK</v>
      </c>
      <c r="MO225">
        <f t="shared" si="1475"/>
        <v>0</v>
      </c>
      <c r="MP225" t="str">
        <f t="shared" si="1662"/>
        <v>CHECK</v>
      </c>
      <c r="MQ225" t="e">
        <f t="shared" si="1476"/>
        <v>#DIV/0!</v>
      </c>
      <c r="MR225" t="str">
        <f t="shared" si="1663"/>
        <v>CHECK</v>
      </c>
      <c r="MS225">
        <f t="shared" si="1477"/>
        <v>0</v>
      </c>
      <c r="MT225" t="str">
        <f t="shared" si="1664"/>
        <v>CHECK</v>
      </c>
      <c r="MU225">
        <f t="shared" si="1478"/>
        <v>0</v>
      </c>
      <c r="MV225" t="str">
        <f t="shared" si="1665"/>
        <v>CHECK</v>
      </c>
      <c r="MW225" t="e">
        <f t="shared" si="1479"/>
        <v>#DIV/0!</v>
      </c>
      <c r="MX225" t="str">
        <f t="shared" si="1666"/>
        <v>CHECK</v>
      </c>
      <c r="MY225" t="e">
        <f t="shared" si="1480"/>
        <v>#DIV/0!</v>
      </c>
      <c r="MZ225" t="str">
        <f t="shared" si="1660"/>
        <v>CHECK</v>
      </c>
    </row>
    <row r="226" spans="1:364" ht="16">
      <c r="A226" s="80" t="s">
        <v>1722</v>
      </c>
      <c r="B226" t="s">
        <v>665</v>
      </c>
      <c r="C226">
        <v>90</v>
      </c>
      <c r="D226" s="80">
        <v>2</v>
      </c>
      <c r="E226" s="80">
        <v>4</v>
      </c>
      <c r="F226" s="80">
        <v>4</v>
      </c>
      <c r="G226" s="80">
        <v>4</v>
      </c>
      <c r="H226" s="80">
        <v>4</v>
      </c>
      <c r="I226" s="80">
        <v>4</v>
      </c>
      <c r="J226" s="80">
        <v>3</v>
      </c>
      <c r="K226" s="80">
        <v>1</v>
      </c>
      <c r="L226" s="80">
        <v>1</v>
      </c>
      <c r="M226" s="80">
        <v>2</v>
      </c>
      <c r="N226" s="80">
        <v>1</v>
      </c>
      <c r="O226" s="80">
        <v>2</v>
      </c>
      <c r="P226" s="80">
        <v>1</v>
      </c>
      <c r="Q226" s="80">
        <v>1</v>
      </c>
      <c r="R226" s="80">
        <v>4</v>
      </c>
      <c r="S226" s="80">
        <v>4</v>
      </c>
      <c r="T226" s="80">
        <v>4</v>
      </c>
      <c r="U226" s="80">
        <v>3</v>
      </c>
      <c r="V226" s="80">
        <v>3</v>
      </c>
      <c r="W226" s="80">
        <v>3</v>
      </c>
      <c r="X226" s="80">
        <v>3</v>
      </c>
      <c r="Y226" s="80">
        <v>4</v>
      </c>
      <c r="Z226" s="80">
        <v>3</v>
      </c>
      <c r="AA226" s="80">
        <v>4</v>
      </c>
      <c r="AB226" s="80">
        <v>4</v>
      </c>
      <c r="AC226" s="80">
        <v>3</v>
      </c>
      <c r="AD226" s="80">
        <v>2</v>
      </c>
      <c r="AE226" s="80">
        <v>4</v>
      </c>
      <c r="AF226" s="80">
        <v>3</v>
      </c>
      <c r="AG226" s="80">
        <v>4</v>
      </c>
      <c r="AH226" s="80">
        <v>4</v>
      </c>
      <c r="AI226" s="80">
        <v>7</v>
      </c>
      <c r="AJ226" s="80">
        <v>4</v>
      </c>
      <c r="AK226" s="80">
        <v>4</v>
      </c>
      <c r="AL226" s="80">
        <v>4</v>
      </c>
      <c r="AM226" s="80">
        <v>6</v>
      </c>
      <c r="AN226" s="80">
        <v>3</v>
      </c>
      <c r="AO226" s="80">
        <v>7</v>
      </c>
      <c r="AP226" s="80">
        <v>2</v>
      </c>
      <c r="AQ226" s="80">
        <v>5</v>
      </c>
      <c r="AR226" s="80">
        <v>5</v>
      </c>
      <c r="AS226" s="80">
        <v>3</v>
      </c>
      <c r="AT226" s="80">
        <v>3</v>
      </c>
      <c r="AU226" s="80">
        <v>1</v>
      </c>
      <c r="AV226" s="80">
        <v>6</v>
      </c>
      <c r="AW226" s="80">
        <v>6</v>
      </c>
      <c r="AX226" s="80">
        <v>1</v>
      </c>
      <c r="AY226" s="80">
        <v>1</v>
      </c>
      <c r="AZ226" s="80">
        <v>5</v>
      </c>
      <c r="BA226" s="80">
        <v>1</v>
      </c>
      <c r="BB226" s="80">
        <v>3</v>
      </c>
      <c r="BC226" s="80">
        <v>4</v>
      </c>
      <c r="BD226" s="80">
        <v>4</v>
      </c>
      <c r="BE226" s="80">
        <v>3</v>
      </c>
      <c r="BF226" s="80">
        <v>1</v>
      </c>
      <c r="BG226" s="80">
        <v>3</v>
      </c>
      <c r="BH226" s="80">
        <v>2</v>
      </c>
      <c r="BI226" s="80">
        <v>2</v>
      </c>
      <c r="BJ226" s="80">
        <v>2</v>
      </c>
      <c r="BK226" s="80">
        <v>2</v>
      </c>
      <c r="BL226" s="80">
        <v>4</v>
      </c>
      <c r="BM226" s="80">
        <v>1</v>
      </c>
      <c r="BN226" s="80">
        <v>1</v>
      </c>
      <c r="BO226" s="80">
        <v>1</v>
      </c>
      <c r="BP226" s="80">
        <v>1</v>
      </c>
      <c r="BQ226" s="80">
        <v>1</v>
      </c>
      <c r="BR226" s="80">
        <v>1</v>
      </c>
      <c r="BS226" s="80">
        <v>1</v>
      </c>
      <c r="BT226" s="80">
        <v>1</v>
      </c>
      <c r="BU226" s="80">
        <v>1</v>
      </c>
      <c r="BV226" s="80">
        <v>4</v>
      </c>
      <c r="BW226" s="80">
        <v>1</v>
      </c>
      <c r="BX226" s="80">
        <v>3</v>
      </c>
      <c r="BY226" s="80">
        <v>1</v>
      </c>
      <c r="BZ226" s="80">
        <v>1</v>
      </c>
      <c r="CA226" s="80">
        <v>3</v>
      </c>
      <c r="CB226" s="80">
        <v>3</v>
      </c>
      <c r="CC226" s="80">
        <v>1</v>
      </c>
      <c r="CD226" s="80">
        <v>1</v>
      </c>
      <c r="CE226" s="80">
        <v>4</v>
      </c>
      <c r="CF226" s="80">
        <v>1</v>
      </c>
      <c r="CG226" s="80">
        <v>2</v>
      </c>
      <c r="CH226" s="80">
        <v>4</v>
      </c>
      <c r="CI226" s="80">
        <v>3</v>
      </c>
      <c r="CJ226" s="80">
        <v>2</v>
      </c>
      <c r="CK226" s="80">
        <v>3</v>
      </c>
      <c r="CL226" s="80">
        <v>2</v>
      </c>
      <c r="CM226" s="80">
        <v>2</v>
      </c>
      <c r="CN226" s="80">
        <v>3</v>
      </c>
      <c r="CO226" s="80">
        <v>1</v>
      </c>
      <c r="CP226" s="80"/>
      <c r="CQ226" s="80"/>
      <c r="CR226" s="80"/>
      <c r="CS226" s="80"/>
      <c r="CT226" s="80"/>
      <c r="CU226" s="80"/>
      <c r="CV226" s="80"/>
      <c r="CW226" s="80"/>
      <c r="CX226" s="80"/>
      <c r="CY226" s="80"/>
      <c r="CZ226" s="80"/>
      <c r="DA226" s="80"/>
      <c r="DB226" s="80"/>
      <c r="DC226" s="80"/>
      <c r="DD226" s="80"/>
      <c r="DE226" s="80"/>
      <c r="DF226" s="80"/>
      <c r="DG226" s="80"/>
      <c r="DH226" s="80"/>
      <c r="DI226" s="80"/>
      <c r="DJ226" s="80"/>
      <c r="DK226" s="80"/>
      <c r="DL226" s="80"/>
      <c r="DM226" s="80"/>
      <c r="DN226" s="80"/>
      <c r="DO226" s="80"/>
      <c r="DP226" s="80"/>
      <c r="DQ226" s="80"/>
      <c r="DR226" s="80"/>
      <c r="DS226" s="80"/>
      <c r="DT226" s="80"/>
      <c r="DU226" s="80"/>
      <c r="DV226" s="80"/>
      <c r="DW226" s="80"/>
      <c r="DX226" s="80"/>
      <c r="DY226" s="80"/>
      <c r="DZ226" s="80"/>
      <c r="EA226" s="80"/>
      <c r="EB226" s="80"/>
      <c r="EC226" s="80"/>
      <c r="ED226" s="80"/>
      <c r="EE226" s="80"/>
      <c r="EF226" s="80"/>
      <c r="EG226" s="80"/>
      <c r="EH226" s="80"/>
      <c r="EI226" s="80"/>
      <c r="EJ226" s="80"/>
      <c r="EK226" s="80"/>
      <c r="EL226" s="80"/>
      <c r="EM226" s="80"/>
      <c r="EN226" s="80"/>
      <c r="EO226" s="80"/>
      <c r="EP226" s="80"/>
      <c r="EQ226" s="80"/>
      <c r="ER226" s="80"/>
      <c r="ES226" s="80"/>
      <c r="ET226" s="80"/>
      <c r="EU226" s="80"/>
      <c r="EV226" s="80"/>
      <c r="EW226" s="80"/>
      <c r="EX226" s="80"/>
      <c r="EY226" s="80"/>
      <c r="EZ226" s="80"/>
      <c r="FA226" s="80"/>
      <c r="FB226" s="80"/>
      <c r="FC226" s="80"/>
      <c r="FD226" s="80"/>
      <c r="FE226" s="80"/>
      <c r="FF226" s="80"/>
      <c r="FG226" s="80"/>
      <c r="FH226" s="80"/>
      <c r="FI226" s="80"/>
      <c r="FJ226" s="80"/>
      <c r="FK226" s="80"/>
      <c r="FM226">
        <f t="shared" si="1489"/>
        <v>3</v>
      </c>
      <c r="FN226">
        <f t="shared" si="1490"/>
        <v>1</v>
      </c>
      <c r="FO226">
        <f t="shared" si="1491"/>
        <v>1</v>
      </c>
      <c r="FP226">
        <f t="shared" si="1492"/>
        <v>1</v>
      </c>
      <c r="FQ226">
        <f t="shared" si="1493"/>
        <v>1</v>
      </c>
      <c r="FR226">
        <f t="shared" si="1494"/>
        <v>1</v>
      </c>
      <c r="FS226">
        <f t="shared" si="1495"/>
        <v>2</v>
      </c>
      <c r="FT226">
        <f t="shared" si="1496"/>
        <v>4</v>
      </c>
      <c r="FU226">
        <f t="shared" si="1497"/>
        <v>4</v>
      </c>
      <c r="FV226">
        <f t="shared" si="1498"/>
        <v>3</v>
      </c>
      <c r="FW226">
        <f t="shared" si="1499"/>
        <v>4</v>
      </c>
      <c r="FX226">
        <f t="shared" si="1500"/>
        <v>3</v>
      </c>
      <c r="FY226">
        <f t="shared" si="1501"/>
        <v>4</v>
      </c>
      <c r="FZ226">
        <f t="shared" si="1502"/>
        <v>4</v>
      </c>
      <c r="GA226">
        <f t="shared" si="1503"/>
        <v>1</v>
      </c>
      <c r="GB226">
        <f t="shared" si="1504"/>
        <v>1</v>
      </c>
      <c r="GC226">
        <f t="shared" si="1505"/>
        <v>1</v>
      </c>
      <c r="GD226">
        <f t="shared" si="1506"/>
        <v>2</v>
      </c>
      <c r="GE226">
        <f t="shared" si="1507"/>
        <v>2</v>
      </c>
      <c r="GF226">
        <f t="shared" si="1508"/>
        <v>2</v>
      </c>
      <c r="GG226">
        <f t="shared" si="1509"/>
        <v>2</v>
      </c>
      <c r="GH226">
        <f t="shared" si="1510"/>
        <v>1</v>
      </c>
      <c r="GI226">
        <f t="shared" si="1511"/>
        <v>2</v>
      </c>
      <c r="GJ226">
        <f t="shared" si="1512"/>
        <v>1</v>
      </c>
      <c r="GK226">
        <f t="shared" si="1513"/>
        <v>1</v>
      </c>
      <c r="GL226">
        <f t="shared" si="1514"/>
        <v>2</v>
      </c>
      <c r="GM226">
        <f t="shared" si="1515"/>
        <v>3</v>
      </c>
      <c r="GN226">
        <f t="shared" si="1516"/>
        <v>1</v>
      </c>
      <c r="GO226">
        <f t="shared" si="1517"/>
        <v>2</v>
      </c>
      <c r="GP226">
        <f t="shared" si="1518"/>
        <v>1</v>
      </c>
      <c r="GQ226">
        <f t="shared" si="1519"/>
        <v>1</v>
      </c>
      <c r="GR226">
        <f t="shared" si="1520"/>
        <v>7</v>
      </c>
      <c r="GS226">
        <f t="shared" si="1521"/>
        <v>4</v>
      </c>
      <c r="GT226">
        <f t="shared" si="1522"/>
        <v>4</v>
      </c>
      <c r="GU226">
        <f t="shared" si="1523"/>
        <v>4</v>
      </c>
      <c r="GV226">
        <f t="shared" si="1524"/>
        <v>6</v>
      </c>
      <c r="GW226">
        <f t="shared" si="1525"/>
        <v>5</v>
      </c>
      <c r="GX226">
        <f t="shared" si="1526"/>
        <v>1</v>
      </c>
      <c r="GY226">
        <f t="shared" si="1527"/>
        <v>6</v>
      </c>
      <c r="GZ226">
        <f t="shared" si="1528"/>
        <v>3</v>
      </c>
      <c r="HA226">
        <f t="shared" si="1529"/>
        <v>3</v>
      </c>
      <c r="HB226">
        <f t="shared" si="1530"/>
        <v>-1</v>
      </c>
      <c r="HC226">
        <f t="shared" si="1531"/>
        <v>-1</v>
      </c>
      <c r="HD226">
        <f t="shared" si="1532"/>
        <v>-3</v>
      </c>
      <c r="HE226">
        <f t="shared" si="1533"/>
        <v>3</v>
      </c>
      <c r="HF226">
        <f t="shared" si="1534"/>
        <v>3</v>
      </c>
      <c r="HG226">
        <f t="shared" si="1535"/>
        <v>-3</v>
      </c>
      <c r="HH226">
        <f t="shared" si="1536"/>
        <v>-3</v>
      </c>
      <c r="HI226">
        <f t="shared" si="1537"/>
        <v>-2</v>
      </c>
      <c r="HJ226">
        <f t="shared" si="1538"/>
        <v>3</v>
      </c>
      <c r="HK226">
        <f t="shared" si="1539"/>
        <v>1</v>
      </c>
      <c r="HL226">
        <f t="shared" si="1540"/>
        <v>-1</v>
      </c>
      <c r="HM226">
        <f t="shared" si="1541"/>
        <v>-1</v>
      </c>
      <c r="HN226">
        <f t="shared" si="1542"/>
        <v>1</v>
      </c>
      <c r="HO226">
        <f t="shared" si="1543"/>
        <v>3</v>
      </c>
      <c r="HP226">
        <f t="shared" si="1544"/>
        <v>4</v>
      </c>
      <c r="HQ226">
        <f t="shared" si="1545"/>
        <v>5</v>
      </c>
      <c r="HR226">
        <f t="shared" si="1546"/>
        <v>5</v>
      </c>
      <c r="HS226">
        <f t="shared" si="1547"/>
        <v>5</v>
      </c>
      <c r="HT226">
        <f t="shared" si="1548"/>
        <v>5</v>
      </c>
      <c r="HU226">
        <f t="shared" si="1549"/>
        <v>3</v>
      </c>
      <c r="HV226">
        <f t="shared" si="1550"/>
        <v>6</v>
      </c>
      <c r="HW226">
        <f t="shared" si="1551"/>
        <v>6</v>
      </c>
      <c r="HX226">
        <f t="shared" si="1552"/>
        <v>6</v>
      </c>
      <c r="HY226">
        <f t="shared" si="1553"/>
        <v>6</v>
      </c>
      <c r="HZ226">
        <f t="shared" si="1554"/>
        <v>6</v>
      </c>
      <c r="IA226">
        <f t="shared" si="1555"/>
        <v>6</v>
      </c>
      <c r="IB226">
        <f t="shared" si="1556"/>
        <v>6</v>
      </c>
      <c r="IC226">
        <f t="shared" si="1557"/>
        <v>6</v>
      </c>
      <c r="ID226">
        <f t="shared" si="1558"/>
        <v>6</v>
      </c>
      <c r="IE226">
        <f t="shared" si="1559"/>
        <v>4</v>
      </c>
      <c r="IF226">
        <f t="shared" si="1560"/>
        <v>1</v>
      </c>
      <c r="IG226">
        <f t="shared" si="1561"/>
        <v>3</v>
      </c>
      <c r="IH226">
        <f t="shared" si="1562"/>
        <v>1</v>
      </c>
      <c r="II226">
        <f t="shared" si="1563"/>
        <v>1</v>
      </c>
      <c r="IJ226">
        <f t="shared" si="1564"/>
        <v>3</v>
      </c>
      <c r="IK226">
        <f t="shared" si="1565"/>
        <v>3</v>
      </c>
      <c r="IL226">
        <f t="shared" si="1566"/>
        <v>1</v>
      </c>
      <c r="IM226">
        <f t="shared" si="1567"/>
        <v>1</v>
      </c>
      <c r="IN226">
        <f t="shared" si="1568"/>
        <v>1</v>
      </c>
      <c r="IO226">
        <f t="shared" si="1569"/>
        <v>1</v>
      </c>
      <c r="IP226">
        <f t="shared" si="1570"/>
        <v>2</v>
      </c>
      <c r="IQ226">
        <f t="shared" si="1571"/>
        <v>1</v>
      </c>
      <c r="IR226">
        <f t="shared" si="1572"/>
        <v>2</v>
      </c>
      <c r="IS226">
        <f t="shared" si="1573"/>
        <v>2</v>
      </c>
      <c r="IT226">
        <f t="shared" si="1574"/>
        <v>2</v>
      </c>
      <c r="IU226">
        <f t="shared" si="1575"/>
        <v>2</v>
      </c>
      <c r="IV226">
        <f t="shared" si="1576"/>
        <v>2</v>
      </c>
      <c r="IW226">
        <f t="shared" si="1577"/>
        <v>2</v>
      </c>
      <c r="IX226">
        <f t="shared" si="1578"/>
        <v>1</v>
      </c>
      <c r="IY226" t="b">
        <f t="shared" si="1579"/>
        <v>0</v>
      </c>
      <c r="IZ226" t="b">
        <f t="shared" si="1580"/>
        <v>0</v>
      </c>
      <c r="JA226" t="b">
        <f t="shared" si="1581"/>
        <v>0</v>
      </c>
      <c r="JB226" t="b">
        <f t="shared" si="1582"/>
        <v>0</v>
      </c>
      <c r="JC226" t="b">
        <f t="shared" si="1583"/>
        <v>0</v>
      </c>
      <c r="JD226" t="b">
        <f t="shared" si="1584"/>
        <v>0</v>
      </c>
      <c r="JE226" t="b">
        <f t="shared" si="1585"/>
        <v>0</v>
      </c>
      <c r="JF226" t="b">
        <f t="shared" si="1586"/>
        <v>0</v>
      </c>
      <c r="JG226" t="b">
        <f t="shared" si="1587"/>
        <v>0</v>
      </c>
      <c r="JH226" t="b">
        <f t="shared" si="1588"/>
        <v>0</v>
      </c>
      <c r="JI226" t="b">
        <f t="shared" si="1589"/>
        <v>0</v>
      </c>
      <c r="JJ226" t="b">
        <f t="shared" si="1590"/>
        <v>0</v>
      </c>
      <c r="JK226" t="b">
        <f t="shared" si="1591"/>
        <v>0</v>
      </c>
      <c r="JL226">
        <f t="shared" si="1592"/>
        <v>0</v>
      </c>
      <c r="JM226" t="b">
        <f t="shared" si="1593"/>
        <v>0</v>
      </c>
      <c r="JN226" t="b">
        <f t="shared" si="1594"/>
        <v>0</v>
      </c>
      <c r="JO226" t="b">
        <f t="shared" si="1595"/>
        <v>0</v>
      </c>
      <c r="JP226" t="b">
        <f t="shared" si="1596"/>
        <v>0</v>
      </c>
      <c r="JQ226" t="b">
        <f t="shared" si="1597"/>
        <v>0</v>
      </c>
      <c r="JR226" t="b">
        <f t="shared" si="1598"/>
        <v>0</v>
      </c>
      <c r="JS226" t="b">
        <f t="shared" si="1599"/>
        <v>0</v>
      </c>
      <c r="JT226">
        <f t="shared" si="1600"/>
        <v>0</v>
      </c>
      <c r="JU226">
        <f t="shared" si="1601"/>
        <v>0</v>
      </c>
      <c r="JV226">
        <f t="shared" si="1602"/>
        <v>0</v>
      </c>
      <c r="JW226">
        <f t="shared" si="1603"/>
        <v>0</v>
      </c>
      <c r="JX226" t="b">
        <f t="shared" si="1604"/>
        <v>0</v>
      </c>
      <c r="JY226">
        <f t="shared" si="1605"/>
        <v>0</v>
      </c>
      <c r="JZ226" t="b">
        <f t="shared" si="1606"/>
        <v>0</v>
      </c>
      <c r="KA226" t="b">
        <f t="shared" si="1607"/>
        <v>0</v>
      </c>
      <c r="KC226" t="b">
        <f t="shared" si="1608"/>
        <v>0</v>
      </c>
      <c r="KD226" t="b">
        <f t="shared" si="1609"/>
        <v>0</v>
      </c>
      <c r="KE226">
        <f t="shared" si="1610"/>
        <v>0</v>
      </c>
      <c r="KF226" t="b">
        <f t="shared" si="1611"/>
        <v>0</v>
      </c>
      <c r="KG226" t="b">
        <f t="shared" si="1612"/>
        <v>0</v>
      </c>
      <c r="KH226" t="b">
        <f t="shared" si="1613"/>
        <v>0</v>
      </c>
      <c r="KI226" t="b">
        <f t="shared" si="1614"/>
        <v>0</v>
      </c>
      <c r="KJ226" t="b">
        <f t="shared" si="1615"/>
        <v>0</v>
      </c>
      <c r="KL226" t="b">
        <f t="shared" si="1616"/>
        <v>0</v>
      </c>
      <c r="KM226" t="b">
        <f t="shared" si="1617"/>
        <v>0</v>
      </c>
      <c r="KN226" t="b">
        <f t="shared" si="1618"/>
        <v>0</v>
      </c>
      <c r="KO226" t="b">
        <f t="shared" si="1619"/>
        <v>0</v>
      </c>
      <c r="KP226" t="b">
        <f t="shared" si="1620"/>
        <v>0</v>
      </c>
      <c r="KQ226" t="b">
        <f t="shared" si="1621"/>
        <v>0</v>
      </c>
      <c r="KR226" t="b">
        <f t="shared" si="1622"/>
        <v>0</v>
      </c>
      <c r="KS226" t="b">
        <f t="shared" si="1623"/>
        <v>0</v>
      </c>
      <c r="KT226" t="b">
        <f t="shared" si="1624"/>
        <v>0</v>
      </c>
      <c r="KU226" t="b">
        <f t="shared" si="1625"/>
        <v>0</v>
      </c>
      <c r="KV226" t="b">
        <f t="shared" si="1626"/>
        <v>0</v>
      </c>
      <c r="KW226" t="b">
        <f t="shared" si="1627"/>
        <v>0</v>
      </c>
      <c r="KX226" t="b">
        <f t="shared" si="1628"/>
        <v>0</v>
      </c>
      <c r="KY226" t="b">
        <f t="shared" si="1629"/>
        <v>0</v>
      </c>
      <c r="KZ226" t="b">
        <f t="shared" si="1630"/>
        <v>0</v>
      </c>
      <c r="LA226" t="b">
        <f t="shared" si="1631"/>
        <v>0</v>
      </c>
      <c r="LB226" t="b">
        <f t="shared" si="1632"/>
        <v>0</v>
      </c>
      <c r="LC226" t="b">
        <f t="shared" si="1633"/>
        <v>0</v>
      </c>
      <c r="LD226" t="b">
        <f t="shared" si="1634"/>
        <v>0</v>
      </c>
      <c r="LE226" t="b">
        <f t="shared" si="1635"/>
        <v>0</v>
      </c>
      <c r="LF226" t="b">
        <f t="shared" si="1636"/>
        <v>0</v>
      </c>
      <c r="LG226" t="b">
        <f t="shared" si="1637"/>
        <v>0</v>
      </c>
      <c r="LH226" t="b">
        <f t="shared" si="1638"/>
        <v>0</v>
      </c>
      <c r="LI226" t="b">
        <f t="shared" si="1639"/>
        <v>0</v>
      </c>
      <c r="LJ226" t="b">
        <f t="shared" si="1640"/>
        <v>0</v>
      </c>
      <c r="LK226" t="b">
        <f t="shared" si="1641"/>
        <v>0</v>
      </c>
      <c r="LL226" t="b">
        <f t="shared" si="1642"/>
        <v>0</v>
      </c>
      <c r="LM226" t="b">
        <f t="shared" si="1643"/>
        <v>0</v>
      </c>
      <c r="LN226" t="b">
        <f t="shared" si="1644"/>
        <v>0</v>
      </c>
      <c r="LO226" t="b">
        <f t="shared" si="1645"/>
        <v>0</v>
      </c>
      <c r="LP226" t="b">
        <f t="shared" si="1646"/>
        <v>0</v>
      </c>
      <c r="LQ226" t="b">
        <f t="shared" si="1647"/>
        <v>0</v>
      </c>
      <c r="LR226" t="b">
        <f t="shared" si="1648"/>
        <v>0</v>
      </c>
      <c r="LS226" t="b">
        <f t="shared" si="1649"/>
        <v>0</v>
      </c>
      <c r="LT226" t="b">
        <f t="shared" si="1650"/>
        <v>0</v>
      </c>
      <c r="LU226" t="b">
        <f t="shared" si="1651"/>
        <v>0</v>
      </c>
      <c r="LW226">
        <f t="shared" si="1466"/>
        <v>1.4736842105263157</v>
      </c>
      <c r="LX226" s="24">
        <f t="shared" si="1652"/>
        <v>1</v>
      </c>
      <c r="LY226">
        <f t="shared" si="1467"/>
        <v>2.8333333333333335</v>
      </c>
      <c r="LZ226" s="25">
        <f t="shared" si="1653"/>
        <v>1</v>
      </c>
      <c r="MA226">
        <f t="shared" si="1468"/>
        <v>1.6</v>
      </c>
      <c r="MB226">
        <f t="shared" si="1654"/>
        <v>1</v>
      </c>
      <c r="MC226">
        <f t="shared" si="1469"/>
        <v>1.3333333333333333</v>
      </c>
      <c r="MD226">
        <f t="shared" si="1655"/>
        <v>1</v>
      </c>
      <c r="ME226">
        <f t="shared" si="1470"/>
        <v>4</v>
      </c>
      <c r="MF226">
        <f t="shared" si="1656"/>
        <v>1</v>
      </c>
      <c r="MG226">
        <f t="shared" si="1471"/>
        <v>2.5</v>
      </c>
      <c r="MH226">
        <f t="shared" si="1657"/>
        <v>1</v>
      </c>
      <c r="MI226">
        <f t="shared" si="1472"/>
        <v>2</v>
      </c>
      <c r="MJ226" s="25">
        <f t="shared" si="1658"/>
        <v>1</v>
      </c>
      <c r="MK226">
        <f t="shared" si="1473"/>
        <v>4.3</v>
      </c>
      <c r="ML226">
        <f t="shared" si="1659"/>
        <v>1</v>
      </c>
      <c r="MM226">
        <f t="shared" si="1474"/>
        <v>-7.1428571428571425E-2</v>
      </c>
      <c r="MN226">
        <f t="shared" si="1661"/>
        <v>1</v>
      </c>
      <c r="MO226">
        <f t="shared" si="1475"/>
        <v>1.8</v>
      </c>
      <c r="MP226">
        <f t="shared" si="1662"/>
        <v>1</v>
      </c>
      <c r="MQ226" t="e">
        <f t="shared" si="1476"/>
        <v>#DIV/0!</v>
      </c>
      <c r="MR226" t="str">
        <f t="shared" si="1663"/>
        <v>CHECK</v>
      </c>
      <c r="MS226">
        <f t="shared" si="1477"/>
        <v>0</v>
      </c>
      <c r="MT226" t="str">
        <f t="shared" si="1664"/>
        <v>CHECK</v>
      </c>
      <c r="MU226">
        <f t="shared" si="1478"/>
        <v>0</v>
      </c>
      <c r="MV226" t="str">
        <f t="shared" si="1665"/>
        <v>CHECK</v>
      </c>
      <c r="MW226" t="e">
        <f t="shared" si="1479"/>
        <v>#DIV/0!</v>
      </c>
      <c r="MX226" t="str">
        <f t="shared" si="1666"/>
        <v>CHECK</v>
      </c>
      <c r="MY226">
        <f t="shared" si="1480"/>
        <v>5.4</v>
      </c>
      <c r="MZ226">
        <f t="shared" si="1660"/>
        <v>1</v>
      </c>
    </row>
    <row r="227" spans="1:364" ht="16">
      <c r="A227" t="s">
        <v>558</v>
      </c>
      <c r="B227" t="s">
        <v>665</v>
      </c>
      <c r="C227">
        <v>90</v>
      </c>
      <c r="D227">
        <v>1</v>
      </c>
      <c r="E227">
        <v>3</v>
      </c>
      <c r="F227">
        <v>1</v>
      </c>
      <c r="G227">
        <v>1</v>
      </c>
      <c r="H227">
        <v>2</v>
      </c>
      <c r="I227">
        <v>2</v>
      </c>
      <c r="J227">
        <v>3</v>
      </c>
      <c r="K227">
        <v>4</v>
      </c>
      <c r="L227">
        <v>1</v>
      </c>
      <c r="M227">
        <v>3</v>
      </c>
      <c r="N227">
        <v>3</v>
      </c>
      <c r="O227">
        <v>2</v>
      </c>
      <c r="P227">
        <v>1</v>
      </c>
      <c r="Q227">
        <v>1</v>
      </c>
      <c r="R227">
        <v>4</v>
      </c>
      <c r="S227">
        <v>2</v>
      </c>
      <c r="U227">
        <v>1</v>
      </c>
      <c r="V227">
        <v>1</v>
      </c>
      <c r="W227">
        <v>1</v>
      </c>
      <c r="X227">
        <v>2</v>
      </c>
      <c r="Y227">
        <v>1</v>
      </c>
      <c r="Z227">
        <v>1</v>
      </c>
      <c r="AA227">
        <v>1</v>
      </c>
      <c r="AB227">
        <v>2</v>
      </c>
      <c r="AC227">
        <v>1</v>
      </c>
      <c r="AD227">
        <v>2</v>
      </c>
      <c r="AE227">
        <v>1</v>
      </c>
      <c r="AF227">
        <v>3</v>
      </c>
      <c r="AG227">
        <v>1</v>
      </c>
      <c r="AH227">
        <v>2</v>
      </c>
      <c r="AI227">
        <v>4</v>
      </c>
      <c r="AJ227">
        <v>4</v>
      </c>
      <c r="AK227">
        <v>1</v>
      </c>
      <c r="AL227">
        <v>6</v>
      </c>
      <c r="AM227">
        <v>2</v>
      </c>
      <c r="AN227">
        <v>4</v>
      </c>
      <c r="AO227">
        <v>7</v>
      </c>
      <c r="AP227">
        <v>7</v>
      </c>
      <c r="AQ227">
        <v>6</v>
      </c>
      <c r="AR227">
        <v>6</v>
      </c>
      <c r="AS227">
        <v>6</v>
      </c>
      <c r="AT227">
        <v>5</v>
      </c>
      <c r="AU227">
        <v>1</v>
      </c>
      <c r="AV227">
        <v>1</v>
      </c>
      <c r="AW227">
        <v>1</v>
      </c>
      <c r="AX227">
        <v>2</v>
      </c>
      <c r="AY227">
        <v>5</v>
      </c>
      <c r="BA227">
        <v>5</v>
      </c>
      <c r="BB227">
        <v>5</v>
      </c>
      <c r="BC227">
        <v>5</v>
      </c>
      <c r="BD227">
        <v>2</v>
      </c>
      <c r="BE227">
        <v>3</v>
      </c>
      <c r="BF227">
        <v>2</v>
      </c>
      <c r="BG227">
        <v>1</v>
      </c>
      <c r="BH227">
        <v>1</v>
      </c>
      <c r="BI227">
        <v>1</v>
      </c>
      <c r="BJ227">
        <v>1</v>
      </c>
      <c r="BK227">
        <v>1</v>
      </c>
      <c r="BL227">
        <v>5</v>
      </c>
      <c r="BM227">
        <v>1</v>
      </c>
      <c r="BN227">
        <v>1</v>
      </c>
      <c r="BO227">
        <v>3</v>
      </c>
      <c r="BP227">
        <v>1</v>
      </c>
      <c r="BQ227">
        <v>1</v>
      </c>
      <c r="BR227">
        <v>1</v>
      </c>
      <c r="BS227">
        <v>2</v>
      </c>
      <c r="BT227">
        <v>1</v>
      </c>
      <c r="BU227">
        <v>2</v>
      </c>
      <c r="BV227">
        <v>3</v>
      </c>
      <c r="BW227">
        <v>1</v>
      </c>
      <c r="BX227">
        <v>2</v>
      </c>
      <c r="BY227">
        <v>2</v>
      </c>
      <c r="BZ227">
        <v>2</v>
      </c>
      <c r="CA227">
        <v>3</v>
      </c>
      <c r="CB227">
        <v>4</v>
      </c>
      <c r="CC227">
        <v>3</v>
      </c>
      <c r="CD227">
        <v>2</v>
      </c>
      <c r="CE227">
        <v>2</v>
      </c>
      <c r="CF227">
        <v>2</v>
      </c>
      <c r="CG227">
        <v>2</v>
      </c>
      <c r="CH227">
        <v>2</v>
      </c>
      <c r="CI227">
        <v>2</v>
      </c>
      <c r="CJ227">
        <v>2</v>
      </c>
      <c r="CL227">
        <v>2</v>
      </c>
      <c r="CM227">
        <v>3</v>
      </c>
      <c r="CN227">
        <v>4</v>
      </c>
      <c r="CO227">
        <v>2</v>
      </c>
      <c r="CP227">
        <v>1</v>
      </c>
      <c r="CQ227">
        <v>5</v>
      </c>
      <c r="CR227">
        <v>1</v>
      </c>
      <c r="CS227">
        <v>1</v>
      </c>
      <c r="CT227">
        <v>1</v>
      </c>
      <c r="CU227">
        <v>1</v>
      </c>
      <c r="CV227">
        <v>1</v>
      </c>
      <c r="CW227">
        <v>1</v>
      </c>
      <c r="CX227">
        <v>2</v>
      </c>
      <c r="CY227">
        <v>1</v>
      </c>
      <c r="CZ227">
        <v>2</v>
      </c>
      <c r="DA227">
        <v>1</v>
      </c>
      <c r="DB227">
        <v>2</v>
      </c>
      <c r="DC227">
        <v>4</v>
      </c>
      <c r="DD227">
        <v>1</v>
      </c>
      <c r="DE227">
        <v>4</v>
      </c>
      <c r="DF227">
        <v>1</v>
      </c>
      <c r="DG227">
        <v>1</v>
      </c>
      <c r="DH227">
        <v>1</v>
      </c>
      <c r="DI227">
        <v>4</v>
      </c>
      <c r="DJ227">
        <v>3</v>
      </c>
      <c r="DK227">
        <v>4</v>
      </c>
      <c r="DL227">
        <v>5</v>
      </c>
      <c r="DN227">
        <v>3</v>
      </c>
      <c r="DO227">
        <v>2</v>
      </c>
      <c r="DP227">
        <v>5</v>
      </c>
      <c r="DQ227">
        <v>3</v>
      </c>
      <c r="DR227">
        <v>3</v>
      </c>
      <c r="DS227">
        <v>3</v>
      </c>
      <c r="DT227">
        <v>1</v>
      </c>
      <c r="DU227">
        <v>5</v>
      </c>
      <c r="DV227">
        <v>2</v>
      </c>
      <c r="DW227">
        <v>1</v>
      </c>
      <c r="DX227">
        <v>3</v>
      </c>
      <c r="DY227">
        <v>1</v>
      </c>
      <c r="DZ227">
        <v>2</v>
      </c>
      <c r="EA227">
        <v>5</v>
      </c>
      <c r="EB227">
        <v>1</v>
      </c>
      <c r="EC227">
        <v>2</v>
      </c>
      <c r="ED227">
        <v>3</v>
      </c>
      <c r="EF227">
        <v>3</v>
      </c>
      <c r="EG227">
        <v>1</v>
      </c>
      <c r="EH227">
        <v>3</v>
      </c>
      <c r="EI227">
        <v>1</v>
      </c>
      <c r="EJ227">
        <v>2</v>
      </c>
      <c r="EK227">
        <v>1</v>
      </c>
      <c r="EL227">
        <v>3</v>
      </c>
      <c r="EM227">
        <v>3</v>
      </c>
      <c r="EN227">
        <v>2</v>
      </c>
      <c r="EO227">
        <v>4</v>
      </c>
      <c r="EP227">
        <v>1</v>
      </c>
      <c r="EQ227">
        <v>2</v>
      </c>
      <c r="ER227">
        <v>1</v>
      </c>
      <c r="ES227">
        <v>2</v>
      </c>
      <c r="ET227">
        <v>4</v>
      </c>
      <c r="EU227">
        <v>2</v>
      </c>
      <c r="EV227">
        <v>2</v>
      </c>
      <c r="EW227">
        <v>3</v>
      </c>
      <c r="EX227">
        <v>3</v>
      </c>
      <c r="EY227">
        <v>4</v>
      </c>
      <c r="EZ227">
        <v>2</v>
      </c>
      <c r="FA227">
        <v>1</v>
      </c>
      <c r="FB227">
        <v>2</v>
      </c>
      <c r="FC227">
        <v>3</v>
      </c>
      <c r="FD227">
        <v>4</v>
      </c>
      <c r="FE227">
        <v>2</v>
      </c>
      <c r="FF227">
        <v>1</v>
      </c>
      <c r="FG227">
        <v>3</v>
      </c>
      <c r="FH227">
        <v>4</v>
      </c>
      <c r="FI227">
        <v>1</v>
      </c>
      <c r="FJ227">
        <v>2</v>
      </c>
      <c r="FK227">
        <v>3</v>
      </c>
      <c r="FM227">
        <f t="shared" si="1489"/>
        <v>4</v>
      </c>
      <c r="FN227">
        <f t="shared" si="1490"/>
        <v>2</v>
      </c>
      <c r="FO227">
        <f t="shared" si="1491"/>
        <v>4</v>
      </c>
      <c r="FP227">
        <f t="shared" si="1492"/>
        <v>4</v>
      </c>
      <c r="FQ227">
        <f t="shared" si="1493"/>
        <v>3</v>
      </c>
      <c r="FR227">
        <f t="shared" si="1494"/>
        <v>3</v>
      </c>
      <c r="FS227">
        <f t="shared" si="1495"/>
        <v>2</v>
      </c>
      <c r="FT227">
        <f t="shared" si="1496"/>
        <v>1</v>
      </c>
      <c r="FU227">
        <f t="shared" si="1497"/>
        <v>4</v>
      </c>
      <c r="FV227">
        <f t="shared" si="1498"/>
        <v>2</v>
      </c>
      <c r="FW227">
        <f t="shared" si="1499"/>
        <v>2</v>
      </c>
      <c r="FX227">
        <f t="shared" si="1500"/>
        <v>3</v>
      </c>
      <c r="FY227">
        <f t="shared" si="1501"/>
        <v>4</v>
      </c>
      <c r="FZ227">
        <f t="shared" si="1502"/>
        <v>4</v>
      </c>
      <c r="GA227">
        <f t="shared" si="1503"/>
        <v>1</v>
      </c>
      <c r="GB227">
        <f t="shared" si="1504"/>
        <v>3</v>
      </c>
      <c r="GC227" t="b">
        <f t="shared" si="1505"/>
        <v>0</v>
      </c>
      <c r="GD227">
        <f t="shared" si="1506"/>
        <v>4</v>
      </c>
      <c r="GE227">
        <f t="shared" si="1507"/>
        <v>4</v>
      </c>
      <c r="GF227">
        <f t="shared" si="1508"/>
        <v>4</v>
      </c>
      <c r="GG227">
        <f t="shared" si="1509"/>
        <v>3</v>
      </c>
      <c r="GH227">
        <f t="shared" si="1510"/>
        <v>4</v>
      </c>
      <c r="GI227">
        <f t="shared" si="1511"/>
        <v>4</v>
      </c>
      <c r="GJ227">
        <f t="shared" si="1512"/>
        <v>4</v>
      </c>
      <c r="GK227">
        <f t="shared" si="1513"/>
        <v>3</v>
      </c>
      <c r="GL227">
        <f t="shared" si="1514"/>
        <v>4</v>
      </c>
      <c r="GM227">
        <f t="shared" si="1515"/>
        <v>3</v>
      </c>
      <c r="GN227">
        <f t="shared" si="1516"/>
        <v>4</v>
      </c>
      <c r="GO227">
        <f t="shared" si="1517"/>
        <v>2</v>
      </c>
      <c r="GP227">
        <f t="shared" si="1518"/>
        <v>4</v>
      </c>
      <c r="GQ227">
        <f t="shared" si="1519"/>
        <v>3</v>
      </c>
      <c r="GR227">
        <f t="shared" si="1520"/>
        <v>4</v>
      </c>
      <c r="GS227">
        <f t="shared" si="1521"/>
        <v>4</v>
      </c>
      <c r="GT227">
        <f t="shared" si="1522"/>
        <v>7</v>
      </c>
      <c r="GU227">
        <f t="shared" si="1523"/>
        <v>6</v>
      </c>
      <c r="GV227">
        <f t="shared" si="1524"/>
        <v>2</v>
      </c>
      <c r="GW227">
        <f t="shared" si="1525"/>
        <v>4</v>
      </c>
      <c r="GX227">
        <f t="shared" si="1526"/>
        <v>1</v>
      </c>
      <c r="GY227">
        <f t="shared" si="1527"/>
        <v>1</v>
      </c>
      <c r="GZ227">
        <f t="shared" si="1528"/>
        <v>2</v>
      </c>
      <c r="HA227">
        <f t="shared" si="1529"/>
        <v>2</v>
      </c>
      <c r="HB227">
        <f t="shared" si="1530"/>
        <v>3</v>
      </c>
      <c r="HC227">
        <f t="shared" si="1531"/>
        <v>2</v>
      </c>
      <c r="HD227">
        <f t="shared" si="1532"/>
        <v>-3</v>
      </c>
      <c r="HE227">
        <f t="shared" si="1533"/>
        <v>-3</v>
      </c>
      <c r="HF227">
        <f t="shared" si="1534"/>
        <v>-3</v>
      </c>
      <c r="HG227">
        <f t="shared" si="1535"/>
        <v>-2</v>
      </c>
      <c r="HH227">
        <f t="shared" si="1536"/>
        <v>2</v>
      </c>
      <c r="HI227" t="b">
        <f t="shared" si="1537"/>
        <v>0</v>
      </c>
      <c r="HJ227">
        <f t="shared" si="1538"/>
        <v>-2</v>
      </c>
      <c r="HK227">
        <f t="shared" si="1539"/>
        <v>-2</v>
      </c>
      <c r="HL227">
        <f t="shared" si="1540"/>
        <v>-2</v>
      </c>
      <c r="HM227">
        <f t="shared" si="1541"/>
        <v>2</v>
      </c>
      <c r="HN227">
        <f t="shared" si="1542"/>
        <v>1</v>
      </c>
      <c r="HO227">
        <f t="shared" si="1543"/>
        <v>2</v>
      </c>
      <c r="HP227">
        <f t="shared" si="1544"/>
        <v>6</v>
      </c>
      <c r="HQ227">
        <f t="shared" si="1545"/>
        <v>6</v>
      </c>
      <c r="HR227">
        <f t="shared" si="1546"/>
        <v>6</v>
      </c>
      <c r="HS227">
        <f t="shared" si="1547"/>
        <v>6</v>
      </c>
      <c r="HT227">
        <f t="shared" si="1548"/>
        <v>6</v>
      </c>
      <c r="HU227">
        <f t="shared" si="1549"/>
        <v>2</v>
      </c>
      <c r="HV227">
        <f t="shared" si="1550"/>
        <v>6</v>
      </c>
      <c r="HW227">
        <f t="shared" si="1551"/>
        <v>6</v>
      </c>
      <c r="HX227">
        <f t="shared" si="1552"/>
        <v>4</v>
      </c>
      <c r="HY227">
        <f t="shared" si="1553"/>
        <v>6</v>
      </c>
      <c r="HZ227">
        <f t="shared" si="1554"/>
        <v>6</v>
      </c>
      <c r="IA227">
        <f t="shared" si="1555"/>
        <v>6</v>
      </c>
      <c r="IB227">
        <f t="shared" si="1556"/>
        <v>5</v>
      </c>
      <c r="IC227">
        <f t="shared" si="1557"/>
        <v>6</v>
      </c>
      <c r="ID227">
        <f t="shared" si="1558"/>
        <v>5</v>
      </c>
      <c r="IE227">
        <f t="shared" si="1559"/>
        <v>3</v>
      </c>
      <c r="IF227">
        <f t="shared" si="1560"/>
        <v>1</v>
      </c>
      <c r="IG227">
        <f t="shared" si="1561"/>
        <v>2</v>
      </c>
      <c r="IH227">
        <f t="shared" si="1562"/>
        <v>2</v>
      </c>
      <c r="II227">
        <f t="shared" si="1563"/>
        <v>2</v>
      </c>
      <c r="IJ227">
        <f t="shared" si="1564"/>
        <v>3</v>
      </c>
      <c r="IK227">
        <f t="shared" si="1565"/>
        <v>4</v>
      </c>
      <c r="IL227">
        <f t="shared" si="1566"/>
        <v>3</v>
      </c>
      <c r="IM227">
        <f t="shared" si="1567"/>
        <v>2</v>
      </c>
      <c r="IN227">
        <f t="shared" si="1568"/>
        <v>3</v>
      </c>
      <c r="IO227">
        <f t="shared" si="1569"/>
        <v>2</v>
      </c>
      <c r="IP227">
        <f t="shared" si="1570"/>
        <v>2</v>
      </c>
      <c r="IQ227">
        <f t="shared" si="1571"/>
        <v>3</v>
      </c>
      <c r="IR227">
        <f t="shared" si="1572"/>
        <v>3</v>
      </c>
      <c r="IS227">
        <f t="shared" si="1573"/>
        <v>2</v>
      </c>
      <c r="IT227" t="b">
        <f t="shared" si="1574"/>
        <v>0</v>
      </c>
      <c r="IU227">
        <f t="shared" si="1575"/>
        <v>2</v>
      </c>
      <c r="IV227">
        <f t="shared" si="1576"/>
        <v>3</v>
      </c>
      <c r="IW227">
        <f t="shared" si="1577"/>
        <v>1</v>
      </c>
      <c r="IX227">
        <f t="shared" si="1578"/>
        <v>2</v>
      </c>
      <c r="IY227">
        <f t="shared" si="1579"/>
        <v>5</v>
      </c>
      <c r="IZ227">
        <f t="shared" si="1580"/>
        <v>1</v>
      </c>
      <c r="JA227">
        <f t="shared" si="1581"/>
        <v>5</v>
      </c>
      <c r="JB227">
        <f t="shared" si="1582"/>
        <v>5</v>
      </c>
      <c r="JC227">
        <f t="shared" si="1583"/>
        <v>5</v>
      </c>
      <c r="JD227">
        <f t="shared" si="1584"/>
        <v>5</v>
      </c>
      <c r="JE227">
        <f t="shared" si="1585"/>
        <v>5</v>
      </c>
      <c r="JF227">
        <f t="shared" si="1586"/>
        <v>5</v>
      </c>
      <c r="JG227">
        <f t="shared" si="1587"/>
        <v>4</v>
      </c>
      <c r="JH227">
        <f t="shared" si="1588"/>
        <v>5</v>
      </c>
      <c r="JI227">
        <f t="shared" si="1589"/>
        <v>4</v>
      </c>
      <c r="JJ227">
        <f t="shared" si="1590"/>
        <v>5</v>
      </c>
      <c r="JK227">
        <f t="shared" si="1591"/>
        <v>4</v>
      </c>
      <c r="JL227">
        <f t="shared" si="1592"/>
        <v>4</v>
      </c>
      <c r="JM227">
        <f t="shared" si="1593"/>
        <v>5</v>
      </c>
      <c r="JN227">
        <f t="shared" si="1594"/>
        <v>2</v>
      </c>
      <c r="JO227">
        <f t="shared" si="1595"/>
        <v>5</v>
      </c>
      <c r="JP227">
        <f t="shared" si="1596"/>
        <v>5</v>
      </c>
      <c r="JQ227">
        <f t="shared" si="1597"/>
        <v>5</v>
      </c>
      <c r="JR227">
        <f t="shared" si="1598"/>
        <v>2</v>
      </c>
      <c r="JS227">
        <f t="shared" si="1599"/>
        <v>3</v>
      </c>
      <c r="JT227">
        <f t="shared" si="1600"/>
        <v>4</v>
      </c>
      <c r="JU227">
        <f t="shared" si="1601"/>
        <v>5</v>
      </c>
      <c r="JV227">
        <f t="shared" si="1602"/>
        <v>0</v>
      </c>
      <c r="JW227">
        <f t="shared" si="1603"/>
        <v>3</v>
      </c>
      <c r="JX227">
        <f t="shared" si="1604"/>
        <v>4</v>
      </c>
      <c r="JY227">
        <f t="shared" si="1605"/>
        <v>5</v>
      </c>
      <c r="JZ227">
        <f t="shared" si="1606"/>
        <v>3</v>
      </c>
      <c r="KA227">
        <f t="shared" si="1607"/>
        <v>3</v>
      </c>
      <c r="KC227">
        <f t="shared" si="1608"/>
        <v>3</v>
      </c>
      <c r="KD227">
        <f t="shared" si="1609"/>
        <v>5</v>
      </c>
      <c r="KE227">
        <f t="shared" si="1610"/>
        <v>5</v>
      </c>
      <c r="KF227">
        <f t="shared" si="1611"/>
        <v>4</v>
      </c>
      <c r="KG227">
        <f t="shared" si="1612"/>
        <v>5</v>
      </c>
      <c r="KH227">
        <f t="shared" si="1613"/>
        <v>3</v>
      </c>
      <c r="KI227">
        <f t="shared" si="1614"/>
        <v>5</v>
      </c>
      <c r="KJ227">
        <f t="shared" si="1615"/>
        <v>4</v>
      </c>
      <c r="KL227">
        <f t="shared" si="1616"/>
        <v>1</v>
      </c>
      <c r="KM227">
        <f t="shared" si="1617"/>
        <v>1</v>
      </c>
      <c r="KN227">
        <f t="shared" si="1618"/>
        <v>1</v>
      </c>
      <c r="KO227" t="b">
        <f t="shared" si="1619"/>
        <v>0</v>
      </c>
      <c r="KP227">
        <f t="shared" si="1620"/>
        <v>1</v>
      </c>
      <c r="KQ227">
        <f t="shared" si="1621"/>
        <v>0</v>
      </c>
      <c r="KR227">
        <f t="shared" si="1622"/>
        <v>1</v>
      </c>
      <c r="KS227">
        <f t="shared" si="1623"/>
        <v>1</v>
      </c>
      <c r="KT227">
        <f t="shared" si="1624"/>
        <v>0</v>
      </c>
      <c r="KU227">
        <f t="shared" si="1625"/>
        <v>1</v>
      </c>
      <c r="KV227">
        <f t="shared" si="1626"/>
        <v>1</v>
      </c>
      <c r="KW227">
        <f t="shared" si="1627"/>
        <v>1</v>
      </c>
      <c r="KX227">
        <f t="shared" si="1628"/>
        <v>1</v>
      </c>
      <c r="KY227">
        <f t="shared" si="1629"/>
        <v>1</v>
      </c>
      <c r="KZ227">
        <f t="shared" si="1630"/>
        <v>1</v>
      </c>
      <c r="LA227">
        <f t="shared" si="1631"/>
        <v>1</v>
      </c>
      <c r="LB227">
        <f t="shared" si="1632"/>
        <v>1</v>
      </c>
      <c r="LC227">
        <f t="shared" si="1633"/>
        <v>0</v>
      </c>
      <c r="LD227">
        <f t="shared" si="1634"/>
        <v>1</v>
      </c>
      <c r="LE227">
        <f t="shared" si="1635"/>
        <v>1</v>
      </c>
      <c r="LF227">
        <f t="shared" si="1636"/>
        <v>1</v>
      </c>
      <c r="LG227">
        <f t="shared" si="1637"/>
        <v>0</v>
      </c>
      <c r="LH227">
        <f t="shared" si="1638"/>
        <v>1</v>
      </c>
      <c r="LI227">
        <f t="shared" si="1639"/>
        <v>0</v>
      </c>
      <c r="LJ227">
        <f t="shared" si="1640"/>
        <v>0</v>
      </c>
      <c r="LK227">
        <f t="shared" si="1641"/>
        <v>0</v>
      </c>
      <c r="LL227">
        <f t="shared" si="1642"/>
        <v>1</v>
      </c>
      <c r="LM227">
        <f t="shared" si="1643"/>
        <v>0</v>
      </c>
      <c r="LN227">
        <f t="shared" si="1644"/>
        <v>1</v>
      </c>
      <c r="LO227">
        <f t="shared" si="1645"/>
        <v>1</v>
      </c>
      <c r="LP227">
        <f t="shared" si="1646"/>
        <v>0</v>
      </c>
      <c r="LQ227">
        <f t="shared" si="1647"/>
        <v>0</v>
      </c>
      <c r="LR227">
        <f t="shared" si="1648"/>
        <v>1</v>
      </c>
      <c r="LS227">
        <f t="shared" si="1649"/>
        <v>0</v>
      </c>
      <c r="LT227">
        <f t="shared" si="1650"/>
        <v>1</v>
      </c>
      <c r="LU227">
        <f t="shared" si="1651"/>
        <v>1</v>
      </c>
      <c r="LW227">
        <f t="shared" si="1466"/>
        <v>3.4736842105263159</v>
      </c>
      <c r="LX227" s="24">
        <f t="shared" si="1652"/>
        <v>1</v>
      </c>
      <c r="LY227">
        <f t="shared" si="1467"/>
        <v>2.7272727272727271</v>
      </c>
      <c r="LZ227" s="25" t="str">
        <f t="shared" si="1653"/>
        <v>CHECK</v>
      </c>
      <c r="MA227">
        <f t="shared" si="1468"/>
        <v>3.3</v>
      </c>
      <c r="MB227">
        <f t="shared" si="1654"/>
        <v>1</v>
      </c>
      <c r="MC227">
        <f t="shared" si="1469"/>
        <v>3.6666666666666665</v>
      </c>
      <c r="MD227">
        <f t="shared" si="1655"/>
        <v>1</v>
      </c>
      <c r="ME227">
        <f t="shared" si="1470"/>
        <v>3.25</v>
      </c>
      <c r="MF227">
        <f t="shared" si="1656"/>
        <v>1</v>
      </c>
      <c r="MG227">
        <f t="shared" si="1471"/>
        <v>2.75</v>
      </c>
      <c r="MH227">
        <f t="shared" si="1657"/>
        <v>1</v>
      </c>
      <c r="MI227">
        <f t="shared" si="1472"/>
        <v>2</v>
      </c>
      <c r="MJ227" s="25" t="str">
        <f t="shared" si="1658"/>
        <v>CHECK</v>
      </c>
      <c r="MK227">
        <f t="shared" si="1473"/>
        <v>3.3</v>
      </c>
      <c r="ML227">
        <f t="shared" si="1659"/>
        <v>1</v>
      </c>
      <c r="MM227">
        <f t="shared" si="1474"/>
        <v>-0.38461538461538464</v>
      </c>
      <c r="MN227" t="str">
        <f t="shared" si="1661"/>
        <v>CHECK</v>
      </c>
      <c r="MO227">
        <f t="shared" si="1475"/>
        <v>2.3684210526315788</v>
      </c>
      <c r="MP227" t="str">
        <f t="shared" si="1662"/>
        <v>CHECK</v>
      </c>
      <c r="MQ227">
        <f t="shared" si="1476"/>
        <v>4.1428571428571432</v>
      </c>
      <c r="MR227" t="str">
        <f t="shared" si="1663"/>
        <v>CHECK</v>
      </c>
      <c r="MS227">
        <f t="shared" si="1477"/>
        <v>3.5454545454545454</v>
      </c>
      <c r="MT227" t="str">
        <f t="shared" si="1664"/>
        <v>CHECK</v>
      </c>
      <c r="MU227">
        <f t="shared" si="1478"/>
        <v>4.416666666666667</v>
      </c>
      <c r="MV227" t="str">
        <f t="shared" si="1665"/>
        <v>CHECK</v>
      </c>
      <c r="MW227">
        <f t="shared" si="1479"/>
        <v>0.68571428571428572</v>
      </c>
      <c r="MX227" t="str">
        <f t="shared" si="1666"/>
        <v>CHECK</v>
      </c>
      <c r="MY227">
        <f t="shared" si="1480"/>
        <v>5.4666666666666668</v>
      </c>
      <c r="MZ227">
        <f t="shared" si="1660"/>
        <v>1</v>
      </c>
    </row>
    <row r="228" spans="1:364" ht="16">
      <c r="A228" t="s">
        <v>475</v>
      </c>
      <c r="B228" t="s">
        <v>665</v>
      </c>
      <c r="C228">
        <v>90</v>
      </c>
      <c r="D228">
        <v>2</v>
      </c>
      <c r="E228">
        <v>2</v>
      </c>
      <c r="F228">
        <v>2</v>
      </c>
      <c r="G228">
        <v>3</v>
      </c>
      <c r="H228">
        <v>3</v>
      </c>
      <c r="I228">
        <v>3</v>
      </c>
      <c r="J228">
        <v>3</v>
      </c>
      <c r="K228">
        <v>3</v>
      </c>
      <c r="L228">
        <v>4</v>
      </c>
      <c r="M228">
        <v>3</v>
      </c>
      <c r="N228">
        <v>2</v>
      </c>
      <c r="O228">
        <v>2</v>
      </c>
      <c r="P228">
        <v>4</v>
      </c>
      <c r="Q228">
        <v>3</v>
      </c>
      <c r="R228">
        <v>4</v>
      </c>
      <c r="S228">
        <v>3</v>
      </c>
      <c r="T228">
        <v>2</v>
      </c>
      <c r="U228">
        <v>2</v>
      </c>
      <c r="V228">
        <v>3</v>
      </c>
      <c r="W228">
        <v>4</v>
      </c>
      <c r="X228">
        <v>3</v>
      </c>
      <c r="Y228">
        <v>3</v>
      </c>
      <c r="Z228">
        <v>3</v>
      </c>
      <c r="AA228">
        <v>3</v>
      </c>
      <c r="AB228">
        <v>3</v>
      </c>
      <c r="AC228">
        <v>4</v>
      </c>
      <c r="AD228">
        <v>3</v>
      </c>
      <c r="AE228">
        <v>3</v>
      </c>
      <c r="AF228">
        <v>2</v>
      </c>
      <c r="AG228">
        <v>3</v>
      </c>
      <c r="AH228">
        <v>2</v>
      </c>
      <c r="AI228">
        <v>4</v>
      </c>
      <c r="AJ228">
        <v>4</v>
      </c>
      <c r="AK228">
        <v>3</v>
      </c>
      <c r="AL228">
        <v>6</v>
      </c>
      <c r="AM228">
        <v>5</v>
      </c>
      <c r="AN228">
        <v>3</v>
      </c>
      <c r="AO228">
        <v>3</v>
      </c>
      <c r="AP228">
        <v>2</v>
      </c>
      <c r="AQ228">
        <v>2</v>
      </c>
      <c r="AR228">
        <v>3</v>
      </c>
      <c r="FM228">
        <f t="shared" si="1489"/>
        <v>3</v>
      </c>
      <c r="FN228">
        <f t="shared" si="1490"/>
        <v>3</v>
      </c>
      <c r="FO228">
        <f t="shared" si="1491"/>
        <v>3</v>
      </c>
      <c r="FP228">
        <f t="shared" si="1492"/>
        <v>2</v>
      </c>
      <c r="FQ228">
        <f t="shared" si="1493"/>
        <v>2</v>
      </c>
      <c r="FR228">
        <f t="shared" si="1494"/>
        <v>2</v>
      </c>
      <c r="FS228">
        <f t="shared" si="1495"/>
        <v>2</v>
      </c>
      <c r="FT228">
        <f t="shared" si="1496"/>
        <v>2</v>
      </c>
      <c r="FU228">
        <f t="shared" si="1497"/>
        <v>1</v>
      </c>
      <c r="FV228">
        <f t="shared" si="1498"/>
        <v>2</v>
      </c>
      <c r="FW228">
        <f t="shared" si="1499"/>
        <v>3</v>
      </c>
      <c r="FX228">
        <f t="shared" si="1500"/>
        <v>3</v>
      </c>
      <c r="FY228">
        <f t="shared" si="1501"/>
        <v>1</v>
      </c>
      <c r="FZ228">
        <f t="shared" si="1502"/>
        <v>2</v>
      </c>
      <c r="GA228">
        <f t="shared" si="1503"/>
        <v>1</v>
      </c>
      <c r="GB228">
        <f t="shared" si="1504"/>
        <v>2</v>
      </c>
      <c r="GC228">
        <f t="shared" si="1505"/>
        <v>3</v>
      </c>
      <c r="GD228">
        <f t="shared" si="1506"/>
        <v>3</v>
      </c>
      <c r="GE228">
        <f t="shared" si="1507"/>
        <v>2</v>
      </c>
      <c r="GF228">
        <f t="shared" si="1508"/>
        <v>1</v>
      </c>
      <c r="GG228">
        <f t="shared" si="1509"/>
        <v>2</v>
      </c>
      <c r="GH228">
        <f t="shared" si="1510"/>
        <v>2</v>
      </c>
      <c r="GI228">
        <f t="shared" si="1511"/>
        <v>2</v>
      </c>
      <c r="GJ228">
        <f t="shared" si="1512"/>
        <v>2</v>
      </c>
      <c r="GK228">
        <f t="shared" si="1513"/>
        <v>2</v>
      </c>
      <c r="GL228">
        <f t="shared" si="1514"/>
        <v>1</v>
      </c>
      <c r="GM228">
        <f t="shared" si="1515"/>
        <v>2</v>
      </c>
      <c r="GN228">
        <f t="shared" si="1516"/>
        <v>2</v>
      </c>
      <c r="GO228">
        <f t="shared" si="1517"/>
        <v>3</v>
      </c>
      <c r="GP228">
        <f t="shared" si="1518"/>
        <v>2</v>
      </c>
      <c r="GQ228">
        <f t="shared" si="1519"/>
        <v>3</v>
      </c>
      <c r="GR228">
        <f t="shared" si="1520"/>
        <v>4</v>
      </c>
      <c r="GS228">
        <f t="shared" si="1521"/>
        <v>4</v>
      </c>
      <c r="GT228">
        <f t="shared" si="1522"/>
        <v>5</v>
      </c>
      <c r="GU228">
        <f t="shared" si="1523"/>
        <v>6</v>
      </c>
      <c r="GV228">
        <f t="shared" si="1524"/>
        <v>5</v>
      </c>
      <c r="GW228">
        <f t="shared" si="1525"/>
        <v>5</v>
      </c>
      <c r="GX228">
        <f t="shared" si="1526"/>
        <v>5</v>
      </c>
      <c r="GY228">
        <f t="shared" si="1527"/>
        <v>6</v>
      </c>
      <c r="GZ228">
        <f t="shared" si="1528"/>
        <v>6</v>
      </c>
      <c r="HA228">
        <f t="shared" si="1529"/>
        <v>5</v>
      </c>
      <c r="HB228" t="b">
        <f t="shared" si="1530"/>
        <v>0</v>
      </c>
      <c r="HC228" t="b">
        <f t="shared" si="1531"/>
        <v>0</v>
      </c>
      <c r="HD228" t="b">
        <f t="shared" si="1532"/>
        <v>0</v>
      </c>
      <c r="HE228" t="b">
        <f t="shared" si="1533"/>
        <v>0</v>
      </c>
      <c r="HF228" t="b">
        <f t="shared" si="1534"/>
        <v>0</v>
      </c>
      <c r="HG228" t="b">
        <f t="shared" si="1535"/>
        <v>0</v>
      </c>
      <c r="HH228" t="b">
        <f t="shared" si="1536"/>
        <v>0</v>
      </c>
      <c r="HI228" t="b">
        <f t="shared" si="1537"/>
        <v>0</v>
      </c>
      <c r="HJ228" t="b">
        <f t="shared" si="1538"/>
        <v>0</v>
      </c>
      <c r="HK228" t="b">
        <f t="shared" si="1539"/>
        <v>0</v>
      </c>
      <c r="HL228" t="b">
        <f t="shared" si="1540"/>
        <v>0</v>
      </c>
      <c r="HM228" t="b">
        <f t="shared" si="1541"/>
        <v>0</v>
      </c>
      <c r="HN228" t="b">
        <f t="shared" si="1542"/>
        <v>0</v>
      </c>
      <c r="HO228" t="b">
        <f t="shared" si="1543"/>
        <v>0</v>
      </c>
      <c r="HP228" t="b">
        <f t="shared" si="1544"/>
        <v>0</v>
      </c>
      <c r="HQ228" t="b">
        <f t="shared" si="1545"/>
        <v>0</v>
      </c>
      <c r="HR228" t="b">
        <f t="shared" si="1546"/>
        <v>0</v>
      </c>
      <c r="HS228" t="b">
        <f t="shared" si="1547"/>
        <v>0</v>
      </c>
      <c r="HT228" t="b">
        <f t="shared" si="1548"/>
        <v>0</v>
      </c>
      <c r="HU228" t="b">
        <f t="shared" si="1549"/>
        <v>0</v>
      </c>
      <c r="HV228" t="b">
        <f t="shared" si="1550"/>
        <v>0</v>
      </c>
      <c r="HW228" t="b">
        <f t="shared" si="1551"/>
        <v>0</v>
      </c>
      <c r="HX228" t="b">
        <f t="shared" si="1552"/>
        <v>0</v>
      </c>
      <c r="HY228" t="b">
        <f t="shared" si="1553"/>
        <v>0</v>
      </c>
      <c r="HZ228" t="b">
        <f t="shared" si="1554"/>
        <v>0</v>
      </c>
      <c r="IA228" t="b">
        <f t="shared" si="1555"/>
        <v>0</v>
      </c>
      <c r="IB228" t="b">
        <f t="shared" si="1556"/>
        <v>0</v>
      </c>
      <c r="IC228" t="b">
        <f t="shared" si="1557"/>
        <v>0</v>
      </c>
      <c r="ID228" t="b">
        <f t="shared" si="1558"/>
        <v>0</v>
      </c>
      <c r="IE228">
        <f t="shared" si="1559"/>
        <v>0</v>
      </c>
      <c r="IF228">
        <f t="shared" si="1560"/>
        <v>0</v>
      </c>
      <c r="IG228">
        <f t="shared" si="1561"/>
        <v>0</v>
      </c>
      <c r="IH228">
        <f t="shared" si="1562"/>
        <v>0</v>
      </c>
      <c r="II228">
        <f t="shared" si="1563"/>
        <v>0</v>
      </c>
      <c r="IJ228">
        <f t="shared" si="1564"/>
        <v>0</v>
      </c>
      <c r="IK228">
        <f t="shared" si="1565"/>
        <v>0</v>
      </c>
      <c r="IL228">
        <f t="shared" si="1566"/>
        <v>0</v>
      </c>
      <c r="IM228">
        <f t="shared" si="1567"/>
        <v>0</v>
      </c>
      <c r="IN228" t="b">
        <f t="shared" si="1568"/>
        <v>0</v>
      </c>
      <c r="IO228">
        <f t="shared" si="1569"/>
        <v>0</v>
      </c>
      <c r="IP228">
        <f t="shared" si="1570"/>
        <v>0</v>
      </c>
      <c r="IQ228" t="b">
        <f t="shared" si="1571"/>
        <v>0</v>
      </c>
      <c r="IR228" t="b">
        <f t="shared" si="1572"/>
        <v>0</v>
      </c>
      <c r="IS228">
        <f t="shared" si="1573"/>
        <v>0</v>
      </c>
      <c r="IT228" t="b">
        <f t="shared" si="1574"/>
        <v>0</v>
      </c>
      <c r="IU228">
        <f t="shared" si="1575"/>
        <v>0</v>
      </c>
      <c r="IV228">
        <f t="shared" si="1576"/>
        <v>0</v>
      </c>
      <c r="IW228" t="b">
        <f t="shared" si="1577"/>
        <v>0</v>
      </c>
      <c r="IX228">
        <f t="shared" si="1578"/>
        <v>0</v>
      </c>
      <c r="IY228" t="b">
        <f t="shared" si="1579"/>
        <v>0</v>
      </c>
      <c r="IZ228" t="b">
        <f t="shared" si="1580"/>
        <v>0</v>
      </c>
      <c r="JA228" t="b">
        <f t="shared" si="1581"/>
        <v>0</v>
      </c>
      <c r="JB228" t="b">
        <f t="shared" si="1582"/>
        <v>0</v>
      </c>
      <c r="JC228" t="b">
        <f t="shared" si="1583"/>
        <v>0</v>
      </c>
      <c r="JD228" t="b">
        <f t="shared" si="1584"/>
        <v>0</v>
      </c>
      <c r="JE228" t="b">
        <f t="shared" si="1585"/>
        <v>0</v>
      </c>
      <c r="JF228" t="b">
        <f t="shared" si="1586"/>
        <v>0</v>
      </c>
      <c r="JG228" t="b">
        <f t="shared" si="1587"/>
        <v>0</v>
      </c>
      <c r="JH228" t="b">
        <f t="shared" si="1588"/>
        <v>0</v>
      </c>
      <c r="JI228" t="b">
        <f t="shared" si="1589"/>
        <v>0</v>
      </c>
      <c r="JJ228" t="b">
        <f t="shared" si="1590"/>
        <v>0</v>
      </c>
      <c r="JK228" t="b">
        <f t="shared" si="1591"/>
        <v>0</v>
      </c>
      <c r="JL228">
        <f t="shared" si="1592"/>
        <v>0</v>
      </c>
      <c r="JM228" t="b">
        <f t="shared" si="1593"/>
        <v>0</v>
      </c>
      <c r="JN228" t="b">
        <f t="shared" si="1594"/>
        <v>0</v>
      </c>
      <c r="JO228" t="b">
        <f t="shared" si="1595"/>
        <v>0</v>
      </c>
      <c r="JP228" t="b">
        <f t="shared" si="1596"/>
        <v>0</v>
      </c>
      <c r="JQ228" t="b">
        <f t="shared" si="1597"/>
        <v>0</v>
      </c>
      <c r="JR228" t="b">
        <f t="shared" si="1598"/>
        <v>0</v>
      </c>
      <c r="JS228" t="b">
        <f t="shared" si="1599"/>
        <v>0</v>
      </c>
      <c r="JT228">
        <f t="shared" si="1600"/>
        <v>0</v>
      </c>
      <c r="JU228">
        <f t="shared" si="1601"/>
        <v>0</v>
      </c>
      <c r="JV228">
        <f t="shared" si="1602"/>
        <v>0</v>
      </c>
      <c r="JW228">
        <f t="shared" si="1603"/>
        <v>0</v>
      </c>
      <c r="JX228" t="b">
        <f t="shared" si="1604"/>
        <v>0</v>
      </c>
      <c r="JY228">
        <f t="shared" si="1605"/>
        <v>0</v>
      </c>
      <c r="JZ228" t="b">
        <f t="shared" si="1606"/>
        <v>0</v>
      </c>
      <c r="KA228" t="b">
        <f t="shared" si="1607"/>
        <v>0</v>
      </c>
      <c r="KC228" t="b">
        <f t="shared" si="1608"/>
        <v>0</v>
      </c>
      <c r="KD228" t="b">
        <f t="shared" si="1609"/>
        <v>0</v>
      </c>
      <c r="KE228">
        <f t="shared" si="1610"/>
        <v>0</v>
      </c>
      <c r="KF228" t="b">
        <f t="shared" si="1611"/>
        <v>0</v>
      </c>
      <c r="KG228" t="b">
        <f t="shared" si="1612"/>
        <v>0</v>
      </c>
      <c r="KH228" t="b">
        <f t="shared" si="1613"/>
        <v>0</v>
      </c>
      <c r="KI228" t="b">
        <f t="shared" si="1614"/>
        <v>0</v>
      </c>
      <c r="KJ228" t="b">
        <f t="shared" si="1615"/>
        <v>0</v>
      </c>
      <c r="KL228" t="b">
        <f t="shared" si="1616"/>
        <v>0</v>
      </c>
      <c r="KM228" t="b">
        <f t="shared" si="1617"/>
        <v>0</v>
      </c>
      <c r="KN228" t="b">
        <f t="shared" si="1618"/>
        <v>0</v>
      </c>
      <c r="KO228" t="b">
        <f t="shared" si="1619"/>
        <v>0</v>
      </c>
      <c r="KP228" t="b">
        <f t="shared" si="1620"/>
        <v>0</v>
      </c>
      <c r="KQ228" t="b">
        <f t="shared" si="1621"/>
        <v>0</v>
      </c>
      <c r="KR228" t="b">
        <f t="shared" si="1622"/>
        <v>0</v>
      </c>
      <c r="KS228" t="b">
        <f t="shared" si="1623"/>
        <v>0</v>
      </c>
      <c r="KT228" t="b">
        <f t="shared" si="1624"/>
        <v>0</v>
      </c>
      <c r="KU228" t="b">
        <f t="shared" si="1625"/>
        <v>0</v>
      </c>
      <c r="KV228" t="b">
        <f t="shared" si="1626"/>
        <v>0</v>
      </c>
      <c r="KW228" t="b">
        <f t="shared" si="1627"/>
        <v>0</v>
      </c>
      <c r="KX228" t="b">
        <f t="shared" si="1628"/>
        <v>0</v>
      </c>
      <c r="KY228" t="b">
        <f t="shared" si="1629"/>
        <v>0</v>
      </c>
      <c r="KZ228" t="b">
        <f t="shared" si="1630"/>
        <v>0</v>
      </c>
      <c r="LA228" t="b">
        <f t="shared" si="1631"/>
        <v>0</v>
      </c>
      <c r="LB228" t="b">
        <f t="shared" si="1632"/>
        <v>0</v>
      </c>
      <c r="LC228" t="b">
        <f t="shared" si="1633"/>
        <v>0</v>
      </c>
      <c r="LD228" t="b">
        <f t="shared" si="1634"/>
        <v>0</v>
      </c>
      <c r="LE228" t="b">
        <f t="shared" si="1635"/>
        <v>0</v>
      </c>
      <c r="LF228" t="b">
        <f t="shared" si="1636"/>
        <v>0</v>
      </c>
      <c r="LG228" t="b">
        <f t="shared" si="1637"/>
        <v>0</v>
      </c>
      <c r="LH228" t="b">
        <f t="shared" si="1638"/>
        <v>0</v>
      </c>
      <c r="LI228" t="b">
        <f t="shared" si="1639"/>
        <v>0</v>
      </c>
      <c r="LJ228" t="b">
        <f t="shared" si="1640"/>
        <v>0</v>
      </c>
      <c r="LK228" t="b">
        <f t="shared" si="1641"/>
        <v>0</v>
      </c>
      <c r="LL228" t="b">
        <f t="shared" si="1642"/>
        <v>0</v>
      </c>
      <c r="LM228" t="b">
        <f t="shared" si="1643"/>
        <v>0</v>
      </c>
      <c r="LN228" t="b">
        <f t="shared" si="1644"/>
        <v>0</v>
      </c>
      <c r="LO228" t="b">
        <f t="shared" si="1645"/>
        <v>0</v>
      </c>
      <c r="LP228" t="b">
        <f t="shared" si="1646"/>
        <v>0</v>
      </c>
      <c r="LQ228" t="b">
        <f t="shared" si="1647"/>
        <v>0</v>
      </c>
      <c r="LR228" t="b">
        <f t="shared" si="1648"/>
        <v>0</v>
      </c>
      <c r="LS228" t="b">
        <f t="shared" si="1649"/>
        <v>0</v>
      </c>
      <c r="LT228" t="b">
        <f t="shared" si="1650"/>
        <v>0</v>
      </c>
      <c r="LU228" t="b">
        <f t="shared" si="1651"/>
        <v>0</v>
      </c>
      <c r="LW228">
        <f t="shared" si="1466"/>
        <v>2.0526315789473686</v>
      </c>
      <c r="LX228" s="24">
        <f t="shared" si="1652"/>
        <v>1</v>
      </c>
      <c r="LY228">
        <f t="shared" si="1467"/>
        <v>2.25</v>
      </c>
      <c r="LZ228" s="25">
        <f t="shared" si="1653"/>
        <v>1</v>
      </c>
      <c r="MA228">
        <f t="shared" si="1468"/>
        <v>1.7</v>
      </c>
      <c r="MB228">
        <f t="shared" si="1654"/>
        <v>1</v>
      </c>
      <c r="MC228">
        <f t="shared" si="1469"/>
        <v>2.4444444444444446</v>
      </c>
      <c r="MD228">
        <f t="shared" si="1655"/>
        <v>1</v>
      </c>
      <c r="ME228">
        <f t="shared" si="1470"/>
        <v>1.5</v>
      </c>
      <c r="MF228">
        <f t="shared" si="1656"/>
        <v>1</v>
      </c>
      <c r="MG228">
        <f t="shared" si="1471"/>
        <v>2.25</v>
      </c>
      <c r="MH228">
        <f t="shared" si="1657"/>
        <v>1</v>
      </c>
      <c r="MI228">
        <f t="shared" si="1472"/>
        <v>3</v>
      </c>
      <c r="MJ228" s="25">
        <f t="shared" si="1658"/>
        <v>1</v>
      </c>
      <c r="MK228">
        <f t="shared" si="1473"/>
        <v>5.0999999999999996</v>
      </c>
      <c r="ML228">
        <f t="shared" si="1659"/>
        <v>1</v>
      </c>
      <c r="MM228" t="e">
        <f t="shared" si="1474"/>
        <v>#DIV/0!</v>
      </c>
      <c r="MN228" t="str">
        <f t="shared" si="1661"/>
        <v>CHECK</v>
      </c>
      <c r="MO228">
        <f t="shared" si="1475"/>
        <v>0</v>
      </c>
      <c r="MP228" t="str">
        <f t="shared" si="1662"/>
        <v>CHECK</v>
      </c>
      <c r="MQ228" t="e">
        <f t="shared" si="1476"/>
        <v>#DIV/0!</v>
      </c>
      <c r="MR228" t="str">
        <f t="shared" si="1663"/>
        <v>CHECK</v>
      </c>
      <c r="MS228">
        <f t="shared" si="1477"/>
        <v>0</v>
      </c>
      <c r="MT228" t="str">
        <f t="shared" si="1664"/>
        <v>CHECK</v>
      </c>
      <c r="MU228">
        <f t="shared" si="1478"/>
        <v>0</v>
      </c>
      <c r="MV228" t="str">
        <f t="shared" si="1665"/>
        <v>CHECK</v>
      </c>
      <c r="MW228" t="e">
        <f t="shared" si="1479"/>
        <v>#DIV/0!</v>
      </c>
      <c r="MX228" t="str">
        <f t="shared" si="1666"/>
        <v>CHECK</v>
      </c>
      <c r="MY228" t="e">
        <f t="shared" si="1480"/>
        <v>#DIV/0!</v>
      </c>
      <c r="MZ228" t="str">
        <f t="shared" si="1660"/>
        <v>CHECK</v>
      </c>
    </row>
    <row r="229" spans="1:364" ht="16">
      <c r="A229" s="52" t="s">
        <v>2035</v>
      </c>
      <c r="B229" t="s">
        <v>665</v>
      </c>
      <c r="C229">
        <v>90</v>
      </c>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c r="DJ229" s="52"/>
      <c r="DK229" s="52"/>
      <c r="DL229" s="52"/>
      <c r="DM229" s="52"/>
      <c r="DN229" s="52"/>
      <c r="DO229" s="52"/>
      <c r="DP229" s="52"/>
      <c r="DQ229" s="52"/>
      <c r="DR229" s="52"/>
      <c r="DS229" s="52"/>
      <c r="DT229" s="52"/>
      <c r="DU229" s="52"/>
      <c r="DV229" s="52"/>
      <c r="DW229" s="52"/>
      <c r="DX229" s="52"/>
      <c r="DY229" s="52"/>
      <c r="DZ229" s="52"/>
      <c r="EA229" s="52"/>
      <c r="EB229" s="52"/>
      <c r="EC229" s="52"/>
      <c r="ED229" s="52"/>
      <c r="EE229" s="52"/>
      <c r="EF229" s="52"/>
      <c r="EG229" s="52"/>
      <c r="EH229" s="52"/>
      <c r="EI229" s="52"/>
      <c r="EJ229" s="52"/>
      <c r="EK229" s="52"/>
      <c r="EL229" s="52"/>
      <c r="EM229" s="52"/>
      <c r="EN229" s="52"/>
      <c r="EO229" s="52"/>
      <c r="EP229" s="52"/>
      <c r="EQ229" s="52"/>
      <c r="ER229" s="52"/>
      <c r="ES229" s="52"/>
      <c r="ET229" s="52"/>
      <c r="EU229" s="52"/>
      <c r="EV229" s="52"/>
      <c r="EW229" s="52"/>
      <c r="EX229" s="52"/>
      <c r="EY229" s="52"/>
      <c r="EZ229" s="52"/>
      <c r="FA229" s="52"/>
      <c r="FB229" s="52"/>
      <c r="FC229" s="52"/>
      <c r="FD229" s="52"/>
      <c r="FE229" s="52"/>
      <c r="FF229" s="52"/>
      <c r="FG229" s="52"/>
      <c r="FH229" s="52"/>
      <c r="FI229" s="52"/>
      <c r="FJ229" s="52"/>
      <c r="FK229" s="52"/>
      <c r="FM229" t="b">
        <f t="shared" si="1489"/>
        <v>0</v>
      </c>
      <c r="FN229" t="b">
        <f t="shared" si="1490"/>
        <v>0</v>
      </c>
      <c r="FO229" t="b">
        <f t="shared" si="1491"/>
        <v>0</v>
      </c>
      <c r="FP229" t="b">
        <f t="shared" si="1492"/>
        <v>0</v>
      </c>
      <c r="FQ229" t="b">
        <f t="shared" si="1493"/>
        <v>0</v>
      </c>
      <c r="FR229" t="b">
        <f t="shared" si="1494"/>
        <v>0</v>
      </c>
      <c r="FS229" t="b">
        <f t="shared" si="1495"/>
        <v>0</v>
      </c>
      <c r="FT229" t="b">
        <f t="shared" si="1496"/>
        <v>0</v>
      </c>
      <c r="FU229" t="b">
        <f t="shared" si="1497"/>
        <v>0</v>
      </c>
      <c r="FV229" t="b">
        <f t="shared" si="1498"/>
        <v>0</v>
      </c>
      <c r="FW229" t="b">
        <f t="shared" si="1499"/>
        <v>0</v>
      </c>
      <c r="FX229" t="b">
        <f t="shared" si="1500"/>
        <v>0</v>
      </c>
      <c r="FY229" t="b">
        <f t="shared" si="1501"/>
        <v>0</v>
      </c>
      <c r="FZ229" t="b">
        <f t="shared" si="1502"/>
        <v>0</v>
      </c>
      <c r="GA229" t="b">
        <f t="shared" si="1503"/>
        <v>0</v>
      </c>
      <c r="GB229" t="b">
        <f t="shared" si="1504"/>
        <v>0</v>
      </c>
      <c r="GC229" t="b">
        <f t="shared" si="1505"/>
        <v>0</v>
      </c>
      <c r="GD229" t="b">
        <f t="shared" si="1506"/>
        <v>0</v>
      </c>
      <c r="GE229" t="b">
        <f t="shared" si="1507"/>
        <v>0</v>
      </c>
      <c r="GF229" t="b">
        <f t="shared" si="1508"/>
        <v>0</v>
      </c>
      <c r="GG229" t="b">
        <f t="shared" si="1509"/>
        <v>0</v>
      </c>
      <c r="GH229" t="b">
        <f t="shared" si="1510"/>
        <v>0</v>
      </c>
      <c r="GI229" t="b">
        <f t="shared" si="1511"/>
        <v>0</v>
      </c>
      <c r="GJ229" t="b">
        <f t="shared" si="1512"/>
        <v>0</v>
      </c>
      <c r="GK229" t="b">
        <f t="shared" si="1513"/>
        <v>0</v>
      </c>
      <c r="GL229" t="b">
        <f t="shared" si="1514"/>
        <v>0</v>
      </c>
      <c r="GM229" t="b">
        <f t="shared" si="1515"/>
        <v>0</v>
      </c>
      <c r="GN229" t="b">
        <f t="shared" si="1516"/>
        <v>0</v>
      </c>
      <c r="GO229" t="b">
        <f t="shared" si="1517"/>
        <v>0</v>
      </c>
      <c r="GP229" t="b">
        <f t="shared" si="1518"/>
        <v>0</v>
      </c>
      <c r="GQ229" t="b">
        <f t="shared" si="1519"/>
        <v>0</v>
      </c>
      <c r="GR229">
        <f t="shared" si="1520"/>
        <v>0</v>
      </c>
      <c r="GS229">
        <f t="shared" si="1521"/>
        <v>0</v>
      </c>
      <c r="GT229" t="b">
        <f t="shared" si="1522"/>
        <v>0</v>
      </c>
      <c r="GU229">
        <f t="shared" si="1523"/>
        <v>0</v>
      </c>
      <c r="GV229">
        <f t="shared" si="1524"/>
        <v>0</v>
      </c>
      <c r="GW229" t="b">
        <f t="shared" si="1525"/>
        <v>0</v>
      </c>
      <c r="GX229" t="b">
        <f t="shared" si="1526"/>
        <v>0</v>
      </c>
      <c r="GY229" t="b">
        <f t="shared" si="1527"/>
        <v>0</v>
      </c>
      <c r="GZ229" t="b">
        <f t="shared" si="1528"/>
        <v>0</v>
      </c>
      <c r="HA229" t="b">
        <f t="shared" si="1529"/>
        <v>0</v>
      </c>
      <c r="HB229" t="b">
        <f t="shared" si="1530"/>
        <v>0</v>
      </c>
      <c r="HC229" t="b">
        <f t="shared" si="1531"/>
        <v>0</v>
      </c>
      <c r="HD229" t="b">
        <f t="shared" si="1532"/>
        <v>0</v>
      </c>
      <c r="HE229" t="b">
        <f t="shared" si="1533"/>
        <v>0</v>
      </c>
      <c r="HF229" t="b">
        <f t="shared" si="1534"/>
        <v>0</v>
      </c>
      <c r="HG229" t="b">
        <f t="shared" si="1535"/>
        <v>0</v>
      </c>
      <c r="HH229" t="b">
        <f t="shared" si="1536"/>
        <v>0</v>
      </c>
      <c r="HI229" t="b">
        <f t="shared" si="1537"/>
        <v>0</v>
      </c>
      <c r="HJ229" t="b">
        <f t="shared" si="1538"/>
        <v>0</v>
      </c>
      <c r="HK229" t="b">
        <f t="shared" si="1539"/>
        <v>0</v>
      </c>
      <c r="HL229" t="b">
        <f t="shared" si="1540"/>
        <v>0</v>
      </c>
      <c r="HM229" t="b">
        <f t="shared" si="1541"/>
        <v>0</v>
      </c>
      <c r="HN229" t="b">
        <f t="shared" si="1542"/>
        <v>0</v>
      </c>
      <c r="HO229" t="b">
        <f t="shared" si="1543"/>
        <v>0</v>
      </c>
      <c r="HP229" t="b">
        <f t="shared" si="1544"/>
        <v>0</v>
      </c>
      <c r="HQ229" t="b">
        <f t="shared" si="1545"/>
        <v>0</v>
      </c>
      <c r="HR229" t="b">
        <f t="shared" si="1546"/>
        <v>0</v>
      </c>
      <c r="HS229" t="b">
        <f t="shared" si="1547"/>
        <v>0</v>
      </c>
      <c r="HT229" t="b">
        <f t="shared" si="1548"/>
        <v>0</v>
      </c>
      <c r="HU229" t="b">
        <f t="shared" si="1549"/>
        <v>0</v>
      </c>
      <c r="HV229" t="b">
        <f t="shared" si="1550"/>
        <v>0</v>
      </c>
      <c r="HW229" t="b">
        <f t="shared" si="1551"/>
        <v>0</v>
      </c>
      <c r="HX229" t="b">
        <f t="shared" si="1552"/>
        <v>0</v>
      </c>
      <c r="HY229" t="b">
        <f t="shared" si="1553"/>
        <v>0</v>
      </c>
      <c r="HZ229" t="b">
        <f t="shared" si="1554"/>
        <v>0</v>
      </c>
      <c r="IA229" t="b">
        <f t="shared" si="1555"/>
        <v>0</v>
      </c>
      <c r="IB229" t="b">
        <f t="shared" si="1556"/>
        <v>0</v>
      </c>
      <c r="IC229" t="b">
        <f t="shared" si="1557"/>
        <v>0</v>
      </c>
      <c r="ID229" t="b">
        <f t="shared" si="1558"/>
        <v>0</v>
      </c>
      <c r="IE229">
        <f t="shared" si="1559"/>
        <v>0</v>
      </c>
      <c r="IF229">
        <f t="shared" si="1560"/>
        <v>0</v>
      </c>
      <c r="IG229">
        <f t="shared" si="1561"/>
        <v>0</v>
      </c>
      <c r="IH229">
        <f t="shared" si="1562"/>
        <v>0</v>
      </c>
      <c r="II229">
        <f t="shared" si="1563"/>
        <v>0</v>
      </c>
      <c r="IJ229">
        <f t="shared" si="1564"/>
        <v>0</v>
      </c>
      <c r="IK229">
        <f t="shared" si="1565"/>
        <v>0</v>
      </c>
      <c r="IL229">
        <f t="shared" si="1566"/>
        <v>0</v>
      </c>
      <c r="IM229">
        <f t="shared" si="1567"/>
        <v>0</v>
      </c>
      <c r="IN229" t="b">
        <f t="shared" si="1568"/>
        <v>0</v>
      </c>
      <c r="IO229">
        <f t="shared" si="1569"/>
        <v>0</v>
      </c>
      <c r="IP229">
        <f t="shared" si="1570"/>
        <v>0</v>
      </c>
      <c r="IQ229" t="b">
        <f t="shared" si="1571"/>
        <v>0</v>
      </c>
      <c r="IR229" t="b">
        <f t="shared" si="1572"/>
        <v>0</v>
      </c>
      <c r="IS229">
        <f t="shared" si="1573"/>
        <v>0</v>
      </c>
      <c r="IT229" t="b">
        <f t="shared" si="1574"/>
        <v>0</v>
      </c>
      <c r="IU229">
        <f t="shared" si="1575"/>
        <v>0</v>
      </c>
      <c r="IV229">
        <f t="shared" si="1576"/>
        <v>0</v>
      </c>
      <c r="IW229" t="b">
        <f t="shared" si="1577"/>
        <v>0</v>
      </c>
      <c r="IX229">
        <f t="shared" si="1578"/>
        <v>0</v>
      </c>
      <c r="IY229" t="b">
        <f t="shared" si="1579"/>
        <v>0</v>
      </c>
      <c r="IZ229" t="b">
        <f t="shared" si="1580"/>
        <v>0</v>
      </c>
      <c r="JA229" t="b">
        <f t="shared" si="1581"/>
        <v>0</v>
      </c>
      <c r="JB229" t="b">
        <f t="shared" si="1582"/>
        <v>0</v>
      </c>
      <c r="JC229" t="b">
        <f t="shared" si="1583"/>
        <v>0</v>
      </c>
      <c r="JD229" t="b">
        <f t="shared" si="1584"/>
        <v>0</v>
      </c>
      <c r="JE229" t="b">
        <f t="shared" si="1585"/>
        <v>0</v>
      </c>
      <c r="JF229" t="b">
        <f t="shared" si="1586"/>
        <v>0</v>
      </c>
      <c r="JG229" t="b">
        <f t="shared" si="1587"/>
        <v>0</v>
      </c>
      <c r="JH229" t="b">
        <f t="shared" si="1588"/>
        <v>0</v>
      </c>
      <c r="JI229" t="b">
        <f t="shared" si="1589"/>
        <v>0</v>
      </c>
      <c r="JJ229" t="b">
        <f t="shared" si="1590"/>
        <v>0</v>
      </c>
      <c r="JK229" t="b">
        <f t="shared" si="1591"/>
        <v>0</v>
      </c>
      <c r="JL229">
        <f t="shared" si="1592"/>
        <v>0</v>
      </c>
      <c r="JM229" t="b">
        <f t="shared" si="1593"/>
        <v>0</v>
      </c>
      <c r="JN229" t="b">
        <f t="shared" si="1594"/>
        <v>0</v>
      </c>
      <c r="JO229" t="b">
        <f t="shared" si="1595"/>
        <v>0</v>
      </c>
      <c r="JP229" t="b">
        <f t="shared" si="1596"/>
        <v>0</v>
      </c>
      <c r="JQ229" t="b">
        <f t="shared" si="1597"/>
        <v>0</v>
      </c>
      <c r="JR229" t="b">
        <f t="shared" si="1598"/>
        <v>0</v>
      </c>
      <c r="JS229" t="b">
        <f t="shared" si="1599"/>
        <v>0</v>
      </c>
      <c r="JT229">
        <f t="shared" si="1600"/>
        <v>0</v>
      </c>
      <c r="JU229">
        <f t="shared" si="1601"/>
        <v>0</v>
      </c>
      <c r="JV229">
        <f t="shared" si="1602"/>
        <v>0</v>
      </c>
      <c r="JW229">
        <f t="shared" si="1603"/>
        <v>0</v>
      </c>
      <c r="JX229" t="b">
        <f t="shared" si="1604"/>
        <v>0</v>
      </c>
      <c r="JY229">
        <f t="shared" si="1605"/>
        <v>0</v>
      </c>
      <c r="JZ229" t="b">
        <f t="shared" si="1606"/>
        <v>0</v>
      </c>
      <c r="KA229" t="b">
        <f t="shared" si="1607"/>
        <v>0</v>
      </c>
      <c r="KC229" t="b">
        <f t="shared" si="1608"/>
        <v>0</v>
      </c>
      <c r="KD229" t="b">
        <f t="shared" si="1609"/>
        <v>0</v>
      </c>
      <c r="KE229">
        <f t="shared" si="1610"/>
        <v>0</v>
      </c>
      <c r="KF229" t="b">
        <f t="shared" si="1611"/>
        <v>0</v>
      </c>
      <c r="KG229" t="b">
        <f t="shared" si="1612"/>
        <v>0</v>
      </c>
      <c r="KH229" t="b">
        <f t="shared" si="1613"/>
        <v>0</v>
      </c>
      <c r="KI229" t="b">
        <f t="shared" si="1614"/>
        <v>0</v>
      </c>
      <c r="KJ229" t="b">
        <f t="shared" si="1615"/>
        <v>0</v>
      </c>
      <c r="KL229" t="b">
        <f t="shared" si="1616"/>
        <v>0</v>
      </c>
      <c r="KM229" t="b">
        <f t="shared" si="1617"/>
        <v>0</v>
      </c>
      <c r="KN229" t="b">
        <f t="shared" si="1618"/>
        <v>0</v>
      </c>
      <c r="KO229" t="b">
        <f t="shared" si="1619"/>
        <v>0</v>
      </c>
      <c r="KP229" t="b">
        <f t="shared" si="1620"/>
        <v>0</v>
      </c>
      <c r="KQ229" t="b">
        <f t="shared" si="1621"/>
        <v>0</v>
      </c>
      <c r="KR229" t="b">
        <f t="shared" si="1622"/>
        <v>0</v>
      </c>
      <c r="KS229" t="b">
        <f t="shared" si="1623"/>
        <v>0</v>
      </c>
      <c r="KT229" t="b">
        <f t="shared" si="1624"/>
        <v>0</v>
      </c>
      <c r="KU229" t="b">
        <f t="shared" si="1625"/>
        <v>0</v>
      </c>
      <c r="KV229" t="b">
        <f t="shared" si="1626"/>
        <v>0</v>
      </c>
      <c r="KW229" t="b">
        <f t="shared" si="1627"/>
        <v>0</v>
      </c>
      <c r="KX229" t="b">
        <f t="shared" si="1628"/>
        <v>0</v>
      </c>
      <c r="KY229" t="b">
        <f t="shared" si="1629"/>
        <v>0</v>
      </c>
      <c r="KZ229" t="b">
        <f t="shared" si="1630"/>
        <v>0</v>
      </c>
      <c r="LA229" t="b">
        <f t="shared" si="1631"/>
        <v>0</v>
      </c>
      <c r="LB229" t="b">
        <f t="shared" si="1632"/>
        <v>0</v>
      </c>
      <c r="LC229" t="b">
        <f t="shared" si="1633"/>
        <v>0</v>
      </c>
      <c r="LD229" t="b">
        <f t="shared" si="1634"/>
        <v>0</v>
      </c>
      <c r="LE229" t="b">
        <f t="shared" si="1635"/>
        <v>0</v>
      </c>
      <c r="LF229" t="b">
        <f t="shared" si="1636"/>
        <v>0</v>
      </c>
      <c r="LG229" t="b">
        <f t="shared" si="1637"/>
        <v>0</v>
      </c>
      <c r="LH229" t="b">
        <f t="shared" si="1638"/>
        <v>0</v>
      </c>
      <c r="LI229" t="b">
        <f t="shared" si="1639"/>
        <v>0</v>
      </c>
      <c r="LJ229" t="b">
        <f t="shared" si="1640"/>
        <v>0</v>
      </c>
      <c r="LK229" t="b">
        <f t="shared" si="1641"/>
        <v>0</v>
      </c>
      <c r="LL229" t="b">
        <f t="shared" si="1642"/>
        <v>0</v>
      </c>
      <c r="LM229" t="b">
        <f t="shared" si="1643"/>
        <v>0</v>
      </c>
      <c r="LN229" t="b">
        <f t="shared" si="1644"/>
        <v>0</v>
      </c>
      <c r="LO229" t="b">
        <f t="shared" si="1645"/>
        <v>0</v>
      </c>
      <c r="LP229" t="b">
        <f t="shared" si="1646"/>
        <v>0</v>
      </c>
      <c r="LQ229" t="b">
        <f t="shared" si="1647"/>
        <v>0</v>
      </c>
      <c r="LR229" t="b">
        <f t="shared" si="1648"/>
        <v>0</v>
      </c>
      <c r="LS229" t="b">
        <f t="shared" si="1649"/>
        <v>0</v>
      </c>
      <c r="LT229" t="b">
        <f t="shared" si="1650"/>
        <v>0</v>
      </c>
      <c r="LU229" t="b">
        <f t="shared" si="1651"/>
        <v>0</v>
      </c>
      <c r="LW229" t="e">
        <f t="shared" si="1466"/>
        <v>#DIV/0!</v>
      </c>
      <c r="LX229" s="24" t="str">
        <f t="shared" si="1652"/>
        <v>CHECK</v>
      </c>
      <c r="LY229" t="e">
        <f t="shared" si="1467"/>
        <v>#DIV/0!</v>
      </c>
      <c r="LZ229" s="25" t="str">
        <f t="shared" si="1653"/>
        <v>CHECK</v>
      </c>
      <c r="MA229" t="e">
        <f t="shared" si="1468"/>
        <v>#DIV/0!</v>
      </c>
      <c r="MB229" t="str">
        <f t="shared" si="1654"/>
        <v>CHECK</v>
      </c>
      <c r="MC229" t="e">
        <f t="shared" si="1469"/>
        <v>#DIV/0!</v>
      </c>
      <c r="MD229" t="str">
        <f t="shared" si="1655"/>
        <v>CHECK</v>
      </c>
      <c r="ME229" t="e">
        <f t="shared" si="1470"/>
        <v>#DIV/0!</v>
      </c>
      <c r="MF229" t="str">
        <f t="shared" si="1656"/>
        <v>CHECK</v>
      </c>
      <c r="MG229" t="e">
        <f t="shared" si="1471"/>
        <v>#DIV/0!</v>
      </c>
      <c r="MH229" t="str">
        <f t="shared" si="1657"/>
        <v>CHECK</v>
      </c>
      <c r="MI229" t="e">
        <f t="shared" si="1472"/>
        <v>#DIV/0!</v>
      </c>
      <c r="MJ229" s="25" t="str">
        <f t="shared" si="1658"/>
        <v>CHECK</v>
      </c>
      <c r="MK229">
        <f t="shared" si="1473"/>
        <v>0</v>
      </c>
      <c r="ML229" t="str">
        <f t="shared" si="1659"/>
        <v>CHECK</v>
      </c>
      <c r="MM229" t="e">
        <f t="shared" si="1474"/>
        <v>#DIV/0!</v>
      </c>
      <c r="MN229" t="str">
        <f t="shared" si="1661"/>
        <v>CHECK</v>
      </c>
      <c r="MO229">
        <f t="shared" si="1475"/>
        <v>0</v>
      </c>
      <c r="MP229" t="str">
        <f t="shared" si="1662"/>
        <v>CHECK</v>
      </c>
      <c r="MQ229" t="e">
        <f t="shared" si="1476"/>
        <v>#DIV/0!</v>
      </c>
      <c r="MR229" t="str">
        <f t="shared" si="1663"/>
        <v>CHECK</v>
      </c>
      <c r="MS229">
        <f t="shared" si="1477"/>
        <v>0</v>
      </c>
      <c r="MT229" t="str">
        <f t="shared" si="1664"/>
        <v>CHECK</v>
      </c>
      <c r="MU229">
        <f t="shared" si="1478"/>
        <v>0</v>
      </c>
      <c r="MV229" t="str">
        <f t="shared" si="1665"/>
        <v>CHECK</v>
      </c>
      <c r="MW229" t="e">
        <f t="shared" si="1479"/>
        <v>#DIV/0!</v>
      </c>
      <c r="MX229" t="str">
        <f t="shared" si="1666"/>
        <v>CHECK</v>
      </c>
      <c r="MY229" t="e">
        <f t="shared" si="1480"/>
        <v>#DIV/0!</v>
      </c>
      <c r="MZ229" t="str">
        <f t="shared" si="1660"/>
        <v>CHECK</v>
      </c>
    </row>
    <row r="230" spans="1:364" ht="16">
      <c r="A230" t="s">
        <v>483</v>
      </c>
      <c r="B230" t="s">
        <v>665</v>
      </c>
      <c r="C230">
        <v>90</v>
      </c>
      <c r="EB230">
        <v>1</v>
      </c>
      <c r="EC230">
        <v>2</v>
      </c>
      <c r="ED230">
        <v>3</v>
      </c>
      <c r="EE230">
        <v>2</v>
      </c>
      <c r="EF230">
        <v>3</v>
      </c>
      <c r="EG230">
        <v>2</v>
      </c>
      <c r="EH230">
        <v>3</v>
      </c>
      <c r="EI230">
        <v>3</v>
      </c>
      <c r="EJ230">
        <v>4</v>
      </c>
      <c r="EK230">
        <v>2</v>
      </c>
      <c r="EL230">
        <v>3</v>
      </c>
      <c r="EM230">
        <v>3</v>
      </c>
      <c r="EN230">
        <v>2</v>
      </c>
      <c r="EO230">
        <v>4</v>
      </c>
      <c r="EP230">
        <v>1</v>
      </c>
      <c r="EQ230">
        <v>2</v>
      </c>
      <c r="ER230">
        <v>1</v>
      </c>
      <c r="ES230">
        <v>1</v>
      </c>
      <c r="ET230">
        <v>2</v>
      </c>
      <c r="EU230">
        <v>2</v>
      </c>
      <c r="EV230">
        <v>2</v>
      </c>
      <c r="EW230">
        <v>1</v>
      </c>
      <c r="EX230">
        <v>4</v>
      </c>
      <c r="EY230">
        <v>1</v>
      </c>
      <c r="EZ230">
        <v>4</v>
      </c>
      <c r="FA230">
        <v>4</v>
      </c>
      <c r="FB230">
        <v>2</v>
      </c>
      <c r="FC230">
        <v>1</v>
      </c>
      <c r="FD230">
        <v>4</v>
      </c>
      <c r="FE230">
        <v>2</v>
      </c>
      <c r="FF230">
        <v>3</v>
      </c>
      <c r="FG230">
        <v>1</v>
      </c>
      <c r="FH230">
        <v>4</v>
      </c>
      <c r="FI230">
        <v>3</v>
      </c>
      <c r="FJ230">
        <v>4</v>
      </c>
      <c r="FK230">
        <v>2</v>
      </c>
      <c r="FM230" t="b">
        <f t="shared" si="1489"/>
        <v>0</v>
      </c>
      <c r="FN230" t="b">
        <f t="shared" si="1490"/>
        <v>0</v>
      </c>
      <c r="FO230" t="b">
        <f t="shared" si="1491"/>
        <v>0</v>
      </c>
      <c r="FP230" t="b">
        <f t="shared" si="1492"/>
        <v>0</v>
      </c>
      <c r="FQ230" t="b">
        <f t="shared" si="1493"/>
        <v>0</v>
      </c>
      <c r="FR230" t="b">
        <f t="shared" si="1494"/>
        <v>0</v>
      </c>
      <c r="FS230" t="b">
        <f t="shared" si="1495"/>
        <v>0</v>
      </c>
      <c r="FT230" t="b">
        <f t="shared" si="1496"/>
        <v>0</v>
      </c>
      <c r="FU230" t="b">
        <f t="shared" si="1497"/>
        <v>0</v>
      </c>
      <c r="FV230" t="b">
        <f t="shared" si="1498"/>
        <v>0</v>
      </c>
      <c r="FW230" t="b">
        <f t="shared" si="1499"/>
        <v>0</v>
      </c>
      <c r="FX230" t="b">
        <f t="shared" si="1500"/>
        <v>0</v>
      </c>
      <c r="FY230" t="b">
        <f t="shared" si="1501"/>
        <v>0</v>
      </c>
      <c r="FZ230" t="b">
        <f t="shared" si="1502"/>
        <v>0</v>
      </c>
      <c r="GA230" t="b">
        <f t="shared" si="1503"/>
        <v>0</v>
      </c>
      <c r="GB230" t="b">
        <f t="shared" si="1504"/>
        <v>0</v>
      </c>
      <c r="GC230" t="b">
        <f t="shared" si="1505"/>
        <v>0</v>
      </c>
      <c r="GD230" t="b">
        <f t="shared" si="1506"/>
        <v>0</v>
      </c>
      <c r="GE230" t="b">
        <f t="shared" si="1507"/>
        <v>0</v>
      </c>
      <c r="GF230" t="b">
        <f t="shared" si="1508"/>
        <v>0</v>
      </c>
      <c r="GG230" t="b">
        <f t="shared" si="1509"/>
        <v>0</v>
      </c>
      <c r="GH230" t="b">
        <f t="shared" si="1510"/>
        <v>0</v>
      </c>
      <c r="GI230" t="b">
        <f t="shared" si="1511"/>
        <v>0</v>
      </c>
      <c r="GJ230" t="b">
        <f t="shared" si="1512"/>
        <v>0</v>
      </c>
      <c r="GK230" t="b">
        <f t="shared" si="1513"/>
        <v>0</v>
      </c>
      <c r="GL230" t="b">
        <f t="shared" si="1514"/>
        <v>0</v>
      </c>
      <c r="GM230" t="b">
        <f t="shared" si="1515"/>
        <v>0</v>
      </c>
      <c r="GN230" t="b">
        <f t="shared" si="1516"/>
        <v>0</v>
      </c>
      <c r="GO230" t="b">
        <f t="shared" si="1517"/>
        <v>0</v>
      </c>
      <c r="GP230" t="b">
        <f t="shared" si="1518"/>
        <v>0</v>
      </c>
      <c r="GQ230" t="b">
        <f t="shared" si="1519"/>
        <v>0</v>
      </c>
      <c r="GR230">
        <f t="shared" si="1520"/>
        <v>0</v>
      </c>
      <c r="GS230">
        <f t="shared" si="1521"/>
        <v>0</v>
      </c>
      <c r="GT230" t="b">
        <f t="shared" si="1522"/>
        <v>0</v>
      </c>
      <c r="GU230">
        <f t="shared" si="1523"/>
        <v>0</v>
      </c>
      <c r="GV230">
        <f t="shared" si="1524"/>
        <v>0</v>
      </c>
      <c r="GW230" t="b">
        <f t="shared" si="1525"/>
        <v>0</v>
      </c>
      <c r="GX230" t="b">
        <f t="shared" si="1526"/>
        <v>0</v>
      </c>
      <c r="GY230" t="b">
        <f t="shared" si="1527"/>
        <v>0</v>
      </c>
      <c r="GZ230" t="b">
        <f t="shared" si="1528"/>
        <v>0</v>
      </c>
      <c r="HA230" t="b">
        <f t="shared" si="1529"/>
        <v>0</v>
      </c>
      <c r="HB230" t="b">
        <f t="shared" si="1530"/>
        <v>0</v>
      </c>
      <c r="HC230" t="b">
        <f t="shared" si="1531"/>
        <v>0</v>
      </c>
      <c r="HD230" t="b">
        <f t="shared" si="1532"/>
        <v>0</v>
      </c>
      <c r="HE230" t="b">
        <f t="shared" si="1533"/>
        <v>0</v>
      </c>
      <c r="HF230" t="b">
        <f t="shared" si="1534"/>
        <v>0</v>
      </c>
      <c r="HG230" t="b">
        <f t="shared" si="1535"/>
        <v>0</v>
      </c>
      <c r="HH230" t="b">
        <f t="shared" si="1536"/>
        <v>0</v>
      </c>
      <c r="HI230" t="b">
        <f t="shared" si="1537"/>
        <v>0</v>
      </c>
      <c r="HJ230" t="b">
        <f t="shared" si="1538"/>
        <v>0</v>
      </c>
      <c r="HK230" t="b">
        <f t="shared" si="1539"/>
        <v>0</v>
      </c>
      <c r="HL230" t="b">
        <f t="shared" si="1540"/>
        <v>0</v>
      </c>
      <c r="HM230" t="b">
        <f t="shared" si="1541"/>
        <v>0</v>
      </c>
      <c r="HN230" t="b">
        <f t="shared" si="1542"/>
        <v>0</v>
      </c>
      <c r="HO230" t="b">
        <f t="shared" si="1543"/>
        <v>0</v>
      </c>
      <c r="HP230" t="b">
        <f t="shared" si="1544"/>
        <v>0</v>
      </c>
      <c r="HQ230" t="b">
        <f t="shared" si="1545"/>
        <v>0</v>
      </c>
      <c r="HR230" t="b">
        <f t="shared" si="1546"/>
        <v>0</v>
      </c>
      <c r="HS230" t="b">
        <f t="shared" si="1547"/>
        <v>0</v>
      </c>
      <c r="HT230" t="b">
        <f t="shared" si="1548"/>
        <v>0</v>
      </c>
      <c r="HU230" t="b">
        <f t="shared" si="1549"/>
        <v>0</v>
      </c>
      <c r="HV230" t="b">
        <f t="shared" si="1550"/>
        <v>0</v>
      </c>
      <c r="HW230" t="b">
        <f t="shared" si="1551"/>
        <v>0</v>
      </c>
      <c r="HX230" t="b">
        <f t="shared" si="1552"/>
        <v>0</v>
      </c>
      <c r="HY230" t="b">
        <f t="shared" si="1553"/>
        <v>0</v>
      </c>
      <c r="HZ230" t="b">
        <f t="shared" si="1554"/>
        <v>0</v>
      </c>
      <c r="IA230" t="b">
        <f t="shared" si="1555"/>
        <v>0</v>
      </c>
      <c r="IB230" t="b">
        <f t="shared" si="1556"/>
        <v>0</v>
      </c>
      <c r="IC230" t="b">
        <f t="shared" si="1557"/>
        <v>0</v>
      </c>
      <c r="ID230" t="b">
        <f t="shared" si="1558"/>
        <v>0</v>
      </c>
      <c r="IE230">
        <f t="shared" si="1559"/>
        <v>0</v>
      </c>
      <c r="IF230">
        <f t="shared" si="1560"/>
        <v>0</v>
      </c>
      <c r="IG230">
        <f t="shared" si="1561"/>
        <v>0</v>
      </c>
      <c r="IH230">
        <f t="shared" si="1562"/>
        <v>0</v>
      </c>
      <c r="II230">
        <f t="shared" si="1563"/>
        <v>0</v>
      </c>
      <c r="IJ230">
        <f t="shared" si="1564"/>
        <v>0</v>
      </c>
      <c r="IK230">
        <f t="shared" si="1565"/>
        <v>0</v>
      </c>
      <c r="IL230">
        <f t="shared" si="1566"/>
        <v>0</v>
      </c>
      <c r="IM230">
        <f t="shared" si="1567"/>
        <v>0</v>
      </c>
      <c r="IN230" t="b">
        <f t="shared" si="1568"/>
        <v>0</v>
      </c>
      <c r="IO230">
        <f t="shared" si="1569"/>
        <v>0</v>
      </c>
      <c r="IP230">
        <f t="shared" si="1570"/>
        <v>0</v>
      </c>
      <c r="IQ230" t="b">
        <f t="shared" si="1571"/>
        <v>0</v>
      </c>
      <c r="IR230" t="b">
        <f t="shared" si="1572"/>
        <v>0</v>
      </c>
      <c r="IS230">
        <f t="shared" si="1573"/>
        <v>0</v>
      </c>
      <c r="IT230" t="b">
        <f t="shared" si="1574"/>
        <v>0</v>
      </c>
      <c r="IU230">
        <f t="shared" si="1575"/>
        <v>0</v>
      </c>
      <c r="IV230">
        <f t="shared" si="1576"/>
        <v>0</v>
      </c>
      <c r="IW230" t="b">
        <f t="shared" si="1577"/>
        <v>0</v>
      </c>
      <c r="IX230">
        <f t="shared" si="1578"/>
        <v>0</v>
      </c>
      <c r="IY230" t="b">
        <f t="shared" si="1579"/>
        <v>0</v>
      </c>
      <c r="IZ230" t="b">
        <f t="shared" si="1580"/>
        <v>0</v>
      </c>
      <c r="JA230" t="b">
        <f t="shared" si="1581"/>
        <v>0</v>
      </c>
      <c r="JB230" t="b">
        <f t="shared" si="1582"/>
        <v>0</v>
      </c>
      <c r="JC230" t="b">
        <f t="shared" si="1583"/>
        <v>0</v>
      </c>
      <c r="JD230" t="b">
        <f t="shared" si="1584"/>
        <v>0</v>
      </c>
      <c r="JE230" t="b">
        <f t="shared" si="1585"/>
        <v>0</v>
      </c>
      <c r="JF230" t="b">
        <f t="shared" si="1586"/>
        <v>0</v>
      </c>
      <c r="JG230" t="b">
        <f t="shared" si="1587"/>
        <v>0</v>
      </c>
      <c r="JH230" t="b">
        <f t="shared" si="1588"/>
        <v>0</v>
      </c>
      <c r="JI230" t="b">
        <f t="shared" si="1589"/>
        <v>0</v>
      </c>
      <c r="JJ230" t="b">
        <f t="shared" si="1590"/>
        <v>0</v>
      </c>
      <c r="JK230" t="b">
        <f t="shared" si="1591"/>
        <v>0</v>
      </c>
      <c r="JL230">
        <f t="shared" si="1592"/>
        <v>0</v>
      </c>
      <c r="JM230" t="b">
        <f t="shared" si="1593"/>
        <v>0</v>
      </c>
      <c r="JN230" t="b">
        <f t="shared" si="1594"/>
        <v>0</v>
      </c>
      <c r="JO230" t="b">
        <f t="shared" si="1595"/>
        <v>0</v>
      </c>
      <c r="JP230" t="b">
        <f t="shared" si="1596"/>
        <v>0</v>
      </c>
      <c r="JQ230" t="b">
        <f t="shared" si="1597"/>
        <v>0</v>
      </c>
      <c r="JR230" t="b">
        <f t="shared" si="1598"/>
        <v>0</v>
      </c>
      <c r="JS230" t="b">
        <f t="shared" si="1599"/>
        <v>0</v>
      </c>
      <c r="JT230">
        <f t="shared" si="1600"/>
        <v>0</v>
      </c>
      <c r="JU230">
        <f t="shared" si="1601"/>
        <v>0</v>
      </c>
      <c r="JV230">
        <f t="shared" si="1602"/>
        <v>0</v>
      </c>
      <c r="JW230">
        <f t="shared" si="1603"/>
        <v>0</v>
      </c>
      <c r="JX230" t="b">
        <f t="shared" si="1604"/>
        <v>0</v>
      </c>
      <c r="JY230">
        <f t="shared" si="1605"/>
        <v>0</v>
      </c>
      <c r="JZ230" t="b">
        <f t="shared" si="1606"/>
        <v>0</v>
      </c>
      <c r="KA230" t="b">
        <f t="shared" si="1607"/>
        <v>0</v>
      </c>
      <c r="KC230" t="b">
        <f t="shared" si="1608"/>
        <v>0</v>
      </c>
      <c r="KD230" t="b">
        <f t="shared" si="1609"/>
        <v>0</v>
      </c>
      <c r="KE230">
        <f t="shared" si="1610"/>
        <v>0</v>
      </c>
      <c r="KF230" t="b">
        <f t="shared" si="1611"/>
        <v>0</v>
      </c>
      <c r="KG230" t="b">
        <f t="shared" si="1612"/>
        <v>0</v>
      </c>
      <c r="KH230" t="b">
        <f t="shared" si="1613"/>
        <v>0</v>
      </c>
      <c r="KI230" t="b">
        <f t="shared" si="1614"/>
        <v>0</v>
      </c>
      <c r="KJ230" t="b">
        <f t="shared" si="1615"/>
        <v>0</v>
      </c>
      <c r="KL230">
        <f t="shared" si="1616"/>
        <v>1</v>
      </c>
      <c r="KM230">
        <f t="shared" si="1617"/>
        <v>1</v>
      </c>
      <c r="KN230">
        <f t="shared" si="1618"/>
        <v>1</v>
      </c>
      <c r="KO230">
        <f t="shared" si="1619"/>
        <v>1</v>
      </c>
      <c r="KP230">
        <f t="shared" si="1620"/>
        <v>1</v>
      </c>
      <c r="KQ230">
        <f t="shared" si="1621"/>
        <v>1</v>
      </c>
      <c r="KR230">
        <f t="shared" si="1622"/>
        <v>1</v>
      </c>
      <c r="KS230">
        <f t="shared" si="1623"/>
        <v>0</v>
      </c>
      <c r="KT230">
        <f t="shared" si="1624"/>
        <v>1</v>
      </c>
      <c r="KU230">
        <f t="shared" si="1625"/>
        <v>0</v>
      </c>
      <c r="KV230">
        <f t="shared" si="1626"/>
        <v>1</v>
      </c>
      <c r="KW230">
        <f t="shared" si="1627"/>
        <v>1</v>
      </c>
      <c r="KX230">
        <f t="shared" si="1628"/>
        <v>1</v>
      </c>
      <c r="KY230">
        <f t="shared" si="1629"/>
        <v>1</v>
      </c>
      <c r="KZ230">
        <f t="shared" si="1630"/>
        <v>1</v>
      </c>
      <c r="LA230">
        <f t="shared" si="1631"/>
        <v>1</v>
      </c>
      <c r="LB230">
        <f t="shared" si="1632"/>
        <v>1</v>
      </c>
      <c r="LC230">
        <f t="shared" si="1633"/>
        <v>1</v>
      </c>
      <c r="LD230">
        <f t="shared" si="1634"/>
        <v>0</v>
      </c>
      <c r="LE230">
        <f t="shared" si="1635"/>
        <v>1</v>
      </c>
      <c r="LF230">
        <f t="shared" si="1636"/>
        <v>1</v>
      </c>
      <c r="LG230">
        <f t="shared" si="1637"/>
        <v>1</v>
      </c>
      <c r="LH230">
        <f t="shared" si="1638"/>
        <v>0</v>
      </c>
      <c r="LI230">
        <f t="shared" si="1639"/>
        <v>1</v>
      </c>
      <c r="LJ230">
        <f t="shared" si="1640"/>
        <v>1</v>
      </c>
      <c r="LK230">
        <f t="shared" si="1641"/>
        <v>0</v>
      </c>
      <c r="LL230">
        <f t="shared" si="1642"/>
        <v>1</v>
      </c>
      <c r="LM230">
        <f t="shared" si="1643"/>
        <v>1</v>
      </c>
      <c r="LN230">
        <f t="shared" si="1644"/>
        <v>1</v>
      </c>
      <c r="LO230">
        <f t="shared" si="1645"/>
        <v>1</v>
      </c>
      <c r="LP230">
        <f t="shared" si="1646"/>
        <v>0</v>
      </c>
      <c r="LQ230">
        <f t="shared" si="1647"/>
        <v>1</v>
      </c>
      <c r="LR230">
        <f t="shared" si="1648"/>
        <v>1</v>
      </c>
      <c r="LS230">
        <f t="shared" si="1649"/>
        <v>1</v>
      </c>
      <c r="LT230">
        <f t="shared" si="1650"/>
        <v>0</v>
      </c>
      <c r="LU230">
        <f t="shared" si="1651"/>
        <v>0</v>
      </c>
      <c r="LW230" t="e">
        <f t="shared" si="1466"/>
        <v>#DIV/0!</v>
      </c>
      <c r="LX230" s="24" t="str">
        <f t="shared" si="1652"/>
        <v>CHECK</v>
      </c>
      <c r="LY230" t="e">
        <f t="shared" si="1467"/>
        <v>#DIV/0!</v>
      </c>
      <c r="LZ230" s="25" t="str">
        <f t="shared" si="1653"/>
        <v>CHECK</v>
      </c>
      <c r="MA230" t="e">
        <f t="shared" si="1468"/>
        <v>#DIV/0!</v>
      </c>
      <c r="MB230" t="str">
        <f t="shared" si="1654"/>
        <v>CHECK</v>
      </c>
      <c r="MC230" t="e">
        <f t="shared" si="1469"/>
        <v>#DIV/0!</v>
      </c>
      <c r="MD230" t="str">
        <f t="shared" si="1655"/>
        <v>CHECK</v>
      </c>
      <c r="ME230" t="e">
        <f t="shared" si="1470"/>
        <v>#DIV/0!</v>
      </c>
      <c r="MF230" t="str">
        <f t="shared" si="1656"/>
        <v>CHECK</v>
      </c>
      <c r="MG230" t="e">
        <f t="shared" si="1471"/>
        <v>#DIV/0!</v>
      </c>
      <c r="MH230" t="str">
        <f t="shared" si="1657"/>
        <v>CHECK</v>
      </c>
      <c r="MI230" t="e">
        <f t="shared" si="1472"/>
        <v>#DIV/0!</v>
      </c>
      <c r="MJ230" s="25" t="str">
        <f t="shared" si="1658"/>
        <v>CHECK</v>
      </c>
      <c r="MK230">
        <f t="shared" si="1473"/>
        <v>0</v>
      </c>
      <c r="ML230" t="str">
        <f t="shared" si="1659"/>
        <v>CHECK</v>
      </c>
      <c r="MM230" t="e">
        <f t="shared" si="1474"/>
        <v>#DIV/0!</v>
      </c>
      <c r="MN230" t="str">
        <f t="shared" si="1661"/>
        <v>CHECK</v>
      </c>
      <c r="MO230">
        <f t="shared" si="1475"/>
        <v>0</v>
      </c>
      <c r="MP230" t="str">
        <f t="shared" si="1662"/>
        <v>CHECK</v>
      </c>
      <c r="MQ230" t="e">
        <f t="shared" si="1476"/>
        <v>#DIV/0!</v>
      </c>
      <c r="MR230" t="str">
        <f t="shared" si="1663"/>
        <v>CHECK</v>
      </c>
      <c r="MS230">
        <f t="shared" si="1477"/>
        <v>0</v>
      </c>
      <c r="MT230" t="str">
        <f t="shared" si="1664"/>
        <v>CHECK</v>
      </c>
      <c r="MU230">
        <f t="shared" si="1478"/>
        <v>0</v>
      </c>
      <c r="MV230" t="str">
        <f t="shared" si="1665"/>
        <v>CHECK</v>
      </c>
      <c r="MW230">
        <f t="shared" si="1479"/>
        <v>0.77777777777777779</v>
      </c>
      <c r="MX230">
        <f t="shared" si="1666"/>
        <v>1</v>
      </c>
      <c r="MY230" t="e">
        <f t="shared" si="1480"/>
        <v>#DIV/0!</v>
      </c>
      <c r="MZ230" t="str">
        <f t="shared" si="1660"/>
        <v>CHECK</v>
      </c>
    </row>
    <row r="231" spans="1:364" ht="16">
      <c r="A231" s="52" t="s">
        <v>2038</v>
      </c>
      <c r="B231" t="s">
        <v>665</v>
      </c>
      <c r="C231">
        <v>90</v>
      </c>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c r="DJ231" s="52"/>
      <c r="DK231" s="52"/>
      <c r="DL231" s="52"/>
      <c r="DM231" s="52"/>
      <c r="DN231" s="52"/>
      <c r="DO231" s="52"/>
      <c r="DP231" s="52"/>
      <c r="DQ231" s="52"/>
      <c r="DR231" s="52"/>
      <c r="DS231" s="52"/>
      <c r="DT231" s="52"/>
      <c r="DU231" s="52"/>
      <c r="DV231" s="52"/>
      <c r="DW231" s="52"/>
      <c r="DX231" s="52"/>
      <c r="DY231" s="52"/>
      <c r="DZ231" s="52"/>
      <c r="EA231" s="52"/>
      <c r="EB231" s="52"/>
      <c r="EC231" s="52"/>
      <c r="ED231" s="52"/>
      <c r="EE231" s="52"/>
      <c r="EF231" s="52"/>
      <c r="EG231" s="52"/>
      <c r="EH231" s="52"/>
      <c r="EI231" s="52"/>
      <c r="EJ231" s="52"/>
      <c r="EK231" s="52"/>
      <c r="EL231" s="52"/>
      <c r="EM231" s="52"/>
      <c r="EN231" s="52"/>
      <c r="EO231" s="52"/>
      <c r="EP231" s="52"/>
      <c r="EQ231" s="52"/>
      <c r="ER231" s="52"/>
      <c r="ES231" s="52"/>
      <c r="ET231" s="52"/>
      <c r="EU231" s="52"/>
      <c r="EV231" s="52"/>
      <c r="EW231" s="52"/>
      <c r="EX231" s="52"/>
      <c r="EY231" s="52"/>
      <c r="EZ231" s="52"/>
      <c r="FA231" s="52"/>
      <c r="FB231" s="52"/>
      <c r="FC231" s="52"/>
      <c r="FD231" s="52"/>
      <c r="FE231" s="52"/>
      <c r="FF231" s="52"/>
      <c r="FG231" s="52"/>
      <c r="FH231" s="52"/>
      <c r="FI231" s="52"/>
      <c r="FJ231" s="52"/>
      <c r="FK231" s="52"/>
      <c r="FM231" t="b">
        <f t="shared" si="1489"/>
        <v>0</v>
      </c>
      <c r="FN231" t="b">
        <f t="shared" si="1490"/>
        <v>0</v>
      </c>
      <c r="FO231" t="b">
        <f t="shared" si="1491"/>
        <v>0</v>
      </c>
      <c r="FP231" t="b">
        <f t="shared" si="1492"/>
        <v>0</v>
      </c>
      <c r="FQ231" t="b">
        <f t="shared" si="1493"/>
        <v>0</v>
      </c>
      <c r="FR231" t="b">
        <f t="shared" si="1494"/>
        <v>0</v>
      </c>
      <c r="FS231" t="b">
        <f t="shared" si="1495"/>
        <v>0</v>
      </c>
      <c r="FT231" t="b">
        <f t="shared" si="1496"/>
        <v>0</v>
      </c>
      <c r="FU231" t="b">
        <f t="shared" si="1497"/>
        <v>0</v>
      </c>
      <c r="FV231" t="b">
        <f t="shared" si="1498"/>
        <v>0</v>
      </c>
      <c r="FW231" t="b">
        <f t="shared" si="1499"/>
        <v>0</v>
      </c>
      <c r="FX231" t="b">
        <f t="shared" si="1500"/>
        <v>0</v>
      </c>
      <c r="FY231" t="b">
        <f t="shared" si="1501"/>
        <v>0</v>
      </c>
      <c r="FZ231" t="b">
        <f t="shared" si="1502"/>
        <v>0</v>
      </c>
      <c r="GA231" t="b">
        <f t="shared" si="1503"/>
        <v>0</v>
      </c>
      <c r="GB231" t="b">
        <f t="shared" si="1504"/>
        <v>0</v>
      </c>
      <c r="GC231" t="b">
        <f t="shared" si="1505"/>
        <v>0</v>
      </c>
      <c r="GD231" t="b">
        <f t="shared" si="1506"/>
        <v>0</v>
      </c>
      <c r="GE231" t="b">
        <f t="shared" si="1507"/>
        <v>0</v>
      </c>
      <c r="GF231" t="b">
        <f t="shared" si="1508"/>
        <v>0</v>
      </c>
      <c r="GG231" t="b">
        <f t="shared" si="1509"/>
        <v>0</v>
      </c>
      <c r="GH231" t="b">
        <f t="shared" si="1510"/>
        <v>0</v>
      </c>
      <c r="GI231" t="b">
        <f t="shared" si="1511"/>
        <v>0</v>
      </c>
      <c r="GJ231" t="b">
        <f t="shared" si="1512"/>
        <v>0</v>
      </c>
      <c r="GK231" t="b">
        <f t="shared" si="1513"/>
        <v>0</v>
      </c>
      <c r="GL231" t="b">
        <f t="shared" si="1514"/>
        <v>0</v>
      </c>
      <c r="GM231" t="b">
        <f t="shared" si="1515"/>
        <v>0</v>
      </c>
      <c r="GN231" t="b">
        <f t="shared" si="1516"/>
        <v>0</v>
      </c>
      <c r="GO231" t="b">
        <f t="shared" si="1517"/>
        <v>0</v>
      </c>
      <c r="GP231" t="b">
        <f t="shared" si="1518"/>
        <v>0</v>
      </c>
      <c r="GQ231" t="b">
        <f t="shared" si="1519"/>
        <v>0</v>
      </c>
      <c r="GR231">
        <f t="shared" si="1520"/>
        <v>0</v>
      </c>
      <c r="GS231">
        <f t="shared" si="1521"/>
        <v>0</v>
      </c>
      <c r="GT231" t="b">
        <f t="shared" si="1522"/>
        <v>0</v>
      </c>
      <c r="GU231">
        <f t="shared" si="1523"/>
        <v>0</v>
      </c>
      <c r="GV231">
        <f t="shared" si="1524"/>
        <v>0</v>
      </c>
      <c r="GW231" t="b">
        <f t="shared" si="1525"/>
        <v>0</v>
      </c>
      <c r="GX231" t="b">
        <f t="shared" si="1526"/>
        <v>0</v>
      </c>
      <c r="GY231" t="b">
        <f t="shared" si="1527"/>
        <v>0</v>
      </c>
      <c r="GZ231" t="b">
        <f t="shared" si="1528"/>
        <v>0</v>
      </c>
      <c r="HA231" t="b">
        <f t="shared" si="1529"/>
        <v>0</v>
      </c>
      <c r="HB231" t="b">
        <f t="shared" si="1530"/>
        <v>0</v>
      </c>
      <c r="HC231" t="b">
        <f t="shared" si="1531"/>
        <v>0</v>
      </c>
      <c r="HD231" t="b">
        <f t="shared" si="1532"/>
        <v>0</v>
      </c>
      <c r="HE231" t="b">
        <f t="shared" si="1533"/>
        <v>0</v>
      </c>
      <c r="HF231" t="b">
        <f t="shared" si="1534"/>
        <v>0</v>
      </c>
      <c r="HG231" t="b">
        <f t="shared" si="1535"/>
        <v>0</v>
      </c>
      <c r="HH231" t="b">
        <f t="shared" si="1536"/>
        <v>0</v>
      </c>
      <c r="HI231" t="b">
        <f t="shared" si="1537"/>
        <v>0</v>
      </c>
      <c r="HJ231" t="b">
        <f t="shared" si="1538"/>
        <v>0</v>
      </c>
      <c r="HK231" t="b">
        <f t="shared" si="1539"/>
        <v>0</v>
      </c>
      <c r="HL231" t="b">
        <f t="shared" si="1540"/>
        <v>0</v>
      </c>
      <c r="HM231" t="b">
        <f t="shared" si="1541"/>
        <v>0</v>
      </c>
      <c r="HN231" t="b">
        <f t="shared" si="1542"/>
        <v>0</v>
      </c>
      <c r="HO231" t="b">
        <f t="shared" si="1543"/>
        <v>0</v>
      </c>
      <c r="HP231" t="b">
        <f t="shared" si="1544"/>
        <v>0</v>
      </c>
      <c r="HQ231" t="b">
        <f t="shared" si="1545"/>
        <v>0</v>
      </c>
      <c r="HR231" t="b">
        <f t="shared" si="1546"/>
        <v>0</v>
      </c>
      <c r="HS231" t="b">
        <f t="shared" si="1547"/>
        <v>0</v>
      </c>
      <c r="HT231" t="b">
        <f t="shared" si="1548"/>
        <v>0</v>
      </c>
      <c r="HU231" t="b">
        <f t="shared" si="1549"/>
        <v>0</v>
      </c>
      <c r="HV231" t="b">
        <f t="shared" si="1550"/>
        <v>0</v>
      </c>
      <c r="HW231" t="b">
        <f t="shared" si="1551"/>
        <v>0</v>
      </c>
      <c r="HX231" t="b">
        <f t="shared" si="1552"/>
        <v>0</v>
      </c>
      <c r="HY231" t="b">
        <f t="shared" si="1553"/>
        <v>0</v>
      </c>
      <c r="HZ231" t="b">
        <f t="shared" si="1554"/>
        <v>0</v>
      </c>
      <c r="IA231" t="b">
        <f t="shared" si="1555"/>
        <v>0</v>
      </c>
      <c r="IB231" t="b">
        <f t="shared" si="1556"/>
        <v>0</v>
      </c>
      <c r="IC231" t="b">
        <f t="shared" si="1557"/>
        <v>0</v>
      </c>
      <c r="ID231" t="b">
        <f t="shared" si="1558"/>
        <v>0</v>
      </c>
      <c r="IE231">
        <f t="shared" si="1559"/>
        <v>0</v>
      </c>
      <c r="IF231">
        <f t="shared" si="1560"/>
        <v>0</v>
      </c>
      <c r="IG231">
        <f t="shared" si="1561"/>
        <v>0</v>
      </c>
      <c r="IH231">
        <f t="shared" si="1562"/>
        <v>0</v>
      </c>
      <c r="II231">
        <f t="shared" si="1563"/>
        <v>0</v>
      </c>
      <c r="IJ231">
        <f t="shared" si="1564"/>
        <v>0</v>
      </c>
      <c r="IK231">
        <f t="shared" si="1565"/>
        <v>0</v>
      </c>
      <c r="IL231">
        <f t="shared" si="1566"/>
        <v>0</v>
      </c>
      <c r="IM231">
        <f t="shared" si="1567"/>
        <v>0</v>
      </c>
      <c r="IN231" t="b">
        <f t="shared" si="1568"/>
        <v>0</v>
      </c>
      <c r="IO231">
        <f t="shared" si="1569"/>
        <v>0</v>
      </c>
      <c r="IP231">
        <f t="shared" si="1570"/>
        <v>0</v>
      </c>
      <c r="IQ231" t="b">
        <f t="shared" si="1571"/>
        <v>0</v>
      </c>
      <c r="IR231" t="b">
        <f t="shared" si="1572"/>
        <v>0</v>
      </c>
      <c r="IS231">
        <f t="shared" si="1573"/>
        <v>0</v>
      </c>
      <c r="IT231" t="b">
        <f t="shared" si="1574"/>
        <v>0</v>
      </c>
      <c r="IU231">
        <f t="shared" si="1575"/>
        <v>0</v>
      </c>
      <c r="IV231">
        <f t="shared" si="1576"/>
        <v>0</v>
      </c>
      <c r="IW231" t="b">
        <f t="shared" si="1577"/>
        <v>0</v>
      </c>
      <c r="IX231">
        <f t="shared" si="1578"/>
        <v>0</v>
      </c>
      <c r="IY231" t="b">
        <f t="shared" si="1579"/>
        <v>0</v>
      </c>
      <c r="IZ231" t="b">
        <f t="shared" si="1580"/>
        <v>0</v>
      </c>
      <c r="JA231" t="b">
        <f t="shared" si="1581"/>
        <v>0</v>
      </c>
      <c r="JB231" t="b">
        <f t="shared" si="1582"/>
        <v>0</v>
      </c>
      <c r="JC231" t="b">
        <f t="shared" si="1583"/>
        <v>0</v>
      </c>
      <c r="JD231" t="b">
        <f t="shared" si="1584"/>
        <v>0</v>
      </c>
      <c r="JE231" t="b">
        <f t="shared" si="1585"/>
        <v>0</v>
      </c>
      <c r="JF231" t="b">
        <f t="shared" si="1586"/>
        <v>0</v>
      </c>
      <c r="JG231" t="b">
        <f t="shared" si="1587"/>
        <v>0</v>
      </c>
      <c r="JH231" t="b">
        <f t="shared" si="1588"/>
        <v>0</v>
      </c>
      <c r="JI231" t="b">
        <f t="shared" si="1589"/>
        <v>0</v>
      </c>
      <c r="JJ231" t="b">
        <f t="shared" si="1590"/>
        <v>0</v>
      </c>
      <c r="JK231" t="b">
        <f t="shared" si="1591"/>
        <v>0</v>
      </c>
      <c r="JL231">
        <f t="shared" si="1592"/>
        <v>0</v>
      </c>
      <c r="JM231" t="b">
        <f t="shared" si="1593"/>
        <v>0</v>
      </c>
      <c r="JN231" t="b">
        <f t="shared" si="1594"/>
        <v>0</v>
      </c>
      <c r="JO231" t="b">
        <f t="shared" si="1595"/>
        <v>0</v>
      </c>
      <c r="JP231" t="b">
        <f t="shared" si="1596"/>
        <v>0</v>
      </c>
      <c r="JQ231" t="b">
        <f t="shared" si="1597"/>
        <v>0</v>
      </c>
      <c r="JR231" t="b">
        <f t="shared" si="1598"/>
        <v>0</v>
      </c>
      <c r="JS231" t="b">
        <f t="shared" si="1599"/>
        <v>0</v>
      </c>
      <c r="JT231">
        <f t="shared" si="1600"/>
        <v>0</v>
      </c>
      <c r="JU231">
        <f t="shared" si="1601"/>
        <v>0</v>
      </c>
      <c r="JV231">
        <f t="shared" si="1602"/>
        <v>0</v>
      </c>
      <c r="JW231">
        <f t="shared" si="1603"/>
        <v>0</v>
      </c>
      <c r="JX231" t="b">
        <f t="shared" si="1604"/>
        <v>0</v>
      </c>
      <c r="JY231">
        <f t="shared" si="1605"/>
        <v>0</v>
      </c>
      <c r="JZ231" t="b">
        <f t="shared" si="1606"/>
        <v>0</v>
      </c>
      <c r="KA231" t="b">
        <f t="shared" si="1607"/>
        <v>0</v>
      </c>
      <c r="KC231" t="b">
        <f t="shared" si="1608"/>
        <v>0</v>
      </c>
      <c r="KD231" t="b">
        <f t="shared" si="1609"/>
        <v>0</v>
      </c>
      <c r="KE231">
        <f t="shared" si="1610"/>
        <v>0</v>
      </c>
      <c r="KF231" t="b">
        <f t="shared" si="1611"/>
        <v>0</v>
      </c>
      <c r="KG231" t="b">
        <f t="shared" si="1612"/>
        <v>0</v>
      </c>
      <c r="KH231" t="b">
        <f t="shared" si="1613"/>
        <v>0</v>
      </c>
      <c r="KI231" t="b">
        <f t="shared" si="1614"/>
        <v>0</v>
      </c>
      <c r="KJ231" t="b">
        <f t="shared" si="1615"/>
        <v>0</v>
      </c>
      <c r="KL231" t="b">
        <f t="shared" si="1616"/>
        <v>0</v>
      </c>
      <c r="KM231" t="b">
        <f t="shared" si="1617"/>
        <v>0</v>
      </c>
      <c r="KN231" t="b">
        <f t="shared" si="1618"/>
        <v>0</v>
      </c>
      <c r="KO231" t="b">
        <f t="shared" si="1619"/>
        <v>0</v>
      </c>
      <c r="KP231" t="b">
        <f t="shared" si="1620"/>
        <v>0</v>
      </c>
      <c r="KQ231" t="b">
        <f t="shared" si="1621"/>
        <v>0</v>
      </c>
      <c r="KR231" t="b">
        <f t="shared" si="1622"/>
        <v>0</v>
      </c>
      <c r="KS231" t="b">
        <f t="shared" si="1623"/>
        <v>0</v>
      </c>
      <c r="KT231" t="b">
        <f t="shared" si="1624"/>
        <v>0</v>
      </c>
      <c r="KU231" t="b">
        <f t="shared" si="1625"/>
        <v>0</v>
      </c>
      <c r="KV231" t="b">
        <f t="shared" si="1626"/>
        <v>0</v>
      </c>
      <c r="KW231" t="b">
        <f t="shared" si="1627"/>
        <v>0</v>
      </c>
      <c r="KX231" t="b">
        <f t="shared" si="1628"/>
        <v>0</v>
      </c>
      <c r="KY231" t="b">
        <f t="shared" si="1629"/>
        <v>0</v>
      </c>
      <c r="KZ231" t="b">
        <f t="shared" si="1630"/>
        <v>0</v>
      </c>
      <c r="LA231" t="b">
        <f t="shared" si="1631"/>
        <v>0</v>
      </c>
      <c r="LB231" t="b">
        <f t="shared" si="1632"/>
        <v>0</v>
      </c>
      <c r="LC231" t="b">
        <f t="shared" si="1633"/>
        <v>0</v>
      </c>
      <c r="LD231" t="b">
        <f t="shared" si="1634"/>
        <v>0</v>
      </c>
      <c r="LE231" t="b">
        <f t="shared" si="1635"/>
        <v>0</v>
      </c>
      <c r="LF231" t="b">
        <f t="shared" si="1636"/>
        <v>0</v>
      </c>
      <c r="LG231" t="b">
        <f t="shared" si="1637"/>
        <v>0</v>
      </c>
      <c r="LH231" t="b">
        <f t="shared" si="1638"/>
        <v>0</v>
      </c>
      <c r="LI231" t="b">
        <f t="shared" si="1639"/>
        <v>0</v>
      </c>
      <c r="LJ231" t="b">
        <f t="shared" si="1640"/>
        <v>0</v>
      </c>
      <c r="LK231" t="b">
        <f t="shared" si="1641"/>
        <v>0</v>
      </c>
      <c r="LL231" t="b">
        <f t="shared" si="1642"/>
        <v>0</v>
      </c>
      <c r="LM231" t="b">
        <f t="shared" si="1643"/>
        <v>0</v>
      </c>
      <c r="LN231" t="b">
        <f t="shared" si="1644"/>
        <v>0</v>
      </c>
      <c r="LO231" t="b">
        <f t="shared" si="1645"/>
        <v>0</v>
      </c>
      <c r="LP231" t="b">
        <f t="shared" si="1646"/>
        <v>0</v>
      </c>
      <c r="LQ231" t="b">
        <f t="shared" si="1647"/>
        <v>0</v>
      </c>
      <c r="LR231" t="b">
        <f t="shared" si="1648"/>
        <v>0</v>
      </c>
      <c r="LS231" t="b">
        <f t="shared" si="1649"/>
        <v>0</v>
      </c>
      <c r="LT231" t="b">
        <f t="shared" si="1650"/>
        <v>0</v>
      </c>
      <c r="LU231" t="b">
        <f t="shared" si="1651"/>
        <v>0</v>
      </c>
      <c r="LW231" t="e">
        <f t="shared" si="1466"/>
        <v>#DIV/0!</v>
      </c>
      <c r="LX231" s="24" t="str">
        <f t="shared" si="1652"/>
        <v>CHECK</v>
      </c>
      <c r="LY231" t="e">
        <f t="shared" si="1467"/>
        <v>#DIV/0!</v>
      </c>
      <c r="LZ231" s="25" t="str">
        <f t="shared" si="1653"/>
        <v>CHECK</v>
      </c>
      <c r="MA231" t="e">
        <f t="shared" si="1468"/>
        <v>#DIV/0!</v>
      </c>
      <c r="MB231" t="str">
        <f t="shared" si="1654"/>
        <v>CHECK</v>
      </c>
      <c r="MC231" t="e">
        <f t="shared" si="1469"/>
        <v>#DIV/0!</v>
      </c>
      <c r="MD231" t="str">
        <f t="shared" si="1655"/>
        <v>CHECK</v>
      </c>
      <c r="ME231" t="e">
        <f t="shared" si="1470"/>
        <v>#DIV/0!</v>
      </c>
      <c r="MF231" t="str">
        <f t="shared" si="1656"/>
        <v>CHECK</v>
      </c>
      <c r="MG231" t="e">
        <f t="shared" si="1471"/>
        <v>#DIV/0!</v>
      </c>
      <c r="MH231" t="str">
        <f t="shared" si="1657"/>
        <v>CHECK</v>
      </c>
      <c r="MI231" t="e">
        <f t="shared" si="1472"/>
        <v>#DIV/0!</v>
      </c>
      <c r="MJ231" s="25" t="str">
        <f t="shared" si="1658"/>
        <v>CHECK</v>
      </c>
      <c r="MK231">
        <f t="shared" si="1473"/>
        <v>0</v>
      </c>
      <c r="ML231" t="str">
        <f t="shared" si="1659"/>
        <v>CHECK</v>
      </c>
      <c r="MM231" t="e">
        <f t="shared" si="1474"/>
        <v>#DIV/0!</v>
      </c>
      <c r="MN231" t="str">
        <f t="shared" si="1661"/>
        <v>CHECK</v>
      </c>
      <c r="MO231">
        <f t="shared" si="1475"/>
        <v>0</v>
      </c>
      <c r="MP231" t="str">
        <f t="shared" si="1662"/>
        <v>CHECK</v>
      </c>
      <c r="MQ231" t="e">
        <f t="shared" si="1476"/>
        <v>#DIV/0!</v>
      </c>
      <c r="MR231" t="str">
        <f t="shared" si="1663"/>
        <v>CHECK</v>
      </c>
      <c r="MS231">
        <f t="shared" si="1477"/>
        <v>0</v>
      </c>
      <c r="MT231" t="str">
        <f t="shared" si="1664"/>
        <v>CHECK</v>
      </c>
      <c r="MU231">
        <f t="shared" si="1478"/>
        <v>0</v>
      </c>
      <c r="MV231" t="str">
        <f t="shared" si="1665"/>
        <v>CHECK</v>
      </c>
      <c r="MW231" t="e">
        <f t="shared" si="1479"/>
        <v>#DIV/0!</v>
      </c>
      <c r="MX231" t="str">
        <f t="shared" si="1666"/>
        <v>CHECK</v>
      </c>
      <c r="MY231" t="e">
        <f t="shared" si="1480"/>
        <v>#DIV/0!</v>
      </c>
      <c r="MZ231" t="str">
        <f t="shared" si="1660"/>
        <v>CHECK</v>
      </c>
    </row>
    <row r="232" spans="1:364" ht="16">
      <c r="A232" s="52" t="s">
        <v>2101</v>
      </c>
      <c r="B232" t="s">
        <v>665</v>
      </c>
      <c r="C232">
        <v>90</v>
      </c>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c r="DJ232" s="52"/>
      <c r="DK232" s="52"/>
      <c r="DL232" s="52"/>
      <c r="DM232" s="52"/>
      <c r="DN232" s="52"/>
      <c r="DO232" s="52"/>
      <c r="DP232" s="52"/>
      <c r="DQ232" s="52"/>
      <c r="DR232" s="52"/>
      <c r="DS232" s="52"/>
      <c r="DT232" s="52"/>
      <c r="DU232" s="52"/>
      <c r="DV232" s="52"/>
      <c r="DW232" s="52"/>
      <c r="DX232" s="52"/>
      <c r="DY232" s="52"/>
      <c r="DZ232" s="52"/>
      <c r="EA232" s="52"/>
      <c r="EB232" s="52"/>
      <c r="EC232" s="52"/>
      <c r="ED232" s="52"/>
      <c r="EE232" s="52"/>
      <c r="EF232" s="52"/>
      <c r="EG232" s="52"/>
      <c r="EH232" s="52"/>
      <c r="EI232" s="52"/>
      <c r="EJ232" s="52"/>
      <c r="EK232" s="52"/>
      <c r="EL232" s="52"/>
      <c r="EM232" s="52"/>
      <c r="EN232" s="52"/>
      <c r="EO232" s="52"/>
      <c r="EP232" s="52"/>
      <c r="EQ232" s="52"/>
      <c r="ER232" s="52"/>
      <c r="ES232" s="52"/>
      <c r="ET232" s="52"/>
      <c r="EU232" s="52"/>
      <c r="EV232" s="52"/>
      <c r="EW232" s="52"/>
      <c r="EX232" s="52"/>
      <c r="EY232" s="52"/>
      <c r="EZ232" s="52"/>
      <c r="FA232" s="52"/>
      <c r="FB232" s="52"/>
      <c r="FC232" s="52"/>
      <c r="FD232" s="52"/>
      <c r="FE232" s="52"/>
      <c r="FF232" s="52"/>
      <c r="FG232" s="52"/>
      <c r="FH232" s="52"/>
      <c r="FI232" s="52"/>
      <c r="FJ232" s="52"/>
      <c r="FK232" s="52"/>
      <c r="FM232" t="b">
        <f t="shared" si="1489"/>
        <v>0</v>
      </c>
      <c r="FN232" t="b">
        <f t="shared" si="1490"/>
        <v>0</v>
      </c>
      <c r="FO232" t="b">
        <f t="shared" si="1491"/>
        <v>0</v>
      </c>
      <c r="FP232" t="b">
        <f t="shared" si="1492"/>
        <v>0</v>
      </c>
      <c r="FQ232" t="b">
        <f t="shared" si="1493"/>
        <v>0</v>
      </c>
      <c r="FR232" t="b">
        <f t="shared" si="1494"/>
        <v>0</v>
      </c>
      <c r="FS232" t="b">
        <f t="shared" si="1495"/>
        <v>0</v>
      </c>
      <c r="FT232" t="b">
        <f t="shared" si="1496"/>
        <v>0</v>
      </c>
      <c r="FU232" t="b">
        <f t="shared" si="1497"/>
        <v>0</v>
      </c>
      <c r="FV232" t="b">
        <f t="shared" si="1498"/>
        <v>0</v>
      </c>
      <c r="FW232" t="b">
        <f t="shared" si="1499"/>
        <v>0</v>
      </c>
      <c r="FX232" t="b">
        <f t="shared" si="1500"/>
        <v>0</v>
      </c>
      <c r="FY232" t="b">
        <f t="shared" si="1501"/>
        <v>0</v>
      </c>
      <c r="FZ232" t="b">
        <f t="shared" si="1502"/>
        <v>0</v>
      </c>
      <c r="GA232" t="b">
        <f t="shared" si="1503"/>
        <v>0</v>
      </c>
      <c r="GB232" t="b">
        <f t="shared" si="1504"/>
        <v>0</v>
      </c>
      <c r="GC232" t="b">
        <f t="shared" si="1505"/>
        <v>0</v>
      </c>
      <c r="GD232" t="b">
        <f t="shared" si="1506"/>
        <v>0</v>
      </c>
      <c r="GE232" t="b">
        <f t="shared" si="1507"/>
        <v>0</v>
      </c>
      <c r="GF232" t="b">
        <f t="shared" si="1508"/>
        <v>0</v>
      </c>
      <c r="GG232" t="b">
        <f t="shared" si="1509"/>
        <v>0</v>
      </c>
      <c r="GH232" t="b">
        <f t="shared" si="1510"/>
        <v>0</v>
      </c>
      <c r="GI232" t="b">
        <f t="shared" si="1511"/>
        <v>0</v>
      </c>
      <c r="GJ232" t="b">
        <f t="shared" si="1512"/>
        <v>0</v>
      </c>
      <c r="GK232" t="b">
        <f t="shared" si="1513"/>
        <v>0</v>
      </c>
      <c r="GL232" t="b">
        <f t="shared" si="1514"/>
        <v>0</v>
      </c>
      <c r="GM232" t="b">
        <f t="shared" si="1515"/>
        <v>0</v>
      </c>
      <c r="GN232" t="b">
        <f t="shared" si="1516"/>
        <v>0</v>
      </c>
      <c r="GO232" t="b">
        <f t="shared" si="1517"/>
        <v>0</v>
      </c>
      <c r="GP232" t="b">
        <f t="shared" si="1518"/>
        <v>0</v>
      </c>
      <c r="GQ232" t="b">
        <f t="shared" si="1519"/>
        <v>0</v>
      </c>
      <c r="GR232">
        <f t="shared" si="1520"/>
        <v>0</v>
      </c>
      <c r="GS232">
        <f t="shared" si="1521"/>
        <v>0</v>
      </c>
      <c r="GT232" t="b">
        <f t="shared" si="1522"/>
        <v>0</v>
      </c>
      <c r="GU232">
        <f t="shared" si="1523"/>
        <v>0</v>
      </c>
      <c r="GV232">
        <f t="shared" si="1524"/>
        <v>0</v>
      </c>
      <c r="GW232" t="b">
        <f t="shared" si="1525"/>
        <v>0</v>
      </c>
      <c r="GX232" t="b">
        <f t="shared" si="1526"/>
        <v>0</v>
      </c>
      <c r="GY232" t="b">
        <f t="shared" si="1527"/>
        <v>0</v>
      </c>
      <c r="GZ232" t="b">
        <f t="shared" si="1528"/>
        <v>0</v>
      </c>
      <c r="HA232" t="b">
        <f t="shared" si="1529"/>
        <v>0</v>
      </c>
      <c r="HB232" t="b">
        <f t="shared" si="1530"/>
        <v>0</v>
      </c>
      <c r="HC232" t="b">
        <f t="shared" si="1531"/>
        <v>0</v>
      </c>
      <c r="HD232" t="b">
        <f t="shared" si="1532"/>
        <v>0</v>
      </c>
      <c r="HE232" t="b">
        <f t="shared" si="1533"/>
        <v>0</v>
      </c>
      <c r="HF232" t="b">
        <f t="shared" si="1534"/>
        <v>0</v>
      </c>
      <c r="HG232" t="b">
        <f t="shared" si="1535"/>
        <v>0</v>
      </c>
      <c r="HH232" t="b">
        <f t="shared" si="1536"/>
        <v>0</v>
      </c>
      <c r="HI232" t="b">
        <f t="shared" si="1537"/>
        <v>0</v>
      </c>
      <c r="HJ232" t="b">
        <f t="shared" si="1538"/>
        <v>0</v>
      </c>
      <c r="HK232" t="b">
        <f t="shared" si="1539"/>
        <v>0</v>
      </c>
      <c r="HL232" t="b">
        <f t="shared" si="1540"/>
        <v>0</v>
      </c>
      <c r="HM232" t="b">
        <f t="shared" si="1541"/>
        <v>0</v>
      </c>
      <c r="HN232" t="b">
        <f t="shared" si="1542"/>
        <v>0</v>
      </c>
      <c r="HO232" t="b">
        <f t="shared" si="1543"/>
        <v>0</v>
      </c>
      <c r="HP232" t="b">
        <f t="shared" si="1544"/>
        <v>0</v>
      </c>
      <c r="HQ232" t="b">
        <f t="shared" si="1545"/>
        <v>0</v>
      </c>
      <c r="HR232" t="b">
        <f t="shared" si="1546"/>
        <v>0</v>
      </c>
      <c r="HS232" t="b">
        <f t="shared" si="1547"/>
        <v>0</v>
      </c>
      <c r="HT232" t="b">
        <f t="shared" si="1548"/>
        <v>0</v>
      </c>
      <c r="HU232" t="b">
        <f t="shared" si="1549"/>
        <v>0</v>
      </c>
      <c r="HV232" t="b">
        <f t="shared" si="1550"/>
        <v>0</v>
      </c>
      <c r="HW232" t="b">
        <f t="shared" si="1551"/>
        <v>0</v>
      </c>
      <c r="HX232" t="b">
        <f t="shared" si="1552"/>
        <v>0</v>
      </c>
      <c r="HY232" t="b">
        <f t="shared" si="1553"/>
        <v>0</v>
      </c>
      <c r="HZ232" t="b">
        <f t="shared" si="1554"/>
        <v>0</v>
      </c>
      <c r="IA232" t="b">
        <f t="shared" si="1555"/>
        <v>0</v>
      </c>
      <c r="IB232" t="b">
        <f t="shared" si="1556"/>
        <v>0</v>
      </c>
      <c r="IC232" t="b">
        <f t="shared" si="1557"/>
        <v>0</v>
      </c>
      <c r="ID232" t="b">
        <f t="shared" si="1558"/>
        <v>0</v>
      </c>
      <c r="IE232">
        <f t="shared" si="1559"/>
        <v>0</v>
      </c>
      <c r="IF232">
        <f t="shared" si="1560"/>
        <v>0</v>
      </c>
      <c r="IG232">
        <f t="shared" si="1561"/>
        <v>0</v>
      </c>
      <c r="IH232">
        <f t="shared" si="1562"/>
        <v>0</v>
      </c>
      <c r="II232">
        <f t="shared" si="1563"/>
        <v>0</v>
      </c>
      <c r="IJ232">
        <f t="shared" si="1564"/>
        <v>0</v>
      </c>
      <c r="IK232">
        <f t="shared" si="1565"/>
        <v>0</v>
      </c>
      <c r="IL232">
        <f t="shared" si="1566"/>
        <v>0</v>
      </c>
      <c r="IM232">
        <f t="shared" si="1567"/>
        <v>0</v>
      </c>
      <c r="IN232" t="b">
        <f t="shared" si="1568"/>
        <v>0</v>
      </c>
      <c r="IO232">
        <f t="shared" si="1569"/>
        <v>0</v>
      </c>
      <c r="IP232">
        <f t="shared" si="1570"/>
        <v>0</v>
      </c>
      <c r="IQ232" t="b">
        <f t="shared" si="1571"/>
        <v>0</v>
      </c>
      <c r="IR232" t="b">
        <f t="shared" si="1572"/>
        <v>0</v>
      </c>
      <c r="IS232">
        <f t="shared" si="1573"/>
        <v>0</v>
      </c>
      <c r="IT232" t="b">
        <f t="shared" si="1574"/>
        <v>0</v>
      </c>
      <c r="IU232">
        <f t="shared" si="1575"/>
        <v>0</v>
      </c>
      <c r="IV232">
        <f t="shared" si="1576"/>
        <v>0</v>
      </c>
      <c r="IW232" t="b">
        <f t="shared" si="1577"/>
        <v>0</v>
      </c>
      <c r="IX232">
        <f t="shared" si="1578"/>
        <v>0</v>
      </c>
      <c r="IY232" t="b">
        <f t="shared" si="1579"/>
        <v>0</v>
      </c>
      <c r="IZ232" t="b">
        <f t="shared" si="1580"/>
        <v>0</v>
      </c>
      <c r="JA232" t="b">
        <f t="shared" si="1581"/>
        <v>0</v>
      </c>
      <c r="JB232" t="b">
        <f t="shared" si="1582"/>
        <v>0</v>
      </c>
      <c r="JC232" t="b">
        <f t="shared" si="1583"/>
        <v>0</v>
      </c>
      <c r="JD232" t="b">
        <f t="shared" si="1584"/>
        <v>0</v>
      </c>
      <c r="JE232" t="b">
        <f t="shared" si="1585"/>
        <v>0</v>
      </c>
      <c r="JF232" t="b">
        <f t="shared" si="1586"/>
        <v>0</v>
      </c>
      <c r="JG232" t="b">
        <f t="shared" si="1587"/>
        <v>0</v>
      </c>
      <c r="JH232" t="b">
        <f t="shared" si="1588"/>
        <v>0</v>
      </c>
      <c r="JI232" t="b">
        <f t="shared" si="1589"/>
        <v>0</v>
      </c>
      <c r="JJ232" t="b">
        <f t="shared" si="1590"/>
        <v>0</v>
      </c>
      <c r="JK232" t="b">
        <f t="shared" si="1591"/>
        <v>0</v>
      </c>
      <c r="JL232">
        <f t="shared" si="1592"/>
        <v>0</v>
      </c>
      <c r="JM232" t="b">
        <f t="shared" si="1593"/>
        <v>0</v>
      </c>
      <c r="JN232" t="b">
        <f t="shared" si="1594"/>
        <v>0</v>
      </c>
      <c r="JO232" t="b">
        <f t="shared" si="1595"/>
        <v>0</v>
      </c>
      <c r="JP232" t="b">
        <f t="shared" si="1596"/>
        <v>0</v>
      </c>
      <c r="JQ232" t="b">
        <f t="shared" si="1597"/>
        <v>0</v>
      </c>
      <c r="JR232" t="b">
        <f t="shared" si="1598"/>
        <v>0</v>
      </c>
      <c r="JS232" t="b">
        <f t="shared" si="1599"/>
        <v>0</v>
      </c>
      <c r="JT232">
        <f t="shared" si="1600"/>
        <v>0</v>
      </c>
      <c r="JU232">
        <f t="shared" si="1601"/>
        <v>0</v>
      </c>
      <c r="JV232">
        <f t="shared" si="1602"/>
        <v>0</v>
      </c>
      <c r="JW232">
        <f t="shared" si="1603"/>
        <v>0</v>
      </c>
      <c r="JX232" t="b">
        <f t="shared" si="1604"/>
        <v>0</v>
      </c>
      <c r="JY232">
        <f t="shared" si="1605"/>
        <v>0</v>
      </c>
      <c r="JZ232" t="b">
        <f t="shared" si="1606"/>
        <v>0</v>
      </c>
      <c r="KA232" t="b">
        <f t="shared" si="1607"/>
        <v>0</v>
      </c>
      <c r="KC232" t="b">
        <f t="shared" si="1608"/>
        <v>0</v>
      </c>
      <c r="KD232" t="b">
        <f t="shared" si="1609"/>
        <v>0</v>
      </c>
      <c r="KE232">
        <f t="shared" si="1610"/>
        <v>0</v>
      </c>
      <c r="KF232" t="b">
        <f t="shared" si="1611"/>
        <v>0</v>
      </c>
      <c r="KG232" t="b">
        <f t="shared" si="1612"/>
        <v>0</v>
      </c>
      <c r="KH232" t="b">
        <f t="shared" si="1613"/>
        <v>0</v>
      </c>
      <c r="KI232" t="b">
        <f t="shared" si="1614"/>
        <v>0</v>
      </c>
      <c r="KJ232" t="b">
        <f t="shared" si="1615"/>
        <v>0</v>
      </c>
      <c r="KL232" t="b">
        <f t="shared" si="1616"/>
        <v>0</v>
      </c>
      <c r="KM232" t="b">
        <f t="shared" si="1617"/>
        <v>0</v>
      </c>
      <c r="KN232" t="b">
        <f t="shared" si="1618"/>
        <v>0</v>
      </c>
      <c r="KO232" t="b">
        <f t="shared" si="1619"/>
        <v>0</v>
      </c>
      <c r="KP232" t="b">
        <f t="shared" si="1620"/>
        <v>0</v>
      </c>
      <c r="KQ232" t="b">
        <f t="shared" si="1621"/>
        <v>0</v>
      </c>
      <c r="KR232" t="b">
        <f t="shared" si="1622"/>
        <v>0</v>
      </c>
      <c r="KS232" t="b">
        <f t="shared" si="1623"/>
        <v>0</v>
      </c>
      <c r="KT232" t="b">
        <f t="shared" si="1624"/>
        <v>0</v>
      </c>
      <c r="KU232" t="b">
        <f t="shared" si="1625"/>
        <v>0</v>
      </c>
      <c r="KV232" t="b">
        <f t="shared" si="1626"/>
        <v>0</v>
      </c>
      <c r="KW232" t="b">
        <f t="shared" si="1627"/>
        <v>0</v>
      </c>
      <c r="KX232" t="b">
        <f t="shared" si="1628"/>
        <v>0</v>
      </c>
      <c r="KY232" t="b">
        <f t="shared" si="1629"/>
        <v>0</v>
      </c>
      <c r="KZ232" t="b">
        <f t="shared" si="1630"/>
        <v>0</v>
      </c>
      <c r="LA232" t="b">
        <f t="shared" si="1631"/>
        <v>0</v>
      </c>
      <c r="LB232" t="b">
        <f t="shared" si="1632"/>
        <v>0</v>
      </c>
      <c r="LC232" t="b">
        <f t="shared" si="1633"/>
        <v>0</v>
      </c>
      <c r="LD232" t="b">
        <f t="shared" si="1634"/>
        <v>0</v>
      </c>
      <c r="LE232" t="b">
        <f t="shared" si="1635"/>
        <v>0</v>
      </c>
      <c r="LF232" t="b">
        <f t="shared" si="1636"/>
        <v>0</v>
      </c>
      <c r="LG232" t="b">
        <f t="shared" si="1637"/>
        <v>0</v>
      </c>
      <c r="LH232" t="b">
        <f t="shared" si="1638"/>
        <v>0</v>
      </c>
      <c r="LI232" t="b">
        <f t="shared" si="1639"/>
        <v>0</v>
      </c>
      <c r="LJ232" t="b">
        <f t="shared" si="1640"/>
        <v>0</v>
      </c>
      <c r="LK232" t="b">
        <f t="shared" si="1641"/>
        <v>0</v>
      </c>
      <c r="LL232" t="b">
        <f t="shared" si="1642"/>
        <v>0</v>
      </c>
      <c r="LM232" t="b">
        <f t="shared" si="1643"/>
        <v>0</v>
      </c>
      <c r="LN232" t="b">
        <f t="shared" si="1644"/>
        <v>0</v>
      </c>
      <c r="LO232" t="b">
        <f t="shared" si="1645"/>
        <v>0</v>
      </c>
      <c r="LP232" t="b">
        <f t="shared" si="1646"/>
        <v>0</v>
      </c>
      <c r="LQ232" t="b">
        <f t="shared" si="1647"/>
        <v>0</v>
      </c>
      <c r="LR232" t="b">
        <f t="shared" si="1648"/>
        <v>0</v>
      </c>
      <c r="LS232" t="b">
        <f t="shared" si="1649"/>
        <v>0</v>
      </c>
      <c r="LT232" t="b">
        <f t="shared" si="1650"/>
        <v>0</v>
      </c>
      <c r="LU232" t="b">
        <f t="shared" si="1651"/>
        <v>0</v>
      </c>
      <c r="LW232" t="e">
        <f t="shared" si="1466"/>
        <v>#DIV/0!</v>
      </c>
      <c r="LX232" s="24" t="str">
        <f t="shared" si="1652"/>
        <v>CHECK</v>
      </c>
      <c r="LY232" t="e">
        <f t="shared" si="1467"/>
        <v>#DIV/0!</v>
      </c>
      <c r="LZ232" s="25" t="str">
        <f t="shared" si="1653"/>
        <v>CHECK</v>
      </c>
      <c r="MA232" t="e">
        <f t="shared" si="1468"/>
        <v>#DIV/0!</v>
      </c>
      <c r="MB232" t="str">
        <f t="shared" si="1654"/>
        <v>CHECK</v>
      </c>
      <c r="MC232" t="e">
        <f t="shared" si="1469"/>
        <v>#DIV/0!</v>
      </c>
      <c r="MD232" t="str">
        <f t="shared" si="1655"/>
        <v>CHECK</v>
      </c>
      <c r="ME232" t="e">
        <f t="shared" si="1470"/>
        <v>#DIV/0!</v>
      </c>
      <c r="MF232" t="str">
        <f t="shared" si="1656"/>
        <v>CHECK</v>
      </c>
      <c r="MG232" t="e">
        <f t="shared" si="1471"/>
        <v>#DIV/0!</v>
      </c>
      <c r="MH232" t="str">
        <f t="shared" si="1657"/>
        <v>CHECK</v>
      </c>
      <c r="MI232" t="e">
        <f t="shared" si="1472"/>
        <v>#DIV/0!</v>
      </c>
      <c r="MJ232" s="25" t="str">
        <f t="shared" si="1658"/>
        <v>CHECK</v>
      </c>
      <c r="MK232">
        <f t="shared" si="1473"/>
        <v>0</v>
      </c>
      <c r="ML232" t="str">
        <f t="shared" si="1659"/>
        <v>CHECK</v>
      </c>
      <c r="MM232" t="e">
        <f t="shared" si="1474"/>
        <v>#DIV/0!</v>
      </c>
      <c r="MN232" t="str">
        <f t="shared" si="1661"/>
        <v>CHECK</v>
      </c>
      <c r="MO232">
        <f t="shared" si="1475"/>
        <v>0</v>
      </c>
      <c r="MP232" t="str">
        <f t="shared" si="1662"/>
        <v>CHECK</v>
      </c>
      <c r="MQ232" t="e">
        <f t="shared" si="1476"/>
        <v>#DIV/0!</v>
      </c>
      <c r="MR232" t="str">
        <f t="shared" si="1663"/>
        <v>CHECK</v>
      </c>
      <c r="MS232">
        <f t="shared" si="1477"/>
        <v>0</v>
      </c>
      <c r="MT232" t="str">
        <f t="shared" si="1664"/>
        <v>CHECK</v>
      </c>
      <c r="MU232">
        <f t="shared" si="1478"/>
        <v>0</v>
      </c>
      <c r="MV232" t="str">
        <f t="shared" si="1665"/>
        <v>CHECK</v>
      </c>
      <c r="MW232" t="e">
        <f t="shared" si="1479"/>
        <v>#DIV/0!</v>
      </c>
      <c r="MX232" t="str">
        <f t="shared" si="1666"/>
        <v>CHECK</v>
      </c>
      <c r="MY232" t="e">
        <f t="shared" si="1480"/>
        <v>#DIV/0!</v>
      </c>
      <c r="MZ232" t="str">
        <f t="shared" si="1660"/>
        <v>CHECK</v>
      </c>
    </row>
    <row r="233" spans="1:364" ht="16">
      <c r="A233" s="52" t="s">
        <v>2034</v>
      </c>
      <c r="B233" t="s">
        <v>665</v>
      </c>
      <c r="C233">
        <v>90</v>
      </c>
      <c r="D233" s="52">
        <v>1</v>
      </c>
      <c r="E233" s="52">
        <v>2</v>
      </c>
      <c r="F233" s="52">
        <v>4</v>
      </c>
      <c r="G233" s="52">
        <v>4</v>
      </c>
      <c r="H233" s="52">
        <v>4</v>
      </c>
      <c r="I233" s="52">
        <v>4</v>
      </c>
      <c r="J233" s="52">
        <v>1</v>
      </c>
      <c r="K233" s="52">
        <v>2</v>
      </c>
      <c r="L233" s="52">
        <v>2</v>
      </c>
      <c r="M233" s="52">
        <v>3</v>
      </c>
      <c r="N233" s="52">
        <v>4</v>
      </c>
      <c r="O233" s="52">
        <v>1</v>
      </c>
      <c r="P233" s="52">
        <v>2</v>
      </c>
      <c r="Q233" s="52">
        <v>2</v>
      </c>
      <c r="R233" s="52">
        <v>4</v>
      </c>
      <c r="S233" s="52">
        <v>4</v>
      </c>
      <c r="T233" s="52">
        <v>3</v>
      </c>
      <c r="U233" s="52">
        <v>4</v>
      </c>
      <c r="V233" s="52">
        <v>4</v>
      </c>
      <c r="W233" s="52">
        <v>4</v>
      </c>
      <c r="X233" s="52">
        <v>4</v>
      </c>
      <c r="Y233" s="52">
        <v>4</v>
      </c>
      <c r="Z233" s="52">
        <v>4</v>
      </c>
      <c r="AA233" s="52">
        <v>4</v>
      </c>
      <c r="AB233" s="52">
        <v>4</v>
      </c>
      <c r="AC233" s="52">
        <v>4</v>
      </c>
      <c r="AD233" s="52">
        <v>4</v>
      </c>
      <c r="AE233" s="52">
        <v>4</v>
      </c>
      <c r="AF233" s="52">
        <v>1</v>
      </c>
      <c r="AG233" s="52">
        <v>4</v>
      </c>
      <c r="AH233" s="52">
        <v>4</v>
      </c>
      <c r="AI233" s="52">
        <v>4</v>
      </c>
      <c r="AJ233" s="52">
        <v>3</v>
      </c>
      <c r="AK233" s="52">
        <v>4</v>
      </c>
      <c r="AL233" s="52">
        <v>3</v>
      </c>
      <c r="AM233" s="52">
        <v>1</v>
      </c>
      <c r="AN233" s="52">
        <v>1</v>
      </c>
      <c r="AO233" s="52">
        <v>5</v>
      </c>
      <c r="AP233" s="52">
        <v>3</v>
      </c>
      <c r="AQ233" s="52">
        <v>2</v>
      </c>
      <c r="AR233" s="52">
        <v>1</v>
      </c>
      <c r="AS233" s="52">
        <v>2</v>
      </c>
      <c r="AT233" s="52">
        <v>5</v>
      </c>
      <c r="AU233" s="52">
        <v>4</v>
      </c>
      <c r="AV233" s="52">
        <v>5</v>
      </c>
      <c r="AW233" s="52">
        <v>6</v>
      </c>
      <c r="AX233" s="52">
        <v>6</v>
      </c>
      <c r="AY233" s="52">
        <v>5</v>
      </c>
      <c r="AZ233" s="52">
        <v>5</v>
      </c>
      <c r="BA233" s="52">
        <v>1</v>
      </c>
      <c r="BB233" s="52">
        <v>5</v>
      </c>
      <c r="BC233" s="52">
        <v>5</v>
      </c>
      <c r="BD233" s="52">
        <v>6</v>
      </c>
      <c r="BE233" s="52">
        <v>1</v>
      </c>
      <c r="BF233" s="52">
        <v>1</v>
      </c>
      <c r="BG233" s="52">
        <v>2</v>
      </c>
      <c r="BH233" s="52">
        <v>3</v>
      </c>
      <c r="BI233" s="52">
        <v>2</v>
      </c>
      <c r="BJ233" s="52">
        <v>1</v>
      </c>
      <c r="BK233" s="52">
        <v>1</v>
      </c>
      <c r="BL233" s="52">
        <v>5</v>
      </c>
      <c r="BM233" s="52">
        <v>1</v>
      </c>
      <c r="BN233" s="52">
        <v>1</v>
      </c>
      <c r="BO233" s="52">
        <v>1</v>
      </c>
      <c r="BP233" s="52">
        <v>1</v>
      </c>
      <c r="BQ233" s="52">
        <v>1</v>
      </c>
      <c r="BR233" s="52">
        <v>1</v>
      </c>
      <c r="BS233" s="52">
        <v>2</v>
      </c>
      <c r="BT233" s="52">
        <v>2</v>
      </c>
      <c r="BU233" s="52">
        <v>2</v>
      </c>
      <c r="BV233" s="52">
        <v>3</v>
      </c>
      <c r="BW233" s="52">
        <v>1</v>
      </c>
      <c r="BX233" s="52">
        <v>3</v>
      </c>
      <c r="BY233" s="52">
        <v>2</v>
      </c>
      <c r="BZ233" s="52">
        <v>1</v>
      </c>
      <c r="CA233" s="52">
        <v>3</v>
      </c>
      <c r="CB233" s="52">
        <v>3</v>
      </c>
      <c r="CC233" s="52">
        <v>2</v>
      </c>
      <c r="CD233" s="52">
        <v>1</v>
      </c>
      <c r="CE233" s="52">
        <v>3</v>
      </c>
      <c r="CF233" s="52">
        <v>1</v>
      </c>
      <c r="CG233" s="52">
        <v>1</v>
      </c>
      <c r="CH233" s="52">
        <v>3</v>
      </c>
      <c r="CI233" s="52">
        <v>2</v>
      </c>
      <c r="CJ233" s="52">
        <v>1</v>
      </c>
      <c r="CK233" s="52">
        <v>3</v>
      </c>
      <c r="CL233" s="52">
        <v>1</v>
      </c>
      <c r="CM233" s="52">
        <v>1</v>
      </c>
      <c r="CN233" s="52">
        <v>3</v>
      </c>
      <c r="CO233" s="52">
        <v>2</v>
      </c>
      <c r="CP233" s="52"/>
      <c r="CQ233" s="52"/>
      <c r="CR233" s="52"/>
      <c r="CS233" s="52"/>
      <c r="CT233" s="52"/>
      <c r="CU233" s="52"/>
      <c r="CV233" s="52"/>
      <c r="CW233" s="52"/>
      <c r="CX233" s="52"/>
      <c r="CY233" s="52"/>
      <c r="CZ233" s="52"/>
      <c r="DA233" s="52"/>
      <c r="DB233" s="52"/>
      <c r="DC233" s="52"/>
      <c r="DD233" s="52"/>
      <c r="DE233" s="52"/>
      <c r="DF233" s="52"/>
      <c r="DG233" s="52"/>
      <c r="DH233" s="52"/>
      <c r="DI233" s="52"/>
      <c r="DJ233" s="52"/>
      <c r="DK233" s="52"/>
      <c r="DL233" s="52"/>
      <c r="DM233" s="52"/>
      <c r="DN233" s="52"/>
      <c r="DO233" s="52"/>
      <c r="DP233" s="52"/>
      <c r="DQ233" s="52"/>
      <c r="DR233" s="52"/>
      <c r="DS233" s="52"/>
      <c r="DT233" s="52"/>
      <c r="DU233" s="52"/>
      <c r="DV233" s="52"/>
      <c r="DW233" s="52"/>
      <c r="DX233" s="52"/>
      <c r="DY233" s="52"/>
      <c r="DZ233" s="52"/>
      <c r="EA233" s="52"/>
      <c r="EB233" s="52"/>
      <c r="EC233" s="52"/>
      <c r="ED233" s="52"/>
      <c r="EE233" s="52"/>
      <c r="EF233" s="52"/>
      <c r="EG233" s="52"/>
      <c r="EH233" s="52"/>
      <c r="EI233" s="52"/>
      <c r="EJ233" s="52"/>
      <c r="EK233" s="52"/>
      <c r="EL233" s="52"/>
      <c r="EM233" s="52"/>
      <c r="EN233" s="52"/>
      <c r="EO233" s="52"/>
      <c r="EP233" s="52"/>
      <c r="EQ233" s="52"/>
      <c r="ER233" s="52"/>
      <c r="ES233" s="52"/>
      <c r="ET233" s="52"/>
      <c r="EU233" s="52"/>
      <c r="EV233" s="52"/>
      <c r="EW233" s="52"/>
      <c r="EX233" s="52"/>
      <c r="EY233" s="52"/>
      <c r="EZ233" s="52"/>
      <c r="FA233" s="52"/>
      <c r="FB233" s="52"/>
      <c r="FC233" s="52"/>
      <c r="FD233" s="52"/>
      <c r="FE233" s="52"/>
      <c r="FF233" s="52"/>
      <c r="FG233" s="52"/>
      <c r="FH233" s="52"/>
      <c r="FI233" s="52"/>
      <c r="FJ233" s="52"/>
      <c r="FK233" s="52"/>
      <c r="FM233">
        <f t="shared" si="1489"/>
        <v>4</v>
      </c>
      <c r="FN233">
        <f t="shared" si="1490"/>
        <v>3</v>
      </c>
      <c r="FO233">
        <f t="shared" si="1491"/>
        <v>1</v>
      </c>
      <c r="FP233">
        <f t="shared" si="1492"/>
        <v>1</v>
      </c>
      <c r="FQ233">
        <f t="shared" si="1493"/>
        <v>1</v>
      </c>
      <c r="FR233">
        <f t="shared" si="1494"/>
        <v>1</v>
      </c>
      <c r="FS233">
        <f t="shared" si="1495"/>
        <v>4</v>
      </c>
      <c r="FT233">
        <f t="shared" si="1496"/>
        <v>3</v>
      </c>
      <c r="FU233">
        <f t="shared" si="1497"/>
        <v>3</v>
      </c>
      <c r="FV233">
        <f t="shared" si="1498"/>
        <v>2</v>
      </c>
      <c r="FW233">
        <f t="shared" si="1499"/>
        <v>1</v>
      </c>
      <c r="FX233">
        <f t="shared" si="1500"/>
        <v>4</v>
      </c>
      <c r="FY233">
        <f t="shared" si="1501"/>
        <v>3</v>
      </c>
      <c r="FZ233">
        <f t="shared" si="1502"/>
        <v>3</v>
      </c>
      <c r="GA233">
        <f t="shared" si="1503"/>
        <v>1</v>
      </c>
      <c r="GB233">
        <f t="shared" si="1504"/>
        <v>1</v>
      </c>
      <c r="GC233">
        <f t="shared" si="1505"/>
        <v>2</v>
      </c>
      <c r="GD233">
        <f t="shared" si="1506"/>
        <v>1</v>
      </c>
      <c r="GE233">
        <f t="shared" si="1507"/>
        <v>1</v>
      </c>
      <c r="GF233">
        <f t="shared" si="1508"/>
        <v>1</v>
      </c>
      <c r="GG233">
        <f t="shared" si="1509"/>
        <v>1</v>
      </c>
      <c r="GH233">
        <f t="shared" si="1510"/>
        <v>1</v>
      </c>
      <c r="GI233">
        <f t="shared" si="1511"/>
        <v>1</v>
      </c>
      <c r="GJ233">
        <f t="shared" si="1512"/>
        <v>1</v>
      </c>
      <c r="GK233">
        <f t="shared" si="1513"/>
        <v>1</v>
      </c>
      <c r="GL233">
        <f t="shared" si="1514"/>
        <v>1</v>
      </c>
      <c r="GM233">
        <f t="shared" si="1515"/>
        <v>1</v>
      </c>
      <c r="GN233">
        <f t="shared" si="1516"/>
        <v>1</v>
      </c>
      <c r="GO233">
        <f t="shared" si="1517"/>
        <v>4</v>
      </c>
      <c r="GP233">
        <f t="shared" si="1518"/>
        <v>1</v>
      </c>
      <c r="GQ233">
        <f t="shared" si="1519"/>
        <v>1</v>
      </c>
      <c r="GR233">
        <f t="shared" si="1520"/>
        <v>4</v>
      </c>
      <c r="GS233">
        <f t="shared" si="1521"/>
        <v>3</v>
      </c>
      <c r="GT233">
        <f t="shared" si="1522"/>
        <v>4</v>
      </c>
      <c r="GU233">
        <f t="shared" si="1523"/>
        <v>3</v>
      </c>
      <c r="GV233">
        <f t="shared" si="1524"/>
        <v>1</v>
      </c>
      <c r="GW233">
        <f t="shared" si="1525"/>
        <v>7</v>
      </c>
      <c r="GX233">
        <f t="shared" si="1526"/>
        <v>3</v>
      </c>
      <c r="GY233">
        <f t="shared" si="1527"/>
        <v>5</v>
      </c>
      <c r="GZ233">
        <f t="shared" si="1528"/>
        <v>6</v>
      </c>
      <c r="HA233">
        <f t="shared" si="1529"/>
        <v>7</v>
      </c>
      <c r="HB233">
        <f t="shared" si="1530"/>
        <v>-2</v>
      </c>
      <c r="HC233">
        <f t="shared" si="1531"/>
        <v>2</v>
      </c>
      <c r="HD233">
        <f t="shared" si="1532"/>
        <v>1</v>
      </c>
      <c r="HE233">
        <f t="shared" si="1533"/>
        <v>2</v>
      </c>
      <c r="HF233">
        <f t="shared" si="1534"/>
        <v>3</v>
      </c>
      <c r="HG233">
        <f t="shared" si="1535"/>
        <v>3</v>
      </c>
      <c r="HH233">
        <f t="shared" si="1536"/>
        <v>2</v>
      </c>
      <c r="HI233">
        <f t="shared" si="1537"/>
        <v>-2</v>
      </c>
      <c r="HJ233">
        <f t="shared" si="1538"/>
        <v>3</v>
      </c>
      <c r="HK233">
        <f t="shared" si="1539"/>
        <v>-2</v>
      </c>
      <c r="HL233">
        <f t="shared" si="1540"/>
        <v>-2</v>
      </c>
      <c r="HM233">
        <f t="shared" si="1541"/>
        <v>-3</v>
      </c>
      <c r="HN233">
        <f t="shared" si="1542"/>
        <v>3</v>
      </c>
      <c r="HO233">
        <f t="shared" si="1543"/>
        <v>3</v>
      </c>
      <c r="HP233">
        <f t="shared" si="1544"/>
        <v>5</v>
      </c>
      <c r="HQ233">
        <f t="shared" si="1545"/>
        <v>4</v>
      </c>
      <c r="HR233">
        <f t="shared" si="1546"/>
        <v>5</v>
      </c>
      <c r="HS233">
        <f t="shared" si="1547"/>
        <v>6</v>
      </c>
      <c r="HT233">
        <f t="shared" si="1548"/>
        <v>6</v>
      </c>
      <c r="HU233">
        <f t="shared" si="1549"/>
        <v>2</v>
      </c>
      <c r="HV233">
        <f t="shared" si="1550"/>
        <v>6</v>
      </c>
      <c r="HW233">
        <f t="shared" si="1551"/>
        <v>6</v>
      </c>
      <c r="HX233">
        <f t="shared" si="1552"/>
        <v>6</v>
      </c>
      <c r="HY233">
        <f t="shared" si="1553"/>
        <v>6</v>
      </c>
      <c r="HZ233">
        <f t="shared" si="1554"/>
        <v>6</v>
      </c>
      <c r="IA233">
        <f t="shared" si="1555"/>
        <v>6</v>
      </c>
      <c r="IB233">
        <f t="shared" si="1556"/>
        <v>5</v>
      </c>
      <c r="IC233">
        <f t="shared" si="1557"/>
        <v>5</v>
      </c>
      <c r="ID233">
        <f t="shared" si="1558"/>
        <v>5</v>
      </c>
      <c r="IE233">
        <f t="shared" si="1559"/>
        <v>3</v>
      </c>
      <c r="IF233">
        <f t="shared" si="1560"/>
        <v>1</v>
      </c>
      <c r="IG233">
        <f t="shared" si="1561"/>
        <v>3</v>
      </c>
      <c r="IH233">
        <f t="shared" si="1562"/>
        <v>2</v>
      </c>
      <c r="II233">
        <f t="shared" si="1563"/>
        <v>1</v>
      </c>
      <c r="IJ233">
        <f t="shared" si="1564"/>
        <v>3</v>
      </c>
      <c r="IK233">
        <f t="shared" si="1565"/>
        <v>3</v>
      </c>
      <c r="IL233">
        <f t="shared" si="1566"/>
        <v>2</v>
      </c>
      <c r="IM233">
        <f t="shared" si="1567"/>
        <v>1</v>
      </c>
      <c r="IN233">
        <f t="shared" si="1568"/>
        <v>2</v>
      </c>
      <c r="IO233">
        <f t="shared" si="1569"/>
        <v>1</v>
      </c>
      <c r="IP233">
        <f t="shared" si="1570"/>
        <v>1</v>
      </c>
      <c r="IQ233">
        <f t="shared" si="1571"/>
        <v>2</v>
      </c>
      <c r="IR233">
        <f t="shared" si="1572"/>
        <v>3</v>
      </c>
      <c r="IS233">
        <f t="shared" si="1573"/>
        <v>1</v>
      </c>
      <c r="IT233">
        <f t="shared" si="1574"/>
        <v>2</v>
      </c>
      <c r="IU233">
        <f t="shared" si="1575"/>
        <v>1</v>
      </c>
      <c r="IV233">
        <f t="shared" si="1576"/>
        <v>1</v>
      </c>
      <c r="IW233">
        <f t="shared" si="1577"/>
        <v>2</v>
      </c>
      <c r="IX233">
        <f t="shared" si="1578"/>
        <v>2</v>
      </c>
      <c r="IY233" t="b">
        <f t="shared" si="1579"/>
        <v>0</v>
      </c>
      <c r="IZ233" t="b">
        <f t="shared" si="1580"/>
        <v>0</v>
      </c>
      <c r="JA233" t="b">
        <f t="shared" si="1581"/>
        <v>0</v>
      </c>
      <c r="JB233" t="b">
        <f t="shared" si="1582"/>
        <v>0</v>
      </c>
      <c r="JC233" t="b">
        <f t="shared" si="1583"/>
        <v>0</v>
      </c>
      <c r="JD233" t="b">
        <f t="shared" si="1584"/>
        <v>0</v>
      </c>
      <c r="JE233" t="b">
        <f t="shared" si="1585"/>
        <v>0</v>
      </c>
      <c r="JF233" t="b">
        <f t="shared" si="1586"/>
        <v>0</v>
      </c>
      <c r="JG233" t="b">
        <f t="shared" si="1587"/>
        <v>0</v>
      </c>
      <c r="JH233" t="b">
        <f t="shared" si="1588"/>
        <v>0</v>
      </c>
      <c r="JI233" t="b">
        <f t="shared" si="1589"/>
        <v>0</v>
      </c>
      <c r="JJ233" t="b">
        <f t="shared" si="1590"/>
        <v>0</v>
      </c>
      <c r="JK233" t="b">
        <f t="shared" si="1591"/>
        <v>0</v>
      </c>
      <c r="JL233">
        <f t="shared" si="1592"/>
        <v>0</v>
      </c>
      <c r="JM233" t="b">
        <f t="shared" si="1593"/>
        <v>0</v>
      </c>
      <c r="JN233" t="b">
        <f t="shared" si="1594"/>
        <v>0</v>
      </c>
      <c r="JO233" t="b">
        <f t="shared" si="1595"/>
        <v>0</v>
      </c>
      <c r="JP233" t="b">
        <f t="shared" si="1596"/>
        <v>0</v>
      </c>
      <c r="JQ233" t="b">
        <f t="shared" si="1597"/>
        <v>0</v>
      </c>
      <c r="JR233" t="b">
        <f t="shared" si="1598"/>
        <v>0</v>
      </c>
      <c r="JS233" t="b">
        <f t="shared" si="1599"/>
        <v>0</v>
      </c>
      <c r="JT233">
        <f t="shared" si="1600"/>
        <v>0</v>
      </c>
      <c r="JU233">
        <f t="shared" si="1601"/>
        <v>0</v>
      </c>
      <c r="JV233">
        <f t="shared" si="1602"/>
        <v>0</v>
      </c>
      <c r="JW233">
        <f t="shared" si="1603"/>
        <v>0</v>
      </c>
      <c r="JX233" t="b">
        <f t="shared" si="1604"/>
        <v>0</v>
      </c>
      <c r="JY233">
        <f t="shared" si="1605"/>
        <v>0</v>
      </c>
      <c r="JZ233" t="b">
        <f t="shared" si="1606"/>
        <v>0</v>
      </c>
      <c r="KA233" t="b">
        <f t="shared" si="1607"/>
        <v>0</v>
      </c>
      <c r="KC233" t="b">
        <f t="shared" si="1608"/>
        <v>0</v>
      </c>
      <c r="KD233" t="b">
        <f t="shared" si="1609"/>
        <v>0</v>
      </c>
      <c r="KE233">
        <f t="shared" si="1610"/>
        <v>0</v>
      </c>
      <c r="KF233" t="b">
        <f t="shared" si="1611"/>
        <v>0</v>
      </c>
      <c r="KG233" t="b">
        <f t="shared" si="1612"/>
        <v>0</v>
      </c>
      <c r="KH233" t="b">
        <f t="shared" si="1613"/>
        <v>0</v>
      </c>
      <c r="KI233" t="b">
        <f t="shared" si="1614"/>
        <v>0</v>
      </c>
      <c r="KJ233" t="b">
        <f t="shared" si="1615"/>
        <v>0</v>
      </c>
      <c r="KL233" t="b">
        <f t="shared" si="1616"/>
        <v>0</v>
      </c>
      <c r="KM233" t="b">
        <f t="shared" si="1617"/>
        <v>0</v>
      </c>
      <c r="KN233" t="b">
        <f t="shared" si="1618"/>
        <v>0</v>
      </c>
      <c r="KO233" t="b">
        <f t="shared" si="1619"/>
        <v>0</v>
      </c>
      <c r="KP233" t="b">
        <f t="shared" si="1620"/>
        <v>0</v>
      </c>
      <c r="KQ233" t="b">
        <f t="shared" si="1621"/>
        <v>0</v>
      </c>
      <c r="KR233" t="b">
        <f t="shared" si="1622"/>
        <v>0</v>
      </c>
      <c r="KS233" t="b">
        <f t="shared" si="1623"/>
        <v>0</v>
      </c>
      <c r="KT233" t="b">
        <f t="shared" si="1624"/>
        <v>0</v>
      </c>
      <c r="KU233" t="b">
        <f t="shared" si="1625"/>
        <v>0</v>
      </c>
      <c r="KV233" t="b">
        <f t="shared" si="1626"/>
        <v>0</v>
      </c>
      <c r="KW233" t="b">
        <f t="shared" si="1627"/>
        <v>0</v>
      </c>
      <c r="KX233" t="b">
        <f t="shared" si="1628"/>
        <v>0</v>
      </c>
      <c r="KY233" t="b">
        <f t="shared" si="1629"/>
        <v>0</v>
      </c>
      <c r="KZ233" t="b">
        <f t="shared" si="1630"/>
        <v>0</v>
      </c>
      <c r="LA233" t="b">
        <f t="shared" si="1631"/>
        <v>0</v>
      </c>
      <c r="LB233" t="b">
        <f t="shared" si="1632"/>
        <v>0</v>
      </c>
      <c r="LC233" t="b">
        <f t="shared" si="1633"/>
        <v>0</v>
      </c>
      <c r="LD233" t="b">
        <f t="shared" si="1634"/>
        <v>0</v>
      </c>
      <c r="LE233" t="b">
        <f t="shared" si="1635"/>
        <v>0</v>
      </c>
      <c r="LF233" t="b">
        <f t="shared" si="1636"/>
        <v>0</v>
      </c>
      <c r="LG233" t="b">
        <f t="shared" si="1637"/>
        <v>0</v>
      </c>
      <c r="LH233" t="b">
        <f t="shared" si="1638"/>
        <v>0</v>
      </c>
      <c r="LI233" t="b">
        <f t="shared" si="1639"/>
        <v>0</v>
      </c>
      <c r="LJ233" t="b">
        <f t="shared" si="1640"/>
        <v>0</v>
      </c>
      <c r="LK233" t="b">
        <f t="shared" si="1641"/>
        <v>0</v>
      </c>
      <c r="LL233" t="b">
        <f t="shared" si="1642"/>
        <v>0</v>
      </c>
      <c r="LM233" t="b">
        <f t="shared" si="1643"/>
        <v>0</v>
      </c>
      <c r="LN233" t="b">
        <f t="shared" si="1644"/>
        <v>0</v>
      </c>
      <c r="LO233" t="b">
        <f t="shared" si="1645"/>
        <v>0</v>
      </c>
      <c r="LP233" t="b">
        <f t="shared" si="1646"/>
        <v>0</v>
      </c>
      <c r="LQ233" t="b">
        <f t="shared" si="1647"/>
        <v>0</v>
      </c>
      <c r="LR233" t="b">
        <f t="shared" si="1648"/>
        <v>0</v>
      </c>
      <c r="LS233" t="b">
        <f t="shared" si="1649"/>
        <v>0</v>
      </c>
      <c r="LT233" t="b">
        <f t="shared" si="1650"/>
        <v>0</v>
      </c>
      <c r="LU233" t="b">
        <f t="shared" si="1651"/>
        <v>0</v>
      </c>
      <c r="LW233">
        <f t="shared" si="1466"/>
        <v>1.1578947368421053</v>
      </c>
      <c r="LX233" s="24">
        <f t="shared" si="1652"/>
        <v>1</v>
      </c>
      <c r="LY233">
        <f t="shared" si="1467"/>
        <v>2.75</v>
      </c>
      <c r="LZ233" s="25">
        <f t="shared" si="1653"/>
        <v>1</v>
      </c>
      <c r="MA233">
        <f t="shared" si="1468"/>
        <v>1</v>
      </c>
      <c r="MB233">
        <f t="shared" si="1654"/>
        <v>1</v>
      </c>
      <c r="MC233">
        <f t="shared" si="1469"/>
        <v>1.3333333333333333</v>
      </c>
      <c r="MD233">
        <f t="shared" si="1655"/>
        <v>1</v>
      </c>
      <c r="ME233">
        <f t="shared" si="1470"/>
        <v>3</v>
      </c>
      <c r="MF233">
        <f t="shared" si="1656"/>
        <v>1</v>
      </c>
      <c r="MG233">
        <f t="shared" si="1471"/>
        <v>2.75</v>
      </c>
      <c r="MH233">
        <f t="shared" si="1657"/>
        <v>1</v>
      </c>
      <c r="MI233">
        <f t="shared" si="1472"/>
        <v>2.5</v>
      </c>
      <c r="MJ233" s="25">
        <f t="shared" si="1658"/>
        <v>1</v>
      </c>
      <c r="MK233">
        <f t="shared" si="1473"/>
        <v>4.3</v>
      </c>
      <c r="ML233">
        <f t="shared" si="1659"/>
        <v>1</v>
      </c>
      <c r="MM233">
        <f t="shared" si="1474"/>
        <v>0.7857142857142857</v>
      </c>
      <c r="MN233">
        <f t="shared" si="1661"/>
        <v>1</v>
      </c>
      <c r="MO233">
        <f t="shared" si="1475"/>
        <v>1.85</v>
      </c>
      <c r="MP233">
        <f t="shared" si="1662"/>
        <v>1</v>
      </c>
      <c r="MQ233" t="e">
        <f t="shared" si="1476"/>
        <v>#DIV/0!</v>
      </c>
      <c r="MR233" t="str">
        <f t="shared" si="1663"/>
        <v>CHECK</v>
      </c>
      <c r="MS233">
        <f t="shared" si="1477"/>
        <v>0</v>
      </c>
      <c r="MT233" t="str">
        <f t="shared" si="1664"/>
        <v>CHECK</v>
      </c>
      <c r="MU233">
        <f t="shared" si="1478"/>
        <v>0</v>
      </c>
      <c r="MV233" t="str">
        <f t="shared" si="1665"/>
        <v>CHECK</v>
      </c>
      <c r="MW233" t="e">
        <f t="shared" si="1479"/>
        <v>#DIV/0!</v>
      </c>
      <c r="MX233" t="str">
        <f t="shared" si="1666"/>
        <v>CHECK</v>
      </c>
      <c r="MY233">
        <f t="shared" si="1480"/>
        <v>5.2666666666666666</v>
      </c>
      <c r="MZ233">
        <f t="shared" si="1660"/>
        <v>1</v>
      </c>
    </row>
    <row r="234" spans="1:364" ht="16">
      <c r="A234" t="s">
        <v>442</v>
      </c>
      <c r="B234" t="s">
        <v>665</v>
      </c>
      <c r="C234">
        <v>90</v>
      </c>
      <c r="EB234">
        <v>1</v>
      </c>
      <c r="EC234">
        <v>4</v>
      </c>
      <c r="ED234">
        <v>4</v>
      </c>
      <c r="EE234">
        <v>2</v>
      </c>
      <c r="EF234">
        <v>3</v>
      </c>
      <c r="EG234">
        <v>2</v>
      </c>
      <c r="EH234">
        <v>3</v>
      </c>
      <c r="EI234">
        <v>1</v>
      </c>
      <c r="EJ234">
        <v>4</v>
      </c>
      <c r="EK234">
        <v>1</v>
      </c>
      <c r="EL234">
        <v>1</v>
      </c>
      <c r="EM234">
        <v>3</v>
      </c>
      <c r="EN234">
        <v>2</v>
      </c>
      <c r="EO234">
        <v>4</v>
      </c>
      <c r="EP234">
        <v>1</v>
      </c>
      <c r="EQ234">
        <v>2</v>
      </c>
      <c r="ER234">
        <v>1</v>
      </c>
      <c r="ES234">
        <v>1</v>
      </c>
      <c r="ET234">
        <v>4</v>
      </c>
      <c r="EU234">
        <v>3</v>
      </c>
      <c r="EV234">
        <v>1</v>
      </c>
      <c r="EW234">
        <v>1</v>
      </c>
      <c r="EX234">
        <v>3</v>
      </c>
      <c r="EY234">
        <v>1</v>
      </c>
      <c r="EZ234">
        <v>4</v>
      </c>
      <c r="FA234">
        <v>4</v>
      </c>
      <c r="FB234">
        <v>2</v>
      </c>
      <c r="FC234">
        <v>4</v>
      </c>
      <c r="FD234">
        <v>4</v>
      </c>
      <c r="FE234">
        <v>2</v>
      </c>
      <c r="FF234">
        <v>1</v>
      </c>
      <c r="FG234">
        <v>1</v>
      </c>
      <c r="FH234">
        <v>4</v>
      </c>
      <c r="FI234">
        <v>3</v>
      </c>
      <c r="FJ234">
        <v>2</v>
      </c>
      <c r="FK234">
        <v>3</v>
      </c>
      <c r="FM234" t="b">
        <f t="shared" si="1489"/>
        <v>0</v>
      </c>
      <c r="FN234" t="b">
        <f t="shared" si="1490"/>
        <v>0</v>
      </c>
      <c r="FO234" t="b">
        <f t="shared" si="1491"/>
        <v>0</v>
      </c>
      <c r="FP234" t="b">
        <f t="shared" si="1492"/>
        <v>0</v>
      </c>
      <c r="FQ234" t="b">
        <f t="shared" si="1493"/>
        <v>0</v>
      </c>
      <c r="FR234" t="b">
        <f t="shared" si="1494"/>
        <v>0</v>
      </c>
      <c r="FS234" t="b">
        <f t="shared" si="1495"/>
        <v>0</v>
      </c>
      <c r="FT234" t="b">
        <f t="shared" si="1496"/>
        <v>0</v>
      </c>
      <c r="FU234" t="b">
        <f t="shared" si="1497"/>
        <v>0</v>
      </c>
      <c r="FV234" t="b">
        <f t="shared" si="1498"/>
        <v>0</v>
      </c>
      <c r="FW234" t="b">
        <f t="shared" si="1499"/>
        <v>0</v>
      </c>
      <c r="FX234" t="b">
        <f t="shared" si="1500"/>
        <v>0</v>
      </c>
      <c r="FY234" t="b">
        <f t="shared" si="1501"/>
        <v>0</v>
      </c>
      <c r="FZ234" t="b">
        <f t="shared" si="1502"/>
        <v>0</v>
      </c>
      <c r="GA234" t="b">
        <f t="shared" si="1503"/>
        <v>0</v>
      </c>
      <c r="GB234" t="b">
        <f t="shared" si="1504"/>
        <v>0</v>
      </c>
      <c r="GC234" t="b">
        <f t="shared" si="1505"/>
        <v>0</v>
      </c>
      <c r="GD234" t="b">
        <f t="shared" si="1506"/>
        <v>0</v>
      </c>
      <c r="GE234" t="b">
        <f t="shared" si="1507"/>
        <v>0</v>
      </c>
      <c r="GF234" t="b">
        <f t="shared" si="1508"/>
        <v>0</v>
      </c>
      <c r="GG234" t="b">
        <f t="shared" si="1509"/>
        <v>0</v>
      </c>
      <c r="GH234" t="b">
        <f t="shared" si="1510"/>
        <v>0</v>
      </c>
      <c r="GI234" t="b">
        <f t="shared" si="1511"/>
        <v>0</v>
      </c>
      <c r="GJ234" t="b">
        <f t="shared" si="1512"/>
        <v>0</v>
      </c>
      <c r="GK234" t="b">
        <f t="shared" si="1513"/>
        <v>0</v>
      </c>
      <c r="GL234" t="b">
        <f t="shared" si="1514"/>
        <v>0</v>
      </c>
      <c r="GM234" t="b">
        <f t="shared" si="1515"/>
        <v>0</v>
      </c>
      <c r="GN234" t="b">
        <f t="shared" si="1516"/>
        <v>0</v>
      </c>
      <c r="GO234" t="b">
        <f t="shared" si="1517"/>
        <v>0</v>
      </c>
      <c r="GP234" t="b">
        <f t="shared" si="1518"/>
        <v>0</v>
      </c>
      <c r="GQ234" t="b">
        <f t="shared" si="1519"/>
        <v>0</v>
      </c>
      <c r="GR234">
        <f t="shared" si="1520"/>
        <v>0</v>
      </c>
      <c r="GS234">
        <f t="shared" si="1521"/>
        <v>0</v>
      </c>
      <c r="GT234" t="b">
        <f t="shared" si="1522"/>
        <v>0</v>
      </c>
      <c r="GU234">
        <f t="shared" si="1523"/>
        <v>0</v>
      </c>
      <c r="GV234">
        <f t="shared" si="1524"/>
        <v>0</v>
      </c>
      <c r="GW234" t="b">
        <f t="shared" si="1525"/>
        <v>0</v>
      </c>
      <c r="GX234" t="b">
        <f t="shared" si="1526"/>
        <v>0</v>
      </c>
      <c r="GY234" t="b">
        <f t="shared" si="1527"/>
        <v>0</v>
      </c>
      <c r="GZ234" t="b">
        <f t="shared" si="1528"/>
        <v>0</v>
      </c>
      <c r="HA234" t="b">
        <f t="shared" si="1529"/>
        <v>0</v>
      </c>
      <c r="HB234" t="b">
        <f t="shared" si="1530"/>
        <v>0</v>
      </c>
      <c r="HC234" t="b">
        <f t="shared" si="1531"/>
        <v>0</v>
      </c>
      <c r="HD234" t="b">
        <f t="shared" si="1532"/>
        <v>0</v>
      </c>
      <c r="HE234" t="b">
        <f t="shared" si="1533"/>
        <v>0</v>
      </c>
      <c r="HF234" t="b">
        <f t="shared" si="1534"/>
        <v>0</v>
      </c>
      <c r="HG234" t="b">
        <f t="shared" si="1535"/>
        <v>0</v>
      </c>
      <c r="HH234" t="b">
        <f t="shared" si="1536"/>
        <v>0</v>
      </c>
      <c r="HI234" t="b">
        <f t="shared" si="1537"/>
        <v>0</v>
      </c>
      <c r="HJ234" t="b">
        <f t="shared" si="1538"/>
        <v>0</v>
      </c>
      <c r="HK234" t="b">
        <f t="shared" si="1539"/>
        <v>0</v>
      </c>
      <c r="HL234" t="b">
        <f t="shared" si="1540"/>
        <v>0</v>
      </c>
      <c r="HM234" t="b">
        <f t="shared" si="1541"/>
        <v>0</v>
      </c>
      <c r="HN234" t="b">
        <f t="shared" si="1542"/>
        <v>0</v>
      </c>
      <c r="HO234" t="b">
        <f t="shared" si="1543"/>
        <v>0</v>
      </c>
      <c r="HP234" t="b">
        <f t="shared" si="1544"/>
        <v>0</v>
      </c>
      <c r="HQ234" t="b">
        <f t="shared" si="1545"/>
        <v>0</v>
      </c>
      <c r="HR234" t="b">
        <f t="shared" si="1546"/>
        <v>0</v>
      </c>
      <c r="HS234" t="b">
        <f t="shared" si="1547"/>
        <v>0</v>
      </c>
      <c r="HT234" t="b">
        <f t="shared" si="1548"/>
        <v>0</v>
      </c>
      <c r="HU234" t="b">
        <f t="shared" si="1549"/>
        <v>0</v>
      </c>
      <c r="HV234" t="b">
        <f t="shared" si="1550"/>
        <v>0</v>
      </c>
      <c r="HW234" t="b">
        <f t="shared" si="1551"/>
        <v>0</v>
      </c>
      <c r="HX234" t="b">
        <f t="shared" si="1552"/>
        <v>0</v>
      </c>
      <c r="HY234" t="b">
        <f t="shared" si="1553"/>
        <v>0</v>
      </c>
      <c r="HZ234" t="b">
        <f t="shared" si="1554"/>
        <v>0</v>
      </c>
      <c r="IA234" t="b">
        <f t="shared" si="1555"/>
        <v>0</v>
      </c>
      <c r="IB234" t="b">
        <f t="shared" si="1556"/>
        <v>0</v>
      </c>
      <c r="IC234" t="b">
        <f t="shared" si="1557"/>
        <v>0</v>
      </c>
      <c r="ID234" t="b">
        <f t="shared" si="1558"/>
        <v>0</v>
      </c>
      <c r="IE234">
        <f t="shared" si="1559"/>
        <v>0</v>
      </c>
      <c r="IF234">
        <f t="shared" si="1560"/>
        <v>0</v>
      </c>
      <c r="IG234">
        <f t="shared" si="1561"/>
        <v>0</v>
      </c>
      <c r="IH234">
        <f t="shared" si="1562"/>
        <v>0</v>
      </c>
      <c r="II234">
        <f t="shared" si="1563"/>
        <v>0</v>
      </c>
      <c r="IJ234">
        <f t="shared" si="1564"/>
        <v>0</v>
      </c>
      <c r="IK234">
        <f t="shared" si="1565"/>
        <v>0</v>
      </c>
      <c r="IL234">
        <f t="shared" si="1566"/>
        <v>0</v>
      </c>
      <c r="IM234">
        <f t="shared" si="1567"/>
        <v>0</v>
      </c>
      <c r="IN234" t="b">
        <f t="shared" si="1568"/>
        <v>0</v>
      </c>
      <c r="IO234">
        <f t="shared" si="1569"/>
        <v>0</v>
      </c>
      <c r="IP234">
        <f t="shared" si="1570"/>
        <v>0</v>
      </c>
      <c r="IQ234" t="b">
        <f t="shared" si="1571"/>
        <v>0</v>
      </c>
      <c r="IR234" t="b">
        <f t="shared" si="1572"/>
        <v>0</v>
      </c>
      <c r="IS234">
        <f t="shared" si="1573"/>
        <v>0</v>
      </c>
      <c r="IT234" t="b">
        <f t="shared" si="1574"/>
        <v>0</v>
      </c>
      <c r="IU234">
        <f t="shared" si="1575"/>
        <v>0</v>
      </c>
      <c r="IV234">
        <f t="shared" si="1576"/>
        <v>0</v>
      </c>
      <c r="IW234" t="b">
        <f t="shared" si="1577"/>
        <v>0</v>
      </c>
      <c r="IX234">
        <f t="shared" si="1578"/>
        <v>0</v>
      </c>
      <c r="IY234" t="b">
        <f t="shared" si="1579"/>
        <v>0</v>
      </c>
      <c r="IZ234" t="b">
        <f t="shared" si="1580"/>
        <v>0</v>
      </c>
      <c r="JA234" t="b">
        <f t="shared" si="1581"/>
        <v>0</v>
      </c>
      <c r="JB234" t="b">
        <f t="shared" si="1582"/>
        <v>0</v>
      </c>
      <c r="JC234" t="b">
        <f t="shared" si="1583"/>
        <v>0</v>
      </c>
      <c r="JD234" t="b">
        <f t="shared" si="1584"/>
        <v>0</v>
      </c>
      <c r="JE234" t="b">
        <f t="shared" si="1585"/>
        <v>0</v>
      </c>
      <c r="JF234" t="b">
        <f t="shared" si="1586"/>
        <v>0</v>
      </c>
      <c r="JG234" t="b">
        <f t="shared" si="1587"/>
        <v>0</v>
      </c>
      <c r="JH234" t="b">
        <f t="shared" si="1588"/>
        <v>0</v>
      </c>
      <c r="JI234" t="b">
        <f t="shared" si="1589"/>
        <v>0</v>
      </c>
      <c r="JJ234" t="b">
        <f t="shared" si="1590"/>
        <v>0</v>
      </c>
      <c r="JK234" t="b">
        <f t="shared" si="1591"/>
        <v>0</v>
      </c>
      <c r="JL234">
        <f t="shared" si="1592"/>
        <v>0</v>
      </c>
      <c r="JM234" t="b">
        <f t="shared" si="1593"/>
        <v>0</v>
      </c>
      <c r="JN234" t="b">
        <f t="shared" si="1594"/>
        <v>0</v>
      </c>
      <c r="JO234" t="b">
        <f t="shared" si="1595"/>
        <v>0</v>
      </c>
      <c r="JP234" t="b">
        <f t="shared" si="1596"/>
        <v>0</v>
      </c>
      <c r="JQ234" t="b">
        <f t="shared" si="1597"/>
        <v>0</v>
      </c>
      <c r="JR234" t="b">
        <f t="shared" si="1598"/>
        <v>0</v>
      </c>
      <c r="JS234" t="b">
        <f t="shared" si="1599"/>
        <v>0</v>
      </c>
      <c r="JT234">
        <f t="shared" si="1600"/>
        <v>0</v>
      </c>
      <c r="JU234">
        <f t="shared" si="1601"/>
        <v>0</v>
      </c>
      <c r="JV234">
        <f t="shared" si="1602"/>
        <v>0</v>
      </c>
      <c r="JW234">
        <f t="shared" si="1603"/>
        <v>0</v>
      </c>
      <c r="JX234" t="b">
        <f t="shared" si="1604"/>
        <v>0</v>
      </c>
      <c r="JY234">
        <f t="shared" si="1605"/>
        <v>0</v>
      </c>
      <c r="JZ234" t="b">
        <f t="shared" si="1606"/>
        <v>0</v>
      </c>
      <c r="KA234" t="b">
        <f t="shared" si="1607"/>
        <v>0</v>
      </c>
      <c r="KC234" t="b">
        <f t="shared" si="1608"/>
        <v>0</v>
      </c>
      <c r="KD234" t="b">
        <f t="shared" si="1609"/>
        <v>0</v>
      </c>
      <c r="KE234">
        <f t="shared" si="1610"/>
        <v>0</v>
      </c>
      <c r="KF234" t="b">
        <f t="shared" si="1611"/>
        <v>0</v>
      </c>
      <c r="KG234" t="b">
        <f t="shared" si="1612"/>
        <v>0</v>
      </c>
      <c r="KH234" t="b">
        <f t="shared" si="1613"/>
        <v>0</v>
      </c>
      <c r="KI234" t="b">
        <f t="shared" si="1614"/>
        <v>0</v>
      </c>
      <c r="KJ234" t="b">
        <f t="shared" si="1615"/>
        <v>0</v>
      </c>
      <c r="KL234">
        <f t="shared" si="1616"/>
        <v>1</v>
      </c>
      <c r="KM234">
        <f t="shared" si="1617"/>
        <v>0</v>
      </c>
      <c r="KN234">
        <f t="shared" si="1618"/>
        <v>0</v>
      </c>
      <c r="KO234">
        <f t="shared" si="1619"/>
        <v>1</v>
      </c>
      <c r="KP234">
        <f t="shared" si="1620"/>
        <v>1</v>
      </c>
      <c r="KQ234">
        <f t="shared" si="1621"/>
        <v>1</v>
      </c>
      <c r="KR234">
        <f t="shared" si="1622"/>
        <v>1</v>
      </c>
      <c r="KS234">
        <f t="shared" si="1623"/>
        <v>1</v>
      </c>
      <c r="KT234">
        <f t="shared" si="1624"/>
        <v>1</v>
      </c>
      <c r="KU234">
        <f t="shared" si="1625"/>
        <v>1</v>
      </c>
      <c r="KV234">
        <f t="shared" si="1626"/>
        <v>0</v>
      </c>
      <c r="KW234">
        <f t="shared" si="1627"/>
        <v>1</v>
      </c>
      <c r="KX234">
        <f t="shared" si="1628"/>
        <v>1</v>
      </c>
      <c r="KY234">
        <f t="shared" si="1629"/>
        <v>1</v>
      </c>
      <c r="KZ234">
        <f t="shared" si="1630"/>
        <v>1</v>
      </c>
      <c r="LA234">
        <f t="shared" si="1631"/>
        <v>1</v>
      </c>
      <c r="LB234">
        <f t="shared" si="1632"/>
        <v>1</v>
      </c>
      <c r="LC234">
        <f t="shared" si="1633"/>
        <v>1</v>
      </c>
      <c r="LD234">
        <f t="shared" si="1634"/>
        <v>1</v>
      </c>
      <c r="LE234">
        <f t="shared" si="1635"/>
        <v>0</v>
      </c>
      <c r="LF234">
        <f t="shared" si="1636"/>
        <v>0</v>
      </c>
      <c r="LG234">
        <f t="shared" si="1637"/>
        <v>1</v>
      </c>
      <c r="LH234">
        <f t="shared" si="1638"/>
        <v>1</v>
      </c>
      <c r="LI234">
        <f t="shared" si="1639"/>
        <v>1</v>
      </c>
      <c r="LJ234">
        <f t="shared" si="1640"/>
        <v>1</v>
      </c>
      <c r="LK234">
        <f t="shared" si="1641"/>
        <v>0</v>
      </c>
      <c r="LL234">
        <f t="shared" si="1642"/>
        <v>1</v>
      </c>
      <c r="LM234">
        <f t="shared" si="1643"/>
        <v>0</v>
      </c>
      <c r="LN234">
        <f t="shared" si="1644"/>
        <v>1</v>
      </c>
      <c r="LO234">
        <f t="shared" si="1645"/>
        <v>1</v>
      </c>
      <c r="LP234">
        <f t="shared" si="1646"/>
        <v>0</v>
      </c>
      <c r="LQ234">
        <f t="shared" si="1647"/>
        <v>1</v>
      </c>
      <c r="LR234">
        <f t="shared" si="1648"/>
        <v>1</v>
      </c>
      <c r="LS234">
        <f t="shared" si="1649"/>
        <v>1</v>
      </c>
      <c r="LT234">
        <f t="shared" si="1650"/>
        <v>1</v>
      </c>
      <c r="LU234">
        <f t="shared" si="1651"/>
        <v>1</v>
      </c>
      <c r="LW234" t="e">
        <f t="shared" si="1466"/>
        <v>#DIV/0!</v>
      </c>
      <c r="LX234" s="24" t="str">
        <f t="shared" si="1652"/>
        <v>CHECK</v>
      </c>
      <c r="LY234" t="e">
        <f t="shared" si="1467"/>
        <v>#DIV/0!</v>
      </c>
      <c r="LZ234" s="25" t="str">
        <f t="shared" si="1653"/>
        <v>CHECK</v>
      </c>
      <c r="MA234" t="e">
        <f t="shared" si="1468"/>
        <v>#DIV/0!</v>
      </c>
      <c r="MB234" t="str">
        <f t="shared" si="1654"/>
        <v>CHECK</v>
      </c>
      <c r="MC234" t="e">
        <f t="shared" si="1469"/>
        <v>#DIV/0!</v>
      </c>
      <c r="MD234" t="str">
        <f t="shared" si="1655"/>
        <v>CHECK</v>
      </c>
      <c r="ME234" t="e">
        <f t="shared" si="1470"/>
        <v>#DIV/0!</v>
      </c>
      <c r="MF234" t="str">
        <f t="shared" si="1656"/>
        <v>CHECK</v>
      </c>
      <c r="MG234" t="e">
        <f t="shared" si="1471"/>
        <v>#DIV/0!</v>
      </c>
      <c r="MH234" t="str">
        <f t="shared" si="1657"/>
        <v>CHECK</v>
      </c>
      <c r="MI234" t="e">
        <f t="shared" si="1472"/>
        <v>#DIV/0!</v>
      </c>
      <c r="MJ234" s="25" t="str">
        <f t="shared" si="1658"/>
        <v>CHECK</v>
      </c>
      <c r="MK234">
        <f t="shared" si="1473"/>
        <v>0</v>
      </c>
      <c r="ML234" t="str">
        <f t="shared" si="1659"/>
        <v>CHECK</v>
      </c>
      <c r="MM234" t="e">
        <f t="shared" si="1474"/>
        <v>#DIV/0!</v>
      </c>
      <c r="MN234" t="str">
        <f t="shared" si="1661"/>
        <v>CHECK</v>
      </c>
      <c r="MO234">
        <f t="shared" si="1475"/>
        <v>0</v>
      </c>
      <c r="MP234" t="str">
        <f t="shared" si="1662"/>
        <v>CHECK</v>
      </c>
      <c r="MQ234" t="e">
        <f t="shared" si="1476"/>
        <v>#DIV/0!</v>
      </c>
      <c r="MR234" t="str">
        <f t="shared" si="1663"/>
        <v>CHECK</v>
      </c>
      <c r="MS234">
        <f t="shared" si="1477"/>
        <v>0</v>
      </c>
      <c r="MT234" t="str">
        <f t="shared" si="1664"/>
        <v>CHECK</v>
      </c>
      <c r="MU234">
        <f t="shared" si="1478"/>
        <v>0</v>
      </c>
      <c r="MV234" t="str">
        <f t="shared" si="1665"/>
        <v>CHECK</v>
      </c>
      <c r="MW234">
        <f t="shared" si="1479"/>
        <v>0.77777777777777779</v>
      </c>
      <c r="MX234">
        <f t="shared" si="1666"/>
        <v>1</v>
      </c>
      <c r="MY234" t="e">
        <f t="shared" si="1480"/>
        <v>#DIV/0!</v>
      </c>
      <c r="MZ234" t="str">
        <f t="shared" si="1660"/>
        <v>CHECK</v>
      </c>
    </row>
    <row r="235" spans="1:364" ht="16">
      <c r="A235" t="s">
        <v>1113</v>
      </c>
      <c r="B235" t="s">
        <v>665</v>
      </c>
      <c r="C235">
        <v>90</v>
      </c>
      <c r="D235">
        <v>2</v>
      </c>
      <c r="E235">
        <v>3</v>
      </c>
      <c r="F235">
        <v>3</v>
      </c>
      <c r="G235">
        <v>3</v>
      </c>
      <c r="H235">
        <v>3</v>
      </c>
      <c r="I235">
        <v>3</v>
      </c>
      <c r="J235">
        <v>3</v>
      </c>
      <c r="K235">
        <v>2</v>
      </c>
      <c r="L235">
        <v>2</v>
      </c>
      <c r="M235">
        <v>2</v>
      </c>
      <c r="N235">
        <v>3</v>
      </c>
      <c r="O235">
        <v>3</v>
      </c>
      <c r="P235">
        <v>2</v>
      </c>
      <c r="Q235">
        <v>3</v>
      </c>
      <c r="R235">
        <v>2</v>
      </c>
      <c r="S235">
        <v>2</v>
      </c>
      <c r="T235">
        <v>2</v>
      </c>
      <c r="U235">
        <v>3</v>
      </c>
      <c r="V235">
        <v>2</v>
      </c>
      <c r="W235">
        <v>2</v>
      </c>
      <c r="X235">
        <v>2</v>
      </c>
      <c r="Y235">
        <v>3</v>
      </c>
      <c r="Z235">
        <v>3</v>
      </c>
      <c r="AA235">
        <v>3</v>
      </c>
      <c r="AB235">
        <v>3</v>
      </c>
      <c r="AC235">
        <v>2</v>
      </c>
      <c r="AD235">
        <v>2</v>
      </c>
      <c r="AE235">
        <v>3</v>
      </c>
      <c r="AF235">
        <v>3</v>
      </c>
      <c r="AG235">
        <v>3</v>
      </c>
      <c r="AH235">
        <v>3</v>
      </c>
      <c r="AI235">
        <v>7</v>
      </c>
      <c r="AJ235">
        <v>6</v>
      </c>
      <c r="AK235">
        <v>4</v>
      </c>
      <c r="AL235">
        <v>7</v>
      </c>
      <c r="AM235">
        <v>7</v>
      </c>
      <c r="AN235">
        <v>2</v>
      </c>
      <c r="AO235">
        <v>2</v>
      </c>
      <c r="AP235">
        <v>4</v>
      </c>
      <c r="AQ235">
        <v>3</v>
      </c>
      <c r="AR235">
        <v>5</v>
      </c>
      <c r="AS235">
        <v>3</v>
      </c>
      <c r="AT235">
        <v>3</v>
      </c>
      <c r="AU235">
        <v>4</v>
      </c>
      <c r="AV235">
        <v>4</v>
      </c>
      <c r="AW235">
        <v>2</v>
      </c>
      <c r="AX235">
        <v>3</v>
      </c>
      <c r="AY235">
        <v>3</v>
      </c>
      <c r="AZ235">
        <v>4</v>
      </c>
      <c r="BA235">
        <v>3</v>
      </c>
      <c r="BB235">
        <v>4</v>
      </c>
      <c r="BC235">
        <v>4</v>
      </c>
      <c r="BD235">
        <v>4</v>
      </c>
      <c r="BE235">
        <v>4</v>
      </c>
      <c r="BF235">
        <v>3</v>
      </c>
      <c r="BG235">
        <v>5</v>
      </c>
      <c r="BH235">
        <v>5</v>
      </c>
      <c r="BI235">
        <v>5</v>
      </c>
      <c r="BJ235">
        <v>2</v>
      </c>
      <c r="BK235">
        <v>4</v>
      </c>
      <c r="BL235">
        <v>6</v>
      </c>
      <c r="BM235">
        <v>4</v>
      </c>
      <c r="BN235">
        <v>4</v>
      </c>
      <c r="BO235">
        <v>4</v>
      </c>
      <c r="BP235">
        <v>4</v>
      </c>
      <c r="BQ235">
        <v>4</v>
      </c>
      <c r="BR235">
        <v>4</v>
      </c>
      <c r="BS235">
        <v>4</v>
      </c>
      <c r="BT235">
        <v>4</v>
      </c>
      <c r="BU235">
        <v>4</v>
      </c>
      <c r="BV235">
        <v>2</v>
      </c>
      <c r="BW235">
        <v>3</v>
      </c>
      <c r="BX235">
        <v>2</v>
      </c>
      <c r="BY235">
        <v>2</v>
      </c>
      <c r="BZ235">
        <v>2</v>
      </c>
      <c r="CA235">
        <v>2</v>
      </c>
      <c r="CB235">
        <v>2</v>
      </c>
      <c r="CC235">
        <v>3</v>
      </c>
      <c r="CD235">
        <v>2</v>
      </c>
      <c r="CE235">
        <v>2</v>
      </c>
      <c r="CF235">
        <v>2</v>
      </c>
      <c r="CG235">
        <v>2</v>
      </c>
      <c r="CH235">
        <v>2</v>
      </c>
      <c r="CI235">
        <v>2</v>
      </c>
      <c r="CJ235">
        <v>2</v>
      </c>
      <c r="CK235">
        <v>2</v>
      </c>
      <c r="CL235">
        <v>3</v>
      </c>
      <c r="CM235">
        <v>3</v>
      </c>
      <c r="CN235">
        <v>2</v>
      </c>
      <c r="CO235">
        <v>3</v>
      </c>
      <c r="CP235">
        <v>4</v>
      </c>
      <c r="CQ235">
        <v>2</v>
      </c>
      <c r="CR235">
        <v>4</v>
      </c>
      <c r="CS235">
        <v>1</v>
      </c>
      <c r="CT235">
        <v>5</v>
      </c>
      <c r="CU235">
        <v>4</v>
      </c>
      <c r="CV235">
        <v>3</v>
      </c>
      <c r="CW235">
        <v>1</v>
      </c>
      <c r="CX235">
        <v>2</v>
      </c>
      <c r="CY235">
        <v>3</v>
      </c>
      <c r="CZ235">
        <v>3</v>
      </c>
      <c r="DA235">
        <v>4</v>
      </c>
      <c r="DB235">
        <v>4</v>
      </c>
      <c r="DC235">
        <v>3</v>
      </c>
      <c r="DD235">
        <v>2</v>
      </c>
      <c r="DE235">
        <v>2</v>
      </c>
      <c r="DF235">
        <v>5</v>
      </c>
      <c r="DG235">
        <v>3</v>
      </c>
      <c r="DH235">
        <v>2</v>
      </c>
      <c r="DI235">
        <v>4</v>
      </c>
      <c r="DK235">
        <v>4</v>
      </c>
      <c r="DL235">
        <v>4</v>
      </c>
      <c r="DM235">
        <v>4</v>
      </c>
      <c r="DN235">
        <v>4</v>
      </c>
      <c r="DO235">
        <v>2</v>
      </c>
      <c r="DP235">
        <v>5</v>
      </c>
      <c r="DQ235">
        <v>4</v>
      </c>
      <c r="DR235">
        <v>4</v>
      </c>
      <c r="DS235">
        <v>4</v>
      </c>
      <c r="DT235">
        <v>2</v>
      </c>
      <c r="DU235">
        <v>4</v>
      </c>
      <c r="DV235">
        <v>2</v>
      </c>
      <c r="DW235">
        <v>4</v>
      </c>
      <c r="DX235">
        <v>2</v>
      </c>
      <c r="DY235">
        <v>3</v>
      </c>
      <c r="DZ235">
        <v>2</v>
      </c>
      <c r="EA235">
        <v>4</v>
      </c>
      <c r="EB235">
        <v>2</v>
      </c>
      <c r="EC235">
        <v>2</v>
      </c>
      <c r="ED235">
        <v>3</v>
      </c>
      <c r="EE235">
        <v>2</v>
      </c>
      <c r="EF235">
        <v>3</v>
      </c>
      <c r="EG235">
        <v>2</v>
      </c>
      <c r="EH235">
        <v>3</v>
      </c>
      <c r="EI235">
        <v>1</v>
      </c>
      <c r="EJ235">
        <v>4</v>
      </c>
      <c r="EK235">
        <v>1</v>
      </c>
      <c r="EL235">
        <v>3</v>
      </c>
      <c r="EM235">
        <v>3</v>
      </c>
      <c r="EN235">
        <v>2</v>
      </c>
      <c r="EO235">
        <v>4</v>
      </c>
      <c r="EP235">
        <v>1</v>
      </c>
      <c r="EQ235">
        <v>2</v>
      </c>
      <c r="ER235">
        <v>2</v>
      </c>
      <c r="ES235">
        <v>1</v>
      </c>
      <c r="ET235">
        <v>4</v>
      </c>
      <c r="EU235">
        <v>2</v>
      </c>
      <c r="EV235">
        <v>2</v>
      </c>
      <c r="EW235">
        <v>1</v>
      </c>
      <c r="EX235">
        <v>4</v>
      </c>
      <c r="EY235">
        <v>2</v>
      </c>
      <c r="EZ235">
        <v>2</v>
      </c>
      <c r="FA235">
        <v>3</v>
      </c>
      <c r="FB235">
        <v>4</v>
      </c>
      <c r="FC235">
        <v>3</v>
      </c>
      <c r="FD235">
        <v>4</v>
      </c>
      <c r="FE235">
        <v>3</v>
      </c>
      <c r="FF235">
        <v>2</v>
      </c>
      <c r="FG235">
        <v>1</v>
      </c>
      <c r="FH235">
        <v>4</v>
      </c>
      <c r="FI235">
        <v>1</v>
      </c>
      <c r="FJ235">
        <v>2</v>
      </c>
      <c r="FK235">
        <v>3</v>
      </c>
      <c r="FM235">
        <f t="shared" si="1489"/>
        <v>3</v>
      </c>
      <c r="FN235">
        <f t="shared" si="1490"/>
        <v>2</v>
      </c>
      <c r="FO235">
        <f t="shared" si="1491"/>
        <v>2</v>
      </c>
      <c r="FP235">
        <f t="shared" si="1492"/>
        <v>2</v>
      </c>
      <c r="FQ235">
        <f t="shared" si="1493"/>
        <v>2</v>
      </c>
      <c r="FR235">
        <f t="shared" si="1494"/>
        <v>2</v>
      </c>
      <c r="FS235">
        <f t="shared" si="1495"/>
        <v>2</v>
      </c>
      <c r="FT235">
        <f t="shared" si="1496"/>
        <v>3</v>
      </c>
      <c r="FU235">
        <f t="shared" si="1497"/>
        <v>3</v>
      </c>
      <c r="FV235">
        <f t="shared" si="1498"/>
        <v>3</v>
      </c>
      <c r="FW235">
        <f t="shared" si="1499"/>
        <v>2</v>
      </c>
      <c r="FX235">
        <f t="shared" si="1500"/>
        <v>2</v>
      </c>
      <c r="FY235">
        <f t="shared" si="1501"/>
        <v>3</v>
      </c>
      <c r="FZ235">
        <f t="shared" si="1502"/>
        <v>2</v>
      </c>
      <c r="GA235">
        <f t="shared" si="1503"/>
        <v>3</v>
      </c>
      <c r="GB235">
        <f t="shared" si="1504"/>
        <v>3</v>
      </c>
      <c r="GC235">
        <f t="shared" si="1505"/>
        <v>3</v>
      </c>
      <c r="GD235">
        <f t="shared" si="1506"/>
        <v>2</v>
      </c>
      <c r="GE235">
        <f t="shared" si="1507"/>
        <v>3</v>
      </c>
      <c r="GF235">
        <f t="shared" si="1508"/>
        <v>3</v>
      </c>
      <c r="GG235">
        <f t="shared" si="1509"/>
        <v>3</v>
      </c>
      <c r="GH235">
        <f t="shared" si="1510"/>
        <v>2</v>
      </c>
      <c r="GI235">
        <f t="shared" si="1511"/>
        <v>2</v>
      </c>
      <c r="GJ235">
        <f t="shared" si="1512"/>
        <v>2</v>
      </c>
      <c r="GK235">
        <f t="shared" si="1513"/>
        <v>2</v>
      </c>
      <c r="GL235">
        <f t="shared" si="1514"/>
        <v>3</v>
      </c>
      <c r="GM235">
        <f t="shared" si="1515"/>
        <v>3</v>
      </c>
      <c r="GN235">
        <f t="shared" si="1516"/>
        <v>2</v>
      </c>
      <c r="GO235">
        <f t="shared" si="1517"/>
        <v>2</v>
      </c>
      <c r="GP235">
        <f t="shared" si="1518"/>
        <v>2</v>
      </c>
      <c r="GQ235">
        <f t="shared" si="1519"/>
        <v>2</v>
      </c>
      <c r="GR235">
        <f t="shared" si="1520"/>
        <v>7</v>
      </c>
      <c r="GS235">
        <f t="shared" si="1521"/>
        <v>6</v>
      </c>
      <c r="GT235">
        <f t="shared" si="1522"/>
        <v>4</v>
      </c>
      <c r="GU235">
        <f t="shared" si="1523"/>
        <v>7</v>
      </c>
      <c r="GV235">
        <f t="shared" si="1524"/>
        <v>7</v>
      </c>
      <c r="GW235">
        <f t="shared" si="1525"/>
        <v>6</v>
      </c>
      <c r="GX235">
        <f t="shared" si="1526"/>
        <v>6</v>
      </c>
      <c r="GY235">
        <f t="shared" si="1527"/>
        <v>4</v>
      </c>
      <c r="GZ235">
        <f t="shared" si="1528"/>
        <v>5</v>
      </c>
      <c r="HA235">
        <f t="shared" si="1529"/>
        <v>3</v>
      </c>
      <c r="HB235">
        <f t="shared" si="1530"/>
        <v>-1</v>
      </c>
      <c r="HC235">
        <f t="shared" si="1531"/>
        <v>-1</v>
      </c>
      <c r="HD235">
        <f t="shared" si="1532"/>
        <v>1</v>
      </c>
      <c r="HE235">
        <f t="shared" si="1533"/>
        <v>1</v>
      </c>
      <c r="HF235">
        <f t="shared" si="1534"/>
        <v>-2</v>
      </c>
      <c r="HG235">
        <f t="shared" si="1535"/>
        <v>-1</v>
      </c>
      <c r="HH235">
        <f t="shared" si="1536"/>
        <v>-1</v>
      </c>
      <c r="HI235">
        <f t="shared" si="1537"/>
        <v>-1</v>
      </c>
      <c r="HJ235">
        <f t="shared" si="1538"/>
        <v>1</v>
      </c>
      <c r="HK235">
        <f t="shared" si="1539"/>
        <v>-1</v>
      </c>
      <c r="HL235">
        <f t="shared" si="1540"/>
        <v>-1</v>
      </c>
      <c r="HM235">
        <f t="shared" si="1541"/>
        <v>-1</v>
      </c>
      <c r="HN235">
        <f t="shared" si="1542"/>
        <v>-1</v>
      </c>
      <c r="HO235">
        <f t="shared" si="1543"/>
        <v>1</v>
      </c>
      <c r="HP235">
        <f t="shared" si="1544"/>
        <v>2</v>
      </c>
      <c r="HQ235">
        <f t="shared" si="1545"/>
        <v>2</v>
      </c>
      <c r="HR235">
        <f t="shared" si="1546"/>
        <v>2</v>
      </c>
      <c r="HS235">
        <f t="shared" si="1547"/>
        <v>5</v>
      </c>
      <c r="HT235">
        <f t="shared" si="1548"/>
        <v>3</v>
      </c>
      <c r="HU235">
        <f t="shared" si="1549"/>
        <v>1</v>
      </c>
      <c r="HV235">
        <f t="shared" si="1550"/>
        <v>3</v>
      </c>
      <c r="HW235">
        <f t="shared" si="1551"/>
        <v>3</v>
      </c>
      <c r="HX235">
        <f t="shared" si="1552"/>
        <v>3</v>
      </c>
      <c r="HY235">
        <f t="shared" si="1553"/>
        <v>3</v>
      </c>
      <c r="HZ235">
        <f t="shared" si="1554"/>
        <v>3</v>
      </c>
      <c r="IA235">
        <f t="shared" si="1555"/>
        <v>3</v>
      </c>
      <c r="IB235">
        <f t="shared" si="1556"/>
        <v>3</v>
      </c>
      <c r="IC235">
        <f t="shared" si="1557"/>
        <v>3</v>
      </c>
      <c r="ID235">
        <f t="shared" si="1558"/>
        <v>3</v>
      </c>
      <c r="IE235">
        <f t="shared" si="1559"/>
        <v>2</v>
      </c>
      <c r="IF235">
        <f t="shared" si="1560"/>
        <v>3</v>
      </c>
      <c r="IG235">
        <f t="shared" si="1561"/>
        <v>2</v>
      </c>
      <c r="IH235">
        <f t="shared" si="1562"/>
        <v>2</v>
      </c>
      <c r="II235">
        <f t="shared" si="1563"/>
        <v>2</v>
      </c>
      <c r="IJ235">
        <f t="shared" si="1564"/>
        <v>2</v>
      </c>
      <c r="IK235">
        <f t="shared" si="1565"/>
        <v>2</v>
      </c>
      <c r="IL235">
        <f t="shared" si="1566"/>
        <v>3</v>
      </c>
      <c r="IM235">
        <f t="shared" si="1567"/>
        <v>2</v>
      </c>
      <c r="IN235">
        <f t="shared" si="1568"/>
        <v>3</v>
      </c>
      <c r="IO235">
        <f t="shared" si="1569"/>
        <v>2</v>
      </c>
      <c r="IP235">
        <f t="shared" si="1570"/>
        <v>2</v>
      </c>
      <c r="IQ235">
        <f t="shared" si="1571"/>
        <v>3</v>
      </c>
      <c r="IR235">
        <f t="shared" si="1572"/>
        <v>3</v>
      </c>
      <c r="IS235">
        <f t="shared" si="1573"/>
        <v>2</v>
      </c>
      <c r="IT235">
        <f t="shared" si="1574"/>
        <v>3</v>
      </c>
      <c r="IU235">
        <f t="shared" si="1575"/>
        <v>3</v>
      </c>
      <c r="IV235">
        <f t="shared" si="1576"/>
        <v>3</v>
      </c>
      <c r="IW235">
        <f t="shared" si="1577"/>
        <v>3</v>
      </c>
      <c r="IX235">
        <f t="shared" si="1578"/>
        <v>3</v>
      </c>
      <c r="IY235">
        <f t="shared" si="1579"/>
        <v>2</v>
      </c>
      <c r="IZ235">
        <f t="shared" si="1580"/>
        <v>4</v>
      </c>
      <c r="JA235">
        <f t="shared" si="1581"/>
        <v>2</v>
      </c>
      <c r="JB235">
        <f t="shared" si="1582"/>
        <v>5</v>
      </c>
      <c r="JC235">
        <f t="shared" si="1583"/>
        <v>1</v>
      </c>
      <c r="JD235">
        <f t="shared" si="1584"/>
        <v>2</v>
      </c>
      <c r="JE235">
        <f t="shared" si="1585"/>
        <v>3</v>
      </c>
      <c r="JF235">
        <f t="shared" si="1586"/>
        <v>5</v>
      </c>
      <c r="JG235">
        <f t="shared" si="1587"/>
        <v>4</v>
      </c>
      <c r="JH235">
        <f t="shared" si="1588"/>
        <v>3</v>
      </c>
      <c r="JI235">
        <f t="shared" si="1589"/>
        <v>3</v>
      </c>
      <c r="JJ235">
        <f t="shared" si="1590"/>
        <v>2</v>
      </c>
      <c r="JK235">
        <f t="shared" si="1591"/>
        <v>2</v>
      </c>
      <c r="JL235">
        <f t="shared" si="1592"/>
        <v>3</v>
      </c>
      <c r="JM235">
        <f t="shared" si="1593"/>
        <v>4</v>
      </c>
      <c r="JN235">
        <f t="shared" si="1594"/>
        <v>4</v>
      </c>
      <c r="JO235">
        <f t="shared" si="1595"/>
        <v>1</v>
      </c>
      <c r="JP235">
        <f t="shared" si="1596"/>
        <v>3</v>
      </c>
      <c r="JQ235">
        <f t="shared" si="1597"/>
        <v>4</v>
      </c>
      <c r="JR235">
        <f t="shared" si="1598"/>
        <v>2</v>
      </c>
      <c r="JS235" t="b">
        <f t="shared" si="1599"/>
        <v>0</v>
      </c>
      <c r="JT235">
        <f t="shared" si="1600"/>
        <v>4</v>
      </c>
      <c r="JU235">
        <f t="shared" si="1601"/>
        <v>4</v>
      </c>
      <c r="JV235">
        <f t="shared" si="1602"/>
        <v>4</v>
      </c>
      <c r="JW235">
        <f t="shared" si="1603"/>
        <v>4</v>
      </c>
      <c r="JX235">
        <f t="shared" si="1604"/>
        <v>4</v>
      </c>
      <c r="JY235">
        <f t="shared" si="1605"/>
        <v>5</v>
      </c>
      <c r="JZ235">
        <f t="shared" si="1606"/>
        <v>2</v>
      </c>
      <c r="KA235">
        <f t="shared" si="1607"/>
        <v>2</v>
      </c>
      <c r="KC235">
        <f t="shared" si="1608"/>
        <v>2</v>
      </c>
      <c r="KD235">
        <f t="shared" si="1609"/>
        <v>4</v>
      </c>
      <c r="KE235">
        <f t="shared" si="1610"/>
        <v>4</v>
      </c>
      <c r="KF235">
        <f t="shared" si="1611"/>
        <v>4</v>
      </c>
      <c r="KG235">
        <f t="shared" si="1612"/>
        <v>2</v>
      </c>
      <c r="KH235">
        <f t="shared" si="1613"/>
        <v>4</v>
      </c>
      <c r="KI235">
        <f t="shared" si="1614"/>
        <v>3</v>
      </c>
      <c r="KJ235">
        <f t="shared" si="1615"/>
        <v>4</v>
      </c>
      <c r="KL235">
        <f t="shared" si="1616"/>
        <v>0</v>
      </c>
      <c r="KM235">
        <f t="shared" si="1617"/>
        <v>1</v>
      </c>
      <c r="KN235">
        <f t="shared" si="1618"/>
        <v>1</v>
      </c>
      <c r="KO235">
        <f t="shared" si="1619"/>
        <v>1</v>
      </c>
      <c r="KP235">
        <f t="shared" si="1620"/>
        <v>1</v>
      </c>
      <c r="KQ235">
        <f t="shared" si="1621"/>
        <v>1</v>
      </c>
      <c r="KR235">
        <f t="shared" si="1622"/>
        <v>1</v>
      </c>
      <c r="KS235">
        <f t="shared" si="1623"/>
        <v>1</v>
      </c>
      <c r="KT235">
        <f t="shared" si="1624"/>
        <v>1</v>
      </c>
      <c r="KU235">
        <f t="shared" si="1625"/>
        <v>1</v>
      </c>
      <c r="KV235">
        <f t="shared" si="1626"/>
        <v>1</v>
      </c>
      <c r="KW235">
        <f t="shared" si="1627"/>
        <v>1</v>
      </c>
      <c r="KX235">
        <f t="shared" si="1628"/>
        <v>1</v>
      </c>
      <c r="KY235">
        <f t="shared" si="1629"/>
        <v>1</v>
      </c>
      <c r="KZ235">
        <f t="shared" si="1630"/>
        <v>1</v>
      </c>
      <c r="LA235">
        <f t="shared" si="1631"/>
        <v>1</v>
      </c>
      <c r="LB235">
        <f t="shared" si="1632"/>
        <v>0</v>
      </c>
      <c r="LC235">
        <f t="shared" si="1633"/>
        <v>1</v>
      </c>
      <c r="LD235">
        <f t="shared" si="1634"/>
        <v>1</v>
      </c>
      <c r="LE235">
        <f t="shared" si="1635"/>
        <v>1</v>
      </c>
      <c r="LF235">
        <f t="shared" si="1636"/>
        <v>1</v>
      </c>
      <c r="LG235">
        <f t="shared" si="1637"/>
        <v>1</v>
      </c>
      <c r="LH235">
        <f t="shared" si="1638"/>
        <v>0</v>
      </c>
      <c r="LI235">
        <f t="shared" si="1639"/>
        <v>0</v>
      </c>
      <c r="LJ235">
        <f t="shared" si="1640"/>
        <v>0</v>
      </c>
      <c r="LK235">
        <f t="shared" si="1641"/>
        <v>1</v>
      </c>
      <c r="LL235">
        <f t="shared" si="1642"/>
        <v>0</v>
      </c>
      <c r="LM235">
        <f t="shared" si="1643"/>
        <v>0</v>
      </c>
      <c r="LN235">
        <f t="shared" si="1644"/>
        <v>1</v>
      </c>
      <c r="LO235">
        <f t="shared" si="1645"/>
        <v>0</v>
      </c>
      <c r="LP235">
        <f t="shared" si="1646"/>
        <v>1</v>
      </c>
      <c r="LQ235">
        <f t="shared" si="1647"/>
        <v>1</v>
      </c>
      <c r="LR235">
        <f t="shared" si="1648"/>
        <v>1</v>
      </c>
      <c r="LS235">
        <f t="shared" si="1649"/>
        <v>0</v>
      </c>
      <c r="LT235">
        <f t="shared" si="1650"/>
        <v>1</v>
      </c>
      <c r="LU235">
        <f t="shared" si="1651"/>
        <v>1</v>
      </c>
      <c r="LW235">
        <f t="shared" si="1466"/>
        <v>2.4210526315789473</v>
      </c>
      <c r="LX235" s="24">
        <f t="shared" si="1652"/>
        <v>1</v>
      </c>
      <c r="LY235">
        <f t="shared" si="1467"/>
        <v>2.4166666666666665</v>
      </c>
      <c r="LZ235" s="25">
        <f t="shared" si="1653"/>
        <v>1</v>
      </c>
      <c r="MA235">
        <f t="shared" si="1468"/>
        <v>2.7</v>
      </c>
      <c r="MB235">
        <f t="shared" si="1654"/>
        <v>1</v>
      </c>
      <c r="MC235">
        <f t="shared" si="1469"/>
        <v>2.1111111111111112</v>
      </c>
      <c r="MD235">
        <f t="shared" si="1655"/>
        <v>1</v>
      </c>
      <c r="ME235">
        <f t="shared" si="1470"/>
        <v>2.75</v>
      </c>
      <c r="MF235">
        <f t="shared" si="1656"/>
        <v>1</v>
      </c>
      <c r="MG235">
        <f t="shared" si="1471"/>
        <v>2.25</v>
      </c>
      <c r="MH235">
        <f t="shared" si="1657"/>
        <v>1</v>
      </c>
      <c r="MI235">
        <f t="shared" si="1472"/>
        <v>2.25</v>
      </c>
      <c r="MJ235" s="25">
        <f t="shared" si="1658"/>
        <v>1</v>
      </c>
      <c r="MK235">
        <f t="shared" si="1473"/>
        <v>5.5</v>
      </c>
      <c r="ML235">
        <f t="shared" si="1659"/>
        <v>1</v>
      </c>
      <c r="MM235">
        <f t="shared" si="1474"/>
        <v>-0.5</v>
      </c>
      <c r="MN235">
        <f t="shared" si="1661"/>
        <v>1</v>
      </c>
      <c r="MO235">
        <f t="shared" si="1475"/>
        <v>2.5</v>
      </c>
      <c r="MP235">
        <f t="shared" si="1662"/>
        <v>1</v>
      </c>
      <c r="MQ235">
        <f t="shared" si="1476"/>
        <v>2.9230769230769229</v>
      </c>
      <c r="MR235" t="str">
        <f t="shared" si="1663"/>
        <v>CHECK</v>
      </c>
      <c r="MS235">
        <f t="shared" si="1477"/>
        <v>3.4545454545454546</v>
      </c>
      <c r="MT235" t="str">
        <f t="shared" si="1664"/>
        <v>CHECK</v>
      </c>
      <c r="MU235">
        <f t="shared" si="1478"/>
        <v>3.25</v>
      </c>
      <c r="MV235" t="str">
        <f t="shared" si="1665"/>
        <v>CHECK</v>
      </c>
      <c r="MW235">
        <f t="shared" si="1479"/>
        <v>0.75</v>
      </c>
      <c r="MX235">
        <f t="shared" si="1666"/>
        <v>1</v>
      </c>
      <c r="MY235">
        <f t="shared" si="1480"/>
        <v>2.8</v>
      </c>
      <c r="MZ235">
        <f t="shared" si="1660"/>
        <v>1</v>
      </c>
    </row>
    <row r="237" spans="1:364">
      <c r="A237" s="80"/>
    </row>
    <row r="244" spans="1:1">
      <c r="A244" s="80"/>
    </row>
    <row r="247" spans="1:1">
      <c r="A247" s="80"/>
    </row>
    <row r="249" spans="1:1">
      <c r="A249" s="80"/>
    </row>
    <row r="254" spans="1:1">
      <c r="A254" s="80"/>
    </row>
    <row r="257" spans="1:1">
      <c r="A257" s="80"/>
    </row>
    <row r="263" spans="1:1">
      <c r="A263" s="80"/>
    </row>
    <row r="264" spans="1:1">
      <c r="A264" s="80"/>
    </row>
    <row r="268" spans="1:1">
      <c r="A268" s="52"/>
    </row>
    <row r="269" spans="1:1">
      <c r="A269" s="52"/>
    </row>
    <row r="276" spans="1:1">
      <c r="A276" s="52"/>
    </row>
    <row r="277" spans="1:1">
      <c r="A277" s="52"/>
    </row>
    <row r="278" spans="1:1">
      <c r="A278" s="52"/>
    </row>
    <row r="279" spans="1:1">
      <c r="A279" s="52"/>
    </row>
    <row r="284" spans="1:1">
      <c r="A284" s="80"/>
    </row>
    <row r="288" spans="1:1">
      <c r="A288" s="80"/>
    </row>
    <row r="293" spans="1:1">
      <c r="A293" s="52"/>
    </row>
    <row r="294" spans="1:1">
      <c r="A294" s="52"/>
    </row>
    <row r="295" spans="1:1">
      <c r="A295" s="52"/>
    </row>
    <row r="300" spans="1:1">
      <c r="A300" s="52"/>
    </row>
    <row r="305" spans="1:1">
      <c r="A305" s="52"/>
    </row>
  </sheetData>
  <autoFilter ref="A1:MZ235"/>
  <sortState ref="A2:MZ225">
    <sortCondition ref="B2:B225"/>
    <sortCondition ref="C2:C225"/>
    <sortCondition ref="A2:A225"/>
  </sortState>
  <phoneticPr fontId="1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53"/>
  <sheetViews>
    <sheetView workbookViewId="0">
      <pane xSplit="2" ySplit="1" topLeftCell="FC23" activePane="bottomRight" state="frozen"/>
      <selection pane="topRight" activeCell="C1" sqref="C1"/>
      <selection pane="bottomLeft" activeCell="A2" sqref="A2"/>
      <selection pane="bottomRight" activeCell="KJ1" sqref="KJ1"/>
    </sheetView>
  </sheetViews>
  <sheetFormatPr baseColWidth="10" defaultColWidth="11" defaultRowHeight="15" x14ac:dyDescent="0"/>
  <cols>
    <col min="168" max="168" width="11" style="22"/>
    <col min="297" max="332" width="10.83203125" customWidth="1"/>
    <col min="333" max="333" width="10.83203125" style="21" customWidth="1"/>
    <col min="334" max="353" width="10.83203125" customWidth="1"/>
    <col min="354" max="354" width="10.83203125" style="27" customWidth="1"/>
    <col min="355" max="355" width="10.83203125" customWidth="1"/>
    <col min="356" max="356" width="10.83203125" style="27" customWidth="1"/>
    <col min="357" max="357" width="10.83203125" customWidth="1"/>
    <col min="358" max="358" width="11" style="27"/>
  </cols>
  <sheetData>
    <row r="1" spans="1:363" ht="30">
      <c r="A1" t="s">
        <v>1082</v>
      </c>
      <c r="B1" t="s">
        <v>1083</v>
      </c>
      <c r="C1" t="s">
        <v>934</v>
      </c>
      <c r="D1" t="s">
        <v>959</v>
      </c>
      <c r="E1" t="s">
        <v>960</v>
      </c>
      <c r="F1" t="s">
        <v>961</v>
      </c>
      <c r="G1" t="s">
        <v>962</v>
      </c>
      <c r="H1" t="s">
        <v>963</v>
      </c>
      <c r="I1" t="s">
        <v>964</v>
      </c>
      <c r="J1" t="s">
        <v>965</v>
      </c>
      <c r="K1" t="s">
        <v>966</v>
      </c>
      <c r="L1" t="s">
        <v>967</v>
      </c>
      <c r="M1" t="s">
        <v>968</v>
      </c>
      <c r="N1" t="s">
        <v>969</v>
      </c>
      <c r="O1" t="s">
        <v>970</v>
      </c>
      <c r="P1" t="s">
        <v>971</v>
      </c>
      <c r="Q1" t="s">
        <v>972</v>
      </c>
      <c r="R1" t="s">
        <v>973</v>
      </c>
      <c r="S1" t="s">
        <v>974</v>
      </c>
      <c r="T1" t="s">
        <v>975</v>
      </c>
      <c r="U1" t="s">
        <v>976</v>
      </c>
      <c r="V1" t="s">
        <v>977</v>
      </c>
      <c r="W1" t="s">
        <v>978</v>
      </c>
      <c r="X1" t="s">
        <v>979</v>
      </c>
      <c r="Y1" t="s">
        <v>980</v>
      </c>
      <c r="Z1" t="s">
        <v>981</v>
      </c>
      <c r="AA1" t="s">
        <v>982</v>
      </c>
      <c r="AB1" t="s">
        <v>983</v>
      </c>
      <c r="AC1" t="s">
        <v>984</v>
      </c>
      <c r="AD1" t="s">
        <v>985</v>
      </c>
      <c r="AE1" t="s">
        <v>986</v>
      </c>
      <c r="AF1" t="s">
        <v>987</v>
      </c>
      <c r="AG1" t="s">
        <v>988</v>
      </c>
      <c r="AH1" t="s">
        <v>989</v>
      </c>
      <c r="AI1" t="s">
        <v>990</v>
      </c>
      <c r="AJ1" t="s">
        <v>991</v>
      </c>
      <c r="AK1" t="s">
        <v>992</v>
      </c>
      <c r="AL1" t="s">
        <v>993</v>
      </c>
      <c r="AM1" t="s">
        <v>994</v>
      </c>
      <c r="AN1" t="s">
        <v>995</v>
      </c>
      <c r="AO1" t="s">
        <v>996</v>
      </c>
      <c r="AP1" t="s">
        <v>997</v>
      </c>
      <c r="AQ1" t="s">
        <v>998</v>
      </c>
      <c r="AR1" t="s">
        <v>999</v>
      </c>
      <c r="AS1" t="s">
        <v>1000</v>
      </c>
      <c r="AT1" t="s">
        <v>1001</v>
      </c>
      <c r="AU1" t="s">
        <v>1002</v>
      </c>
      <c r="AV1" t="s">
        <v>1003</v>
      </c>
      <c r="AW1" t="s">
        <v>1004</v>
      </c>
      <c r="AX1" t="s">
        <v>1005</v>
      </c>
      <c r="AY1" t="s">
        <v>1006</v>
      </c>
      <c r="AZ1" t="s">
        <v>1007</v>
      </c>
      <c r="BA1" t="s">
        <v>1008</v>
      </c>
      <c r="BB1" t="s">
        <v>1009</v>
      </c>
      <c r="BC1" t="s">
        <v>1010</v>
      </c>
      <c r="BD1" t="s">
        <v>1011</v>
      </c>
      <c r="BE1" t="s">
        <v>1012</v>
      </c>
      <c r="BF1" t="s">
        <v>1013</v>
      </c>
      <c r="BG1" s="11" t="s">
        <v>310</v>
      </c>
      <c r="BH1" s="11" t="s">
        <v>311</v>
      </c>
      <c r="BI1" s="11" t="s">
        <v>312</v>
      </c>
      <c r="BJ1" s="11" t="s">
        <v>313</v>
      </c>
      <c r="BK1" s="11" t="s">
        <v>314</v>
      </c>
      <c r="BL1" s="11" t="s">
        <v>315</v>
      </c>
      <c r="BM1" s="11" t="s">
        <v>316</v>
      </c>
      <c r="BN1" s="11" t="s">
        <v>317</v>
      </c>
      <c r="BO1" s="11" t="s">
        <v>318</v>
      </c>
      <c r="BP1" s="11" t="s">
        <v>319</v>
      </c>
      <c r="BQ1" s="11" t="s">
        <v>320</v>
      </c>
      <c r="BR1" s="11" t="s">
        <v>321</v>
      </c>
      <c r="BS1" s="11" t="s">
        <v>322</v>
      </c>
      <c r="BT1" s="11" t="s">
        <v>323</v>
      </c>
      <c r="BU1" s="11" t="s">
        <v>324</v>
      </c>
      <c r="BV1" t="s">
        <v>1014</v>
      </c>
      <c r="BW1" t="s">
        <v>1015</v>
      </c>
      <c r="BX1" t="s">
        <v>1016</v>
      </c>
      <c r="BY1" t="s">
        <v>1017</v>
      </c>
      <c r="BZ1" t="s">
        <v>1018</v>
      </c>
      <c r="CA1" t="s">
        <v>1019</v>
      </c>
      <c r="CB1" t="s">
        <v>1020</v>
      </c>
      <c r="CC1" t="s">
        <v>1021</v>
      </c>
      <c r="CD1" t="s">
        <v>1022</v>
      </c>
      <c r="CE1" t="s">
        <v>1023</v>
      </c>
      <c r="CF1" t="s">
        <v>1024</v>
      </c>
      <c r="CG1" t="s">
        <v>1025</v>
      </c>
      <c r="CH1" t="s">
        <v>1026</v>
      </c>
      <c r="CI1" t="s">
        <v>1027</v>
      </c>
      <c r="CJ1" t="s">
        <v>1028</v>
      </c>
      <c r="CK1" t="s">
        <v>1029</v>
      </c>
      <c r="CL1" t="s">
        <v>1030</v>
      </c>
      <c r="CM1" t="s">
        <v>1031</v>
      </c>
      <c r="CN1" t="s">
        <v>1032</v>
      </c>
      <c r="CO1" t="s">
        <v>1033</v>
      </c>
      <c r="CP1" t="s">
        <v>1034</v>
      </c>
      <c r="CQ1" t="s">
        <v>1035</v>
      </c>
      <c r="CR1" t="s">
        <v>1036</v>
      </c>
      <c r="CS1" t="s">
        <v>1037</v>
      </c>
      <c r="CT1" t="s">
        <v>1038</v>
      </c>
      <c r="CU1" t="s">
        <v>1039</v>
      </c>
      <c r="CV1" t="s">
        <v>1040</v>
      </c>
      <c r="CW1" t="s">
        <v>1041</v>
      </c>
      <c r="CX1" t="s">
        <v>1042</v>
      </c>
      <c r="CY1" t="s">
        <v>1043</v>
      </c>
      <c r="CZ1" t="s">
        <v>1044</v>
      </c>
      <c r="DA1" t="s">
        <v>1045</v>
      </c>
      <c r="DB1" t="s">
        <v>1046</v>
      </c>
      <c r="DC1" t="s">
        <v>1047</v>
      </c>
      <c r="DD1" t="s">
        <v>1048</v>
      </c>
      <c r="DE1" t="s">
        <v>1049</v>
      </c>
      <c r="DF1" t="s">
        <v>1050</v>
      </c>
      <c r="DG1" t="s">
        <v>1051</v>
      </c>
      <c r="DH1" t="s">
        <v>1052</v>
      </c>
      <c r="DI1" t="s">
        <v>1053</v>
      </c>
      <c r="DJ1" t="s">
        <v>1054</v>
      </c>
      <c r="DK1" t="s">
        <v>1139</v>
      </c>
      <c r="DL1" t="s">
        <v>1140</v>
      </c>
      <c r="DM1" t="s">
        <v>1141</v>
      </c>
      <c r="DN1" t="s">
        <v>1142</v>
      </c>
      <c r="DO1" t="s">
        <v>1143</v>
      </c>
      <c r="DP1" t="s">
        <v>1144</v>
      </c>
      <c r="DQ1" t="s">
        <v>1145</v>
      </c>
      <c r="DR1" t="s">
        <v>1055</v>
      </c>
      <c r="DS1" t="s">
        <v>1056</v>
      </c>
      <c r="DT1" t="s">
        <v>1146</v>
      </c>
      <c r="DU1" t="s">
        <v>1147</v>
      </c>
      <c r="DV1" t="s">
        <v>1148</v>
      </c>
      <c r="DW1" t="s">
        <v>1149</v>
      </c>
      <c r="DX1" t="s">
        <v>1057</v>
      </c>
      <c r="DY1" t="s">
        <v>1058</v>
      </c>
      <c r="DZ1" t="s">
        <v>1059</v>
      </c>
      <c r="EA1" t="s">
        <v>1060</v>
      </c>
      <c r="EB1" t="s">
        <v>1061</v>
      </c>
      <c r="EC1" t="s">
        <v>1062</v>
      </c>
      <c r="ED1" t="s">
        <v>1063</v>
      </c>
      <c r="EE1" t="s">
        <v>1064</v>
      </c>
      <c r="EF1" t="s">
        <v>1065</v>
      </c>
      <c r="EG1" t="s">
        <v>1066</v>
      </c>
      <c r="EH1" t="s">
        <v>1067</v>
      </c>
      <c r="EI1" t="s">
        <v>1068</v>
      </c>
      <c r="EJ1" t="s">
        <v>1069</v>
      </c>
      <c r="EK1" t="s">
        <v>1070</v>
      </c>
      <c r="EL1" t="s">
        <v>1071</v>
      </c>
      <c r="EM1" t="s">
        <v>1072</v>
      </c>
      <c r="EN1" t="s">
        <v>1073</v>
      </c>
      <c r="EO1" t="s">
        <v>1074</v>
      </c>
      <c r="EP1" t="s">
        <v>1075</v>
      </c>
      <c r="EQ1" t="s">
        <v>1076</v>
      </c>
      <c r="ER1" t="s">
        <v>1077</v>
      </c>
      <c r="ES1" t="s">
        <v>1078</v>
      </c>
      <c r="ET1" t="s">
        <v>1079</v>
      </c>
      <c r="EU1" t="s">
        <v>1080</v>
      </c>
      <c r="EV1" t="s">
        <v>858</v>
      </c>
      <c r="EW1" t="s">
        <v>859</v>
      </c>
      <c r="EX1" t="s">
        <v>860</v>
      </c>
      <c r="EY1" t="s">
        <v>861</v>
      </c>
      <c r="EZ1" t="s">
        <v>862</v>
      </c>
      <c r="FA1" t="s">
        <v>863</v>
      </c>
      <c r="FB1" t="s">
        <v>864</v>
      </c>
      <c r="FC1" t="s">
        <v>865</v>
      </c>
      <c r="FD1" t="s">
        <v>866</v>
      </c>
      <c r="FE1" t="s">
        <v>867</v>
      </c>
      <c r="FF1" t="s">
        <v>868</v>
      </c>
      <c r="FG1" t="s">
        <v>869</v>
      </c>
      <c r="FH1" t="s">
        <v>870</v>
      </c>
      <c r="FI1" t="s">
        <v>871</v>
      </c>
      <c r="FJ1" t="s">
        <v>872</v>
      </c>
      <c r="FK1" t="s">
        <v>873</v>
      </c>
      <c r="FM1" s="13" t="s">
        <v>96</v>
      </c>
      <c r="FN1" s="14" t="s">
        <v>97</v>
      </c>
      <c r="FO1" s="13" t="s">
        <v>98</v>
      </c>
      <c r="FP1" s="13" t="s">
        <v>99</v>
      </c>
      <c r="FQ1" s="13" t="s">
        <v>100</v>
      </c>
      <c r="FR1" s="13" t="s">
        <v>101</v>
      </c>
      <c r="FS1" s="14" t="s">
        <v>102</v>
      </c>
      <c r="FT1" s="14" t="s">
        <v>103</v>
      </c>
      <c r="FU1" s="14" t="s">
        <v>104</v>
      </c>
      <c r="FV1" s="14" t="s">
        <v>105</v>
      </c>
      <c r="FW1" s="14" t="s">
        <v>106</v>
      </c>
      <c r="FX1" s="14" t="s">
        <v>107</v>
      </c>
      <c r="FY1" s="14" t="s">
        <v>108</v>
      </c>
      <c r="FZ1" s="14" t="s">
        <v>109</v>
      </c>
      <c r="GA1" s="13" t="s">
        <v>110</v>
      </c>
      <c r="GB1" s="13" t="s">
        <v>111</v>
      </c>
      <c r="GC1" s="14" t="s">
        <v>112</v>
      </c>
      <c r="GD1" s="13" t="s">
        <v>113</v>
      </c>
      <c r="GE1" s="13" t="s">
        <v>114</v>
      </c>
      <c r="GF1" s="13" t="s">
        <v>115</v>
      </c>
      <c r="GG1" s="13" t="s">
        <v>116</v>
      </c>
      <c r="GH1" s="13" t="s">
        <v>117</v>
      </c>
      <c r="GI1" s="14" t="s">
        <v>118</v>
      </c>
      <c r="GJ1" s="13" t="s">
        <v>119</v>
      </c>
      <c r="GK1" s="13" t="s">
        <v>120</v>
      </c>
      <c r="GL1" s="13" t="s">
        <v>121</v>
      </c>
      <c r="GM1" s="13" t="s">
        <v>122</v>
      </c>
      <c r="GN1" s="13" t="s">
        <v>123</v>
      </c>
      <c r="GO1" s="14" t="s">
        <v>124</v>
      </c>
      <c r="GP1" s="13" t="s">
        <v>125</v>
      </c>
      <c r="GQ1" s="13" t="s">
        <v>126</v>
      </c>
      <c r="GR1" s="15" t="s">
        <v>990</v>
      </c>
      <c r="GS1" s="15" t="s">
        <v>991</v>
      </c>
      <c r="GT1" s="15" t="s">
        <v>127</v>
      </c>
      <c r="GU1" s="15" t="s">
        <v>993</v>
      </c>
      <c r="GV1" s="15" t="s">
        <v>994</v>
      </c>
      <c r="GW1" s="15" t="s">
        <v>128</v>
      </c>
      <c r="GX1" s="15" t="s">
        <v>129</v>
      </c>
      <c r="GY1" s="15" t="s">
        <v>130</v>
      </c>
      <c r="GZ1" s="15" t="s">
        <v>131</v>
      </c>
      <c r="HA1" s="15" t="s">
        <v>132</v>
      </c>
      <c r="HB1" s="15" t="s">
        <v>133</v>
      </c>
      <c r="HC1" s="15" t="s">
        <v>134</v>
      </c>
      <c r="HD1" s="15" t="s">
        <v>135</v>
      </c>
      <c r="HE1" s="15" t="s">
        <v>136</v>
      </c>
      <c r="HF1" s="15" t="s">
        <v>137</v>
      </c>
      <c r="HG1" s="15" t="s">
        <v>138</v>
      </c>
      <c r="HH1" s="15" t="s">
        <v>139</v>
      </c>
      <c r="HI1" s="15" t="s">
        <v>140</v>
      </c>
      <c r="HJ1" s="15" t="s">
        <v>141</v>
      </c>
      <c r="HK1" s="15" t="s">
        <v>142</v>
      </c>
      <c r="HL1" s="15" t="s">
        <v>143</v>
      </c>
      <c r="HM1" s="15" t="s">
        <v>144</v>
      </c>
      <c r="HN1" s="15" t="s">
        <v>145</v>
      </c>
      <c r="HO1" s="15" t="s">
        <v>146</v>
      </c>
      <c r="HP1" s="15" t="s">
        <v>310</v>
      </c>
      <c r="HQ1" s="15" t="s">
        <v>311</v>
      </c>
      <c r="HR1" s="15" t="s">
        <v>312</v>
      </c>
      <c r="HS1" s="15" t="s">
        <v>313</v>
      </c>
      <c r="HT1" s="15" t="s">
        <v>314</v>
      </c>
      <c r="HU1" s="15" t="s">
        <v>315</v>
      </c>
      <c r="HV1" s="15" t="s">
        <v>316</v>
      </c>
      <c r="HW1" s="15" t="s">
        <v>317</v>
      </c>
      <c r="HX1" s="15" t="s">
        <v>318</v>
      </c>
      <c r="HY1" s="15" t="s">
        <v>319</v>
      </c>
      <c r="HZ1" s="15" t="s">
        <v>320</v>
      </c>
      <c r="IA1" s="15" t="s">
        <v>321</v>
      </c>
      <c r="IB1" s="15" t="s">
        <v>322</v>
      </c>
      <c r="IC1" s="15" t="s">
        <v>323</v>
      </c>
      <c r="ID1" s="15" t="s">
        <v>324</v>
      </c>
      <c r="IE1" s="15" t="s">
        <v>1014</v>
      </c>
      <c r="IF1" s="15" t="s">
        <v>1015</v>
      </c>
      <c r="IG1" s="15" t="s">
        <v>1016</v>
      </c>
      <c r="IH1" s="15" t="s">
        <v>1017</v>
      </c>
      <c r="II1" s="15" t="s">
        <v>1018</v>
      </c>
      <c r="IJ1" s="15" t="s">
        <v>1019</v>
      </c>
      <c r="IK1" s="15" t="s">
        <v>1020</v>
      </c>
      <c r="IL1" s="15" t="s">
        <v>1021</v>
      </c>
      <c r="IM1" s="15" t="s">
        <v>1022</v>
      </c>
      <c r="IN1" s="15" t="s">
        <v>162</v>
      </c>
      <c r="IO1" s="15" t="s">
        <v>1024</v>
      </c>
      <c r="IP1" s="15" t="s">
        <v>1025</v>
      </c>
      <c r="IQ1" s="15" t="s">
        <v>163</v>
      </c>
      <c r="IR1" s="15" t="s">
        <v>164</v>
      </c>
      <c r="IS1" s="15" t="s">
        <v>1028</v>
      </c>
      <c r="IT1" s="15" t="s">
        <v>165</v>
      </c>
      <c r="IU1" s="15" t="s">
        <v>1030</v>
      </c>
      <c r="IV1" s="15" t="s">
        <v>1031</v>
      </c>
      <c r="IW1" s="15" t="s">
        <v>166</v>
      </c>
      <c r="IX1" s="15" t="s">
        <v>1033</v>
      </c>
      <c r="IY1" s="15" t="s">
        <v>1034</v>
      </c>
      <c r="IZ1" s="15" t="s">
        <v>1035</v>
      </c>
      <c r="JA1" s="15" t="s">
        <v>1036</v>
      </c>
      <c r="JB1" s="15" t="s">
        <v>1037</v>
      </c>
      <c r="JC1" s="15" t="s">
        <v>1038</v>
      </c>
      <c r="JD1" s="15" t="s">
        <v>1039</v>
      </c>
      <c r="JE1" s="15" t="s">
        <v>1040</v>
      </c>
      <c r="JF1" s="15" t="s">
        <v>1041</v>
      </c>
      <c r="JG1" s="15" t="s">
        <v>1042</v>
      </c>
      <c r="JH1" s="15" t="s">
        <v>1043</v>
      </c>
      <c r="JI1" s="15" t="s">
        <v>1044</v>
      </c>
      <c r="JJ1" s="15" t="s">
        <v>1045</v>
      </c>
      <c r="JK1" s="15" t="s">
        <v>1046</v>
      </c>
      <c r="JL1" s="15" t="s">
        <v>51</v>
      </c>
      <c r="JM1" s="15" t="s">
        <v>1048</v>
      </c>
      <c r="JN1" s="15" t="s">
        <v>1049</v>
      </c>
      <c r="JO1" s="15" t="s">
        <v>1050</v>
      </c>
      <c r="JP1" s="15" t="s">
        <v>1051</v>
      </c>
      <c r="JQ1" s="15" t="s">
        <v>1052</v>
      </c>
      <c r="JR1" s="15" t="s">
        <v>1053</v>
      </c>
      <c r="JS1" s="15" t="s">
        <v>1054</v>
      </c>
      <c r="JT1" s="15" t="s">
        <v>1155</v>
      </c>
      <c r="JU1" s="15" t="s">
        <v>1156</v>
      </c>
      <c r="JV1" s="15" t="s">
        <v>1157</v>
      </c>
      <c r="JW1" s="15" t="s">
        <v>1158</v>
      </c>
      <c r="JX1" s="15" t="s">
        <v>1143</v>
      </c>
      <c r="JY1" s="15" t="s">
        <v>1159</v>
      </c>
      <c r="JZ1" s="15" t="s">
        <v>1145</v>
      </c>
      <c r="KA1" s="15" t="s">
        <v>1055</v>
      </c>
      <c r="KB1" s="15" t="s">
        <v>1056</v>
      </c>
      <c r="KC1" s="15" t="s">
        <v>1146</v>
      </c>
      <c r="KD1" s="15" t="s">
        <v>1160</v>
      </c>
      <c r="KE1" s="15" t="s">
        <v>1148</v>
      </c>
      <c r="KF1" s="15" t="s">
        <v>1149</v>
      </c>
      <c r="KG1" s="15" t="s">
        <v>1057</v>
      </c>
      <c r="KH1" s="15" t="s">
        <v>1058</v>
      </c>
      <c r="KI1" s="15" t="s">
        <v>1059</v>
      </c>
      <c r="KJ1" s="15" t="s">
        <v>52</v>
      </c>
      <c r="KK1" s="15" t="s">
        <v>1061</v>
      </c>
      <c r="KL1" s="15" t="s">
        <v>1062</v>
      </c>
      <c r="KM1" s="15" t="s">
        <v>1063</v>
      </c>
      <c r="KN1" s="15" t="s">
        <v>1064</v>
      </c>
      <c r="KO1" s="15" t="s">
        <v>1065</v>
      </c>
      <c r="KP1" s="15" t="s">
        <v>1066</v>
      </c>
      <c r="KQ1" s="15" t="s">
        <v>1067</v>
      </c>
      <c r="KR1" s="15" t="s">
        <v>1068</v>
      </c>
      <c r="KS1" s="15" t="s">
        <v>1069</v>
      </c>
      <c r="KT1" s="15" t="s">
        <v>1070</v>
      </c>
      <c r="KU1" s="15" t="s">
        <v>1071</v>
      </c>
      <c r="KV1" s="15" t="s">
        <v>1072</v>
      </c>
      <c r="KW1" s="15" t="s">
        <v>1073</v>
      </c>
      <c r="KX1" s="15" t="s">
        <v>1074</v>
      </c>
      <c r="KY1" s="15" t="s">
        <v>1075</v>
      </c>
      <c r="KZ1" s="15" t="s">
        <v>1076</v>
      </c>
      <c r="LA1" s="15" t="s">
        <v>1077</v>
      </c>
      <c r="LB1" s="15" t="s">
        <v>1078</v>
      </c>
      <c r="LC1" s="15" t="s">
        <v>1079</v>
      </c>
      <c r="LD1" s="15" t="s">
        <v>1080</v>
      </c>
      <c r="LE1" s="15" t="s">
        <v>858</v>
      </c>
      <c r="LF1" s="15" t="s">
        <v>859</v>
      </c>
      <c r="LG1" s="15" t="s">
        <v>860</v>
      </c>
      <c r="LH1" s="15" t="s">
        <v>861</v>
      </c>
      <c r="LI1" s="15" t="s">
        <v>862</v>
      </c>
      <c r="LJ1" s="15" t="s">
        <v>863</v>
      </c>
      <c r="LK1" s="15" t="s">
        <v>864</v>
      </c>
      <c r="LL1" s="15" t="s">
        <v>865</v>
      </c>
      <c r="LM1" s="15" t="s">
        <v>866</v>
      </c>
      <c r="LN1" s="15" t="s">
        <v>867</v>
      </c>
      <c r="LO1" s="15" t="s">
        <v>868</v>
      </c>
      <c r="LP1" s="15" t="s">
        <v>869</v>
      </c>
      <c r="LQ1" s="15" t="s">
        <v>870</v>
      </c>
      <c r="LR1" s="15" t="s">
        <v>871</v>
      </c>
      <c r="LS1" s="15" t="s">
        <v>872</v>
      </c>
      <c r="LT1" s="15" t="s">
        <v>873</v>
      </c>
      <c r="LV1" s="16" t="s">
        <v>53</v>
      </c>
      <c r="LW1" s="17" t="s">
        <v>33</v>
      </c>
      <c r="LX1" s="16" t="s">
        <v>54</v>
      </c>
      <c r="LY1" s="17" t="s">
        <v>32</v>
      </c>
      <c r="LZ1" s="16" t="s">
        <v>34</v>
      </c>
      <c r="MA1" s="17" t="s">
        <v>39</v>
      </c>
      <c r="MB1" s="16" t="s">
        <v>35</v>
      </c>
      <c r="MC1" s="17" t="s">
        <v>40</v>
      </c>
      <c r="MD1" s="16" t="s">
        <v>36</v>
      </c>
      <c r="ME1" s="17" t="s">
        <v>41</v>
      </c>
      <c r="MF1" s="16" t="s">
        <v>37</v>
      </c>
      <c r="MG1" s="17" t="s">
        <v>42</v>
      </c>
      <c r="MH1" s="16" t="s">
        <v>38</v>
      </c>
      <c r="MI1" s="17" t="s">
        <v>43</v>
      </c>
      <c r="MJ1" s="16" t="s">
        <v>55</v>
      </c>
      <c r="MK1" s="18" t="s">
        <v>426</v>
      </c>
      <c r="ML1" s="16" t="s">
        <v>56</v>
      </c>
      <c r="MM1" s="17" t="s">
        <v>427</v>
      </c>
      <c r="MN1" s="16" t="s">
        <v>57</v>
      </c>
      <c r="MO1" s="19" t="s">
        <v>428</v>
      </c>
      <c r="MP1" s="26" t="s">
        <v>59</v>
      </c>
      <c r="MQ1" s="17" t="s">
        <v>28</v>
      </c>
      <c r="MR1" s="26" t="s">
        <v>60</v>
      </c>
      <c r="MS1" s="17" t="s">
        <v>29</v>
      </c>
      <c r="MT1" s="26" t="s">
        <v>61</v>
      </c>
      <c r="MU1" s="19" t="s">
        <v>30</v>
      </c>
      <c r="MV1" s="20" t="s">
        <v>58</v>
      </c>
      <c r="MW1" s="19" t="s">
        <v>31</v>
      </c>
      <c r="MX1" s="20" t="s">
        <v>2</v>
      </c>
      <c r="MY1" s="19" t="s">
        <v>3</v>
      </c>
    </row>
    <row r="2" spans="1:363">
      <c r="A2" t="s">
        <v>894</v>
      </c>
      <c r="B2" t="s">
        <v>895</v>
      </c>
      <c r="C2">
        <v>1</v>
      </c>
      <c r="D2">
        <v>1</v>
      </c>
      <c r="E2">
        <v>2</v>
      </c>
      <c r="F2">
        <v>4</v>
      </c>
      <c r="G2">
        <v>3</v>
      </c>
      <c r="H2">
        <v>3</v>
      </c>
      <c r="I2">
        <v>3</v>
      </c>
      <c r="J2">
        <v>2</v>
      </c>
      <c r="K2">
        <v>3</v>
      </c>
      <c r="L2">
        <v>3</v>
      </c>
      <c r="M2">
        <v>2</v>
      </c>
      <c r="N2">
        <v>3</v>
      </c>
      <c r="O2">
        <v>2</v>
      </c>
      <c r="P2">
        <v>3</v>
      </c>
      <c r="Q2">
        <v>3</v>
      </c>
      <c r="R2">
        <v>3</v>
      </c>
      <c r="S2">
        <v>2</v>
      </c>
      <c r="T2">
        <v>3</v>
      </c>
      <c r="U2">
        <v>2</v>
      </c>
      <c r="V2">
        <v>2</v>
      </c>
      <c r="W2">
        <v>3</v>
      </c>
      <c r="X2">
        <v>2</v>
      </c>
      <c r="Y2">
        <v>3</v>
      </c>
      <c r="Z2">
        <v>2</v>
      </c>
      <c r="AA2">
        <v>2</v>
      </c>
      <c r="AB2">
        <v>2</v>
      </c>
      <c r="AC2">
        <v>2</v>
      </c>
      <c r="AD2">
        <v>2</v>
      </c>
      <c r="AE2">
        <v>3</v>
      </c>
      <c r="AF2">
        <v>2</v>
      </c>
      <c r="AG2">
        <v>3</v>
      </c>
      <c r="AH2">
        <v>3</v>
      </c>
      <c r="AI2">
        <v>5</v>
      </c>
      <c r="AJ2">
        <v>3</v>
      </c>
      <c r="AK2">
        <v>3</v>
      </c>
      <c r="AL2">
        <v>7</v>
      </c>
      <c r="AM2">
        <v>5</v>
      </c>
      <c r="AN2">
        <v>4</v>
      </c>
      <c r="AO2">
        <v>4</v>
      </c>
      <c r="AP2">
        <v>5</v>
      </c>
      <c r="AQ2">
        <v>6</v>
      </c>
      <c r="AR2">
        <v>5</v>
      </c>
      <c r="AS2">
        <v>4</v>
      </c>
      <c r="AT2">
        <v>4</v>
      </c>
      <c r="AU2">
        <v>5</v>
      </c>
      <c r="AV2">
        <v>5</v>
      </c>
      <c r="AW2">
        <v>5</v>
      </c>
      <c r="AX2">
        <v>5</v>
      </c>
      <c r="AY2">
        <v>4</v>
      </c>
      <c r="AZ2">
        <v>3</v>
      </c>
      <c r="BA2">
        <v>3</v>
      </c>
      <c r="BB2">
        <v>5</v>
      </c>
      <c r="BC2">
        <v>5</v>
      </c>
      <c r="BD2">
        <v>3</v>
      </c>
      <c r="BE2">
        <v>3</v>
      </c>
      <c r="BF2">
        <v>4</v>
      </c>
      <c r="BG2">
        <v>4</v>
      </c>
      <c r="BH2">
        <v>6</v>
      </c>
      <c r="BI2">
        <v>4</v>
      </c>
      <c r="BJ2">
        <v>5</v>
      </c>
      <c r="BK2">
        <v>5</v>
      </c>
      <c r="BL2">
        <v>2</v>
      </c>
      <c r="BM2">
        <v>5</v>
      </c>
      <c r="BN2">
        <v>4</v>
      </c>
      <c r="BO2">
        <v>5</v>
      </c>
      <c r="BP2">
        <v>4</v>
      </c>
      <c r="BQ2">
        <v>3</v>
      </c>
      <c r="BR2">
        <v>6</v>
      </c>
      <c r="BS2">
        <v>5</v>
      </c>
      <c r="BT2">
        <v>4</v>
      </c>
      <c r="BU2">
        <v>6</v>
      </c>
      <c r="BV2">
        <v>2</v>
      </c>
      <c r="BW2">
        <v>1</v>
      </c>
      <c r="BX2">
        <v>3</v>
      </c>
      <c r="BY2">
        <v>2</v>
      </c>
      <c r="BZ2">
        <v>1</v>
      </c>
      <c r="CA2">
        <v>2</v>
      </c>
      <c r="CB2">
        <v>2</v>
      </c>
      <c r="CC2">
        <v>1</v>
      </c>
      <c r="CD2">
        <v>2</v>
      </c>
      <c r="CE2">
        <v>3</v>
      </c>
      <c r="CF2">
        <v>1</v>
      </c>
      <c r="CG2">
        <v>2</v>
      </c>
      <c r="CH2">
        <v>2</v>
      </c>
      <c r="CI2">
        <v>3</v>
      </c>
      <c r="CJ2">
        <v>1</v>
      </c>
      <c r="CK2">
        <v>3</v>
      </c>
      <c r="CL2">
        <v>2</v>
      </c>
      <c r="CM2">
        <v>2</v>
      </c>
      <c r="CN2">
        <v>2</v>
      </c>
      <c r="CO2">
        <v>2</v>
      </c>
      <c r="CP2">
        <v>3</v>
      </c>
      <c r="CQ2">
        <v>2</v>
      </c>
      <c r="CR2">
        <v>4</v>
      </c>
      <c r="CS2">
        <v>4</v>
      </c>
      <c r="CT2">
        <v>3</v>
      </c>
      <c r="CU2">
        <v>3</v>
      </c>
      <c r="CV2">
        <v>3</v>
      </c>
      <c r="CW2">
        <v>2</v>
      </c>
      <c r="CX2">
        <v>2</v>
      </c>
      <c r="CY2">
        <v>3</v>
      </c>
      <c r="CZ2">
        <v>2</v>
      </c>
      <c r="DA2">
        <v>3</v>
      </c>
      <c r="DB2">
        <v>3</v>
      </c>
      <c r="DC2">
        <v>2</v>
      </c>
      <c r="DD2">
        <v>3</v>
      </c>
      <c r="DE2">
        <v>1</v>
      </c>
      <c r="DF2">
        <v>4</v>
      </c>
      <c r="DG2">
        <v>3</v>
      </c>
      <c r="DH2">
        <v>3</v>
      </c>
      <c r="DI2">
        <v>3</v>
      </c>
      <c r="DJ2">
        <v>2</v>
      </c>
      <c r="DK2">
        <v>2</v>
      </c>
      <c r="DL2">
        <v>3</v>
      </c>
      <c r="DM2">
        <v>2</v>
      </c>
      <c r="DN2">
        <v>3</v>
      </c>
      <c r="DO2">
        <v>3</v>
      </c>
      <c r="DP2">
        <v>1</v>
      </c>
      <c r="DQ2">
        <v>2</v>
      </c>
      <c r="DR2">
        <v>3</v>
      </c>
      <c r="DS2">
        <v>3</v>
      </c>
      <c r="DT2">
        <v>2</v>
      </c>
      <c r="DU2">
        <v>2</v>
      </c>
      <c r="DV2">
        <v>2</v>
      </c>
      <c r="DW2">
        <v>3</v>
      </c>
      <c r="DX2">
        <v>3</v>
      </c>
      <c r="DY2">
        <v>2</v>
      </c>
      <c r="DZ2">
        <v>3</v>
      </c>
      <c r="EB2">
        <v>1</v>
      </c>
      <c r="EC2">
        <v>2</v>
      </c>
      <c r="ED2">
        <v>3</v>
      </c>
      <c r="EE2">
        <v>2</v>
      </c>
      <c r="EF2">
        <v>3</v>
      </c>
      <c r="EG2">
        <v>2</v>
      </c>
      <c r="EH2">
        <v>3</v>
      </c>
      <c r="EI2">
        <v>1</v>
      </c>
      <c r="EJ2">
        <v>4</v>
      </c>
      <c r="EK2">
        <v>1</v>
      </c>
      <c r="EL2">
        <v>3</v>
      </c>
      <c r="EM2">
        <v>1</v>
      </c>
      <c r="EN2">
        <v>2</v>
      </c>
      <c r="EO2">
        <v>4</v>
      </c>
      <c r="EP2">
        <v>1</v>
      </c>
      <c r="EQ2">
        <v>2</v>
      </c>
      <c r="ER2">
        <v>1</v>
      </c>
      <c r="ES2">
        <v>1</v>
      </c>
      <c r="ET2">
        <v>2</v>
      </c>
      <c r="EU2">
        <v>2</v>
      </c>
      <c r="EV2">
        <v>2</v>
      </c>
      <c r="EW2">
        <v>1</v>
      </c>
      <c r="EX2">
        <v>4</v>
      </c>
      <c r="EY2">
        <v>1</v>
      </c>
      <c r="EZ2">
        <v>4</v>
      </c>
      <c r="FA2">
        <v>2</v>
      </c>
      <c r="FB2">
        <v>2</v>
      </c>
      <c r="FC2">
        <v>1</v>
      </c>
      <c r="FD2">
        <v>4</v>
      </c>
      <c r="FE2">
        <v>2</v>
      </c>
      <c r="FF2">
        <v>2</v>
      </c>
      <c r="FG2">
        <v>1</v>
      </c>
      <c r="FH2">
        <v>4</v>
      </c>
      <c r="FI2">
        <v>3</v>
      </c>
      <c r="FJ2">
        <v>2</v>
      </c>
      <c r="FK2">
        <v>3</v>
      </c>
      <c r="FM2">
        <f>IF(D2=1, 4, IF(D2=2,3, IF(D2=3,2, IF(D2=4,1))))</f>
        <v>4</v>
      </c>
      <c r="FN2">
        <f t="shared" ref="FN2:FZ17" si="0">IF(E2=1, 4, IF(E2=2,3, IF(E2=3,2, IF(E2=4,1))))</f>
        <v>3</v>
      </c>
      <c r="FO2">
        <f t="shared" si="0"/>
        <v>1</v>
      </c>
      <c r="FP2">
        <f t="shared" si="0"/>
        <v>2</v>
      </c>
      <c r="FQ2">
        <f t="shared" si="0"/>
        <v>2</v>
      </c>
      <c r="FR2">
        <f t="shared" si="0"/>
        <v>2</v>
      </c>
      <c r="FS2">
        <f t="shared" si="0"/>
        <v>3</v>
      </c>
      <c r="FT2">
        <f t="shared" si="0"/>
        <v>2</v>
      </c>
      <c r="FU2">
        <f t="shared" si="0"/>
        <v>2</v>
      </c>
      <c r="FV2">
        <f t="shared" si="0"/>
        <v>3</v>
      </c>
      <c r="FW2">
        <f t="shared" si="0"/>
        <v>2</v>
      </c>
      <c r="FX2">
        <f t="shared" si="0"/>
        <v>3</v>
      </c>
      <c r="FY2">
        <f t="shared" si="0"/>
        <v>2</v>
      </c>
      <c r="FZ2">
        <f>IF(Q2=1, 4, IF(Q2=2,3, IF(Q2=3,2, IF(Q2=4,1))))</f>
        <v>2</v>
      </c>
      <c r="GA2">
        <f t="shared" ref="GA2:GL23" si="1">IF(R2=1, 4, IF(R2=2,3, IF(R2=3,2, IF(R2=4,1))))</f>
        <v>2</v>
      </c>
      <c r="GB2">
        <f t="shared" si="1"/>
        <v>3</v>
      </c>
      <c r="GC2">
        <f t="shared" si="1"/>
        <v>2</v>
      </c>
      <c r="GD2">
        <f t="shared" si="1"/>
        <v>3</v>
      </c>
      <c r="GE2">
        <f t="shared" si="1"/>
        <v>3</v>
      </c>
      <c r="GF2">
        <f t="shared" si="1"/>
        <v>2</v>
      </c>
      <c r="GG2">
        <f t="shared" si="1"/>
        <v>3</v>
      </c>
      <c r="GH2">
        <f t="shared" si="1"/>
        <v>2</v>
      </c>
      <c r="GI2">
        <f t="shared" si="1"/>
        <v>3</v>
      </c>
      <c r="GJ2">
        <f t="shared" si="1"/>
        <v>3</v>
      </c>
      <c r="GK2">
        <f t="shared" si="1"/>
        <v>3</v>
      </c>
      <c r="GL2">
        <f>IF(AC2=1, 4, IF(AC2=2,3, IF(AC2=3,2, IF(AC2=4,1))))</f>
        <v>3</v>
      </c>
      <c r="GM2">
        <f t="shared" ref="GM2:GQ52" si="2">IF(AD2=1, 4, IF(AD2=2,3, IF(AD2=3,2, IF(AD2=4,1))))</f>
        <v>3</v>
      </c>
      <c r="GN2">
        <f t="shared" si="2"/>
        <v>2</v>
      </c>
      <c r="GO2">
        <f t="shared" si="2"/>
        <v>3</v>
      </c>
      <c r="GP2">
        <f t="shared" si="2"/>
        <v>2</v>
      </c>
      <c r="GQ2">
        <f t="shared" si="2"/>
        <v>2</v>
      </c>
      <c r="GR2">
        <f>AI2</f>
        <v>5</v>
      </c>
      <c r="GS2">
        <f>AJ2</f>
        <v>3</v>
      </c>
      <c r="GT2">
        <f>IF(AK2=1,7,IF(AK2=2,6,IF(AK2=3,5,IF(AK2=4,4,IF(AK2=5,3,IF(AK2=6,2,IF(AK2=7,1)))))))</f>
        <v>5</v>
      </c>
      <c r="GU2">
        <f t="shared" ref="GU2:GV17" si="3">AL2</f>
        <v>7</v>
      </c>
      <c r="GV2">
        <f t="shared" si="3"/>
        <v>5</v>
      </c>
      <c r="GW2">
        <f>IF(AN2=1,7,IF(AN2=2,6,IF(AN2=3,5,IF(AN2=4,4,IF(AN2=5,3,IF(AN2=6,2,IF(AN2=7,1)))))))</f>
        <v>4</v>
      </c>
      <c r="GX2">
        <f>IF(AO2=1,7,IF(AO2=2,6,IF(AO2=3,5,IF(AO2=4,4,IF(AO2=5,3,IF(AO2=6,2,IF(AO2=7,1)))))))</f>
        <v>4</v>
      </c>
      <c r="GY2">
        <f>IF(AP2=1,7,IF(AP2=2,6,IF(AP2=3,5,IF(AP2=4,4,IF(AP2=5,3,IF(AP2=6,2,IF(AP2=7,1)))))))</f>
        <v>3</v>
      </c>
      <c r="GZ2">
        <f>IF(AQ2=1,7,IF(AQ2=2,6,IF(AQ2=3,5,IF(AQ2=4,4,IF(AQ2=5,3,IF(AQ2=6,2,IF(AQ2=7,1)))))))</f>
        <v>2</v>
      </c>
      <c r="HA2">
        <f>IF(AR2=1,7,IF(AR2=2,6,IF(AR2=3,5,IF(AR2=4,4,IF(AR2=5,3,IF(AR2=6,2,IF(AR2=7,1)))))))</f>
        <v>3</v>
      </c>
      <c r="HB2">
        <f>IF(AS2=1,-3,IF(AS2=2,-2,IF(AS2=3,-1,IF(AS2=4,1,IF(AS2=5,2,IF(AS2=6,3))))))</f>
        <v>1</v>
      </c>
      <c r="HC2">
        <f t="shared" ref="HC2:HH17" si="4">IF(AT2=1,-3,IF(AT2=2,-2,IF(AT2=3,-1,IF(AT2=4,1,IF(AT2=5,2,IF(AT2=6,3))))))</f>
        <v>1</v>
      </c>
      <c r="HD2">
        <f t="shared" si="4"/>
        <v>2</v>
      </c>
      <c r="HE2">
        <f t="shared" si="4"/>
        <v>2</v>
      </c>
      <c r="HF2">
        <f t="shared" si="4"/>
        <v>2</v>
      </c>
      <c r="HG2">
        <f t="shared" si="4"/>
        <v>2</v>
      </c>
      <c r="HH2">
        <f t="shared" si="4"/>
        <v>1</v>
      </c>
      <c r="HI2">
        <f>IF(AZ2=1,3,IF(AZ2=2,2,IF(AZ2=3,1,IF(AZ2=4,-1,IF(AZ2=5,-2,IF(AZ2=6,-3))))))</f>
        <v>1</v>
      </c>
      <c r="HJ2">
        <f t="shared" ref="HJ2:HO17" si="5">IF(BA2=1,3,IF(BA2=2,2,IF(BA2=3,1,IF(BA2=4,-1,IF(BA2=5,-2,IF(BA2=6,-3))))))</f>
        <v>1</v>
      </c>
      <c r="HK2">
        <f t="shared" si="5"/>
        <v>-2</v>
      </c>
      <c r="HL2">
        <f t="shared" si="5"/>
        <v>-2</v>
      </c>
      <c r="HM2">
        <f t="shared" si="5"/>
        <v>1</v>
      </c>
      <c r="HN2">
        <f t="shared" si="5"/>
        <v>1</v>
      </c>
      <c r="HO2">
        <f t="shared" si="5"/>
        <v>-1</v>
      </c>
      <c r="HP2">
        <f>BG2</f>
        <v>4</v>
      </c>
      <c r="HQ2">
        <f t="shared" ref="HQ2:ID17" si="6">BH2</f>
        <v>6</v>
      </c>
      <c r="HR2">
        <f t="shared" si="6"/>
        <v>4</v>
      </c>
      <c r="HS2">
        <f t="shared" si="6"/>
        <v>5</v>
      </c>
      <c r="HT2">
        <f t="shared" si="6"/>
        <v>5</v>
      </c>
      <c r="HU2">
        <f t="shared" si="6"/>
        <v>2</v>
      </c>
      <c r="HV2">
        <f t="shared" si="6"/>
        <v>5</v>
      </c>
      <c r="HW2">
        <f t="shared" si="6"/>
        <v>4</v>
      </c>
      <c r="HX2">
        <f t="shared" si="6"/>
        <v>5</v>
      </c>
      <c r="HY2">
        <f t="shared" si="6"/>
        <v>4</v>
      </c>
      <c r="HZ2">
        <f t="shared" si="6"/>
        <v>3</v>
      </c>
      <c r="IA2">
        <f t="shared" si="6"/>
        <v>6</v>
      </c>
      <c r="IB2">
        <f t="shared" si="6"/>
        <v>5</v>
      </c>
      <c r="IC2">
        <f t="shared" si="6"/>
        <v>4</v>
      </c>
      <c r="ID2">
        <f t="shared" si="6"/>
        <v>6</v>
      </c>
      <c r="IE2">
        <f>BV2</f>
        <v>2</v>
      </c>
      <c r="IF2">
        <f t="shared" ref="IF2:IP17" si="7">BW2</f>
        <v>1</v>
      </c>
      <c r="IG2">
        <f t="shared" si="7"/>
        <v>3</v>
      </c>
      <c r="IH2">
        <f t="shared" si="7"/>
        <v>2</v>
      </c>
      <c r="II2">
        <f t="shared" si="7"/>
        <v>1</v>
      </c>
      <c r="IJ2">
        <f t="shared" si="7"/>
        <v>2</v>
      </c>
      <c r="IK2">
        <f t="shared" si="7"/>
        <v>2</v>
      </c>
      <c r="IL2">
        <f t="shared" si="7"/>
        <v>1</v>
      </c>
      <c r="IM2">
        <f t="shared" si="7"/>
        <v>2</v>
      </c>
      <c r="IN2">
        <f>IF(CE2=1,4,IF(CE2=2,3,IF(CE2=3,2,IF(CE2=4,1))))</f>
        <v>2</v>
      </c>
      <c r="IO2">
        <f t="shared" si="7"/>
        <v>1</v>
      </c>
      <c r="IP2">
        <f t="shared" si="7"/>
        <v>2</v>
      </c>
      <c r="IQ2">
        <f>IF(CH2=1,4,IF(CH2=2,3,IF(CH2=3,2,IF(CH2=4,1))))</f>
        <v>3</v>
      </c>
      <c r="IR2">
        <f>IF(CI2=1,4,IF(CI2=2,3,IF(CI2=3,2,IF(CI2=4,1))))</f>
        <v>2</v>
      </c>
      <c r="IS2">
        <f t="shared" ref="IS2:IS53" si="8">CJ2</f>
        <v>1</v>
      </c>
      <c r="IT2">
        <f>IF(CK2=1,4,IF(CK2=2,3,IF(CK2=3,2,IF(CK2=4,1))))</f>
        <v>2</v>
      </c>
      <c r="IU2">
        <f t="shared" ref="IU2:IV53" si="9">CL2</f>
        <v>2</v>
      </c>
      <c r="IV2">
        <f t="shared" si="9"/>
        <v>2</v>
      </c>
      <c r="IW2">
        <f>IF(CN2=1,4,IF(CN2=2,3,IF(CN2=3,2,IF(CN2=4,1))))</f>
        <v>3</v>
      </c>
      <c r="IX2">
        <f t="shared" ref="IX2:IX53" si="10">CO2</f>
        <v>2</v>
      </c>
      <c r="IY2">
        <v>3.64</v>
      </c>
      <c r="IZ2">
        <v>2.3199999999999998</v>
      </c>
      <c r="JA2">
        <v>5</v>
      </c>
      <c r="JB2">
        <v>5</v>
      </c>
      <c r="JC2">
        <v>3.64</v>
      </c>
      <c r="JD2">
        <v>3.64</v>
      </c>
      <c r="JE2">
        <v>3.64</v>
      </c>
      <c r="JF2">
        <v>2.3199999999999998</v>
      </c>
      <c r="JG2">
        <v>2.3199999999999998</v>
      </c>
      <c r="JH2">
        <v>3.64</v>
      </c>
      <c r="JI2">
        <v>2.3199999999999998</v>
      </c>
      <c r="JJ2">
        <v>3.64</v>
      </c>
      <c r="JK2">
        <v>3.64</v>
      </c>
      <c r="JL2">
        <v>3.64</v>
      </c>
      <c r="JM2">
        <v>3.64</v>
      </c>
      <c r="JN2">
        <v>1</v>
      </c>
      <c r="JO2">
        <v>5</v>
      </c>
      <c r="JP2">
        <v>3.64</v>
      </c>
      <c r="JQ2">
        <v>3.64</v>
      </c>
      <c r="JR2">
        <v>3.64</v>
      </c>
      <c r="JS2">
        <v>2.3199999999999998</v>
      </c>
      <c r="JT2">
        <v>3.64</v>
      </c>
      <c r="JU2">
        <v>2.3199999999999998</v>
      </c>
      <c r="JV2">
        <v>3.64</v>
      </c>
      <c r="JW2">
        <v>2.3199999999999998</v>
      </c>
      <c r="JX2">
        <v>3.64</v>
      </c>
      <c r="JY2">
        <v>5</v>
      </c>
      <c r="JZ2">
        <v>2.3199999999999998</v>
      </c>
      <c r="KA2">
        <v>3.64</v>
      </c>
      <c r="KB2">
        <v>3.64</v>
      </c>
      <c r="KC2">
        <v>2.3199999999999998</v>
      </c>
      <c r="KD2">
        <v>3.64</v>
      </c>
      <c r="KE2">
        <v>2.3199999999999998</v>
      </c>
      <c r="KF2">
        <v>3.64</v>
      </c>
      <c r="KG2">
        <v>3.64</v>
      </c>
      <c r="KH2">
        <v>2.3199999999999998</v>
      </c>
      <c r="KI2">
        <v>3.64</v>
      </c>
      <c r="KK2">
        <f>IF(EB2=1,1,IF(EB2=2,0,IF(EB2=3,0,IF(EB2=4,0))))</f>
        <v>1</v>
      </c>
      <c r="KL2">
        <f>IF(EC2=1,0,IF(EC2=2,1,IF(EC2=3,0,IF(EC2=4,0))))</f>
        <v>1</v>
      </c>
      <c r="KM2">
        <f>IF(ED2=1,0,IF(ED2=2,0,IF(ED2=3,1,IF(ED2=4,0))))</f>
        <v>1</v>
      </c>
      <c r="KN2">
        <f>IF(EE2=1,0,IF(EE2=2,1,IF(EE2=3,0,IF(EE2=4,0))))</f>
        <v>1</v>
      </c>
      <c r="KO2">
        <f>IF(EF2=1,0,IF(EF2=2,0,IF(EF2=3,1,IF(EF2=4,0))))</f>
        <v>1</v>
      </c>
      <c r="KP2">
        <f>IF(EG2=1,0,IF(EG2=2,1,IF(EG2=3,0,IF(EG2=4,0))))</f>
        <v>1</v>
      </c>
      <c r="KQ2">
        <f>IF(EH2=1,0,IF(EH2=2,0,IF(EH2=3,1,IF(EH2=4,0))))</f>
        <v>1</v>
      </c>
      <c r="KR2">
        <f>IF(EI2=1,1,IF(EI2=2,0,IF(EI2=3,0,IF(EI2=4,0))))</f>
        <v>1</v>
      </c>
      <c r="KS2">
        <f>IF(EJ2=1,0,IF(EJ2=2,0,IF(EJ2=3,0,IF(EJ2=4,1))))</f>
        <v>1</v>
      </c>
      <c r="KT2">
        <f>IF(EK2=1,1,IF(EK2=2,0,IF(EK2=3,0,IF(EK2=4,0))))</f>
        <v>1</v>
      </c>
      <c r="KU2">
        <f>IF(EL2=1,0,IF(EL2=2,0,IF(EL2=3,1,IF(EL2=4,0))))</f>
        <v>1</v>
      </c>
      <c r="KV2">
        <f>IF(EM2=1,0,IF(EM2=2,0,IF(EM2=3,1,IF(EM2=4,0))))</f>
        <v>0</v>
      </c>
      <c r="KW2">
        <f>IF(EN2=1,0,IF(EN2=2,1,IF(EN2=3,0,IF(EN2=4,0))))</f>
        <v>1</v>
      </c>
      <c r="KX2">
        <f>IF(EO2=1,0,IF(EO2=2,0,IF(EO2=3,0,IF(EO2=4,1))))</f>
        <v>1</v>
      </c>
      <c r="KY2">
        <f>IF(EP2=1,1,IF(EP2=2,0,IF(EP2=3,0,IF(EP2=4,0))))</f>
        <v>1</v>
      </c>
      <c r="KZ2">
        <f>IF(EQ2=1,0,IF(EQ2=2,1,IF(EQ2=3,0,IF(EQ2=4,0))))</f>
        <v>1</v>
      </c>
      <c r="LA2">
        <f>IF(ER2=1,1,IF(ER2=2,0,IF(ER2=3,0,IF(ER2=4,0))))</f>
        <v>1</v>
      </c>
      <c r="LB2">
        <f>IF(ES2=1,1,IF(ES2=2,0,IF(ES2=3,0,IF(ES2=4,0))))</f>
        <v>1</v>
      </c>
      <c r="LC2">
        <f>IF(ET2=1,0,IF(ET2=2,0,IF(ET2=3,0,IF(ET2=4,1))))</f>
        <v>0</v>
      </c>
      <c r="LD2">
        <f>IF(EU2=1,0,IF(EU2=2,1,IF(EU2=3,0,IF(EU2=4,0))))</f>
        <v>1</v>
      </c>
      <c r="LE2">
        <f>IF(EV2=1,0,IF(EV2=2,1,IF(EV2=3,0,IF(EV2=4,0))))</f>
        <v>1</v>
      </c>
      <c r="LF2">
        <f>IF(EW2=1,1,IF(EW2=2,0,IF(EW2=3,0,IF(EW2=4,0))))</f>
        <v>1</v>
      </c>
      <c r="LG2">
        <f>IF(EX2=1,0,IF(EX2=2,0,IF(EX2=3,1,IF(EX2=4,0))))</f>
        <v>0</v>
      </c>
      <c r="LH2">
        <f>IF(EY2=1,1,IF(EY2=2,0,IF(EY2=3,0,IF(EY2=4,0))))</f>
        <v>1</v>
      </c>
      <c r="LI2">
        <f>IF(EZ2=1,0,IF(EZ2=2,0,IF(EZ2=3,0,IF(EZ2=4,1))))</f>
        <v>1</v>
      </c>
      <c r="LJ2">
        <f>IF(FA2=1,0,IF(FA2=2,0,IF(FA2=3,1,IF(FA2=4,0))))</f>
        <v>0</v>
      </c>
      <c r="LK2">
        <f>IF(FB2=1,0,IF(FB2=2,1,IF(FB2=3,0,IF(FB2=4,0))))</f>
        <v>1</v>
      </c>
      <c r="LL2">
        <f>IF(FC2=1,1,IF(FC2=2,0,IF(FC2=3,0,IF(FC2=4,0))))</f>
        <v>1</v>
      </c>
      <c r="LM2">
        <f>IF(FD2=1,0,IF(FD2=2,0,IF(FD2=3,0,IF(FD2=4,1))))</f>
        <v>1</v>
      </c>
      <c r="LN2">
        <f>IF(FE2=1,0,IF(FE2=2,1,IF(FE2=3,0,IF(FE2=4,0))))</f>
        <v>1</v>
      </c>
      <c r="LO2">
        <f>IF(FF2=1,0,IF(FF2=2,1,IF(FF2=3,0,IF(FF2=4,0))))</f>
        <v>1</v>
      </c>
      <c r="LP2">
        <f>IF(FG2=1,1,IF(FG2=2,0,IF(FG2=3,0,IF(FG2=4,0))))</f>
        <v>1</v>
      </c>
      <c r="LQ2">
        <f>IF(FH2=1,0,IF(FH2=2,0,IF(FH2=3,0,IF(FH2=4,1))))</f>
        <v>1</v>
      </c>
      <c r="LR2">
        <f>IF(FI2=1,0,IF(FI2=2,0,IF(FI2=3,1,IF(FI2=4,0))))</f>
        <v>1</v>
      </c>
      <c r="LS2">
        <f>IF(FJ2=1,0,IF(FJ2=2,1,IF(FJ2=3,0,IF(FJ2=4,0))))</f>
        <v>1</v>
      </c>
      <c r="LT2">
        <f>IF(FK2=1,0,IF(FK2=2,0,IF(FK2=3,1,IF(FK2=4,0))))</f>
        <v>1</v>
      </c>
      <c r="LV2">
        <f>AVERAGE(FM2,FO2,FP2,FQ2,FR2,GA2,GB2,GD2,GE2,GF2,GG2,GH2,GJ2,GK2,GL2,GM2,GN2,GP2,GQ2)</f>
        <v>2.4736842105263159</v>
      </c>
      <c r="LW2">
        <v>1</v>
      </c>
      <c r="LX2">
        <f>AVERAGE(FN2,FS2,FT2,FU2,FV2,FW2,FX2,FY2,FZ2,GC2,GI2,GO2)</f>
        <v>2.5</v>
      </c>
      <c r="LY2">
        <v>1</v>
      </c>
      <c r="LZ2">
        <f>AVERAGE(GA2,GB2,GE2,GF2,GG2,GH2,GJ2,GK2,GL2,GM2)</f>
        <v>2.7</v>
      </c>
      <c r="MA2">
        <v>1</v>
      </c>
      <c r="MB2">
        <f>AVERAGE(FM2,FO2,FP2,FQ2,FR2,GD2,GN2,GP2,GQ2)</f>
        <v>2.2222222222222223</v>
      </c>
      <c r="MC2">
        <v>1</v>
      </c>
      <c r="MD2">
        <f>AVERAGE(FT2,FU2,FY2,FZ2)</f>
        <v>2</v>
      </c>
      <c r="ME2">
        <v>1</v>
      </c>
      <c r="MF2">
        <f>AVERAGE(FS2,FV2,FX2,GI2)</f>
        <v>3</v>
      </c>
      <c r="MG2">
        <v>1</v>
      </c>
      <c r="MH2">
        <f>AVERAGE(FN2,FW2,GC2,GO2)</f>
        <v>2.5</v>
      </c>
      <c r="MI2">
        <v>1</v>
      </c>
      <c r="MJ2">
        <f>AVERAGE(GR2:HA2)</f>
        <v>4.0999999999999996</v>
      </c>
      <c r="MK2">
        <v>1</v>
      </c>
      <c r="ML2">
        <f>AVERAGE(HB2:HO2)</f>
        <v>0.7142857142857143</v>
      </c>
      <c r="MM2">
        <v>1</v>
      </c>
      <c r="MN2">
        <f>AVERAGE(IE2:IX2)</f>
        <v>1.9</v>
      </c>
      <c r="MO2">
        <v>1</v>
      </c>
      <c r="MP2" s="27">
        <f>AVERAGE(IY2,IZ2,JA2,JB2,JC2,JD2,JE2,JF2,JN2,JO2,JP2,JQ2,JR2,JS2)</f>
        <v>3.4600000000000004</v>
      </c>
      <c r="MQ2">
        <v>1</v>
      </c>
      <c r="MR2" s="27">
        <f>AVERAGE(JG2,JH2,JT2,JU2,JV2,JW2,JX2,JY2,JZ2,KA2,KB2)</f>
        <v>3.2836363636363632</v>
      </c>
      <c r="MS2">
        <v>1</v>
      </c>
      <c r="MT2" s="27">
        <f>AVERAGE(JI2,JJ2,JK2,JL2,JM2,KC2,KD2,KE2,KF2,KG2,KH2,KI2)</f>
        <v>3.1999999999999997</v>
      </c>
      <c r="MU2">
        <v>1</v>
      </c>
      <c r="MV2">
        <f>AVERAGE(KK2:LT2)</f>
        <v>0.88888888888888884</v>
      </c>
      <c r="MW2">
        <v>1</v>
      </c>
      <c r="MX2">
        <f>AVERAGE(HP2:ID2)</f>
        <v>4.5333333333333332</v>
      </c>
      <c r="MY2">
        <f>IF(OR(ISNUMBER(SEARCH(HP2,"FALSE")),ISNUMBER(SEARCH(HQ2,"FALSE")),ISNUMBER(SEARCH(HR2,"FALSE")),ISNUMBER(SEARCH(HS2,"FALSE")),ISNUMBER(SEARCH(HT2,"FALSE")),ISNUMBER(SEARCH(HU2,"FALSE")),ISNUMBER(SEARCH(HV2,"FALSE")),ISNUMBER(SEARCH(HW2,"FALSE")),ISNUMBER(SEARCH(HX2,"FALSE")),ISNUMBER(SEARCH(HY2,"FALSE")),ISNUMBER(SEARCH(HZ2,"FALSE")),ISNUMBER(SEARCH(IA2,"FALSE")),ISNUMBER(SEARCH(IB2,"FALSE")),ISNUMBER(SEARCH(IC2,"FALSE")),ISNUMBER(SEARCH(ID2,"FALSE"))),"CHECK",1)</f>
        <v>1</v>
      </c>
    </row>
    <row r="3" spans="1:363">
      <c r="A3" t="s">
        <v>898</v>
      </c>
      <c r="B3" t="s">
        <v>895</v>
      </c>
      <c r="C3">
        <v>1</v>
      </c>
      <c r="D3">
        <v>1</v>
      </c>
      <c r="E3">
        <v>3</v>
      </c>
      <c r="F3">
        <v>4</v>
      </c>
      <c r="G3">
        <v>4</v>
      </c>
      <c r="H3">
        <v>4</v>
      </c>
      <c r="I3">
        <v>4</v>
      </c>
      <c r="J3">
        <v>3</v>
      </c>
      <c r="K3">
        <v>3</v>
      </c>
      <c r="L3">
        <v>3</v>
      </c>
      <c r="M3">
        <v>3</v>
      </c>
      <c r="N3">
        <v>3</v>
      </c>
      <c r="O3">
        <v>3</v>
      </c>
      <c r="P3">
        <v>3</v>
      </c>
      <c r="Q3">
        <v>3</v>
      </c>
      <c r="R3">
        <v>4</v>
      </c>
      <c r="S3">
        <v>3</v>
      </c>
      <c r="T3">
        <v>1</v>
      </c>
      <c r="U3">
        <v>4</v>
      </c>
      <c r="V3">
        <v>4</v>
      </c>
      <c r="W3">
        <v>4</v>
      </c>
      <c r="X3">
        <v>4</v>
      </c>
      <c r="Y3">
        <v>4</v>
      </c>
      <c r="Z3">
        <v>4</v>
      </c>
      <c r="AA3">
        <v>4</v>
      </c>
      <c r="AB3">
        <v>3</v>
      </c>
      <c r="AC3">
        <v>3</v>
      </c>
      <c r="AD3">
        <v>3</v>
      </c>
      <c r="AE3">
        <v>4</v>
      </c>
      <c r="AF3">
        <v>2</v>
      </c>
      <c r="AG3">
        <v>4</v>
      </c>
      <c r="AH3">
        <v>4</v>
      </c>
      <c r="AI3">
        <v>4</v>
      </c>
      <c r="AJ3">
        <v>5</v>
      </c>
      <c r="AK3">
        <v>4</v>
      </c>
      <c r="AL3">
        <v>5</v>
      </c>
      <c r="AM3">
        <v>1</v>
      </c>
      <c r="AN3">
        <v>1</v>
      </c>
      <c r="AO3">
        <v>4</v>
      </c>
      <c r="AP3">
        <v>3</v>
      </c>
      <c r="AQ3">
        <v>5</v>
      </c>
      <c r="AR3">
        <v>1</v>
      </c>
      <c r="AS3">
        <v>2</v>
      </c>
      <c r="AT3">
        <v>2</v>
      </c>
      <c r="AU3">
        <v>2</v>
      </c>
      <c r="AV3">
        <v>4</v>
      </c>
      <c r="AW3">
        <v>6</v>
      </c>
      <c r="AX3">
        <v>5</v>
      </c>
      <c r="AY3">
        <v>3</v>
      </c>
      <c r="AZ3">
        <v>4</v>
      </c>
      <c r="BA3">
        <v>3</v>
      </c>
      <c r="BB3">
        <v>5</v>
      </c>
      <c r="BC3">
        <v>5</v>
      </c>
      <c r="BD3">
        <v>5</v>
      </c>
      <c r="BE3">
        <v>2</v>
      </c>
      <c r="BF3">
        <v>3</v>
      </c>
      <c r="BG3">
        <v>4</v>
      </c>
      <c r="BH3">
        <v>5</v>
      </c>
      <c r="BI3">
        <v>4</v>
      </c>
      <c r="BJ3">
        <v>3</v>
      </c>
      <c r="BK3">
        <v>4</v>
      </c>
      <c r="BL3">
        <v>2</v>
      </c>
      <c r="BM3">
        <v>3</v>
      </c>
      <c r="BN3">
        <v>4</v>
      </c>
      <c r="BO3">
        <v>4</v>
      </c>
      <c r="BP3">
        <v>3</v>
      </c>
      <c r="BQ3">
        <v>5</v>
      </c>
      <c r="BR3">
        <v>4</v>
      </c>
      <c r="BS3">
        <v>3</v>
      </c>
      <c r="BT3">
        <v>4</v>
      </c>
      <c r="BU3">
        <v>6</v>
      </c>
      <c r="BV3">
        <v>3</v>
      </c>
      <c r="BW3">
        <v>2</v>
      </c>
      <c r="BX3">
        <v>3</v>
      </c>
      <c r="BY3">
        <v>1</v>
      </c>
      <c r="BZ3">
        <v>1</v>
      </c>
      <c r="CA3">
        <v>2</v>
      </c>
      <c r="CB3">
        <v>2</v>
      </c>
      <c r="CC3">
        <v>2</v>
      </c>
      <c r="CD3">
        <v>2</v>
      </c>
      <c r="CE3">
        <v>3</v>
      </c>
      <c r="CF3">
        <v>1</v>
      </c>
      <c r="CG3">
        <v>1</v>
      </c>
      <c r="CH3">
        <v>3</v>
      </c>
      <c r="CI3">
        <v>3</v>
      </c>
      <c r="CJ3">
        <v>1</v>
      </c>
      <c r="CK3">
        <v>3</v>
      </c>
      <c r="CL3">
        <v>2</v>
      </c>
      <c r="CM3">
        <v>2</v>
      </c>
      <c r="CN3">
        <v>3</v>
      </c>
      <c r="CO3">
        <v>2</v>
      </c>
      <c r="CP3">
        <v>4</v>
      </c>
      <c r="CQ3">
        <v>4</v>
      </c>
      <c r="CR3">
        <v>2</v>
      </c>
      <c r="CS3">
        <v>4</v>
      </c>
      <c r="CT3">
        <v>3</v>
      </c>
      <c r="CU3">
        <v>4</v>
      </c>
      <c r="CV3">
        <v>4</v>
      </c>
      <c r="CW3">
        <v>3</v>
      </c>
      <c r="CX3">
        <v>3</v>
      </c>
      <c r="CY3">
        <v>3</v>
      </c>
      <c r="CZ3">
        <v>2</v>
      </c>
      <c r="DA3">
        <v>3</v>
      </c>
      <c r="DB3">
        <v>3</v>
      </c>
      <c r="DC3">
        <v>2</v>
      </c>
      <c r="DD3">
        <v>4</v>
      </c>
      <c r="DE3">
        <v>4</v>
      </c>
      <c r="DF3">
        <v>4</v>
      </c>
      <c r="DG3">
        <v>1</v>
      </c>
      <c r="DH3">
        <v>4</v>
      </c>
      <c r="DI3">
        <v>3</v>
      </c>
      <c r="DJ3">
        <v>3</v>
      </c>
      <c r="DK3">
        <v>1</v>
      </c>
      <c r="DL3">
        <v>1</v>
      </c>
      <c r="DM3">
        <v>1</v>
      </c>
      <c r="DN3">
        <v>1</v>
      </c>
      <c r="DO3">
        <v>4</v>
      </c>
      <c r="DP3">
        <v>1</v>
      </c>
      <c r="DQ3">
        <v>4</v>
      </c>
      <c r="DR3">
        <v>4</v>
      </c>
      <c r="DS3">
        <v>4</v>
      </c>
      <c r="DT3">
        <v>4</v>
      </c>
      <c r="DU3">
        <v>1</v>
      </c>
      <c r="DV3">
        <v>2</v>
      </c>
      <c r="DW3">
        <v>3</v>
      </c>
      <c r="DX3">
        <v>4</v>
      </c>
      <c r="DY3">
        <v>3</v>
      </c>
      <c r="DZ3">
        <v>3</v>
      </c>
      <c r="EB3">
        <v>1</v>
      </c>
      <c r="EC3">
        <v>1</v>
      </c>
      <c r="ED3">
        <v>3</v>
      </c>
      <c r="EE3">
        <v>2</v>
      </c>
      <c r="EF3">
        <v>3</v>
      </c>
      <c r="EG3">
        <v>2</v>
      </c>
      <c r="EH3">
        <v>3</v>
      </c>
      <c r="EI3">
        <v>1</v>
      </c>
      <c r="EJ3">
        <v>4</v>
      </c>
      <c r="EK3">
        <v>2</v>
      </c>
      <c r="EL3">
        <v>2</v>
      </c>
      <c r="EM3">
        <v>1</v>
      </c>
      <c r="EN3">
        <v>2</v>
      </c>
      <c r="EO3">
        <v>1</v>
      </c>
      <c r="EP3">
        <v>1</v>
      </c>
      <c r="EQ3">
        <v>2</v>
      </c>
      <c r="ER3">
        <v>1</v>
      </c>
      <c r="ES3">
        <v>1</v>
      </c>
      <c r="ET3">
        <v>4</v>
      </c>
      <c r="EU3">
        <v>2</v>
      </c>
      <c r="EV3">
        <v>2</v>
      </c>
      <c r="EW3">
        <v>1</v>
      </c>
      <c r="EX3">
        <v>3</v>
      </c>
      <c r="EY3">
        <v>1</v>
      </c>
      <c r="EZ3">
        <v>4</v>
      </c>
      <c r="FA3">
        <v>3</v>
      </c>
      <c r="FB3">
        <v>2</v>
      </c>
      <c r="FC3">
        <v>1</v>
      </c>
      <c r="FD3">
        <v>1</v>
      </c>
      <c r="FE3">
        <v>2</v>
      </c>
      <c r="FF3">
        <v>1</v>
      </c>
      <c r="FG3">
        <v>1</v>
      </c>
      <c r="FH3">
        <v>4</v>
      </c>
      <c r="FI3">
        <v>3</v>
      </c>
      <c r="FJ3">
        <v>2</v>
      </c>
      <c r="FK3">
        <v>3</v>
      </c>
      <c r="FM3">
        <f t="shared" ref="FM3:GB33" si="11">IF(D3=1, 4, IF(D3=2,3, IF(D3=3,2, IF(D3=4,1))))</f>
        <v>4</v>
      </c>
      <c r="FN3">
        <f t="shared" si="0"/>
        <v>2</v>
      </c>
      <c r="FO3">
        <f t="shared" si="0"/>
        <v>1</v>
      </c>
      <c r="FP3">
        <f t="shared" si="0"/>
        <v>1</v>
      </c>
      <c r="FQ3">
        <f t="shared" si="0"/>
        <v>1</v>
      </c>
      <c r="FR3">
        <f t="shared" si="0"/>
        <v>1</v>
      </c>
      <c r="FS3">
        <f t="shared" si="0"/>
        <v>2</v>
      </c>
      <c r="FT3">
        <f t="shared" si="0"/>
        <v>2</v>
      </c>
      <c r="FU3">
        <f t="shared" si="0"/>
        <v>2</v>
      </c>
      <c r="FV3">
        <f t="shared" si="0"/>
        <v>2</v>
      </c>
      <c r="FW3">
        <f t="shared" si="0"/>
        <v>2</v>
      </c>
      <c r="FX3">
        <f t="shared" si="0"/>
        <v>2</v>
      </c>
      <c r="FY3">
        <f t="shared" si="0"/>
        <v>2</v>
      </c>
      <c r="FZ3">
        <f t="shared" si="0"/>
        <v>2</v>
      </c>
      <c r="GA3">
        <f t="shared" si="1"/>
        <v>1</v>
      </c>
      <c r="GB3">
        <f t="shared" si="1"/>
        <v>2</v>
      </c>
      <c r="GC3">
        <f t="shared" si="1"/>
        <v>4</v>
      </c>
      <c r="GD3">
        <f t="shared" si="1"/>
        <v>1</v>
      </c>
      <c r="GE3">
        <f t="shared" si="1"/>
        <v>1</v>
      </c>
      <c r="GF3">
        <f t="shared" si="1"/>
        <v>1</v>
      </c>
      <c r="GG3">
        <f t="shared" si="1"/>
        <v>1</v>
      </c>
      <c r="GH3">
        <f t="shared" si="1"/>
        <v>1</v>
      </c>
      <c r="GI3">
        <f t="shared" si="1"/>
        <v>1</v>
      </c>
      <c r="GJ3">
        <f t="shared" si="1"/>
        <v>1</v>
      </c>
      <c r="GK3">
        <f t="shared" si="1"/>
        <v>2</v>
      </c>
      <c r="GL3">
        <f t="shared" si="1"/>
        <v>2</v>
      </c>
      <c r="GM3">
        <f t="shared" si="2"/>
        <v>2</v>
      </c>
      <c r="GN3">
        <f t="shared" si="2"/>
        <v>1</v>
      </c>
      <c r="GO3">
        <f t="shared" si="2"/>
        <v>3</v>
      </c>
      <c r="GP3">
        <f t="shared" si="2"/>
        <v>1</v>
      </c>
      <c r="GQ3">
        <f t="shared" si="2"/>
        <v>1</v>
      </c>
      <c r="GR3">
        <f t="shared" ref="GR3:GS53" si="12">AI3</f>
        <v>4</v>
      </c>
      <c r="GS3">
        <f t="shared" si="12"/>
        <v>5</v>
      </c>
      <c r="GT3">
        <f t="shared" ref="GT3:GT53" si="13">IF(AK3=1,7,IF(AK3=2,6,IF(AK3=3,5,IF(AK3=4,4,IF(AK3=5,3,IF(AK3=6,2,IF(AK3=7,1)))))))</f>
        <v>4</v>
      </c>
      <c r="GU3">
        <f t="shared" si="3"/>
        <v>5</v>
      </c>
      <c r="GV3">
        <f t="shared" si="3"/>
        <v>1</v>
      </c>
      <c r="GW3">
        <f t="shared" ref="GW3:HA53" si="14">IF(AN3=1,7,IF(AN3=2,6,IF(AN3=3,5,IF(AN3=4,4,IF(AN3=5,3,IF(AN3=6,2,IF(AN3=7,1)))))))</f>
        <v>7</v>
      </c>
      <c r="GX3">
        <f t="shared" si="14"/>
        <v>4</v>
      </c>
      <c r="GY3">
        <f t="shared" si="14"/>
        <v>5</v>
      </c>
      <c r="GZ3">
        <f t="shared" si="14"/>
        <v>3</v>
      </c>
      <c r="HA3">
        <f t="shared" si="14"/>
        <v>7</v>
      </c>
      <c r="HB3">
        <f t="shared" ref="HB3:HH52" si="15">IF(AS3=1,-3,IF(AS3=2,-2,IF(AS3=3,-1,IF(AS3=4,1,IF(AS3=5,2,IF(AS3=6,3))))))</f>
        <v>-2</v>
      </c>
      <c r="HC3">
        <f t="shared" si="4"/>
        <v>-2</v>
      </c>
      <c r="HD3">
        <f t="shared" si="4"/>
        <v>-2</v>
      </c>
      <c r="HE3">
        <f t="shared" si="4"/>
        <v>1</v>
      </c>
      <c r="HF3">
        <f t="shared" si="4"/>
        <v>3</v>
      </c>
      <c r="HG3">
        <f t="shared" si="4"/>
        <v>2</v>
      </c>
      <c r="HH3">
        <f t="shared" si="4"/>
        <v>-1</v>
      </c>
      <c r="HI3">
        <f t="shared" ref="HI3:HO52" si="16">IF(AZ3=1,3,IF(AZ3=2,2,IF(AZ3=3,1,IF(AZ3=4,-1,IF(AZ3=5,-2,IF(AZ3=6,-3))))))</f>
        <v>-1</v>
      </c>
      <c r="HJ3">
        <f t="shared" si="5"/>
        <v>1</v>
      </c>
      <c r="HK3">
        <f t="shared" si="5"/>
        <v>-2</v>
      </c>
      <c r="HL3">
        <f t="shared" si="5"/>
        <v>-2</v>
      </c>
      <c r="HM3">
        <f t="shared" si="5"/>
        <v>-2</v>
      </c>
      <c r="HN3">
        <f t="shared" si="5"/>
        <v>2</v>
      </c>
      <c r="HO3">
        <f t="shared" si="5"/>
        <v>1</v>
      </c>
      <c r="HP3">
        <f t="shared" ref="HP3:HP25" si="17">BG3</f>
        <v>4</v>
      </c>
      <c r="HQ3">
        <f t="shared" si="6"/>
        <v>5</v>
      </c>
      <c r="HR3">
        <f t="shared" si="6"/>
        <v>4</v>
      </c>
      <c r="HS3">
        <f t="shared" si="6"/>
        <v>3</v>
      </c>
      <c r="HT3">
        <f t="shared" si="6"/>
        <v>4</v>
      </c>
      <c r="HU3">
        <f t="shared" si="6"/>
        <v>2</v>
      </c>
      <c r="HV3">
        <f t="shared" si="6"/>
        <v>3</v>
      </c>
      <c r="HW3">
        <f t="shared" si="6"/>
        <v>4</v>
      </c>
      <c r="HX3">
        <f t="shared" si="6"/>
        <v>4</v>
      </c>
      <c r="HY3">
        <f t="shared" si="6"/>
        <v>3</v>
      </c>
      <c r="HZ3">
        <f t="shared" si="6"/>
        <v>5</v>
      </c>
      <c r="IA3">
        <f t="shared" si="6"/>
        <v>4</v>
      </c>
      <c r="IB3">
        <f t="shared" si="6"/>
        <v>3</v>
      </c>
      <c r="IC3">
        <f t="shared" si="6"/>
        <v>4</v>
      </c>
      <c r="ID3">
        <f t="shared" si="6"/>
        <v>6</v>
      </c>
      <c r="IE3">
        <f t="shared" ref="IE3:IP39" si="18">BV3</f>
        <v>3</v>
      </c>
      <c r="IF3">
        <f t="shared" si="7"/>
        <v>2</v>
      </c>
      <c r="IG3">
        <f t="shared" si="7"/>
        <v>3</v>
      </c>
      <c r="IH3">
        <f t="shared" si="7"/>
        <v>1</v>
      </c>
      <c r="II3">
        <f t="shared" si="7"/>
        <v>1</v>
      </c>
      <c r="IJ3">
        <f t="shared" si="7"/>
        <v>2</v>
      </c>
      <c r="IK3">
        <f t="shared" si="7"/>
        <v>2</v>
      </c>
      <c r="IL3">
        <f t="shared" si="7"/>
        <v>2</v>
      </c>
      <c r="IM3">
        <f t="shared" si="7"/>
        <v>2</v>
      </c>
      <c r="IN3">
        <f t="shared" ref="IN3:IN53" si="19">IF(CE3=1,4,IF(CE3=2,3,IF(CE3=3,2,IF(CE3=4,1))))</f>
        <v>2</v>
      </c>
      <c r="IO3">
        <f t="shared" si="7"/>
        <v>1</v>
      </c>
      <c r="IP3">
        <f t="shared" si="7"/>
        <v>1</v>
      </c>
      <c r="IQ3">
        <f t="shared" ref="IQ3:IR53" si="20">IF(CH3=1,4,IF(CH3=2,3,IF(CH3=3,2,IF(CH3=4,1))))</f>
        <v>2</v>
      </c>
      <c r="IR3">
        <f t="shared" si="20"/>
        <v>2</v>
      </c>
      <c r="IS3">
        <f t="shared" si="8"/>
        <v>1</v>
      </c>
      <c r="IT3">
        <f t="shared" ref="IT3:IT53" si="21">IF(CK3=1,4,IF(CK3=2,3,IF(CK3=3,2,IF(CK3=4,1))))</f>
        <v>2</v>
      </c>
      <c r="IU3">
        <f t="shared" si="9"/>
        <v>2</v>
      </c>
      <c r="IV3">
        <f t="shared" si="9"/>
        <v>2</v>
      </c>
      <c r="IW3">
        <f t="shared" ref="IW3:IW53" si="22">IF(CN3=1,4,IF(CN3=2,3,IF(CN3=3,2,IF(CN3=4,1))))</f>
        <v>2</v>
      </c>
      <c r="IX3">
        <f t="shared" si="10"/>
        <v>2</v>
      </c>
      <c r="IY3">
        <v>5</v>
      </c>
      <c r="IZ3">
        <v>5</v>
      </c>
      <c r="JA3">
        <v>2.3199999999999998</v>
      </c>
      <c r="JB3">
        <v>5</v>
      </c>
      <c r="JC3">
        <v>3.64</v>
      </c>
      <c r="JD3">
        <v>5</v>
      </c>
      <c r="JE3">
        <v>5</v>
      </c>
      <c r="JF3">
        <v>3.64</v>
      </c>
      <c r="JG3">
        <v>3.64</v>
      </c>
      <c r="JH3">
        <v>3.64</v>
      </c>
      <c r="JI3">
        <v>2.3199999999999998</v>
      </c>
      <c r="JJ3">
        <v>3.64</v>
      </c>
      <c r="JK3">
        <v>3.64</v>
      </c>
      <c r="JL3">
        <v>3.64</v>
      </c>
      <c r="JM3">
        <v>5</v>
      </c>
      <c r="JN3">
        <v>5</v>
      </c>
      <c r="JO3">
        <v>5</v>
      </c>
      <c r="JP3">
        <v>1</v>
      </c>
      <c r="JQ3">
        <v>5</v>
      </c>
      <c r="JR3">
        <v>3.64</v>
      </c>
      <c r="JS3">
        <v>3.64</v>
      </c>
      <c r="JT3">
        <v>5</v>
      </c>
      <c r="JU3">
        <v>5</v>
      </c>
      <c r="JV3">
        <v>5</v>
      </c>
      <c r="JW3">
        <v>5</v>
      </c>
      <c r="JX3">
        <v>5</v>
      </c>
      <c r="JY3">
        <v>5</v>
      </c>
      <c r="JZ3">
        <v>5</v>
      </c>
      <c r="KA3">
        <v>5</v>
      </c>
      <c r="KB3">
        <v>5</v>
      </c>
      <c r="KC3">
        <v>5</v>
      </c>
      <c r="KD3">
        <v>5</v>
      </c>
      <c r="KE3">
        <v>2.3199999999999998</v>
      </c>
      <c r="KF3">
        <v>3.64</v>
      </c>
      <c r="KG3">
        <v>5</v>
      </c>
      <c r="KH3">
        <v>3.64</v>
      </c>
      <c r="KI3">
        <v>3.64</v>
      </c>
      <c r="KK3">
        <f t="shared" ref="KK3:KK53" si="23">IF(EB3=1,1,IF(EB3=2,0,IF(EB3=3,0,IF(EB3=4,0))))</f>
        <v>1</v>
      </c>
      <c r="KL3">
        <f t="shared" ref="KL3:KP53" si="24">IF(EC3=1,0,IF(EC3=2,1,IF(EC3=3,0,IF(EC3=4,0))))</f>
        <v>0</v>
      </c>
      <c r="KM3">
        <f t="shared" ref="KM3:KQ53" si="25">IF(ED3=1,0,IF(ED3=2,0,IF(ED3=3,1,IF(ED3=4,0))))</f>
        <v>1</v>
      </c>
      <c r="KN3">
        <f t="shared" si="24"/>
        <v>1</v>
      </c>
      <c r="KO3">
        <f t="shared" si="25"/>
        <v>1</v>
      </c>
      <c r="KP3">
        <f t="shared" si="24"/>
        <v>1</v>
      </c>
      <c r="KQ3">
        <f t="shared" si="25"/>
        <v>1</v>
      </c>
      <c r="KR3">
        <f t="shared" ref="KR3:KR53" si="26">IF(EI3=1,1,IF(EI3=2,0,IF(EI3=3,0,IF(EI3=4,0))))</f>
        <v>1</v>
      </c>
      <c r="KS3">
        <f t="shared" ref="KS3:KS53" si="27">IF(EJ3=1,0,IF(EJ3=2,0,IF(EJ3=3,0,IF(EJ3=4,1))))</f>
        <v>1</v>
      </c>
      <c r="KT3">
        <f t="shared" ref="KT3:KT53" si="28">IF(EK3=1,1,IF(EK3=2,0,IF(EK3=3,0,IF(EK3=4,0))))</f>
        <v>0</v>
      </c>
      <c r="KU3">
        <f t="shared" ref="KU3:KV53" si="29">IF(EL3=1,0,IF(EL3=2,0,IF(EL3=3,1,IF(EL3=4,0))))</f>
        <v>0</v>
      </c>
      <c r="KV3">
        <f t="shared" si="29"/>
        <v>0</v>
      </c>
      <c r="KW3">
        <f t="shared" ref="KW3:KW53" si="30">IF(EN3=1,0,IF(EN3=2,1,IF(EN3=3,0,IF(EN3=4,0))))</f>
        <v>1</v>
      </c>
      <c r="KX3">
        <f t="shared" ref="KX3:KX53" si="31">IF(EO3=1,0,IF(EO3=2,0,IF(EO3=3,0,IF(EO3=4,1))))</f>
        <v>0</v>
      </c>
      <c r="KY3">
        <f t="shared" ref="KY3:KY53" si="32">IF(EP3=1,1,IF(EP3=2,0,IF(EP3=3,0,IF(EP3=4,0))))</f>
        <v>1</v>
      </c>
      <c r="KZ3">
        <f t="shared" ref="KZ3:KZ53" si="33">IF(EQ3=1,0,IF(EQ3=2,1,IF(EQ3=3,0,IF(EQ3=4,0))))</f>
        <v>1</v>
      </c>
      <c r="LA3">
        <f t="shared" ref="LA3:LB53" si="34">IF(ER3=1,1,IF(ER3=2,0,IF(ER3=3,0,IF(ER3=4,0))))</f>
        <v>1</v>
      </c>
      <c r="LB3">
        <f t="shared" si="34"/>
        <v>1</v>
      </c>
      <c r="LC3">
        <f t="shared" ref="LC3:LC53" si="35">IF(ET3=1,0,IF(ET3=2,0,IF(ET3=3,0,IF(ET3=4,1))))</f>
        <v>1</v>
      </c>
      <c r="LD3">
        <f t="shared" ref="LD3:LE53" si="36">IF(EU3=1,0,IF(EU3=2,1,IF(EU3=3,0,IF(EU3=4,0))))</f>
        <v>1</v>
      </c>
      <c r="LE3">
        <f t="shared" si="36"/>
        <v>1</v>
      </c>
      <c r="LF3">
        <f t="shared" ref="LF3:LF53" si="37">IF(EW3=1,1,IF(EW3=2,0,IF(EW3=3,0,IF(EW3=4,0))))</f>
        <v>1</v>
      </c>
      <c r="LG3">
        <f t="shared" ref="LG3:LG53" si="38">IF(EX3=1,0,IF(EX3=2,0,IF(EX3=3,1,IF(EX3=4,0))))</f>
        <v>1</v>
      </c>
      <c r="LH3">
        <f t="shared" ref="LH3:LH53" si="39">IF(EY3=1,1,IF(EY3=2,0,IF(EY3=3,0,IF(EY3=4,0))))</f>
        <v>1</v>
      </c>
      <c r="LI3">
        <f t="shared" ref="LI3:LI53" si="40">IF(EZ3=1,0,IF(EZ3=2,0,IF(EZ3=3,0,IF(EZ3=4,1))))</f>
        <v>1</v>
      </c>
      <c r="LJ3">
        <f t="shared" ref="LJ3:LJ53" si="41">IF(FA3=1,0,IF(FA3=2,0,IF(FA3=3,1,IF(FA3=4,0))))</f>
        <v>1</v>
      </c>
      <c r="LK3">
        <f t="shared" ref="LK3:LK53" si="42">IF(FB3=1,0,IF(FB3=2,1,IF(FB3=3,0,IF(FB3=4,0))))</f>
        <v>1</v>
      </c>
      <c r="LL3">
        <f t="shared" ref="LL3:LL53" si="43">IF(FC3=1,1,IF(FC3=2,0,IF(FC3=3,0,IF(FC3=4,0))))</f>
        <v>1</v>
      </c>
      <c r="LM3">
        <f t="shared" ref="LM3:LM53" si="44">IF(FD3=1,0,IF(FD3=2,0,IF(FD3=3,0,IF(FD3=4,1))))</f>
        <v>0</v>
      </c>
      <c r="LN3">
        <f t="shared" ref="LN3:LO53" si="45">IF(FE3=1,0,IF(FE3=2,1,IF(FE3=3,0,IF(FE3=4,0))))</f>
        <v>1</v>
      </c>
      <c r="LO3">
        <f t="shared" si="45"/>
        <v>0</v>
      </c>
      <c r="LP3">
        <f t="shared" ref="LP3:LP53" si="46">IF(FG3=1,1,IF(FG3=2,0,IF(FG3=3,0,IF(FG3=4,0))))</f>
        <v>1</v>
      </c>
      <c r="LQ3">
        <f t="shared" ref="LQ3:LQ53" si="47">IF(FH3=1,0,IF(FH3=2,0,IF(FH3=3,0,IF(FH3=4,1))))</f>
        <v>1</v>
      </c>
      <c r="LR3">
        <f t="shared" ref="LR3:LR53" si="48">IF(FI3=1,0,IF(FI3=2,0,IF(FI3=3,1,IF(FI3=4,0))))</f>
        <v>1</v>
      </c>
      <c r="LS3">
        <f t="shared" ref="LS3:LS53" si="49">IF(FJ3=1,0,IF(FJ3=2,1,IF(FJ3=3,0,IF(FJ3=4,0))))</f>
        <v>1</v>
      </c>
      <c r="LT3">
        <f t="shared" ref="LT3:LT53" si="50">IF(FK3=1,0,IF(FK3=2,0,IF(FK3=3,1,IF(FK3=4,0))))</f>
        <v>1</v>
      </c>
      <c r="LV3">
        <f t="shared" ref="LV3:LV53" si="51">AVERAGE(FM3,FO3,FP3,FQ3,FR3,GA3,GB3,GD3,GE3,GF3,GG3,GH3,GJ3,GK3,GL3,GM3,GN3,GP3,GQ3)</f>
        <v>1.368421052631579</v>
      </c>
      <c r="LW3">
        <v>1</v>
      </c>
      <c r="LX3">
        <f t="shared" ref="LX3:LX53" si="52">AVERAGE(FN3,FS3,FT3,FU3,FV3,FW3,FX3,FY3,FZ3,GC3,GI3,GO3)</f>
        <v>2.1666666666666665</v>
      </c>
      <c r="LY3">
        <v>1</v>
      </c>
      <c r="LZ3">
        <f t="shared" ref="LZ3:LZ53" si="53">AVERAGE(GA3,GB3,GE3,GF3,GG3,GH3,GJ3,GK3,GL3,GM3)</f>
        <v>1.4</v>
      </c>
      <c r="MA3">
        <v>1</v>
      </c>
      <c r="MB3">
        <f t="shared" ref="MB3:MB53" si="54">AVERAGE(FM3,FO3,FP3,FQ3,FR3,GD3,GN3,GP3,GQ3)</f>
        <v>1.3333333333333333</v>
      </c>
      <c r="MC3">
        <v>1</v>
      </c>
      <c r="MD3">
        <f t="shared" ref="MD3:MD53" si="55">AVERAGE(FT3,FU3,FY3,FZ3)</f>
        <v>2</v>
      </c>
      <c r="ME3">
        <v>1</v>
      </c>
      <c r="MF3">
        <f t="shared" ref="MF3:MF53" si="56">AVERAGE(FS3,FV3,FX3,GI3)</f>
        <v>1.75</v>
      </c>
      <c r="MG3">
        <v>1</v>
      </c>
      <c r="MH3">
        <f t="shared" ref="MH3:MH53" si="57">AVERAGE(FN3,FW3,GC3,GO3)</f>
        <v>2.75</v>
      </c>
      <c r="MI3">
        <v>1</v>
      </c>
      <c r="MJ3">
        <f t="shared" ref="MJ3:MJ53" si="58">AVERAGE(GR3:HA3)</f>
        <v>4.5</v>
      </c>
      <c r="MK3">
        <v>1</v>
      </c>
      <c r="ML3">
        <f t="shared" ref="ML3:ML53" si="59">AVERAGE(HB3:HO3)</f>
        <v>-0.2857142857142857</v>
      </c>
      <c r="MM3">
        <v>1</v>
      </c>
      <c r="MN3">
        <f t="shared" ref="MN3:MN53" si="60">AVERAGE(IE3:IX3)</f>
        <v>1.85</v>
      </c>
      <c r="MO3">
        <v>1</v>
      </c>
      <c r="MP3" s="27">
        <f t="shared" ref="MP3:MP53" si="61">AVERAGE(IY3,IZ3,JA3,JB3,JC3,JD3,JE3,JF3,JN3,JO3,JP3,JQ3,JR3,JS3)</f>
        <v>4.1342857142857143</v>
      </c>
      <c r="MQ3">
        <v>1</v>
      </c>
      <c r="MR3" s="27">
        <f t="shared" ref="MR3:MR53" si="62">AVERAGE(JG3,JH3,JT3,JU3,JV3,JW3,JX3,JY3,JZ3,KA3,KB3)</f>
        <v>4.7527272727272729</v>
      </c>
      <c r="MS3">
        <v>1</v>
      </c>
      <c r="MT3" s="27">
        <f>AVERAGE(JI3,JJ3,JK3,JL3,JM3,KC3,KD3,KE3,KF3,KG3,KH3,KI3)</f>
        <v>3.8733333333333335</v>
      </c>
      <c r="MU3">
        <v>1</v>
      </c>
      <c r="MV3">
        <f t="shared" ref="MV3:MV53" si="63">AVERAGE(KK3:LT3)</f>
        <v>0.80555555555555558</v>
      </c>
      <c r="MW3">
        <v>1</v>
      </c>
      <c r="MX3">
        <f t="shared" ref="MX3:MX25" si="64">AVERAGE(HP3:ID3)</f>
        <v>3.8666666666666667</v>
      </c>
      <c r="MY3">
        <f t="shared" ref="MY3:MY25" si="65">IF(OR(ISNUMBER(SEARCH(HP3,"FALSE")),ISNUMBER(SEARCH(HQ3,"FALSE")),ISNUMBER(SEARCH(HR3,"FALSE")),ISNUMBER(SEARCH(HS3,"FALSE")),ISNUMBER(SEARCH(HT3,"FALSE")),ISNUMBER(SEARCH(HU3,"FALSE")),ISNUMBER(SEARCH(HV3,"FALSE")),ISNUMBER(SEARCH(HW3,"FALSE")),ISNUMBER(SEARCH(HX3,"FALSE")),ISNUMBER(SEARCH(HY3,"FALSE")),ISNUMBER(SEARCH(HZ3,"FALSE")),ISNUMBER(SEARCH(IA3,"FALSE")),ISNUMBER(SEARCH(IB3,"FALSE")),ISNUMBER(SEARCH(IC3,"FALSE")),ISNUMBER(SEARCH(ID3,"FALSE"))),"CHECK",1)</f>
        <v>1</v>
      </c>
    </row>
    <row r="4" spans="1:363">
      <c r="A4" t="s">
        <v>901</v>
      </c>
      <c r="B4" t="s">
        <v>895</v>
      </c>
      <c r="C4">
        <v>1</v>
      </c>
      <c r="D4">
        <v>2</v>
      </c>
      <c r="E4">
        <v>3</v>
      </c>
      <c r="F4">
        <v>3</v>
      </c>
      <c r="G4">
        <v>3</v>
      </c>
      <c r="H4">
        <v>3</v>
      </c>
      <c r="I4">
        <v>4</v>
      </c>
      <c r="J4">
        <v>3</v>
      </c>
      <c r="K4">
        <v>2</v>
      </c>
      <c r="L4">
        <v>3</v>
      </c>
      <c r="M4">
        <v>4</v>
      </c>
      <c r="N4">
        <v>3</v>
      </c>
      <c r="O4">
        <v>3</v>
      </c>
      <c r="P4">
        <v>3</v>
      </c>
      <c r="Q4">
        <v>2</v>
      </c>
      <c r="R4">
        <v>4</v>
      </c>
      <c r="S4">
        <v>3</v>
      </c>
      <c r="T4">
        <v>2</v>
      </c>
      <c r="U4">
        <v>3</v>
      </c>
      <c r="V4">
        <v>3</v>
      </c>
      <c r="W4">
        <v>3</v>
      </c>
      <c r="X4">
        <v>4</v>
      </c>
      <c r="Y4">
        <v>3</v>
      </c>
      <c r="Z4">
        <v>4</v>
      </c>
      <c r="AA4">
        <v>3</v>
      </c>
      <c r="AB4">
        <v>2</v>
      </c>
      <c r="AC4">
        <v>2</v>
      </c>
      <c r="AD4">
        <v>2</v>
      </c>
      <c r="AE4">
        <v>3</v>
      </c>
      <c r="AF4">
        <v>2</v>
      </c>
      <c r="AG4">
        <v>3</v>
      </c>
      <c r="AH4">
        <v>3</v>
      </c>
      <c r="AI4">
        <v>6</v>
      </c>
      <c r="AJ4">
        <v>7</v>
      </c>
      <c r="AK4">
        <v>4</v>
      </c>
      <c r="AL4">
        <v>6</v>
      </c>
      <c r="AM4">
        <v>6</v>
      </c>
      <c r="AN4">
        <v>5</v>
      </c>
      <c r="AO4">
        <v>6</v>
      </c>
      <c r="AP4">
        <v>5</v>
      </c>
      <c r="AQ4">
        <v>6</v>
      </c>
      <c r="AR4">
        <v>3</v>
      </c>
      <c r="AS4">
        <v>3</v>
      </c>
      <c r="AT4">
        <v>4</v>
      </c>
      <c r="AU4">
        <v>4</v>
      </c>
      <c r="AV4">
        <v>5</v>
      </c>
      <c r="AW4">
        <v>6</v>
      </c>
      <c r="AX4">
        <v>5</v>
      </c>
      <c r="AY4">
        <v>5</v>
      </c>
      <c r="AZ4">
        <v>4</v>
      </c>
      <c r="BA4">
        <v>2</v>
      </c>
      <c r="BB4">
        <v>3</v>
      </c>
      <c r="BC4">
        <v>4</v>
      </c>
      <c r="BD4">
        <v>5</v>
      </c>
      <c r="BE4">
        <v>3</v>
      </c>
      <c r="BF4">
        <v>2</v>
      </c>
      <c r="BG4">
        <v>5</v>
      </c>
      <c r="BH4">
        <v>5</v>
      </c>
      <c r="BI4">
        <v>4</v>
      </c>
      <c r="BJ4">
        <v>4</v>
      </c>
      <c r="BK4">
        <v>5</v>
      </c>
      <c r="BL4">
        <v>3</v>
      </c>
      <c r="BM4">
        <v>4</v>
      </c>
      <c r="BN4">
        <v>4</v>
      </c>
      <c r="BO4">
        <v>4</v>
      </c>
      <c r="BP4">
        <v>5</v>
      </c>
      <c r="BQ4">
        <v>3</v>
      </c>
      <c r="BR4">
        <v>5</v>
      </c>
      <c r="BS4">
        <v>3</v>
      </c>
      <c r="BT4">
        <v>4</v>
      </c>
      <c r="BU4">
        <v>4</v>
      </c>
      <c r="BV4">
        <v>4</v>
      </c>
      <c r="BW4">
        <v>2</v>
      </c>
      <c r="BX4">
        <v>3</v>
      </c>
      <c r="BY4">
        <v>3</v>
      </c>
      <c r="BZ4">
        <v>2</v>
      </c>
      <c r="CA4">
        <v>3</v>
      </c>
      <c r="CB4">
        <v>4</v>
      </c>
      <c r="CC4">
        <v>2</v>
      </c>
      <c r="CD4">
        <v>3</v>
      </c>
      <c r="CE4">
        <v>3</v>
      </c>
      <c r="CF4">
        <v>2</v>
      </c>
      <c r="CG4">
        <v>2</v>
      </c>
      <c r="CH4">
        <v>4</v>
      </c>
      <c r="CI4">
        <v>2</v>
      </c>
      <c r="CJ4">
        <v>2</v>
      </c>
      <c r="CK4">
        <v>3</v>
      </c>
      <c r="CL4">
        <v>2</v>
      </c>
      <c r="CM4">
        <v>2</v>
      </c>
      <c r="CN4">
        <v>4</v>
      </c>
      <c r="CO4">
        <v>2</v>
      </c>
      <c r="CP4">
        <v>2</v>
      </c>
      <c r="CQ4">
        <v>2</v>
      </c>
      <c r="CR4">
        <v>3</v>
      </c>
      <c r="CS4">
        <v>3</v>
      </c>
      <c r="CT4">
        <v>3</v>
      </c>
      <c r="CU4">
        <v>3</v>
      </c>
      <c r="CV4">
        <v>3</v>
      </c>
      <c r="CW4">
        <v>2</v>
      </c>
      <c r="CX4">
        <v>3</v>
      </c>
      <c r="CY4">
        <v>3</v>
      </c>
      <c r="CZ4">
        <v>2</v>
      </c>
      <c r="DA4">
        <v>3</v>
      </c>
      <c r="DB4">
        <v>2</v>
      </c>
      <c r="DC4">
        <v>3</v>
      </c>
      <c r="DD4">
        <v>3</v>
      </c>
      <c r="DE4">
        <v>1</v>
      </c>
      <c r="DF4">
        <v>4</v>
      </c>
      <c r="DG4">
        <v>4</v>
      </c>
      <c r="DH4">
        <v>4</v>
      </c>
      <c r="DI4">
        <v>2</v>
      </c>
      <c r="DJ4">
        <v>2</v>
      </c>
      <c r="DK4">
        <v>2</v>
      </c>
      <c r="DL4">
        <v>2</v>
      </c>
      <c r="DM4">
        <v>2</v>
      </c>
      <c r="DN4">
        <v>2</v>
      </c>
      <c r="DO4">
        <v>3</v>
      </c>
      <c r="DP4">
        <v>2</v>
      </c>
      <c r="DQ4">
        <v>2</v>
      </c>
      <c r="DR4">
        <v>3</v>
      </c>
      <c r="DS4">
        <v>2</v>
      </c>
      <c r="DT4">
        <v>3</v>
      </c>
      <c r="DU4">
        <v>2</v>
      </c>
      <c r="DV4">
        <v>2</v>
      </c>
      <c r="DW4">
        <v>2</v>
      </c>
      <c r="DX4">
        <v>2</v>
      </c>
      <c r="DY4">
        <v>1</v>
      </c>
      <c r="DZ4">
        <v>2</v>
      </c>
      <c r="EB4">
        <v>1</v>
      </c>
      <c r="EC4">
        <v>2</v>
      </c>
      <c r="ED4">
        <v>2</v>
      </c>
      <c r="EE4">
        <v>2</v>
      </c>
      <c r="EF4">
        <v>3</v>
      </c>
      <c r="EG4">
        <v>2</v>
      </c>
      <c r="EH4">
        <v>2</v>
      </c>
      <c r="EI4">
        <v>1</v>
      </c>
      <c r="EJ4">
        <v>4</v>
      </c>
      <c r="EK4">
        <v>1</v>
      </c>
      <c r="EL4">
        <v>3</v>
      </c>
      <c r="EM4">
        <v>1</v>
      </c>
      <c r="EN4">
        <v>2</v>
      </c>
      <c r="EO4">
        <v>4</v>
      </c>
      <c r="EP4">
        <v>1</v>
      </c>
      <c r="EQ4">
        <v>4</v>
      </c>
      <c r="ER4">
        <v>2</v>
      </c>
      <c r="ES4">
        <v>1</v>
      </c>
      <c r="ET4">
        <v>4</v>
      </c>
      <c r="EU4">
        <v>2</v>
      </c>
      <c r="EV4">
        <v>2</v>
      </c>
      <c r="EW4">
        <v>1</v>
      </c>
      <c r="EX4">
        <v>2</v>
      </c>
      <c r="EY4">
        <v>1</v>
      </c>
      <c r="EZ4">
        <v>4</v>
      </c>
      <c r="FA4">
        <v>4</v>
      </c>
      <c r="FB4">
        <v>4</v>
      </c>
      <c r="FC4">
        <v>1</v>
      </c>
      <c r="FD4">
        <v>3</v>
      </c>
      <c r="FE4">
        <v>2</v>
      </c>
      <c r="FF4">
        <v>2</v>
      </c>
      <c r="FG4">
        <v>1</v>
      </c>
      <c r="FH4">
        <v>4</v>
      </c>
      <c r="FI4">
        <v>3</v>
      </c>
      <c r="FJ4">
        <v>3</v>
      </c>
      <c r="FK4">
        <v>3</v>
      </c>
      <c r="FM4">
        <f t="shared" si="11"/>
        <v>3</v>
      </c>
      <c r="FN4">
        <f t="shared" si="0"/>
        <v>2</v>
      </c>
      <c r="FO4">
        <f t="shared" si="0"/>
        <v>2</v>
      </c>
      <c r="FP4">
        <f t="shared" si="0"/>
        <v>2</v>
      </c>
      <c r="FQ4">
        <f t="shared" si="0"/>
        <v>2</v>
      </c>
      <c r="FR4">
        <f t="shared" si="0"/>
        <v>1</v>
      </c>
      <c r="FS4">
        <f t="shared" si="0"/>
        <v>2</v>
      </c>
      <c r="FT4">
        <f t="shared" si="0"/>
        <v>3</v>
      </c>
      <c r="FU4">
        <f t="shared" si="0"/>
        <v>2</v>
      </c>
      <c r="FV4">
        <f t="shared" si="0"/>
        <v>1</v>
      </c>
      <c r="FW4">
        <f t="shared" si="0"/>
        <v>2</v>
      </c>
      <c r="FX4">
        <f t="shared" si="0"/>
        <v>2</v>
      </c>
      <c r="FY4">
        <f t="shared" si="0"/>
        <v>2</v>
      </c>
      <c r="FZ4">
        <f t="shared" si="0"/>
        <v>3</v>
      </c>
      <c r="GA4">
        <f t="shared" si="1"/>
        <v>1</v>
      </c>
      <c r="GB4">
        <f t="shared" si="1"/>
        <v>2</v>
      </c>
      <c r="GC4">
        <f t="shared" si="1"/>
        <v>3</v>
      </c>
      <c r="GD4">
        <f t="shared" si="1"/>
        <v>2</v>
      </c>
      <c r="GE4">
        <f t="shared" si="1"/>
        <v>2</v>
      </c>
      <c r="GF4">
        <f t="shared" si="1"/>
        <v>2</v>
      </c>
      <c r="GG4">
        <f t="shared" si="1"/>
        <v>1</v>
      </c>
      <c r="GH4">
        <f t="shared" si="1"/>
        <v>2</v>
      </c>
      <c r="GI4">
        <f t="shared" si="1"/>
        <v>1</v>
      </c>
      <c r="GJ4">
        <f t="shared" si="1"/>
        <v>2</v>
      </c>
      <c r="GK4">
        <f t="shared" si="1"/>
        <v>3</v>
      </c>
      <c r="GL4">
        <f t="shared" si="1"/>
        <v>3</v>
      </c>
      <c r="GM4">
        <f t="shared" si="2"/>
        <v>3</v>
      </c>
      <c r="GN4">
        <f t="shared" si="2"/>
        <v>2</v>
      </c>
      <c r="GO4">
        <f t="shared" si="2"/>
        <v>3</v>
      </c>
      <c r="GP4">
        <f t="shared" si="2"/>
        <v>2</v>
      </c>
      <c r="GQ4">
        <f t="shared" si="2"/>
        <v>2</v>
      </c>
      <c r="GR4">
        <f t="shared" si="12"/>
        <v>6</v>
      </c>
      <c r="GS4">
        <f t="shared" si="12"/>
        <v>7</v>
      </c>
      <c r="GT4">
        <f t="shared" si="13"/>
        <v>4</v>
      </c>
      <c r="GU4">
        <f t="shared" si="3"/>
        <v>6</v>
      </c>
      <c r="GV4">
        <f t="shared" si="3"/>
        <v>6</v>
      </c>
      <c r="GW4">
        <f t="shared" si="14"/>
        <v>3</v>
      </c>
      <c r="GX4">
        <f t="shared" si="14"/>
        <v>2</v>
      </c>
      <c r="GY4">
        <f t="shared" si="14"/>
        <v>3</v>
      </c>
      <c r="GZ4">
        <f t="shared" si="14"/>
        <v>2</v>
      </c>
      <c r="HA4">
        <f t="shared" si="14"/>
        <v>5</v>
      </c>
      <c r="HB4">
        <f t="shared" si="15"/>
        <v>-1</v>
      </c>
      <c r="HC4">
        <f t="shared" si="4"/>
        <v>1</v>
      </c>
      <c r="HD4">
        <f t="shared" si="4"/>
        <v>1</v>
      </c>
      <c r="HE4">
        <f t="shared" si="4"/>
        <v>2</v>
      </c>
      <c r="HF4">
        <f t="shared" si="4"/>
        <v>3</v>
      </c>
      <c r="HG4">
        <f t="shared" si="4"/>
        <v>2</v>
      </c>
      <c r="HH4">
        <f t="shared" si="4"/>
        <v>2</v>
      </c>
      <c r="HI4">
        <f t="shared" si="16"/>
        <v>-1</v>
      </c>
      <c r="HJ4">
        <f t="shared" si="5"/>
        <v>2</v>
      </c>
      <c r="HK4">
        <f t="shared" si="5"/>
        <v>1</v>
      </c>
      <c r="HL4">
        <f t="shared" si="5"/>
        <v>-1</v>
      </c>
      <c r="HM4">
        <f t="shared" si="5"/>
        <v>-2</v>
      </c>
      <c r="HN4">
        <f t="shared" si="5"/>
        <v>1</v>
      </c>
      <c r="HO4">
        <f t="shared" si="5"/>
        <v>2</v>
      </c>
      <c r="HP4">
        <f t="shared" si="17"/>
        <v>5</v>
      </c>
      <c r="HQ4">
        <f t="shared" si="6"/>
        <v>5</v>
      </c>
      <c r="HR4">
        <f t="shared" si="6"/>
        <v>4</v>
      </c>
      <c r="HS4">
        <f t="shared" si="6"/>
        <v>4</v>
      </c>
      <c r="HT4">
        <f t="shared" si="6"/>
        <v>5</v>
      </c>
      <c r="HU4">
        <f t="shared" si="6"/>
        <v>3</v>
      </c>
      <c r="HV4">
        <f t="shared" si="6"/>
        <v>4</v>
      </c>
      <c r="HW4">
        <f t="shared" si="6"/>
        <v>4</v>
      </c>
      <c r="HX4">
        <f t="shared" si="6"/>
        <v>4</v>
      </c>
      <c r="HY4">
        <f t="shared" si="6"/>
        <v>5</v>
      </c>
      <c r="HZ4">
        <f t="shared" si="6"/>
        <v>3</v>
      </c>
      <c r="IA4">
        <f t="shared" si="6"/>
        <v>5</v>
      </c>
      <c r="IB4">
        <f t="shared" si="6"/>
        <v>3</v>
      </c>
      <c r="IC4">
        <f t="shared" si="6"/>
        <v>4</v>
      </c>
      <c r="ID4">
        <f t="shared" si="6"/>
        <v>4</v>
      </c>
      <c r="IE4">
        <f t="shared" si="18"/>
        <v>4</v>
      </c>
      <c r="IF4">
        <f t="shared" si="7"/>
        <v>2</v>
      </c>
      <c r="IG4">
        <f t="shared" si="7"/>
        <v>3</v>
      </c>
      <c r="IH4">
        <f t="shared" si="7"/>
        <v>3</v>
      </c>
      <c r="II4">
        <f t="shared" si="7"/>
        <v>2</v>
      </c>
      <c r="IJ4">
        <f t="shared" si="7"/>
        <v>3</v>
      </c>
      <c r="IK4">
        <f t="shared" si="7"/>
        <v>4</v>
      </c>
      <c r="IL4">
        <f t="shared" si="7"/>
        <v>2</v>
      </c>
      <c r="IM4">
        <f t="shared" si="7"/>
        <v>3</v>
      </c>
      <c r="IN4">
        <f t="shared" si="19"/>
        <v>2</v>
      </c>
      <c r="IO4">
        <f t="shared" si="7"/>
        <v>2</v>
      </c>
      <c r="IP4">
        <f t="shared" si="7"/>
        <v>2</v>
      </c>
      <c r="IQ4">
        <f t="shared" si="20"/>
        <v>1</v>
      </c>
      <c r="IR4">
        <f t="shared" si="20"/>
        <v>3</v>
      </c>
      <c r="IS4">
        <f t="shared" si="8"/>
        <v>2</v>
      </c>
      <c r="IT4">
        <f t="shared" si="21"/>
        <v>2</v>
      </c>
      <c r="IU4">
        <f t="shared" si="9"/>
        <v>2</v>
      </c>
      <c r="IV4">
        <f t="shared" si="9"/>
        <v>2</v>
      </c>
      <c r="IW4">
        <f t="shared" si="22"/>
        <v>1</v>
      </c>
      <c r="IX4">
        <f t="shared" si="10"/>
        <v>2</v>
      </c>
      <c r="IY4">
        <v>2.3199999999999998</v>
      </c>
      <c r="IZ4">
        <v>2.3199999999999998</v>
      </c>
      <c r="JA4">
        <v>3.64</v>
      </c>
      <c r="JB4">
        <v>3.64</v>
      </c>
      <c r="JC4">
        <v>3.64</v>
      </c>
      <c r="JD4">
        <v>3.64</v>
      </c>
      <c r="JE4">
        <v>3.64</v>
      </c>
      <c r="JF4">
        <v>2.3199999999999998</v>
      </c>
      <c r="JG4">
        <v>3.64</v>
      </c>
      <c r="JH4">
        <v>3.64</v>
      </c>
      <c r="JI4">
        <v>2.3199999999999998</v>
      </c>
      <c r="JJ4">
        <v>3.64</v>
      </c>
      <c r="JK4">
        <v>2.3199999999999998</v>
      </c>
      <c r="JL4">
        <v>2.3199999999999998</v>
      </c>
      <c r="JM4">
        <v>3.64</v>
      </c>
      <c r="JN4">
        <v>1</v>
      </c>
      <c r="JO4">
        <v>5</v>
      </c>
      <c r="JP4">
        <v>5</v>
      </c>
      <c r="JQ4">
        <v>5</v>
      </c>
      <c r="JR4">
        <v>2.3199999999999998</v>
      </c>
      <c r="JS4">
        <v>2.3199999999999998</v>
      </c>
      <c r="JT4">
        <v>3.64</v>
      </c>
      <c r="JU4">
        <v>3.64</v>
      </c>
      <c r="JV4">
        <v>3.64</v>
      </c>
      <c r="JW4">
        <v>3.64</v>
      </c>
      <c r="JX4">
        <v>3.64</v>
      </c>
      <c r="JY4">
        <v>3.64</v>
      </c>
      <c r="JZ4">
        <v>2.3199999999999998</v>
      </c>
      <c r="KA4">
        <v>3.64</v>
      </c>
      <c r="KB4">
        <v>2.3199999999999998</v>
      </c>
      <c r="KC4">
        <v>3.64</v>
      </c>
      <c r="KD4">
        <v>3.64</v>
      </c>
      <c r="KE4">
        <v>2.3199999999999998</v>
      </c>
      <c r="KF4">
        <v>2.3199999999999998</v>
      </c>
      <c r="KG4">
        <v>2.3199999999999998</v>
      </c>
      <c r="KH4">
        <v>1</v>
      </c>
      <c r="KI4">
        <v>2.3199999999999998</v>
      </c>
      <c r="KK4">
        <f t="shared" si="23"/>
        <v>1</v>
      </c>
      <c r="KL4">
        <f t="shared" si="24"/>
        <v>1</v>
      </c>
      <c r="KM4">
        <f t="shared" si="25"/>
        <v>0</v>
      </c>
      <c r="KN4">
        <f t="shared" si="24"/>
        <v>1</v>
      </c>
      <c r="KO4">
        <f t="shared" si="25"/>
        <v>1</v>
      </c>
      <c r="KP4">
        <f t="shared" si="24"/>
        <v>1</v>
      </c>
      <c r="KQ4">
        <f t="shared" si="25"/>
        <v>0</v>
      </c>
      <c r="KR4">
        <f t="shared" si="26"/>
        <v>1</v>
      </c>
      <c r="KS4">
        <f t="shared" si="27"/>
        <v>1</v>
      </c>
      <c r="KT4">
        <f t="shared" si="28"/>
        <v>1</v>
      </c>
      <c r="KU4">
        <f t="shared" si="29"/>
        <v>1</v>
      </c>
      <c r="KV4">
        <f t="shared" si="29"/>
        <v>0</v>
      </c>
      <c r="KW4">
        <f t="shared" si="30"/>
        <v>1</v>
      </c>
      <c r="KX4">
        <f t="shared" si="31"/>
        <v>1</v>
      </c>
      <c r="KY4">
        <f t="shared" si="32"/>
        <v>1</v>
      </c>
      <c r="KZ4">
        <f t="shared" si="33"/>
        <v>0</v>
      </c>
      <c r="LA4">
        <f t="shared" si="34"/>
        <v>0</v>
      </c>
      <c r="LB4">
        <f t="shared" si="34"/>
        <v>1</v>
      </c>
      <c r="LC4">
        <f t="shared" si="35"/>
        <v>1</v>
      </c>
      <c r="LD4">
        <f t="shared" si="36"/>
        <v>1</v>
      </c>
      <c r="LE4">
        <f t="shared" si="36"/>
        <v>1</v>
      </c>
      <c r="LF4">
        <f t="shared" si="37"/>
        <v>1</v>
      </c>
      <c r="LG4">
        <f t="shared" si="38"/>
        <v>0</v>
      </c>
      <c r="LH4">
        <f t="shared" si="39"/>
        <v>1</v>
      </c>
      <c r="LI4">
        <f t="shared" si="40"/>
        <v>1</v>
      </c>
      <c r="LJ4">
        <f t="shared" si="41"/>
        <v>0</v>
      </c>
      <c r="LK4">
        <f t="shared" si="42"/>
        <v>0</v>
      </c>
      <c r="LL4">
        <f t="shared" si="43"/>
        <v>1</v>
      </c>
      <c r="LM4">
        <f t="shared" si="44"/>
        <v>0</v>
      </c>
      <c r="LN4">
        <f t="shared" si="45"/>
        <v>1</v>
      </c>
      <c r="LO4">
        <f t="shared" si="45"/>
        <v>1</v>
      </c>
      <c r="LP4">
        <f t="shared" si="46"/>
        <v>1</v>
      </c>
      <c r="LQ4">
        <f t="shared" si="47"/>
        <v>1</v>
      </c>
      <c r="LR4">
        <f t="shared" si="48"/>
        <v>1</v>
      </c>
      <c r="LS4">
        <f t="shared" si="49"/>
        <v>0</v>
      </c>
      <c r="LT4">
        <f t="shared" si="50"/>
        <v>1</v>
      </c>
      <c r="LV4">
        <f t="shared" si="51"/>
        <v>2.0526315789473686</v>
      </c>
      <c r="LW4">
        <v>1</v>
      </c>
      <c r="LX4">
        <f t="shared" si="52"/>
        <v>2.1666666666666665</v>
      </c>
      <c r="LY4">
        <v>1</v>
      </c>
      <c r="LZ4">
        <f t="shared" si="53"/>
        <v>2.1</v>
      </c>
      <c r="MA4">
        <v>1</v>
      </c>
      <c r="MB4">
        <f t="shared" si="54"/>
        <v>2</v>
      </c>
      <c r="MC4">
        <v>1</v>
      </c>
      <c r="MD4">
        <f t="shared" si="55"/>
        <v>2.5</v>
      </c>
      <c r="ME4">
        <v>1</v>
      </c>
      <c r="MF4">
        <f t="shared" si="56"/>
        <v>1.5</v>
      </c>
      <c r="MG4">
        <v>1</v>
      </c>
      <c r="MH4">
        <f t="shared" si="57"/>
        <v>2.5</v>
      </c>
      <c r="MI4">
        <v>1</v>
      </c>
      <c r="MJ4">
        <f t="shared" si="58"/>
        <v>4.4000000000000004</v>
      </c>
      <c r="MK4">
        <v>1</v>
      </c>
      <c r="ML4">
        <f t="shared" si="59"/>
        <v>0.8571428571428571</v>
      </c>
      <c r="MM4">
        <v>1</v>
      </c>
      <c r="MN4">
        <f t="shared" si="60"/>
        <v>2.35</v>
      </c>
      <c r="MO4">
        <v>1</v>
      </c>
      <c r="MP4" s="27">
        <f t="shared" si="61"/>
        <v>3.2714285714285714</v>
      </c>
      <c r="MQ4">
        <v>1</v>
      </c>
      <c r="MR4" s="27">
        <f t="shared" si="62"/>
        <v>3.4</v>
      </c>
      <c r="MS4">
        <v>1</v>
      </c>
      <c r="MT4" s="27">
        <f t="shared" ref="MT4:MT53" si="66">AVERAGE(JI4,JJ4,JK4,JL4,JM4,KC4,KD4,KE4,KF4,KG4,KH4,KI4)</f>
        <v>2.65</v>
      </c>
      <c r="MU4">
        <v>1</v>
      </c>
      <c r="MV4">
        <f t="shared" si="63"/>
        <v>0.72222222222222221</v>
      </c>
      <c r="MW4">
        <v>1</v>
      </c>
      <c r="MX4">
        <f t="shared" si="64"/>
        <v>4.1333333333333337</v>
      </c>
      <c r="MY4">
        <f t="shared" si="65"/>
        <v>1</v>
      </c>
    </row>
    <row r="5" spans="1:363">
      <c r="A5" t="s">
        <v>904</v>
      </c>
      <c r="B5" t="s">
        <v>895</v>
      </c>
      <c r="C5">
        <v>1</v>
      </c>
      <c r="D5">
        <v>1</v>
      </c>
      <c r="E5">
        <v>2</v>
      </c>
      <c r="F5">
        <v>3</v>
      </c>
      <c r="G5">
        <v>3</v>
      </c>
      <c r="H5">
        <v>3</v>
      </c>
      <c r="I5">
        <v>3</v>
      </c>
      <c r="J5">
        <v>2</v>
      </c>
      <c r="K5">
        <v>2</v>
      </c>
      <c r="L5">
        <v>3</v>
      </c>
      <c r="M5">
        <v>3</v>
      </c>
      <c r="N5">
        <v>3</v>
      </c>
      <c r="O5">
        <v>3</v>
      </c>
      <c r="P5">
        <v>4</v>
      </c>
      <c r="Q5">
        <v>3</v>
      </c>
      <c r="R5">
        <v>3</v>
      </c>
      <c r="S5">
        <v>3</v>
      </c>
      <c r="T5">
        <v>2</v>
      </c>
      <c r="U5">
        <v>3</v>
      </c>
      <c r="V5">
        <v>2</v>
      </c>
      <c r="W5">
        <v>3</v>
      </c>
      <c r="X5">
        <v>3</v>
      </c>
      <c r="Y5">
        <v>3</v>
      </c>
      <c r="Z5">
        <v>2</v>
      </c>
      <c r="AA5">
        <v>2</v>
      </c>
      <c r="AB5">
        <v>3</v>
      </c>
      <c r="AC5">
        <v>3</v>
      </c>
      <c r="AD5">
        <v>3</v>
      </c>
      <c r="AE5">
        <v>4</v>
      </c>
      <c r="AF5">
        <v>2</v>
      </c>
      <c r="AG5">
        <v>3</v>
      </c>
      <c r="AH5">
        <v>3</v>
      </c>
      <c r="AI5">
        <v>5</v>
      </c>
      <c r="AJ5">
        <v>5</v>
      </c>
      <c r="AK5">
        <v>2</v>
      </c>
      <c r="AL5">
        <v>4</v>
      </c>
      <c r="AM5">
        <v>3</v>
      </c>
      <c r="AN5">
        <v>1</v>
      </c>
      <c r="AO5">
        <v>6</v>
      </c>
      <c r="AP5">
        <v>4</v>
      </c>
      <c r="AQ5">
        <v>5</v>
      </c>
      <c r="AR5">
        <v>2</v>
      </c>
      <c r="AS5">
        <v>2</v>
      </c>
      <c r="AT5">
        <v>2</v>
      </c>
      <c r="AU5">
        <v>2</v>
      </c>
      <c r="AV5">
        <v>4</v>
      </c>
      <c r="AW5">
        <v>6</v>
      </c>
      <c r="AX5">
        <v>6</v>
      </c>
      <c r="AY5">
        <v>4</v>
      </c>
      <c r="AZ5">
        <v>3</v>
      </c>
      <c r="BA5">
        <v>2</v>
      </c>
      <c r="BB5">
        <v>4</v>
      </c>
      <c r="BC5">
        <v>2</v>
      </c>
      <c r="BD5">
        <v>2</v>
      </c>
      <c r="BE5">
        <v>2</v>
      </c>
      <c r="BF5">
        <v>2</v>
      </c>
      <c r="BG5">
        <v>5</v>
      </c>
      <c r="BH5">
        <v>5</v>
      </c>
      <c r="BI5">
        <v>5</v>
      </c>
      <c r="BJ5">
        <v>5</v>
      </c>
      <c r="BK5">
        <v>6</v>
      </c>
      <c r="BL5">
        <v>2</v>
      </c>
      <c r="BM5">
        <v>5</v>
      </c>
      <c r="BN5">
        <v>5</v>
      </c>
      <c r="BO5">
        <v>5</v>
      </c>
      <c r="BP5">
        <v>5</v>
      </c>
      <c r="BQ5">
        <v>5</v>
      </c>
      <c r="BR5">
        <v>3</v>
      </c>
      <c r="BS5">
        <v>4</v>
      </c>
      <c r="BT5">
        <v>5</v>
      </c>
      <c r="BU5">
        <v>6</v>
      </c>
      <c r="BV5">
        <v>4</v>
      </c>
      <c r="BW5">
        <v>2</v>
      </c>
      <c r="BX5">
        <v>3</v>
      </c>
      <c r="BY5">
        <v>2</v>
      </c>
      <c r="BZ5">
        <v>1</v>
      </c>
      <c r="CA5">
        <v>2</v>
      </c>
      <c r="CB5">
        <v>3</v>
      </c>
      <c r="CC5">
        <v>1</v>
      </c>
      <c r="CD5">
        <v>2</v>
      </c>
      <c r="CE5">
        <v>3</v>
      </c>
      <c r="CF5">
        <v>2</v>
      </c>
      <c r="CG5">
        <v>2</v>
      </c>
      <c r="CH5">
        <v>3</v>
      </c>
      <c r="CI5">
        <v>3</v>
      </c>
      <c r="CJ5">
        <v>2</v>
      </c>
      <c r="CK5">
        <v>3</v>
      </c>
      <c r="CL5">
        <v>2</v>
      </c>
      <c r="CM5">
        <v>2</v>
      </c>
      <c r="CN5">
        <v>3</v>
      </c>
      <c r="CO5">
        <v>2</v>
      </c>
      <c r="CP5">
        <v>4</v>
      </c>
      <c r="CQ5">
        <v>3</v>
      </c>
      <c r="CR5">
        <v>4</v>
      </c>
      <c r="CS5">
        <v>4</v>
      </c>
      <c r="CT5">
        <v>4</v>
      </c>
      <c r="CU5">
        <v>4</v>
      </c>
      <c r="CV5">
        <v>4</v>
      </c>
      <c r="CW5">
        <v>2</v>
      </c>
      <c r="CX5">
        <v>3</v>
      </c>
      <c r="CY5">
        <v>3</v>
      </c>
      <c r="CZ5">
        <v>3</v>
      </c>
      <c r="DA5">
        <v>3</v>
      </c>
      <c r="DB5">
        <v>2</v>
      </c>
      <c r="DC5">
        <v>2</v>
      </c>
      <c r="DD5">
        <v>3</v>
      </c>
      <c r="DE5">
        <v>2</v>
      </c>
      <c r="DF5">
        <v>3</v>
      </c>
      <c r="DG5">
        <v>2</v>
      </c>
      <c r="DH5">
        <v>3</v>
      </c>
      <c r="DI5">
        <v>3</v>
      </c>
      <c r="DJ5">
        <v>3</v>
      </c>
      <c r="DK5">
        <v>2</v>
      </c>
      <c r="DL5">
        <v>2</v>
      </c>
      <c r="DM5">
        <v>2</v>
      </c>
      <c r="DN5">
        <v>2</v>
      </c>
      <c r="DO5">
        <v>3</v>
      </c>
      <c r="DP5">
        <v>2</v>
      </c>
      <c r="DQ5">
        <v>3</v>
      </c>
      <c r="DR5">
        <v>3</v>
      </c>
      <c r="DS5">
        <v>3</v>
      </c>
      <c r="DT5">
        <v>3</v>
      </c>
      <c r="DU5">
        <v>1</v>
      </c>
      <c r="DV5">
        <v>2</v>
      </c>
      <c r="DW5">
        <v>4</v>
      </c>
      <c r="DX5">
        <v>2</v>
      </c>
      <c r="DY5">
        <v>2</v>
      </c>
      <c r="DZ5">
        <v>3</v>
      </c>
      <c r="EB5">
        <v>1</v>
      </c>
      <c r="EC5">
        <v>2</v>
      </c>
      <c r="ED5">
        <v>1</v>
      </c>
      <c r="EE5">
        <v>4</v>
      </c>
      <c r="EF5">
        <v>3</v>
      </c>
      <c r="EG5">
        <v>2</v>
      </c>
      <c r="EH5">
        <v>3</v>
      </c>
      <c r="EI5">
        <v>1</v>
      </c>
      <c r="EJ5">
        <v>4</v>
      </c>
      <c r="EK5">
        <v>1</v>
      </c>
      <c r="EL5">
        <v>3</v>
      </c>
      <c r="EM5">
        <v>1</v>
      </c>
      <c r="EN5">
        <v>2</v>
      </c>
      <c r="EO5">
        <v>4</v>
      </c>
      <c r="EP5">
        <v>1</v>
      </c>
      <c r="EQ5">
        <v>2</v>
      </c>
      <c r="ER5">
        <v>1</v>
      </c>
      <c r="ES5">
        <v>1</v>
      </c>
      <c r="ET5">
        <v>4</v>
      </c>
      <c r="EU5">
        <v>2</v>
      </c>
      <c r="EV5">
        <v>1</v>
      </c>
      <c r="EW5">
        <v>1</v>
      </c>
      <c r="EX5">
        <v>3</v>
      </c>
      <c r="EY5">
        <v>1</v>
      </c>
      <c r="EZ5">
        <v>2</v>
      </c>
      <c r="FA5">
        <v>3</v>
      </c>
      <c r="FB5">
        <v>2</v>
      </c>
      <c r="FC5">
        <v>1</v>
      </c>
      <c r="FD5">
        <v>4</v>
      </c>
      <c r="FE5">
        <v>2</v>
      </c>
      <c r="FF5">
        <v>2</v>
      </c>
      <c r="FG5">
        <v>1</v>
      </c>
      <c r="FH5">
        <v>4</v>
      </c>
      <c r="FI5">
        <v>2</v>
      </c>
      <c r="FJ5">
        <v>2</v>
      </c>
      <c r="FK5">
        <v>3</v>
      </c>
      <c r="FM5">
        <f t="shared" si="11"/>
        <v>4</v>
      </c>
      <c r="FN5">
        <f t="shared" si="0"/>
        <v>3</v>
      </c>
      <c r="FO5">
        <f t="shared" si="0"/>
        <v>2</v>
      </c>
      <c r="FP5">
        <f t="shared" si="0"/>
        <v>2</v>
      </c>
      <c r="FQ5">
        <f t="shared" si="0"/>
        <v>2</v>
      </c>
      <c r="FR5">
        <f t="shared" si="0"/>
        <v>2</v>
      </c>
      <c r="FS5">
        <f t="shared" si="0"/>
        <v>3</v>
      </c>
      <c r="FT5">
        <f t="shared" si="0"/>
        <v>3</v>
      </c>
      <c r="FU5">
        <f t="shared" si="0"/>
        <v>2</v>
      </c>
      <c r="FV5">
        <f t="shared" si="0"/>
        <v>2</v>
      </c>
      <c r="FW5">
        <f t="shared" si="0"/>
        <v>2</v>
      </c>
      <c r="FX5">
        <f t="shared" si="0"/>
        <v>2</v>
      </c>
      <c r="FY5">
        <f t="shared" si="0"/>
        <v>1</v>
      </c>
      <c r="FZ5">
        <f t="shared" si="0"/>
        <v>2</v>
      </c>
      <c r="GA5">
        <f t="shared" si="1"/>
        <v>2</v>
      </c>
      <c r="GB5">
        <f t="shared" si="1"/>
        <v>2</v>
      </c>
      <c r="GC5">
        <f t="shared" si="1"/>
        <v>3</v>
      </c>
      <c r="GD5">
        <f t="shared" si="1"/>
        <v>2</v>
      </c>
      <c r="GE5">
        <f t="shared" si="1"/>
        <v>3</v>
      </c>
      <c r="GF5">
        <f t="shared" si="1"/>
        <v>2</v>
      </c>
      <c r="GG5">
        <f t="shared" si="1"/>
        <v>2</v>
      </c>
      <c r="GH5">
        <f t="shared" si="1"/>
        <v>2</v>
      </c>
      <c r="GI5">
        <f t="shared" si="1"/>
        <v>3</v>
      </c>
      <c r="GJ5">
        <f t="shared" si="1"/>
        <v>3</v>
      </c>
      <c r="GK5">
        <f t="shared" si="1"/>
        <v>2</v>
      </c>
      <c r="GL5">
        <f t="shared" si="1"/>
        <v>2</v>
      </c>
      <c r="GM5">
        <f t="shared" si="2"/>
        <v>2</v>
      </c>
      <c r="GN5">
        <f t="shared" si="2"/>
        <v>1</v>
      </c>
      <c r="GO5">
        <f t="shared" si="2"/>
        <v>3</v>
      </c>
      <c r="GP5">
        <f t="shared" si="2"/>
        <v>2</v>
      </c>
      <c r="GQ5">
        <f t="shared" si="2"/>
        <v>2</v>
      </c>
      <c r="GR5">
        <f t="shared" si="12"/>
        <v>5</v>
      </c>
      <c r="GS5">
        <f t="shared" si="12"/>
        <v>5</v>
      </c>
      <c r="GT5">
        <f t="shared" si="13"/>
        <v>6</v>
      </c>
      <c r="GU5">
        <f t="shared" si="3"/>
        <v>4</v>
      </c>
      <c r="GV5">
        <f t="shared" si="3"/>
        <v>3</v>
      </c>
      <c r="GW5">
        <f t="shared" si="14"/>
        <v>7</v>
      </c>
      <c r="GX5">
        <f t="shared" si="14"/>
        <v>2</v>
      </c>
      <c r="GY5">
        <f t="shared" si="14"/>
        <v>4</v>
      </c>
      <c r="GZ5">
        <f t="shared" si="14"/>
        <v>3</v>
      </c>
      <c r="HA5">
        <f t="shared" si="14"/>
        <v>6</v>
      </c>
      <c r="HB5">
        <f t="shared" si="15"/>
        <v>-2</v>
      </c>
      <c r="HC5">
        <f t="shared" si="4"/>
        <v>-2</v>
      </c>
      <c r="HD5">
        <f t="shared" si="4"/>
        <v>-2</v>
      </c>
      <c r="HE5">
        <f t="shared" si="4"/>
        <v>1</v>
      </c>
      <c r="HF5">
        <f t="shared" si="4"/>
        <v>3</v>
      </c>
      <c r="HG5">
        <f t="shared" si="4"/>
        <v>3</v>
      </c>
      <c r="HH5">
        <f t="shared" si="4"/>
        <v>1</v>
      </c>
      <c r="HI5">
        <f t="shared" si="16"/>
        <v>1</v>
      </c>
      <c r="HJ5">
        <f t="shared" si="5"/>
        <v>2</v>
      </c>
      <c r="HK5">
        <f t="shared" si="5"/>
        <v>-1</v>
      </c>
      <c r="HL5">
        <f t="shared" si="5"/>
        <v>2</v>
      </c>
      <c r="HM5">
        <f t="shared" si="5"/>
        <v>2</v>
      </c>
      <c r="HN5">
        <f t="shared" si="5"/>
        <v>2</v>
      </c>
      <c r="HO5">
        <f t="shared" si="5"/>
        <v>2</v>
      </c>
      <c r="HP5">
        <f t="shared" si="17"/>
        <v>5</v>
      </c>
      <c r="HQ5">
        <f t="shared" si="6"/>
        <v>5</v>
      </c>
      <c r="HR5">
        <f t="shared" si="6"/>
        <v>5</v>
      </c>
      <c r="HS5">
        <f t="shared" si="6"/>
        <v>5</v>
      </c>
      <c r="HT5">
        <f t="shared" si="6"/>
        <v>6</v>
      </c>
      <c r="HU5">
        <f t="shared" si="6"/>
        <v>2</v>
      </c>
      <c r="HV5">
        <f t="shared" si="6"/>
        <v>5</v>
      </c>
      <c r="HW5">
        <f t="shared" si="6"/>
        <v>5</v>
      </c>
      <c r="HX5">
        <f t="shared" si="6"/>
        <v>5</v>
      </c>
      <c r="HY5">
        <f t="shared" si="6"/>
        <v>5</v>
      </c>
      <c r="HZ5">
        <f t="shared" si="6"/>
        <v>5</v>
      </c>
      <c r="IA5">
        <f t="shared" si="6"/>
        <v>3</v>
      </c>
      <c r="IB5">
        <f t="shared" si="6"/>
        <v>4</v>
      </c>
      <c r="IC5">
        <f t="shared" si="6"/>
        <v>5</v>
      </c>
      <c r="ID5">
        <f t="shared" si="6"/>
        <v>6</v>
      </c>
      <c r="IE5">
        <f t="shared" si="18"/>
        <v>4</v>
      </c>
      <c r="IF5">
        <f t="shared" si="7"/>
        <v>2</v>
      </c>
      <c r="IG5">
        <f t="shared" si="7"/>
        <v>3</v>
      </c>
      <c r="IH5">
        <f t="shared" si="7"/>
        <v>2</v>
      </c>
      <c r="II5">
        <f t="shared" si="7"/>
        <v>1</v>
      </c>
      <c r="IJ5">
        <f t="shared" si="7"/>
        <v>2</v>
      </c>
      <c r="IK5">
        <f t="shared" si="7"/>
        <v>3</v>
      </c>
      <c r="IL5">
        <f t="shared" si="7"/>
        <v>1</v>
      </c>
      <c r="IM5">
        <f t="shared" si="7"/>
        <v>2</v>
      </c>
      <c r="IN5">
        <f t="shared" si="19"/>
        <v>2</v>
      </c>
      <c r="IO5">
        <f t="shared" si="7"/>
        <v>2</v>
      </c>
      <c r="IP5">
        <f t="shared" si="7"/>
        <v>2</v>
      </c>
      <c r="IQ5">
        <f t="shared" si="20"/>
        <v>2</v>
      </c>
      <c r="IR5">
        <f t="shared" si="20"/>
        <v>2</v>
      </c>
      <c r="IS5">
        <f t="shared" si="8"/>
        <v>2</v>
      </c>
      <c r="IT5">
        <f t="shared" si="21"/>
        <v>2</v>
      </c>
      <c r="IU5">
        <f t="shared" si="9"/>
        <v>2</v>
      </c>
      <c r="IV5">
        <f t="shared" si="9"/>
        <v>2</v>
      </c>
      <c r="IW5">
        <f t="shared" si="22"/>
        <v>2</v>
      </c>
      <c r="IX5">
        <f t="shared" si="10"/>
        <v>2</v>
      </c>
      <c r="IY5">
        <v>5</v>
      </c>
      <c r="IZ5">
        <v>3.64</v>
      </c>
      <c r="JA5">
        <v>5</v>
      </c>
      <c r="JB5">
        <v>5</v>
      </c>
      <c r="JC5">
        <v>5</v>
      </c>
      <c r="JD5">
        <v>5</v>
      </c>
      <c r="JE5">
        <v>5</v>
      </c>
      <c r="JF5">
        <v>2.3199999999999998</v>
      </c>
      <c r="JG5">
        <v>3.64</v>
      </c>
      <c r="JH5">
        <v>3.64</v>
      </c>
      <c r="JI5">
        <v>3.64</v>
      </c>
      <c r="JJ5">
        <v>3.64</v>
      </c>
      <c r="JK5">
        <v>2.3199999999999998</v>
      </c>
      <c r="JL5">
        <v>3.64</v>
      </c>
      <c r="JM5">
        <v>3.64</v>
      </c>
      <c r="JN5">
        <v>2.3199999999999998</v>
      </c>
      <c r="JO5">
        <v>3.64</v>
      </c>
      <c r="JP5">
        <v>2.3199999999999998</v>
      </c>
      <c r="JQ5">
        <v>3.64</v>
      </c>
      <c r="JR5">
        <v>3.64</v>
      </c>
      <c r="JS5">
        <v>3.64</v>
      </c>
      <c r="JT5">
        <v>3.64</v>
      </c>
      <c r="JU5">
        <v>3.64</v>
      </c>
      <c r="JV5">
        <v>3.64</v>
      </c>
      <c r="JW5">
        <v>3.64</v>
      </c>
      <c r="JX5">
        <v>3.64</v>
      </c>
      <c r="JY5">
        <v>3.64</v>
      </c>
      <c r="JZ5">
        <v>3.64</v>
      </c>
      <c r="KA5">
        <v>3.64</v>
      </c>
      <c r="KB5">
        <v>3.64</v>
      </c>
      <c r="KC5">
        <v>3.64</v>
      </c>
      <c r="KD5">
        <v>5</v>
      </c>
      <c r="KE5">
        <v>2.3199999999999998</v>
      </c>
      <c r="KF5">
        <v>5</v>
      </c>
      <c r="KG5">
        <v>2.3199999999999998</v>
      </c>
      <c r="KH5">
        <v>2.3199999999999998</v>
      </c>
      <c r="KI5">
        <v>3.64</v>
      </c>
      <c r="KK5">
        <f t="shared" si="23"/>
        <v>1</v>
      </c>
      <c r="KL5">
        <f t="shared" si="24"/>
        <v>1</v>
      </c>
      <c r="KM5">
        <f t="shared" si="25"/>
        <v>0</v>
      </c>
      <c r="KN5">
        <f t="shared" si="24"/>
        <v>0</v>
      </c>
      <c r="KO5">
        <f t="shared" si="25"/>
        <v>1</v>
      </c>
      <c r="KP5">
        <f t="shared" si="24"/>
        <v>1</v>
      </c>
      <c r="KQ5">
        <f t="shared" si="25"/>
        <v>1</v>
      </c>
      <c r="KR5">
        <f t="shared" si="26"/>
        <v>1</v>
      </c>
      <c r="KS5">
        <f t="shared" si="27"/>
        <v>1</v>
      </c>
      <c r="KT5">
        <f t="shared" si="28"/>
        <v>1</v>
      </c>
      <c r="KU5">
        <f t="shared" si="29"/>
        <v>1</v>
      </c>
      <c r="KV5">
        <f t="shared" si="29"/>
        <v>0</v>
      </c>
      <c r="KW5">
        <f t="shared" si="30"/>
        <v>1</v>
      </c>
      <c r="KX5">
        <f t="shared" si="31"/>
        <v>1</v>
      </c>
      <c r="KY5">
        <f t="shared" si="32"/>
        <v>1</v>
      </c>
      <c r="KZ5">
        <f t="shared" si="33"/>
        <v>1</v>
      </c>
      <c r="LA5">
        <f t="shared" si="34"/>
        <v>1</v>
      </c>
      <c r="LB5">
        <f t="shared" si="34"/>
        <v>1</v>
      </c>
      <c r="LC5">
        <f t="shared" si="35"/>
        <v>1</v>
      </c>
      <c r="LD5">
        <f t="shared" si="36"/>
        <v>1</v>
      </c>
      <c r="LE5">
        <f t="shared" si="36"/>
        <v>0</v>
      </c>
      <c r="LF5">
        <f t="shared" si="37"/>
        <v>1</v>
      </c>
      <c r="LG5">
        <f t="shared" si="38"/>
        <v>1</v>
      </c>
      <c r="LH5">
        <f t="shared" si="39"/>
        <v>1</v>
      </c>
      <c r="LI5">
        <f t="shared" si="40"/>
        <v>0</v>
      </c>
      <c r="LJ5">
        <f t="shared" si="41"/>
        <v>1</v>
      </c>
      <c r="LK5">
        <f t="shared" si="42"/>
        <v>1</v>
      </c>
      <c r="LL5">
        <f t="shared" si="43"/>
        <v>1</v>
      </c>
      <c r="LM5">
        <f t="shared" si="44"/>
        <v>1</v>
      </c>
      <c r="LN5">
        <f t="shared" si="45"/>
        <v>1</v>
      </c>
      <c r="LO5">
        <f t="shared" si="45"/>
        <v>1</v>
      </c>
      <c r="LP5">
        <f t="shared" si="46"/>
        <v>1</v>
      </c>
      <c r="LQ5">
        <f t="shared" si="47"/>
        <v>1</v>
      </c>
      <c r="LR5">
        <f t="shared" si="48"/>
        <v>0</v>
      </c>
      <c r="LS5">
        <f t="shared" si="49"/>
        <v>1</v>
      </c>
      <c r="LT5">
        <f t="shared" si="50"/>
        <v>1</v>
      </c>
      <c r="LV5">
        <f t="shared" si="51"/>
        <v>2.1578947368421053</v>
      </c>
      <c r="LW5">
        <v>1</v>
      </c>
      <c r="LX5">
        <f t="shared" si="52"/>
        <v>2.4166666666666665</v>
      </c>
      <c r="LY5">
        <v>1</v>
      </c>
      <c r="LZ5">
        <f t="shared" si="53"/>
        <v>2.2000000000000002</v>
      </c>
      <c r="MA5">
        <v>1</v>
      </c>
      <c r="MB5">
        <f t="shared" si="54"/>
        <v>2.1111111111111112</v>
      </c>
      <c r="MC5">
        <v>1</v>
      </c>
      <c r="MD5">
        <f t="shared" si="55"/>
        <v>2</v>
      </c>
      <c r="ME5">
        <v>1</v>
      </c>
      <c r="MF5">
        <f t="shared" si="56"/>
        <v>2.5</v>
      </c>
      <c r="MG5">
        <v>1</v>
      </c>
      <c r="MH5">
        <f t="shared" si="57"/>
        <v>2.75</v>
      </c>
      <c r="MI5">
        <v>1</v>
      </c>
      <c r="MJ5">
        <f t="shared" si="58"/>
        <v>4.5</v>
      </c>
      <c r="MK5">
        <v>1</v>
      </c>
      <c r="ML5">
        <f t="shared" si="59"/>
        <v>0.8571428571428571</v>
      </c>
      <c r="MM5">
        <v>1</v>
      </c>
      <c r="MN5">
        <f t="shared" si="60"/>
        <v>2.1</v>
      </c>
      <c r="MO5">
        <v>1</v>
      </c>
      <c r="MP5" s="27">
        <f t="shared" si="61"/>
        <v>3.9400000000000004</v>
      </c>
      <c r="MQ5">
        <v>1</v>
      </c>
      <c r="MR5" s="27">
        <f t="shared" si="62"/>
        <v>3.64</v>
      </c>
      <c r="MS5">
        <v>1</v>
      </c>
      <c r="MT5" s="27">
        <f t="shared" si="66"/>
        <v>3.4266666666666672</v>
      </c>
      <c r="MU5">
        <v>1</v>
      </c>
      <c r="MV5">
        <f t="shared" si="63"/>
        <v>0.83333333333333337</v>
      </c>
      <c r="MW5">
        <v>1</v>
      </c>
      <c r="MX5">
        <f t="shared" si="64"/>
        <v>4.7333333333333334</v>
      </c>
      <c r="MY5">
        <f t="shared" si="65"/>
        <v>1</v>
      </c>
    </row>
    <row r="6" spans="1:363">
      <c r="A6" t="s">
        <v>907</v>
      </c>
      <c r="B6" t="s">
        <v>895</v>
      </c>
      <c r="C6">
        <v>1</v>
      </c>
      <c r="D6">
        <v>4</v>
      </c>
      <c r="E6">
        <v>2</v>
      </c>
      <c r="F6">
        <v>2</v>
      </c>
      <c r="G6">
        <v>2</v>
      </c>
      <c r="H6">
        <v>2</v>
      </c>
      <c r="I6">
        <v>2</v>
      </c>
      <c r="J6">
        <v>3</v>
      </c>
      <c r="K6">
        <v>3</v>
      </c>
      <c r="L6">
        <v>3</v>
      </c>
      <c r="M6">
        <v>2</v>
      </c>
      <c r="N6">
        <v>1</v>
      </c>
      <c r="O6">
        <v>3</v>
      </c>
      <c r="P6">
        <v>3</v>
      </c>
      <c r="Q6">
        <v>4</v>
      </c>
      <c r="R6">
        <v>4</v>
      </c>
      <c r="S6">
        <v>3</v>
      </c>
      <c r="T6">
        <v>3</v>
      </c>
      <c r="U6">
        <v>2</v>
      </c>
      <c r="V6">
        <v>4</v>
      </c>
      <c r="W6">
        <v>4</v>
      </c>
      <c r="X6">
        <v>4</v>
      </c>
      <c r="Y6">
        <v>4</v>
      </c>
      <c r="Z6">
        <v>4</v>
      </c>
      <c r="AA6">
        <v>3</v>
      </c>
      <c r="AB6">
        <v>4</v>
      </c>
      <c r="AC6">
        <v>3</v>
      </c>
      <c r="AD6">
        <v>3</v>
      </c>
      <c r="AE6">
        <v>3</v>
      </c>
      <c r="AF6">
        <v>2</v>
      </c>
      <c r="AG6">
        <v>2</v>
      </c>
      <c r="AH6">
        <v>3</v>
      </c>
      <c r="AI6">
        <v>2</v>
      </c>
      <c r="AJ6">
        <v>3</v>
      </c>
      <c r="AK6">
        <v>6</v>
      </c>
      <c r="AL6">
        <v>2</v>
      </c>
      <c r="AM6">
        <v>4</v>
      </c>
      <c r="AN6">
        <v>5</v>
      </c>
      <c r="AO6">
        <v>4</v>
      </c>
      <c r="AP6">
        <v>2</v>
      </c>
      <c r="AQ6">
        <v>2</v>
      </c>
      <c r="AR6">
        <v>2</v>
      </c>
      <c r="AS6">
        <v>2</v>
      </c>
      <c r="AT6">
        <v>5</v>
      </c>
      <c r="AU6">
        <v>2</v>
      </c>
      <c r="AV6">
        <v>6</v>
      </c>
      <c r="AW6">
        <v>6</v>
      </c>
      <c r="AX6">
        <v>5</v>
      </c>
      <c r="AY6">
        <v>4</v>
      </c>
      <c r="AZ6">
        <v>5</v>
      </c>
      <c r="BA6">
        <v>1</v>
      </c>
      <c r="BB6">
        <v>2</v>
      </c>
      <c r="BC6">
        <v>2</v>
      </c>
      <c r="BD6">
        <v>1</v>
      </c>
      <c r="BE6">
        <v>1</v>
      </c>
      <c r="BF6">
        <v>4</v>
      </c>
      <c r="BG6">
        <v>4</v>
      </c>
      <c r="BH6">
        <v>5</v>
      </c>
      <c r="BI6">
        <v>5</v>
      </c>
      <c r="BJ6">
        <v>3</v>
      </c>
      <c r="BK6">
        <v>3</v>
      </c>
      <c r="BL6">
        <v>3</v>
      </c>
      <c r="BM6">
        <v>4</v>
      </c>
      <c r="BN6">
        <v>4</v>
      </c>
      <c r="BO6">
        <v>4</v>
      </c>
      <c r="BP6">
        <v>4</v>
      </c>
      <c r="BQ6">
        <v>4</v>
      </c>
      <c r="BR6">
        <v>5</v>
      </c>
      <c r="BS6">
        <v>3</v>
      </c>
      <c r="BT6">
        <v>3</v>
      </c>
      <c r="BU6">
        <v>4</v>
      </c>
      <c r="BV6">
        <v>2</v>
      </c>
      <c r="BW6">
        <v>2</v>
      </c>
      <c r="BX6">
        <v>2</v>
      </c>
      <c r="BY6">
        <v>1</v>
      </c>
      <c r="BZ6">
        <v>2</v>
      </c>
      <c r="CA6">
        <v>2</v>
      </c>
      <c r="CB6">
        <v>2</v>
      </c>
      <c r="CC6">
        <v>2</v>
      </c>
      <c r="CD6">
        <v>2</v>
      </c>
      <c r="CE6">
        <v>2</v>
      </c>
      <c r="CF6">
        <v>2</v>
      </c>
      <c r="CG6">
        <v>2</v>
      </c>
      <c r="CH6">
        <v>2</v>
      </c>
      <c r="CI6">
        <v>1</v>
      </c>
      <c r="CJ6">
        <v>2</v>
      </c>
      <c r="CK6">
        <v>2</v>
      </c>
      <c r="CL6">
        <v>2</v>
      </c>
      <c r="CM6">
        <v>3</v>
      </c>
      <c r="CN6">
        <v>2</v>
      </c>
      <c r="CO6">
        <v>4</v>
      </c>
      <c r="CP6">
        <v>3</v>
      </c>
      <c r="CQ6">
        <v>4</v>
      </c>
      <c r="CR6">
        <v>2</v>
      </c>
      <c r="CS6">
        <v>4</v>
      </c>
      <c r="CT6">
        <v>4</v>
      </c>
      <c r="CU6">
        <v>3</v>
      </c>
      <c r="CV6">
        <v>4</v>
      </c>
      <c r="CW6">
        <v>4</v>
      </c>
      <c r="CX6">
        <v>3</v>
      </c>
      <c r="CY6">
        <v>4</v>
      </c>
      <c r="CZ6">
        <v>2</v>
      </c>
      <c r="DA6">
        <v>4</v>
      </c>
      <c r="DB6">
        <v>3</v>
      </c>
      <c r="DC6">
        <v>3</v>
      </c>
      <c r="DD6">
        <v>4</v>
      </c>
      <c r="DE6">
        <v>3</v>
      </c>
      <c r="DF6">
        <v>3</v>
      </c>
      <c r="DG6">
        <v>3</v>
      </c>
      <c r="DH6">
        <v>3</v>
      </c>
      <c r="DI6">
        <v>2</v>
      </c>
      <c r="DJ6">
        <v>3</v>
      </c>
      <c r="DK6">
        <v>2</v>
      </c>
      <c r="DL6">
        <v>2</v>
      </c>
      <c r="DM6">
        <v>3</v>
      </c>
      <c r="DN6">
        <v>2</v>
      </c>
      <c r="DO6">
        <v>1</v>
      </c>
      <c r="DP6">
        <v>3</v>
      </c>
      <c r="DQ6">
        <v>1</v>
      </c>
      <c r="DR6">
        <v>3</v>
      </c>
      <c r="DS6">
        <v>1</v>
      </c>
      <c r="DT6">
        <v>2</v>
      </c>
      <c r="DU6">
        <v>1</v>
      </c>
      <c r="DV6">
        <v>3</v>
      </c>
      <c r="DW6">
        <v>3</v>
      </c>
      <c r="DX6">
        <v>4</v>
      </c>
      <c r="DY6">
        <v>1</v>
      </c>
      <c r="DZ6">
        <v>2</v>
      </c>
      <c r="EB6">
        <v>3</v>
      </c>
      <c r="EC6">
        <v>2</v>
      </c>
      <c r="ED6">
        <v>2</v>
      </c>
      <c r="EE6">
        <v>2</v>
      </c>
      <c r="EF6">
        <v>3</v>
      </c>
      <c r="EG6">
        <v>3</v>
      </c>
      <c r="EH6">
        <v>3</v>
      </c>
      <c r="EI6">
        <v>1</v>
      </c>
      <c r="EJ6">
        <v>4</v>
      </c>
      <c r="EK6">
        <v>1</v>
      </c>
      <c r="EL6">
        <v>3</v>
      </c>
      <c r="EM6">
        <v>3</v>
      </c>
      <c r="EN6">
        <v>2</v>
      </c>
      <c r="EO6">
        <v>4</v>
      </c>
      <c r="EP6">
        <v>1</v>
      </c>
      <c r="EQ6">
        <v>1</v>
      </c>
      <c r="ER6">
        <v>1</v>
      </c>
      <c r="ES6">
        <v>4</v>
      </c>
      <c r="ET6">
        <v>4</v>
      </c>
      <c r="EU6">
        <v>3</v>
      </c>
      <c r="EV6">
        <v>1</v>
      </c>
      <c r="EW6">
        <v>1</v>
      </c>
      <c r="EX6">
        <v>3</v>
      </c>
      <c r="EY6">
        <v>1</v>
      </c>
      <c r="EZ6">
        <v>2</v>
      </c>
      <c r="FA6">
        <v>3</v>
      </c>
      <c r="FB6">
        <v>2</v>
      </c>
      <c r="FC6">
        <v>1</v>
      </c>
      <c r="FD6">
        <v>4</v>
      </c>
      <c r="FE6">
        <v>3</v>
      </c>
      <c r="FF6">
        <v>4</v>
      </c>
      <c r="FG6">
        <v>1</v>
      </c>
      <c r="FH6">
        <v>4</v>
      </c>
      <c r="FI6">
        <v>3</v>
      </c>
      <c r="FJ6">
        <v>3</v>
      </c>
      <c r="FK6">
        <v>3</v>
      </c>
      <c r="FM6">
        <f t="shared" si="11"/>
        <v>1</v>
      </c>
      <c r="FN6">
        <f t="shared" si="0"/>
        <v>3</v>
      </c>
      <c r="FO6">
        <f t="shared" si="0"/>
        <v>3</v>
      </c>
      <c r="FP6">
        <f t="shared" si="0"/>
        <v>3</v>
      </c>
      <c r="FQ6">
        <f t="shared" si="0"/>
        <v>3</v>
      </c>
      <c r="FR6">
        <f t="shared" si="0"/>
        <v>3</v>
      </c>
      <c r="FS6">
        <f t="shared" si="0"/>
        <v>2</v>
      </c>
      <c r="FT6">
        <f t="shared" si="0"/>
        <v>2</v>
      </c>
      <c r="FU6">
        <f t="shared" si="0"/>
        <v>2</v>
      </c>
      <c r="FV6">
        <f t="shared" si="0"/>
        <v>3</v>
      </c>
      <c r="FW6">
        <f t="shared" si="0"/>
        <v>4</v>
      </c>
      <c r="FX6">
        <f t="shared" si="0"/>
        <v>2</v>
      </c>
      <c r="FY6">
        <f t="shared" si="0"/>
        <v>2</v>
      </c>
      <c r="FZ6">
        <f t="shared" si="0"/>
        <v>1</v>
      </c>
      <c r="GA6">
        <f t="shared" si="1"/>
        <v>1</v>
      </c>
      <c r="GB6">
        <f t="shared" si="1"/>
        <v>2</v>
      </c>
      <c r="GC6">
        <f t="shared" si="1"/>
        <v>2</v>
      </c>
      <c r="GD6">
        <f t="shared" si="1"/>
        <v>3</v>
      </c>
      <c r="GE6">
        <f t="shared" si="1"/>
        <v>1</v>
      </c>
      <c r="GF6">
        <f t="shared" si="1"/>
        <v>1</v>
      </c>
      <c r="GG6">
        <f t="shared" si="1"/>
        <v>1</v>
      </c>
      <c r="GH6">
        <f t="shared" si="1"/>
        <v>1</v>
      </c>
      <c r="GI6">
        <f t="shared" si="1"/>
        <v>1</v>
      </c>
      <c r="GJ6">
        <f t="shared" si="1"/>
        <v>2</v>
      </c>
      <c r="GK6">
        <f t="shared" si="1"/>
        <v>1</v>
      </c>
      <c r="GL6">
        <f t="shared" si="1"/>
        <v>2</v>
      </c>
      <c r="GM6">
        <f t="shared" si="2"/>
        <v>2</v>
      </c>
      <c r="GN6">
        <f t="shared" si="2"/>
        <v>2</v>
      </c>
      <c r="GO6">
        <f t="shared" si="2"/>
        <v>3</v>
      </c>
      <c r="GP6">
        <f t="shared" si="2"/>
        <v>3</v>
      </c>
      <c r="GQ6">
        <f t="shared" si="2"/>
        <v>2</v>
      </c>
      <c r="GR6">
        <f t="shared" si="12"/>
        <v>2</v>
      </c>
      <c r="GS6">
        <f t="shared" si="12"/>
        <v>3</v>
      </c>
      <c r="GT6">
        <f t="shared" si="13"/>
        <v>2</v>
      </c>
      <c r="GU6">
        <f t="shared" si="3"/>
        <v>2</v>
      </c>
      <c r="GV6">
        <f t="shared" si="3"/>
        <v>4</v>
      </c>
      <c r="GW6">
        <f t="shared" si="14"/>
        <v>3</v>
      </c>
      <c r="GX6">
        <f t="shared" si="14"/>
        <v>4</v>
      </c>
      <c r="GY6">
        <f t="shared" si="14"/>
        <v>6</v>
      </c>
      <c r="GZ6">
        <f t="shared" si="14"/>
        <v>6</v>
      </c>
      <c r="HA6">
        <f t="shared" si="14"/>
        <v>6</v>
      </c>
      <c r="HB6">
        <f t="shared" si="15"/>
        <v>-2</v>
      </c>
      <c r="HC6">
        <f t="shared" si="4"/>
        <v>2</v>
      </c>
      <c r="HD6">
        <f t="shared" si="4"/>
        <v>-2</v>
      </c>
      <c r="HE6">
        <f t="shared" si="4"/>
        <v>3</v>
      </c>
      <c r="HF6">
        <f t="shared" si="4"/>
        <v>3</v>
      </c>
      <c r="HG6">
        <f t="shared" si="4"/>
        <v>2</v>
      </c>
      <c r="HH6">
        <f t="shared" si="4"/>
        <v>1</v>
      </c>
      <c r="HI6">
        <f t="shared" si="16"/>
        <v>-2</v>
      </c>
      <c r="HJ6">
        <f t="shared" si="5"/>
        <v>3</v>
      </c>
      <c r="HK6">
        <f t="shared" si="5"/>
        <v>2</v>
      </c>
      <c r="HL6">
        <f t="shared" si="5"/>
        <v>2</v>
      </c>
      <c r="HM6">
        <f t="shared" si="5"/>
        <v>3</v>
      </c>
      <c r="HN6">
        <f t="shared" si="5"/>
        <v>3</v>
      </c>
      <c r="HO6">
        <f t="shared" si="5"/>
        <v>-1</v>
      </c>
      <c r="HP6">
        <f t="shared" si="17"/>
        <v>4</v>
      </c>
      <c r="HQ6">
        <f t="shared" si="6"/>
        <v>5</v>
      </c>
      <c r="HR6">
        <f t="shared" si="6"/>
        <v>5</v>
      </c>
      <c r="HS6">
        <f t="shared" si="6"/>
        <v>3</v>
      </c>
      <c r="HT6">
        <f t="shared" si="6"/>
        <v>3</v>
      </c>
      <c r="HU6">
        <f t="shared" si="6"/>
        <v>3</v>
      </c>
      <c r="HV6">
        <f t="shared" si="6"/>
        <v>4</v>
      </c>
      <c r="HW6">
        <f t="shared" si="6"/>
        <v>4</v>
      </c>
      <c r="HX6">
        <f t="shared" si="6"/>
        <v>4</v>
      </c>
      <c r="HY6">
        <f t="shared" si="6"/>
        <v>4</v>
      </c>
      <c r="HZ6">
        <f t="shared" si="6"/>
        <v>4</v>
      </c>
      <c r="IA6">
        <f t="shared" si="6"/>
        <v>5</v>
      </c>
      <c r="IB6">
        <f t="shared" si="6"/>
        <v>3</v>
      </c>
      <c r="IC6">
        <f t="shared" si="6"/>
        <v>3</v>
      </c>
      <c r="ID6">
        <f t="shared" si="6"/>
        <v>4</v>
      </c>
      <c r="IE6">
        <f t="shared" si="18"/>
        <v>2</v>
      </c>
      <c r="IF6">
        <f t="shared" si="7"/>
        <v>2</v>
      </c>
      <c r="IG6">
        <f t="shared" si="7"/>
        <v>2</v>
      </c>
      <c r="IH6">
        <f t="shared" si="7"/>
        <v>1</v>
      </c>
      <c r="II6">
        <f t="shared" si="7"/>
        <v>2</v>
      </c>
      <c r="IJ6">
        <f t="shared" si="7"/>
        <v>2</v>
      </c>
      <c r="IK6">
        <f t="shared" si="7"/>
        <v>2</v>
      </c>
      <c r="IL6">
        <f t="shared" si="7"/>
        <v>2</v>
      </c>
      <c r="IM6">
        <f t="shared" si="7"/>
        <v>2</v>
      </c>
      <c r="IN6">
        <f t="shared" si="19"/>
        <v>3</v>
      </c>
      <c r="IO6">
        <f t="shared" si="7"/>
        <v>2</v>
      </c>
      <c r="IP6">
        <f t="shared" si="7"/>
        <v>2</v>
      </c>
      <c r="IQ6">
        <f t="shared" si="20"/>
        <v>3</v>
      </c>
      <c r="IR6">
        <f t="shared" si="20"/>
        <v>4</v>
      </c>
      <c r="IS6">
        <f t="shared" si="8"/>
        <v>2</v>
      </c>
      <c r="IT6">
        <f t="shared" si="21"/>
        <v>3</v>
      </c>
      <c r="IU6">
        <f t="shared" si="9"/>
        <v>2</v>
      </c>
      <c r="IV6">
        <f t="shared" si="9"/>
        <v>3</v>
      </c>
      <c r="IW6">
        <f t="shared" si="22"/>
        <v>3</v>
      </c>
      <c r="IX6">
        <f t="shared" si="10"/>
        <v>4</v>
      </c>
      <c r="IY6">
        <v>3.64</v>
      </c>
      <c r="IZ6">
        <v>5</v>
      </c>
      <c r="JA6">
        <v>2.3199999999999998</v>
      </c>
      <c r="JB6">
        <v>5</v>
      </c>
      <c r="JC6">
        <v>5</v>
      </c>
      <c r="JD6">
        <v>3.64</v>
      </c>
      <c r="JE6">
        <v>5</v>
      </c>
      <c r="JF6">
        <v>5</v>
      </c>
      <c r="JG6">
        <v>3.64</v>
      </c>
      <c r="JH6">
        <v>5</v>
      </c>
      <c r="JI6">
        <v>2.3199999999999998</v>
      </c>
      <c r="JJ6">
        <v>5</v>
      </c>
      <c r="JK6">
        <v>3.64</v>
      </c>
      <c r="JL6">
        <v>2.3199999999999998</v>
      </c>
      <c r="JM6">
        <v>5</v>
      </c>
      <c r="JN6">
        <v>3.64</v>
      </c>
      <c r="JO6">
        <v>3.64</v>
      </c>
      <c r="JP6">
        <v>3.64</v>
      </c>
      <c r="JQ6">
        <v>3.64</v>
      </c>
      <c r="JR6">
        <v>2.3199999999999998</v>
      </c>
      <c r="JS6">
        <v>3.64</v>
      </c>
      <c r="JT6">
        <v>3.64</v>
      </c>
      <c r="JU6">
        <v>3.64</v>
      </c>
      <c r="JV6">
        <v>2.3199999999999998</v>
      </c>
      <c r="JW6">
        <v>3.64</v>
      </c>
      <c r="JX6">
        <v>1</v>
      </c>
      <c r="JY6">
        <v>2.3199999999999998</v>
      </c>
      <c r="JZ6">
        <v>1</v>
      </c>
      <c r="KA6">
        <v>3.64</v>
      </c>
      <c r="KB6">
        <v>1</v>
      </c>
      <c r="KC6">
        <v>2.3199999999999998</v>
      </c>
      <c r="KD6">
        <v>5</v>
      </c>
      <c r="KE6">
        <v>3.64</v>
      </c>
      <c r="KF6">
        <v>3.64</v>
      </c>
      <c r="KG6">
        <v>5</v>
      </c>
      <c r="KH6">
        <v>1</v>
      </c>
      <c r="KI6">
        <v>2.3199999999999998</v>
      </c>
      <c r="KK6">
        <f t="shared" si="23"/>
        <v>0</v>
      </c>
      <c r="KL6">
        <f t="shared" si="24"/>
        <v>1</v>
      </c>
      <c r="KM6">
        <f t="shared" si="25"/>
        <v>0</v>
      </c>
      <c r="KN6">
        <f t="shared" si="24"/>
        <v>1</v>
      </c>
      <c r="KO6">
        <f t="shared" si="25"/>
        <v>1</v>
      </c>
      <c r="KP6">
        <f t="shared" si="24"/>
        <v>0</v>
      </c>
      <c r="KQ6">
        <f t="shared" si="25"/>
        <v>1</v>
      </c>
      <c r="KR6">
        <f t="shared" si="26"/>
        <v>1</v>
      </c>
      <c r="KS6">
        <f t="shared" si="27"/>
        <v>1</v>
      </c>
      <c r="KT6">
        <f t="shared" si="28"/>
        <v>1</v>
      </c>
      <c r="KU6">
        <f t="shared" si="29"/>
        <v>1</v>
      </c>
      <c r="KV6">
        <f t="shared" si="29"/>
        <v>1</v>
      </c>
      <c r="KW6">
        <f t="shared" si="30"/>
        <v>1</v>
      </c>
      <c r="KX6">
        <f t="shared" si="31"/>
        <v>1</v>
      </c>
      <c r="KY6">
        <f t="shared" si="32"/>
        <v>1</v>
      </c>
      <c r="KZ6">
        <f t="shared" si="33"/>
        <v>0</v>
      </c>
      <c r="LA6">
        <f t="shared" si="34"/>
        <v>1</v>
      </c>
      <c r="LB6">
        <f t="shared" si="34"/>
        <v>0</v>
      </c>
      <c r="LC6">
        <f t="shared" si="35"/>
        <v>1</v>
      </c>
      <c r="LD6">
        <f t="shared" si="36"/>
        <v>0</v>
      </c>
      <c r="LE6">
        <f t="shared" si="36"/>
        <v>0</v>
      </c>
      <c r="LF6">
        <f t="shared" si="37"/>
        <v>1</v>
      </c>
      <c r="LG6">
        <f t="shared" si="38"/>
        <v>1</v>
      </c>
      <c r="LH6">
        <f t="shared" si="39"/>
        <v>1</v>
      </c>
      <c r="LI6">
        <f t="shared" si="40"/>
        <v>0</v>
      </c>
      <c r="LJ6">
        <f t="shared" si="41"/>
        <v>1</v>
      </c>
      <c r="LK6">
        <f t="shared" si="42"/>
        <v>1</v>
      </c>
      <c r="LL6">
        <f t="shared" si="43"/>
        <v>1</v>
      </c>
      <c r="LM6">
        <f t="shared" si="44"/>
        <v>1</v>
      </c>
      <c r="LN6">
        <f t="shared" si="45"/>
        <v>0</v>
      </c>
      <c r="LO6">
        <f t="shared" si="45"/>
        <v>0</v>
      </c>
      <c r="LP6">
        <f t="shared" si="46"/>
        <v>1</v>
      </c>
      <c r="LQ6">
        <f t="shared" si="47"/>
        <v>1</v>
      </c>
      <c r="LR6">
        <f t="shared" si="48"/>
        <v>1</v>
      </c>
      <c r="LS6">
        <f t="shared" si="49"/>
        <v>0</v>
      </c>
      <c r="LT6">
        <f t="shared" si="50"/>
        <v>1</v>
      </c>
      <c r="LV6">
        <f t="shared" si="51"/>
        <v>1.9473684210526316</v>
      </c>
      <c r="LW6">
        <v>1</v>
      </c>
      <c r="LX6">
        <f t="shared" si="52"/>
        <v>2.25</v>
      </c>
      <c r="LY6">
        <v>1</v>
      </c>
      <c r="LZ6">
        <f t="shared" si="53"/>
        <v>1.4</v>
      </c>
      <c r="MA6">
        <v>1</v>
      </c>
      <c r="MB6">
        <f t="shared" si="54"/>
        <v>2.5555555555555554</v>
      </c>
      <c r="MC6">
        <v>1</v>
      </c>
      <c r="MD6">
        <f t="shared" si="55"/>
        <v>1.75</v>
      </c>
      <c r="ME6">
        <v>1</v>
      </c>
      <c r="MF6">
        <f t="shared" si="56"/>
        <v>2</v>
      </c>
      <c r="MG6">
        <v>1</v>
      </c>
      <c r="MH6">
        <f t="shared" si="57"/>
        <v>3</v>
      </c>
      <c r="MI6">
        <v>1</v>
      </c>
      <c r="MJ6">
        <f t="shared" si="58"/>
        <v>3.8</v>
      </c>
      <c r="MK6">
        <v>1</v>
      </c>
      <c r="ML6">
        <f t="shared" si="59"/>
        <v>1.2142857142857142</v>
      </c>
      <c r="MM6">
        <v>1</v>
      </c>
      <c r="MN6">
        <f t="shared" si="60"/>
        <v>2.4</v>
      </c>
      <c r="MO6">
        <v>1</v>
      </c>
      <c r="MP6" s="27">
        <f t="shared" si="61"/>
        <v>3.9371428571428573</v>
      </c>
      <c r="MQ6">
        <v>1</v>
      </c>
      <c r="MR6" s="27">
        <f t="shared" si="62"/>
        <v>2.8036363636363641</v>
      </c>
      <c r="MS6">
        <v>1</v>
      </c>
      <c r="MT6" s="27">
        <f t="shared" si="66"/>
        <v>3.4333333333333336</v>
      </c>
      <c r="MU6">
        <v>1</v>
      </c>
      <c r="MV6">
        <f t="shared" si="63"/>
        <v>0.69444444444444442</v>
      </c>
      <c r="MW6">
        <v>1</v>
      </c>
      <c r="MX6">
        <f t="shared" si="64"/>
        <v>3.8666666666666667</v>
      </c>
      <c r="MY6">
        <f t="shared" si="65"/>
        <v>1</v>
      </c>
    </row>
    <row r="7" spans="1:363">
      <c r="A7" t="s">
        <v>909</v>
      </c>
      <c r="B7" t="s">
        <v>895</v>
      </c>
      <c r="C7">
        <v>1</v>
      </c>
      <c r="D7">
        <v>2</v>
      </c>
      <c r="E7">
        <v>3</v>
      </c>
      <c r="F7">
        <v>4</v>
      </c>
      <c r="G7">
        <v>4</v>
      </c>
      <c r="H7">
        <v>4</v>
      </c>
      <c r="I7">
        <v>4</v>
      </c>
      <c r="J7">
        <v>2</v>
      </c>
      <c r="K7">
        <v>4</v>
      </c>
      <c r="L7">
        <v>3</v>
      </c>
      <c r="M7">
        <v>2</v>
      </c>
      <c r="N7">
        <v>2</v>
      </c>
      <c r="O7">
        <v>2</v>
      </c>
      <c r="P7">
        <v>2</v>
      </c>
      <c r="Q7">
        <v>3</v>
      </c>
      <c r="R7">
        <v>3</v>
      </c>
      <c r="S7">
        <v>2</v>
      </c>
      <c r="T7">
        <v>2</v>
      </c>
      <c r="U7">
        <v>3</v>
      </c>
      <c r="V7">
        <v>3</v>
      </c>
      <c r="W7">
        <v>4</v>
      </c>
      <c r="X7">
        <v>2</v>
      </c>
      <c r="Y7">
        <v>3</v>
      </c>
      <c r="Z7">
        <v>2</v>
      </c>
      <c r="AA7">
        <v>3</v>
      </c>
      <c r="AB7">
        <v>1</v>
      </c>
      <c r="AC7">
        <v>3</v>
      </c>
      <c r="AD7">
        <v>3</v>
      </c>
      <c r="AE7">
        <v>4</v>
      </c>
      <c r="AF7">
        <v>3</v>
      </c>
      <c r="AG7">
        <v>4</v>
      </c>
      <c r="AH7">
        <v>4</v>
      </c>
      <c r="AI7">
        <v>5</v>
      </c>
      <c r="AJ7">
        <v>5</v>
      </c>
      <c r="AK7">
        <v>4</v>
      </c>
      <c r="AL7">
        <v>7</v>
      </c>
      <c r="AM7">
        <v>5</v>
      </c>
      <c r="AN7">
        <v>3</v>
      </c>
      <c r="AO7">
        <v>3</v>
      </c>
      <c r="AP7">
        <v>7</v>
      </c>
      <c r="AQ7">
        <v>5</v>
      </c>
      <c r="AR7">
        <v>1</v>
      </c>
      <c r="AS7">
        <v>5</v>
      </c>
      <c r="AT7">
        <v>6</v>
      </c>
      <c r="AU7">
        <v>3</v>
      </c>
      <c r="AV7">
        <v>6</v>
      </c>
      <c r="AW7">
        <v>6</v>
      </c>
      <c r="AX7">
        <v>4</v>
      </c>
      <c r="AY7">
        <v>3</v>
      </c>
      <c r="AZ7">
        <v>2</v>
      </c>
      <c r="BA7">
        <v>2</v>
      </c>
      <c r="BB7">
        <v>6</v>
      </c>
      <c r="BC7">
        <v>2</v>
      </c>
      <c r="BD7">
        <v>3</v>
      </c>
      <c r="BE7">
        <v>1</v>
      </c>
      <c r="BF7">
        <v>2</v>
      </c>
      <c r="BG7">
        <v>4</v>
      </c>
      <c r="BH7">
        <v>6</v>
      </c>
      <c r="BI7">
        <v>3</v>
      </c>
      <c r="BJ7">
        <v>4</v>
      </c>
      <c r="BK7">
        <v>6</v>
      </c>
      <c r="BL7">
        <v>2</v>
      </c>
      <c r="BM7">
        <v>4</v>
      </c>
      <c r="BN7">
        <v>4</v>
      </c>
      <c r="BO7">
        <v>4</v>
      </c>
      <c r="BP7">
        <v>4</v>
      </c>
      <c r="BQ7">
        <v>5</v>
      </c>
      <c r="BR7">
        <v>6</v>
      </c>
      <c r="BS7">
        <v>4</v>
      </c>
      <c r="BT7">
        <v>4</v>
      </c>
      <c r="BU7">
        <v>6</v>
      </c>
      <c r="BV7">
        <v>4</v>
      </c>
      <c r="BW7">
        <v>2</v>
      </c>
      <c r="BX7">
        <v>4</v>
      </c>
      <c r="BY7">
        <v>1</v>
      </c>
      <c r="BZ7">
        <v>1</v>
      </c>
      <c r="CA7">
        <v>3</v>
      </c>
      <c r="CB7">
        <v>2</v>
      </c>
      <c r="CC7">
        <v>1</v>
      </c>
      <c r="CD7">
        <v>2</v>
      </c>
      <c r="CE7">
        <v>4</v>
      </c>
      <c r="CF7">
        <v>1</v>
      </c>
      <c r="CG7">
        <v>2</v>
      </c>
      <c r="CH7">
        <v>4</v>
      </c>
      <c r="CI7">
        <v>2</v>
      </c>
      <c r="CJ7">
        <v>1</v>
      </c>
      <c r="CK7">
        <v>4</v>
      </c>
      <c r="CL7">
        <v>2</v>
      </c>
      <c r="CM7">
        <v>2</v>
      </c>
      <c r="CN7">
        <v>2</v>
      </c>
      <c r="CO7">
        <v>1</v>
      </c>
      <c r="CP7">
        <v>2</v>
      </c>
      <c r="CQ7">
        <v>2</v>
      </c>
      <c r="CR7">
        <v>3</v>
      </c>
      <c r="CS7">
        <v>4</v>
      </c>
      <c r="CT7">
        <v>4</v>
      </c>
      <c r="CU7">
        <v>4</v>
      </c>
      <c r="CV7">
        <v>4</v>
      </c>
      <c r="CW7">
        <v>3</v>
      </c>
      <c r="CX7">
        <v>3</v>
      </c>
      <c r="CY7">
        <v>4</v>
      </c>
      <c r="CZ7">
        <v>2</v>
      </c>
      <c r="DA7">
        <v>4</v>
      </c>
      <c r="DB7">
        <v>2</v>
      </c>
      <c r="DC7">
        <v>4</v>
      </c>
      <c r="DD7">
        <v>4</v>
      </c>
      <c r="DE7">
        <v>2</v>
      </c>
      <c r="DF7">
        <v>3</v>
      </c>
      <c r="DG7">
        <v>4</v>
      </c>
      <c r="DH7">
        <v>4</v>
      </c>
      <c r="DI7">
        <v>2</v>
      </c>
      <c r="DJ7">
        <v>3</v>
      </c>
      <c r="DK7">
        <v>2</v>
      </c>
      <c r="DL7">
        <v>1</v>
      </c>
      <c r="DM7">
        <v>1</v>
      </c>
      <c r="DN7">
        <v>1</v>
      </c>
      <c r="DO7">
        <v>3</v>
      </c>
      <c r="DP7">
        <v>1</v>
      </c>
      <c r="DQ7">
        <v>3</v>
      </c>
      <c r="DR7">
        <v>4</v>
      </c>
      <c r="DS7">
        <v>4</v>
      </c>
      <c r="DT7">
        <v>3</v>
      </c>
      <c r="DU7">
        <v>1</v>
      </c>
      <c r="DV7">
        <v>2</v>
      </c>
      <c r="DW7">
        <v>1</v>
      </c>
      <c r="DX7">
        <v>3</v>
      </c>
      <c r="DY7">
        <v>1</v>
      </c>
      <c r="DZ7">
        <v>1</v>
      </c>
      <c r="EB7">
        <v>3</v>
      </c>
      <c r="EC7">
        <v>2</v>
      </c>
      <c r="ED7">
        <v>3</v>
      </c>
      <c r="EE7">
        <v>2</v>
      </c>
      <c r="EF7">
        <v>3</v>
      </c>
      <c r="EG7">
        <v>2</v>
      </c>
      <c r="EH7">
        <v>3</v>
      </c>
      <c r="EI7">
        <v>1</v>
      </c>
      <c r="EJ7">
        <v>4</v>
      </c>
      <c r="EK7">
        <v>1</v>
      </c>
      <c r="EL7">
        <v>3</v>
      </c>
      <c r="EM7">
        <v>3</v>
      </c>
      <c r="EN7">
        <v>2</v>
      </c>
      <c r="EO7">
        <v>4</v>
      </c>
      <c r="EP7">
        <v>1</v>
      </c>
      <c r="EQ7">
        <v>4</v>
      </c>
      <c r="ER7">
        <v>2</v>
      </c>
      <c r="ES7">
        <v>1</v>
      </c>
      <c r="ET7">
        <v>4</v>
      </c>
      <c r="EU7">
        <v>2</v>
      </c>
      <c r="EV7">
        <v>2</v>
      </c>
      <c r="EW7">
        <v>1</v>
      </c>
      <c r="EX7">
        <v>2</v>
      </c>
      <c r="EY7">
        <v>1</v>
      </c>
      <c r="EZ7">
        <v>4</v>
      </c>
      <c r="FA7">
        <v>3</v>
      </c>
      <c r="FB7">
        <v>2</v>
      </c>
      <c r="FC7">
        <v>1</v>
      </c>
      <c r="FD7">
        <v>1</v>
      </c>
      <c r="FE7">
        <v>2</v>
      </c>
      <c r="FF7">
        <v>2</v>
      </c>
      <c r="FG7">
        <v>1</v>
      </c>
      <c r="FH7">
        <v>4</v>
      </c>
      <c r="FI7">
        <v>3</v>
      </c>
      <c r="FJ7">
        <v>2</v>
      </c>
      <c r="FK7">
        <v>3</v>
      </c>
      <c r="FM7">
        <f t="shared" si="11"/>
        <v>3</v>
      </c>
      <c r="FN7">
        <f t="shared" si="0"/>
        <v>2</v>
      </c>
      <c r="FO7">
        <f t="shared" si="0"/>
        <v>1</v>
      </c>
      <c r="FP7">
        <f t="shared" si="0"/>
        <v>1</v>
      </c>
      <c r="FQ7">
        <f t="shared" si="0"/>
        <v>1</v>
      </c>
      <c r="FR7">
        <f t="shared" si="0"/>
        <v>1</v>
      </c>
      <c r="FS7">
        <f t="shared" si="0"/>
        <v>3</v>
      </c>
      <c r="FT7">
        <f t="shared" si="0"/>
        <v>1</v>
      </c>
      <c r="FU7">
        <f t="shared" si="0"/>
        <v>2</v>
      </c>
      <c r="FV7">
        <f t="shared" si="0"/>
        <v>3</v>
      </c>
      <c r="FW7">
        <f t="shared" si="0"/>
        <v>3</v>
      </c>
      <c r="FX7">
        <f t="shared" si="0"/>
        <v>3</v>
      </c>
      <c r="FY7">
        <f t="shared" si="0"/>
        <v>3</v>
      </c>
      <c r="FZ7">
        <f t="shared" si="0"/>
        <v>2</v>
      </c>
      <c r="GA7">
        <f t="shared" si="1"/>
        <v>2</v>
      </c>
      <c r="GB7">
        <f t="shared" si="1"/>
        <v>3</v>
      </c>
      <c r="GC7">
        <f t="shared" si="1"/>
        <v>3</v>
      </c>
      <c r="GD7">
        <f t="shared" si="1"/>
        <v>2</v>
      </c>
      <c r="GE7">
        <f t="shared" si="1"/>
        <v>2</v>
      </c>
      <c r="GF7">
        <f t="shared" si="1"/>
        <v>1</v>
      </c>
      <c r="GG7">
        <f t="shared" si="1"/>
        <v>3</v>
      </c>
      <c r="GH7">
        <f t="shared" si="1"/>
        <v>2</v>
      </c>
      <c r="GI7">
        <f t="shared" si="1"/>
        <v>3</v>
      </c>
      <c r="GJ7">
        <f t="shared" si="1"/>
        <v>2</v>
      </c>
      <c r="GK7">
        <f t="shared" si="1"/>
        <v>4</v>
      </c>
      <c r="GL7">
        <f t="shared" si="1"/>
        <v>2</v>
      </c>
      <c r="GM7">
        <f t="shared" si="2"/>
        <v>2</v>
      </c>
      <c r="GN7">
        <f t="shared" si="2"/>
        <v>1</v>
      </c>
      <c r="GO7">
        <f t="shared" si="2"/>
        <v>2</v>
      </c>
      <c r="GP7">
        <f t="shared" si="2"/>
        <v>1</v>
      </c>
      <c r="GQ7">
        <f t="shared" si="2"/>
        <v>1</v>
      </c>
      <c r="GR7">
        <f t="shared" si="12"/>
        <v>5</v>
      </c>
      <c r="GS7">
        <f t="shared" si="12"/>
        <v>5</v>
      </c>
      <c r="GT7">
        <f t="shared" si="13"/>
        <v>4</v>
      </c>
      <c r="GU7">
        <f t="shared" si="3"/>
        <v>7</v>
      </c>
      <c r="GV7">
        <f t="shared" si="3"/>
        <v>5</v>
      </c>
      <c r="GW7">
        <f t="shared" si="14"/>
        <v>5</v>
      </c>
      <c r="GX7">
        <f t="shared" si="14"/>
        <v>5</v>
      </c>
      <c r="GY7">
        <f t="shared" si="14"/>
        <v>1</v>
      </c>
      <c r="GZ7">
        <f t="shared" si="14"/>
        <v>3</v>
      </c>
      <c r="HA7">
        <f t="shared" si="14"/>
        <v>7</v>
      </c>
      <c r="HB7">
        <f t="shared" si="15"/>
        <v>2</v>
      </c>
      <c r="HC7">
        <f t="shared" si="4"/>
        <v>3</v>
      </c>
      <c r="HD7">
        <f t="shared" si="4"/>
        <v>-1</v>
      </c>
      <c r="HE7">
        <f t="shared" si="4"/>
        <v>3</v>
      </c>
      <c r="HF7">
        <f t="shared" si="4"/>
        <v>3</v>
      </c>
      <c r="HG7">
        <f t="shared" si="4"/>
        <v>1</v>
      </c>
      <c r="HH7">
        <f t="shared" si="4"/>
        <v>-1</v>
      </c>
      <c r="HI7">
        <f t="shared" si="16"/>
        <v>2</v>
      </c>
      <c r="HJ7">
        <f t="shared" si="5"/>
        <v>2</v>
      </c>
      <c r="HK7">
        <f t="shared" si="5"/>
        <v>-3</v>
      </c>
      <c r="HL7">
        <f t="shared" si="5"/>
        <v>2</v>
      </c>
      <c r="HM7">
        <f t="shared" si="5"/>
        <v>1</v>
      </c>
      <c r="HN7">
        <f t="shared" si="5"/>
        <v>3</v>
      </c>
      <c r="HO7">
        <f t="shared" si="5"/>
        <v>2</v>
      </c>
      <c r="HP7">
        <f t="shared" si="17"/>
        <v>4</v>
      </c>
      <c r="HQ7">
        <f t="shared" si="6"/>
        <v>6</v>
      </c>
      <c r="HR7">
        <f t="shared" si="6"/>
        <v>3</v>
      </c>
      <c r="HS7">
        <f t="shared" si="6"/>
        <v>4</v>
      </c>
      <c r="HT7">
        <f t="shared" si="6"/>
        <v>6</v>
      </c>
      <c r="HU7">
        <f t="shared" si="6"/>
        <v>2</v>
      </c>
      <c r="HV7">
        <f t="shared" si="6"/>
        <v>4</v>
      </c>
      <c r="HW7">
        <f t="shared" si="6"/>
        <v>4</v>
      </c>
      <c r="HX7">
        <f t="shared" si="6"/>
        <v>4</v>
      </c>
      <c r="HY7">
        <f t="shared" si="6"/>
        <v>4</v>
      </c>
      <c r="HZ7">
        <f t="shared" si="6"/>
        <v>5</v>
      </c>
      <c r="IA7">
        <f t="shared" si="6"/>
        <v>6</v>
      </c>
      <c r="IB7">
        <f t="shared" si="6"/>
        <v>4</v>
      </c>
      <c r="IC7">
        <f t="shared" si="6"/>
        <v>4</v>
      </c>
      <c r="ID7">
        <f t="shared" si="6"/>
        <v>6</v>
      </c>
      <c r="IE7">
        <f t="shared" si="18"/>
        <v>4</v>
      </c>
      <c r="IF7">
        <f t="shared" si="7"/>
        <v>2</v>
      </c>
      <c r="IG7">
        <f t="shared" si="7"/>
        <v>4</v>
      </c>
      <c r="IH7">
        <f t="shared" si="7"/>
        <v>1</v>
      </c>
      <c r="II7">
        <f t="shared" si="7"/>
        <v>1</v>
      </c>
      <c r="IJ7">
        <f t="shared" si="7"/>
        <v>3</v>
      </c>
      <c r="IK7">
        <f t="shared" si="7"/>
        <v>2</v>
      </c>
      <c r="IL7">
        <f t="shared" si="7"/>
        <v>1</v>
      </c>
      <c r="IM7">
        <f t="shared" si="7"/>
        <v>2</v>
      </c>
      <c r="IN7">
        <f t="shared" si="19"/>
        <v>1</v>
      </c>
      <c r="IO7">
        <f t="shared" si="7"/>
        <v>1</v>
      </c>
      <c r="IP7">
        <f t="shared" si="7"/>
        <v>2</v>
      </c>
      <c r="IQ7">
        <f t="shared" si="20"/>
        <v>1</v>
      </c>
      <c r="IR7">
        <f t="shared" si="20"/>
        <v>3</v>
      </c>
      <c r="IS7">
        <f t="shared" si="8"/>
        <v>1</v>
      </c>
      <c r="IT7">
        <f t="shared" si="21"/>
        <v>1</v>
      </c>
      <c r="IU7">
        <f t="shared" si="9"/>
        <v>2</v>
      </c>
      <c r="IV7">
        <f t="shared" si="9"/>
        <v>2</v>
      </c>
      <c r="IW7">
        <f t="shared" si="22"/>
        <v>3</v>
      </c>
      <c r="IX7">
        <f t="shared" si="10"/>
        <v>1</v>
      </c>
      <c r="IY7">
        <v>2.3199999999999998</v>
      </c>
      <c r="IZ7">
        <v>2.3199999999999998</v>
      </c>
      <c r="JA7">
        <v>3.64</v>
      </c>
      <c r="JB7">
        <v>5</v>
      </c>
      <c r="JC7">
        <v>5</v>
      </c>
      <c r="JD7">
        <v>5</v>
      </c>
      <c r="JE7">
        <v>5</v>
      </c>
      <c r="JF7">
        <v>3.64</v>
      </c>
      <c r="JG7">
        <v>3.64</v>
      </c>
      <c r="JH7">
        <v>5</v>
      </c>
      <c r="JI7">
        <v>2.3199999999999998</v>
      </c>
      <c r="JJ7">
        <v>5</v>
      </c>
      <c r="JK7">
        <v>2.3199999999999998</v>
      </c>
      <c r="JL7">
        <v>1</v>
      </c>
      <c r="JM7">
        <v>5</v>
      </c>
      <c r="JN7">
        <v>2.3199999999999998</v>
      </c>
      <c r="JO7">
        <v>3.64</v>
      </c>
      <c r="JP7">
        <v>5</v>
      </c>
      <c r="JQ7">
        <v>5</v>
      </c>
      <c r="JR7">
        <v>2.3199999999999998</v>
      </c>
      <c r="JS7">
        <v>3.64</v>
      </c>
      <c r="JT7">
        <v>3.64</v>
      </c>
      <c r="JU7">
        <v>5</v>
      </c>
      <c r="JV7">
        <v>5</v>
      </c>
      <c r="JW7">
        <v>5</v>
      </c>
      <c r="JX7">
        <v>3.64</v>
      </c>
      <c r="JY7">
        <v>5</v>
      </c>
      <c r="JZ7">
        <v>3.64</v>
      </c>
      <c r="KA7">
        <v>5</v>
      </c>
      <c r="KB7">
        <v>5</v>
      </c>
      <c r="KC7">
        <v>3.64</v>
      </c>
      <c r="KD7">
        <v>5</v>
      </c>
      <c r="KE7">
        <v>2.3199999999999998</v>
      </c>
      <c r="KF7">
        <v>1</v>
      </c>
      <c r="KG7">
        <v>3.64</v>
      </c>
      <c r="KH7">
        <v>1</v>
      </c>
      <c r="KI7">
        <v>1</v>
      </c>
      <c r="KK7">
        <f t="shared" si="23"/>
        <v>0</v>
      </c>
      <c r="KL7">
        <f t="shared" si="24"/>
        <v>1</v>
      </c>
      <c r="KM7">
        <f t="shared" si="25"/>
        <v>1</v>
      </c>
      <c r="KN7">
        <f t="shared" si="24"/>
        <v>1</v>
      </c>
      <c r="KO7">
        <f t="shared" si="25"/>
        <v>1</v>
      </c>
      <c r="KP7">
        <f t="shared" si="24"/>
        <v>1</v>
      </c>
      <c r="KQ7">
        <f t="shared" si="25"/>
        <v>1</v>
      </c>
      <c r="KR7">
        <f t="shared" si="26"/>
        <v>1</v>
      </c>
      <c r="KS7">
        <f t="shared" si="27"/>
        <v>1</v>
      </c>
      <c r="KT7">
        <f t="shared" si="28"/>
        <v>1</v>
      </c>
      <c r="KU7">
        <f t="shared" si="29"/>
        <v>1</v>
      </c>
      <c r="KV7">
        <f t="shared" si="29"/>
        <v>1</v>
      </c>
      <c r="KW7">
        <f t="shared" si="30"/>
        <v>1</v>
      </c>
      <c r="KX7">
        <f t="shared" si="31"/>
        <v>1</v>
      </c>
      <c r="KY7">
        <f t="shared" si="32"/>
        <v>1</v>
      </c>
      <c r="KZ7">
        <f t="shared" si="33"/>
        <v>0</v>
      </c>
      <c r="LA7">
        <f t="shared" si="34"/>
        <v>0</v>
      </c>
      <c r="LB7">
        <f t="shared" si="34"/>
        <v>1</v>
      </c>
      <c r="LC7">
        <f t="shared" si="35"/>
        <v>1</v>
      </c>
      <c r="LD7">
        <f t="shared" si="36"/>
        <v>1</v>
      </c>
      <c r="LE7">
        <f t="shared" si="36"/>
        <v>1</v>
      </c>
      <c r="LF7">
        <f t="shared" si="37"/>
        <v>1</v>
      </c>
      <c r="LG7">
        <f t="shared" si="38"/>
        <v>0</v>
      </c>
      <c r="LH7">
        <f t="shared" si="39"/>
        <v>1</v>
      </c>
      <c r="LI7">
        <f t="shared" si="40"/>
        <v>1</v>
      </c>
      <c r="LJ7">
        <f t="shared" si="41"/>
        <v>1</v>
      </c>
      <c r="LK7">
        <f t="shared" si="42"/>
        <v>1</v>
      </c>
      <c r="LL7">
        <f t="shared" si="43"/>
        <v>1</v>
      </c>
      <c r="LM7">
        <f t="shared" si="44"/>
        <v>0</v>
      </c>
      <c r="LN7">
        <f t="shared" si="45"/>
        <v>1</v>
      </c>
      <c r="LO7">
        <f t="shared" si="45"/>
        <v>1</v>
      </c>
      <c r="LP7">
        <f t="shared" si="46"/>
        <v>1</v>
      </c>
      <c r="LQ7">
        <f t="shared" si="47"/>
        <v>1</v>
      </c>
      <c r="LR7">
        <f t="shared" si="48"/>
        <v>1</v>
      </c>
      <c r="LS7">
        <f t="shared" si="49"/>
        <v>1</v>
      </c>
      <c r="LT7">
        <f t="shared" si="50"/>
        <v>1</v>
      </c>
      <c r="LV7">
        <f t="shared" si="51"/>
        <v>1.8421052631578947</v>
      </c>
      <c r="LW7">
        <v>1</v>
      </c>
      <c r="LX7">
        <f t="shared" si="52"/>
        <v>2.5</v>
      </c>
      <c r="LY7">
        <v>1</v>
      </c>
      <c r="LZ7">
        <f t="shared" si="53"/>
        <v>2.2999999999999998</v>
      </c>
      <c r="MA7">
        <v>1</v>
      </c>
      <c r="MB7">
        <f t="shared" si="54"/>
        <v>1.3333333333333333</v>
      </c>
      <c r="MC7">
        <v>1</v>
      </c>
      <c r="MD7">
        <f t="shared" si="55"/>
        <v>2</v>
      </c>
      <c r="ME7">
        <v>1</v>
      </c>
      <c r="MF7">
        <f t="shared" si="56"/>
        <v>3</v>
      </c>
      <c r="MG7">
        <v>1</v>
      </c>
      <c r="MH7">
        <f t="shared" si="57"/>
        <v>2.5</v>
      </c>
      <c r="MI7">
        <v>1</v>
      </c>
      <c r="MJ7">
        <f t="shared" si="58"/>
        <v>4.7</v>
      </c>
      <c r="MK7">
        <v>1</v>
      </c>
      <c r="ML7">
        <f t="shared" si="59"/>
        <v>1.3571428571428572</v>
      </c>
      <c r="MM7">
        <v>1</v>
      </c>
      <c r="MN7">
        <f t="shared" si="60"/>
        <v>1.9</v>
      </c>
      <c r="MO7">
        <v>1</v>
      </c>
      <c r="MP7" s="27">
        <f t="shared" si="61"/>
        <v>3.8457142857142861</v>
      </c>
      <c r="MQ7">
        <v>1</v>
      </c>
      <c r="MR7" s="27">
        <f t="shared" si="62"/>
        <v>4.5054545454545458</v>
      </c>
      <c r="MS7">
        <v>1</v>
      </c>
      <c r="MT7" s="27">
        <f t="shared" si="66"/>
        <v>2.77</v>
      </c>
      <c r="MU7">
        <v>1</v>
      </c>
      <c r="MV7">
        <f t="shared" si="63"/>
        <v>0.86111111111111116</v>
      </c>
      <c r="MW7">
        <v>1</v>
      </c>
      <c r="MX7">
        <f t="shared" si="64"/>
        <v>4.4000000000000004</v>
      </c>
      <c r="MY7">
        <f t="shared" si="65"/>
        <v>1</v>
      </c>
    </row>
    <row r="8" spans="1:363">
      <c r="A8" t="s">
        <v>912</v>
      </c>
      <c r="B8" t="s">
        <v>895</v>
      </c>
      <c r="C8">
        <v>1</v>
      </c>
      <c r="D8">
        <v>3</v>
      </c>
      <c r="E8">
        <v>2</v>
      </c>
      <c r="F8">
        <v>4</v>
      </c>
      <c r="G8">
        <v>4</v>
      </c>
      <c r="H8">
        <v>4</v>
      </c>
      <c r="I8">
        <v>4</v>
      </c>
      <c r="J8">
        <v>3</v>
      </c>
      <c r="K8">
        <v>3</v>
      </c>
      <c r="L8">
        <v>3</v>
      </c>
      <c r="M8">
        <v>4</v>
      </c>
      <c r="N8">
        <v>4</v>
      </c>
      <c r="O8">
        <v>2</v>
      </c>
      <c r="P8">
        <v>3</v>
      </c>
      <c r="Q8">
        <v>3</v>
      </c>
      <c r="R8">
        <v>3</v>
      </c>
      <c r="S8">
        <v>3</v>
      </c>
      <c r="T8">
        <v>2</v>
      </c>
      <c r="U8">
        <v>2</v>
      </c>
      <c r="V8">
        <v>3</v>
      </c>
      <c r="W8">
        <v>3</v>
      </c>
      <c r="X8">
        <v>3</v>
      </c>
      <c r="Y8">
        <v>3</v>
      </c>
      <c r="Z8">
        <v>3</v>
      </c>
      <c r="AA8">
        <v>3</v>
      </c>
      <c r="AB8">
        <v>3</v>
      </c>
      <c r="AC8">
        <v>3</v>
      </c>
      <c r="AD8">
        <v>3</v>
      </c>
      <c r="AE8">
        <v>4</v>
      </c>
      <c r="AF8">
        <v>1</v>
      </c>
      <c r="AG8">
        <v>4</v>
      </c>
      <c r="AH8">
        <v>4</v>
      </c>
      <c r="AI8">
        <v>6</v>
      </c>
      <c r="AJ8">
        <v>6</v>
      </c>
      <c r="AK8">
        <v>5</v>
      </c>
      <c r="AL8">
        <v>7</v>
      </c>
      <c r="AM8">
        <v>5</v>
      </c>
      <c r="AN8">
        <v>3</v>
      </c>
      <c r="AO8">
        <v>7</v>
      </c>
      <c r="AP8">
        <v>1</v>
      </c>
      <c r="AQ8">
        <v>7</v>
      </c>
      <c r="AR8">
        <v>5</v>
      </c>
      <c r="AS8">
        <v>4</v>
      </c>
      <c r="AT8">
        <v>2</v>
      </c>
      <c r="AU8">
        <v>2</v>
      </c>
      <c r="AV8">
        <v>6</v>
      </c>
      <c r="AW8">
        <v>6</v>
      </c>
      <c r="AX8">
        <v>4</v>
      </c>
      <c r="AY8">
        <v>3</v>
      </c>
      <c r="AZ8">
        <v>4</v>
      </c>
      <c r="BA8">
        <v>1</v>
      </c>
      <c r="BB8">
        <v>2</v>
      </c>
      <c r="BC8">
        <v>4</v>
      </c>
      <c r="BD8">
        <v>4</v>
      </c>
      <c r="BE8">
        <v>2</v>
      </c>
      <c r="BF8">
        <v>4</v>
      </c>
      <c r="BG8">
        <v>4</v>
      </c>
      <c r="BH8">
        <v>5</v>
      </c>
      <c r="BI8">
        <v>4</v>
      </c>
      <c r="BJ8">
        <v>4</v>
      </c>
      <c r="BK8">
        <v>5</v>
      </c>
      <c r="BL8">
        <v>3</v>
      </c>
      <c r="BM8">
        <v>5</v>
      </c>
      <c r="BN8">
        <v>3</v>
      </c>
      <c r="BO8">
        <v>4</v>
      </c>
      <c r="BP8">
        <v>4</v>
      </c>
      <c r="BQ8">
        <v>4</v>
      </c>
      <c r="BR8">
        <v>4</v>
      </c>
      <c r="BS8">
        <v>3</v>
      </c>
      <c r="BT8">
        <v>4</v>
      </c>
      <c r="BU8">
        <v>5</v>
      </c>
      <c r="BV8">
        <v>4</v>
      </c>
      <c r="BW8">
        <v>2</v>
      </c>
      <c r="BX8">
        <v>3</v>
      </c>
      <c r="BY8">
        <v>3</v>
      </c>
      <c r="BZ8">
        <v>1</v>
      </c>
      <c r="CA8">
        <v>2</v>
      </c>
      <c r="CB8">
        <v>3</v>
      </c>
      <c r="CC8">
        <v>1</v>
      </c>
      <c r="CD8">
        <v>2</v>
      </c>
      <c r="CE8">
        <v>3</v>
      </c>
      <c r="CF8">
        <v>3</v>
      </c>
      <c r="CG8">
        <v>2</v>
      </c>
      <c r="CH8">
        <v>3</v>
      </c>
      <c r="CI8">
        <v>2</v>
      </c>
      <c r="CJ8">
        <v>1</v>
      </c>
      <c r="CK8">
        <v>3</v>
      </c>
      <c r="CL8">
        <v>3</v>
      </c>
      <c r="CM8">
        <v>2</v>
      </c>
      <c r="CN8">
        <v>4</v>
      </c>
      <c r="CO8">
        <v>2</v>
      </c>
      <c r="CP8">
        <v>4</v>
      </c>
      <c r="CQ8">
        <v>3</v>
      </c>
      <c r="CR8">
        <v>4</v>
      </c>
      <c r="CS8">
        <v>1</v>
      </c>
      <c r="CT8">
        <v>3</v>
      </c>
      <c r="CU8">
        <v>4</v>
      </c>
      <c r="CV8">
        <v>1</v>
      </c>
      <c r="CW8">
        <v>2</v>
      </c>
      <c r="CX8">
        <v>3</v>
      </c>
      <c r="CY8">
        <v>3</v>
      </c>
      <c r="CZ8">
        <v>2</v>
      </c>
      <c r="DA8">
        <v>4</v>
      </c>
      <c r="DB8">
        <v>4</v>
      </c>
      <c r="DC8">
        <v>1</v>
      </c>
      <c r="DD8">
        <v>2</v>
      </c>
      <c r="DE8">
        <v>2</v>
      </c>
      <c r="DF8">
        <v>4</v>
      </c>
      <c r="DG8">
        <v>3</v>
      </c>
      <c r="DH8">
        <v>4</v>
      </c>
      <c r="DI8">
        <v>3</v>
      </c>
      <c r="DJ8">
        <v>3</v>
      </c>
      <c r="DK8">
        <v>1</v>
      </c>
      <c r="DL8">
        <v>1</v>
      </c>
      <c r="DM8">
        <v>1</v>
      </c>
      <c r="DN8">
        <v>1</v>
      </c>
      <c r="DO8">
        <v>3</v>
      </c>
      <c r="DP8">
        <v>1</v>
      </c>
      <c r="DQ8">
        <v>3</v>
      </c>
      <c r="DR8">
        <v>4</v>
      </c>
      <c r="DS8">
        <v>4</v>
      </c>
      <c r="DT8">
        <v>3</v>
      </c>
      <c r="DU8">
        <v>1</v>
      </c>
      <c r="DV8">
        <v>2</v>
      </c>
      <c r="DW8">
        <v>2</v>
      </c>
      <c r="DX8">
        <v>2</v>
      </c>
      <c r="DY8">
        <v>2</v>
      </c>
      <c r="DZ8">
        <v>2</v>
      </c>
      <c r="EB8">
        <v>1</v>
      </c>
      <c r="EC8">
        <v>1</v>
      </c>
      <c r="ED8">
        <v>2</v>
      </c>
      <c r="EE8">
        <v>2</v>
      </c>
      <c r="EF8">
        <v>3</v>
      </c>
      <c r="EG8">
        <v>2</v>
      </c>
      <c r="EH8">
        <v>3</v>
      </c>
      <c r="EI8">
        <v>1</v>
      </c>
      <c r="EJ8">
        <v>4</v>
      </c>
      <c r="EK8">
        <v>1</v>
      </c>
      <c r="EL8">
        <v>3</v>
      </c>
      <c r="EM8">
        <v>3</v>
      </c>
      <c r="EN8">
        <v>2</v>
      </c>
      <c r="EO8">
        <v>4</v>
      </c>
      <c r="EP8">
        <v>1</v>
      </c>
      <c r="EQ8">
        <v>2</v>
      </c>
      <c r="ER8">
        <v>1</v>
      </c>
      <c r="ES8">
        <v>1</v>
      </c>
      <c r="ET8">
        <v>4</v>
      </c>
      <c r="EU8">
        <v>1</v>
      </c>
      <c r="EV8">
        <v>2</v>
      </c>
      <c r="EW8">
        <v>1</v>
      </c>
      <c r="EX8">
        <v>3</v>
      </c>
      <c r="EY8">
        <v>1</v>
      </c>
      <c r="EZ8">
        <v>2</v>
      </c>
      <c r="FA8">
        <v>4</v>
      </c>
      <c r="FB8">
        <v>2</v>
      </c>
      <c r="FC8">
        <v>1</v>
      </c>
      <c r="FD8">
        <v>4</v>
      </c>
      <c r="FE8">
        <v>2</v>
      </c>
      <c r="FF8">
        <v>1</v>
      </c>
      <c r="FG8">
        <v>3</v>
      </c>
      <c r="FH8">
        <v>4</v>
      </c>
      <c r="FI8">
        <v>4</v>
      </c>
      <c r="FJ8">
        <v>2</v>
      </c>
      <c r="FK8">
        <v>3</v>
      </c>
      <c r="FM8">
        <f t="shared" si="11"/>
        <v>2</v>
      </c>
      <c r="FN8">
        <f t="shared" si="0"/>
        <v>3</v>
      </c>
      <c r="FO8">
        <f t="shared" si="0"/>
        <v>1</v>
      </c>
      <c r="FP8">
        <f t="shared" si="0"/>
        <v>1</v>
      </c>
      <c r="FQ8">
        <f t="shared" si="0"/>
        <v>1</v>
      </c>
      <c r="FR8">
        <f t="shared" si="0"/>
        <v>1</v>
      </c>
      <c r="FS8">
        <f t="shared" si="0"/>
        <v>2</v>
      </c>
      <c r="FT8">
        <f t="shared" si="0"/>
        <v>2</v>
      </c>
      <c r="FU8">
        <f t="shared" si="0"/>
        <v>2</v>
      </c>
      <c r="FV8">
        <f t="shared" si="0"/>
        <v>1</v>
      </c>
      <c r="FW8">
        <f t="shared" si="0"/>
        <v>1</v>
      </c>
      <c r="FX8">
        <f t="shared" si="0"/>
        <v>3</v>
      </c>
      <c r="FY8">
        <f t="shared" si="0"/>
        <v>2</v>
      </c>
      <c r="FZ8">
        <f t="shared" si="0"/>
        <v>2</v>
      </c>
      <c r="GA8">
        <f t="shared" si="1"/>
        <v>2</v>
      </c>
      <c r="GB8">
        <f t="shared" si="1"/>
        <v>2</v>
      </c>
      <c r="GC8">
        <f t="shared" si="1"/>
        <v>3</v>
      </c>
      <c r="GD8">
        <f t="shared" si="1"/>
        <v>3</v>
      </c>
      <c r="GE8">
        <f t="shared" si="1"/>
        <v>2</v>
      </c>
      <c r="GF8">
        <f t="shared" si="1"/>
        <v>2</v>
      </c>
      <c r="GG8">
        <f t="shared" si="1"/>
        <v>2</v>
      </c>
      <c r="GH8">
        <f t="shared" si="1"/>
        <v>2</v>
      </c>
      <c r="GI8">
        <f t="shared" si="1"/>
        <v>2</v>
      </c>
      <c r="GJ8">
        <f t="shared" si="1"/>
        <v>2</v>
      </c>
      <c r="GK8">
        <f t="shared" si="1"/>
        <v>2</v>
      </c>
      <c r="GL8">
        <f t="shared" si="1"/>
        <v>2</v>
      </c>
      <c r="GM8">
        <f t="shared" si="2"/>
        <v>2</v>
      </c>
      <c r="GN8">
        <f t="shared" si="2"/>
        <v>1</v>
      </c>
      <c r="GO8">
        <f t="shared" si="2"/>
        <v>4</v>
      </c>
      <c r="GP8">
        <f t="shared" si="2"/>
        <v>1</v>
      </c>
      <c r="GQ8">
        <f t="shared" si="2"/>
        <v>1</v>
      </c>
      <c r="GR8">
        <f t="shared" si="12"/>
        <v>6</v>
      </c>
      <c r="GS8">
        <f t="shared" si="12"/>
        <v>6</v>
      </c>
      <c r="GT8">
        <f t="shared" si="13"/>
        <v>3</v>
      </c>
      <c r="GU8">
        <f t="shared" si="3"/>
        <v>7</v>
      </c>
      <c r="GV8">
        <f t="shared" si="3"/>
        <v>5</v>
      </c>
      <c r="GW8">
        <f t="shared" si="14"/>
        <v>5</v>
      </c>
      <c r="GX8">
        <f t="shared" si="14"/>
        <v>1</v>
      </c>
      <c r="GY8">
        <f t="shared" si="14"/>
        <v>7</v>
      </c>
      <c r="GZ8">
        <f t="shared" si="14"/>
        <v>1</v>
      </c>
      <c r="HA8">
        <f t="shared" si="14"/>
        <v>3</v>
      </c>
      <c r="HB8">
        <f t="shared" si="15"/>
        <v>1</v>
      </c>
      <c r="HC8">
        <f t="shared" si="4"/>
        <v>-2</v>
      </c>
      <c r="HD8">
        <f t="shared" si="4"/>
        <v>-2</v>
      </c>
      <c r="HE8">
        <f t="shared" si="4"/>
        <v>3</v>
      </c>
      <c r="HF8">
        <f t="shared" si="4"/>
        <v>3</v>
      </c>
      <c r="HG8">
        <f t="shared" si="4"/>
        <v>1</v>
      </c>
      <c r="HH8">
        <f t="shared" si="4"/>
        <v>-1</v>
      </c>
      <c r="HI8">
        <f t="shared" si="16"/>
        <v>-1</v>
      </c>
      <c r="HJ8">
        <f t="shared" si="5"/>
        <v>3</v>
      </c>
      <c r="HK8">
        <f t="shared" si="5"/>
        <v>2</v>
      </c>
      <c r="HL8">
        <f t="shared" si="5"/>
        <v>-1</v>
      </c>
      <c r="HM8">
        <f t="shared" si="5"/>
        <v>-1</v>
      </c>
      <c r="HN8">
        <f t="shared" si="5"/>
        <v>2</v>
      </c>
      <c r="HO8">
        <f t="shared" si="5"/>
        <v>-1</v>
      </c>
      <c r="HP8">
        <f t="shared" si="17"/>
        <v>4</v>
      </c>
      <c r="HQ8">
        <f t="shared" si="6"/>
        <v>5</v>
      </c>
      <c r="HR8">
        <f t="shared" si="6"/>
        <v>4</v>
      </c>
      <c r="HS8">
        <f t="shared" si="6"/>
        <v>4</v>
      </c>
      <c r="HT8">
        <f t="shared" si="6"/>
        <v>5</v>
      </c>
      <c r="HU8">
        <f t="shared" si="6"/>
        <v>3</v>
      </c>
      <c r="HV8">
        <f t="shared" si="6"/>
        <v>5</v>
      </c>
      <c r="HW8">
        <f t="shared" si="6"/>
        <v>3</v>
      </c>
      <c r="HX8">
        <f t="shared" si="6"/>
        <v>4</v>
      </c>
      <c r="HY8">
        <f t="shared" si="6"/>
        <v>4</v>
      </c>
      <c r="HZ8">
        <f t="shared" si="6"/>
        <v>4</v>
      </c>
      <c r="IA8">
        <f t="shared" si="6"/>
        <v>4</v>
      </c>
      <c r="IB8">
        <f t="shared" si="6"/>
        <v>3</v>
      </c>
      <c r="IC8">
        <f t="shared" si="6"/>
        <v>4</v>
      </c>
      <c r="ID8">
        <f t="shared" si="6"/>
        <v>5</v>
      </c>
      <c r="IE8">
        <f t="shared" si="18"/>
        <v>4</v>
      </c>
      <c r="IF8">
        <f t="shared" si="7"/>
        <v>2</v>
      </c>
      <c r="IG8">
        <f t="shared" si="7"/>
        <v>3</v>
      </c>
      <c r="IH8">
        <f t="shared" si="7"/>
        <v>3</v>
      </c>
      <c r="II8">
        <f t="shared" si="7"/>
        <v>1</v>
      </c>
      <c r="IJ8">
        <f t="shared" si="7"/>
        <v>2</v>
      </c>
      <c r="IK8">
        <f t="shared" si="7"/>
        <v>3</v>
      </c>
      <c r="IL8">
        <f t="shared" si="7"/>
        <v>1</v>
      </c>
      <c r="IM8">
        <f t="shared" si="7"/>
        <v>2</v>
      </c>
      <c r="IN8">
        <f t="shared" si="19"/>
        <v>2</v>
      </c>
      <c r="IO8">
        <f t="shared" si="7"/>
        <v>3</v>
      </c>
      <c r="IP8">
        <f t="shared" si="7"/>
        <v>2</v>
      </c>
      <c r="IQ8">
        <f t="shared" si="20"/>
        <v>2</v>
      </c>
      <c r="IR8">
        <f t="shared" si="20"/>
        <v>3</v>
      </c>
      <c r="IS8">
        <f t="shared" si="8"/>
        <v>1</v>
      </c>
      <c r="IT8">
        <f t="shared" si="21"/>
        <v>2</v>
      </c>
      <c r="IU8">
        <f t="shared" si="9"/>
        <v>3</v>
      </c>
      <c r="IV8">
        <f t="shared" si="9"/>
        <v>2</v>
      </c>
      <c r="IW8">
        <f t="shared" si="22"/>
        <v>1</v>
      </c>
      <c r="IX8">
        <f t="shared" si="10"/>
        <v>2</v>
      </c>
      <c r="IY8">
        <v>5</v>
      </c>
      <c r="IZ8">
        <v>3.64</v>
      </c>
      <c r="JA8">
        <v>5</v>
      </c>
      <c r="JB8">
        <v>1</v>
      </c>
      <c r="JC8">
        <v>3.64</v>
      </c>
      <c r="JD8">
        <v>5</v>
      </c>
      <c r="JE8">
        <v>1</v>
      </c>
      <c r="JF8">
        <v>2.3199999999999998</v>
      </c>
      <c r="JG8">
        <v>3.64</v>
      </c>
      <c r="JH8">
        <v>3.64</v>
      </c>
      <c r="JI8">
        <v>2.3199999999999998</v>
      </c>
      <c r="JJ8">
        <v>5</v>
      </c>
      <c r="JK8">
        <v>5</v>
      </c>
      <c r="JL8">
        <v>5</v>
      </c>
      <c r="JM8">
        <v>2.3199999999999998</v>
      </c>
      <c r="JN8">
        <v>2.3199999999999998</v>
      </c>
      <c r="JO8">
        <v>5</v>
      </c>
      <c r="JP8">
        <v>3.64</v>
      </c>
      <c r="JQ8">
        <v>5</v>
      </c>
      <c r="JR8">
        <v>3.64</v>
      </c>
      <c r="JS8">
        <v>3.64</v>
      </c>
      <c r="JT8">
        <v>5</v>
      </c>
      <c r="JU8">
        <v>5</v>
      </c>
      <c r="JV8">
        <v>5</v>
      </c>
      <c r="JW8">
        <v>5</v>
      </c>
      <c r="JX8">
        <v>3.64</v>
      </c>
      <c r="JY8">
        <v>5</v>
      </c>
      <c r="JZ8">
        <v>3.64</v>
      </c>
      <c r="KA8">
        <v>5</v>
      </c>
      <c r="KB8">
        <v>5</v>
      </c>
      <c r="KC8">
        <v>3.64</v>
      </c>
      <c r="KD8">
        <v>5</v>
      </c>
      <c r="KE8">
        <v>2.3199999999999998</v>
      </c>
      <c r="KF8">
        <v>2.3199999999999998</v>
      </c>
      <c r="KG8">
        <v>2.3199999999999998</v>
      </c>
      <c r="KH8">
        <v>2.3199999999999998</v>
      </c>
      <c r="KI8">
        <v>2.3199999999999998</v>
      </c>
      <c r="KK8">
        <f t="shared" si="23"/>
        <v>1</v>
      </c>
      <c r="KL8">
        <f t="shared" si="24"/>
        <v>0</v>
      </c>
      <c r="KM8">
        <f t="shared" si="25"/>
        <v>0</v>
      </c>
      <c r="KN8">
        <f t="shared" si="24"/>
        <v>1</v>
      </c>
      <c r="KO8">
        <f t="shared" si="25"/>
        <v>1</v>
      </c>
      <c r="KP8">
        <f t="shared" si="24"/>
        <v>1</v>
      </c>
      <c r="KQ8">
        <f t="shared" si="25"/>
        <v>1</v>
      </c>
      <c r="KR8">
        <f t="shared" si="26"/>
        <v>1</v>
      </c>
      <c r="KS8">
        <f t="shared" si="27"/>
        <v>1</v>
      </c>
      <c r="KT8">
        <f t="shared" si="28"/>
        <v>1</v>
      </c>
      <c r="KU8">
        <f t="shared" si="29"/>
        <v>1</v>
      </c>
      <c r="KV8">
        <f t="shared" si="29"/>
        <v>1</v>
      </c>
      <c r="KW8">
        <f t="shared" si="30"/>
        <v>1</v>
      </c>
      <c r="KX8">
        <f t="shared" si="31"/>
        <v>1</v>
      </c>
      <c r="KY8">
        <f t="shared" si="32"/>
        <v>1</v>
      </c>
      <c r="KZ8">
        <f t="shared" si="33"/>
        <v>1</v>
      </c>
      <c r="LA8">
        <f t="shared" si="34"/>
        <v>1</v>
      </c>
      <c r="LB8">
        <f t="shared" si="34"/>
        <v>1</v>
      </c>
      <c r="LC8">
        <f t="shared" si="35"/>
        <v>1</v>
      </c>
      <c r="LD8">
        <f t="shared" si="36"/>
        <v>0</v>
      </c>
      <c r="LE8">
        <f t="shared" si="36"/>
        <v>1</v>
      </c>
      <c r="LF8">
        <f t="shared" si="37"/>
        <v>1</v>
      </c>
      <c r="LG8">
        <f t="shared" si="38"/>
        <v>1</v>
      </c>
      <c r="LH8">
        <f t="shared" si="39"/>
        <v>1</v>
      </c>
      <c r="LI8">
        <f t="shared" si="40"/>
        <v>0</v>
      </c>
      <c r="LJ8">
        <f t="shared" si="41"/>
        <v>0</v>
      </c>
      <c r="LK8">
        <f t="shared" si="42"/>
        <v>1</v>
      </c>
      <c r="LL8">
        <f t="shared" si="43"/>
        <v>1</v>
      </c>
      <c r="LM8">
        <f t="shared" si="44"/>
        <v>1</v>
      </c>
      <c r="LN8">
        <f t="shared" si="45"/>
        <v>1</v>
      </c>
      <c r="LO8">
        <f t="shared" si="45"/>
        <v>0</v>
      </c>
      <c r="LP8">
        <f t="shared" si="46"/>
        <v>0</v>
      </c>
      <c r="LQ8">
        <f t="shared" si="47"/>
        <v>1</v>
      </c>
      <c r="LR8">
        <f t="shared" si="48"/>
        <v>0</v>
      </c>
      <c r="LS8">
        <f t="shared" si="49"/>
        <v>1</v>
      </c>
      <c r="LT8">
        <f t="shared" si="50"/>
        <v>1</v>
      </c>
      <c r="LV8">
        <f t="shared" si="51"/>
        <v>1.6842105263157894</v>
      </c>
      <c r="LW8">
        <v>1</v>
      </c>
      <c r="LX8">
        <f t="shared" si="52"/>
        <v>2.25</v>
      </c>
      <c r="LY8">
        <v>1</v>
      </c>
      <c r="LZ8">
        <f t="shared" si="53"/>
        <v>2</v>
      </c>
      <c r="MA8">
        <v>1</v>
      </c>
      <c r="MB8">
        <f t="shared" si="54"/>
        <v>1.3333333333333333</v>
      </c>
      <c r="MC8">
        <v>1</v>
      </c>
      <c r="MD8">
        <f t="shared" si="55"/>
        <v>2</v>
      </c>
      <c r="ME8">
        <v>1</v>
      </c>
      <c r="MF8">
        <f t="shared" si="56"/>
        <v>2</v>
      </c>
      <c r="MG8">
        <v>1</v>
      </c>
      <c r="MH8">
        <f t="shared" si="57"/>
        <v>2.75</v>
      </c>
      <c r="MI8">
        <v>1</v>
      </c>
      <c r="MJ8">
        <f t="shared" si="58"/>
        <v>4.4000000000000004</v>
      </c>
      <c r="MK8">
        <v>1</v>
      </c>
      <c r="ML8">
        <f t="shared" si="59"/>
        <v>0.42857142857142855</v>
      </c>
      <c r="MM8">
        <v>1</v>
      </c>
      <c r="MN8">
        <f t="shared" si="60"/>
        <v>2.2000000000000002</v>
      </c>
      <c r="MO8">
        <v>1</v>
      </c>
      <c r="MP8" s="27">
        <f t="shared" si="61"/>
        <v>3.56</v>
      </c>
      <c r="MQ8">
        <v>1</v>
      </c>
      <c r="MR8" s="27">
        <f t="shared" si="62"/>
        <v>4.5054545454545458</v>
      </c>
      <c r="MS8">
        <v>1</v>
      </c>
      <c r="MT8" s="27">
        <f t="shared" si="66"/>
        <v>3.3233333333333337</v>
      </c>
      <c r="MU8">
        <v>1</v>
      </c>
      <c r="MV8">
        <f t="shared" si="63"/>
        <v>0.77777777777777779</v>
      </c>
      <c r="MW8">
        <v>1</v>
      </c>
      <c r="MX8">
        <f t="shared" si="64"/>
        <v>4.0666666666666664</v>
      </c>
      <c r="MY8">
        <f t="shared" si="65"/>
        <v>1</v>
      </c>
    </row>
    <row r="9" spans="1:363">
      <c r="A9" t="s">
        <v>915</v>
      </c>
      <c r="B9" t="s">
        <v>895</v>
      </c>
      <c r="C9">
        <v>1</v>
      </c>
      <c r="D9">
        <v>1</v>
      </c>
      <c r="E9">
        <v>3</v>
      </c>
      <c r="F9">
        <v>3</v>
      </c>
      <c r="G9">
        <v>4</v>
      </c>
      <c r="H9">
        <v>4</v>
      </c>
      <c r="I9">
        <v>3</v>
      </c>
      <c r="J9">
        <v>4</v>
      </c>
      <c r="K9">
        <v>3</v>
      </c>
      <c r="L9">
        <v>3</v>
      </c>
      <c r="M9">
        <v>4</v>
      </c>
      <c r="N9">
        <v>4</v>
      </c>
      <c r="O9">
        <v>3</v>
      </c>
      <c r="P9">
        <v>3</v>
      </c>
      <c r="Q9">
        <v>3</v>
      </c>
      <c r="R9">
        <v>4</v>
      </c>
      <c r="S9">
        <v>3</v>
      </c>
      <c r="T9">
        <v>2</v>
      </c>
      <c r="U9">
        <v>4</v>
      </c>
      <c r="V9">
        <v>3</v>
      </c>
      <c r="W9">
        <v>3</v>
      </c>
      <c r="X9">
        <v>4</v>
      </c>
      <c r="Y9">
        <v>3</v>
      </c>
      <c r="Z9">
        <v>4</v>
      </c>
      <c r="AA9">
        <v>3</v>
      </c>
      <c r="AB9">
        <v>3</v>
      </c>
      <c r="AC9">
        <v>4</v>
      </c>
      <c r="AD9">
        <v>2</v>
      </c>
      <c r="AE9">
        <v>2</v>
      </c>
      <c r="AF9">
        <v>2</v>
      </c>
      <c r="AG9">
        <v>3</v>
      </c>
      <c r="AH9">
        <v>3</v>
      </c>
      <c r="AI9">
        <v>6</v>
      </c>
      <c r="AJ9">
        <v>6</v>
      </c>
      <c r="AK9">
        <v>3</v>
      </c>
      <c r="AL9">
        <v>6</v>
      </c>
      <c r="AM9">
        <v>2</v>
      </c>
      <c r="AN9">
        <v>1</v>
      </c>
      <c r="AO9">
        <v>5</v>
      </c>
      <c r="AP9">
        <v>2</v>
      </c>
      <c r="AQ9">
        <v>7</v>
      </c>
      <c r="AR9">
        <v>1</v>
      </c>
      <c r="AS9">
        <v>3</v>
      </c>
      <c r="AT9">
        <v>2</v>
      </c>
      <c r="AU9">
        <v>2</v>
      </c>
      <c r="AV9">
        <v>5</v>
      </c>
      <c r="AW9">
        <v>5</v>
      </c>
      <c r="AX9">
        <v>5</v>
      </c>
      <c r="AY9">
        <v>4</v>
      </c>
      <c r="AZ9">
        <v>4</v>
      </c>
      <c r="BA9">
        <v>2</v>
      </c>
      <c r="BB9">
        <v>5</v>
      </c>
      <c r="BC9">
        <v>3</v>
      </c>
      <c r="BD9">
        <v>4</v>
      </c>
      <c r="BE9">
        <v>2</v>
      </c>
      <c r="BF9">
        <v>1</v>
      </c>
      <c r="BG9">
        <v>4</v>
      </c>
      <c r="BH9">
        <v>4</v>
      </c>
      <c r="BI9">
        <v>5</v>
      </c>
      <c r="BJ9">
        <v>5</v>
      </c>
      <c r="BK9">
        <v>6</v>
      </c>
      <c r="BL9">
        <v>3</v>
      </c>
      <c r="BM9">
        <v>5</v>
      </c>
      <c r="BN9">
        <v>4</v>
      </c>
      <c r="BO9">
        <v>4</v>
      </c>
      <c r="BP9">
        <v>5</v>
      </c>
      <c r="BQ9">
        <v>4</v>
      </c>
      <c r="BR9">
        <v>6</v>
      </c>
      <c r="BS9">
        <v>4</v>
      </c>
      <c r="BT9">
        <v>5</v>
      </c>
      <c r="BU9">
        <v>6</v>
      </c>
      <c r="BV9">
        <v>4</v>
      </c>
      <c r="BW9">
        <v>1</v>
      </c>
      <c r="BX9">
        <v>3</v>
      </c>
      <c r="BY9">
        <v>1</v>
      </c>
      <c r="BZ9">
        <v>1</v>
      </c>
      <c r="CA9">
        <v>3</v>
      </c>
      <c r="CB9">
        <v>4</v>
      </c>
      <c r="CC9">
        <v>1</v>
      </c>
      <c r="CD9">
        <v>3</v>
      </c>
      <c r="CE9">
        <v>4</v>
      </c>
      <c r="CF9">
        <v>1</v>
      </c>
      <c r="CG9">
        <v>3</v>
      </c>
      <c r="CH9">
        <v>4</v>
      </c>
      <c r="CI9">
        <v>3</v>
      </c>
      <c r="CJ9">
        <v>1</v>
      </c>
      <c r="CK9">
        <v>3</v>
      </c>
      <c r="CL9">
        <v>1</v>
      </c>
      <c r="CM9">
        <v>1</v>
      </c>
      <c r="CN9">
        <v>4</v>
      </c>
      <c r="CO9">
        <v>1</v>
      </c>
      <c r="CP9">
        <v>4</v>
      </c>
      <c r="CQ9">
        <v>4</v>
      </c>
      <c r="CR9">
        <v>4</v>
      </c>
      <c r="CS9">
        <v>4</v>
      </c>
      <c r="CT9">
        <v>2</v>
      </c>
      <c r="CU9">
        <v>3</v>
      </c>
      <c r="CV9">
        <v>3</v>
      </c>
      <c r="CW9">
        <v>4</v>
      </c>
      <c r="CX9">
        <v>3</v>
      </c>
      <c r="CY9">
        <v>3</v>
      </c>
      <c r="CZ9">
        <v>2</v>
      </c>
      <c r="DA9">
        <v>3</v>
      </c>
      <c r="DB9">
        <v>2</v>
      </c>
      <c r="DC9">
        <v>2</v>
      </c>
      <c r="DD9">
        <v>3</v>
      </c>
      <c r="DE9">
        <v>2</v>
      </c>
      <c r="DF9">
        <v>3</v>
      </c>
      <c r="DG9">
        <v>4</v>
      </c>
      <c r="DH9">
        <v>4</v>
      </c>
      <c r="DI9">
        <v>3</v>
      </c>
      <c r="DJ9">
        <v>3</v>
      </c>
      <c r="DK9">
        <v>1</v>
      </c>
      <c r="DL9">
        <v>1</v>
      </c>
      <c r="DM9">
        <v>1</v>
      </c>
      <c r="DN9">
        <v>2</v>
      </c>
      <c r="DO9">
        <v>3</v>
      </c>
      <c r="DP9">
        <v>1</v>
      </c>
      <c r="DQ9">
        <v>4</v>
      </c>
      <c r="DR9">
        <v>4</v>
      </c>
      <c r="DS9">
        <v>3</v>
      </c>
      <c r="DT9">
        <v>4</v>
      </c>
      <c r="DU9">
        <v>1</v>
      </c>
      <c r="DV9">
        <v>2</v>
      </c>
      <c r="DW9">
        <v>3</v>
      </c>
      <c r="DX9">
        <v>2</v>
      </c>
      <c r="DY9">
        <v>3</v>
      </c>
      <c r="DZ9">
        <v>2</v>
      </c>
      <c r="EB9">
        <v>1</v>
      </c>
      <c r="EC9">
        <v>2</v>
      </c>
      <c r="ED9">
        <v>4</v>
      </c>
      <c r="EE9">
        <v>4</v>
      </c>
      <c r="EF9">
        <v>3</v>
      </c>
      <c r="EG9">
        <v>2</v>
      </c>
      <c r="EH9">
        <v>2</v>
      </c>
      <c r="EI9">
        <v>3</v>
      </c>
      <c r="EJ9">
        <v>4</v>
      </c>
      <c r="EK9">
        <v>1</v>
      </c>
      <c r="EL9">
        <v>3</v>
      </c>
      <c r="EM9">
        <v>4</v>
      </c>
      <c r="EN9">
        <v>2</v>
      </c>
      <c r="EO9">
        <v>4</v>
      </c>
      <c r="EP9">
        <v>1</v>
      </c>
      <c r="EQ9">
        <v>2</v>
      </c>
      <c r="ER9">
        <v>2</v>
      </c>
      <c r="ES9">
        <v>1</v>
      </c>
      <c r="ET9">
        <v>2</v>
      </c>
      <c r="EU9">
        <v>3</v>
      </c>
      <c r="EV9">
        <v>2</v>
      </c>
      <c r="EW9">
        <v>4</v>
      </c>
      <c r="EX9">
        <v>4</v>
      </c>
      <c r="EY9">
        <v>1</v>
      </c>
      <c r="EZ9">
        <v>4</v>
      </c>
      <c r="FA9">
        <v>3</v>
      </c>
      <c r="FB9">
        <v>2</v>
      </c>
      <c r="FC9">
        <v>1</v>
      </c>
      <c r="FD9">
        <v>4</v>
      </c>
      <c r="FE9">
        <v>4</v>
      </c>
      <c r="FF9">
        <v>2</v>
      </c>
      <c r="FG9">
        <v>1</v>
      </c>
      <c r="FH9">
        <v>4</v>
      </c>
      <c r="FI9">
        <v>3</v>
      </c>
      <c r="FJ9">
        <v>2</v>
      </c>
      <c r="FK9">
        <v>3</v>
      </c>
      <c r="FM9">
        <f t="shared" si="11"/>
        <v>4</v>
      </c>
      <c r="FN9">
        <f t="shared" si="0"/>
        <v>2</v>
      </c>
      <c r="FO9">
        <f t="shared" si="0"/>
        <v>2</v>
      </c>
      <c r="FP9">
        <f t="shared" si="0"/>
        <v>1</v>
      </c>
      <c r="FQ9">
        <f t="shared" si="0"/>
        <v>1</v>
      </c>
      <c r="FR9">
        <f t="shared" si="0"/>
        <v>2</v>
      </c>
      <c r="FS9">
        <f t="shared" si="0"/>
        <v>1</v>
      </c>
      <c r="FT9">
        <f t="shared" si="0"/>
        <v>2</v>
      </c>
      <c r="FU9">
        <f t="shared" si="0"/>
        <v>2</v>
      </c>
      <c r="FV9">
        <f t="shared" si="0"/>
        <v>1</v>
      </c>
      <c r="FW9">
        <f t="shared" si="0"/>
        <v>1</v>
      </c>
      <c r="FX9">
        <f t="shared" si="0"/>
        <v>2</v>
      </c>
      <c r="FY9">
        <f t="shared" si="0"/>
        <v>2</v>
      </c>
      <c r="FZ9">
        <f t="shared" si="0"/>
        <v>2</v>
      </c>
      <c r="GA9">
        <f t="shared" si="1"/>
        <v>1</v>
      </c>
      <c r="GB9">
        <f t="shared" si="1"/>
        <v>2</v>
      </c>
      <c r="GC9">
        <f t="shared" si="1"/>
        <v>3</v>
      </c>
      <c r="GD9">
        <f t="shared" si="1"/>
        <v>1</v>
      </c>
      <c r="GE9">
        <f t="shared" si="1"/>
        <v>2</v>
      </c>
      <c r="GF9">
        <f t="shared" si="1"/>
        <v>2</v>
      </c>
      <c r="GG9">
        <f t="shared" si="1"/>
        <v>1</v>
      </c>
      <c r="GH9">
        <f t="shared" si="1"/>
        <v>2</v>
      </c>
      <c r="GI9">
        <f t="shared" si="1"/>
        <v>1</v>
      </c>
      <c r="GJ9">
        <f t="shared" si="1"/>
        <v>2</v>
      </c>
      <c r="GK9">
        <f t="shared" si="1"/>
        <v>2</v>
      </c>
      <c r="GL9">
        <f t="shared" si="1"/>
        <v>1</v>
      </c>
      <c r="GM9">
        <f t="shared" si="2"/>
        <v>3</v>
      </c>
      <c r="GN9">
        <f t="shared" si="2"/>
        <v>3</v>
      </c>
      <c r="GO9">
        <f t="shared" si="2"/>
        <v>3</v>
      </c>
      <c r="GP9">
        <f t="shared" si="2"/>
        <v>2</v>
      </c>
      <c r="GQ9">
        <f t="shared" si="2"/>
        <v>2</v>
      </c>
      <c r="GR9">
        <f t="shared" si="12"/>
        <v>6</v>
      </c>
      <c r="GS9">
        <f t="shared" si="12"/>
        <v>6</v>
      </c>
      <c r="GT9">
        <f t="shared" si="13"/>
        <v>5</v>
      </c>
      <c r="GU9">
        <f t="shared" si="3"/>
        <v>6</v>
      </c>
      <c r="GV9">
        <f t="shared" si="3"/>
        <v>2</v>
      </c>
      <c r="GW9">
        <f t="shared" si="14"/>
        <v>7</v>
      </c>
      <c r="GX9">
        <f t="shared" si="14"/>
        <v>3</v>
      </c>
      <c r="GY9">
        <f t="shared" si="14"/>
        <v>6</v>
      </c>
      <c r="GZ9">
        <f t="shared" si="14"/>
        <v>1</v>
      </c>
      <c r="HA9">
        <f t="shared" si="14"/>
        <v>7</v>
      </c>
      <c r="HB9">
        <f t="shared" si="15"/>
        <v>-1</v>
      </c>
      <c r="HC9">
        <f t="shared" si="4"/>
        <v>-2</v>
      </c>
      <c r="HD9">
        <f t="shared" si="4"/>
        <v>-2</v>
      </c>
      <c r="HE9">
        <f t="shared" si="4"/>
        <v>2</v>
      </c>
      <c r="HF9">
        <f t="shared" si="4"/>
        <v>2</v>
      </c>
      <c r="HG9">
        <f t="shared" si="4"/>
        <v>2</v>
      </c>
      <c r="HH9">
        <f t="shared" si="4"/>
        <v>1</v>
      </c>
      <c r="HI9">
        <f t="shared" si="16"/>
        <v>-1</v>
      </c>
      <c r="HJ9">
        <f t="shared" si="5"/>
        <v>2</v>
      </c>
      <c r="HK9">
        <f t="shared" si="5"/>
        <v>-2</v>
      </c>
      <c r="HL9">
        <f t="shared" si="5"/>
        <v>1</v>
      </c>
      <c r="HM9">
        <f t="shared" si="5"/>
        <v>-1</v>
      </c>
      <c r="HN9">
        <f t="shared" si="5"/>
        <v>2</v>
      </c>
      <c r="HO9">
        <f t="shared" si="5"/>
        <v>3</v>
      </c>
      <c r="HP9">
        <f t="shared" si="17"/>
        <v>4</v>
      </c>
      <c r="HQ9">
        <f t="shared" si="6"/>
        <v>4</v>
      </c>
      <c r="HR9">
        <f t="shared" si="6"/>
        <v>5</v>
      </c>
      <c r="HS9">
        <f t="shared" si="6"/>
        <v>5</v>
      </c>
      <c r="HT9">
        <f t="shared" si="6"/>
        <v>6</v>
      </c>
      <c r="HU9">
        <f t="shared" si="6"/>
        <v>3</v>
      </c>
      <c r="HV9">
        <f t="shared" si="6"/>
        <v>5</v>
      </c>
      <c r="HW9">
        <f t="shared" si="6"/>
        <v>4</v>
      </c>
      <c r="HX9">
        <f t="shared" si="6"/>
        <v>4</v>
      </c>
      <c r="HY9">
        <f t="shared" si="6"/>
        <v>5</v>
      </c>
      <c r="HZ9">
        <f t="shared" si="6"/>
        <v>4</v>
      </c>
      <c r="IA9">
        <f t="shared" si="6"/>
        <v>6</v>
      </c>
      <c r="IB9">
        <f t="shared" si="6"/>
        <v>4</v>
      </c>
      <c r="IC9">
        <f t="shared" si="6"/>
        <v>5</v>
      </c>
      <c r="ID9">
        <f t="shared" si="6"/>
        <v>6</v>
      </c>
      <c r="IE9">
        <f t="shared" si="18"/>
        <v>4</v>
      </c>
      <c r="IF9">
        <f t="shared" si="7"/>
        <v>1</v>
      </c>
      <c r="IG9">
        <f t="shared" si="7"/>
        <v>3</v>
      </c>
      <c r="IH9">
        <f t="shared" si="7"/>
        <v>1</v>
      </c>
      <c r="II9">
        <f t="shared" si="7"/>
        <v>1</v>
      </c>
      <c r="IJ9">
        <f t="shared" si="7"/>
        <v>3</v>
      </c>
      <c r="IK9">
        <f t="shared" si="7"/>
        <v>4</v>
      </c>
      <c r="IL9">
        <f t="shared" si="7"/>
        <v>1</v>
      </c>
      <c r="IM9">
        <f t="shared" si="7"/>
        <v>3</v>
      </c>
      <c r="IN9">
        <f t="shared" si="19"/>
        <v>1</v>
      </c>
      <c r="IO9">
        <f t="shared" si="7"/>
        <v>1</v>
      </c>
      <c r="IP9">
        <f t="shared" si="7"/>
        <v>3</v>
      </c>
      <c r="IQ9">
        <f t="shared" si="20"/>
        <v>1</v>
      </c>
      <c r="IR9">
        <f t="shared" si="20"/>
        <v>2</v>
      </c>
      <c r="IS9">
        <f t="shared" si="8"/>
        <v>1</v>
      </c>
      <c r="IT9">
        <f t="shared" si="21"/>
        <v>2</v>
      </c>
      <c r="IU9">
        <f t="shared" si="9"/>
        <v>1</v>
      </c>
      <c r="IV9">
        <f t="shared" si="9"/>
        <v>1</v>
      </c>
      <c r="IW9">
        <f t="shared" si="22"/>
        <v>1</v>
      </c>
      <c r="IX9">
        <f t="shared" si="10"/>
        <v>1</v>
      </c>
      <c r="IY9">
        <v>5</v>
      </c>
      <c r="IZ9">
        <v>5</v>
      </c>
      <c r="JA9">
        <v>5</v>
      </c>
      <c r="JB9">
        <v>5</v>
      </c>
      <c r="JC9">
        <v>2.3199999999999998</v>
      </c>
      <c r="JD9">
        <v>3.64</v>
      </c>
      <c r="JE9">
        <v>3.64</v>
      </c>
      <c r="JF9">
        <v>5</v>
      </c>
      <c r="JG9">
        <v>3.64</v>
      </c>
      <c r="JH9">
        <v>3.64</v>
      </c>
      <c r="JI9">
        <v>2.3199999999999998</v>
      </c>
      <c r="JJ9">
        <v>3.64</v>
      </c>
      <c r="JK9">
        <v>2.3199999999999998</v>
      </c>
      <c r="JL9">
        <v>3.64</v>
      </c>
      <c r="JM9">
        <v>3.64</v>
      </c>
      <c r="JN9">
        <v>2.3199999999999998</v>
      </c>
      <c r="JO9">
        <v>3.64</v>
      </c>
      <c r="JP9">
        <v>5</v>
      </c>
      <c r="JQ9">
        <v>5</v>
      </c>
      <c r="JR9">
        <v>3.64</v>
      </c>
      <c r="JS9">
        <v>3.64</v>
      </c>
      <c r="JT9">
        <v>5</v>
      </c>
      <c r="JU9">
        <v>5</v>
      </c>
      <c r="JV9">
        <v>5</v>
      </c>
      <c r="JW9">
        <v>3.64</v>
      </c>
      <c r="JX9">
        <v>3.64</v>
      </c>
      <c r="JY9">
        <v>5</v>
      </c>
      <c r="JZ9">
        <v>5</v>
      </c>
      <c r="KA9">
        <v>5</v>
      </c>
      <c r="KB9">
        <v>3.64</v>
      </c>
      <c r="KC9">
        <v>5</v>
      </c>
      <c r="KD9">
        <v>5</v>
      </c>
      <c r="KE9">
        <v>2.3199999999999998</v>
      </c>
      <c r="KF9">
        <v>3.64</v>
      </c>
      <c r="KG9">
        <v>2.3199999999999998</v>
      </c>
      <c r="KH9">
        <v>3.64</v>
      </c>
      <c r="KI9">
        <v>2.3199999999999998</v>
      </c>
      <c r="KK9">
        <f t="shared" si="23"/>
        <v>1</v>
      </c>
      <c r="KL9">
        <f t="shared" si="24"/>
        <v>1</v>
      </c>
      <c r="KM9">
        <f t="shared" si="25"/>
        <v>0</v>
      </c>
      <c r="KN9">
        <f t="shared" si="24"/>
        <v>0</v>
      </c>
      <c r="KO9">
        <f t="shared" si="25"/>
        <v>1</v>
      </c>
      <c r="KP9">
        <f t="shared" si="24"/>
        <v>1</v>
      </c>
      <c r="KQ9">
        <f t="shared" si="25"/>
        <v>0</v>
      </c>
      <c r="KR9">
        <f t="shared" si="26"/>
        <v>0</v>
      </c>
      <c r="KS9">
        <f t="shared" si="27"/>
        <v>1</v>
      </c>
      <c r="KT9">
        <f t="shared" si="28"/>
        <v>1</v>
      </c>
      <c r="KU9">
        <f t="shared" si="29"/>
        <v>1</v>
      </c>
      <c r="KV9">
        <f t="shared" si="29"/>
        <v>0</v>
      </c>
      <c r="KW9">
        <f t="shared" si="30"/>
        <v>1</v>
      </c>
      <c r="KX9">
        <f t="shared" si="31"/>
        <v>1</v>
      </c>
      <c r="KY9">
        <f t="shared" si="32"/>
        <v>1</v>
      </c>
      <c r="KZ9">
        <f t="shared" si="33"/>
        <v>1</v>
      </c>
      <c r="LA9">
        <f t="shared" si="34"/>
        <v>0</v>
      </c>
      <c r="LB9">
        <f t="shared" si="34"/>
        <v>1</v>
      </c>
      <c r="LC9">
        <f t="shared" si="35"/>
        <v>0</v>
      </c>
      <c r="LD9">
        <f t="shared" si="36"/>
        <v>0</v>
      </c>
      <c r="LE9">
        <f t="shared" si="36"/>
        <v>1</v>
      </c>
      <c r="LF9">
        <f t="shared" si="37"/>
        <v>0</v>
      </c>
      <c r="LG9">
        <f t="shared" si="38"/>
        <v>0</v>
      </c>
      <c r="LH9">
        <f t="shared" si="39"/>
        <v>1</v>
      </c>
      <c r="LI9">
        <f t="shared" si="40"/>
        <v>1</v>
      </c>
      <c r="LJ9">
        <f t="shared" si="41"/>
        <v>1</v>
      </c>
      <c r="LK9">
        <f t="shared" si="42"/>
        <v>1</v>
      </c>
      <c r="LL9">
        <f t="shared" si="43"/>
        <v>1</v>
      </c>
      <c r="LM9">
        <f t="shared" si="44"/>
        <v>1</v>
      </c>
      <c r="LN9">
        <f t="shared" si="45"/>
        <v>0</v>
      </c>
      <c r="LO9">
        <f t="shared" si="45"/>
        <v>1</v>
      </c>
      <c r="LP9">
        <f t="shared" si="46"/>
        <v>1</v>
      </c>
      <c r="LQ9">
        <f t="shared" si="47"/>
        <v>1</v>
      </c>
      <c r="LR9">
        <f t="shared" si="48"/>
        <v>1</v>
      </c>
      <c r="LS9">
        <f t="shared" si="49"/>
        <v>1</v>
      </c>
      <c r="LT9">
        <f t="shared" si="50"/>
        <v>1</v>
      </c>
      <c r="LV9">
        <f t="shared" si="51"/>
        <v>1.8947368421052631</v>
      </c>
      <c r="LW9">
        <v>1</v>
      </c>
      <c r="LX9">
        <f t="shared" si="52"/>
        <v>1.8333333333333333</v>
      </c>
      <c r="LY9">
        <v>1</v>
      </c>
      <c r="LZ9">
        <f t="shared" si="53"/>
        <v>1.8</v>
      </c>
      <c r="MA9">
        <v>1</v>
      </c>
      <c r="MB9">
        <f t="shared" si="54"/>
        <v>2</v>
      </c>
      <c r="MC9">
        <v>1</v>
      </c>
      <c r="MD9">
        <f t="shared" si="55"/>
        <v>2</v>
      </c>
      <c r="ME9">
        <v>1</v>
      </c>
      <c r="MF9">
        <f t="shared" si="56"/>
        <v>1.25</v>
      </c>
      <c r="MG9">
        <v>1</v>
      </c>
      <c r="MH9">
        <f t="shared" si="57"/>
        <v>2.25</v>
      </c>
      <c r="MI9">
        <v>1</v>
      </c>
      <c r="MJ9">
        <f t="shared" si="58"/>
        <v>4.9000000000000004</v>
      </c>
      <c r="MK9">
        <v>1</v>
      </c>
      <c r="ML9">
        <f t="shared" si="59"/>
        <v>0.42857142857142855</v>
      </c>
      <c r="MM9">
        <v>1</v>
      </c>
      <c r="MN9">
        <f t="shared" si="60"/>
        <v>1.8</v>
      </c>
      <c r="MO9">
        <v>1</v>
      </c>
      <c r="MP9" s="27">
        <f t="shared" si="61"/>
        <v>4.1314285714285717</v>
      </c>
      <c r="MQ9">
        <v>1</v>
      </c>
      <c r="MR9" s="27">
        <f t="shared" si="62"/>
        <v>4.3818181818181818</v>
      </c>
      <c r="MS9">
        <v>1</v>
      </c>
      <c r="MT9" s="27">
        <f t="shared" si="66"/>
        <v>3.3166666666666669</v>
      </c>
      <c r="MU9">
        <v>1</v>
      </c>
      <c r="MV9">
        <f t="shared" si="63"/>
        <v>0.69444444444444442</v>
      </c>
      <c r="MW9">
        <v>1</v>
      </c>
      <c r="MX9">
        <f t="shared" si="64"/>
        <v>4.666666666666667</v>
      </c>
      <c r="MY9">
        <f t="shared" si="65"/>
        <v>1</v>
      </c>
    </row>
    <row r="10" spans="1:363">
      <c r="A10" t="s">
        <v>919</v>
      </c>
      <c r="B10" t="s">
        <v>895</v>
      </c>
      <c r="C10">
        <v>1</v>
      </c>
      <c r="D10">
        <v>3</v>
      </c>
      <c r="E10">
        <v>1</v>
      </c>
      <c r="F10">
        <v>4</v>
      </c>
      <c r="G10">
        <v>4</v>
      </c>
      <c r="H10">
        <v>3</v>
      </c>
      <c r="I10">
        <v>2</v>
      </c>
      <c r="J10">
        <v>2</v>
      </c>
      <c r="K10">
        <v>1</v>
      </c>
      <c r="L10">
        <v>2</v>
      </c>
      <c r="M10">
        <v>2</v>
      </c>
      <c r="N10">
        <v>4</v>
      </c>
      <c r="O10">
        <v>2</v>
      </c>
      <c r="P10">
        <v>3</v>
      </c>
      <c r="Q10">
        <v>2</v>
      </c>
      <c r="R10">
        <v>3</v>
      </c>
      <c r="S10">
        <v>3</v>
      </c>
      <c r="T10">
        <v>2</v>
      </c>
      <c r="U10">
        <v>2</v>
      </c>
      <c r="V10">
        <v>3</v>
      </c>
      <c r="W10">
        <v>4</v>
      </c>
      <c r="X10">
        <v>4</v>
      </c>
      <c r="Y10">
        <v>2</v>
      </c>
      <c r="Z10">
        <v>4</v>
      </c>
      <c r="AA10">
        <v>3</v>
      </c>
      <c r="AB10">
        <v>2</v>
      </c>
      <c r="AC10">
        <v>2</v>
      </c>
      <c r="AD10">
        <v>2</v>
      </c>
      <c r="AE10">
        <v>3</v>
      </c>
      <c r="AF10">
        <v>1</v>
      </c>
      <c r="AG10">
        <v>3</v>
      </c>
      <c r="AH10">
        <v>3</v>
      </c>
      <c r="AI10">
        <v>6</v>
      </c>
      <c r="AJ10">
        <v>7</v>
      </c>
      <c r="AK10">
        <v>3</v>
      </c>
      <c r="AL10">
        <v>6</v>
      </c>
      <c r="AM10">
        <v>6</v>
      </c>
      <c r="AN10">
        <v>1</v>
      </c>
      <c r="AO10">
        <v>7</v>
      </c>
      <c r="AP10">
        <v>6</v>
      </c>
      <c r="AQ10">
        <v>2</v>
      </c>
      <c r="AR10">
        <v>1</v>
      </c>
      <c r="AS10">
        <v>4</v>
      </c>
      <c r="AT10">
        <v>4</v>
      </c>
      <c r="AU10">
        <v>1</v>
      </c>
      <c r="AV10">
        <v>2</v>
      </c>
      <c r="AW10">
        <v>6</v>
      </c>
      <c r="AX10">
        <v>6</v>
      </c>
      <c r="AY10">
        <v>2</v>
      </c>
      <c r="AZ10">
        <v>3</v>
      </c>
      <c r="BA10">
        <v>3</v>
      </c>
      <c r="BB10">
        <v>2</v>
      </c>
      <c r="BC10">
        <v>2</v>
      </c>
      <c r="BD10">
        <v>3</v>
      </c>
      <c r="BE10">
        <v>1</v>
      </c>
      <c r="BF10">
        <v>2</v>
      </c>
      <c r="BG10">
        <v>5</v>
      </c>
      <c r="BH10">
        <v>5</v>
      </c>
      <c r="BI10">
        <v>5</v>
      </c>
      <c r="BJ10">
        <v>5</v>
      </c>
      <c r="BK10">
        <v>5</v>
      </c>
      <c r="BL10">
        <v>5</v>
      </c>
      <c r="BM10">
        <v>4</v>
      </c>
      <c r="BN10">
        <v>5</v>
      </c>
      <c r="BO10">
        <v>5</v>
      </c>
      <c r="BP10">
        <v>5</v>
      </c>
      <c r="BQ10">
        <v>4</v>
      </c>
      <c r="BR10">
        <v>6</v>
      </c>
      <c r="BS10">
        <v>4</v>
      </c>
      <c r="BT10">
        <v>5</v>
      </c>
      <c r="BU10">
        <v>5</v>
      </c>
      <c r="BV10">
        <v>4</v>
      </c>
      <c r="BW10">
        <v>2</v>
      </c>
      <c r="BX10">
        <v>3</v>
      </c>
      <c r="BY10">
        <v>3</v>
      </c>
      <c r="BZ10">
        <v>1</v>
      </c>
      <c r="CA10">
        <v>2</v>
      </c>
      <c r="CB10">
        <v>3</v>
      </c>
      <c r="CC10">
        <v>2</v>
      </c>
      <c r="CD10">
        <v>2</v>
      </c>
      <c r="CE10">
        <v>3</v>
      </c>
      <c r="CF10">
        <v>1</v>
      </c>
      <c r="CG10">
        <v>2</v>
      </c>
      <c r="CH10">
        <v>4</v>
      </c>
      <c r="CI10">
        <v>2</v>
      </c>
      <c r="CJ10">
        <v>1</v>
      </c>
      <c r="CK10">
        <v>3</v>
      </c>
      <c r="CL10">
        <v>2</v>
      </c>
      <c r="CM10">
        <v>2</v>
      </c>
      <c r="CN10">
        <v>4</v>
      </c>
      <c r="CO10">
        <v>2</v>
      </c>
      <c r="CP10">
        <v>4</v>
      </c>
      <c r="CQ10">
        <v>4</v>
      </c>
      <c r="CR10">
        <v>3</v>
      </c>
      <c r="CS10">
        <v>4</v>
      </c>
      <c r="CT10">
        <v>3</v>
      </c>
      <c r="CU10">
        <v>4</v>
      </c>
      <c r="CV10">
        <v>4</v>
      </c>
      <c r="CW10">
        <v>4</v>
      </c>
      <c r="CX10">
        <v>3</v>
      </c>
      <c r="CY10">
        <v>3</v>
      </c>
      <c r="CZ10">
        <v>2</v>
      </c>
      <c r="DA10">
        <v>2</v>
      </c>
      <c r="DB10">
        <v>4</v>
      </c>
      <c r="DC10">
        <v>1</v>
      </c>
      <c r="DD10">
        <v>3</v>
      </c>
      <c r="DE10">
        <v>3</v>
      </c>
      <c r="DF10">
        <v>4</v>
      </c>
      <c r="DG10">
        <v>3</v>
      </c>
      <c r="DH10">
        <v>3</v>
      </c>
      <c r="DI10">
        <v>2</v>
      </c>
      <c r="DJ10">
        <v>2</v>
      </c>
      <c r="DK10">
        <v>2</v>
      </c>
      <c r="DL10">
        <v>2</v>
      </c>
      <c r="DM10">
        <v>1</v>
      </c>
      <c r="DN10">
        <v>2</v>
      </c>
      <c r="DO10">
        <v>2</v>
      </c>
      <c r="DP10">
        <v>2</v>
      </c>
      <c r="DQ10">
        <v>4</v>
      </c>
      <c r="DR10">
        <v>4</v>
      </c>
      <c r="DS10">
        <v>3</v>
      </c>
      <c r="DT10">
        <v>1</v>
      </c>
      <c r="DU10">
        <v>1</v>
      </c>
      <c r="DV10">
        <v>3</v>
      </c>
      <c r="DW10">
        <v>4</v>
      </c>
      <c r="DX10">
        <v>3</v>
      </c>
      <c r="DY10">
        <v>2</v>
      </c>
      <c r="DZ10">
        <v>4</v>
      </c>
      <c r="EB10">
        <v>1</v>
      </c>
      <c r="EC10">
        <v>2</v>
      </c>
      <c r="ED10">
        <v>3</v>
      </c>
      <c r="EE10">
        <v>4</v>
      </c>
      <c r="EF10">
        <v>3</v>
      </c>
      <c r="EG10">
        <v>2</v>
      </c>
      <c r="EH10">
        <v>2</v>
      </c>
      <c r="EI10">
        <v>1</v>
      </c>
      <c r="EJ10">
        <v>4</v>
      </c>
      <c r="EK10">
        <v>1</v>
      </c>
      <c r="EL10">
        <v>3</v>
      </c>
      <c r="EM10">
        <v>3</v>
      </c>
      <c r="EN10">
        <v>4</v>
      </c>
      <c r="EO10">
        <v>4</v>
      </c>
      <c r="EP10">
        <v>4</v>
      </c>
      <c r="EQ10">
        <v>2</v>
      </c>
      <c r="ER10">
        <v>1</v>
      </c>
      <c r="ES10">
        <v>1</v>
      </c>
      <c r="ET10">
        <v>2</v>
      </c>
      <c r="EU10">
        <v>2</v>
      </c>
      <c r="EV10">
        <v>2</v>
      </c>
      <c r="EW10">
        <v>1</v>
      </c>
      <c r="EX10">
        <v>3</v>
      </c>
      <c r="EY10">
        <v>1</v>
      </c>
      <c r="EZ10">
        <v>4</v>
      </c>
      <c r="FA10">
        <v>3</v>
      </c>
      <c r="FB10">
        <v>2</v>
      </c>
      <c r="FC10">
        <v>1</v>
      </c>
      <c r="FD10">
        <v>3</v>
      </c>
      <c r="FE10">
        <v>2</v>
      </c>
      <c r="FF10">
        <v>2</v>
      </c>
      <c r="FG10">
        <v>1</v>
      </c>
      <c r="FH10">
        <v>4</v>
      </c>
      <c r="FI10">
        <v>2</v>
      </c>
      <c r="FJ10">
        <v>2</v>
      </c>
      <c r="FK10">
        <v>3</v>
      </c>
      <c r="FM10">
        <f t="shared" si="11"/>
        <v>2</v>
      </c>
      <c r="FN10">
        <f t="shared" si="0"/>
        <v>4</v>
      </c>
      <c r="FO10">
        <f t="shared" si="0"/>
        <v>1</v>
      </c>
      <c r="FP10">
        <f t="shared" si="0"/>
        <v>1</v>
      </c>
      <c r="FQ10">
        <f t="shared" si="0"/>
        <v>2</v>
      </c>
      <c r="FR10">
        <f t="shared" si="0"/>
        <v>3</v>
      </c>
      <c r="FS10">
        <f t="shared" si="0"/>
        <v>3</v>
      </c>
      <c r="FT10">
        <f t="shared" si="0"/>
        <v>4</v>
      </c>
      <c r="FU10">
        <f t="shared" si="0"/>
        <v>3</v>
      </c>
      <c r="FV10">
        <f t="shared" si="0"/>
        <v>3</v>
      </c>
      <c r="FW10">
        <f t="shared" si="0"/>
        <v>1</v>
      </c>
      <c r="FX10">
        <f t="shared" si="0"/>
        <v>3</v>
      </c>
      <c r="FY10">
        <f t="shared" si="0"/>
        <v>2</v>
      </c>
      <c r="FZ10">
        <f t="shared" si="0"/>
        <v>3</v>
      </c>
      <c r="GA10">
        <f t="shared" si="1"/>
        <v>2</v>
      </c>
      <c r="GB10">
        <f t="shared" si="1"/>
        <v>2</v>
      </c>
      <c r="GC10">
        <f t="shared" si="1"/>
        <v>3</v>
      </c>
      <c r="GD10">
        <f t="shared" si="1"/>
        <v>3</v>
      </c>
      <c r="GE10">
        <f t="shared" si="1"/>
        <v>2</v>
      </c>
      <c r="GF10">
        <f t="shared" si="1"/>
        <v>1</v>
      </c>
      <c r="GG10">
        <f t="shared" si="1"/>
        <v>1</v>
      </c>
      <c r="GH10">
        <f t="shared" si="1"/>
        <v>3</v>
      </c>
      <c r="GI10">
        <f t="shared" si="1"/>
        <v>1</v>
      </c>
      <c r="GJ10">
        <f t="shared" si="1"/>
        <v>2</v>
      </c>
      <c r="GK10">
        <f t="shared" si="1"/>
        <v>3</v>
      </c>
      <c r="GL10">
        <f t="shared" si="1"/>
        <v>3</v>
      </c>
      <c r="GM10">
        <f t="shared" si="2"/>
        <v>3</v>
      </c>
      <c r="GN10">
        <f t="shared" si="2"/>
        <v>2</v>
      </c>
      <c r="GO10">
        <f t="shared" si="2"/>
        <v>4</v>
      </c>
      <c r="GP10">
        <f t="shared" si="2"/>
        <v>2</v>
      </c>
      <c r="GQ10">
        <f t="shared" si="2"/>
        <v>2</v>
      </c>
      <c r="GR10">
        <f t="shared" si="12"/>
        <v>6</v>
      </c>
      <c r="GS10">
        <f t="shared" si="12"/>
        <v>7</v>
      </c>
      <c r="GT10">
        <f t="shared" si="13"/>
        <v>5</v>
      </c>
      <c r="GU10">
        <f t="shared" si="3"/>
        <v>6</v>
      </c>
      <c r="GV10">
        <f t="shared" si="3"/>
        <v>6</v>
      </c>
      <c r="GW10">
        <f t="shared" si="14"/>
        <v>7</v>
      </c>
      <c r="GX10">
        <f t="shared" si="14"/>
        <v>1</v>
      </c>
      <c r="GY10">
        <f t="shared" si="14"/>
        <v>2</v>
      </c>
      <c r="GZ10">
        <f t="shared" si="14"/>
        <v>6</v>
      </c>
      <c r="HA10">
        <f t="shared" si="14"/>
        <v>7</v>
      </c>
      <c r="HB10">
        <f t="shared" si="15"/>
        <v>1</v>
      </c>
      <c r="HC10">
        <f t="shared" si="4"/>
        <v>1</v>
      </c>
      <c r="HD10">
        <f t="shared" si="4"/>
        <v>-3</v>
      </c>
      <c r="HE10">
        <f t="shared" si="4"/>
        <v>-2</v>
      </c>
      <c r="HF10">
        <f t="shared" si="4"/>
        <v>3</v>
      </c>
      <c r="HG10">
        <f t="shared" si="4"/>
        <v>3</v>
      </c>
      <c r="HH10">
        <f t="shared" si="4"/>
        <v>-2</v>
      </c>
      <c r="HI10">
        <f t="shared" si="16"/>
        <v>1</v>
      </c>
      <c r="HJ10">
        <f t="shared" si="5"/>
        <v>1</v>
      </c>
      <c r="HK10">
        <f t="shared" si="5"/>
        <v>2</v>
      </c>
      <c r="HL10">
        <f t="shared" si="5"/>
        <v>2</v>
      </c>
      <c r="HM10">
        <f t="shared" si="5"/>
        <v>1</v>
      </c>
      <c r="HN10">
        <f t="shared" si="5"/>
        <v>3</v>
      </c>
      <c r="HO10">
        <f t="shared" si="5"/>
        <v>2</v>
      </c>
      <c r="HP10">
        <f t="shared" si="17"/>
        <v>5</v>
      </c>
      <c r="HQ10">
        <f t="shared" si="6"/>
        <v>5</v>
      </c>
      <c r="HR10">
        <f t="shared" si="6"/>
        <v>5</v>
      </c>
      <c r="HS10">
        <f t="shared" si="6"/>
        <v>5</v>
      </c>
      <c r="HT10">
        <f t="shared" si="6"/>
        <v>5</v>
      </c>
      <c r="HU10">
        <f t="shared" si="6"/>
        <v>5</v>
      </c>
      <c r="HV10">
        <f t="shared" si="6"/>
        <v>4</v>
      </c>
      <c r="HW10">
        <f t="shared" si="6"/>
        <v>5</v>
      </c>
      <c r="HX10">
        <f t="shared" si="6"/>
        <v>5</v>
      </c>
      <c r="HY10">
        <f t="shared" si="6"/>
        <v>5</v>
      </c>
      <c r="HZ10">
        <f t="shared" si="6"/>
        <v>4</v>
      </c>
      <c r="IA10">
        <f t="shared" si="6"/>
        <v>6</v>
      </c>
      <c r="IB10">
        <f t="shared" si="6"/>
        <v>4</v>
      </c>
      <c r="IC10">
        <f t="shared" si="6"/>
        <v>5</v>
      </c>
      <c r="ID10">
        <f t="shared" si="6"/>
        <v>5</v>
      </c>
      <c r="IE10">
        <f t="shared" si="18"/>
        <v>4</v>
      </c>
      <c r="IF10">
        <f t="shared" si="7"/>
        <v>2</v>
      </c>
      <c r="IG10">
        <f t="shared" si="7"/>
        <v>3</v>
      </c>
      <c r="IH10">
        <f t="shared" si="7"/>
        <v>3</v>
      </c>
      <c r="II10">
        <f t="shared" si="7"/>
        <v>1</v>
      </c>
      <c r="IJ10">
        <f t="shared" si="7"/>
        <v>2</v>
      </c>
      <c r="IK10">
        <f t="shared" si="7"/>
        <v>3</v>
      </c>
      <c r="IL10">
        <f t="shared" si="7"/>
        <v>2</v>
      </c>
      <c r="IM10">
        <f t="shared" si="7"/>
        <v>2</v>
      </c>
      <c r="IN10">
        <f t="shared" si="19"/>
        <v>2</v>
      </c>
      <c r="IO10">
        <f t="shared" si="7"/>
        <v>1</v>
      </c>
      <c r="IP10">
        <f t="shared" si="7"/>
        <v>2</v>
      </c>
      <c r="IQ10">
        <f t="shared" si="20"/>
        <v>1</v>
      </c>
      <c r="IR10">
        <f t="shared" si="20"/>
        <v>3</v>
      </c>
      <c r="IS10">
        <f t="shared" si="8"/>
        <v>1</v>
      </c>
      <c r="IT10">
        <f t="shared" si="21"/>
        <v>2</v>
      </c>
      <c r="IU10">
        <f t="shared" si="9"/>
        <v>2</v>
      </c>
      <c r="IV10">
        <f t="shared" si="9"/>
        <v>2</v>
      </c>
      <c r="IW10">
        <f t="shared" si="22"/>
        <v>1</v>
      </c>
      <c r="IX10">
        <f t="shared" si="10"/>
        <v>2</v>
      </c>
      <c r="IY10">
        <v>5</v>
      </c>
      <c r="IZ10">
        <v>5</v>
      </c>
      <c r="JA10">
        <v>3.64</v>
      </c>
      <c r="JB10">
        <v>5</v>
      </c>
      <c r="JC10">
        <v>3.64</v>
      </c>
      <c r="JD10">
        <v>5</v>
      </c>
      <c r="JE10">
        <v>5</v>
      </c>
      <c r="JF10">
        <v>5</v>
      </c>
      <c r="JG10">
        <v>3.64</v>
      </c>
      <c r="JH10">
        <v>3.64</v>
      </c>
      <c r="JI10">
        <v>2.3199999999999998</v>
      </c>
      <c r="JJ10">
        <v>2.3199999999999998</v>
      </c>
      <c r="JK10">
        <v>5</v>
      </c>
      <c r="JL10">
        <v>5</v>
      </c>
      <c r="JM10">
        <v>3.64</v>
      </c>
      <c r="JN10">
        <v>3.64</v>
      </c>
      <c r="JO10">
        <v>5</v>
      </c>
      <c r="JP10">
        <v>3.64</v>
      </c>
      <c r="JQ10">
        <v>3.64</v>
      </c>
      <c r="JR10">
        <v>2.3199999999999998</v>
      </c>
      <c r="JS10">
        <v>2.3199999999999998</v>
      </c>
      <c r="JT10">
        <v>3.64</v>
      </c>
      <c r="JU10">
        <v>3.64</v>
      </c>
      <c r="JV10">
        <v>5</v>
      </c>
      <c r="JW10">
        <v>3.64</v>
      </c>
      <c r="JX10">
        <v>2.3199999999999998</v>
      </c>
      <c r="JY10">
        <v>3.64</v>
      </c>
      <c r="JZ10">
        <v>5</v>
      </c>
      <c r="KA10">
        <v>5</v>
      </c>
      <c r="KB10">
        <v>3.64</v>
      </c>
      <c r="KC10">
        <v>1</v>
      </c>
      <c r="KD10">
        <v>5</v>
      </c>
      <c r="KE10">
        <v>3.64</v>
      </c>
      <c r="KF10">
        <v>5</v>
      </c>
      <c r="KG10">
        <v>3.64</v>
      </c>
      <c r="KH10">
        <v>2.3199999999999998</v>
      </c>
      <c r="KI10">
        <v>5</v>
      </c>
      <c r="KK10">
        <f t="shared" si="23"/>
        <v>1</v>
      </c>
      <c r="KL10">
        <f t="shared" si="24"/>
        <v>1</v>
      </c>
      <c r="KM10">
        <f t="shared" si="25"/>
        <v>1</v>
      </c>
      <c r="KN10">
        <f t="shared" si="24"/>
        <v>0</v>
      </c>
      <c r="KO10">
        <f t="shared" si="25"/>
        <v>1</v>
      </c>
      <c r="KP10">
        <f t="shared" si="24"/>
        <v>1</v>
      </c>
      <c r="KQ10">
        <f t="shared" si="25"/>
        <v>0</v>
      </c>
      <c r="KR10">
        <f t="shared" si="26"/>
        <v>1</v>
      </c>
      <c r="KS10">
        <f t="shared" si="27"/>
        <v>1</v>
      </c>
      <c r="KT10">
        <f t="shared" si="28"/>
        <v>1</v>
      </c>
      <c r="KU10">
        <f t="shared" si="29"/>
        <v>1</v>
      </c>
      <c r="KV10">
        <f t="shared" si="29"/>
        <v>1</v>
      </c>
      <c r="KW10">
        <f t="shared" si="30"/>
        <v>0</v>
      </c>
      <c r="KX10">
        <f t="shared" si="31"/>
        <v>1</v>
      </c>
      <c r="KY10">
        <f t="shared" si="32"/>
        <v>0</v>
      </c>
      <c r="KZ10">
        <f t="shared" si="33"/>
        <v>1</v>
      </c>
      <c r="LA10">
        <f t="shared" si="34"/>
        <v>1</v>
      </c>
      <c r="LB10">
        <f t="shared" si="34"/>
        <v>1</v>
      </c>
      <c r="LC10">
        <f t="shared" si="35"/>
        <v>0</v>
      </c>
      <c r="LD10">
        <f t="shared" si="36"/>
        <v>1</v>
      </c>
      <c r="LE10">
        <f t="shared" si="36"/>
        <v>1</v>
      </c>
      <c r="LF10">
        <f t="shared" si="37"/>
        <v>1</v>
      </c>
      <c r="LG10">
        <f t="shared" si="38"/>
        <v>1</v>
      </c>
      <c r="LH10">
        <f t="shared" si="39"/>
        <v>1</v>
      </c>
      <c r="LI10">
        <f t="shared" si="40"/>
        <v>1</v>
      </c>
      <c r="LJ10">
        <f t="shared" si="41"/>
        <v>1</v>
      </c>
      <c r="LK10">
        <f t="shared" si="42"/>
        <v>1</v>
      </c>
      <c r="LL10">
        <f t="shared" si="43"/>
        <v>1</v>
      </c>
      <c r="LM10">
        <f t="shared" si="44"/>
        <v>0</v>
      </c>
      <c r="LN10">
        <f t="shared" si="45"/>
        <v>1</v>
      </c>
      <c r="LO10">
        <f t="shared" si="45"/>
        <v>1</v>
      </c>
      <c r="LP10">
        <f t="shared" si="46"/>
        <v>1</v>
      </c>
      <c r="LQ10">
        <f t="shared" si="47"/>
        <v>1</v>
      </c>
      <c r="LR10">
        <f t="shared" si="48"/>
        <v>0</v>
      </c>
      <c r="LS10">
        <f t="shared" si="49"/>
        <v>1</v>
      </c>
      <c r="LT10">
        <f t="shared" si="50"/>
        <v>1</v>
      </c>
      <c r="LV10">
        <f t="shared" si="51"/>
        <v>2.1052631578947367</v>
      </c>
      <c r="LW10">
        <v>1</v>
      </c>
      <c r="LX10">
        <f t="shared" si="52"/>
        <v>2.8333333333333335</v>
      </c>
      <c r="LY10">
        <v>1</v>
      </c>
      <c r="LZ10">
        <f t="shared" si="53"/>
        <v>2.2000000000000002</v>
      </c>
      <c r="MA10">
        <v>1</v>
      </c>
      <c r="MB10">
        <f t="shared" si="54"/>
        <v>2</v>
      </c>
      <c r="MC10">
        <v>1</v>
      </c>
      <c r="MD10">
        <f t="shared" si="55"/>
        <v>3</v>
      </c>
      <c r="ME10">
        <v>1</v>
      </c>
      <c r="MF10">
        <f t="shared" si="56"/>
        <v>2.5</v>
      </c>
      <c r="MG10">
        <v>1</v>
      </c>
      <c r="MH10">
        <f t="shared" si="57"/>
        <v>3</v>
      </c>
      <c r="MI10">
        <v>1</v>
      </c>
      <c r="MJ10">
        <f t="shared" si="58"/>
        <v>5.3</v>
      </c>
      <c r="MK10">
        <v>1</v>
      </c>
      <c r="ML10">
        <f t="shared" si="59"/>
        <v>0.9285714285714286</v>
      </c>
      <c r="MM10">
        <v>1</v>
      </c>
      <c r="MN10">
        <f t="shared" si="60"/>
        <v>2.0499999999999998</v>
      </c>
      <c r="MO10">
        <v>1</v>
      </c>
      <c r="MP10" s="27">
        <f t="shared" si="61"/>
        <v>4.1314285714285717</v>
      </c>
      <c r="MQ10">
        <v>1</v>
      </c>
      <c r="MR10" s="27">
        <f t="shared" si="62"/>
        <v>3.8909090909090911</v>
      </c>
      <c r="MS10">
        <v>1</v>
      </c>
      <c r="MT10" s="27">
        <f t="shared" si="66"/>
        <v>3.6566666666666667</v>
      </c>
      <c r="MU10">
        <v>1</v>
      </c>
      <c r="MV10">
        <f t="shared" si="63"/>
        <v>0.80555555555555558</v>
      </c>
      <c r="MW10">
        <v>1</v>
      </c>
      <c r="MX10">
        <f t="shared" si="64"/>
        <v>4.8666666666666663</v>
      </c>
      <c r="MY10">
        <f t="shared" si="65"/>
        <v>1</v>
      </c>
    </row>
    <row r="11" spans="1:363">
      <c r="A11" t="s">
        <v>922</v>
      </c>
      <c r="B11" t="s">
        <v>895</v>
      </c>
      <c r="C11">
        <v>1</v>
      </c>
      <c r="D11">
        <v>3</v>
      </c>
      <c r="E11">
        <v>1</v>
      </c>
      <c r="F11">
        <v>4</v>
      </c>
      <c r="G11">
        <v>4</v>
      </c>
      <c r="H11">
        <v>4</v>
      </c>
      <c r="I11">
        <v>3</v>
      </c>
      <c r="J11">
        <v>4</v>
      </c>
      <c r="K11">
        <v>4</v>
      </c>
      <c r="L11">
        <v>4</v>
      </c>
      <c r="M11">
        <v>4</v>
      </c>
      <c r="N11">
        <v>4</v>
      </c>
      <c r="O11">
        <v>3</v>
      </c>
      <c r="P11">
        <v>3</v>
      </c>
      <c r="Q11">
        <v>3</v>
      </c>
      <c r="R11">
        <v>4</v>
      </c>
      <c r="S11">
        <v>4</v>
      </c>
      <c r="T11">
        <v>3</v>
      </c>
      <c r="U11">
        <v>4</v>
      </c>
      <c r="V11">
        <v>4</v>
      </c>
      <c r="W11">
        <v>4</v>
      </c>
      <c r="X11">
        <v>4</v>
      </c>
      <c r="Y11">
        <v>4</v>
      </c>
      <c r="Z11">
        <v>4</v>
      </c>
      <c r="AA11">
        <v>4</v>
      </c>
      <c r="AB11">
        <v>3</v>
      </c>
      <c r="AC11">
        <v>3</v>
      </c>
      <c r="AD11">
        <v>3</v>
      </c>
      <c r="AE11">
        <v>3</v>
      </c>
      <c r="AF11">
        <v>1</v>
      </c>
      <c r="AG11">
        <v>3</v>
      </c>
      <c r="AH11">
        <v>3</v>
      </c>
      <c r="AI11">
        <v>6</v>
      </c>
      <c r="AJ11">
        <v>6</v>
      </c>
      <c r="AK11">
        <v>5</v>
      </c>
      <c r="AL11">
        <v>5</v>
      </c>
      <c r="AM11">
        <v>6</v>
      </c>
      <c r="AN11">
        <v>1</v>
      </c>
      <c r="AO11">
        <v>6</v>
      </c>
      <c r="AP11">
        <v>4</v>
      </c>
      <c r="AQ11">
        <v>5</v>
      </c>
      <c r="AR11">
        <v>1</v>
      </c>
      <c r="AS11">
        <v>4</v>
      </c>
      <c r="AT11">
        <v>6</v>
      </c>
      <c r="AU11">
        <v>5</v>
      </c>
      <c r="AV11">
        <v>6</v>
      </c>
      <c r="AW11">
        <v>6</v>
      </c>
      <c r="AX11">
        <v>5</v>
      </c>
      <c r="AY11">
        <v>5</v>
      </c>
      <c r="AZ11">
        <v>4</v>
      </c>
      <c r="BA11">
        <v>1</v>
      </c>
      <c r="BB11">
        <v>2</v>
      </c>
      <c r="BC11">
        <v>4</v>
      </c>
      <c r="BD11">
        <v>2</v>
      </c>
      <c r="BE11">
        <v>2</v>
      </c>
      <c r="BF11">
        <v>2</v>
      </c>
      <c r="BG11">
        <v>2</v>
      </c>
      <c r="BH11">
        <v>5</v>
      </c>
      <c r="BI11">
        <v>5</v>
      </c>
      <c r="BJ11">
        <v>6</v>
      </c>
      <c r="BK11">
        <v>5</v>
      </c>
      <c r="BL11">
        <v>5</v>
      </c>
      <c r="BM11">
        <v>6</v>
      </c>
      <c r="BN11">
        <v>5</v>
      </c>
      <c r="BO11">
        <v>6</v>
      </c>
      <c r="BP11">
        <v>6</v>
      </c>
      <c r="BQ11">
        <v>5</v>
      </c>
      <c r="BR11">
        <v>6</v>
      </c>
      <c r="BS11">
        <v>5</v>
      </c>
      <c r="BT11">
        <v>6</v>
      </c>
      <c r="BU11">
        <v>6</v>
      </c>
      <c r="BV11">
        <v>3</v>
      </c>
      <c r="BW11">
        <v>2</v>
      </c>
      <c r="BX11">
        <v>3</v>
      </c>
      <c r="BY11">
        <v>1</v>
      </c>
      <c r="BZ11">
        <v>1</v>
      </c>
      <c r="CA11">
        <v>3</v>
      </c>
      <c r="CB11">
        <v>3</v>
      </c>
      <c r="CC11">
        <v>1</v>
      </c>
      <c r="CD11">
        <v>2</v>
      </c>
      <c r="CE11">
        <v>3</v>
      </c>
      <c r="CF11">
        <v>2</v>
      </c>
      <c r="CG11">
        <v>1</v>
      </c>
      <c r="CH11">
        <v>4</v>
      </c>
      <c r="CI11">
        <v>3</v>
      </c>
      <c r="CJ11">
        <v>1</v>
      </c>
      <c r="CK11">
        <v>3</v>
      </c>
      <c r="CL11">
        <v>2</v>
      </c>
      <c r="CM11">
        <v>1</v>
      </c>
      <c r="CN11">
        <v>3</v>
      </c>
      <c r="CO11">
        <v>1</v>
      </c>
      <c r="CP11">
        <v>4</v>
      </c>
      <c r="CQ11">
        <v>4</v>
      </c>
      <c r="CR11">
        <v>3</v>
      </c>
      <c r="CS11">
        <v>4</v>
      </c>
      <c r="CT11">
        <v>4</v>
      </c>
      <c r="CU11">
        <v>4</v>
      </c>
      <c r="CV11">
        <v>4</v>
      </c>
      <c r="CW11">
        <v>4</v>
      </c>
      <c r="CX11">
        <v>4</v>
      </c>
      <c r="CY11">
        <v>4</v>
      </c>
      <c r="CZ11">
        <v>3</v>
      </c>
      <c r="DA11">
        <v>3</v>
      </c>
      <c r="DB11">
        <v>3</v>
      </c>
      <c r="DC11">
        <v>2</v>
      </c>
      <c r="DD11">
        <v>4</v>
      </c>
      <c r="DE11">
        <v>3</v>
      </c>
      <c r="DF11">
        <v>4</v>
      </c>
      <c r="DG11">
        <v>4</v>
      </c>
      <c r="DH11">
        <v>4</v>
      </c>
      <c r="DI11">
        <v>2</v>
      </c>
      <c r="DJ11">
        <v>3</v>
      </c>
      <c r="DK11">
        <v>2</v>
      </c>
      <c r="DL11">
        <v>2</v>
      </c>
      <c r="DM11">
        <v>2</v>
      </c>
      <c r="DN11">
        <v>2</v>
      </c>
      <c r="DO11">
        <v>3</v>
      </c>
      <c r="DP11">
        <v>2</v>
      </c>
      <c r="DQ11">
        <v>3</v>
      </c>
      <c r="DR11">
        <v>4</v>
      </c>
      <c r="DS11">
        <v>4</v>
      </c>
      <c r="DT11">
        <v>3</v>
      </c>
      <c r="DU11">
        <v>2</v>
      </c>
      <c r="DV11">
        <v>4</v>
      </c>
      <c r="DW11">
        <v>4</v>
      </c>
      <c r="DX11">
        <v>4</v>
      </c>
      <c r="DY11">
        <v>3</v>
      </c>
      <c r="DZ11">
        <v>4</v>
      </c>
      <c r="EB11">
        <v>1</v>
      </c>
      <c r="EC11">
        <v>4</v>
      </c>
      <c r="ED11">
        <v>3</v>
      </c>
      <c r="EE11">
        <v>2</v>
      </c>
      <c r="EF11">
        <v>3</v>
      </c>
      <c r="EG11">
        <v>2</v>
      </c>
      <c r="EH11">
        <v>3</v>
      </c>
      <c r="EI11">
        <v>1</v>
      </c>
      <c r="EJ11">
        <v>4</v>
      </c>
      <c r="EK11">
        <v>1</v>
      </c>
      <c r="EL11">
        <v>3</v>
      </c>
      <c r="EM11">
        <v>3</v>
      </c>
      <c r="EN11">
        <v>2</v>
      </c>
      <c r="EO11">
        <v>4</v>
      </c>
      <c r="EP11">
        <v>4</v>
      </c>
      <c r="EQ11">
        <v>4</v>
      </c>
      <c r="ER11">
        <v>1</v>
      </c>
      <c r="ES11">
        <v>1</v>
      </c>
      <c r="ET11">
        <v>3</v>
      </c>
      <c r="EU11">
        <v>3</v>
      </c>
      <c r="EV11">
        <v>3</v>
      </c>
      <c r="EW11">
        <v>4</v>
      </c>
      <c r="EX11">
        <v>3</v>
      </c>
      <c r="EY11">
        <v>4</v>
      </c>
      <c r="EZ11">
        <v>1</v>
      </c>
      <c r="FA11">
        <v>3</v>
      </c>
      <c r="FB11">
        <v>2</v>
      </c>
      <c r="FC11">
        <v>3</v>
      </c>
      <c r="FD11">
        <v>4</v>
      </c>
      <c r="FE11">
        <v>4</v>
      </c>
      <c r="FF11">
        <v>2</v>
      </c>
      <c r="FG11">
        <v>3</v>
      </c>
      <c r="FH11">
        <v>4</v>
      </c>
      <c r="FI11">
        <v>3</v>
      </c>
      <c r="FJ11">
        <v>2</v>
      </c>
      <c r="FK11">
        <v>3</v>
      </c>
      <c r="FM11">
        <f t="shared" si="11"/>
        <v>2</v>
      </c>
      <c r="FN11">
        <f t="shared" si="0"/>
        <v>4</v>
      </c>
      <c r="FO11">
        <f t="shared" si="0"/>
        <v>1</v>
      </c>
      <c r="FP11">
        <f t="shared" si="0"/>
        <v>1</v>
      </c>
      <c r="FQ11">
        <f t="shared" si="0"/>
        <v>1</v>
      </c>
      <c r="FR11">
        <f t="shared" si="0"/>
        <v>2</v>
      </c>
      <c r="FS11">
        <f t="shared" si="0"/>
        <v>1</v>
      </c>
      <c r="FT11">
        <f t="shared" si="0"/>
        <v>1</v>
      </c>
      <c r="FU11">
        <f t="shared" si="0"/>
        <v>1</v>
      </c>
      <c r="FV11">
        <f t="shared" si="0"/>
        <v>1</v>
      </c>
      <c r="FW11">
        <f t="shared" si="0"/>
        <v>1</v>
      </c>
      <c r="FX11">
        <f t="shared" si="0"/>
        <v>2</v>
      </c>
      <c r="FY11">
        <f t="shared" si="0"/>
        <v>2</v>
      </c>
      <c r="FZ11">
        <f t="shared" si="0"/>
        <v>2</v>
      </c>
      <c r="GA11">
        <f t="shared" si="1"/>
        <v>1</v>
      </c>
      <c r="GB11">
        <f t="shared" si="1"/>
        <v>1</v>
      </c>
      <c r="GC11">
        <f t="shared" si="1"/>
        <v>2</v>
      </c>
      <c r="GD11">
        <f t="shared" si="1"/>
        <v>1</v>
      </c>
      <c r="GE11">
        <f t="shared" si="1"/>
        <v>1</v>
      </c>
      <c r="GF11">
        <f t="shared" si="1"/>
        <v>1</v>
      </c>
      <c r="GG11">
        <f t="shared" si="1"/>
        <v>1</v>
      </c>
      <c r="GH11">
        <f t="shared" si="1"/>
        <v>1</v>
      </c>
      <c r="GI11">
        <f t="shared" si="1"/>
        <v>1</v>
      </c>
      <c r="GJ11">
        <f t="shared" si="1"/>
        <v>1</v>
      </c>
      <c r="GK11">
        <f t="shared" si="1"/>
        <v>2</v>
      </c>
      <c r="GL11">
        <f t="shared" si="1"/>
        <v>2</v>
      </c>
      <c r="GM11">
        <f t="shared" si="2"/>
        <v>2</v>
      </c>
      <c r="GN11">
        <f t="shared" si="2"/>
        <v>2</v>
      </c>
      <c r="GO11">
        <f t="shared" si="2"/>
        <v>4</v>
      </c>
      <c r="GP11">
        <f t="shared" si="2"/>
        <v>2</v>
      </c>
      <c r="GQ11">
        <f t="shared" si="2"/>
        <v>2</v>
      </c>
      <c r="GR11">
        <f t="shared" si="12"/>
        <v>6</v>
      </c>
      <c r="GS11">
        <f t="shared" si="12"/>
        <v>6</v>
      </c>
      <c r="GT11">
        <f t="shared" si="13"/>
        <v>3</v>
      </c>
      <c r="GU11">
        <f t="shared" si="3"/>
        <v>5</v>
      </c>
      <c r="GV11">
        <f t="shared" si="3"/>
        <v>6</v>
      </c>
      <c r="GW11">
        <f t="shared" si="14"/>
        <v>7</v>
      </c>
      <c r="GX11">
        <f t="shared" si="14"/>
        <v>2</v>
      </c>
      <c r="GY11">
        <f t="shared" si="14"/>
        <v>4</v>
      </c>
      <c r="GZ11">
        <f t="shared" si="14"/>
        <v>3</v>
      </c>
      <c r="HA11">
        <f t="shared" si="14"/>
        <v>7</v>
      </c>
      <c r="HB11">
        <f t="shared" si="15"/>
        <v>1</v>
      </c>
      <c r="HC11">
        <f t="shared" si="4"/>
        <v>3</v>
      </c>
      <c r="HD11">
        <f t="shared" si="4"/>
        <v>2</v>
      </c>
      <c r="HE11">
        <f t="shared" si="4"/>
        <v>3</v>
      </c>
      <c r="HF11">
        <f t="shared" si="4"/>
        <v>3</v>
      </c>
      <c r="HG11">
        <f t="shared" si="4"/>
        <v>2</v>
      </c>
      <c r="HH11">
        <f t="shared" si="4"/>
        <v>2</v>
      </c>
      <c r="HI11">
        <f t="shared" si="16"/>
        <v>-1</v>
      </c>
      <c r="HJ11">
        <f t="shared" si="5"/>
        <v>3</v>
      </c>
      <c r="HK11">
        <f t="shared" si="5"/>
        <v>2</v>
      </c>
      <c r="HL11">
        <f t="shared" si="5"/>
        <v>-1</v>
      </c>
      <c r="HM11">
        <f t="shared" si="5"/>
        <v>2</v>
      </c>
      <c r="HN11">
        <f t="shared" si="5"/>
        <v>2</v>
      </c>
      <c r="HO11">
        <f t="shared" si="5"/>
        <v>2</v>
      </c>
      <c r="HP11">
        <f t="shared" si="17"/>
        <v>2</v>
      </c>
      <c r="HQ11">
        <f t="shared" si="6"/>
        <v>5</v>
      </c>
      <c r="HR11">
        <f t="shared" si="6"/>
        <v>5</v>
      </c>
      <c r="HS11">
        <f t="shared" si="6"/>
        <v>6</v>
      </c>
      <c r="HT11">
        <f t="shared" si="6"/>
        <v>5</v>
      </c>
      <c r="HU11">
        <f t="shared" si="6"/>
        <v>5</v>
      </c>
      <c r="HV11">
        <f t="shared" si="6"/>
        <v>6</v>
      </c>
      <c r="HW11">
        <f t="shared" si="6"/>
        <v>5</v>
      </c>
      <c r="HX11">
        <f t="shared" si="6"/>
        <v>6</v>
      </c>
      <c r="HY11">
        <f t="shared" si="6"/>
        <v>6</v>
      </c>
      <c r="HZ11">
        <f t="shared" si="6"/>
        <v>5</v>
      </c>
      <c r="IA11">
        <f t="shared" si="6"/>
        <v>6</v>
      </c>
      <c r="IB11">
        <f t="shared" si="6"/>
        <v>5</v>
      </c>
      <c r="IC11">
        <f t="shared" si="6"/>
        <v>6</v>
      </c>
      <c r="ID11">
        <f t="shared" si="6"/>
        <v>6</v>
      </c>
      <c r="IE11">
        <f t="shared" si="18"/>
        <v>3</v>
      </c>
      <c r="IF11">
        <f t="shared" si="7"/>
        <v>2</v>
      </c>
      <c r="IG11">
        <f t="shared" si="7"/>
        <v>3</v>
      </c>
      <c r="IH11">
        <f t="shared" si="7"/>
        <v>1</v>
      </c>
      <c r="II11">
        <f t="shared" si="7"/>
        <v>1</v>
      </c>
      <c r="IJ11">
        <f t="shared" si="7"/>
        <v>3</v>
      </c>
      <c r="IK11">
        <f t="shared" si="7"/>
        <v>3</v>
      </c>
      <c r="IL11">
        <f t="shared" si="7"/>
        <v>1</v>
      </c>
      <c r="IM11">
        <f t="shared" si="7"/>
        <v>2</v>
      </c>
      <c r="IN11">
        <f t="shared" si="19"/>
        <v>2</v>
      </c>
      <c r="IO11">
        <f t="shared" si="7"/>
        <v>2</v>
      </c>
      <c r="IP11">
        <f t="shared" si="7"/>
        <v>1</v>
      </c>
      <c r="IQ11">
        <f t="shared" si="20"/>
        <v>1</v>
      </c>
      <c r="IR11">
        <f t="shared" si="20"/>
        <v>2</v>
      </c>
      <c r="IS11">
        <f t="shared" si="8"/>
        <v>1</v>
      </c>
      <c r="IT11">
        <f t="shared" si="21"/>
        <v>2</v>
      </c>
      <c r="IU11">
        <f t="shared" si="9"/>
        <v>2</v>
      </c>
      <c r="IV11">
        <f t="shared" si="9"/>
        <v>1</v>
      </c>
      <c r="IW11">
        <f t="shared" si="22"/>
        <v>2</v>
      </c>
      <c r="IX11">
        <f t="shared" si="10"/>
        <v>1</v>
      </c>
      <c r="IY11">
        <v>5</v>
      </c>
      <c r="IZ11">
        <v>5</v>
      </c>
      <c r="JA11">
        <v>3.64</v>
      </c>
      <c r="JB11">
        <v>5</v>
      </c>
      <c r="JC11">
        <v>5</v>
      </c>
      <c r="JD11">
        <v>5</v>
      </c>
      <c r="JE11">
        <v>5</v>
      </c>
      <c r="JF11">
        <v>5</v>
      </c>
      <c r="JG11">
        <v>5</v>
      </c>
      <c r="JH11">
        <v>5</v>
      </c>
      <c r="JI11">
        <v>3.64</v>
      </c>
      <c r="JJ11">
        <v>3.64</v>
      </c>
      <c r="JK11">
        <v>3.64</v>
      </c>
      <c r="JL11">
        <v>3.64</v>
      </c>
      <c r="JM11">
        <v>5</v>
      </c>
      <c r="JN11">
        <v>3.64</v>
      </c>
      <c r="JO11">
        <v>5</v>
      </c>
      <c r="JP11">
        <v>5</v>
      </c>
      <c r="JQ11">
        <v>5</v>
      </c>
      <c r="JR11">
        <v>2.3199999999999998</v>
      </c>
      <c r="JS11">
        <v>3.64</v>
      </c>
      <c r="JT11">
        <v>3.64</v>
      </c>
      <c r="JU11">
        <v>3.64</v>
      </c>
      <c r="JV11">
        <v>3.64</v>
      </c>
      <c r="JW11">
        <v>3.64</v>
      </c>
      <c r="JX11">
        <v>3.64</v>
      </c>
      <c r="JY11">
        <v>3.64</v>
      </c>
      <c r="JZ11">
        <v>3.64</v>
      </c>
      <c r="KA11">
        <v>5</v>
      </c>
      <c r="KB11">
        <v>5</v>
      </c>
      <c r="KC11">
        <v>3.64</v>
      </c>
      <c r="KD11">
        <v>3.64</v>
      </c>
      <c r="KE11">
        <v>5</v>
      </c>
      <c r="KF11">
        <v>5</v>
      </c>
      <c r="KG11">
        <v>5</v>
      </c>
      <c r="KH11">
        <v>3.64</v>
      </c>
      <c r="KI11">
        <v>5</v>
      </c>
      <c r="KK11">
        <f t="shared" si="23"/>
        <v>1</v>
      </c>
      <c r="KL11">
        <f t="shared" si="24"/>
        <v>0</v>
      </c>
      <c r="KM11">
        <f t="shared" si="25"/>
        <v>1</v>
      </c>
      <c r="KN11">
        <f t="shared" si="24"/>
        <v>1</v>
      </c>
      <c r="KO11">
        <f t="shared" si="25"/>
        <v>1</v>
      </c>
      <c r="KP11">
        <f t="shared" si="24"/>
        <v>1</v>
      </c>
      <c r="KQ11">
        <f t="shared" si="25"/>
        <v>1</v>
      </c>
      <c r="KR11">
        <f t="shared" si="26"/>
        <v>1</v>
      </c>
      <c r="KS11">
        <f t="shared" si="27"/>
        <v>1</v>
      </c>
      <c r="KT11">
        <f t="shared" si="28"/>
        <v>1</v>
      </c>
      <c r="KU11">
        <f t="shared" si="29"/>
        <v>1</v>
      </c>
      <c r="KV11">
        <f t="shared" si="29"/>
        <v>1</v>
      </c>
      <c r="KW11">
        <f t="shared" si="30"/>
        <v>1</v>
      </c>
      <c r="KX11">
        <f t="shared" si="31"/>
        <v>1</v>
      </c>
      <c r="KY11">
        <f t="shared" si="32"/>
        <v>0</v>
      </c>
      <c r="KZ11">
        <f t="shared" si="33"/>
        <v>0</v>
      </c>
      <c r="LA11">
        <f t="shared" si="34"/>
        <v>1</v>
      </c>
      <c r="LB11">
        <f t="shared" si="34"/>
        <v>1</v>
      </c>
      <c r="LC11">
        <f t="shared" si="35"/>
        <v>0</v>
      </c>
      <c r="LD11">
        <f t="shared" si="36"/>
        <v>0</v>
      </c>
      <c r="LE11">
        <f t="shared" si="36"/>
        <v>0</v>
      </c>
      <c r="LF11">
        <f t="shared" si="37"/>
        <v>0</v>
      </c>
      <c r="LG11">
        <f t="shared" si="38"/>
        <v>1</v>
      </c>
      <c r="LH11">
        <f t="shared" si="39"/>
        <v>0</v>
      </c>
      <c r="LI11">
        <f t="shared" si="40"/>
        <v>0</v>
      </c>
      <c r="LJ11">
        <f t="shared" si="41"/>
        <v>1</v>
      </c>
      <c r="LK11">
        <f t="shared" si="42"/>
        <v>1</v>
      </c>
      <c r="LL11">
        <f t="shared" si="43"/>
        <v>0</v>
      </c>
      <c r="LM11">
        <f t="shared" si="44"/>
        <v>1</v>
      </c>
      <c r="LN11">
        <f t="shared" si="45"/>
        <v>0</v>
      </c>
      <c r="LO11">
        <f t="shared" si="45"/>
        <v>1</v>
      </c>
      <c r="LP11">
        <f t="shared" si="46"/>
        <v>0</v>
      </c>
      <c r="LQ11">
        <f t="shared" si="47"/>
        <v>1</v>
      </c>
      <c r="LR11">
        <f t="shared" si="48"/>
        <v>1</v>
      </c>
      <c r="LS11">
        <f t="shared" si="49"/>
        <v>1</v>
      </c>
      <c r="LT11">
        <f t="shared" si="50"/>
        <v>1</v>
      </c>
      <c r="LV11">
        <f t="shared" si="51"/>
        <v>1.4210526315789473</v>
      </c>
      <c r="LW11">
        <v>1</v>
      </c>
      <c r="LX11">
        <f t="shared" si="52"/>
        <v>1.8333333333333333</v>
      </c>
      <c r="LY11">
        <v>1</v>
      </c>
      <c r="LZ11">
        <f t="shared" si="53"/>
        <v>1.3</v>
      </c>
      <c r="MA11">
        <v>1</v>
      </c>
      <c r="MB11">
        <f t="shared" si="54"/>
        <v>1.5555555555555556</v>
      </c>
      <c r="MC11">
        <v>1</v>
      </c>
      <c r="MD11">
        <f t="shared" si="55"/>
        <v>1.5</v>
      </c>
      <c r="ME11">
        <v>1</v>
      </c>
      <c r="MF11">
        <f t="shared" si="56"/>
        <v>1.25</v>
      </c>
      <c r="MG11">
        <v>1</v>
      </c>
      <c r="MH11">
        <f t="shared" si="57"/>
        <v>2.75</v>
      </c>
      <c r="MI11">
        <v>1</v>
      </c>
      <c r="MJ11">
        <f t="shared" si="58"/>
        <v>4.9000000000000004</v>
      </c>
      <c r="MK11">
        <v>1</v>
      </c>
      <c r="ML11">
        <f t="shared" si="59"/>
        <v>1.7857142857142858</v>
      </c>
      <c r="MM11">
        <v>1</v>
      </c>
      <c r="MN11">
        <f t="shared" si="60"/>
        <v>1.8</v>
      </c>
      <c r="MO11">
        <v>1</v>
      </c>
      <c r="MP11" s="27">
        <f t="shared" si="61"/>
        <v>4.5171428571428569</v>
      </c>
      <c r="MQ11">
        <v>1</v>
      </c>
      <c r="MR11" s="27">
        <f t="shared" si="62"/>
        <v>4.1345454545454547</v>
      </c>
      <c r="MS11">
        <v>1</v>
      </c>
      <c r="MT11" s="27">
        <f t="shared" si="66"/>
        <v>4.206666666666667</v>
      </c>
      <c r="MU11">
        <v>1</v>
      </c>
      <c r="MV11">
        <f t="shared" si="63"/>
        <v>0.66666666666666663</v>
      </c>
      <c r="MW11">
        <v>1</v>
      </c>
      <c r="MX11">
        <f t="shared" si="64"/>
        <v>5.2666666666666666</v>
      </c>
      <c r="MY11">
        <f t="shared" si="65"/>
        <v>1</v>
      </c>
    </row>
    <row r="12" spans="1:363">
      <c r="A12" t="s">
        <v>925</v>
      </c>
      <c r="B12" t="s">
        <v>895</v>
      </c>
      <c r="C12">
        <v>1</v>
      </c>
      <c r="D12">
        <v>1</v>
      </c>
      <c r="E12">
        <v>1</v>
      </c>
      <c r="F12">
        <v>3</v>
      </c>
      <c r="G12">
        <v>3</v>
      </c>
      <c r="H12">
        <v>4</v>
      </c>
      <c r="I12">
        <v>3</v>
      </c>
      <c r="J12">
        <v>2</v>
      </c>
      <c r="K12">
        <v>2</v>
      </c>
      <c r="L12">
        <v>3</v>
      </c>
      <c r="M12">
        <v>2</v>
      </c>
      <c r="N12">
        <v>3</v>
      </c>
      <c r="O12">
        <v>3</v>
      </c>
      <c r="P12">
        <v>1</v>
      </c>
      <c r="Q12">
        <v>1</v>
      </c>
      <c r="R12">
        <v>4</v>
      </c>
      <c r="S12">
        <v>3</v>
      </c>
      <c r="T12">
        <v>1</v>
      </c>
      <c r="U12">
        <v>3</v>
      </c>
      <c r="V12">
        <v>3</v>
      </c>
      <c r="W12">
        <v>3</v>
      </c>
      <c r="X12">
        <v>4</v>
      </c>
      <c r="Y12">
        <v>4</v>
      </c>
      <c r="Z12">
        <v>4</v>
      </c>
      <c r="AA12">
        <v>4</v>
      </c>
      <c r="AB12">
        <v>3</v>
      </c>
      <c r="AC12">
        <v>2</v>
      </c>
      <c r="AD12">
        <v>3</v>
      </c>
      <c r="AE12">
        <v>2</v>
      </c>
      <c r="AF12">
        <v>1</v>
      </c>
      <c r="AG12">
        <v>2</v>
      </c>
      <c r="AH12">
        <v>2</v>
      </c>
      <c r="AI12">
        <v>4</v>
      </c>
      <c r="AJ12">
        <v>6</v>
      </c>
      <c r="AK12">
        <v>3</v>
      </c>
      <c r="AL12">
        <v>4</v>
      </c>
      <c r="AM12">
        <v>4</v>
      </c>
      <c r="AN12">
        <v>1</v>
      </c>
      <c r="AO12">
        <v>5</v>
      </c>
      <c r="AP12">
        <v>2</v>
      </c>
      <c r="AQ12">
        <v>2</v>
      </c>
      <c r="AR12">
        <v>1</v>
      </c>
      <c r="AS12">
        <v>2</v>
      </c>
      <c r="AT12">
        <v>2</v>
      </c>
      <c r="AU12">
        <v>1</v>
      </c>
      <c r="AV12">
        <v>6</v>
      </c>
      <c r="AW12">
        <v>6</v>
      </c>
      <c r="AX12">
        <v>6</v>
      </c>
      <c r="AY12">
        <v>2</v>
      </c>
      <c r="AZ12">
        <v>3</v>
      </c>
      <c r="BA12">
        <v>1</v>
      </c>
      <c r="BB12">
        <v>5</v>
      </c>
      <c r="BC12">
        <v>3</v>
      </c>
      <c r="BD12">
        <v>3</v>
      </c>
      <c r="BE12">
        <v>1</v>
      </c>
      <c r="BF12">
        <v>1</v>
      </c>
      <c r="BG12">
        <v>5</v>
      </c>
      <c r="BH12">
        <v>5</v>
      </c>
      <c r="BI12">
        <v>5</v>
      </c>
      <c r="BJ12">
        <v>5</v>
      </c>
      <c r="BK12">
        <v>5</v>
      </c>
      <c r="BL12">
        <v>2</v>
      </c>
      <c r="BM12">
        <v>5</v>
      </c>
      <c r="BN12">
        <v>5</v>
      </c>
      <c r="BO12">
        <v>5</v>
      </c>
      <c r="BP12">
        <v>5</v>
      </c>
      <c r="BQ12">
        <v>4</v>
      </c>
      <c r="BR12">
        <v>5</v>
      </c>
      <c r="BS12">
        <v>5</v>
      </c>
      <c r="BT12">
        <v>5</v>
      </c>
      <c r="BU12">
        <v>6</v>
      </c>
      <c r="BV12">
        <v>4</v>
      </c>
      <c r="BW12">
        <v>1</v>
      </c>
      <c r="BX12">
        <v>3</v>
      </c>
      <c r="BY12">
        <v>1</v>
      </c>
      <c r="BZ12">
        <v>1</v>
      </c>
      <c r="CA12">
        <v>2</v>
      </c>
      <c r="CB12">
        <v>2</v>
      </c>
      <c r="CC12">
        <v>1</v>
      </c>
      <c r="CD12">
        <v>1</v>
      </c>
      <c r="CE12">
        <v>4</v>
      </c>
      <c r="CF12">
        <v>1</v>
      </c>
      <c r="CG12">
        <v>1</v>
      </c>
      <c r="CH12">
        <v>3</v>
      </c>
      <c r="CI12">
        <v>2</v>
      </c>
      <c r="CJ12">
        <v>1</v>
      </c>
      <c r="CK12">
        <v>2</v>
      </c>
      <c r="CL12">
        <v>1</v>
      </c>
      <c r="CM12">
        <v>1</v>
      </c>
      <c r="CN12">
        <v>4</v>
      </c>
      <c r="CO12">
        <v>1</v>
      </c>
      <c r="CP12">
        <v>4</v>
      </c>
      <c r="CQ12">
        <v>4</v>
      </c>
      <c r="CR12">
        <v>4</v>
      </c>
      <c r="CS12">
        <v>4</v>
      </c>
      <c r="CT12">
        <v>3</v>
      </c>
      <c r="CU12">
        <v>4</v>
      </c>
      <c r="CV12">
        <v>4</v>
      </c>
      <c r="CW12">
        <v>1</v>
      </c>
      <c r="CX12">
        <v>4</v>
      </c>
      <c r="CY12">
        <v>1</v>
      </c>
      <c r="CZ12">
        <v>2</v>
      </c>
      <c r="DA12">
        <v>4</v>
      </c>
      <c r="DB12">
        <v>4</v>
      </c>
      <c r="DC12">
        <v>1</v>
      </c>
      <c r="DD12">
        <v>4</v>
      </c>
      <c r="DE12">
        <v>1</v>
      </c>
      <c r="DF12">
        <v>4</v>
      </c>
      <c r="DG12">
        <v>4</v>
      </c>
      <c r="DH12">
        <v>4</v>
      </c>
      <c r="DI12">
        <v>4</v>
      </c>
      <c r="DJ12">
        <v>1</v>
      </c>
      <c r="DK12">
        <v>2</v>
      </c>
      <c r="DL12">
        <v>2</v>
      </c>
      <c r="DM12">
        <v>1</v>
      </c>
      <c r="DN12">
        <v>2</v>
      </c>
      <c r="DO12">
        <v>4</v>
      </c>
      <c r="DP12">
        <v>1</v>
      </c>
      <c r="DQ12">
        <v>4</v>
      </c>
      <c r="DR12">
        <v>4</v>
      </c>
      <c r="DS12">
        <v>4</v>
      </c>
      <c r="DT12">
        <v>4</v>
      </c>
      <c r="DU12">
        <v>1</v>
      </c>
      <c r="DV12">
        <v>4</v>
      </c>
      <c r="DW12">
        <v>4</v>
      </c>
      <c r="DX12">
        <v>4</v>
      </c>
      <c r="DY12">
        <v>4</v>
      </c>
      <c r="DZ12">
        <v>3</v>
      </c>
      <c r="EB12">
        <v>3</v>
      </c>
      <c r="EC12">
        <v>2</v>
      </c>
      <c r="ED12">
        <v>3</v>
      </c>
      <c r="EE12">
        <v>2</v>
      </c>
      <c r="EF12">
        <v>3</v>
      </c>
      <c r="EG12">
        <v>2</v>
      </c>
      <c r="EH12">
        <v>3</v>
      </c>
      <c r="EI12">
        <v>1</v>
      </c>
      <c r="EJ12">
        <v>4</v>
      </c>
      <c r="EK12">
        <v>1</v>
      </c>
      <c r="EL12">
        <v>3</v>
      </c>
      <c r="EM12">
        <v>3</v>
      </c>
      <c r="EN12">
        <v>4</v>
      </c>
      <c r="EO12">
        <v>4</v>
      </c>
      <c r="EP12">
        <v>1</v>
      </c>
      <c r="EQ12">
        <v>2</v>
      </c>
      <c r="ER12">
        <v>1</v>
      </c>
      <c r="ES12">
        <v>1</v>
      </c>
      <c r="ET12">
        <v>4</v>
      </c>
      <c r="EU12">
        <v>2</v>
      </c>
      <c r="EV12">
        <v>2</v>
      </c>
      <c r="EW12">
        <v>1</v>
      </c>
      <c r="EX12">
        <v>2</v>
      </c>
      <c r="EY12">
        <v>1</v>
      </c>
      <c r="EZ12">
        <v>4</v>
      </c>
      <c r="FA12">
        <v>2</v>
      </c>
      <c r="FB12">
        <v>2</v>
      </c>
      <c r="FC12">
        <v>1</v>
      </c>
      <c r="FD12">
        <v>3</v>
      </c>
      <c r="FE12">
        <v>2</v>
      </c>
      <c r="FF12">
        <v>2</v>
      </c>
      <c r="FG12">
        <v>1</v>
      </c>
      <c r="FH12">
        <v>1</v>
      </c>
      <c r="FI12">
        <v>3</v>
      </c>
      <c r="FJ12">
        <v>2</v>
      </c>
      <c r="FK12">
        <v>3</v>
      </c>
      <c r="FM12">
        <f t="shared" si="11"/>
        <v>4</v>
      </c>
      <c r="FN12">
        <f t="shared" si="0"/>
        <v>4</v>
      </c>
      <c r="FO12">
        <f t="shared" si="0"/>
        <v>2</v>
      </c>
      <c r="FP12">
        <f t="shared" si="0"/>
        <v>2</v>
      </c>
      <c r="FQ12">
        <f t="shared" si="0"/>
        <v>1</v>
      </c>
      <c r="FR12">
        <f t="shared" si="0"/>
        <v>2</v>
      </c>
      <c r="FS12">
        <f t="shared" si="0"/>
        <v>3</v>
      </c>
      <c r="FT12">
        <f t="shared" si="0"/>
        <v>3</v>
      </c>
      <c r="FU12">
        <f t="shared" si="0"/>
        <v>2</v>
      </c>
      <c r="FV12">
        <f t="shared" si="0"/>
        <v>3</v>
      </c>
      <c r="FW12">
        <f t="shared" si="0"/>
        <v>2</v>
      </c>
      <c r="FX12">
        <f t="shared" si="0"/>
        <v>2</v>
      </c>
      <c r="FY12">
        <f t="shared" si="0"/>
        <v>4</v>
      </c>
      <c r="FZ12">
        <f t="shared" si="0"/>
        <v>4</v>
      </c>
      <c r="GA12">
        <f t="shared" si="1"/>
        <v>1</v>
      </c>
      <c r="GB12">
        <f t="shared" si="1"/>
        <v>2</v>
      </c>
      <c r="GC12">
        <f t="shared" si="1"/>
        <v>4</v>
      </c>
      <c r="GD12">
        <f t="shared" si="1"/>
        <v>2</v>
      </c>
      <c r="GE12">
        <f t="shared" si="1"/>
        <v>2</v>
      </c>
      <c r="GF12">
        <f t="shared" si="1"/>
        <v>2</v>
      </c>
      <c r="GG12">
        <f t="shared" si="1"/>
        <v>1</v>
      </c>
      <c r="GH12">
        <f t="shared" si="1"/>
        <v>1</v>
      </c>
      <c r="GI12">
        <f t="shared" si="1"/>
        <v>1</v>
      </c>
      <c r="GJ12">
        <f t="shared" si="1"/>
        <v>1</v>
      </c>
      <c r="GK12">
        <f t="shared" si="1"/>
        <v>2</v>
      </c>
      <c r="GL12">
        <f t="shared" si="1"/>
        <v>3</v>
      </c>
      <c r="GM12">
        <f t="shared" si="2"/>
        <v>2</v>
      </c>
      <c r="GN12">
        <f t="shared" si="2"/>
        <v>3</v>
      </c>
      <c r="GO12">
        <f t="shared" si="2"/>
        <v>4</v>
      </c>
      <c r="GP12">
        <f t="shared" si="2"/>
        <v>3</v>
      </c>
      <c r="GQ12">
        <f t="shared" si="2"/>
        <v>3</v>
      </c>
      <c r="GR12">
        <f t="shared" si="12"/>
        <v>4</v>
      </c>
      <c r="GS12">
        <f t="shared" si="12"/>
        <v>6</v>
      </c>
      <c r="GT12">
        <f t="shared" si="13"/>
        <v>5</v>
      </c>
      <c r="GU12">
        <f t="shared" si="3"/>
        <v>4</v>
      </c>
      <c r="GV12">
        <f t="shared" si="3"/>
        <v>4</v>
      </c>
      <c r="GW12">
        <f t="shared" si="14"/>
        <v>7</v>
      </c>
      <c r="GX12">
        <f t="shared" si="14"/>
        <v>3</v>
      </c>
      <c r="GY12">
        <f t="shared" si="14"/>
        <v>6</v>
      </c>
      <c r="GZ12">
        <f t="shared" si="14"/>
        <v>6</v>
      </c>
      <c r="HA12">
        <f t="shared" si="14"/>
        <v>7</v>
      </c>
      <c r="HB12">
        <f t="shared" si="15"/>
        <v>-2</v>
      </c>
      <c r="HC12">
        <f t="shared" si="4"/>
        <v>-2</v>
      </c>
      <c r="HD12">
        <f t="shared" si="4"/>
        <v>-3</v>
      </c>
      <c r="HE12">
        <f t="shared" si="4"/>
        <v>3</v>
      </c>
      <c r="HF12">
        <f t="shared" si="4"/>
        <v>3</v>
      </c>
      <c r="HG12">
        <f t="shared" si="4"/>
        <v>3</v>
      </c>
      <c r="HH12">
        <f t="shared" si="4"/>
        <v>-2</v>
      </c>
      <c r="HI12">
        <f t="shared" si="16"/>
        <v>1</v>
      </c>
      <c r="HJ12">
        <f t="shared" si="5"/>
        <v>3</v>
      </c>
      <c r="HK12">
        <f t="shared" si="5"/>
        <v>-2</v>
      </c>
      <c r="HL12">
        <f t="shared" si="5"/>
        <v>1</v>
      </c>
      <c r="HM12">
        <f t="shared" si="5"/>
        <v>1</v>
      </c>
      <c r="HN12">
        <f t="shared" si="5"/>
        <v>3</v>
      </c>
      <c r="HO12">
        <f t="shared" si="5"/>
        <v>3</v>
      </c>
      <c r="HP12">
        <f t="shared" si="17"/>
        <v>5</v>
      </c>
      <c r="HQ12">
        <f t="shared" si="6"/>
        <v>5</v>
      </c>
      <c r="HR12">
        <f t="shared" si="6"/>
        <v>5</v>
      </c>
      <c r="HS12">
        <f t="shared" si="6"/>
        <v>5</v>
      </c>
      <c r="HT12">
        <f t="shared" si="6"/>
        <v>5</v>
      </c>
      <c r="HU12">
        <f t="shared" si="6"/>
        <v>2</v>
      </c>
      <c r="HV12">
        <f t="shared" si="6"/>
        <v>5</v>
      </c>
      <c r="HW12">
        <f t="shared" si="6"/>
        <v>5</v>
      </c>
      <c r="HX12">
        <f t="shared" si="6"/>
        <v>5</v>
      </c>
      <c r="HY12">
        <f t="shared" si="6"/>
        <v>5</v>
      </c>
      <c r="HZ12">
        <f t="shared" si="6"/>
        <v>4</v>
      </c>
      <c r="IA12">
        <f t="shared" si="6"/>
        <v>5</v>
      </c>
      <c r="IB12">
        <f t="shared" si="6"/>
        <v>5</v>
      </c>
      <c r="IC12">
        <f t="shared" si="6"/>
        <v>5</v>
      </c>
      <c r="ID12">
        <f t="shared" si="6"/>
        <v>6</v>
      </c>
      <c r="IE12">
        <f t="shared" si="18"/>
        <v>4</v>
      </c>
      <c r="IF12">
        <f t="shared" si="7"/>
        <v>1</v>
      </c>
      <c r="IG12">
        <f t="shared" si="7"/>
        <v>3</v>
      </c>
      <c r="IH12">
        <f t="shared" si="7"/>
        <v>1</v>
      </c>
      <c r="II12">
        <f t="shared" si="7"/>
        <v>1</v>
      </c>
      <c r="IJ12">
        <f t="shared" si="7"/>
        <v>2</v>
      </c>
      <c r="IK12">
        <f t="shared" si="7"/>
        <v>2</v>
      </c>
      <c r="IL12">
        <f t="shared" si="7"/>
        <v>1</v>
      </c>
      <c r="IM12">
        <f t="shared" si="7"/>
        <v>1</v>
      </c>
      <c r="IN12">
        <f t="shared" si="19"/>
        <v>1</v>
      </c>
      <c r="IO12">
        <f t="shared" si="7"/>
        <v>1</v>
      </c>
      <c r="IP12">
        <f t="shared" si="7"/>
        <v>1</v>
      </c>
      <c r="IQ12">
        <f t="shared" si="20"/>
        <v>2</v>
      </c>
      <c r="IR12">
        <f t="shared" si="20"/>
        <v>3</v>
      </c>
      <c r="IS12">
        <f t="shared" si="8"/>
        <v>1</v>
      </c>
      <c r="IT12">
        <f t="shared" si="21"/>
        <v>3</v>
      </c>
      <c r="IU12">
        <f t="shared" si="9"/>
        <v>1</v>
      </c>
      <c r="IV12">
        <f t="shared" si="9"/>
        <v>1</v>
      </c>
      <c r="IW12">
        <f t="shared" si="22"/>
        <v>1</v>
      </c>
      <c r="IX12">
        <f t="shared" si="10"/>
        <v>1</v>
      </c>
      <c r="IY12">
        <v>5</v>
      </c>
      <c r="IZ12">
        <v>5</v>
      </c>
      <c r="JA12">
        <v>5</v>
      </c>
      <c r="JB12">
        <v>5</v>
      </c>
      <c r="JC12">
        <v>3.64</v>
      </c>
      <c r="JD12">
        <v>5</v>
      </c>
      <c r="JE12">
        <v>5</v>
      </c>
      <c r="JF12">
        <v>1</v>
      </c>
      <c r="JG12">
        <v>5</v>
      </c>
      <c r="JH12">
        <v>1</v>
      </c>
      <c r="JI12">
        <v>2.3199999999999998</v>
      </c>
      <c r="JJ12">
        <v>5</v>
      </c>
      <c r="JK12">
        <v>5</v>
      </c>
      <c r="JL12">
        <v>5</v>
      </c>
      <c r="JM12">
        <v>5</v>
      </c>
      <c r="JN12">
        <v>1</v>
      </c>
      <c r="JO12">
        <v>5</v>
      </c>
      <c r="JP12">
        <v>5</v>
      </c>
      <c r="JQ12">
        <v>5</v>
      </c>
      <c r="JR12">
        <v>5</v>
      </c>
      <c r="JS12">
        <v>1</v>
      </c>
      <c r="JT12">
        <v>3.64</v>
      </c>
      <c r="JU12">
        <v>3.64</v>
      </c>
      <c r="JV12">
        <v>5</v>
      </c>
      <c r="JW12">
        <v>3.64</v>
      </c>
      <c r="JX12">
        <v>5</v>
      </c>
      <c r="JY12">
        <v>5</v>
      </c>
      <c r="JZ12">
        <v>5</v>
      </c>
      <c r="KA12">
        <v>5</v>
      </c>
      <c r="KB12">
        <v>5</v>
      </c>
      <c r="KC12">
        <v>5</v>
      </c>
      <c r="KD12">
        <v>5</v>
      </c>
      <c r="KE12">
        <v>5</v>
      </c>
      <c r="KF12">
        <v>5</v>
      </c>
      <c r="KG12">
        <v>5</v>
      </c>
      <c r="KH12">
        <v>5</v>
      </c>
      <c r="KI12">
        <v>3.64</v>
      </c>
      <c r="KK12">
        <f t="shared" si="23"/>
        <v>0</v>
      </c>
      <c r="KL12">
        <f t="shared" si="24"/>
        <v>1</v>
      </c>
      <c r="KM12">
        <f t="shared" si="25"/>
        <v>1</v>
      </c>
      <c r="KN12">
        <f t="shared" si="24"/>
        <v>1</v>
      </c>
      <c r="KO12">
        <f t="shared" si="25"/>
        <v>1</v>
      </c>
      <c r="KP12">
        <f t="shared" si="24"/>
        <v>1</v>
      </c>
      <c r="KQ12">
        <f t="shared" si="25"/>
        <v>1</v>
      </c>
      <c r="KR12">
        <f t="shared" si="26"/>
        <v>1</v>
      </c>
      <c r="KS12">
        <f t="shared" si="27"/>
        <v>1</v>
      </c>
      <c r="KT12">
        <f t="shared" si="28"/>
        <v>1</v>
      </c>
      <c r="KU12">
        <f t="shared" si="29"/>
        <v>1</v>
      </c>
      <c r="KV12">
        <f t="shared" si="29"/>
        <v>1</v>
      </c>
      <c r="KW12">
        <f t="shared" si="30"/>
        <v>0</v>
      </c>
      <c r="KX12">
        <f t="shared" si="31"/>
        <v>1</v>
      </c>
      <c r="KY12">
        <f t="shared" si="32"/>
        <v>1</v>
      </c>
      <c r="KZ12">
        <f t="shared" si="33"/>
        <v>1</v>
      </c>
      <c r="LA12">
        <f t="shared" si="34"/>
        <v>1</v>
      </c>
      <c r="LB12">
        <f t="shared" si="34"/>
        <v>1</v>
      </c>
      <c r="LC12">
        <f t="shared" si="35"/>
        <v>1</v>
      </c>
      <c r="LD12">
        <f t="shared" si="36"/>
        <v>1</v>
      </c>
      <c r="LE12">
        <f t="shared" si="36"/>
        <v>1</v>
      </c>
      <c r="LF12">
        <f t="shared" si="37"/>
        <v>1</v>
      </c>
      <c r="LG12">
        <f t="shared" si="38"/>
        <v>0</v>
      </c>
      <c r="LH12">
        <f t="shared" si="39"/>
        <v>1</v>
      </c>
      <c r="LI12">
        <f t="shared" si="40"/>
        <v>1</v>
      </c>
      <c r="LJ12">
        <f t="shared" si="41"/>
        <v>0</v>
      </c>
      <c r="LK12">
        <f t="shared" si="42"/>
        <v>1</v>
      </c>
      <c r="LL12">
        <f t="shared" si="43"/>
        <v>1</v>
      </c>
      <c r="LM12">
        <f t="shared" si="44"/>
        <v>0</v>
      </c>
      <c r="LN12">
        <f t="shared" si="45"/>
        <v>1</v>
      </c>
      <c r="LO12">
        <f t="shared" si="45"/>
        <v>1</v>
      </c>
      <c r="LP12">
        <f t="shared" si="46"/>
        <v>1</v>
      </c>
      <c r="LQ12">
        <f t="shared" si="47"/>
        <v>0</v>
      </c>
      <c r="LR12">
        <f t="shared" si="48"/>
        <v>1</v>
      </c>
      <c r="LS12">
        <f t="shared" si="49"/>
        <v>1</v>
      </c>
      <c r="LT12">
        <f t="shared" si="50"/>
        <v>1</v>
      </c>
      <c r="LV12">
        <f t="shared" si="51"/>
        <v>2.0526315789473686</v>
      </c>
      <c r="LW12">
        <v>1</v>
      </c>
      <c r="LX12">
        <f t="shared" si="52"/>
        <v>3</v>
      </c>
      <c r="LY12">
        <v>1</v>
      </c>
      <c r="LZ12">
        <f t="shared" si="53"/>
        <v>1.7</v>
      </c>
      <c r="MA12">
        <v>1</v>
      </c>
      <c r="MB12">
        <f t="shared" si="54"/>
        <v>2.4444444444444446</v>
      </c>
      <c r="MC12">
        <v>1</v>
      </c>
      <c r="MD12">
        <f t="shared" si="55"/>
        <v>3.25</v>
      </c>
      <c r="ME12">
        <v>1</v>
      </c>
      <c r="MF12">
        <f t="shared" si="56"/>
        <v>2.25</v>
      </c>
      <c r="MG12">
        <v>1</v>
      </c>
      <c r="MH12">
        <f t="shared" si="57"/>
        <v>3.5</v>
      </c>
      <c r="MI12">
        <v>1</v>
      </c>
      <c r="MJ12">
        <f t="shared" si="58"/>
        <v>5.2</v>
      </c>
      <c r="MK12">
        <v>1</v>
      </c>
      <c r="ML12">
        <f t="shared" si="59"/>
        <v>0.7142857142857143</v>
      </c>
      <c r="MM12">
        <v>1</v>
      </c>
      <c r="MN12">
        <f t="shared" si="60"/>
        <v>1.6</v>
      </c>
      <c r="MO12">
        <v>1</v>
      </c>
      <c r="MP12" s="27">
        <f t="shared" si="61"/>
        <v>4.0457142857142854</v>
      </c>
      <c r="MQ12">
        <v>1</v>
      </c>
      <c r="MR12" s="27">
        <f t="shared" si="62"/>
        <v>4.2654545454545456</v>
      </c>
      <c r="MS12">
        <v>1</v>
      </c>
      <c r="MT12" s="27">
        <f t="shared" si="66"/>
        <v>4.6633333333333331</v>
      </c>
      <c r="MU12">
        <v>1</v>
      </c>
      <c r="MV12">
        <f t="shared" si="63"/>
        <v>0.83333333333333337</v>
      </c>
      <c r="MW12">
        <v>1</v>
      </c>
      <c r="MX12">
        <f t="shared" si="64"/>
        <v>4.8</v>
      </c>
      <c r="MY12">
        <f>IF(OR(ISNUMBER(SEARCH(HP12,"FALSE")),ISNUMBER(SEARCH(HQ12,"FALSE")),ISNUMBER(SEARCH(HR12,"FALSE")),ISNUMBER(SEARCH(HS12,"FALSE")),ISNUMBER(SEARCH(HT12,"FALSE")),ISNUMBER(SEARCH(HU12,"FALSE")),ISNUMBER(SEARCH(HV12,"FALSE")),ISNUMBER(SEARCH(HW12,"FALSE")),ISNUMBER(SEARCH(HX12,"FALSE")),ISNUMBER(SEARCH(HY12,"FALSE")),ISNUMBER(SEARCH(HZ12,"FALSE")),ISNUMBER(SEARCH(IA12,"FALSE")),ISNUMBER(SEARCH(IB12,"FALSE")),ISNUMBER(SEARCH(IC12,"FALSE")),ISNUMBER(SEARCH(ID12,"FALSE"))),"CHECK",1)</f>
        <v>1</v>
      </c>
    </row>
    <row r="13" spans="1:363">
      <c r="A13" t="s">
        <v>927</v>
      </c>
      <c r="B13" t="s">
        <v>895</v>
      </c>
      <c r="C13">
        <v>1</v>
      </c>
      <c r="D13">
        <v>2</v>
      </c>
      <c r="E13">
        <v>1</v>
      </c>
      <c r="F13">
        <v>4</v>
      </c>
      <c r="G13">
        <v>4</v>
      </c>
      <c r="H13">
        <v>4</v>
      </c>
      <c r="I13">
        <v>3</v>
      </c>
      <c r="J13">
        <v>3</v>
      </c>
      <c r="K13">
        <v>3</v>
      </c>
      <c r="L13">
        <v>3</v>
      </c>
      <c r="M13">
        <v>3</v>
      </c>
      <c r="N13">
        <v>4</v>
      </c>
      <c r="O13">
        <v>3</v>
      </c>
      <c r="P13">
        <v>3</v>
      </c>
      <c r="Q13">
        <v>3</v>
      </c>
      <c r="R13">
        <v>4</v>
      </c>
      <c r="S13">
        <v>3</v>
      </c>
      <c r="T13">
        <v>1</v>
      </c>
      <c r="U13">
        <v>3</v>
      </c>
      <c r="V13">
        <v>3</v>
      </c>
      <c r="W13">
        <v>3</v>
      </c>
      <c r="X13">
        <v>4</v>
      </c>
      <c r="Y13">
        <v>3</v>
      </c>
      <c r="Z13">
        <v>4</v>
      </c>
      <c r="AA13">
        <v>3</v>
      </c>
      <c r="AB13">
        <v>3</v>
      </c>
      <c r="AC13">
        <v>3</v>
      </c>
      <c r="AD13">
        <v>3</v>
      </c>
      <c r="AE13">
        <v>4</v>
      </c>
      <c r="AF13">
        <v>1</v>
      </c>
      <c r="AG13">
        <v>3</v>
      </c>
      <c r="AH13">
        <v>4</v>
      </c>
      <c r="AI13">
        <v>4</v>
      </c>
      <c r="AJ13">
        <v>4</v>
      </c>
      <c r="AK13">
        <v>4</v>
      </c>
      <c r="AL13">
        <v>5</v>
      </c>
      <c r="AM13">
        <v>3</v>
      </c>
      <c r="AN13">
        <v>3</v>
      </c>
      <c r="AO13">
        <v>5</v>
      </c>
      <c r="AP13">
        <v>6</v>
      </c>
      <c r="AQ13">
        <v>5</v>
      </c>
      <c r="AR13">
        <v>1</v>
      </c>
      <c r="AS13">
        <v>3</v>
      </c>
      <c r="AT13">
        <v>6</v>
      </c>
      <c r="AU13">
        <v>2</v>
      </c>
      <c r="AV13">
        <v>2</v>
      </c>
      <c r="AW13">
        <v>6</v>
      </c>
      <c r="AX13">
        <v>6</v>
      </c>
      <c r="AY13">
        <v>4</v>
      </c>
      <c r="AZ13">
        <v>3</v>
      </c>
      <c r="BA13">
        <v>1</v>
      </c>
      <c r="BB13">
        <v>4</v>
      </c>
      <c r="BC13">
        <v>3</v>
      </c>
      <c r="BD13">
        <v>3</v>
      </c>
      <c r="BE13">
        <v>1</v>
      </c>
      <c r="BF13">
        <v>2</v>
      </c>
      <c r="BG13">
        <v>2</v>
      </c>
      <c r="BH13">
        <v>4</v>
      </c>
      <c r="BI13">
        <v>2</v>
      </c>
      <c r="BJ13">
        <v>2</v>
      </c>
      <c r="BK13">
        <v>3</v>
      </c>
      <c r="BL13">
        <v>2</v>
      </c>
      <c r="BM13">
        <v>3</v>
      </c>
      <c r="BN13">
        <v>3</v>
      </c>
      <c r="BO13">
        <v>4</v>
      </c>
      <c r="BP13">
        <v>4</v>
      </c>
      <c r="BQ13">
        <v>3</v>
      </c>
      <c r="BR13">
        <v>4</v>
      </c>
      <c r="BS13">
        <v>2</v>
      </c>
      <c r="BT13">
        <v>3</v>
      </c>
      <c r="BU13">
        <v>4</v>
      </c>
      <c r="BV13">
        <v>3</v>
      </c>
      <c r="BW13">
        <v>2</v>
      </c>
      <c r="BX13">
        <v>3</v>
      </c>
      <c r="BY13">
        <v>2</v>
      </c>
      <c r="BZ13">
        <v>2</v>
      </c>
      <c r="CA13">
        <v>2</v>
      </c>
      <c r="CB13">
        <v>2</v>
      </c>
      <c r="CC13">
        <v>2</v>
      </c>
      <c r="CD13">
        <v>1</v>
      </c>
      <c r="CE13">
        <v>2</v>
      </c>
      <c r="CF13">
        <v>2</v>
      </c>
      <c r="CG13">
        <v>2</v>
      </c>
      <c r="CH13">
        <v>3</v>
      </c>
      <c r="CI13">
        <v>3</v>
      </c>
      <c r="CJ13">
        <v>2</v>
      </c>
      <c r="CK13">
        <v>2</v>
      </c>
      <c r="CL13">
        <v>2</v>
      </c>
      <c r="CM13">
        <v>2</v>
      </c>
      <c r="CN13">
        <v>2</v>
      </c>
      <c r="CO13">
        <v>2</v>
      </c>
      <c r="CP13">
        <v>3</v>
      </c>
      <c r="CQ13">
        <v>3</v>
      </c>
      <c r="CR13">
        <v>4</v>
      </c>
      <c r="CS13">
        <v>4</v>
      </c>
      <c r="CT13">
        <v>4</v>
      </c>
      <c r="CU13">
        <v>4</v>
      </c>
      <c r="CV13">
        <v>4</v>
      </c>
      <c r="CW13">
        <v>4</v>
      </c>
      <c r="CX13">
        <v>3</v>
      </c>
      <c r="CY13">
        <v>3</v>
      </c>
      <c r="CZ13">
        <v>2</v>
      </c>
      <c r="DA13">
        <v>4</v>
      </c>
      <c r="DB13">
        <v>3</v>
      </c>
      <c r="DC13">
        <v>2</v>
      </c>
      <c r="DD13">
        <v>2</v>
      </c>
      <c r="DE13">
        <v>3</v>
      </c>
      <c r="DF13">
        <v>4</v>
      </c>
      <c r="DG13">
        <v>4</v>
      </c>
      <c r="DH13">
        <v>4</v>
      </c>
      <c r="DI13">
        <v>4</v>
      </c>
      <c r="DJ13">
        <v>4</v>
      </c>
      <c r="DK13">
        <v>1</v>
      </c>
      <c r="DL13">
        <v>1</v>
      </c>
      <c r="DM13">
        <v>1</v>
      </c>
      <c r="DN13">
        <v>1</v>
      </c>
      <c r="DO13">
        <v>2</v>
      </c>
      <c r="DP13">
        <v>2</v>
      </c>
      <c r="DQ13">
        <v>2</v>
      </c>
      <c r="DR13">
        <v>4</v>
      </c>
      <c r="DS13">
        <v>4</v>
      </c>
      <c r="DT13">
        <v>1</v>
      </c>
      <c r="DU13">
        <v>1</v>
      </c>
      <c r="DV13">
        <v>4</v>
      </c>
      <c r="DW13">
        <v>4</v>
      </c>
      <c r="DX13">
        <v>4</v>
      </c>
      <c r="DY13">
        <v>3</v>
      </c>
      <c r="DZ13">
        <v>4</v>
      </c>
      <c r="EB13">
        <v>1</v>
      </c>
      <c r="EC13">
        <v>1</v>
      </c>
      <c r="ED13">
        <v>3</v>
      </c>
      <c r="EE13">
        <v>2</v>
      </c>
      <c r="EF13">
        <v>3</v>
      </c>
      <c r="EG13">
        <v>2</v>
      </c>
      <c r="EH13">
        <v>3</v>
      </c>
      <c r="EI13">
        <v>1</v>
      </c>
      <c r="EJ13">
        <v>4</v>
      </c>
      <c r="EK13">
        <v>1</v>
      </c>
      <c r="EL13">
        <v>3</v>
      </c>
      <c r="EM13">
        <v>3</v>
      </c>
      <c r="EN13">
        <v>4</v>
      </c>
      <c r="EO13">
        <v>4</v>
      </c>
      <c r="EP13">
        <v>4</v>
      </c>
      <c r="EQ13">
        <v>2</v>
      </c>
      <c r="ER13">
        <v>1</v>
      </c>
      <c r="ES13">
        <v>1</v>
      </c>
      <c r="ET13">
        <v>2</v>
      </c>
      <c r="EU13">
        <v>2</v>
      </c>
      <c r="EV13">
        <v>2</v>
      </c>
      <c r="EW13">
        <v>1</v>
      </c>
      <c r="EX13">
        <v>3</v>
      </c>
      <c r="EY13">
        <v>1</v>
      </c>
      <c r="EZ13">
        <v>2</v>
      </c>
      <c r="FA13">
        <v>3</v>
      </c>
      <c r="FB13">
        <v>2</v>
      </c>
      <c r="FC13">
        <v>1</v>
      </c>
      <c r="FD13">
        <v>1</v>
      </c>
      <c r="FE13">
        <v>2</v>
      </c>
      <c r="FF13">
        <v>2</v>
      </c>
      <c r="FG13">
        <v>2</v>
      </c>
      <c r="FH13">
        <v>4</v>
      </c>
      <c r="FI13">
        <v>3</v>
      </c>
      <c r="FJ13">
        <v>2</v>
      </c>
      <c r="FK13">
        <v>3</v>
      </c>
      <c r="FM13">
        <f t="shared" si="11"/>
        <v>3</v>
      </c>
      <c r="FN13">
        <f t="shared" si="0"/>
        <v>4</v>
      </c>
      <c r="FO13">
        <f t="shared" si="0"/>
        <v>1</v>
      </c>
      <c r="FP13">
        <f t="shared" si="0"/>
        <v>1</v>
      </c>
      <c r="FQ13">
        <f t="shared" si="0"/>
        <v>1</v>
      </c>
      <c r="FR13">
        <f t="shared" si="0"/>
        <v>2</v>
      </c>
      <c r="FS13">
        <f t="shared" si="0"/>
        <v>2</v>
      </c>
      <c r="FT13">
        <f t="shared" si="0"/>
        <v>2</v>
      </c>
      <c r="FU13">
        <f t="shared" si="0"/>
        <v>2</v>
      </c>
      <c r="FV13">
        <f t="shared" si="0"/>
        <v>2</v>
      </c>
      <c r="FW13">
        <f t="shared" si="0"/>
        <v>1</v>
      </c>
      <c r="FX13">
        <f t="shared" si="0"/>
        <v>2</v>
      </c>
      <c r="FY13">
        <f t="shared" si="0"/>
        <v>2</v>
      </c>
      <c r="FZ13">
        <f t="shared" si="0"/>
        <v>2</v>
      </c>
      <c r="GA13">
        <f t="shared" si="1"/>
        <v>1</v>
      </c>
      <c r="GB13">
        <f t="shared" si="1"/>
        <v>2</v>
      </c>
      <c r="GC13">
        <f t="shared" si="1"/>
        <v>4</v>
      </c>
      <c r="GD13">
        <f t="shared" si="1"/>
        <v>2</v>
      </c>
      <c r="GE13">
        <f t="shared" si="1"/>
        <v>2</v>
      </c>
      <c r="GF13">
        <f t="shared" si="1"/>
        <v>2</v>
      </c>
      <c r="GG13">
        <f t="shared" si="1"/>
        <v>1</v>
      </c>
      <c r="GH13">
        <f t="shared" si="1"/>
        <v>2</v>
      </c>
      <c r="GI13">
        <f t="shared" si="1"/>
        <v>1</v>
      </c>
      <c r="GJ13">
        <f t="shared" si="1"/>
        <v>2</v>
      </c>
      <c r="GK13">
        <f t="shared" si="1"/>
        <v>2</v>
      </c>
      <c r="GL13">
        <f t="shared" si="1"/>
        <v>2</v>
      </c>
      <c r="GM13">
        <f t="shared" si="2"/>
        <v>2</v>
      </c>
      <c r="GN13">
        <f t="shared" si="2"/>
        <v>1</v>
      </c>
      <c r="GO13">
        <f t="shared" si="2"/>
        <v>4</v>
      </c>
      <c r="GP13">
        <f t="shared" si="2"/>
        <v>2</v>
      </c>
      <c r="GQ13">
        <f t="shared" si="2"/>
        <v>1</v>
      </c>
      <c r="GR13">
        <f t="shared" si="12"/>
        <v>4</v>
      </c>
      <c r="GS13">
        <f t="shared" si="12"/>
        <v>4</v>
      </c>
      <c r="GT13">
        <f t="shared" si="13"/>
        <v>4</v>
      </c>
      <c r="GU13">
        <f t="shared" si="3"/>
        <v>5</v>
      </c>
      <c r="GV13">
        <f t="shared" si="3"/>
        <v>3</v>
      </c>
      <c r="GW13">
        <f t="shared" si="14"/>
        <v>5</v>
      </c>
      <c r="GX13">
        <f t="shared" si="14"/>
        <v>3</v>
      </c>
      <c r="GY13">
        <f t="shared" si="14"/>
        <v>2</v>
      </c>
      <c r="GZ13">
        <f t="shared" si="14"/>
        <v>3</v>
      </c>
      <c r="HA13">
        <f t="shared" si="14"/>
        <v>7</v>
      </c>
      <c r="HB13">
        <f t="shared" si="15"/>
        <v>-1</v>
      </c>
      <c r="HC13">
        <f t="shared" si="4"/>
        <v>3</v>
      </c>
      <c r="HD13">
        <f t="shared" si="4"/>
        <v>-2</v>
      </c>
      <c r="HE13">
        <f t="shared" si="4"/>
        <v>-2</v>
      </c>
      <c r="HF13">
        <f t="shared" si="4"/>
        <v>3</v>
      </c>
      <c r="HG13">
        <f t="shared" si="4"/>
        <v>3</v>
      </c>
      <c r="HH13">
        <f t="shared" si="4"/>
        <v>1</v>
      </c>
      <c r="HI13">
        <f t="shared" si="16"/>
        <v>1</v>
      </c>
      <c r="HJ13">
        <f t="shared" si="5"/>
        <v>3</v>
      </c>
      <c r="HK13">
        <f t="shared" si="5"/>
        <v>-1</v>
      </c>
      <c r="HL13">
        <f t="shared" si="5"/>
        <v>1</v>
      </c>
      <c r="HM13">
        <f t="shared" si="5"/>
        <v>1</v>
      </c>
      <c r="HN13">
        <f t="shared" si="5"/>
        <v>3</v>
      </c>
      <c r="HO13">
        <f t="shared" si="5"/>
        <v>2</v>
      </c>
      <c r="HP13">
        <f t="shared" si="17"/>
        <v>2</v>
      </c>
      <c r="HQ13">
        <f t="shared" si="6"/>
        <v>4</v>
      </c>
      <c r="HR13">
        <f t="shared" si="6"/>
        <v>2</v>
      </c>
      <c r="HS13">
        <f t="shared" si="6"/>
        <v>2</v>
      </c>
      <c r="HT13">
        <f t="shared" si="6"/>
        <v>3</v>
      </c>
      <c r="HU13">
        <f t="shared" si="6"/>
        <v>2</v>
      </c>
      <c r="HV13">
        <f t="shared" si="6"/>
        <v>3</v>
      </c>
      <c r="HW13">
        <f t="shared" si="6"/>
        <v>3</v>
      </c>
      <c r="HX13">
        <f t="shared" si="6"/>
        <v>4</v>
      </c>
      <c r="HY13">
        <f t="shared" si="6"/>
        <v>4</v>
      </c>
      <c r="HZ13">
        <f t="shared" si="6"/>
        <v>3</v>
      </c>
      <c r="IA13">
        <f t="shared" si="6"/>
        <v>4</v>
      </c>
      <c r="IB13">
        <f t="shared" si="6"/>
        <v>2</v>
      </c>
      <c r="IC13">
        <f t="shared" si="6"/>
        <v>3</v>
      </c>
      <c r="ID13">
        <f t="shared" si="6"/>
        <v>4</v>
      </c>
      <c r="IE13">
        <f t="shared" si="18"/>
        <v>3</v>
      </c>
      <c r="IF13">
        <f t="shared" si="7"/>
        <v>2</v>
      </c>
      <c r="IG13">
        <f t="shared" si="7"/>
        <v>3</v>
      </c>
      <c r="IH13">
        <f t="shared" si="7"/>
        <v>2</v>
      </c>
      <c r="II13">
        <f t="shared" si="7"/>
        <v>2</v>
      </c>
      <c r="IJ13">
        <f t="shared" si="7"/>
        <v>2</v>
      </c>
      <c r="IK13">
        <f t="shared" si="7"/>
        <v>2</v>
      </c>
      <c r="IL13">
        <f t="shared" si="7"/>
        <v>2</v>
      </c>
      <c r="IM13">
        <f t="shared" si="7"/>
        <v>1</v>
      </c>
      <c r="IN13">
        <f t="shared" si="19"/>
        <v>3</v>
      </c>
      <c r="IO13">
        <f t="shared" si="7"/>
        <v>2</v>
      </c>
      <c r="IP13">
        <f t="shared" si="7"/>
        <v>2</v>
      </c>
      <c r="IQ13">
        <f t="shared" si="20"/>
        <v>2</v>
      </c>
      <c r="IR13">
        <f t="shared" si="20"/>
        <v>2</v>
      </c>
      <c r="IS13">
        <f t="shared" si="8"/>
        <v>2</v>
      </c>
      <c r="IT13">
        <f t="shared" si="21"/>
        <v>3</v>
      </c>
      <c r="IU13">
        <f t="shared" si="9"/>
        <v>2</v>
      </c>
      <c r="IV13">
        <f t="shared" si="9"/>
        <v>2</v>
      </c>
      <c r="IW13">
        <f t="shared" si="22"/>
        <v>3</v>
      </c>
      <c r="IX13">
        <f t="shared" si="10"/>
        <v>2</v>
      </c>
      <c r="IY13">
        <v>3.64</v>
      </c>
      <c r="IZ13">
        <v>3.64</v>
      </c>
      <c r="JA13">
        <v>5</v>
      </c>
      <c r="JB13">
        <v>5</v>
      </c>
      <c r="JC13">
        <v>5</v>
      </c>
      <c r="JD13">
        <v>5</v>
      </c>
      <c r="JE13">
        <v>5</v>
      </c>
      <c r="JF13">
        <v>5</v>
      </c>
      <c r="JG13">
        <v>3.64</v>
      </c>
      <c r="JH13">
        <v>3.64</v>
      </c>
      <c r="JI13">
        <v>2.3199999999999998</v>
      </c>
      <c r="JJ13">
        <v>5</v>
      </c>
      <c r="JK13">
        <v>3.64</v>
      </c>
      <c r="JL13">
        <v>3.64</v>
      </c>
      <c r="JM13">
        <v>2.3199999999999998</v>
      </c>
      <c r="JN13">
        <v>3.64</v>
      </c>
      <c r="JO13">
        <v>5</v>
      </c>
      <c r="JP13">
        <v>5</v>
      </c>
      <c r="JQ13">
        <v>5</v>
      </c>
      <c r="JR13">
        <v>5</v>
      </c>
      <c r="JS13">
        <v>5</v>
      </c>
      <c r="JT13">
        <v>5</v>
      </c>
      <c r="JU13">
        <v>5</v>
      </c>
      <c r="JV13">
        <v>5</v>
      </c>
      <c r="JW13">
        <v>5</v>
      </c>
      <c r="JX13">
        <v>2.3199999999999998</v>
      </c>
      <c r="JY13">
        <v>3.64</v>
      </c>
      <c r="JZ13">
        <v>2.3199999999999998</v>
      </c>
      <c r="KA13">
        <v>5</v>
      </c>
      <c r="KB13">
        <v>5</v>
      </c>
      <c r="KC13">
        <v>1</v>
      </c>
      <c r="KD13">
        <v>5</v>
      </c>
      <c r="KE13">
        <v>5</v>
      </c>
      <c r="KF13">
        <v>5</v>
      </c>
      <c r="KG13">
        <v>5</v>
      </c>
      <c r="KH13">
        <v>3.64</v>
      </c>
      <c r="KI13">
        <v>5</v>
      </c>
      <c r="KK13">
        <f t="shared" si="23"/>
        <v>1</v>
      </c>
      <c r="KL13">
        <f t="shared" si="24"/>
        <v>0</v>
      </c>
      <c r="KM13">
        <f t="shared" si="25"/>
        <v>1</v>
      </c>
      <c r="KN13">
        <f t="shared" si="24"/>
        <v>1</v>
      </c>
      <c r="KO13">
        <f t="shared" si="25"/>
        <v>1</v>
      </c>
      <c r="KP13">
        <f t="shared" si="24"/>
        <v>1</v>
      </c>
      <c r="KQ13">
        <f t="shared" si="25"/>
        <v>1</v>
      </c>
      <c r="KR13">
        <f t="shared" si="26"/>
        <v>1</v>
      </c>
      <c r="KS13">
        <f t="shared" si="27"/>
        <v>1</v>
      </c>
      <c r="KT13">
        <f t="shared" si="28"/>
        <v>1</v>
      </c>
      <c r="KU13">
        <f t="shared" si="29"/>
        <v>1</v>
      </c>
      <c r="KV13">
        <f t="shared" si="29"/>
        <v>1</v>
      </c>
      <c r="KW13">
        <f t="shared" si="30"/>
        <v>0</v>
      </c>
      <c r="KX13">
        <f t="shared" si="31"/>
        <v>1</v>
      </c>
      <c r="KY13">
        <f t="shared" si="32"/>
        <v>0</v>
      </c>
      <c r="KZ13">
        <f t="shared" si="33"/>
        <v>1</v>
      </c>
      <c r="LA13">
        <f t="shared" si="34"/>
        <v>1</v>
      </c>
      <c r="LB13">
        <f t="shared" si="34"/>
        <v>1</v>
      </c>
      <c r="LC13">
        <f t="shared" si="35"/>
        <v>0</v>
      </c>
      <c r="LD13">
        <f t="shared" si="36"/>
        <v>1</v>
      </c>
      <c r="LE13">
        <f t="shared" si="36"/>
        <v>1</v>
      </c>
      <c r="LF13">
        <f t="shared" si="37"/>
        <v>1</v>
      </c>
      <c r="LG13">
        <f t="shared" si="38"/>
        <v>1</v>
      </c>
      <c r="LH13">
        <f t="shared" si="39"/>
        <v>1</v>
      </c>
      <c r="LI13">
        <f t="shared" si="40"/>
        <v>0</v>
      </c>
      <c r="LJ13">
        <f t="shared" si="41"/>
        <v>1</v>
      </c>
      <c r="LK13">
        <f t="shared" si="42"/>
        <v>1</v>
      </c>
      <c r="LL13">
        <f t="shared" si="43"/>
        <v>1</v>
      </c>
      <c r="LM13">
        <f t="shared" si="44"/>
        <v>0</v>
      </c>
      <c r="LN13">
        <f t="shared" si="45"/>
        <v>1</v>
      </c>
      <c r="LO13">
        <f t="shared" si="45"/>
        <v>1</v>
      </c>
      <c r="LP13">
        <f t="shared" si="46"/>
        <v>0</v>
      </c>
      <c r="LQ13">
        <f t="shared" si="47"/>
        <v>1</v>
      </c>
      <c r="LR13">
        <f t="shared" si="48"/>
        <v>1</v>
      </c>
      <c r="LS13">
        <f t="shared" si="49"/>
        <v>1</v>
      </c>
      <c r="LT13">
        <f t="shared" si="50"/>
        <v>1</v>
      </c>
      <c r="LV13">
        <f t="shared" si="51"/>
        <v>1.6842105263157894</v>
      </c>
      <c r="LW13">
        <v>1</v>
      </c>
      <c r="LX13">
        <f t="shared" si="52"/>
        <v>2.3333333333333335</v>
      </c>
      <c r="LY13">
        <v>1</v>
      </c>
      <c r="LZ13">
        <f t="shared" si="53"/>
        <v>1.8</v>
      </c>
      <c r="MA13">
        <v>1</v>
      </c>
      <c r="MB13">
        <f t="shared" si="54"/>
        <v>1.5555555555555556</v>
      </c>
      <c r="MC13">
        <v>1</v>
      </c>
      <c r="MD13">
        <f t="shared" si="55"/>
        <v>2</v>
      </c>
      <c r="ME13">
        <v>1</v>
      </c>
      <c r="MF13">
        <f t="shared" si="56"/>
        <v>1.75</v>
      </c>
      <c r="MG13">
        <v>1</v>
      </c>
      <c r="MH13">
        <f t="shared" si="57"/>
        <v>3.25</v>
      </c>
      <c r="MI13">
        <v>1</v>
      </c>
      <c r="MJ13">
        <f t="shared" si="58"/>
        <v>4</v>
      </c>
      <c r="MK13">
        <v>1</v>
      </c>
      <c r="ML13">
        <f t="shared" si="59"/>
        <v>1.0714285714285714</v>
      </c>
      <c r="MM13">
        <v>1</v>
      </c>
      <c r="MN13">
        <f t="shared" si="60"/>
        <v>2.2000000000000002</v>
      </c>
      <c r="MO13">
        <v>1</v>
      </c>
      <c r="MP13" s="27">
        <f t="shared" si="61"/>
        <v>4.7085714285714291</v>
      </c>
      <c r="MQ13">
        <v>1</v>
      </c>
      <c r="MR13" s="27">
        <f t="shared" si="62"/>
        <v>4.1418181818181816</v>
      </c>
      <c r="MS13">
        <v>1</v>
      </c>
      <c r="MT13" s="27">
        <f t="shared" si="66"/>
        <v>3.8800000000000003</v>
      </c>
      <c r="MU13">
        <v>1</v>
      </c>
      <c r="MV13">
        <f t="shared" si="63"/>
        <v>0.80555555555555558</v>
      </c>
      <c r="MW13">
        <v>1</v>
      </c>
      <c r="MX13">
        <f t="shared" si="64"/>
        <v>3</v>
      </c>
      <c r="MY13">
        <f t="shared" si="65"/>
        <v>1</v>
      </c>
    </row>
    <row r="14" spans="1:363">
      <c r="A14" t="s">
        <v>930</v>
      </c>
      <c r="B14" t="s">
        <v>895</v>
      </c>
      <c r="C14">
        <v>1</v>
      </c>
      <c r="D14">
        <v>2</v>
      </c>
      <c r="E14">
        <v>4</v>
      </c>
      <c r="F14">
        <v>4</v>
      </c>
      <c r="G14">
        <v>3</v>
      </c>
      <c r="H14">
        <v>3</v>
      </c>
      <c r="I14">
        <v>2</v>
      </c>
      <c r="J14">
        <v>3</v>
      </c>
      <c r="K14">
        <v>3</v>
      </c>
      <c r="L14">
        <v>2</v>
      </c>
      <c r="M14">
        <v>4</v>
      </c>
      <c r="N14">
        <v>2</v>
      </c>
      <c r="O14">
        <v>3</v>
      </c>
      <c r="P14">
        <v>2</v>
      </c>
      <c r="Q14">
        <v>2</v>
      </c>
      <c r="R14">
        <v>3</v>
      </c>
      <c r="S14">
        <v>3</v>
      </c>
      <c r="T14">
        <v>3</v>
      </c>
      <c r="U14">
        <v>3</v>
      </c>
      <c r="V14">
        <v>2</v>
      </c>
      <c r="W14">
        <v>3</v>
      </c>
      <c r="X14">
        <v>3</v>
      </c>
      <c r="Y14">
        <v>3</v>
      </c>
      <c r="Z14">
        <v>3</v>
      </c>
      <c r="AA14">
        <v>3</v>
      </c>
      <c r="AB14">
        <v>2</v>
      </c>
      <c r="AC14">
        <v>3</v>
      </c>
      <c r="AD14">
        <v>2</v>
      </c>
      <c r="AE14">
        <v>3</v>
      </c>
      <c r="AF14">
        <v>3</v>
      </c>
      <c r="AG14">
        <v>2</v>
      </c>
      <c r="AH14">
        <v>2</v>
      </c>
      <c r="AI14">
        <v>4</v>
      </c>
      <c r="AJ14">
        <v>3</v>
      </c>
      <c r="AK14">
        <v>5</v>
      </c>
      <c r="AL14">
        <v>6</v>
      </c>
      <c r="AM14">
        <v>4</v>
      </c>
      <c r="AN14">
        <v>3</v>
      </c>
      <c r="AO14">
        <v>2</v>
      </c>
      <c r="AP14">
        <v>6</v>
      </c>
      <c r="AQ14">
        <v>5</v>
      </c>
      <c r="AR14">
        <v>3</v>
      </c>
      <c r="AS14">
        <v>4</v>
      </c>
      <c r="AT14">
        <v>3</v>
      </c>
      <c r="AU14">
        <v>3</v>
      </c>
      <c r="AV14">
        <v>5</v>
      </c>
      <c r="AW14">
        <v>5</v>
      </c>
      <c r="AX14">
        <v>4</v>
      </c>
      <c r="AY14">
        <v>3</v>
      </c>
      <c r="AZ14">
        <v>3</v>
      </c>
      <c r="BA14">
        <v>2</v>
      </c>
      <c r="BB14">
        <v>2</v>
      </c>
      <c r="BC14">
        <v>3</v>
      </c>
      <c r="BD14">
        <v>3</v>
      </c>
      <c r="BE14">
        <v>3</v>
      </c>
      <c r="BF14">
        <v>3</v>
      </c>
      <c r="BG14">
        <v>4</v>
      </c>
      <c r="BH14">
        <v>4</v>
      </c>
      <c r="BI14">
        <v>5</v>
      </c>
      <c r="BJ14">
        <v>4</v>
      </c>
      <c r="BK14">
        <v>4</v>
      </c>
      <c r="BL14">
        <v>4</v>
      </c>
      <c r="BM14">
        <v>5</v>
      </c>
      <c r="BN14">
        <v>5</v>
      </c>
      <c r="BO14">
        <v>5</v>
      </c>
      <c r="BP14">
        <v>4</v>
      </c>
      <c r="BQ14">
        <v>5</v>
      </c>
      <c r="BR14">
        <v>5</v>
      </c>
      <c r="BS14">
        <v>4</v>
      </c>
      <c r="BT14">
        <v>4</v>
      </c>
      <c r="BU14">
        <v>4</v>
      </c>
      <c r="BV14">
        <v>3</v>
      </c>
      <c r="BW14">
        <v>1</v>
      </c>
      <c r="BX14">
        <v>3</v>
      </c>
      <c r="BY14">
        <v>1</v>
      </c>
      <c r="BZ14">
        <v>1</v>
      </c>
      <c r="CA14">
        <v>3</v>
      </c>
      <c r="CB14">
        <v>4</v>
      </c>
      <c r="CC14">
        <v>1</v>
      </c>
      <c r="CD14">
        <v>2</v>
      </c>
      <c r="CE14">
        <v>3</v>
      </c>
      <c r="CF14">
        <v>1</v>
      </c>
      <c r="CG14">
        <v>2</v>
      </c>
      <c r="CH14">
        <v>3</v>
      </c>
      <c r="CI14">
        <v>3</v>
      </c>
      <c r="CJ14">
        <v>1</v>
      </c>
      <c r="CK14">
        <v>4</v>
      </c>
      <c r="CL14">
        <v>1</v>
      </c>
      <c r="CM14">
        <v>2</v>
      </c>
      <c r="CN14">
        <v>3</v>
      </c>
      <c r="CO14">
        <v>1</v>
      </c>
      <c r="CP14">
        <v>4</v>
      </c>
      <c r="CQ14">
        <v>4</v>
      </c>
      <c r="CR14">
        <v>4</v>
      </c>
      <c r="CS14">
        <v>4</v>
      </c>
      <c r="CT14">
        <v>3</v>
      </c>
      <c r="CU14">
        <v>4</v>
      </c>
      <c r="CV14">
        <v>4</v>
      </c>
      <c r="CW14">
        <v>4</v>
      </c>
      <c r="CX14">
        <v>3</v>
      </c>
      <c r="CY14">
        <v>2</v>
      </c>
      <c r="CZ14">
        <v>3</v>
      </c>
      <c r="DA14">
        <v>4</v>
      </c>
      <c r="DB14">
        <v>3</v>
      </c>
      <c r="DC14">
        <v>2</v>
      </c>
      <c r="DD14">
        <v>3</v>
      </c>
      <c r="DE14">
        <v>2</v>
      </c>
      <c r="DF14">
        <v>4</v>
      </c>
      <c r="DG14">
        <v>3</v>
      </c>
      <c r="DH14">
        <v>3</v>
      </c>
      <c r="DI14">
        <v>3</v>
      </c>
      <c r="DJ14">
        <v>3</v>
      </c>
      <c r="DK14">
        <v>2</v>
      </c>
      <c r="DL14">
        <v>2</v>
      </c>
      <c r="DM14">
        <v>2</v>
      </c>
      <c r="DN14">
        <v>3</v>
      </c>
      <c r="DO14">
        <v>3</v>
      </c>
      <c r="DP14">
        <v>1</v>
      </c>
      <c r="DQ14">
        <v>3</v>
      </c>
      <c r="DR14">
        <v>3</v>
      </c>
      <c r="DS14">
        <v>2</v>
      </c>
      <c r="DT14">
        <v>3</v>
      </c>
      <c r="DU14">
        <v>1</v>
      </c>
      <c r="DV14">
        <v>3</v>
      </c>
      <c r="DW14">
        <v>3</v>
      </c>
      <c r="DX14">
        <v>4</v>
      </c>
      <c r="DY14">
        <v>4</v>
      </c>
      <c r="DZ14">
        <v>4</v>
      </c>
      <c r="EB14">
        <v>1</v>
      </c>
      <c r="EC14">
        <v>1</v>
      </c>
      <c r="ED14">
        <v>3</v>
      </c>
      <c r="EE14">
        <v>2</v>
      </c>
      <c r="EF14">
        <v>3</v>
      </c>
      <c r="EG14">
        <v>2</v>
      </c>
      <c r="EH14">
        <v>3</v>
      </c>
      <c r="EI14">
        <v>1</v>
      </c>
      <c r="EJ14">
        <v>4</v>
      </c>
      <c r="EK14">
        <v>1</v>
      </c>
      <c r="EL14">
        <v>1</v>
      </c>
      <c r="EM14">
        <v>3</v>
      </c>
      <c r="EN14">
        <v>2</v>
      </c>
      <c r="EO14">
        <v>4</v>
      </c>
      <c r="EP14">
        <v>1</v>
      </c>
      <c r="EQ14">
        <v>4</v>
      </c>
      <c r="ER14">
        <v>1</v>
      </c>
      <c r="ES14">
        <v>1</v>
      </c>
      <c r="ET14">
        <v>4</v>
      </c>
      <c r="EU14">
        <v>2</v>
      </c>
      <c r="EV14">
        <v>2</v>
      </c>
      <c r="EW14">
        <v>4</v>
      </c>
      <c r="EX14">
        <v>3</v>
      </c>
      <c r="EY14">
        <v>2</v>
      </c>
      <c r="EZ14">
        <v>1</v>
      </c>
      <c r="FA14">
        <v>3</v>
      </c>
      <c r="FB14">
        <v>2</v>
      </c>
      <c r="FC14">
        <v>1</v>
      </c>
      <c r="FD14">
        <v>4</v>
      </c>
      <c r="FE14">
        <v>4</v>
      </c>
      <c r="FF14">
        <v>4</v>
      </c>
      <c r="FG14">
        <v>1</v>
      </c>
      <c r="FH14">
        <v>4</v>
      </c>
      <c r="FI14">
        <v>3</v>
      </c>
      <c r="FJ14">
        <v>2</v>
      </c>
      <c r="FK14">
        <v>3</v>
      </c>
      <c r="FM14">
        <f t="shared" si="11"/>
        <v>3</v>
      </c>
      <c r="FN14">
        <f t="shared" si="0"/>
        <v>1</v>
      </c>
      <c r="FO14">
        <f t="shared" si="0"/>
        <v>1</v>
      </c>
      <c r="FP14">
        <f t="shared" si="0"/>
        <v>2</v>
      </c>
      <c r="FQ14">
        <f t="shared" si="0"/>
        <v>2</v>
      </c>
      <c r="FR14">
        <f t="shared" si="0"/>
        <v>3</v>
      </c>
      <c r="FS14">
        <f t="shared" si="0"/>
        <v>2</v>
      </c>
      <c r="FT14">
        <f t="shared" si="0"/>
        <v>2</v>
      </c>
      <c r="FU14">
        <f t="shared" si="0"/>
        <v>3</v>
      </c>
      <c r="FV14">
        <f t="shared" si="0"/>
        <v>1</v>
      </c>
      <c r="FW14">
        <f t="shared" si="0"/>
        <v>3</v>
      </c>
      <c r="FX14">
        <f t="shared" si="0"/>
        <v>2</v>
      </c>
      <c r="FY14">
        <f t="shared" si="0"/>
        <v>3</v>
      </c>
      <c r="FZ14">
        <f t="shared" si="0"/>
        <v>3</v>
      </c>
      <c r="GA14">
        <f t="shared" si="1"/>
        <v>2</v>
      </c>
      <c r="GB14">
        <f t="shared" si="1"/>
        <v>2</v>
      </c>
      <c r="GC14">
        <f t="shared" si="1"/>
        <v>2</v>
      </c>
      <c r="GD14">
        <f t="shared" si="1"/>
        <v>2</v>
      </c>
      <c r="GE14">
        <f t="shared" si="1"/>
        <v>3</v>
      </c>
      <c r="GF14">
        <f t="shared" si="1"/>
        <v>2</v>
      </c>
      <c r="GG14">
        <f t="shared" si="1"/>
        <v>2</v>
      </c>
      <c r="GH14">
        <f t="shared" si="1"/>
        <v>2</v>
      </c>
      <c r="GI14">
        <f t="shared" si="1"/>
        <v>2</v>
      </c>
      <c r="GJ14">
        <f t="shared" si="1"/>
        <v>2</v>
      </c>
      <c r="GK14">
        <f t="shared" si="1"/>
        <v>3</v>
      </c>
      <c r="GL14">
        <f t="shared" si="1"/>
        <v>2</v>
      </c>
      <c r="GM14">
        <f t="shared" si="2"/>
        <v>3</v>
      </c>
      <c r="GN14">
        <f t="shared" si="2"/>
        <v>2</v>
      </c>
      <c r="GO14">
        <f t="shared" si="2"/>
        <v>2</v>
      </c>
      <c r="GP14">
        <f t="shared" si="2"/>
        <v>3</v>
      </c>
      <c r="GQ14">
        <f t="shared" si="2"/>
        <v>3</v>
      </c>
      <c r="GR14">
        <f t="shared" si="12"/>
        <v>4</v>
      </c>
      <c r="GS14">
        <f t="shared" si="12"/>
        <v>3</v>
      </c>
      <c r="GT14">
        <f t="shared" si="13"/>
        <v>3</v>
      </c>
      <c r="GU14">
        <f t="shared" si="3"/>
        <v>6</v>
      </c>
      <c r="GV14">
        <f t="shared" si="3"/>
        <v>4</v>
      </c>
      <c r="GW14">
        <f t="shared" si="14"/>
        <v>5</v>
      </c>
      <c r="GX14">
        <f t="shared" si="14"/>
        <v>6</v>
      </c>
      <c r="GY14">
        <f t="shared" si="14"/>
        <v>2</v>
      </c>
      <c r="GZ14">
        <f t="shared" si="14"/>
        <v>3</v>
      </c>
      <c r="HA14">
        <f t="shared" si="14"/>
        <v>5</v>
      </c>
      <c r="HB14">
        <f t="shared" si="15"/>
        <v>1</v>
      </c>
      <c r="HC14">
        <f t="shared" si="4"/>
        <v>-1</v>
      </c>
      <c r="HD14">
        <f t="shared" si="4"/>
        <v>-1</v>
      </c>
      <c r="HE14">
        <f t="shared" si="4"/>
        <v>2</v>
      </c>
      <c r="HF14">
        <f t="shared" si="4"/>
        <v>2</v>
      </c>
      <c r="HG14">
        <f t="shared" si="4"/>
        <v>1</v>
      </c>
      <c r="HH14">
        <f t="shared" si="4"/>
        <v>-1</v>
      </c>
      <c r="HI14">
        <f t="shared" si="16"/>
        <v>1</v>
      </c>
      <c r="HJ14">
        <f t="shared" si="5"/>
        <v>2</v>
      </c>
      <c r="HK14">
        <f t="shared" si="5"/>
        <v>2</v>
      </c>
      <c r="HL14">
        <f t="shared" si="5"/>
        <v>1</v>
      </c>
      <c r="HM14">
        <f t="shared" si="5"/>
        <v>1</v>
      </c>
      <c r="HN14">
        <f t="shared" si="5"/>
        <v>1</v>
      </c>
      <c r="HO14">
        <f t="shared" si="5"/>
        <v>1</v>
      </c>
      <c r="HP14">
        <f t="shared" si="17"/>
        <v>4</v>
      </c>
      <c r="HQ14">
        <f t="shared" si="6"/>
        <v>4</v>
      </c>
      <c r="HR14">
        <f t="shared" si="6"/>
        <v>5</v>
      </c>
      <c r="HS14">
        <f t="shared" si="6"/>
        <v>4</v>
      </c>
      <c r="HT14">
        <f t="shared" si="6"/>
        <v>4</v>
      </c>
      <c r="HU14">
        <f t="shared" si="6"/>
        <v>4</v>
      </c>
      <c r="HV14">
        <f t="shared" si="6"/>
        <v>5</v>
      </c>
      <c r="HW14">
        <f t="shared" si="6"/>
        <v>5</v>
      </c>
      <c r="HX14">
        <f t="shared" si="6"/>
        <v>5</v>
      </c>
      <c r="HY14">
        <f t="shared" si="6"/>
        <v>4</v>
      </c>
      <c r="HZ14">
        <f t="shared" si="6"/>
        <v>5</v>
      </c>
      <c r="IA14">
        <f t="shared" si="6"/>
        <v>5</v>
      </c>
      <c r="IB14">
        <f t="shared" si="6"/>
        <v>4</v>
      </c>
      <c r="IC14">
        <f t="shared" si="6"/>
        <v>4</v>
      </c>
      <c r="ID14">
        <f t="shared" si="6"/>
        <v>4</v>
      </c>
      <c r="IE14">
        <f t="shared" si="18"/>
        <v>3</v>
      </c>
      <c r="IF14">
        <f t="shared" si="7"/>
        <v>1</v>
      </c>
      <c r="IG14">
        <f t="shared" si="7"/>
        <v>3</v>
      </c>
      <c r="IH14">
        <f t="shared" si="7"/>
        <v>1</v>
      </c>
      <c r="II14">
        <f t="shared" si="7"/>
        <v>1</v>
      </c>
      <c r="IJ14">
        <f t="shared" si="7"/>
        <v>3</v>
      </c>
      <c r="IK14">
        <f t="shared" si="7"/>
        <v>4</v>
      </c>
      <c r="IL14">
        <f t="shared" si="7"/>
        <v>1</v>
      </c>
      <c r="IM14">
        <f t="shared" si="7"/>
        <v>2</v>
      </c>
      <c r="IN14">
        <f t="shared" si="19"/>
        <v>2</v>
      </c>
      <c r="IO14">
        <f t="shared" si="7"/>
        <v>1</v>
      </c>
      <c r="IP14">
        <f t="shared" si="7"/>
        <v>2</v>
      </c>
      <c r="IQ14">
        <f t="shared" si="20"/>
        <v>2</v>
      </c>
      <c r="IR14">
        <f t="shared" si="20"/>
        <v>2</v>
      </c>
      <c r="IS14">
        <f t="shared" si="8"/>
        <v>1</v>
      </c>
      <c r="IT14">
        <f t="shared" si="21"/>
        <v>1</v>
      </c>
      <c r="IU14">
        <f t="shared" si="9"/>
        <v>1</v>
      </c>
      <c r="IV14">
        <f t="shared" si="9"/>
        <v>2</v>
      </c>
      <c r="IW14">
        <f t="shared" si="22"/>
        <v>2</v>
      </c>
      <c r="IX14">
        <f t="shared" si="10"/>
        <v>1</v>
      </c>
      <c r="IY14">
        <v>5</v>
      </c>
      <c r="IZ14">
        <v>5</v>
      </c>
      <c r="JA14">
        <v>5</v>
      </c>
      <c r="JB14">
        <v>5</v>
      </c>
      <c r="JC14">
        <v>3.64</v>
      </c>
      <c r="JD14">
        <v>5</v>
      </c>
      <c r="JE14">
        <v>5</v>
      </c>
      <c r="JF14">
        <v>5</v>
      </c>
      <c r="JG14">
        <v>3.64</v>
      </c>
      <c r="JH14">
        <v>2.3199999999999998</v>
      </c>
      <c r="JI14">
        <v>3.64</v>
      </c>
      <c r="JJ14">
        <v>5</v>
      </c>
      <c r="JK14">
        <v>3.64</v>
      </c>
      <c r="JL14">
        <v>3.64</v>
      </c>
      <c r="JM14">
        <v>3.64</v>
      </c>
      <c r="JN14">
        <v>2.3199999999999998</v>
      </c>
      <c r="JO14">
        <v>5</v>
      </c>
      <c r="JP14">
        <v>3.64</v>
      </c>
      <c r="JQ14">
        <v>3.64</v>
      </c>
      <c r="JR14">
        <v>3.64</v>
      </c>
      <c r="JS14">
        <v>3.64</v>
      </c>
      <c r="JT14">
        <v>3.64</v>
      </c>
      <c r="JU14">
        <v>3.64</v>
      </c>
      <c r="JV14">
        <v>3.64</v>
      </c>
      <c r="JW14">
        <v>2.3199999999999998</v>
      </c>
      <c r="JX14">
        <v>3.64</v>
      </c>
      <c r="JY14">
        <v>5</v>
      </c>
      <c r="JZ14">
        <v>3.64</v>
      </c>
      <c r="KA14">
        <v>3.64</v>
      </c>
      <c r="KB14">
        <v>2.3199999999999998</v>
      </c>
      <c r="KC14">
        <v>3.64</v>
      </c>
      <c r="KD14">
        <v>5</v>
      </c>
      <c r="KE14">
        <v>3.64</v>
      </c>
      <c r="KF14">
        <v>3.64</v>
      </c>
      <c r="KG14">
        <v>5</v>
      </c>
      <c r="KH14">
        <v>5</v>
      </c>
      <c r="KI14">
        <v>5</v>
      </c>
      <c r="KK14">
        <f t="shared" si="23"/>
        <v>1</v>
      </c>
      <c r="KL14">
        <f t="shared" si="24"/>
        <v>0</v>
      </c>
      <c r="KM14">
        <f t="shared" si="25"/>
        <v>1</v>
      </c>
      <c r="KN14">
        <f t="shared" si="24"/>
        <v>1</v>
      </c>
      <c r="KO14">
        <f t="shared" si="25"/>
        <v>1</v>
      </c>
      <c r="KP14">
        <f t="shared" si="24"/>
        <v>1</v>
      </c>
      <c r="KQ14">
        <f t="shared" si="25"/>
        <v>1</v>
      </c>
      <c r="KR14">
        <f t="shared" si="26"/>
        <v>1</v>
      </c>
      <c r="KS14">
        <f t="shared" si="27"/>
        <v>1</v>
      </c>
      <c r="KT14">
        <f t="shared" si="28"/>
        <v>1</v>
      </c>
      <c r="KU14">
        <f t="shared" si="29"/>
        <v>0</v>
      </c>
      <c r="KV14">
        <f t="shared" si="29"/>
        <v>1</v>
      </c>
      <c r="KW14">
        <f t="shared" si="30"/>
        <v>1</v>
      </c>
      <c r="KX14">
        <f t="shared" si="31"/>
        <v>1</v>
      </c>
      <c r="KY14">
        <f t="shared" si="32"/>
        <v>1</v>
      </c>
      <c r="KZ14">
        <f t="shared" si="33"/>
        <v>0</v>
      </c>
      <c r="LA14">
        <f t="shared" si="34"/>
        <v>1</v>
      </c>
      <c r="LB14">
        <f t="shared" si="34"/>
        <v>1</v>
      </c>
      <c r="LC14">
        <f t="shared" si="35"/>
        <v>1</v>
      </c>
      <c r="LD14">
        <f t="shared" si="36"/>
        <v>1</v>
      </c>
      <c r="LE14">
        <f t="shared" si="36"/>
        <v>1</v>
      </c>
      <c r="LF14">
        <f t="shared" si="37"/>
        <v>0</v>
      </c>
      <c r="LG14">
        <f t="shared" si="38"/>
        <v>1</v>
      </c>
      <c r="LH14">
        <f t="shared" si="39"/>
        <v>0</v>
      </c>
      <c r="LI14">
        <f t="shared" si="40"/>
        <v>0</v>
      </c>
      <c r="LJ14">
        <f t="shared" si="41"/>
        <v>1</v>
      </c>
      <c r="LK14">
        <f t="shared" si="42"/>
        <v>1</v>
      </c>
      <c r="LL14">
        <f t="shared" si="43"/>
        <v>1</v>
      </c>
      <c r="LM14">
        <f t="shared" si="44"/>
        <v>1</v>
      </c>
      <c r="LN14">
        <f t="shared" si="45"/>
        <v>0</v>
      </c>
      <c r="LO14">
        <f t="shared" si="45"/>
        <v>0</v>
      </c>
      <c r="LP14">
        <f t="shared" si="46"/>
        <v>1</v>
      </c>
      <c r="LQ14">
        <f t="shared" si="47"/>
        <v>1</v>
      </c>
      <c r="LR14">
        <f t="shared" si="48"/>
        <v>1</v>
      </c>
      <c r="LS14">
        <f t="shared" si="49"/>
        <v>1</v>
      </c>
      <c r="LT14">
        <f t="shared" si="50"/>
        <v>1</v>
      </c>
      <c r="LV14">
        <f t="shared" si="51"/>
        <v>2.3157894736842106</v>
      </c>
      <c r="LW14">
        <v>1</v>
      </c>
      <c r="LX14">
        <f t="shared" si="52"/>
        <v>2.1666666666666665</v>
      </c>
      <c r="LY14">
        <v>1</v>
      </c>
      <c r="LZ14">
        <f t="shared" si="53"/>
        <v>2.2999999999999998</v>
      </c>
      <c r="MA14">
        <v>1</v>
      </c>
      <c r="MB14">
        <f t="shared" si="54"/>
        <v>2.3333333333333335</v>
      </c>
      <c r="MC14">
        <v>1</v>
      </c>
      <c r="MD14">
        <f t="shared" si="55"/>
        <v>2.75</v>
      </c>
      <c r="ME14">
        <v>1</v>
      </c>
      <c r="MF14">
        <f t="shared" si="56"/>
        <v>1.75</v>
      </c>
      <c r="MG14">
        <v>1</v>
      </c>
      <c r="MH14">
        <f t="shared" si="57"/>
        <v>2</v>
      </c>
      <c r="MI14">
        <v>1</v>
      </c>
      <c r="MJ14">
        <f t="shared" si="58"/>
        <v>4.0999999999999996</v>
      </c>
      <c r="MK14">
        <v>1</v>
      </c>
      <c r="ML14">
        <f t="shared" si="59"/>
        <v>0.8571428571428571</v>
      </c>
      <c r="MM14">
        <v>1</v>
      </c>
      <c r="MN14">
        <f t="shared" si="60"/>
        <v>1.8</v>
      </c>
      <c r="MO14">
        <v>1</v>
      </c>
      <c r="MP14" s="27">
        <f t="shared" si="61"/>
        <v>4.322857142857143</v>
      </c>
      <c r="MQ14">
        <v>1</v>
      </c>
      <c r="MR14" s="27">
        <f t="shared" si="62"/>
        <v>3.4036363636363633</v>
      </c>
      <c r="MS14">
        <v>1</v>
      </c>
      <c r="MT14" s="27">
        <f t="shared" si="66"/>
        <v>4.206666666666667</v>
      </c>
      <c r="MU14">
        <v>1</v>
      </c>
      <c r="MV14">
        <f t="shared" si="63"/>
        <v>0.77777777777777779</v>
      </c>
      <c r="MW14">
        <v>1</v>
      </c>
      <c r="MX14">
        <f t="shared" si="64"/>
        <v>4.4000000000000004</v>
      </c>
      <c r="MY14">
        <f t="shared" si="65"/>
        <v>1</v>
      </c>
    </row>
    <row r="15" spans="1:363">
      <c r="A15" t="s">
        <v>933</v>
      </c>
      <c r="B15" t="s">
        <v>895</v>
      </c>
      <c r="C15">
        <v>1</v>
      </c>
      <c r="D15">
        <v>1</v>
      </c>
      <c r="E15">
        <v>2</v>
      </c>
      <c r="F15">
        <v>4</v>
      </c>
      <c r="G15">
        <v>4</v>
      </c>
      <c r="H15">
        <v>4</v>
      </c>
      <c r="I15">
        <v>4</v>
      </c>
      <c r="J15">
        <v>2</v>
      </c>
      <c r="K15">
        <v>2</v>
      </c>
      <c r="L15">
        <v>2</v>
      </c>
      <c r="M15">
        <v>2</v>
      </c>
      <c r="N15">
        <v>3</v>
      </c>
      <c r="O15">
        <v>2</v>
      </c>
      <c r="P15">
        <v>2</v>
      </c>
      <c r="Q15">
        <v>3</v>
      </c>
      <c r="R15">
        <v>3</v>
      </c>
      <c r="S15">
        <v>3</v>
      </c>
      <c r="T15">
        <v>2</v>
      </c>
      <c r="U15">
        <v>3</v>
      </c>
      <c r="V15">
        <v>3</v>
      </c>
      <c r="W15">
        <v>3</v>
      </c>
      <c r="X15">
        <v>3</v>
      </c>
      <c r="Y15">
        <v>3</v>
      </c>
      <c r="Z15">
        <v>3</v>
      </c>
      <c r="AA15">
        <v>3</v>
      </c>
      <c r="AB15">
        <v>3</v>
      </c>
      <c r="AC15">
        <v>3</v>
      </c>
      <c r="AD15">
        <v>3</v>
      </c>
      <c r="AE15">
        <v>3</v>
      </c>
      <c r="AF15">
        <v>2</v>
      </c>
      <c r="AG15">
        <v>3</v>
      </c>
      <c r="AH15">
        <v>3</v>
      </c>
      <c r="AI15">
        <v>4</v>
      </c>
      <c r="AJ15">
        <v>5</v>
      </c>
      <c r="AK15">
        <v>2</v>
      </c>
      <c r="AL15">
        <v>2</v>
      </c>
      <c r="AM15">
        <v>2</v>
      </c>
      <c r="AN15">
        <v>2</v>
      </c>
      <c r="AO15">
        <v>2</v>
      </c>
      <c r="AP15">
        <v>5</v>
      </c>
      <c r="AQ15">
        <v>4</v>
      </c>
      <c r="AR15">
        <v>2</v>
      </c>
      <c r="AS15">
        <v>3</v>
      </c>
      <c r="AT15">
        <v>3</v>
      </c>
      <c r="AU15">
        <v>4</v>
      </c>
      <c r="AV15">
        <v>6</v>
      </c>
      <c r="AW15">
        <v>6</v>
      </c>
      <c r="AX15">
        <v>4</v>
      </c>
      <c r="AY15">
        <v>3</v>
      </c>
      <c r="AZ15">
        <v>3</v>
      </c>
      <c r="BA15">
        <v>2</v>
      </c>
      <c r="BB15">
        <v>1</v>
      </c>
      <c r="BC15">
        <v>1</v>
      </c>
      <c r="BD15">
        <v>2</v>
      </c>
      <c r="BE15">
        <v>5</v>
      </c>
      <c r="BF15">
        <v>4</v>
      </c>
      <c r="BG15">
        <v>3</v>
      </c>
      <c r="BH15">
        <v>4</v>
      </c>
      <c r="BI15">
        <v>5</v>
      </c>
      <c r="BJ15">
        <v>5</v>
      </c>
      <c r="BK15">
        <v>3</v>
      </c>
      <c r="BL15">
        <v>3</v>
      </c>
      <c r="BM15">
        <v>5</v>
      </c>
      <c r="BN15">
        <v>5</v>
      </c>
      <c r="BO15">
        <v>4</v>
      </c>
      <c r="BP15">
        <v>5</v>
      </c>
      <c r="BQ15">
        <v>5</v>
      </c>
      <c r="BR15">
        <v>4</v>
      </c>
      <c r="BS15">
        <v>4</v>
      </c>
      <c r="BT15">
        <v>5</v>
      </c>
      <c r="BU15">
        <v>5</v>
      </c>
      <c r="BV15">
        <v>3</v>
      </c>
      <c r="BW15">
        <v>2</v>
      </c>
      <c r="BX15">
        <v>2</v>
      </c>
      <c r="BY15">
        <v>2</v>
      </c>
      <c r="BZ15">
        <v>2</v>
      </c>
      <c r="CA15">
        <v>2</v>
      </c>
      <c r="CB15">
        <v>2</v>
      </c>
      <c r="CC15">
        <v>2</v>
      </c>
      <c r="CD15">
        <v>3</v>
      </c>
      <c r="CE15">
        <v>3</v>
      </c>
      <c r="CF15">
        <v>2</v>
      </c>
      <c r="CG15">
        <v>2</v>
      </c>
      <c r="CH15">
        <v>3</v>
      </c>
      <c r="CI15">
        <v>3</v>
      </c>
      <c r="CJ15">
        <v>2</v>
      </c>
      <c r="CK15">
        <v>3</v>
      </c>
      <c r="CL15">
        <v>3</v>
      </c>
      <c r="CM15">
        <v>2</v>
      </c>
      <c r="CN15">
        <v>3</v>
      </c>
      <c r="CO15">
        <v>2</v>
      </c>
      <c r="CP15">
        <v>2</v>
      </c>
      <c r="CQ15">
        <v>2</v>
      </c>
      <c r="CR15">
        <v>2</v>
      </c>
      <c r="CS15">
        <v>4</v>
      </c>
      <c r="CT15">
        <v>4</v>
      </c>
      <c r="CU15">
        <v>4</v>
      </c>
      <c r="CV15">
        <v>4</v>
      </c>
      <c r="CW15">
        <v>4</v>
      </c>
      <c r="CX15">
        <v>2</v>
      </c>
      <c r="CY15">
        <v>3</v>
      </c>
      <c r="CZ15">
        <v>2</v>
      </c>
      <c r="DA15">
        <v>3</v>
      </c>
      <c r="DB15">
        <v>2</v>
      </c>
      <c r="DC15">
        <v>2</v>
      </c>
      <c r="DD15">
        <v>3</v>
      </c>
      <c r="DE15">
        <v>3</v>
      </c>
      <c r="DF15">
        <v>4</v>
      </c>
      <c r="DG15">
        <v>3</v>
      </c>
      <c r="DH15">
        <v>4</v>
      </c>
      <c r="DI15">
        <v>4</v>
      </c>
      <c r="DJ15">
        <v>3</v>
      </c>
      <c r="DK15">
        <v>4</v>
      </c>
      <c r="DL15">
        <v>4</v>
      </c>
      <c r="DM15">
        <v>4</v>
      </c>
      <c r="DN15">
        <v>3</v>
      </c>
      <c r="DO15">
        <v>3</v>
      </c>
      <c r="DP15">
        <v>1</v>
      </c>
      <c r="DQ15">
        <v>3</v>
      </c>
      <c r="DR15">
        <v>2</v>
      </c>
      <c r="DS15">
        <v>2</v>
      </c>
      <c r="DT15">
        <v>2</v>
      </c>
      <c r="DU15">
        <v>1</v>
      </c>
      <c r="DV15">
        <v>2</v>
      </c>
      <c r="DW15">
        <v>3</v>
      </c>
      <c r="DX15">
        <v>3</v>
      </c>
      <c r="DY15">
        <v>2</v>
      </c>
      <c r="DZ15">
        <v>3</v>
      </c>
      <c r="EB15">
        <v>2</v>
      </c>
      <c r="EC15">
        <v>2</v>
      </c>
      <c r="ED15">
        <v>3</v>
      </c>
      <c r="EE15">
        <v>2</v>
      </c>
      <c r="EF15">
        <v>3</v>
      </c>
      <c r="EG15">
        <v>3</v>
      </c>
      <c r="EH15">
        <v>3</v>
      </c>
      <c r="EI15">
        <v>1</v>
      </c>
      <c r="EJ15">
        <v>1</v>
      </c>
      <c r="EK15">
        <v>1</v>
      </c>
      <c r="EL15">
        <v>3</v>
      </c>
      <c r="EM15">
        <v>3</v>
      </c>
      <c r="EN15">
        <v>2</v>
      </c>
      <c r="EO15">
        <v>4</v>
      </c>
      <c r="EP15">
        <v>4</v>
      </c>
      <c r="EQ15">
        <v>4</v>
      </c>
      <c r="ER15">
        <v>1</v>
      </c>
      <c r="ES15">
        <v>4</v>
      </c>
      <c r="ET15">
        <v>4</v>
      </c>
      <c r="EU15">
        <v>2</v>
      </c>
      <c r="EV15">
        <v>1</v>
      </c>
      <c r="EW15">
        <v>1</v>
      </c>
      <c r="EX15">
        <v>2</v>
      </c>
      <c r="EY15">
        <v>1</v>
      </c>
      <c r="EZ15">
        <v>4</v>
      </c>
      <c r="FA15">
        <v>1</v>
      </c>
      <c r="FB15">
        <v>2</v>
      </c>
      <c r="FC15">
        <v>1</v>
      </c>
      <c r="FD15">
        <v>3</v>
      </c>
      <c r="FE15">
        <v>2</v>
      </c>
      <c r="FF15">
        <v>1</v>
      </c>
      <c r="FG15">
        <v>1</v>
      </c>
      <c r="FH15">
        <v>4</v>
      </c>
      <c r="FI15">
        <v>3</v>
      </c>
      <c r="FJ15">
        <v>2</v>
      </c>
      <c r="FK15">
        <v>3</v>
      </c>
      <c r="FM15">
        <f t="shared" si="11"/>
        <v>4</v>
      </c>
      <c r="FN15">
        <f t="shared" si="0"/>
        <v>3</v>
      </c>
      <c r="FO15">
        <f t="shared" si="0"/>
        <v>1</v>
      </c>
      <c r="FP15">
        <f t="shared" si="0"/>
        <v>1</v>
      </c>
      <c r="FQ15">
        <f t="shared" si="0"/>
        <v>1</v>
      </c>
      <c r="FR15">
        <f t="shared" si="0"/>
        <v>1</v>
      </c>
      <c r="FS15">
        <f t="shared" si="0"/>
        <v>3</v>
      </c>
      <c r="FT15">
        <f t="shared" si="0"/>
        <v>3</v>
      </c>
      <c r="FU15">
        <f t="shared" si="0"/>
        <v>3</v>
      </c>
      <c r="FV15">
        <f t="shared" si="0"/>
        <v>3</v>
      </c>
      <c r="FW15">
        <f t="shared" si="0"/>
        <v>2</v>
      </c>
      <c r="FX15">
        <f t="shared" si="0"/>
        <v>3</v>
      </c>
      <c r="FY15">
        <f t="shared" si="0"/>
        <v>3</v>
      </c>
      <c r="FZ15">
        <f t="shared" si="0"/>
        <v>2</v>
      </c>
      <c r="GA15">
        <f t="shared" si="1"/>
        <v>2</v>
      </c>
      <c r="GB15">
        <f t="shared" si="1"/>
        <v>2</v>
      </c>
      <c r="GC15">
        <f t="shared" si="1"/>
        <v>3</v>
      </c>
      <c r="GD15">
        <f t="shared" si="1"/>
        <v>2</v>
      </c>
      <c r="GE15">
        <f t="shared" si="1"/>
        <v>2</v>
      </c>
      <c r="GF15">
        <f t="shared" si="1"/>
        <v>2</v>
      </c>
      <c r="GG15">
        <f t="shared" si="1"/>
        <v>2</v>
      </c>
      <c r="GH15">
        <f t="shared" si="1"/>
        <v>2</v>
      </c>
      <c r="GI15">
        <f t="shared" si="1"/>
        <v>2</v>
      </c>
      <c r="GJ15">
        <f t="shared" si="1"/>
        <v>2</v>
      </c>
      <c r="GK15">
        <f t="shared" si="1"/>
        <v>2</v>
      </c>
      <c r="GL15">
        <f t="shared" si="1"/>
        <v>2</v>
      </c>
      <c r="GM15">
        <f t="shared" si="2"/>
        <v>2</v>
      </c>
      <c r="GN15">
        <f t="shared" si="2"/>
        <v>2</v>
      </c>
      <c r="GO15">
        <f t="shared" si="2"/>
        <v>3</v>
      </c>
      <c r="GP15">
        <f t="shared" si="2"/>
        <v>2</v>
      </c>
      <c r="GQ15">
        <f t="shared" si="2"/>
        <v>2</v>
      </c>
      <c r="GR15">
        <f t="shared" si="12"/>
        <v>4</v>
      </c>
      <c r="GS15">
        <f t="shared" si="12"/>
        <v>5</v>
      </c>
      <c r="GT15">
        <f t="shared" si="13"/>
        <v>6</v>
      </c>
      <c r="GU15">
        <f t="shared" si="3"/>
        <v>2</v>
      </c>
      <c r="GV15">
        <f t="shared" si="3"/>
        <v>2</v>
      </c>
      <c r="GW15">
        <f t="shared" si="14"/>
        <v>6</v>
      </c>
      <c r="GX15">
        <f t="shared" si="14"/>
        <v>6</v>
      </c>
      <c r="GY15">
        <f t="shared" si="14"/>
        <v>3</v>
      </c>
      <c r="GZ15">
        <f t="shared" si="14"/>
        <v>4</v>
      </c>
      <c r="HA15">
        <f t="shared" si="14"/>
        <v>6</v>
      </c>
      <c r="HB15">
        <f t="shared" si="15"/>
        <v>-1</v>
      </c>
      <c r="HC15">
        <f t="shared" si="4"/>
        <v>-1</v>
      </c>
      <c r="HD15">
        <f t="shared" si="4"/>
        <v>1</v>
      </c>
      <c r="HE15">
        <f t="shared" si="4"/>
        <v>3</v>
      </c>
      <c r="HF15">
        <f t="shared" si="4"/>
        <v>3</v>
      </c>
      <c r="HG15">
        <f t="shared" si="4"/>
        <v>1</v>
      </c>
      <c r="HH15">
        <f t="shared" si="4"/>
        <v>-1</v>
      </c>
      <c r="HI15">
        <f t="shared" si="16"/>
        <v>1</v>
      </c>
      <c r="HJ15">
        <f t="shared" si="5"/>
        <v>2</v>
      </c>
      <c r="HK15">
        <f t="shared" si="5"/>
        <v>3</v>
      </c>
      <c r="HL15">
        <f t="shared" si="5"/>
        <v>3</v>
      </c>
      <c r="HM15">
        <f t="shared" si="5"/>
        <v>2</v>
      </c>
      <c r="HN15">
        <f t="shared" si="5"/>
        <v>-2</v>
      </c>
      <c r="HO15">
        <f t="shared" si="5"/>
        <v>-1</v>
      </c>
      <c r="HP15">
        <f t="shared" si="17"/>
        <v>3</v>
      </c>
      <c r="HQ15">
        <f t="shared" si="6"/>
        <v>4</v>
      </c>
      <c r="HR15">
        <f t="shared" si="6"/>
        <v>5</v>
      </c>
      <c r="HS15">
        <f t="shared" si="6"/>
        <v>5</v>
      </c>
      <c r="HT15">
        <f t="shared" si="6"/>
        <v>3</v>
      </c>
      <c r="HU15">
        <f t="shared" si="6"/>
        <v>3</v>
      </c>
      <c r="HV15">
        <f t="shared" si="6"/>
        <v>5</v>
      </c>
      <c r="HW15">
        <f t="shared" si="6"/>
        <v>5</v>
      </c>
      <c r="HX15">
        <f t="shared" si="6"/>
        <v>4</v>
      </c>
      <c r="HY15">
        <f t="shared" si="6"/>
        <v>5</v>
      </c>
      <c r="HZ15">
        <f t="shared" si="6"/>
        <v>5</v>
      </c>
      <c r="IA15">
        <f t="shared" si="6"/>
        <v>4</v>
      </c>
      <c r="IB15">
        <f t="shared" si="6"/>
        <v>4</v>
      </c>
      <c r="IC15">
        <f t="shared" si="6"/>
        <v>5</v>
      </c>
      <c r="ID15">
        <f t="shared" si="6"/>
        <v>5</v>
      </c>
      <c r="IE15">
        <f t="shared" si="18"/>
        <v>3</v>
      </c>
      <c r="IF15">
        <f t="shared" si="7"/>
        <v>2</v>
      </c>
      <c r="IG15">
        <f t="shared" si="7"/>
        <v>2</v>
      </c>
      <c r="IH15">
        <f t="shared" si="7"/>
        <v>2</v>
      </c>
      <c r="II15">
        <f t="shared" si="7"/>
        <v>2</v>
      </c>
      <c r="IJ15">
        <f t="shared" si="7"/>
        <v>2</v>
      </c>
      <c r="IK15">
        <f t="shared" si="7"/>
        <v>2</v>
      </c>
      <c r="IL15">
        <f t="shared" si="7"/>
        <v>2</v>
      </c>
      <c r="IM15">
        <f t="shared" si="7"/>
        <v>3</v>
      </c>
      <c r="IN15">
        <f t="shared" si="19"/>
        <v>2</v>
      </c>
      <c r="IO15">
        <f t="shared" si="7"/>
        <v>2</v>
      </c>
      <c r="IP15">
        <f t="shared" si="7"/>
        <v>2</v>
      </c>
      <c r="IQ15">
        <f t="shared" si="20"/>
        <v>2</v>
      </c>
      <c r="IR15">
        <f t="shared" si="20"/>
        <v>2</v>
      </c>
      <c r="IS15">
        <f t="shared" si="8"/>
        <v>2</v>
      </c>
      <c r="IT15">
        <f t="shared" si="21"/>
        <v>2</v>
      </c>
      <c r="IU15">
        <f t="shared" si="9"/>
        <v>3</v>
      </c>
      <c r="IV15">
        <f t="shared" si="9"/>
        <v>2</v>
      </c>
      <c r="IW15">
        <f t="shared" si="22"/>
        <v>2</v>
      </c>
      <c r="IX15">
        <f t="shared" si="10"/>
        <v>2</v>
      </c>
      <c r="IY15">
        <v>2.3199999999999998</v>
      </c>
      <c r="IZ15">
        <v>2.3199999999999998</v>
      </c>
      <c r="JA15">
        <v>2.3199999999999998</v>
      </c>
      <c r="JB15">
        <v>5</v>
      </c>
      <c r="JC15">
        <v>5</v>
      </c>
      <c r="JD15">
        <v>5</v>
      </c>
      <c r="JE15">
        <v>5</v>
      </c>
      <c r="JF15">
        <v>5</v>
      </c>
      <c r="JG15">
        <v>2.3199999999999998</v>
      </c>
      <c r="JH15">
        <v>3.64</v>
      </c>
      <c r="JI15">
        <v>2.3199999999999998</v>
      </c>
      <c r="JJ15">
        <v>3.64</v>
      </c>
      <c r="JK15">
        <v>2.3199999999999998</v>
      </c>
      <c r="JL15">
        <v>3.64</v>
      </c>
      <c r="JM15">
        <v>3.64</v>
      </c>
      <c r="JN15">
        <v>3.64</v>
      </c>
      <c r="JO15">
        <v>5</v>
      </c>
      <c r="JP15">
        <v>3.64</v>
      </c>
      <c r="JQ15">
        <v>5</v>
      </c>
      <c r="JR15">
        <v>5</v>
      </c>
      <c r="JS15">
        <v>3.64</v>
      </c>
      <c r="JT15">
        <v>1</v>
      </c>
      <c r="JU15">
        <v>1</v>
      </c>
      <c r="JV15">
        <v>1</v>
      </c>
      <c r="JW15">
        <v>2.3199999999999998</v>
      </c>
      <c r="JX15">
        <v>3.64</v>
      </c>
      <c r="JY15">
        <v>5</v>
      </c>
      <c r="JZ15">
        <v>3.64</v>
      </c>
      <c r="KA15">
        <v>2.3199999999999998</v>
      </c>
      <c r="KB15">
        <v>2.3199999999999998</v>
      </c>
      <c r="KC15">
        <v>2.3199999999999998</v>
      </c>
      <c r="KD15">
        <v>5</v>
      </c>
      <c r="KE15">
        <v>2.3199999999999998</v>
      </c>
      <c r="KF15">
        <v>3.64</v>
      </c>
      <c r="KG15">
        <v>3.64</v>
      </c>
      <c r="KH15">
        <v>2.3199999999999998</v>
      </c>
      <c r="KI15">
        <v>3.64</v>
      </c>
      <c r="KK15">
        <f t="shared" si="23"/>
        <v>0</v>
      </c>
      <c r="KL15">
        <f t="shared" si="24"/>
        <v>1</v>
      </c>
      <c r="KM15">
        <f t="shared" si="25"/>
        <v>1</v>
      </c>
      <c r="KN15">
        <f t="shared" si="24"/>
        <v>1</v>
      </c>
      <c r="KO15">
        <f t="shared" si="25"/>
        <v>1</v>
      </c>
      <c r="KP15">
        <f t="shared" si="24"/>
        <v>0</v>
      </c>
      <c r="KQ15">
        <f t="shared" si="25"/>
        <v>1</v>
      </c>
      <c r="KR15">
        <f t="shared" si="26"/>
        <v>1</v>
      </c>
      <c r="KS15">
        <f t="shared" si="27"/>
        <v>0</v>
      </c>
      <c r="KT15">
        <f t="shared" si="28"/>
        <v>1</v>
      </c>
      <c r="KU15">
        <f t="shared" si="29"/>
        <v>1</v>
      </c>
      <c r="KV15">
        <f t="shared" si="29"/>
        <v>1</v>
      </c>
      <c r="KW15">
        <f t="shared" si="30"/>
        <v>1</v>
      </c>
      <c r="KX15">
        <f t="shared" si="31"/>
        <v>1</v>
      </c>
      <c r="KY15">
        <f t="shared" si="32"/>
        <v>0</v>
      </c>
      <c r="KZ15">
        <f t="shared" si="33"/>
        <v>0</v>
      </c>
      <c r="LA15">
        <f t="shared" si="34"/>
        <v>1</v>
      </c>
      <c r="LB15">
        <f t="shared" si="34"/>
        <v>0</v>
      </c>
      <c r="LC15">
        <f t="shared" si="35"/>
        <v>1</v>
      </c>
      <c r="LD15">
        <f t="shared" si="36"/>
        <v>1</v>
      </c>
      <c r="LE15">
        <f t="shared" si="36"/>
        <v>0</v>
      </c>
      <c r="LF15">
        <f t="shared" si="37"/>
        <v>1</v>
      </c>
      <c r="LG15">
        <f t="shared" si="38"/>
        <v>0</v>
      </c>
      <c r="LH15">
        <f t="shared" si="39"/>
        <v>1</v>
      </c>
      <c r="LI15">
        <f t="shared" si="40"/>
        <v>1</v>
      </c>
      <c r="LJ15">
        <f t="shared" si="41"/>
        <v>0</v>
      </c>
      <c r="LK15">
        <f t="shared" si="42"/>
        <v>1</v>
      </c>
      <c r="LL15">
        <f t="shared" si="43"/>
        <v>1</v>
      </c>
      <c r="LM15">
        <f t="shared" si="44"/>
        <v>0</v>
      </c>
      <c r="LN15">
        <f t="shared" si="45"/>
        <v>1</v>
      </c>
      <c r="LO15">
        <f t="shared" si="45"/>
        <v>0</v>
      </c>
      <c r="LP15">
        <f t="shared" si="46"/>
        <v>1</v>
      </c>
      <c r="LQ15">
        <f t="shared" si="47"/>
        <v>1</v>
      </c>
      <c r="LR15">
        <f t="shared" si="48"/>
        <v>1</v>
      </c>
      <c r="LS15">
        <f t="shared" si="49"/>
        <v>1</v>
      </c>
      <c r="LT15">
        <f t="shared" si="50"/>
        <v>1</v>
      </c>
      <c r="LV15">
        <f t="shared" si="51"/>
        <v>1.8947368421052631</v>
      </c>
      <c r="LW15">
        <v>1</v>
      </c>
      <c r="LX15">
        <f t="shared" si="52"/>
        <v>2.75</v>
      </c>
      <c r="LY15">
        <v>1</v>
      </c>
      <c r="LZ15">
        <f t="shared" si="53"/>
        <v>2</v>
      </c>
      <c r="MA15">
        <v>1</v>
      </c>
      <c r="MB15">
        <f t="shared" si="54"/>
        <v>1.7777777777777777</v>
      </c>
      <c r="MC15">
        <v>1</v>
      </c>
      <c r="MD15">
        <f t="shared" si="55"/>
        <v>2.75</v>
      </c>
      <c r="ME15">
        <v>1</v>
      </c>
      <c r="MF15">
        <f t="shared" si="56"/>
        <v>2.75</v>
      </c>
      <c r="MG15">
        <v>1</v>
      </c>
      <c r="MH15">
        <f t="shared" si="57"/>
        <v>2.75</v>
      </c>
      <c r="MI15">
        <v>1</v>
      </c>
      <c r="MJ15">
        <f t="shared" si="58"/>
        <v>4.4000000000000004</v>
      </c>
      <c r="MK15">
        <v>1</v>
      </c>
      <c r="ML15">
        <f t="shared" si="59"/>
        <v>0.9285714285714286</v>
      </c>
      <c r="MM15">
        <v>1</v>
      </c>
      <c r="MN15">
        <f t="shared" si="60"/>
        <v>2.15</v>
      </c>
      <c r="MO15">
        <v>1</v>
      </c>
      <c r="MP15" s="27">
        <f t="shared" si="61"/>
        <v>4.1342857142857143</v>
      </c>
      <c r="MQ15">
        <v>1</v>
      </c>
      <c r="MR15" s="27">
        <f t="shared" si="62"/>
        <v>2.5636363636363639</v>
      </c>
      <c r="MS15">
        <v>1</v>
      </c>
      <c r="MT15" s="27">
        <f t="shared" si="66"/>
        <v>3.2033333333333331</v>
      </c>
      <c r="MU15">
        <v>1</v>
      </c>
      <c r="MV15">
        <f t="shared" si="63"/>
        <v>0.69444444444444442</v>
      </c>
      <c r="MW15">
        <v>1</v>
      </c>
      <c r="MX15">
        <f t="shared" si="64"/>
        <v>4.333333333333333</v>
      </c>
      <c r="MY15">
        <f t="shared" si="65"/>
        <v>1</v>
      </c>
    </row>
    <row r="16" spans="1:363">
      <c r="A16" t="s">
        <v>808</v>
      </c>
      <c r="B16" t="s">
        <v>895</v>
      </c>
      <c r="C16">
        <v>1</v>
      </c>
      <c r="D16">
        <v>2</v>
      </c>
      <c r="E16">
        <v>2</v>
      </c>
      <c r="F16">
        <v>4</v>
      </c>
      <c r="G16">
        <v>4</v>
      </c>
      <c r="H16">
        <v>4</v>
      </c>
      <c r="I16">
        <v>3</v>
      </c>
      <c r="J16">
        <v>3</v>
      </c>
      <c r="K16">
        <v>2</v>
      </c>
      <c r="L16">
        <v>3</v>
      </c>
      <c r="M16">
        <v>3</v>
      </c>
      <c r="N16">
        <v>3</v>
      </c>
      <c r="O16">
        <v>3</v>
      </c>
      <c r="P16">
        <v>3</v>
      </c>
      <c r="Q16">
        <v>3</v>
      </c>
      <c r="R16">
        <v>4</v>
      </c>
      <c r="S16">
        <v>3</v>
      </c>
      <c r="T16">
        <v>2</v>
      </c>
      <c r="U16">
        <v>3</v>
      </c>
      <c r="V16">
        <v>3</v>
      </c>
      <c r="W16">
        <v>3</v>
      </c>
      <c r="X16">
        <v>3</v>
      </c>
      <c r="Y16">
        <v>3</v>
      </c>
      <c r="Z16">
        <v>3</v>
      </c>
      <c r="AA16">
        <v>3</v>
      </c>
      <c r="AB16">
        <v>3</v>
      </c>
      <c r="AC16">
        <v>2</v>
      </c>
      <c r="AD16">
        <v>2</v>
      </c>
      <c r="AE16">
        <v>3</v>
      </c>
      <c r="AF16">
        <v>2</v>
      </c>
      <c r="AG16">
        <v>3</v>
      </c>
      <c r="AH16">
        <v>2</v>
      </c>
      <c r="AI16">
        <v>4</v>
      </c>
      <c r="AJ16">
        <v>4</v>
      </c>
      <c r="AK16">
        <v>4</v>
      </c>
      <c r="AL16">
        <v>3</v>
      </c>
      <c r="AM16">
        <v>4</v>
      </c>
      <c r="AN16">
        <v>2</v>
      </c>
      <c r="AO16">
        <v>4</v>
      </c>
      <c r="AP16">
        <v>5</v>
      </c>
      <c r="AQ16">
        <v>5</v>
      </c>
      <c r="AR16">
        <v>1</v>
      </c>
      <c r="AS16">
        <v>3</v>
      </c>
      <c r="AT16">
        <v>4</v>
      </c>
      <c r="AU16">
        <v>2</v>
      </c>
      <c r="AV16">
        <v>5</v>
      </c>
      <c r="AW16">
        <v>5</v>
      </c>
      <c r="AX16">
        <v>5</v>
      </c>
      <c r="AY16">
        <v>4</v>
      </c>
      <c r="AZ16">
        <v>3</v>
      </c>
      <c r="BA16">
        <v>2</v>
      </c>
      <c r="BB16">
        <v>2</v>
      </c>
      <c r="BC16">
        <v>2</v>
      </c>
      <c r="BD16">
        <v>2</v>
      </c>
      <c r="BE16">
        <v>2</v>
      </c>
      <c r="BF16">
        <v>2</v>
      </c>
      <c r="BG16">
        <v>3</v>
      </c>
      <c r="BH16">
        <v>4</v>
      </c>
      <c r="BI16">
        <v>5</v>
      </c>
      <c r="BJ16">
        <v>4</v>
      </c>
      <c r="BK16">
        <v>4</v>
      </c>
      <c r="BL16">
        <v>2</v>
      </c>
      <c r="BM16">
        <v>4</v>
      </c>
      <c r="BN16">
        <v>5</v>
      </c>
      <c r="BO16">
        <v>5</v>
      </c>
      <c r="BP16">
        <v>4</v>
      </c>
      <c r="BQ16">
        <v>3</v>
      </c>
      <c r="BR16">
        <v>6</v>
      </c>
      <c r="BS16">
        <v>6</v>
      </c>
      <c r="BT16">
        <v>5</v>
      </c>
      <c r="BU16">
        <v>6</v>
      </c>
      <c r="BV16">
        <v>3</v>
      </c>
      <c r="BW16">
        <v>1</v>
      </c>
      <c r="BX16">
        <v>3</v>
      </c>
      <c r="BY16">
        <v>1</v>
      </c>
      <c r="BZ16">
        <v>1</v>
      </c>
      <c r="CA16">
        <v>3</v>
      </c>
      <c r="CB16">
        <v>3</v>
      </c>
      <c r="CC16">
        <v>1</v>
      </c>
      <c r="CD16">
        <v>2</v>
      </c>
      <c r="CE16">
        <v>3</v>
      </c>
      <c r="CF16">
        <v>2</v>
      </c>
      <c r="CG16">
        <v>1</v>
      </c>
      <c r="CH16">
        <v>3</v>
      </c>
      <c r="CI16">
        <v>2</v>
      </c>
      <c r="CJ16">
        <v>3</v>
      </c>
      <c r="CK16">
        <v>3</v>
      </c>
      <c r="CL16">
        <v>2</v>
      </c>
      <c r="CM16">
        <v>1</v>
      </c>
      <c r="CN16">
        <v>3</v>
      </c>
      <c r="CO16">
        <v>1</v>
      </c>
      <c r="CP16">
        <v>3</v>
      </c>
      <c r="CQ16">
        <v>3</v>
      </c>
      <c r="CR16">
        <v>4</v>
      </c>
      <c r="CS16">
        <v>4</v>
      </c>
      <c r="CT16">
        <v>4</v>
      </c>
      <c r="CU16">
        <v>4</v>
      </c>
      <c r="CV16">
        <v>4</v>
      </c>
      <c r="CW16">
        <v>4</v>
      </c>
      <c r="CX16">
        <v>4</v>
      </c>
      <c r="CY16">
        <v>4</v>
      </c>
      <c r="CZ16">
        <v>4</v>
      </c>
      <c r="DA16">
        <v>3</v>
      </c>
      <c r="DB16">
        <v>3</v>
      </c>
      <c r="DC16">
        <v>2</v>
      </c>
      <c r="DD16">
        <v>3</v>
      </c>
      <c r="DE16">
        <v>2</v>
      </c>
      <c r="DF16">
        <v>4</v>
      </c>
      <c r="DG16">
        <v>4</v>
      </c>
      <c r="DH16">
        <v>4</v>
      </c>
      <c r="DI16">
        <v>3</v>
      </c>
      <c r="DJ16">
        <v>3</v>
      </c>
      <c r="DK16">
        <v>2</v>
      </c>
      <c r="DL16">
        <v>2</v>
      </c>
      <c r="DM16">
        <v>2</v>
      </c>
      <c r="DN16">
        <v>2</v>
      </c>
      <c r="DO16">
        <v>3</v>
      </c>
      <c r="DP16">
        <v>2</v>
      </c>
      <c r="DQ16">
        <v>3</v>
      </c>
      <c r="DR16">
        <v>3</v>
      </c>
      <c r="DS16">
        <v>3</v>
      </c>
      <c r="DT16">
        <v>3</v>
      </c>
      <c r="DU16">
        <v>2</v>
      </c>
      <c r="DV16">
        <v>3</v>
      </c>
      <c r="DW16">
        <v>2</v>
      </c>
      <c r="DX16">
        <v>3</v>
      </c>
      <c r="DY16">
        <v>2</v>
      </c>
      <c r="DZ16">
        <v>3</v>
      </c>
      <c r="EB16">
        <v>1</v>
      </c>
      <c r="EC16">
        <v>2</v>
      </c>
      <c r="ED16">
        <v>3</v>
      </c>
      <c r="EE16">
        <v>2</v>
      </c>
      <c r="EF16">
        <v>3</v>
      </c>
      <c r="EG16">
        <v>2</v>
      </c>
      <c r="EH16">
        <v>3</v>
      </c>
      <c r="EI16">
        <v>1</v>
      </c>
      <c r="EJ16">
        <v>4</v>
      </c>
      <c r="EK16">
        <v>3</v>
      </c>
      <c r="EL16">
        <v>3</v>
      </c>
      <c r="EM16">
        <v>3</v>
      </c>
      <c r="EN16">
        <v>2</v>
      </c>
      <c r="EO16">
        <v>4</v>
      </c>
      <c r="EP16">
        <v>1</v>
      </c>
      <c r="EQ16">
        <v>2</v>
      </c>
      <c r="ER16">
        <v>1</v>
      </c>
      <c r="ES16">
        <v>1</v>
      </c>
      <c r="ET16">
        <v>4</v>
      </c>
      <c r="EU16">
        <v>2</v>
      </c>
      <c r="EV16">
        <v>2</v>
      </c>
      <c r="EW16">
        <v>4</v>
      </c>
      <c r="EX16">
        <v>3</v>
      </c>
      <c r="EY16">
        <v>1</v>
      </c>
      <c r="EZ16">
        <v>3</v>
      </c>
      <c r="FA16">
        <v>3</v>
      </c>
      <c r="FB16">
        <v>2</v>
      </c>
      <c r="FC16">
        <v>1</v>
      </c>
      <c r="FD16">
        <v>4</v>
      </c>
      <c r="FE16">
        <v>2</v>
      </c>
      <c r="FF16">
        <v>4</v>
      </c>
      <c r="FG16">
        <v>1</v>
      </c>
      <c r="FH16">
        <v>2</v>
      </c>
      <c r="FI16">
        <v>3</v>
      </c>
      <c r="FJ16">
        <v>2</v>
      </c>
      <c r="FK16">
        <v>3</v>
      </c>
      <c r="FM16">
        <f t="shared" si="11"/>
        <v>3</v>
      </c>
      <c r="FN16">
        <f t="shared" si="0"/>
        <v>3</v>
      </c>
      <c r="FO16">
        <f t="shared" si="0"/>
        <v>1</v>
      </c>
      <c r="FP16">
        <f t="shared" si="0"/>
        <v>1</v>
      </c>
      <c r="FQ16">
        <f t="shared" si="0"/>
        <v>1</v>
      </c>
      <c r="FR16">
        <f t="shared" si="0"/>
        <v>2</v>
      </c>
      <c r="FS16">
        <f t="shared" si="0"/>
        <v>2</v>
      </c>
      <c r="FT16">
        <f t="shared" si="0"/>
        <v>3</v>
      </c>
      <c r="FU16">
        <f t="shared" si="0"/>
        <v>2</v>
      </c>
      <c r="FV16">
        <f t="shared" si="0"/>
        <v>2</v>
      </c>
      <c r="FW16">
        <f t="shared" si="0"/>
        <v>2</v>
      </c>
      <c r="FX16">
        <f t="shared" si="0"/>
        <v>2</v>
      </c>
      <c r="FY16">
        <f t="shared" si="0"/>
        <v>2</v>
      </c>
      <c r="FZ16">
        <f t="shared" si="0"/>
        <v>2</v>
      </c>
      <c r="GA16">
        <f t="shared" si="1"/>
        <v>1</v>
      </c>
      <c r="GB16">
        <f t="shared" si="1"/>
        <v>2</v>
      </c>
      <c r="GC16">
        <f t="shared" si="1"/>
        <v>3</v>
      </c>
      <c r="GD16">
        <f t="shared" si="1"/>
        <v>2</v>
      </c>
      <c r="GE16">
        <f t="shared" si="1"/>
        <v>2</v>
      </c>
      <c r="GF16">
        <f t="shared" si="1"/>
        <v>2</v>
      </c>
      <c r="GG16">
        <f t="shared" si="1"/>
        <v>2</v>
      </c>
      <c r="GH16">
        <f t="shared" si="1"/>
        <v>2</v>
      </c>
      <c r="GI16">
        <f t="shared" si="1"/>
        <v>2</v>
      </c>
      <c r="GJ16">
        <f t="shared" si="1"/>
        <v>2</v>
      </c>
      <c r="GK16">
        <f t="shared" si="1"/>
        <v>2</v>
      </c>
      <c r="GL16">
        <f t="shared" si="1"/>
        <v>3</v>
      </c>
      <c r="GM16">
        <f t="shared" si="2"/>
        <v>3</v>
      </c>
      <c r="GN16">
        <f t="shared" si="2"/>
        <v>2</v>
      </c>
      <c r="GO16">
        <f t="shared" si="2"/>
        <v>3</v>
      </c>
      <c r="GP16">
        <f t="shared" si="2"/>
        <v>2</v>
      </c>
      <c r="GQ16">
        <f t="shared" si="2"/>
        <v>3</v>
      </c>
      <c r="GR16">
        <f t="shared" si="12"/>
        <v>4</v>
      </c>
      <c r="GS16">
        <f t="shared" si="12"/>
        <v>4</v>
      </c>
      <c r="GT16">
        <f t="shared" si="13"/>
        <v>4</v>
      </c>
      <c r="GU16">
        <f t="shared" si="3"/>
        <v>3</v>
      </c>
      <c r="GV16">
        <f t="shared" si="3"/>
        <v>4</v>
      </c>
      <c r="GW16">
        <f t="shared" si="14"/>
        <v>6</v>
      </c>
      <c r="GX16">
        <f t="shared" si="14"/>
        <v>4</v>
      </c>
      <c r="GY16">
        <f t="shared" si="14"/>
        <v>3</v>
      </c>
      <c r="GZ16">
        <f t="shared" si="14"/>
        <v>3</v>
      </c>
      <c r="HA16">
        <f t="shared" si="14"/>
        <v>7</v>
      </c>
      <c r="HB16">
        <f t="shared" si="15"/>
        <v>-1</v>
      </c>
      <c r="HC16">
        <f t="shared" si="4"/>
        <v>1</v>
      </c>
      <c r="HD16">
        <f t="shared" si="4"/>
        <v>-2</v>
      </c>
      <c r="HE16">
        <f t="shared" si="4"/>
        <v>2</v>
      </c>
      <c r="HF16">
        <f t="shared" si="4"/>
        <v>2</v>
      </c>
      <c r="HG16">
        <f t="shared" si="4"/>
        <v>2</v>
      </c>
      <c r="HH16">
        <f t="shared" si="4"/>
        <v>1</v>
      </c>
      <c r="HI16">
        <f t="shared" si="16"/>
        <v>1</v>
      </c>
      <c r="HJ16">
        <f t="shared" si="5"/>
        <v>2</v>
      </c>
      <c r="HK16">
        <f t="shared" si="5"/>
        <v>2</v>
      </c>
      <c r="HL16">
        <f t="shared" si="5"/>
        <v>2</v>
      </c>
      <c r="HM16">
        <f t="shared" si="5"/>
        <v>2</v>
      </c>
      <c r="HN16">
        <f t="shared" si="5"/>
        <v>2</v>
      </c>
      <c r="HO16">
        <f t="shared" si="5"/>
        <v>2</v>
      </c>
      <c r="HP16">
        <f t="shared" si="17"/>
        <v>3</v>
      </c>
      <c r="HQ16">
        <f t="shared" si="6"/>
        <v>4</v>
      </c>
      <c r="HR16">
        <f t="shared" si="6"/>
        <v>5</v>
      </c>
      <c r="HS16">
        <f t="shared" si="6"/>
        <v>4</v>
      </c>
      <c r="HT16">
        <f t="shared" si="6"/>
        <v>4</v>
      </c>
      <c r="HU16">
        <f t="shared" si="6"/>
        <v>2</v>
      </c>
      <c r="HV16">
        <f t="shared" si="6"/>
        <v>4</v>
      </c>
      <c r="HW16">
        <f t="shared" si="6"/>
        <v>5</v>
      </c>
      <c r="HX16">
        <f t="shared" si="6"/>
        <v>5</v>
      </c>
      <c r="HY16">
        <f t="shared" si="6"/>
        <v>4</v>
      </c>
      <c r="HZ16">
        <f t="shared" si="6"/>
        <v>3</v>
      </c>
      <c r="IA16">
        <f t="shared" si="6"/>
        <v>6</v>
      </c>
      <c r="IB16">
        <f t="shared" si="6"/>
        <v>6</v>
      </c>
      <c r="IC16">
        <f t="shared" si="6"/>
        <v>5</v>
      </c>
      <c r="ID16">
        <f t="shared" si="6"/>
        <v>6</v>
      </c>
      <c r="IE16">
        <f t="shared" si="18"/>
        <v>3</v>
      </c>
      <c r="IF16">
        <f t="shared" si="7"/>
        <v>1</v>
      </c>
      <c r="IG16">
        <f t="shared" si="7"/>
        <v>3</v>
      </c>
      <c r="IH16">
        <f t="shared" si="7"/>
        <v>1</v>
      </c>
      <c r="II16">
        <f t="shared" si="7"/>
        <v>1</v>
      </c>
      <c r="IJ16">
        <f t="shared" si="7"/>
        <v>3</v>
      </c>
      <c r="IK16">
        <f t="shared" si="7"/>
        <v>3</v>
      </c>
      <c r="IL16">
        <f t="shared" si="7"/>
        <v>1</v>
      </c>
      <c r="IM16">
        <f t="shared" si="7"/>
        <v>2</v>
      </c>
      <c r="IN16">
        <f t="shared" si="19"/>
        <v>2</v>
      </c>
      <c r="IO16">
        <f t="shared" si="7"/>
        <v>2</v>
      </c>
      <c r="IP16">
        <f t="shared" si="7"/>
        <v>1</v>
      </c>
      <c r="IQ16">
        <f t="shared" si="20"/>
        <v>2</v>
      </c>
      <c r="IR16">
        <f t="shared" si="20"/>
        <v>3</v>
      </c>
      <c r="IS16">
        <f t="shared" si="8"/>
        <v>3</v>
      </c>
      <c r="IT16">
        <f t="shared" si="21"/>
        <v>2</v>
      </c>
      <c r="IU16">
        <f t="shared" si="9"/>
        <v>2</v>
      </c>
      <c r="IV16">
        <f t="shared" si="9"/>
        <v>1</v>
      </c>
      <c r="IW16">
        <f t="shared" si="22"/>
        <v>2</v>
      </c>
      <c r="IX16">
        <f t="shared" si="10"/>
        <v>1</v>
      </c>
      <c r="IY16">
        <v>3.64</v>
      </c>
      <c r="IZ16">
        <v>3.64</v>
      </c>
      <c r="JA16">
        <v>5</v>
      </c>
      <c r="JB16">
        <v>5</v>
      </c>
      <c r="JC16">
        <v>5</v>
      </c>
      <c r="JD16">
        <v>5</v>
      </c>
      <c r="JE16">
        <v>5</v>
      </c>
      <c r="JF16">
        <v>5</v>
      </c>
      <c r="JG16">
        <v>5</v>
      </c>
      <c r="JH16">
        <v>5</v>
      </c>
      <c r="JI16">
        <v>5</v>
      </c>
      <c r="JJ16">
        <v>3.64</v>
      </c>
      <c r="JK16">
        <v>3.64</v>
      </c>
      <c r="JL16">
        <v>3.64</v>
      </c>
      <c r="JM16">
        <v>3.64</v>
      </c>
      <c r="JN16">
        <v>2.3199999999999998</v>
      </c>
      <c r="JO16">
        <v>5</v>
      </c>
      <c r="JP16">
        <v>5</v>
      </c>
      <c r="JQ16">
        <v>5</v>
      </c>
      <c r="JR16">
        <v>3.64</v>
      </c>
      <c r="JS16">
        <v>3.64</v>
      </c>
      <c r="JT16">
        <v>3.64</v>
      </c>
      <c r="JU16">
        <v>3.64</v>
      </c>
      <c r="JV16">
        <v>3.64</v>
      </c>
      <c r="JW16">
        <v>3.64</v>
      </c>
      <c r="JX16">
        <v>3.64</v>
      </c>
      <c r="JY16">
        <v>3.64</v>
      </c>
      <c r="JZ16">
        <v>3.64</v>
      </c>
      <c r="KA16">
        <v>3.64</v>
      </c>
      <c r="KB16">
        <v>3.64</v>
      </c>
      <c r="KC16">
        <v>3.64</v>
      </c>
      <c r="KD16">
        <v>3.64</v>
      </c>
      <c r="KE16">
        <v>3.64</v>
      </c>
      <c r="KF16">
        <v>2.3199999999999998</v>
      </c>
      <c r="KG16">
        <v>3.64</v>
      </c>
      <c r="KH16">
        <v>2.3199999999999998</v>
      </c>
      <c r="KI16">
        <v>3.64</v>
      </c>
      <c r="KK16">
        <f t="shared" si="23"/>
        <v>1</v>
      </c>
      <c r="KL16">
        <f t="shared" si="24"/>
        <v>1</v>
      </c>
      <c r="KM16">
        <f t="shared" si="25"/>
        <v>1</v>
      </c>
      <c r="KN16">
        <f t="shared" si="24"/>
        <v>1</v>
      </c>
      <c r="KO16">
        <f t="shared" si="25"/>
        <v>1</v>
      </c>
      <c r="KP16">
        <f t="shared" si="24"/>
        <v>1</v>
      </c>
      <c r="KQ16">
        <f t="shared" si="25"/>
        <v>1</v>
      </c>
      <c r="KR16">
        <f t="shared" si="26"/>
        <v>1</v>
      </c>
      <c r="KS16">
        <f t="shared" si="27"/>
        <v>1</v>
      </c>
      <c r="KT16">
        <f t="shared" si="28"/>
        <v>0</v>
      </c>
      <c r="KU16">
        <f t="shared" si="29"/>
        <v>1</v>
      </c>
      <c r="KV16">
        <f t="shared" si="29"/>
        <v>1</v>
      </c>
      <c r="KW16">
        <f t="shared" si="30"/>
        <v>1</v>
      </c>
      <c r="KX16">
        <f t="shared" si="31"/>
        <v>1</v>
      </c>
      <c r="KY16">
        <f t="shared" si="32"/>
        <v>1</v>
      </c>
      <c r="KZ16">
        <f t="shared" si="33"/>
        <v>1</v>
      </c>
      <c r="LA16">
        <f t="shared" si="34"/>
        <v>1</v>
      </c>
      <c r="LB16">
        <f t="shared" si="34"/>
        <v>1</v>
      </c>
      <c r="LC16">
        <f t="shared" si="35"/>
        <v>1</v>
      </c>
      <c r="LD16">
        <f t="shared" si="36"/>
        <v>1</v>
      </c>
      <c r="LE16">
        <f t="shared" si="36"/>
        <v>1</v>
      </c>
      <c r="LF16">
        <f t="shared" si="37"/>
        <v>0</v>
      </c>
      <c r="LG16">
        <f t="shared" si="38"/>
        <v>1</v>
      </c>
      <c r="LH16">
        <f t="shared" si="39"/>
        <v>1</v>
      </c>
      <c r="LI16">
        <f t="shared" si="40"/>
        <v>0</v>
      </c>
      <c r="LJ16">
        <f t="shared" si="41"/>
        <v>1</v>
      </c>
      <c r="LK16">
        <f t="shared" si="42"/>
        <v>1</v>
      </c>
      <c r="LL16">
        <f t="shared" si="43"/>
        <v>1</v>
      </c>
      <c r="LM16">
        <f t="shared" si="44"/>
        <v>1</v>
      </c>
      <c r="LN16">
        <f t="shared" si="45"/>
        <v>1</v>
      </c>
      <c r="LO16">
        <f t="shared" si="45"/>
        <v>0</v>
      </c>
      <c r="LP16">
        <f t="shared" si="46"/>
        <v>1</v>
      </c>
      <c r="LQ16">
        <f t="shared" si="47"/>
        <v>0</v>
      </c>
      <c r="LR16">
        <f t="shared" si="48"/>
        <v>1</v>
      </c>
      <c r="LS16">
        <f t="shared" si="49"/>
        <v>1</v>
      </c>
      <c r="LT16">
        <f t="shared" si="50"/>
        <v>1</v>
      </c>
      <c r="LV16">
        <f t="shared" si="51"/>
        <v>2</v>
      </c>
      <c r="LW16">
        <v>1</v>
      </c>
      <c r="LX16">
        <f t="shared" si="52"/>
        <v>2.3333333333333335</v>
      </c>
      <c r="LY16">
        <v>1</v>
      </c>
      <c r="LZ16">
        <f t="shared" si="53"/>
        <v>2.1</v>
      </c>
      <c r="MA16">
        <v>1</v>
      </c>
      <c r="MB16">
        <f t="shared" si="54"/>
        <v>1.8888888888888888</v>
      </c>
      <c r="MC16">
        <v>1</v>
      </c>
      <c r="MD16">
        <f t="shared" si="55"/>
        <v>2.25</v>
      </c>
      <c r="ME16">
        <v>1</v>
      </c>
      <c r="MF16">
        <f t="shared" si="56"/>
        <v>2</v>
      </c>
      <c r="MG16">
        <v>1</v>
      </c>
      <c r="MH16">
        <f t="shared" si="57"/>
        <v>2.75</v>
      </c>
      <c r="MI16">
        <v>1</v>
      </c>
      <c r="MJ16">
        <f t="shared" si="58"/>
        <v>4.2</v>
      </c>
      <c r="MK16">
        <v>1</v>
      </c>
      <c r="ML16">
        <f t="shared" si="59"/>
        <v>1.2857142857142858</v>
      </c>
      <c r="MM16">
        <v>1</v>
      </c>
      <c r="MN16">
        <f t="shared" si="60"/>
        <v>1.95</v>
      </c>
      <c r="MO16">
        <v>1</v>
      </c>
      <c r="MP16" s="27">
        <f t="shared" si="61"/>
        <v>4.42</v>
      </c>
      <c r="MQ16">
        <v>1</v>
      </c>
      <c r="MR16" s="27">
        <f t="shared" si="62"/>
        <v>3.8872727272727277</v>
      </c>
      <c r="MS16">
        <v>1</v>
      </c>
      <c r="MT16" s="27">
        <f t="shared" si="66"/>
        <v>3.5333333333333337</v>
      </c>
      <c r="MU16">
        <v>1</v>
      </c>
      <c r="MV16">
        <f t="shared" si="63"/>
        <v>0.86111111111111116</v>
      </c>
      <c r="MW16">
        <v>1</v>
      </c>
      <c r="MX16">
        <f t="shared" si="64"/>
        <v>4.4000000000000004</v>
      </c>
      <c r="MY16">
        <f t="shared" si="65"/>
        <v>1</v>
      </c>
    </row>
    <row r="17" spans="1:363">
      <c r="A17" t="s">
        <v>811</v>
      </c>
      <c r="B17" t="s">
        <v>895</v>
      </c>
      <c r="C17">
        <v>1</v>
      </c>
      <c r="D17">
        <v>1</v>
      </c>
      <c r="E17">
        <v>1</v>
      </c>
      <c r="F17">
        <v>4</v>
      </c>
      <c r="G17">
        <v>4</v>
      </c>
      <c r="H17">
        <v>4</v>
      </c>
      <c r="I17">
        <v>3</v>
      </c>
      <c r="J17">
        <v>2</v>
      </c>
      <c r="K17">
        <v>3</v>
      </c>
      <c r="L17">
        <v>3</v>
      </c>
      <c r="M17">
        <v>2</v>
      </c>
      <c r="N17">
        <v>3</v>
      </c>
      <c r="O17">
        <v>2</v>
      </c>
      <c r="P17">
        <v>3</v>
      </c>
      <c r="Q17">
        <v>3</v>
      </c>
      <c r="R17">
        <v>4</v>
      </c>
      <c r="S17">
        <v>4</v>
      </c>
      <c r="T17">
        <v>2</v>
      </c>
      <c r="U17">
        <v>3</v>
      </c>
      <c r="V17">
        <v>2</v>
      </c>
      <c r="W17">
        <v>3</v>
      </c>
      <c r="X17">
        <v>3</v>
      </c>
      <c r="Y17">
        <v>3</v>
      </c>
      <c r="Z17">
        <v>3</v>
      </c>
      <c r="AA17">
        <v>3</v>
      </c>
      <c r="AB17">
        <v>2</v>
      </c>
      <c r="AC17">
        <v>2</v>
      </c>
      <c r="AD17">
        <v>2</v>
      </c>
      <c r="AE17">
        <v>3</v>
      </c>
      <c r="AF17">
        <v>1</v>
      </c>
      <c r="AG17">
        <v>2</v>
      </c>
      <c r="AH17">
        <v>3</v>
      </c>
      <c r="AI17">
        <v>4</v>
      </c>
      <c r="AJ17">
        <v>5</v>
      </c>
      <c r="AK17">
        <v>3</v>
      </c>
      <c r="AL17">
        <v>6</v>
      </c>
      <c r="AM17">
        <v>4</v>
      </c>
      <c r="AN17">
        <v>2</v>
      </c>
      <c r="AO17">
        <v>4</v>
      </c>
      <c r="AP17">
        <v>4</v>
      </c>
      <c r="AQ17">
        <v>4</v>
      </c>
      <c r="AR17">
        <v>2</v>
      </c>
      <c r="AS17">
        <v>3</v>
      </c>
      <c r="AT17">
        <v>2</v>
      </c>
      <c r="AU17">
        <v>1</v>
      </c>
      <c r="AV17">
        <v>6</v>
      </c>
      <c r="AW17">
        <v>6</v>
      </c>
      <c r="AX17">
        <v>5</v>
      </c>
      <c r="AY17">
        <v>3</v>
      </c>
      <c r="AZ17">
        <v>4</v>
      </c>
      <c r="BA17">
        <v>1</v>
      </c>
      <c r="BB17">
        <v>1</v>
      </c>
      <c r="BC17">
        <v>1</v>
      </c>
      <c r="BD17">
        <v>3</v>
      </c>
      <c r="BE17">
        <v>1</v>
      </c>
      <c r="BF17">
        <v>1</v>
      </c>
      <c r="BG17">
        <v>4</v>
      </c>
      <c r="BH17">
        <v>4</v>
      </c>
      <c r="BI17">
        <v>4</v>
      </c>
      <c r="BJ17">
        <v>5</v>
      </c>
      <c r="BK17">
        <v>6</v>
      </c>
      <c r="BL17">
        <v>3</v>
      </c>
      <c r="BM17">
        <v>5</v>
      </c>
      <c r="BN17">
        <v>4</v>
      </c>
      <c r="BO17">
        <v>5</v>
      </c>
      <c r="BP17">
        <v>5</v>
      </c>
      <c r="BQ17">
        <v>3</v>
      </c>
      <c r="BR17">
        <v>6</v>
      </c>
      <c r="BS17">
        <v>5</v>
      </c>
      <c r="BT17">
        <v>5</v>
      </c>
      <c r="BU17">
        <v>6</v>
      </c>
      <c r="BV17">
        <v>3</v>
      </c>
      <c r="BW17">
        <v>1</v>
      </c>
      <c r="BX17">
        <v>2</v>
      </c>
      <c r="BY17">
        <v>1</v>
      </c>
      <c r="BZ17">
        <v>1</v>
      </c>
      <c r="CA17">
        <v>2</v>
      </c>
      <c r="CB17">
        <v>2</v>
      </c>
      <c r="CC17">
        <v>1</v>
      </c>
      <c r="CD17">
        <v>1</v>
      </c>
      <c r="CE17">
        <v>3</v>
      </c>
      <c r="CF17">
        <v>1</v>
      </c>
      <c r="CG17">
        <v>2</v>
      </c>
      <c r="CH17">
        <v>2</v>
      </c>
      <c r="CI17">
        <v>2</v>
      </c>
      <c r="CJ17">
        <v>1</v>
      </c>
      <c r="CK17">
        <v>2</v>
      </c>
      <c r="CL17">
        <v>2</v>
      </c>
      <c r="CM17">
        <v>2</v>
      </c>
      <c r="CN17">
        <v>3</v>
      </c>
      <c r="CO17">
        <v>1</v>
      </c>
      <c r="CP17">
        <v>4</v>
      </c>
      <c r="CQ17">
        <v>4</v>
      </c>
      <c r="CR17">
        <v>4</v>
      </c>
      <c r="CS17">
        <v>4</v>
      </c>
      <c r="CT17">
        <v>4</v>
      </c>
      <c r="CU17">
        <v>4</v>
      </c>
      <c r="CV17">
        <v>4</v>
      </c>
      <c r="CW17">
        <v>4</v>
      </c>
      <c r="CX17">
        <v>4</v>
      </c>
      <c r="CY17">
        <v>4</v>
      </c>
      <c r="CZ17">
        <v>2</v>
      </c>
      <c r="DA17">
        <v>3</v>
      </c>
      <c r="DB17">
        <v>2</v>
      </c>
      <c r="DC17">
        <v>4</v>
      </c>
      <c r="DD17">
        <v>3</v>
      </c>
      <c r="DE17">
        <v>4</v>
      </c>
      <c r="DF17">
        <v>4</v>
      </c>
      <c r="DG17">
        <v>4</v>
      </c>
      <c r="DH17">
        <v>4</v>
      </c>
      <c r="DI17">
        <v>2</v>
      </c>
      <c r="DJ17">
        <v>3</v>
      </c>
      <c r="DK17">
        <v>2</v>
      </c>
      <c r="DL17">
        <v>2</v>
      </c>
      <c r="DM17">
        <v>2</v>
      </c>
      <c r="DN17">
        <v>2</v>
      </c>
      <c r="DO17">
        <v>3</v>
      </c>
      <c r="DP17">
        <v>2</v>
      </c>
      <c r="DQ17">
        <v>3</v>
      </c>
      <c r="DR17">
        <v>3</v>
      </c>
      <c r="DS17">
        <v>2</v>
      </c>
      <c r="DT17">
        <v>2</v>
      </c>
      <c r="DU17">
        <v>2</v>
      </c>
      <c r="DV17">
        <v>3</v>
      </c>
      <c r="DW17">
        <v>3</v>
      </c>
      <c r="DX17">
        <v>2</v>
      </c>
      <c r="DY17">
        <v>3</v>
      </c>
      <c r="DZ17">
        <v>3</v>
      </c>
      <c r="EB17">
        <v>1</v>
      </c>
      <c r="EC17">
        <v>2</v>
      </c>
      <c r="ED17">
        <v>3</v>
      </c>
      <c r="EE17">
        <v>2</v>
      </c>
      <c r="EF17">
        <v>3</v>
      </c>
      <c r="EG17">
        <v>2</v>
      </c>
      <c r="EH17">
        <v>2</v>
      </c>
      <c r="EI17">
        <v>1</v>
      </c>
      <c r="EJ17">
        <v>3</v>
      </c>
      <c r="EK17">
        <v>1</v>
      </c>
      <c r="EL17">
        <v>3</v>
      </c>
      <c r="EM17">
        <v>3</v>
      </c>
      <c r="EN17">
        <v>2</v>
      </c>
      <c r="EO17">
        <v>4</v>
      </c>
      <c r="EP17">
        <v>3</v>
      </c>
      <c r="EQ17">
        <v>2</v>
      </c>
      <c r="ER17">
        <v>1</v>
      </c>
      <c r="ES17">
        <v>1</v>
      </c>
      <c r="ET17">
        <v>4</v>
      </c>
      <c r="EU17">
        <v>1</v>
      </c>
      <c r="EV17">
        <v>2</v>
      </c>
      <c r="EW17">
        <v>1</v>
      </c>
      <c r="EX17">
        <v>3</v>
      </c>
      <c r="EY17">
        <v>4</v>
      </c>
      <c r="EZ17">
        <v>1</v>
      </c>
      <c r="FA17">
        <v>3</v>
      </c>
      <c r="FB17">
        <v>2</v>
      </c>
      <c r="FC17">
        <v>1</v>
      </c>
      <c r="FD17">
        <v>3</v>
      </c>
      <c r="FE17">
        <v>3</v>
      </c>
      <c r="FF17">
        <v>3</v>
      </c>
      <c r="FG17">
        <v>1</v>
      </c>
      <c r="FH17">
        <v>4</v>
      </c>
      <c r="FI17">
        <v>3</v>
      </c>
      <c r="FJ17">
        <v>2</v>
      </c>
      <c r="FK17">
        <v>3</v>
      </c>
      <c r="FM17">
        <f t="shared" si="11"/>
        <v>4</v>
      </c>
      <c r="FN17">
        <f t="shared" si="0"/>
        <v>4</v>
      </c>
      <c r="FO17">
        <f t="shared" si="0"/>
        <v>1</v>
      </c>
      <c r="FP17">
        <f t="shared" si="0"/>
        <v>1</v>
      </c>
      <c r="FQ17">
        <f t="shared" si="0"/>
        <v>1</v>
      </c>
      <c r="FR17">
        <f t="shared" si="0"/>
        <v>2</v>
      </c>
      <c r="FS17">
        <f t="shared" si="0"/>
        <v>3</v>
      </c>
      <c r="FT17">
        <f t="shared" si="0"/>
        <v>2</v>
      </c>
      <c r="FU17">
        <f t="shared" si="0"/>
        <v>2</v>
      </c>
      <c r="FV17">
        <f t="shared" si="0"/>
        <v>3</v>
      </c>
      <c r="FW17">
        <f t="shared" si="0"/>
        <v>2</v>
      </c>
      <c r="FX17">
        <f t="shared" si="0"/>
        <v>3</v>
      </c>
      <c r="FY17">
        <f t="shared" si="0"/>
        <v>2</v>
      </c>
      <c r="FZ17">
        <f t="shared" si="0"/>
        <v>2</v>
      </c>
      <c r="GA17">
        <f t="shared" si="1"/>
        <v>1</v>
      </c>
      <c r="GB17">
        <f t="shared" si="1"/>
        <v>1</v>
      </c>
      <c r="GC17">
        <f t="shared" si="1"/>
        <v>3</v>
      </c>
      <c r="GD17">
        <f t="shared" si="1"/>
        <v>2</v>
      </c>
      <c r="GE17">
        <f t="shared" si="1"/>
        <v>3</v>
      </c>
      <c r="GF17">
        <f t="shared" si="1"/>
        <v>2</v>
      </c>
      <c r="GG17">
        <f t="shared" si="1"/>
        <v>2</v>
      </c>
      <c r="GH17">
        <f t="shared" si="1"/>
        <v>2</v>
      </c>
      <c r="GI17">
        <f t="shared" si="1"/>
        <v>2</v>
      </c>
      <c r="GJ17">
        <f t="shared" si="1"/>
        <v>2</v>
      </c>
      <c r="GK17">
        <f t="shared" si="1"/>
        <v>3</v>
      </c>
      <c r="GL17">
        <f t="shared" si="1"/>
        <v>3</v>
      </c>
      <c r="GM17">
        <f t="shared" si="2"/>
        <v>3</v>
      </c>
      <c r="GN17">
        <f t="shared" si="2"/>
        <v>2</v>
      </c>
      <c r="GO17">
        <f t="shared" si="2"/>
        <v>4</v>
      </c>
      <c r="GP17">
        <f t="shared" si="2"/>
        <v>3</v>
      </c>
      <c r="GQ17">
        <f t="shared" si="2"/>
        <v>2</v>
      </c>
      <c r="GR17">
        <f t="shared" si="12"/>
        <v>4</v>
      </c>
      <c r="GS17">
        <f t="shared" si="12"/>
        <v>5</v>
      </c>
      <c r="GT17">
        <f t="shared" si="13"/>
        <v>5</v>
      </c>
      <c r="GU17">
        <f t="shared" si="3"/>
        <v>6</v>
      </c>
      <c r="GV17">
        <f t="shared" si="3"/>
        <v>4</v>
      </c>
      <c r="GW17">
        <f t="shared" si="14"/>
        <v>6</v>
      </c>
      <c r="GX17">
        <f t="shared" si="14"/>
        <v>4</v>
      </c>
      <c r="GY17">
        <f t="shared" si="14"/>
        <v>4</v>
      </c>
      <c r="GZ17">
        <f t="shared" si="14"/>
        <v>4</v>
      </c>
      <c r="HA17">
        <f t="shared" si="14"/>
        <v>6</v>
      </c>
      <c r="HB17">
        <f t="shared" si="15"/>
        <v>-1</v>
      </c>
      <c r="HC17">
        <f t="shared" si="4"/>
        <v>-2</v>
      </c>
      <c r="HD17">
        <f t="shared" si="4"/>
        <v>-3</v>
      </c>
      <c r="HE17">
        <f t="shared" si="4"/>
        <v>3</v>
      </c>
      <c r="HF17">
        <f t="shared" si="4"/>
        <v>3</v>
      </c>
      <c r="HG17">
        <f t="shared" si="4"/>
        <v>2</v>
      </c>
      <c r="HH17">
        <f t="shared" si="4"/>
        <v>-1</v>
      </c>
      <c r="HI17">
        <f t="shared" si="16"/>
        <v>-1</v>
      </c>
      <c r="HJ17">
        <f t="shared" si="5"/>
        <v>3</v>
      </c>
      <c r="HK17">
        <f t="shared" si="5"/>
        <v>3</v>
      </c>
      <c r="HL17">
        <f t="shared" si="5"/>
        <v>3</v>
      </c>
      <c r="HM17">
        <f t="shared" si="5"/>
        <v>1</v>
      </c>
      <c r="HN17">
        <f t="shared" si="5"/>
        <v>3</v>
      </c>
      <c r="HO17">
        <f t="shared" si="5"/>
        <v>3</v>
      </c>
      <c r="HP17">
        <f t="shared" si="17"/>
        <v>4</v>
      </c>
      <c r="HQ17">
        <f t="shared" si="6"/>
        <v>4</v>
      </c>
      <c r="HR17">
        <f t="shared" si="6"/>
        <v>4</v>
      </c>
      <c r="HS17">
        <f t="shared" si="6"/>
        <v>5</v>
      </c>
      <c r="HT17">
        <f t="shared" si="6"/>
        <v>6</v>
      </c>
      <c r="HU17">
        <f t="shared" si="6"/>
        <v>3</v>
      </c>
      <c r="HV17">
        <f t="shared" si="6"/>
        <v>5</v>
      </c>
      <c r="HW17">
        <f t="shared" si="6"/>
        <v>4</v>
      </c>
      <c r="HX17">
        <f t="shared" si="6"/>
        <v>5</v>
      </c>
      <c r="HY17">
        <f t="shared" si="6"/>
        <v>5</v>
      </c>
      <c r="HZ17">
        <f t="shared" si="6"/>
        <v>3</v>
      </c>
      <c r="IA17">
        <f t="shared" si="6"/>
        <v>6</v>
      </c>
      <c r="IB17">
        <f t="shared" si="6"/>
        <v>5</v>
      </c>
      <c r="IC17">
        <f t="shared" si="6"/>
        <v>5</v>
      </c>
      <c r="ID17">
        <f t="shared" si="6"/>
        <v>6</v>
      </c>
      <c r="IE17">
        <f t="shared" si="18"/>
        <v>3</v>
      </c>
      <c r="IF17">
        <f t="shared" si="7"/>
        <v>1</v>
      </c>
      <c r="IG17">
        <f t="shared" si="7"/>
        <v>2</v>
      </c>
      <c r="IH17">
        <f t="shared" si="7"/>
        <v>1</v>
      </c>
      <c r="II17">
        <f t="shared" si="7"/>
        <v>1</v>
      </c>
      <c r="IJ17">
        <f t="shared" si="7"/>
        <v>2</v>
      </c>
      <c r="IK17">
        <f t="shared" si="7"/>
        <v>2</v>
      </c>
      <c r="IL17">
        <f t="shared" si="7"/>
        <v>1</v>
      </c>
      <c r="IM17">
        <f t="shared" si="7"/>
        <v>1</v>
      </c>
      <c r="IN17">
        <f t="shared" si="19"/>
        <v>2</v>
      </c>
      <c r="IO17">
        <f t="shared" si="7"/>
        <v>1</v>
      </c>
      <c r="IP17">
        <f t="shared" si="7"/>
        <v>2</v>
      </c>
      <c r="IQ17">
        <f t="shared" si="20"/>
        <v>3</v>
      </c>
      <c r="IR17">
        <f t="shared" si="20"/>
        <v>3</v>
      </c>
      <c r="IS17">
        <f t="shared" si="8"/>
        <v>1</v>
      </c>
      <c r="IT17">
        <f t="shared" si="21"/>
        <v>3</v>
      </c>
      <c r="IU17">
        <f t="shared" si="9"/>
        <v>2</v>
      </c>
      <c r="IV17">
        <f t="shared" si="9"/>
        <v>2</v>
      </c>
      <c r="IW17">
        <f t="shared" si="22"/>
        <v>2</v>
      </c>
      <c r="IX17">
        <f t="shared" si="10"/>
        <v>1</v>
      </c>
      <c r="IY17">
        <v>5</v>
      </c>
      <c r="IZ17">
        <v>5</v>
      </c>
      <c r="JA17">
        <v>5</v>
      </c>
      <c r="JB17">
        <v>5</v>
      </c>
      <c r="JC17">
        <v>5</v>
      </c>
      <c r="JD17">
        <v>5</v>
      </c>
      <c r="JE17">
        <v>5</v>
      </c>
      <c r="JF17">
        <v>5</v>
      </c>
      <c r="JG17">
        <v>5</v>
      </c>
      <c r="JH17">
        <v>5</v>
      </c>
      <c r="JI17">
        <v>2.3199999999999998</v>
      </c>
      <c r="JJ17">
        <v>3.64</v>
      </c>
      <c r="JK17">
        <v>2.3199999999999998</v>
      </c>
      <c r="JL17">
        <v>1</v>
      </c>
      <c r="JM17">
        <v>3.64</v>
      </c>
      <c r="JN17">
        <v>5</v>
      </c>
      <c r="JO17">
        <v>5</v>
      </c>
      <c r="JP17">
        <v>5</v>
      </c>
      <c r="JQ17">
        <v>5</v>
      </c>
      <c r="JR17">
        <v>2.3199999999999998</v>
      </c>
      <c r="JS17">
        <v>3.64</v>
      </c>
      <c r="JT17">
        <v>3.64</v>
      </c>
      <c r="JU17">
        <v>3.64</v>
      </c>
      <c r="JV17">
        <v>3.64</v>
      </c>
      <c r="JW17">
        <v>3.64</v>
      </c>
      <c r="JX17">
        <v>3.64</v>
      </c>
      <c r="JY17">
        <v>3.64</v>
      </c>
      <c r="JZ17">
        <v>3.64</v>
      </c>
      <c r="KA17">
        <v>3.64</v>
      </c>
      <c r="KB17">
        <v>2.3199999999999998</v>
      </c>
      <c r="KC17">
        <v>2.3199999999999998</v>
      </c>
      <c r="KD17">
        <v>3.64</v>
      </c>
      <c r="KE17">
        <v>3.64</v>
      </c>
      <c r="KF17">
        <v>3.64</v>
      </c>
      <c r="KG17">
        <v>2.3199999999999998</v>
      </c>
      <c r="KH17">
        <v>3.64</v>
      </c>
      <c r="KI17">
        <v>3.64</v>
      </c>
      <c r="KK17">
        <f t="shared" si="23"/>
        <v>1</v>
      </c>
      <c r="KL17">
        <f t="shared" si="24"/>
        <v>1</v>
      </c>
      <c r="KM17">
        <f t="shared" si="25"/>
        <v>1</v>
      </c>
      <c r="KN17">
        <f t="shared" si="24"/>
        <v>1</v>
      </c>
      <c r="KO17">
        <f t="shared" si="25"/>
        <v>1</v>
      </c>
      <c r="KP17">
        <f t="shared" si="24"/>
        <v>1</v>
      </c>
      <c r="KQ17">
        <f t="shared" si="25"/>
        <v>0</v>
      </c>
      <c r="KR17">
        <f t="shared" si="26"/>
        <v>1</v>
      </c>
      <c r="KS17">
        <f t="shared" si="27"/>
        <v>0</v>
      </c>
      <c r="KT17">
        <f t="shared" si="28"/>
        <v>1</v>
      </c>
      <c r="KU17">
        <f t="shared" si="29"/>
        <v>1</v>
      </c>
      <c r="KV17">
        <f t="shared" si="29"/>
        <v>1</v>
      </c>
      <c r="KW17">
        <f t="shared" si="30"/>
        <v>1</v>
      </c>
      <c r="KX17">
        <f t="shared" si="31"/>
        <v>1</v>
      </c>
      <c r="KY17">
        <f t="shared" si="32"/>
        <v>0</v>
      </c>
      <c r="KZ17">
        <f t="shared" si="33"/>
        <v>1</v>
      </c>
      <c r="LA17">
        <f t="shared" si="34"/>
        <v>1</v>
      </c>
      <c r="LB17">
        <f t="shared" si="34"/>
        <v>1</v>
      </c>
      <c r="LC17">
        <f t="shared" si="35"/>
        <v>1</v>
      </c>
      <c r="LD17">
        <f t="shared" si="36"/>
        <v>0</v>
      </c>
      <c r="LE17">
        <f t="shared" si="36"/>
        <v>1</v>
      </c>
      <c r="LF17">
        <f t="shared" si="37"/>
        <v>1</v>
      </c>
      <c r="LG17">
        <f t="shared" si="38"/>
        <v>1</v>
      </c>
      <c r="LH17">
        <f t="shared" si="39"/>
        <v>0</v>
      </c>
      <c r="LI17">
        <f t="shared" si="40"/>
        <v>0</v>
      </c>
      <c r="LJ17">
        <f t="shared" si="41"/>
        <v>1</v>
      </c>
      <c r="LK17">
        <f t="shared" si="42"/>
        <v>1</v>
      </c>
      <c r="LL17">
        <f t="shared" si="43"/>
        <v>1</v>
      </c>
      <c r="LM17">
        <f t="shared" si="44"/>
        <v>0</v>
      </c>
      <c r="LN17">
        <f t="shared" si="45"/>
        <v>0</v>
      </c>
      <c r="LO17">
        <f t="shared" si="45"/>
        <v>0</v>
      </c>
      <c r="LP17">
        <f t="shared" si="46"/>
        <v>1</v>
      </c>
      <c r="LQ17">
        <f t="shared" si="47"/>
        <v>1</v>
      </c>
      <c r="LR17">
        <f t="shared" si="48"/>
        <v>1</v>
      </c>
      <c r="LS17">
        <f t="shared" si="49"/>
        <v>1</v>
      </c>
      <c r="LT17">
        <f t="shared" si="50"/>
        <v>1</v>
      </c>
      <c r="LV17">
        <f t="shared" si="51"/>
        <v>2.1052631578947367</v>
      </c>
      <c r="LW17">
        <v>1</v>
      </c>
      <c r="LX17">
        <f t="shared" si="52"/>
        <v>2.6666666666666665</v>
      </c>
      <c r="LY17">
        <v>1</v>
      </c>
      <c r="LZ17">
        <f t="shared" si="53"/>
        <v>2.2000000000000002</v>
      </c>
      <c r="MA17">
        <v>1</v>
      </c>
      <c r="MB17">
        <f t="shared" si="54"/>
        <v>2</v>
      </c>
      <c r="MC17">
        <v>1</v>
      </c>
      <c r="MD17">
        <f t="shared" si="55"/>
        <v>2</v>
      </c>
      <c r="ME17">
        <v>1</v>
      </c>
      <c r="MF17">
        <f t="shared" si="56"/>
        <v>2.75</v>
      </c>
      <c r="MG17">
        <v>1</v>
      </c>
      <c r="MH17">
        <f t="shared" si="57"/>
        <v>3.25</v>
      </c>
      <c r="MI17">
        <v>1</v>
      </c>
      <c r="MJ17">
        <f t="shared" si="58"/>
        <v>4.8</v>
      </c>
      <c r="MK17">
        <v>1</v>
      </c>
      <c r="ML17">
        <f t="shared" si="59"/>
        <v>1.1428571428571428</v>
      </c>
      <c r="MM17">
        <v>1</v>
      </c>
      <c r="MN17">
        <f t="shared" si="60"/>
        <v>1.8</v>
      </c>
      <c r="MO17">
        <v>1</v>
      </c>
      <c r="MP17" s="27">
        <f t="shared" si="61"/>
        <v>4.7114285714285709</v>
      </c>
      <c r="MQ17">
        <v>1</v>
      </c>
      <c r="MR17" s="27">
        <f t="shared" si="62"/>
        <v>3.7672727272727276</v>
      </c>
      <c r="MS17">
        <v>1</v>
      </c>
      <c r="MT17" s="27">
        <f t="shared" si="66"/>
        <v>2.98</v>
      </c>
      <c r="MU17">
        <v>1</v>
      </c>
      <c r="MV17">
        <f t="shared" si="63"/>
        <v>0.75</v>
      </c>
      <c r="MW17">
        <v>1</v>
      </c>
      <c r="MX17">
        <f t="shared" si="64"/>
        <v>4.666666666666667</v>
      </c>
      <c r="MY17">
        <f t="shared" si="65"/>
        <v>1</v>
      </c>
    </row>
    <row r="18" spans="1:363">
      <c r="A18" t="s">
        <v>814</v>
      </c>
      <c r="B18" t="s">
        <v>895</v>
      </c>
      <c r="C18">
        <v>1</v>
      </c>
      <c r="D18">
        <v>1</v>
      </c>
      <c r="E18">
        <v>1</v>
      </c>
      <c r="F18">
        <v>4</v>
      </c>
      <c r="G18">
        <v>4</v>
      </c>
      <c r="H18">
        <v>3</v>
      </c>
      <c r="I18">
        <v>3</v>
      </c>
      <c r="J18">
        <v>2</v>
      </c>
      <c r="K18">
        <v>2</v>
      </c>
      <c r="L18">
        <v>3</v>
      </c>
      <c r="M18">
        <v>2</v>
      </c>
      <c r="N18">
        <v>2</v>
      </c>
      <c r="O18">
        <v>1</v>
      </c>
      <c r="P18">
        <v>2</v>
      </c>
      <c r="Q18">
        <v>2</v>
      </c>
      <c r="R18">
        <v>3</v>
      </c>
      <c r="S18">
        <v>4</v>
      </c>
      <c r="T18">
        <v>1</v>
      </c>
      <c r="U18">
        <v>4</v>
      </c>
      <c r="V18">
        <v>3</v>
      </c>
      <c r="W18">
        <v>4</v>
      </c>
      <c r="X18">
        <v>4</v>
      </c>
      <c r="Y18">
        <v>4</v>
      </c>
      <c r="Z18">
        <v>4</v>
      </c>
      <c r="AA18">
        <v>4</v>
      </c>
      <c r="AB18">
        <v>4</v>
      </c>
      <c r="AC18">
        <v>4</v>
      </c>
      <c r="AD18">
        <v>4</v>
      </c>
      <c r="AE18">
        <v>4</v>
      </c>
      <c r="AF18">
        <v>2</v>
      </c>
      <c r="AG18">
        <v>4</v>
      </c>
      <c r="AH18">
        <v>3</v>
      </c>
      <c r="AI18">
        <v>7</v>
      </c>
      <c r="AJ18">
        <v>5</v>
      </c>
      <c r="AK18">
        <v>5</v>
      </c>
      <c r="AL18">
        <v>6</v>
      </c>
      <c r="AM18">
        <v>6</v>
      </c>
      <c r="AN18">
        <v>2</v>
      </c>
      <c r="AO18">
        <v>2</v>
      </c>
      <c r="AP18">
        <v>4</v>
      </c>
      <c r="AQ18">
        <v>5</v>
      </c>
      <c r="AR18">
        <v>2</v>
      </c>
      <c r="AS18">
        <v>2</v>
      </c>
      <c r="AT18">
        <v>4</v>
      </c>
      <c r="AU18">
        <v>2</v>
      </c>
      <c r="AV18">
        <v>5</v>
      </c>
      <c r="AW18">
        <v>5</v>
      </c>
      <c r="AX18">
        <v>4</v>
      </c>
      <c r="AY18">
        <v>4</v>
      </c>
      <c r="AZ18">
        <v>5</v>
      </c>
      <c r="BA18">
        <v>2</v>
      </c>
      <c r="BB18">
        <v>2</v>
      </c>
      <c r="BC18">
        <v>4</v>
      </c>
      <c r="BD18">
        <v>4</v>
      </c>
      <c r="BE18">
        <v>3</v>
      </c>
      <c r="BF18">
        <v>3</v>
      </c>
      <c r="BG18">
        <v>5</v>
      </c>
      <c r="BH18">
        <v>4</v>
      </c>
      <c r="BI18">
        <v>4</v>
      </c>
      <c r="BJ18">
        <v>1</v>
      </c>
      <c r="BK18">
        <v>1</v>
      </c>
      <c r="BL18">
        <v>1</v>
      </c>
      <c r="BM18">
        <v>3</v>
      </c>
      <c r="BN18">
        <v>3</v>
      </c>
      <c r="BO18">
        <v>3</v>
      </c>
      <c r="BP18">
        <v>3</v>
      </c>
      <c r="BQ18">
        <v>3</v>
      </c>
      <c r="BR18">
        <v>5</v>
      </c>
      <c r="BS18">
        <v>5</v>
      </c>
      <c r="BT18">
        <v>5</v>
      </c>
      <c r="BU18">
        <v>5</v>
      </c>
      <c r="BV18">
        <v>4</v>
      </c>
      <c r="BW18">
        <v>1</v>
      </c>
      <c r="BX18">
        <v>4</v>
      </c>
      <c r="BY18">
        <v>1</v>
      </c>
      <c r="BZ18">
        <v>1</v>
      </c>
      <c r="CA18">
        <v>3</v>
      </c>
      <c r="CB18">
        <v>3</v>
      </c>
      <c r="CC18">
        <v>1</v>
      </c>
      <c r="CD18">
        <v>1</v>
      </c>
      <c r="CE18">
        <v>4</v>
      </c>
      <c r="CF18">
        <v>1</v>
      </c>
      <c r="CG18">
        <v>1</v>
      </c>
      <c r="CH18">
        <v>4</v>
      </c>
      <c r="CI18">
        <v>3</v>
      </c>
      <c r="CJ18">
        <v>1</v>
      </c>
      <c r="CK18">
        <v>4</v>
      </c>
      <c r="CL18">
        <v>1</v>
      </c>
      <c r="CM18">
        <v>1</v>
      </c>
      <c r="CN18">
        <v>4</v>
      </c>
      <c r="CO18">
        <v>1</v>
      </c>
      <c r="CP18">
        <v>2</v>
      </c>
      <c r="CQ18">
        <v>3</v>
      </c>
      <c r="CR18">
        <v>3</v>
      </c>
      <c r="CS18">
        <v>3</v>
      </c>
      <c r="CT18">
        <v>3</v>
      </c>
      <c r="CU18">
        <v>3</v>
      </c>
      <c r="CV18">
        <v>3</v>
      </c>
      <c r="CW18">
        <v>3</v>
      </c>
      <c r="CX18">
        <v>3</v>
      </c>
      <c r="CY18">
        <v>3</v>
      </c>
      <c r="CZ18">
        <v>3</v>
      </c>
      <c r="DA18">
        <v>3</v>
      </c>
      <c r="DB18">
        <v>3</v>
      </c>
      <c r="DC18">
        <v>2</v>
      </c>
      <c r="DD18">
        <v>3</v>
      </c>
      <c r="DE18">
        <v>2</v>
      </c>
      <c r="DF18">
        <v>4</v>
      </c>
      <c r="DG18">
        <v>4</v>
      </c>
      <c r="DH18">
        <v>4</v>
      </c>
      <c r="DI18">
        <v>3</v>
      </c>
      <c r="DJ18">
        <v>3</v>
      </c>
      <c r="DK18">
        <v>2</v>
      </c>
      <c r="DL18">
        <v>2</v>
      </c>
      <c r="DM18">
        <v>2</v>
      </c>
      <c r="DN18">
        <v>2</v>
      </c>
      <c r="DO18">
        <v>2</v>
      </c>
      <c r="DP18">
        <v>2</v>
      </c>
      <c r="DQ18">
        <v>3</v>
      </c>
      <c r="DR18">
        <v>4</v>
      </c>
      <c r="DS18">
        <v>3</v>
      </c>
      <c r="DT18">
        <v>3</v>
      </c>
      <c r="DU18">
        <v>1</v>
      </c>
      <c r="DV18">
        <v>1</v>
      </c>
      <c r="DW18">
        <v>4</v>
      </c>
      <c r="DX18">
        <v>2</v>
      </c>
      <c r="DY18">
        <v>2</v>
      </c>
      <c r="DZ18">
        <v>2</v>
      </c>
      <c r="EB18">
        <v>3</v>
      </c>
      <c r="EC18">
        <v>1</v>
      </c>
      <c r="ED18">
        <v>3</v>
      </c>
      <c r="EE18">
        <v>2</v>
      </c>
      <c r="EF18">
        <v>3</v>
      </c>
      <c r="EG18">
        <v>2</v>
      </c>
      <c r="EH18">
        <v>3</v>
      </c>
      <c r="EI18">
        <v>1</v>
      </c>
      <c r="EJ18">
        <v>4</v>
      </c>
      <c r="EK18">
        <v>3</v>
      </c>
      <c r="EL18">
        <v>3</v>
      </c>
      <c r="EM18">
        <v>3</v>
      </c>
      <c r="EN18">
        <v>4</v>
      </c>
      <c r="EO18">
        <v>4</v>
      </c>
      <c r="EP18">
        <v>3</v>
      </c>
      <c r="EQ18">
        <v>2</v>
      </c>
      <c r="ER18">
        <v>3</v>
      </c>
      <c r="ES18">
        <v>1</v>
      </c>
      <c r="ET18">
        <v>2</v>
      </c>
      <c r="EU18">
        <v>2</v>
      </c>
      <c r="EV18">
        <v>2</v>
      </c>
      <c r="EW18">
        <v>1</v>
      </c>
      <c r="EX18">
        <v>4</v>
      </c>
      <c r="EY18">
        <v>1</v>
      </c>
      <c r="EZ18">
        <v>4</v>
      </c>
      <c r="FA18">
        <v>3</v>
      </c>
      <c r="FB18">
        <v>2</v>
      </c>
      <c r="FC18">
        <v>4</v>
      </c>
      <c r="FD18">
        <v>3</v>
      </c>
      <c r="FE18">
        <v>3</v>
      </c>
      <c r="FF18">
        <v>4</v>
      </c>
      <c r="FG18">
        <v>3</v>
      </c>
      <c r="FH18">
        <v>4</v>
      </c>
      <c r="FI18">
        <v>4</v>
      </c>
      <c r="FJ18">
        <v>2</v>
      </c>
      <c r="FK18">
        <v>3</v>
      </c>
      <c r="FM18">
        <f t="shared" si="11"/>
        <v>4</v>
      </c>
      <c r="FN18">
        <f t="shared" si="11"/>
        <v>4</v>
      </c>
      <c r="FO18">
        <f t="shared" si="11"/>
        <v>1</v>
      </c>
      <c r="FP18">
        <f t="shared" si="11"/>
        <v>1</v>
      </c>
      <c r="FQ18">
        <f t="shared" si="11"/>
        <v>2</v>
      </c>
      <c r="FR18">
        <f t="shared" si="11"/>
        <v>2</v>
      </c>
      <c r="FS18">
        <f t="shared" si="11"/>
        <v>3</v>
      </c>
      <c r="FT18">
        <f t="shared" si="11"/>
        <v>3</v>
      </c>
      <c r="FU18">
        <f t="shared" si="11"/>
        <v>2</v>
      </c>
      <c r="FV18">
        <f t="shared" si="11"/>
        <v>3</v>
      </c>
      <c r="FW18">
        <f t="shared" si="11"/>
        <v>3</v>
      </c>
      <c r="FX18">
        <f t="shared" si="11"/>
        <v>4</v>
      </c>
      <c r="FY18">
        <f t="shared" si="11"/>
        <v>3</v>
      </c>
      <c r="FZ18">
        <f t="shared" si="11"/>
        <v>3</v>
      </c>
      <c r="GA18">
        <f t="shared" si="1"/>
        <v>2</v>
      </c>
      <c r="GB18">
        <f t="shared" si="1"/>
        <v>1</v>
      </c>
      <c r="GC18">
        <f t="shared" si="1"/>
        <v>4</v>
      </c>
      <c r="GD18">
        <f t="shared" si="1"/>
        <v>1</v>
      </c>
      <c r="GE18">
        <f t="shared" si="1"/>
        <v>2</v>
      </c>
      <c r="GF18">
        <f t="shared" si="1"/>
        <v>1</v>
      </c>
      <c r="GG18">
        <f t="shared" si="1"/>
        <v>1</v>
      </c>
      <c r="GH18">
        <f t="shared" si="1"/>
        <v>1</v>
      </c>
      <c r="GI18">
        <f t="shared" si="1"/>
        <v>1</v>
      </c>
      <c r="GJ18">
        <f t="shared" si="1"/>
        <v>1</v>
      </c>
      <c r="GK18">
        <f t="shared" si="1"/>
        <v>1</v>
      </c>
      <c r="GL18">
        <f t="shared" si="1"/>
        <v>1</v>
      </c>
      <c r="GM18">
        <f t="shared" si="2"/>
        <v>1</v>
      </c>
      <c r="GN18">
        <f t="shared" si="2"/>
        <v>1</v>
      </c>
      <c r="GO18">
        <f t="shared" si="2"/>
        <v>3</v>
      </c>
      <c r="GP18">
        <f t="shared" si="2"/>
        <v>1</v>
      </c>
      <c r="GQ18">
        <f t="shared" si="2"/>
        <v>2</v>
      </c>
      <c r="GR18">
        <f t="shared" si="12"/>
        <v>7</v>
      </c>
      <c r="GS18">
        <f t="shared" si="12"/>
        <v>5</v>
      </c>
      <c r="GT18">
        <f t="shared" si="13"/>
        <v>3</v>
      </c>
      <c r="GU18">
        <f t="shared" ref="GU18:GV53" si="67">AL18</f>
        <v>6</v>
      </c>
      <c r="GV18">
        <f t="shared" si="67"/>
        <v>6</v>
      </c>
      <c r="GW18">
        <f t="shared" si="14"/>
        <v>6</v>
      </c>
      <c r="GX18">
        <f t="shared" si="14"/>
        <v>6</v>
      </c>
      <c r="GY18">
        <f t="shared" si="14"/>
        <v>4</v>
      </c>
      <c r="GZ18">
        <f t="shared" si="14"/>
        <v>3</v>
      </c>
      <c r="HA18">
        <f t="shared" si="14"/>
        <v>6</v>
      </c>
      <c r="HB18">
        <f t="shared" si="15"/>
        <v>-2</v>
      </c>
      <c r="HC18">
        <f t="shared" si="15"/>
        <v>1</v>
      </c>
      <c r="HD18">
        <f t="shared" si="15"/>
        <v>-2</v>
      </c>
      <c r="HE18">
        <f t="shared" si="15"/>
        <v>2</v>
      </c>
      <c r="HF18">
        <f t="shared" si="15"/>
        <v>2</v>
      </c>
      <c r="HG18">
        <f t="shared" si="15"/>
        <v>1</v>
      </c>
      <c r="HH18">
        <f t="shared" si="15"/>
        <v>1</v>
      </c>
      <c r="HI18">
        <f t="shared" si="16"/>
        <v>-2</v>
      </c>
      <c r="HJ18">
        <f t="shared" si="16"/>
        <v>2</v>
      </c>
      <c r="HK18">
        <f t="shared" si="16"/>
        <v>2</v>
      </c>
      <c r="HL18">
        <f t="shared" si="16"/>
        <v>-1</v>
      </c>
      <c r="HM18">
        <f t="shared" si="16"/>
        <v>-1</v>
      </c>
      <c r="HN18">
        <f t="shared" si="16"/>
        <v>1</v>
      </c>
      <c r="HO18">
        <f t="shared" si="16"/>
        <v>1</v>
      </c>
      <c r="HP18">
        <f t="shared" si="17"/>
        <v>5</v>
      </c>
      <c r="HQ18">
        <f t="shared" ref="HQ18:HQ25" si="68">BH18</f>
        <v>4</v>
      </c>
      <c r="HR18">
        <f t="shared" ref="HR18:HR25" si="69">BI18</f>
        <v>4</v>
      </c>
      <c r="HS18">
        <f t="shared" ref="HS18:HS25" si="70">BJ18</f>
        <v>1</v>
      </c>
      <c r="HT18">
        <f t="shared" ref="HT18:HT25" si="71">BK18</f>
        <v>1</v>
      </c>
      <c r="HU18">
        <f t="shared" ref="HU18:HU25" si="72">BL18</f>
        <v>1</v>
      </c>
      <c r="HV18">
        <f t="shared" ref="HV18:HV25" si="73">BM18</f>
        <v>3</v>
      </c>
      <c r="HW18">
        <f t="shared" ref="HW18:HW25" si="74">BN18</f>
        <v>3</v>
      </c>
      <c r="HX18">
        <f t="shared" ref="HX18:HX25" si="75">BO18</f>
        <v>3</v>
      </c>
      <c r="HY18">
        <f t="shared" ref="HY18:HY25" si="76">BP18</f>
        <v>3</v>
      </c>
      <c r="HZ18">
        <f t="shared" ref="HZ18:HZ25" si="77">BQ18</f>
        <v>3</v>
      </c>
      <c r="IA18">
        <f t="shared" ref="IA18:IA25" si="78">BR18</f>
        <v>5</v>
      </c>
      <c r="IB18">
        <f t="shared" ref="IB18:IB25" si="79">BS18</f>
        <v>5</v>
      </c>
      <c r="IC18">
        <f t="shared" ref="IC18:IC25" si="80">BT18</f>
        <v>5</v>
      </c>
      <c r="ID18">
        <f t="shared" ref="ID18:ID25" si="81">BU18</f>
        <v>5</v>
      </c>
      <c r="IE18">
        <f t="shared" si="18"/>
        <v>4</v>
      </c>
      <c r="IF18">
        <f t="shared" si="18"/>
        <v>1</v>
      </c>
      <c r="IG18">
        <f t="shared" si="18"/>
        <v>4</v>
      </c>
      <c r="IH18">
        <f t="shared" si="18"/>
        <v>1</v>
      </c>
      <c r="II18">
        <f t="shared" si="18"/>
        <v>1</v>
      </c>
      <c r="IJ18">
        <f t="shared" si="18"/>
        <v>3</v>
      </c>
      <c r="IK18">
        <f t="shared" si="18"/>
        <v>3</v>
      </c>
      <c r="IL18">
        <f t="shared" si="18"/>
        <v>1</v>
      </c>
      <c r="IM18">
        <f t="shared" si="18"/>
        <v>1</v>
      </c>
      <c r="IN18">
        <f t="shared" si="19"/>
        <v>1</v>
      </c>
      <c r="IO18">
        <f t="shared" si="18"/>
        <v>1</v>
      </c>
      <c r="IP18">
        <f t="shared" si="18"/>
        <v>1</v>
      </c>
      <c r="IQ18">
        <f t="shared" si="20"/>
        <v>1</v>
      </c>
      <c r="IR18">
        <f t="shared" si="20"/>
        <v>2</v>
      </c>
      <c r="IS18">
        <f t="shared" si="8"/>
        <v>1</v>
      </c>
      <c r="IT18">
        <f t="shared" si="21"/>
        <v>1</v>
      </c>
      <c r="IU18">
        <f t="shared" si="9"/>
        <v>1</v>
      </c>
      <c r="IV18">
        <f t="shared" si="9"/>
        <v>1</v>
      </c>
      <c r="IW18">
        <f t="shared" si="22"/>
        <v>1</v>
      </c>
      <c r="IX18">
        <f t="shared" si="10"/>
        <v>1</v>
      </c>
      <c r="IY18">
        <v>2.3199999999999998</v>
      </c>
      <c r="IZ18">
        <v>3.64</v>
      </c>
      <c r="JA18">
        <v>3.64</v>
      </c>
      <c r="JB18">
        <v>3.64</v>
      </c>
      <c r="JC18">
        <v>3.64</v>
      </c>
      <c r="JD18">
        <v>3.64</v>
      </c>
      <c r="JE18">
        <v>3.64</v>
      </c>
      <c r="JF18">
        <v>3.64</v>
      </c>
      <c r="JG18">
        <v>3.64</v>
      </c>
      <c r="JH18">
        <v>3.64</v>
      </c>
      <c r="JI18">
        <v>3.64</v>
      </c>
      <c r="JJ18">
        <v>3.64</v>
      </c>
      <c r="JK18">
        <v>3.64</v>
      </c>
      <c r="JL18">
        <v>3.64</v>
      </c>
      <c r="JM18">
        <v>3.64</v>
      </c>
      <c r="JN18">
        <v>2.3199999999999998</v>
      </c>
      <c r="JO18">
        <v>5</v>
      </c>
      <c r="JP18">
        <v>5</v>
      </c>
      <c r="JQ18">
        <v>5</v>
      </c>
      <c r="JR18">
        <v>3.64</v>
      </c>
      <c r="JS18">
        <v>3.64</v>
      </c>
      <c r="JT18">
        <v>3.64</v>
      </c>
      <c r="JU18">
        <v>3.64</v>
      </c>
      <c r="JV18">
        <v>3.64</v>
      </c>
      <c r="JW18">
        <v>3.64</v>
      </c>
      <c r="JX18">
        <v>2.3199999999999998</v>
      </c>
      <c r="JY18">
        <v>3.64</v>
      </c>
      <c r="JZ18">
        <v>3.64</v>
      </c>
      <c r="KA18">
        <v>5</v>
      </c>
      <c r="KB18">
        <v>3.64</v>
      </c>
      <c r="KC18">
        <v>3.64</v>
      </c>
      <c r="KD18">
        <v>5</v>
      </c>
      <c r="KE18">
        <v>1</v>
      </c>
      <c r="KF18">
        <v>5</v>
      </c>
      <c r="KG18">
        <v>2.3199999999999998</v>
      </c>
      <c r="KH18">
        <v>2.3199999999999998</v>
      </c>
      <c r="KI18">
        <v>2.3199999999999998</v>
      </c>
      <c r="KK18">
        <f t="shared" si="23"/>
        <v>0</v>
      </c>
      <c r="KL18">
        <f t="shared" si="24"/>
        <v>0</v>
      </c>
      <c r="KM18">
        <f t="shared" si="25"/>
        <v>1</v>
      </c>
      <c r="KN18">
        <f t="shared" si="24"/>
        <v>1</v>
      </c>
      <c r="KO18">
        <f t="shared" si="25"/>
        <v>1</v>
      </c>
      <c r="KP18">
        <f t="shared" si="24"/>
        <v>1</v>
      </c>
      <c r="KQ18">
        <f t="shared" si="25"/>
        <v>1</v>
      </c>
      <c r="KR18">
        <f t="shared" si="26"/>
        <v>1</v>
      </c>
      <c r="KS18">
        <f t="shared" si="27"/>
        <v>1</v>
      </c>
      <c r="KT18">
        <f t="shared" si="28"/>
        <v>0</v>
      </c>
      <c r="KU18">
        <f t="shared" si="29"/>
        <v>1</v>
      </c>
      <c r="KV18">
        <f t="shared" si="29"/>
        <v>1</v>
      </c>
      <c r="KW18">
        <f t="shared" si="30"/>
        <v>0</v>
      </c>
      <c r="KX18">
        <f t="shared" si="31"/>
        <v>1</v>
      </c>
      <c r="KY18">
        <f t="shared" si="32"/>
        <v>0</v>
      </c>
      <c r="KZ18">
        <f t="shared" si="33"/>
        <v>1</v>
      </c>
      <c r="LA18">
        <f t="shared" si="34"/>
        <v>0</v>
      </c>
      <c r="LB18">
        <f t="shared" si="34"/>
        <v>1</v>
      </c>
      <c r="LC18">
        <f t="shared" si="35"/>
        <v>0</v>
      </c>
      <c r="LD18">
        <f t="shared" si="36"/>
        <v>1</v>
      </c>
      <c r="LE18">
        <f t="shared" si="36"/>
        <v>1</v>
      </c>
      <c r="LF18">
        <f t="shared" si="37"/>
        <v>1</v>
      </c>
      <c r="LG18">
        <f t="shared" si="38"/>
        <v>0</v>
      </c>
      <c r="LH18">
        <f t="shared" si="39"/>
        <v>1</v>
      </c>
      <c r="LI18">
        <f t="shared" si="40"/>
        <v>1</v>
      </c>
      <c r="LJ18">
        <f t="shared" si="41"/>
        <v>1</v>
      </c>
      <c r="LK18">
        <f t="shared" si="42"/>
        <v>1</v>
      </c>
      <c r="LL18">
        <f t="shared" si="43"/>
        <v>0</v>
      </c>
      <c r="LM18">
        <f t="shared" si="44"/>
        <v>0</v>
      </c>
      <c r="LN18">
        <f t="shared" si="45"/>
        <v>0</v>
      </c>
      <c r="LO18">
        <f t="shared" si="45"/>
        <v>0</v>
      </c>
      <c r="LP18">
        <f t="shared" si="46"/>
        <v>0</v>
      </c>
      <c r="LQ18">
        <f t="shared" si="47"/>
        <v>1</v>
      </c>
      <c r="LR18">
        <f t="shared" si="48"/>
        <v>0</v>
      </c>
      <c r="LS18">
        <f t="shared" si="49"/>
        <v>1</v>
      </c>
      <c r="LT18">
        <f t="shared" si="50"/>
        <v>1</v>
      </c>
      <c r="LV18">
        <f t="shared" si="51"/>
        <v>1.4210526315789473</v>
      </c>
      <c r="LW18">
        <v>1</v>
      </c>
      <c r="LX18">
        <f t="shared" si="52"/>
        <v>3</v>
      </c>
      <c r="LY18">
        <v>1</v>
      </c>
      <c r="LZ18">
        <f t="shared" si="53"/>
        <v>1.2</v>
      </c>
      <c r="MA18">
        <v>1</v>
      </c>
      <c r="MB18">
        <f t="shared" si="54"/>
        <v>1.6666666666666667</v>
      </c>
      <c r="MC18">
        <v>1</v>
      </c>
      <c r="MD18">
        <f t="shared" si="55"/>
        <v>2.75</v>
      </c>
      <c r="ME18">
        <v>1</v>
      </c>
      <c r="MF18">
        <f t="shared" si="56"/>
        <v>2.75</v>
      </c>
      <c r="MG18">
        <v>1</v>
      </c>
      <c r="MH18">
        <f t="shared" si="57"/>
        <v>3.5</v>
      </c>
      <c r="MI18">
        <v>1</v>
      </c>
      <c r="MJ18">
        <f t="shared" si="58"/>
        <v>5.2</v>
      </c>
      <c r="MK18">
        <v>1</v>
      </c>
      <c r="ML18">
        <f t="shared" si="59"/>
        <v>0.35714285714285715</v>
      </c>
      <c r="MM18">
        <v>1</v>
      </c>
      <c r="MN18">
        <f t="shared" si="60"/>
        <v>1.55</v>
      </c>
      <c r="MO18">
        <v>1</v>
      </c>
      <c r="MP18" s="27">
        <f t="shared" si="61"/>
        <v>3.7428571428571433</v>
      </c>
      <c r="MQ18">
        <v>1</v>
      </c>
      <c r="MR18" s="27">
        <f t="shared" si="62"/>
        <v>3.6436363636363636</v>
      </c>
      <c r="MS18">
        <v>1</v>
      </c>
      <c r="MT18" s="27">
        <f t="shared" si="66"/>
        <v>3.3166666666666669</v>
      </c>
      <c r="MU18">
        <v>1</v>
      </c>
      <c r="MV18">
        <f t="shared" si="63"/>
        <v>0.61111111111111116</v>
      </c>
      <c r="MW18">
        <v>1</v>
      </c>
      <c r="MX18">
        <f t="shared" si="64"/>
        <v>3.4</v>
      </c>
      <c r="MY18">
        <f t="shared" si="65"/>
        <v>1</v>
      </c>
    </row>
    <row r="19" spans="1:363">
      <c r="A19" t="s">
        <v>817</v>
      </c>
      <c r="B19" t="s">
        <v>895</v>
      </c>
      <c r="C19">
        <v>1</v>
      </c>
      <c r="D19">
        <v>2</v>
      </c>
      <c r="E19">
        <v>3</v>
      </c>
      <c r="F19">
        <v>3</v>
      </c>
      <c r="G19">
        <v>4</v>
      </c>
      <c r="H19">
        <v>4</v>
      </c>
      <c r="I19">
        <v>4</v>
      </c>
      <c r="J19">
        <v>2</v>
      </c>
      <c r="K19">
        <v>1</v>
      </c>
      <c r="L19">
        <v>1</v>
      </c>
      <c r="M19">
        <v>2</v>
      </c>
      <c r="N19">
        <v>2</v>
      </c>
      <c r="O19">
        <v>2</v>
      </c>
      <c r="P19">
        <v>1</v>
      </c>
      <c r="Q19">
        <v>1</v>
      </c>
      <c r="R19">
        <v>4</v>
      </c>
      <c r="S19">
        <v>4</v>
      </c>
      <c r="T19">
        <v>2</v>
      </c>
      <c r="U19">
        <v>3</v>
      </c>
      <c r="V19">
        <v>4</v>
      </c>
      <c r="W19">
        <v>4</v>
      </c>
      <c r="X19">
        <v>4</v>
      </c>
      <c r="Y19">
        <v>4</v>
      </c>
      <c r="Z19">
        <v>4</v>
      </c>
      <c r="AA19">
        <v>4</v>
      </c>
      <c r="AB19">
        <v>4</v>
      </c>
      <c r="AC19">
        <v>4</v>
      </c>
      <c r="AD19">
        <v>4</v>
      </c>
      <c r="AE19">
        <v>4</v>
      </c>
      <c r="AF19">
        <v>2</v>
      </c>
      <c r="AG19">
        <v>4</v>
      </c>
      <c r="AH19">
        <v>4</v>
      </c>
      <c r="AI19">
        <v>6</v>
      </c>
      <c r="AJ19">
        <v>6</v>
      </c>
      <c r="AK19">
        <v>5</v>
      </c>
      <c r="AL19">
        <v>6</v>
      </c>
      <c r="AM19">
        <v>7</v>
      </c>
      <c r="AN19">
        <v>4</v>
      </c>
      <c r="AO19">
        <v>3</v>
      </c>
      <c r="AP19">
        <v>0</v>
      </c>
      <c r="AQ19">
        <v>4</v>
      </c>
      <c r="AR19">
        <v>1</v>
      </c>
      <c r="AS19">
        <v>2</v>
      </c>
      <c r="AT19">
        <v>2</v>
      </c>
      <c r="AU19">
        <v>4</v>
      </c>
      <c r="AV19">
        <v>2</v>
      </c>
      <c r="AW19">
        <v>2</v>
      </c>
      <c r="AX19">
        <v>2</v>
      </c>
      <c r="AY19">
        <v>2</v>
      </c>
      <c r="AZ19">
        <v>5</v>
      </c>
      <c r="BA19">
        <v>3</v>
      </c>
      <c r="BB19">
        <v>3</v>
      </c>
      <c r="BC19">
        <v>3</v>
      </c>
      <c r="BD19">
        <v>3</v>
      </c>
      <c r="BE19">
        <v>3</v>
      </c>
      <c r="BF19">
        <v>3</v>
      </c>
      <c r="BG19">
        <v>5</v>
      </c>
      <c r="BH19">
        <v>5</v>
      </c>
      <c r="BI19">
        <v>6</v>
      </c>
      <c r="BJ19">
        <v>5</v>
      </c>
      <c r="BK19">
        <v>5</v>
      </c>
      <c r="BL19">
        <v>3</v>
      </c>
      <c r="BM19">
        <v>5</v>
      </c>
      <c r="BN19">
        <v>5</v>
      </c>
      <c r="BO19">
        <v>5</v>
      </c>
      <c r="BP19">
        <v>5</v>
      </c>
      <c r="BQ19">
        <v>5</v>
      </c>
      <c r="BR19">
        <v>5</v>
      </c>
      <c r="BS19">
        <v>6</v>
      </c>
      <c r="BT19">
        <v>5</v>
      </c>
      <c r="BU19">
        <v>5</v>
      </c>
      <c r="BV19">
        <v>4</v>
      </c>
      <c r="BW19">
        <v>1</v>
      </c>
      <c r="BX19">
        <v>4</v>
      </c>
      <c r="BY19">
        <v>1</v>
      </c>
      <c r="BZ19">
        <v>1</v>
      </c>
      <c r="CA19">
        <v>3</v>
      </c>
      <c r="CB19">
        <v>2</v>
      </c>
      <c r="CC19">
        <v>1</v>
      </c>
      <c r="CD19">
        <v>1</v>
      </c>
      <c r="CE19">
        <v>4</v>
      </c>
      <c r="CF19">
        <v>1</v>
      </c>
      <c r="CG19">
        <v>4</v>
      </c>
      <c r="CH19">
        <v>4</v>
      </c>
      <c r="CI19">
        <v>4</v>
      </c>
      <c r="CJ19">
        <v>1</v>
      </c>
      <c r="CK19">
        <v>4</v>
      </c>
      <c r="CL19">
        <v>1</v>
      </c>
      <c r="CM19">
        <v>1</v>
      </c>
      <c r="CN19">
        <v>4</v>
      </c>
      <c r="CO19">
        <v>1</v>
      </c>
      <c r="CP19">
        <v>4</v>
      </c>
      <c r="CQ19">
        <v>2</v>
      </c>
      <c r="CR19">
        <v>4</v>
      </c>
      <c r="CS19">
        <v>4</v>
      </c>
      <c r="CT19">
        <v>3</v>
      </c>
      <c r="CU19">
        <v>4</v>
      </c>
      <c r="CV19">
        <v>2</v>
      </c>
      <c r="CW19">
        <v>3</v>
      </c>
      <c r="CX19">
        <v>4</v>
      </c>
      <c r="CY19">
        <v>1</v>
      </c>
      <c r="CZ19">
        <v>1</v>
      </c>
      <c r="DA19">
        <v>4</v>
      </c>
      <c r="DB19">
        <v>4</v>
      </c>
      <c r="DC19">
        <v>4</v>
      </c>
      <c r="DD19">
        <v>3</v>
      </c>
      <c r="DE19">
        <v>3</v>
      </c>
      <c r="DF19">
        <v>4</v>
      </c>
      <c r="DG19">
        <v>4</v>
      </c>
      <c r="DH19">
        <v>4</v>
      </c>
      <c r="DI19">
        <v>4</v>
      </c>
      <c r="DJ19">
        <v>2</v>
      </c>
      <c r="DK19">
        <v>2</v>
      </c>
      <c r="DL19">
        <v>2</v>
      </c>
      <c r="DM19">
        <v>2</v>
      </c>
      <c r="DN19">
        <v>2</v>
      </c>
      <c r="DO19">
        <v>2</v>
      </c>
      <c r="DP19">
        <v>2</v>
      </c>
      <c r="DQ19">
        <v>3</v>
      </c>
      <c r="DR19">
        <v>4</v>
      </c>
      <c r="DS19">
        <v>4</v>
      </c>
      <c r="DT19">
        <v>2</v>
      </c>
      <c r="DU19">
        <v>2</v>
      </c>
      <c r="DV19">
        <v>4</v>
      </c>
      <c r="DW19">
        <v>4</v>
      </c>
      <c r="DX19">
        <v>2</v>
      </c>
      <c r="DY19">
        <v>2</v>
      </c>
      <c r="DZ19">
        <v>4</v>
      </c>
      <c r="EB19">
        <v>1</v>
      </c>
      <c r="EC19">
        <v>1</v>
      </c>
      <c r="ED19">
        <v>3</v>
      </c>
      <c r="EE19">
        <v>2</v>
      </c>
      <c r="EF19">
        <v>3</v>
      </c>
      <c r="EG19">
        <v>2</v>
      </c>
      <c r="EH19">
        <v>3</v>
      </c>
      <c r="EI19">
        <v>1</v>
      </c>
      <c r="EJ19">
        <v>4</v>
      </c>
      <c r="EK19">
        <v>1</v>
      </c>
      <c r="EL19">
        <v>1</v>
      </c>
      <c r="EM19">
        <v>3</v>
      </c>
      <c r="EN19">
        <v>2</v>
      </c>
      <c r="EO19">
        <v>4</v>
      </c>
      <c r="EP19">
        <v>4</v>
      </c>
      <c r="EQ19">
        <v>2</v>
      </c>
      <c r="ER19">
        <v>4</v>
      </c>
      <c r="ES19">
        <v>1</v>
      </c>
      <c r="ET19">
        <v>3</v>
      </c>
      <c r="EU19">
        <v>1</v>
      </c>
      <c r="EV19">
        <v>2</v>
      </c>
      <c r="EW19">
        <v>2</v>
      </c>
      <c r="EX19">
        <v>3</v>
      </c>
      <c r="EY19">
        <v>4</v>
      </c>
      <c r="EZ19">
        <v>4</v>
      </c>
      <c r="FA19">
        <v>4</v>
      </c>
      <c r="FB19">
        <v>3</v>
      </c>
      <c r="FC19">
        <v>1</v>
      </c>
      <c r="FD19">
        <v>4</v>
      </c>
      <c r="FE19">
        <v>2</v>
      </c>
      <c r="FF19">
        <v>1</v>
      </c>
      <c r="FG19">
        <v>1</v>
      </c>
      <c r="FH19">
        <v>4</v>
      </c>
      <c r="FI19">
        <v>3</v>
      </c>
      <c r="FJ19">
        <v>2</v>
      </c>
      <c r="FK19">
        <v>3</v>
      </c>
      <c r="FM19">
        <f t="shared" si="11"/>
        <v>3</v>
      </c>
      <c r="FN19">
        <f t="shared" si="11"/>
        <v>2</v>
      </c>
      <c r="FO19">
        <f t="shared" si="11"/>
        <v>2</v>
      </c>
      <c r="FP19">
        <f t="shared" si="11"/>
        <v>1</v>
      </c>
      <c r="FQ19">
        <f t="shared" si="11"/>
        <v>1</v>
      </c>
      <c r="FR19">
        <f t="shared" si="11"/>
        <v>1</v>
      </c>
      <c r="FS19">
        <f t="shared" si="11"/>
        <v>3</v>
      </c>
      <c r="FT19">
        <f t="shared" si="11"/>
        <v>4</v>
      </c>
      <c r="FU19">
        <f t="shared" si="11"/>
        <v>4</v>
      </c>
      <c r="FV19">
        <f t="shared" si="11"/>
        <v>3</v>
      </c>
      <c r="FW19">
        <f t="shared" si="11"/>
        <v>3</v>
      </c>
      <c r="FX19">
        <f t="shared" si="11"/>
        <v>3</v>
      </c>
      <c r="FY19">
        <f t="shared" si="11"/>
        <v>4</v>
      </c>
      <c r="FZ19">
        <f t="shared" si="11"/>
        <v>4</v>
      </c>
      <c r="GA19">
        <f t="shared" si="1"/>
        <v>1</v>
      </c>
      <c r="GB19">
        <f t="shared" si="1"/>
        <v>1</v>
      </c>
      <c r="GC19">
        <f t="shared" si="1"/>
        <v>3</v>
      </c>
      <c r="GD19">
        <f t="shared" si="1"/>
        <v>2</v>
      </c>
      <c r="GE19">
        <f t="shared" si="1"/>
        <v>1</v>
      </c>
      <c r="GF19">
        <f t="shared" si="1"/>
        <v>1</v>
      </c>
      <c r="GG19">
        <f t="shared" si="1"/>
        <v>1</v>
      </c>
      <c r="GH19">
        <f t="shared" si="1"/>
        <v>1</v>
      </c>
      <c r="GI19">
        <f t="shared" si="1"/>
        <v>1</v>
      </c>
      <c r="GJ19">
        <f t="shared" si="1"/>
        <v>1</v>
      </c>
      <c r="GK19">
        <f t="shared" si="1"/>
        <v>1</v>
      </c>
      <c r="GL19">
        <f t="shared" si="1"/>
        <v>1</v>
      </c>
      <c r="GM19">
        <f t="shared" si="2"/>
        <v>1</v>
      </c>
      <c r="GN19">
        <f t="shared" si="2"/>
        <v>1</v>
      </c>
      <c r="GO19">
        <f t="shared" si="2"/>
        <v>3</v>
      </c>
      <c r="GP19">
        <f t="shared" si="2"/>
        <v>1</v>
      </c>
      <c r="GQ19">
        <f t="shared" si="2"/>
        <v>1</v>
      </c>
      <c r="GR19">
        <f t="shared" si="12"/>
        <v>6</v>
      </c>
      <c r="GS19">
        <f t="shared" si="12"/>
        <v>6</v>
      </c>
      <c r="GT19">
        <f t="shared" si="13"/>
        <v>3</v>
      </c>
      <c r="GU19">
        <f t="shared" si="67"/>
        <v>6</v>
      </c>
      <c r="GV19">
        <f t="shared" si="67"/>
        <v>7</v>
      </c>
      <c r="GW19">
        <f t="shared" si="14"/>
        <v>4</v>
      </c>
      <c r="GX19">
        <f t="shared" si="14"/>
        <v>5</v>
      </c>
      <c r="GY19" t="b">
        <f t="shared" si="14"/>
        <v>0</v>
      </c>
      <c r="GZ19">
        <f t="shared" si="14"/>
        <v>4</v>
      </c>
      <c r="HA19">
        <f t="shared" si="14"/>
        <v>7</v>
      </c>
      <c r="HB19">
        <f t="shared" si="15"/>
        <v>-2</v>
      </c>
      <c r="HC19">
        <f t="shared" si="15"/>
        <v>-2</v>
      </c>
      <c r="HD19">
        <f t="shared" si="15"/>
        <v>1</v>
      </c>
      <c r="HE19">
        <f t="shared" si="15"/>
        <v>-2</v>
      </c>
      <c r="HF19">
        <f t="shared" si="15"/>
        <v>-2</v>
      </c>
      <c r="HG19">
        <f t="shared" si="15"/>
        <v>-2</v>
      </c>
      <c r="HH19">
        <f t="shared" si="15"/>
        <v>-2</v>
      </c>
      <c r="HI19">
        <f t="shared" si="16"/>
        <v>-2</v>
      </c>
      <c r="HJ19">
        <f t="shared" si="16"/>
        <v>1</v>
      </c>
      <c r="HK19">
        <f t="shared" si="16"/>
        <v>1</v>
      </c>
      <c r="HL19">
        <f t="shared" si="16"/>
        <v>1</v>
      </c>
      <c r="HM19">
        <f t="shared" si="16"/>
        <v>1</v>
      </c>
      <c r="HN19">
        <f t="shared" si="16"/>
        <v>1</v>
      </c>
      <c r="HO19">
        <f t="shared" si="16"/>
        <v>1</v>
      </c>
      <c r="HP19">
        <f t="shared" si="17"/>
        <v>5</v>
      </c>
      <c r="HQ19">
        <f t="shared" si="68"/>
        <v>5</v>
      </c>
      <c r="HR19">
        <f t="shared" si="69"/>
        <v>6</v>
      </c>
      <c r="HS19">
        <f t="shared" si="70"/>
        <v>5</v>
      </c>
      <c r="HT19">
        <f t="shared" si="71"/>
        <v>5</v>
      </c>
      <c r="HU19">
        <f t="shared" si="72"/>
        <v>3</v>
      </c>
      <c r="HV19">
        <f t="shared" si="73"/>
        <v>5</v>
      </c>
      <c r="HW19">
        <f t="shared" si="74"/>
        <v>5</v>
      </c>
      <c r="HX19">
        <f t="shared" si="75"/>
        <v>5</v>
      </c>
      <c r="HY19">
        <f t="shared" si="76"/>
        <v>5</v>
      </c>
      <c r="HZ19">
        <f t="shared" si="77"/>
        <v>5</v>
      </c>
      <c r="IA19">
        <f t="shared" si="78"/>
        <v>5</v>
      </c>
      <c r="IB19">
        <f t="shared" si="79"/>
        <v>6</v>
      </c>
      <c r="IC19">
        <f t="shared" si="80"/>
        <v>5</v>
      </c>
      <c r="ID19">
        <f t="shared" si="81"/>
        <v>5</v>
      </c>
      <c r="IE19">
        <f t="shared" si="18"/>
        <v>4</v>
      </c>
      <c r="IF19">
        <f t="shared" si="18"/>
        <v>1</v>
      </c>
      <c r="IG19">
        <f t="shared" si="18"/>
        <v>4</v>
      </c>
      <c r="IH19">
        <f t="shared" si="18"/>
        <v>1</v>
      </c>
      <c r="II19">
        <f t="shared" si="18"/>
        <v>1</v>
      </c>
      <c r="IJ19">
        <f t="shared" si="18"/>
        <v>3</v>
      </c>
      <c r="IK19">
        <f t="shared" si="18"/>
        <v>2</v>
      </c>
      <c r="IL19">
        <f t="shared" si="18"/>
        <v>1</v>
      </c>
      <c r="IM19">
        <f t="shared" si="18"/>
        <v>1</v>
      </c>
      <c r="IN19">
        <f t="shared" si="19"/>
        <v>1</v>
      </c>
      <c r="IO19">
        <f t="shared" si="18"/>
        <v>1</v>
      </c>
      <c r="IP19">
        <f t="shared" si="18"/>
        <v>4</v>
      </c>
      <c r="IQ19">
        <f t="shared" si="20"/>
        <v>1</v>
      </c>
      <c r="IR19">
        <f t="shared" si="20"/>
        <v>1</v>
      </c>
      <c r="IS19">
        <f t="shared" si="8"/>
        <v>1</v>
      </c>
      <c r="IT19">
        <f t="shared" si="21"/>
        <v>1</v>
      </c>
      <c r="IU19">
        <f t="shared" si="9"/>
        <v>1</v>
      </c>
      <c r="IV19">
        <f t="shared" si="9"/>
        <v>1</v>
      </c>
      <c r="IW19">
        <f t="shared" si="22"/>
        <v>1</v>
      </c>
      <c r="IX19">
        <f t="shared" si="10"/>
        <v>1</v>
      </c>
      <c r="IY19">
        <v>5</v>
      </c>
      <c r="IZ19">
        <v>2.3199999999999998</v>
      </c>
      <c r="JA19">
        <v>5</v>
      </c>
      <c r="JB19">
        <v>5</v>
      </c>
      <c r="JC19">
        <v>3.64</v>
      </c>
      <c r="JD19">
        <v>5</v>
      </c>
      <c r="JE19">
        <v>2.3199999999999998</v>
      </c>
      <c r="JF19">
        <v>3.64</v>
      </c>
      <c r="JG19">
        <v>5</v>
      </c>
      <c r="JH19">
        <v>1</v>
      </c>
      <c r="JI19">
        <v>1</v>
      </c>
      <c r="JJ19">
        <v>5</v>
      </c>
      <c r="JK19">
        <v>5</v>
      </c>
      <c r="JL19">
        <v>1</v>
      </c>
      <c r="JM19">
        <v>3.64</v>
      </c>
      <c r="JN19">
        <v>3.64</v>
      </c>
      <c r="JO19">
        <v>5</v>
      </c>
      <c r="JP19">
        <v>5</v>
      </c>
      <c r="JQ19">
        <v>5</v>
      </c>
      <c r="JR19">
        <v>5</v>
      </c>
      <c r="JS19">
        <v>2.3199999999999998</v>
      </c>
      <c r="JT19">
        <v>3.64</v>
      </c>
      <c r="JU19">
        <v>3.64</v>
      </c>
      <c r="JV19">
        <v>3.64</v>
      </c>
      <c r="JW19">
        <v>3.64</v>
      </c>
      <c r="JX19">
        <v>2.3199999999999998</v>
      </c>
      <c r="JY19">
        <v>3.64</v>
      </c>
      <c r="JZ19">
        <v>3.64</v>
      </c>
      <c r="KA19">
        <v>5</v>
      </c>
      <c r="KB19">
        <v>5</v>
      </c>
      <c r="KC19">
        <v>2.3199999999999998</v>
      </c>
      <c r="KD19">
        <v>3.64</v>
      </c>
      <c r="KE19">
        <v>5</v>
      </c>
      <c r="KF19">
        <v>5</v>
      </c>
      <c r="KG19">
        <v>2.3199999999999998</v>
      </c>
      <c r="KH19">
        <v>2.3199999999999998</v>
      </c>
      <c r="KI19">
        <v>5</v>
      </c>
      <c r="KK19">
        <f t="shared" si="23"/>
        <v>1</v>
      </c>
      <c r="KL19">
        <f t="shared" si="24"/>
        <v>0</v>
      </c>
      <c r="KM19">
        <f t="shared" si="25"/>
        <v>1</v>
      </c>
      <c r="KN19">
        <f t="shared" si="24"/>
        <v>1</v>
      </c>
      <c r="KO19">
        <f t="shared" si="25"/>
        <v>1</v>
      </c>
      <c r="KP19">
        <f t="shared" si="24"/>
        <v>1</v>
      </c>
      <c r="KQ19">
        <f t="shared" si="25"/>
        <v>1</v>
      </c>
      <c r="KR19">
        <f t="shared" si="26"/>
        <v>1</v>
      </c>
      <c r="KS19">
        <f t="shared" si="27"/>
        <v>1</v>
      </c>
      <c r="KT19">
        <f t="shared" si="28"/>
        <v>1</v>
      </c>
      <c r="KU19">
        <f t="shared" si="29"/>
        <v>0</v>
      </c>
      <c r="KV19">
        <f t="shared" si="29"/>
        <v>1</v>
      </c>
      <c r="KW19">
        <f t="shared" si="30"/>
        <v>1</v>
      </c>
      <c r="KX19">
        <f t="shared" si="31"/>
        <v>1</v>
      </c>
      <c r="KY19">
        <f t="shared" si="32"/>
        <v>0</v>
      </c>
      <c r="KZ19">
        <f t="shared" si="33"/>
        <v>1</v>
      </c>
      <c r="LA19">
        <f t="shared" si="34"/>
        <v>0</v>
      </c>
      <c r="LB19">
        <f t="shared" si="34"/>
        <v>1</v>
      </c>
      <c r="LC19">
        <f t="shared" si="35"/>
        <v>0</v>
      </c>
      <c r="LD19">
        <f t="shared" si="36"/>
        <v>0</v>
      </c>
      <c r="LE19">
        <f t="shared" si="36"/>
        <v>1</v>
      </c>
      <c r="LF19">
        <f t="shared" si="37"/>
        <v>0</v>
      </c>
      <c r="LG19">
        <f t="shared" si="38"/>
        <v>1</v>
      </c>
      <c r="LH19">
        <f t="shared" si="39"/>
        <v>0</v>
      </c>
      <c r="LI19">
        <f t="shared" si="40"/>
        <v>1</v>
      </c>
      <c r="LJ19">
        <f t="shared" si="41"/>
        <v>0</v>
      </c>
      <c r="LK19">
        <f t="shared" si="42"/>
        <v>0</v>
      </c>
      <c r="LL19">
        <f t="shared" si="43"/>
        <v>1</v>
      </c>
      <c r="LM19">
        <f t="shared" si="44"/>
        <v>1</v>
      </c>
      <c r="LN19">
        <f t="shared" si="45"/>
        <v>1</v>
      </c>
      <c r="LO19">
        <f t="shared" si="45"/>
        <v>0</v>
      </c>
      <c r="LP19">
        <f t="shared" si="46"/>
        <v>1</v>
      </c>
      <c r="LQ19">
        <f t="shared" si="47"/>
        <v>1</v>
      </c>
      <c r="LR19">
        <f t="shared" si="48"/>
        <v>1</v>
      </c>
      <c r="LS19">
        <f t="shared" si="49"/>
        <v>1</v>
      </c>
      <c r="LT19">
        <f t="shared" si="50"/>
        <v>1</v>
      </c>
      <c r="LV19">
        <f t="shared" si="51"/>
        <v>1.2105263157894737</v>
      </c>
      <c r="LW19">
        <v>1</v>
      </c>
      <c r="LX19">
        <f t="shared" si="52"/>
        <v>3.0833333333333335</v>
      </c>
      <c r="LY19">
        <v>1</v>
      </c>
      <c r="LZ19">
        <f t="shared" si="53"/>
        <v>1</v>
      </c>
      <c r="MA19">
        <v>1</v>
      </c>
      <c r="MB19">
        <f t="shared" si="54"/>
        <v>1.4444444444444444</v>
      </c>
      <c r="MC19">
        <v>1</v>
      </c>
      <c r="MD19">
        <f t="shared" si="55"/>
        <v>4</v>
      </c>
      <c r="ME19">
        <v>1</v>
      </c>
      <c r="MF19">
        <f t="shared" si="56"/>
        <v>2.5</v>
      </c>
      <c r="MG19">
        <v>1</v>
      </c>
      <c r="MH19">
        <f t="shared" si="57"/>
        <v>2.75</v>
      </c>
      <c r="MI19">
        <v>1</v>
      </c>
      <c r="MJ19">
        <f t="shared" si="58"/>
        <v>5.333333333333333</v>
      </c>
      <c r="MK19">
        <v>1</v>
      </c>
      <c r="ML19">
        <f t="shared" si="59"/>
        <v>-0.5</v>
      </c>
      <c r="MM19">
        <v>1</v>
      </c>
      <c r="MN19">
        <f t="shared" si="60"/>
        <v>1.6</v>
      </c>
      <c r="MO19">
        <v>1</v>
      </c>
      <c r="MP19" s="27">
        <f t="shared" si="61"/>
        <v>4.1342857142857143</v>
      </c>
      <c r="MQ19">
        <v>1</v>
      </c>
      <c r="MR19" s="27">
        <f t="shared" si="62"/>
        <v>3.6509090909090913</v>
      </c>
      <c r="MS19">
        <v>1</v>
      </c>
      <c r="MT19" s="27">
        <f t="shared" si="66"/>
        <v>3.436666666666667</v>
      </c>
      <c r="MU19">
        <v>1</v>
      </c>
      <c r="MV19">
        <f t="shared" si="63"/>
        <v>0.69444444444444442</v>
      </c>
      <c r="MW19">
        <v>1</v>
      </c>
      <c r="MX19">
        <f t="shared" si="64"/>
        <v>5</v>
      </c>
      <c r="MY19">
        <f t="shared" si="65"/>
        <v>1</v>
      </c>
    </row>
    <row r="20" spans="1:363">
      <c r="A20" t="s">
        <v>820</v>
      </c>
      <c r="B20" t="s">
        <v>895</v>
      </c>
      <c r="C20">
        <v>1</v>
      </c>
      <c r="D20">
        <v>1</v>
      </c>
      <c r="E20">
        <v>3</v>
      </c>
      <c r="F20">
        <v>4</v>
      </c>
      <c r="G20">
        <v>4</v>
      </c>
      <c r="H20">
        <v>3</v>
      </c>
      <c r="I20">
        <v>3</v>
      </c>
      <c r="J20">
        <v>3</v>
      </c>
      <c r="K20">
        <v>2</v>
      </c>
      <c r="L20">
        <v>2</v>
      </c>
      <c r="M20">
        <v>3</v>
      </c>
      <c r="N20">
        <v>4</v>
      </c>
      <c r="O20">
        <v>2</v>
      </c>
      <c r="P20">
        <v>2</v>
      </c>
      <c r="Q20">
        <v>3</v>
      </c>
      <c r="R20">
        <v>4</v>
      </c>
      <c r="S20">
        <v>4</v>
      </c>
      <c r="T20">
        <v>2</v>
      </c>
      <c r="U20">
        <v>4</v>
      </c>
      <c r="V20">
        <v>4</v>
      </c>
      <c r="W20">
        <v>4</v>
      </c>
      <c r="X20">
        <v>4</v>
      </c>
      <c r="Y20">
        <v>4</v>
      </c>
      <c r="Z20">
        <v>4</v>
      </c>
      <c r="AA20">
        <v>3</v>
      </c>
      <c r="AB20">
        <v>4</v>
      </c>
      <c r="AC20">
        <v>4</v>
      </c>
      <c r="AD20">
        <v>3</v>
      </c>
      <c r="AE20">
        <v>3</v>
      </c>
      <c r="AF20">
        <v>1</v>
      </c>
      <c r="AG20">
        <v>3</v>
      </c>
      <c r="AH20">
        <v>3</v>
      </c>
      <c r="AI20">
        <v>7</v>
      </c>
      <c r="AJ20">
        <v>6</v>
      </c>
      <c r="AK20">
        <v>1</v>
      </c>
      <c r="AL20">
        <v>7</v>
      </c>
      <c r="AM20">
        <v>5</v>
      </c>
      <c r="AN20">
        <v>1</v>
      </c>
      <c r="AO20">
        <v>3</v>
      </c>
      <c r="AP20">
        <v>3</v>
      </c>
      <c r="AQ20">
        <v>6</v>
      </c>
      <c r="AR20">
        <v>3</v>
      </c>
      <c r="AS20">
        <v>1</v>
      </c>
      <c r="AT20">
        <v>2</v>
      </c>
      <c r="AU20">
        <v>1</v>
      </c>
      <c r="AV20">
        <v>6</v>
      </c>
      <c r="AW20">
        <v>6</v>
      </c>
      <c r="AX20">
        <v>5</v>
      </c>
      <c r="AY20">
        <v>2</v>
      </c>
      <c r="AZ20">
        <v>4</v>
      </c>
      <c r="BA20">
        <v>1</v>
      </c>
      <c r="BB20">
        <v>5</v>
      </c>
      <c r="BC20">
        <v>4</v>
      </c>
      <c r="BD20">
        <v>6</v>
      </c>
      <c r="BE20">
        <v>1</v>
      </c>
      <c r="BF20">
        <v>2</v>
      </c>
      <c r="BG20">
        <v>5</v>
      </c>
      <c r="BH20">
        <v>5</v>
      </c>
      <c r="BI20">
        <v>5</v>
      </c>
      <c r="BJ20">
        <v>5</v>
      </c>
      <c r="BK20">
        <v>5</v>
      </c>
      <c r="BL20">
        <v>5</v>
      </c>
      <c r="BM20">
        <v>5</v>
      </c>
      <c r="BN20">
        <v>5</v>
      </c>
      <c r="BO20">
        <v>4</v>
      </c>
      <c r="BP20">
        <v>5</v>
      </c>
      <c r="BQ20">
        <v>5</v>
      </c>
      <c r="BR20">
        <v>6</v>
      </c>
      <c r="BS20">
        <v>3</v>
      </c>
      <c r="BT20">
        <v>4</v>
      </c>
      <c r="BU20">
        <v>4</v>
      </c>
      <c r="BV20">
        <v>4</v>
      </c>
      <c r="BW20">
        <v>2</v>
      </c>
      <c r="BX20">
        <v>3</v>
      </c>
      <c r="BY20">
        <v>3</v>
      </c>
      <c r="BZ20">
        <v>2</v>
      </c>
      <c r="CA20">
        <v>3</v>
      </c>
      <c r="CB20">
        <v>3</v>
      </c>
      <c r="CC20">
        <v>1</v>
      </c>
      <c r="CD20">
        <v>2</v>
      </c>
      <c r="CE20">
        <v>3</v>
      </c>
      <c r="CF20">
        <v>2</v>
      </c>
      <c r="CG20">
        <v>2</v>
      </c>
      <c r="CH20">
        <v>3</v>
      </c>
      <c r="CI20">
        <v>3</v>
      </c>
      <c r="CJ20">
        <v>2</v>
      </c>
      <c r="CK20">
        <v>3</v>
      </c>
      <c r="CL20">
        <v>3</v>
      </c>
      <c r="CM20">
        <v>2</v>
      </c>
      <c r="CN20">
        <v>4</v>
      </c>
      <c r="CO20">
        <v>2</v>
      </c>
      <c r="CP20">
        <v>4</v>
      </c>
      <c r="CQ20">
        <v>4</v>
      </c>
      <c r="CR20">
        <v>4</v>
      </c>
      <c r="CS20">
        <v>4</v>
      </c>
      <c r="CT20">
        <v>4</v>
      </c>
      <c r="CU20">
        <v>4</v>
      </c>
      <c r="CV20">
        <v>4</v>
      </c>
      <c r="CW20">
        <v>4</v>
      </c>
      <c r="CX20">
        <v>2</v>
      </c>
      <c r="CY20">
        <v>3</v>
      </c>
      <c r="CZ20">
        <v>2</v>
      </c>
      <c r="DA20">
        <v>4</v>
      </c>
      <c r="DB20">
        <v>2</v>
      </c>
      <c r="DC20">
        <v>2</v>
      </c>
      <c r="DD20">
        <v>4</v>
      </c>
      <c r="DE20">
        <v>2</v>
      </c>
      <c r="DF20">
        <v>4</v>
      </c>
      <c r="DG20">
        <v>4</v>
      </c>
      <c r="DH20">
        <v>4</v>
      </c>
      <c r="DI20">
        <v>3</v>
      </c>
      <c r="DJ20">
        <v>4</v>
      </c>
      <c r="DK20">
        <v>1</v>
      </c>
      <c r="DL20">
        <v>1</v>
      </c>
      <c r="DM20">
        <v>1</v>
      </c>
      <c r="DN20">
        <v>2</v>
      </c>
      <c r="DO20">
        <v>4</v>
      </c>
      <c r="DP20">
        <v>1</v>
      </c>
      <c r="DQ20">
        <v>2</v>
      </c>
      <c r="DR20">
        <v>3</v>
      </c>
      <c r="DS20">
        <v>3</v>
      </c>
      <c r="DT20">
        <v>3</v>
      </c>
      <c r="DU20">
        <v>1</v>
      </c>
      <c r="DV20">
        <v>4</v>
      </c>
      <c r="DW20">
        <v>4</v>
      </c>
      <c r="DX20">
        <v>2</v>
      </c>
      <c r="DY20">
        <v>2</v>
      </c>
      <c r="DZ20">
        <v>3</v>
      </c>
      <c r="EB20">
        <v>1</v>
      </c>
      <c r="EC20">
        <v>2</v>
      </c>
      <c r="ED20">
        <v>3</v>
      </c>
      <c r="EE20">
        <v>2</v>
      </c>
      <c r="EF20">
        <v>3</v>
      </c>
      <c r="EG20">
        <v>2</v>
      </c>
      <c r="EH20">
        <v>3</v>
      </c>
      <c r="EI20">
        <v>1</v>
      </c>
      <c r="EJ20">
        <v>4</v>
      </c>
      <c r="EK20">
        <v>1</v>
      </c>
      <c r="EL20">
        <v>3</v>
      </c>
      <c r="EM20">
        <v>2</v>
      </c>
      <c r="EN20">
        <v>2</v>
      </c>
      <c r="EO20">
        <v>2</v>
      </c>
      <c r="EP20">
        <v>1</v>
      </c>
      <c r="EQ20">
        <v>2</v>
      </c>
      <c r="ER20">
        <v>2</v>
      </c>
      <c r="ES20">
        <v>1</v>
      </c>
      <c r="ET20">
        <v>4</v>
      </c>
      <c r="EU20">
        <v>2</v>
      </c>
      <c r="EV20">
        <v>2</v>
      </c>
      <c r="EW20">
        <v>1</v>
      </c>
      <c r="EX20">
        <v>4</v>
      </c>
      <c r="EY20">
        <v>1</v>
      </c>
      <c r="EZ20">
        <v>4</v>
      </c>
      <c r="FA20">
        <v>3</v>
      </c>
      <c r="FB20">
        <v>2</v>
      </c>
      <c r="FC20">
        <v>2</v>
      </c>
      <c r="FD20">
        <v>1</v>
      </c>
      <c r="FE20">
        <v>2</v>
      </c>
      <c r="FF20">
        <v>2</v>
      </c>
      <c r="FG20">
        <v>1</v>
      </c>
      <c r="FH20">
        <v>4</v>
      </c>
      <c r="FI20">
        <v>3</v>
      </c>
      <c r="FJ20">
        <v>2</v>
      </c>
      <c r="FK20">
        <v>3</v>
      </c>
      <c r="FM20">
        <f t="shared" si="11"/>
        <v>4</v>
      </c>
      <c r="FN20">
        <f t="shared" si="11"/>
        <v>2</v>
      </c>
      <c r="FO20">
        <f t="shared" si="11"/>
        <v>1</v>
      </c>
      <c r="FP20">
        <f t="shared" si="11"/>
        <v>1</v>
      </c>
      <c r="FQ20">
        <f t="shared" si="11"/>
        <v>2</v>
      </c>
      <c r="FR20">
        <f t="shared" si="11"/>
        <v>2</v>
      </c>
      <c r="FS20">
        <f t="shared" si="11"/>
        <v>2</v>
      </c>
      <c r="FT20">
        <f t="shared" si="11"/>
        <v>3</v>
      </c>
      <c r="FU20">
        <f t="shared" si="11"/>
        <v>3</v>
      </c>
      <c r="FV20">
        <f t="shared" si="11"/>
        <v>2</v>
      </c>
      <c r="FW20">
        <f t="shared" si="11"/>
        <v>1</v>
      </c>
      <c r="FX20">
        <f t="shared" si="11"/>
        <v>3</v>
      </c>
      <c r="FY20">
        <f t="shared" si="11"/>
        <v>3</v>
      </c>
      <c r="FZ20">
        <f t="shared" si="11"/>
        <v>2</v>
      </c>
      <c r="GA20">
        <f t="shared" si="1"/>
        <v>1</v>
      </c>
      <c r="GB20">
        <f t="shared" si="1"/>
        <v>1</v>
      </c>
      <c r="GC20">
        <f t="shared" si="1"/>
        <v>3</v>
      </c>
      <c r="GD20">
        <f t="shared" si="1"/>
        <v>1</v>
      </c>
      <c r="GE20">
        <f t="shared" si="1"/>
        <v>1</v>
      </c>
      <c r="GF20">
        <f t="shared" si="1"/>
        <v>1</v>
      </c>
      <c r="GG20">
        <f t="shared" si="1"/>
        <v>1</v>
      </c>
      <c r="GH20">
        <f t="shared" si="1"/>
        <v>1</v>
      </c>
      <c r="GI20">
        <f t="shared" si="1"/>
        <v>1</v>
      </c>
      <c r="GJ20">
        <f t="shared" si="1"/>
        <v>2</v>
      </c>
      <c r="GK20">
        <f t="shared" si="1"/>
        <v>1</v>
      </c>
      <c r="GL20">
        <f t="shared" si="1"/>
        <v>1</v>
      </c>
      <c r="GM20">
        <f t="shared" si="2"/>
        <v>2</v>
      </c>
      <c r="GN20">
        <f t="shared" si="2"/>
        <v>2</v>
      </c>
      <c r="GO20">
        <f t="shared" si="2"/>
        <v>4</v>
      </c>
      <c r="GP20">
        <f t="shared" si="2"/>
        <v>2</v>
      </c>
      <c r="GQ20">
        <f t="shared" si="2"/>
        <v>2</v>
      </c>
      <c r="GR20">
        <f t="shared" si="12"/>
        <v>7</v>
      </c>
      <c r="GS20">
        <f t="shared" si="12"/>
        <v>6</v>
      </c>
      <c r="GT20">
        <f t="shared" si="13"/>
        <v>7</v>
      </c>
      <c r="GU20">
        <f t="shared" si="67"/>
        <v>7</v>
      </c>
      <c r="GV20">
        <f t="shared" si="67"/>
        <v>5</v>
      </c>
      <c r="GW20">
        <f t="shared" si="14"/>
        <v>7</v>
      </c>
      <c r="GX20">
        <f t="shared" si="14"/>
        <v>5</v>
      </c>
      <c r="GY20">
        <f t="shared" si="14"/>
        <v>5</v>
      </c>
      <c r="GZ20">
        <f t="shared" si="14"/>
        <v>2</v>
      </c>
      <c r="HA20">
        <f t="shared" si="14"/>
        <v>5</v>
      </c>
      <c r="HB20">
        <f t="shared" si="15"/>
        <v>-3</v>
      </c>
      <c r="HC20">
        <f t="shared" si="15"/>
        <v>-2</v>
      </c>
      <c r="HD20">
        <f t="shared" si="15"/>
        <v>-3</v>
      </c>
      <c r="HE20">
        <f t="shared" si="15"/>
        <v>3</v>
      </c>
      <c r="HF20">
        <f t="shared" si="15"/>
        <v>3</v>
      </c>
      <c r="HG20">
        <f t="shared" si="15"/>
        <v>2</v>
      </c>
      <c r="HH20">
        <f t="shared" si="15"/>
        <v>-2</v>
      </c>
      <c r="HI20">
        <f t="shared" si="16"/>
        <v>-1</v>
      </c>
      <c r="HJ20">
        <f t="shared" si="16"/>
        <v>3</v>
      </c>
      <c r="HK20">
        <f t="shared" si="16"/>
        <v>-2</v>
      </c>
      <c r="HL20">
        <f t="shared" si="16"/>
        <v>-1</v>
      </c>
      <c r="HM20">
        <f t="shared" si="16"/>
        <v>-3</v>
      </c>
      <c r="HN20">
        <f t="shared" si="16"/>
        <v>3</v>
      </c>
      <c r="HO20">
        <f t="shared" si="16"/>
        <v>2</v>
      </c>
      <c r="HP20">
        <f t="shared" si="17"/>
        <v>5</v>
      </c>
      <c r="HQ20">
        <f t="shared" si="68"/>
        <v>5</v>
      </c>
      <c r="HR20">
        <f t="shared" si="69"/>
        <v>5</v>
      </c>
      <c r="HS20">
        <f t="shared" si="70"/>
        <v>5</v>
      </c>
      <c r="HT20">
        <f t="shared" si="71"/>
        <v>5</v>
      </c>
      <c r="HU20">
        <f t="shared" si="72"/>
        <v>5</v>
      </c>
      <c r="HV20">
        <f t="shared" si="73"/>
        <v>5</v>
      </c>
      <c r="HW20">
        <f t="shared" si="74"/>
        <v>5</v>
      </c>
      <c r="HX20">
        <f t="shared" si="75"/>
        <v>4</v>
      </c>
      <c r="HY20">
        <f t="shared" si="76"/>
        <v>5</v>
      </c>
      <c r="HZ20">
        <f t="shared" si="77"/>
        <v>5</v>
      </c>
      <c r="IA20">
        <f t="shared" si="78"/>
        <v>6</v>
      </c>
      <c r="IB20">
        <f t="shared" si="79"/>
        <v>3</v>
      </c>
      <c r="IC20">
        <f t="shared" si="80"/>
        <v>4</v>
      </c>
      <c r="ID20">
        <f t="shared" si="81"/>
        <v>4</v>
      </c>
      <c r="IE20">
        <f t="shared" si="18"/>
        <v>4</v>
      </c>
      <c r="IF20">
        <f t="shared" si="18"/>
        <v>2</v>
      </c>
      <c r="IG20">
        <f t="shared" si="18"/>
        <v>3</v>
      </c>
      <c r="IH20">
        <f t="shared" si="18"/>
        <v>3</v>
      </c>
      <c r="II20">
        <f t="shared" si="18"/>
        <v>2</v>
      </c>
      <c r="IJ20">
        <f t="shared" si="18"/>
        <v>3</v>
      </c>
      <c r="IK20">
        <f t="shared" si="18"/>
        <v>3</v>
      </c>
      <c r="IL20">
        <f t="shared" si="18"/>
        <v>1</v>
      </c>
      <c r="IM20">
        <f t="shared" si="18"/>
        <v>2</v>
      </c>
      <c r="IN20">
        <f t="shared" si="19"/>
        <v>2</v>
      </c>
      <c r="IO20">
        <f t="shared" si="18"/>
        <v>2</v>
      </c>
      <c r="IP20">
        <f t="shared" si="18"/>
        <v>2</v>
      </c>
      <c r="IQ20">
        <f t="shared" si="20"/>
        <v>2</v>
      </c>
      <c r="IR20">
        <f t="shared" si="20"/>
        <v>2</v>
      </c>
      <c r="IS20">
        <f t="shared" si="8"/>
        <v>2</v>
      </c>
      <c r="IT20">
        <f t="shared" si="21"/>
        <v>2</v>
      </c>
      <c r="IU20">
        <f t="shared" si="9"/>
        <v>3</v>
      </c>
      <c r="IV20">
        <f t="shared" si="9"/>
        <v>2</v>
      </c>
      <c r="IW20">
        <f t="shared" si="22"/>
        <v>1</v>
      </c>
      <c r="IX20">
        <f t="shared" si="10"/>
        <v>2</v>
      </c>
      <c r="IY20">
        <v>5</v>
      </c>
      <c r="IZ20">
        <v>5</v>
      </c>
      <c r="JA20">
        <v>5</v>
      </c>
      <c r="JB20">
        <v>5</v>
      </c>
      <c r="JC20">
        <v>5</v>
      </c>
      <c r="JD20">
        <v>5</v>
      </c>
      <c r="JE20">
        <v>5</v>
      </c>
      <c r="JF20">
        <v>5</v>
      </c>
      <c r="JG20">
        <v>2.3199999999999998</v>
      </c>
      <c r="JH20">
        <v>3.64</v>
      </c>
      <c r="JI20">
        <v>2.3199999999999998</v>
      </c>
      <c r="JJ20">
        <v>5</v>
      </c>
      <c r="JK20">
        <v>2.3199999999999998</v>
      </c>
      <c r="JL20">
        <v>3.64</v>
      </c>
      <c r="JM20">
        <v>5</v>
      </c>
      <c r="JN20">
        <v>2.3199999999999998</v>
      </c>
      <c r="JO20">
        <v>5</v>
      </c>
      <c r="JP20">
        <v>5</v>
      </c>
      <c r="JQ20">
        <v>5</v>
      </c>
      <c r="JR20">
        <v>3.64</v>
      </c>
      <c r="JS20">
        <v>5</v>
      </c>
      <c r="JT20">
        <v>5</v>
      </c>
      <c r="JU20">
        <v>5</v>
      </c>
      <c r="JV20">
        <v>5</v>
      </c>
      <c r="JW20">
        <v>3.64</v>
      </c>
      <c r="JX20">
        <v>5</v>
      </c>
      <c r="JY20">
        <v>5</v>
      </c>
      <c r="JZ20">
        <v>2.3199999999999998</v>
      </c>
      <c r="KA20">
        <v>3.64</v>
      </c>
      <c r="KB20">
        <v>3.64</v>
      </c>
      <c r="KC20">
        <v>3.64</v>
      </c>
      <c r="KD20">
        <v>5</v>
      </c>
      <c r="KE20">
        <v>5</v>
      </c>
      <c r="KF20">
        <v>5</v>
      </c>
      <c r="KG20">
        <v>2.3199999999999998</v>
      </c>
      <c r="KH20">
        <v>2.3199999999999998</v>
      </c>
      <c r="KI20">
        <v>3.64</v>
      </c>
      <c r="KK20">
        <f t="shared" si="23"/>
        <v>1</v>
      </c>
      <c r="KL20">
        <f t="shared" si="24"/>
        <v>1</v>
      </c>
      <c r="KM20">
        <f t="shared" si="25"/>
        <v>1</v>
      </c>
      <c r="KN20">
        <f t="shared" si="24"/>
        <v>1</v>
      </c>
      <c r="KO20">
        <f t="shared" si="25"/>
        <v>1</v>
      </c>
      <c r="KP20">
        <f t="shared" si="24"/>
        <v>1</v>
      </c>
      <c r="KQ20">
        <f t="shared" si="25"/>
        <v>1</v>
      </c>
      <c r="KR20">
        <f t="shared" si="26"/>
        <v>1</v>
      </c>
      <c r="KS20">
        <f t="shared" si="27"/>
        <v>1</v>
      </c>
      <c r="KT20">
        <f t="shared" si="28"/>
        <v>1</v>
      </c>
      <c r="KU20">
        <f t="shared" si="29"/>
        <v>1</v>
      </c>
      <c r="KV20">
        <f t="shared" si="29"/>
        <v>0</v>
      </c>
      <c r="KW20">
        <f t="shared" si="30"/>
        <v>1</v>
      </c>
      <c r="KX20">
        <f t="shared" si="31"/>
        <v>0</v>
      </c>
      <c r="KY20">
        <f t="shared" si="32"/>
        <v>1</v>
      </c>
      <c r="KZ20">
        <f t="shared" si="33"/>
        <v>1</v>
      </c>
      <c r="LA20">
        <f t="shared" si="34"/>
        <v>0</v>
      </c>
      <c r="LB20">
        <f t="shared" si="34"/>
        <v>1</v>
      </c>
      <c r="LC20">
        <f t="shared" si="35"/>
        <v>1</v>
      </c>
      <c r="LD20">
        <f t="shared" si="36"/>
        <v>1</v>
      </c>
      <c r="LE20">
        <f t="shared" si="36"/>
        <v>1</v>
      </c>
      <c r="LF20">
        <f t="shared" si="37"/>
        <v>1</v>
      </c>
      <c r="LG20">
        <f t="shared" si="38"/>
        <v>0</v>
      </c>
      <c r="LH20">
        <f t="shared" si="39"/>
        <v>1</v>
      </c>
      <c r="LI20">
        <f t="shared" si="40"/>
        <v>1</v>
      </c>
      <c r="LJ20">
        <f t="shared" si="41"/>
        <v>1</v>
      </c>
      <c r="LK20">
        <f t="shared" si="42"/>
        <v>1</v>
      </c>
      <c r="LL20">
        <f t="shared" si="43"/>
        <v>0</v>
      </c>
      <c r="LM20">
        <f t="shared" si="44"/>
        <v>0</v>
      </c>
      <c r="LN20">
        <f t="shared" si="45"/>
        <v>1</v>
      </c>
      <c r="LO20">
        <f t="shared" si="45"/>
        <v>1</v>
      </c>
      <c r="LP20">
        <f t="shared" si="46"/>
        <v>1</v>
      </c>
      <c r="LQ20">
        <f t="shared" si="47"/>
        <v>1</v>
      </c>
      <c r="LR20">
        <f t="shared" si="48"/>
        <v>1</v>
      </c>
      <c r="LS20">
        <f t="shared" si="49"/>
        <v>1</v>
      </c>
      <c r="LT20">
        <f t="shared" si="50"/>
        <v>1</v>
      </c>
      <c r="LV20">
        <f t="shared" si="51"/>
        <v>1.5263157894736843</v>
      </c>
      <c r="LW20">
        <v>1</v>
      </c>
      <c r="LX20">
        <f t="shared" si="52"/>
        <v>2.4166666666666665</v>
      </c>
      <c r="LY20">
        <v>1</v>
      </c>
      <c r="LZ20">
        <f t="shared" si="53"/>
        <v>1.2</v>
      </c>
      <c r="MA20">
        <v>1</v>
      </c>
      <c r="MB20">
        <f t="shared" si="54"/>
        <v>1.8888888888888888</v>
      </c>
      <c r="MC20">
        <v>1</v>
      </c>
      <c r="MD20">
        <f t="shared" si="55"/>
        <v>2.75</v>
      </c>
      <c r="ME20">
        <v>1</v>
      </c>
      <c r="MF20">
        <f t="shared" si="56"/>
        <v>2</v>
      </c>
      <c r="MG20">
        <v>1</v>
      </c>
      <c r="MH20">
        <f t="shared" si="57"/>
        <v>2.5</v>
      </c>
      <c r="MI20">
        <v>1</v>
      </c>
      <c r="MJ20">
        <f t="shared" si="58"/>
        <v>5.6</v>
      </c>
      <c r="MK20">
        <v>1</v>
      </c>
      <c r="ML20">
        <f t="shared" si="59"/>
        <v>-7.1428571428571425E-2</v>
      </c>
      <c r="MM20">
        <v>1</v>
      </c>
      <c r="MN20">
        <f t="shared" si="60"/>
        <v>2.25</v>
      </c>
      <c r="MO20">
        <v>1</v>
      </c>
      <c r="MP20" s="27">
        <f t="shared" si="61"/>
        <v>4.7114285714285717</v>
      </c>
      <c r="MQ20">
        <v>1</v>
      </c>
      <c r="MR20" s="27">
        <f t="shared" si="62"/>
        <v>4.0181818181818185</v>
      </c>
      <c r="MS20">
        <v>1</v>
      </c>
      <c r="MT20" s="27">
        <f t="shared" si="66"/>
        <v>3.7666666666666671</v>
      </c>
      <c r="MU20">
        <v>1</v>
      </c>
      <c r="MV20">
        <f t="shared" si="63"/>
        <v>0.83333333333333337</v>
      </c>
      <c r="MW20">
        <v>1</v>
      </c>
      <c r="MX20">
        <f t="shared" si="64"/>
        <v>4.7333333333333334</v>
      </c>
      <c r="MY20">
        <f t="shared" si="65"/>
        <v>1</v>
      </c>
    </row>
    <row r="21" spans="1:363">
      <c r="A21" t="s">
        <v>822</v>
      </c>
      <c r="B21" t="s">
        <v>895</v>
      </c>
      <c r="C21">
        <v>1</v>
      </c>
      <c r="D21">
        <v>1</v>
      </c>
      <c r="E21">
        <v>1</v>
      </c>
      <c r="F21">
        <v>4</v>
      </c>
      <c r="G21">
        <v>4</v>
      </c>
      <c r="H21">
        <v>3</v>
      </c>
      <c r="I21">
        <v>2</v>
      </c>
      <c r="J21">
        <v>2</v>
      </c>
      <c r="K21">
        <v>1</v>
      </c>
      <c r="L21">
        <v>3</v>
      </c>
      <c r="M21">
        <v>2</v>
      </c>
      <c r="N21">
        <v>4</v>
      </c>
      <c r="O21">
        <v>3</v>
      </c>
      <c r="P21">
        <v>2</v>
      </c>
      <c r="Q21">
        <v>1</v>
      </c>
      <c r="R21">
        <v>4</v>
      </c>
      <c r="S21">
        <v>4</v>
      </c>
      <c r="T21">
        <v>2</v>
      </c>
      <c r="U21">
        <v>4</v>
      </c>
      <c r="V21">
        <v>2</v>
      </c>
      <c r="W21">
        <v>3</v>
      </c>
      <c r="X21">
        <v>3</v>
      </c>
      <c r="Y21">
        <v>4</v>
      </c>
      <c r="Z21">
        <v>3</v>
      </c>
      <c r="AA21">
        <v>4</v>
      </c>
      <c r="AB21">
        <v>3</v>
      </c>
      <c r="AC21">
        <v>4</v>
      </c>
      <c r="AD21">
        <v>1</v>
      </c>
      <c r="AE21">
        <v>3</v>
      </c>
      <c r="AF21">
        <v>1</v>
      </c>
      <c r="AG21">
        <v>3</v>
      </c>
      <c r="AH21">
        <v>3</v>
      </c>
      <c r="AI21">
        <v>7</v>
      </c>
      <c r="AJ21">
        <v>7</v>
      </c>
      <c r="AK21">
        <v>1</v>
      </c>
      <c r="AL21">
        <v>4</v>
      </c>
      <c r="AM21">
        <v>7</v>
      </c>
      <c r="AN21">
        <v>1</v>
      </c>
      <c r="AO21">
        <v>4</v>
      </c>
      <c r="AP21">
        <v>7</v>
      </c>
      <c r="AQ21">
        <v>7</v>
      </c>
      <c r="AR21">
        <v>2</v>
      </c>
      <c r="AS21">
        <v>3</v>
      </c>
      <c r="AT21">
        <v>3</v>
      </c>
      <c r="AU21">
        <v>3</v>
      </c>
      <c r="AV21">
        <v>6</v>
      </c>
      <c r="AW21">
        <v>6</v>
      </c>
      <c r="AX21">
        <v>4</v>
      </c>
      <c r="AY21">
        <v>3</v>
      </c>
      <c r="AZ21">
        <v>4</v>
      </c>
      <c r="BA21">
        <v>1</v>
      </c>
      <c r="BB21">
        <v>3</v>
      </c>
      <c r="BC21">
        <v>3</v>
      </c>
      <c r="BD21">
        <v>3</v>
      </c>
      <c r="BE21">
        <v>1</v>
      </c>
      <c r="BF21">
        <v>1</v>
      </c>
      <c r="BG21">
        <v>6</v>
      </c>
      <c r="BH21">
        <v>3</v>
      </c>
      <c r="BI21">
        <v>3</v>
      </c>
      <c r="BJ21">
        <v>4</v>
      </c>
      <c r="BK21">
        <v>6</v>
      </c>
      <c r="BL21">
        <v>4</v>
      </c>
      <c r="BM21">
        <v>6</v>
      </c>
      <c r="BN21">
        <v>6</v>
      </c>
      <c r="BO21">
        <v>4</v>
      </c>
      <c r="BP21">
        <v>6</v>
      </c>
      <c r="BQ21">
        <v>5</v>
      </c>
      <c r="BR21">
        <v>6</v>
      </c>
      <c r="BS21">
        <v>3</v>
      </c>
      <c r="BT21">
        <v>5</v>
      </c>
      <c r="BU21">
        <v>4</v>
      </c>
      <c r="BV21">
        <v>2</v>
      </c>
      <c r="BW21">
        <v>2</v>
      </c>
      <c r="BX21">
        <v>3</v>
      </c>
      <c r="BY21">
        <v>1</v>
      </c>
      <c r="BZ21">
        <v>1</v>
      </c>
      <c r="CA21">
        <v>1</v>
      </c>
      <c r="CB21">
        <v>2</v>
      </c>
      <c r="CC21">
        <v>2</v>
      </c>
      <c r="CD21">
        <v>1</v>
      </c>
      <c r="CE21">
        <v>3</v>
      </c>
      <c r="CF21">
        <v>2</v>
      </c>
      <c r="CG21">
        <v>1</v>
      </c>
      <c r="CH21">
        <v>3</v>
      </c>
      <c r="CI21">
        <v>2</v>
      </c>
      <c r="CJ21">
        <v>2</v>
      </c>
      <c r="CK21">
        <v>2</v>
      </c>
      <c r="CL21">
        <v>3</v>
      </c>
      <c r="CM21">
        <v>2</v>
      </c>
      <c r="CN21">
        <v>4</v>
      </c>
      <c r="CO21">
        <v>1</v>
      </c>
      <c r="CP21">
        <v>4</v>
      </c>
      <c r="CQ21">
        <v>4</v>
      </c>
      <c r="CR21">
        <v>4</v>
      </c>
      <c r="CS21">
        <v>4</v>
      </c>
      <c r="CT21">
        <v>4</v>
      </c>
      <c r="CU21">
        <v>4</v>
      </c>
      <c r="CV21">
        <v>4</v>
      </c>
      <c r="CW21">
        <v>4</v>
      </c>
      <c r="CX21">
        <v>1</v>
      </c>
      <c r="CY21">
        <v>1</v>
      </c>
      <c r="CZ21">
        <v>3</v>
      </c>
      <c r="DA21">
        <v>4</v>
      </c>
      <c r="DB21">
        <v>3</v>
      </c>
      <c r="DC21">
        <v>2</v>
      </c>
      <c r="DD21">
        <v>4</v>
      </c>
      <c r="DE21">
        <v>4</v>
      </c>
      <c r="DF21">
        <v>4</v>
      </c>
      <c r="DG21">
        <v>4</v>
      </c>
      <c r="DH21">
        <v>4</v>
      </c>
      <c r="DI21">
        <v>4</v>
      </c>
      <c r="DJ21">
        <v>3</v>
      </c>
      <c r="DK21">
        <v>1</v>
      </c>
      <c r="DL21">
        <v>1</v>
      </c>
      <c r="DM21">
        <v>1</v>
      </c>
      <c r="DN21">
        <v>3</v>
      </c>
      <c r="DO21">
        <v>4</v>
      </c>
      <c r="DP21">
        <v>1</v>
      </c>
      <c r="DQ21">
        <v>4</v>
      </c>
      <c r="DR21">
        <v>3</v>
      </c>
      <c r="DS21">
        <v>1</v>
      </c>
      <c r="DT21">
        <v>1</v>
      </c>
      <c r="DU21">
        <v>3</v>
      </c>
      <c r="DV21">
        <v>4</v>
      </c>
      <c r="DW21">
        <v>4</v>
      </c>
      <c r="DX21">
        <v>1</v>
      </c>
      <c r="DY21">
        <v>1</v>
      </c>
      <c r="DZ21">
        <v>4</v>
      </c>
      <c r="EB21">
        <v>1</v>
      </c>
      <c r="EC21">
        <v>2</v>
      </c>
      <c r="ED21">
        <v>3</v>
      </c>
      <c r="EE21">
        <v>2</v>
      </c>
      <c r="EF21">
        <v>3</v>
      </c>
      <c r="EG21">
        <v>2</v>
      </c>
      <c r="EH21">
        <v>3</v>
      </c>
      <c r="EI21">
        <v>1</v>
      </c>
      <c r="EJ21">
        <v>4</v>
      </c>
      <c r="EK21">
        <v>2</v>
      </c>
      <c r="EL21">
        <v>3</v>
      </c>
      <c r="EM21">
        <v>3</v>
      </c>
      <c r="EN21">
        <v>2</v>
      </c>
      <c r="EO21">
        <v>4</v>
      </c>
      <c r="EP21">
        <v>1</v>
      </c>
      <c r="EQ21">
        <v>2</v>
      </c>
      <c r="ER21">
        <v>1</v>
      </c>
      <c r="ES21">
        <v>1</v>
      </c>
      <c r="ET21">
        <v>4</v>
      </c>
      <c r="EU21">
        <v>2</v>
      </c>
      <c r="EV21">
        <v>2</v>
      </c>
      <c r="EW21">
        <v>1</v>
      </c>
      <c r="EX21">
        <v>3</v>
      </c>
      <c r="EY21">
        <v>1</v>
      </c>
      <c r="EZ21">
        <v>4</v>
      </c>
      <c r="FA21">
        <v>3</v>
      </c>
      <c r="FB21">
        <v>2</v>
      </c>
      <c r="FC21">
        <v>1</v>
      </c>
      <c r="FD21">
        <v>3</v>
      </c>
      <c r="FE21">
        <v>3</v>
      </c>
      <c r="FF21">
        <v>2</v>
      </c>
      <c r="FG21">
        <v>1</v>
      </c>
      <c r="FH21">
        <v>4</v>
      </c>
      <c r="FI21">
        <v>2</v>
      </c>
      <c r="FJ21">
        <v>3</v>
      </c>
      <c r="FK21">
        <v>3</v>
      </c>
      <c r="FM21">
        <f t="shared" si="11"/>
        <v>4</v>
      </c>
      <c r="FN21">
        <f t="shared" si="11"/>
        <v>4</v>
      </c>
      <c r="FO21">
        <f t="shared" si="11"/>
        <v>1</v>
      </c>
      <c r="FP21">
        <f t="shared" si="11"/>
        <v>1</v>
      </c>
      <c r="FQ21">
        <f t="shared" si="11"/>
        <v>2</v>
      </c>
      <c r="FR21">
        <f t="shared" si="11"/>
        <v>3</v>
      </c>
      <c r="FS21">
        <f t="shared" si="11"/>
        <v>3</v>
      </c>
      <c r="FT21">
        <f t="shared" si="11"/>
        <v>4</v>
      </c>
      <c r="FU21">
        <f t="shared" si="11"/>
        <v>2</v>
      </c>
      <c r="FV21">
        <f t="shared" si="11"/>
        <v>3</v>
      </c>
      <c r="FW21">
        <f t="shared" si="11"/>
        <v>1</v>
      </c>
      <c r="FX21">
        <f t="shared" si="11"/>
        <v>2</v>
      </c>
      <c r="FY21">
        <f t="shared" si="11"/>
        <v>3</v>
      </c>
      <c r="FZ21">
        <f t="shared" si="11"/>
        <v>4</v>
      </c>
      <c r="GA21">
        <f t="shared" si="1"/>
        <v>1</v>
      </c>
      <c r="GB21">
        <f t="shared" si="1"/>
        <v>1</v>
      </c>
      <c r="GC21">
        <f t="shared" si="1"/>
        <v>3</v>
      </c>
      <c r="GD21">
        <f t="shared" si="1"/>
        <v>1</v>
      </c>
      <c r="GE21">
        <f t="shared" si="1"/>
        <v>3</v>
      </c>
      <c r="GF21">
        <f t="shared" si="1"/>
        <v>2</v>
      </c>
      <c r="GG21">
        <f t="shared" si="1"/>
        <v>2</v>
      </c>
      <c r="GH21">
        <f t="shared" si="1"/>
        <v>1</v>
      </c>
      <c r="GI21">
        <f t="shared" si="1"/>
        <v>2</v>
      </c>
      <c r="GJ21">
        <f t="shared" si="1"/>
        <v>1</v>
      </c>
      <c r="GK21">
        <f t="shared" si="1"/>
        <v>2</v>
      </c>
      <c r="GL21">
        <f t="shared" si="1"/>
        <v>1</v>
      </c>
      <c r="GM21">
        <f t="shared" si="2"/>
        <v>4</v>
      </c>
      <c r="GN21">
        <f t="shared" si="2"/>
        <v>2</v>
      </c>
      <c r="GO21">
        <f t="shared" si="2"/>
        <v>4</v>
      </c>
      <c r="GP21">
        <f t="shared" si="2"/>
        <v>2</v>
      </c>
      <c r="GQ21">
        <f t="shared" si="2"/>
        <v>2</v>
      </c>
      <c r="GR21">
        <f t="shared" si="12"/>
        <v>7</v>
      </c>
      <c r="GS21">
        <f t="shared" si="12"/>
        <v>7</v>
      </c>
      <c r="GT21">
        <f t="shared" si="13"/>
        <v>7</v>
      </c>
      <c r="GU21">
        <f t="shared" si="67"/>
        <v>4</v>
      </c>
      <c r="GV21">
        <f t="shared" si="67"/>
        <v>7</v>
      </c>
      <c r="GW21">
        <f t="shared" si="14"/>
        <v>7</v>
      </c>
      <c r="GX21">
        <f t="shared" si="14"/>
        <v>4</v>
      </c>
      <c r="GY21">
        <f t="shared" si="14"/>
        <v>1</v>
      </c>
      <c r="GZ21">
        <f t="shared" si="14"/>
        <v>1</v>
      </c>
      <c r="HA21">
        <f t="shared" si="14"/>
        <v>6</v>
      </c>
      <c r="HB21">
        <f t="shared" si="15"/>
        <v>-1</v>
      </c>
      <c r="HC21">
        <f t="shared" si="15"/>
        <v>-1</v>
      </c>
      <c r="HD21">
        <f t="shared" si="15"/>
        <v>-1</v>
      </c>
      <c r="HE21">
        <f t="shared" si="15"/>
        <v>3</v>
      </c>
      <c r="HF21">
        <f t="shared" si="15"/>
        <v>3</v>
      </c>
      <c r="HG21">
        <f t="shared" si="15"/>
        <v>1</v>
      </c>
      <c r="HH21">
        <f t="shared" si="15"/>
        <v>-1</v>
      </c>
      <c r="HI21">
        <f t="shared" si="16"/>
        <v>-1</v>
      </c>
      <c r="HJ21">
        <f t="shared" si="16"/>
        <v>3</v>
      </c>
      <c r="HK21">
        <f t="shared" si="16"/>
        <v>1</v>
      </c>
      <c r="HL21">
        <f t="shared" si="16"/>
        <v>1</v>
      </c>
      <c r="HM21">
        <f t="shared" si="16"/>
        <v>1</v>
      </c>
      <c r="HN21">
        <f t="shared" si="16"/>
        <v>3</v>
      </c>
      <c r="HO21">
        <f t="shared" si="16"/>
        <v>3</v>
      </c>
      <c r="HP21">
        <f t="shared" si="17"/>
        <v>6</v>
      </c>
      <c r="HQ21">
        <f t="shared" si="68"/>
        <v>3</v>
      </c>
      <c r="HR21">
        <f t="shared" si="69"/>
        <v>3</v>
      </c>
      <c r="HS21">
        <f t="shared" si="70"/>
        <v>4</v>
      </c>
      <c r="HT21">
        <f t="shared" si="71"/>
        <v>6</v>
      </c>
      <c r="HU21">
        <f t="shared" si="72"/>
        <v>4</v>
      </c>
      <c r="HV21">
        <f t="shared" si="73"/>
        <v>6</v>
      </c>
      <c r="HW21">
        <f t="shared" si="74"/>
        <v>6</v>
      </c>
      <c r="HX21">
        <f t="shared" si="75"/>
        <v>4</v>
      </c>
      <c r="HY21">
        <f t="shared" si="76"/>
        <v>6</v>
      </c>
      <c r="HZ21">
        <f t="shared" si="77"/>
        <v>5</v>
      </c>
      <c r="IA21">
        <f t="shared" si="78"/>
        <v>6</v>
      </c>
      <c r="IB21">
        <f t="shared" si="79"/>
        <v>3</v>
      </c>
      <c r="IC21">
        <f t="shared" si="80"/>
        <v>5</v>
      </c>
      <c r="ID21">
        <f t="shared" si="81"/>
        <v>4</v>
      </c>
      <c r="IE21">
        <f t="shared" si="18"/>
        <v>2</v>
      </c>
      <c r="IF21">
        <f t="shared" si="18"/>
        <v>2</v>
      </c>
      <c r="IG21">
        <f t="shared" si="18"/>
        <v>3</v>
      </c>
      <c r="IH21">
        <f t="shared" si="18"/>
        <v>1</v>
      </c>
      <c r="II21">
        <f t="shared" si="18"/>
        <v>1</v>
      </c>
      <c r="IJ21">
        <f t="shared" si="18"/>
        <v>1</v>
      </c>
      <c r="IK21">
        <f t="shared" si="18"/>
        <v>2</v>
      </c>
      <c r="IL21">
        <f t="shared" si="18"/>
        <v>2</v>
      </c>
      <c r="IM21">
        <f t="shared" si="18"/>
        <v>1</v>
      </c>
      <c r="IN21">
        <f t="shared" si="19"/>
        <v>2</v>
      </c>
      <c r="IO21">
        <f t="shared" si="18"/>
        <v>2</v>
      </c>
      <c r="IP21">
        <f t="shared" si="18"/>
        <v>1</v>
      </c>
      <c r="IQ21">
        <f t="shared" si="20"/>
        <v>2</v>
      </c>
      <c r="IR21">
        <f t="shared" si="20"/>
        <v>3</v>
      </c>
      <c r="IS21">
        <f t="shared" si="8"/>
        <v>2</v>
      </c>
      <c r="IT21">
        <f t="shared" si="21"/>
        <v>3</v>
      </c>
      <c r="IU21">
        <f t="shared" si="9"/>
        <v>3</v>
      </c>
      <c r="IV21">
        <f t="shared" si="9"/>
        <v>2</v>
      </c>
      <c r="IW21">
        <f t="shared" si="22"/>
        <v>1</v>
      </c>
      <c r="IX21">
        <f t="shared" si="10"/>
        <v>1</v>
      </c>
      <c r="IY21">
        <v>5</v>
      </c>
      <c r="IZ21">
        <v>5</v>
      </c>
      <c r="JA21">
        <v>5</v>
      </c>
      <c r="JB21">
        <v>5</v>
      </c>
      <c r="JC21">
        <v>5</v>
      </c>
      <c r="JD21">
        <v>5</v>
      </c>
      <c r="JE21">
        <v>5</v>
      </c>
      <c r="JF21">
        <v>5</v>
      </c>
      <c r="JG21">
        <v>1</v>
      </c>
      <c r="JH21">
        <v>1</v>
      </c>
      <c r="JI21">
        <v>3.64</v>
      </c>
      <c r="JJ21">
        <v>5</v>
      </c>
      <c r="JK21">
        <v>3.64</v>
      </c>
      <c r="JL21">
        <v>3.64</v>
      </c>
      <c r="JM21">
        <v>5</v>
      </c>
      <c r="JN21">
        <v>5</v>
      </c>
      <c r="JO21">
        <v>5</v>
      </c>
      <c r="JP21">
        <v>5</v>
      </c>
      <c r="JQ21">
        <v>5</v>
      </c>
      <c r="JR21">
        <v>5</v>
      </c>
      <c r="JS21">
        <v>3.64</v>
      </c>
      <c r="JT21">
        <v>5</v>
      </c>
      <c r="JU21">
        <v>5</v>
      </c>
      <c r="JV21">
        <v>5</v>
      </c>
      <c r="JW21">
        <v>2.3199999999999998</v>
      </c>
      <c r="JX21">
        <v>5</v>
      </c>
      <c r="JY21">
        <v>5</v>
      </c>
      <c r="JZ21">
        <v>5</v>
      </c>
      <c r="KA21">
        <v>3.64</v>
      </c>
      <c r="KB21">
        <v>1</v>
      </c>
      <c r="KC21">
        <v>1</v>
      </c>
      <c r="KD21">
        <v>2.3199999999999998</v>
      </c>
      <c r="KE21">
        <v>5</v>
      </c>
      <c r="KF21">
        <v>5</v>
      </c>
      <c r="KG21">
        <v>1</v>
      </c>
      <c r="KH21">
        <v>1</v>
      </c>
      <c r="KI21">
        <v>5</v>
      </c>
      <c r="KK21">
        <f t="shared" si="23"/>
        <v>1</v>
      </c>
      <c r="KL21">
        <f t="shared" si="24"/>
        <v>1</v>
      </c>
      <c r="KM21">
        <f t="shared" si="25"/>
        <v>1</v>
      </c>
      <c r="KN21">
        <f t="shared" si="24"/>
        <v>1</v>
      </c>
      <c r="KO21">
        <f t="shared" si="25"/>
        <v>1</v>
      </c>
      <c r="KP21">
        <f t="shared" si="24"/>
        <v>1</v>
      </c>
      <c r="KQ21">
        <f t="shared" si="25"/>
        <v>1</v>
      </c>
      <c r="KR21">
        <f t="shared" si="26"/>
        <v>1</v>
      </c>
      <c r="KS21">
        <f t="shared" si="27"/>
        <v>1</v>
      </c>
      <c r="KT21">
        <f t="shared" si="28"/>
        <v>0</v>
      </c>
      <c r="KU21">
        <f t="shared" si="29"/>
        <v>1</v>
      </c>
      <c r="KV21">
        <f t="shared" si="29"/>
        <v>1</v>
      </c>
      <c r="KW21">
        <f t="shared" si="30"/>
        <v>1</v>
      </c>
      <c r="KX21">
        <f t="shared" si="31"/>
        <v>1</v>
      </c>
      <c r="KY21">
        <f t="shared" si="32"/>
        <v>1</v>
      </c>
      <c r="KZ21">
        <f t="shared" si="33"/>
        <v>1</v>
      </c>
      <c r="LA21">
        <f t="shared" si="34"/>
        <v>1</v>
      </c>
      <c r="LB21">
        <f t="shared" si="34"/>
        <v>1</v>
      </c>
      <c r="LC21">
        <f t="shared" si="35"/>
        <v>1</v>
      </c>
      <c r="LD21">
        <f t="shared" si="36"/>
        <v>1</v>
      </c>
      <c r="LE21">
        <f t="shared" si="36"/>
        <v>1</v>
      </c>
      <c r="LF21">
        <f t="shared" si="37"/>
        <v>1</v>
      </c>
      <c r="LG21">
        <f t="shared" si="38"/>
        <v>1</v>
      </c>
      <c r="LH21">
        <f t="shared" si="39"/>
        <v>1</v>
      </c>
      <c r="LI21">
        <f t="shared" si="40"/>
        <v>1</v>
      </c>
      <c r="LJ21">
        <f t="shared" si="41"/>
        <v>1</v>
      </c>
      <c r="LK21">
        <f t="shared" si="42"/>
        <v>1</v>
      </c>
      <c r="LL21">
        <f t="shared" si="43"/>
        <v>1</v>
      </c>
      <c r="LM21">
        <f t="shared" si="44"/>
        <v>0</v>
      </c>
      <c r="LN21">
        <f t="shared" si="45"/>
        <v>0</v>
      </c>
      <c r="LO21">
        <f t="shared" si="45"/>
        <v>1</v>
      </c>
      <c r="LP21">
        <f t="shared" si="46"/>
        <v>1</v>
      </c>
      <c r="LQ21">
        <f t="shared" si="47"/>
        <v>1</v>
      </c>
      <c r="LR21">
        <f t="shared" si="48"/>
        <v>0</v>
      </c>
      <c r="LS21">
        <f t="shared" si="49"/>
        <v>0</v>
      </c>
      <c r="LT21">
        <f t="shared" si="50"/>
        <v>1</v>
      </c>
      <c r="LV21">
        <f t="shared" si="51"/>
        <v>1.8947368421052631</v>
      </c>
      <c r="LW21">
        <v>1</v>
      </c>
      <c r="LX21">
        <f t="shared" si="52"/>
        <v>2.9166666666666665</v>
      </c>
      <c r="LY21">
        <v>1</v>
      </c>
      <c r="LZ21">
        <f t="shared" si="53"/>
        <v>1.8</v>
      </c>
      <c r="MA21">
        <v>1</v>
      </c>
      <c r="MB21">
        <f t="shared" si="54"/>
        <v>2</v>
      </c>
      <c r="MC21">
        <v>1</v>
      </c>
      <c r="MD21">
        <f t="shared" si="55"/>
        <v>3.25</v>
      </c>
      <c r="ME21">
        <v>1</v>
      </c>
      <c r="MF21">
        <f t="shared" si="56"/>
        <v>2.5</v>
      </c>
      <c r="MG21">
        <v>1</v>
      </c>
      <c r="MH21">
        <f t="shared" si="57"/>
        <v>3</v>
      </c>
      <c r="MI21">
        <v>1</v>
      </c>
      <c r="MJ21">
        <f t="shared" si="58"/>
        <v>5.0999999999999996</v>
      </c>
      <c r="MK21">
        <v>1</v>
      </c>
      <c r="ML21">
        <f t="shared" si="59"/>
        <v>1</v>
      </c>
      <c r="MM21">
        <v>1</v>
      </c>
      <c r="MN21">
        <f t="shared" si="60"/>
        <v>1.85</v>
      </c>
      <c r="MO21">
        <v>1</v>
      </c>
      <c r="MP21" s="27">
        <f t="shared" si="61"/>
        <v>4.902857142857143</v>
      </c>
      <c r="MQ21">
        <v>1</v>
      </c>
      <c r="MR21" s="27">
        <f t="shared" si="62"/>
        <v>3.541818181818182</v>
      </c>
      <c r="MS21">
        <v>1</v>
      </c>
      <c r="MT21" s="27">
        <f t="shared" si="66"/>
        <v>3.436666666666667</v>
      </c>
      <c r="MU21">
        <v>1</v>
      </c>
      <c r="MV21">
        <f t="shared" si="63"/>
        <v>0.86111111111111116</v>
      </c>
      <c r="MW21">
        <v>1</v>
      </c>
      <c r="MX21">
        <f t="shared" si="64"/>
        <v>4.7333333333333334</v>
      </c>
      <c r="MY21">
        <f t="shared" si="65"/>
        <v>1</v>
      </c>
    </row>
    <row r="22" spans="1:363">
      <c r="A22" t="s">
        <v>825</v>
      </c>
      <c r="B22" t="s">
        <v>895</v>
      </c>
      <c r="C22">
        <v>1</v>
      </c>
      <c r="D22">
        <v>3</v>
      </c>
      <c r="E22">
        <v>2</v>
      </c>
      <c r="F22">
        <v>4</v>
      </c>
      <c r="G22">
        <v>3</v>
      </c>
      <c r="H22">
        <v>3</v>
      </c>
      <c r="I22">
        <v>3</v>
      </c>
      <c r="J22">
        <v>4</v>
      </c>
      <c r="K22">
        <v>4</v>
      </c>
      <c r="L22">
        <v>3</v>
      </c>
      <c r="M22">
        <v>3</v>
      </c>
      <c r="N22">
        <v>4</v>
      </c>
      <c r="O22">
        <v>4</v>
      </c>
      <c r="P22">
        <v>3</v>
      </c>
      <c r="Q22">
        <v>2</v>
      </c>
      <c r="R22">
        <v>4</v>
      </c>
      <c r="S22">
        <v>4</v>
      </c>
      <c r="T22">
        <v>2</v>
      </c>
      <c r="U22">
        <v>3</v>
      </c>
      <c r="V22">
        <v>4</v>
      </c>
      <c r="W22">
        <v>3</v>
      </c>
      <c r="X22">
        <v>4</v>
      </c>
      <c r="Y22">
        <v>4</v>
      </c>
      <c r="Z22">
        <v>4</v>
      </c>
      <c r="AA22">
        <v>3</v>
      </c>
      <c r="AB22">
        <v>4</v>
      </c>
      <c r="AC22">
        <v>4</v>
      </c>
      <c r="AD22">
        <v>4</v>
      </c>
      <c r="AE22">
        <v>3</v>
      </c>
      <c r="AF22">
        <v>1</v>
      </c>
      <c r="AG22">
        <v>3</v>
      </c>
      <c r="AH22">
        <v>4</v>
      </c>
      <c r="AI22">
        <v>7</v>
      </c>
      <c r="AJ22">
        <v>6</v>
      </c>
      <c r="AK22">
        <v>1</v>
      </c>
      <c r="AL22">
        <v>7</v>
      </c>
      <c r="AM22">
        <v>7</v>
      </c>
      <c r="AN22">
        <v>1</v>
      </c>
      <c r="AO22">
        <v>4</v>
      </c>
      <c r="AP22">
        <v>2</v>
      </c>
      <c r="AQ22">
        <v>2</v>
      </c>
      <c r="AR22">
        <v>1</v>
      </c>
      <c r="AS22">
        <v>2</v>
      </c>
      <c r="AT22">
        <v>1</v>
      </c>
      <c r="AU22">
        <v>2</v>
      </c>
      <c r="AV22">
        <v>2</v>
      </c>
      <c r="AW22">
        <v>3</v>
      </c>
      <c r="AX22">
        <v>2</v>
      </c>
      <c r="AY22">
        <v>2</v>
      </c>
      <c r="AZ22">
        <v>5</v>
      </c>
      <c r="BA22">
        <v>3</v>
      </c>
      <c r="BB22">
        <v>6</v>
      </c>
      <c r="BC22">
        <v>5</v>
      </c>
      <c r="BD22">
        <v>6</v>
      </c>
      <c r="BE22">
        <v>4</v>
      </c>
      <c r="BF22">
        <v>5</v>
      </c>
      <c r="BG22">
        <v>5</v>
      </c>
      <c r="BH22">
        <v>6</v>
      </c>
      <c r="BI22">
        <v>6</v>
      </c>
      <c r="BJ22">
        <v>6</v>
      </c>
      <c r="BK22">
        <v>5</v>
      </c>
      <c r="BL22">
        <v>4</v>
      </c>
      <c r="BM22">
        <v>6</v>
      </c>
      <c r="BN22">
        <v>6</v>
      </c>
      <c r="BO22">
        <v>6</v>
      </c>
      <c r="BP22">
        <v>6</v>
      </c>
      <c r="BQ22">
        <v>6</v>
      </c>
      <c r="BR22">
        <v>6</v>
      </c>
      <c r="BS22">
        <v>5</v>
      </c>
      <c r="BT22">
        <v>6</v>
      </c>
      <c r="BU22">
        <v>6</v>
      </c>
      <c r="BV22">
        <v>3</v>
      </c>
      <c r="BW22">
        <v>2</v>
      </c>
      <c r="BX22">
        <v>3</v>
      </c>
      <c r="BY22">
        <v>2</v>
      </c>
      <c r="BZ22">
        <v>1</v>
      </c>
      <c r="CA22">
        <v>2</v>
      </c>
      <c r="CB22">
        <v>3</v>
      </c>
      <c r="CC22">
        <v>3</v>
      </c>
      <c r="CD22">
        <v>1</v>
      </c>
      <c r="CE22">
        <v>3</v>
      </c>
      <c r="CF22">
        <v>2</v>
      </c>
      <c r="CG22">
        <v>2</v>
      </c>
      <c r="CH22">
        <v>2</v>
      </c>
      <c r="CI22">
        <v>2</v>
      </c>
      <c r="CJ22">
        <v>3</v>
      </c>
      <c r="CK22">
        <v>3</v>
      </c>
      <c r="CL22">
        <v>3</v>
      </c>
      <c r="CM22">
        <v>3</v>
      </c>
      <c r="CN22">
        <v>3</v>
      </c>
      <c r="CO22">
        <v>2</v>
      </c>
      <c r="CP22">
        <v>4</v>
      </c>
      <c r="CQ22">
        <v>2</v>
      </c>
      <c r="CR22">
        <v>4</v>
      </c>
      <c r="CS22">
        <v>4</v>
      </c>
      <c r="CT22">
        <v>4</v>
      </c>
      <c r="CU22">
        <v>3</v>
      </c>
      <c r="CV22">
        <v>3</v>
      </c>
      <c r="CW22">
        <v>3</v>
      </c>
      <c r="CX22">
        <v>2</v>
      </c>
      <c r="CY22">
        <v>1</v>
      </c>
      <c r="CZ22">
        <v>2</v>
      </c>
      <c r="DA22">
        <v>4</v>
      </c>
      <c r="DB22">
        <v>3</v>
      </c>
      <c r="DC22">
        <v>4</v>
      </c>
      <c r="DD22">
        <v>1</v>
      </c>
      <c r="DE22">
        <v>4</v>
      </c>
      <c r="DF22">
        <v>4</v>
      </c>
      <c r="DG22">
        <v>4</v>
      </c>
      <c r="DH22">
        <v>4</v>
      </c>
      <c r="DI22">
        <v>2</v>
      </c>
      <c r="DJ22">
        <v>3</v>
      </c>
      <c r="DK22">
        <v>2</v>
      </c>
      <c r="DL22">
        <v>1</v>
      </c>
      <c r="DM22">
        <v>1</v>
      </c>
      <c r="DN22">
        <v>1</v>
      </c>
      <c r="DO22">
        <v>3</v>
      </c>
      <c r="DP22">
        <v>1</v>
      </c>
      <c r="DQ22">
        <v>2</v>
      </c>
      <c r="DR22">
        <v>2</v>
      </c>
      <c r="DS22">
        <v>3</v>
      </c>
      <c r="DT22">
        <v>4</v>
      </c>
      <c r="DU22">
        <v>1</v>
      </c>
      <c r="DV22">
        <v>2</v>
      </c>
      <c r="DW22">
        <v>1</v>
      </c>
      <c r="DX22">
        <v>1</v>
      </c>
      <c r="DY22">
        <v>2</v>
      </c>
      <c r="DZ22">
        <v>2</v>
      </c>
      <c r="EB22">
        <v>1</v>
      </c>
      <c r="EC22">
        <v>2</v>
      </c>
      <c r="ED22">
        <v>3</v>
      </c>
      <c r="EE22">
        <v>2</v>
      </c>
      <c r="EF22">
        <v>3</v>
      </c>
      <c r="EG22">
        <v>3</v>
      </c>
      <c r="EH22">
        <v>3</v>
      </c>
      <c r="EI22">
        <v>1</v>
      </c>
      <c r="EJ22">
        <v>4</v>
      </c>
      <c r="EK22">
        <v>1</v>
      </c>
      <c r="EL22">
        <v>3</v>
      </c>
      <c r="EM22">
        <v>3</v>
      </c>
      <c r="EN22">
        <v>2</v>
      </c>
      <c r="EO22">
        <v>4</v>
      </c>
      <c r="EP22">
        <v>1</v>
      </c>
      <c r="EQ22">
        <v>2</v>
      </c>
      <c r="ER22">
        <v>1</v>
      </c>
      <c r="ES22">
        <v>2</v>
      </c>
      <c r="ET22">
        <v>2</v>
      </c>
      <c r="EU22">
        <v>2</v>
      </c>
      <c r="EV22">
        <v>2</v>
      </c>
      <c r="EW22">
        <v>1</v>
      </c>
      <c r="EX22">
        <v>4</v>
      </c>
      <c r="EY22">
        <v>2</v>
      </c>
      <c r="EZ22">
        <v>2</v>
      </c>
      <c r="FA22">
        <v>3</v>
      </c>
      <c r="FB22">
        <v>2</v>
      </c>
      <c r="FC22">
        <v>1</v>
      </c>
      <c r="FD22">
        <v>4</v>
      </c>
      <c r="FE22">
        <v>4</v>
      </c>
      <c r="FF22">
        <v>2</v>
      </c>
      <c r="FG22">
        <v>1</v>
      </c>
      <c r="FH22">
        <v>4</v>
      </c>
      <c r="FI22">
        <v>3</v>
      </c>
      <c r="FJ22">
        <v>1</v>
      </c>
      <c r="FK22">
        <v>2</v>
      </c>
      <c r="FM22">
        <f t="shared" si="11"/>
        <v>2</v>
      </c>
      <c r="FN22">
        <f t="shared" si="11"/>
        <v>3</v>
      </c>
      <c r="FO22">
        <f t="shared" si="11"/>
        <v>1</v>
      </c>
      <c r="FP22">
        <f t="shared" si="11"/>
        <v>2</v>
      </c>
      <c r="FQ22">
        <f t="shared" si="11"/>
        <v>2</v>
      </c>
      <c r="FR22">
        <f t="shared" si="11"/>
        <v>2</v>
      </c>
      <c r="FS22">
        <f t="shared" si="11"/>
        <v>1</v>
      </c>
      <c r="FT22">
        <f t="shared" si="11"/>
        <v>1</v>
      </c>
      <c r="FU22">
        <f t="shared" si="11"/>
        <v>2</v>
      </c>
      <c r="FV22">
        <f t="shared" si="11"/>
        <v>2</v>
      </c>
      <c r="FW22">
        <f t="shared" si="11"/>
        <v>1</v>
      </c>
      <c r="FX22">
        <f t="shared" si="11"/>
        <v>1</v>
      </c>
      <c r="FY22">
        <f t="shared" si="11"/>
        <v>2</v>
      </c>
      <c r="FZ22">
        <f t="shared" si="11"/>
        <v>3</v>
      </c>
      <c r="GA22">
        <f t="shared" si="1"/>
        <v>1</v>
      </c>
      <c r="GB22">
        <f t="shared" si="1"/>
        <v>1</v>
      </c>
      <c r="GC22">
        <f t="shared" si="1"/>
        <v>3</v>
      </c>
      <c r="GD22">
        <f t="shared" si="1"/>
        <v>2</v>
      </c>
      <c r="GE22">
        <f t="shared" si="1"/>
        <v>1</v>
      </c>
      <c r="GF22">
        <f t="shared" si="1"/>
        <v>2</v>
      </c>
      <c r="GG22">
        <f t="shared" si="1"/>
        <v>1</v>
      </c>
      <c r="GH22">
        <f t="shared" si="1"/>
        <v>1</v>
      </c>
      <c r="GI22">
        <f t="shared" si="1"/>
        <v>1</v>
      </c>
      <c r="GJ22">
        <f t="shared" si="1"/>
        <v>2</v>
      </c>
      <c r="GK22">
        <f t="shared" si="1"/>
        <v>1</v>
      </c>
      <c r="GL22">
        <f t="shared" si="1"/>
        <v>1</v>
      </c>
      <c r="GM22">
        <f t="shared" si="2"/>
        <v>1</v>
      </c>
      <c r="GN22">
        <f t="shared" si="2"/>
        <v>2</v>
      </c>
      <c r="GO22">
        <f t="shared" si="2"/>
        <v>4</v>
      </c>
      <c r="GP22">
        <f t="shared" si="2"/>
        <v>2</v>
      </c>
      <c r="GQ22">
        <f t="shared" si="2"/>
        <v>1</v>
      </c>
      <c r="GR22">
        <f t="shared" si="12"/>
        <v>7</v>
      </c>
      <c r="GS22">
        <f t="shared" si="12"/>
        <v>6</v>
      </c>
      <c r="GT22">
        <f t="shared" si="13"/>
        <v>7</v>
      </c>
      <c r="GU22">
        <f t="shared" si="67"/>
        <v>7</v>
      </c>
      <c r="GV22">
        <f t="shared" si="67"/>
        <v>7</v>
      </c>
      <c r="GW22">
        <f t="shared" si="14"/>
        <v>7</v>
      </c>
      <c r="GX22">
        <f t="shared" si="14"/>
        <v>4</v>
      </c>
      <c r="GY22">
        <f t="shared" si="14"/>
        <v>6</v>
      </c>
      <c r="GZ22">
        <f t="shared" si="14"/>
        <v>6</v>
      </c>
      <c r="HA22">
        <f t="shared" si="14"/>
        <v>7</v>
      </c>
      <c r="HB22">
        <f t="shared" si="15"/>
        <v>-2</v>
      </c>
      <c r="HC22">
        <f t="shared" si="15"/>
        <v>-3</v>
      </c>
      <c r="HD22">
        <f t="shared" si="15"/>
        <v>-2</v>
      </c>
      <c r="HE22">
        <f t="shared" si="15"/>
        <v>-2</v>
      </c>
      <c r="HF22">
        <f t="shared" si="15"/>
        <v>-1</v>
      </c>
      <c r="HG22">
        <f t="shared" si="15"/>
        <v>-2</v>
      </c>
      <c r="HH22">
        <f t="shared" si="15"/>
        <v>-2</v>
      </c>
      <c r="HI22">
        <f t="shared" si="16"/>
        <v>-2</v>
      </c>
      <c r="HJ22">
        <f t="shared" si="16"/>
        <v>1</v>
      </c>
      <c r="HK22">
        <f t="shared" si="16"/>
        <v>-3</v>
      </c>
      <c r="HL22">
        <f t="shared" si="16"/>
        <v>-2</v>
      </c>
      <c r="HM22">
        <f t="shared" si="16"/>
        <v>-3</v>
      </c>
      <c r="HN22">
        <f t="shared" si="16"/>
        <v>-1</v>
      </c>
      <c r="HO22">
        <f t="shared" si="16"/>
        <v>-2</v>
      </c>
      <c r="HP22">
        <f t="shared" si="17"/>
        <v>5</v>
      </c>
      <c r="HQ22">
        <f t="shared" si="68"/>
        <v>6</v>
      </c>
      <c r="HR22">
        <f t="shared" si="69"/>
        <v>6</v>
      </c>
      <c r="HS22">
        <f t="shared" si="70"/>
        <v>6</v>
      </c>
      <c r="HT22">
        <f t="shared" si="71"/>
        <v>5</v>
      </c>
      <c r="HU22">
        <f t="shared" si="72"/>
        <v>4</v>
      </c>
      <c r="HV22">
        <f t="shared" si="73"/>
        <v>6</v>
      </c>
      <c r="HW22">
        <f t="shared" si="74"/>
        <v>6</v>
      </c>
      <c r="HX22">
        <f t="shared" si="75"/>
        <v>6</v>
      </c>
      <c r="HY22">
        <f t="shared" si="76"/>
        <v>6</v>
      </c>
      <c r="HZ22">
        <f t="shared" si="77"/>
        <v>6</v>
      </c>
      <c r="IA22">
        <f t="shared" si="78"/>
        <v>6</v>
      </c>
      <c r="IB22">
        <f t="shared" si="79"/>
        <v>5</v>
      </c>
      <c r="IC22">
        <f t="shared" si="80"/>
        <v>6</v>
      </c>
      <c r="ID22">
        <f t="shared" si="81"/>
        <v>6</v>
      </c>
      <c r="IE22">
        <f t="shared" si="18"/>
        <v>3</v>
      </c>
      <c r="IF22">
        <f t="shared" si="18"/>
        <v>2</v>
      </c>
      <c r="IG22">
        <f t="shared" si="18"/>
        <v>3</v>
      </c>
      <c r="IH22">
        <f t="shared" si="18"/>
        <v>2</v>
      </c>
      <c r="II22">
        <f t="shared" si="18"/>
        <v>1</v>
      </c>
      <c r="IJ22">
        <f t="shared" si="18"/>
        <v>2</v>
      </c>
      <c r="IK22">
        <f t="shared" si="18"/>
        <v>3</v>
      </c>
      <c r="IL22">
        <f t="shared" si="18"/>
        <v>3</v>
      </c>
      <c r="IM22">
        <f t="shared" si="18"/>
        <v>1</v>
      </c>
      <c r="IN22">
        <f t="shared" si="19"/>
        <v>2</v>
      </c>
      <c r="IO22">
        <f t="shared" si="18"/>
        <v>2</v>
      </c>
      <c r="IP22">
        <f t="shared" si="18"/>
        <v>2</v>
      </c>
      <c r="IQ22">
        <f t="shared" si="20"/>
        <v>3</v>
      </c>
      <c r="IR22">
        <f t="shared" si="20"/>
        <v>3</v>
      </c>
      <c r="IS22">
        <f t="shared" si="8"/>
        <v>3</v>
      </c>
      <c r="IT22">
        <f t="shared" si="21"/>
        <v>2</v>
      </c>
      <c r="IU22">
        <f t="shared" si="9"/>
        <v>3</v>
      </c>
      <c r="IV22">
        <f t="shared" si="9"/>
        <v>3</v>
      </c>
      <c r="IW22">
        <f t="shared" si="22"/>
        <v>2</v>
      </c>
      <c r="IX22">
        <f t="shared" si="10"/>
        <v>2</v>
      </c>
      <c r="IY22">
        <v>5</v>
      </c>
      <c r="IZ22">
        <v>2.3199999999999998</v>
      </c>
      <c r="JA22">
        <v>5</v>
      </c>
      <c r="JB22">
        <v>5</v>
      </c>
      <c r="JC22">
        <v>5</v>
      </c>
      <c r="JD22">
        <v>3.64</v>
      </c>
      <c r="JE22">
        <v>3.64</v>
      </c>
      <c r="JF22">
        <v>3.64</v>
      </c>
      <c r="JG22">
        <v>2.3199999999999998</v>
      </c>
      <c r="JH22">
        <v>1</v>
      </c>
      <c r="JI22">
        <v>2.3199999999999998</v>
      </c>
      <c r="JJ22">
        <v>5</v>
      </c>
      <c r="JK22">
        <v>3.64</v>
      </c>
      <c r="JL22">
        <v>1</v>
      </c>
      <c r="JM22">
        <v>1</v>
      </c>
      <c r="JN22">
        <v>5</v>
      </c>
      <c r="JO22">
        <v>5</v>
      </c>
      <c r="JP22">
        <v>5</v>
      </c>
      <c r="JQ22">
        <v>5</v>
      </c>
      <c r="JR22">
        <v>2.3199999999999998</v>
      </c>
      <c r="JS22">
        <v>3.64</v>
      </c>
      <c r="JT22">
        <v>3.64</v>
      </c>
      <c r="JU22">
        <v>5</v>
      </c>
      <c r="JV22">
        <v>5</v>
      </c>
      <c r="JW22">
        <v>5</v>
      </c>
      <c r="JX22">
        <v>3.64</v>
      </c>
      <c r="JY22">
        <v>5</v>
      </c>
      <c r="JZ22">
        <v>2.3199999999999998</v>
      </c>
      <c r="KA22">
        <v>2.3199999999999998</v>
      </c>
      <c r="KB22">
        <v>3.64</v>
      </c>
      <c r="KC22">
        <v>5</v>
      </c>
      <c r="KD22">
        <v>5</v>
      </c>
      <c r="KE22">
        <v>2.3199999999999998</v>
      </c>
      <c r="KF22">
        <v>1</v>
      </c>
      <c r="KG22">
        <v>1</v>
      </c>
      <c r="KH22">
        <v>2.3199999999999998</v>
      </c>
      <c r="KI22">
        <v>2.3199999999999998</v>
      </c>
      <c r="KK22">
        <f t="shared" si="23"/>
        <v>1</v>
      </c>
      <c r="KL22">
        <f t="shared" si="24"/>
        <v>1</v>
      </c>
      <c r="KM22">
        <f t="shared" si="25"/>
        <v>1</v>
      </c>
      <c r="KN22">
        <f t="shared" si="24"/>
        <v>1</v>
      </c>
      <c r="KO22">
        <f t="shared" si="25"/>
        <v>1</v>
      </c>
      <c r="KP22">
        <f t="shared" si="24"/>
        <v>0</v>
      </c>
      <c r="KQ22">
        <f t="shared" si="25"/>
        <v>1</v>
      </c>
      <c r="KR22">
        <f t="shared" si="26"/>
        <v>1</v>
      </c>
      <c r="KS22">
        <f t="shared" si="27"/>
        <v>1</v>
      </c>
      <c r="KT22">
        <f t="shared" si="28"/>
        <v>1</v>
      </c>
      <c r="KU22">
        <f t="shared" si="29"/>
        <v>1</v>
      </c>
      <c r="KV22">
        <f t="shared" si="29"/>
        <v>1</v>
      </c>
      <c r="KW22">
        <f t="shared" si="30"/>
        <v>1</v>
      </c>
      <c r="KX22">
        <f t="shared" si="31"/>
        <v>1</v>
      </c>
      <c r="KY22">
        <f t="shared" si="32"/>
        <v>1</v>
      </c>
      <c r="KZ22">
        <f t="shared" si="33"/>
        <v>1</v>
      </c>
      <c r="LA22">
        <f t="shared" si="34"/>
        <v>1</v>
      </c>
      <c r="LB22">
        <f t="shared" si="34"/>
        <v>0</v>
      </c>
      <c r="LC22">
        <f t="shared" si="35"/>
        <v>0</v>
      </c>
      <c r="LD22">
        <f t="shared" si="36"/>
        <v>1</v>
      </c>
      <c r="LE22">
        <f t="shared" si="36"/>
        <v>1</v>
      </c>
      <c r="LF22">
        <f t="shared" si="37"/>
        <v>1</v>
      </c>
      <c r="LG22">
        <f t="shared" si="38"/>
        <v>0</v>
      </c>
      <c r="LH22">
        <f t="shared" si="39"/>
        <v>0</v>
      </c>
      <c r="LI22">
        <f t="shared" si="40"/>
        <v>0</v>
      </c>
      <c r="LJ22">
        <f t="shared" si="41"/>
        <v>1</v>
      </c>
      <c r="LK22">
        <f t="shared" si="42"/>
        <v>1</v>
      </c>
      <c r="LL22">
        <f t="shared" si="43"/>
        <v>1</v>
      </c>
      <c r="LM22">
        <f t="shared" si="44"/>
        <v>1</v>
      </c>
      <c r="LN22">
        <f t="shared" si="45"/>
        <v>0</v>
      </c>
      <c r="LO22">
        <f t="shared" si="45"/>
        <v>1</v>
      </c>
      <c r="LP22">
        <f t="shared" si="46"/>
        <v>1</v>
      </c>
      <c r="LQ22">
        <f t="shared" si="47"/>
        <v>1</v>
      </c>
      <c r="LR22">
        <f t="shared" si="48"/>
        <v>1</v>
      </c>
      <c r="LS22">
        <f t="shared" si="49"/>
        <v>0</v>
      </c>
      <c r="LT22">
        <f t="shared" si="50"/>
        <v>0</v>
      </c>
      <c r="LV22">
        <f t="shared" si="51"/>
        <v>1.4736842105263157</v>
      </c>
      <c r="LW22">
        <v>1</v>
      </c>
      <c r="LX22">
        <f t="shared" si="52"/>
        <v>2</v>
      </c>
      <c r="LY22">
        <v>1</v>
      </c>
      <c r="LZ22">
        <f t="shared" si="53"/>
        <v>1.2</v>
      </c>
      <c r="MA22">
        <v>1</v>
      </c>
      <c r="MB22">
        <f t="shared" si="54"/>
        <v>1.7777777777777777</v>
      </c>
      <c r="MC22">
        <v>1</v>
      </c>
      <c r="MD22">
        <f t="shared" si="55"/>
        <v>2</v>
      </c>
      <c r="ME22">
        <v>1</v>
      </c>
      <c r="MF22">
        <f t="shared" si="56"/>
        <v>1.25</v>
      </c>
      <c r="MG22">
        <v>1</v>
      </c>
      <c r="MH22">
        <f t="shared" si="57"/>
        <v>2.75</v>
      </c>
      <c r="MI22">
        <v>1</v>
      </c>
      <c r="MJ22">
        <f t="shared" si="58"/>
        <v>6.4</v>
      </c>
      <c r="MK22">
        <v>1</v>
      </c>
      <c r="ML22">
        <f t="shared" si="59"/>
        <v>-1.8571428571428572</v>
      </c>
      <c r="MM22">
        <v>1</v>
      </c>
      <c r="MN22">
        <f t="shared" si="60"/>
        <v>2.35</v>
      </c>
      <c r="MO22">
        <v>1</v>
      </c>
      <c r="MP22" s="27">
        <f t="shared" si="61"/>
        <v>4.2285714285714286</v>
      </c>
      <c r="MQ22">
        <v>1</v>
      </c>
      <c r="MR22" s="27">
        <f t="shared" si="62"/>
        <v>3.5345454545454547</v>
      </c>
      <c r="MS22">
        <v>1</v>
      </c>
      <c r="MT22" s="27">
        <f t="shared" si="66"/>
        <v>2.66</v>
      </c>
      <c r="MU22">
        <v>1</v>
      </c>
      <c r="MV22">
        <f t="shared" si="63"/>
        <v>0.75</v>
      </c>
      <c r="MW22">
        <v>1</v>
      </c>
      <c r="MX22">
        <f t="shared" si="64"/>
        <v>5.666666666666667</v>
      </c>
      <c r="MY22">
        <f t="shared" si="65"/>
        <v>1</v>
      </c>
    </row>
    <row r="23" spans="1:363">
      <c r="A23" t="s">
        <v>829</v>
      </c>
      <c r="B23" t="s">
        <v>895</v>
      </c>
      <c r="C23">
        <v>1</v>
      </c>
      <c r="D23">
        <v>2</v>
      </c>
      <c r="E23">
        <v>1</v>
      </c>
      <c r="F23">
        <v>4</v>
      </c>
      <c r="G23">
        <v>3</v>
      </c>
      <c r="H23">
        <v>2</v>
      </c>
      <c r="I23">
        <v>3</v>
      </c>
      <c r="J23">
        <v>1</v>
      </c>
      <c r="K23">
        <v>2</v>
      </c>
      <c r="L23">
        <v>2</v>
      </c>
      <c r="M23">
        <v>3</v>
      </c>
      <c r="N23">
        <v>3</v>
      </c>
      <c r="O23">
        <v>2</v>
      </c>
      <c r="P23">
        <v>2</v>
      </c>
      <c r="Q23">
        <v>3</v>
      </c>
      <c r="R23">
        <v>4</v>
      </c>
      <c r="S23">
        <v>4</v>
      </c>
      <c r="T23">
        <v>3</v>
      </c>
      <c r="U23">
        <v>3</v>
      </c>
      <c r="V23">
        <v>2</v>
      </c>
      <c r="W23">
        <v>4</v>
      </c>
      <c r="X23">
        <v>2</v>
      </c>
      <c r="Y23">
        <v>3</v>
      </c>
      <c r="Z23">
        <v>3</v>
      </c>
      <c r="AA23">
        <v>2</v>
      </c>
      <c r="AB23">
        <v>2</v>
      </c>
      <c r="AC23">
        <v>3</v>
      </c>
      <c r="AD23">
        <v>2</v>
      </c>
      <c r="AE23">
        <v>3</v>
      </c>
      <c r="AF23">
        <v>1</v>
      </c>
      <c r="AG23">
        <v>2</v>
      </c>
      <c r="AH23">
        <v>2</v>
      </c>
      <c r="AI23">
        <v>4</v>
      </c>
      <c r="AJ23">
        <v>5</v>
      </c>
      <c r="AK23">
        <v>2</v>
      </c>
      <c r="AL23">
        <v>7</v>
      </c>
      <c r="AM23">
        <v>6</v>
      </c>
      <c r="AN23">
        <v>2</v>
      </c>
      <c r="AO23">
        <v>5</v>
      </c>
      <c r="AP23">
        <v>2</v>
      </c>
      <c r="AQ23">
        <v>6</v>
      </c>
      <c r="AR23">
        <v>2</v>
      </c>
      <c r="AS23">
        <v>3</v>
      </c>
      <c r="AT23">
        <v>2</v>
      </c>
      <c r="AU23">
        <v>2</v>
      </c>
      <c r="AV23">
        <v>5</v>
      </c>
      <c r="AW23">
        <v>5</v>
      </c>
      <c r="AX23">
        <v>6</v>
      </c>
      <c r="AY23">
        <v>2</v>
      </c>
      <c r="AZ23">
        <v>4</v>
      </c>
      <c r="BA23">
        <v>1</v>
      </c>
      <c r="BB23">
        <v>3</v>
      </c>
      <c r="BC23">
        <v>4</v>
      </c>
      <c r="BD23">
        <v>3</v>
      </c>
      <c r="BE23">
        <v>2</v>
      </c>
      <c r="BF23">
        <v>3</v>
      </c>
      <c r="BG23">
        <v>5</v>
      </c>
      <c r="BH23">
        <v>6</v>
      </c>
      <c r="BI23">
        <v>5</v>
      </c>
      <c r="BJ23">
        <v>3</v>
      </c>
      <c r="BK23">
        <v>3</v>
      </c>
      <c r="BL23">
        <v>2</v>
      </c>
      <c r="BM23">
        <v>4</v>
      </c>
      <c r="BN23">
        <v>5</v>
      </c>
      <c r="BO23">
        <v>4</v>
      </c>
      <c r="BP23">
        <v>4</v>
      </c>
      <c r="BQ23">
        <v>4</v>
      </c>
      <c r="BR23">
        <v>5</v>
      </c>
      <c r="BS23">
        <v>5</v>
      </c>
      <c r="BT23">
        <v>4</v>
      </c>
      <c r="BU23">
        <v>3</v>
      </c>
      <c r="BV23">
        <v>3</v>
      </c>
      <c r="BW23">
        <v>2</v>
      </c>
      <c r="BX23">
        <v>3</v>
      </c>
      <c r="BY23">
        <v>1</v>
      </c>
      <c r="BZ23">
        <v>1</v>
      </c>
      <c r="CA23">
        <v>2</v>
      </c>
      <c r="CB23">
        <v>3</v>
      </c>
      <c r="CC23">
        <v>1</v>
      </c>
      <c r="CD23">
        <v>2</v>
      </c>
      <c r="CE23">
        <v>4</v>
      </c>
      <c r="CF23">
        <v>1</v>
      </c>
      <c r="CG23">
        <v>2</v>
      </c>
      <c r="CH23">
        <v>3</v>
      </c>
      <c r="CI23">
        <v>3</v>
      </c>
      <c r="CJ23">
        <v>1</v>
      </c>
      <c r="CK23">
        <v>3</v>
      </c>
      <c r="CL23">
        <v>1</v>
      </c>
      <c r="CM23">
        <v>2</v>
      </c>
      <c r="CN23">
        <v>3</v>
      </c>
      <c r="CO23">
        <v>1</v>
      </c>
      <c r="CP23">
        <v>4</v>
      </c>
      <c r="CQ23">
        <v>3</v>
      </c>
      <c r="CR23">
        <v>2</v>
      </c>
      <c r="CS23">
        <v>4</v>
      </c>
      <c r="CT23">
        <v>3</v>
      </c>
      <c r="CU23">
        <v>3</v>
      </c>
      <c r="CV23">
        <v>3</v>
      </c>
      <c r="CW23">
        <v>2</v>
      </c>
      <c r="CX23">
        <v>4</v>
      </c>
      <c r="CY23">
        <v>4</v>
      </c>
      <c r="CZ23">
        <v>3</v>
      </c>
      <c r="DA23">
        <v>2</v>
      </c>
      <c r="DB23">
        <v>3</v>
      </c>
      <c r="DC23">
        <v>2</v>
      </c>
      <c r="DD23">
        <v>3</v>
      </c>
      <c r="DE23">
        <v>2</v>
      </c>
      <c r="DF23">
        <v>3</v>
      </c>
      <c r="DG23">
        <v>2</v>
      </c>
      <c r="DH23">
        <v>3</v>
      </c>
      <c r="DI23">
        <v>4</v>
      </c>
      <c r="DJ23">
        <v>3</v>
      </c>
      <c r="DK23">
        <v>2</v>
      </c>
      <c r="DL23">
        <v>3</v>
      </c>
      <c r="DM23">
        <v>2</v>
      </c>
      <c r="DN23">
        <v>3</v>
      </c>
      <c r="DO23">
        <v>3</v>
      </c>
      <c r="DP23">
        <v>2</v>
      </c>
      <c r="DQ23">
        <v>3</v>
      </c>
      <c r="DR23">
        <v>4</v>
      </c>
      <c r="DS23">
        <v>4</v>
      </c>
      <c r="DT23">
        <v>3</v>
      </c>
      <c r="DU23">
        <v>1</v>
      </c>
      <c r="DV23">
        <v>4</v>
      </c>
      <c r="DW23">
        <v>4</v>
      </c>
      <c r="DX23">
        <v>4</v>
      </c>
      <c r="DY23">
        <v>3</v>
      </c>
      <c r="DZ23">
        <v>3</v>
      </c>
      <c r="EB23">
        <v>2</v>
      </c>
      <c r="EC23">
        <v>1</v>
      </c>
      <c r="ED23">
        <v>3</v>
      </c>
      <c r="EE23">
        <v>2</v>
      </c>
      <c r="EF23">
        <v>3</v>
      </c>
      <c r="EG23">
        <v>2</v>
      </c>
      <c r="EH23">
        <v>3</v>
      </c>
      <c r="EI23">
        <v>1</v>
      </c>
      <c r="EJ23">
        <v>4</v>
      </c>
      <c r="EK23">
        <v>1</v>
      </c>
      <c r="EL23">
        <v>3</v>
      </c>
      <c r="EM23">
        <v>3</v>
      </c>
      <c r="EN23">
        <v>2</v>
      </c>
      <c r="EO23">
        <v>4</v>
      </c>
      <c r="EP23">
        <v>1</v>
      </c>
      <c r="EQ23">
        <v>2</v>
      </c>
      <c r="ER23">
        <v>1</v>
      </c>
      <c r="ES23">
        <v>1</v>
      </c>
      <c r="ET23">
        <v>2</v>
      </c>
      <c r="EU23">
        <v>2</v>
      </c>
      <c r="EV23">
        <v>2</v>
      </c>
      <c r="EW23">
        <v>4</v>
      </c>
      <c r="EX23">
        <v>1</v>
      </c>
      <c r="EY23">
        <v>1</v>
      </c>
      <c r="EZ23">
        <v>4</v>
      </c>
      <c r="FA23">
        <v>3</v>
      </c>
      <c r="FB23">
        <v>1</v>
      </c>
      <c r="FC23">
        <v>1</v>
      </c>
      <c r="FD23">
        <v>1</v>
      </c>
      <c r="FE23">
        <v>2</v>
      </c>
      <c r="FF23">
        <v>2</v>
      </c>
      <c r="FG23">
        <v>4</v>
      </c>
      <c r="FH23">
        <v>4</v>
      </c>
      <c r="FI23">
        <v>3</v>
      </c>
      <c r="FJ23">
        <v>2</v>
      </c>
      <c r="FK23">
        <v>3</v>
      </c>
      <c r="FM23">
        <f t="shared" si="11"/>
        <v>3</v>
      </c>
      <c r="FN23">
        <f t="shared" si="11"/>
        <v>4</v>
      </c>
      <c r="FO23">
        <f t="shared" si="11"/>
        <v>1</v>
      </c>
      <c r="FP23">
        <f t="shared" si="11"/>
        <v>2</v>
      </c>
      <c r="FQ23">
        <f t="shared" si="11"/>
        <v>3</v>
      </c>
      <c r="FR23">
        <f t="shared" si="11"/>
        <v>2</v>
      </c>
      <c r="FS23">
        <f t="shared" si="11"/>
        <v>4</v>
      </c>
      <c r="FT23">
        <f t="shared" si="11"/>
        <v>3</v>
      </c>
      <c r="FU23">
        <f t="shared" si="11"/>
        <v>3</v>
      </c>
      <c r="FV23">
        <f t="shared" si="11"/>
        <v>2</v>
      </c>
      <c r="FW23">
        <f t="shared" si="11"/>
        <v>2</v>
      </c>
      <c r="FX23">
        <f t="shared" si="11"/>
        <v>3</v>
      </c>
      <c r="FY23">
        <f t="shared" si="11"/>
        <v>3</v>
      </c>
      <c r="FZ23">
        <f t="shared" si="11"/>
        <v>2</v>
      </c>
      <c r="GA23">
        <f t="shared" si="1"/>
        <v>1</v>
      </c>
      <c r="GB23">
        <f t="shared" si="1"/>
        <v>1</v>
      </c>
      <c r="GC23">
        <f t="shared" si="1"/>
        <v>2</v>
      </c>
      <c r="GD23">
        <f t="shared" si="1"/>
        <v>2</v>
      </c>
      <c r="GE23">
        <f t="shared" ref="GE23:GQ53" si="82">IF(V23=1, 4, IF(V23=2,3, IF(V23=3,2, IF(V23=4,1))))</f>
        <v>3</v>
      </c>
      <c r="GF23">
        <f t="shared" si="82"/>
        <v>1</v>
      </c>
      <c r="GG23">
        <f t="shared" si="82"/>
        <v>3</v>
      </c>
      <c r="GH23">
        <f t="shared" si="82"/>
        <v>2</v>
      </c>
      <c r="GI23">
        <f t="shared" si="82"/>
        <v>2</v>
      </c>
      <c r="GJ23">
        <f t="shared" si="82"/>
        <v>3</v>
      </c>
      <c r="GK23">
        <f t="shared" si="82"/>
        <v>3</v>
      </c>
      <c r="GL23">
        <f t="shared" si="82"/>
        <v>2</v>
      </c>
      <c r="GM23">
        <f t="shared" si="2"/>
        <v>3</v>
      </c>
      <c r="GN23">
        <f t="shared" si="2"/>
        <v>2</v>
      </c>
      <c r="GO23">
        <f t="shared" si="2"/>
        <v>4</v>
      </c>
      <c r="GP23">
        <f t="shared" si="2"/>
        <v>3</v>
      </c>
      <c r="GQ23">
        <f t="shared" si="2"/>
        <v>3</v>
      </c>
      <c r="GR23">
        <f t="shared" si="12"/>
        <v>4</v>
      </c>
      <c r="GS23">
        <f t="shared" si="12"/>
        <v>5</v>
      </c>
      <c r="GT23">
        <f t="shared" si="13"/>
        <v>6</v>
      </c>
      <c r="GU23">
        <f t="shared" si="67"/>
        <v>7</v>
      </c>
      <c r="GV23">
        <f t="shared" si="67"/>
        <v>6</v>
      </c>
      <c r="GW23">
        <f t="shared" si="14"/>
        <v>6</v>
      </c>
      <c r="GX23">
        <f t="shared" si="14"/>
        <v>3</v>
      </c>
      <c r="GY23">
        <f t="shared" si="14"/>
        <v>6</v>
      </c>
      <c r="GZ23">
        <f t="shared" si="14"/>
        <v>2</v>
      </c>
      <c r="HA23">
        <f t="shared" si="14"/>
        <v>6</v>
      </c>
      <c r="HB23">
        <f t="shared" si="15"/>
        <v>-1</v>
      </c>
      <c r="HC23">
        <f t="shared" si="15"/>
        <v>-2</v>
      </c>
      <c r="HD23">
        <f t="shared" si="15"/>
        <v>-2</v>
      </c>
      <c r="HE23">
        <f t="shared" si="15"/>
        <v>2</v>
      </c>
      <c r="HF23">
        <f t="shared" si="15"/>
        <v>2</v>
      </c>
      <c r="HG23">
        <f t="shared" si="15"/>
        <v>3</v>
      </c>
      <c r="HH23">
        <f t="shared" si="15"/>
        <v>-2</v>
      </c>
      <c r="HI23">
        <f t="shared" si="16"/>
        <v>-1</v>
      </c>
      <c r="HJ23">
        <f t="shared" si="16"/>
        <v>3</v>
      </c>
      <c r="HK23">
        <f t="shared" si="16"/>
        <v>1</v>
      </c>
      <c r="HL23">
        <f t="shared" si="16"/>
        <v>-1</v>
      </c>
      <c r="HM23">
        <f t="shared" si="16"/>
        <v>1</v>
      </c>
      <c r="HN23">
        <f t="shared" si="16"/>
        <v>2</v>
      </c>
      <c r="HO23">
        <f t="shared" si="16"/>
        <v>1</v>
      </c>
      <c r="HP23">
        <f t="shared" si="17"/>
        <v>5</v>
      </c>
      <c r="HQ23">
        <f t="shared" si="68"/>
        <v>6</v>
      </c>
      <c r="HR23">
        <f t="shared" si="69"/>
        <v>5</v>
      </c>
      <c r="HS23">
        <f t="shared" si="70"/>
        <v>3</v>
      </c>
      <c r="HT23">
        <f t="shared" si="71"/>
        <v>3</v>
      </c>
      <c r="HU23">
        <f t="shared" si="72"/>
        <v>2</v>
      </c>
      <c r="HV23">
        <f t="shared" si="73"/>
        <v>4</v>
      </c>
      <c r="HW23">
        <f t="shared" si="74"/>
        <v>5</v>
      </c>
      <c r="HX23">
        <f t="shared" si="75"/>
        <v>4</v>
      </c>
      <c r="HY23">
        <f t="shared" si="76"/>
        <v>4</v>
      </c>
      <c r="HZ23">
        <f t="shared" si="77"/>
        <v>4</v>
      </c>
      <c r="IA23">
        <f t="shared" si="78"/>
        <v>5</v>
      </c>
      <c r="IB23">
        <f t="shared" si="79"/>
        <v>5</v>
      </c>
      <c r="IC23">
        <f t="shared" si="80"/>
        <v>4</v>
      </c>
      <c r="ID23">
        <f t="shared" si="81"/>
        <v>3</v>
      </c>
      <c r="IE23">
        <f t="shared" si="18"/>
        <v>3</v>
      </c>
      <c r="IF23">
        <f t="shared" si="18"/>
        <v>2</v>
      </c>
      <c r="IG23">
        <f t="shared" si="18"/>
        <v>3</v>
      </c>
      <c r="IH23">
        <f t="shared" si="18"/>
        <v>1</v>
      </c>
      <c r="II23">
        <f t="shared" si="18"/>
        <v>1</v>
      </c>
      <c r="IJ23">
        <f t="shared" si="18"/>
        <v>2</v>
      </c>
      <c r="IK23">
        <f t="shared" si="18"/>
        <v>3</v>
      </c>
      <c r="IL23">
        <f t="shared" si="18"/>
        <v>1</v>
      </c>
      <c r="IM23">
        <f t="shared" si="18"/>
        <v>2</v>
      </c>
      <c r="IN23">
        <f t="shared" si="19"/>
        <v>1</v>
      </c>
      <c r="IO23">
        <f t="shared" si="18"/>
        <v>1</v>
      </c>
      <c r="IP23">
        <f t="shared" si="18"/>
        <v>2</v>
      </c>
      <c r="IQ23">
        <f t="shared" si="20"/>
        <v>2</v>
      </c>
      <c r="IR23">
        <f t="shared" si="20"/>
        <v>2</v>
      </c>
      <c r="IS23">
        <f t="shared" si="8"/>
        <v>1</v>
      </c>
      <c r="IT23">
        <f t="shared" si="21"/>
        <v>2</v>
      </c>
      <c r="IU23">
        <f t="shared" si="9"/>
        <v>1</v>
      </c>
      <c r="IV23">
        <f t="shared" si="9"/>
        <v>2</v>
      </c>
      <c r="IW23">
        <f t="shared" si="22"/>
        <v>2</v>
      </c>
      <c r="IX23">
        <f t="shared" si="10"/>
        <v>1</v>
      </c>
      <c r="IY23">
        <v>5</v>
      </c>
      <c r="IZ23">
        <v>3.64</v>
      </c>
      <c r="JA23">
        <v>2.3199999999999998</v>
      </c>
      <c r="JB23">
        <v>5</v>
      </c>
      <c r="JC23">
        <v>3.64</v>
      </c>
      <c r="JD23">
        <v>3.64</v>
      </c>
      <c r="JE23">
        <v>3.64</v>
      </c>
      <c r="JF23">
        <v>2.3199999999999998</v>
      </c>
      <c r="JG23">
        <v>5</v>
      </c>
      <c r="JH23">
        <v>5</v>
      </c>
      <c r="JI23">
        <v>3.64</v>
      </c>
      <c r="JJ23">
        <v>2.3199999999999998</v>
      </c>
      <c r="JK23">
        <v>3.64</v>
      </c>
      <c r="JL23">
        <v>3.64</v>
      </c>
      <c r="JM23">
        <v>3.64</v>
      </c>
      <c r="JN23">
        <v>2.3199999999999998</v>
      </c>
      <c r="JO23">
        <v>3.64</v>
      </c>
      <c r="JP23">
        <v>2.3199999999999998</v>
      </c>
      <c r="JQ23">
        <v>3.64</v>
      </c>
      <c r="JR23">
        <v>5</v>
      </c>
      <c r="JS23">
        <v>3.64</v>
      </c>
      <c r="JT23">
        <v>3.64</v>
      </c>
      <c r="JU23">
        <v>2.3199999999999998</v>
      </c>
      <c r="JV23">
        <v>3.64</v>
      </c>
      <c r="JW23">
        <v>2.3199999999999998</v>
      </c>
      <c r="JX23">
        <v>3.64</v>
      </c>
      <c r="JY23">
        <v>3.64</v>
      </c>
      <c r="JZ23">
        <v>3.64</v>
      </c>
      <c r="KA23">
        <v>5</v>
      </c>
      <c r="KB23">
        <v>5</v>
      </c>
      <c r="KC23">
        <v>3.64</v>
      </c>
      <c r="KD23">
        <v>5</v>
      </c>
      <c r="KE23">
        <v>5</v>
      </c>
      <c r="KF23">
        <v>5</v>
      </c>
      <c r="KG23">
        <v>5</v>
      </c>
      <c r="KH23">
        <v>3.64</v>
      </c>
      <c r="KI23">
        <v>3.64</v>
      </c>
      <c r="KK23">
        <f t="shared" si="23"/>
        <v>0</v>
      </c>
      <c r="KL23">
        <f t="shared" si="24"/>
        <v>0</v>
      </c>
      <c r="KM23">
        <f t="shared" si="25"/>
        <v>1</v>
      </c>
      <c r="KN23">
        <f t="shared" si="24"/>
        <v>1</v>
      </c>
      <c r="KO23">
        <f t="shared" si="25"/>
        <v>1</v>
      </c>
      <c r="KP23">
        <f t="shared" si="24"/>
        <v>1</v>
      </c>
      <c r="KQ23">
        <f t="shared" si="25"/>
        <v>1</v>
      </c>
      <c r="KR23">
        <f t="shared" si="26"/>
        <v>1</v>
      </c>
      <c r="KS23">
        <f t="shared" si="27"/>
        <v>1</v>
      </c>
      <c r="KT23">
        <f t="shared" si="28"/>
        <v>1</v>
      </c>
      <c r="KU23">
        <f t="shared" si="29"/>
        <v>1</v>
      </c>
      <c r="KV23">
        <f t="shared" si="29"/>
        <v>1</v>
      </c>
      <c r="KW23">
        <f t="shared" si="30"/>
        <v>1</v>
      </c>
      <c r="KX23">
        <f t="shared" si="31"/>
        <v>1</v>
      </c>
      <c r="KY23">
        <f t="shared" si="32"/>
        <v>1</v>
      </c>
      <c r="KZ23">
        <f t="shared" si="33"/>
        <v>1</v>
      </c>
      <c r="LA23">
        <f t="shared" si="34"/>
        <v>1</v>
      </c>
      <c r="LB23">
        <f t="shared" si="34"/>
        <v>1</v>
      </c>
      <c r="LC23">
        <f t="shared" si="35"/>
        <v>0</v>
      </c>
      <c r="LD23">
        <f t="shared" si="36"/>
        <v>1</v>
      </c>
      <c r="LE23">
        <f t="shared" si="36"/>
        <v>1</v>
      </c>
      <c r="LF23">
        <f t="shared" si="37"/>
        <v>0</v>
      </c>
      <c r="LG23">
        <f t="shared" si="38"/>
        <v>0</v>
      </c>
      <c r="LH23">
        <f t="shared" si="39"/>
        <v>1</v>
      </c>
      <c r="LI23">
        <f t="shared" si="40"/>
        <v>1</v>
      </c>
      <c r="LJ23">
        <f t="shared" si="41"/>
        <v>1</v>
      </c>
      <c r="LK23">
        <f t="shared" si="42"/>
        <v>0</v>
      </c>
      <c r="LL23">
        <f t="shared" si="43"/>
        <v>1</v>
      </c>
      <c r="LM23">
        <f t="shared" si="44"/>
        <v>0</v>
      </c>
      <c r="LN23">
        <f t="shared" si="45"/>
        <v>1</v>
      </c>
      <c r="LO23">
        <f t="shared" si="45"/>
        <v>1</v>
      </c>
      <c r="LP23">
        <f t="shared" si="46"/>
        <v>0</v>
      </c>
      <c r="LQ23">
        <f t="shared" si="47"/>
        <v>1</v>
      </c>
      <c r="LR23">
        <f t="shared" si="48"/>
        <v>1</v>
      </c>
      <c r="LS23">
        <f t="shared" si="49"/>
        <v>1</v>
      </c>
      <c r="LT23">
        <f t="shared" si="50"/>
        <v>1</v>
      </c>
      <c r="LV23">
        <f t="shared" si="51"/>
        <v>2.263157894736842</v>
      </c>
      <c r="LW23">
        <v>1</v>
      </c>
      <c r="LX23">
        <f t="shared" si="52"/>
        <v>2.8333333333333335</v>
      </c>
      <c r="LY23">
        <v>1</v>
      </c>
      <c r="LZ23">
        <f t="shared" si="53"/>
        <v>2.2000000000000002</v>
      </c>
      <c r="MA23">
        <v>1</v>
      </c>
      <c r="MB23">
        <f t="shared" si="54"/>
        <v>2.3333333333333335</v>
      </c>
      <c r="MC23">
        <v>1</v>
      </c>
      <c r="MD23">
        <f t="shared" si="55"/>
        <v>2.75</v>
      </c>
      <c r="ME23">
        <v>1</v>
      </c>
      <c r="MF23">
        <f t="shared" si="56"/>
        <v>2.75</v>
      </c>
      <c r="MG23">
        <v>1</v>
      </c>
      <c r="MH23">
        <f t="shared" si="57"/>
        <v>3</v>
      </c>
      <c r="MI23">
        <v>1</v>
      </c>
      <c r="MJ23">
        <f t="shared" si="58"/>
        <v>5.0999999999999996</v>
      </c>
      <c r="MK23">
        <v>1</v>
      </c>
      <c r="ML23">
        <f t="shared" si="59"/>
        <v>0.42857142857142855</v>
      </c>
      <c r="MM23">
        <v>1</v>
      </c>
      <c r="MN23">
        <f t="shared" si="60"/>
        <v>1.75</v>
      </c>
      <c r="MO23">
        <v>1</v>
      </c>
      <c r="MP23" s="27">
        <f t="shared" si="61"/>
        <v>3.5542857142857147</v>
      </c>
      <c r="MQ23">
        <v>1</v>
      </c>
      <c r="MR23" s="27">
        <f t="shared" si="62"/>
        <v>3.894545454545455</v>
      </c>
      <c r="MS23">
        <v>1</v>
      </c>
      <c r="MT23" s="27">
        <f t="shared" si="66"/>
        <v>3.9833333333333329</v>
      </c>
      <c r="MU23">
        <v>1</v>
      </c>
      <c r="MV23">
        <f t="shared" si="63"/>
        <v>0.77777777777777779</v>
      </c>
      <c r="MW23">
        <v>1</v>
      </c>
      <c r="MX23">
        <f t="shared" si="64"/>
        <v>4.1333333333333337</v>
      </c>
      <c r="MY23">
        <f t="shared" si="65"/>
        <v>1</v>
      </c>
    </row>
    <row r="24" spans="1:363">
      <c r="A24" t="s">
        <v>832</v>
      </c>
      <c r="B24" t="s">
        <v>895</v>
      </c>
      <c r="C24">
        <v>1</v>
      </c>
      <c r="D24">
        <v>2</v>
      </c>
      <c r="E24">
        <v>2</v>
      </c>
      <c r="F24">
        <v>2</v>
      </c>
      <c r="G24">
        <v>2</v>
      </c>
      <c r="H24">
        <v>2</v>
      </c>
      <c r="I24">
        <v>2</v>
      </c>
      <c r="J24">
        <v>2</v>
      </c>
      <c r="K24">
        <v>2</v>
      </c>
      <c r="L24">
        <v>2</v>
      </c>
      <c r="M24">
        <v>2</v>
      </c>
      <c r="N24">
        <v>2</v>
      </c>
      <c r="O24">
        <v>2</v>
      </c>
      <c r="P24">
        <v>2</v>
      </c>
      <c r="Q24">
        <v>2</v>
      </c>
      <c r="R24">
        <v>2</v>
      </c>
      <c r="S24">
        <v>2</v>
      </c>
      <c r="T24">
        <v>2</v>
      </c>
      <c r="U24">
        <v>2</v>
      </c>
      <c r="V24">
        <v>2</v>
      </c>
      <c r="W24">
        <v>2</v>
      </c>
      <c r="X24">
        <v>2</v>
      </c>
      <c r="Y24">
        <v>2</v>
      </c>
      <c r="Z24">
        <v>2</v>
      </c>
      <c r="AA24">
        <v>2</v>
      </c>
      <c r="AB24">
        <v>2</v>
      </c>
      <c r="AC24">
        <v>2</v>
      </c>
      <c r="AD24">
        <v>2</v>
      </c>
      <c r="AE24">
        <v>2</v>
      </c>
      <c r="AF24">
        <v>2</v>
      </c>
      <c r="AG24">
        <v>2</v>
      </c>
      <c r="AH24">
        <v>2</v>
      </c>
      <c r="AI24">
        <v>2</v>
      </c>
      <c r="AJ24">
        <v>3</v>
      </c>
      <c r="AK24">
        <v>2</v>
      </c>
      <c r="AL24">
        <v>2</v>
      </c>
      <c r="AM24">
        <v>3</v>
      </c>
      <c r="AN24">
        <v>3</v>
      </c>
      <c r="AO24">
        <v>2</v>
      </c>
      <c r="AP24">
        <v>2</v>
      </c>
      <c r="AQ24">
        <v>2</v>
      </c>
      <c r="AR24">
        <v>2</v>
      </c>
      <c r="AS24">
        <v>5</v>
      </c>
      <c r="AT24">
        <v>4</v>
      </c>
      <c r="AU24">
        <v>4</v>
      </c>
      <c r="AV24">
        <v>4</v>
      </c>
      <c r="AW24">
        <v>4</v>
      </c>
      <c r="AX24">
        <v>4</v>
      </c>
      <c r="AY24">
        <v>2</v>
      </c>
      <c r="AZ24">
        <v>2</v>
      </c>
      <c r="BA24">
        <v>2</v>
      </c>
      <c r="BB24">
        <v>3</v>
      </c>
      <c r="BC24">
        <v>2</v>
      </c>
      <c r="BD24">
        <v>2</v>
      </c>
      <c r="BE24">
        <v>2</v>
      </c>
      <c r="BF24">
        <v>2</v>
      </c>
      <c r="BG24">
        <v>3</v>
      </c>
      <c r="BH24">
        <v>3</v>
      </c>
      <c r="BI24">
        <v>5</v>
      </c>
      <c r="BJ24">
        <v>5</v>
      </c>
      <c r="BK24">
        <v>5</v>
      </c>
      <c r="BL24">
        <v>2</v>
      </c>
      <c r="BM24">
        <v>2</v>
      </c>
      <c r="BN24">
        <v>2</v>
      </c>
      <c r="BO24">
        <v>2</v>
      </c>
      <c r="BP24">
        <v>2</v>
      </c>
      <c r="BQ24">
        <v>2</v>
      </c>
      <c r="BR24">
        <v>2</v>
      </c>
      <c r="BS24">
        <v>2</v>
      </c>
      <c r="BT24">
        <v>2</v>
      </c>
      <c r="BU24">
        <v>2</v>
      </c>
      <c r="BV24">
        <v>3</v>
      </c>
      <c r="BW24">
        <v>2</v>
      </c>
      <c r="BX24">
        <v>2</v>
      </c>
      <c r="BY24">
        <v>2</v>
      </c>
      <c r="BZ24">
        <v>2</v>
      </c>
      <c r="CA24">
        <v>2</v>
      </c>
      <c r="CB24">
        <v>2</v>
      </c>
      <c r="CC24">
        <v>2</v>
      </c>
      <c r="CD24">
        <v>2</v>
      </c>
      <c r="CE24">
        <v>2</v>
      </c>
      <c r="CF24">
        <v>2</v>
      </c>
      <c r="CG24">
        <v>2</v>
      </c>
      <c r="CH24">
        <v>2</v>
      </c>
      <c r="CI24">
        <v>2</v>
      </c>
      <c r="CJ24">
        <v>2</v>
      </c>
      <c r="CK24">
        <v>2</v>
      </c>
      <c r="CL24">
        <v>2</v>
      </c>
      <c r="CM24">
        <v>2</v>
      </c>
      <c r="CN24">
        <v>2</v>
      </c>
      <c r="CO24">
        <v>2</v>
      </c>
      <c r="CP24">
        <v>3</v>
      </c>
      <c r="CQ24">
        <v>3</v>
      </c>
      <c r="CR24">
        <v>3</v>
      </c>
      <c r="CS24">
        <v>3</v>
      </c>
      <c r="CT24">
        <v>3</v>
      </c>
      <c r="CU24">
        <v>3</v>
      </c>
      <c r="CV24">
        <v>3</v>
      </c>
      <c r="CW24">
        <v>3</v>
      </c>
      <c r="CX24">
        <v>3</v>
      </c>
      <c r="CY24">
        <v>3</v>
      </c>
      <c r="CZ24">
        <v>3</v>
      </c>
      <c r="DA24">
        <v>3</v>
      </c>
      <c r="DB24">
        <v>3</v>
      </c>
      <c r="DC24">
        <v>3</v>
      </c>
      <c r="DD24">
        <v>3</v>
      </c>
      <c r="DE24">
        <v>2</v>
      </c>
      <c r="DF24">
        <v>2</v>
      </c>
      <c r="DG24">
        <v>2</v>
      </c>
      <c r="DH24">
        <v>2</v>
      </c>
      <c r="DI24">
        <v>2</v>
      </c>
      <c r="DJ24">
        <v>2</v>
      </c>
      <c r="DK24">
        <v>2</v>
      </c>
      <c r="DL24">
        <v>2</v>
      </c>
      <c r="DM24">
        <v>2</v>
      </c>
      <c r="DN24">
        <v>2</v>
      </c>
      <c r="DO24">
        <v>2</v>
      </c>
      <c r="DP24">
        <v>2</v>
      </c>
      <c r="DQ24">
        <v>2</v>
      </c>
      <c r="DR24">
        <v>2</v>
      </c>
      <c r="DS24">
        <v>2</v>
      </c>
      <c r="DT24">
        <v>2</v>
      </c>
      <c r="DU24">
        <v>2</v>
      </c>
      <c r="DV24">
        <v>2</v>
      </c>
      <c r="DW24">
        <v>2</v>
      </c>
      <c r="DX24">
        <v>2</v>
      </c>
      <c r="DY24">
        <v>2</v>
      </c>
      <c r="DZ24">
        <v>2</v>
      </c>
      <c r="EB24">
        <v>3</v>
      </c>
      <c r="EC24">
        <v>1</v>
      </c>
      <c r="ED24">
        <v>3</v>
      </c>
      <c r="EE24">
        <v>4</v>
      </c>
      <c r="EF24">
        <v>3</v>
      </c>
      <c r="EG24">
        <v>2</v>
      </c>
      <c r="EH24">
        <v>3</v>
      </c>
      <c r="EI24">
        <v>1</v>
      </c>
      <c r="EJ24">
        <v>4</v>
      </c>
      <c r="EK24">
        <v>1</v>
      </c>
      <c r="EL24">
        <v>3</v>
      </c>
      <c r="EM24">
        <v>3</v>
      </c>
      <c r="EN24">
        <v>4</v>
      </c>
      <c r="EO24">
        <v>1</v>
      </c>
      <c r="EP24">
        <v>1</v>
      </c>
      <c r="EQ24">
        <v>4</v>
      </c>
      <c r="ER24">
        <v>1</v>
      </c>
      <c r="ES24">
        <v>1</v>
      </c>
      <c r="ET24">
        <v>4</v>
      </c>
      <c r="EU24">
        <v>1</v>
      </c>
      <c r="EV24">
        <v>3</v>
      </c>
      <c r="EW24">
        <v>4</v>
      </c>
      <c r="EX24">
        <v>2</v>
      </c>
      <c r="EY24">
        <v>1</v>
      </c>
      <c r="EZ24">
        <v>4</v>
      </c>
      <c r="FA24">
        <v>3</v>
      </c>
      <c r="FB24">
        <v>3</v>
      </c>
      <c r="FC24">
        <v>1</v>
      </c>
      <c r="FD24">
        <v>3</v>
      </c>
      <c r="FE24">
        <v>4</v>
      </c>
      <c r="FF24">
        <v>1</v>
      </c>
      <c r="FG24">
        <v>1</v>
      </c>
      <c r="FH24">
        <v>4</v>
      </c>
      <c r="FI24">
        <v>3</v>
      </c>
      <c r="FJ24">
        <v>2</v>
      </c>
      <c r="FK24">
        <v>3</v>
      </c>
      <c r="FM24">
        <f t="shared" si="11"/>
        <v>3</v>
      </c>
      <c r="FN24">
        <f t="shared" si="11"/>
        <v>3</v>
      </c>
      <c r="FO24">
        <f t="shared" si="11"/>
        <v>3</v>
      </c>
      <c r="FP24">
        <f t="shared" si="11"/>
        <v>3</v>
      </c>
      <c r="FQ24">
        <f t="shared" si="11"/>
        <v>3</v>
      </c>
      <c r="FR24">
        <f t="shared" si="11"/>
        <v>3</v>
      </c>
      <c r="FS24">
        <f t="shared" si="11"/>
        <v>3</v>
      </c>
      <c r="FT24">
        <f t="shared" si="11"/>
        <v>3</v>
      </c>
      <c r="FU24">
        <f t="shared" si="11"/>
        <v>3</v>
      </c>
      <c r="FV24">
        <f t="shared" si="11"/>
        <v>3</v>
      </c>
      <c r="FW24">
        <f t="shared" si="11"/>
        <v>3</v>
      </c>
      <c r="FX24">
        <f t="shared" si="11"/>
        <v>3</v>
      </c>
      <c r="FY24">
        <f t="shared" si="11"/>
        <v>3</v>
      </c>
      <c r="FZ24">
        <f t="shared" si="11"/>
        <v>3</v>
      </c>
      <c r="GA24">
        <f t="shared" si="11"/>
        <v>3</v>
      </c>
      <c r="GB24">
        <f t="shared" si="11"/>
        <v>3</v>
      </c>
      <c r="GC24">
        <f t="shared" ref="GC24:GD53" si="83">IF(T24=1, 4, IF(T24=2,3, IF(T24=3,2, IF(T24=4,1))))</f>
        <v>3</v>
      </c>
      <c r="GD24">
        <f t="shared" si="83"/>
        <v>3</v>
      </c>
      <c r="GE24">
        <f t="shared" si="82"/>
        <v>3</v>
      </c>
      <c r="GF24">
        <f t="shared" si="82"/>
        <v>3</v>
      </c>
      <c r="GG24">
        <f t="shared" si="82"/>
        <v>3</v>
      </c>
      <c r="GH24">
        <f t="shared" si="82"/>
        <v>3</v>
      </c>
      <c r="GI24">
        <f t="shared" si="82"/>
        <v>3</v>
      </c>
      <c r="GJ24">
        <f t="shared" si="82"/>
        <v>3</v>
      </c>
      <c r="GK24">
        <f t="shared" si="82"/>
        <v>3</v>
      </c>
      <c r="GL24">
        <f t="shared" si="82"/>
        <v>3</v>
      </c>
      <c r="GM24">
        <f t="shared" si="2"/>
        <v>3</v>
      </c>
      <c r="GN24">
        <f t="shared" si="2"/>
        <v>3</v>
      </c>
      <c r="GO24">
        <f t="shared" si="2"/>
        <v>3</v>
      </c>
      <c r="GP24">
        <f t="shared" si="2"/>
        <v>3</v>
      </c>
      <c r="GQ24">
        <f t="shared" si="2"/>
        <v>3</v>
      </c>
      <c r="GR24">
        <f t="shared" si="12"/>
        <v>2</v>
      </c>
      <c r="GS24">
        <f t="shared" si="12"/>
        <v>3</v>
      </c>
      <c r="GT24">
        <f t="shared" si="13"/>
        <v>6</v>
      </c>
      <c r="GU24">
        <f t="shared" si="67"/>
        <v>2</v>
      </c>
      <c r="GV24">
        <f t="shared" si="67"/>
        <v>3</v>
      </c>
      <c r="GW24">
        <f t="shared" si="14"/>
        <v>5</v>
      </c>
      <c r="GX24">
        <f t="shared" si="14"/>
        <v>6</v>
      </c>
      <c r="GY24">
        <f t="shared" si="14"/>
        <v>6</v>
      </c>
      <c r="GZ24">
        <f t="shared" si="14"/>
        <v>6</v>
      </c>
      <c r="HA24">
        <f t="shared" si="14"/>
        <v>6</v>
      </c>
      <c r="HB24">
        <f t="shared" si="15"/>
        <v>2</v>
      </c>
      <c r="HC24">
        <f t="shared" si="15"/>
        <v>1</v>
      </c>
      <c r="HD24">
        <f t="shared" si="15"/>
        <v>1</v>
      </c>
      <c r="HE24">
        <f t="shared" si="15"/>
        <v>1</v>
      </c>
      <c r="HF24">
        <f t="shared" si="15"/>
        <v>1</v>
      </c>
      <c r="HG24">
        <f t="shared" si="15"/>
        <v>1</v>
      </c>
      <c r="HH24">
        <f t="shared" si="15"/>
        <v>-2</v>
      </c>
      <c r="HI24">
        <f t="shared" si="16"/>
        <v>2</v>
      </c>
      <c r="HJ24">
        <f t="shared" si="16"/>
        <v>2</v>
      </c>
      <c r="HK24">
        <f t="shared" si="16"/>
        <v>1</v>
      </c>
      <c r="HL24">
        <f t="shared" si="16"/>
        <v>2</v>
      </c>
      <c r="HM24">
        <f t="shared" si="16"/>
        <v>2</v>
      </c>
      <c r="HN24">
        <f t="shared" si="16"/>
        <v>2</v>
      </c>
      <c r="HO24">
        <f t="shared" si="16"/>
        <v>2</v>
      </c>
      <c r="HP24">
        <f t="shared" si="17"/>
        <v>3</v>
      </c>
      <c r="HQ24">
        <f t="shared" si="68"/>
        <v>3</v>
      </c>
      <c r="HR24">
        <f t="shared" si="69"/>
        <v>5</v>
      </c>
      <c r="HS24">
        <f t="shared" si="70"/>
        <v>5</v>
      </c>
      <c r="HT24">
        <f t="shared" si="71"/>
        <v>5</v>
      </c>
      <c r="HU24">
        <f t="shared" si="72"/>
        <v>2</v>
      </c>
      <c r="HV24">
        <f t="shared" si="73"/>
        <v>2</v>
      </c>
      <c r="HW24">
        <f t="shared" si="74"/>
        <v>2</v>
      </c>
      <c r="HX24">
        <f t="shared" si="75"/>
        <v>2</v>
      </c>
      <c r="HY24">
        <f t="shared" si="76"/>
        <v>2</v>
      </c>
      <c r="HZ24">
        <f t="shared" si="77"/>
        <v>2</v>
      </c>
      <c r="IA24">
        <f t="shared" si="78"/>
        <v>2</v>
      </c>
      <c r="IB24">
        <f t="shared" si="79"/>
        <v>2</v>
      </c>
      <c r="IC24">
        <f t="shared" si="80"/>
        <v>2</v>
      </c>
      <c r="ID24">
        <f t="shared" si="81"/>
        <v>2</v>
      </c>
      <c r="IE24">
        <f t="shared" si="18"/>
        <v>3</v>
      </c>
      <c r="IF24">
        <f t="shared" si="18"/>
        <v>2</v>
      </c>
      <c r="IG24">
        <f t="shared" si="18"/>
        <v>2</v>
      </c>
      <c r="IH24">
        <f t="shared" si="18"/>
        <v>2</v>
      </c>
      <c r="II24">
        <f t="shared" si="18"/>
        <v>2</v>
      </c>
      <c r="IJ24">
        <f t="shared" si="18"/>
        <v>2</v>
      </c>
      <c r="IK24">
        <f t="shared" si="18"/>
        <v>2</v>
      </c>
      <c r="IL24">
        <f t="shared" si="18"/>
        <v>2</v>
      </c>
      <c r="IM24">
        <f t="shared" si="18"/>
        <v>2</v>
      </c>
      <c r="IN24">
        <f t="shared" si="19"/>
        <v>3</v>
      </c>
      <c r="IO24">
        <f t="shared" si="18"/>
        <v>2</v>
      </c>
      <c r="IP24">
        <f t="shared" si="18"/>
        <v>2</v>
      </c>
      <c r="IQ24">
        <f t="shared" si="20"/>
        <v>3</v>
      </c>
      <c r="IR24">
        <f t="shared" si="20"/>
        <v>3</v>
      </c>
      <c r="IS24">
        <f t="shared" si="8"/>
        <v>2</v>
      </c>
      <c r="IT24">
        <f t="shared" si="21"/>
        <v>3</v>
      </c>
      <c r="IU24">
        <f t="shared" si="9"/>
        <v>2</v>
      </c>
      <c r="IV24">
        <f t="shared" si="9"/>
        <v>2</v>
      </c>
      <c r="IW24">
        <f t="shared" si="22"/>
        <v>3</v>
      </c>
      <c r="IX24">
        <f t="shared" si="10"/>
        <v>2</v>
      </c>
      <c r="IY24">
        <v>3.64</v>
      </c>
      <c r="IZ24">
        <v>3.64</v>
      </c>
      <c r="JA24">
        <v>3.64</v>
      </c>
      <c r="JB24">
        <v>3.64</v>
      </c>
      <c r="JC24">
        <v>3.64</v>
      </c>
      <c r="JD24">
        <v>3.64</v>
      </c>
      <c r="JE24">
        <v>3.64</v>
      </c>
      <c r="JF24">
        <v>3.64</v>
      </c>
      <c r="JG24">
        <v>3.64</v>
      </c>
      <c r="JH24">
        <v>3.64</v>
      </c>
      <c r="JI24">
        <v>3.64</v>
      </c>
      <c r="JJ24">
        <v>3.64</v>
      </c>
      <c r="JK24">
        <v>3.64</v>
      </c>
      <c r="JL24">
        <v>2.3199999999999998</v>
      </c>
      <c r="JM24">
        <v>3.64</v>
      </c>
      <c r="JN24">
        <v>2.3199999999999998</v>
      </c>
      <c r="JO24">
        <v>2.3199999999999998</v>
      </c>
      <c r="JP24">
        <v>2.3199999999999998</v>
      </c>
      <c r="JQ24">
        <v>2.3199999999999998</v>
      </c>
      <c r="JR24">
        <v>2.3199999999999998</v>
      </c>
      <c r="JS24">
        <v>2.3199999999999998</v>
      </c>
      <c r="JT24">
        <v>3.64</v>
      </c>
      <c r="JU24">
        <v>3.64</v>
      </c>
      <c r="JV24">
        <v>3.64</v>
      </c>
      <c r="JW24">
        <v>3.64</v>
      </c>
      <c r="JX24">
        <v>2.3199999999999998</v>
      </c>
      <c r="JY24">
        <v>3.64</v>
      </c>
      <c r="JZ24">
        <v>2.3199999999999998</v>
      </c>
      <c r="KA24">
        <v>2.3199999999999998</v>
      </c>
      <c r="KB24">
        <v>2.3199999999999998</v>
      </c>
      <c r="KC24">
        <v>2.3199999999999998</v>
      </c>
      <c r="KD24">
        <v>3.64</v>
      </c>
      <c r="KE24">
        <v>2.3199999999999998</v>
      </c>
      <c r="KF24">
        <v>2.3199999999999998</v>
      </c>
      <c r="KG24">
        <v>2.3199999999999998</v>
      </c>
      <c r="KH24">
        <v>2.3199999999999998</v>
      </c>
      <c r="KI24">
        <v>2.3199999999999998</v>
      </c>
      <c r="KK24">
        <f t="shared" si="23"/>
        <v>0</v>
      </c>
      <c r="KL24">
        <f t="shared" si="24"/>
        <v>0</v>
      </c>
      <c r="KM24">
        <f t="shared" si="25"/>
        <v>1</v>
      </c>
      <c r="KN24">
        <f t="shared" si="24"/>
        <v>0</v>
      </c>
      <c r="KO24">
        <f t="shared" si="25"/>
        <v>1</v>
      </c>
      <c r="KP24">
        <f t="shared" si="24"/>
        <v>1</v>
      </c>
      <c r="KQ24">
        <f t="shared" si="25"/>
        <v>1</v>
      </c>
      <c r="KR24">
        <f t="shared" si="26"/>
        <v>1</v>
      </c>
      <c r="KS24">
        <f t="shared" si="27"/>
        <v>1</v>
      </c>
      <c r="KT24">
        <f t="shared" si="28"/>
        <v>1</v>
      </c>
      <c r="KU24">
        <f t="shared" si="29"/>
        <v>1</v>
      </c>
      <c r="KV24">
        <f t="shared" si="29"/>
        <v>1</v>
      </c>
      <c r="KW24">
        <f t="shared" si="30"/>
        <v>0</v>
      </c>
      <c r="KX24">
        <f t="shared" si="31"/>
        <v>0</v>
      </c>
      <c r="KY24">
        <f t="shared" si="32"/>
        <v>1</v>
      </c>
      <c r="KZ24">
        <f t="shared" si="33"/>
        <v>0</v>
      </c>
      <c r="LA24">
        <f t="shared" si="34"/>
        <v>1</v>
      </c>
      <c r="LB24">
        <f t="shared" si="34"/>
        <v>1</v>
      </c>
      <c r="LC24">
        <f t="shared" si="35"/>
        <v>1</v>
      </c>
      <c r="LD24">
        <f t="shared" si="36"/>
        <v>0</v>
      </c>
      <c r="LE24">
        <f t="shared" si="36"/>
        <v>0</v>
      </c>
      <c r="LF24">
        <f t="shared" si="37"/>
        <v>0</v>
      </c>
      <c r="LG24">
        <f t="shared" si="38"/>
        <v>0</v>
      </c>
      <c r="LH24">
        <f t="shared" si="39"/>
        <v>1</v>
      </c>
      <c r="LI24">
        <f t="shared" si="40"/>
        <v>1</v>
      </c>
      <c r="LJ24">
        <f t="shared" si="41"/>
        <v>1</v>
      </c>
      <c r="LK24">
        <f t="shared" si="42"/>
        <v>0</v>
      </c>
      <c r="LL24">
        <f t="shared" si="43"/>
        <v>1</v>
      </c>
      <c r="LM24">
        <f t="shared" si="44"/>
        <v>0</v>
      </c>
      <c r="LN24">
        <f t="shared" si="45"/>
        <v>0</v>
      </c>
      <c r="LO24">
        <f t="shared" si="45"/>
        <v>0</v>
      </c>
      <c r="LP24">
        <f t="shared" si="46"/>
        <v>1</v>
      </c>
      <c r="LQ24">
        <f t="shared" si="47"/>
        <v>1</v>
      </c>
      <c r="LR24">
        <f t="shared" si="48"/>
        <v>1</v>
      </c>
      <c r="LS24">
        <f t="shared" si="49"/>
        <v>1</v>
      </c>
      <c r="LT24">
        <f t="shared" si="50"/>
        <v>1</v>
      </c>
      <c r="LV24">
        <f t="shared" si="51"/>
        <v>3</v>
      </c>
      <c r="LW24">
        <v>1</v>
      </c>
      <c r="LX24">
        <f t="shared" si="52"/>
        <v>3</v>
      </c>
      <c r="LY24">
        <v>1</v>
      </c>
      <c r="LZ24">
        <f t="shared" si="53"/>
        <v>3</v>
      </c>
      <c r="MA24">
        <v>1</v>
      </c>
      <c r="MB24">
        <f t="shared" si="54"/>
        <v>3</v>
      </c>
      <c r="MC24">
        <v>1</v>
      </c>
      <c r="MD24">
        <f t="shared" si="55"/>
        <v>3</v>
      </c>
      <c r="ME24">
        <v>1</v>
      </c>
      <c r="MF24">
        <f t="shared" si="56"/>
        <v>3</v>
      </c>
      <c r="MG24">
        <v>1</v>
      </c>
      <c r="MH24">
        <f t="shared" si="57"/>
        <v>3</v>
      </c>
      <c r="MI24">
        <v>1</v>
      </c>
      <c r="MJ24">
        <f t="shared" si="58"/>
        <v>4.5</v>
      </c>
      <c r="MK24">
        <v>1</v>
      </c>
      <c r="ML24">
        <f t="shared" si="59"/>
        <v>1.2857142857142858</v>
      </c>
      <c r="MM24">
        <v>1</v>
      </c>
      <c r="MN24">
        <f t="shared" si="60"/>
        <v>2.2999999999999998</v>
      </c>
      <c r="MO24">
        <v>1</v>
      </c>
      <c r="MP24" s="27">
        <f t="shared" si="61"/>
        <v>3.0742857142857143</v>
      </c>
      <c r="MQ24">
        <v>1</v>
      </c>
      <c r="MR24" s="27">
        <f t="shared" si="62"/>
        <v>3.1599999999999997</v>
      </c>
      <c r="MS24">
        <v>1</v>
      </c>
      <c r="MT24" s="27">
        <f t="shared" si="66"/>
        <v>2.8699999999999997</v>
      </c>
      <c r="MU24">
        <v>1</v>
      </c>
      <c r="MV24">
        <f t="shared" si="63"/>
        <v>0.61111111111111116</v>
      </c>
      <c r="MW24">
        <v>1</v>
      </c>
      <c r="MX24">
        <f t="shared" si="64"/>
        <v>2.7333333333333334</v>
      </c>
      <c r="MY24">
        <f t="shared" si="65"/>
        <v>1</v>
      </c>
    </row>
    <row r="25" spans="1:363">
      <c r="A25" t="s">
        <v>834</v>
      </c>
      <c r="B25" t="s">
        <v>895</v>
      </c>
      <c r="C25">
        <v>1</v>
      </c>
      <c r="D25">
        <v>1</v>
      </c>
      <c r="E25">
        <v>3</v>
      </c>
      <c r="F25">
        <v>4</v>
      </c>
      <c r="G25">
        <v>4</v>
      </c>
      <c r="H25">
        <v>4</v>
      </c>
      <c r="I25">
        <v>3</v>
      </c>
      <c r="J25">
        <v>4</v>
      </c>
      <c r="K25">
        <v>2</v>
      </c>
      <c r="L25">
        <v>3</v>
      </c>
      <c r="M25">
        <v>2</v>
      </c>
      <c r="N25">
        <v>1</v>
      </c>
      <c r="O25">
        <v>1</v>
      </c>
      <c r="P25">
        <v>1</v>
      </c>
      <c r="Q25">
        <v>1</v>
      </c>
      <c r="R25">
        <v>3</v>
      </c>
      <c r="S25">
        <v>2</v>
      </c>
      <c r="T25">
        <v>4</v>
      </c>
      <c r="U25">
        <v>3</v>
      </c>
      <c r="V25">
        <v>3</v>
      </c>
      <c r="W25">
        <v>2</v>
      </c>
      <c r="X25">
        <v>4</v>
      </c>
      <c r="Y25">
        <v>2</v>
      </c>
      <c r="Z25">
        <v>4</v>
      </c>
      <c r="AA25">
        <v>2</v>
      </c>
      <c r="AB25">
        <v>3</v>
      </c>
      <c r="AC25">
        <v>3</v>
      </c>
      <c r="AD25">
        <v>2</v>
      </c>
      <c r="AE25">
        <v>4</v>
      </c>
      <c r="AF25">
        <v>2</v>
      </c>
      <c r="AG25">
        <v>4</v>
      </c>
      <c r="AH25">
        <v>4</v>
      </c>
      <c r="AI25">
        <v>6</v>
      </c>
      <c r="AJ25">
        <v>5</v>
      </c>
      <c r="AK25">
        <v>6</v>
      </c>
      <c r="AL25">
        <v>1</v>
      </c>
      <c r="AM25">
        <v>3</v>
      </c>
      <c r="AN25">
        <v>5</v>
      </c>
      <c r="AO25">
        <v>2</v>
      </c>
      <c r="AP25">
        <v>1</v>
      </c>
      <c r="AQ25">
        <v>7</v>
      </c>
      <c r="AR25">
        <v>1</v>
      </c>
      <c r="AS25">
        <v>5</v>
      </c>
      <c r="AT25">
        <v>6</v>
      </c>
      <c r="AU25">
        <v>3</v>
      </c>
      <c r="AV25">
        <v>6</v>
      </c>
      <c r="AW25">
        <v>4</v>
      </c>
      <c r="AX25">
        <v>5</v>
      </c>
      <c r="AY25">
        <v>6</v>
      </c>
      <c r="AZ25">
        <v>3</v>
      </c>
      <c r="BA25">
        <v>4</v>
      </c>
      <c r="BB25">
        <v>5</v>
      </c>
      <c r="BC25">
        <v>2</v>
      </c>
      <c r="BD25">
        <v>4</v>
      </c>
      <c r="BE25">
        <v>3</v>
      </c>
      <c r="BF25">
        <v>4</v>
      </c>
      <c r="BG25">
        <v>3</v>
      </c>
      <c r="BH25">
        <v>3</v>
      </c>
      <c r="BI25">
        <v>3</v>
      </c>
      <c r="BJ25">
        <v>4</v>
      </c>
      <c r="BK25">
        <v>4</v>
      </c>
      <c r="BL25">
        <v>1</v>
      </c>
      <c r="BM25">
        <v>2</v>
      </c>
      <c r="BN25">
        <v>4</v>
      </c>
      <c r="BO25">
        <v>5</v>
      </c>
      <c r="BP25">
        <v>3</v>
      </c>
      <c r="BQ25">
        <v>5</v>
      </c>
      <c r="BR25">
        <v>2</v>
      </c>
      <c r="BS25">
        <v>3</v>
      </c>
      <c r="BT25">
        <v>5</v>
      </c>
      <c r="BU25">
        <v>6</v>
      </c>
      <c r="BV25">
        <v>4</v>
      </c>
      <c r="BW25">
        <v>2</v>
      </c>
      <c r="BX25">
        <v>3</v>
      </c>
      <c r="BY25">
        <v>3</v>
      </c>
      <c r="BZ25">
        <v>1</v>
      </c>
      <c r="CA25">
        <v>2</v>
      </c>
      <c r="CB25">
        <v>2</v>
      </c>
      <c r="CC25">
        <v>1</v>
      </c>
      <c r="CD25">
        <v>4</v>
      </c>
      <c r="CE25">
        <v>4</v>
      </c>
      <c r="CF25">
        <v>1</v>
      </c>
      <c r="CG25">
        <v>3</v>
      </c>
      <c r="CH25">
        <v>2</v>
      </c>
      <c r="CI25">
        <v>3</v>
      </c>
      <c r="CJ25">
        <v>2</v>
      </c>
      <c r="CK25">
        <v>4</v>
      </c>
      <c r="CL25">
        <v>4</v>
      </c>
      <c r="CM25">
        <v>1</v>
      </c>
      <c r="CN25">
        <v>4</v>
      </c>
      <c r="CO25">
        <v>2</v>
      </c>
      <c r="CP25">
        <v>4</v>
      </c>
      <c r="CQ25">
        <v>4</v>
      </c>
      <c r="CR25">
        <v>4</v>
      </c>
      <c r="CS25">
        <v>4</v>
      </c>
      <c r="CT25">
        <v>4</v>
      </c>
      <c r="CU25">
        <v>4</v>
      </c>
      <c r="CV25">
        <v>4</v>
      </c>
      <c r="CW25">
        <v>2</v>
      </c>
      <c r="CX25">
        <v>1</v>
      </c>
      <c r="CY25">
        <v>2</v>
      </c>
      <c r="CZ25">
        <v>3</v>
      </c>
      <c r="DA25">
        <v>1</v>
      </c>
      <c r="DB25">
        <v>1</v>
      </c>
      <c r="DC25">
        <v>4</v>
      </c>
      <c r="DD25">
        <v>3</v>
      </c>
      <c r="DE25">
        <v>1</v>
      </c>
      <c r="DF25">
        <v>4</v>
      </c>
      <c r="DG25">
        <v>3</v>
      </c>
      <c r="DH25">
        <v>4</v>
      </c>
      <c r="DI25">
        <v>4</v>
      </c>
      <c r="DJ25">
        <v>4</v>
      </c>
      <c r="DK25">
        <v>3</v>
      </c>
      <c r="DL25">
        <v>3</v>
      </c>
      <c r="DM25">
        <v>2</v>
      </c>
      <c r="DN25">
        <v>2</v>
      </c>
      <c r="DO25">
        <v>3</v>
      </c>
      <c r="DP25">
        <v>1</v>
      </c>
      <c r="DQ25">
        <v>4</v>
      </c>
      <c r="DR25">
        <v>4</v>
      </c>
      <c r="DS25">
        <v>3</v>
      </c>
      <c r="DT25">
        <v>1</v>
      </c>
      <c r="DU25">
        <v>3</v>
      </c>
      <c r="DV25">
        <v>3</v>
      </c>
      <c r="DW25">
        <v>1</v>
      </c>
      <c r="DX25">
        <v>4</v>
      </c>
      <c r="DY25">
        <v>3</v>
      </c>
      <c r="DZ25">
        <v>3</v>
      </c>
      <c r="EB25">
        <v>1</v>
      </c>
      <c r="EC25">
        <v>2</v>
      </c>
      <c r="ED25">
        <v>3</v>
      </c>
      <c r="EE25">
        <v>2</v>
      </c>
      <c r="EF25">
        <v>3</v>
      </c>
      <c r="EG25">
        <v>2</v>
      </c>
      <c r="EH25">
        <v>3</v>
      </c>
      <c r="EI25">
        <v>1</v>
      </c>
      <c r="EJ25">
        <v>4</v>
      </c>
      <c r="EK25">
        <v>1</v>
      </c>
      <c r="EL25">
        <v>3</v>
      </c>
      <c r="EM25">
        <v>3</v>
      </c>
      <c r="EN25">
        <v>2</v>
      </c>
      <c r="EO25">
        <v>1</v>
      </c>
      <c r="EP25">
        <v>3</v>
      </c>
      <c r="EQ25">
        <v>2</v>
      </c>
      <c r="ER25">
        <v>1</v>
      </c>
      <c r="ES25">
        <v>4</v>
      </c>
      <c r="ET25">
        <v>4</v>
      </c>
      <c r="EU25">
        <v>1</v>
      </c>
      <c r="EV25">
        <v>2</v>
      </c>
      <c r="EW25">
        <v>1</v>
      </c>
      <c r="EX25">
        <v>4</v>
      </c>
      <c r="EY25">
        <v>1</v>
      </c>
      <c r="EZ25">
        <v>2</v>
      </c>
      <c r="FA25">
        <v>3</v>
      </c>
      <c r="FB25">
        <v>3</v>
      </c>
      <c r="FC25">
        <v>1</v>
      </c>
      <c r="FD25">
        <v>1</v>
      </c>
      <c r="FE25">
        <v>2</v>
      </c>
      <c r="FF25">
        <v>4</v>
      </c>
      <c r="FG25">
        <v>1</v>
      </c>
      <c r="FH25">
        <v>4</v>
      </c>
      <c r="FI25">
        <v>2</v>
      </c>
      <c r="FJ25">
        <v>1</v>
      </c>
      <c r="FK25">
        <v>3</v>
      </c>
      <c r="FM25">
        <f t="shared" si="11"/>
        <v>4</v>
      </c>
      <c r="FN25">
        <f t="shared" si="11"/>
        <v>2</v>
      </c>
      <c r="FO25">
        <f t="shared" si="11"/>
        <v>1</v>
      </c>
      <c r="FP25">
        <f t="shared" si="11"/>
        <v>1</v>
      </c>
      <c r="FQ25">
        <f t="shared" si="11"/>
        <v>1</v>
      </c>
      <c r="FR25">
        <f t="shared" si="11"/>
        <v>2</v>
      </c>
      <c r="FS25">
        <f t="shared" si="11"/>
        <v>1</v>
      </c>
      <c r="FT25">
        <f t="shared" si="11"/>
        <v>3</v>
      </c>
      <c r="FU25">
        <f t="shared" si="11"/>
        <v>2</v>
      </c>
      <c r="FV25">
        <f t="shared" si="11"/>
        <v>3</v>
      </c>
      <c r="FW25">
        <f t="shared" si="11"/>
        <v>4</v>
      </c>
      <c r="FX25">
        <f t="shared" si="11"/>
        <v>4</v>
      </c>
      <c r="FY25">
        <f t="shared" si="11"/>
        <v>4</v>
      </c>
      <c r="FZ25">
        <f t="shared" si="11"/>
        <v>4</v>
      </c>
      <c r="GA25">
        <f t="shared" si="11"/>
        <v>2</v>
      </c>
      <c r="GB25">
        <f t="shared" si="11"/>
        <v>3</v>
      </c>
      <c r="GC25">
        <f t="shared" si="83"/>
        <v>1</v>
      </c>
      <c r="GD25">
        <f t="shared" si="83"/>
        <v>2</v>
      </c>
      <c r="GE25">
        <f t="shared" si="82"/>
        <v>2</v>
      </c>
      <c r="GF25">
        <f t="shared" si="82"/>
        <v>3</v>
      </c>
      <c r="GG25">
        <f t="shared" si="82"/>
        <v>1</v>
      </c>
      <c r="GH25">
        <f t="shared" si="82"/>
        <v>3</v>
      </c>
      <c r="GI25">
        <f t="shared" si="82"/>
        <v>1</v>
      </c>
      <c r="GJ25">
        <f t="shared" si="82"/>
        <v>3</v>
      </c>
      <c r="GK25">
        <f t="shared" si="82"/>
        <v>2</v>
      </c>
      <c r="GL25">
        <f t="shared" si="82"/>
        <v>2</v>
      </c>
      <c r="GM25">
        <f t="shared" si="2"/>
        <v>3</v>
      </c>
      <c r="GN25">
        <f t="shared" si="2"/>
        <v>1</v>
      </c>
      <c r="GO25">
        <f t="shared" si="2"/>
        <v>3</v>
      </c>
      <c r="GP25">
        <f t="shared" si="2"/>
        <v>1</v>
      </c>
      <c r="GQ25">
        <f t="shared" si="2"/>
        <v>1</v>
      </c>
      <c r="GR25">
        <f t="shared" si="12"/>
        <v>6</v>
      </c>
      <c r="GS25">
        <f t="shared" si="12"/>
        <v>5</v>
      </c>
      <c r="GT25">
        <f t="shared" si="13"/>
        <v>2</v>
      </c>
      <c r="GU25">
        <f t="shared" si="67"/>
        <v>1</v>
      </c>
      <c r="GV25">
        <f t="shared" si="67"/>
        <v>3</v>
      </c>
      <c r="GW25">
        <f t="shared" si="14"/>
        <v>3</v>
      </c>
      <c r="GX25">
        <f t="shared" si="14"/>
        <v>6</v>
      </c>
      <c r="GY25">
        <f t="shared" si="14"/>
        <v>7</v>
      </c>
      <c r="GZ25">
        <f t="shared" si="14"/>
        <v>1</v>
      </c>
      <c r="HA25">
        <f t="shared" si="14"/>
        <v>7</v>
      </c>
      <c r="HB25">
        <f t="shared" si="15"/>
        <v>2</v>
      </c>
      <c r="HC25">
        <f t="shared" si="15"/>
        <v>3</v>
      </c>
      <c r="HD25">
        <f t="shared" si="15"/>
        <v>-1</v>
      </c>
      <c r="HE25">
        <f t="shared" si="15"/>
        <v>3</v>
      </c>
      <c r="HF25">
        <f t="shared" si="15"/>
        <v>1</v>
      </c>
      <c r="HG25">
        <f t="shared" si="15"/>
        <v>2</v>
      </c>
      <c r="HH25">
        <f t="shared" si="15"/>
        <v>3</v>
      </c>
      <c r="HI25">
        <f t="shared" si="16"/>
        <v>1</v>
      </c>
      <c r="HJ25">
        <f t="shared" si="16"/>
        <v>-1</v>
      </c>
      <c r="HK25">
        <f t="shared" si="16"/>
        <v>-2</v>
      </c>
      <c r="HL25">
        <f t="shared" si="16"/>
        <v>2</v>
      </c>
      <c r="HM25">
        <f t="shared" si="16"/>
        <v>-1</v>
      </c>
      <c r="HN25">
        <f t="shared" si="16"/>
        <v>1</v>
      </c>
      <c r="HO25">
        <f t="shared" si="16"/>
        <v>-1</v>
      </c>
      <c r="HP25">
        <f t="shared" si="17"/>
        <v>3</v>
      </c>
      <c r="HQ25">
        <f t="shared" si="68"/>
        <v>3</v>
      </c>
      <c r="HR25">
        <f t="shared" si="69"/>
        <v>3</v>
      </c>
      <c r="HS25">
        <f t="shared" si="70"/>
        <v>4</v>
      </c>
      <c r="HT25">
        <f t="shared" si="71"/>
        <v>4</v>
      </c>
      <c r="HU25">
        <f t="shared" si="72"/>
        <v>1</v>
      </c>
      <c r="HV25">
        <f t="shared" si="73"/>
        <v>2</v>
      </c>
      <c r="HW25">
        <f t="shared" si="74"/>
        <v>4</v>
      </c>
      <c r="HX25">
        <f t="shared" si="75"/>
        <v>5</v>
      </c>
      <c r="HY25">
        <f t="shared" si="76"/>
        <v>3</v>
      </c>
      <c r="HZ25">
        <f t="shared" si="77"/>
        <v>5</v>
      </c>
      <c r="IA25">
        <f t="shared" si="78"/>
        <v>2</v>
      </c>
      <c r="IB25">
        <f t="shared" si="79"/>
        <v>3</v>
      </c>
      <c r="IC25">
        <f t="shared" si="80"/>
        <v>5</v>
      </c>
      <c r="ID25">
        <f t="shared" si="81"/>
        <v>6</v>
      </c>
      <c r="IE25">
        <f t="shared" si="18"/>
        <v>4</v>
      </c>
      <c r="IF25">
        <f t="shared" si="18"/>
        <v>2</v>
      </c>
      <c r="IG25">
        <f t="shared" si="18"/>
        <v>3</v>
      </c>
      <c r="IH25">
        <f t="shared" si="18"/>
        <v>3</v>
      </c>
      <c r="II25">
        <f t="shared" si="18"/>
        <v>1</v>
      </c>
      <c r="IJ25">
        <f t="shared" si="18"/>
        <v>2</v>
      </c>
      <c r="IK25">
        <f t="shared" si="18"/>
        <v>2</v>
      </c>
      <c r="IL25">
        <f t="shared" si="18"/>
        <v>1</v>
      </c>
      <c r="IM25">
        <f t="shared" si="18"/>
        <v>4</v>
      </c>
      <c r="IN25">
        <f t="shared" si="19"/>
        <v>1</v>
      </c>
      <c r="IO25">
        <f t="shared" si="18"/>
        <v>1</v>
      </c>
      <c r="IP25">
        <f t="shared" si="18"/>
        <v>3</v>
      </c>
      <c r="IQ25">
        <f t="shared" si="20"/>
        <v>3</v>
      </c>
      <c r="IR25">
        <f t="shared" si="20"/>
        <v>2</v>
      </c>
      <c r="IS25">
        <f t="shared" si="8"/>
        <v>2</v>
      </c>
      <c r="IT25">
        <f t="shared" si="21"/>
        <v>1</v>
      </c>
      <c r="IU25">
        <f t="shared" si="9"/>
        <v>4</v>
      </c>
      <c r="IV25">
        <f t="shared" si="9"/>
        <v>1</v>
      </c>
      <c r="IW25">
        <f t="shared" si="22"/>
        <v>1</v>
      </c>
      <c r="IX25">
        <f t="shared" si="10"/>
        <v>2</v>
      </c>
      <c r="IY25">
        <v>5</v>
      </c>
      <c r="IZ25">
        <v>5</v>
      </c>
      <c r="JA25">
        <v>5</v>
      </c>
      <c r="JB25">
        <v>5</v>
      </c>
      <c r="JC25">
        <v>5</v>
      </c>
      <c r="JD25">
        <v>5</v>
      </c>
      <c r="JE25">
        <v>5</v>
      </c>
      <c r="JF25">
        <v>2.3199999999999998</v>
      </c>
      <c r="JG25">
        <v>1</v>
      </c>
      <c r="JH25">
        <v>2.3199999999999998</v>
      </c>
      <c r="JI25">
        <v>3.64</v>
      </c>
      <c r="JJ25">
        <v>1</v>
      </c>
      <c r="JK25">
        <v>1</v>
      </c>
      <c r="JL25">
        <v>1</v>
      </c>
      <c r="JM25">
        <v>3.64</v>
      </c>
      <c r="JN25">
        <v>1</v>
      </c>
      <c r="JO25">
        <v>5</v>
      </c>
      <c r="JP25">
        <v>3.64</v>
      </c>
      <c r="JQ25">
        <v>5</v>
      </c>
      <c r="JR25">
        <v>5</v>
      </c>
      <c r="JS25">
        <v>5</v>
      </c>
      <c r="JT25">
        <v>2.3199999999999998</v>
      </c>
      <c r="JU25">
        <v>2.3199999999999998</v>
      </c>
      <c r="JV25">
        <v>3.64</v>
      </c>
      <c r="JW25">
        <v>3.64</v>
      </c>
      <c r="JX25">
        <v>3.64</v>
      </c>
      <c r="JY25">
        <v>5</v>
      </c>
      <c r="JZ25">
        <v>5</v>
      </c>
      <c r="KA25">
        <v>5</v>
      </c>
      <c r="KB25">
        <v>3.64</v>
      </c>
      <c r="KC25">
        <v>1</v>
      </c>
      <c r="KD25">
        <v>2.3199999999999998</v>
      </c>
      <c r="KE25">
        <v>3.64</v>
      </c>
      <c r="KF25">
        <v>1</v>
      </c>
      <c r="KG25">
        <v>5</v>
      </c>
      <c r="KH25">
        <v>3.64</v>
      </c>
      <c r="KI25">
        <v>3.64</v>
      </c>
      <c r="KK25">
        <f t="shared" si="23"/>
        <v>1</v>
      </c>
      <c r="KL25">
        <f t="shared" si="24"/>
        <v>1</v>
      </c>
      <c r="KM25">
        <f t="shared" si="25"/>
        <v>1</v>
      </c>
      <c r="KN25">
        <f t="shared" si="24"/>
        <v>1</v>
      </c>
      <c r="KO25">
        <f t="shared" si="25"/>
        <v>1</v>
      </c>
      <c r="KP25">
        <f t="shared" si="24"/>
        <v>1</v>
      </c>
      <c r="KQ25">
        <f t="shared" si="25"/>
        <v>1</v>
      </c>
      <c r="KR25">
        <f t="shared" si="26"/>
        <v>1</v>
      </c>
      <c r="KS25">
        <f t="shared" si="27"/>
        <v>1</v>
      </c>
      <c r="KT25">
        <f t="shared" si="28"/>
        <v>1</v>
      </c>
      <c r="KU25">
        <f t="shared" si="29"/>
        <v>1</v>
      </c>
      <c r="KV25">
        <f t="shared" si="29"/>
        <v>1</v>
      </c>
      <c r="KW25">
        <f t="shared" si="30"/>
        <v>1</v>
      </c>
      <c r="KX25">
        <f t="shared" si="31"/>
        <v>0</v>
      </c>
      <c r="KY25">
        <f t="shared" si="32"/>
        <v>0</v>
      </c>
      <c r="KZ25">
        <f t="shared" si="33"/>
        <v>1</v>
      </c>
      <c r="LA25">
        <f t="shared" si="34"/>
        <v>1</v>
      </c>
      <c r="LB25">
        <f t="shared" si="34"/>
        <v>0</v>
      </c>
      <c r="LC25">
        <f t="shared" si="35"/>
        <v>1</v>
      </c>
      <c r="LD25">
        <f t="shared" si="36"/>
        <v>0</v>
      </c>
      <c r="LE25">
        <f t="shared" si="36"/>
        <v>1</v>
      </c>
      <c r="LF25">
        <f t="shared" si="37"/>
        <v>1</v>
      </c>
      <c r="LG25">
        <f t="shared" si="38"/>
        <v>0</v>
      </c>
      <c r="LH25">
        <f t="shared" si="39"/>
        <v>1</v>
      </c>
      <c r="LI25">
        <f t="shared" si="40"/>
        <v>0</v>
      </c>
      <c r="LJ25">
        <f t="shared" si="41"/>
        <v>1</v>
      </c>
      <c r="LK25">
        <f t="shared" si="42"/>
        <v>0</v>
      </c>
      <c r="LL25">
        <f t="shared" si="43"/>
        <v>1</v>
      </c>
      <c r="LM25">
        <f t="shared" si="44"/>
        <v>0</v>
      </c>
      <c r="LN25">
        <f t="shared" si="45"/>
        <v>1</v>
      </c>
      <c r="LO25">
        <f t="shared" si="45"/>
        <v>0</v>
      </c>
      <c r="LP25">
        <f t="shared" si="46"/>
        <v>1</v>
      </c>
      <c r="LQ25">
        <f t="shared" si="47"/>
        <v>1</v>
      </c>
      <c r="LR25">
        <f t="shared" si="48"/>
        <v>0</v>
      </c>
      <c r="LS25">
        <f t="shared" si="49"/>
        <v>0</v>
      </c>
      <c r="LT25">
        <f t="shared" si="50"/>
        <v>1</v>
      </c>
      <c r="LV25">
        <f t="shared" si="51"/>
        <v>2</v>
      </c>
      <c r="LW25">
        <v>1</v>
      </c>
      <c r="LX25">
        <f t="shared" si="52"/>
        <v>2.6666666666666665</v>
      </c>
      <c r="LY25">
        <v>1</v>
      </c>
      <c r="LZ25">
        <f t="shared" si="53"/>
        <v>2.4</v>
      </c>
      <c r="MA25">
        <v>1</v>
      </c>
      <c r="MB25">
        <f t="shared" si="54"/>
        <v>1.5555555555555556</v>
      </c>
      <c r="MC25">
        <v>1</v>
      </c>
      <c r="MD25">
        <f t="shared" si="55"/>
        <v>3.25</v>
      </c>
      <c r="ME25">
        <v>1</v>
      </c>
      <c r="MF25">
        <f t="shared" si="56"/>
        <v>2.25</v>
      </c>
      <c r="MG25">
        <v>1</v>
      </c>
      <c r="MH25">
        <f t="shared" si="57"/>
        <v>2.5</v>
      </c>
      <c r="MI25">
        <v>1</v>
      </c>
      <c r="MJ25">
        <f t="shared" si="58"/>
        <v>4.0999999999999996</v>
      </c>
      <c r="MK25">
        <v>1</v>
      </c>
      <c r="ML25">
        <f t="shared" si="59"/>
        <v>0.8571428571428571</v>
      </c>
      <c r="MM25">
        <v>1</v>
      </c>
      <c r="MN25">
        <f t="shared" si="60"/>
        <v>2.15</v>
      </c>
      <c r="MO25">
        <v>1</v>
      </c>
      <c r="MP25" s="27">
        <f t="shared" si="61"/>
        <v>4.4257142857142862</v>
      </c>
      <c r="MQ25">
        <v>1</v>
      </c>
      <c r="MR25" s="27">
        <f t="shared" si="62"/>
        <v>3.4109090909090907</v>
      </c>
      <c r="MS25">
        <v>1</v>
      </c>
      <c r="MT25" s="27">
        <f t="shared" si="66"/>
        <v>2.5433333333333334</v>
      </c>
      <c r="MU25">
        <v>1</v>
      </c>
      <c r="MV25">
        <f t="shared" si="63"/>
        <v>0.69444444444444442</v>
      </c>
      <c r="MW25">
        <v>1</v>
      </c>
      <c r="MX25">
        <f t="shared" si="64"/>
        <v>3.5333333333333332</v>
      </c>
      <c r="MY25">
        <f t="shared" si="65"/>
        <v>1</v>
      </c>
    </row>
    <row r="26" spans="1:363">
      <c r="A26" t="s">
        <v>726</v>
      </c>
      <c r="B26" t="s">
        <v>727</v>
      </c>
      <c r="C26">
        <v>0</v>
      </c>
      <c r="D26">
        <v>3</v>
      </c>
      <c r="E26">
        <v>4</v>
      </c>
      <c r="F26">
        <v>4</v>
      </c>
      <c r="G26">
        <v>4</v>
      </c>
      <c r="H26">
        <v>4</v>
      </c>
      <c r="I26">
        <v>4</v>
      </c>
      <c r="J26">
        <v>1</v>
      </c>
      <c r="K26">
        <v>1</v>
      </c>
      <c r="L26">
        <v>1</v>
      </c>
      <c r="M26">
        <v>1</v>
      </c>
      <c r="N26">
        <v>1</v>
      </c>
      <c r="O26">
        <v>1</v>
      </c>
      <c r="P26">
        <v>3</v>
      </c>
      <c r="Q26">
        <v>1</v>
      </c>
      <c r="R26">
        <v>4</v>
      </c>
      <c r="S26">
        <v>4</v>
      </c>
      <c r="T26">
        <v>3</v>
      </c>
      <c r="U26">
        <v>4</v>
      </c>
      <c r="V26">
        <v>4</v>
      </c>
      <c r="W26">
        <v>4</v>
      </c>
      <c r="X26">
        <v>4</v>
      </c>
      <c r="Y26">
        <v>4</v>
      </c>
      <c r="Z26">
        <v>3</v>
      </c>
      <c r="AA26">
        <v>4</v>
      </c>
      <c r="AB26">
        <v>4</v>
      </c>
      <c r="AC26">
        <v>4</v>
      </c>
      <c r="AD26">
        <v>3</v>
      </c>
      <c r="AE26">
        <v>4</v>
      </c>
      <c r="AF26">
        <v>4</v>
      </c>
      <c r="AG26">
        <v>4</v>
      </c>
      <c r="AH26">
        <v>3</v>
      </c>
      <c r="AI26">
        <v>4</v>
      </c>
      <c r="AJ26">
        <v>4</v>
      </c>
      <c r="AK26">
        <v>4</v>
      </c>
      <c r="AL26">
        <v>7</v>
      </c>
      <c r="AM26">
        <v>6</v>
      </c>
      <c r="AN26">
        <v>1</v>
      </c>
      <c r="AO26">
        <v>3</v>
      </c>
      <c r="AP26">
        <v>1</v>
      </c>
      <c r="AQ26">
        <v>2</v>
      </c>
      <c r="AR26">
        <v>1</v>
      </c>
      <c r="AS26">
        <v>1</v>
      </c>
      <c r="AT26">
        <v>2</v>
      </c>
      <c r="AU26">
        <v>2</v>
      </c>
      <c r="AV26">
        <v>4</v>
      </c>
      <c r="AW26">
        <v>6</v>
      </c>
      <c r="AX26">
        <v>1</v>
      </c>
      <c r="AY26">
        <v>1</v>
      </c>
      <c r="AZ26">
        <v>6</v>
      </c>
      <c r="BA26">
        <v>1</v>
      </c>
      <c r="BB26">
        <v>5</v>
      </c>
      <c r="BC26">
        <v>3</v>
      </c>
      <c r="BD26">
        <v>2</v>
      </c>
      <c r="BE26">
        <v>1</v>
      </c>
      <c r="BF26">
        <v>1</v>
      </c>
      <c r="BV26">
        <v>4</v>
      </c>
      <c r="BW26">
        <v>1</v>
      </c>
      <c r="BX26">
        <v>4</v>
      </c>
      <c r="BY26">
        <v>1</v>
      </c>
      <c r="BZ26">
        <v>1</v>
      </c>
      <c r="CA26">
        <v>4</v>
      </c>
      <c r="CB26">
        <v>4</v>
      </c>
      <c r="CC26">
        <v>1</v>
      </c>
      <c r="CD26">
        <v>1</v>
      </c>
      <c r="CE26">
        <v>4</v>
      </c>
      <c r="CF26">
        <v>1</v>
      </c>
      <c r="CG26">
        <v>1</v>
      </c>
      <c r="CH26">
        <v>4</v>
      </c>
      <c r="CI26">
        <v>3</v>
      </c>
      <c r="CJ26">
        <v>1</v>
      </c>
      <c r="CK26">
        <v>4</v>
      </c>
      <c r="CL26">
        <v>1</v>
      </c>
      <c r="CM26">
        <v>1</v>
      </c>
      <c r="CN26">
        <v>4</v>
      </c>
      <c r="CO26">
        <v>1</v>
      </c>
      <c r="CP26">
        <v>3</v>
      </c>
      <c r="CQ26">
        <v>4</v>
      </c>
      <c r="CR26">
        <v>4</v>
      </c>
      <c r="CS26">
        <v>4</v>
      </c>
      <c r="CT26">
        <v>3</v>
      </c>
      <c r="CU26">
        <v>4</v>
      </c>
      <c r="CV26">
        <v>4</v>
      </c>
      <c r="CW26">
        <v>3</v>
      </c>
      <c r="CX26">
        <v>4</v>
      </c>
      <c r="CY26">
        <v>4</v>
      </c>
      <c r="CZ26">
        <v>3</v>
      </c>
      <c r="DA26">
        <v>4</v>
      </c>
      <c r="DB26">
        <v>4</v>
      </c>
      <c r="DC26">
        <v>1</v>
      </c>
      <c r="DD26">
        <v>4</v>
      </c>
      <c r="DE26">
        <v>3</v>
      </c>
      <c r="DF26">
        <v>3</v>
      </c>
      <c r="DG26">
        <v>3</v>
      </c>
      <c r="DH26">
        <v>3</v>
      </c>
      <c r="DI26">
        <v>4</v>
      </c>
      <c r="DJ26">
        <v>4</v>
      </c>
      <c r="DK26">
        <v>1</v>
      </c>
      <c r="DL26">
        <v>1</v>
      </c>
      <c r="DM26">
        <v>1</v>
      </c>
      <c r="DN26">
        <v>1</v>
      </c>
      <c r="DO26">
        <v>4</v>
      </c>
      <c r="DP26">
        <v>1</v>
      </c>
      <c r="DQ26">
        <v>4</v>
      </c>
      <c r="DR26">
        <v>4</v>
      </c>
      <c r="DS26">
        <v>4</v>
      </c>
      <c r="DT26">
        <v>2</v>
      </c>
      <c r="DU26">
        <v>1</v>
      </c>
      <c r="DV26">
        <v>4</v>
      </c>
      <c r="DW26">
        <v>2</v>
      </c>
      <c r="DX26">
        <v>4</v>
      </c>
      <c r="DY26">
        <v>3</v>
      </c>
      <c r="DZ26">
        <v>4</v>
      </c>
      <c r="EB26">
        <v>1</v>
      </c>
      <c r="EC26">
        <v>2</v>
      </c>
      <c r="ED26">
        <v>3</v>
      </c>
      <c r="EE26">
        <v>2</v>
      </c>
      <c r="EF26">
        <v>3</v>
      </c>
      <c r="EG26">
        <v>2</v>
      </c>
      <c r="EH26">
        <v>3</v>
      </c>
      <c r="EI26">
        <v>1</v>
      </c>
      <c r="EJ26">
        <v>4</v>
      </c>
      <c r="EK26">
        <v>1</v>
      </c>
      <c r="EL26">
        <v>2</v>
      </c>
      <c r="EM26">
        <v>3</v>
      </c>
      <c r="EN26">
        <v>2</v>
      </c>
      <c r="EO26">
        <v>4</v>
      </c>
      <c r="EP26">
        <v>1</v>
      </c>
      <c r="EQ26">
        <v>2</v>
      </c>
      <c r="ER26">
        <v>2</v>
      </c>
      <c r="ES26">
        <v>1</v>
      </c>
      <c r="ET26">
        <v>2</v>
      </c>
      <c r="EU26">
        <v>2</v>
      </c>
      <c r="EV26">
        <v>2</v>
      </c>
      <c r="EW26">
        <v>1</v>
      </c>
      <c r="EX26">
        <v>3</v>
      </c>
      <c r="EY26">
        <v>1</v>
      </c>
      <c r="EZ26">
        <v>4</v>
      </c>
      <c r="FA26">
        <v>4</v>
      </c>
      <c r="FB26">
        <v>2</v>
      </c>
      <c r="FC26">
        <v>1</v>
      </c>
      <c r="FD26">
        <v>4</v>
      </c>
      <c r="FE26">
        <v>3</v>
      </c>
      <c r="FF26">
        <v>3</v>
      </c>
      <c r="FG26">
        <v>1</v>
      </c>
      <c r="FH26">
        <v>4</v>
      </c>
      <c r="FI26">
        <v>3</v>
      </c>
      <c r="FJ26">
        <v>1</v>
      </c>
      <c r="FK26">
        <v>3</v>
      </c>
      <c r="FM26">
        <f t="shared" si="11"/>
        <v>2</v>
      </c>
      <c r="FN26">
        <f t="shared" si="11"/>
        <v>1</v>
      </c>
      <c r="FO26">
        <f t="shared" si="11"/>
        <v>1</v>
      </c>
      <c r="FP26">
        <f t="shared" si="11"/>
        <v>1</v>
      </c>
      <c r="FQ26">
        <f t="shared" si="11"/>
        <v>1</v>
      </c>
      <c r="FR26">
        <f t="shared" si="11"/>
        <v>1</v>
      </c>
      <c r="FS26">
        <f t="shared" si="11"/>
        <v>4</v>
      </c>
      <c r="FT26">
        <f t="shared" si="11"/>
        <v>4</v>
      </c>
      <c r="FU26">
        <f t="shared" si="11"/>
        <v>4</v>
      </c>
      <c r="FV26">
        <f t="shared" si="11"/>
        <v>4</v>
      </c>
      <c r="FW26">
        <f t="shared" si="11"/>
        <v>4</v>
      </c>
      <c r="FX26">
        <f t="shared" si="11"/>
        <v>4</v>
      </c>
      <c r="FY26">
        <f t="shared" si="11"/>
        <v>2</v>
      </c>
      <c r="FZ26">
        <f t="shared" si="11"/>
        <v>4</v>
      </c>
      <c r="GA26">
        <f t="shared" si="11"/>
        <v>1</v>
      </c>
      <c r="GB26">
        <f t="shared" si="11"/>
        <v>1</v>
      </c>
      <c r="GC26">
        <f t="shared" si="83"/>
        <v>2</v>
      </c>
      <c r="GD26">
        <f t="shared" si="83"/>
        <v>1</v>
      </c>
      <c r="GE26">
        <f t="shared" si="82"/>
        <v>1</v>
      </c>
      <c r="GF26">
        <f t="shared" si="82"/>
        <v>1</v>
      </c>
      <c r="GG26">
        <f t="shared" si="82"/>
        <v>1</v>
      </c>
      <c r="GH26">
        <f t="shared" si="82"/>
        <v>1</v>
      </c>
      <c r="GI26">
        <f t="shared" si="82"/>
        <v>2</v>
      </c>
      <c r="GJ26">
        <f t="shared" si="82"/>
        <v>1</v>
      </c>
      <c r="GK26">
        <f t="shared" si="82"/>
        <v>1</v>
      </c>
      <c r="GL26">
        <f t="shared" si="82"/>
        <v>1</v>
      </c>
      <c r="GM26">
        <f t="shared" si="2"/>
        <v>2</v>
      </c>
      <c r="GN26">
        <f t="shared" si="2"/>
        <v>1</v>
      </c>
      <c r="GO26">
        <f t="shared" si="2"/>
        <v>1</v>
      </c>
      <c r="GP26">
        <f t="shared" si="2"/>
        <v>1</v>
      </c>
      <c r="GQ26">
        <f t="shared" si="2"/>
        <v>2</v>
      </c>
      <c r="GR26">
        <f t="shared" si="12"/>
        <v>4</v>
      </c>
      <c r="GS26">
        <f t="shared" si="12"/>
        <v>4</v>
      </c>
      <c r="GT26">
        <f t="shared" si="13"/>
        <v>4</v>
      </c>
      <c r="GU26">
        <f t="shared" si="67"/>
        <v>7</v>
      </c>
      <c r="GV26">
        <f t="shared" si="67"/>
        <v>6</v>
      </c>
      <c r="GW26">
        <f t="shared" si="14"/>
        <v>7</v>
      </c>
      <c r="GX26">
        <f t="shared" si="14"/>
        <v>5</v>
      </c>
      <c r="GY26">
        <f t="shared" si="14"/>
        <v>7</v>
      </c>
      <c r="GZ26">
        <f t="shared" si="14"/>
        <v>6</v>
      </c>
      <c r="HA26">
        <f t="shared" si="14"/>
        <v>7</v>
      </c>
      <c r="HB26">
        <f t="shared" si="15"/>
        <v>-3</v>
      </c>
      <c r="HC26">
        <f t="shared" si="15"/>
        <v>-2</v>
      </c>
      <c r="HD26">
        <f t="shared" si="15"/>
        <v>-2</v>
      </c>
      <c r="HE26">
        <f t="shared" si="15"/>
        <v>1</v>
      </c>
      <c r="HF26">
        <f t="shared" si="15"/>
        <v>3</v>
      </c>
      <c r="HG26">
        <f t="shared" si="15"/>
        <v>-3</v>
      </c>
      <c r="HH26">
        <f t="shared" si="15"/>
        <v>-3</v>
      </c>
      <c r="HI26">
        <f t="shared" si="16"/>
        <v>-3</v>
      </c>
      <c r="HJ26">
        <f t="shared" si="16"/>
        <v>3</v>
      </c>
      <c r="HK26">
        <f t="shared" si="16"/>
        <v>-2</v>
      </c>
      <c r="HL26">
        <f t="shared" si="16"/>
        <v>1</v>
      </c>
      <c r="HM26">
        <f t="shared" si="16"/>
        <v>2</v>
      </c>
      <c r="HN26">
        <f t="shared" si="16"/>
        <v>3</v>
      </c>
      <c r="HO26">
        <f t="shared" si="16"/>
        <v>3</v>
      </c>
      <c r="IE26">
        <f t="shared" si="18"/>
        <v>4</v>
      </c>
      <c r="IF26">
        <f t="shared" si="18"/>
        <v>1</v>
      </c>
      <c r="IG26">
        <f t="shared" si="18"/>
        <v>4</v>
      </c>
      <c r="IH26">
        <f t="shared" si="18"/>
        <v>1</v>
      </c>
      <c r="II26">
        <f t="shared" si="18"/>
        <v>1</v>
      </c>
      <c r="IJ26">
        <f t="shared" si="18"/>
        <v>4</v>
      </c>
      <c r="IK26">
        <f t="shared" si="18"/>
        <v>4</v>
      </c>
      <c r="IL26">
        <f t="shared" si="18"/>
        <v>1</v>
      </c>
      <c r="IM26">
        <f t="shared" si="18"/>
        <v>1</v>
      </c>
      <c r="IN26">
        <f t="shared" si="19"/>
        <v>1</v>
      </c>
      <c r="IO26">
        <f t="shared" si="18"/>
        <v>1</v>
      </c>
      <c r="IP26">
        <f t="shared" si="18"/>
        <v>1</v>
      </c>
      <c r="IQ26">
        <f t="shared" si="20"/>
        <v>1</v>
      </c>
      <c r="IR26">
        <f t="shared" si="20"/>
        <v>2</v>
      </c>
      <c r="IS26">
        <f t="shared" si="8"/>
        <v>1</v>
      </c>
      <c r="IT26">
        <f t="shared" si="21"/>
        <v>1</v>
      </c>
      <c r="IU26">
        <f t="shared" si="9"/>
        <v>1</v>
      </c>
      <c r="IV26">
        <f t="shared" si="9"/>
        <v>1</v>
      </c>
      <c r="IW26">
        <f t="shared" si="22"/>
        <v>1</v>
      </c>
      <c r="IX26">
        <f t="shared" si="10"/>
        <v>1</v>
      </c>
      <c r="IY26">
        <v>3.64</v>
      </c>
      <c r="IZ26">
        <v>5</v>
      </c>
      <c r="JA26">
        <v>5</v>
      </c>
      <c r="JB26">
        <v>5</v>
      </c>
      <c r="JC26">
        <v>3.64</v>
      </c>
      <c r="JD26">
        <v>5</v>
      </c>
      <c r="JE26">
        <v>5</v>
      </c>
      <c r="JF26">
        <v>3.64</v>
      </c>
      <c r="JG26">
        <v>5</v>
      </c>
      <c r="JH26">
        <v>5</v>
      </c>
      <c r="JI26">
        <v>3.64</v>
      </c>
      <c r="JJ26">
        <v>5</v>
      </c>
      <c r="JK26">
        <v>5</v>
      </c>
      <c r="JL26">
        <v>5</v>
      </c>
      <c r="JM26">
        <v>5</v>
      </c>
      <c r="JN26">
        <v>3.64</v>
      </c>
      <c r="JO26">
        <v>3.64</v>
      </c>
      <c r="JP26">
        <v>3.64</v>
      </c>
      <c r="JQ26">
        <v>3.64</v>
      </c>
      <c r="JR26">
        <v>5</v>
      </c>
      <c r="JS26">
        <v>5</v>
      </c>
      <c r="JT26">
        <v>5</v>
      </c>
      <c r="JU26">
        <v>5</v>
      </c>
      <c r="JV26">
        <v>5</v>
      </c>
      <c r="JW26">
        <v>5</v>
      </c>
      <c r="JX26">
        <v>5</v>
      </c>
      <c r="JY26">
        <v>5</v>
      </c>
      <c r="JZ26">
        <v>5</v>
      </c>
      <c r="KA26">
        <v>5</v>
      </c>
      <c r="KB26">
        <v>5</v>
      </c>
      <c r="KC26">
        <v>2.3199999999999998</v>
      </c>
      <c r="KD26">
        <v>5</v>
      </c>
      <c r="KE26">
        <v>5</v>
      </c>
      <c r="KF26">
        <v>2.3199999999999998</v>
      </c>
      <c r="KG26">
        <v>5</v>
      </c>
      <c r="KH26">
        <v>3.64</v>
      </c>
      <c r="KI26">
        <v>5</v>
      </c>
      <c r="KK26">
        <f t="shared" si="23"/>
        <v>1</v>
      </c>
      <c r="KL26">
        <f t="shared" si="24"/>
        <v>1</v>
      </c>
      <c r="KM26">
        <f t="shared" si="25"/>
        <v>1</v>
      </c>
      <c r="KN26">
        <f t="shared" si="24"/>
        <v>1</v>
      </c>
      <c r="KO26">
        <f t="shared" si="25"/>
        <v>1</v>
      </c>
      <c r="KP26">
        <f t="shared" si="24"/>
        <v>1</v>
      </c>
      <c r="KQ26">
        <f t="shared" si="25"/>
        <v>1</v>
      </c>
      <c r="KR26">
        <f t="shared" si="26"/>
        <v>1</v>
      </c>
      <c r="KS26">
        <f t="shared" si="27"/>
        <v>1</v>
      </c>
      <c r="KT26">
        <f t="shared" si="28"/>
        <v>1</v>
      </c>
      <c r="KU26">
        <f t="shared" si="29"/>
        <v>0</v>
      </c>
      <c r="KV26">
        <f t="shared" si="29"/>
        <v>1</v>
      </c>
      <c r="KW26">
        <f t="shared" si="30"/>
        <v>1</v>
      </c>
      <c r="KX26">
        <f t="shared" si="31"/>
        <v>1</v>
      </c>
      <c r="KY26">
        <f t="shared" si="32"/>
        <v>1</v>
      </c>
      <c r="KZ26">
        <f t="shared" si="33"/>
        <v>1</v>
      </c>
      <c r="LA26">
        <f t="shared" si="34"/>
        <v>0</v>
      </c>
      <c r="LB26">
        <f t="shared" si="34"/>
        <v>1</v>
      </c>
      <c r="LC26">
        <f t="shared" si="35"/>
        <v>0</v>
      </c>
      <c r="LD26">
        <f t="shared" si="36"/>
        <v>1</v>
      </c>
      <c r="LE26">
        <f t="shared" si="36"/>
        <v>1</v>
      </c>
      <c r="LF26">
        <f t="shared" si="37"/>
        <v>1</v>
      </c>
      <c r="LG26">
        <f t="shared" si="38"/>
        <v>1</v>
      </c>
      <c r="LH26">
        <f t="shared" si="39"/>
        <v>1</v>
      </c>
      <c r="LI26">
        <f t="shared" si="40"/>
        <v>1</v>
      </c>
      <c r="LJ26">
        <f t="shared" si="41"/>
        <v>0</v>
      </c>
      <c r="LK26">
        <f t="shared" si="42"/>
        <v>1</v>
      </c>
      <c r="LL26">
        <f t="shared" si="43"/>
        <v>1</v>
      </c>
      <c r="LM26">
        <f t="shared" si="44"/>
        <v>1</v>
      </c>
      <c r="LN26">
        <f t="shared" si="45"/>
        <v>0</v>
      </c>
      <c r="LO26">
        <f t="shared" si="45"/>
        <v>0</v>
      </c>
      <c r="LP26">
        <f t="shared" si="46"/>
        <v>1</v>
      </c>
      <c r="LQ26">
        <f t="shared" si="47"/>
        <v>1</v>
      </c>
      <c r="LR26">
        <f t="shared" si="48"/>
        <v>1</v>
      </c>
      <c r="LS26">
        <f t="shared" si="49"/>
        <v>0</v>
      </c>
      <c r="LT26">
        <f t="shared" si="50"/>
        <v>1</v>
      </c>
      <c r="LV26">
        <f t="shared" si="51"/>
        <v>1.1578947368421053</v>
      </c>
      <c r="LW26">
        <v>1</v>
      </c>
      <c r="LX26">
        <f t="shared" si="52"/>
        <v>3</v>
      </c>
      <c r="LY26">
        <v>1</v>
      </c>
      <c r="LZ26">
        <f t="shared" si="53"/>
        <v>1.1000000000000001</v>
      </c>
      <c r="MA26">
        <v>1</v>
      </c>
      <c r="MB26">
        <f t="shared" si="54"/>
        <v>1.2222222222222223</v>
      </c>
      <c r="MC26">
        <v>1</v>
      </c>
      <c r="MD26">
        <f t="shared" si="55"/>
        <v>3.5</v>
      </c>
      <c r="ME26">
        <v>1</v>
      </c>
      <c r="MF26">
        <f t="shared" si="56"/>
        <v>3.5</v>
      </c>
      <c r="MG26">
        <v>1</v>
      </c>
      <c r="MH26">
        <f t="shared" si="57"/>
        <v>2</v>
      </c>
      <c r="MI26">
        <v>1</v>
      </c>
      <c r="MJ26">
        <f t="shared" si="58"/>
        <v>5.7</v>
      </c>
      <c r="MK26">
        <v>1</v>
      </c>
      <c r="ML26">
        <f t="shared" si="59"/>
        <v>-0.14285714285714285</v>
      </c>
      <c r="MM26">
        <v>1</v>
      </c>
      <c r="MN26">
        <f t="shared" si="60"/>
        <v>1.65</v>
      </c>
      <c r="MO26">
        <v>1</v>
      </c>
      <c r="MP26" s="28">
        <f>AVERAGE(IY26,IZ26,JA26,JB26,JC26,JD26,JE26,JF26,JN26,JO26,JP26,JQ26,JR26,JS26)</f>
        <v>4.32</v>
      </c>
      <c r="MQ26">
        <v>1</v>
      </c>
      <c r="MR26" s="28">
        <f t="shared" si="62"/>
        <v>5</v>
      </c>
      <c r="MS26">
        <v>1</v>
      </c>
      <c r="MT26" s="28">
        <f t="shared" si="66"/>
        <v>4.3266666666666671</v>
      </c>
      <c r="MU26">
        <v>1</v>
      </c>
      <c r="MV26">
        <f t="shared" si="63"/>
        <v>0.80555555555555558</v>
      </c>
      <c r="MW26">
        <v>1</v>
      </c>
      <c r="MY26">
        <v>0</v>
      </c>
    </row>
    <row r="27" spans="1:363">
      <c r="A27" t="s">
        <v>729</v>
      </c>
      <c r="B27" t="s">
        <v>727</v>
      </c>
      <c r="C27">
        <v>0</v>
      </c>
      <c r="D27">
        <v>1</v>
      </c>
      <c r="E27">
        <v>3</v>
      </c>
      <c r="F27">
        <v>4</v>
      </c>
      <c r="G27">
        <v>4</v>
      </c>
      <c r="H27">
        <v>4</v>
      </c>
      <c r="I27">
        <v>4</v>
      </c>
      <c r="J27">
        <v>3</v>
      </c>
      <c r="K27">
        <v>3</v>
      </c>
      <c r="L27">
        <v>1</v>
      </c>
      <c r="M27">
        <v>3</v>
      </c>
      <c r="N27">
        <v>3</v>
      </c>
      <c r="O27">
        <v>3</v>
      </c>
      <c r="P27">
        <v>2</v>
      </c>
      <c r="Q27">
        <v>2</v>
      </c>
      <c r="R27">
        <v>4</v>
      </c>
      <c r="S27">
        <v>4</v>
      </c>
      <c r="T27">
        <v>1</v>
      </c>
      <c r="U27">
        <v>4</v>
      </c>
      <c r="V27">
        <v>4</v>
      </c>
      <c r="W27">
        <v>4</v>
      </c>
      <c r="X27">
        <v>4</v>
      </c>
      <c r="Y27">
        <v>4</v>
      </c>
      <c r="Z27">
        <v>4</v>
      </c>
      <c r="AA27">
        <v>4</v>
      </c>
      <c r="AB27">
        <v>4</v>
      </c>
      <c r="AC27">
        <v>4</v>
      </c>
      <c r="AD27">
        <v>4</v>
      </c>
      <c r="AE27">
        <v>4</v>
      </c>
      <c r="AF27">
        <v>3</v>
      </c>
      <c r="AG27">
        <v>4</v>
      </c>
      <c r="AH27">
        <v>3</v>
      </c>
      <c r="AI27">
        <v>7</v>
      </c>
      <c r="AJ27">
        <v>7</v>
      </c>
      <c r="AK27">
        <v>1</v>
      </c>
      <c r="AL27">
        <v>4</v>
      </c>
      <c r="AM27">
        <v>7</v>
      </c>
      <c r="AN27">
        <v>1</v>
      </c>
      <c r="AO27">
        <v>4</v>
      </c>
      <c r="AP27">
        <v>7</v>
      </c>
      <c r="AQ27">
        <v>7</v>
      </c>
      <c r="AR27">
        <v>2</v>
      </c>
      <c r="AS27">
        <v>6</v>
      </c>
      <c r="AT27">
        <v>6</v>
      </c>
      <c r="AU27">
        <v>4</v>
      </c>
      <c r="AV27">
        <v>3</v>
      </c>
      <c r="AW27">
        <v>4</v>
      </c>
      <c r="AX27">
        <v>1</v>
      </c>
      <c r="AY27">
        <v>3</v>
      </c>
      <c r="AZ27">
        <v>3</v>
      </c>
      <c r="BA27">
        <v>3</v>
      </c>
      <c r="BB27">
        <v>1</v>
      </c>
      <c r="BC27">
        <v>1</v>
      </c>
      <c r="BD27">
        <v>4</v>
      </c>
      <c r="BE27">
        <v>3</v>
      </c>
      <c r="BF27">
        <v>1</v>
      </c>
      <c r="BV27">
        <v>1</v>
      </c>
      <c r="BW27">
        <v>2</v>
      </c>
      <c r="BX27">
        <v>2</v>
      </c>
      <c r="BY27">
        <v>1</v>
      </c>
      <c r="BZ27">
        <v>3</v>
      </c>
      <c r="CA27">
        <v>2</v>
      </c>
      <c r="CB27">
        <v>1</v>
      </c>
      <c r="CC27">
        <v>3</v>
      </c>
      <c r="CD27">
        <v>2</v>
      </c>
      <c r="CE27">
        <v>2</v>
      </c>
      <c r="CF27">
        <v>2</v>
      </c>
      <c r="CG27">
        <v>3</v>
      </c>
      <c r="CH27">
        <v>2</v>
      </c>
      <c r="CI27">
        <v>4</v>
      </c>
      <c r="CJ27">
        <v>1</v>
      </c>
      <c r="CK27">
        <v>4</v>
      </c>
      <c r="CL27">
        <v>4</v>
      </c>
      <c r="CM27">
        <v>4</v>
      </c>
      <c r="CN27">
        <v>4</v>
      </c>
      <c r="CO27">
        <v>4</v>
      </c>
      <c r="CP27">
        <v>4</v>
      </c>
      <c r="CQ27">
        <v>4</v>
      </c>
      <c r="CR27">
        <v>1</v>
      </c>
      <c r="CS27">
        <v>1</v>
      </c>
      <c r="CT27">
        <v>3</v>
      </c>
      <c r="CU27">
        <v>4</v>
      </c>
      <c r="CV27">
        <v>3</v>
      </c>
      <c r="CW27">
        <v>2</v>
      </c>
      <c r="CX27">
        <v>4</v>
      </c>
      <c r="CY27">
        <v>4</v>
      </c>
      <c r="CZ27">
        <v>4</v>
      </c>
      <c r="DA27">
        <v>4</v>
      </c>
      <c r="DB27">
        <v>4</v>
      </c>
      <c r="DC27">
        <v>4</v>
      </c>
      <c r="DD27">
        <v>3</v>
      </c>
      <c r="DE27">
        <v>1</v>
      </c>
      <c r="DF27">
        <v>1</v>
      </c>
      <c r="DG27">
        <v>1</v>
      </c>
      <c r="DH27">
        <v>3</v>
      </c>
      <c r="DI27">
        <v>4</v>
      </c>
      <c r="DJ27">
        <v>1</v>
      </c>
      <c r="DK27">
        <v>4</v>
      </c>
      <c r="DL27">
        <v>3</v>
      </c>
      <c r="DM27">
        <v>1</v>
      </c>
      <c r="DN27">
        <v>1</v>
      </c>
      <c r="DO27">
        <v>3</v>
      </c>
      <c r="DP27">
        <v>4</v>
      </c>
      <c r="DQ27">
        <v>4</v>
      </c>
      <c r="DR27">
        <v>1</v>
      </c>
      <c r="DS27">
        <v>1</v>
      </c>
      <c r="DT27">
        <v>4</v>
      </c>
      <c r="DU27">
        <v>1</v>
      </c>
      <c r="DV27">
        <v>4</v>
      </c>
      <c r="DW27">
        <v>4</v>
      </c>
      <c r="DX27">
        <v>4</v>
      </c>
      <c r="DY27">
        <v>3</v>
      </c>
      <c r="DZ27">
        <v>2</v>
      </c>
      <c r="EB27">
        <v>1</v>
      </c>
      <c r="EC27">
        <v>2</v>
      </c>
      <c r="ED27">
        <v>3</v>
      </c>
      <c r="EE27">
        <v>3</v>
      </c>
      <c r="EF27">
        <v>3</v>
      </c>
      <c r="EG27">
        <v>2</v>
      </c>
      <c r="EH27">
        <v>2</v>
      </c>
      <c r="EI27">
        <v>1</v>
      </c>
      <c r="EJ27">
        <v>4</v>
      </c>
      <c r="EK27">
        <v>1</v>
      </c>
      <c r="EL27">
        <v>3</v>
      </c>
      <c r="EM27">
        <v>3</v>
      </c>
      <c r="EN27">
        <v>2</v>
      </c>
      <c r="EO27">
        <v>4</v>
      </c>
      <c r="EP27">
        <v>1</v>
      </c>
      <c r="EQ27">
        <v>2</v>
      </c>
      <c r="ER27">
        <v>3</v>
      </c>
      <c r="ES27">
        <v>1</v>
      </c>
      <c r="ET27">
        <v>2</v>
      </c>
      <c r="EU27">
        <v>2</v>
      </c>
      <c r="EV27">
        <v>2</v>
      </c>
      <c r="EW27">
        <v>1</v>
      </c>
      <c r="EX27">
        <v>4</v>
      </c>
      <c r="EY27">
        <v>1</v>
      </c>
      <c r="EZ27">
        <v>4</v>
      </c>
      <c r="FA27">
        <v>4</v>
      </c>
      <c r="FB27">
        <v>2</v>
      </c>
      <c r="FC27">
        <v>1</v>
      </c>
      <c r="FD27">
        <v>4</v>
      </c>
      <c r="FE27">
        <v>2</v>
      </c>
      <c r="FF27">
        <v>3</v>
      </c>
      <c r="FG27">
        <v>1</v>
      </c>
      <c r="FH27">
        <v>4</v>
      </c>
      <c r="FI27">
        <v>3</v>
      </c>
      <c r="FJ27">
        <v>2</v>
      </c>
      <c r="FK27">
        <v>3</v>
      </c>
      <c r="FM27">
        <f t="shared" si="11"/>
        <v>4</v>
      </c>
      <c r="FN27">
        <f t="shared" si="11"/>
        <v>2</v>
      </c>
      <c r="FO27">
        <f t="shared" si="11"/>
        <v>1</v>
      </c>
      <c r="FP27">
        <f t="shared" si="11"/>
        <v>1</v>
      </c>
      <c r="FQ27">
        <f t="shared" si="11"/>
        <v>1</v>
      </c>
      <c r="FR27">
        <f t="shared" si="11"/>
        <v>1</v>
      </c>
      <c r="FS27">
        <f t="shared" si="11"/>
        <v>2</v>
      </c>
      <c r="FT27">
        <f t="shared" si="11"/>
        <v>2</v>
      </c>
      <c r="FU27">
        <f t="shared" si="11"/>
        <v>4</v>
      </c>
      <c r="FV27">
        <f t="shared" si="11"/>
        <v>2</v>
      </c>
      <c r="FW27">
        <f t="shared" si="11"/>
        <v>2</v>
      </c>
      <c r="FX27">
        <f t="shared" si="11"/>
        <v>2</v>
      </c>
      <c r="FY27">
        <f t="shared" si="11"/>
        <v>3</v>
      </c>
      <c r="FZ27">
        <f t="shared" si="11"/>
        <v>3</v>
      </c>
      <c r="GA27">
        <f t="shared" si="11"/>
        <v>1</v>
      </c>
      <c r="GB27">
        <f t="shared" si="11"/>
        <v>1</v>
      </c>
      <c r="GC27">
        <f t="shared" si="83"/>
        <v>4</v>
      </c>
      <c r="GD27">
        <f t="shared" si="83"/>
        <v>1</v>
      </c>
      <c r="GE27">
        <f t="shared" si="82"/>
        <v>1</v>
      </c>
      <c r="GF27">
        <f t="shared" si="82"/>
        <v>1</v>
      </c>
      <c r="GG27">
        <f t="shared" si="82"/>
        <v>1</v>
      </c>
      <c r="GH27">
        <f t="shared" si="82"/>
        <v>1</v>
      </c>
      <c r="GI27">
        <f t="shared" si="82"/>
        <v>1</v>
      </c>
      <c r="GJ27">
        <f t="shared" si="82"/>
        <v>1</v>
      </c>
      <c r="GK27">
        <f t="shared" si="82"/>
        <v>1</v>
      </c>
      <c r="GL27">
        <f t="shared" si="82"/>
        <v>1</v>
      </c>
      <c r="GM27">
        <f t="shared" si="2"/>
        <v>1</v>
      </c>
      <c r="GN27">
        <f t="shared" si="2"/>
        <v>1</v>
      </c>
      <c r="GO27">
        <f t="shared" si="2"/>
        <v>2</v>
      </c>
      <c r="GP27">
        <f t="shared" si="2"/>
        <v>1</v>
      </c>
      <c r="GQ27">
        <f t="shared" si="2"/>
        <v>2</v>
      </c>
      <c r="GR27">
        <f t="shared" si="12"/>
        <v>7</v>
      </c>
      <c r="GS27">
        <f t="shared" si="12"/>
        <v>7</v>
      </c>
      <c r="GT27">
        <f t="shared" si="13"/>
        <v>7</v>
      </c>
      <c r="GU27">
        <f t="shared" si="67"/>
        <v>4</v>
      </c>
      <c r="GV27">
        <f t="shared" si="67"/>
        <v>7</v>
      </c>
      <c r="GW27">
        <f t="shared" si="14"/>
        <v>7</v>
      </c>
      <c r="GX27">
        <f t="shared" si="14"/>
        <v>4</v>
      </c>
      <c r="GY27">
        <f t="shared" si="14"/>
        <v>1</v>
      </c>
      <c r="GZ27">
        <f t="shared" si="14"/>
        <v>1</v>
      </c>
      <c r="HA27">
        <f t="shared" si="14"/>
        <v>6</v>
      </c>
      <c r="HB27">
        <f t="shared" si="15"/>
        <v>3</v>
      </c>
      <c r="HC27">
        <f t="shared" si="15"/>
        <v>3</v>
      </c>
      <c r="HD27">
        <f t="shared" si="15"/>
        <v>1</v>
      </c>
      <c r="HE27">
        <f t="shared" si="15"/>
        <v>-1</v>
      </c>
      <c r="HF27">
        <f t="shared" si="15"/>
        <v>1</v>
      </c>
      <c r="HG27">
        <f t="shared" si="15"/>
        <v>-3</v>
      </c>
      <c r="HH27">
        <f t="shared" si="15"/>
        <v>-1</v>
      </c>
      <c r="HI27">
        <f t="shared" si="16"/>
        <v>1</v>
      </c>
      <c r="HJ27">
        <f t="shared" si="16"/>
        <v>1</v>
      </c>
      <c r="HK27">
        <f t="shared" si="16"/>
        <v>3</v>
      </c>
      <c r="HL27">
        <f t="shared" si="16"/>
        <v>3</v>
      </c>
      <c r="HM27">
        <f t="shared" si="16"/>
        <v>-1</v>
      </c>
      <c r="HN27">
        <f t="shared" si="16"/>
        <v>1</v>
      </c>
      <c r="HO27">
        <f t="shared" si="16"/>
        <v>3</v>
      </c>
      <c r="IE27">
        <f t="shared" si="18"/>
        <v>1</v>
      </c>
      <c r="IF27">
        <f t="shared" si="18"/>
        <v>2</v>
      </c>
      <c r="IG27">
        <f t="shared" si="18"/>
        <v>2</v>
      </c>
      <c r="IH27">
        <f t="shared" si="18"/>
        <v>1</v>
      </c>
      <c r="II27">
        <f t="shared" si="18"/>
        <v>3</v>
      </c>
      <c r="IJ27">
        <f t="shared" si="18"/>
        <v>2</v>
      </c>
      <c r="IK27">
        <f t="shared" si="18"/>
        <v>1</v>
      </c>
      <c r="IL27">
        <f t="shared" si="18"/>
        <v>3</v>
      </c>
      <c r="IM27">
        <f t="shared" si="18"/>
        <v>2</v>
      </c>
      <c r="IN27">
        <f t="shared" si="19"/>
        <v>3</v>
      </c>
      <c r="IO27">
        <f t="shared" si="18"/>
        <v>2</v>
      </c>
      <c r="IP27">
        <f t="shared" si="18"/>
        <v>3</v>
      </c>
      <c r="IQ27">
        <f t="shared" si="20"/>
        <v>3</v>
      </c>
      <c r="IR27">
        <f t="shared" si="20"/>
        <v>1</v>
      </c>
      <c r="IS27">
        <f t="shared" si="8"/>
        <v>1</v>
      </c>
      <c r="IT27">
        <f t="shared" si="21"/>
        <v>1</v>
      </c>
      <c r="IU27">
        <f t="shared" si="9"/>
        <v>4</v>
      </c>
      <c r="IV27">
        <f t="shared" si="9"/>
        <v>4</v>
      </c>
      <c r="IW27">
        <f t="shared" si="22"/>
        <v>1</v>
      </c>
      <c r="IX27">
        <f t="shared" si="10"/>
        <v>4</v>
      </c>
      <c r="IY27">
        <v>5</v>
      </c>
      <c r="IZ27">
        <v>5</v>
      </c>
      <c r="JA27">
        <v>1</v>
      </c>
      <c r="JB27">
        <v>1</v>
      </c>
      <c r="JC27">
        <v>3.64</v>
      </c>
      <c r="JD27">
        <v>5</v>
      </c>
      <c r="JE27">
        <v>3.64</v>
      </c>
      <c r="JF27">
        <v>2.3199999999999998</v>
      </c>
      <c r="JG27">
        <v>5</v>
      </c>
      <c r="JH27">
        <v>5</v>
      </c>
      <c r="JI27">
        <v>5</v>
      </c>
      <c r="JJ27">
        <v>5</v>
      </c>
      <c r="JK27">
        <v>5</v>
      </c>
      <c r="JL27">
        <v>1</v>
      </c>
      <c r="JM27">
        <v>3.64</v>
      </c>
      <c r="JN27">
        <v>1</v>
      </c>
      <c r="JO27">
        <v>1</v>
      </c>
      <c r="JP27">
        <v>1</v>
      </c>
      <c r="JQ27">
        <v>3.64</v>
      </c>
      <c r="JR27">
        <v>5</v>
      </c>
      <c r="JS27">
        <v>1</v>
      </c>
      <c r="JT27">
        <v>1</v>
      </c>
      <c r="JU27">
        <v>2.3199999999999998</v>
      </c>
      <c r="JV27">
        <v>5</v>
      </c>
      <c r="JW27">
        <v>5</v>
      </c>
      <c r="JX27">
        <v>3.64</v>
      </c>
      <c r="JY27">
        <v>1</v>
      </c>
      <c r="JZ27">
        <v>5</v>
      </c>
      <c r="KA27">
        <v>1</v>
      </c>
      <c r="KB27">
        <v>1</v>
      </c>
      <c r="KC27">
        <v>5</v>
      </c>
      <c r="KD27">
        <v>5</v>
      </c>
      <c r="KE27">
        <v>5</v>
      </c>
      <c r="KF27">
        <v>5</v>
      </c>
      <c r="KG27">
        <v>5</v>
      </c>
      <c r="KH27">
        <v>3.64</v>
      </c>
      <c r="KI27">
        <v>2.3199999999999998</v>
      </c>
      <c r="KK27">
        <f t="shared" si="23"/>
        <v>1</v>
      </c>
      <c r="KL27">
        <f t="shared" si="24"/>
        <v>1</v>
      </c>
      <c r="KM27">
        <f t="shared" si="25"/>
        <v>1</v>
      </c>
      <c r="KN27">
        <f t="shared" si="24"/>
        <v>0</v>
      </c>
      <c r="KO27">
        <f t="shared" si="25"/>
        <v>1</v>
      </c>
      <c r="KP27">
        <f t="shared" si="24"/>
        <v>1</v>
      </c>
      <c r="KQ27">
        <f t="shared" si="25"/>
        <v>0</v>
      </c>
      <c r="KR27">
        <f t="shared" si="26"/>
        <v>1</v>
      </c>
      <c r="KS27">
        <f t="shared" si="27"/>
        <v>1</v>
      </c>
      <c r="KT27">
        <f t="shared" si="28"/>
        <v>1</v>
      </c>
      <c r="KU27">
        <f t="shared" si="29"/>
        <v>1</v>
      </c>
      <c r="KV27">
        <f t="shared" si="29"/>
        <v>1</v>
      </c>
      <c r="KW27">
        <f t="shared" si="30"/>
        <v>1</v>
      </c>
      <c r="KX27">
        <f t="shared" si="31"/>
        <v>1</v>
      </c>
      <c r="KY27">
        <f t="shared" si="32"/>
        <v>1</v>
      </c>
      <c r="KZ27">
        <f t="shared" si="33"/>
        <v>1</v>
      </c>
      <c r="LA27">
        <f t="shared" si="34"/>
        <v>0</v>
      </c>
      <c r="LB27">
        <f t="shared" si="34"/>
        <v>1</v>
      </c>
      <c r="LC27">
        <f t="shared" si="35"/>
        <v>0</v>
      </c>
      <c r="LD27">
        <f t="shared" si="36"/>
        <v>1</v>
      </c>
      <c r="LE27">
        <f t="shared" si="36"/>
        <v>1</v>
      </c>
      <c r="LF27">
        <f t="shared" si="37"/>
        <v>1</v>
      </c>
      <c r="LG27">
        <f t="shared" si="38"/>
        <v>0</v>
      </c>
      <c r="LH27">
        <f t="shared" si="39"/>
        <v>1</v>
      </c>
      <c r="LI27">
        <f t="shared" si="40"/>
        <v>1</v>
      </c>
      <c r="LJ27">
        <f t="shared" si="41"/>
        <v>0</v>
      </c>
      <c r="LK27">
        <f t="shared" si="42"/>
        <v>1</v>
      </c>
      <c r="LL27">
        <f t="shared" si="43"/>
        <v>1</v>
      </c>
      <c r="LM27">
        <f t="shared" si="44"/>
        <v>1</v>
      </c>
      <c r="LN27">
        <f t="shared" si="45"/>
        <v>1</v>
      </c>
      <c r="LO27">
        <f t="shared" si="45"/>
        <v>0</v>
      </c>
      <c r="LP27">
        <f t="shared" si="46"/>
        <v>1</v>
      </c>
      <c r="LQ27">
        <f t="shared" si="47"/>
        <v>1</v>
      </c>
      <c r="LR27">
        <f t="shared" si="48"/>
        <v>1</v>
      </c>
      <c r="LS27">
        <f t="shared" si="49"/>
        <v>1</v>
      </c>
      <c r="LT27">
        <f t="shared" si="50"/>
        <v>1</v>
      </c>
      <c r="LV27">
        <f t="shared" si="51"/>
        <v>1.2105263157894737</v>
      </c>
      <c r="LW27">
        <v>1</v>
      </c>
      <c r="LX27">
        <f t="shared" si="52"/>
        <v>2.4166666666666665</v>
      </c>
      <c r="LY27">
        <v>1</v>
      </c>
      <c r="LZ27">
        <f t="shared" si="53"/>
        <v>1</v>
      </c>
      <c r="MA27">
        <v>1</v>
      </c>
      <c r="MB27">
        <f t="shared" si="54"/>
        <v>1.4444444444444444</v>
      </c>
      <c r="MC27">
        <v>1</v>
      </c>
      <c r="MD27">
        <f t="shared" si="55"/>
        <v>3</v>
      </c>
      <c r="ME27">
        <v>1</v>
      </c>
      <c r="MF27">
        <f t="shared" si="56"/>
        <v>1.75</v>
      </c>
      <c r="MG27">
        <v>1</v>
      </c>
      <c r="MH27">
        <f t="shared" si="57"/>
        <v>2.5</v>
      </c>
      <c r="MI27">
        <v>1</v>
      </c>
      <c r="MJ27">
        <f t="shared" si="58"/>
        <v>5.0999999999999996</v>
      </c>
      <c r="MK27">
        <v>1</v>
      </c>
      <c r="ML27">
        <f t="shared" si="59"/>
        <v>1</v>
      </c>
      <c r="MM27">
        <v>1</v>
      </c>
      <c r="MN27">
        <f t="shared" si="60"/>
        <v>2.2000000000000002</v>
      </c>
      <c r="MO27">
        <v>1</v>
      </c>
      <c r="MP27" s="28">
        <f t="shared" si="61"/>
        <v>2.8028571428571429</v>
      </c>
      <c r="MQ27">
        <v>1</v>
      </c>
      <c r="MR27" s="28">
        <f t="shared" si="62"/>
        <v>3.1781818181818182</v>
      </c>
      <c r="MS27">
        <v>1</v>
      </c>
      <c r="MT27" s="28">
        <f t="shared" si="66"/>
        <v>4.2166666666666668</v>
      </c>
      <c r="MU27">
        <v>1</v>
      </c>
      <c r="MV27">
        <f t="shared" si="63"/>
        <v>0.80555555555555558</v>
      </c>
      <c r="MW27">
        <v>1</v>
      </c>
      <c r="MY27">
        <v>0</v>
      </c>
    </row>
    <row r="28" spans="1:363">
      <c r="A28" t="s">
        <v>731</v>
      </c>
      <c r="B28" t="s">
        <v>727</v>
      </c>
      <c r="C28">
        <v>0</v>
      </c>
      <c r="D28">
        <v>1</v>
      </c>
      <c r="E28">
        <v>2</v>
      </c>
      <c r="F28">
        <v>4</v>
      </c>
      <c r="G28">
        <v>4</v>
      </c>
      <c r="H28">
        <v>4</v>
      </c>
      <c r="I28">
        <v>4</v>
      </c>
      <c r="J28">
        <v>3</v>
      </c>
      <c r="K28">
        <v>1</v>
      </c>
      <c r="L28">
        <v>2</v>
      </c>
      <c r="M28">
        <v>3</v>
      </c>
      <c r="N28">
        <v>3</v>
      </c>
      <c r="O28">
        <v>3</v>
      </c>
      <c r="P28">
        <v>2</v>
      </c>
      <c r="Q28">
        <v>1</v>
      </c>
      <c r="R28">
        <v>4</v>
      </c>
      <c r="S28">
        <v>4</v>
      </c>
      <c r="T28">
        <v>1</v>
      </c>
      <c r="U28">
        <v>4</v>
      </c>
      <c r="V28">
        <v>3</v>
      </c>
      <c r="W28">
        <v>4</v>
      </c>
      <c r="X28">
        <v>4</v>
      </c>
      <c r="Y28">
        <v>4</v>
      </c>
      <c r="Z28">
        <v>4</v>
      </c>
      <c r="AA28">
        <v>4</v>
      </c>
      <c r="AB28">
        <v>4</v>
      </c>
      <c r="AC28">
        <v>4</v>
      </c>
      <c r="AD28">
        <v>4</v>
      </c>
      <c r="AE28">
        <v>4</v>
      </c>
      <c r="AF28">
        <v>2</v>
      </c>
      <c r="AG28">
        <v>4</v>
      </c>
      <c r="AH28">
        <v>2</v>
      </c>
      <c r="AI28">
        <v>4</v>
      </c>
      <c r="AJ28">
        <v>5</v>
      </c>
      <c r="AK28">
        <v>4</v>
      </c>
      <c r="AL28">
        <v>5</v>
      </c>
      <c r="AM28">
        <v>1</v>
      </c>
      <c r="AN28">
        <v>1</v>
      </c>
      <c r="AO28">
        <v>4</v>
      </c>
      <c r="AP28">
        <v>3</v>
      </c>
      <c r="AQ28">
        <v>5</v>
      </c>
      <c r="AR28">
        <v>1</v>
      </c>
      <c r="AS28">
        <v>4</v>
      </c>
      <c r="AT28">
        <v>6</v>
      </c>
      <c r="AU28">
        <v>5</v>
      </c>
      <c r="AV28">
        <v>3</v>
      </c>
      <c r="AW28">
        <v>4</v>
      </c>
      <c r="AX28">
        <v>3</v>
      </c>
      <c r="AY28">
        <v>5</v>
      </c>
      <c r="AZ28">
        <v>5</v>
      </c>
      <c r="BA28">
        <v>5</v>
      </c>
      <c r="BB28">
        <v>2</v>
      </c>
      <c r="BC28">
        <v>3</v>
      </c>
      <c r="BD28">
        <v>3</v>
      </c>
      <c r="BE28">
        <v>4</v>
      </c>
      <c r="BF28">
        <v>2</v>
      </c>
      <c r="BV28">
        <v>2</v>
      </c>
      <c r="BW28">
        <v>2</v>
      </c>
      <c r="BX28">
        <v>2</v>
      </c>
      <c r="BY28">
        <v>2</v>
      </c>
      <c r="BZ28">
        <v>3</v>
      </c>
      <c r="CA28">
        <v>1</v>
      </c>
      <c r="CB28">
        <v>1</v>
      </c>
      <c r="CC28">
        <v>3</v>
      </c>
      <c r="CD28">
        <v>3</v>
      </c>
      <c r="CE28">
        <v>1</v>
      </c>
      <c r="CF28">
        <v>3</v>
      </c>
      <c r="CG28">
        <v>2</v>
      </c>
      <c r="CH28">
        <v>2</v>
      </c>
      <c r="CI28">
        <v>3</v>
      </c>
      <c r="CJ28">
        <v>2</v>
      </c>
      <c r="CK28">
        <v>4</v>
      </c>
      <c r="CL28">
        <v>4</v>
      </c>
      <c r="CM28">
        <v>2</v>
      </c>
      <c r="CN28">
        <v>4</v>
      </c>
      <c r="CO28">
        <v>3</v>
      </c>
      <c r="CP28">
        <v>4</v>
      </c>
      <c r="CQ28">
        <v>3</v>
      </c>
      <c r="CR28">
        <v>3</v>
      </c>
      <c r="CS28">
        <v>3</v>
      </c>
      <c r="CT28">
        <v>2</v>
      </c>
      <c r="CU28">
        <v>3</v>
      </c>
      <c r="CV28">
        <v>3</v>
      </c>
      <c r="CW28">
        <v>2</v>
      </c>
      <c r="CX28">
        <v>4</v>
      </c>
      <c r="CY28">
        <v>4</v>
      </c>
      <c r="CZ28">
        <v>4</v>
      </c>
      <c r="DA28">
        <v>1</v>
      </c>
      <c r="DB28">
        <v>4</v>
      </c>
      <c r="DC28">
        <v>3</v>
      </c>
      <c r="DD28">
        <v>3</v>
      </c>
      <c r="DE28">
        <v>1</v>
      </c>
      <c r="DF28">
        <v>1</v>
      </c>
      <c r="DG28">
        <v>1</v>
      </c>
      <c r="DH28">
        <v>1</v>
      </c>
      <c r="DI28">
        <v>4</v>
      </c>
      <c r="DJ28">
        <v>1</v>
      </c>
      <c r="DK28">
        <v>4</v>
      </c>
      <c r="DL28">
        <v>4</v>
      </c>
      <c r="DM28">
        <v>4</v>
      </c>
      <c r="DN28">
        <v>4</v>
      </c>
      <c r="DO28">
        <v>1</v>
      </c>
      <c r="DP28">
        <v>2</v>
      </c>
      <c r="DQ28">
        <v>3</v>
      </c>
      <c r="DR28">
        <v>4</v>
      </c>
      <c r="DS28">
        <v>3</v>
      </c>
      <c r="DT28">
        <v>3</v>
      </c>
      <c r="DU28">
        <v>1</v>
      </c>
      <c r="DV28">
        <v>4</v>
      </c>
      <c r="DW28">
        <v>4</v>
      </c>
      <c r="DX28">
        <v>4</v>
      </c>
      <c r="DY28">
        <v>4</v>
      </c>
      <c r="DZ28">
        <v>2</v>
      </c>
      <c r="EB28">
        <v>1</v>
      </c>
      <c r="EC28">
        <v>1</v>
      </c>
      <c r="ED28">
        <v>3</v>
      </c>
      <c r="EE28">
        <v>3</v>
      </c>
      <c r="EF28">
        <v>3</v>
      </c>
      <c r="EG28">
        <v>2</v>
      </c>
      <c r="EH28">
        <v>2</v>
      </c>
      <c r="EI28">
        <v>1</v>
      </c>
      <c r="EJ28">
        <v>4</v>
      </c>
      <c r="EK28">
        <v>1</v>
      </c>
      <c r="EL28">
        <v>3</v>
      </c>
      <c r="EM28">
        <v>3</v>
      </c>
      <c r="EN28">
        <v>2</v>
      </c>
      <c r="EO28">
        <v>4</v>
      </c>
      <c r="EP28">
        <v>1</v>
      </c>
      <c r="EQ28">
        <v>2</v>
      </c>
      <c r="ER28">
        <v>2</v>
      </c>
      <c r="ES28">
        <v>1</v>
      </c>
      <c r="ET28">
        <v>4</v>
      </c>
      <c r="EU28">
        <v>2</v>
      </c>
      <c r="EV28">
        <v>2</v>
      </c>
      <c r="EW28">
        <v>4</v>
      </c>
      <c r="EX28">
        <v>4</v>
      </c>
      <c r="EY28">
        <v>1</v>
      </c>
      <c r="EZ28">
        <v>4</v>
      </c>
      <c r="FA28">
        <v>2</v>
      </c>
      <c r="FB28">
        <v>2</v>
      </c>
      <c r="FC28">
        <v>1</v>
      </c>
      <c r="FD28">
        <v>4</v>
      </c>
      <c r="FE28">
        <v>2</v>
      </c>
      <c r="FF28">
        <v>3</v>
      </c>
      <c r="FG28">
        <v>1</v>
      </c>
      <c r="FH28">
        <v>4</v>
      </c>
      <c r="FI28">
        <v>3</v>
      </c>
      <c r="FJ28">
        <v>2</v>
      </c>
      <c r="FK28">
        <v>3</v>
      </c>
      <c r="FM28">
        <f t="shared" si="11"/>
        <v>4</v>
      </c>
      <c r="FN28">
        <f t="shared" si="11"/>
        <v>3</v>
      </c>
      <c r="FO28">
        <f t="shared" si="11"/>
        <v>1</v>
      </c>
      <c r="FP28">
        <f t="shared" si="11"/>
        <v>1</v>
      </c>
      <c r="FQ28">
        <f t="shared" si="11"/>
        <v>1</v>
      </c>
      <c r="FR28">
        <f t="shared" si="11"/>
        <v>1</v>
      </c>
      <c r="FS28">
        <f t="shared" si="11"/>
        <v>2</v>
      </c>
      <c r="FT28">
        <f t="shared" si="11"/>
        <v>4</v>
      </c>
      <c r="FU28">
        <f t="shared" si="11"/>
        <v>3</v>
      </c>
      <c r="FV28">
        <f t="shared" si="11"/>
        <v>2</v>
      </c>
      <c r="FW28">
        <f t="shared" si="11"/>
        <v>2</v>
      </c>
      <c r="FX28">
        <f t="shared" si="11"/>
        <v>2</v>
      </c>
      <c r="FY28">
        <f t="shared" si="11"/>
        <v>3</v>
      </c>
      <c r="FZ28">
        <f t="shared" si="11"/>
        <v>4</v>
      </c>
      <c r="GA28">
        <f t="shared" si="11"/>
        <v>1</v>
      </c>
      <c r="GB28">
        <f t="shared" si="11"/>
        <v>1</v>
      </c>
      <c r="GC28">
        <f t="shared" si="83"/>
        <v>4</v>
      </c>
      <c r="GD28">
        <f t="shared" si="83"/>
        <v>1</v>
      </c>
      <c r="GE28">
        <f t="shared" si="82"/>
        <v>2</v>
      </c>
      <c r="GF28">
        <f t="shared" si="82"/>
        <v>1</v>
      </c>
      <c r="GG28">
        <f t="shared" si="82"/>
        <v>1</v>
      </c>
      <c r="GH28">
        <f t="shared" si="82"/>
        <v>1</v>
      </c>
      <c r="GI28">
        <f t="shared" si="82"/>
        <v>1</v>
      </c>
      <c r="GJ28">
        <f t="shared" si="82"/>
        <v>1</v>
      </c>
      <c r="GK28">
        <f t="shared" si="82"/>
        <v>1</v>
      </c>
      <c r="GL28">
        <f t="shared" si="82"/>
        <v>1</v>
      </c>
      <c r="GM28">
        <f t="shared" si="2"/>
        <v>1</v>
      </c>
      <c r="GN28">
        <f t="shared" si="2"/>
        <v>1</v>
      </c>
      <c r="GO28">
        <f t="shared" si="2"/>
        <v>3</v>
      </c>
      <c r="GP28">
        <f t="shared" si="2"/>
        <v>1</v>
      </c>
      <c r="GQ28">
        <f t="shared" si="2"/>
        <v>3</v>
      </c>
      <c r="GR28">
        <f t="shared" si="12"/>
        <v>4</v>
      </c>
      <c r="GS28">
        <f t="shared" si="12"/>
        <v>5</v>
      </c>
      <c r="GT28">
        <f t="shared" si="13"/>
        <v>4</v>
      </c>
      <c r="GU28">
        <f t="shared" si="67"/>
        <v>5</v>
      </c>
      <c r="GV28">
        <f t="shared" si="67"/>
        <v>1</v>
      </c>
      <c r="GW28">
        <f t="shared" si="14"/>
        <v>7</v>
      </c>
      <c r="GX28">
        <f t="shared" si="14"/>
        <v>4</v>
      </c>
      <c r="GY28">
        <f t="shared" si="14"/>
        <v>5</v>
      </c>
      <c r="GZ28">
        <f t="shared" si="14"/>
        <v>3</v>
      </c>
      <c r="HA28">
        <f t="shared" si="14"/>
        <v>7</v>
      </c>
      <c r="HB28">
        <f t="shared" si="15"/>
        <v>1</v>
      </c>
      <c r="HC28">
        <f t="shared" si="15"/>
        <v>3</v>
      </c>
      <c r="HD28">
        <f t="shared" si="15"/>
        <v>2</v>
      </c>
      <c r="HE28">
        <f t="shared" si="15"/>
        <v>-1</v>
      </c>
      <c r="HF28">
        <f t="shared" si="15"/>
        <v>1</v>
      </c>
      <c r="HG28">
        <f t="shared" si="15"/>
        <v>-1</v>
      </c>
      <c r="HH28">
        <f t="shared" si="15"/>
        <v>2</v>
      </c>
      <c r="HI28">
        <f t="shared" si="16"/>
        <v>-2</v>
      </c>
      <c r="HJ28">
        <f t="shared" si="16"/>
        <v>-2</v>
      </c>
      <c r="HK28">
        <f t="shared" si="16"/>
        <v>2</v>
      </c>
      <c r="HL28">
        <f t="shared" si="16"/>
        <v>1</v>
      </c>
      <c r="HM28">
        <f t="shared" si="16"/>
        <v>1</v>
      </c>
      <c r="HN28">
        <f t="shared" si="16"/>
        <v>-1</v>
      </c>
      <c r="HO28">
        <f t="shared" si="16"/>
        <v>2</v>
      </c>
      <c r="IE28">
        <f t="shared" si="18"/>
        <v>2</v>
      </c>
      <c r="IF28">
        <f t="shared" si="18"/>
        <v>2</v>
      </c>
      <c r="IG28">
        <f t="shared" si="18"/>
        <v>2</v>
      </c>
      <c r="IH28">
        <f t="shared" si="18"/>
        <v>2</v>
      </c>
      <c r="II28">
        <f t="shared" si="18"/>
        <v>3</v>
      </c>
      <c r="IJ28">
        <f t="shared" si="18"/>
        <v>1</v>
      </c>
      <c r="IK28">
        <f t="shared" si="18"/>
        <v>1</v>
      </c>
      <c r="IL28">
        <f t="shared" si="18"/>
        <v>3</v>
      </c>
      <c r="IM28">
        <f t="shared" si="18"/>
        <v>3</v>
      </c>
      <c r="IN28">
        <f t="shared" si="19"/>
        <v>4</v>
      </c>
      <c r="IO28">
        <f t="shared" si="18"/>
        <v>3</v>
      </c>
      <c r="IP28">
        <f t="shared" si="18"/>
        <v>2</v>
      </c>
      <c r="IQ28">
        <f t="shared" si="20"/>
        <v>3</v>
      </c>
      <c r="IR28">
        <f t="shared" si="20"/>
        <v>2</v>
      </c>
      <c r="IS28">
        <f t="shared" si="8"/>
        <v>2</v>
      </c>
      <c r="IT28">
        <f t="shared" si="21"/>
        <v>1</v>
      </c>
      <c r="IU28">
        <f t="shared" si="9"/>
        <v>4</v>
      </c>
      <c r="IV28">
        <f t="shared" si="9"/>
        <v>2</v>
      </c>
      <c r="IW28">
        <f t="shared" si="22"/>
        <v>1</v>
      </c>
      <c r="IX28">
        <f t="shared" si="10"/>
        <v>3</v>
      </c>
      <c r="IY28">
        <v>5</v>
      </c>
      <c r="IZ28">
        <v>3.64</v>
      </c>
      <c r="JA28">
        <v>3.64</v>
      </c>
      <c r="JB28">
        <v>3.64</v>
      </c>
      <c r="JC28">
        <v>2.3199999999999998</v>
      </c>
      <c r="JD28">
        <v>3.64</v>
      </c>
      <c r="JE28">
        <v>3.64</v>
      </c>
      <c r="JF28">
        <v>2.3199999999999998</v>
      </c>
      <c r="JG28">
        <v>5</v>
      </c>
      <c r="JH28">
        <v>5</v>
      </c>
      <c r="JI28">
        <v>5</v>
      </c>
      <c r="JJ28">
        <v>1</v>
      </c>
      <c r="JK28">
        <v>5</v>
      </c>
      <c r="JL28">
        <v>2.3199999999999998</v>
      </c>
      <c r="JM28">
        <v>3.64</v>
      </c>
      <c r="JN28">
        <v>1</v>
      </c>
      <c r="JO28">
        <v>1</v>
      </c>
      <c r="JP28">
        <v>1</v>
      </c>
      <c r="JQ28">
        <v>1</v>
      </c>
      <c r="JR28">
        <v>5</v>
      </c>
      <c r="JS28">
        <v>1</v>
      </c>
      <c r="JT28">
        <v>1</v>
      </c>
      <c r="JU28">
        <v>1</v>
      </c>
      <c r="JV28">
        <v>1</v>
      </c>
      <c r="JW28">
        <v>1</v>
      </c>
      <c r="JX28">
        <v>1</v>
      </c>
      <c r="JY28">
        <v>3.64</v>
      </c>
      <c r="JZ28">
        <v>3.64</v>
      </c>
      <c r="KA28">
        <v>5</v>
      </c>
      <c r="KB28">
        <v>3.64</v>
      </c>
      <c r="KC28">
        <v>3.64</v>
      </c>
      <c r="KD28">
        <v>5</v>
      </c>
      <c r="KE28">
        <v>5</v>
      </c>
      <c r="KF28">
        <v>5</v>
      </c>
      <c r="KG28">
        <v>5</v>
      </c>
      <c r="KH28">
        <v>5</v>
      </c>
      <c r="KI28">
        <v>2.3199999999999998</v>
      </c>
      <c r="KK28">
        <f t="shared" si="23"/>
        <v>1</v>
      </c>
      <c r="KL28">
        <f t="shared" si="24"/>
        <v>0</v>
      </c>
      <c r="KM28">
        <f t="shared" si="25"/>
        <v>1</v>
      </c>
      <c r="KN28">
        <f t="shared" si="24"/>
        <v>0</v>
      </c>
      <c r="KO28">
        <f t="shared" si="25"/>
        <v>1</v>
      </c>
      <c r="KP28">
        <f t="shared" si="24"/>
        <v>1</v>
      </c>
      <c r="KQ28">
        <f t="shared" si="25"/>
        <v>0</v>
      </c>
      <c r="KR28">
        <f t="shared" si="26"/>
        <v>1</v>
      </c>
      <c r="KS28">
        <f t="shared" si="27"/>
        <v>1</v>
      </c>
      <c r="KT28">
        <f t="shared" si="28"/>
        <v>1</v>
      </c>
      <c r="KU28">
        <f t="shared" si="29"/>
        <v>1</v>
      </c>
      <c r="KV28">
        <f t="shared" si="29"/>
        <v>1</v>
      </c>
      <c r="KW28">
        <f t="shared" si="30"/>
        <v>1</v>
      </c>
      <c r="KX28">
        <f t="shared" si="31"/>
        <v>1</v>
      </c>
      <c r="KY28">
        <f t="shared" si="32"/>
        <v>1</v>
      </c>
      <c r="KZ28">
        <f t="shared" si="33"/>
        <v>1</v>
      </c>
      <c r="LA28">
        <f t="shared" si="34"/>
        <v>0</v>
      </c>
      <c r="LB28">
        <f t="shared" si="34"/>
        <v>1</v>
      </c>
      <c r="LC28">
        <f t="shared" si="35"/>
        <v>1</v>
      </c>
      <c r="LD28">
        <f t="shared" si="36"/>
        <v>1</v>
      </c>
      <c r="LE28">
        <f t="shared" si="36"/>
        <v>1</v>
      </c>
      <c r="LF28">
        <f t="shared" si="37"/>
        <v>0</v>
      </c>
      <c r="LG28">
        <f t="shared" si="38"/>
        <v>0</v>
      </c>
      <c r="LH28">
        <f t="shared" si="39"/>
        <v>1</v>
      </c>
      <c r="LI28">
        <f t="shared" si="40"/>
        <v>1</v>
      </c>
      <c r="LJ28">
        <f t="shared" si="41"/>
        <v>0</v>
      </c>
      <c r="LK28">
        <f t="shared" si="42"/>
        <v>1</v>
      </c>
      <c r="LL28">
        <f t="shared" si="43"/>
        <v>1</v>
      </c>
      <c r="LM28">
        <f t="shared" si="44"/>
        <v>1</v>
      </c>
      <c r="LN28">
        <f t="shared" si="45"/>
        <v>1</v>
      </c>
      <c r="LO28">
        <f t="shared" si="45"/>
        <v>0</v>
      </c>
      <c r="LP28">
        <f t="shared" si="46"/>
        <v>1</v>
      </c>
      <c r="LQ28">
        <f t="shared" si="47"/>
        <v>1</v>
      </c>
      <c r="LR28">
        <f t="shared" si="48"/>
        <v>1</v>
      </c>
      <c r="LS28">
        <f t="shared" si="49"/>
        <v>1</v>
      </c>
      <c r="LT28">
        <f t="shared" si="50"/>
        <v>1</v>
      </c>
      <c r="LV28">
        <f t="shared" si="51"/>
        <v>1.3157894736842106</v>
      </c>
      <c r="LW28">
        <v>1</v>
      </c>
      <c r="LX28">
        <f t="shared" si="52"/>
        <v>2.75</v>
      </c>
      <c r="LY28">
        <v>1</v>
      </c>
      <c r="LZ28">
        <f t="shared" si="53"/>
        <v>1.1000000000000001</v>
      </c>
      <c r="MA28">
        <v>1</v>
      </c>
      <c r="MB28">
        <f t="shared" si="54"/>
        <v>1.5555555555555556</v>
      </c>
      <c r="MC28">
        <v>1</v>
      </c>
      <c r="MD28">
        <f t="shared" si="55"/>
        <v>3.5</v>
      </c>
      <c r="ME28">
        <v>1</v>
      </c>
      <c r="MF28">
        <f t="shared" si="56"/>
        <v>1.75</v>
      </c>
      <c r="MG28">
        <v>1</v>
      </c>
      <c r="MH28">
        <f t="shared" si="57"/>
        <v>3</v>
      </c>
      <c r="MI28">
        <v>1</v>
      </c>
      <c r="MJ28">
        <f t="shared" si="58"/>
        <v>4.5</v>
      </c>
      <c r="MK28">
        <v>1</v>
      </c>
      <c r="ML28">
        <f t="shared" si="59"/>
        <v>0.5714285714285714</v>
      </c>
      <c r="MM28">
        <v>1</v>
      </c>
      <c r="MN28">
        <f t="shared" si="60"/>
        <v>2.2999999999999998</v>
      </c>
      <c r="MO28">
        <v>1</v>
      </c>
      <c r="MP28" s="28">
        <f t="shared" si="61"/>
        <v>2.7028571428571433</v>
      </c>
      <c r="MQ28">
        <v>1</v>
      </c>
      <c r="MR28" s="28">
        <f t="shared" si="62"/>
        <v>2.810909090909091</v>
      </c>
      <c r="MS28">
        <v>1</v>
      </c>
      <c r="MT28" s="28">
        <f t="shared" si="66"/>
        <v>3.9933333333333336</v>
      </c>
      <c r="MU28">
        <v>1</v>
      </c>
      <c r="MV28">
        <f t="shared" si="63"/>
        <v>0.77777777777777779</v>
      </c>
      <c r="MW28">
        <v>1</v>
      </c>
      <c r="MY28">
        <v>0</v>
      </c>
    </row>
    <row r="29" spans="1:363">
      <c r="A29" t="s">
        <v>734</v>
      </c>
      <c r="B29" t="s">
        <v>727</v>
      </c>
      <c r="C29">
        <v>0</v>
      </c>
      <c r="D29">
        <v>1</v>
      </c>
      <c r="E29">
        <v>2</v>
      </c>
      <c r="F29">
        <v>4</v>
      </c>
      <c r="G29">
        <v>4</v>
      </c>
      <c r="H29">
        <v>4</v>
      </c>
      <c r="I29">
        <v>4</v>
      </c>
      <c r="J29">
        <v>4</v>
      </c>
      <c r="K29">
        <v>4</v>
      </c>
      <c r="L29">
        <v>3</v>
      </c>
      <c r="M29">
        <v>4</v>
      </c>
      <c r="N29">
        <v>4</v>
      </c>
      <c r="O29">
        <v>3</v>
      </c>
      <c r="P29">
        <v>4</v>
      </c>
      <c r="Q29">
        <v>3</v>
      </c>
      <c r="R29">
        <v>4</v>
      </c>
      <c r="S29">
        <v>4</v>
      </c>
      <c r="T29">
        <v>4</v>
      </c>
      <c r="U29">
        <v>4</v>
      </c>
      <c r="V29">
        <v>4</v>
      </c>
      <c r="W29">
        <v>4</v>
      </c>
      <c r="X29">
        <v>4</v>
      </c>
      <c r="Y29">
        <v>4</v>
      </c>
      <c r="Z29">
        <v>4</v>
      </c>
      <c r="AA29">
        <v>4</v>
      </c>
      <c r="AB29">
        <v>4</v>
      </c>
      <c r="AC29">
        <v>4</v>
      </c>
      <c r="AD29">
        <v>4</v>
      </c>
      <c r="AE29">
        <v>4</v>
      </c>
      <c r="AF29">
        <v>1</v>
      </c>
      <c r="AG29">
        <v>4</v>
      </c>
      <c r="AH29">
        <v>2</v>
      </c>
      <c r="AI29">
        <v>4</v>
      </c>
      <c r="AJ29">
        <v>5</v>
      </c>
      <c r="AK29">
        <v>2</v>
      </c>
      <c r="AL29">
        <v>7</v>
      </c>
      <c r="AM29">
        <v>6</v>
      </c>
      <c r="AN29">
        <v>2</v>
      </c>
      <c r="AO29">
        <v>5</v>
      </c>
      <c r="AP29">
        <v>2</v>
      </c>
      <c r="AQ29">
        <v>6</v>
      </c>
      <c r="AR29">
        <v>2</v>
      </c>
      <c r="AS29">
        <v>5</v>
      </c>
      <c r="AT29">
        <v>5</v>
      </c>
      <c r="AU29">
        <v>6</v>
      </c>
      <c r="AV29">
        <v>2</v>
      </c>
      <c r="AW29">
        <v>4</v>
      </c>
      <c r="AX29">
        <v>1</v>
      </c>
      <c r="AY29">
        <v>3</v>
      </c>
      <c r="AZ29">
        <v>4</v>
      </c>
      <c r="BA29">
        <v>3</v>
      </c>
      <c r="BB29">
        <v>2</v>
      </c>
      <c r="BC29">
        <v>3</v>
      </c>
      <c r="BD29">
        <v>2</v>
      </c>
      <c r="BE29">
        <v>3</v>
      </c>
      <c r="BF29">
        <v>3</v>
      </c>
      <c r="BV29">
        <v>2</v>
      </c>
      <c r="BW29">
        <v>3</v>
      </c>
      <c r="BX29">
        <v>1</v>
      </c>
      <c r="BY29">
        <v>2</v>
      </c>
      <c r="BZ29">
        <v>4</v>
      </c>
      <c r="CA29">
        <v>1</v>
      </c>
      <c r="CB29">
        <v>2</v>
      </c>
      <c r="CC29">
        <v>3</v>
      </c>
      <c r="CD29">
        <v>3</v>
      </c>
      <c r="CE29">
        <v>1</v>
      </c>
      <c r="CF29">
        <v>3</v>
      </c>
      <c r="CG29">
        <v>1</v>
      </c>
      <c r="CH29">
        <v>2</v>
      </c>
      <c r="CI29">
        <v>3</v>
      </c>
      <c r="CJ29">
        <v>1</v>
      </c>
      <c r="CK29">
        <v>4</v>
      </c>
      <c r="CL29">
        <v>3</v>
      </c>
      <c r="CM29">
        <v>2</v>
      </c>
      <c r="CN29">
        <v>4</v>
      </c>
      <c r="CO29">
        <v>3</v>
      </c>
      <c r="CP29">
        <v>3</v>
      </c>
      <c r="CQ29">
        <v>2</v>
      </c>
      <c r="CR29">
        <v>4</v>
      </c>
      <c r="CS29">
        <v>4</v>
      </c>
      <c r="CT29">
        <v>3</v>
      </c>
      <c r="CU29">
        <v>2</v>
      </c>
      <c r="CV29">
        <v>3</v>
      </c>
      <c r="CW29">
        <v>2</v>
      </c>
      <c r="CX29">
        <v>3</v>
      </c>
      <c r="CY29">
        <v>2</v>
      </c>
      <c r="CZ29">
        <v>3</v>
      </c>
      <c r="DA29">
        <v>2</v>
      </c>
      <c r="DB29">
        <v>3</v>
      </c>
      <c r="DC29">
        <v>4</v>
      </c>
      <c r="DD29">
        <v>3</v>
      </c>
      <c r="DE29">
        <v>2</v>
      </c>
      <c r="DF29">
        <v>3</v>
      </c>
      <c r="DG29">
        <v>2</v>
      </c>
      <c r="DH29">
        <v>3</v>
      </c>
      <c r="DI29">
        <v>3</v>
      </c>
      <c r="DJ29">
        <v>2</v>
      </c>
      <c r="DK29">
        <v>3</v>
      </c>
      <c r="DL29">
        <v>4</v>
      </c>
      <c r="DM29">
        <v>4</v>
      </c>
      <c r="DN29">
        <v>3</v>
      </c>
      <c r="DO29">
        <v>1</v>
      </c>
      <c r="DP29">
        <v>4</v>
      </c>
      <c r="DQ29">
        <v>4</v>
      </c>
      <c r="DR29">
        <v>4</v>
      </c>
      <c r="DS29">
        <v>3</v>
      </c>
      <c r="DT29">
        <v>3</v>
      </c>
      <c r="DU29">
        <v>1</v>
      </c>
      <c r="DV29">
        <v>4</v>
      </c>
      <c r="DW29">
        <v>4</v>
      </c>
      <c r="DX29">
        <v>4</v>
      </c>
      <c r="DY29">
        <v>4</v>
      </c>
      <c r="DZ29">
        <v>4</v>
      </c>
      <c r="EB29">
        <v>1</v>
      </c>
      <c r="EC29">
        <v>2</v>
      </c>
      <c r="ED29">
        <v>2</v>
      </c>
      <c r="EE29">
        <v>2</v>
      </c>
      <c r="EF29">
        <v>3</v>
      </c>
      <c r="EG29">
        <v>2</v>
      </c>
      <c r="EH29">
        <v>4</v>
      </c>
      <c r="EI29">
        <v>1</v>
      </c>
      <c r="EJ29">
        <v>4</v>
      </c>
      <c r="EK29">
        <v>3</v>
      </c>
      <c r="EL29">
        <v>3</v>
      </c>
      <c r="EM29">
        <v>3</v>
      </c>
      <c r="EN29">
        <v>2</v>
      </c>
      <c r="EO29">
        <v>4</v>
      </c>
      <c r="EP29">
        <v>1</v>
      </c>
      <c r="EQ29">
        <v>2</v>
      </c>
      <c r="ER29">
        <v>1</v>
      </c>
      <c r="ES29">
        <v>1</v>
      </c>
      <c r="ET29">
        <v>4</v>
      </c>
      <c r="EU29">
        <v>2</v>
      </c>
      <c r="EV29">
        <v>2</v>
      </c>
      <c r="EW29">
        <v>4</v>
      </c>
      <c r="EX29">
        <v>3</v>
      </c>
      <c r="EY29">
        <v>2</v>
      </c>
      <c r="EZ29">
        <v>4</v>
      </c>
      <c r="FA29">
        <v>3</v>
      </c>
      <c r="FB29">
        <v>2</v>
      </c>
      <c r="FC29">
        <v>4</v>
      </c>
      <c r="FD29">
        <v>3</v>
      </c>
      <c r="FE29">
        <v>2</v>
      </c>
      <c r="FF29">
        <v>2</v>
      </c>
      <c r="FG29">
        <v>2</v>
      </c>
      <c r="FH29">
        <v>4</v>
      </c>
      <c r="FI29">
        <v>3</v>
      </c>
      <c r="FJ29">
        <v>2</v>
      </c>
      <c r="FK29">
        <v>3</v>
      </c>
      <c r="FM29">
        <f t="shared" si="11"/>
        <v>4</v>
      </c>
      <c r="FN29">
        <f t="shared" si="11"/>
        <v>3</v>
      </c>
      <c r="FO29">
        <f t="shared" si="11"/>
        <v>1</v>
      </c>
      <c r="FP29">
        <f t="shared" si="11"/>
        <v>1</v>
      </c>
      <c r="FQ29">
        <f t="shared" si="11"/>
        <v>1</v>
      </c>
      <c r="FR29">
        <f t="shared" si="11"/>
        <v>1</v>
      </c>
      <c r="FS29">
        <f t="shared" si="11"/>
        <v>1</v>
      </c>
      <c r="FT29">
        <f t="shared" si="11"/>
        <v>1</v>
      </c>
      <c r="FU29">
        <f t="shared" si="11"/>
        <v>2</v>
      </c>
      <c r="FV29">
        <f t="shared" si="11"/>
        <v>1</v>
      </c>
      <c r="FW29">
        <f t="shared" si="11"/>
        <v>1</v>
      </c>
      <c r="FX29">
        <f t="shared" si="11"/>
        <v>2</v>
      </c>
      <c r="FY29">
        <f t="shared" si="11"/>
        <v>1</v>
      </c>
      <c r="FZ29">
        <f t="shared" si="11"/>
        <v>2</v>
      </c>
      <c r="GA29">
        <f t="shared" si="11"/>
        <v>1</v>
      </c>
      <c r="GB29">
        <f t="shared" si="11"/>
        <v>1</v>
      </c>
      <c r="GC29">
        <f t="shared" si="83"/>
        <v>1</v>
      </c>
      <c r="GD29">
        <f t="shared" si="83"/>
        <v>1</v>
      </c>
      <c r="GE29">
        <f t="shared" si="82"/>
        <v>1</v>
      </c>
      <c r="GF29">
        <f t="shared" si="82"/>
        <v>1</v>
      </c>
      <c r="GG29">
        <f t="shared" si="82"/>
        <v>1</v>
      </c>
      <c r="GH29">
        <f t="shared" si="82"/>
        <v>1</v>
      </c>
      <c r="GI29">
        <f t="shared" si="82"/>
        <v>1</v>
      </c>
      <c r="GJ29">
        <f t="shared" si="82"/>
        <v>1</v>
      </c>
      <c r="GK29">
        <f t="shared" si="82"/>
        <v>1</v>
      </c>
      <c r="GL29">
        <f t="shared" si="82"/>
        <v>1</v>
      </c>
      <c r="GM29">
        <f t="shared" si="2"/>
        <v>1</v>
      </c>
      <c r="GN29">
        <f t="shared" si="2"/>
        <v>1</v>
      </c>
      <c r="GO29">
        <f t="shared" si="2"/>
        <v>4</v>
      </c>
      <c r="GP29">
        <f t="shared" si="2"/>
        <v>1</v>
      </c>
      <c r="GQ29">
        <f t="shared" si="2"/>
        <v>3</v>
      </c>
      <c r="GR29">
        <f t="shared" si="12"/>
        <v>4</v>
      </c>
      <c r="GS29">
        <f t="shared" si="12"/>
        <v>5</v>
      </c>
      <c r="GT29">
        <f t="shared" si="13"/>
        <v>6</v>
      </c>
      <c r="GU29">
        <f t="shared" si="67"/>
        <v>7</v>
      </c>
      <c r="GV29">
        <f t="shared" si="67"/>
        <v>6</v>
      </c>
      <c r="GW29">
        <f t="shared" si="14"/>
        <v>6</v>
      </c>
      <c r="GX29">
        <f t="shared" si="14"/>
        <v>3</v>
      </c>
      <c r="GY29">
        <f t="shared" si="14"/>
        <v>6</v>
      </c>
      <c r="GZ29">
        <f t="shared" si="14"/>
        <v>2</v>
      </c>
      <c r="HA29">
        <f t="shared" si="14"/>
        <v>6</v>
      </c>
      <c r="HB29">
        <f t="shared" si="15"/>
        <v>2</v>
      </c>
      <c r="HC29">
        <f t="shared" si="15"/>
        <v>2</v>
      </c>
      <c r="HD29">
        <f t="shared" si="15"/>
        <v>3</v>
      </c>
      <c r="HE29">
        <f t="shared" si="15"/>
        <v>-2</v>
      </c>
      <c r="HF29">
        <f t="shared" si="15"/>
        <v>1</v>
      </c>
      <c r="HG29">
        <f t="shared" si="15"/>
        <v>-3</v>
      </c>
      <c r="HH29">
        <f t="shared" si="15"/>
        <v>-1</v>
      </c>
      <c r="HI29">
        <f t="shared" si="16"/>
        <v>-1</v>
      </c>
      <c r="HJ29">
        <f t="shared" si="16"/>
        <v>1</v>
      </c>
      <c r="HK29">
        <f t="shared" si="16"/>
        <v>2</v>
      </c>
      <c r="HL29">
        <f t="shared" si="16"/>
        <v>1</v>
      </c>
      <c r="HM29">
        <f t="shared" si="16"/>
        <v>2</v>
      </c>
      <c r="HN29">
        <f t="shared" si="16"/>
        <v>1</v>
      </c>
      <c r="HO29">
        <f t="shared" si="16"/>
        <v>1</v>
      </c>
      <c r="IE29">
        <f t="shared" si="18"/>
        <v>2</v>
      </c>
      <c r="IF29">
        <f t="shared" si="18"/>
        <v>3</v>
      </c>
      <c r="IG29">
        <f t="shared" si="18"/>
        <v>1</v>
      </c>
      <c r="IH29">
        <f t="shared" si="18"/>
        <v>2</v>
      </c>
      <c r="II29">
        <f t="shared" si="18"/>
        <v>4</v>
      </c>
      <c r="IJ29">
        <f t="shared" si="18"/>
        <v>1</v>
      </c>
      <c r="IK29">
        <f t="shared" si="18"/>
        <v>2</v>
      </c>
      <c r="IL29">
        <f t="shared" si="18"/>
        <v>3</v>
      </c>
      <c r="IM29">
        <f t="shared" si="18"/>
        <v>3</v>
      </c>
      <c r="IN29">
        <f t="shared" si="19"/>
        <v>4</v>
      </c>
      <c r="IO29">
        <f t="shared" si="18"/>
        <v>3</v>
      </c>
      <c r="IP29">
        <f t="shared" si="18"/>
        <v>1</v>
      </c>
      <c r="IQ29">
        <f t="shared" si="20"/>
        <v>3</v>
      </c>
      <c r="IR29">
        <f t="shared" si="20"/>
        <v>2</v>
      </c>
      <c r="IS29">
        <f t="shared" si="8"/>
        <v>1</v>
      </c>
      <c r="IT29">
        <f t="shared" si="21"/>
        <v>1</v>
      </c>
      <c r="IU29">
        <f t="shared" si="9"/>
        <v>3</v>
      </c>
      <c r="IV29">
        <f t="shared" si="9"/>
        <v>2</v>
      </c>
      <c r="IW29">
        <f t="shared" si="22"/>
        <v>1</v>
      </c>
      <c r="IX29">
        <f t="shared" si="10"/>
        <v>3</v>
      </c>
      <c r="IY29">
        <v>3.64</v>
      </c>
      <c r="IZ29">
        <v>2.3199999999999998</v>
      </c>
      <c r="JA29">
        <v>5</v>
      </c>
      <c r="JB29">
        <v>5</v>
      </c>
      <c r="JC29">
        <v>3.64</v>
      </c>
      <c r="JD29">
        <v>2.3199999999999998</v>
      </c>
      <c r="JE29">
        <v>3.64</v>
      </c>
      <c r="JF29">
        <v>2.3199999999999998</v>
      </c>
      <c r="JG29">
        <v>3.64</v>
      </c>
      <c r="JH29">
        <v>2.3199999999999998</v>
      </c>
      <c r="JI29">
        <v>3.64</v>
      </c>
      <c r="JJ29">
        <v>2.3199999999999998</v>
      </c>
      <c r="JK29">
        <v>3.64</v>
      </c>
      <c r="JL29">
        <v>1</v>
      </c>
      <c r="JM29">
        <v>3.64</v>
      </c>
      <c r="JN29">
        <v>2.3199999999999998</v>
      </c>
      <c r="JO29">
        <v>3.64</v>
      </c>
      <c r="JP29">
        <v>2.3199999999999998</v>
      </c>
      <c r="JQ29">
        <v>3.64</v>
      </c>
      <c r="JR29">
        <v>3.64</v>
      </c>
      <c r="JS29">
        <v>2.3199999999999998</v>
      </c>
      <c r="JT29">
        <v>2.3199999999999998</v>
      </c>
      <c r="JU29">
        <v>1</v>
      </c>
      <c r="JV29">
        <v>1</v>
      </c>
      <c r="JW29">
        <v>2.3199999999999998</v>
      </c>
      <c r="JX29">
        <v>1</v>
      </c>
      <c r="JY29">
        <v>1</v>
      </c>
      <c r="JZ29">
        <v>5</v>
      </c>
      <c r="KA29">
        <v>5</v>
      </c>
      <c r="KB29">
        <v>3.64</v>
      </c>
      <c r="KC29">
        <v>3.64</v>
      </c>
      <c r="KD29">
        <v>5</v>
      </c>
      <c r="KE29">
        <v>5</v>
      </c>
      <c r="KF29">
        <v>5</v>
      </c>
      <c r="KG29">
        <v>5</v>
      </c>
      <c r="KH29">
        <v>5</v>
      </c>
      <c r="KI29">
        <v>5</v>
      </c>
      <c r="KK29">
        <f t="shared" si="23"/>
        <v>1</v>
      </c>
      <c r="KL29">
        <f t="shared" si="24"/>
        <v>1</v>
      </c>
      <c r="KM29">
        <f t="shared" si="25"/>
        <v>0</v>
      </c>
      <c r="KN29">
        <f t="shared" si="24"/>
        <v>1</v>
      </c>
      <c r="KO29">
        <f t="shared" si="25"/>
        <v>1</v>
      </c>
      <c r="KP29">
        <f t="shared" si="24"/>
        <v>1</v>
      </c>
      <c r="KQ29">
        <f t="shared" si="25"/>
        <v>0</v>
      </c>
      <c r="KR29">
        <f t="shared" si="26"/>
        <v>1</v>
      </c>
      <c r="KS29">
        <f t="shared" si="27"/>
        <v>1</v>
      </c>
      <c r="KT29">
        <f t="shared" si="28"/>
        <v>0</v>
      </c>
      <c r="KU29">
        <f t="shared" si="29"/>
        <v>1</v>
      </c>
      <c r="KV29">
        <f t="shared" si="29"/>
        <v>1</v>
      </c>
      <c r="KW29">
        <f t="shared" si="30"/>
        <v>1</v>
      </c>
      <c r="KX29">
        <f t="shared" si="31"/>
        <v>1</v>
      </c>
      <c r="KY29">
        <f t="shared" si="32"/>
        <v>1</v>
      </c>
      <c r="KZ29">
        <f t="shared" si="33"/>
        <v>1</v>
      </c>
      <c r="LA29">
        <f t="shared" si="34"/>
        <v>1</v>
      </c>
      <c r="LB29">
        <f t="shared" si="34"/>
        <v>1</v>
      </c>
      <c r="LC29">
        <f t="shared" si="35"/>
        <v>1</v>
      </c>
      <c r="LD29">
        <f t="shared" si="36"/>
        <v>1</v>
      </c>
      <c r="LE29">
        <f t="shared" si="36"/>
        <v>1</v>
      </c>
      <c r="LF29">
        <f t="shared" si="37"/>
        <v>0</v>
      </c>
      <c r="LG29">
        <f t="shared" si="38"/>
        <v>1</v>
      </c>
      <c r="LH29">
        <f t="shared" si="39"/>
        <v>0</v>
      </c>
      <c r="LI29">
        <f t="shared" si="40"/>
        <v>1</v>
      </c>
      <c r="LJ29">
        <f t="shared" si="41"/>
        <v>1</v>
      </c>
      <c r="LK29">
        <f t="shared" si="42"/>
        <v>1</v>
      </c>
      <c r="LL29">
        <f t="shared" si="43"/>
        <v>0</v>
      </c>
      <c r="LM29">
        <f t="shared" si="44"/>
        <v>0</v>
      </c>
      <c r="LN29">
        <f t="shared" si="45"/>
        <v>1</v>
      </c>
      <c r="LO29">
        <f t="shared" si="45"/>
        <v>1</v>
      </c>
      <c r="LP29">
        <f t="shared" si="46"/>
        <v>0</v>
      </c>
      <c r="LQ29">
        <f t="shared" si="47"/>
        <v>1</v>
      </c>
      <c r="LR29">
        <f t="shared" si="48"/>
        <v>1</v>
      </c>
      <c r="LS29">
        <f t="shared" si="49"/>
        <v>1</v>
      </c>
      <c r="LT29">
        <f t="shared" si="50"/>
        <v>1</v>
      </c>
      <c r="LV29">
        <f t="shared" si="51"/>
        <v>1.263157894736842</v>
      </c>
      <c r="LW29">
        <v>1</v>
      </c>
      <c r="LX29">
        <f t="shared" si="52"/>
        <v>1.6666666666666667</v>
      </c>
      <c r="LY29">
        <v>1</v>
      </c>
      <c r="LZ29">
        <f t="shared" si="53"/>
        <v>1</v>
      </c>
      <c r="MA29">
        <v>1</v>
      </c>
      <c r="MB29">
        <f t="shared" si="54"/>
        <v>1.5555555555555556</v>
      </c>
      <c r="MC29">
        <v>1</v>
      </c>
      <c r="MD29">
        <f t="shared" si="55"/>
        <v>1.5</v>
      </c>
      <c r="ME29">
        <v>1</v>
      </c>
      <c r="MF29">
        <f t="shared" si="56"/>
        <v>1.25</v>
      </c>
      <c r="MG29">
        <v>1</v>
      </c>
      <c r="MH29">
        <f t="shared" si="57"/>
        <v>2.25</v>
      </c>
      <c r="MI29">
        <v>1</v>
      </c>
      <c r="MJ29">
        <f t="shared" si="58"/>
        <v>5.0999999999999996</v>
      </c>
      <c r="MK29">
        <v>1</v>
      </c>
      <c r="ML29">
        <f t="shared" si="59"/>
        <v>0.6428571428571429</v>
      </c>
      <c r="MM29">
        <v>1</v>
      </c>
      <c r="MN29">
        <f t="shared" si="60"/>
        <v>2.25</v>
      </c>
      <c r="MO29">
        <v>1</v>
      </c>
      <c r="MP29" s="28">
        <f t="shared" si="61"/>
        <v>3.2685714285714291</v>
      </c>
      <c r="MQ29">
        <v>1</v>
      </c>
      <c r="MR29" s="28">
        <f t="shared" si="62"/>
        <v>2.5672727272727274</v>
      </c>
      <c r="MS29">
        <v>1</v>
      </c>
      <c r="MT29" s="28">
        <f t="shared" si="66"/>
        <v>3.9899999999999998</v>
      </c>
      <c r="MU29">
        <v>1</v>
      </c>
      <c r="MV29">
        <f t="shared" si="63"/>
        <v>0.77777777777777779</v>
      </c>
      <c r="MW29">
        <v>1</v>
      </c>
      <c r="MY29">
        <v>0</v>
      </c>
    </row>
    <row r="30" spans="1:363">
      <c r="A30" t="s">
        <v>736</v>
      </c>
      <c r="B30" t="s">
        <v>727</v>
      </c>
      <c r="C30">
        <v>0</v>
      </c>
      <c r="D30">
        <v>2</v>
      </c>
      <c r="E30">
        <v>3</v>
      </c>
      <c r="F30">
        <v>3</v>
      </c>
      <c r="G30">
        <v>4</v>
      </c>
      <c r="H30">
        <v>3</v>
      </c>
      <c r="I30">
        <v>3</v>
      </c>
      <c r="J30">
        <v>1</v>
      </c>
      <c r="K30">
        <v>4</v>
      </c>
      <c r="L30">
        <v>2</v>
      </c>
      <c r="M30">
        <v>2</v>
      </c>
      <c r="N30">
        <v>2</v>
      </c>
      <c r="O30">
        <v>2</v>
      </c>
      <c r="P30">
        <v>4</v>
      </c>
      <c r="Q30">
        <v>2</v>
      </c>
      <c r="R30">
        <v>4</v>
      </c>
      <c r="S30">
        <v>4</v>
      </c>
      <c r="T30">
        <v>2</v>
      </c>
      <c r="U30">
        <v>3</v>
      </c>
      <c r="V30">
        <v>3</v>
      </c>
      <c r="W30">
        <v>4</v>
      </c>
      <c r="X30">
        <v>4</v>
      </c>
      <c r="Y30">
        <v>4</v>
      </c>
      <c r="Z30">
        <v>4</v>
      </c>
      <c r="AA30">
        <v>4</v>
      </c>
      <c r="AB30">
        <v>4</v>
      </c>
      <c r="AC30">
        <v>3</v>
      </c>
      <c r="AD30">
        <v>3</v>
      </c>
      <c r="AE30">
        <v>4</v>
      </c>
      <c r="AF30">
        <v>3</v>
      </c>
      <c r="AG30">
        <v>3</v>
      </c>
      <c r="AH30">
        <v>3</v>
      </c>
      <c r="AI30">
        <v>5</v>
      </c>
      <c r="AJ30">
        <v>5</v>
      </c>
      <c r="AK30">
        <v>2</v>
      </c>
      <c r="AL30">
        <v>4</v>
      </c>
      <c r="AM30">
        <v>3</v>
      </c>
      <c r="AN30">
        <v>1</v>
      </c>
      <c r="AO30">
        <v>6</v>
      </c>
      <c r="AP30">
        <v>4</v>
      </c>
      <c r="AQ30">
        <v>5</v>
      </c>
      <c r="AR30">
        <v>2</v>
      </c>
      <c r="AS30">
        <v>4</v>
      </c>
      <c r="AT30">
        <v>6</v>
      </c>
      <c r="AU30">
        <v>6</v>
      </c>
      <c r="AV30">
        <v>4</v>
      </c>
      <c r="AW30">
        <v>3</v>
      </c>
      <c r="AX30">
        <v>2</v>
      </c>
      <c r="AY30">
        <v>4</v>
      </c>
      <c r="AZ30">
        <v>2</v>
      </c>
      <c r="BA30">
        <v>2</v>
      </c>
      <c r="BB30">
        <v>2</v>
      </c>
      <c r="BC30">
        <v>2</v>
      </c>
      <c r="BD30">
        <v>4</v>
      </c>
      <c r="BE30">
        <v>3</v>
      </c>
      <c r="BF30">
        <v>2</v>
      </c>
      <c r="BV30">
        <v>2</v>
      </c>
      <c r="BW30">
        <v>3</v>
      </c>
      <c r="BX30">
        <v>1</v>
      </c>
      <c r="BY30">
        <v>2</v>
      </c>
      <c r="BZ30">
        <v>3</v>
      </c>
      <c r="CA30">
        <v>2</v>
      </c>
      <c r="CB30">
        <v>2</v>
      </c>
      <c r="CC30">
        <v>3</v>
      </c>
      <c r="CD30">
        <v>3</v>
      </c>
      <c r="CE30">
        <v>2</v>
      </c>
      <c r="CF30">
        <v>3</v>
      </c>
      <c r="CG30">
        <v>2</v>
      </c>
      <c r="CH30">
        <v>2</v>
      </c>
      <c r="CI30">
        <v>3</v>
      </c>
      <c r="CJ30">
        <v>2</v>
      </c>
      <c r="CK30">
        <v>4</v>
      </c>
      <c r="CL30">
        <v>3</v>
      </c>
      <c r="CM30">
        <v>4</v>
      </c>
      <c r="CN30">
        <v>4</v>
      </c>
      <c r="CO30">
        <v>4</v>
      </c>
      <c r="CP30">
        <v>4</v>
      </c>
      <c r="CQ30">
        <v>2</v>
      </c>
      <c r="CR30">
        <v>3</v>
      </c>
      <c r="CS30">
        <v>3</v>
      </c>
      <c r="CT30">
        <v>3</v>
      </c>
      <c r="CU30">
        <v>3</v>
      </c>
      <c r="CV30">
        <v>2</v>
      </c>
      <c r="CW30">
        <v>2</v>
      </c>
      <c r="CX30">
        <v>3</v>
      </c>
      <c r="CY30">
        <v>2</v>
      </c>
      <c r="CZ30">
        <v>3</v>
      </c>
      <c r="DA30">
        <v>2</v>
      </c>
      <c r="DB30">
        <v>3</v>
      </c>
      <c r="DC30">
        <v>3</v>
      </c>
      <c r="DD30">
        <v>3</v>
      </c>
      <c r="DE30">
        <v>2</v>
      </c>
      <c r="DF30">
        <v>2</v>
      </c>
      <c r="DG30">
        <v>2</v>
      </c>
      <c r="DH30">
        <v>2</v>
      </c>
      <c r="DI30">
        <v>3</v>
      </c>
      <c r="DJ30">
        <v>2</v>
      </c>
      <c r="DK30">
        <v>3</v>
      </c>
      <c r="DL30">
        <v>3</v>
      </c>
      <c r="DM30">
        <v>3</v>
      </c>
      <c r="DN30">
        <v>3</v>
      </c>
      <c r="DO30">
        <v>1</v>
      </c>
      <c r="DP30">
        <v>2</v>
      </c>
      <c r="DQ30">
        <v>4</v>
      </c>
      <c r="DR30">
        <v>2</v>
      </c>
      <c r="DS30">
        <v>2</v>
      </c>
      <c r="DT30">
        <v>3</v>
      </c>
      <c r="DU30">
        <v>2</v>
      </c>
      <c r="DV30">
        <v>1</v>
      </c>
      <c r="DW30">
        <v>3</v>
      </c>
      <c r="DX30">
        <v>3</v>
      </c>
      <c r="DY30">
        <v>3</v>
      </c>
      <c r="DZ30">
        <v>3</v>
      </c>
      <c r="EB30">
        <v>1</v>
      </c>
      <c r="EC30">
        <v>2</v>
      </c>
      <c r="ED30">
        <v>3</v>
      </c>
      <c r="EE30">
        <v>2</v>
      </c>
      <c r="EF30">
        <v>3</v>
      </c>
      <c r="EG30">
        <v>3</v>
      </c>
      <c r="EH30">
        <v>3</v>
      </c>
      <c r="EI30">
        <v>1</v>
      </c>
      <c r="EJ30">
        <v>4</v>
      </c>
      <c r="EK30">
        <v>1</v>
      </c>
      <c r="EL30">
        <v>3</v>
      </c>
      <c r="EM30">
        <v>3</v>
      </c>
      <c r="EN30">
        <v>2</v>
      </c>
      <c r="EO30">
        <v>1</v>
      </c>
      <c r="EP30">
        <v>1</v>
      </c>
      <c r="EQ30">
        <v>2</v>
      </c>
      <c r="ER30">
        <v>2</v>
      </c>
      <c r="ES30">
        <v>1</v>
      </c>
      <c r="ET30">
        <v>4</v>
      </c>
      <c r="EU30">
        <v>2</v>
      </c>
      <c r="EV30">
        <v>3</v>
      </c>
      <c r="EW30">
        <v>1</v>
      </c>
      <c r="EX30">
        <v>4</v>
      </c>
      <c r="EY30">
        <v>2</v>
      </c>
      <c r="EZ30">
        <v>4</v>
      </c>
      <c r="FA30">
        <v>4</v>
      </c>
      <c r="FB30">
        <v>2</v>
      </c>
      <c r="FC30">
        <v>1</v>
      </c>
      <c r="FD30">
        <v>4</v>
      </c>
      <c r="FE30">
        <v>4</v>
      </c>
      <c r="FF30">
        <v>4</v>
      </c>
      <c r="FG30">
        <v>1</v>
      </c>
      <c r="FH30">
        <v>4</v>
      </c>
      <c r="FI30">
        <v>2</v>
      </c>
      <c r="FJ30">
        <v>3</v>
      </c>
      <c r="FK30">
        <v>3</v>
      </c>
      <c r="FM30">
        <f t="shared" si="11"/>
        <v>3</v>
      </c>
      <c r="FN30">
        <f t="shared" si="11"/>
        <v>2</v>
      </c>
      <c r="FO30">
        <f t="shared" si="11"/>
        <v>2</v>
      </c>
      <c r="FP30">
        <f t="shared" si="11"/>
        <v>1</v>
      </c>
      <c r="FQ30">
        <f t="shared" si="11"/>
        <v>2</v>
      </c>
      <c r="FR30">
        <f t="shared" si="11"/>
        <v>2</v>
      </c>
      <c r="FS30">
        <f t="shared" si="11"/>
        <v>4</v>
      </c>
      <c r="FT30">
        <f t="shared" si="11"/>
        <v>1</v>
      </c>
      <c r="FU30">
        <f t="shared" si="11"/>
        <v>3</v>
      </c>
      <c r="FV30">
        <f t="shared" si="11"/>
        <v>3</v>
      </c>
      <c r="FW30">
        <f t="shared" si="11"/>
        <v>3</v>
      </c>
      <c r="FX30">
        <f t="shared" si="11"/>
        <v>3</v>
      </c>
      <c r="FY30">
        <f t="shared" si="11"/>
        <v>1</v>
      </c>
      <c r="FZ30">
        <f t="shared" si="11"/>
        <v>3</v>
      </c>
      <c r="GA30">
        <f t="shared" si="11"/>
        <v>1</v>
      </c>
      <c r="GB30">
        <f t="shared" si="11"/>
        <v>1</v>
      </c>
      <c r="GC30">
        <f t="shared" si="83"/>
        <v>3</v>
      </c>
      <c r="GD30">
        <f t="shared" si="83"/>
        <v>2</v>
      </c>
      <c r="GE30">
        <f t="shared" si="82"/>
        <v>2</v>
      </c>
      <c r="GF30">
        <f t="shared" si="82"/>
        <v>1</v>
      </c>
      <c r="GG30">
        <f t="shared" si="82"/>
        <v>1</v>
      </c>
      <c r="GH30">
        <f t="shared" si="82"/>
        <v>1</v>
      </c>
      <c r="GI30">
        <f t="shared" si="82"/>
        <v>1</v>
      </c>
      <c r="GJ30">
        <f t="shared" si="82"/>
        <v>1</v>
      </c>
      <c r="GK30">
        <f t="shared" si="82"/>
        <v>1</v>
      </c>
      <c r="GL30">
        <f t="shared" si="82"/>
        <v>2</v>
      </c>
      <c r="GM30">
        <f t="shared" si="2"/>
        <v>2</v>
      </c>
      <c r="GN30">
        <f t="shared" si="2"/>
        <v>1</v>
      </c>
      <c r="GO30">
        <f t="shared" si="2"/>
        <v>2</v>
      </c>
      <c r="GP30">
        <f t="shared" si="2"/>
        <v>2</v>
      </c>
      <c r="GQ30">
        <f t="shared" si="2"/>
        <v>2</v>
      </c>
      <c r="GR30">
        <f t="shared" si="12"/>
        <v>5</v>
      </c>
      <c r="GS30">
        <f t="shared" si="12"/>
        <v>5</v>
      </c>
      <c r="GT30">
        <f t="shared" si="13"/>
        <v>6</v>
      </c>
      <c r="GU30">
        <f t="shared" si="67"/>
        <v>4</v>
      </c>
      <c r="GV30">
        <f t="shared" si="67"/>
        <v>3</v>
      </c>
      <c r="GW30">
        <f t="shared" si="14"/>
        <v>7</v>
      </c>
      <c r="GX30">
        <f t="shared" si="14"/>
        <v>2</v>
      </c>
      <c r="GY30">
        <f t="shared" si="14"/>
        <v>4</v>
      </c>
      <c r="GZ30">
        <f t="shared" si="14"/>
        <v>3</v>
      </c>
      <c r="HA30">
        <f t="shared" si="14"/>
        <v>6</v>
      </c>
      <c r="HB30">
        <f t="shared" si="15"/>
        <v>1</v>
      </c>
      <c r="HC30">
        <f t="shared" si="15"/>
        <v>3</v>
      </c>
      <c r="HD30">
        <f t="shared" si="15"/>
        <v>3</v>
      </c>
      <c r="HE30">
        <f t="shared" si="15"/>
        <v>1</v>
      </c>
      <c r="HF30">
        <f t="shared" si="15"/>
        <v>-1</v>
      </c>
      <c r="HG30">
        <f t="shared" si="15"/>
        <v>-2</v>
      </c>
      <c r="HH30">
        <f t="shared" si="15"/>
        <v>1</v>
      </c>
      <c r="HI30">
        <f t="shared" si="16"/>
        <v>2</v>
      </c>
      <c r="HJ30">
        <f t="shared" si="16"/>
        <v>2</v>
      </c>
      <c r="HK30">
        <f t="shared" si="16"/>
        <v>2</v>
      </c>
      <c r="HL30">
        <f t="shared" si="16"/>
        <v>2</v>
      </c>
      <c r="HM30">
        <f t="shared" si="16"/>
        <v>-1</v>
      </c>
      <c r="HN30">
        <f t="shared" si="16"/>
        <v>1</v>
      </c>
      <c r="HO30">
        <f t="shared" si="16"/>
        <v>2</v>
      </c>
      <c r="IE30">
        <f t="shared" si="18"/>
        <v>2</v>
      </c>
      <c r="IF30">
        <f t="shared" si="18"/>
        <v>3</v>
      </c>
      <c r="IG30">
        <f t="shared" si="18"/>
        <v>1</v>
      </c>
      <c r="IH30">
        <f t="shared" si="18"/>
        <v>2</v>
      </c>
      <c r="II30">
        <f t="shared" si="18"/>
        <v>3</v>
      </c>
      <c r="IJ30">
        <f t="shared" si="18"/>
        <v>2</v>
      </c>
      <c r="IK30">
        <f t="shared" si="18"/>
        <v>2</v>
      </c>
      <c r="IL30">
        <f t="shared" si="18"/>
        <v>3</v>
      </c>
      <c r="IM30">
        <f t="shared" si="18"/>
        <v>3</v>
      </c>
      <c r="IN30">
        <f t="shared" si="19"/>
        <v>3</v>
      </c>
      <c r="IO30">
        <f t="shared" si="18"/>
        <v>3</v>
      </c>
      <c r="IP30">
        <f t="shared" si="18"/>
        <v>2</v>
      </c>
      <c r="IQ30">
        <f t="shared" si="20"/>
        <v>3</v>
      </c>
      <c r="IR30">
        <f t="shared" si="20"/>
        <v>2</v>
      </c>
      <c r="IS30">
        <f t="shared" si="8"/>
        <v>2</v>
      </c>
      <c r="IT30">
        <f t="shared" si="21"/>
        <v>1</v>
      </c>
      <c r="IU30">
        <f t="shared" si="9"/>
        <v>3</v>
      </c>
      <c r="IV30">
        <f t="shared" si="9"/>
        <v>4</v>
      </c>
      <c r="IW30">
        <f t="shared" si="22"/>
        <v>1</v>
      </c>
      <c r="IX30">
        <f t="shared" si="10"/>
        <v>4</v>
      </c>
      <c r="IY30">
        <v>5</v>
      </c>
      <c r="IZ30">
        <v>2.3199999999999998</v>
      </c>
      <c r="JA30">
        <v>3.64</v>
      </c>
      <c r="JB30">
        <v>3.64</v>
      </c>
      <c r="JC30">
        <v>3.64</v>
      </c>
      <c r="JD30">
        <v>3.64</v>
      </c>
      <c r="JE30">
        <v>2.3199999999999998</v>
      </c>
      <c r="JF30">
        <v>2.3199999999999998</v>
      </c>
      <c r="JG30">
        <v>3.64</v>
      </c>
      <c r="JH30">
        <v>2.3199999999999998</v>
      </c>
      <c r="JI30">
        <v>3.64</v>
      </c>
      <c r="JJ30">
        <v>2.3199999999999998</v>
      </c>
      <c r="JK30">
        <v>3.64</v>
      </c>
      <c r="JL30">
        <v>2.3199999999999998</v>
      </c>
      <c r="JM30">
        <v>3.64</v>
      </c>
      <c r="JN30">
        <v>2.3199999999999998</v>
      </c>
      <c r="JO30">
        <v>2.3199999999999998</v>
      </c>
      <c r="JP30">
        <v>2.3199999999999998</v>
      </c>
      <c r="JQ30">
        <v>2.3199999999999998</v>
      </c>
      <c r="JR30">
        <v>3.64</v>
      </c>
      <c r="JS30">
        <v>2.3199999999999998</v>
      </c>
      <c r="JT30">
        <v>2.3199999999999998</v>
      </c>
      <c r="JU30">
        <v>2.3199999999999998</v>
      </c>
      <c r="JV30">
        <v>2.3199999999999998</v>
      </c>
      <c r="JW30">
        <v>2.3199999999999998</v>
      </c>
      <c r="JX30">
        <v>1</v>
      </c>
      <c r="JY30">
        <v>3.64</v>
      </c>
      <c r="JZ30">
        <v>5</v>
      </c>
      <c r="KA30">
        <v>2.3199999999999998</v>
      </c>
      <c r="KB30">
        <v>2.3199999999999998</v>
      </c>
      <c r="KC30">
        <v>3.64</v>
      </c>
      <c r="KD30">
        <v>3.64</v>
      </c>
      <c r="KE30">
        <v>1</v>
      </c>
      <c r="KF30">
        <v>3.64</v>
      </c>
      <c r="KG30">
        <v>3.64</v>
      </c>
      <c r="KH30">
        <v>3.64</v>
      </c>
      <c r="KI30">
        <v>3.64</v>
      </c>
      <c r="KK30">
        <f t="shared" si="23"/>
        <v>1</v>
      </c>
      <c r="KL30">
        <f t="shared" si="24"/>
        <v>1</v>
      </c>
      <c r="KM30">
        <f t="shared" si="25"/>
        <v>1</v>
      </c>
      <c r="KN30">
        <f t="shared" si="24"/>
        <v>1</v>
      </c>
      <c r="KO30">
        <f t="shared" si="25"/>
        <v>1</v>
      </c>
      <c r="KP30">
        <f t="shared" si="24"/>
        <v>0</v>
      </c>
      <c r="KQ30">
        <f t="shared" si="25"/>
        <v>1</v>
      </c>
      <c r="KR30">
        <f t="shared" si="26"/>
        <v>1</v>
      </c>
      <c r="KS30">
        <f t="shared" si="27"/>
        <v>1</v>
      </c>
      <c r="KT30">
        <f t="shared" si="28"/>
        <v>1</v>
      </c>
      <c r="KU30">
        <f t="shared" si="29"/>
        <v>1</v>
      </c>
      <c r="KV30">
        <f t="shared" si="29"/>
        <v>1</v>
      </c>
      <c r="KW30">
        <f t="shared" si="30"/>
        <v>1</v>
      </c>
      <c r="KX30">
        <f t="shared" si="31"/>
        <v>0</v>
      </c>
      <c r="KY30">
        <f t="shared" si="32"/>
        <v>1</v>
      </c>
      <c r="KZ30">
        <f t="shared" si="33"/>
        <v>1</v>
      </c>
      <c r="LA30">
        <f t="shared" si="34"/>
        <v>0</v>
      </c>
      <c r="LB30">
        <f t="shared" si="34"/>
        <v>1</v>
      </c>
      <c r="LC30">
        <f t="shared" si="35"/>
        <v>1</v>
      </c>
      <c r="LD30">
        <f t="shared" si="36"/>
        <v>1</v>
      </c>
      <c r="LE30">
        <f t="shared" si="36"/>
        <v>0</v>
      </c>
      <c r="LF30">
        <f t="shared" si="37"/>
        <v>1</v>
      </c>
      <c r="LG30">
        <f t="shared" si="38"/>
        <v>0</v>
      </c>
      <c r="LH30">
        <f t="shared" si="39"/>
        <v>0</v>
      </c>
      <c r="LI30">
        <f t="shared" si="40"/>
        <v>1</v>
      </c>
      <c r="LJ30">
        <f t="shared" si="41"/>
        <v>0</v>
      </c>
      <c r="LK30">
        <f t="shared" si="42"/>
        <v>1</v>
      </c>
      <c r="LL30">
        <f t="shared" si="43"/>
        <v>1</v>
      </c>
      <c r="LM30">
        <f t="shared" si="44"/>
        <v>1</v>
      </c>
      <c r="LN30">
        <f t="shared" si="45"/>
        <v>0</v>
      </c>
      <c r="LO30">
        <f t="shared" si="45"/>
        <v>0</v>
      </c>
      <c r="LP30">
        <f t="shared" si="46"/>
        <v>1</v>
      </c>
      <c r="LQ30">
        <f t="shared" si="47"/>
        <v>1</v>
      </c>
      <c r="LR30">
        <f t="shared" si="48"/>
        <v>0</v>
      </c>
      <c r="LS30">
        <f t="shared" si="49"/>
        <v>0</v>
      </c>
      <c r="LT30">
        <f t="shared" si="50"/>
        <v>1</v>
      </c>
      <c r="LV30">
        <f t="shared" si="51"/>
        <v>1.5789473684210527</v>
      </c>
      <c r="LW30">
        <v>1</v>
      </c>
      <c r="LX30">
        <f t="shared" si="52"/>
        <v>2.4166666666666665</v>
      </c>
      <c r="LY30">
        <v>1</v>
      </c>
      <c r="LZ30">
        <f t="shared" si="53"/>
        <v>1.3</v>
      </c>
      <c r="MA30">
        <v>1</v>
      </c>
      <c r="MB30">
        <f t="shared" si="54"/>
        <v>1.8888888888888888</v>
      </c>
      <c r="MC30">
        <v>1</v>
      </c>
      <c r="MD30">
        <f t="shared" si="55"/>
        <v>2</v>
      </c>
      <c r="ME30">
        <v>1</v>
      </c>
      <c r="MF30">
        <f t="shared" si="56"/>
        <v>2.75</v>
      </c>
      <c r="MG30">
        <v>1</v>
      </c>
      <c r="MH30">
        <f t="shared" si="57"/>
        <v>2.5</v>
      </c>
      <c r="MI30">
        <v>1</v>
      </c>
      <c r="MJ30">
        <f t="shared" si="58"/>
        <v>4.5</v>
      </c>
      <c r="MK30">
        <v>1</v>
      </c>
      <c r="ML30">
        <f t="shared" si="59"/>
        <v>1.1428571428571428</v>
      </c>
      <c r="MM30">
        <v>1</v>
      </c>
      <c r="MN30">
        <f t="shared" si="60"/>
        <v>2.4500000000000002</v>
      </c>
      <c r="MO30">
        <v>1</v>
      </c>
      <c r="MP30" s="28">
        <f t="shared" si="61"/>
        <v>2.9828571428571431</v>
      </c>
      <c r="MQ30">
        <v>1</v>
      </c>
      <c r="MR30" s="28">
        <f t="shared" si="62"/>
        <v>2.683636363636364</v>
      </c>
      <c r="MS30">
        <v>1</v>
      </c>
      <c r="MT30" s="28">
        <f t="shared" si="66"/>
        <v>3.1999999999999997</v>
      </c>
      <c r="MU30">
        <v>1</v>
      </c>
      <c r="MV30">
        <f t="shared" si="63"/>
        <v>0.69444444444444442</v>
      </c>
      <c r="MW30">
        <v>1</v>
      </c>
      <c r="MY30">
        <v>0</v>
      </c>
    </row>
    <row r="31" spans="1:363">
      <c r="A31" t="s">
        <v>738</v>
      </c>
      <c r="B31" t="s">
        <v>727</v>
      </c>
      <c r="C31">
        <v>0</v>
      </c>
      <c r="D31">
        <v>2</v>
      </c>
      <c r="E31">
        <v>3</v>
      </c>
      <c r="F31">
        <v>4</v>
      </c>
      <c r="G31">
        <v>4</v>
      </c>
      <c r="H31">
        <v>4</v>
      </c>
      <c r="I31">
        <v>4</v>
      </c>
      <c r="J31">
        <v>3</v>
      </c>
      <c r="K31">
        <v>2</v>
      </c>
      <c r="L31">
        <v>3</v>
      </c>
      <c r="M31">
        <v>3</v>
      </c>
      <c r="N31">
        <v>3</v>
      </c>
      <c r="O31">
        <v>2</v>
      </c>
      <c r="P31">
        <v>2</v>
      </c>
      <c r="Q31">
        <v>2</v>
      </c>
      <c r="R31">
        <v>3</v>
      </c>
      <c r="S31">
        <v>4</v>
      </c>
      <c r="T31">
        <v>1</v>
      </c>
      <c r="U31">
        <v>3</v>
      </c>
      <c r="V31">
        <v>3</v>
      </c>
      <c r="W31">
        <v>4</v>
      </c>
      <c r="X31">
        <v>4</v>
      </c>
      <c r="Y31">
        <v>4</v>
      </c>
      <c r="Z31">
        <v>4</v>
      </c>
      <c r="AA31">
        <v>4</v>
      </c>
      <c r="AB31">
        <v>4</v>
      </c>
      <c r="AC31">
        <v>3</v>
      </c>
      <c r="AD31">
        <v>3</v>
      </c>
      <c r="AE31">
        <v>3</v>
      </c>
      <c r="AF31">
        <v>2</v>
      </c>
      <c r="AG31">
        <v>3</v>
      </c>
      <c r="AH31">
        <v>3</v>
      </c>
      <c r="AI31">
        <v>6</v>
      </c>
      <c r="AJ31">
        <v>6</v>
      </c>
      <c r="AK31">
        <v>5</v>
      </c>
      <c r="AL31">
        <v>5</v>
      </c>
      <c r="AM31">
        <v>6</v>
      </c>
      <c r="AN31">
        <v>1</v>
      </c>
      <c r="AO31">
        <v>6</v>
      </c>
      <c r="AP31">
        <v>4</v>
      </c>
      <c r="AQ31">
        <v>5</v>
      </c>
      <c r="AR31">
        <v>1</v>
      </c>
      <c r="AS31">
        <v>6</v>
      </c>
      <c r="AT31">
        <v>6</v>
      </c>
      <c r="AU31">
        <v>5</v>
      </c>
      <c r="AV31">
        <v>5</v>
      </c>
      <c r="AW31">
        <v>4</v>
      </c>
      <c r="AX31">
        <v>1</v>
      </c>
      <c r="AY31">
        <v>2</v>
      </c>
      <c r="AZ31">
        <v>4</v>
      </c>
      <c r="BA31">
        <v>2</v>
      </c>
      <c r="BB31">
        <v>2</v>
      </c>
      <c r="BC31">
        <v>2</v>
      </c>
      <c r="BD31">
        <v>3</v>
      </c>
      <c r="BE31">
        <v>4</v>
      </c>
      <c r="BF31">
        <v>3</v>
      </c>
      <c r="BV31">
        <v>3</v>
      </c>
      <c r="BW31">
        <v>3</v>
      </c>
      <c r="BX31">
        <v>1</v>
      </c>
      <c r="BY31">
        <v>2</v>
      </c>
      <c r="BZ31">
        <v>3</v>
      </c>
      <c r="CA31">
        <v>2</v>
      </c>
      <c r="CB31">
        <v>1</v>
      </c>
      <c r="CC31">
        <v>4</v>
      </c>
      <c r="CD31">
        <v>3</v>
      </c>
      <c r="CE31">
        <v>1</v>
      </c>
      <c r="CF31">
        <v>3</v>
      </c>
      <c r="CG31">
        <v>2</v>
      </c>
      <c r="CH31">
        <v>1</v>
      </c>
      <c r="CI31">
        <v>3</v>
      </c>
      <c r="CJ31">
        <v>1</v>
      </c>
      <c r="CK31">
        <v>4</v>
      </c>
      <c r="CL31">
        <v>4</v>
      </c>
      <c r="CM31">
        <v>3</v>
      </c>
      <c r="CN31">
        <v>4</v>
      </c>
      <c r="CO31">
        <v>4</v>
      </c>
      <c r="CP31">
        <v>4</v>
      </c>
      <c r="CQ31">
        <v>4</v>
      </c>
      <c r="CR31">
        <v>4</v>
      </c>
      <c r="CS31">
        <v>4</v>
      </c>
      <c r="CT31">
        <v>3</v>
      </c>
      <c r="CU31">
        <v>3</v>
      </c>
      <c r="CV31">
        <v>3</v>
      </c>
      <c r="CW31">
        <v>2</v>
      </c>
      <c r="CX31">
        <v>4</v>
      </c>
      <c r="CY31">
        <v>3</v>
      </c>
      <c r="CZ31">
        <v>4</v>
      </c>
      <c r="DA31">
        <v>4</v>
      </c>
      <c r="DB31">
        <v>4</v>
      </c>
      <c r="DC31">
        <v>2</v>
      </c>
      <c r="DD31">
        <v>3</v>
      </c>
      <c r="DE31">
        <v>2</v>
      </c>
      <c r="DF31">
        <v>2</v>
      </c>
      <c r="DG31">
        <v>2</v>
      </c>
      <c r="DH31">
        <v>2</v>
      </c>
      <c r="DI31">
        <v>3</v>
      </c>
      <c r="DJ31">
        <v>2</v>
      </c>
      <c r="DK31">
        <v>3</v>
      </c>
      <c r="DL31">
        <v>4</v>
      </c>
      <c r="DM31">
        <v>4</v>
      </c>
      <c r="DN31">
        <v>3</v>
      </c>
      <c r="DO31">
        <v>2</v>
      </c>
      <c r="DP31">
        <v>4</v>
      </c>
      <c r="DQ31">
        <v>4</v>
      </c>
      <c r="DR31">
        <v>4</v>
      </c>
      <c r="DS31">
        <v>3</v>
      </c>
      <c r="DT31">
        <v>4</v>
      </c>
      <c r="DU31">
        <v>2</v>
      </c>
      <c r="DV31">
        <v>3</v>
      </c>
      <c r="DW31">
        <v>4</v>
      </c>
      <c r="DX31">
        <v>4</v>
      </c>
      <c r="DY31">
        <v>2</v>
      </c>
      <c r="DZ31">
        <v>2</v>
      </c>
      <c r="EB31">
        <v>1</v>
      </c>
      <c r="EC31">
        <v>2</v>
      </c>
      <c r="ED31">
        <v>4</v>
      </c>
      <c r="EE31">
        <v>2</v>
      </c>
      <c r="EF31">
        <v>3</v>
      </c>
      <c r="EG31">
        <v>2</v>
      </c>
      <c r="EH31">
        <v>1</v>
      </c>
      <c r="EI31">
        <v>1</v>
      </c>
      <c r="EJ31">
        <v>4</v>
      </c>
      <c r="EK31">
        <v>2</v>
      </c>
      <c r="EL31">
        <v>3</v>
      </c>
      <c r="EM31">
        <v>1</v>
      </c>
      <c r="EN31">
        <v>2</v>
      </c>
      <c r="EO31">
        <v>4</v>
      </c>
      <c r="EP31">
        <v>1</v>
      </c>
      <c r="EQ31">
        <v>4</v>
      </c>
      <c r="ER31">
        <v>1</v>
      </c>
      <c r="ES31">
        <v>1</v>
      </c>
      <c r="ET31">
        <v>3</v>
      </c>
      <c r="EU31">
        <v>2</v>
      </c>
      <c r="EV31">
        <v>2</v>
      </c>
      <c r="EW31">
        <v>1</v>
      </c>
      <c r="EX31">
        <v>3</v>
      </c>
      <c r="EY31">
        <v>1</v>
      </c>
      <c r="EZ31">
        <v>2</v>
      </c>
      <c r="FA31">
        <v>3</v>
      </c>
      <c r="FB31">
        <v>2</v>
      </c>
      <c r="FC31">
        <v>1</v>
      </c>
      <c r="FD31">
        <v>4</v>
      </c>
      <c r="FE31">
        <v>4</v>
      </c>
      <c r="FF31">
        <v>2</v>
      </c>
      <c r="FG31">
        <v>1</v>
      </c>
      <c r="FH31">
        <v>2</v>
      </c>
      <c r="FI31">
        <v>3</v>
      </c>
      <c r="FJ31">
        <v>2</v>
      </c>
      <c r="FK31">
        <v>4</v>
      </c>
      <c r="FM31">
        <f t="shared" si="11"/>
        <v>3</v>
      </c>
      <c r="FN31">
        <f t="shared" si="11"/>
        <v>2</v>
      </c>
      <c r="FO31">
        <f t="shared" si="11"/>
        <v>1</v>
      </c>
      <c r="FP31">
        <f t="shared" si="11"/>
        <v>1</v>
      </c>
      <c r="FQ31">
        <f t="shared" si="11"/>
        <v>1</v>
      </c>
      <c r="FR31">
        <f t="shared" si="11"/>
        <v>1</v>
      </c>
      <c r="FS31">
        <f t="shared" si="11"/>
        <v>2</v>
      </c>
      <c r="FT31">
        <f t="shared" si="11"/>
        <v>3</v>
      </c>
      <c r="FU31">
        <f t="shared" si="11"/>
        <v>2</v>
      </c>
      <c r="FV31">
        <f t="shared" si="11"/>
        <v>2</v>
      </c>
      <c r="FW31">
        <f t="shared" si="11"/>
        <v>2</v>
      </c>
      <c r="FX31">
        <f t="shared" si="11"/>
        <v>3</v>
      </c>
      <c r="FY31">
        <f t="shared" si="11"/>
        <v>3</v>
      </c>
      <c r="FZ31">
        <f t="shared" si="11"/>
        <v>3</v>
      </c>
      <c r="GA31">
        <f t="shared" si="11"/>
        <v>2</v>
      </c>
      <c r="GB31">
        <f t="shared" si="11"/>
        <v>1</v>
      </c>
      <c r="GC31">
        <f t="shared" si="83"/>
        <v>4</v>
      </c>
      <c r="GD31">
        <f t="shared" si="83"/>
        <v>2</v>
      </c>
      <c r="GE31">
        <f t="shared" si="82"/>
        <v>2</v>
      </c>
      <c r="GF31">
        <f t="shared" si="82"/>
        <v>1</v>
      </c>
      <c r="GG31">
        <f t="shared" si="82"/>
        <v>1</v>
      </c>
      <c r="GH31">
        <f t="shared" si="82"/>
        <v>1</v>
      </c>
      <c r="GI31">
        <f t="shared" si="82"/>
        <v>1</v>
      </c>
      <c r="GJ31">
        <f t="shared" si="82"/>
        <v>1</v>
      </c>
      <c r="GK31">
        <f t="shared" si="82"/>
        <v>1</v>
      </c>
      <c r="GL31">
        <f t="shared" si="82"/>
        <v>2</v>
      </c>
      <c r="GM31">
        <f t="shared" si="2"/>
        <v>2</v>
      </c>
      <c r="GN31">
        <f t="shared" si="2"/>
        <v>2</v>
      </c>
      <c r="GO31">
        <f t="shared" si="2"/>
        <v>3</v>
      </c>
      <c r="GP31">
        <f t="shared" si="2"/>
        <v>2</v>
      </c>
      <c r="GQ31">
        <f t="shared" si="2"/>
        <v>2</v>
      </c>
      <c r="GR31">
        <f t="shared" si="12"/>
        <v>6</v>
      </c>
      <c r="GS31">
        <f t="shared" si="12"/>
        <v>6</v>
      </c>
      <c r="GT31">
        <f t="shared" si="13"/>
        <v>3</v>
      </c>
      <c r="GU31">
        <f t="shared" si="67"/>
        <v>5</v>
      </c>
      <c r="GV31">
        <f t="shared" si="67"/>
        <v>6</v>
      </c>
      <c r="GW31">
        <f t="shared" si="14"/>
        <v>7</v>
      </c>
      <c r="GX31">
        <f t="shared" si="14"/>
        <v>2</v>
      </c>
      <c r="GY31">
        <f t="shared" si="14"/>
        <v>4</v>
      </c>
      <c r="GZ31">
        <f t="shared" si="14"/>
        <v>3</v>
      </c>
      <c r="HA31">
        <f t="shared" si="14"/>
        <v>7</v>
      </c>
      <c r="HB31">
        <f t="shared" si="15"/>
        <v>3</v>
      </c>
      <c r="HC31">
        <f t="shared" si="15"/>
        <v>3</v>
      </c>
      <c r="HD31">
        <f t="shared" si="15"/>
        <v>2</v>
      </c>
      <c r="HE31">
        <f t="shared" si="15"/>
        <v>2</v>
      </c>
      <c r="HF31">
        <f t="shared" si="15"/>
        <v>1</v>
      </c>
      <c r="HG31">
        <f t="shared" si="15"/>
        <v>-3</v>
      </c>
      <c r="HH31">
        <f t="shared" si="15"/>
        <v>-2</v>
      </c>
      <c r="HI31">
        <f t="shared" si="16"/>
        <v>-1</v>
      </c>
      <c r="HJ31">
        <f t="shared" si="16"/>
        <v>2</v>
      </c>
      <c r="HK31">
        <f t="shared" si="16"/>
        <v>2</v>
      </c>
      <c r="HL31">
        <f t="shared" si="16"/>
        <v>2</v>
      </c>
      <c r="HM31">
        <f t="shared" si="16"/>
        <v>1</v>
      </c>
      <c r="HN31">
        <f t="shared" si="16"/>
        <v>-1</v>
      </c>
      <c r="HO31">
        <f t="shared" si="16"/>
        <v>1</v>
      </c>
      <c r="IE31">
        <f t="shared" si="18"/>
        <v>3</v>
      </c>
      <c r="IF31">
        <f t="shared" si="18"/>
        <v>3</v>
      </c>
      <c r="IG31">
        <f t="shared" si="18"/>
        <v>1</v>
      </c>
      <c r="IH31">
        <f t="shared" si="18"/>
        <v>2</v>
      </c>
      <c r="II31">
        <f t="shared" si="18"/>
        <v>3</v>
      </c>
      <c r="IJ31">
        <f t="shared" si="18"/>
        <v>2</v>
      </c>
      <c r="IK31">
        <f t="shared" si="18"/>
        <v>1</v>
      </c>
      <c r="IL31">
        <f t="shared" si="18"/>
        <v>4</v>
      </c>
      <c r="IM31">
        <f t="shared" si="18"/>
        <v>3</v>
      </c>
      <c r="IN31">
        <f t="shared" si="19"/>
        <v>4</v>
      </c>
      <c r="IO31">
        <f t="shared" si="18"/>
        <v>3</v>
      </c>
      <c r="IP31">
        <f t="shared" si="18"/>
        <v>2</v>
      </c>
      <c r="IQ31">
        <f t="shared" si="20"/>
        <v>4</v>
      </c>
      <c r="IR31">
        <f t="shared" si="20"/>
        <v>2</v>
      </c>
      <c r="IS31">
        <f t="shared" si="8"/>
        <v>1</v>
      </c>
      <c r="IT31">
        <f t="shared" si="21"/>
        <v>1</v>
      </c>
      <c r="IU31">
        <f t="shared" si="9"/>
        <v>4</v>
      </c>
      <c r="IV31">
        <f t="shared" si="9"/>
        <v>3</v>
      </c>
      <c r="IW31">
        <f t="shared" si="22"/>
        <v>1</v>
      </c>
      <c r="IX31">
        <f t="shared" si="10"/>
        <v>4</v>
      </c>
      <c r="IY31">
        <v>5</v>
      </c>
      <c r="IZ31">
        <v>5</v>
      </c>
      <c r="JA31">
        <v>5</v>
      </c>
      <c r="JB31">
        <v>5</v>
      </c>
      <c r="JC31">
        <v>3.64</v>
      </c>
      <c r="JD31">
        <v>3.64</v>
      </c>
      <c r="JE31">
        <v>3.64</v>
      </c>
      <c r="JF31">
        <v>2.3199999999999998</v>
      </c>
      <c r="JG31">
        <v>5</v>
      </c>
      <c r="JH31">
        <v>3.64</v>
      </c>
      <c r="JI31">
        <v>5</v>
      </c>
      <c r="JJ31">
        <v>5</v>
      </c>
      <c r="JK31">
        <v>5</v>
      </c>
      <c r="JL31">
        <v>3.64</v>
      </c>
      <c r="JM31">
        <v>3.64</v>
      </c>
      <c r="JN31">
        <v>2.3199999999999998</v>
      </c>
      <c r="JO31">
        <v>2.3199999999999998</v>
      </c>
      <c r="JP31">
        <v>2.3199999999999998</v>
      </c>
      <c r="JQ31">
        <v>2.3199999999999998</v>
      </c>
      <c r="JR31">
        <v>3.64</v>
      </c>
      <c r="JS31">
        <v>2.3199999999999998</v>
      </c>
      <c r="JT31">
        <v>2.3199999999999998</v>
      </c>
      <c r="JU31">
        <v>1</v>
      </c>
      <c r="JV31">
        <v>1</v>
      </c>
      <c r="JW31">
        <v>2.3199999999999998</v>
      </c>
      <c r="JX31">
        <v>2.3199999999999998</v>
      </c>
      <c r="JY31">
        <v>1</v>
      </c>
      <c r="JZ31">
        <v>5</v>
      </c>
      <c r="KA31">
        <v>5</v>
      </c>
      <c r="KB31">
        <v>3.64</v>
      </c>
      <c r="KC31">
        <v>5</v>
      </c>
      <c r="KD31">
        <v>3.64</v>
      </c>
      <c r="KE31">
        <v>3.64</v>
      </c>
      <c r="KF31">
        <v>5</v>
      </c>
      <c r="KG31">
        <v>5</v>
      </c>
      <c r="KH31">
        <v>2.3199999999999998</v>
      </c>
      <c r="KI31">
        <v>2.3199999999999998</v>
      </c>
      <c r="KK31">
        <f t="shared" si="23"/>
        <v>1</v>
      </c>
      <c r="KL31">
        <f t="shared" si="24"/>
        <v>1</v>
      </c>
      <c r="KM31">
        <f t="shared" si="25"/>
        <v>0</v>
      </c>
      <c r="KN31">
        <f t="shared" si="24"/>
        <v>1</v>
      </c>
      <c r="KO31">
        <f t="shared" si="25"/>
        <v>1</v>
      </c>
      <c r="KP31">
        <f t="shared" si="24"/>
        <v>1</v>
      </c>
      <c r="KQ31">
        <f t="shared" si="25"/>
        <v>0</v>
      </c>
      <c r="KR31">
        <f t="shared" si="26"/>
        <v>1</v>
      </c>
      <c r="KS31">
        <f t="shared" si="27"/>
        <v>1</v>
      </c>
      <c r="KT31">
        <f t="shared" si="28"/>
        <v>0</v>
      </c>
      <c r="KU31">
        <f t="shared" si="29"/>
        <v>1</v>
      </c>
      <c r="KV31">
        <f t="shared" si="29"/>
        <v>0</v>
      </c>
      <c r="KW31">
        <f t="shared" si="30"/>
        <v>1</v>
      </c>
      <c r="KX31">
        <f t="shared" si="31"/>
        <v>1</v>
      </c>
      <c r="KY31">
        <f t="shared" si="32"/>
        <v>1</v>
      </c>
      <c r="KZ31">
        <f t="shared" si="33"/>
        <v>0</v>
      </c>
      <c r="LA31">
        <f t="shared" si="34"/>
        <v>1</v>
      </c>
      <c r="LB31">
        <f t="shared" si="34"/>
        <v>1</v>
      </c>
      <c r="LC31">
        <f t="shared" si="35"/>
        <v>0</v>
      </c>
      <c r="LD31">
        <f t="shared" si="36"/>
        <v>1</v>
      </c>
      <c r="LE31">
        <f t="shared" si="36"/>
        <v>1</v>
      </c>
      <c r="LF31">
        <f t="shared" si="37"/>
        <v>1</v>
      </c>
      <c r="LG31">
        <f t="shared" si="38"/>
        <v>1</v>
      </c>
      <c r="LH31">
        <f t="shared" si="39"/>
        <v>1</v>
      </c>
      <c r="LI31">
        <f t="shared" si="40"/>
        <v>0</v>
      </c>
      <c r="LJ31">
        <f t="shared" si="41"/>
        <v>1</v>
      </c>
      <c r="LK31">
        <f t="shared" si="42"/>
        <v>1</v>
      </c>
      <c r="LL31">
        <f t="shared" si="43"/>
        <v>1</v>
      </c>
      <c r="LM31">
        <f t="shared" si="44"/>
        <v>1</v>
      </c>
      <c r="LN31">
        <f t="shared" si="45"/>
        <v>0</v>
      </c>
      <c r="LO31">
        <f t="shared" si="45"/>
        <v>1</v>
      </c>
      <c r="LP31">
        <f t="shared" si="46"/>
        <v>1</v>
      </c>
      <c r="LQ31">
        <f t="shared" si="47"/>
        <v>0</v>
      </c>
      <c r="LR31">
        <f t="shared" si="48"/>
        <v>1</v>
      </c>
      <c r="LS31">
        <f t="shared" si="49"/>
        <v>1</v>
      </c>
      <c r="LT31">
        <f t="shared" si="50"/>
        <v>0</v>
      </c>
      <c r="LV31">
        <f t="shared" si="51"/>
        <v>1.5263157894736843</v>
      </c>
      <c r="LW31">
        <v>1</v>
      </c>
      <c r="LX31">
        <f t="shared" si="52"/>
        <v>2.5</v>
      </c>
      <c r="LY31">
        <v>1</v>
      </c>
      <c r="LZ31">
        <f t="shared" si="53"/>
        <v>1.4</v>
      </c>
      <c r="MA31">
        <v>1</v>
      </c>
      <c r="MB31">
        <f t="shared" si="54"/>
        <v>1.6666666666666667</v>
      </c>
      <c r="MC31">
        <v>1</v>
      </c>
      <c r="MD31">
        <f t="shared" si="55"/>
        <v>2.75</v>
      </c>
      <c r="ME31">
        <v>1</v>
      </c>
      <c r="MF31">
        <f t="shared" si="56"/>
        <v>2</v>
      </c>
      <c r="MG31">
        <v>1</v>
      </c>
      <c r="MH31">
        <f t="shared" si="57"/>
        <v>2.75</v>
      </c>
      <c r="MI31">
        <v>1</v>
      </c>
      <c r="MJ31">
        <f t="shared" si="58"/>
        <v>4.9000000000000004</v>
      </c>
      <c r="MK31">
        <v>1</v>
      </c>
      <c r="ML31">
        <f t="shared" si="59"/>
        <v>0.8571428571428571</v>
      </c>
      <c r="MM31">
        <v>1</v>
      </c>
      <c r="MN31">
        <f t="shared" si="60"/>
        <v>2.5499999999999998</v>
      </c>
      <c r="MO31">
        <v>1</v>
      </c>
      <c r="MP31" s="28">
        <f t="shared" si="61"/>
        <v>3.4628571428571431</v>
      </c>
      <c r="MQ31">
        <v>1</v>
      </c>
      <c r="MR31" s="28">
        <f t="shared" si="62"/>
        <v>2.9309090909090911</v>
      </c>
      <c r="MS31">
        <v>1</v>
      </c>
      <c r="MT31" s="28">
        <f t="shared" si="66"/>
        <v>4.1000000000000005</v>
      </c>
      <c r="MU31">
        <v>1</v>
      </c>
      <c r="MV31">
        <f t="shared" si="63"/>
        <v>0.72222222222222221</v>
      </c>
      <c r="MW31">
        <v>1</v>
      </c>
      <c r="MY31">
        <v>0</v>
      </c>
    </row>
    <row r="32" spans="1:363">
      <c r="A32" t="s">
        <v>739</v>
      </c>
      <c r="B32" t="s">
        <v>727</v>
      </c>
      <c r="C32">
        <v>0</v>
      </c>
      <c r="D32">
        <v>1</v>
      </c>
      <c r="E32">
        <v>3</v>
      </c>
      <c r="F32">
        <v>4</v>
      </c>
      <c r="G32">
        <v>4</v>
      </c>
      <c r="H32">
        <v>4</v>
      </c>
      <c r="I32">
        <v>4</v>
      </c>
      <c r="J32">
        <v>3</v>
      </c>
      <c r="K32">
        <v>1</v>
      </c>
      <c r="L32">
        <v>2</v>
      </c>
      <c r="M32">
        <v>2</v>
      </c>
      <c r="N32">
        <v>3</v>
      </c>
      <c r="O32">
        <v>1</v>
      </c>
      <c r="P32">
        <v>1</v>
      </c>
      <c r="Q32">
        <v>1</v>
      </c>
      <c r="R32">
        <v>4</v>
      </c>
      <c r="S32">
        <v>4</v>
      </c>
      <c r="T32">
        <v>4</v>
      </c>
      <c r="U32">
        <v>4</v>
      </c>
      <c r="V32">
        <v>4</v>
      </c>
      <c r="W32">
        <v>4</v>
      </c>
      <c r="X32">
        <v>4</v>
      </c>
      <c r="Y32">
        <v>4</v>
      </c>
      <c r="Z32">
        <v>4</v>
      </c>
      <c r="AA32">
        <v>4</v>
      </c>
      <c r="AB32">
        <v>4</v>
      </c>
      <c r="AC32">
        <v>4</v>
      </c>
      <c r="AD32">
        <v>4</v>
      </c>
      <c r="AE32">
        <v>4</v>
      </c>
      <c r="AF32">
        <v>1</v>
      </c>
      <c r="AG32">
        <v>4</v>
      </c>
      <c r="AH32">
        <v>4</v>
      </c>
      <c r="AI32">
        <v>4</v>
      </c>
      <c r="AJ32">
        <v>2</v>
      </c>
      <c r="AK32">
        <v>1</v>
      </c>
      <c r="AL32">
        <v>7</v>
      </c>
      <c r="AM32">
        <v>3</v>
      </c>
      <c r="AN32">
        <v>1</v>
      </c>
      <c r="AO32">
        <v>7</v>
      </c>
      <c r="AP32">
        <v>5</v>
      </c>
      <c r="AQ32">
        <v>7</v>
      </c>
      <c r="AR32">
        <v>1</v>
      </c>
      <c r="AS32">
        <v>1</v>
      </c>
      <c r="AT32">
        <v>1</v>
      </c>
      <c r="AU32">
        <v>1</v>
      </c>
      <c r="AV32">
        <v>6</v>
      </c>
      <c r="AW32">
        <v>6</v>
      </c>
      <c r="AX32">
        <v>3</v>
      </c>
      <c r="AY32">
        <v>2</v>
      </c>
      <c r="AZ32">
        <v>6</v>
      </c>
      <c r="BA32">
        <v>1</v>
      </c>
      <c r="BB32">
        <v>6</v>
      </c>
      <c r="BC32">
        <v>6</v>
      </c>
      <c r="BD32">
        <v>6</v>
      </c>
      <c r="BE32">
        <v>3</v>
      </c>
      <c r="BF32">
        <v>1</v>
      </c>
      <c r="BV32">
        <v>4</v>
      </c>
      <c r="BW32">
        <v>2</v>
      </c>
      <c r="BX32">
        <v>3</v>
      </c>
      <c r="BY32">
        <v>1</v>
      </c>
      <c r="BZ32">
        <v>1</v>
      </c>
      <c r="CA32">
        <v>2</v>
      </c>
      <c r="CB32">
        <v>4</v>
      </c>
      <c r="CC32">
        <v>2</v>
      </c>
      <c r="CD32">
        <v>1</v>
      </c>
      <c r="CE32">
        <v>4</v>
      </c>
      <c r="CF32">
        <v>4</v>
      </c>
      <c r="CG32">
        <v>1</v>
      </c>
      <c r="CH32">
        <v>4</v>
      </c>
      <c r="CI32">
        <v>4</v>
      </c>
      <c r="CJ32">
        <v>1</v>
      </c>
      <c r="CK32">
        <v>4</v>
      </c>
      <c r="CL32">
        <v>4</v>
      </c>
      <c r="CM32">
        <v>1</v>
      </c>
      <c r="CN32">
        <v>4</v>
      </c>
      <c r="CO32">
        <v>1</v>
      </c>
      <c r="CP32">
        <v>4</v>
      </c>
      <c r="CQ32">
        <v>4</v>
      </c>
      <c r="CR32">
        <v>4</v>
      </c>
      <c r="CS32">
        <v>4</v>
      </c>
      <c r="CT32">
        <v>4</v>
      </c>
      <c r="CU32">
        <v>4</v>
      </c>
      <c r="CV32">
        <v>4</v>
      </c>
      <c r="CW32">
        <v>4</v>
      </c>
      <c r="CX32">
        <v>4</v>
      </c>
      <c r="CY32">
        <v>1</v>
      </c>
      <c r="CZ32">
        <v>2</v>
      </c>
      <c r="DA32">
        <v>2</v>
      </c>
      <c r="DB32">
        <v>1</v>
      </c>
      <c r="DC32">
        <v>1</v>
      </c>
      <c r="DD32">
        <v>4</v>
      </c>
      <c r="DE32">
        <v>1</v>
      </c>
      <c r="DF32">
        <v>4</v>
      </c>
      <c r="DG32">
        <v>4</v>
      </c>
      <c r="DH32">
        <v>3</v>
      </c>
      <c r="DI32">
        <v>4</v>
      </c>
      <c r="DJ32">
        <v>4</v>
      </c>
      <c r="DK32">
        <v>1</v>
      </c>
      <c r="DL32">
        <v>1</v>
      </c>
      <c r="DM32">
        <v>1</v>
      </c>
      <c r="DN32">
        <v>1</v>
      </c>
      <c r="DO32">
        <v>4</v>
      </c>
      <c r="DP32">
        <v>1</v>
      </c>
      <c r="DQ32">
        <v>3</v>
      </c>
      <c r="DR32">
        <v>4</v>
      </c>
      <c r="DS32">
        <v>3</v>
      </c>
      <c r="DT32">
        <v>3</v>
      </c>
      <c r="DU32">
        <v>1</v>
      </c>
      <c r="DV32">
        <v>4</v>
      </c>
      <c r="DW32">
        <v>4</v>
      </c>
      <c r="DX32">
        <v>1</v>
      </c>
      <c r="DY32">
        <v>1</v>
      </c>
      <c r="DZ32">
        <v>3</v>
      </c>
      <c r="EB32">
        <v>1</v>
      </c>
      <c r="EC32">
        <v>4</v>
      </c>
      <c r="ED32">
        <v>3</v>
      </c>
      <c r="EE32">
        <v>4</v>
      </c>
      <c r="EF32">
        <v>3</v>
      </c>
      <c r="EG32">
        <v>2</v>
      </c>
      <c r="EH32">
        <v>2</v>
      </c>
      <c r="EI32">
        <v>4</v>
      </c>
      <c r="EJ32">
        <v>4</v>
      </c>
      <c r="EK32">
        <v>2</v>
      </c>
      <c r="EL32">
        <v>3</v>
      </c>
      <c r="EM32">
        <v>3</v>
      </c>
      <c r="EN32">
        <v>4</v>
      </c>
      <c r="EO32">
        <v>2</v>
      </c>
      <c r="EP32">
        <v>1</v>
      </c>
      <c r="EQ32">
        <v>2</v>
      </c>
      <c r="ER32">
        <v>2</v>
      </c>
      <c r="ES32">
        <v>1</v>
      </c>
      <c r="ET32">
        <v>4</v>
      </c>
      <c r="EU32">
        <v>2</v>
      </c>
      <c r="EV32">
        <v>2</v>
      </c>
      <c r="EW32">
        <v>1</v>
      </c>
      <c r="EX32">
        <v>4</v>
      </c>
      <c r="EY32">
        <v>1</v>
      </c>
      <c r="EZ32">
        <v>4</v>
      </c>
      <c r="FA32">
        <v>3</v>
      </c>
      <c r="FB32">
        <v>2</v>
      </c>
      <c r="FC32">
        <v>3</v>
      </c>
      <c r="FD32">
        <v>1</v>
      </c>
      <c r="FE32">
        <v>2</v>
      </c>
      <c r="FF32">
        <v>2</v>
      </c>
      <c r="FG32">
        <v>1</v>
      </c>
      <c r="FH32">
        <v>4</v>
      </c>
      <c r="FI32">
        <v>2</v>
      </c>
      <c r="FJ32">
        <v>4</v>
      </c>
      <c r="FK32">
        <v>3</v>
      </c>
      <c r="FM32">
        <f t="shared" si="11"/>
        <v>4</v>
      </c>
      <c r="FN32">
        <f t="shared" si="11"/>
        <v>2</v>
      </c>
      <c r="FO32">
        <f t="shared" si="11"/>
        <v>1</v>
      </c>
      <c r="FP32">
        <f t="shared" si="11"/>
        <v>1</v>
      </c>
      <c r="FQ32">
        <f t="shared" si="11"/>
        <v>1</v>
      </c>
      <c r="FR32">
        <f t="shared" si="11"/>
        <v>1</v>
      </c>
      <c r="FS32">
        <f t="shared" si="11"/>
        <v>2</v>
      </c>
      <c r="FT32">
        <f t="shared" si="11"/>
        <v>4</v>
      </c>
      <c r="FU32">
        <f t="shared" si="11"/>
        <v>3</v>
      </c>
      <c r="FV32">
        <f t="shared" si="11"/>
        <v>3</v>
      </c>
      <c r="FW32">
        <f t="shared" si="11"/>
        <v>2</v>
      </c>
      <c r="FX32">
        <f t="shared" si="11"/>
        <v>4</v>
      </c>
      <c r="FY32">
        <f t="shared" si="11"/>
        <v>4</v>
      </c>
      <c r="FZ32">
        <f t="shared" si="11"/>
        <v>4</v>
      </c>
      <c r="GA32">
        <f t="shared" si="11"/>
        <v>1</v>
      </c>
      <c r="GB32">
        <f t="shared" si="11"/>
        <v>1</v>
      </c>
      <c r="GC32">
        <f t="shared" si="83"/>
        <v>1</v>
      </c>
      <c r="GD32">
        <f t="shared" si="83"/>
        <v>1</v>
      </c>
      <c r="GE32">
        <f t="shared" si="82"/>
        <v>1</v>
      </c>
      <c r="GF32">
        <f t="shared" si="82"/>
        <v>1</v>
      </c>
      <c r="GG32">
        <f t="shared" si="82"/>
        <v>1</v>
      </c>
      <c r="GH32">
        <f t="shared" si="82"/>
        <v>1</v>
      </c>
      <c r="GI32">
        <f t="shared" si="82"/>
        <v>1</v>
      </c>
      <c r="GJ32">
        <f t="shared" si="82"/>
        <v>1</v>
      </c>
      <c r="GK32">
        <f t="shared" si="82"/>
        <v>1</v>
      </c>
      <c r="GL32">
        <f t="shared" si="82"/>
        <v>1</v>
      </c>
      <c r="GM32">
        <f t="shared" si="2"/>
        <v>1</v>
      </c>
      <c r="GN32">
        <f t="shared" si="2"/>
        <v>1</v>
      </c>
      <c r="GO32">
        <f t="shared" si="2"/>
        <v>4</v>
      </c>
      <c r="GP32">
        <f t="shared" si="2"/>
        <v>1</v>
      </c>
      <c r="GQ32">
        <f t="shared" si="2"/>
        <v>1</v>
      </c>
      <c r="GR32">
        <f t="shared" si="12"/>
        <v>4</v>
      </c>
      <c r="GS32">
        <f t="shared" si="12"/>
        <v>2</v>
      </c>
      <c r="GT32">
        <f t="shared" si="13"/>
        <v>7</v>
      </c>
      <c r="GU32">
        <f t="shared" si="67"/>
        <v>7</v>
      </c>
      <c r="GV32">
        <f t="shared" si="67"/>
        <v>3</v>
      </c>
      <c r="GW32">
        <f t="shared" si="14"/>
        <v>7</v>
      </c>
      <c r="GX32">
        <f t="shared" si="14"/>
        <v>1</v>
      </c>
      <c r="GY32">
        <f t="shared" si="14"/>
        <v>3</v>
      </c>
      <c r="GZ32">
        <f t="shared" si="14"/>
        <v>1</v>
      </c>
      <c r="HA32">
        <f t="shared" si="14"/>
        <v>7</v>
      </c>
      <c r="HB32">
        <f t="shared" si="15"/>
        <v>-3</v>
      </c>
      <c r="HC32">
        <f t="shared" si="15"/>
        <v>-3</v>
      </c>
      <c r="HD32">
        <f t="shared" si="15"/>
        <v>-3</v>
      </c>
      <c r="HE32">
        <f t="shared" si="15"/>
        <v>3</v>
      </c>
      <c r="HF32">
        <f t="shared" si="15"/>
        <v>3</v>
      </c>
      <c r="HG32">
        <f t="shared" si="15"/>
        <v>-1</v>
      </c>
      <c r="HH32">
        <f t="shared" si="15"/>
        <v>-2</v>
      </c>
      <c r="HI32">
        <f t="shared" si="16"/>
        <v>-3</v>
      </c>
      <c r="HJ32">
        <f t="shared" si="16"/>
        <v>3</v>
      </c>
      <c r="HK32">
        <f t="shared" si="16"/>
        <v>-3</v>
      </c>
      <c r="HL32">
        <f t="shared" si="16"/>
        <v>-3</v>
      </c>
      <c r="HM32">
        <f t="shared" si="16"/>
        <v>-3</v>
      </c>
      <c r="HN32">
        <f t="shared" si="16"/>
        <v>1</v>
      </c>
      <c r="HO32">
        <f t="shared" si="16"/>
        <v>3</v>
      </c>
      <c r="IE32">
        <f t="shared" si="18"/>
        <v>4</v>
      </c>
      <c r="IF32">
        <f t="shared" si="18"/>
        <v>2</v>
      </c>
      <c r="IG32">
        <f t="shared" si="18"/>
        <v>3</v>
      </c>
      <c r="IH32">
        <f t="shared" si="18"/>
        <v>1</v>
      </c>
      <c r="II32">
        <f t="shared" si="18"/>
        <v>1</v>
      </c>
      <c r="IJ32">
        <f t="shared" si="18"/>
        <v>2</v>
      </c>
      <c r="IK32">
        <f t="shared" si="18"/>
        <v>4</v>
      </c>
      <c r="IL32">
        <f t="shared" si="18"/>
        <v>2</v>
      </c>
      <c r="IM32">
        <f t="shared" si="18"/>
        <v>1</v>
      </c>
      <c r="IN32">
        <f t="shared" si="19"/>
        <v>1</v>
      </c>
      <c r="IO32">
        <f t="shared" si="18"/>
        <v>4</v>
      </c>
      <c r="IP32">
        <f t="shared" si="18"/>
        <v>1</v>
      </c>
      <c r="IQ32">
        <f t="shared" si="20"/>
        <v>1</v>
      </c>
      <c r="IR32">
        <f t="shared" si="20"/>
        <v>1</v>
      </c>
      <c r="IS32">
        <f t="shared" si="8"/>
        <v>1</v>
      </c>
      <c r="IT32">
        <f t="shared" si="21"/>
        <v>1</v>
      </c>
      <c r="IU32">
        <f t="shared" si="9"/>
        <v>4</v>
      </c>
      <c r="IV32">
        <f t="shared" si="9"/>
        <v>1</v>
      </c>
      <c r="IW32">
        <f t="shared" si="22"/>
        <v>1</v>
      </c>
      <c r="IX32">
        <f t="shared" si="10"/>
        <v>1</v>
      </c>
      <c r="IY32">
        <v>5</v>
      </c>
      <c r="IZ32">
        <v>5</v>
      </c>
      <c r="JA32">
        <v>5</v>
      </c>
      <c r="JB32">
        <v>5</v>
      </c>
      <c r="JC32">
        <v>5</v>
      </c>
      <c r="JD32">
        <v>5</v>
      </c>
      <c r="JE32">
        <v>5</v>
      </c>
      <c r="JF32">
        <v>5</v>
      </c>
      <c r="JG32">
        <v>5</v>
      </c>
      <c r="JH32">
        <v>1</v>
      </c>
      <c r="JI32">
        <v>2.3199999999999998</v>
      </c>
      <c r="JJ32">
        <v>2.3199999999999998</v>
      </c>
      <c r="JK32">
        <v>1</v>
      </c>
      <c r="JL32">
        <v>5</v>
      </c>
      <c r="JM32">
        <v>5</v>
      </c>
      <c r="JN32">
        <v>1</v>
      </c>
      <c r="JO32">
        <v>5</v>
      </c>
      <c r="JP32">
        <v>5</v>
      </c>
      <c r="JQ32">
        <v>3.64</v>
      </c>
      <c r="JR32">
        <v>5</v>
      </c>
      <c r="JS32">
        <v>5</v>
      </c>
      <c r="JT32">
        <v>5</v>
      </c>
      <c r="JU32">
        <v>5</v>
      </c>
      <c r="JV32">
        <v>5</v>
      </c>
      <c r="JW32">
        <v>5</v>
      </c>
      <c r="JX32">
        <v>5</v>
      </c>
      <c r="JY32">
        <v>5</v>
      </c>
      <c r="JZ32">
        <v>3.64</v>
      </c>
      <c r="KA32">
        <v>5</v>
      </c>
      <c r="KB32">
        <v>3.64</v>
      </c>
      <c r="KC32">
        <v>3.64</v>
      </c>
      <c r="KD32">
        <v>5</v>
      </c>
      <c r="KE32">
        <v>5</v>
      </c>
      <c r="KF32">
        <v>5</v>
      </c>
      <c r="KG32">
        <v>1</v>
      </c>
      <c r="KH32">
        <v>1</v>
      </c>
      <c r="KI32">
        <v>3.64</v>
      </c>
      <c r="KK32">
        <f t="shared" si="23"/>
        <v>1</v>
      </c>
      <c r="KL32">
        <f t="shared" si="24"/>
        <v>0</v>
      </c>
      <c r="KM32">
        <f t="shared" si="25"/>
        <v>1</v>
      </c>
      <c r="KN32">
        <f t="shared" si="24"/>
        <v>0</v>
      </c>
      <c r="KO32">
        <f t="shared" si="25"/>
        <v>1</v>
      </c>
      <c r="KP32">
        <f t="shared" si="24"/>
        <v>1</v>
      </c>
      <c r="KQ32">
        <f t="shared" si="25"/>
        <v>0</v>
      </c>
      <c r="KR32">
        <f t="shared" si="26"/>
        <v>0</v>
      </c>
      <c r="KS32">
        <f t="shared" si="27"/>
        <v>1</v>
      </c>
      <c r="KT32">
        <f t="shared" si="28"/>
        <v>0</v>
      </c>
      <c r="KU32">
        <f t="shared" si="29"/>
        <v>1</v>
      </c>
      <c r="KV32">
        <f t="shared" si="29"/>
        <v>1</v>
      </c>
      <c r="KW32">
        <f t="shared" si="30"/>
        <v>0</v>
      </c>
      <c r="KX32">
        <f t="shared" si="31"/>
        <v>0</v>
      </c>
      <c r="KY32">
        <f t="shared" si="32"/>
        <v>1</v>
      </c>
      <c r="KZ32">
        <f t="shared" si="33"/>
        <v>1</v>
      </c>
      <c r="LA32">
        <f t="shared" si="34"/>
        <v>0</v>
      </c>
      <c r="LB32">
        <f t="shared" si="34"/>
        <v>1</v>
      </c>
      <c r="LC32">
        <f t="shared" si="35"/>
        <v>1</v>
      </c>
      <c r="LD32">
        <f t="shared" si="36"/>
        <v>1</v>
      </c>
      <c r="LE32">
        <f t="shared" si="36"/>
        <v>1</v>
      </c>
      <c r="LF32">
        <f t="shared" si="37"/>
        <v>1</v>
      </c>
      <c r="LG32">
        <f t="shared" si="38"/>
        <v>0</v>
      </c>
      <c r="LH32">
        <f t="shared" si="39"/>
        <v>1</v>
      </c>
      <c r="LI32">
        <f t="shared" si="40"/>
        <v>1</v>
      </c>
      <c r="LJ32">
        <f t="shared" si="41"/>
        <v>1</v>
      </c>
      <c r="LK32">
        <f t="shared" si="42"/>
        <v>1</v>
      </c>
      <c r="LL32">
        <f t="shared" si="43"/>
        <v>0</v>
      </c>
      <c r="LM32">
        <f t="shared" si="44"/>
        <v>0</v>
      </c>
      <c r="LN32">
        <f t="shared" si="45"/>
        <v>1</v>
      </c>
      <c r="LO32">
        <f t="shared" si="45"/>
        <v>1</v>
      </c>
      <c r="LP32">
        <f t="shared" si="46"/>
        <v>1</v>
      </c>
      <c r="LQ32">
        <f t="shared" si="47"/>
        <v>1</v>
      </c>
      <c r="LR32">
        <f t="shared" si="48"/>
        <v>0</v>
      </c>
      <c r="LS32">
        <f t="shared" si="49"/>
        <v>0</v>
      </c>
      <c r="LT32">
        <f t="shared" si="50"/>
        <v>1</v>
      </c>
      <c r="LV32">
        <f t="shared" si="51"/>
        <v>1.1578947368421053</v>
      </c>
      <c r="LW32">
        <v>1</v>
      </c>
      <c r="LX32">
        <f t="shared" si="52"/>
        <v>2.8333333333333335</v>
      </c>
      <c r="LY32">
        <v>1</v>
      </c>
      <c r="LZ32">
        <f t="shared" si="53"/>
        <v>1</v>
      </c>
      <c r="MA32">
        <v>1</v>
      </c>
      <c r="MB32">
        <f t="shared" si="54"/>
        <v>1.3333333333333333</v>
      </c>
      <c r="MC32">
        <v>1</v>
      </c>
      <c r="MD32">
        <f t="shared" si="55"/>
        <v>3.75</v>
      </c>
      <c r="ME32">
        <v>1</v>
      </c>
      <c r="MF32">
        <f t="shared" si="56"/>
        <v>2.5</v>
      </c>
      <c r="MG32">
        <v>1</v>
      </c>
      <c r="MH32">
        <f t="shared" si="57"/>
        <v>2.25</v>
      </c>
      <c r="MI32">
        <v>1</v>
      </c>
      <c r="MJ32">
        <f t="shared" si="58"/>
        <v>4.2</v>
      </c>
      <c r="MK32">
        <v>1</v>
      </c>
      <c r="ML32">
        <f t="shared" si="59"/>
        <v>-0.7857142857142857</v>
      </c>
      <c r="MM32">
        <v>1</v>
      </c>
      <c r="MN32">
        <f t="shared" si="60"/>
        <v>1.85</v>
      </c>
      <c r="MO32">
        <v>1</v>
      </c>
      <c r="MP32" s="28">
        <f t="shared" si="61"/>
        <v>4.6171428571428574</v>
      </c>
      <c r="MQ32">
        <v>1</v>
      </c>
      <c r="MR32" s="28">
        <f t="shared" si="62"/>
        <v>4.3890909090909096</v>
      </c>
      <c r="MS32">
        <v>1</v>
      </c>
      <c r="MT32" s="28">
        <f t="shared" si="66"/>
        <v>3.3266666666666667</v>
      </c>
      <c r="MU32">
        <v>1</v>
      </c>
      <c r="MV32">
        <f t="shared" si="63"/>
        <v>0.63888888888888884</v>
      </c>
      <c r="MW32">
        <v>1</v>
      </c>
      <c r="MY32">
        <v>0</v>
      </c>
    </row>
    <row r="33" spans="1:363">
      <c r="A33" t="s">
        <v>741</v>
      </c>
      <c r="B33" t="s">
        <v>727</v>
      </c>
      <c r="C33">
        <v>0</v>
      </c>
      <c r="D33">
        <v>3</v>
      </c>
      <c r="E33">
        <v>4</v>
      </c>
      <c r="F33">
        <v>4</v>
      </c>
      <c r="G33">
        <v>4</v>
      </c>
      <c r="H33">
        <v>3</v>
      </c>
      <c r="I33">
        <v>4</v>
      </c>
      <c r="J33">
        <v>2</v>
      </c>
      <c r="K33">
        <v>1</v>
      </c>
      <c r="L33">
        <v>1</v>
      </c>
      <c r="M33">
        <v>2</v>
      </c>
      <c r="N33">
        <v>1</v>
      </c>
      <c r="O33">
        <v>1</v>
      </c>
      <c r="P33">
        <v>1</v>
      </c>
      <c r="Q33">
        <v>1</v>
      </c>
      <c r="R33">
        <v>4</v>
      </c>
      <c r="S33">
        <v>3</v>
      </c>
      <c r="T33">
        <v>4</v>
      </c>
      <c r="U33">
        <v>3</v>
      </c>
      <c r="V33">
        <v>3</v>
      </c>
      <c r="W33">
        <v>4</v>
      </c>
      <c r="X33">
        <v>4</v>
      </c>
      <c r="Y33">
        <v>3</v>
      </c>
      <c r="Z33">
        <v>4</v>
      </c>
      <c r="AA33">
        <v>3</v>
      </c>
      <c r="AB33">
        <v>2</v>
      </c>
      <c r="AC33">
        <v>3</v>
      </c>
      <c r="AD33">
        <v>3</v>
      </c>
      <c r="AE33">
        <v>4</v>
      </c>
      <c r="AF33">
        <v>3</v>
      </c>
      <c r="AG33">
        <v>4</v>
      </c>
      <c r="AH33">
        <v>1</v>
      </c>
      <c r="AI33">
        <v>2</v>
      </c>
      <c r="AJ33">
        <v>3</v>
      </c>
      <c r="AK33">
        <v>2</v>
      </c>
      <c r="AL33">
        <v>2</v>
      </c>
      <c r="AM33">
        <v>3</v>
      </c>
      <c r="AN33">
        <v>3</v>
      </c>
      <c r="AO33">
        <v>2</v>
      </c>
      <c r="AP33">
        <v>2</v>
      </c>
      <c r="AQ33">
        <v>2</v>
      </c>
      <c r="AR33">
        <v>2</v>
      </c>
      <c r="AS33">
        <v>4</v>
      </c>
      <c r="AT33">
        <v>4</v>
      </c>
      <c r="AU33">
        <v>4</v>
      </c>
      <c r="AV33">
        <v>2</v>
      </c>
      <c r="AW33">
        <v>2</v>
      </c>
      <c r="AX33">
        <v>2</v>
      </c>
      <c r="AY33">
        <v>3</v>
      </c>
      <c r="AZ33">
        <v>2</v>
      </c>
      <c r="BA33">
        <v>2</v>
      </c>
      <c r="BB33">
        <v>2</v>
      </c>
      <c r="BC33">
        <v>2</v>
      </c>
      <c r="BD33">
        <v>3</v>
      </c>
      <c r="BE33">
        <v>3</v>
      </c>
      <c r="BF33">
        <v>2</v>
      </c>
      <c r="BV33">
        <v>2</v>
      </c>
      <c r="BW33">
        <v>2</v>
      </c>
      <c r="BX33">
        <v>2</v>
      </c>
      <c r="BY33">
        <v>2</v>
      </c>
      <c r="BZ33">
        <v>2</v>
      </c>
      <c r="CA33">
        <v>2</v>
      </c>
      <c r="CB33">
        <v>2</v>
      </c>
      <c r="CC33">
        <v>2</v>
      </c>
      <c r="CD33">
        <v>2</v>
      </c>
      <c r="CE33">
        <v>2</v>
      </c>
      <c r="CF33">
        <v>2</v>
      </c>
      <c r="CG33">
        <v>2</v>
      </c>
      <c r="CH33">
        <v>2</v>
      </c>
      <c r="CI33">
        <v>2</v>
      </c>
      <c r="CJ33">
        <v>2</v>
      </c>
      <c r="CK33">
        <v>3</v>
      </c>
      <c r="CL33">
        <v>3</v>
      </c>
      <c r="CM33">
        <v>3</v>
      </c>
      <c r="CN33">
        <v>3</v>
      </c>
      <c r="CO33">
        <v>3</v>
      </c>
      <c r="CP33">
        <v>3</v>
      </c>
      <c r="CQ33">
        <v>3</v>
      </c>
      <c r="CR33">
        <v>3</v>
      </c>
      <c r="CS33">
        <v>3</v>
      </c>
      <c r="CT33">
        <v>3</v>
      </c>
      <c r="CU33">
        <v>3</v>
      </c>
      <c r="CV33">
        <v>3</v>
      </c>
      <c r="CW33">
        <v>3</v>
      </c>
      <c r="CX33">
        <v>3</v>
      </c>
      <c r="CY33">
        <v>2</v>
      </c>
      <c r="CZ33">
        <v>2</v>
      </c>
      <c r="DA33">
        <v>2</v>
      </c>
      <c r="DB33">
        <v>2</v>
      </c>
      <c r="DC33">
        <v>2</v>
      </c>
      <c r="DD33">
        <v>2</v>
      </c>
      <c r="DE33">
        <v>2</v>
      </c>
      <c r="DF33">
        <v>2</v>
      </c>
      <c r="DG33">
        <v>2</v>
      </c>
      <c r="DH33">
        <v>2</v>
      </c>
      <c r="DI33">
        <v>2</v>
      </c>
      <c r="DJ33">
        <v>2</v>
      </c>
      <c r="DK33">
        <v>2</v>
      </c>
      <c r="DL33">
        <v>2</v>
      </c>
      <c r="DM33">
        <v>2</v>
      </c>
      <c r="DN33">
        <v>2</v>
      </c>
      <c r="DO33">
        <v>2</v>
      </c>
      <c r="DP33">
        <v>2</v>
      </c>
      <c r="DQ33">
        <v>2</v>
      </c>
      <c r="DR33">
        <v>2</v>
      </c>
      <c r="DS33">
        <v>2</v>
      </c>
      <c r="DT33">
        <v>2</v>
      </c>
      <c r="DU33">
        <v>2</v>
      </c>
      <c r="DV33">
        <v>4</v>
      </c>
      <c r="DW33">
        <v>2</v>
      </c>
      <c r="DX33">
        <v>4</v>
      </c>
      <c r="DY33">
        <v>3</v>
      </c>
      <c r="DZ33">
        <v>4</v>
      </c>
      <c r="EB33">
        <v>1</v>
      </c>
      <c r="EC33">
        <v>1</v>
      </c>
      <c r="ED33">
        <v>4</v>
      </c>
      <c r="EE33">
        <v>3</v>
      </c>
      <c r="EF33">
        <v>3</v>
      </c>
      <c r="EG33">
        <v>2</v>
      </c>
      <c r="EH33">
        <v>2</v>
      </c>
      <c r="EI33">
        <v>3</v>
      </c>
      <c r="EJ33">
        <v>4</v>
      </c>
      <c r="EK33">
        <v>1</v>
      </c>
      <c r="EL33">
        <v>2</v>
      </c>
      <c r="EM33">
        <v>3</v>
      </c>
      <c r="EN33">
        <v>2</v>
      </c>
      <c r="EO33">
        <v>2</v>
      </c>
      <c r="EP33">
        <v>1</v>
      </c>
      <c r="EQ33">
        <v>2</v>
      </c>
      <c r="ER33">
        <v>1</v>
      </c>
      <c r="ES33">
        <v>1</v>
      </c>
      <c r="ET33">
        <v>2</v>
      </c>
      <c r="EU33">
        <v>2</v>
      </c>
      <c r="EV33">
        <v>2</v>
      </c>
      <c r="EW33">
        <v>4</v>
      </c>
      <c r="EX33">
        <v>4</v>
      </c>
      <c r="EY33">
        <v>1</v>
      </c>
      <c r="EZ33">
        <v>4</v>
      </c>
      <c r="FA33">
        <v>4</v>
      </c>
      <c r="FB33">
        <v>2</v>
      </c>
      <c r="FC33">
        <v>3</v>
      </c>
      <c r="FD33">
        <v>4</v>
      </c>
      <c r="FE33">
        <v>2</v>
      </c>
      <c r="FF33">
        <v>2</v>
      </c>
      <c r="FG33">
        <v>1</v>
      </c>
      <c r="FH33">
        <v>4</v>
      </c>
      <c r="FI33">
        <v>3</v>
      </c>
      <c r="FJ33">
        <v>2</v>
      </c>
      <c r="FK33">
        <v>3</v>
      </c>
      <c r="FM33">
        <f t="shared" si="11"/>
        <v>2</v>
      </c>
      <c r="FN33">
        <f t="shared" si="11"/>
        <v>1</v>
      </c>
      <c r="FO33">
        <f t="shared" si="11"/>
        <v>1</v>
      </c>
      <c r="FP33">
        <f t="shared" si="11"/>
        <v>1</v>
      </c>
      <c r="FQ33">
        <f t="shared" si="11"/>
        <v>2</v>
      </c>
      <c r="FR33">
        <f t="shared" si="11"/>
        <v>1</v>
      </c>
      <c r="FS33">
        <f t="shared" si="11"/>
        <v>3</v>
      </c>
      <c r="FT33">
        <f t="shared" si="11"/>
        <v>4</v>
      </c>
      <c r="FU33">
        <f t="shared" si="11"/>
        <v>4</v>
      </c>
      <c r="FV33">
        <f t="shared" si="11"/>
        <v>3</v>
      </c>
      <c r="FW33">
        <f t="shared" si="11"/>
        <v>4</v>
      </c>
      <c r="FX33">
        <f t="shared" si="11"/>
        <v>4</v>
      </c>
      <c r="FY33">
        <f t="shared" ref="FY33:GB53" si="84">IF(P33=1, 4, IF(P33=2,3, IF(P33=3,2, IF(P33=4,1))))</f>
        <v>4</v>
      </c>
      <c r="FZ33">
        <f t="shared" si="84"/>
        <v>4</v>
      </c>
      <c r="GA33">
        <f t="shared" si="84"/>
        <v>1</v>
      </c>
      <c r="GB33">
        <f t="shared" si="84"/>
        <v>2</v>
      </c>
      <c r="GC33">
        <f t="shared" si="83"/>
        <v>1</v>
      </c>
      <c r="GD33">
        <f t="shared" si="83"/>
        <v>2</v>
      </c>
      <c r="GE33">
        <f t="shared" si="82"/>
        <v>2</v>
      </c>
      <c r="GF33">
        <f t="shared" si="82"/>
        <v>1</v>
      </c>
      <c r="GG33">
        <f t="shared" si="82"/>
        <v>1</v>
      </c>
      <c r="GH33">
        <f t="shared" si="82"/>
        <v>2</v>
      </c>
      <c r="GI33">
        <f t="shared" si="82"/>
        <v>1</v>
      </c>
      <c r="GJ33">
        <f t="shared" si="82"/>
        <v>2</v>
      </c>
      <c r="GK33">
        <f t="shared" si="82"/>
        <v>3</v>
      </c>
      <c r="GL33">
        <f t="shared" si="82"/>
        <v>2</v>
      </c>
      <c r="GM33">
        <f t="shared" si="2"/>
        <v>2</v>
      </c>
      <c r="GN33">
        <f t="shared" si="2"/>
        <v>1</v>
      </c>
      <c r="GO33">
        <f t="shared" si="2"/>
        <v>2</v>
      </c>
      <c r="GP33">
        <f t="shared" si="2"/>
        <v>1</v>
      </c>
      <c r="GQ33">
        <f t="shared" si="2"/>
        <v>4</v>
      </c>
      <c r="GR33">
        <f t="shared" si="12"/>
        <v>2</v>
      </c>
      <c r="GS33">
        <f t="shared" si="12"/>
        <v>3</v>
      </c>
      <c r="GT33">
        <f t="shared" si="13"/>
        <v>6</v>
      </c>
      <c r="GU33">
        <f t="shared" si="67"/>
        <v>2</v>
      </c>
      <c r="GV33">
        <f t="shared" si="67"/>
        <v>3</v>
      </c>
      <c r="GW33">
        <f t="shared" si="14"/>
        <v>5</v>
      </c>
      <c r="GX33">
        <f t="shared" si="14"/>
        <v>6</v>
      </c>
      <c r="GY33">
        <f t="shared" si="14"/>
        <v>6</v>
      </c>
      <c r="GZ33">
        <f t="shared" si="14"/>
        <v>6</v>
      </c>
      <c r="HA33">
        <f t="shared" si="14"/>
        <v>6</v>
      </c>
      <c r="HB33">
        <f t="shared" si="15"/>
        <v>1</v>
      </c>
      <c r="HC33">
        <f t="shared" si="15"/>
        <v>1</v>
      </c>
      <c r="HD33">
        <f t="shared" si="15"/>
        <v>1</v>
      </c>
      <c r="HE33">
        <f t="shared" si="15"/>
        <v>-2</v>
      </c>
      <c r="HF33">
        <f t="shared" si="15"/>
        <v>-2</v>
      </c>
      <c r="HG33">
        <f t="shared" si="15"/>
        <v>-2</v>
      </c>
      <c r="HH33">
        <f t="shared" si="15"/>
        <v>-1</v>
      </c>
      <c r="HI33">
        <f t="shared" si="16"/>
        <v>2</v>
      </c>
      <c r="HJ33">
        <f t="shared" si="16"/>
        <v>2</v>
      </c>
      <c r="HK33">
        <f t="shared" si="16"/>
        <v>2</v>
      </c>
      <c r="HL33">
        <f t="shared" si="16"/>
        <v>2</v>
      </c>
      <c r="HM33">
        <f t="shared" si="16"/>
        <v>1</v>
      </c>
      <c r="HN33">
        <f t="shared" si="16"/>
        <v>1</v>
      </c>
      <c r="HO33">
        <f t="shared" si="16"/>
        <v>2</v>
      </c>
      <c r="IE33">
        <f t="shared" si="18"/>
        <v>2</v>
      </c>
      <c r="IF33">
        <f t="shared" si="18"/>
        <v>2</v>
      </c>
      <c r="IG33">
        <f t="shared" si="18"/>
        <v>2</v>
      </c>
      <c r="IH33">
        <f t="shared" si="18"/>
        <v>2</v>
      </c>
      <c r="II33">
        <f t="shared" si="18"/>
        <v>2</v>
      </c>
      <c r="IJ33">
        <f t="shared" si="18"/>
        <v>2</v>
      </c>
      <c r="IK33">
        <f t="shared" si="18"/>
        <v>2</v>
      </c>
      <c r="IL33">
        <f t="shared" si="18"/>
        <v>2</v>
      </c>
      <c r="IM33">
        <f t="shared" si="18"/>
        <v>2</v>
      </c>
      <c r="IN33">
        <f t="shared" si="19"/>
        <v>3</v>
      </c>
      <c r="IO33">
        <f t="shared" si="18"/>
        <v>2</v>
      </c>
      <c r="IP33">
        <f t="shared" si="18"/>
        <v>2</v>
      </c>
      <c r="IQ33">
        <f t="shared" si="20"/>
        <v>3</v>
      </c>
      <c r="IR33">
        <f t="shared" si="20"/>
        <v>3</v>
      </c>
      <c r="IS33">
        <f t="shared" si="8"/>
        <v>2</v>
      </c>
      <c r="IT33">
        <f t="shared" si="21"/>
        <v>2</v>
      </c>
      <c r="IU33">
        <f t="shared" si="9"/>
        <v>3</v>
      </c>
      <c r="IV33">
        <f t="shared" si="9"/>
        <v>3</v>
      </c>
      <c r="IW33">
        <f t="shared" si="22"/>
        <v>2</v>
      </c>
      <c r="IX33">
        <f t="shared" si="10"/>
        <v>3</v>
      </c>
      <c r="IY33">
        <v>3.64</v>
      </c>
      <c r="IZ33">
        <v>3.64</v>
      </c>
      <c r="JA33">
        <v>3.64</v>
      </c>
      <c r="JB33">
        <v>3.64</v>
      </c>
      <c r="JC33">
        <v>3.64</v>
      </c>
      <c r="JD33">
        <v>3.64</v>
      </c>
      <c r="JE33">
        <v>3.64</v>
      </c>
      <c r="JF33">
        <v>3.64</v>
      </c>
      <c r="JG33">
        <v>3.64</v>
      </c>
      <c r="JH33">
        <v>2.3199999999999998</v>
      </c>
      <c r="JI33">
        <v>2.3199999999999998</v>
      </c>
      <c r="JJ33">
        <v>2.3199999999999998</v>
      </c>
      <c r="JK33">
        <v>2.3199999999999998</v>
      </c>
      <c r="JL33">
        <v>3.64</v>
      </c>
      <c r="JM33">
        <v>2.3199999999999998</v>
      </c>
      <c r="JN33">
        <v>2.3199999999999998</v>
      </c>
      <c r="JO33">
        <v>2.3199999999999998</v>
      </c>
      <c r="JP33">
        <v>2.3199999999999998</v>
      </c>
      <c r="JQ33">
        <v>2.3199999999999998</v>
      </c>
      <c r="JR33">
        <v>2.3199999999999998</v>
      </c>
      <c r="JS33">
        <v>2.3199999999999998</v>
      </c>
      <c r="JT33">
        <v>3.64</v>
      </c>
      <c r="JU33">
        <v>3.64</v>
      </c>
      <c r="JV33">
        <v>3.64</v>
      </c>
      <c r="JW33">
        <v>3.64</v>
      </c>
      <c r="JX33">
        <v>2.3199999999999998</v>
      </c>
      <c r="JY33">
        <v>3.64</v>
      </c>
      <c r="JZ33">
        <v>2.3199999999999998</v>
      </c>
      <c r="KA33">
        <v>2.3199999999999998</v>
      </c>
      <c r="KB33">
        <v>2.3199999999999998</v>
      </c>
      <c r="KC33">
        <v>2.3199999999999998</v>
      </c>
      <c r="KD33">
        <v>3.64</v>
      </c>
      <c r="KE33">
        <v>5</v>
      </c>
      <c r="KF33">
        <v>2.3199999999999998</v>
      </c>
      <c r="KG33">
        <v>5</v>
      </c>
      <c r="KH33">
        <v>3.64</v>
      </c>
      <c r="KI33">
        <v>5</v>
      </c>
      <c r="KK33">
        <f t="shared" si="23"/>
        <v>1</v>
      </c>
      <c r="KL33">
        <f t="shared" si="24"/>
        <v>0</v>
      </c>
      <c r="KM33">
        <f t="shared" si="25"/>
        <v>0</v>
      </c>
      <c r="KN33">
        <f t="shared" si="24"/>
        <v>0</v>
      </c>
      <c r="KO33">
        <f t="shared" si="25"/>
        <v>1</v>
      </c>
      <c r="KP33">
        <f t="shared" si="24"/>
        <v>1</v>
      </c>
      <c r="KQ33">
        <f t="shared" si="25"/>
        <v>0</v>
      </c>
      <c r="KR33">
        <f t="shared" si="26"/>
        <v>0</v>
      </c>
      <c r="KS33">
        <f t="shared" si="27"/>
        <v>1</v>
      </c>
      <c r="KT33">
        <f t="shared" si="28"/>
        <v>1</v>
      </c>
      <c r="KU33">
        <f t="shared" si="29"/>
        <v>0</v>
      </c>
      <c r="KV33">
        <f t="shared" si="29"/>
        <v>1</v>
      </c>
      <c r="KW33">
        <f t="shared" si="30"/>
        <v>1</v>
      </c>
      <c r="KX33">
        <f t="shared" si="31"/>
        <v>0</v>
      </c>
      <c r="KY33">
        <f t="shared" si="32"/>
        <v>1</v>
      </c>
      <c r="KZ33">
        <f t="shared" si="33"/>
        <v>1</v>
      </c>
      <c r="LA33">
        <f t="shared" si="34"/>
        <v>1</v>
      </c>
      <c r="LB33">
        <f t="shared" si="34"/>
        <v>1</v>
      </c>
      <c r="LC33">
        <f t="shared" si="35"/>
        <v>0</v>
      </c>
      <c r="LD33">
        <f t="shared" si="36"/>
        <v>1</v>
      </c>
      <c r="LE33">
        <f t="shared" si="36"/>
        <v>1</v>
      </c>
      <c r="LF33">
        <f t="shared" si="37"/>
        <v>0</v>
      </c>
      <c r="LG33">
        <f t="shared" si="38"/>
        <v>0</v>
      </c>
      <c r="LH33">
        <f t="shared" si="39"/>
        <v>1</v>
      </c>
      <c r="LI33">
        <f t="shared" si="40"/>
        <v>1</v>
      </c>
      <c r="LJ33">
        <f t="shared" si="41"/>
        <v>0</v>
      </c>
      <c r="LK33">
        <f t="shared" si="42"/>
        <v>1</v>
      </c>
      <c r="LL33">
        <f t="shared" si="43"/>
        <v>0</v>
      </c>
      <c r="LM33">
        <f t="shared" si="44"/>
        <v>1</v>
      </c>
      <c r="LN33">
        <f t="shared" si="45"/>
        <v>1</v>
      </c>
      <c r="LO33">
        <f t="shared" si="45"/>
        <v>1</v>
      </c>
      <c r="LP33">
        <f t="shared" si="46"/>
        <v>1</v>
      </c>
      <c r="LQ33">
        <f t="shared" si="47"/>
        <v>1</v>
      </c>
      <c r="LR33">
        <f t="shared" si="48"/>
        <v>1</v>
      </c>
      <c r="LS33">
        <f t="shared" si="49"/>
        <v>1</v>
      </c>
      <c r="LT33">
        <f t="shared" si="50"/>
        <v>1</v>
      </c>
      <c r="LV33">
        <f t="shared" si="51"/>
        <v>1.736842105263158</v>
      </c>
      <c r="LW33">
        <v>1</v>
      </c>
      <c r="LX33">
        <f t="shared" si="52"/>
        <v>2.9166666666666665</v>
      </c>
      <c r="LY33">
        <v>1</v>
      </c>
      <c r="LZ33">
        <f t="shared" si="53"/>
        <v>1.8</v>
      </c>
      <c r="MA33">
        <v>1</v>
      </c>
      <c r="MB33">
        <f t="shared" si="54"/>
        <v>1.6666666666666667</v>
      </c>
      <c r="MC33">
        <v>1</v>
      </c>
      <c r="MD33">
        <f t="shared" si="55"/>
        <v>4</v>
      </c>
      <c r="ME33">
        <v>1</v>
      </c>
      <c r="MF33">
        <f t="shared" si="56"/>
        <v>2.75</v>
      </c>
      <c r="MG33">
        <v>1</v>
      </c>
      <c r="MH33">
        <f t="shared" si="57"/>
        <v>2</v>
      </c>
      <c r="MI33">
        <v>1</v>
      </c>
      <c r="MJ33">
        <f t="shared" si="58"/>
        <v>4.5</v>
      </c>
      <c r="MK33">
        <v>1</v>
      </c>
      <c r="ML33">
        <f t="shared" si="59"/>
        <v>0.5714285714285714</v>
      </c>
      <c r="MM33">
        <v>1</v>
      </c>
      <c r="MN33">
        <f t="shared" si="60"/>
        <v>2.2999999999999998</v>
      </c>
      <c r="MO33">
        <v>1</v>
      </c>
      <c r="MP33" s="28">
        <f t="shared" si="61"/>
        <v>3.0742857142857143</v>
      </c>
      <c r="MQ33">
        <v>1</v>
      </c>
      <c r="MR33" s="28">
        <f t="shared" si="62"/>
        <v>3.0399999999999996</v>
      </c>
      <c r="MS33">
        <v>1</v>
      </c>
      <c r="MT33" s="28">
        <f t="shared" si="66"/>
        <v>3.32</v>
      </c>
      <c r="MU33">
        <v>1</v>
      </c>
      <c r="MV33">
        <f t="shared" si="63"/>
        <v>0.66666666666666663</v>
      </c>
      <c r="MW33">
        <v>1</v>
      </c>
      <c r="MY33">
        <v>0</v>
      </c>
    </row>
    <row r="34" spans="1:363">
      <c r="A34" t="s">
        <v>743</v>
      </c>
      <c r="B34" t="s">
        <v>727</v>
      </c>
      <c r="C34">
        <v>0</v>
      </c>
      <c r="D34">
        <v>2</v>
      </c>
      <c r="E34">
        <v>3</v>
      </c>
      <c r="F34">
        <v>4</v>
      </c>
      <c r="G34">
        <v>4</v>
      </c>
      <c r="H34">
        <v>4</v>
      </c>
      <c r="I34">
        <v>4</v>
      </c>
      <c r="J34">
        <v>4</v>
      </c>
      <c r="K34">
        <v>3</v>
      </c>
      <c r="L34">
        <v>3</v>
      </c>
      <c r="M34">
        <v>4</v>
      </c>
      <c r="N34">
        <v>3</v>
      </c>
      <c r="O34">
        <v>2</v>
      </c>
      <c r="P34">
        <v>3</v>
      </c>
      <c r="Q34">
        <v>4</v>
      </c>
      <c r="R34">
        <v>3</v>
      </c>
      <c r="S34">
        <v>4</v>
      </c>
      <c r="T34">
        <v>1</v>
      </c>
      <c r="U34">
        <v>4</v>
      </c>
      <c r="V34">
        <v>4</v>
      </c>
      <c r="W34">
        <v>2</v>
      </c>
      <c r="X34">
        <v>4</v>
      </c>
      <c r="Y34">
        <v>3</v>
      </c>
      <c r="Z34">
        <v>4</v>
      </c>
      <c r="AA34">
        <v>4</v>
      </c>
      <c r="AB34">
        <v>3</v>
      </c>
      <c r="AC34">
        <v>4</v>
      </c>
      <c r="AD34">
        <v>3</v>
      </c>
      <c r="AE34">
        <v>4</v>
      </c>
      <c r="AF34">
        <v>3</v>
      </c>
      <c r="AG34">
        <v>3</v>
      </c>
      <c r="AH34">
        <v>3</v>
      </c>
      <c r="AI34">
        <v>5</v>
      </c>
      <c r="AJ34">
        <v>3</v>
      </c>
      <c r="AK34">
        <v>5</v>
      </c>
      <c r="AL34">
        <v>5</v>
      </c>
      <c r="AM34">
        <v>5</v>
      </c>
      <c r="AN34">
        <v>3</v>
      </c>
      <c r="AO34">
        <v>5</v>
      </c>
      <c r="AP34">
        <v>2</v>
      </c>
      <c r="AQ34">
        <v>6</v>
      </c>
      <c r="AR34">
        <v>3</v>
      </c>
      <c r="AS34">
        <v>2</v>
      </c>
      <c r="AT34">
        <v>3</v>
      </c>
      <c r="AU34">
        <v>2</v>
      </c>
      <c r="AV34">
        <v>3</v>
      </c>
      <c r="AW34">
        <v>5</v>
      </c>
      <c r="AX34">
        <v>5</v>
      </c>
      <c r="AY34">
        <v>2</v>
      </c>
      <c r="AZ34">
        <v>4</v>
      </c>
      <c r="BA34">
        <v>2</v>
      </c>
      <c r="BB34">
        <v>5</v>
      </c>
      <c r="BC34">
        <v>5</v>
      </c>
      <c r="BD34">
        <v>4</v>
      </c>
      <c r="BE34">
        <v>4</v>
      </c>
      <c r="BF34">
        <v>5</v>
      </c>
      <c r="BV34">
        <v>3</v>
      </c>
      <c r="BW34">
        <v>3</v>
      </c>
      <c r="BX34">
        <v>2</v>
      </c>
      <c r="BY34">
        <v>3</v>
      </c>
      <c r="BZ34">
        <v>2</v>
      </c>
      <c r="CA34">
        <v>2</v>
      </c>
      <c r="CB34">
        <v>3</v>
      </c>
      <c r="CC34">
        <v>2</v>
      </c>
      <c r="CD34">
        <v>3</v>
      </c>
      <c r="CE34">
        <v>3</v>
      </c>
      <c r="CF34">
        <v>2</v>
      </c>
      <c r="CG34">
        <v>2</v>
      </c>
      <c r="CH34">
        <v>2</v>
      </c>
      <c r="CI34">
        <v>1</v>
      </c>
      <c r="CJ34">
        <v>3</v>
      </c>
      <c r="CK34">
        <v>3</v>
      </c>
      <c r="CL34">
        <v>3</v>
      </c>
      <c r="CM34">
        <v>2</v>
      </c>
      <c r="CN34">
        <v>2</v>
      </c>
      <c r="CO34">
        <v>3</v>
      </c>
      <c r="CP34">
        <v>4</v>
      </c>
      <c r="CQ34">
        <v>2</v>
      </c>
      <c r="CR34">
        <v>2</v>
      </c>
      <c r="CS34">
        <v>4</v>
      </c>
      <c r="CT34">
        <v>3</v>
      </c>
      <c r="CU34">
        <v>2</v>
      </c>
      <c r="CV34">
        <v>2</v>
      </c>
      <c r="CW34">
        <v>4</v>
      </c>
      <c r="CX34">
        <v>3</v>
      </c>
      <c r="CY34">
        <v>3</v>
      </c>
      <c r="CZ34">
        <v>1</v>
      </c>
      <c r="DA34">
        <v>4</v>
      </c>
      <c r="DB34">
        <v>1</v>
      </c>
      <c r="DC34">
        <v>3</v>
      </c>
      <c r="DD34">
        <v>4</v>
      </c>
      <c r="DE34">
        <v>3</v>
      </c>
      <c r="DF34">
        <v>4</v>
      </c>
      <c r="DG34">
        <v>4</v>
      </c>
      <c r="DH34">
        <v>4</v>
      </c>
      <c r="DI34">
        <v>3</v>
      </c>
      <c r="DJ34">
        <v>1</v>
      </c>
      <c r="DK34">
        <v>1</v>
      </c>
      <c r="DL34">
        <v>1</v>
      </c>
      <c r="DM34">
        <v>1</v>
      </c>
      <c r="DN34">
        <v>1</v>
      </c>
      <c r="DO34">
        <v>3</v>
      </c>
      <c r="DP34">
        <v>1</v>
      </c>
      <c r="DQ34">
        <v>2</v>
      </c>
      <c r="DR34">
        <v>2</v>
      </c>
      <c r="DS34">
        <v>2</v>
      </c>
      <c r="DT34">
        <v>2</v>
      </c>
      <c r="DU34">
        <v>1</v>
      </c>
      <c r="DV34">
        <v>3</v>
      </c>
      <c r="DW34">
        <v>1</v>
      </c>
      <c r="DX34">
        <v>2</v>
      </c>
      <c r="DY34">
        <v>2</v>
      </c>
      <c r="DZ34">
        <v>2</v>
      </c>
      <c r="EB34">
        <v>2</v>
      </c>
      <c r="EC34">
        <v>2</v>
      </c>
      <c r="ED34">
        <v>3</v>
      </c>
      <c r="EE34">
        <v>4</v>
      </c>
      <c r="EF34">
        <v>3</v>
      </c>
      <c r="EG34">
        <v>2</v>
      </c>
      <c r="EH34">
        <v>2</v>
      </c>
      <c r="EI34">
        <v>1</v>
      </c>
      <c r="EJ34">
        <v>4</v>
      </c>
      <c r="EK34">
        <v>1</v>
      </c>
      <c r="EL34">
        <v>3</v>
      </c>
      <c r="EM34">
        <v>3</v>
      </c>
      <c r="EN34">
        <v>4</v>
      </c>
      <c r="EO34">
        <v>4</v>
      </c>
      <c r="EP34">
        <v>1</v>
      </c>
      <c r="EQ34">
        <v>4</v>
      </c>
      <c r="ER34">
        <v>2</v>
      </c>
      <c r="ES34">
        <v>1</v>
      </c>
      <c r="ET34">
        <v>2</v>
      </c>
      <c r="EU34">
        <v>2</v>
      </c>
      <c r="EV34">
        <v>2</v>
      </c>
      <c r="EW34">
        <v>1</v>
      </c>
      <c r="EX34">
        <v>4</v>
      </c>
      <c r="EY34">
        <v>1</v>
      </c>
      <c r="EZ34">
        <v>4</v>
      </c>
      <c r="FA34">
        <v>2</v>
      </c>
      <c r="FB34">
        <v>2</v>
      </c>
      <c r="FC34">
        <v>1</v>
      </c>
      <c r="FD34">
        <v>4</v>
      </c>
      <c r="FE34">
        <v>2</v>
      </c>
      <c r="FF34">
        <v>4</v>
      </c>
      <c r="FG34">
        <v>1</v>
      </c>
      <c r="FH34">
        <v>4</v>
      </c>
      <c r="FI34">
        <v>2</v>
      </c>
      <c r="FJ34">
        <v>4</v>
      </c>
      <c r="FK34">
        <v>2</v>
      </c>
      <c r="FM34">
        <f t="shared" ref="FM34:FX53" si="85">IF(D34=1, 4, IF(D34=2,3, IF(D34=3,2, IF(D34=4,1))))</f>
        <v>3</v>
      </c>
      <c r="FN34">
        <f t="shared" si="85"/>
        <v>2</v>
      </c>
      <c r="FO34">
        <f t="shared" si="85"/>
        <v>1</v>
      </c>
      <c r="FP34">
        <f t="shared" si="85"/>
        <v>1</v>
      </c>
      <c r="FQ34">
        <f t="shared" si="85"/>
        <v>1</v>
      </c>
      <c r="FR34">
        <f t="shared" si="85"/>
        <v>1</v>
      </c>
      <c r="FS34">
        <f t="shared" si="85"/>
        <v>1</v>
      </c>
      <c r="FT34">
        <f t="shared" si="85"/>
        <v>2</v>
      </c>
      <c r="FU34">
        <f t="shared" si="85"/>
        <v>2</v>
      </c>
      <c r="FV34">
        <f t="shared" si="85"/>
        <v>1</v>
      </c>
      <c r="FW34">
        <f t="shared" si="85"/>
        <v>2</v>
      </c>
      <c r="FX34">
        <f t="shared" si="85"/>
        <v>3</v>
      </c>
      <c r="FY34">
        <f t="shared" si="84"/>
        <v>2</v>
      </c>
      <c r="FZ34">
        <f t="shared" si="84"/>
        <v>1</v>
      </c>
      <c r="GA34">
        <f t="shared" si="84"/>
        <v>2</v>
      </c>
      <c r="GB34">
        <f t="shared" si="84"/>
        <v>1</v>
      </c>
      <c r="GC34">
        <f t="shared" si="83"/>
        <v>4</v>
      </c>
      <c r="GD34">
        <f t="shared" si="83"/>
        <v>1</v>
      </c>
      <c r="GE34">
        <f t="shared" si="82"/>
        <v>1</v>
      </c>
      <c r="GF34">
        <f t="shared" si="82"/>
        <v>3</v>
      </c>
      <c r="GG34">
        <f t="shared" si="82"/>
        <v>1</v>
      </c>
      <c r="GH34">
        <f t="shared" si="82"/>
        <v>2</v>
      </c>
      <c r="GI34">
        <f t="shared" si="82"/>
        <v>1</v>
      </c>
      <c r="GJ34">
        <f t="shared" si="82"/>
        <v>1</v>
      </c>
      <c r="GK34">
        <f t="shared" si="82"/>
        <v>2</v>
      </c>
      <c r="GL34">
        <f t="shared" si="82"/>
        <v>1</v>
      </c>
      <c r="GM34">
        <f t="shared" si="2"/>
        <v>2</v>
      </c>
      <c r="GN34">
        <f t="shared" si="2"/>
        <v>1</v>
      </c>
      <c r="GO34">
        <f t="shared" si="2"/>
        <v>2</v>
      </c>
      <c r="GP34">
        <f t="shared" si="2"/>
        <v>2</v>
      </c>
      <c r="GQ34">
        <f t="shared" si="2"/>
        <v>2</v>
      </c>
      <c r="GR34">
        <f t="shared" si="12"/>
        <v>5</v>
      </c>
      <c r="GS34">
        <f t="shared" si="12"/>
        <v>3</v>
      </c>
      <c r="GT34">
        <f t="shared" si="13"/>
        <v>3</v>
      </c>
      <c r="GU34">
        <f t="shared" si="67"/>
        <v>5</v>
      </c>
      <c r="GV34">
        <f t="shared" si="67"/>
        <v>5</v>
      </c>
      <c r="GW34">
        <f t="shared" si="14"/>
        <v>5</v>
      </c>
      <c r="GX34">
        <f t="shared" si="14"/>
        <v>3</v>
      </c>
      <c r="GY34">
        <f t="shared" si="14"/>
        <v>6</v>
      </c>
      <c r="GZ34">
        <f t="shared" si="14"/>
        <v>2</v>
      </c>
      <c r="HA34">
        <f t="shared" si="14"/>
        <v>5</v>
      </c>
      <c r="HB34">
        <f t="shared" si="15"/>
        <v>-2</v>
      </c>
      <c r="HC34">
        <f t="shared" si="15"/>
        <v>-1</v>
      </c>
      <c r="HD34">
        <f t="shared" si="15"/>
        <v>-2</v>
      </c>
      <c r="HE34">
        <f t="shared" si="15"/>
        <v>-1</v>
      </c>
      <c r="HF34">
        <f t="shared" si="15"/>
        <v>2</v>
      </c>
      <c r="HG34">
        <f t="shared" si="15"/>
        <v>2</v>
      </c>
      <c r="HH34">
        <f t="shared" si="15"/>
        <v>-2</v>
      </c>
      <c r="HI34">
        <f t="shared" si="16"/>
        <v>-1</v>
      </c>
      <c r="HJ34">
        <f t="shared" si="16"/>
        <v>2</v>
      </c>
      <c r="HK34">
        <f t="shared" si="16"/>
        <v>-2</v>
      </c>
      <c r="HL34">
        <f t="shared" si="16"/>
        <v>-2</v>
      </c>
      <c r="HM34">
        <f t="shared" si="16"/>
        <v>-1</v>
      </c>
      <c r="HN34">
        <f t="shared" si="16"/>
        <v>-1</v>
      </c>
      <c r="HO34">
        <f t="shared" si="16"/>
        <v>-2</v>
      </c>
      <c r="IE34">
        <f t="shared" si="18"/>
        <v>3</v>
      </c>
      <c r="IF34">
        <f t="shared" si="18"/>
        <v>3</v>
      </c>
      <c r="IG34">
        <f t="shared" si="18"/>
        <v>2</v>
      </c>
      <c r="IH34">
        <f t="shared" si="18"/>
        <v>3</v>
      </c>
      <c r="II34">
        <f t="shared" si="18"/>
        <v>2</v>
      </c>
      <c r="IJ34">
        <f t="shared" si="18"/>
        <v>2</v>
      </c>
      <c r="IK34">
        <f t="shared" si="18"/>
        <v>3</v>
      </c>
      <c r="IL34">
        <f t="shared" si="18"/>
        <v>2</v>
      </c>
      <c r="IM34">
        <f t="shared" si="18"/>
        <v>3</v>
      </c>
      <c r="IN34">
        <f t="shared" si="19"/>
        <v>2</v>
      </c>
      <c r="IO34">
        <f t="shared" si="18"/>
        <v>2</v>
      </c>
      <c r="IP34">
        <f t="shared" si="18"/>
        <v>2</v>
      </c>
      <c r="IQ34">
        <f t="shared" si="20"/>
        <v>3</v>
      </c>
      <c r="IR34">
        <f t="shared" si="20"/>
        <v>4</v>
      </c>
      <c r="IS34">
        <f t="shared" si="8"/>
        <v>3</v>
      </c>
      <c r="IT34">
        <f t="shared" si="21"/>
        <v>2</v>
      </c>
      <c r="IU34">
        <f t="shared" si="9"/>
        <v>3</v>
      </c>
      <c r="IV34">
        <f t="shared" si="9"/>
        <v>2</v>
      </c>
      <c r="IW34">
        <f t="shared" si="22"/>
        <v>3</v>
      </c>
      <c r="IX34">
        <f t="shared" si="10"/>
        <v>3</v>
      </c>
      <c r="IY34">
        <v>5</v>
      </c>
      <c r="IZ34">
        <v>2.3199999999999998</v>
      </c>
      <c r="JA34">
        <v>2.3199999999999998</v>
      </c>
      <c r="JB34">
        <v>5</v>
      </c>
      <c r="JC34">
        <v>3.64</v>
      </c>
      <c r="JD34">
        <v>2.3199999999999998</v>
      </c>
      <c r="JE34">
        <v>2.3199999999999998</v>
      </c>
      <c r="JF34">
        <v>5</v>
      </c>
      <c r="JG34">
        <v>3.64</v>
      </c>
      <c r="JH34">
        <v>3.64</v>
      </c>
      <c r="JI34">
        <v>1</v>
      </c>
      <c r="JJ34">
        <v>5</v>
      </c>
      <c r="JK34">
        <v>1</v>
      </c>
      <c r="JL34">
        <v>2.3199999999999998</v>
      </c>
      <c r="JM34">
        <v>5</v>
      </c>
      <c r="JN34">
        <v>3.64</v>
      </c>
      <c r="JO34">
        <v>5</v>
      </c>
      <c r="JP34">
        <v>5</v>
      </c>
      <c r="JQ34">
        <v>5</v>
      </c>
      <c r="JR34">
        <v>3.64</v>
      </c>
      <c r="JS34">
        <v>1</v>
      </c>
      <c r="JT34">
        <v>5</v>
      </c>
      <c r="JU34">
        <v>5</v>
      </c>
      <c r="JV34">
        <v>5</v>
      </c>
      <c r="JW34">
        <v>5</v>
      </c>
      <c r="JX34">
        <v>3.64</v>
      </c>
      <c r="JY34">
        <v>5</v>
      </c>
      <c r="JZ34">
        <v>2.3199999999999998</v>
      </c>
      <c r="KA34">
        <v>2.3199999999999998</v>
      </c>
      <c r="KB34">
        <v>2.3199999999999998</v>
      </c>
      <c r="KC34">
        <v>2.3199999999999998</v>
      </c>
      <c r="KD34">
        <v>5</v>
      </c>
      <c r="KE34">
        <v>3.64</v>
      </c>
      <c r="KF34">
        <v>1</v>
      </c>
      <c r="KG34">
        <v>2.3199999999999998</v>
      </c>
      <c r="KH34">
        <v>2.3199999999999998</v>
      </c>
      <c r="KI34">
        <v>2.3199999999999998</v>
      </c>
      <c r="KK34">
        <f t="shared" si="23"/>
        <v>0</v>
      </c>
      <c r="KL34">
        <f t="shared" si="24"/>
        <v>1</v>
      </c>
      <c r="KM34">
        <f t="shared" si="25"/>
        <v>1</v>
      </c>
      <c r="KN34">
        <f t="shared" si="24"/>
        <v>0</v>
      </c>
      <c r="KO34">
        <f t="shared" si="25"/>
        <v>1</v>
      </c>
      <c r="KP34">
        <f t="shared" si="24"/>
        <v>1</v>
      </c>
      <c r="KQ34">
        <f t="shared" si="25"/>
        <v>0</v>
      </c>
      <c r="KR34">
        <f t="shared" si="26"/>
        <v>1</v>
      </c>
      <c r="KS34">
        <f t="shared" si="27"/>
        <v>1</v>
      </c>
      <c r="KT34">
        <f t="shared" si="28"/>
        <v>1</v>
      </c>
      <c r="KU34">
        <f t="shared" si="29"/>
        <v>1</v>
      </c>
      <c r="KV34">
        <f t="shared" si="29"/>
        <v>1</v>
      </c>
      <c r="KW34">
        <f t="shared" si="30"/>
        <v>0</v>
      </c>
      <c r="KX34">
        <f t="shared" si="31"/>
        <v>1</v>
      </c>
      <c r="KY34">
        <f t="shared" si="32"/>
        <v>1</v>
      </c>
      <c r="KZ34">
        <f t="shared" si="33"/>
        <v>0</v>
      </c>
      <c r="LA34">
        <f t="shared" si="34"/>
        <v>0</v>
      </c>
      <c r="LB34">
        <f t="shared" si="34"/>
        <v>1</v>
      </c>
      <c r="LC34">
        <f t="shared" si="35"/>
        <v>0</v>
      </c>
      <c r="LD34">
        <f t="shared" si="36"/>
        <v>1</v>
      </c>
      <c r="LE34">
        <f t="shared" si="36"/>
        <v>1</v>
      </c>
      <c r="LF34">
        <f t="shared" si="37"/>
        <v>1</v>
      </c>
      <c r="LG34">
        <f t="shared" si="38"/>
        <v>0</v>
      </c>
      <c r="LH34">
        <f t="shared" si="39"/>
        <v>1</v>
      </c>
      <c r="LI34">
        <f t="shared" si="40"/>
        <v>1</v>
      </c>
      <c r="LJ34">
        <f t="shared" si="41"/>
        <v>0</v>
      </c>
      <c r="LK34">
        <f t="shared" si="42"/>
        <v>1</v>
      </c>
      <c r="LL34">
        <f t="shared" si="43"/>
        <v>1</v>
      </c>
      <c r="LM34">
        <f t="shared" si="44"/>
        <v>1</v>
      </c>
      <c r="LN34">
        <f t="shared" si="45"/>
        <v>1</v>
      </c>
      <c r="LO34">
        <f t="shared" si="45"/>
        <v>0</v>
      </c>
      <c r="LP34">
        <f t="shared" si="46"/>
        <v>1</v>
      </c>
      <c r="LQ34">
        <f t="shared" si="47"/>
        <v>1</v>
      </c>
      <c r="LR34">
        <f t="shared" si="48"/>
        <v>0</v>
      </c>
      <c r="LS34">
        <f t="shared" si="49"/>
        <v>0</v>
      </c>
      <c r="LT34">
        <f t="shared" si="50"/>
        <v>0</v>
      </c>
      <c r="LV34">
        <f t="shared" si="51"/>
        <v>1.5263157894736843</v>
      </c>
      <c r="LW34">
        <v>1</v>
      </c>
      <c r="LX34">
        <f t="shared" si="52"/>
        <v>1.9166666666666667</v>
      </c>
      <c r="LY34">
        <v>1</v>
      </c>
      <c r="LZ34">
        <f t="shared" si="53"/>
        <v>1.6</v>
      </c>
      <c r="MA34">
        <v>1</v>
      </c>
      <c r="MB34">
        <f t="shared" si="54"/>
        <v>1.4444444444444444</v>
      </c>
      <c r="MC34">
        <v>1</v>
      </c>
      <c r="MD34">
        <f t="shared" si="55"/>
        <v>1.75</v>
      </c>
      <c r="ME34">
        <v>1</v>
      </c>
      <c r="MF34">
        <f t="shared" si="56"/>
        <v>1.5</v>
      </c>
      <c r="MG34">
        <v>1</v>
      </c>
      <c r="MH34">
        <f t="shared" si="57"/>
        <v>2.5</v>
      </c>
      <c r="MI34">
        <v>1</v>
      </c>
      <c r="MJ34">
        <f t="shared" si="58"/>
        <v>4.2</v>
      </c>
      <c r="MK34">
        <v>1</v>
      </c>
      <c r="ML34">
        <f t="shared" si="59"/>
        <v>-0.7857142857142857</v>
      </c>
      <c r="MM34">
        <v>1</v>
      </c>
      <c r="MN34">
        <f t="shared" si="60"/>
        <v>2.6</v>
      </c>
      <c r="MO34">
        <v>1</v>
      </c>
      <c r="MP34" s="28">
        <f t="shared" si="61"/>
        <v>3.6571428571428575</v>
      </c>
      <c r="MQ34">
        <v>1</v>
      </c>
      <c r="MR34" s="28">
        <f t="shared" si="62"/>
        <v>3.8981818181818184</v>
      </c>
      <c r="MS34">
        <v>1</v>
      </c>
      <c r="MT34" s="28">
        <f t="shared" si="66"/>
        <v>2.77</v>
      </c>
      <c r="MU34">
        <v>1</v>
      </c>
      <c r="MV34">
        <f t="shared" si="63"/>
        <v>0.63888888888888884</v>
      </c>
      <c r="MW34">
        <v>1</v>
      </c>
      <c r="MY34">
        <v>0</v>
      </c>
    </row>
    <row r="35" spans="1:363">
      <c r="A35" t="s">
        <v>745</v>
      </c>
      <c r="B35" t="s">
        <v>727</v>
      </c>
      <c r="C35">
        <v>0</v>
      </c>
      <c r="D35">
        <v>2</v>
      </c>
      <c r="E35">
        <v>3</v>
      </c>
      <c r="F35">
        <v>4</v>
      </c>
      <c r="G35">
        <v>4</v>
      </c>
      <c r="H35">
        <v>3</v>
      </c>
      <c r="I35">
        <v>3</v>
      </c>
      <c r="J35">
        <v>2</v>
      </c>
      <c r="K35">
        <v>1</v>
      </c>
      <c r="L35">
        <v>1</v>
      </c>
      <c r="M35">
        <v>2</v>
      </c>
      <c r="N35">
        <v>3</v>
      </c>
      <c r="O35">
        <v>1</v>
      </c>
      <c r="P35">
        <v>2</v>
      </c>
      <c r="Q35">
        <v>1</v>
      </c>
      <c r="R35">
        <v>3</v>
      </c>
      <c r="S35">
        <v>3</v>
      </c>
      <c r="T35">
        <v>1</v>
      </c>
      <c r="U35">
        <v>3</v>
      </c>
      <c r="V35">
        <v>3</v>
      </c>
      <c r="W35">
        <v>3</v>
      </c>
      <c r="X35">
        <v>3</v>
      </c>
      <c r="Y35">
        <v>3</v>
      </c>
      <c r="Z35">
        <v>3</v>
      </c>
      <c r="AA35">
        <v>3</v>
      </c>
      <c r="AB35">
        <v>3</v>
      </c>
      <c r="AC35">
        <v>3</v>
      </c>
      <c r="AD35">
        <v>3</v>
      </c>
      <c r="AE35">
        <v>4</v>
      </c>
      <c r="AF35">
        <v>3</v>
      </c>
      <c r="AG35">
        <v>4</v>
      </c>
      <c r="AH35">
        <v>4</v>
      </c>
      <c r="AI35">
        <v>4</v>
      </c>
      <c r="AJ35">
        <v>5</v>
      </c>
      <c r="AK35">
        <v>3</v>
      </c>
      <c r="AL35">
        <v>7</v>
      </c>
      <c r="AM35">
        <v>4</v>
      </c>
      <c r="AN35">
        <v>2</v>
      </c>
      <c r="AO35">
        <v>5</v>
      </c>
      <c r="AP35">
        <v>1</v>
      </c>
      <c r="AQ35">
        <v>3</v>
      </c>
      <c r="AR35">
        <v>1</v>
      </c>
      <c r="AS35">
        <v>1</v>
      </c>
      <c r="AT35">
        <v>2</v>
      </c>
      <c r="AU35">
        <v>2</v>
      </c>
      <c r="AV35">
        <v>5</v>
      </c>
      <c r="AW35">
        <v>6</v>
      </c>
      <c r="AX35">
        <v>2</v>
      </c>
      <c r="AY35">
        <v>2</v>
      </c>
      <c r="AZ35">
        <v>6</v>
      </c>
      <c r="BA35">
        <v>2</v>
      </c>
      <c r="BB35">
        <v>4</v>
      </c>
      <c r="BC35">
        <v>5</v>
      </c>
      <c r="BD35">
        <v>6</v>
      </c>
      <c r="BE35">
        <v>2</v>
      </c>
      <c r="BF35">
        <v>5</v>
      </c>
      <c r="BV35">
        <v>4</v>
      </c>
      <c r="BW35">
        <v>1</v>
      </c>
      <c r="BX35">
        <v>4</v>
      </c>
      <c r="BY35">
        <v>2</v>
      </c>
      <c r="BZ35">
        <v>1</v>
      </c>
      <c r="CA35">
        <v>4</v>
      </c>
      <c r="CB35">
        <v>4</v>
      </c>
      <c r="CC35">
        <v>1</v>
      </c>
      <c r="CD35">
        <v>1</v>
      </c>
      <c r="CE35">
        <v>4</v>
      </c>
      <c r="CF35">
        <v>1</v>
      </c>
      <c r="CG35">
        <v>1</v>
      </c>
      <c r="CH35">
        <v>4</v>
      </c>
      <c r="CI35">
        <v>4</v>
      </c>
      <c r="CJ35">
        <v>1</v>
      </c>
      <c r="CK35">
        <v>4</v>
      </c>
      <c r="CL35">
        <v>1</v>
      </c>
      <c r="CM35">
        <v>1</v>
      </c>
      <c r="CN35">
        <v>4</v>
      </c>
      <c r="CO35">
        <v>1</v>
      </c>
      <c r="CP35">
        <v>4</v>
      </c>
      <c r="CQ35">
        <v>4</v>
      </c>
      <c r="CR35">
        <v>4</v>
      </c>
      <c r="CS35">
        <v>3</v>
      </c>
      <c r="CT35">
        <v>3</v>
      </c>
      <c r="CU35">
        <v>4</v>
      </c>
      <c r="CV35">
        <v>4</v>
      </c>
      <c r="CW35">
        <v>3</v>
      </c>
      <c r="CX35">
        <v>4</v>
      </c>
      <c r="CY35">
        <v>3</v>
      </c>
      <c r="CZ35">
        <v>4</v>
      </c>
      <c r="DA35">
        <v>4</v>
      </c>
      <c r="DB35">
        <v>4</v>
      </c>
      <c r="DC35">
        <v>1</v>
      </c>
      <c r="DD35">
        <v>3</v>
      </c>
      <c r="DE35">
        <v>3</v>
      </c>
      <c r="DF35">
        <v>4</v>
      </c>
      <c r="DG35">
        <v>4</v>
      </c>
      <c r="DH35">
        <v>4</v>
      </c>
      <c r="DI35">
        <v>3</v>
      </c>
      <c r="DJ35">
        <v>4</v>
      </c>
      <c r="DK35">
        <v>1</v>
      </c>
      <c r="DL35">
        <v>2</v>
      </c>
      <c r="DM35">
        <v>1</v>
      </c>
      <c r="DN35">
        <v>1</v>
      </c>
      <c r="DO35">
        <v>4</v>
      </c>
      <c r="DP35">
        <v>1</v>
      </c>
      <c r="DQ35">
        <v>4</v>
      </c>
      <c r="DR35">
        <v>4</v>
      </c>
      <c r="DS35">
        <v>4</v>
      </c>
      <c r="DT35">
        <v>2</v>
      </c>
      <c r="DU35">
        <v>1</v>
      </c>
      <c r="DV35">
        <v>4</v>
      </c>
      <c r="DW35">
        <v>3</v>
      </c>
      <c r="DX35">
        <v>4</v>
      </c>
      <c r="DY35">
        <v>3</v>
      </c>
      <c r="DZ35">
        <v>4</v>
      </c>
      <c r="EB35">
        <v>1</v>
      </c>
      <c r="EC35">
        <v>2</v>
      </c>
      <c r="ED35">
        <v>3</v>
      </c>
      <c r="EE35">
        <v>2</v>
      </c>
      <c r="EF35">
        <v>3</v>
      </c>
      <c r="EG35">
        <v>2</v>
      </c>
      <c r="EH35">
        <v>3</v>
      </c>
      <c r="EI35">
        <v>1</v>
      </c>
      <c r="EJ35">
        <v>4</v>
      </c>
      <c r="EK35">
        <v>1</v>
      </c>
      <c r="EL35">
        <v>3</v>
      </c>
      <c r="EM35">
        <v>3</v>
      </c>
      <c r="EN35">
        <v>4</v>
      </c>
      <c r="EO35">
        <v>4</v>
      </c>
      <c r="EP35">
        <v>1</v>
      </c>
      <c r="EQ35">
        <v>4</v>
      </c>
      <c r="ER35">
        <v>3</v>
      </c>
      <c r="ES35">
        <v>1</v>
      </c>
      <c r="ET35">
        <v>4</v>
      </c>
      <c r="EU35">
        <v>2</v>
      </c>
      <c r="EV35">
        <v>2</v>
      </c>
      <c r="EW35">
        <v>1</v>
      </c>
      <c r="EX35">
        <v>3</v>
      </c>
      <c r="EY35">
        <v>4</v>
      </c>
      <c r="EZ35">
        <v>1</v>
      </c>
      <c r="FA35">
        <v>2</v>
      </c>
      <c r="FB35">
        <v>2</v>
      </c>
      <c r="FC35">
        <v>1</v>
      </c>
      <c r="FD35">
        <v>3</v>
      </c>
      <c r="FE35">
        <v>2</v>
      </c>
      <c r="FF35">
        <v>3</v>
      </c>
      <c r="FG35">
        <v>1</v>
      </c>
      <c r="FH35">
        <v>4</v>
      </c>
      <c r="FI35">
        <v>3</v>
      </c>
      <c r="FJ35">
        <v>2</v>
      </c>
      <c r="FK35">
        <v>3</v>
      </c>
      <c r="FM35">
        <f t="shared" si="85"/>
        <v>3</v>
      </c>
      <c r="FN35">
        <f t="shared" si="85"/>
        <v>2</v>
      </c>
      <c r="FO35">
        <f t="shared" si="85"/>
        <v>1</v>
      </c>
      <c r="FP35">
        <f t="shared" si="85"/>
        <v>1</v>
      </c>
      <c r="FQ35">
        <f t="shared" si="85"/>
        <v>2</v>
      </c>
      <c r="FR35">
        <f t="shared" si="85"/>
        <v>2</v>
      </c>
      <c r="FS35">
        <f t="shared" si="85"/>
        <v>3</v>
      </c>
      <c r="FT35">
        <f t="shared" si="85"/>
        <v>4</v>
      </c>
      <c r="FU35">
        <f t="shared" si="85"/>
        <v>4</v>
      </c>
      <c r="FV35">
        <f t="shared" si="85"/>
        <v>3</v>
      </c>
      <c r="FW35">
        <f t="shared" si="85"/>
        <v>2</v>
      </c>
      <c r="FX35">
        <f t="shared" si="85"/>
        <v>4</v>
      </c>
      <c r="FY35">
        <f t="shared" si="84"/>
        <v>3</v>
      </c>
      <c r="FZ35">
        <f t="shared" si="84"/>
        <v>4</v>
      </c>
      <c r="GA35">
        <f t="shared" si="84"/>
        <v>2</v>
      </c>
      <c r="GB35">
        <f t="shared" si="84"/>
        <v>2</v>
      </c>
      <c r="GC35">
        <f t="shared" si="83"/>
        <v>4</v>
      </c>
      <c r="GD35">
        <f t="shared" si="83"/>
        <v>2</v>
      </c>
      <c r="GE35">
        <f t="shared" si="82"/>
        <v>2</v>
      </c>
      <c r="GF35">
        <f t="shared" si="82"/>
        <v>2</v>
      </c>
      <c r="GG35">
        <f t="shared" si="82"/>
        <v>2</v>
      </c>
      <c r="GH35">
        <f t="shared" si="82"/>
        <v>2</v>
      </c>
      <c r="GI35">
        <f t="shared" si="82"/>
        <v>2</v>
      </c>
      <c r="GJ35">
        <f t="shared" si="82"/>
        <v>2</v>
      </c>
      <c r="GK35">
        <f t="shared" si="82"/>
        <v>2</v>
      </c>
      <c r="GL35">
        <f t="shared" si="82"/>
        <v>2</v>
      </c>
      <c r="GM35">
        <f t="shared" si="2"/>
        <v>2</v>
      </c>
      <c r="GN35">
        <f t="shared" si="2"/>
        <v>1</v>
      </c>
      <c r="GO35">
        <f t="shared" si="2"/>
        <v>2</v>
      </c>
      <c r="GP35">
        <f t="shared" si="2"/>
        <v>1</v>
      </c>
      <c r="GQ35">
        <f t="shared" si="2"/>
        <v>1</v>
      </c>
      <c r="GR35">
        <f t="shared" si="12"/>
        <v>4</v>
      </c>
      <c r="GS35">
        <f t="shared" si="12"/>
        <v>5</v>
      </c>
      <c r="GT35">
        <f t="shared" si="13"/>
        <v>5</v>
      </c>
      <c r="GU35">
        <f t="shared" si="67"/>
        <v>7</v>
      </c>
      <c r="GV35">
        <f t="shared" si="67"/>
        <v>4</v>
      </c>
      <c r="GW35">
        <f t="shared" si="14"/>
        <v>6</v>
      </c>
      <c r="GX35">
        <f t="shared" si="14"/>
        <v>3</v>
      </c>
      <c r="GY35">
        <f t="shared" si="14"/>
        <v>7</v>
      </c>
      <c r="GZ35">
        <f t="shared" si="14"/>
        <v>5</v>
      </c>
      <c r="HA35">
        <f t="shared" si="14"/>
        <v>7</v>
      </c>
      <c r="HB35">
        <f t="shared" si="15"/>
        <v>-3</v>
      </c>
      <c r="HC35">
        <f t="shared" si="15"/>
        <v>-2</v>
      </c>
      <c r="HD35">
        <f t="shared" si="15"/>
        <v>-2</v>
      </c>
      <c r="HE35">
        <f t="shared" si="15"/>
        <v>2</v>
      </c>
      <c r="HF35">
        <f t="shared" si="15"/>
        <v>3</v>
      </c>
      <c r="HG35">
        <f t="shared" si="15"/>
        <v>-2</v>
      </c>
      <c r="HH35">
        <f t="shared" si="15"/>
        <v>-2</v>
      </c>
      <c r="HI35">
        <f t="shared" si="16"/>
        <v>-3</v>
      </c>
      <c r="HJ35">
        <f t="shared" si="16"/>
        <v>2</v>
      </c>
      <c r="HK35">
        <f t="shared" si="16"/>
        <v>-1</v>
      </c>
      <c r="HL35">
        <f t="shared" si="16"/>
        <v>-2</v>
      </c>
      <c r="HM35">
        <f t="shared" si="16"/>
        <v>-3</v>
      </c>
      <c r="HN35">
        <f t="shared" si="16"/>
        <v>2</v>
      </c>
      <c r="HO35">
        <f t="shared" si="16"/>
        <v>-2</v>
      </c>
      <c r="IE35">
        <f t="shared" si="18"/>
        <v>4</v>
      </c>
      <c r="IF35">
        <f t="shared" si="18"/>
        <v>1</v>
      </c>
      <c r="IG35">
        <f t="shared" si="18"/>
        <v>4</v>
      </c>
      <c r="IH35">
        <f t="shared" si="18"/>
        <v>2</v>
      </c>
      <c r="II35">
        <f t="shared" si="18"/>
        <v>1</v>
      </c>
      <c r="IJ35">
        <f t="shared" si="18"/>
        <v>4</v>
      </c>
      <c r="IK35">
        <f t="shared" si="18"/>
        <v>4</v>
      </c>
      <c r="IL35">
        <f t="shared" si="18"/>
        <v>1</v>
      </c>
      <c r="IM35">
        <f t="shared" si="18"/>
        <v>1</v>
      </c>
      <c r="IN35">
        <f t="shared" si="19"/>
        <v>1</v>
      </c>
      <c r="IO35">
        <f t="shared" si="18"/>
        <v>1</v>
      </c>
      <c r="IP35">
        <f t="shared" si="18"/>
        <v>1</v>
      </c>
      <c r="IQ35">
        <f t="shared" si="20"/>
        <v>1</v>
      </c>
      <c r="IR35">
        <f t="shared" si="20"/>
        <v>1</v>
      </c>
      <c r="IS35">
        <f t="shared" si="8"/>
        <v>1</v>
      </c>
      <c r="IT35">
        <f t="shared" si="21"/>
        <v>1</v>
      </c>
      <c r="IU35">
        <f t="shared" si="9"/>
        <v>1</v>
      </c>
      <c r="IV35">
        <f t="shared" si="9"/>
        <v>1</v>
      </c>
      <c r="IW35">
        <f t="shared" si="22"/>
        <v>1</v>
      </c>
      <c r="IX35">
        <f t="shared" si="10"/>
        <v>1</v>
      </c>
      <c r="IY35">
        <v>5</v>
      </c>
      <c r="IZ35">
        <v>5</v>
      </c>
      <c r="JA35">
        <v>5</v>
      </c>
      <c r="JB35">
        <v>3.64</v>
      </c>
      <c r="JC35">
        <v>3.64</v>
      </c>
      <c r="JD35">
        <v>5</v>
      </c>
      <c r="JE35">
        <v>5</v>
      </c>
      <c r="JF35">
        <v>3.64</v>
      </c>
      <c r="JG35">
        <v>5</v>
      </c>
      <c r="JH35">
        <v>3.64</v>
      </c>
      <c r="JI35">
        <v>5</v>
      </c>
      <c r="JJ35">
        <v>5</v>
      </c>
      <c r="JK35">
        <v>5</v>
      </c>
      <c r="JL35">
        <v>5</v>
      </c>
      <c r="JM35">
        <v>3.64</v>
      </c>
      <c r="JN35">
        <v>3.64</v>
      </c>
      <c r="JO35">
        <v>5</v>
      </c>
      <c r="JP35">
        <v>5</v>
      </c>
      <c r="JQ35">
        <v>5</v>
      </c>
      <c r="JR35">
        <v>3.64</v>
      </c>
      <c r="JS35">
        <v>5</v>
      </c>
      <c r="JT35">
        <v>5</v>
      </c>
      <c r="JU35">
        <v>3.64</v>
      </c>
      <c r="JV35">
        <v>5</v>
      </c>
      <c r="JW35">
        <v>5</v>
      </c>
      <c r="JX35">
        <v>5</v>
      </c>
      <c r="JY35">
        <v>5</v>
      </c>
      <c r="JZ35">
        <v>5</v>
      </c>
      <c r="KA35">
        <v>5</v>
      </c>
      <c r="KB35">
        <v>5</v>
      </c>
      <c r="KC35">
        <v>2.3199999999999998</v>
      </c>
      <c r="KD35">
        <v>5</v>
      </c>
      <c r="KE35">
        <v>5</v>
      </c>
      <c r="KF35">
        <v>3.64</v>
      </c>
      <c r="KG35">
        <v>5</v>
      </c>
      <c r="KH35">
        <v>3.64</v>
      </c>
      <c r="KI35">
        <v>5</v>
      </c>
      <c r="KK35">
        <f t="shared" si="23"/>
        <v>1</v>
      </c>
      <c r="KL35">
        <f t="shared" si="24"/>
        <v>1</v>
      </c>
      <c r="KM35">
        <f t="shared" si="25"/>
        <v>1</v>
      </c>
      <c r="KN35">
        <f t="shared" si="24"/>
        <v>1</v>
      </c>
      <c r="KO35">
        <f t="shared" si="25"/>
        <v>1</v>
      </c>
      <c r="KP35">
        <f t="shared" si="24"/>
        <v>1</v>
      </c>
      <c r="KQ35">
        <f t="shared" si="25"/>
        <v>1</v>
      </c>
      <c r="KR35">
        <f t="shared" si="26"/>
        <v>1</v>
      </c>
      <c r="KS35">
        <f t="shared" si="27"/>
        <v>1</v>
      </c>
      <c r="KT35">
        <f t="shared" si="28"/>
        <v>1</v>
      </c>
      <c r="KU35">
        <f t="shared" si="29"/>
        <v>1</v>
      </c>
      <c r="KV35">
        <f t="shared" si="29"/>
        <v>1</v>
      </c>
      <c r="KW35">
        <f t="shared" si="30"/>
        <v>0</v>
      </c>
      <c r="KX35">
        <f t="shared" si="31"/>
        <v>1</v>
      </c>
      <c r="KY35">
        <f t="shared" si="32"/>
        <v>1</v>
      </c>
      <c r="KZ35">
        <f t="shared" si="33"/>
        <v>0</v>
      </c>
      <c r="LA35">
        <f t="shared" si="34"/>
        <v>0</v>
      </c>
      <c r="LB35">
        <f t="shared" si="34"/>
        <v>1</v>
      </c>
      <c r="LC35">
        <f t="shared" si="35"/>
        <v>1</v>
      </c>
      <c r="LD35">
        <f t="shared" si="36"/>
        <v>1</v>
      </c>
      <c r="LE35">
        <f t="shared" si="36"/>
        <v>1</v>
      </c>
      <c r="LF35">
        <f t="shared" si="37"/>
        <v>1</v>
      </c>
      <c r="LG35">
        <f t="shared" si="38"/>
        <v>1</v>
      </c>
      <c r="LH35">
        <f t="shared" si="39"/>
        <v>0</v>
      </c>
      <c r="LI35">
        <f t="shared" si="40"/>
        <v>0</v>
      </c>
      <c r="LJ35">
        <f t="shared" si="41"/>
        <v>0</v>
      </c>
      <c r="LK35">
        <f t="shared" si="42"/>
        <v>1</v>
      </c>
      <c r="LL35">
        <f t="shared" si="43"/>
        <v>1</v>
      </c>
      <c r="LM35">
        <f t="shared" si="44"/>
        <v>0</v>
      </c>
      <c r="LN35">
        <f t="shared" si="45"/>
        <v>1</v>
      </c>
      <c r="LO35">
        <f t="shared" si="45"/>
        <v>0</v>
      </c>
      <c r="LP35">
        <f t="shared" si="46"/>
        <v>1</v>
      </c>
      <c r="LQ35">
        <f t="shared" si="47"/>
        <v>1</v>
      </c>
      <c r="LR35">
        <f t="shared" si="48"/>
        <v>1</v>
      </c>
      <c r="LS35">
        <f t="shared" si="49"/>
        <v>1</v>
      </c>
      <c r="LT35">
        <f t="shared" si="50"/>
        <v>1</v>
      </c>
      <c r="LV35">
        <f t="shared" si="51"/>
        <v>1.7894736842105263</v>
      </c>
      <c r="LW35">
        <v>1</v>
      </c>
      <c r="LX35">
        <f t="shared" si="52"/>
        <v>3.0833333333333335</v>
      </c>
      <c r="LY35">
        <v>1</v>
      </c>
      <c r="LZ35">
        <f t="shared" si="53"/>
        <v>2</v>
      </c>
      <c r="MA35">
        <v>1</v>
      </c>
      <c r="MB35">
        <f t="shared" si="54"/>
        <v>1.5555555555555556</v>
      </c>
      <c r="MC35">
        <v>1</v>
      </c>
      <c r="MD35">
        <f t="shared" si="55"/>
        <v>3.75</v>
      </c>
      <c r="ME35">
        <v>1</v>
      </c>
      <c r="MF35">
        <f t="shared" si="56"/>
        <v>3</v>
      </c>
      <c r="MG35">
        <v>1</v>
      </c>
      <c r="MH35">
        <f t="shared" si="57"/>
        <v>2.5</v>
      </c>
      <c r="MI35">
        <v>1</v>
      </c>
      <c r="MJ35">
        <f t="shared" si="58"/>
        <v>5.3</v>
      </c>
      <c r="MK35">
        <v>1</v>
      </c>
      <c r="ML35">
        <f t="shared" si="59"/>
        <v>-0.9285714285714286</v>
      </c>
      <c r="MM35">
        <v>1</v>
      </c>
      <c r="MN35">
        <f t="shared" si="60"/>
        <v>1.65</v>
      </c>
      <c r="MO35">
        <v>1</v>
      </c>
      <c r="MP35" s="28">
        <f t="shared" si="61"/>
        <v>4.5142857142857142</v>
      </c>
      <c r="MQ35">
        <v>1</v>
      </c>
      <c r="MR35" s="28">
        <f t="shared" si="62"/>
        <v>4.7527272727272729</v>
      </c>
      <c r="MS35">
        <v>1</v>
      </c>
      <c r="MT35" s="28">
        <f t="shared" si="66"/>
        <v>4.4366666666666665</v>
      </c>
      <c r="MU35">
        <v>1</v>
      </c>
      <c r="MV35">
        <f t="shared" si="63"/>
        <v>0.77777777777777779</v>
      </c>
      <c r="MW35">
        <v>1</v>
      </c>
      <c r="MY35">
        <v>0</v>
      </c>
    </row>
    <row r="36" spans="1:363">
      <c r="A36" t="s">
        <v>747</v>
      </c>
      <c r="B36" t="s">
        <v>727</v>
      </c>
      <c r="C36">
        <v>0</v>
      </c>
      <c r="D36">
        <v>1</v>
      </c>
      <c r="E36">
        <v>3</v>
      </c>
      <c r="F36">
        <v>4</v>
      </c>
      <c r="G36">
        <v>4</v>
      </c>
      <c r="H36">
        <v>3</v>
      </c>
      <c r="I36">
        <v>3</v>
      </c>
      <c r="J36">
        <v>2</v>
      </c>
      <c r="K36">
        <v>3</v>
      </c>
      <c r="L36">
        <v>3</v>
      </c>
      <c r="M36">
        <v>3</v>
      </c>
      <c r="N36">
        <v>3</v>
      </c>
      <c r="O36">
        <v>3</v>
      </c>
      <c r="P36">
        <v>2</v>
      </c>
      <c r="Q36">
        <v>2</v>
      </c>
      <c r="R36">
        <v>3</v>
      </c>
      <c r="S36">
        <v>3</v>
      </c>
      <c r="T36">
        <v>2</v>
      </c>
      <c r="U36">
        <v>3</v>
      </c>
      <c r="V36">
        <v>4</v>
      </c>
      <c r="W36">
        <v>4</v>
      </c>
      <c r="X36">
        <v>4</v>
      </c>
      <c r="Y36">
        <v>4</v>
      </c>
      <c r="Z36">
        <v>4</v>
      </c>
      <c r="AA36">
        <v>4</v>
      </c>
      <c r="AB36">
        <v>3</v>
      </c>
      <c r="AC36">
        <v>3</v>
      </c>
      <c r="AD36">
        <v>3</v>
      </c>
      <c r="AE36">
        <v>3</v>
      </c>
      <c r="AF36">
        <v>2</v>
      </c>
      <c r="AG36">
        <v>4</v>
      </c>
      <c r="AH36">
        <v>3</v>
      </c>
      <c r="AI36">
        <v>6</v>
      </c>
      <c r="AJ36">
        <v>7</v>
      </c>
      <c r="AK36">
        <v>4</v>
      </c>
      <c r="AL36">
        <v>6</v>
      </c>
      <c r="AM36">
        <v>6</v>
      </c>
      <c r="AN36">
        <v>5</v>
      </c>
      <c r="AO36">
        <v>6</v>
      </c>
      <c r="AP36">
        <v>5</v>
      </c>
      <c r="AQ36">
        <v>6</v>
      </c>
      <c r="AR36">
        <v>3</v>
      </c>
      <c r="AS36">
        <v>5</v>
      </c>
      <c r="AT36">
        <v>6</v>
      </c>
      <c r="AU36">
        <v>5</v>
      </c>
      <c r="AV36">
        <v>5</v>
      </c>
      <c r="AW36">
        <v>4</v>
      </c>
      <c r="AX36">
        <v>2</v>
      </c>
      <c r="AY36">
        <v>3</v>
      </c>
      <c r="AZ36">
        <v>4</v>
      </c>
      <c r="BA36">
        <v>5</v>
      </c>
      <c r="BB36">
        <v>3</v>
      </c>
      <c r="BC36">
        <v>2</v>
      </c>
      <c r="BD36">
        <v>3</v>
      </c>
      <c r="BE36">
        <v>3</v>
      </c>
      <c r="BF36">
        <v>3</v>
      </c>
      <c r="BV36">
        <v>3</v>
      </c>
      <c r="BW36">
        <v>4</v>
      </c>
      <c r="BX36">
        <v>2</v>
      </c>
      <c r="BY36">
        <v>3</v>
      </c>
      <c r="BZ36">
        <v>3</v>
      </c>
      <c r="CA36">
        <v>2</v>
      </c>
      <c r="CB36">
        <v>2</v>
      </c>
      <c r="CC36">
        <v>4</v>
      </c>
      <c r="CD36">
        <v>2</v>
      </c>
      <c r="CE36">
        <v>2</v>
      </c>
      <c r="CF36">
        <v>3</v>
      </c>
      <c r="CG36">
        <v>2</v>
      </c>
      <c r="CH36">
        <v>2</v>
      </c>
      <c r="CI36">
        <v>4</v>
      </c>
      <c r="CJ36">
        <v>2</v>
      </c>
      <c r="CK36">
        <v>2</v>
      </c>
      <c r="CL36">
        <v>2</v>
      </c>
      <c r="CM36">
        <v>3</v>
      </c>
      <c r="CN36">
        <v>3</v>
      </c>
      <c r="CO36">
        <v>3</v>
      </c>
      <c r="CP36">
        <v>3</v>
      </c>
      <c r="CQ36">
        <v>2</v>
      </c>
      <c r="CR36">
        <v>3</v>
      </c>
      <c r="CS36">
        <v>3</v>
      </c>
      <c r="CT36">
        <v>2</v>
      </c>
      <c r="CU36">
        <v>3</v>
      </c>
      <c r="CV36">
        <v>2</v>
      </c>
      <c r="CW36">
        <v>3</v>
      </c>
      <c r="CX36">
        <v>3</v>
      </c>
      <c r="CY36">
        <v>1</v>
      </c>
      <c r="CZ36">
        <v>4</v>
      </c>
      <c r="DA36">
        <v>4</v>
      </c>
      <c r="DB36">
        <v>4</v>
      </c>
      <c r="DC36">
        <v>2</v>
      </c>
      <c r="DD36">
        <v>2</v>
      </c>
      <c r="DE36">
        <v>2</v>
      </c>
      <c r="DF36">
        <v>2</v>
      </c>
      <c r="DG36">
        <v>2</v>
      </c>
      <c r="DH36">
        <v>2</v>
      </c>
      <c r="DI36">
        <v>3</v>
      </c>
      <c r="DJ36">
        <v>2</v>
      </c>
      <c r="DK36">
        <v>2</v>
      </c>
      <c r="DL36">
        <v>3</v>
      </c>
      <c r="DM36">
        <v>2</v>
      </c>
      <c r="DN36">
        <v>3</v>
      </c>
      <c r="DO36">
        <v>2</v>
      </c>
      <c r="DP36">
        <v>2</v>
      </c>
      <c r="DQ36">
        <v>2</v>
      </c>
      <c r="DR36">
        <v>2</v>
      </c>
      <c r="DS36">
        <v>1</v>
      </c>
      <c r="DT36">
        <v>2</v>
      </c>
      <c r="DU36">
        <v>4</v>
      </c>
      <c r="DV36">
        <v>3</v>
      </c>
      <c r="DW36">
        <v>3</v>
      </c>
      <c r="DX36">
        <v>3</v>
      </c>
      <c r="DY36">
        <v>3</v>
      </c>
      <c r="DZ36">
        <v>2</v>
      </c>
      <c r="EB36">
        <v>1</v>
      </c>
      <c r="EC36">
        <v>4</v>
      </c>
      <c r="ED36">
        <v>4</v>
      </c>
      <c r="EE36">
        <v>2</v>
      </c>
      <c r="EF36">
        <v>3</v>
      </c>
      <c r="EG36">
        <v>2</v>
      </c>
      <c r="EH36">
        <v>3</v>
      </c>
      <c r="EI36">
        <v>1</v>
      </c>
      <c r="EJ36">
        <v>4</v>
      </c>
      <c r="EK36">
        <v>1</v>
      </c>
      <c r="EL36">
        <v>2</v>
      </c>
      <c r="EM36">
        <v>3</v>
      </c>
      <c r="EN36">
        <v>2</v>
      </c>
      <c r="EO36">
        <v>4</v>
      </c>
      <c r="EP36">
        <v>1</v>
      </c>
      <c r="EQ36">
        <v>2</v>
      </c>
      <c r="ER36">
        <v>3</v>
      </c>
      <c r="ES36">
        <v>4</v>
      </c>
      <c r="ET36">
        <v>2</v>
      </c>
      <c r="EU36">
        <v>2</v>
      </c>
      <c r="EV36">
        <v>2</v>
      </c>
      <c r="EW36">
        <v>1</v>
      </c>
      <c r="EX36">
        <v>3</v>
      </c>
      <c r="EY36">
        <v>2</v>
      </c>
      <c r="EZ36">
        <v>4</v>
      </c>
      <c r="FA36">
        <v>4</v>
      </c>
      <c r="FB36">
        <v>2</v>
      </c>
      <c r="FC36">
        <v>1</v>
      </c>
      <c r="FD36">
        <v>3</v>
      </c>
      <c r="FE36">
        <v>2</v>
      </c>
      <c r="FF36">
        <v>2</v>
      </c>
      <c r="FG36">
        <v>1</v>
      </c>
      <c r="FH36">
        <v>4</v>
      </c>
      <c r="FI36">
        <v>3</v>
      </c>
      <c r="FJ36">
        <v>2</v>
      </c>
      <c r="FK36">
        <v>3</v>
      </c>
      <c r="FM36">
        <f t="shared" si="85"/>
        <v>4</v>
      </c>
      <c r="FN36">
        <f t="shared" si="85"/>
        <v>2</v>
      </c>
      <c r="FO36">
        <f t="shared" si="85"/>
        <v>1</v>
      </c>
      <c r="FP36">
        <f t="shared" si="85"/>
        <v>1</v>
      </c>
      <c r="FQ36">
        <f t="shared" si="85"/>
        <v>2</v>
      </c>
      <c r="FR36">
        <f t="shared" si="85"/>
        <v>2</v>
      </c>
      <c r="FS36">
        <f t="shared" si="85"/>
        <v>3</v>
      </c>
      <c r="FT36">
        <f t="shared" si="85"/>
        <v>2</v>
      </c>
      <c r="FU36">
        <f t="shared" si="85"/>
        <v>2</v>
      </c>
      <c r="FV36">
        <f t="shared" si="85"/>
        <v>2</v>
      </c>
      <c r="FW36">
        <f t="shared" si="85"/>
        <v>2</v>
      </c>
      <c r="FX36">
        <f t="shared" si="85"/>
        <v>2</v>
      </c>
      <c r="FY36">
        <f t="shared" si="84"/>
        <v>3</v>
      </c>
      <c r="FZ36">
        <f t="shared" si="84"/>
        <v>3</v>
      </c>
      <c r="GA36">
        <f t="shared" si="84"/>
        <v>2</v>
      </c>
      <c r="GB36">
        <f t="shared" si="84"/>
        <v>2</v>
      </c>
      <c r="GC36">
        <f t="shared" si="83"/>
        <v>3</v>
      </c>
      <c r="GD36">
        <f t="shared" si="83"/>
        <v>2</v>
      </c>
      <c r="GE36">
        <f t="shared" si="82"/>
        <v>1</v>
      </c>
      <c r="GF36">
        <f t="shared" si="82"/>
        <v>1</v>
      </c>
      <c r="GG36">
        <f t="shared" si="82"/>
        <v>1</v>
      </c>
      <c r="GH36">
        <f t="shared" si="82"/>
        <v>1</v>
      </c>
      <c r="GI36">
        <f t="shared" si="82"/>
        <v>1</v>
      </c>
      <c r="GJ36">
        <f t="shared" si="82"/>
        <v>1</v>
      </c>
      <c r="GK36">
        <f t="shared" si="82"/>
        <v>2</v>
      </c>
      <c r="GL36">
        <f t="shared" si="82"/>
        <v>2</v>
      </c>
      <c r="GM36">
        <f t="shared" si="2"/>
        <v>2</v>
      </c>
      <c r="GN36">
        <f t="shared" si="2"/>
        <v>2</v>
      </c>
      <c r="GO36">
        <f t="shared" si="2"/>
        <v>3</v>
      </c>
      <c r="GP36">
        <f t="shared" si="2"/>
        <v>1</v>
      </c>
      <c r="GQ36">
        <f t="shared" si="2"/>
        <v>2</v>
      </c>
      <c r="GR36">
        <f t="shared" si="12"/>
        <v>6</v>
      </c>
      <c r="GS36">
        <f t="shared" si="12"/>
        <v>7</v>
      </c>
      <c r="GT36">
        <f t="shared" si="13"/>
        <v>4</v>
      </c>
      <c r="GU36">
        <f t="shared" si="67"/>
        <v>6</v>
      </c>
      <c r="GV36">
        <f t="shared" si="67"/>
        <v>6</v>
      </c>
      <c r="GW36">
        <f t="shared" si="14"/>
        <v>3</v>
      </c>
      <c r="GX36">
        <f t="shared" si="14"/>
        <v>2</v>
      </c>
      <c r="GY36">
        <f t="shared" si="14"/>
        <v>3</v>
      </c>
      <c r="GZ36">
        <f t="shared" si="14"/>
        <v>2</v>
      </c>
      <c r="HA36">
        <f t="shared" si="14"/>
        <v>5</v>
      </c>
      <c r="HB36">
        <f t="shared" si="15"/>
        <v>2</v>
      </c>
      <c r="HC36">
        <f t="shared" si="15"/>
        <v>3</v>
      </c>
      <c r="HD36">
        <f t="shared" si="15"/>
        <v>2</v>
      </c>
      <c r="HE36">
        <f t="shared" si="15"/>
        <v>2</v>
      </c>
      <c r="HF36">
        <f t="shared" si="15"/>
        <v>1</v>
      </c>
      <c r="HG36">
        <f t="shared" si="15"/>
        <v>-2</v>
      </c>
      <c r="HH36">
        <f t="shared" si="15"/>
        <v>-1</v>
      </c>
      <c r="HI36">
        <f t="shared" si="16"/>
        <v>-1</v>
      </c>
      <c r="HJ36">
        <f t="shared" si="16"/>
        <v>-2</v>
      </c>
      <c r="HK36">
        <f t="shared" si="16"/>
        <v>1</v>
      </c>
      <c r="HL36">
        <f t="shared" si="16"/>
        <v>2</v>
      </c>
      <c r="HM36">
        <f t="shared" si="16"/>
        <v>1</v>
      </c>
      <c r="HN36">
        <f t="shared" si="16"/>
        <v>1</v>
      </c>
      <c r="HO36">
        <f t="shared" si="16"/>
        <v>1</v>
      </c>
      <c r="IE36">
        <f t="shared" si="18"/>
        <v>3</v>
      </c>
      <c r="IF36">
        <f t="shared" si="18"/>
        <v>4</v>
      </c>
      <c r="IG36">
        <f t="shared" si="18"/>
        <v>2</v>
      </c>
      <c r="IH36">
        <f t="shared" si="18"/>
        <v>3</v>
      </c>
      <c r="II36">
        <f t="shared" si="18"/>
        <v>3</v>
      </c>
      <c r="IJ36">
        <f t="shared" si="18"/>
        <v>2</v>
      </c>
      <c r="IK36">
        <f t="shared" si="18"/>
        <v>2</v>
      </c>
      <c r="IL36">
        <f t="shared" si="18"/>
        <v>4</v>
      </c>
      <c r="IM36">
        <f t="shared" si="18"/>
        <v>2</v>
      </c>
      <c r="IN36">
        <f t="shared" si="19"/>
        <v>3</v>
      </c>
      <c r="IO36">
        <f t="shared" si="18"/>
        <v>3</v>
      </c>
      <c r="IP36">
        <f t="shared" si="18"/>
        <v>2</v>
      </c>
      <c r="IQ36">
        <f t="shared" si="20"/>
        <v>3</v>
      </c>
      <c r="IR36">
        <f t="shared" si="20"/>
        <v>1</v>
      </c>
      <c r="IS36">
        <f t="shared" si="8"/>
        <v>2</v>
      </c>
      <c r="IT36">
        <f t="shared" si="21"/>
        <v>3</v>
      </c>
      <c r="IU36">
        <f t="shared" si="9"/>
        <v>2</v>
      </c>
      <c r="IV36">
        <f t="shared" si="9"/>
        <v>3</v>
      </c>
      <c r="IW36">
        <f t="shared" si="22"/>
        <v>2</v>
      </c>
      <c r="IX36">
        <f t="shared" si="10"/>
        <v>3</v>
      </c>
      <c r="IY36">
        <v>3.64</v>
      </c>
      <c r="IZ36">
        <v>2.3199999999999998</v>
      </c>
      <c r="JA36">
        <v>3.64</v>
      </c>
      <c r="JB36">
        <v>3.64</v>
      </c>
      <c r="JC36">
        <v>2.3199999999999998</v>
      </c>
      <c r="JD36">
        <v>3.64</v>
      </c>
      <c r="JE36">
        <v>2.3199999999999998</v>
      </c>
      <c r="JF36">
        <v>3.64</v>
      </c>
      <c r="JG36">
        <v>3.64</v>
      </c>
      <c r="JH36">
        <v>1</v>
      </c>
      <c r="JI36">
        <v>5</v>
      </c>
      <c r="JJ36">
        <v>5</v>
      </c>
      <c r="JK36">
        <v>5</v>
      </c>
      <c r="JL36">
        <v>3.64</v>
      </c>
      <c r="JM36">
        <v>2.3199999999999998</v>
      </c>
      <c r="JN36">
        <v>2.3199999999999998</v>
      </c>
      <c r="JO36">
        <v>2.3199999999999998</v>
      </c>
      <c r="JP36">
        <v>2.3199999999999998</v>
      </c>
      <c r="JQ36">
        <v>2.3199999999999998</v>
      </c>
      <c r="JR36">
        <v>3.64</v>
      </c>
      <c r="JS36">
        <v>2.3199999999999998</v>
      </c>
      <c r="JT36">
        <v>3.64</v>
      </c>
      <c r="JU36">
        <v>2.3199999999999998</v>
      </c>
      <c r="JV36">
        <v>3.64</v>
      </c>
      <c r="JW36">
        <v>2.3199999999999998</v>
      </c>
      <c r="JX36">
        <v>2.3199999999999998</v>
      </c>
      <c r="JY36">
        <v>3.64</v>
      </c>
      <c r="JZ36">
        <v>2.3199999999999998</v>
      </c>
      <c r="KA36">
        <v>2.3199999999999998</v>
      </c>
      <c r="KB36">
        <v>1</v>
      </c>
      <c r="KC36">
        <v>2.3199999999999998</v>
      </c>
      <c r="KD36">
        <v>1</v>
      </c>
      <c r="KE36">
        <v>3.64</v>
      </c>
      <c r="KF36">
        <v>3.64</v>
      </c>
      <c r="KG36">
        <v>3.64</v>
      </c>
      <c r="KH36">
        <v>3.64</v>
      </c>
      <c r="KI36">
        <v>2.3199999999999998</v>
      </c>
      <c r="KK36">
        <f t="shared" si="23"/>
        <v>1</v>
      </c>
      <c r="KL36">
        <f t="shared" si="24"/>
        <v>0</v>
      </c>
      <c r="KM36">
        <f t="shared" si="25"/>
        <v>0</v>
      </c>
      <c r="KN36">
        <f t="shared" si="24"/>
        <v>1</v>
      </c>
      <c r="KO36">
        <f t="shared" si="25"/>
        <v>1</v>
      </c>
      <c r="KP36">
        <f t="shared" si="24"/>
        <v>1</v>
      </c>
      <c r="KQ36">
        <f t="shared" si="25"/>
        <v>1</v>
      </c>
      <c r="KR36">
        <f t="shared" si="26"/>
        <v>1</v>
      </c>
      <c r="KS36">
        <f t="shared" si="27"/>
        <v>1</v>
      </c>
      <c r="KT36">
        <f t="shared" si="28"/>
        <v>1</v>
      </c>
      <c r="KU36">
        <f t="shared" si="29"/>
        <v>0</v>
      </c>
      <c r="KV36">
        <f t="shared" si="29"/>
        <v>1</v>
      </c>
      <c r="KW36">
        <f t="shared" si="30"/>
        <v>1</v>
      </c>
      <c r="KX36">
        <f t="shared" si="31"/>
        <v>1</v>
      </c>
      <c r="KY36">
        <f t="shared" si="32"/>
        <v>1</v>
      </c>
      <c r="KZ36">
        <f t="shared" si="33"/>
        <v>1</v>
      </c>
      <c r="LA36">
        <f t="shared" si="34"/>
        <v>0</v>
      </c>
      <c r="LB36">
        <f t="shared" si="34"/>
        <v>0</v>
      </c>
      <c r="LC36">
        <f t="shared" si="35"/>
        <v>0</v>
      </c>
      <c r="LD36">
        <f t="shared" si="36"/>
        <v>1</v>
      </c>
      <c r="LE36">
        <f t="shared" si="36"/>
        <v>1</v>
      </c>
      <c r="LF36">
        <f t="shared" si="37"/>
        <v>1</v>
      </c>
      <c r="LG36">
        <f t="shared" si="38"/>
        <v>1</v>
      </c>
      <c r="LH36">
        <f t="shared" si="39"/>
        <v>0</v>
      </c>
      <c r="LI36">
        <f t="shared" si="40"/>
        <v>1</v>
      </c>
      <c r="LJ36">
        <f t="shared" si="41"/>
        <v>0</v>
      </c>
      <c r="LK36">
        <f t="shared" si="42"/>
        <v>1</v>
      </c>
      <c r="LL36">
        <f t="shared" si="43"/>
        <v>1</v>
      </c>
      <c r="LM36">
        <f t="shared" si="44"/>
        <v>0</v>
      </c>
      <c r="LN36">
        <f t="shared" si="45"/>
        <v>1</v>
      </c>
      <c r="LO36">
        <f t="shared" si="45"/>
        <v>1</v>
      </c>
      <c r="LP36">
        <f t="shared" si="46"/>
        <v>1</v>
      </c>
      <c r="LQ36">
        <f t="shared" si="47"/>
        <v>1</v>
      </c>
      <c r="LR36">
        <f t="shared" si="48"/>
        <v>1</v>
      </c>
      <c r="LS36">
        <f t="shared" si="49"/>
        <v>1</v>
      </c>
      <c r="LT36">
        <f t="shared" si="50"/>
        <v>1</v>
      </c>
      <c r="LV36">
        <f t="shared" si="51"/>
        <v>1.6842105263157894</v>
      </c>
      <c r="LW36">
        <v>1</v>
      </c>
      <c r="LX36">
        <f t="shared" si="52"/>
        <v>2.3333333333333335</v>
      </c>
      <c r="LY36">
        <v>1</v>
      </c>
      <c r="LZ36">
        <f t="shared" si="53"/>
        <v>1.5</v>
      </c>
      <c r="MA36">
        <v>1</v>
      </c>
      <c r="MB36">
        <f t="shared" si="54"/>
        <v>1.8888888888888888</v>
      </c>
      <c r="MC36">
        <v>1</v>
      </c>
      <c r="MD36">
        <f t="shared" si="55"/>
        <v>2.5</v>
      </c>
      <c r="ME36">
        <v>1</v>
      </c>
      <c r="MF36">
        <f t="shared" si="56"/>
        <v>2</v>
      </c>
      <c r="MG36">
        <v>1</v>
      </c>
      <c r="MH36">
        <f t="shared" si="57"/>
        <v>2.5</v>
      </c>
      <c r="MI36">
        <v>1</v>
      </c>
      <c r="MJ36">
        <f t="shared" si="58"/>
        <v>4.4000000000000004</v>
      </c>
      <c r="MK36">
        <v>1</v>
      </c>
      <c r="ML36">
        <f t="shared" si="59"/>
        <v>0.7142857142857143</v>
      </c>
      <c r="MM36">
        <v>1</v>
      </c>
      <c r="MN36">
        <f t="shared" si="60"/>
        <v>2.6</v>
      </c>
      <c r="MO36">
        <v>1</v>
      </c>
      <c r="MP36" s="28">
        <f t="shared" si="61"/>
        <v>2.8857142857142857</v>
      </c>
      <c r="MQ36">
        <v>1</v>
      </c>
      <c r="MR36" s="28">
        <f t="shared" si="62"/>
        <v>2.5600000000000005</v>
      </c>
      <c r="MS36">
        <v>1</v>
      </c>
      <c r="MT36" s="28">
        <f t="shared" si="66"/>
        <v>3.43</v>
      </c>
      <c r="MU36">
        <v>1</v>
      </c>
      <c r="MV36">
        <f t="shared" si="63"/>
        <v>0.75</v>
      </c>
      <c r="MW36">
        <v>1</v>
      </c>
      <c r="MY36">
        <v>0</v>
      </c>
    </row>
    <row r="37" spans="1:363">
      <c r="A37" t="s">
        <v>750</v>
      </c>
      <c r="B37" t="s">
        <v>727</v>
      </c>
      <c r="C37">
        <v>0</v>
      </c>
      <c r="D37">
        <v>2</v>
      </c>
      <c r="E37">
        <v>3</v>
      </c>
      <c r="F37">
        <v>4</v>
      </c>
      <c r="G37">
        <v>3</v>
      </c>
      <c r="H37">
        <v>3</v>
      </c>
      <c r="I37">
        <v>3</v>
      </c>
      <c r="J37">
        <v>2</v>
      </c>
      <c r="K37">
        <v>3</v>
      </c>
      <c r="L37">
        <v>3</v>
      </c>
      <c r="M37">
        <v>2</v>
      </c>
      <c r="N37">
        <v>3</v>
      </c>
      <c r="O37">
        <v>1</v>
      </c>
      <c r="P37">
        <v>3</v>
      </c>
      <c r="Q37">
        <v>2</v>
      </c>
      <c r="R37">
        <v>3</v>
      </c>
      <c r="S37">
        <v>3</v>
      </c>
      <c r="T37">
        <v>2</v>
      </c>
      <c r="U37">
        <v>4</v>
      </c>
      <c r="V37">
        <v>3</v>
      </c>
      <c r="W37">
        <v>4</v>
      </c>
      <c r="X37">
        <v>3</v>
      </c>
      <c r="Y37">
        <v>3</v>
      </c>
      <c r="Z37">
        <v>3</v>
      </c>
      <c r="AA37">
        <v>3</v>
      </c>
      <c r="AB37">
        <v>3</v>
      </c>
      <c r="AC37">
        <v>4</v>
      </c>
      <c r="AD37">
        <v>3</v>
      </c>
      <c r="AE37">
        <v>3</v>
      </c>
      <c r="AF37">
        <v>2</v>
      </c>
      <c r="AG37">
        <v>2</v>
      </c>
      <c r="AH37">
        <v>3</v>
      </c>
      <c r="AI37">
        <v>6</v>
      </c>
      <c r="AJ37">
        <v>6</v>
      </c>
      <c r="AK37">
        <v>5</v>
      </c>
      <c r="AL37">
        <v>7</v>
      </c>
      <c r="AM37">
        <v>5</v>
      </c>
      <c r="AN37">
        <v>3</v>
      </c>
      <c r="AO37">
        <v>7</v>
      </c>
      <c r="AP37">
        <v>1</v>
      </c>
      <c r="AQ37">
        <v>7</v>
      </c>
      <c r="AR37">
        <v>5</v>
      </c>
      <c r="AS37">
        <v>6</v>
      </c>
      <c r="AT37">
        <v>6</v>
      </c>
      <c r="AU37">
        <v>4</v>
      </c>
      <c r="AV37">
        <v>3</v>
      </c>
      <c r="AW37">
        <v>4</v>
      </c>
      <c r="AX37">
        <v>1</v>
      </c>
      <c r="AY37">
        <v>2</v>
      </c>
      <c r="AZ37">
        <v>4</v>
      </c>
      <c r="BA37">
        <v>4</v>
      </c>
      <c r="BB37">
        <v>2</v>
      </c>
      <c r="BC37">
        <v>4</v>
      </c>
      <c r="BD37">
        <v>3</v>
      </c>
      <c r="BE37">
        <v>3</v>
      </c>
      <c r="BF37">
        <v>3</v>
      </c>
      <c r="BV37">
        <v>2</v>
      </c>
      <c r="BW37">
        <v>3</v>
      </c>
      <c r="BX37">
        <v>1</v>
      </c>
      <c r="BY37">
        <v>2</v>
      </c>
      <c r="BZ37">
        <v>3</v>
      </c>
      <c r="CA37">
        <v>3</v>
      </c>
      <c r="CB37">
        <v>2</v>
      </c>
      <c r="CC37">
        <v>3</v>
      </c>
      <c r="CD37">
        <v>2</v>
      </c>
      <c r="CE37">
        <v>1</v>
      </c>
      <c r="CF37">
        <v>3</v>
      </c>
      <c r="CG37">
        <v>3</v>
      </c>
      <c r="CH37">
        <v>2</v>
      </c>
      <c r="CI37">
        <v>4</v>
      </c>
      <c r="CJ37">
        <v>2</v>
      </c>
      <c r="CK37">
        <v>4</v>
      </c>
      <c r="CL37">
        <v>3</v>
      </c>
      <c r="CM37">
        <v>4</v>
      </c>
      <c r="CN37">
        <v>1</v>
      </c>
      <c r="CO37">
        <v>3</v>
      </c>
      <c r="CP37">
        <v>1</v>
      </c>
      <c r="CQ37">
        <v>2</v>
      </c>
      <c r="CR37">
        <v>3</v>
      </c>
      <c r="CS37">
        <v>3</v>
      </c>
      <c r="CT37">
        <v>2</v>
      </c>
      <c r="CU37">
        <v>4</v>
      </c>
      <c r="CV37">
        <v>4</v>
      </c>
      <c r="CW37">
        <v>1</v>
      </c>
      <c r="CX37">
        <v>2</v>
      </c>
      <c r="CY37">
        <v>2</v>
      </c>
      <c r="CZ37">
        <v>4</v>
      </c>
      <c r="DA37">
        <v>3</v>
      </c>
      <c r="DB37">
        <v>4</v>
      </c>
      <c r="DC37">
        <v>3</v>
      </c>
      <c r="DD37">
        <v>3</v>
      </c>
      <c r="DE37">
        <v>1</v>
      </c>
      <c r="DF37">
        <v>1</v>
      </c>
      <c r="DG37">
        <v>1</v>
      </c>
      <c r="DH37">
        <v>1</v>
      </c>
      <c r="DI37">
        <v>3</v>
      </c>
      <c r="DJ37">
        <v>1</v>
      </c>
      <c r="DK37">
        <v>3</v>
      </c>
      <c r="DL37">
        <v>4</v>
      </c>
      <c r="DM37">
        <v>4</v>
      </c>
      <c r="DN37">
        <v>3</v>
      </c>
      <c r="DO37">
        <v>1</v>
      </c>
      <c r="DP37">
        <v>2</v>
      </c>
      <c r="DQ37">
        <v>2</v>
      </c>
      <c r="DR37">
        <v>2</v>
      </c>
      <c r="DS37">
        <v>2</v>
      </c>
      <c r="DT37">
        <v>2</v>
      </c>
      <c r="DU37">
        <v>1</v>
      </c>
      <c r="DV37">
        <v>4</v>
      </c>
      <c r="DW37">
        <v>4</v>
      </c>
      <c r="DX37">
        <v>4</v>
      </c>
      <c r="DY37">
        <v>2</v>
      </c>
      <c r="DZ37">
        <v>2</v>
      </c>
      <c r="EB37">
        <v>1</v>
      </c>
      <c r="EC37">
        <v>1</v>
      </c>
      <c r="ED37">
        <v>4</v>
      </c>
      <c r="EE37">
        <v>2</v>
      </c>
      <c r="EF37">
        <v>3</v>
      </c>
      <c r="EG37">
        <v>2</v>
      </c>
      <c r="EH37">
        <v>4</v>
      </c>
      <c r="EI37">
        <v>1</v>
      </c>
      <c r="EJ37">
        <v>1</v>
      </c>
      <c r="EK37">
        <v>3</v>
      </c>
      <c r="EL37">
        <v>3</v>
      </c>
      <c r="EM37">
        <v>3</v>
      </c>
      <c r="EN37">
        <v>4</v>
      </c>
      <c r="EO37">
        <v>4</v>
      </c>
      <c r="EP37">
        <v>1</v>
      </c>
      <c r="EQ37">
        <v>2</v>
      </c>
      <c r="ER37">
        <v>1</v>
      </c>
      <c r="ES37">
        <v>1</v>
      </c>
      <c r="ET37">
        <v>4</v>
      </c>
      <c r="EU37">
        <v>2</v>
      </c>
      <c r="EV37">
        <v>1</v>
      </c>
      <c r="EW37">
        <v>4</v>
      </c>
      <c r="EX37">
        <v>3</v>
      </c>
      <c r="EY37">
        <v>1</v>
      </c>
      <c r="EZ37">
        <v>4</v>
      </c>
      <c r="FA37">
        <v>3</v>
      </c>
      <c r="FB37">
        <v>3</v>
      </c>
      <c r="FC37">
        <v>1</v>
      </c>
      <c r="FD37">
        <v>1</v>
      </c>
      <c r="FE37">
        <v>2</v>
      </c>
      <c r="FF37">
        <v>2</v>
      </c>
      <c r="FG37">
        <v>1</v>
      </c>
      <c r="FH37">
        <v>3</v>
      </c>
      <c r="FI37">
        <v>2</v>
      </c>
      <c r="FJ37">
        <v>2</v>
      </c>
      <c r="FK37">
        <v>3</v>
      </c>
      <c r="FM37">
        <f t="shared" si="85"/>
        <v>3</v>
      </c>
      <c r="FN37">
        <f t="shared" si="85"/>
        <v>2</v>
      </c>
      <c r="FO37">
        <f t="shared" si="85"/>
        <v>1</v>
      </c>
      <c r="FP37">
        <f t="shared" si="85"/>
        <v>2</v>
      </c>
      <c r="FQ37">
        <f t="shared" si="85"/>
        <v>2</v>
      </c>
      <c r="FR37">
        <f t="shared" si="85"/>
        <v>2</v>
      </c>
      <c r="FS37">
        <f t="shared" si="85"/>
        <v>3</v>
      </c>
      <c r="FT37">
        <f t="shared" si="85"/>
        <v>2</v>
      </c>
      <c r="FU37">
        <f t="shared" si="85"/>
        <v>2</v>
      </c>
      <c r="FV37">
        <f t="shared" si="85"/>
        <v>3</v>
      </c>
      <c r="FW37">
        <f t="shared" si="85"/>
        <v>2</v>
      </c>
      <c r="FX37">
        <f t="shared" si="85"/>
        <v>4</v>
      </c>
      <c r="FY37">
        <f t="shared" si="84"/>
        <v>2</v>
      </c>
      <c r="FZ37">
        <f t="shared" si="84"/>
        <v>3</v>
      </c>
      <c r="GA37">
        <f t="shared" si="84"/>
        <v>2</v>
      </c>
      <c r="GB37">
        <f t="shared" si="84"/>
        <v>2</v>
      </c>
      <c r="GC37">
        <f t="shared" si="83"/>
        <v>3</v>
      </c>
      <c r="GD37">
        <f t="shared" si="83"/>
        <v>1</v>
      </c>
      <c r="GE37">
        <f t="shared" si="82"/>
        <v>2</v>
      </c>
      <c r="GF37">
        <f t="shared" si="82"/>
        <v>1</v>
      </c>
      <c r="GG37">
        <f t="shared" si="82"/>
        <v>2</v>
      </c>
      <c r="GH37">
        <f t="shared" si="82"/>
        <v>2</v>
      </c>
      <c r="GI37">
        <f t="shared" si="82"/>
        <v>2</v>
      </c>
      <c r="GJ37">
        <f t="shared" si="82"/>
        <v>2</v>
      </c>
      <c r="GK37">
        <f t="shared" si="82"/>
        <v>2</v>
      </c>
      <c r="GL37">
        <f t="shared" si="82"/>
        <v>1</v>
      </c>
      <c r="GM37">
        <f t="shared" si="2"/>
        <v>2</v>
      </c>
      <c r="GN37">
        <f t="shared" si="2"/>
        <v>2</v>
      </c>
      <c r="GO37">
        <f t="shared" si="2"/>
        <v>3</v>
      </c>
      <c r="GP37">
        <f t="shared" si="2"/>
        <v>3</v>
      </c>
      <c r="GQ37">
        <f t="shared" si="2"/>
        <v>2</v>
      </c>
      <c r="GR37">
        <f t="shared" si="12"/>
        <v>6</v>
      </c>
      <c r="GS37">
        <f t="shared" si="12"/>
        <v>6</v>
      </c>
      <c r="GT37">
        <f t="shared" si="13"/>
        <v>3</v>
      </c>
      <c r="GU37">
        <f t="shared" si="67"/>
        <v>7</v>
      </c>
      <c r="GV37">
        <f t="shared" si="67"/>
        <v>5</v>
      </c>
      <c r="GW37">
        <f t="shared" si="14"/>
        <v>5</v>
      </c>
      <c r="GX37">
        <f t="shared" si="14"/>
        <v>1</v>
      </c>
      <c r="GY37">
        <f t="shared" si="14"/>
        <v>7</v>
      </c>
      <c r="GZ37">
        <f t="shared" si="14"/>
        <v>1</v>
      </c>
      <c r="HA37">
        <f t="shared" si="14"/>
        <v>3</v>
      </c>
      <c r="HB37">
        <f t="shared" si="15"/>
        <v>3</v>
      </c>
      <c r="HC37">
        <f t="shared" si="15"/>
        <v>3</v>
      </c>
      <c r="HD37">
        <f t="shared" si="15"/>
        <v>1</v>
      </c>
      <c r="HE37">
        <f t="shared" si="15"/>
        <v>-1</v>
      </c>
      <c r="HF37">
        <f t="shared" si="15"/>
        <v>1</v>
      </c>
      <c r="HG37">
        <f t="shared" si="15"/>
        <v>-3</v>
      </c>
      <c r="HH37">
        <f t="shared" si="15"/>
        <v>-2</v>
      </c>
      <c r="HI37">
        <f t="shared" si="16"/>
        <v>-1</v>
      </c>
      <c r="HJ37">
        <f t="shared" si="16"/>
        <v>-1</v>
      </c>
      <c r="HK37">
        <f t="shared" si="16"/>
        <v>2</v>
      </c>
      <c r="HL37">
        <f t="shared" si="16"/>
        <v>-1</v>
      </c>
      <c r="HM37">
        <f t="shared" si="16"/>
        <v>1</v>
      </c>
      <c r="HN37">
        <f t="shared" si="16"/>
        <v>1</v>
      </c>
      <c r="HO37">
        <f t="shared" si="16"/>
        <v>1</v>
      </c>
      <c r="IE37">
        <f t="shared" si="18"/>
        <v>2</v>
      </c>
      <c r="IF37">
        <f t="shared" si="18"/>
        <v>3</v>
      </c>
      <c r="IG37">
        <f t="shared" si="18"/>
        <v>1</v>
      </c>
      <c r="IH37">
        <f t="shared" si="18"/>
        <v>2</v>
      </c>
      <c r="II37">
        <f t="shared" si="18"/>
        <v>3</v>
      </c>
      <c r="IJ37">
        <f t="shared" si="18"/>
        <v>3</v>
      </c>
      <c r="IK37">
        <f t="shared" si="18"/>
        <v>2</v>
      </c>
      <c r="IL37">
        <f t="shared" si="18"/>
        <v>3</v>
      </c>
      <c r="IM37">
        <f t="shared" si="18"/>
        <v>2</v>
      </c>
      <c r="IN37">
        <f t="shared" si="19"/>
        <v>4</v>
      </c>
      <c r="IO37">
        <f t="shared" si="18"/>
        <v>3</v>
      </c>
      <c r="IP37">
        <f t="shared" si="18"/>
        <v>3</v>
      </c>
      <c r="IQ37">
        <f t="shared" si="20"/>
        <v>3</v>
      </c>
      <c r="IR37">
        <f t="shared" si="20"/>
        <v>1</v>
      </c>
      <c r="IS37">
        <f t="shared" si="8"/>
        <v>2</v>
      </c>
      <c r="IT37">
        <f t="shared" si="21"/>
        <v>1</v>
      </c>
      <c r="IU37">
        <f t="shared" si="9"/>
        <v>3</v>
      </c>
      <c r="IV37">
        <f t="shared" si="9"/>
        <v>4</v>
      </c>
      <c r="IW37">
        <f t="shared" si="22"/>
        <v>4</v>
      </c>
      <c r="IX37">
        <f t="shared" si="10"/>
        <v>3</v>
      </c>
      <c r="IY37">
        <v>1</v>
      </c>
      <c r="IZ37">
        <v>2.3199999999999998</v>
      </c>
      <c r="JA37">
        <v>3.64</v>
      </c>
      <c r="JB37">
        <v>3.64</v>
      </c>
      <c r="JC37">
        <v>2.3199999999999998</v>
      </c>
      <c r="JD37">
        <v>5</v>
      </c>
      <c r="JE37">
        <v>5</v>
      </c>
      <c r="JF37">
        <v>1</v>
      </c>
      <c r="JG37">
        <v>2.3199999999999998</v>
      </c>
      <c r="JH37">
        <v>2.3199999999999998</v>
      </c>
      <c r="JI37">
        <v>5</v>
      </c>
      <c r="JJ37">
        <v>3.64</v>
      </c>
      <c r="JK37">
        <v>5</v>
      </c>
      <c r="JL37">
        <v>2.3199999999999998</v>
      </c>
      <c r="JM37">
        <v>3.64</v>
      </c>
      <c r="JN37">
        <v>1</v>
      </c>
      <c r="JO37">
        <v>1</v>
      </c>
      <c r="JP37">
        <v>1</v>
      </c>
      <c r="JQ37">
        <v>1</v>
      </c>
      <c r="JR37">
        <v>3.64</v>
      </c>
      <c r="JS37">
        <v>1</v>
      </c>
      <c r="JT37">
        <v>2.3199999999999998</v>
      </c>
      <c r="JU37">
        <v>1</v>
      </c>
      <c r="JV37">
        <v>1</v>
      </c>
      <c r="JW37">
        <v>2.3199999999999998</v>
      </c>
      <c r="JX37">
        <v>1</v>
      </c>
      <c r="JY37">
        <v>3.64</v>
      </c>
      <c r="JZ37">
        <v>2.3199999999999998</v>
      </c>
      <c r="KA37">
        <v>2.3199999999999998</v>
      </c>
      <c r="KB37">
        <v>2.3199999999999998</v>
      </c>
      <c r="KC37">
        <v>2.3199999999999998</v>
      </c>
      <c r="KD37">
        <v>5</v>
      </c>
      <c r="KE37">
        <v>5</v>
      </c>
      <c r="KF37">
        <v>5</v>
      </c>
      <c r="KG37">
        <v>5</v>
      </c>
      <c r="KH37">
        <v>2.3199999999999998</v>
      </c>
      <c r="KI37">
        <v>2.3199999999999998</v>
      </c>
      <c r="KK37">
        <f t="shared" si="23"/>
        <v>1</v>
      </c>
      <c r="KL37">
        <f t="shared" si="24"/>
        <v>0</v>
      </c>
      <c r="KM37">
        <f t="shared" si="25"/>
        <v>0</v>
      </c>
      <c r="KN37">
        <f t="shared" si="24"/>
        <v>1</v>
      </c>
      <c r="KO37">
        <f t="shared" si="25"/>
        <v>1</v>
      </c>
      <c r="KP37">
        <f t="shared" si="24"/>
        <v>1</v>
      </c>
      <c r="KQ37">
        <f t="shared" si="25"/>
        <v>0</v>
      </c>
      <c r="KR37">
        <f t="shared" si="26"/>
        <v>1</v>
      </c>
      <c r="KS37">
        <f t="shared" si="27"/>
        <v>0</v>
      </c>
      <c r="KT37">
        <f t="shared" si="28"/>
        <v>0</v>
      </c>
      <c r="KU37">
        <f t="shared" si="29"/>
        <v>1</v>
      </c>
      <c r="KV37">
        <f t="shared" si="29"/>
        <v>1</v>
      </c>
      <c r="KW37">
        <f t="shared" si="30"/>
        <v>0</v>
      </c>
      <c r="KX37">
        <f t="shared" si="31"/>
        <v>1</v>
      </c>
      <c r="KY37">
        <f t="shared" si="32"/>
        <v>1</v>
      </c>
      <c r="KZ37">
        <f t="shared" si="33"/>
        <v>1</v>
      </c>
      <c r="LA37">
        <f t="shared" si="34"/>
        <v>1</v>
      </c>
      <c r="LB37">
        <f t="shared" si="34"/>
        <v>1</v>
      </c>
      <c r="LC37">
        <f t="shared" si="35"/>
        <v>1</v>
      </c>
      <c r="LD37">
        <f t="shared" si="36"/>
        <v>1</v>
      </c>
      <c r="LE37">
        <f t="shared" si="36"/>
        <v>0</v>
      </c>
      <c r="LF37">
        <f t="shared" si="37"/>
        <v>0</v>
      </c>
      <c r="LG37">
        <f t="shared" si="38"/>
        <v>1</v>
      </c>
      <c r="LH37">
        <f t="shared" si="39"/>
        <v>1</v>
      </c>
      <c r="LI37">
        <f t="shared" si="40"/>
        <v>1</v>
      </c>
      <c r="LJ37">
        <f t="shared" si="41"/>
        <v>1</v>
      </c>
      <c r="LK37">
        <f t="shared" si="42"/>
        <v>0</v>
      </c>
      <c r="LL37">
        <f t="shared" si="43"/>
        <v>1</v>
      </c>
      <c r="LM37">
        <f t="shared" si="44"/>
        <v>0</v>
      </c>
      <c r="LN37">
        <f t="shared" si="45"/>
        <v>1</v>
      </c>
      <c r="LO37">
        <f t="shared" si="45"/>
        <v>1</v>
      </c>
      <c r="LP37">
        <f t="shared" si="46"/>
        <v>1</v>
      </c>
      <c r="LQ37">
        <f t="shared" si="47"/>
        <v>0</v>
      </c>
      <c r="LR37">
        <f t="shared" si="48"/>
        <v>0</v>
      </c>
      <c r="LS37">
        <f t="shared" si="49"/>
        <v>1</v>
      </c>
      <c r="LT37">
        <f t="shared" si="50"/>
        <v>1</v>
      </c>
      <c r="LV37">
        <f t="shared" si="51"/>
        <v>1.8947368421052631</v>
      </c>
      <c r="LW37">
        <v>1</v>
      </c>
      <c r="LX37">
        <f t="shared" si="52"/>
        <v>2.5833333333333335</v>
      </c>
      <c r="LY37">
        <v>1</v>
      </c>
      <c r="LZ37">
        <f t="shared" si="53"/>
        <v>1.8</v>
      </c>
      <c r="MA37">
        <v>1</v>
      </c>
      <c r="MB37">
        <f t="shared" si="54"/>
        <v>2</v>
      </c>
      <c r="MC37">
        <v>1</v>
      </c>
      <c r="MD37">
        <f t="shared" si="55"/>
        <v>2.25</v>
      </c>
      <c r="ME37">
        <v>1</v>
      </c>
      <c r="MF37">
        <f t="shared" si="56"/>
        <v>3</v>
      </c>
      <c r="MG37">
        <v>1</v>
      </c>
      <c r="MH37">
        <f t="shared" si="57"/>
        <v>2.5</v>
      </c>
      <c r="MI37">
        <v>1</v>
      </c>
      <c r="MJ37">
        <f t="shared" si="58"/>
        <v>4.4000000000000004</v>
      </c>
      <c r="MK37">
        <v>1</v>
      </c>
      <c r="ML37">
        <f t="shared" si="59"/>
        <v>0.2857142857142857</v>
      </c>
      <c r="MM37">
        <v>1</v>
      </c>
      <c r="MN37">
        <f t="shared" si="60"/>
        <v>2.6</v>
      </c>
      <c r="MO37">
        <v>1</v>
      </c>
      <c r="MP37" s="28">
        <f t="shared" si="61"/>
        <v>2.3257142857142861</v>
      </c>
      <c r="MQ37">
        <v>1</v>
      </c>
      <c r="MR37" s="28">
        <f t="shared" si="62"/>
        <v>2.08</v>
      </c>
      <c r="MS37">
        <v>1</v>
      </c>
      <c r="MT37" s="28">
        <f t="shared" si="66"/>
        <v>3.8800000000000003</v>
      </c>
      <c r="MU37">
        <v>1</v>
      </c>
      <c r="MV37">
        <f t="shared" si="63"/>
        <v>0.66666666666666663</v>
      </c>
      <c r="MW37">
        <v>1</v>
      </c>
      <c r="MY37">
        <v>0</v>
      </c>
    </row>
    <row r="38" spans="1:363">
      <c r="A38" t="s">
        <v>752</v>
      </c>
      <c r="B38" t="s">
        <v>727</v>
      </c>
      <c r="C38">
        <v>0</v>
      </c>
      <c r="D38">
        <v>1</v>
      </c>
      <c r="E38">
        <v>2</v>
      </c>
      <c r="F38">
        <v>3</v>
      </c>
      <c r="G38">
        <v>3</v>
      </c>
      <c r="H38">
        <v>3</v>
      </c>
      <c r="I38">
        <v>3</v>
      </c>
      <c r="J38">
        <v>4</v>
      </c>
      <c r="K38">
        <v>3</v>
      </c>
      <c r="L38">
        <v>4</v>
      </c>
      <c r="M38">
        <v>3</v>
      </c>
      <c r="N38">
        <v>3</v>
      </c>
      <c r="O38">
        <v>3</v>
      </c>
      <c r="P38">
        <v>3</v>
      </c>
      <c r="Q38">
        <v>2</v>
      </c>
      <c r="R38">
        <v>3</v>
      </c>
      <c r="S38">
        <v>2</v>
      </c>
      <c r="T38">
        <v>2</v>
      </c>
      <c r="U38">
        <v>3</v>
      </c>
      <c r="V38">
        <v>3</v>
      </c>
      <c r="W38">
        <v>3</v>
      </c>
      <c r="X38">
        <v>3</v>
      </c>
      <c r="Y38">
        <v>4</v>
      </c>
      <c r="Z38">
        <v>3</v>
      </c>
      <c r="AA38">
        <v>3</v>
      </c>
      <c r="AB38">
        <v>3</v>
      </c>
      <c r="AC38">
        <v>3</v>
      </c>
      <c r="AD38">
        <v>2</v>
      </c>
      <c r="AE38">
        <v>3</v>
      </c>
      <c r="AF38">
        <v>2</v>
      </c>
      <c r="AG38">
        <v>3</v>
      </c>
      <c r="AH38">
        <v>3</v>
      </c>
      <c r="AI38">
        <v>5</v>
      </c>
      <c r="AJ38">
        <v>5</v>
      </c>
      <c r="AK38">
        <v>4</v>
      </c>
      <c r="AL38">
        <v>7</v>
      </c>
      <c r="AM38">
        <v>5</v>
      </c>
      <c r="AN38">
        <v>3</v>
      </c>
      <c r="AO38">
        <v>3</v>
      </c>
      <c r="AP38">
        <v>7</v>
      </c>
      <c r="AQ38">
        <v>5</v>
      </c>
      <c r="AR38">
        <v>1</v>
      </c>
      <c r="AS38">
        <v>6</v>
      </c>
      <c r="AT38">
        <v>6</v>
      </c>
      <c r="AU38">
        <v>4</v>
      </c>
      <c r="AV38">
        <v>3</v>
      </c>
      <c r="AW38">
        <v>2</v>
      </c>
      <c r="AX38">
        <v>2</v>
      </c>
      <c r="AY38">
        <v>6</v>
      </c>
      <c r="AZ38">
        <v>2</v>
      </c>
      <c r="BA38">
        <v>3</v>
      </c>
      <c r="BB38">
        <v>1</v>
      </c>
      <c r="BC38">
        <v>2</v>
      </c>
      <c r="BD38">
        <v>3</v>
      </c>
      <c r="BE38">
        <v>4</v>
      </c>
      <c r="BF38">
        <v>3</v>
      </c>
      <c r="BV38">
        <v>3</v>
      </c>
      <c r="BW38">
        <v>2</v>
      </c>
      <c r="BX38">
        <v>1</v>
      </c>
      <c r="BY38">
        <v>2</v>
      </c>
      <c r="BZ38">
        <v>4</v>
      </c>
      <c r="CA38">
        <v>1</v>
      </c>
      <c r="CB38">
        <v>2</v>
      </c>
      <c r="CC38">
        <v>4</v>
      </c>
      <c r="CD38">
        <v>2</v>
      </c>
      <c r="CE38">
        <v>1</v>
      </c>
      <c r="CF38">
        <v>4</v>
      </c>
      <c r="CG38">
        <v>2</v>
      </c>
      <c r="CH38">
        <v>2</v>
      </c>
      <c r="CI38">
        <v>2</v>
      </c>
      <c r="CJ38">
        <v>1</v>
      </c>
      <c r="CK38">
        <v>2</v>
      </c>
      <c r="CL38">
        <v>2</v>
      </c>
      <c r="CM38">
        <v>3</v>
      </c>
      <c r="CN38">
        <v>4</v>
      </c>
      <c r="CO38">
        <v>4</v>
      </c>
      <c r="CP38">
        <v>4</v>
      </c>
      <c r="CQ38">
        <v>3</v>
      </c>
      <c r="CR38">
        <v>3</v>
      </c>
      <c r="CS38">
        <v>4</v>
      </c>
      <c r="CT38">
        <v>2</v>
      </c>
      <c r="CU38">
        <v>4</v>
      </c>
      <c r="CV38">
        <v>2</v>
      </c>
      <c r="CW38">
        <v>4</v>
      </c>
      <c r="CX38">
        <v>4</v>
      </c>
      <c r="CY38">
        <v>2</v>
      </c>
      <c r="CZ38">
        <v>3</v>
      </c>
      <c r="DA38">
        <v>4</v>
      </c>
      <c r="DB38">
        <v>4</v>
      </c>
      <c r="DC38">
        <v>2</v>
      </c>
      <c r="DD38">
        <v>3</v>
      </c>
      <c r="DE38">
        <v>2</v>
      </c>
      <c r="DF38">
        <v>1</v>
      </c>
      <c r="DG38">
        <v>1</v>
      </c>
      <c r="DH38">
        <v>1</v>
      </c>
      <c r="DI38">
        <v>3</v>
      </c>
      <c r="DJ38">
        <v>1</v>
      </c>
      <c r="DK38">
        <v>3</v>
      </c>
      <c r="DL38">
        <v>4</v>
      </c>
      <c r="DM38">
        <v>4</v>
      </c>
      <c r="DN38">
        <v>3</v>
      </c>
      <c r="DO38">
        <v>1</v>
      </c>
      <c r="DP38">
        <v>2</v>
      </c>
      <c r="DQ38">
        <v>1</v>
      </c>
      <c r="DR38">
        <v>3</v>
      </c>
      <c r="DS38">
        <v>1</v>
      </c>
      <c r="DT38">
        <v>1</v>
      </c>
      <c r="DU38">
        <v>2</v>
      </c>
      <c r="DV38">
        <v>3</v>
      </c>
      <c r="DW38">
        <v>3</v>
      </c>
      <c r="DX38">
        <v>2</v>
      </c>
      <c r="DY38">
        <v>3</v>
      </c>
      <c r="DZ38">
        <v>3</v>
      </c>
      <c r="EB38">
        <v>1</v>
      </c>
      <c r="EC38">
        <v>2</v>
      </c>
      <c r="ED38">
        <v>3</v>
      </c>
      <c r="EE38">
        <v>2</v>
      </c>
      <c r="EF38">
        <v>3</v>
      </c>
      <c r="EG38">
        <v>2</v>
      </c>
      <c r="EH38">
        <v>2</v>
      </c>
      <c r="EI38">
        <v>1</v>
      </c>
      <c r="EJ38">
        <v>4</v>
      </c>
      <c r="EK38">
        <v>1</v>
      </c>
      <c r="EL38">
        <v>1</v>
      </c>
      <c r="EM38">
        <v>3</v>
      </c>
      <c r="EN38">
        <v>2</v>
      </c>
      <c r="EO38">
        <v>4</v>
      </c>
      <c r="EP38">
        <v>4</v>
      </c>
      <c r="EQ38">
        <v>2</v>
      </c>
      <c r="ER38">
        <v>1</v>
      </c>
      <c r="ES38">
        <v>4</v>
      </c>
      <c r="ET38">
        <v>4</v>
      </c>
      <c r="EU38">
        <v>2</v>
      </c>
      <c r="EV38">
        <v>2</v>
      </c>
      <c r="EW38">
        <v>4</v>
      </c>
      <c r="EX38">
        <v>3</v>
      </c>
      <c r="EY38">
        <v>1</v>
      </c>
      <c r="EZ38">
        <v>4</v>
      </c>
      <c r="FA38">
        <v>3</v>
      </c>
      <c r="FB38">
        <v>3</v>
      </c>
      <c r="FC38">
        <v>1</v>
      </c>
      <c r="FD38">
        <v>4</v>
      </c>
      <c r="FE38">
        <v>2</v>
      </c>
      <c r="FF38">
        <v>4</v>
      </c>
      <c r="FG38">
        <v>1</v>
      </c>
      <c r="FH38">
        <v>4</v>
      </c>
      <c r="FI38">
        <v>3</v>
      </c>
      <c r="FJ38">
        <v>2</v>
      </c>
      <c r="FK38">
        <v>3</v>
      </c>
      <c r="FM38">
        <f t="shared" si="85"/>
        <v>4</v>
      </c>
      <c r="FN38">
        <f t="shared" si="85"/>
        <v>3</v>
      </c>
      <c r="FO38">
        <f t="shared" si="85"/>
        <v>2</v>
      </c>
      <c r="FP38">
        <f t="shared" si="85"/>
        <v>2</v>
      </c>
      <c r="FQ38">
        <f t="shared" si="85"/>
        <v>2</v>
      </c>
      <c r="FR38">
        <f t="shared" si="85"/>
        <v>2</v>
      </c>
      <c r="FS38">
        <f t="shared" si="85"/>
        <v>1</v>
      </c>
      <c r="FT38">
        <f t="shared" si="85"/>
        <v>2</v>
      </c>
      <c r="FU38">
        <f t="shared" si="85"/>
        <v>1</v>
      </c>
      <c r="FV38">
        <f t="shared" si="85"/>
        <v>2</v>
      </c>
      <c r="FW38">
        <f t="shared" si="85"/>
        <v>2</v>
      </c>
      <c r="FX38">
        <f t="shared" si="85"/>
        <v>2</v>
      </c>
      <c r="FY38">
        <f t="shared" si="84"/>
        <v>2</v>
      </c>
      <c r="FZ38">
        <f t="shared" si="84"/>
        <v>3</v>
      </c>
      <c r="GA38">
        <f t="shared" si="84"/>
        <v>2</v>
      </c>
      <c r="GB38">
        <f t="shared" si="84"/>
        <v>3</v>
      </c>
      <c r="GC38">
        <f t="shared" si="83"/>
        <v>3</v>
      </c>
      <c r="GD38">
        <f t="shared" si="83"/>
        <v>2</v>
      </c>
      <c r="GE38">
        <f t="shared" si="82"/>
        <v>2</v>
      </c>
      <c r="GF38">
        <f t="shared" si="82"/>
        <v>2</v>
      </c>
      <c r="GG38">
        <f t="shared" si="82"/>
        <v>2</v>
      </c>
      <c r="GH38">
        <f t="shared" si="82"/>
        <v>1</v>
      </c>
      <c r="GI38">
        <f t="shared" si="82"/>
        <v>2</v>
      </c>
      <c r="GJ38">
        <f t="shared" si="82"/>
        <v>2</v>
      </c>
      <c r="GK38">
        <f t="shared" si="82"/>
        <v>2</v>
      </c>
      <c r="GL38">
        <f t="shared" si="82"/>
        <v>2</v>
      </c>
      <c r="GM38">
        <f t="shared" si="2"/>
        <v>3</v>
      </c>
      <c r="GN38">
        <f t="shared" si="2"/>
        <v>2</v>
      </c>
      <c r="GO38">
        <f t="shared" si="2"/>
        <v>3</v>
      </c>
      <c r="GP38">
        <f t="shared" si="2"/>
        <v>2</v>
      </c>
      <c r="GQ38">
        <f t="shared" si="2"/>
        <v>2</v>
      </c>
      <c r="GR38">
        <f t="shared" si="12"/>
        <v>5</v>
      </c>
      <c r="GS38">
        <f t="shared" si="12"/>
        <v>5</v>
      </c>
      <c r="GT38">
        <f t="shared" si="13"/>
        <v>4</v>
      </c>
      <c r="GU38">
        <f t="shared" si="67"/>
        <v>7</v>
      </c>
      <c r="GV38">
        <f t="shared" si="67"/>
        <v>5</v>
      </c>
      <c r="GW38">
        <f t="shared" si="14"/>
        <v>5</v>
      </c>
      <c r="GX38">
        <f t="shared" si="14"/>
        <v>5</v>
      </c>
      <c r="GY38">
        <f t="shared" si="14"/>
        <v>1</v>
      </c>
      <c r="GZ38">
        <f t="shared" si="14"/>
        <v>3</v>
      </c>
      <c r="HA38">
        <f t="shared" si="14"/>
        <v>7</v>
      </c>
      <c r="HB38">
        <f t="shared" si="15"/>
        <v>3</v>
      </c>
      <c r="HC38">
        <f t="shared" si="15"/>
        <v>3</v>
      </c>
      <c r="HD38">
        <f t="shared" si="15"/>
        <v>1</v>
      </c>
      <c r="HE38">
        <f t="shared" si="15"/>
        <v>-1</v>
      </c>
      <c r="HF38">
        <f t="shared" si="15"/>
        <v>-2</v>
      </c>
      <c r="HG38">
        <f t="shared" si="15"/>
        <v>-2</v>
      </c>
      <c r="HH38">
        <f t="shared" si="15"/>
        <v>3</v>
      </c>
      <c r="HI38">
        <f t="shared" si="16"/>
        <v>2</v>
      </c>
      <c r="HJ38">
        <f t="shared" si="16"/>
        <v>1</v>
      </c>
      <c r="HK38">
        <f t="shared" si="16"/>
        <v>3</v>
      </c>
      <c r="HL38">
        <f t="shared" si="16"/>
        <v>2</v>
      </c>
      <c r="HM38">
        <f t="shared" si="16"/>
        <v>1</v>
      </c>
      <c r="HN38">
        <f t="shared" si="16"/>
        <v>-1</v>
      </c>
      <c r="HO38">
        <f t="shared" si="16"/>
        <v>1</v>
      </c>
      <c r="IE38">
        <f t="shared" si="18"/>
        <v>3</v>
      </c>
      <c r="IF38">
        <f t="shared" si="18"/>
        <v>2</v>
      </c>
      <c r="IG38">
        <f t="shared" si="18"/>
        <v>1</v>
      </c>
      <c r="IH38">
        <f t="shared" si="18"/>
        <v>2</v>
      </c>
      <c r="II38">
        <f t="shared" si="18"/>
        <v>4</v>
      </c>
      <c r="IJ38">
        <f t="shared" si="18"/>
        <v>1</v>
      </c>
      <c r="IK38">
        <f t="shared" si="18"/>
        <v>2</v>
      </c>
      <c r="IL38">
        <f t="shared" si="18"/>
        <v>4</v>
      </c>
      <c r="IM38">
        <f t="shared" si="18"/>
        <v>2</v>
      </c>
      <c r="IN38">
        <f t="shared" si="19"/>
        <v>4</v>
      </c>
      <c r="IO38">
        <f t="shared" si="18"/>
        <v>4</v>
      </c>
      <c r="IP38">
        <f t="shared" si="18"/>
        <v>2</v>
      </c>
      <c r="IQ38">
        <f t="shared" si="20"/>
        <v>3</v>
      </c>
      <c r="IR38">
        <f t="shared" si="20"/>
        <v>3</v>
      </c>
      <c r="IS38">
        <f t="shared" si="8"/>
        <v>1</v>
      </c>
      <c r="IT38">
        <f t="shared" si="21"/>
        <v>3</v>
      </c>
      <c r="IU38">
        <f t="shared" si="9"/>
        <v>2</v>
      </c>
      <c r="IV38">
        <f t="shared" si="9"/>
        <v>3</v>
      </c>
      <c r="IW38">
        <f t="shared" si="22"/>
        <v>1</v>
      </c>
      <c r="IX38">
        <f t="shared" si="10"/>
        <v>4</v>
      </c>
      <c r="IY38">
        <v>5</v>
      </c>
      <c r="IZ38">
        <v>3.64</v>
      </c>
      <c r="JA38">
        <v>3.64</v>
      </c>
      <c r="JB38">
        <v>5</v>
      </c>
      <c r="JC38">
        <v>2.3199999999999998</v>
      </c>
      <c r="JD38">
        <v>5</v>
      </c>
      <c r="JE38">
        <v>2.3199999999999998</v>
      </c>
      <c r="JF38">
        <v>5</v>
      </c>
      <c r="JG38">
        <v>5</v>
      </c>
      <c r="JH38">
        <v>2.3199999999999998</v>
      </c>
      <c r="JI38">
        <v>3.64</v>
      </c>
      <c r="JJ38">
        <v>5</v>
      </c>
      <c r="JK38">
        <v>5</v>
      </c>
      <c r="JL38">
        <v>3.64</v>
      </c>
      <c r="JM38">
        <v>3.64</v>
      </c>
      <c r="JN38">
        <v>2.3199999999999998</v>
      </c>
      <c r="JO38">
        <v>1</v>
      </c>
      <c r="JP38">
        <v>1</v>
      </c>
      <c r="JQ38">
        <v>1</v>
      </c>
      <c r="JR38">
        <v>3.64</v>
      </c>
      <c r="JS38">
        <v>1</v>
      </c>
      <c r="JT38">
        <v>2.3199999999999998</v>
      </c>
      <c r="JU38">
        <v>1</v>
      </c>
      <c r="JV38">
        <v>1</v>
      </c>
      <c r="JW38">
        <v>2.3199999999999998</v>
      </c>
      <c r="JX38">
        <v>1</v>
      </c>
      <c r="JY38">
        <v>3.64</v>
      </c>
      <c r="JZ38">
        <v>1</v>
      </c>
      <c r="KA38">
        <v>3.64</v>
      </c>
      <c r="KB38">
        <v>1</v>
      </c>
      <c r="KC38">
        <v>1</v>
      </c>
      <c r="KD38">
        <v>3.64</v>
      </c>
      <c r="KE38">
        <v>3.64</v>
      </c>
      <c r="KF38">
        <v>3.64</v>
      </c>
      <c r="KG38">
        <v>2.3199999999999998</v>
      </c>
      <c r="KH38">
        <v>3.64</v>
      </c>
      <c r="KI38">
        <v>3.64</v>
      </c>
      <c r="KK38">
        <f t="shared" si="23"/>
        <v>1</v>
      </c>
      <c r="KL38">
        <f t="shared" si="24"/>
        <v>1</v>
      </c>
      <c r="KM38">
        <f t="shared" si="25"/>
        <v>1</v>
      </c>
      <c r="KN38">
        <f t="shared" si="24"/>
        <v>1</v>
      </c>
      <c r="KO38">
        <f t="shared" si="25"/>
        <v>1</v>
      </c>
      <c r="KP38">
        <f t="shared" si="24"/>
        <v>1</v>
      </c>
      <c r="KQ38">
        <f t="shared" si="25"/>
        <v>0</v>
      </c>
      <c r="KR38">
        <f t="shared" si="26"/>
        <v>1</v>
      </c>
      <c r="KS38">
        <f t="shared" si="27"/>
        <v>1</v>
      </c>
      <c r="KT38">
        <f t="shared" si="28"/>
        <v>1</v>
      </c>
      <c r="KU38">
        <f t="shared" si="29"/>
        <v>0</v>
      </c>
      <c r="KV38">
        <f t="shared" si="29"/>
        <v>1</v>
      </c>
      <c r="KW38">
        <f t="shared" si="30"/>
        <v>1</v>
      </c>
      <c r="KX38">
        <f t="shared" si="31"/>
        <v>1</v>
      </c>
      <c r="KY38">
        <f t="shared" si="32"/>
        <v>0</v>
      </c>
      <c r="KZ38">
        <f t="shared" si="33"/>
        <v>1</v>
      </c>
      <c r="LA38">
        <f t="shared" si="34"/>
        <v>1</v>
      </c>
      <c r="LB38">
        <f t="shared" si="34"/>
        <v>0</v>
      </c>
      <c r="LC38">
        <f t="shared" si="35"/>
        <v>1</v>
      </c>
      <c r="LD38">
        <f t="shared" si="36"/>
        <v>1</v>
      </c>
      <c r="LE38">
        <f t="shared" si="36"/>
        <v>1</v>
      </c>
      <c r="LF38">
        <f t="shared" si="37"/>
        <v>0</v>
      </c>
      <c r="LG38">
        <f t="shared" si="38"/>
        <v>1</v>
      </c>
      <c r="LH38">
        <f t="shared" si="39"/>
        <v>1</v>
      </c>
      <c r="LI38">
        <f t="shared" si="40"/>
        <v>1</v>
      </c>
      <c r="LJ38">
        <f t="shared" si="41"/>
        <v>1</v>
      </c>
      <c r="LK38">
        <f t="shared" si="42"/>
        <v>0</v>
      </c>
      <c r="LL38">
        <f t="shared" si="43"/>
        <v>1</v>
      </c>
      <c r="LM38">
        <f t="shared" si="44"/>
        <v>1</v>
      </c>
      <c r="LN38">
        <f t="shared" si="45"/>
        <v>1</v>
      </c>
      <c r="LO38">
        <f t="shared" si="45"/>
        <v>0</v>
      </c>
      <c r="LP38">
        <f t="shared" si="46"/>
        <v>1</v>
      </c>
      <c r="LQ38">
        <f t="shared" si="47"/>
        <v>1</v>
      </c>
      <c r="LR38">
        <f t="shared" si="48"/>
        <v>1</v>
      </c>
      <c r="LS38">
        <f t="shared" si="49"/>
        <v>1</v>
      </c>
      <c r="LT38">
        <f t="shared" si="50"/>
        <v>1</v>
      </c>
      <c r="LV38">
        <f t="shared" si="51"/>
        <v>2.1578947368421053</v>
      </c>
      <c r="LW38">
        <v>1</v>
      </c>
      <c r="LX38">
        <f t="shared" si="52"/>
        <v>2.1666666666666665</v>
      </c>
      <c r="LY38">
        <v>1</v>
      </c>
      <c r="LZ38">
        <f t="shared" si="53"/>
        <v>2.1</v>
      </c>
      <c r="MA38">
        <v>1</v>
      </c>
      <c r="MB38">
        <f t="shared" si="54"/>
        <v>2.2222222222222223</v>
      </c>
      <c r="MC38">
        <v>1</v>
      </c>
      <c r="MD38">
        <f t="shared" si="55"/>
        <v>2</v>
      </c>
      <c r="ME38">
        <v>1</v>
      </c>
      <c r="MF38">
        <f t="shared" si="56"/>
        <v>1.75</v>
      </c>
      <c r="MG38">
        <v>1</v>
      </c>
      <c r="MH38">
        <f t="shared" si="57"/>
        <v>2.75</v>
      </c>
      <c r="MI38">
        <v>1</v>
      </c>
      <c r="MJ38">
        <f t="shared" si="58"/>
        <v>4.7</v>
      </c>
      <c r="MK38">
        <v>1</v>
      </c>
      <c r="ML38">
        <f t="shared" si="59"/>
        <v>1</v>
      </c>
      <c r="MM38">
        <v>1</v>
      </c>
      <c r="MN38">
        <f t="shared" si="60"/>
        <v>2.5499999999999998</v>
      </c>
      <c r="MO38">
        <v>1</v>
      </c>
      <c r="MP38" s="28">
        <f t="shared" si="61"/>
        <v>2.9914285714285715</v>
      </c>
      <c r="MQ38">
        <v>1</v>
      </c>
      <c r="MR38" s="28">
        <f t="shared" si="62"/>
        <v>2.2036363636363636</v>
      </c>
      <c r="MS38">
        <v>1</v>
      </c>
      <c r="MT38" s="28">
        <f t="shared" si="66"/>
        <v>3.5366666666666671</v>
      </c>
      <c r="MU38">
        <v>1</v>
      </c>
      <c r="MV38">
        <f t="shared" si="63"/>
        <v>0.80555555555555558</v>
      </c>
      <c r="MW38">
        <v>1</v>
      </c>
      <c r="MY38">
        <v>0</v>
      </c>
    </row>
    <row r="39" spans="1:363">
      <c r="A39" t="s">
        <v>754</v>
      </c>
      <c r="B39" t="s">
        <v>727</v>
      </c>
      <c r="C39">
        <v>0</v>
      </c>
      <c r="D39">
        <v>1</v>
      </c>
      <c r="E39">
        <v>3</v>
      </c>
      <c r="F39">
        <v>4</v>
      </c>
      <c r="G39">
        <v>4</v>
      </c>
      <c r="H39">
        <v>4</v>
      </c>
      <c r="I39">
        <v>4</v>
      </c>
      <c r="J39">
        <v>4</v>
      </c>
      <c r="K39">
        <v>4</v>
      </c>
      <c r="L39">
        <v>4</v>
      </c>
      <c r="M39">
        <v>4</v>
      </c>
      <c r="N39">
        <v>3</v>
      </c>
      <c r="O39">
        <v>2</v>
      </c>
      <c r="P39">
        <v>3</v>
      </c>
      <c r="Q39">
        <v>4</v>
      </c>
      <c r="R39">
        <v>4</v>
      </c>
      <c r="S39">
        <v>4</v>
      </c>
      <c r="T39">
        <v>2</v>
      </c>
      <c r="U39">
        <v>3</v>
      </c>
      <c r="V39">
        <v>4</v>
      </c>
      <c r="W39">
        <v>4</v>
      </c>
      <c r="X39">
        <v>4</v>
      </c>
      <c r="Y39">
        <v>3</v>
      </c>
      <c r="Z39">
        <v>4</v>
      </c>
      <c r="AA39">
        <v>2</v>
      </c>
      <c r="AB39">
        <v>2</v>
      </c>
      <c r="AC39">
        <v>3</v>
      </c>
      <c r="AD39">
        <v>3</v>
      </c>
      <c r="AE39">
        <v>4</v>
      </c>
      <c r="AF39">
        <v>2</v>
      </c>
      <c r="AG39">
        <v>4</v>
      </c>
      <c r="AH39">
        <v>4</v>
      </c>
      <c r="AI39">
        <v>5</v>
      </c>
      <c r="AJ39">
        <v>3</v>
      </c>
      <c r="AK39">
        <v>3</v>
      </c>
      <c r="AL39">
        <v>7</v>
      </c>
      <c r="AM39">
        <v>5</v>
      </c>
      <c r="AN39">
        <v>4</v>
      </c>
      <c r="AO39">
        <v>4</v>
      </c>
      <c r="AP39">
        <v>5</v>
      </c>
      <c r="AQ39">
        <v>6</v>
      </c>
      <c r="AR39">
        <v>5</v>
      </c>
      <c r="AS39">
        <v>5</v>
      </c>
      <c r="AT39">
        <v>5</v>
      </c>
      <c r="AU39">
        <v>5</v>
      </c>
      <c r="AV39">
        <v>4</v>
      </c>
      <c r="AW39">
        <v>3</v>
      </c>
      <c r="AX39">
        <v>3</v>
      </c>
      <c r="AY39">
        <v>5</v>
      </c>
      <c r="AZ39">
        <v>5</v>
      </c>
      <c r="BA39">
        <v>3</v>
      </c>
      <c r="BB39">
        <v>3</v>
      </c>
      <c r="BC39">
        <v>4</v>
      </c>
      <c r="BD39">
        <v>1</v>
      </c>
      <c r="BE39">
        <v>3</v>
      </c>
      <c r="BF39">
        <v>1</v>
      </c>
      <c r="BV39">
        <v>2</v>
      </c>
      <c r="BW39">
        <v>2</v>
      </c>
      <c r="BX39">
        <v>1</v>
      </c>
      <c r="BY39">
        <v>2</v>
      </c>
      <c r="BZ39">
        <v>3</v>
      </c>
      <c r="CA39">
        <v>1</v>
      </c>
      <c r="CB39">
        <v>2</v>
      </c>
      <c r="CC39">
        <v>2</v>
      </c>
      <c r="CD39">
        <v>3</v>
      </c>
      <c r="CE39">
        <v>1</v>
      </c>
      <c r="CF39">
        <v>3</v>
      </c>
      <c r="CG39">
        <v>2</v>
      </c>
      <c r="CH39">
        <v>2</v>
      </c>
      <c r="CI39">
        <v>2</v>
      </c>
      <c r="CJ39">
        <v>2</v>
      </c>
      <c r="CK39">
        <v>3</v>
      </c>
      <c r="CL39">
        <v>2</v>
      </c>
      <c r="CM39">
        <v>4</v>
      </c>
      <c r="CN39">
        <v>4</v>
      </c>
      <c r="CO39">
        <v>3</v>
      </c>
      <c r="CP39">
        <v>3</v>
      </c>
      <c r="CQ39">
        <v>2</v>
      </c>
      <c r="CR39">
        <v>2</v>
      </c>
      <c r="CS39">
        <v>3</v>
      </c>
      <c r="CT39">
        <v>2</v>
      </c>
      <c r="CU39">
        <v>3</v>
      </c>
      <c r="CV39">
        <v>3</v>
      </c>
      <c r="CW39">
        <v>2</v>
      </c>
      <c r="CX39">
        <v>3</v>
      </c>
      <c r="CY39">
        <v>1</v>
      </c>
      <c r="CZ39">
        <v>4</v>
      </c>
      <c r="DA39">
        <v>3</v>
      </c>
      <c r="DB39">
        <v>3</v>
      </c>
      <c r="DC39">
        <v>3</v>
      </c>
      <c r="DD39">
        <v>2</v>
      </c>
      <c r="DE39">
        <v>2</v>
      </c>
      <c r="DF39">
        <v>3</v>
      </c>
      <c r="DG39">
        <v>2</v>
      </c>
      <c r="DH39">
        <v>3</v>
      </c>
      <c r="DI39">
        <v>3</v>
      </c>
      <c r="DJ39">
        <v>1</v>
      </c>
      <c r="DK39">
        <v>2</v>
      </c>
      <c r="DL39">
        <v>3</v>
      </c>
      <c r="DM39">
        <v>3</v>
      </c>
      <c r="DN39">
        <v>2</v>
      </c>
      <c r="DO39">
        <v>2</v>
      </c>
      <c r="DP39">
        <v>2</v>
      </c>
      <c r="DQ39">
        <v>3</v>
      </c>
      <c r="DR39">
        <v>3</v>
      </c>
      <c r="DS39">
        <v>2</v>
      </c>
      <c r="DT39">
        <v>3</v>
      </c>
      <c r="DU39">
        <v>2</v>
      </c>
      <c r="DV39">
        <v>1</v>
      </c>
      <c r="DW39">
        <v>2</v>
      </c>
      <c r="DX39">
        <v>2</v>
      </c>
      <c r="DY39">
        <v>3</v>
      </c>
      <c r="DZ39">
        <v>2</v>
      </c>
      <c r="EB39">
        <v>1</v>
      </c>
      <c r="EC39">
        <v>2</v>
      </c>
      <c r="ED39">
        <v>3</v>
      </c>
      <c r="EE39">
        <v>2</v>
      </c>
      <c r="EF39">
        <v>3</v>
      </c>
      <c r="EG39">
        <v>2</v>
      </c>
      <c r="EH39">
        <v>3</v>
      </c>
      <c r="EI39">
        <v>1</v>
      </c>
      <c r="EJ39">
        <v>4</v>
      </c>
      <c r="EK39">
        <v>1</v>
      </c>
      <c r="EL39">
        <v>3</v>
      </c>
      <c r="EM39">
        <v>3</v>
      </c>
      <c r="EN39">
        <v>2</v>
      </c>
      <c r="EO39">
        <v>4</v>
      </c>
      <c r="EP39">
        <v>1</v>
      </c>
      <c r="EQ39">
        <v>2</v>
      </c>
      <c r="ER39">
        <v>1</v>
      </c>
      <c r="ES39">
        <v>4</v>
      </c>
      <c r="ET39">
        <v>2</v>
      </c>
      <c r="EU39">
        <v>2</v>
      </c>
      <c r="EV39">
        <v>2</v>
      </c>
      <c r="EW39">
        <v>1</v>
      </c>
      <c r="EX39">
        <v>2</v>
      </c>
      <c r="EY39">
        <v>1</v>
      </c>
      <c r="EZ39">
        <v>4</v>
      </c>
      <c r="FA39">
        <v>2</v>
      </c>
      <c r="FB39">
        <v>2</v>
      </c>
      <c r="FC39">
        <v>1</v>
      </c>
      <c r="FD39">
        <v>4</v>
      </c>
      <c r="FE39">
        <v>3</v>
      </c>
      <c r="FF39">
        <v>1</v>
      </c>
      <c r="FG39">
        <v>1</v>
      </c>
      <c r="FH39">
        <v>4</v>
      </c>
      <c r="FI39">
        <v>1</v>
      </c>
      <c r="FJ39">
        <v>2</v>
      </c>
      <c r="FK39">
        <v>3</v>
      </c>
      <c r="FM39">
        <f t="shared" si="85"/>
        <v>4</v>
      </c>
      <c r="FN39">
        <f t="shared" si="85"/>
        <v>2</v>
      </c>
      <c r="FO39">
        <f t="shared" si="85"/>
        <v>1</v>
      </c>
      <c r="FP39">
        <f t="shared" si="85"/>
        <v>1</v>
      </c>
      <c r="FQ39">
        <f t="shared" si="85"/>
        <v>1</v>
      </c>
      <c r="FR39">
        <f t="shared" si="85"/>
        <v>1</v>
      </c>
      <c r="FS39">
        <f t="shared" si="85"/>
        <v>1</v>
      </c>
      <c r="FT39">
        <f t="shared" si="85"/>
        <v>1</v>
      </c>
      <c r="FU39">
        <f t="shared" si="85"/>
        <v>1</v>
      </c>
      <c r="FV39">
        <f t="shared" si="85"/>
        <v>1</v>
      </c>
      <c r="FW39">
        <f t="shared" si="85"/>
        <v>2</v>
      </c>
      <c r="FX39">
        <f t="shared" si="85"/>
        <v>3</v>
      </c>
      <c r="FY39">
        <f t="shared" si="84"/>
        <v>2</v>
      </c>
      <c r="FZ39">
        <f t="shared" si="84"/>
        <v>1</v>
      </c>
      <c r="GA39">
        <f t="shared" si="84"/>
        <v>1</v>
      </c>
      <c r="GB39">
        <f t="shared" si="84"/>
        <v>1</v>
      </c>
      <c r="GC39">
        <f t="shared" si="83"/>
        <v>3</v>
      </c>
      <c r="GD39">
        <f t="shared" si="83"/>
        <v>2</v>
      </c>
      <c r="GE39">
        <f t="shared" si="82"/>
        <v>1</v>
      </c>
      <c r="GF39">
        <f t="shared" si="82"/>
        <v>1</v>
      </c>
      <c r="GG39">
        <f t="shared" si="82"/>
        <v>1</v>
      </c>
      <c r="GH39">
        <f t="shared" si="82"/>
        <v>2</v>
      </c>
      <c r="GI39">
        <f t="shared" si="82"/>
        <v>1</v>
      </c>
      <c r="GJ39">
        <f t="shared" si="82"/>
        <v>3</v>
      </c>
      <c r="GK39">
        <f t="shared" si="82"/>
        <v>3</v>
      </c>
      <c r="GL39">
        <f t="shared" si="82"/>
        <v>2</v>
      </c>
      <c r="GM39">
        <f t="shared" si="2"/>
        <v>2</v>
      </c>
      <c r="GN39">
        <f t="shared" si="2"/>
        <v>1</v>
      </c>
      <c r="GO39">
        <f t="shared" si="2"/>
        <v>3</v>
      </c>
      <c r="GP39">
        <f t="shared" si="2"/>
        <v>1</v>
      </c>
      <c r="GQ39">
        <f t="shared" si="2"/>
        <v>1</v>
      </c>
      <c r="GR39">
        <f t="shared" si="12"/>
        <v>5</v>
      </c>
      <c r="GS39">
        <f t="shared" si="12"/>
        <v>3</v>
      </c>
      <c r="GT39">
        <f t="shared" si="13"/>
        <v>5</v>
      </c>
      <c r="GU39">
        <f t="shared" si="67"/>
        <v>7</v>
      </c>
      <c r="GV39">
        <f t="shared" si="67"/>
        <v>5</v>
      </c>
      <c r="GW39">
        <f t="shared" si="14"/>
        <v>4</v>
      </c>
      <c r="GX39">
        <f t="shared" si="14"/>
        <v>4</v>
      </c>
      <c r="GY39">
        <f t="shared" si="14"/>
        <v>3</v>
      </c>
      <c r="GZ39">
        <f t="shared" si="14"/>
        <v>2</v>
      </c>
      <c r="HA39">
        <f t="shared" si="14"/>
        <v>3</v>
      </c>
      <c r="HB39">
        <f t="shared" si="15"/>
        <v>2</v>
      </c>
      <c r="HC39">
        <f t="shared" si="15"/>
        <v>2</v>
      </c>
      <c r="HD39">
        <f t="shared" si="15"/>
        <v>2</v>
      </c>
      <c r="HE39">
        <f t="shared" si="15"/>
        <v>1</v>
      </c>
      <c r="HF39">
        <f t="shared" si="15"/>
        <v>-1</v>
      </c>
      <c r="HG39">
        <f t="shared" si="15"/>
        <v>-1</v>
      </c>
      <c r="HH39">
        <f t="shared" si="15"/>
        <v>2</v>
      </c>
      <c r="HI39">
        <f t="shared" si="16"/>
        <v>-2</v>
      </c>
      <c r="HJ39">
        <f t="shared" si="16"/>
        <v>1</v>
      </c>
      <c r="HK39">
        <f t="shared" si="16"/>
        <v>1</v>
      </c>
      <c r="HL39">
        <f t="shared" si="16"/>
        <v>-1</v>
      </c>
      <c r="HM39">
        <f t="shared" si="16"/>
        <v>3</v>
      </c>
      <c r="HN39">
        <f t="shared" si="16"/>
        <v>1</v>
      </c>
      <c r="HO39">
        <f t="shared" si="16"/>
        <v>3</v>
      </c>
      <c r="IE39">
        <f t="shared" si="18"/>
        <v>2</v>
      </c>
      <c r="IF39">
        <f t="shared" si="18"/>
        <v>2</v>
      </c>
      <c r="IG39">
        <f t="shared" si="18"/>
        <v>1</v>
      </c>
      <c r="IH39">
        <f t="shared" si="18"/>
        <v>2</v>
      </c>
      <c r="II39">
        <f t="shared" si="18"/>
        <v>3</v>
      </c>
      <c r="IJ39">
        <f t="shared" si="18"/>
        <v>1</v>
      </c>
      <c r="IK39">
        <f t="shared" si="18"/>
        <v>2</v>
      </c>
      <c r="IL39">
        <f t="shared" si="18"/>
        <v>2</v>
      </c>
      <c r="IM39">
        <f t="shared" si="18"/>
        <v>3</v>
      </c>
      <c r="IN39">
        <f t="shared" si="19"/>
        <v>4</v>
      </c>
      <c r="IO39">
        <f t="shared" ref="IM39:IP53" si="86">CF39</f>
        <v>3</v>
      </c>
      <c r="IP39">
        <f t="shared" si="86"/>
        <v>2</v>
      </c>
      <c r="IQ39">
        <f t="shared" si="20"/>
        <v>3</v>
      </c>
      <c r="IR39">
        <f t="shared" si="20"/>
        <v>3</v>
      </c>
      <c r="IS39">
        <f t="shared" si="8"/>
        <v>2</v>
      </c>
      <c r="IT39">
        <f t="shared" si="21"/>
        <v>2</v>
      </c>
      <c r="IU39">
        <f t="shared" si="9"/>
        <v>2</v>
      </c>
      <c r="IV39">
        <f t="shared" si="9"/>
        <v>4</v>
      </c>
      <c r="IW39">
        <f t="shared" si="22"/>
        <v>1</v>
      </c>
      <c r="IX39">
        <f t="shared" si="10"/>
        <v>3</v>
      </c>
      <c r="IY39">
        <v>3.64</v>
      </c>
      <c r="IZ39">
        <v>2.3199999999999998</v>
      </c>
      <c r="JA39">
        <v>2.3199999999999998</v>
      </c>
      <c r="JB39">
        <v>3.64</v>
      </c>
      <c r="JC39">
        <v>2.3199999999999998</v>
      </c>
      <c r="JD39">
        <v>3.64</v>
      </c>
      <c r="JE39">
        <v>3.64</v>
      </c>
      <c r="JF39">
        <v>2.3199999999999998</v>
      </c>
      <c r="JG39">
        <v>3.64</v>
      </c>
      <c r="JH39">
        <v>1</v>
      </c>
      <c r="JI39">
        <v>5</v>
      </c>
      <c r="JJ39">
        <v>3.64</v>
      </c>
      <c r="JK39">
        <v>3.64</v>
      </c>
      <c r="JL39">
        <v>2.3199999999999998</v>
      </c>
      <c r="JM39">
        <v>2.3199999999999998</v>
      </c>
      <c r="JN39">
        <v>2.3199999999999998</v>
      </c>
      <c r="JO39">
        <v>3.64</v>
      </c>
      <c r="JP39">
        <v>2.3199999999999998</v>
      </c>
      <c r="JQ39">
        <v>3.64</v>
      </c>
      <c r="JR39">
        <v>3.64</v>
      </c>
      <c r="JS39">
        <v>1</v>
      </c>
      <c r="JT39">
        <v>3.64</v>
      </c>
      <c r="JU39">
        <v>2.3199999999999998</v>
      </c>
      <c r="JV39">
        <v>2.3199999999999998</v>
      </c>
      <c r="JW39">
        <v>3.64</v>
      </c>
      <c r="JX39">
        <v>2.3199999999999998</v>
      </c>
      <c r="JY39">
        <v>3.64</v>
      </c>
      <c r="JZ39">
        <v>3.64</v>
      </c>
      <c r="KA39">
        <v>3.64</v>
      </c>
      <c r="KB39">
        <v>2.3199999999999998</v>
      </c>
      <c r="KC39">
        <v>3.64</v>
      </c>
      <c r="KD39">
        <v>3.64</v>
      </c>
      <c r="KE39">
        <v>1</v>
      </c>
      <c r="KF39">
        <v>2.3199999999999998</v>
      </c>
      <c r="KG39">
        <v>2.3199999999999998</v>
      </c>
      <c r="KH39">
        <v>3.64</v>
      </c>
      <c r="KI39">
        <v>2.3199999999999998</v>
      </c>
      <c r="KK39">
        <f t="shared" si="23"/>
        <v>1</v>
      </c>
      <c r="KL39">
        <f t="shared" si="24"/>
        <v>1</v>
      </c>
      <c r="KM39">
        <f t="shared" si="25"/>
        <v>1</v>
      </c>
      <c r="KN39">
        <f t="shared" si="24"/>
        <v>1</v>
      </c>
      <c r="KO39">
        <f t="shared" si="25"/>
        <v>1</v>
      </c>
      <c r="KP39">
        <f t="shared" si="24"/>
        <v>1</v>
      </c>
      <c r="KQ39">
        <f t="shared" si="25"/>
        <v>1</v>
      </c>
      <c r="KR39">
        <f t="shared" si="26"/>
        <v>1</v>
      </c>
      <c r="KS39">
        <f t="shared" si="27"/>
        <v>1</v>
      </c>
      <c r="KT39">
        <f t="shared" si="28"/>
        <v>1</v>
      </c>
      <c r="KU39">
        <f t="shared" si="29"/>
        <v>1</v>
      </c>
      <c r="KV39">
        <f t="shared" si="29"/>
        <v>1</v>
      </c>
      <c r="KW39">
        <f t="shared" si="30"/>
        <v>1</v>
      </c>
      <c r="KX39">
        <f t="shared" si="31"/>
        <v>1</v>
      </c>
      <c r="KY39">
        <f t="shared" si="32"/>
        <v>1</v>
      </c>
      <c r="KZ39">
        <f t="shared" si="33"/>
        <v>1</v>
      </c>
      <c r="LA39">
        <f t="shared" si="34"/>
        <v>1</v>
      </c>
      <c r="LB39">
        <f t="shared" si="34"/>
        <v>0</v>
      </c>
      <c r="LC39">
        <f t="shared" si="35"/>
        <v>0</v>
      </c>
      <c r="LD39">
        <f t="shared" si="36"/>
        <v>1</v>
      </c>
      <c r="LE39">
        <f t="shared" si="36"/>
        <v>1</v>
      </c>
      <c r="LF39">
        <f t="shared" si="37"/>
        <v>1</v>
      </c>
      <c r="LG39">
        <f t="shared" si="38"/>
        <v>0</v>
      </c>
      <c r="LH39">
        <f t="shared" si="39"/>
        <v>1</v>
      </c>
      <c r="LI39">
        <f t="shared" si="40"/>
        <v>1</v>
      </c>
      <c r="LJ39">
        <f t="shared" si="41"/>
        <v>0</v>
      </c>
      <c r="LK39">
        <f t="shared" si="42"/>
        <v>1</v>
      </c>
      <c r="LL39">
        <f t="shared" si="43"/>
        <v>1</v>
      </c>
      <c r="LM39">
        <f t="shared" si="44"/>
        <v>1</v>
      </c>
      <c r="LN39">
        <f t="shared" si="45"/>
        <v>0</v>
      </c>
      <c r="LO39">
        <f t="shared" si="45"/>
        <v>0</v>
      </c>
      <c r="LP39">
        <f t="shared" si="46"/>
        <v>1</v>
      </c>
      <c r="LQ39">
        <f t="shared" si="47"/>
        <v>1</v>
      </c>
      <c r="LR39">
        <f t="shared" si="48"/>
        <v>0</v>
      </c>
      <c r="LS39">
        <f t="shared" si="49"/>
        <v>1</v>
      </c>
      <c r="LT39">
        <f t="shared" si="50"/>
        <v>1</v>
      </c>
      <c r="LV39">
        <f t="shared" si="51"/>
        <v>1.5789473684210527</v>
      </c>
      <c r="LW39">
        <v>1</v>
      </c>
      <c r="LX39">
        <f t="shared" si="52"/>
        <v>1.75</v>
      </c>
      <c r="LY39">
        <v>1</v>
      </c>
      <c r="LZ39">
        <f t="shared" si="53"/>
        <v>1.7</v>
      </c>
      <c r="MA39">
        <v>1</v>
      </c>
      <c r="MB39">
        <f t="shared" si="54"/>
        <v>1.4444444444444444</v>
      </c>
      <c r="MC39">
        <v>1</v>
      </c>
      <c r="MD39">
        <f t="shared" si="55"/>
        <v>1.25</v>
      </c>
      <c r="ME39">
        <v>1</v>
      </c>
      <c r="MF39">
        <f t="shared" si="56"/>
        <v>1.5</v>
      </c>
      <c r="MG39">
        <v>1</v>
      </c>
      <c r="MH39">
        <f t="shared" si="57"/>
        <v>2.5</v>
      </c>
      <c r="MI39">
        <v>1</v>
      </c>
      <c r="MJ39">
        <f t="shared" si="58"/>
        <v>4.0999999999999996</v>
      </c>
      <c r="MK39">
        <v>1</v>
      </c>
      <c r="ML39">
        <f t="shared" si="59"/>
        <v>0.9285714285714286</v>
      </c>
      <c r="MM39">
        <v>1</v>
      </c>
      <c r="MN39">
        <f t="shared" si="60"/>
        <v>2.35</v>
      </c>
      <c r="MO39">
        <v>1</v>
      </c>
      <c r="MP39" s="28">
        <f t="shared" si="61"/>
        <v>2.8857142857142857</v>
      </c>
      <c r="MQ39">
        <v>1</v>
      </c>
      <c r="MR39" s="28">
        <f t="shared" si="62"/>
        <v>2.9200000000000004</v>
      </c>
      <c r="MS39">
        <v>1</v>
      </c>
      <c r="MT39" s="28">
        <f t="shared" si="66"/>
        <v>2.9833333333333338</v>
      </c>
      <c r="MU39">
        <v>1</v>
      </c>
      <c r="MV39">
        <f t="shared" si="63"/>
        <v>0.80555555555555558</v>
      </c>
      <c r="MW39">
        <v>1</v>
      </c>
      <c r="MY39">
        <v>0</v>
      </c>
    </row>
    <row r="40" spans="1:363">
      <c r="A40" t="s">
        <v>756</v>
      </c>
      <c r="B40" t="s">
        <v>727</v>
      </c>
      <c r="C40">
        <v>0</v>
      </c>
      <c r="D40">
        <v>1</v>
      </c>
      <c r="E40">
        <v>3</v>
      </c>
      <c r="F40">
        <v>3</v>
      </c>
      <c r="G40">
        <v>3</v>
      </c>
      <c r="H40">
        <v>4</v>
      </c>
      <c r="I40">
        <v>4</v>
      </c>
      <c r="J40">
        <v>3</v>
      </c>
      <c r="K40">
        <v>3</v>
      </c>
      <c r="L40">
        <v>3</v>
      </c>
      <c r="M40">
        <v>3</v>
      </c>
      <c r="N40">
        <v>3</v>
      </c>
      <c r="O40">
        <v>3</v>
      </c>
      <c r="P40">
        <v>3</v>
      </c>
      <c r="Q40">
        <v>3</v>
      </c>
      <c r="R40">
        <v>4</v>
      </c>
      <c r="S40">
        <v>4</v>
      </c>
      <c r="T40">
        <v>3</v>
      </c>
      <c r="U40">
        <v>3</v>
      </c>
      <c r="V40">
        <v>4</v>
      </c>
      <c r="W40">
        <v>4</v>
      </c>
      <c r="X40">
        <v>4</v>
      </c>
      <c r="Y40">
        <v>4</v>
      </c>
      <c r="Z40">
        <v>4</v>
      </c>
      <c r="AA40">
        <v>4</v>
      </c>
      <c r="AB40">
        <v>3</v>
      </c>
      <c r="AC40">
        <v>4</v>
      </c>
      <c r="AD40">
        <v>4</v>
      </c>
      <c r="AE40">
        <v>3</v>
      </c>
      <c r="AF40">
        <v>2</v>
      </c>
      <c r="AG40">
        <v>3</v>
      </c>
      <c r="AH40">
        <v>2</v>
      </c>
      <c r="AI40">
        <v>6</v>
      </c>
      <c r="AJ40">
        <v>5</v>
      </c>
      <c r="AK40">
        <v>6</v>
      </c>
      <c r="AL40">
        <v>1</v>
      </c>
      <c r="AM40">
        <v>3</v>
      </c>
      <c r="AN40">
        <v>5</v>
      </c>
      <c r="AO40">
        <v>2</v>
      </c>
      <c r="AP40">
        <v>1</v>
      </c>
      <c r="AQ40">
        <v>7</v>
      </c>
      <c r="AR40">
        <v>1</v>
      </c>
      <c r="AS40">
        <v>6</v>
      </c>
      <c r="AT40">
        <v>4</v>
      </c>
      <c r="AU40">
        <v>5</v>
      </c>
      <c r="AV40">
        <v>6</v>
      </c>
      <c r="AW40">
        <v>3</v>
      </c>
      <c r="AX40">
        <v>4</v>
      </c>
      <c r="AY40">
        <v>5</v>
      </c>
      <c r="AZ40">
        <v>2</v>
      </c>
      <c r="BA40">
        <v>4</v>
      </c>
      <c r="BB40">
        <v>3</v>
      </c>
      <c r="BC40">
        <v>4</v>
      </c>
      <c r="BD40">
        <v>4</v>
      </c>
      <c r="BE40">
        <v>3</v>
      </c>
      <c r="BF40">
        <v>1</v>
      </c>
      <c r="BV40">
        <v>2</v>
      </c>
      <c r="BW40">
        <v>2</v>
      </c>
      <c r="BX40">
        <v>1</v>
      </c>
      <c r="BY40">
        <v>4</v>
      </c>
      <c r="BZ40">
        <v>4</v>
      </c>
      <c r="CA40">
        <v>1</v>
      </c>
      <c r="CB40">
        <v>3</v>
      </c>
      <c r="CC40">
        <v>2</v>
      </c>
      <c r="CD40">
        <v>3</v>
      </c>
      <c r="CE40">
        <v>2</v>
      </c>
      <c r="CF40">
        <v>4</v>
      </c>
      <c r="CG40">
        <v>4</v>
      </c>
      <c r="CH40">
        <v>1</v>
      </c>
      <c r="CI40">
        <v>4</v>
      </c>
      <c r="CJ40">
        <v>2</v>
      </c>
      <c r="CK40">
        <v>4</v>
      </c>
      <c r="CL40">
        <v>4</v>
      </c>
      <c r="CM40">
        <v>4</v>
      </c>
      <c r="CN40">
        <v>4</v>
      </c>
      <c r="CO40">
        <v>4</v>
      </c>
      <c r="CP40">
        <v>4</v>
      </c>
      <c r="CQ40">
        <v>2</v>
      </c>
      <c r="CR40">
        <v>1</v>
      </c>
      <c r="CS40">
        <v>2</v>
      </c>
      <c r="CT40">
        <v>3</v>
      </c>
      <c r="CU40">
        <v>1</v>
      </c>
      <c r="CV40">
        <v>1</v>
      </c>
      <c r="CW40">
        <v>4</v>
      </c>
      <c r="CX40">
        <v>3</v>
      </c>
      <c r="CY40">
        <v>1</v>
      </c>
      <c r="CZ40">
        <v>4</v>
      </c>
      <c r="DA40">
        <v>3</v>
      </c>
      <c r="DB40">
        <v>4</v>
      </c>
      <c r="DC40">
        <v>4</v>
      </c>
      <c r="DD40">
        <v>4</v>
      </c>
      <c r="DE40">
        <v>3</v>
      </c>
      <c r="DF40">
        <v>3</v>
      </c>
      <c r="DG40">
        <v>2</v>
      </c>
      <c r="DH40">
        <v>2</v>
      </c>
      <c r="DI40">
        <v>3</v>
      </c>
      <c r="DJ40">
        <v>1</v>
      </c>
      <c r="DK40">
        <v>4</v>
      </c>
      <c r="DL40">
        <v>4</v>
      </c>
      <c r="DM40">
        <v>3</v>
      </c>
      <c r="DN40">
        <v>1</v>
      </c>
      <c r="DO40">
        <v>3</v>
      </c>
      <c r="DP40">
        <v>3</v>
      </c>
      <c r="DQ40">
        <v>1</v>
      </c>
      <c r="DR40">
        <v>4</v>
      </c>
      <c r="DS40">
        <v>3</v>
      </c>
      <c r="DT40">
        <v>3</v>
      </c>
      <c r="DU40">
        <v>4</v>
      </c>
      <c r="DV40">
        <v>4</v>
      </c>
      <c r="DW40">
        <v>4</v>
      </c>
      <c r="DX40">
        <v>4</v>
      </c>
      <c r="DY40">
        <v>3</v>
      </c>
      <c r="DZ40">
        <v>3</v>
      </c>
      <c r="EB40">
        <v>1</v>
      </c>
      <c r="EC40">
        <v>1</v>
      </c>
      <c r="ED40">
        <v>3</v>
      </c>
      <c r="EE40">
        <v>2</v>
      </c>
      <c r="EF40">
        <v>1</v>
      </c>
      <c r="EG40">
        <v>2</v>
      </c>
      <c r="EH40">
        <v>3</v>
      </c>
      <c r="EI40">
        <v>1</v>
      </c>
      <c r="EJ40">
        <v>4</v>
      </c>
      <c r="EK40">
        <v>3</v>
      </c>
      <c r="EL40">
        <v>4</v>
      </c>
      <c r="EM40">
        <v>3</v>
      </c>
      <c r="EN40">
        <v>4</v>
      </c>
      <c r="EO40">
        <v>4</v>
      </c>
      <c r="EP40">
        <v>4</v>
      </c>
      <c r="EQ40">
        <v>4</v>
      </c>
      <c r="ER40">
        <v>2</v>
      </c>
      <c r="ES40">
        <v>1</v>
      </c>
      <c r="ET40">
        <v>4</v>
      </c>
      <c r="EU40">
        <v>1</v>
      </c>
      <c r="EV40">
        <v>3</v>
      </c>
      <c r="EW40">
        <v>1</v>
      </c>
      <c r="EX40">
        <v>2</v>
      </c>
      <c r="EY40">
        <v>1</v>
      </c>
      <c r="EZ40">
        <v>4</v>
      </c>
      <c r="FA40">
        <v>4</v>
      </c>
      <c r="FB40">
        <v>2</v>
      </c>
      <c r="FC40">
        <v>4</v>
      </c>
      <c r="FD40">
        <v>3</v>
      </c>
      <c r="FE40">
        <v>3</v>
      </c>
      <c r="FF40">
        <v>4</v>
      </c>
      <c r="FG40">
        <v>3</v>
      </c>
      <c r="FH40">
        <v>2</v>
      </c>
      <c r="FI40">
        <v>2</v>
      </c>
      <c r="FJ40">
        <v>3</v>
      </c>
      <c r="FK40">
        <v>3</v>
      </c>
      <c r="FM40">
        <f t="shared" si="85"/>
        <v>4</v>
      </c>
      <c r="FN40">
        <f t="shared" si="85"/>
        <v>2</v>
      </c>
      <c r="FO40">
        <f t="shared" si="85"/>
        <v>2</v>
      </c>
      <c r="FP40">
        <f t="shared" si="85"/>
        <v>2</v>
      </c>
      <c r="FQ40">
        <f t="shared" si="85"/>
        <v>1</v>
      </c>
      <c r="FR40">
        <f t="shared" si="85"/>
        <v>1</v>
      </c>
      <c r="FS40">
        <f t="shared" si="85"/>
        <v>2</v>
      </c>
      <c r="FT40">
        <f t="shared" si="85"/>
        <v>2</v>
      </c>
      <c r="FU40">
        <f t="shared" si="85"/>
        <v>2</v>
      </c>
      <c r="FV40">
        <f t="shared" si="85"/>
        <v>2</v>
      </c>
      <c r="FW40">
        <f t="shared" si="85"/>
        <v>2</v>
      </c>
      <c r="FX40">
        <f t="shared" si="85"/>
        <v>2</v>
      </c>
      <c r="FY40">
        <f t="shared" si="84"/>
        <v>2</v>
      </c>
      <c r="FZ40">
        <f t="shared" si="84"/>
        <v>2</v>
      </c>
      <c r="GA40">
        <f t="shared" si="84"/>
        <v>1</v>
      </c>
      <c r="GB40">
        <f t="shared" si="84"/>
        <v>1</v>
      </c>
      <c r="GC40">
        <f t="shared" si="83"/>
        <v>2</v>
      </c>
      <c r="GD40">
        <f t="shared" si="83"/>
        <v>2</v>
      </c>
      <c r="GE40">
        <f t="shared" si="82"/>
        <v>1</v>
      </c>
      <c r="GF40">
        <f t="shared" si="82"/>
        <v>1</v>
      </c>
      <c r="GG40">
        <f t="shared" si="82"/>
        <v>1</v>
      </c>
      <c r="GH40">
        <f t="shared" si="82"/>
        <v>1</v>
      </c>
      <c r="GI40">
        <f t="shared" si="82"/>
        <v>1</v>
      </c>
      <c r="GJ40">
        <f t="shared" si="82"/>
        <v>1</v>
      </c>
      <c r="GK40">
        <f t="shared" si="82"/>
        <v>2</v>
      </c>
      <c r="GL40">
        <f t="shared" si="82"/>
        <v>1</v>
      </c>
      <c r="GM40">
        <f t="shared" si="2"/>
        <v>1</v>
      </c>
      <c r="GN40">
        <f t="shared" si="2"/>
        <v>2</v>
      </c>
      <c r="GO40">
        <f t="shared" si="2"/>
        <v>3</v>
      </c>
      <c r="GP40">
        <f t="shared" si="2"/>
        <v>2</v>
      </c>
      <c r="GQ40">
        <f t="shared" si="2"/>
        <v>3</v>
      </c>
      <c r="GR40">
        <f t="shared" si="12"/>
        <v>6</v>
      </c>
      <c r="GS40">
        <f t="shared" si="12"/>
        <v>5</v>
      </c>
      <c r="GT40">
        <f t="shared" si="13"/>
        <v>2</v>
      </c>
      <c r="GU40">
        <f t="shared" si="67"/>
        <v>1</v>
      </c>
      <c r="GV40">
        <f t="shared" si="67"/>
        <v>3</v>
      </c>
      <c r="GW40">
        <f t="shared" si="14"/>
        <v>3</v>
      </c>
      <c r="GX40">
        <f t="shared" si="14"/>
        <v>6</v>
      </c>
      <c r="GY40">
        <f t="shared" si="14"/>
        <v>7</v>
      </c>
      <c r="GZ40">
        <f t="shared" si="14"/>
        <v>1</v>
      </c>
      <c r="HA40">
        <f t="shared" si="14"/>
        <v>7</v>
      </c>
      <c r="HB40">
        <f t="shared" si="15"/>
        <v>3</v>
      </c>
      <c r="HC40">
        <f t="shared" si="15"/>
        <v>1</v>
      </c>
      <c r="HD40">
        <f t="shared" si="15"/>
        <v>2</v>
      </c>
      <c r="HE40">
        <f t="shared" si="15"/>
        <v>3</v>
      </c>
      <c r="HF40">
        <f t="shared" si="15"/>
        <v>-1</v>
      </c>
      <c r="HG40">
        <f t="shared" si="15"/>
        <v>1</v>
      </c>
      <c r="HH40">
        <f t="shared" si="15"/>
        <v>2</v>
      </c>
      <c r="HI40">
        <f t="shared" si="16"/>
        <v>2</v>
      </c>
      <c r="HJ40">
        <f t="shared" si="16"/>
        <v>-1</v>
      </c>
      <c r="HK40">
        <f t="shared" si="16"/>
        <v>1</v>
      </c>
      <c r="HL40">
        <f t="shared" si="16"/>
        <v>-1</v>
      </c>
      <c r="HM40">
        <f t="shared" si="16"/>
        <v>-1</v>
      </c>
      <c r="HN40">
        <f t="shared" si="16"/>
        <v>1</v>
      </c>
      <c r="HO40">
        <f t="shared" si="16"/>
        <v>3</v>
      </c>
      <c r="IE40">
        <f t="shared" ref="IE40:IL53" si="87">BV40</f>
        <v>2</v>
      </c>
      <c r="IF40">
        <f t="shared" si="87"/>
        <v>2</v>
      </c>
      <c r="IG40">
        <f t="shared" si="87"/>
        <v>1</v>
      </c>
      <c r="IH40">
        <f t="shared" si="87"/>
        <v>4</v>
      </c>
      <c r="II40">
        <f t="shared" si="87"/>
        <v>4</v>
      </c>
      <c r="IJ40">
        <f t="shared" si="87"/>
        <v>1</v>
      </c>
      <c r="IK40">
        <f t="shared" si="87"/>
        <v>3</v>
      </c>
      <c r="IL40">
        <f t="shared" si="87"/>
        <v>2</v>
      </c>
      <c r="IM40">
        <f t="shared" si="86"/>
        <v>3</v>
      </c>
      <c r="IN40">
        <f t="shared" si="19"/>
        <v>3</v>
      </c>
      <c r="IO40">
        <f t="shared" si="86"/>
        <v>4</v>
      </c>
      <c r="IP40">
        <f t="shared" si="86"/>
        <v>4</v>
      </c>
      <c r="IQ40">
        <f t="shared" si="20"/>
        <v>4</v>
      </c>
      <c r="IR40">
        <f t="shared" si="20"/>
        <v>1</v>
      </c>
      <c r="IS40">
        <f t="shared" si="8"/>
        <v>2</v>
      </c>
      <c r="IT40">
        <f t="shared" si="21"/>
        <v>1</v>
      </c>
      <c r="IU40">
        <f t="shared" si="9"/>
        <v>4</v>
      </c>
      <c r="IV40">
        <f t="shared" si="9"/>
        <v>4</v>
      </c>
      <c r="IW40">
        <f t="shared" si="22"/>
        <v>1</v>
      </c>
      <c r="IX40">
        <f t="shared" si="10"/>
        <v>4</v>
      </c>
      <c r="IY40">
        <v>5</v>
      </c>
      <c r="IZ40">
        <v>2.3199999999999998</v>
      </c>
      <c r="JA40">
        <v>1</v>
      </c>
      <c r="JB40">
        <v>2.3199999999999998</v>
      </c>
      <c r="JC40">
        <v>3.64</v>
      </c>
      <c r="JD40">
        <v>1</v>
      </c>
      <c r="JE40">
        <v>1</v>
      </c>
      <c r="JF40">
        <v>5</v>
      </c>
      <c r="JG40">
        <v>3.64</v>
      </c>
      <c r="JH40">
        <v>1</v>
      </c>
      <c r="JI40">
        <v>5</v>
      </c>
      <c r="JJ40">
        <v>3.64</v>
      </c>
      <c r="JK40">
        <v>5</v>
      </c>
      <c r="JL40">
        <v>1</v>
      </c>
      <c r="JM40">
        <v>5</v>
      </c>
      <c r="JN40">
        <v>3.64</v>
      </c>
      <c r="JO40">
        <v>3.64</v>
      </c>
      <c r="JP40">
        <v>2.3199999999999998</v>
      </c>
      <c r="JQ40">
        <v>2.3199999999999998</v>
      </c>
      <c r="JR40">
        <v>3.64</v>
      </c>
      <c r="JS40">
        <v>1</v>
      </c>
      <c r="JT40">
        <v>1</v>
      </c>
      <c r="JU40">
        <v>1</v>
      </c>
      <c r="JV40">
        <v>2.3199999999999998</v>
      </c>
      <c r="JW40">
        <v>5</v>
      </c>
      <c r="JX40">
        <v>3.64</v>
      </c>
      <c r="JY40">
        <v>2.3199999999999998</v>
      </c>
      <c r="JZ40">
        <v>1</v>
      </c>
      <c r="KA40">
        <v>5</v>
      </c>
      <c r="KB40">
        <v>3.64</v>
      </c>
      <c r="KC40">
        <v>3.64</v>
      </c>
      <c r="KD40">
        <v>1</v>
      </c>
      <c r="KE40">
        <v>5</v>
      </c>
      <c r="KF40">
        <v>5</v>
      </c>
      <c r="KG40">
        <v>5</v>
      </c>
      <c r="KH40">
        <v>3.64</v>
      </c>
      <c r="KI40">
        <v>3.64</v>
      </c>
      <c r="KK40">
        <f t="shared" si="23"/>
        <v>1</v>
      </c>
      <c r="KL40">
        <f t="shared" si="24"/>
        <v>0</v>
      </c>
      <c r="KM40">
        <f t="shared" si="25"/>
        <v>1</v>
      </c>
      <c r="KN40">
        <f t="shared" si="24"/>
        <v>1</v>
      </c>
      <c r="KO40">
        <f t="shared" si="25"/>
        <v>0</v>
      </c>
      <c r="KP40">
        <f t="shared" si="24"/>
        <v>1</v>
      </c>
      <c r="KQ40">
        <f t="shared" si="25"/>
        <v>1</v>
      </c>
      <c r="KR40">
        <f t="shared" si="26"/>
        <v>1</v>
      </c>
      <c r="KS40">
        <f t="shared" si="27"/>
        <v>1</v>
      </c>
      <c r="KT40">
        <f t="shared" si="28"/>
        <v>0</v>
      </c>
      <c r="KU40">
        <f t="shared" si="29"/>
        <v>0</v>
      </c>
      <c r="KV40">
        <f t="shared" si="29"/>
        <v>1</v>
      </c>
      <c r="KW40">
        <f t="shared" si="30"/>
        <v>0</v>
      </c>
      <c r="KX40">
        <f t="shared" si="31"/>
        <v>1</v>
      </c>
      <c r="KY40">
        <f t="shared" si="32"/>
        <v>0</v>
      </c>
      <c r="KZ40">
        <f t="shared" si="33"/>
        <v>0</v>
      </c>
      <c r="LA40">
        <f t="shared" si="34"/>
        <v>0</v>
      </c>
      <c r="LB40">
        <f t="shared" si="34"/>
        <v>1</v>
      </c>
      <c r="LC40">
        <f t="shared" si="35"/>
        <v>1</v>
      </c>
      <c r="LD40">
        <f t="shared" si="36"/>
        <v>0</v>
      </c>
      <c r="LE40">
        <f t="shared" si="36"/>
        <v>0</v>
      </c>
      <c r="LF40">
        <f t="shared" si="37"/>
        <v>1</v>
      </c>
      <c r="LG40">
        <f t="shared" si="38"/>
        <v>0</v>
      </c>
      <c r="LH40">
        <f t="shared" si="39"/>
        <v>1</v>
      </c>
      <c r="LI40">
        <f t="shared" si="40"/>
        <v>1</v>
      </c>
      <c r="LJ40">
        <f t="shared" si="41"/>
        <v>0</v>
      </c>
      <c r="LK40">
        <f t="shared" si="42"/>
        <v>1</v>
      </c>
      <c r="LL40">
        <f t="shared" si="43"/>
        <v>0</v>
      </c>
      <c r="LM40">
        <f t="shared" si="44"/>
        <v>0</v>
      </c>
      <c r="LN40">
        <f t="shared" si="45"/>
        <v>0</v>
      </c>
      <c r="LO40">
        <f t="shared" si="45"/>
        <v>0</v>
      </c>
      <c r="LP40">
        <f t="shared" si="46"/>
        <v>0</v>
      </c>
      <c r="LQ40">
        <f t="shared" si="47"/>
        <v>0</v>
      </c>
      <c r="LR40">
        <f t="shared" si="48"/>
        <v>0</v>
      </c>
      <c r="LS40">
        <f t="shared" si="49"/>
        <v>0</v>
      </c>
      <c r="LT40">
        <f t="shared" si="50"/>
        <v>1</v>
      </c>
      <c r="LV40">
        <f t="shared" si="51"/>
        <v>1.5789473684210527</v>
      </c>
      <c r="LW40">
        <v>1</v>
      </c>
      <c r="LX40">
        <f t="shared" si="52"/>
        <v>2</v>
      </c>
      <c r="LY40">
        <v>1</v>
      </c>
      <c r="LZ40">
        <f t="shared" si="53"/>
        <v>1.1000000000000001</v>
      </c>
      <c r="MA40">
        <v>1</v>
      </c>
      <c r="MB40">
        <f t="shared" si="54"/>
        <v>2.1111111111111112</v>
      </c>
      <c r="MC40">
        <v>1</v>
      </c>
      <c r="MD40">
        <f t="shared" si="55"/>
        <v>2</v>
      </c>
      <c r="ME40">
        <v>1</v>
      </c>
      <c r="MF40">
        <f t="shared" si="56"/>
        <v>1.75</v>
      </c>
      <c r="MG40">
        <v>1</v>
      </c>
      <c r="MH40">
        <f t="shared" si="57"/>
        <v>2.25</v>
      </c>
      <c r="MI40">
        <v>1</v>
      </c>
      <c r="MJ40">
        <f t="shared" si="58"/>
        <v>4.0999999999999996</v>
      </c>
      <c r="MK40">
        <v>1</v>
      </c>
      <c r="ML40">
        <f t="shared" si="59"/>
        <v>1.0714285714285714</v>
      </c>
      <c r="MM40">
        <v>1</v>
      </c>
      <c r="MN40">
        <f t="shared" si="60"/>
        <v>2.7</v>
      </c>
      <c r="MO40">
        <v>1</v>
      </c>
      <c r="MP40" s="28">
        <f t="shared" si="61"/>
        <v>2.7028571428571433</v>
      </c>
      <c r="MQ40">
        <v>1</v>
      </c>
      <c r="MR40" s="28">
        <f t="shared" si="62"/>
        <v>2.6872727272727275</v>
      </c>
      <c r="MS40">
        <v>1</v>
      </c>
      <c r="MT40" s="28">
        <f t="shared" si="66"/>
        <v>3.8800000000000003</v>
      </c>
      <c r="MU40">
        <v>1</v>
      </c>
      <c r="MV40">
        <f t="shared" si="63"/>
        <v>0.44444444444444442</v>
      </c>
      <c r="MW40">
        <v>1</v>
      </c>
      <c r="MY40">
        <v>0</v>
      </c>
    </row>
    <row r="41" spans="1:363">
      <c r="A41" t="s">
        <v>759</v>
      </c>
      <c r="B41" t="s">
        <v>727</v>
      </c>
      <c r="C41">
        <v>0</v>
      </c>
      <c r="D41">
        <v>2</v>
      </c>
      <c r="E41">
        <v>2</v>
      </c>
      <c r="F41">
        <v>4</v>
      </c>
      <c r="G41">
        <v>3</v>
      </c>
      <c r="H41">
        <v>3</v>
      </c>
      <c r="I41">
        <v>2</v>
      </c>
      <c r="J41">
        <v>1</v>
      </c>
      <c r="K41">
        <v>1</v>
      </c>
      <c r="L41">
        <v>1</v>
      </c>
      <c r="M41">
        <v>3</v>
      </c>
      <c r="N41">
        <v>1</v>
      </c>
      <c r="O41">
        <v>1</v>
      </c>
      <c r="P41">
        <v>3</v>
      </c>
      <c r="Q41">
        <v>1</v>
      </c>
      <c r="R41">
        <v>4</v>
      </c>
      <c r="S41">
        <v>3</v>
      </c>
      <c r="T41">
        <v>1</v>
      </c>
      <c r="U41">
        <v>2</v>
      </c>
      <c r="V41">
        <v>4</v>
      </c>
      <c r="W41">
        <v>4</v>
      </c>
      <c r="X41">
        <v>4</v>
      </c>
      <c r="Y41">
        <v>4</v>
      </c>
      <c r="Z41">
        <v>4</v>
      </c>
      <c r="AA41">
        <v>4</v>
      </c>
      <c r="AB41">
        <v>4</v>
      </c>
      <c r="AC41">
        <v>4</v>
      </c>
      <c r="AD41">
        <v>4</v>
      </c>
      <c r="AE41">
        <v>4</v>
      </c>
      <c r="AF41">
        <v>3</v>
      </c>
      <c r="AG41">
        <v>2</v>
      </c>
      <c r="AH41">
        <v>3</v>
      </c>
      <c r="AI41">
        <v>7</v>
      </c>
      <c r="AJ41">
        <v>6</v>
      </c>
      <c r="AK41">
        <v>1</v>
      </c>
      <c r="AL41">
        <v>7</v>
      </c>
      <c r="AM41">
        <v>7</v>
      </c>
      <c r="AN41">
        <v>1</v>
      </c>
      <c r="AO41">
        <v>4</v>
      </c>
      <c r="AP41">
        <v>2</v>
      </c>
      <c r="AQ41">
        <v>2</v>
      </c>
      <c r="AR41">
        <v>1</v>
      </c>
      <c r="AS41">
        <v>2</v>
      </c>
      <c r="AT41">
        <v>3</v>
      </c>
      <c r="AU41">
        <v>2</v>
      </c>
      <c r="AV41">
        <v>2</v>
      </c>
      <c r="AW41">
        <v>5</v>
      </c>
      <c r="AX41">
        <v>3</v>
      </c>
      <c r="AY41">
        <v>6</v>
      </c>
      <c r="AZ41">
        <v>5</v>
      </c>
      <c r="BA41">
        <v>6</v>
      </c>
      <c r="BB41">
        <v>4</v>
      </c>
      <c r="BC41">
        <v>5</v>
      </c>
      <c r="BD41">
        <v>3</v>
      </c>
      <c r="BE41">
        <v>4</v>
      </c>
      <c r="BF41">
        <v>3</v>
      </c>
      <c r="BV41">
        <v>2</v>
      </c>
      <c r="BW41">
        <v>3</v>
      </c>
      <c r="BX41">
        <v>3</v>
      </c>
      <c r="BY41">
        <v>1</v>
      </c>
      <c r="BZ41">
        <v>3</v>
      </c>
      <c r="CA41">
        <v>2</v>
      </c>
      <c r="CB41">
        <v>2</v>
      </c>
      <c r="CC41">
        <v>2</v>
      </c>
      <c r="CD41">
        <v>2</v>
      </c>
      <c r="CE41">
        <v>3</v>
      </c>
      <c r="CF41">
        <v>3</v>
      </c>
      <c r="CG41">
        <v>3</v>
      </c>
      <c r="CH41">
        <v>3</v>
      </c>
      <c r="CI41">
        <v>3</v>
      </c>
      <c r="CJ41">
        <v>2</v>
      </c>
      <c r="CK41">
        <v>4</v>
      </c>
      <c r="CL41">
        <v>2</v>
      </c>
      <c r="CM41">
        <v>4</v>
      </c>
      <c r="CN41">
        <v>4</v>
      </c>
      <c r="CO41">
        <v>4</v>
      </c>
      <c r="CP41">
        <v>3</v>
      </c>
      <c r="CQ41">
        <v>3</v>
      </c>
      <c r="CR41">
        <v>2</v>
      </c>
      <c r="CS41">
        <v>1</v>
      </c>
      <c r="CT41">
        <v>2</v>
      </c>
      <c r="CU41">
        <v>4</v>
      </c>
      <c r="CV41">
        <v>3</v>
      </c>
      <c r="CW41">
        <v>4</v>
      </c>
      <c r="CX41">
        <v>1</v>
      </c>
      <c r="CY41">
        <v>4</v>
      </c>
      <c r="CZ41">
        <v>4</v>
      </c>
      <c r="DA41">
        <v>4</v>
      </c>
      <c r="DB41">
        <v>4</v>
      </c>
      <c r="DC41">
        <v>2</v>
      </c>
      <c r="DD41">
        <v>3</v>
      </c>
      <c r="DE41">
        <v>2</v>
      </c>
      <c r="DF41">
        <v>1</v>
      </c>
      <c r="DG41">
        <v>1</v>
      </c>
      <c r="DH41">
        <v>1</v>
      </c>
      <c r="DI41">
        <v>3</v>
      </c>
      <c r="DJ41">
        <v>1</v>
      </c>
      <c r="DK41">
        <v>2</v>
      </c>
      <c r="DL41">
        <v>2</v>
      </c>
      <c r="DM41">
        <v>3</v>
      </c>
      <c r="DN41">
        <v>4</v>
      </c>
      <c r="DO41">
        <v>1</v>
      </c>
      <c r="DP41">
        <v>2</v>
      </c>
      <c r="DQ41">
        <v>1</v>
      </c>
      <c r="DR41">
        <v>1</v>
      </c>
      <c r="DS41">
        <v>2</v>
      </c>
      <c r="DT41">
        <v>2</v>
      </c>
      <c r="DU41">
        <v>1</v>
      </c>
      <c r="DV41">
        <v>2</v>
      </c>
      <c r="DW41">
        <v>3</v>
      </c>
      <c r="DX41">
        <v>4</v>
      </c>
      <c r="DY41">
        <v>3</v>
      </c>
      <c r="DZ41">
        <v>4</v>
      </c>
      <c r="EB41">
        <v>1</v>
      </c>
      <c r="EC41">
        <v>2</v>
      </c>
      <c r="ED41">
        <v>3</v>
      </c>
      <c r="EE41">
        <v>2</v>
      </c>
      <c r="EF41">
        <v>3</v>
      </c>
      <c r="EG41">
        <v>2</v>
      </c>
      <c r="EH41">
        <v>3</v>
      </c>
      <c r="EI41">
        <v>1</v>
      </c>
      <c r="EJ41">
        <v>4</v>
      </c>
      <c r="EK41">
        <v>1</v>
      </c>
      <c r="EL41">
        <v>3</v>
      </c>
      <c r="EM41">
        <v>2</v>
      </c>
      <c r="EN41">
        <v>4</v>
      </c>
      <c r="EO41">
        <v>4</v>
      </c>
      <c r="EP41">
        <v>4</v>
      </c>
      <c r="EQ41">
        <v>3</v>
      </c>
      <c r="ER41">
        <v>1</v>
      </c>
      <c r="ES41">
        <v>1</v>
      </c>
      <c r="ET41">
        <v>1</v>
      </c>
      <c r="EU41">
        <v>2</v>
      </c>
      <c r="EV41">
        <v>1</v>
      </c>
      <c r="EW41">
        <v>1</v>
      </c>
      <c r="EX41">
        <v>1</v>
      </c>
      <c r="EY41">
        <v>1</v>
      </c>
      <c r="EZ41">
        <v>4</v>
      </c>
      <c r="FA41">
        <v>3</v>
      </c>
      <c r="FB41">
        <v>2</v>
      </c>
      <c r="FC41">
        <v>3</v>
      </c>
      <c r="FD41">
        <v>1</v>
      </c>
      <c r="FE41">
        <v>2</v>
      </c>
      <c r="FF41">
        <v>2</v>
      </c>
      <c r="FG41">
        <v>1</v>
      </c>
      <c r="FH41">
        <v>4</v>
      </c>
      <c r="FI41">
        <v>2</v>
      </c>
      <c r="FJ41">
        <v>2</v>
      </c>
      <c r="FK41">
        <v>3</v>
      </c>
      <c r="FM41">
        <f t="shared" si="85"/>
        <v>3</v>
      </c>
      <c r="FN41">
        <f t="shared" si="85"/>
        <v>3</v>
      </c>
      <c r="FO41">
        <f t="shared" si="85"/>
        <v>1</v>
      </c>
      <c r="FP41">
        <f t="shared" si="85"/>
        <v>2</v>
      </c>
      <c r="FQ41">
        <f t="shared" si="85"/>
        <v>2</v>
      </c>
      <c r="FR41">
        <f t="shared" si="85"/>
        <v>3</v>
      </c>
      <c r="FS41">
        <f t="shared" si="85"/>
        <v>4</v>
      </c>
      <c r="FT41">
        <f t="shared" si="85"/>
        <v>4</v>
      </c>
      <c r="FU41">
        <f t="shared" si="85"/>
        <v>4</v>
      </c>
      <c r="FV41">
        <f t="shared" si="85"/>
        <v>2</v>
      </c>
      <c r="FW41">
        <f t="shared" si="85"/>
        <v>4</v>
      </c>
      <c r="FX41">
        <f t="shared" si="85"/>
        <v>4</v>
      </c>
      <c r="FY41">
        <f t="shared" si="84"/>
        <v>2</v>
      </c>
      <c r="FZ41">
        <f t="shared" si="84"/>
        <v>4</v>
      </c>
      <c r="GA41">
        <f t="shared" si="84"/>
        <v>1</v>
      </c>
      <c r="GB41">
        <f t="shared" si="84"/>
        <v>2</v>
      </c>
      <c r="GC41">
        <f t="shared" si="83"/>
        <v>4</v>
      </c>
      <c r="GD41">
        <f t="shared" si="83"/>
        <v>3</v>
      </c>
      <c r="GE41">
        <f t="shared" si="82"/>
        <v>1</v>
      </c>
      <c r="GF41">
        <f t="shared" si="82"/>
        <v>1</v>
      </c>
      <c r="GG41">
        <f t="shared" si="82"/>
        <v>1</v>
      </c>
      <c r="GH41">
        <f t="shared" si="82"/>
        <v>1</v>
      </c>
      <c r="GI41">
        <f t="shared" si="82"/>
        <v>1</v>
      </c>
      <c r="GJ41">
        <f t="shared" si="82"/>
        <v>1</v>
      </c>
      <c r="GK41">
        <f t="shared" si="82"/>
        <v>1</v>
      </c>
      <c r="GL41">
        <f t="shared" si="82"/>
        <v>1</v>
      </c>
      <c r="GM41">
        <f t="shared" si="2"/>
        <v>1</v>
      </c>
      <c r="GN41">
        <f t="shared" si="2"/>
        <v>1</v>
      </c>
      <c r="GO41">
        <f t="shared" si="2"/>
        <v>2</v>
      </c>
      <c r="GP41">
        <f t="shared" si="2"/>
        <v>3</v>
      </c>
      <c r="GQ41">
        <f t="shared" si="2"/>
        <v>2</v>
      </c>
      <c r="GR41">
        <f t="shared" si="12"/>
        <v>7</v>
      </c>
      <c r="GS41">
        <f t="shared" si="12"/>
        <v>6</v>
      </c>
      <c r="GT41">
        <f t="shared" si="13"/>
        <v>7</v>
      </c>
      <c r="GU41">
        <f t="shared" si="67"/>
        <v>7</v>
      </c>
      <c r="GV41">
        <f t="shared" si="67"/>
        <v>7</v>
      </c>
      <c r="GW41">
        <f t="shared" si="14"/>
        <v>7</v>
      </c>
      <c r="GX41">
        <f t="shared" si="14"/>
        <v>4</v>
      </c>
      <c r="GY41">
        <f t="shared" si="14"/>
        <v>6</v>
      </c>
      <c r="GZ41">
        <f t="shared" si="14"/>
        <v>6</v>
      </c>
      <c r="HA41">
        <f t="shared" si="14"/>
        <v>7</v>
      </c>
      <c r="HB41">
        <f t="shared" si="15"/>
        <v>-2</v>
      </c>
      <c r="HC41">
        <f t="shared" si="15"/>
        <v>-1</v>
      </c>
      <c r="HD41">
        <f t="shared" si="15"/>
        <v>-2</v>
      </c>
      <c r="HE41">
        <f t="shared" si="15"/>
        <v>-2</v>
      </c>
      <c r="HF41">
        <f t="shared" si="15"/>
        <v>2</v>
      </c>
      <c r="HG41">
        <f t="shared" si="15"/>
        <v>-1</v>
      </c>
      <c r="HH41">
        <f t="shared" si="15"/>
        <v>3</v>
      </c>
      <c r="HI41">
        <f t="shared" si="16"/>
        <v>-2</v>
      </c>
      <c r="HJ41">
        <f t="shared" si="16"/>
        <v>-3</v>
      </c>
      <c r="HK41">
        <f t="shared" si="16"/>
        <v>-1</v>
      </c>
      <c r="HL41">
        <f t="shared" si="16"/>
        <v>-2</v>
      </c>
      <c r="HM41">
        <f t="shared" si="16"/>
        <v>1</v>
      </c>
      <c r="HN41">
        <f t="shared" si="16"/>
        <v>-1</v>
      </c>
      <c r="HO41">
        <f t="shared" si="16"/>
        <v>1</v>
      </c>
      <c r="IE41">
        <f t="shared" si="87"/>
        <v>2</v>
      </c>
      <c r="IF41">
        <f t="shared" si="87"/>
        <v>3</v>
      </c>
      <c r="IG41">
        <f t="shared" si="87"/>
        <v>3</v>
      </c>
      <c r="IH41">
        <f t="shared" si="87"/>
        <v>1</v>
      </c>
      <c r="II41">
        <f t="shared" si="87"/>
        <v>3</v>
      </c>
      <c r="IJ41">
        <f t="shared" si="87"/>
        <v>2</v>
      </c>
      <c r="IK41">
        <f t="shared" si="87"/>
        <v>2</v>
      </c>
      <c r="IL41">
        <f t="shared" si="87"/>
        <v>2</v>
      </c>
      <c r="IM41">
        <f t="shared" si="86"/>
        <v>2</v>
      </c>
      <c r="IN41">
        <f t="shared" si="19"/>
        <v>2</v>
      </c>
      <c r="IO41">
        <f t="shared" si="86"/>
        <v>3</v>
      </c>
      <c r="IP41">
        <f t="shared" si="86"/>
        <v>3</v>
      </c>
      <c r="IQ41">
        <f t="shared" si="20"/>
        <v>2</v>
      </c>
      <c r="IR41">
        <f t="shared" si="20"/>
        <v>2</v>
      </c>
      <c r="IS41">
        <f t="shared" si="8"/>
        <v>2</v>
      </c>
      <c r="IT41">
        <f t="shared" si="21"/>
        <v>1</v>
      </c>
      <c r="IU41">
        <f t="shared" si="9"/>
        <v>2</v>
      </c>
      <c r="IV41">
        <f t="shared" si="9"/>
        <v>4</v>
      </c>
      <c r="IW41">
        <f t="shared" si="22"/>
        <v>1</v>
      </c>
      <c r="IX41">
        <f t="shared" si="10"/>
        <v>4</v>
      </c>
      <c r="IY41">
        <v>3.64</v>
      </c>
      <c r="IZ41">
        <v>3.64</v>
      </c>
      <c r="JA41">
        <v>2.3199999999999998</v>
      </c>
      <c r="JB41">
        <v>1</v>
      </c>
      <c r="JC41">
        <v>2.3199999999999998</v>
      </c>
      <c r="JD41">
        <v>5</v>
      </c>
      <c r="JE41">
        <v>3.64</v>
      </c>
      <c r="JF41">
        <v>5</v>
      </c>
      <c r="JG41">
        <v>1</v>
      </c>
      <c r="JH41">
        <v>5</v>
      </c>
      <c r="JI41">
        <v>5</v>
      </c>
      <c r="JJ41">
        <v>5</v>
      </c>
      <c r="JK41">
        <v>5</v>
      </c>
      <c r="JL41">
        <v>3.64</v>
      </c>
      <c r="JM41">
        <v>3.64</v>
      </c>
      <c r="JN41">
        <v>2.3199999999999998</v>
      </c>
      <c r="JO41">
        <v>1</v>
      </c>
      <c r="JP41">
        <v>1</v>
      </c>
      <c r="JQ41">
        <v>1</v>
      </c>
      <c r="JR41">
        <v>3.64</v>
      </c>
      <c r="JS41">
        <v>1</v>
      </c>
      <c r="JT41">
        <v>3.64</v>
      </c>
      <c r="JU41">
        <v>3.64</v>
      </c>
      <c r="JV41">
        <v>2.3199999999999998</v>
      </c>
      <c r="JW41">
        <v>1</v>
      </c>
      <c r="JX41">
        <v>1</v>
      </c>
      <c r="JY41">
        <v>3.64</v>
      </c>
      <c r="JZ41">
        <v>1</v>
      </c>
      <c r="KA41">
        <v>1</v>
      </c>
      <c r="KB41">
        <v>2.3199999999999998</v>
      </c>
      <c r="KC41">
        <v>2.3199999999999998</v>
      </c>
      <c r="KD41">
        <v>5</v>
      </c>
      <c r="KE41">
        <v>2.3199999999999998</v>
      </c>
      <c r="KF41">
        <v>3.64</v>
      </c>
      <c r="KG41">
        <v>5</v>
      </c>
      <c r="KH41">
        <v>3.64</v>
      </c>
      <c r="KI41">
        <v>5</v>
      </c>
      <c r="KK41">
        <f t="shared" si="23"/>
        <v>1</v>
      </c>
      <c r="KL41">
        <f t="shared" si="24"/>
        <v>1</v>
      </c>
      <c r="KM41">
        <f t="shared" si="25"/>
        <v>1</v>
      </c>
      <c r="KN41">
        <f t="shared" si="24"/>
        <v>1</v>
      </c>
      <c r="KO41">
        <f t="shared" si="25"/>
        <v>1</v>
      </c>
      <c r="KP41">
        <f t="shared" si="24"/>
        <v>1</v>
      </c>
      <c r="KQ41">
        <f t="shared" si="25"/>
        <v>1</v>
      </c>
      <c r="KR41">
        <f t="shared" si="26"/>
        <v>1</v>
      </c>
      <c r="KS41">
        <f t="shared" si="27"/>
        <v>1</v>
      </c>
      <c r="KT41">
        <f t="shared" si="28"/>
        <v>1</v>
      </c>
      <c r="KU41">
        <f t="shared" si="29"/>
        <v>1</v>
      </c>
      <c r="KV41">
        <f t="shared" si="29"/>
        <v>0</v>
      </c>
      <c r="KW41">
        <f t="shared" si="30"/>
        <v>0</v>
      </c>
      <c r="KX41">
        <f t="shared" si="31"/>
        <v>1</v>
      </c>
      <c r="KY41">
        <f t="shared" si="32"/>
        <v>0</v>
      </c>
      <c r="KZ41">
        <f t="shared" si="33"/>
        <v>0</v>
      </c>
      <c r="LA41">
        <f t="shared" si="34"/>
        <v>1</v>
      </c>
      <c r="LB41">
        <f t="shared" si="34"/>
        <v>1</v>
      </c>
      <c r="LC41">
        <f t="shared" si="35"/>
        <v>0</v>
      </c>
      <c r="LD41">
        <f t="shared" si="36"/>
        <v>1</v>
      </c>
      <c r="LE41">
        <f t="shared" si="36"/>
        <v>0</v>
      </c>
      <c r="LF41">
        <f t="shared" si="37"/>
        <v>1</v>
      </c>
      <c r="LG41">
        <f t="shared" si="38"/>
        <v>0</v>
      </c>
      <c r="LH41">
        <f t="shared" si="39"/>
        <v>1</v>
      </c>
      <c r="LI41">
        <f t="shared" si="40"/>
        <v>1</v>
      </c>
      <c r="LJ41">
        <f t="shared" si="41"/>
        <v>1</v>
      </c>
      <c r="LK41">
        <f t="shared" si="42"/>
        <v>1</v>
      </c>
      <c r="LL41">
        <f t="shared" si="43"/>
        <v>0</v>
      </c>
      <c r="LM41">
        <f t="shared" si="44"/>
        <v>0</v>
      </c>
      <c r="LN41">
        <f t="shared" si="45"/>
        <v>1</v>
      </c>
      <c r="LO41">
        <f t="shared" si="45"/>
        <v>1</v>
      </c>
      <c r="LP41">
        <f t="shared" si="46"/>
        <v>1</v>
      </c>
      <c r="LQ41">
        <f t="shared" si="47"/>
        <v>1</v>
      </c>
      <c r="LR41">
        <f t="shared" si="48"/>
        <v>0</v>
      </c>
      <c r="LS41">
        <f t="shared" si="49"/>
        <v>1</v>
      </c>
      <c r="LT41">
        <f t="shared" si="50"/>
        <v>1</v>
      </c>
      <c r="LV41">
        <f t="shared" si="51"/>
        <v>1.631578947368421</v>
      </c>
      <c r="LW41">
        <v>1</v>
      </c>
      <c r="LX41">
        <f t="shared" si="52"/>
        <v>3.1666666666666665</v>
      </c>
      <c r="LY41">
        <v>1</v>
      </c>
      <c r="LZ41">
        <f t="shared" si="53"/>
        <v>1.1000000000000001</v>
      </c>
      <c r="MA41">
        <v>1</v>
      </c>
      <c r="MB41">
        <f t="shared" si="54"/>
        <v>2.2222222222222223</v>
      </c>
      <c r="MC41">
        <v>1</v>
      </c>
      <c r="MD41">
        <f t="shared" si="55"/>
        <v>3.5</v>
      </c>
      <c r="ME41">
        <v>1</v>
      </c>
      <c r="MF41">
        <f t="shared" si="56"/>
        <v>2.75</v>
      </c>
      <c r="MG41">
        <v>1</v>
      </c>
      <c r="MH41">
        <f t="shared" si="57"/>
        <v>3.25</v>
      </c>
      <c r="MI41">
        <v>1</v>
      </c>
      <c r="MJ41">
        <f t="shared" si="58"/>
        <v>6.4</v>
      </c>
      <c r="MK41">
        <v>1</v>
      </c>
      <c r="ML41">
        <f t="shared" si="59"/>
        <v>-0.7142857142857143</v>
      </c>
      <c r="MM41">
        <v>1</v>
      </c>
      <c r="MN41">
        <f t="shared" si="60"/>
        <v>2.2999999999999998</v>
      </c>
      <c r="MO41">
        <v>1</v>
      </c>
      <c r="MP41" s="28">
        <f t="shared" si="61"/>
        <v>2.608571428571429</v>
      </c>
      <c r="MQ41">
        <v>1</v>
      </c>
      <c r="MR41" s="28">
        <f t="shared" si="62"/>
        <v>2.3236363636363637</v>
      </c>
      <c r="MS41">
        <v>1</v>
      </c>
      <c r="MT41" s="28">
        <f t="shared" si="66"/>
        <v>4.1000000000000005</v>
      </c>
      <c r="MU41">
        <v>1</v>
      </c>
      <c r="MV41">
        <f t="shared" si="63"/>
        <v>0.72222222222222221</v>
      </c>
      <c r="MW41">
        <v>1</v>
      </c>
      <c r="MY41">
        <v>0</v>
      </c>
    </row>
    <row r="42" spans="1:363">
      <c r="A42" t="s">
        <v>761</v>
      </c>
      <c r="B42" t="s">
        <v>727</v>
      </c>
      <c r="C42">
        <v>0</v>
      </c>
      <c r="D42">
        <v>1</v>
      </c>
      <c r="E42">
        <v>3</v>
      </c>
      <c r="F42">
        <v>4</v>
      </c>
      <c r="G42">
        <v>4</v>
      </c>
      <c r="H42">
        <v>3</v>
      </c>
      <c r="I42">
        <v>3</v>
      </c>
      <c r="J42">
        <v>2</v>
      </c>
      <c r="K42">
        <v>2</v>
      </c>
      <c r="L42">
        <v>2</v>
      </c>
      <c r="M42">
        <v>2</v>
      </c>
      <c r="N42">
        <v>2</v>
      </c>
      <c r="O42">
        <v>2</v>
      </c>
      <c r="P42">
        <v>2</v>
      </c>
      <c r="Q42">
        <v>2</v>
      </c>
      <c r="R42">
        <v>4</v>
      </c>
      <c r="S42">
        <v>4</v>
      </c>
      <c r="T42">
        <v>1</v>
      </c>
      <c r="U42">
        <v>4</v>
      </c>
      <c r="V42">
        <v>4</v>
      </c>
      <c r="W42">
        <v>4</v>
      </c>
      <c r="X42">
        <v>4</v>
      </c>
      <c r="Y42">
        <v>4</v>
      </c>
      <c r="Z42">
        <v>4</v>
      </c>
      <c r="AA42">
        <v>4</v>
      </c>
      <c r="AB42">
        <v>4</v>
      </c>
      <c r="AC42">
        <v>4</v>
      </c>
      <c r="AD42">
        <v>4</v>
      </c>
      <c r="AE42">
        <v>4</v>
      </c>
      <c r="AF42">
        <v>2</v>
      </c>
      <c r="AG42">
        <v>4</v>
      </c>
      <c r="AH42">
        <v>3</v>
      </c>
      <c r="AI42">
        <v>5</v>
      </c>
      <c r="AJ42">
        <v>3</v>
      </c>
      <c r="AK42">
        <v>4</v>
      </c>
      <c r="AL42">
        <v>7</v>
      </c>
      <c r="AM42">
        <v>4</v>
      </c>
      <c r="AN42">
        <v>4</v>
      </c>
      <c r="AO42">
        <v>4</v>
      </c>
      <c r="AP42">
        <v>3</v>
      </c>
      <c r="AQ42">
        <v>6</v>
      </c>
      <c r="AR42">
        <v>2</v>
      </c>
      <c r="AS42">
        <v>1</v>
      </c>
      <c r="AT42">
        <v>2</v>
      </c>
      <c r="AU42">
        <v>2</v>
      </c>
      <c r="AV42">
        <v>4</v>
      </c>
      <c r="AW42">
        <v>6</v>
      </c>
      <c r="AX42">
        <v>5</v>
      </c>
      <c r="AY42">
        <v>2</v>
      </c>
      <c r="AZ42">
        <v>6</v>
      </c>
      <c r="BA42">
        <v>1</v>
      </c>
      <c r="BB42">
        <v>5</v>
      </c>
      <c r="BC42">
        <v>5</v>
      </c>
      <c r="BD42">
        <v>4</v>
      </c>
      <c r="BE42">
        <v>2</v>
      </c>
      <c r="BF42">
        <v>1</v>
      </c>
      <c r="BV42">
        <v>4</v>
      </c>
      <c r="BW42">
        <v>1</v>
      </c>
      <c r="BX42">
        <v>4</v>
      </c>
      <c r="BY42">
        <v>1</v>
      </c>
      <c r="BZ42">
        <v>1</v>
      </c>
      <c r="CA42">
        <v>3</v>
      </c>
      <c r="CB42">
        <v>2</v>
      </c>
      <c r="CC42">
        <v>1</v>
      </c>
      <c r="CD42">
        <v>1</v>
      </c>
      <c r="CE42">
        <v>4</v>
      </c>
      <c r="CF42">
        <v>1</v>
      </c>
      <c r="CG42">
        <v>1</v>
      </c>
      <c r="CH42">
        <v>4</v>
      </c>
      <c r="CI42">
        <v>4</v>
      </c>
      <c r="CJ42">
        <v>1</v>
      </c>
      <c r="CK42">
        <v>4</v>
      </c>
      <c r="CL42">
        <v>1</v>
      </c>
      <c r="CM42">
        <v>1</v>
      </c>
      <c r="CN42">
        <v>4</v>
      </c>
      <c r="CO42">
        <v>1</v>
      </c>
      <c r="CP42">
        <v>3</v>
      </c>
      <c r="CQ42">
        <v>3</v>
      </c>
      <c r="CR42">
        <v>4</v>
      </c>
      <c r="CS42">
        <v>4</v>
      </c>
      <c r="CT42">
        <v>3</v>
      </c>
      <c r="CU42">
        <v>4</v>
      </c>
      <c r="CV42">
        <v>4</v>
      </c>
      <c r="CW42">
        <v>3</v>
      </c>
      <c r="CX42">
        <v>1</v>
      </c>
      <c r="CY42">
        <v>1</v>
      </c>
      <c r="CZ42">
        <v>1</v>
      </c>
      <c r="DA42">
        <v>1</v>
      </c>
      <c r="DB42">
        <v>1</v>
      </c>
      <c r="DC42">
        <v>4</v>
      </c>
      <c r="DD42">
        <v>1</v>
      </c>
      <c r="DE42">
        <v>2</v>
      </c>
      <c r="DF42">
        <v>4</v>
      </c>
      <c r="DG42">
        <v>3</v>
      </c>
      <c r="DH42">
        <v>4</v>
      </c>
      <c r="DI42">
        <v>2</v>
      </c>
      <c r="DJ42">
        <v>3</v>
      </c>
      <c r="DK42">
        <v>1</v>
      </c>
      <c r="DL42">
        <v>1</v>
      </c>
      <c r="DM42">
        <v>1</v>
      </c>
      <c r="DN42">
        <v>1</v>
      </c>
      <c r="DO42">
        <v>3</v>
      </c>
      <c r="DP42">
        <v>2</v>
      </c>
      <c r="DQ42">
        <v>3</v>
      </c>
      <c r="DR42">
        <v>3</v>
      </c>
      <c r="DS42">
        <v>3</v>
      </c>
      <c r="DT42">
        <v>1</v>
      </c>
      <c r="DU42">
        <v>1</v>
      </c>
      <c r="DV42">
        <v>4</v>
      </c>
      <c r="DW42">
        <v>4</v>
      </c>
      <c r="DX42">
        <v>4</v>
      </c>
      <c r="DY42">
        <v>4</v>
      </c>
      <c r="DZ42">
        <v>2</v>
      </c>
      <c r="EB42">
        <v>1</v>
      </c>
      <c r="EC42">
        <v>2</v>
      </c>
      <c r="ED42">
        <v>3</v>
      </c>
      <c r="EE42">
        <v>2</v>
      </c>
      <c r="EF42">
        <v>3</v>
      </c>
      <c r="EG42">
        <v>2</v>
      </c>
      <c r="EH42">
        <v>3</v>
      </c>
      <c r="EI42">
        <v>3</v>
      </c>
      <c r="EJ42">
        <v>4</v>
      </c>
      <c r="EK42">
        <v>2</v>
      </c>
      <c r="EL42">
        <v>4</v>
      </c>
      <c r="EM42">
        <v>3</v>
      </c>
      <c r="EN42">
        <v>2</v>
      </c>
      <c r="EO42">
        <v>4</v>
      </c>
      <c r="EP42">
        <v>1</v>
      </c>
      <c r="EQ42">
        <v>4</v>
      </c>
      <c r="ER42">
        <v>3</v>
      </c>
      <c r="ES42">
        <v>1</v>
      </c>
      <c r="ET42">
        <v>3</v>
      </c>
      <c r="EU42">
        <v>2</v>
      </c>
      <c r="EV42">
        <v>2</v>
      </c>
      <c r="EW42">
        <v>1</v>
      </c>
      <c r="EX42">
        <v>3</v>
      </c>
      <c r="EY42">
        <v>2</v>
      </c>
      <c r="EZ42">
        <v>1</v>
      </c>
      <c r="FA42">
        <v>3</v>
      </c>
      <c r="FB42">
        <v>3</v>
      </c>
      <c r="FC42">
        <v>1</v>
      </c>
      <c r="FD42">
        <v>1</v>
      </c>
      <c r="FE42">
        <v>2</v>
      </c>
      <c r="FF42">
        <v>2</v>
      </c>
      <c r="FG42">
        <v>2</v>
      </c>
      <c r="FH42">
        <v>2</v>
      </c>
      <c r="FI42">
        <v>3</v>
      </c>
      <c r="FJ42">
        <v>2</v>
      </c>
      <c r="FK42">
        <v>3</v>
      </c>
      <c r="FM42">
        <f t="shared" si="85"/>
        <v>4</v>
      </c>
      <c r="FN42">
        <f t="shared" si="85"/>
        <v>2</v>
      </c>
      <c r="FO42">
        <f t="shared" si="85"/>
        <v>1</v>
      </c>
      <c r="FP42">
        <f t="shared" si="85"/>
        <v>1</v>
      </c>
      <c r="FQ42">
        <f t="shared" si="85"/>
        <v>2</v>
      </c>
      <c r="FR42">
        <f t="shared" si="85"/>
        <v>2</v>
      </c>
      <c r="FS42">
        <f t="shared" si="85"/>
        <v>3</v>
      </c>
      <c r="FT42">
        <f t="shared" si="85"/>
        <v>3</v>
      </c>
      <c r="FU42">
        <f t="shared" si="85"/>
        <v>3</v>
      </c>
      <c r="FV42">
        <f t="shared" si="85"/>
        <v>3</v>
      </c>
      <c r="FW42">
        <f t="shared" si="85"/>
        <v>3</v>
      </c>
      <c r="FX42">
        <f t="shared" si="85"/>
        <v>3</v>
      </c>
      <c r="FY42">
        <f t="shared" si="84"/>
        <v>3</v>
      </c>
      <c r="FZ42">
        <f t="shared" si="84"/>
        <v>3</v>
      </c>
      <c r="GA42">
        <f t="shared" si="84"/>
        <v>1</v>
      </c>
      <c r="GB42">
        <f t="shared" si="84"/>
        <v>1</v>
      </c>
      <c r="GC42">
        <f t="shared" si="83"/>
        <v>4</v>
      </c>
      <c r="GD42">
        <f t="shared" si="83"/>
        <v>1</v>
      </c>
      <c r="GE42">
        <f t="shared" si="82"/>
        <v>1</v>
      </c>
      <c r="GF42">
        <f t="shared" si="82"/>
        <v>1</v>
      </c>
      <c r="GG42">
        <f t="shared" si="82"/>
        <v>1</v>
      </c>
      <c r="GH42">
        <f t="shared" si="82"/>
        <v>1</v>
      </c>
      <c r="GI42">
        <f t="shared" si="82"/>
        <v>1</v>
      </c>
      <c r="GJ42">
        <f t="shared" si="82"/>
        <v>1</v>
      </c>
      <c r="GK42">
        <f t="shared" si="82"/>
        <v>1</v>
      </c>
      <c r="GL42">
        <f t="shared" si="82"/>
        <v>1</v>
      </c>
      <c r="GM42">
        <f t="shared" si="2"/>
        <v>1</v>
      </c>
      <c r="GN42">
        <f t="shared" si="2"/>
        <v>1</v>
      </c>
      <c r="GO42">
        <f t="shared" si="2"/>
        <v>3</v>
      </c>
      <c r="GP42">
        <f t="shared" si="2"/>
        <v>1</v>
      </c>
      <c r="GQ42">
        <f t="shared" si="2"/>
        <v>2</v>
      </c>
      <c r="GR42">
        <f t="shared" si="12"/>
        <v>5</v>
      </c>
      <c r="GS42">
        <f t="shared" si="12"/>
        <v>3</v>
      </c>
      <c r="GT42">
        <f t="shared" si="13"/>
        <v>4</v>
      </c>
      <c r="GU42">
        <f t="shared" si="67"/>
        <v>7</v>
      </c>
      <c r="GV42">
        <f t="shared" si="67"/>
        <v>4</v>
      </c>
      <c r="GW42">
        <f t="shared" si="14"/>
        <v>4</v>
      </c>
      <c r="GX42">
        <f t="shared" si="14"/>
        <v>4</v>
      </c>
      <c r="GY42">
        <f t="shared" si="14"/>
        <v>5</v>
      </c>
      <c r="GZ42">
        <f t="shared" si="14"/>
        <v>2</v>
      </c>
      <c r="HA42">
        <f t="shared" si="14"/>
        <v>6</v>
      </c>
      <c r="HB42">
        <f t="shared" si="15"/>
        <v>-3</v>
      </c>
      <c r="HC42">
        <f t="shared" si="15"/>
        <v>-2</v>
      </c>
      <c r="HD42">
        <f t="shared" si="15"/>
        <v>-2</v>
      </c>
      <c r="HE42">
        <f t="shared" si="15"/>
        <v>1</v>
      </c>
      <c r="HF42">
        <f t="shared" si="15"/>
        <v>3</v>
      </c>
      <c r="HG42">
        <f t="shared" si="15"/>
        <v>2</v>
      </c>
      <c r="HH42">
        <f t="shared" si="15"/>
        <v>-2</v>
      </c>
      <c r="HI42">
        <f t="shared" si="16"/>
        <v>-3</v>
      </c>
      <c r="HJ42">
        <f t="shared" si="16"/>
        <v>3</v>
      </c>
      <c r="HK42">
        <f t="shared" si="16"/>
        <v>-2</v>
      </c>
      <c r="HL42">
        <f t="shared" si="16"/>
        <v>-2</v>
      </c>
      <c r="HM42">
        <f t="shared" si="16"/>
        <v>-1</v>
      </c>
      <c r="HN42">
        <f t="shared" si="16"/>
        <v>2</v>
      </c>
      <c r="HO42">
        <f t="shared" si="16"/>
        <v>3</v>
      </c>
      <c r="IE42">
        <f t="shared" si="87"/>
        <v>4</v>
      </c>
      <c r="IF42">
        <f t="shared" si="87"/>
        <v>1</v>
      </c>
      <c r="IG42">
        <f t="shared" si="87"/>
        <v>4</v>
      </c>
      <c r="IH42">
        <f t="shared" si="87"/>
        <v>1</v>
      </c>
      <c r="II42">
        <f t="shared" si="87"/>
        <v>1</v>
      </c>
      <c r="IJ42">
        <f t="shared" si="87"/>
        <v>3</v>
      </c>
      <c r="IK42">
        <f t="shared" si="87"/>
        <v>2</v>
      </c>
      <c r="IL42">
        <f t="shared" si="87"/>
        <v>1</v>
      </c>
      <c r="IM42">
        <f t="shared" si="86"/>
        <v>1</v>
      </c>
      <c r="IN42">
        <f t="shared" si="19"/>
        <v>1</v>
      </c>
      <c r="IO42">
        <f t="shared" si="86"/>
        <v>1</v>
      </c>
      <c r="IP42">
        <f t="shared" si="86"/>
        <v>1</v>
      </c>
      <c r="IQ42">
        <f t="shared" si="20"/>
        <v>1</v>
      </c>
      <c r="IR42">
        <f t="shared" si="20"/>
        <v>1</v>
      </c>
      <c r="IS42">
        <f t="shared" si="8"/>
        <v>1</v>
      </c>
      <c r="IT42">
        <f t="shared" si="21"/>
        <v>1</v>
      </c>
      <c r="IU42">
        <f t="shared" si="9"/>
        <v>1</v>
      </c>
      <c r="IV42">
        <f t="shared" si="9"/>
        <v>1</v>
      </c>
      <c r="IW42">
        <f t="shared" si="22"/>
        <v>1</v>
      </c>
      <c r="IX42">
        <f t="shared" si="10"/>
        <v>1</v>
      </c>
      <c r="IY42">
        <v>3.64</v>
      </c>
      <c r="IZ42">
        <v>3.64</v>
      </c>
      <c r="JA42">
        <v>5</v>
      </c>
      <c r="JB42">
        <v>5</v>
      </c>
      <c r="JC42">
        <v>3.64</v>
      </c>
      <c r="JD42">
        <v>5</v>
      </c>
      <c r="JE42">
        <v>5</v>
      </c>
      <c r="JF42">
        <v>3.64</v>
      </c>
      <c r="JG42">
        <v>1</v>
      </c>
      <c r="JH42">
        <v>1</v>
      </c>
      <c r="JI42">
        <v>1</v>
      </c>
      <c r="JJ42">
        <v>1</v>
      </c>
      <c r="JK42">
        <v>1</v>
      </c>
      <c r="JL42">
        <v>1</v>
      </c>
      <c r="JM42">
        <v>1</v>
      </c>
      <c r="JN42">
        <v>2.3199999999999998</v>
      </c>
      <c r="JO42">
        <v>5</v>
      </c>
      <c r="JP42">
        <v>3.64</v>
      </c>
      <c r="JQ42">
        <v>5</v>
      </c>
      <c r="JR42">
        <v>2.3199999999999998</v>
      </c>
      <c r="JS42">
        <v>3.64</v>
      </c>
      <c r="JT42">
        <v>5</v>
      </c>
      <c r="JU42">
        <v>5</v>
      </c>
      <c r="JV42">
        <v>5</v>
      </c>
      <c r="JW42">
        <v>5</v>
      </c>
      <c r="JX42">
        <v>3.64</v>
      </c>
      <c r="JY42">
        <v>3.64</v>
      </c>
      <c r="JZ42">
        <v>3.64</v>
      </c>
      <c r="KA42">
        <v>3.64</v>
      </c>
      <c r="KB42">
        <v>3.64</v>
      </c>
      <c r="KC42">
        <v>1</v>
      </c>
      <c r="KD42">
        <v>5</v>
      </c>
      <c r="KE42">
        <v>5</v>
      </c>
      <c r="KF42">
        <v>5</v>
      </c>
      <c r="KG42">
        <v>5</v>
      </c>
      <c r="KH42">
        <v>5</v>
      </c>
      <c r="KI42">
        <v>2.3199999999999998</v>
      </c>
      <c r="KK42">
        <f t="shared" si="23"/>
        <v>1</v>
      </c>
      <c r="KL42">
        <f t="shared" si="24"/>
        <v>1</v>
      </c>
      <c r="KM42">
        <f t="shared" si="25"/>
        <v>1</v>
      </c>
      <c r="KN42">
        <f t="shared" si="24"/>
        <v>1</v>
      </c>
      <c r="KO42">
        <f t="shared" si="25"/>
        <v>1</v>
      </c>
      <c r="KP42">
        <f t="shared" si="24"/>
        <v>1</v>
      </c>
      <c r="KQ42">
        <f t="shared" si="25"/>
        <v>1</v>
      </c>
      <c r="KR42">
        <f t="shared" si="26"/>
        <v>0</v>
      </c>
      <c r="KS42">
        <f t="shared" si="27"/>
        <v>1</v>
      </c>
      <c r="KT42">
        <f t="shared" si="28"/>
        <v>0</v>
      </c>
      <c r="KU42">
        <f t="shared" si="29"/>
        <v>0</v>
      </c>
      <c r="KV42">
        <f t="shared" si="29"/>
        <v>1</v>
      </c>
      <c r="KW42">
        <f t="shared" si="30"/>
        <v>1</v>
      </c>
      <c r="KX42">
        <f t="shared" si="31"/>
        <v>1</v>
      </c>
      <c r="KY42">
        <f t="shared" si="32"/>
        <v>1</v>
      </c>
      <c r="KZ42">
        <f t="shared" si="33"/>
        <v>0</v>
      </c>
      <c r="LA42">
        <f t="shared" si="34"/>
        <v>0</v>
      </c>
      <c r="LB42">
        <f t="shared" si="34"/>
        <v>1</v>
      </c>
      <c r="LC42">
        <f t="shared" si="35"/>
        <v>0</v>
      </c>
      <c r="LD42">
        <f t="shared" si="36"/>
        <v>1</v>
      </c>
      <c r="LE42">
        <f t="shared" si="36"/>
        <v>1</v>
      </c>
      <c r="LF42">
        <f t="shared" si="37"/>
        <v>1</v>
      </c>
      <c r="LG42">
        <f t="shared" si="38"/>
        <v>1</v>
      </c>
      <c r="LH42">
        <f t="shared" si="39"/>
        <v>0</v>
      </c>
      <c r="LI42">
        <f t="shared" si="40"/>
        <v>0</v>
      </c>
      <c r="LJ42">
        <f t="shared" si="41"/>
        <v>1</v>
      </c>
      <c r="LK42">
        <f t="shared" si="42"/>
        <v>0</v>
      </c>
      <c r="LL42">
        <f t="shared" si="43"/>
        <v>1</v>
      </c>
      <c r="LM42">
        <f t="shared" si="44"/>
        <v>0</v>
      </c>
      <c r="LN42">
        <f t="shared" si="45"/>
        <v>1</v>
      </c>
      <c r="LO42">
        <f t="shared" si="45"/>
        <v>1</v>
      </c>
      <c r="LP42">
        <f t="shared" si="46"/>
        <v>0</v>
      </c>
      <c r="LQ42">
        <f t="shared" si="47"/>
        <v>0</v>
      </c>
      <c r="LR42">
        <f t="shared" si="48"/>
        <v>1</v>
      </c>
      <c r="LS42">
        <f t="shared" si="49"/>
        <v>1</v>
      </c>
      <c r="LT42">
        <f t="shared" si="50"/>
        <v>1</v>
      </c>
      <c r="LV42">
        <f t="shared" si="51"/>
        <v>1.3157894736842106</v>
      </c>
      <c r="LW42">
        <v>1</v>
      </c>
      <c r="LX42">
        <f t="shared" si="52"/>
        <v>2.8333333333333335</v>
      </c>
      <c r="LY42">
        <v>1</v>
      </c>
      <c r="LZ42">
        <f t="shared" si="53"/>
        <v>1</v>
      </c>
      <c r="MA42">
        <v>1</v>
      </c>
      <c r="MB42">
        <f t="shared" si="54"/>
        <v>1.6666666666666667</v>
      </c>
      <c r="MC42">
        <v>1</v>
      </c>
      <c r="MD42">
        <f t="shared" si="55"/>
        <v>3</v>
      </c>
      <c r="ME42">
        <v>1</v>
      </c>
      <c r="MF42">
        <f t="shared" si="56"/>
        <v>2.5</v>
      </c>
      <c r="MG42">
        <v>1</v>
      </c>
      <c r="MH42">
        <f t="shared" si="57"/>
        <v>3</v>
      </c>
      <c r="MI42">
        <v>1</v>
      </c>
      <c r="MJ42">
        <f t="shared" si="58"/>
        <v>4.4000000000000004</v>
      </c>
      <c r="MK42">
        <v>1</v>
      </c>
      <c r="ML42">
        <f t="shared" si="59"/>
        <v>-0.21428571428571427</v>
      </c>
      <c r="MM42">
        <v>1</v>
      </c>
      <c r="MN42">
        <f t="shared" si="60"/>
        <v>1.45</v>
      </c>
      <c r="MO42">
        <v>1</v>
      </c>
      <c r="MP42" s="28">
        <f t="shared" si="61"/>
        <v>4.0342857142857147</v>
      </c>
      <c r="MQ42">
        <v>1</v>
      </c>
      <c r="MR42" s="28">
        <f t="shared" si="62"/>
        <v>3.6545454545454548</v>
      </c>
      <c r="MS42">
        <v>1</v>
      </c>
      <c r="MT42" s="28">
        <f t="shared" si="66"/>
        <v>2.7766666666666668</v>
      </c>
      <c r="MU42">
        <v>1</v>
      </c>
      <c r="MV42">
        <f t="shared" si="63"/>
        <v>0.66666666666666663</v>
      </c>
      <c r="MW42">
        <v>1</v>
      </c>
      <c r="MY42">
        <v>0</v>
      </c>
    </row>
    <row r="43" spans="1:363">
      <c r="A43" t="s">
        <v>762</v>
      </c>
      <c r="B43" t="s">
        <v>727</v>
      </c>
      <c r="C43">
        <v>0</v>
      </c>
      <c r="D43">
        <v>2</v>
      </c>
      <c r="E43">
        <v>2</v>
      </c>
      <c r="F43">
        <v>3</v>
      </c>
      <c r="G43">
        <v>3</v>
      </c>
      <c r="H43">
        <v>2</v>
      </c>
      <c r="I43">
        <v>3</v>
      </c>
      <c r="J43">
        <v>1</v>
      </c>
      <c r="K43">
        <v>1</v>
      </c>
      <c r="L43">
        <v>1</v>
      </c>
      <c r="M43">
        <v>2</v>
      </c>
      <c r="N43">
        <v>3</v>
      </c>
      <c r="O43">
        <v>2</v>
      </c>
      <c r="P43">
        <v>2</v>
      </c>
      <c r="Q43">
        <v>1</v>
      </c>
      <c r="R43">
        <v>4</v>
      </c>
      <c r="S43">
        <v>4</v>
      </c>
      <c r="T43">
        <v>1</v>
      </c>
      <c r="U43">
        <v>3</v>
      </c>
      <c r="V43">
        <v>2</v>
      </c>
      <c r="W43">
        <v>4</v>
      </c>
      <c r="X43">
        <v>3</v>
      </c>
      <c r="Y43">
        <v>4</v>
      </c>
      <c r="Z43">
        <v>4</v>
      </c>
      <c r="AA43">
        <v>4</v>
      </c>
      <c r="AB43">
        <v>2</v>
      </c>
      <c r="AC43">
        <v>3</v>
      </c>
      <c r="AD43">
        <v>1</v>
      </c>
      <c r="AE43">
        <v>3</v>
      </c>
      <c r="AF43">
        <v>2</v>
      </c>
      <c r="AG43">
        <v>3</v>
      </c>
      <c r="AH43">
        <v>3</v>
      </c>
      <c r="AI43">
        <v>7</v>
      </c>
      <c r="AJ43">
        <v>7</v>
      </c>
      <c r="AK43">
        <v>2</v>
      </c>
      <c r="AL43">
        <v>7</v>
      </c>
      <c r="AM43">
        <v>7</v>
      </c>
      <c r="AN43">
        <v>1</v>
      </c>
      <c r="AO43">
        <v>3</v>
      </c>
      <c r="AP43">
        <v>2</v>
      </c>
      <c r="AQ43">
        <v>1</v>
      </c>
      <c r="AR43">
        <v>1</v>
      </c>
      <c r="AS43">
        <v>3</v>
      </c>
      <c r="AT43">
        <v>2</v>
      </c>
      <c r="AU43">
        <v>2</v>
      </c>
      <c r="AV43">
        <v>3</v>
      </c>
      <c r="AW43">
        <v>6</v>
      </c>
      <c r="AX43">
        <v>4</v>
      </c>
      <c r="AY43">
        <v>1</v>
      </c>
      <c r="AZ43">
        <v>4</v>
      </c>
      <c r="BA43">
        <v>2</v>
      </c>
      <c r="BB43">
        <v>6</v>
      </c>
      <c r="BC43">
        <v>6</v>
      </c>
      <c r="BD43">
        <v>3</v>
      </c>
      <c r="BE43">
        <v>1</v>
      </c>
      <c r="BF43">
        <v>3</v>
      </c>
      <c r="BV43">
        <v>4</v>
      </c>
      <c r="BW43">
        <v>1</v>
      </c>
      <c r="BX43">
        <v>4</v>
      </c>
      <c r="BY43">
        <v>1</v>
      </c>
      <c r="BZ43">
        <v>1</v>
      </c>
      <c r="CA43">
        <v>3</v>
      </c>
      <c r="CB43">
        <v>4</v>
      </c>
      <c r="CC43">
        <v>1</v>
      </c>
      <c r="CD43">
        <v>1</v>
      </c>
      <c r="CE43">
        <v>3</v>
      </c>
      <c r="CF43">
        <v>1</v>
      </c>
      <c r="CG43">
        <v>1</v>
      </c>
      <c r="CH43">
        <v>4</v>
      </c>
      <c r="CI43">
        <v>4</v>
      </c>
      <c r="CJ43">
        <v>1</v>
      </c>
      <c r="CK43">
        <v>4</v>
      </c>
      <c r="CL43">
        <v>1</v>
      </c>
      <c r="CM43">
        <v>1</v>
      </c>
      <c r="CN43">
        <v>3</v>
      </c>
      <c r="CO43">
        <v>1</v>
      </c>
      <c r="CP43">
        <v>4</v>
      </c>
      <c r="CQ43">
        <v>4</v>
      </c>
      <c r="CR43">
        <v>4</v>
      </c>
      <c r="CS43">
        <v>4</v>
      </c>
      <c r="CT43">
        <v>2</v>
      </c>
      <c r="CU43">
        <v>3</v>
      </c>
      <c r="CV43">
        <v>4</v>
      </c>
      <c r="CW43">
        <v>2</v>
      </c>
      <c r="CX43">
        <v>4</v>
      </c>
      <c r="CY43">
        <v>4</v>
      </c>
      <c r="CZ43">
        <v>2</v>
      </c>
      <c r="DA43">
        <v>4</v>
      </c>
      <c r="DB43">
        <v>1</v>
      </c>
      <c r="DC43">
        <v>1</v>
      </c>
      <c r="DD43">
        <v>3</v>
      </c>
      <c r="DE43">
        <v>1</v>
      </c>
      <c r="DF43">
        <v>4</v>
      </c>
      <c r="DG43">
        <v>1</v>
      </c>
      <c r="DH43">
        <v>3</v>
      </c>
      <c r="DI43">
        <v>4</v>
      </c>
      <c r="DJ43">
        <v>3</v>
      </c>
      <c r="DK43">
        <v>2</v>
      </c>
      <c r="DL43">
        <v>3</v>
      </c>
      <c r="DM43">
        <v>1</v>
      </c>
      <c r="DN43">
        <v>2</v>
      </c>
      <c r="DP43">
        <v>1</v>
      </c>
      <c r="DQ43">
        <v>3</v>
      </c>
      <c r="DR43">
        <v>4</v>
      </c>
      <c r="DS43">
        <v>4</v>
      </c>
      <c r="DT43">
        <v>2</v>
      </c>
      <c r="DU43">
        <v>1</v>
      </c>
      <c r="DV43">
        <v>4</v>
      </c>
      <c r="DX43">
        <v>2</v>
      </c>
      <c r="DY43">
        <v>4</v>
      </c>
      <c r="DZ43">
        <v>4</v>
      </c>
      <c r="EB43">
        <v>1</v>
      </c>
      <c r="EC43">
        <v>2</v>
      </c>
      <c r="ED43">
        <v>3</v>
      </c>
      <c r="EE43">
        <v>2</v>
      </c>
      <c r="EF43">
        <v>3</v>
      </c>
      <c r="EG43">
        <v>2</v>
      </c>
      <c r="EH43">
        <v>3</v>
      </c>
      <c r="EI43">
        <v>1</v>
      </c>
      <c r="EJ43">
        <v>4</v>
      </c>
      <c r="EK43">
        <v>3</v>
      </c>
      <c r="EL43">
        <v>3</v>
      </c>
      <c r="EM43">
        <v>3</v>
      </c>
      <c r="EN43">
        <v>2</v>
      </c>
      <c r="EO43">
        <v>4</v>
      </c>
      <c r="EP43">
        <v>1</v>
      </c>
      <c r="EQ43">
        <v>2</v>
      </c>
      <c r="ER43">
        <v>4</v>
      </c>
      <c r="ES43">
        <v>1</v>
      </c>
      <c r="ET43">
        <v>2</v>
      </c>
      <c r="EU43">
        <v>2</v>
      </c>
      <c r="EV43">
        <v>2</v>
      </c>
      <c r="EW43">
        <v>1</v>
      </c>
      <c r="EX43">
        <v>3</v>
      </c>
      <c r="EY43">
        <v>1</v>
      </c>
      <c r="EZ43">
        <v>4</v>
      </c>
      <c r="FA43">
        <v>4</v>
      </c>
      <c r="FB43">
        <v>2</v>
      </c>
      <c r="FC43">
        <v>1</v>
      </c>
      <c r="FD43">
        <v>4</v>
      </c>
      <c r="FE43">
        <v>1</v>
      </c>
      <c r="FF43">
        <v>2</v>
      </c>
      <c r="FG43">
        <v>1</v>
      </c>
      <c r="FH43">
        <v>4</v>
      </c>
      <c r="FI43">
        <v>3</v>
      </c>
      <c r="FJ43">
        <v>2</v>
      </c>
      <c r="FK43">
        <v>3</v>
      </c>
      <c r="FM43">
        <f t="shared" si="85"/>
        <v>3</v>
      </c>
      <c r="FN43">
        <f t="shared" si="85"/>
        <v>3</v>
      </c>
      <c r="FO43">
        <f t="shared" si="85"/>
        <v>2</v>
      </c>
      <c r="FP43">
        <f t="shared" si="85"/>
        <v>2</v>
      </c>
      <c r="FQ43">
        <f t="shared" si="85"/>
        <v>3</v>
      </c>
      <c r="FR43">
        <f t="shared" si="85"/>
        <v>2</v>
      </c>
      <c r="FS43">
        <f t="shared" si="85"/>
        <v>4</v>
      </c>
      <c r="FT43">
        <f t="shared" si="85"/>
        <v>4</v>
      </c>
      <c r="FU43">
        <f t="shared" si="85"/>
        <v>4</v>
      </c>
      <c r="FV43">
        <f t="shared" si="85"/>
        <v>3</v>
      </c>
      <c r="FW43">
        <f t="shared" si="85"/>
        <v>2</v>
      </c>
      <c r="FX43">
        <f t="shared" si="85"/>
        <v>3</v>
      </c>
      <c r="FY43">
        <f t="shared" si="84"/>
        <v>3</v>
      </c>
      <c r="FZ43">
        <f t="shared" si="84"/>
        <v>4</v>
      </c>
      <c r="GA43">
        <f t="shared" si="84"/>
        <v>1</v>
      </c>
      <c r="GB43">
        <f t="shared" si="84"/>
        <v>1</v>
      </c>
      <c r="GC43">
        <f t="shared" si="83"/>
        <v>4</v>
      </c>
      <c r="GD43">
        <f t="shared" si="83"/>
        <v>2</v>
      </c>
      <c r="GE43">
        <f t="shared" si="82"/>
        <v>3</v>
      </c>
      <c r="GF43">
        <f t="shared" si="82"/>
        <v>1</v>
      </c>
      <c r="GG43">
        <f t="shared" si="82"/>
        <v>2</v>
      </c>
      <c r="GH43">
        <f t="shared" si="82"/>
        <v>1</v>
      </c>
      <c r="GI43">
        <f t="shared" si="82"/>
        <v>1</v>
      </c>
      <c r="GJ43">
        <f t="shared" si="82"/>
        <v>1</v>
      </c>
      <c r="GK43">
        <f t="shared" si="82"/>
        <v>3</v>
      </c>
      <c r="GL43">
        <f t="shared" si="82"/>
        <v>2</v>
      </c>
      <c r="GM43">
        <f t="shared" si="2"/>
        <v>4</v>
      </c>
      <c r="GN43">
        <f t="shared" si="2"/>
        <v>2</v>
      </c>
      <c r="GO43">
        <f t="shared" si="2"/>
        <v>3</v>
      </c>
      <c r="GP43">
        <f t="shared" si="2"/>
        <v>2</v>
      </c>
      <c r="GQ43">
        <f t="shared" si="2"/>
        <v>2</v>
      </c>
      <c r="GR43">
        <f t="shared" si="12"/>
        <v>7</v>
      </c>
      <c r="GS43">
        <f t="shared" si="12"/>
        <v>7</v>
      </c>
      <c r="GT43">
        <f t="shared" si="13"/>
        <v>6</v>
      </c>
      <c r="GU43">
        <f t="shared" si="67"/>
        <v>7</v>
      </c>
      <c r="GV43">
        <f t="shared" si="67"/>
        <v>7</v>
      </c>
      <c r="GW43">
        <f t="shared" si="14"/>
        <v>7</v>
      </c>
      <c r="GX43">
        <f t="shared" si="14"/>
        <v>5</v>
      </c>
      <c r="GY43">
        <f t="shared" si="14"/>
        <v>6</v>
      </c>
      <c r="GZ43">
        <f t="shared" si="14"/>
        <v>7</v>
      </c>
      <c r="HA43">
        <f t="shared" si="14"/>
        <v>7</v>
      </c>
      <c r="HB43">
        <f t="shared" si="15"/>
        <v>-1</v>
      </c>
      <c r="HC43">
        <f t="shared" si="15"/>
        <v>-2</v>
      </c>
      <c r="HD43">
        <f t="shared" si="15"/>
        <v>-2</v>
      </c>
      <c r="HE43">
        <f t="shared" si="15"/>
        <v>-1</v>
      </c>
      <c r="HF43">
        <f t="shared" si="15"/>
        <v>3</v>
      </c>
      <c r="HG43">
        <f t="shared" si="15"/>
        <v>1</v>
      </c>
      <c r="HH43">
        <f t="shared" si="15"/>
        <v>-3</v>
      </c>
      <c r="HI43">
        <f t="shared" si="16"/>
        <v>-1</v>
      </c>
      <c r="HJ43">
        <f t="shared" si="16"/>
        <v>2</v>
      </c>
      <c r="HK43">
        <f t="shared" si="16"/>
        <v>-3</v>
      </c>
      <c r="HL43">
        <f t="shared" si="16"/>
        <v>-3</v>
      </c>
      <c r="HM43">
        <f t="shared" si="16"/>
        <v>1</v>
      </c>
      <c r="HN43">
        <f t="shared" si="16"/>
        <v>3</v>
      </c>
      <c r="HO43">
        <f t="shared" si="16"/>
        <v>1</v>
      </c>
      <c r="IE43">
        <f t="shared" si="87"/>
        <v>4</v>
      </c>
      <c r="IF43">
        <f t="shared" si="87"/>
        <v>1</v>
      </c>
      <c r="IG43">
        <f t="shared" si="87"/>
        <v>4</v>
      </c>
      <c r="IH43">
        <f t="shared" si="87"/>
        <v>1</v>
      </c>
      <c r="II43">
        <f t="shared" si="87"/>
        <v>1</v>
      </c>
      <c r="IJ43">
        <f t="shared" si="87"/>
        <v>3</v>
      </c>
      <c r="IK43">
        <f t="shared" si="87"/>
        <v>4</v>
      </c>
      <c r="IL43">
        <f t="shared" si="87"/>
        <v>1</v>
      </c>
      <c r="IM43">
        <f t="shared" si="86"/>
        <v>1</v>
      </c>
      <c r="IN43">
        <f t="shared" si="19"/>
        <v>2</v>
      </c>
      <c r="IO43">
        <f t="shared" si="86"/>
        <v>1</v>
      </c>
      <c r="IP43">
        <f t="shared" si="86"/>
        <v>1</v>
      </c>
      <c r="IQ43">
        <f t="shared" si="20"/>
        <v>1</v>
      </c>
      <c r="IR43">
        <f t="shared" si="20"/>
        <v>1</v>
      </c>
      <c r="IS43">
        <f t="shared" si="8"/>
        <v>1</v>
      </c>
      <c r="IT43">
        <f t="shared" si="21"/>
        <v>1</v>
      </c>
      <c r="IU43">
        <f t="shared" si="9"/>
        <v>1</v>
      </c>
      <c r="IV43">
        <f t="shared" si="9"/>
        <v>1</v>
      </c>
      <c r="IW43">
        <f t="shared" si="22"/>
        <v>2</v>
      </c>
      <c r="IX43">
        <f t="shared" si="10"/>
        <v>1</v>
      </c>
      <c r="IY43">
        <v>5</v>
      </c>
      <c r="IZ43">
        <v>5</v>
      </c>
      <c r="JA43">
        <v>5</v>
      </c>
      <c r="JB43">
        <v>5</v>
      </c>
      <c r="JC43">
        <v>2.3199999999999998</v>
      </c>
      <c r="JD43">
        <v>3.64</v>
      </c>
      <c r="JE43">
        <v>5</v>
      </c>
      <c r="JF43">
        <v>2.3199999999999998</v>
      </c>
      <c r="JG43">
        <v>5</v>
      </c>
      <c r="JH43">
        <v>5</v>
      </c>
      <c r="JI43">
        <v>2.3199999999999998</v>
      </c>
      <c r="JJ43">
        <v>5</v>
      </c>
      <c r="JK43">
        <v>1</v>
      </c>
      <c r="JL43">
        <v>5</v>
      </c>
      <c r="JM43">
        <v>3.64</v>
      </c>
      <c r="JN43">
        <v>1</v>
      </c>
      <c r="JO43">
        <v>5</v>
      </c>
      <c r="JP43">
        <v>1</v>
      </c>
      <c r="JQ43">
        <v>3.64</v>
      </c>
      <c r="JR43">
        <v>5</v>
      </c>
      <c r="JS43">
        <v>3.64</v>
      </c>
      <c r="JT43">
        <v>3.64</v>
      </c>
      <c r="JU43">
        <v>2.3199999999999998</v>
      </c>
      <c r="JV43">
        <v>5</v>
      </c>
      <c r="JW43">
        <v>3.64</v>
      </c>
      <c r="JX43">
        <v>0</v>
      </c>
      <c r="JY43">
        <v>5</v>
      </c>
      <c r="JZ43">
        <v>3.64</v>
      </c>
      <c r="KA43">
        <v>5</v>
      </c>
      <c r="KB43">
        <v>5</v>
      </c>
      <c r="KC43">
        <v>2.3199999999999998</v>
      </c>
      <c r="KD43">
        <v>5</v>
      </c>
      <c r="KE43">
        <v>5</v>
      </c>
      <c r="KF43">
        <v>0</v>
      </c>
      <c r="KG43">
        <v>2.3199999999999998</v>
      </c>
      <c r="KH43">
        <v>5</v>
      </c>
      <c r="KI43">
        <v>5</v>
      </c>
      <c r="KK43">
        <f t="shared" si="23"/>
        <v>1</v>
      </c>
      <c r="KL43">
        <f t="shared" si="24"/>
        <v>1</v>
      </c>
      <c r="KM43">
        <f t="shared" si="25"/>
        <v>1</v>
      </c>
      <c r="KN43">
        <f t="shared" si="24"/>
        <v>1</v>
      </c>
      <c r="KO43">
        <f t="shared" si="25"/>
        <v>1</v>
      </c>
      <c r="KP43">
        <f t="shared" si="24"/>
        <v>1</v>
      </c>
      <c r="KQ43">
        <f t="shared" si="25"/>
        <v>1</v>
      </c>
      <c r="KR43">
        <f t="shared" si="26"/>
        <v>1</v>
      </c>
      <c r="KS43">
        <f t="shared" si="27"/>
        <v>1</v>
      </c>
      <c r="KT43">
        <f t="shared" si="28"/>
        <v>0</v>
      </c>
      <c r="KU43">
        <f t="shared" si="29"/>
        <v>1</v>
      </c>
      <c r="KV43">
        <f t="shared" si="29"/>
        <v>1</v>
      </c>
      <c r="KW43">
        <f t="shared" si="30"/>
        <v>1</v>
      </c>
      <c r="KX43">
        <f t="shared" si="31"/>
        <v>1</v>
      </c>
      <c r="KY43">
        <f t="shared" si="32"/>
        <v>1</v>
      </c>
      <c r="KZ43">
        <f t="shared" si="33"/>
        <v>1</v>
      </c>
      <c r="LA43">
        <f t="shared" si="34"/>
        <v>0</v>
      </c>
      <c r="LB43">
        <f t="shared" si="34"/>
        <v>1</v>
      </c>
      <c r="LC43">
        <f t="shared" si="35"/>
        <v>0</v>
      </c>
      <c r="LD43">
        <f t="shared" si="36"/>
        <v>1</v>
      </c>
      <c r="LE43">
        <f t="shared" si="36"/>
        <v>1</v>
      </c>
      <c r="LF43">
        <f t="shared" si="37"/>
        <v>1</v>
      </c>
      <c r="LG43">
        <f t="shared" si="38"/>
        <v>1</v>
      </c>
      <c r="LH43">
        <f t="shared" si="39"/>
        <v>1</v>
      </c>
      <c r="LI43">
        <f t="shared" si="40"/>
        <v>1</v>
      </c>
      <c r="LJ43">
        <f t="shared" si="41"/>
        <v>0</v>
      </c>
      <c r="LK43">
        <f t="shared" si="42"/>
        <v>1</v>
      </c>
      <c r="LL43">
        <f t="shared" si="43"/>
        <v>1</v>
      </c>
      <c r="LM43">
        <f t="shared" si="44"/>
        <v>1</v>
      </c>
      <c r="LN43">
        <f t="shared" si="45"/>
        <v>0</v>
      </c>
      <c r="LO43">
        <f t="shared" si="45"/>
        <v>1</v>
      </c>
      <c r="LP43">
        <f t="shared" si="46"/>
        <v>1</v>
      </c>
      <c r="LQ43">
        <f t="shared" si="47"/>
        <v>1</v>
      </c>
      <c r="LR43">
        <f t="shared" si="48"/>
        <v>1</v>
      </c>
      <c r="LS43">
        <f t="shared" si="49"/>
        <v>1</v>
      </c>
      <c r="LT43">
        <f t="shared" si="50"/>
        <v>1</v>
      </c>
      <c r="LV43">
        <f t="shared" si="51"/>
        <v>2.0526315789473686</v>
      </c>
      <c r="LW43">
        <v>1</v>
      </c>
      <c r="LX43">
        <f t="shared" si="52"/>
        <v>3.1666666666666665</v>
      </c>
      <c r="LY43">
        <v>1</v>
      </c>
      <c r="LZ43">
        <f t="shared" si="53"/>
        <v>1.9</v>
      </c>
      <c r="MA43">
        <v>1</v>
      </c>
      <c r="MB43">
        <f t="shared" si="54"/>
        <v>2.2222222222222223</v>
      </c>
      <c r="MC43">
        <v>1</v>
      </c>
      <c r="MD43">
        <f t="shared" si="55"/>
        <v>3.75</v>
      </c>
      <c r="ME43">
        <v>1</v>
      </c>
      <c r="MF43">
        <f t="shared" si="56"/>
        <v>2.75</v>
      </c>
      <c r="MG43">
        <v>1</v>
      </c>
      <c r="MH43">
        <f t="shared" si="57"/>
        <v>3</v>
      </c>
      <c r="MI43">
        <v>1</v>
      </c>
      <c r="MJ43">
        <f t="shared" si="58"/>
        <v>6.6</v>
      </c>
      <c r="MK43">
        <v>1</v>
      </c>
      <c r="ML43">
        <f t="shared" si="59"/>
        <v>-0.35714285714285715</v>
      </c>
      <c r="MM43">
        <v>1</v>
      </c>
      <c r="MN43">
        <f t="shared" si="60"/>
        <v>1.65</v>
      </c>
      <c r="MO43">
        <v>1</v>
      </c>
      <c r="MP43" s="28">
        <f t="shared" si="61"/>
        <v>3.7542857142857144</v>
      </c>
      <c r="MQ43">
        <v>1</v>
      </c>
      <c r="MR43" s="28">
        <f t="shared" si="62"/>
        <v>3.9309090909090911</v>
      </c>
      <c r="MS43">
        <v>1</v>
      </c>
      <c r="MT43" s="28">
        <f t="shared" si="66"/>
        <v>3.4666666666666668</v>
      </c>
      <c r="MU43">
        <v>1</v>
      </c>
      <c r="MV43">
        <f t="shared" si="63"/>
        <v>0.86111111111111116</v>
      </c>
      <c r="MW43">
        <v>1</v>
      </c>
      <c r="MY43">
        <v>0</v>
      </c>
    </row>
    <row r="44" spans="1:363">
      <c r="A44" t="s">
        <v>764</v>
      </c>
      <c r="B44" t="s">
        <v>727</v>
      </c>
      <c r="C44">
        <v>0</v>
      </c>
      <c r="D44">
        <v>1</v>
      </c>
      <c r="E44">
        <v>3</v>
      </c>
      <c r="F44">
        <v>4</v>
      </c>
      <c r="G44">
        <v>4</v>
      </c>
      <c r="H44">
        <v>4</v>
      </c>
      <c r="I44">
        <v>4</v>
      </c>
      <c r="J44">
        <v>2</v>
      </c>
      <c r="K44">
        <v>2</v>
      </c>
      <c r="L44">
        <v>3</v>
      </c>
      <c r="M44">
        <v>3</v>
      </c>
      <c r="N44">
        <v>2</v>
      </c>
      <c r="O44">
        <v>3</v>
      </c>
      <c r="P44">
        <v>2</v>
      </c>
      <c r="Q44">
        <v>2</v>
      </c>
      <c r="R44">
        <v>3</v>
      </c>
      <c r="S44">
        <v>4</v>
      </c>
      <c r="T44">
        <v>3</v>
      </c>
      <c r="U44">
        <v>3</v>
      </c>
      <c r="V44">
        <v>3</v>
      </c>
      <c r="W44">
        <v>3</v>
      </c>
      <c r="X44">
        <v>3</v>
      </c>
      <c r="Y44">
        <v>3</v>
      </c>
      <c r="Z44">
        <v>4</v>
      </c>
      <c r="AA44">
        <v>4</v>
      </c>
      <c r="AB44">
        <v>3</v>
      </c>
      <c r="AC44">
        <v>4</v>
      </c>
      <c r="AD44">
        <v>3</v>
      </c>
      <c r="AE44">
        <v>4</v>
      </c>
      <c r="AF44">
        <v>3</v>
      </c>
      <c r="AG44">
        <v>4</v>
      </c>
      <c r="AH44">
        <v>3</v>
      </c>
      <c r="AI44">
        <v>6</v>
      </c>
      <c r="AJ44">
        <v>6</v>
      </c>
      <c r="AK44">
        <v>2</v>
      </c>
      <c r="AL44">
        <v>7</v>
      </c>
      <c r="AM44">
        <v>5</v>
      </c>
      <c r="AN44">
        <v>2</v>
      </c>
      <c r="AO44">
        <v>5</v>
      </c>
      <c r="AP44">
        <v>4</v>
      </c>
      <c r="AQ44">
        <v>5</v>
      </c>
      <c r="AR44">
        <v>1</v>
      </c>
      <c r="AS44">
        <v>2</v>
      </c>
      <c r="AT44">
        <v>3</v>
      </c>
      <c r="AU44">
        <v>2</v>
      </c>
      <c r="AV44">
        <v>5</v>
      </c>
      <c r="AW44">
        <v>5</v>
      </c>
      <c r="AX44">
        <v>2</v>
      </c>
      <c r="AY44">
        <v>1</v>
      </c>
      <c r="AZ44">
        <v>5</v>
      </c>
      <c r="BA44">
        <v>2</v>
      </c>
      <c r="BB44">
        <v>5</v>
      </c>
      <c r="BC44">
        <v>3</v>
      </c>
      <c r="BD44">
        <v>4</v>
      </c>
      <c r="BE44">
        <v>3</v>
      </c>
      <c r="BF44">
        <v>4</v>
      </c>
      <c r="BV44">
        <v>3</v>
      </c>
      <c r="BW44">
        <v>2</v>
      </c>
      <c r="BX44">
        <v>3</v>
      </c>
      <c r="BY44">
        <v>1</v>
      </c>
      <c r="BZ44">
        <v>1</v>
      </c>
      <c r="CA44">
        <v>2</v>
      </c>
      <c r="CB44">
        <v>4</v>
      </c>
      <c r="CC44">
        <v>1</v>
      </c>
      <c r="CD44">
        <v>1</v>
      </c>
      <c r="CE44">
        <v>3</v>
      </c>
      <c r="CF44">
        <v>1</v>
      </c>
      <c r="CG44">
        <v>1</v>
      </c>
      <c r="CH44">
        <v>3</v>
      </c>
      <c r="CI44">
        <v>3</v>
      </c>
      <c r="CJ44">
        <v>1</v>
      </c>
      <c r="CK44">
        <v>3</v>
      </c>
      <c r="CL44">
        <v>2</v>
      </c>
      <c r="CM44">
        <v>1</v>
      </c>
      <c r="CN44">
        <v>4</v>
      </c>
      <c r="CO44">
        <v>1</v>
      </c>
      <c r="CP44">
        <v>3</v>
      </c>
      <c r="CQ44">
        <v>3</v>
      </c>
      <c r="CR44">
        <v>3</v>
      </c>
      <c r="CS44">
        <v>4</v>
      </c>
      <c r="CT44">
        <v>3</v>
      </c>
      <c r="CU44">
        <v>4</v>
      </c>
      <c r="CV44">
        <v>3</v>
      </c>
      <c r="CW44">
        <v>3</v>
      </c>
      <c r="CX44">
        <v>4</v>
      </c>
      <c r="CY44">
        <v>4</v>
      </c>
      <c r="CZ44">
        <v>1</v>
      </c>
      <c r="DA44">
        <v>3</v>
      </c>
      <c r="DB44">
        <v>2</v>
      </c>
      <c r="DC44">
        <v>2</v>
      </c>
      <c r="DD44">
        <v>4</v>
      </c>
      <c r="DE44">
        <v>3</v>
      </c>
      <c r="DF44">
        <v>4</v>
      </c>
      <c r="DG44">
        <v>3</v>
      </c>
      <c r="DH44">
        <v>4</v>
      </c>
      <c r="DI44">
        <v>4</v>
      </c>
      <c r="DJ44">
        <v>3</v>
      </c>
      <c r="DK44">
        <v>1</v>
      </c>
      <c r="DL44">
        <v>1</v>
      </c>
      <c r="DM44">
        <v>1</v>
      </c>
      <c r="DN44">
        <v>1</v>
      </c>
      <c r="DO44">
        <v>4</v>
      </c>
      <c r="DP44">
        <v>1</v>
      </c>
      <c r="DQ44">
        <v>4</v>
      </c>
      <c r="DR44">
        <v>4</v>
      </c>
      <c r="DS44">
        <v>4</v>
      </c>
      <c r="DT44">
        <v>3</v>
      </c>
      <c r="DU44">
        <v>1</v>
      </c>
      <c r="DV44">
        <v>3</v>
      </c>
      <c r="DW44">
        <v>2</v>
      </c>
      <c r="DX44">
        <v>2</v>
      </c>
      <c r="DY44">
        <v>2</v>
      </c>
      <c r="DZ44">
        <v>2</v>
      </c>
      <c r="EB44">
        <v>1</v>
      </c>
      <c r="EC44">
        <v>2</v>
      </c>
      <c r="ED44">
        <v>3</v>
      </c>
      <c r="EE44">
        <v>4</v>
      </c>
      <c r="EF44">
        <v>3</v>
      </c>
      <c r="EG44">
        <v>2</v>
      </c>
      <c r="EH44">
        <v>3</v>
      </c>
      <c r="EI44">
        <v>1</v>
      </c>
      <c r="EJ44">
        <v>4</v>
      </c>
      <c r="EK44">
        <v>1</v>
      </c>
      <c r="EL44">
        <v>2</v>
      </c>
      <c r="EM44">
        <v>3</v>
      </c>
      <c r="EN44">
        <v>2</v>
      </c>
      <c r="EO44">
        <v>1</v>
      </c>
      <c r="EP44">
        <v>1</v>
      </c>
      <c r="EQ44">
        <v>2</v>
      </c>
      <c r="ER44">
        <v>3</v>
      </c>
      <c r="ES44">
        <v>1</v>
      </c>
      <c r="ET44">
        <v>4</v>
      </c>
      <c r="EU44">
        <v>2</v>
      </c>
      <c r="EV44">
        <v>2</v>
      </c>
      <c r="EW44">
        <v>1</v>
      </c>
      <c r="EX44">
        <v>3</v>
      </c>
      <c r="EY44">
        <v>1</v>
      </c>
      <c r="EZ44">
        <v>4</v>
      </c>
      <c r="FA44">
        <v>2</v>
      </c>
      <c r="FB44">
        <v>2</v>
      </c>
      <c r="FC44">
        <v>1</v>
      </c>
      <c r="FD44">
        <v>4</v>
      </c>
      <c r="FE44">
        <v>2</v>
      </c>
      <c r="FF44">
        <v>2</v>
      </c>
      <c r="FG44">
        <v>1</v>
      </c>
      <c r="FH44">
        <v>4</v>
      </c>
      <c r="FI44">
        <v>3</v>
      </c>
      <c r="FJ44">
        <v>2</v>
      </c>
      <c r="FK44">
        <v>3</v>
      </c>
      <c r="FM44">
        <f t="shared" si="85"/>
        <v>4</v>
      </c>
      <c r="FN44">
        <f t="shared" si="85"/>
        <v>2</v>
      </c>
      <c r="FO44">
        <f t="shared" si="85"/>
        <v>1</v>
      </c>
      <c r="FP44">
        <f t="shared" si="85"/>
        <v>1</v>
      </c>
      <c r="FQ44">
        <f t="shared" si="85"/>
        <v>1</v>
      </c>
      <c r="FR44">
        <f t="shared" si="85"/>
        <v>1</v>
      </c>
      <c r="FS44">
        <f t="shared" si="85"/>
        <v>3</v>
      </c>
      <c r="FT44">
        <f t="shared" si="85"/>
        <v>3</v>
      </c>
      <c r="FU44">
        <f t="shared" si="85"/>
        <v>2</v>
      </c>
      <c r="FV44">
        <f t="shared" si="85"/>
        <v>2</v>
      </c>
      <c r="FW44">
        <f t="shared" si="85"/>
        <v>3</v>
      </c>
      <c r="FX44">
        <f t="shared" si="85"/>
        <v>2</v>
      </c>
      <c r="FY44">
        <f t="shared" si="84"/>
        <v>3</v>
      </c>
      <c r="FZ44">
        <f t="shared" si="84"/>
        <v>3</v>
      </c>
      <c r="GA44">
        <f t="shared" si="84"/>
        <v>2</v>
      </c>
      <c r="GB44">
        <f t="shared" si="84"/>
        <v>1</v>
      </c>
      <c r="GC44">
        <f t="shared" si="83"/>
        <v>2</v>
      </c>
      <c r="GD44">
        <f t="shared" si="83"/>
        <v>2</v>
      </c>
      <c r="GE44">
        <f t="shared" si="82"/>
        <v>2</v>
      </c>
      <c r="GF44">
        <f t="shared" si="82"/>
        <v>2</v>
      </c>
      <c r="GG44">
        <f t="shared" si="82"/>
        <v>2</v>
      </c>
      <c r="GH44">
        <f t="shared" si="82"/>
        <v>2</v>
      </c>
      <c r="GI44">
        <f t="shared" si="82"/>
        <v>1</v>
      </c>
      <c r="GJ44">
        <f t="shared" si="82"/>
        <v>1</v>
      </c>
      <c r="GK44">
        <f t="shared" si="82"/>
        <v>2</v>
      </c>
      <c r="GL44">
        <f t="shared" si="82"/>
        <v>1</v>
      </c>
      <c r="GM44">
        <f t="shared" si="2"/>
        <v>2</v>
      </c>
      <c r="GN44">
        <f t="shared" si="2"/>
        <v>1</v>
      </c>
      <c r="GO44">
        <f t="shared" si="2"/>
        <v>2</v>
      </c>
      <c r="GP44">
        <f t="shared" si="2"/>
        <v>1</v>
      </c>
      <c r="GQ44">
        <f t="shared" si="2"/>
        <v>2</v>
      </c>
      <c r="GR44">
        <f t="shared" si="12"/>
        <v>6</v>
      </c>
      <c r="GS44">
        <f t="shared" si="12"/>
        <v>6</v>
      </c>
      <c r="GT44">
        <f t="shared" si="13"/>
        <v>6</v>
      </c>
      <c r="GU44">
        <f t="shared" si="67"/>
        <v>7</v>
      </c>
      <c r="GV44">
        <f t="shared" si="67"/>
        <v>5</v>
      </c>
      <c r="GW44">
        <f t="shared" si="14"/>
        <v>6</v>
      </c>
      <c r="GX44">
        <f t="shared" si="14"/>
        <v>3</v>
      </c>
      <c r="GY44">
        <f t="shared" si="14"/>
        <v>4</v>
      </c>
      <c r="GZ44">
        <f t="shared" si="14"/>
        <v>3</v>
      </c>
      <c r="HA44">
        <f t="shared" si="14"/>
        <v>7</v>
      </c>
      <c r="HB44">
        <f t="shared" si="15"/>
        <v>-2</v>
      </c>
      <c r="HC44">
        <f t="shared" si="15"/>
        <v>-1</v>
      </c>
      <c r="HD44">
        <f t="shared" si="15"/>
        <v>-2</v>
      </c>
      <c r="HE44">
        <f t="shared" si="15"/>
        <v>2</v>
      </c>
      <c r="HF44">
        <f t="shared" si="15"/>
        <v>2</v>
      </c>
      <c r="HG44">
        <f t="shared" si="15"/>
        <v>-2</v>
      </c>
      <c r="HH44">
        <f t="shared" si="15"/>
        <v>-3</v>
      </c>
      <c r="HI44">
        <f t="shared" si="16"/>
        <v>-2</v>
      </c>
      <c r="HJ44">
        <f t="shared" si="16"/>
        <v>2</v>
      </c>
      <c r="HK44">
        <f t="shared" si="16"/>
        <v>-2</v>
      </c>
      <c r="HL44">
        <f t="shared" si="16"/>
        <v>1</v>
      </c>
      <c r="HM44">
        <f t="shared" si="16"/>
        <v>-1</v>
      </c>
      <c r="HN44">
        <f t="shared" si="16"/>
        <v>1</v>
      </c>
      <c r="HO44">
        <f t="shared" si="16"/>
        <v>-1</v>
      </c>
      <c r="IE44">
        <f t="shared" si="87"/>
        <v>3</v>
      </c>
      <c r="IF44">
        <f t="shared" si="87"/>
        <v>2</v>
      </c>
      <c r="IG44">
        <f t="shared" si="87"/>
        <v>3</v>
      </c>
      <c r="IH44">
        <f t="shared" si="87"/>
        <v>1</v>
      </c>
      <c r="II44">
        <f t="shared" si="87"/>
        <v>1</v>
      </c>
      <c r="IJ44">
        <f t="shared" si="87"/>
        <v>2</v>
      </c>
      <c r="IK44">
        <f t="shared" si="87"/>
        <v>4</v>
      </c>
      <c r="IL44">
        <f t="shared" si="87"/>
        <v>1</v>
      </c>
      <c r="IM44">
        <f t="shared" si="86"/>
        <v>1</v>
      </c>
      <c r="IN44">
        <f t="shared" si="19"/>
        <v>2</v>
      </c>
      <c r="IO44">
        <f t="shared" si="86"/>
        <v>1</v>
      </c>
      <c r="IP44">
        <f t="shared" si="86"/>
        <v>1</v>
      </c>
      <c r="IQ44">
        <f t="shared" si="20"/>
        <v>2</v>
      </c>
      <c r="IR44">
        <f t="shared" si="20"/>
        <v>2</v>
      </c>
      <c r="IS44">
        <f t="shared" si="8"/>
        <v>1</v>
      </c>
      <c r="IT44">
        <f t="shared" si="21"/>
        <v>2</v>
      </c>
      <c r="IU44">
        <f t="shared" si="9"/>
        <v>2</v>
      </c>
      <c r="IV44">
        <f t="shared" si="9"/>
        <v>1</v>
      </c>
      <c r="IW44">
        <f t="shared" si="22"/>
        <v>1</v>
      </c>
      <c r="IX44">
        <f t="shared" si="10"/>
        <v>1</v>
      </c>
      <c r="IY44">
        <v>3.64</v>
      </c>
      <c r="IZ44">
        <v>3.64</v>
      </c>
      <c r="JA44">
        <v>3.64</v>
      </c>
      <c r="JB44">
        <v>5</v>
      </c>
      <c r="JC44">
        <v>3.64</v>
      </c>
      <c r="JD44">
        <v>5</v>
      </c>
      <c r="JE44">
        <v>3.64</v>
      </c>
      <c r="JF44">
        <v>3.64</v>
      </c>
      <c r="JG44">
        <v>5</v>
      </c>
      <c r="JH44">
        <v>5</v>
      </c>
      <c r="JI44">
        <v>1</v>
      </c>
      <c r="JJ44">
        <v>3.64</v>
      </c>
      <c r="JK44">
        <v>2.3199999999999998</v>
      </c>
      <c r="JL44">
        <v>3.64</v>
      </c>
      <c r="JM44">
        <v>5</v>
      </c>
      <c r="JN44">
        <v>3.64</v>
      </c>
      <c r="JO44">
        <v>5</v>
      </c>
      <c r="JP44">
        <v>3.64</v>
      </c>
      <c r="JQ44">
        <v>5</v>
      </c>
      <c r="JR44">
        <v>5</v>
      </c>
      <c r="JS44">
        <v>3.64</v>
      </c>
      <c r="JT44">
        <v>5</v>
      </c>
      <c r="JU44">
        <v>5</v>
      </c>
      <c r="JV44">
        <v>5</v>
      </c>
      <c r="JW44">
        <v>5</v>
      </c>
      <c r="JX44">
        <v>5</v>
      </c>
      <c r="JY44">
        <v>5</v>
      </c>
      <c r="JZ44">
        <v>5</v>
      </c>
      <c r="KA44">
        <v>5</v>
      </c>
      <c r="KB44">
        <v>5</v>
      </c>
      <c r="KC44">
        <v>3.64</v>
      </c>
      <c r="KD44">
        <v>5</v>
      </c>
      <c r="KE44">
        <v>3.64</v>
      </c>
      <c r="KF44">
        <v>2.3199999999999998</v>
      </c>
      <c r="KG44">
        <v>2.3199999999999998</v>
      </c>
      <c r="KH44">
        <v>2.3199999999999998</v>
      </c>
      <c r="KI44">
        <v>2.3199999999999998</v>
      </c>
      <c r="KK44">
        <f t="shared" si="23"/>
        <v>1</v>
      </c>
      <c r="KL44">
        <f t="shared" si="24"/>
        <v>1</v>
      </c>
      <c r="KM44">
        <f t="shared" si="25"/>
        <v>1</v>
      </c>
      <c r="KN44">
        <f t="shared" si="24"/>
        <v>0</v>
      </c>
      <c r="KO44">
        <f t="shared" si="25"/>
        <v>1</v>
      </c>
      <c r="KP44">
        <f t="shared" si="24"/>
        <v>1</v>
      </c>
      <c r="KQ44">
        <f t="shared" si="25"/>
        <v>1</v>
      </c>
      <c r="KR44">
        <f t="shared" si="26"/>
        <v>1</v>
      </c>
      <c r="KS44">
        <f t="shared" si="27"/>
        <v>1</v>
      </c>
      <c r="KT44">
        <f t="shared" si="28"/>
        <v>1</v>
      </c>
      <c r="KU44">
        <f t="shared" si="29"/>
        <v>0</v>
      </c>
      <c r="KV44">
        <f t="shared" si="29"/>
        <v>1</v>
      </c>
      <c r="KW44">
        <f t="shared" si="30"/>
        <v>1</v>
      </c>
      <c r="KX44">
        <f t="shared" si="31"/>
        <v>0</v>
      </c>
      <c r="KY44">
        <f t="shared" si="32"/>
        <v>1</v>
      </c>
      <c r="KZ44">
        <f t="shared" si="33"/>
        <v>1</v>
      </c>
      <c r="LA44">
        <f t="shared" si="34"/>
        <v>0</v>
      </c>
      <c r="LB44">
        <f t="shared" si="34"/>
        <v>1</v>
      </c>
      <c r="LC44">
        <f t="shared" si="35"/>
        <v>1</v>
      </c>
      <c r="LD44">
        <f t="shared" si="36"/>
        <v>1</v>
      </c>
      <c r="LE44">
        <f t="shared" si="36"/>
        <v>1</v>
      </c>
      <c r="LF44">
        <f t="shared" si="37"/>
        <v>1</v>
      </c>
      <c r="LG44">
        <f t="shared" si="38"/>
        <v>1</v>
      </c>
      <c r="LH44">
        <f t="shared" si="39"/>
        <v>1</v>
      </c>
      <c r="LI44">
        <f t="shared" si="40"/>
        <v>1</v>
      </c>
      <c r="LJ44">
        <f t="shared" si="41"/>
        <v>0</v>
      </c>
      <c r="LK44">
        <f t="shared" si="42"/>
        <v>1</v>
      </c>
      <c r="LL44">
        <f t="shared" si="43"/>
        <v>1</v>
      </c>
      <c r="LM44">
        <f t="shared" si="44"/>
        <v>1</v>
      </c>
      <c r="LN44">
        <f t="shared" si="45"/>
        <v>1</v>
      </c>
      <c r="LO44">
        <f t="shared" si="45"/>
        <v>1</v>
      </c>
      <c r="LP44">
        <f t="shared" si="46"/>
        <v>1</v>
      </c>
      <c r="LQ44">
        <f t="shared" si="47"/>
        <v>1</v>
      </c>
      <c r="LR44">
        <f t="shared" si="48"/>
        <v>1</v>
      </c>
      <c r="LS44">
        <f t="shared" si="49"/>
        <v>1</v>
      </c>
      <c r="LT44">
        <f t="shared" si="50"/>
        <v>1</v>
      </c>
      <c r="LV44">
        <f t="shared" si="51"/>
        <v>1.631578947368421</v>
      </c>
      <c r="LW44">
        <v>1</v>
      </c>
      <c r="LX44">
        <f t="shared" si="52"/>
        <v>2.3333333333333335</v>
      </c>
      <c r="LY44">
        <v>1</v>
      </c>
      <c r="LZ44">
        <f t="shared" si="53"/>
        <v>1.7</v>
      </c>
      <c r="MA44">
        <v>1</v>
      </c>
      <c r="MB44">
        <f t="shared" si="54"/>
        <v>1.5555555555555556</v>
      </c>
      <c r="MC44">
        <v>1</v>
      </c>
      <c r="MD44">
        <f t="shared" si="55"/>
        <v>2.75</v>
      </c>
      <c r="ME44">
        <v>1</v>
      </c>
      <c r="MF44">
        <f t="shared" si="56"/>
        <v>2</v>
      </c>
      <c r="MG44">
        <v>1</v>
      </c>
      <c r="MH44">
        <f t="shared" si="57"/>
        <v>2.25</v>
      </c>
      <c r="MI44">
        <v>1</v>
      </c>
      <c r="MJ44">
        <f t="shared" si="58"/>
        <v>5.3</v>
      </c>
      <c r="MK44">
        <v>1</v>
      </c>
      <c r="ML44">
        <f t="shared" si="59"/>
        <v>-0.5714285714285714</v>
      </c>
      <c r="MM44">
        <v>1</v>
      </c>
      <c r="MN44">
        <f t="shared" si="60"/>
        <v>1.7</v>
      </c>
      <c r="MO44">
        <v>1</v>
      </c>
      <c r="MP44" s="28">
        <f t="shared" si="61"/>
        <v>4.1257142857142854</v>
      </c>
      <c r="MQ44">
        <v>1</v>
      </c>
      <c r="MR44" s="28">
        <f t="shared" si="62"/>
        <v>5</v>
      </c>
      <c r="MS44">
        <v>1</v>
      </c>
      <c r="MT44" s="28">
        <f t="shared" si="66"/>
        <v>3.0966666666666671</v>
      </c>
      <c r="MU44">
        <v>1</v>
      </c>
      <c r="MV44">
        <f t="shared" si="63"/>
        <v>0.86111111111111116</v>
      </c>
      <c r="MW44">
        <v>1</v>
      </c>
      <c r="MY44">
        <v>0</v>
      </c>
    </row>
    <row r="45" spans="1:363">
      <c r="A45" t="s">
        <v>766</v>
      </c>
      <c r="B45" t="s">
        <v>727</v>
      </c>
      <c r="C45">
        <v>0</v>
      </c>
      <c r="D45">
        <v>1</v>
      </c>
      <c r="E45">
        <v>3</v>
      </c>
      <c r="F45">
        <v>4</v>
      </c>
      <c r="G45">
        <v>4</v>
      </c>
      <c r="H45">
        <v>3</v>
      </c>
      <c r="I45">
        <v>3</v>
      </c>
      <c r="J45">
        <v>2</v>
      </c>
      <c r="K45">
        <v>1</v>
      </c>
      <c r="L45">
        <v>2</v>
      </c>
      <c r="M45">
        <v>1</v>
      </c>
      <c r="N45">
        <v>2</v>
      </c>
      <c r="O45">
        <v>2</v>
      </c>
      <c r="P45">
        <v>2</v>
      </c>
      <c r="Q45">
        <v>1</v>
      </c>
      <c r="R45">
        <v>4</v>
      </c>
      <c r="S45">
        <v>4</v>
      </c>
      <c r="T45">
        <v>1</v>
      </c>
      <c r="U45">
        <v>4</v>
      </c>
      <c r="V45">
        <v>4</v>
      </c>
      <c r="W45">
        <v>4</v>
      </c>
      <c r="X45">
        <v>4</v>
      </c>
      <c r="Y45">
        <v>4</v>
      </c>
      <c r="Z45">
        <v>4</v>
      </c>
      <c r="AA45">
        <v>4</v>
      </c>
      <c r="AB45">
        <v>4</v>
      </c>
      <c r="AC45">
        <v>4</v>
      </c>
      <c r="AD45">
        <v>4</v>
      </c>
      <c r="AE45">
        <v>4</v>
      </c>
      <c r="AF45">
        <v>2</v>
      </c>
      <c r="AG45">
        <v>4</v>
      </c>
      <c r="AH45">
        <v>2</v>
      </c>
      <c r="AI45">
        <v>2</v>
      </c>
      <c r="AJ45">
        <v>6</v>
      </c>
      <c r="AK45">
        <v>6</v>
      </c>
      <c r="AL45">
        <v>6</v>
      </c>
      <c r="AM45">
        <v>2</v>
      </c>
      <c r="AN45">
        <v>1</v>
      </c>
      <c r="AO45">
        <v>2</v>
      </c>
      <c r="AP45">
        <v>1</v>
      </c>
      <c r="AQ45">
        <v>2</v>
      </c>
      <c r="AR45">
        <v>2</v>
      </c>
      <c r="AS45">
        <v>2</v>
      </c>
      <c r="AT45">
        <v>2</v>
      </c>
      <c r="AU45">
        <v>1</v>
      </c>
      <c r="AV45">
        <v>2</v>
      </c>
      <c r="AW45">
        <v>5</v>
      </c>
      <c r="AX45">
        <v>3</v>
      </c>
      <c r="AY45">
        <v>3</v>
      </c>
      <c r="AZ45">
        <v>5</v>
      </c>
      <c r="BA45">
        <v>2</v>
      </c>
      <c r="BB45">
        <v>5</v>
      </c>
      <c r="BC45">
        <v>5</v>
      </c>
      <c r="BD45">
        <v>4</v>
      </c>
      <c r="BE45">
        <v>3</v>
      </c>
      <c r="BF45">
        <v>2</v>
      </c>
      <c r="BV45">
        <v>4</v>
      </c>
      <c r="BW45">
        <v>2</v>
      </c>
      <c r="BX45">
        <v>4</v>
      </c>
      <c r="BY45">
        <v>2</v>
      </c>
      <c r="BZ45">
        <v>1</v>
      </c>
      <c r="CA45">
        <v>4</v>
      </c>
      <c r="CB45">
        <v>4</v>
      </c>
      <c r="CC45">
        <v>1</v>
      </c>
      <c r="CD45">
        <v>1</v>
      </c>
      <c r="CE45">
        <v>4</v>
      </c>
      <c r="CF45">
        <v>2</v>
      </c>
      <c r="CG45">
        <v>3</v>
      </c>
      <c r="CH45">
        <v>4</v>
      </c>
      <c r="CI45">
        <v>3</v>
      </c>
      <c r="CJ45">
        <v>2</v>
      </c>
      <c r="CK45">
        <v>4</v>
      </c>
      <c r="CL45">
        <v>2</v>
      </c>
      <c r="CM45">
        <v>1</v>
      </c>
      <c r="CN45">
        <v>3</v>
      </c>
      <c r="CO45">
        <v>1</v>
      </c>
      <c r="CP45">
        <v>3</v>
      </c>
      <c r="CQ45">
        <v>3</v>
      </c>
      <c r="CR45">
        <v>4</v>
      </c>
      <c r="CS45">
        <v>4</v>
      </c>
      <c r="CT45">
        <v>4</v>
      </c>
      <c r="CU45">
        <v>4</v>
      </c>
      <c r="CV45">
        <v>4</v>
      </c>
      <c r="CW45">
        <v>4</v>
      </c>
      <c r="CX45">
        <v>4</v>
      </c>
      <c r="CY45">
        <v>4</v>
      </c>
      <c r="CZ45">
        <v>3</v>
      </c>
      <c r="DA45">
        <v>4</v>
      </c>
      <c r="DB45">
        <v>2</v>
      </c>
      <c r="DC45">
        <v>2</v>
      </c>
      <c r="DD45">
        <v>4</v>
      </c>
      <c r="DE45">
        <v>1</v>
      </c>
      <c r="DF45">
        <v>4</v>
      </c>
      <c r="DG45">
        <v>3</v>
      </c>
      <c r="DH45">
        <v>4</v>
      </c>
      <c r="DI45">
        <v>4</v>
      </c>
      <c r="DJ45">
        <v>4</v>
      </c>
      <c r="DK45">
        <v>1</v>
      </c>
      <c r="DL45">
        <v>1</v>
      </c>
      <c r="DM45">
        <v>1</v>
      </c>
      <c r="DN45">
        <v>1</v>
      </c>
      <c r="DO45">
        <v>3</v>
      </c>
      <c r="DP45">
        <v>1</v>
      </c>
      <c r="DQ45">
        <v>3</v>
      </c>
      <c r="DR45">
        <v>4</v>
      </c>
      <c r="DS45">
        <v>4</v>
      </c>
      <c r="DT45">
        <v>4</v>
      </c>
      <c r="DU45">
        <v>1</v>
      </c>
      <c r="DV45">
        <v>4</v>
      </c>
      <c r="DW45">
        <v>3</v>
      </c>
      <c r="DX45">
        <v>4</v>
      </c>
      <c r="DY45">
        <v>2</v>
      </c>
      <c r="DZ45">
        <v>3</v>
      </c>
      <c r="EB45">
        <v>1</v>
      </c>
      <c r="EC45">
        <v>2</v>
      </c>
      <c r="ED45">
        <v>3</v>
      </c>
      <c r="EE45">
        <v>2</v>
      </c>
      <c r="EF45">
        <v>3</v>
      </c>
      <c r="EG45">
        <v>2</v>
      </c>
      <c r="EH45">
        <v>3</v>
      </c>
      <c r="EI45">
        <v>2</v>
      </c>
      <c r="EJ45">
        <v>4</v>
      </c>
      <c r="EK45">
        <v>1</v>
      </c>
      <c r="EL45">
        <v>3</v>
      </c>
      <c r="EM45">
        <v>3</v>
      </c>
      <c r="EN45">
        <v>4</v>
      </c>
      <c r="EO45">
        <v>4</v>
      </c>
      <c r="EP45">
        <v>1</v>
      </c>
      <c r="EQ45">
        <v>3</v>
      </c>
      <c r="ER45">
        <v>1</v>
      </c>
      <c r="ES45">
        <v>1</v>
      </c>
      <c r="ET45">
        <v>2</v>
      </c>
      <c r="EU45">
        <v>2</v>
      </c>
      <c r="EV45">
        <v>2</v>
      </c>
      <c r="EW45">
        <v>1</v>
      </c>
      <c r="EX45">
        <v>4</v>
      </c>
      <c r="EY45">
        <v>2</v>
      </c>
      <c r="EZ45">
        <v>3</v>
      </c>
      <c r="FA45">
        <v>2</v>
      </c>
      <c r="FB45">
        <v>2</v>
      </c>
      <c r="FC45">
        <v>1</v>
      </c>
      <c r="FD45">
        <v>4</v>
      </c>
      <c r="FE45">
        <v>2</v>
      </c>
      <c r="FF45">
        <v>2</v>
      </c>
      <c r="FG45">
        <v>1</v>
      </c>
      <c r="FH45">
        <v>4</v>
      </c>
      <c r="FI45">
        <v>3</v>
      </c>
      <c r="FJ45">
        <v>3</v>
      </c>
      <c r="FK45">
        <v>3</v>
      </c>
      <c r="FM45">
        <f t="shared" si="85"/>
        <v>4</v>
      </c>
      <c r="FN45">
        <f t="shared" si="85"/>
        <v>2</v>
      </c>
      <c r="FO45">
        <f t="shared" si="85"/>
        <v>1</v>
      </c>
      <c r="FP45">
        <f t="shared" si="85"/>
        <v>1</v>
      </c>
      <c r="FQ45">
        <f t="shared" si="85"/>
        <v>2</v>
      </c>
      <c r="FR45">
        <f t="shared" si="85"/>
        <v>2</v>
      </c>
      <c r="FS45">
        <f t="shared" si="85"/>
        <v>3</v>
      </c>
      <c r="FT45">
        <f t="shared" si="85"/>
        <v>4</v>
      </c>
      <c r="FU45">
        <f t="shared" si="85"/>
        <v>3</v>
      </c>
      <c r="FV45">
        <f t="shared" si="85"/>
        <v>4</v>
      </c>
      <c r="FW45">
        <f t="shared" si="85"/>
        <v>3</v>
      </c>
      <c r="FX45">
        <f t="shared" si="85"/>
        <v>3</v>
      </c>
      <c r="FY45">
        <f t="shared" si="84"/>
        <v>3</v>
      </c>
      <c r="FZ45">
        <f t="shared" si="84"/>
        <v>4</v>
      </c>
      <c r="GA45">
        <f t="shared" si="84"/>
        <v>1</v>
      </c>
      <c r="GB45">
        <f t="shared" si="84"/>
        <v>1</v>
      </c>
      <c r="GC45">
        <f t="shared" si="83"/>
        <v>4</v>
      </c>
      <c r="GD45">
        <f t="shared" si="83"/>
        <v>1</v>
      </c>
      <c r="GE45">
        <f t="shared" si="82"/>
        <v>1</v>
      </c>
      <c r="GF45">
        <f t="shared" si="82"/>
        <v>1</v>
      </c>
      <c r="GG45">
        <f t="shared" si="82"/>
        <v>1</v>
      </c>
      <c r="GH45">
        <f t="shared" si="82"/>
        <v>1</v>
      </c>
      <c r="GI45">
        <f t="shared" si="82"/>
        <v>1</v>
      </c>
      <c r="GJ45">
        <f t="shared" si="82"/>
        <v>1</v>
      </c>
      <c r="GK45">
        <f t="shared" si="82"/>
        <v>1</v>
      </c>
      <c r="GL45">
        <f t="shared" si="82"/>
        <v>1</v>
      </c>
      <c r="GM45">
        <f t="shared" si="2"/>
        <v>1</v>
      </c>
      <c r="GN45">
        <f t="shared" si="2"/>
        <v>1</v>
      </c>
      <c r="GO45">
        <f t="shared" si="2"/>
        <v>3</v>
      </c>
      <c r="GP45">
        <f t="shared" si="2"/>
        <v>1</v>
      </c>
      <c r="GQ45">
        <f t="shared" si="2"/>
        <v>3</v>
      </c>
      <c r="GR45">
        <f t="shared" si="12"/>
        <v>2</v>
      </c>
      <c r="GS45">
        <f t="shared" si="12"/>
        <v>6</v>
      </c>
      <c r="GT45">
        <f t="shared" si="13"/>
        <v>2</v>
      </c>
      <c r="GU45">
        <f t="shared" si="67"/>
        <v>6</v>
      </c>
      <c r="GV45">
        <f t="shared" si="67"/>
        <v>2</v>
      </c>
      <c r="GW45">
        <f t="shared" si="14"/>
        <v>7</v>
      </c>
      <c r="GX45">
        <f t="shared" si="14"/>
        <v>6</v>
      </c>
      <c r="GY45">
        <f t="shared" si="14"/>
        <v>7</v>
      </c>
      <c r="GZ45">
        <f t="shared" si="14"/>
        <v>6</v>
      </c>
      <c r="HA45">
        <f t="shared" si="14"/>
        <v>6</v>
      </c>
      <c r="HB45">
        <f t="shared" si="15"/>
        <v>-2</v>
      </c>
      <c r="HC45">
        <f t="shared" si="15"/>
        <v>-2</v>
      </c>
      <c r="HD45">
        <f t="shared" si="15"/>
        <v>-3</v>
      </c>
      <c r="HE45">
        <f t="shared" si="15"/>
        <v>-2</v>
      </c>
      <c r="HF45">
        <f t="shared" si="15"/>
        <v>2</v>
      </c>
      <c r="HG45">
        <f t="shared" si="15"/>
        <v>-1</v>
      </c>
      <c r="HH45">
        <f t="shared" si="15"/>
        <v>-1</v>
      </c>
      <c r="HI45">
        <f t="shared" si="16"/>
        <v>-2</v>
      </c>
      <c r="HJ45">
        <f t="shared" si="16"/>
        <v>2</v>
      </c>
      <c r="HK45">
        <f t="shared" si="16"/>
        <v>-2</v>
      </c>
      <c r="HL45">
        <f t="shared" si="16"/>
        <v>-2</v>
      </c>
      <c r="HM45">
        <f t="shared" si="16"/>
        <v>-1</v>
      </c>
      <c r="HN45">
        <f t="shared" si="16"/>
        <v>1</v>
      </c>
      <c r="HO45">
        <f t="shared" si="16"/>
        <v>2</v>
      </c>
      <c r="IE45">
        <f t="shared" si="87"/>
        <v>4</v>
      </c>
      <c r="IF45">
        <f t="shared" si="87"/>
        <v>2</v>
      </c>
      <c r="IG45">
        <f t="shared" si="87"/>
        <v>4</v>
      </c>
      <c r="IH45">
        <f t="shared" si="87"/>
        <v>2</v>
      </c>
      <c r="II45">
        <f t="shared" si="87"/>
        <v>1</v>
      </c>
      <c r="IJ45">
        <f t="shared" si="87"/>
        <v>4</v>
      </c>
      <c r="IK45">
        <f t="shared" si="87"/>
        <v>4</v>
      </c>
      <c r="IL45">
        <f t="shared" si="87"/>
        <v>1</v>
      </c>
      <c r="IM45">
        <f t="shared" si="86"/>
        <v>1</v>
      </c>
      <c r="IN45">
        <f t="shared" si="19"/>
        <v>1</v>
      </c>
      <c r="IO45">
        <f t="shared" si="86"/>
        <v>2</v>
      </c>
      <c r="IP45">
        <f t="shared" si="86"/>
        <v>3</v>
      </c>
      <c r="IQ45">
        <f t="shared" si="20"/>
        <v>1</v>
      </c>
      <c r="IR45">
        <f t="shared" si="20"/>
        <v>2</v>
      </c>
      <c r="IS45">
        <f t="shared" si="8"/>
        <v>2</v>
      </c>
      <c r="IT45">
        <f t="shared" si="21"/>
        <v>1</v>
      </c>
      <c r="IU45">
        <f t="shared" si="9"/>
        <v>2</v>
      </c>
      <c r="IV45">
        <f t="shared" si="9"/>
        <v>1</v>
      </c>
      <c r="IW45">
        <f t="shared" si="22"/>
        <v>2</v>
      </c>
      <c r="IX45">
        <f t="shared" si="10"/>
        <v>1</v>
      </c>
      <c r="IY45">
        <v>3.64</v>
      </c>
      <c r="IZ45">
        <v>3.64</v>
      </c>
      <c r="JA45">
        <v>5</v>
      </c>
      <c r="JB45">
        <v>5</v>
      </c>
      <c r="JC45">
        <v>5</v>
      </c>
      <c r="JD45">
        <v>5</v>
      </c>
      <c r="JE45">
        <v>5</v>
      </c>
      <c r="JF45">
        <v>5</v>
      </c>
      <c r="JG45">
        <v>5</v>
      </c>
      <c r="JH45">
        <v>5</v>
      </c>
      <c r="JI45">
        <v>3.64</v>
      </c>
      <c r="JJ45">
        <v>5</v>
      </c>
      <c r="JK45">
        <v>2.3199999999999998</v>
      </c>
      <c r="JL45">
        <v>3.64</v>
      </c>
      <c r="JM45">
        <v>5</v>
      </c>
      <c r="JN45">
        <v>1</v>
      </c>
      <c r="JO45">
        <v>5</v>
      </c>
      <c r="JP45">
        <v>3.64</v>
      </c>
      <c r="JQ45">
        <v>5</v>
      </c>
      <c r="JR45">
        <v>5</v>
      </c>
      <c r="JS45">
        <v>5</v>
      </c>
      <c r="JT45">
        <v>5</v>
      </c>
      <c r="JU45">
        <v>5</v>
      </c>
      <c r="JV45">
        <v>5</v>
      </c>
      <c r="JW45">
        <v>5</v>
      </c>
      <c r="JX45">
        <v>3.64</v>
      </c>
      <c r="JY45">
        <v>5</v>
      </c>
      <c r="JZ45">
        <v>3.64</v>
      </c>
      <c r="KA45">
        <v>5</v>
      </c>
      <c r="KB45">
        <v>5</v>
      </c>
      <c r="KC45">
        <v>5</v>
      </c>
      <c r="KD45">
        <v>5</v>
      </c>
      <c r="KE45">
        <v>5</v>
      </c>
      <c r="KF45">
        <v>3.64</v>
      </c>
      <c r="KG45">
        <v>5</v>
      </c>
      <c r="KH45">
        <v>2.3199999999999998</v>
      </c>
      <c r="KI45">
        <v>3.64</v>
      </c>
      <c r="KK45">
        <f t="shared" si="23"/>
        <v>1</v>
      </c>
      <c r="KL45">
        <f t="shared" si="24"/>
        <v>1</v>
      </c>
      <c r="KM45">
        <f t="shared" si="25"/>
        <v>1</v>
      </c>
      <c r="KN45">
        <f t="shared" si="24"/>
        <v>1</v>
      </c>
      <c r="KO45">
        <f t="shared" si="25"/>
        <v>1</v>
      </c>
      <c r="KP45">
        <f t="shared" si="24"/>
        <v>1</v>
      </c>
      <c r="KQ45">
        <f t="shared" si="25"/>
        <v>1</v>
      </c>
      <c r="KR45">
        <f t="shared" si="26"/>
        <v>0</v>
      </c>
      <c r="KS45">
        <f t="shared" si="27"/>
        <v>1</v>
      </c>
      <c r="KT45">
        <f t="shared" si="28"/>
        <v>1</v>
      </c>
      <c r="KU45">
        <f t="shared" si="29"/>
        <v>1</v>
      </c>
      <c r="KV45">
        <f t="shared" si="29"/>
        <v>1</v>
      </c>
      <c r="KW45">
        <f t="shared" si="30"/>
        <v>0</v>
      </c>
      <c r="KX45">
        <f t="shared" si="31"/>
        <v>1</v>
      </c>
      <c r="KY45">
        <f t="shared" si="32"/>
        <v>1</v>
      </c>
      <c r="KZ45">
        <f t="shared" si="33"/>
        <v>0</v>
      </c>
      <c r="LA45">
        <f t="shared" si="34"/>
        <v>1</v>
      </c>
      <c r="LB45">
        <f t="shared" si="34"/>
        <v>1</v>
      </c>
      <c r="LC45">
        <f t="shared" si="35"/>
        <v>0</v>
      </c>
      <c r="LD45">
        <f t="shared" si="36"/>
        <v>1</v>
      </c>
      <c r="LE45">
        <f t="shared" si="36"/>
        <v>1</v>
      </c>
      <c r="LF45">
        <f t="shared" si="37"/>
        <v>1</v>
      </c>
      <c r="LG45">
        <f t="shared" si="38"/>
        <v>0</v>
      </c>
      <c r="LH45">
        <f t="shared" si="39"/>
        <v>0</v>
      </c>
      <c r="LI45">
        <f t="shared" si="40"/>
        <v>0</v>
      </c>
      <c r="LJ45">
        <f t="shared" si="41"/>
        <v>0</v>
      </c>
      <c r="LK45">
        <f t="shared" si="42"/>
        <v>1</v>
      </c>
      <c r="LL45">
        <f t="shared" si="43"/>
        <v>1</v>
      </c>
      <c r="LM45">
        <f t="shared" si="44"/>
        <v>1</v>
      </c>
      <c r="LN45">
        <f t="shared" si="45"/>
        <v>1</v>
      </c>
      <c r="LO45">
        <f t="shared" si="45"/>
        <v>1</v>
      </c>
      <c r="LP45">
        <f t="shared" si="46"/>
        <v>1</v>
      </c>
      <c r="LQ45">
        <f t="shared" si="47"/>
        <v>1</v>
      </c>
      <c r="LR45">
        <f t="shared" si="48"/>
        <v>1</v>
      </c>
      <c r="LS45">
        <f t="shared" si="49"/>
        <v>0</v>
      </c>
      <c r="LT45">
        <f t="shared" si="50"/>
        <v>1</v>
      </c>
      <c r="LV45">
        <f t="shared" si="51"/>
        <v>1.368421052631579</v>
      </c>
      <c r="LW45">
        <v>1</v>
      </c>
      <c r="LX45">
        <f t="shared" si="52"/>
        <v>3.0833333333333335</v>
      </c>
      <c r="LY45">
        <v>1</v>
      </c>
      <c r="LZ45">
        <f t="shared" si="53"/>
        <v>1</v>
      </c>
      <c r="MA45">
        <v>1</v>
      </c>
      <c r="MB45">
        <f t="shared" si="54"/>
        <v>1.7777777777777777</v>
      </c>
      <c r="MC45">
        <v>1</v>
      </c>
      <c r="MD45">
        <f t="shared" si="55"/>
        <v>3.5</v>
      </c>
      <c r="ME45">
        <v>1</v>
      </c>
      <c r="MF45">
        <f t="shared" si="56"/>
        <v>2.75</v>
      </c>
      <c r="MG45">
        <v>1</v>
      </c>
      <c r="MH45">
        <f t="shared" si="57"/>
        <v>3</v>
      </c>
      <c r="MI45">
        <v>1</v>
      </c>
      <c r="MJ45">
        <f t="shared" si="58"/>
        <v>5</v>
      </c>
      <c r="MK45">
        <v>1</v>
      </c>
      <c r="ML45">
        <f t="shared" si="59"/>
        <v>-0.7857142857142857</v>
      </c>
      <c r="MM45">
        <v>1</v>
      </c>
      <c r="MN45">
        <f t="shared" si="60"/>
        <v>2.0499999999999998</v>
      </c>
      <c r="MO45">
        <v>1</v>
      </c>
      <c r="MP45" s="28">
        <f t="shared" si="61"/>
        <v>4.4228571428571426</v>
      </c>
      <c r="MQ45">
        <v>1</v>
      </c>
      <c r="MR45" s="28">
        <f t="shared" si="62"/>
        <v>4.7527272727272729</v>
      </c>
      <c r="MS45">
        <v>1</v>
      </c>
      <c r="MT45" s="28">
        <f t="shared" si="66"/>
        <v>4.1000000000000005</v>
      </c>
      <c r="MU45">
        <v>1</v>
      </c>
      <c r="MV45">
        <f t="shared" si="63"/>
        <v>0.75</v>
      </c>
      <c r="MW45">
        <v>1</v>
      </c>
      <c r="MY45">
        <v>0</v>
      </c>
    </row>
    <row r="46" spans="1:363">
      <c r="A46" t="s">
        <v>648</v>
      </c>
      <c r="B46" t="s">
        <v>727</v>
      </c>
      <c r="C46">
        <v>0</v>
      </c>
      <c r="D46">
        <v>1</v>
      </c>
      <c r="E46">
        <v>3</v>
      </c>
      <c r="F46">
        <v>3</v>
      </c>
      <c r="G46">
        <v>3</v>
      </c>
      <c r="H46">
        <v>3</v>
      </c>
      <c r="I46">
        <v>3</v>
      </c>
      <c r="J46">
        <v>2</v>
      </c>
      <c r="K46">
        <v>2</v>
      </c>
      <c r="L46">
        <v>2</v>
      </c>
      <c r="M46">
        <v>4</v>
      </c>
      <c r="N46">
        <v>3</v>
      </c>
      <c r="O46">
        <v>2</v>
      </c>
      <c r="P46">
        <v>1</v>
      </c>
      <c r="Q46">
        <v>1</v>
      </c>
      <c r="R46">
        <v>3</v>
      </c>
      <c r="S46">
        <v>4</v>
      </c>
      <c r="T46">
        <v>2</v>
      </c>
      <c r="U46">
        <v>3</v>
      </c>
      <c r="V46">
        <v>3</v>
      </c>
      <c r="W46">
        <v>3</v>
      </c>
      <c r="X46">
        <v>2</v>
      </c>
      <c r="Y46">
        <v>4</v>
      </c>
      <c r="Z46">
        <v>4</v>
      </c>
      <c r="AA46">
        <v>3</v>
      </c>
      <c r="AB46">
        <v>3</v>
      </c>
      <c r="AC46">
        <v>3</v>
      </c>
      <c r="AD46">
        <v>2</v>
      </c>
      <c r="AE46">
        <v>3</v>
      </c>
      <c r="AF46">
        <v>3</v>
      </c>
      <c r="AG46">
        <v>3</v>
      </c>
      <c r="AH46">
        <v>3</v>
      </c>
      <c r="AI46">
        <v>6</v>
      </c>
      <c r="AJ46">
        <v>6</v>
      </c>
      <c r="AK46">
        <v>5</v>
      </c>
      <c r="AL46">
        <v>7</v>
      </c>
      <c r="AM46">
        <v>7</v>
      </c>
      <c r="AN46">
        <v>1</v>
      </c>
      <c r="AO46">
        <v>5</v>
      </c>
      <c r="AP46">
        <v>4</v>
      </c>
      <c r="AQ46">
        <v>4</v>
      </c>
      <c r="AR46">
        <v>4</v>
      </c>
      <c r="AS46">
        <v>2</v>
      </c>
      <c r="AT46">
        <v>1</v>
      </c>
      <c r="AU46">
        <v>1</v>
      </c>
      <c r="AV46">
        <v>4</v>
      </c>
      <c r="AW46">
        <v>6</v>
      </c>
      <c r="AX46">
        <v>1</v>
      </c>
      <c r="AY46">
        <v>2</v>
      </c>
      <c r="AZ46">
        <v>5</v>
      </c>
      <c r="BA46">
        <v>2</v>
      </c>
      <c r="BB46">
        <v>4</v>
      </c>
      <c r="BC46">
        <v>5</v>
      </c>
      <c r="BD46">
        <v>6</v>
      </c>
      <c r="BE46">
        <v>1</v>
      </c>
      <c r="BF46">
        <v>1</v>
      </c>
      <c r="BV46">
        <v>2</v>
      </c>
      <c r="BW46">
        <v>2</v>
      </c>
      <c r="BX46">
        <v>2</v>
      </c>
      <c r="BY46">
        <v>2</v>
      </c>
      <c r="BZ46">
        <v>2</v>
      </c>
      <c r="CA46">
        <v>3</v>
      </c>
      <c r="CB46">
        <v>3</v>
      </c>
      <c r="CC46">
        <v>1</v>
      </c>
      <c r="CD46">
        <v>1</v>
      </c>
      <c r="CE46">
        <v>2</v>
      </c>
      <c r="CF46">
        <v>2</v>
      </c>
      <c r="CG46">
        <v>2</v>
      </c>
      <c r="CH46">
        <v>3</v>
      </c>
      <c r="CI46">
        <v>3</v>
      </c>
      <c r="CJ46">
        <v>1</v>
      </c>
      <c r="CK46">
        <v>2</v>
      </c>
      <c r="CL46">
        <v>1</v>
      </c>
      <c r="CM46">
        <v>1</v>
      </c>
      <c r="CN46">
        <v>2</v>
      </c>
      <c r="CO46">
        <v>1</v>
      </c>
      <c r="CP46">
        <v>4</v>
      </c>
      <c r="CQ46">
        <v>4</v>
      </c>
      <c r="CR46">
        <v>3</v>
      </c>
      <c r="CS46">
        <v>4</v>
      </c>
      <c r="CT46">
        <v>4</v>
      </c>
      <c r="CU46">
        <v>4</v>
      </c>
      <c r="CV46">
        <v>4</v>
      </c>
      <c r="CW46">
        <v>4</v>
      </c>
      <c r="CX46">
        <v>4</v>
      </c>
      <c r="CY46">
        <v>2</v>
      </c>
      <c r="CZ46">
        <v>3</v>
      </c>
      <c r="DA46">
        <v>4</v>
      </c>
      <c r="DB46">
        <v>3</v>
      </c>
      <c r="DC46">
        <v>2</v>
      </c>
      <c r="DD46">
        <v>3</v>
      </c>
      <c r="DE46">
        <v>3</v>
      </c>
      <c r="DF46">
        <v>4</v>
      </c>
      <c r="DG46">
        <v>4</v>
      </c>
      <c r="DH46">
        <v>4</v>
      </c>
      <c r="DI46">
        <v>4</v>
      </c>
      <c r="DJ46">
        <v>3</v>
      </c>
      <c r="DK46">
        <v>2</v>
      </c>
      <c r="DL46">
        <v>2</v>
      </c>
      <c r="DM46">
        <v>2</v>
      </c>
      <c r="DN46">
        <v>2</v>
      </c>
      <c r="DO46">
        <v>3</v>
      </c>
      <c r="DP46">
        <v>2</v>
      </c>
      <c r="DQ46">
        <v>3</v>
      </c>
      <c r="DR46">
        <v>4</v>
      </c>
      <c r="DS46">
        <v>3</v>
      </c>
      <c r="DT46">
        <v>2</v>
      </c>
      <c r="DU46">
        <v>1</v>
      </c>
      <c r="DV46">
        <v>4</v>
      </c>
      <c r="DW46">
        <v>3</v>
      </c>
      <c r="DX46">
        <v>4</v>
      </c>
      <c r="DY46">
        <v>3</v>
      </c>
      <c r="DZ46">
        <v>3</v>
      </c>
      <c r="EB46">
        <v>1</v>
      </c>
      <c r="EC46">
        <v>1</v>
      </c>
      <c r="ED46">
        <v>3</v>
      </c>
      <c r="EE46">
        <v>2</v>
      </c>
      <c r="EF46">
        <v>3</v>
      </c>
      <c r="EG46">
        <v>2</v>
      </c>
      <c r="EH46">
        <v>1</v>
      </c>
      <c r="EI46">
        <v>4</v>
      </c>
      <c r="EJ46">
        <v>4</v>
      </c>
      <c r="EK46">
        <v>1</v>
      </c>
      <c r="EL46">
        <v>3</v>
      </c>
      <c r="EM46">
        <v>3</v>
      </c>
      <c r="EN46">
        <v>2</v>
      </c>
      <c r="EO46">
        <v>4</v>
      </c>
      <c r="EP46">
        <v>1</v>
      </c>
      <c r="EQ46">
        <v>2</v>
      </c>
      <c r="ER46">
        <v>2</v>
      </c>
      <c r="ES46">
        <v>1</v>
      </c>
      <c r="ET46">
        <v>4</v>
      </c>
      <c r="EU46">
        <v>2</v>
      </c>
      <c r="EV46">
        <v>2</v>
      </c>
      <c r="EW46">
        <v>4</v>
      </c>
      <c r="EX46">
        <v>4</v>
      </c>
      <c r="EY46">
        <v>1</v>
      </c>
      <c r="EZ46">
        <v>4</v>
      </c>
      <c r="FA46">
        <v>2</v>
      </c>
      <c r="FB46">
        <v>2</v>
      </c>
      <c r="FC46">
        <v>3</v>
      </c>
      <c r="FD46">
        <v>4</v>
      </c>
      <c r="FE46">
        <v>2</v>
      </c>
      <c r="FF46">
        <v>2</v>
      </c>
      <c r="FG46">
        <v>1</v>
      </c>
      <c r="FH46">
        <v>4</v>
      </c>
      <c r="FI46">
        <v>2</v>
      </c>
      <c r="FJ46">
        <v>2</v>
      </c>
      <c r="FK46">
        <v>3</v>
      </c>
      <c r="FM46">
        <f t="shared" si="85"/>
        <v>4</v>
      </c>
      <c r="FN46">
        <f t="shared" si="85"/>
        <v>2</v>
      </c>
      <c r="FO46">
        <f t="shared" si="85"/>
        <v>2</v>
      </c>
      <c r="FP46">
        <f t="shared" si="85"/>
        <v>2</v>
      </c>
      <c r="FQ46">
        <f t="shared" si="85"/>
        <v>2</v>
      </c>
      <c r="FR46">
        <f t="shared" si="85"/>
        <v>2</v>
      </c>
      <c r="FS46">
        <f t="shared" si="85"/>
        <v>3</v>
      </c>
      <c r="FT46">
        <f t="shared" si="85"/>
        <v>3</v>
      </c>
      <c r="FU46">
        <f t="shared" si="85"/>
        <v>3</v>
      </c>
      <c r="FV46">
        <f t="shared" si="85"/>
        <v>1</v>
      </c>
      <c r="FW46">
        <f t="shared" si="85"/>
        <v>2</v>
      </c>
      <c r="FX46">
        <f t="shared" si="85"/>
        <v>3</v>
      </c>
      <c r="FY46">
        <f t="shared" si="84"/>
        <v>4</v>
      </c>
      <c r="FZ46">
        <f t="shared" si="84"/>
        <v>4</v>
      </c>
      <c r="GA46">
        <f t="shared" si="84"/>
        <v>2</v>
      </c>
      <c r="GB46">
        <f t="shared" si="84"/>
        <v>1</v>
      </c>
      <c r="GC46">
        <f t="shared" si="83"/>
        <v>3</v>
      </c>
      <c r="GD46">
        <f t="shared" si="83"/>
        <v>2</v>
      </c>
      <c r="GE46">
        <f t="shared" si="82"/>
        <v>2</v>
      </c>
      <c r="GF46">
        <f t="shared" si="82"/>
        <v>2</v>
      </c>
      <c r="GG46">
        <f t="shared" si="82"/>
        <v>3</v>
      </c>
      <c r="GH46">
        <f t="shared" si="82"/>
        <v>1</v>
      </c>
      <c r="GI46">
        <f t="shared" si="82"/>
        <v>1</v>
      </c>
      <c r="GJ46">
        <f t="shared" si="82"/>
        <v>2</v>
      </c>
      <c r="GK46">
        <f t="shared" si="82"/>
        <v>2</v>
      </c>
      <c r="GL46">
        <f t="shared" si="82"/>
        <v>2</v>
      </c>
      <c r="GM46">
        <f t="shared" si="2"/>
        <v>3</v>
      </c>
      <c r="GN46">
        <f t="shared" si="2"/>
        <v>2</v>
      </c>
      <c r="GO46">
        <f t="shared" si="2"/>
        <v>2</v>
      </c>
      <c r="GP46">
        <f t="shared" si="2"/>
        <v>2</v>
      </c>
      <c r="GQ46">
        <f t="shared" si="2"/>
        <v>2</v>
      </c>
      <c r="GR46">
        <f t="shared" si="12"/>
        <v>6</v>
      </c>
      <c r="GS46">
        <f t="shared" si="12"/>
        <v>6</v>
      </c>
      <c r="GT46">
        <f t="shared" si="13"/>
        <v>3</v>
      </c>
      <c r="GU46">
        <f t="shared" si="67"/>
        <v>7</v>
      </c>
      <c r="GV46">
        <f t="shared" si="67"/>
        <v>7</v>
      </c>
      <c r="GW46">
        <f t="shared" si="14"/>
        <v>7</v>
      </c>
      <c r="GX46">
        <f t="shared" si="14"/>
        <v>3</v>
      </c>
      <c r="GY46">
        <f t="shared" si="14"/>
        <v>4</v>
      </c>
      <c r="GZ46">
        <f t="shared" si="14"/>
        <v>4</v>
      </c>
      <c r="HA46">
        <f t="shared" si="14"/>
        <v>4</v>
      </c>
      <c r="HB46">
        <f t="shared" si="15"/>
        <v>-2</v>
      </c>
      <c r="HC46">
        <f t="shared" si="15"/>
        <v>-3</v>
      </c>
      <c r="HD46">
        <f t="shared" si="15"/>
        <v>-3</v>
      </c>
      <c r="HE46">
        <f t="shared" si="15"/>
        <v>1</v>
      </c>
      <c r="HF46">
        <f t="shared" si="15"/>
        <v>3</v>
      </c>
      <c r="HG46">
        <f t="shared" si="15"/>
        <v>-3</v>
      </c>
      <c r="HH46">
        <f t="shared" si="15"/>
        <v>-2</v>
      </c>
      <c r="HI46">
        <f t="shared" si="16"/>
        <v>-2</v>
      </c>
      <c r="HJ46">
        <f t="shared" si="16"/>
        <v>2</v>
      </c>
      <c r="HK46">
        <f t="shared" si="16"/>
        <v>-1</v>
      </c>
      <c r="HL46">
        <f t="shared" si="16"/>
        <v>-2</v>
      </c>
      <c r="HM46">
        <f t="shared" si="16"/>
        <v>-3</v>
      </c>
      <c r="HN46">
        <f t="shared" si="16"/>
        <v>3</v>
      </c>
      <c r="HO46">
        <f t="shared" si="16"/>
        <v>3</v>
      </c>
      <c r="IE46">
        <f t="shared" si="87"/>
        <v>2</v>
      </c>
      <c r="IF46">
        <f t="shared" si="87"/>
        <v>2</v>
      </c>
      <c r="IG46">
        <f t="shared" si="87"/>
        <v>2</v>
      </c>
      <c r="IH46">
        <f t="shared" si="87"/>
        <v>2</v>
      </c>
      <c r="II46">
        <f t="shared" si="87"/>
        <v>2</v>
      </c>
      <c r="IJ46">
        <f t="shared" si="87"/>
        <v>3</v>
      </c>
      <c r="IK46">
        <f t="shared" si="87"/>
        <v>3</v>
      </c>
      <c r="IL46">
        <f t="shared" si="87"/>
        <v>1</v>
      </c>
      <c r="IM46">
        <f t="shared" si="86"/>
        <v>1</v>
      </c>
      <c r="IN46">
        <f t="shared" si="19"/>
        <v>3</v>
      </c>
      <c r="IO46">
        <f t="shared" si="86"/>
        <v>2</v>
      </c>
      <c r="IP46">
        <f t="shared" si="86"/>
        <v>2</v>
      </c>
      <c r="IQ46">
        <f t="shared" si="20"/>
        <v>2</v>
      </c>
      <c r="IR46">
        <f t="shared" si="20"/>
        <v>2</v>
      </c>
      <c r="IS46">
        <f t="shared" si="8"/>
        <v>1</v>
      </c>
      <c r="IT46">
        <f t="shared" si="21"/>
        <v>3</v>
      </c>
      <c r="IU46">
        <f t="shared" si="9"/>
        <v>1</v>
      </c>
      <c r="IV46">
        <f t="shared" si="9"/>
        <v>1</v>
      </c>
      <c r="IW46">
        <f t="shared" si="22"/>
        <v>3</v>
      </c>
      <c r="IX46">
        <f t="shared" si="10"/>
        <v>1</v>
      </c>
      <c r="IY46">
        <v>5</v>
      </c>
      <c r="IZ46">
        <v>5</v>
      </c>
      <c r="JA46">
        <v>3.64</v>
      </c>
      <c r="JB46">
        <v>5</v>
      </c>
      <c r="JC46">
        <v>5</v>
      </c>
      <c r="JD46">
        <v>5</v>
      </c>
      <c r="JE46">
        <v>5</v>
      </c>
      <c r="JF46">
        <v>5</v>
      </c>
      <c r="JG46">
        <v>5</v>
      </c>
      <c r="JH46">
        <v>2.3199999999999998</v>
      </c>
      <c r="JI46">
        <v>3.64</v>
      </c>
      <c r="JJ46">
        <v>5</v>
      </c>
      <c r="JK46">
        <v>3.64</v>
      </c>
      <c r="JL46">
        <v>3.64</v>
      </c>
      <c r="JM46">
        <v>3.64</v>
      </c>
      <c r="JN46">
        <v>3.64</v>
      </c>
      <c r="JO46">
        <v>5</v>
      </c>
      <c r="JP46">
        <v>5</v>
      </c>
      <c r="JQ46">
        <v>5</v>
      </c>
      <c r="JR46">
        <v>5</v>
      </c>
      <c r="JS46">
        <v>3.64</v>
      </c>
      <c r="JT46">
        <v>3.64</v>
      </c>
      <c r="JU46">
        <v>3.64</v>
      </c>
      <c r="JV46">
        <v>3.64</v>
      </c>
      <c r="JW46">
        <v>3.64</v>
      </c>
      <c r="JX46">
        <v>3.64</v>
      </c>
      <c r="JY46">
        <v>3.64</v>
      </c>
      <c r="JZ46">
        <v>3.64</v>
      </c>
      <c r="KA46">
        <v>5</v>
      </c>
      <c r="KB46">
        <v>3.64</v>
      </c>
      <c r="KC46">
        <v>2.3199999999999998</v>
      </c>
      <c r="KD46">
        <v>5</v>
      </c>
      <c r="KE46">
        <v>5</v>
      </c>
      <c r="KF46">
        <v>3.64</v>
      </c>
      <c r="KG46">
        <v>5</v>
      </c>
      <c r="KH46">
        <v>3.64</v>
      </c>
      <c r="KI46">
        <v>3.64</v>
      </c>
      <c r="KK46">
        <f t="shared" si="23"/>
        <v>1</v>
      </c>
      <c r="KL46">
        <f t="shared" si="24"/>
        <v>0</v>
      </c>
      <c r="KM46">
        <f t="shared" si="25"/>
        <v>1</v>
      </c>
      <c r="KN46">
        <f t="shared" si="24"/>
        <v>1</v>
      </c>
      <c r="KO46">
        <f t="shared" si="25"/>
        <v>1</v>
      </c>
      <c r="KP46">
        <f t="shared" si="24"/>
        <v>1</v>
      </c>
      <c r="KQ46">
        <f t="shared" si="25"/>
        <v>0</v>
      </c>
      <c r="KR46">
        <f t="shared" si="26"/>
        <v>0</v>
      </c>
      <c r="KS46">
        <f t="shared" si="27"/>
        <v>1</v>
      </c>
      <c r="KT46">
        <f t="shared" si="28"/>
        <v>1</v>
      </c>
      <c r="KU46">
        <f t="shared" si="29"/>
        <v>1</v>
      </c>
      <c r="KV46">
        <f t="shared" si="29"/>
        <v>1</v>
      </c>
      <c r="KW46">
        <f t="shared" si="30"/>
        <v>1</v>
      </c>
      <c r="KX46">
        <f t="shared" si="31"/>
        <v>1</v>
      </c>
      <c r="KY46">
        <f t="shared" si="32"/>
        <v>1</v>
      </c>
      <c r="KZ46">
        <f t="shared" si="33"/>
        <v>1</v>
      </c>
      <c r="LA46">
        <f t="shared" si="34"/>
        <v>0</v>
      </c>
      <c r="LB46">
        <f t="shared" si="34"/>
        <v>1</v>
      </c>
      <c r="LC46">
        <f t="shared" si="35"/>
        <v>1</v>
      </c>
      <c r="LD46">
        <f t="shared" si="36"/>
        <v>1</v>
      </c>
      <c r="LE46">
        <f t="shared" si="36"/>
        <v>1</v>
      </c>
      <c r="LF46">
        <f t="shared" si="37"/>
        <v>0</v>
      </c>
      <c r="LG46">
        <f t="shared" si="38"/>
        <v>0</v>
      </c>
      <c r="LH46">
        <f t="shared" si="39"/>
        <v>1</v>
      </c>
      <c r="LI46">
        <f t="shared" si="40"/>
        <v>1</v>
      </c>
      <c r="LJ46">
        <f t="shared" si="41"/>
        <v>0</v>
      </c>
      <c r="LK46">
        <f t="shared" si="42"/>
        <v>1</v>
      </c>
      <c r="LL46">
        <f t="shared" si="43"/>
        <v>0</v>
      </c>
      <c r="LM46">
        <f t="shared" si="44"/>
        <v>1</v>
      </c>
      <c r="LN46">
        <f t="shared" si="45"/>
        <v>1</v>
      </c>
      <c r="LO46">
        <f t="shared" si="45"/>
        <v>1</v>
      </c>
      <c r="LP46">
        <f t="shared" si="46"/>
        <v>1</v>
      </c>
      <c r="LQ46">
        <f t="shared" si="47"/>
        <v>1</v>
      </c>
      <c r="LR46">
        <f t="shared" si="48"/>
        <v>0</v>
      </c>
      <c r="LS46">
        <f t="shared" si="49"/>
        <v>1</v>
      </c>
      <c r="LT46">
        <f t="shared" si="50"/>
        <v>1</v>
      </c>
      <c r="LV46">
        <f t="shared" si="51"/>
        <v>2.1052631578947367</v>
      </c>
      <c r="LW46">
        <v>1</v>
      </c>
      <c r="LX46">
        <f t="shared" si="52"/>
        <v>2.5833333333333335</v>
      </c>
      <c r="LY46">
        <v>1</v>
      </c>
      <c r="LZ46">
        <f t="shared" si="53"/>
        <v>2</v>
      </c>
      <c r="MA46">
        <v>1</v>
      </c>
      <c r="MB46">
        <f t="shared" si="54"/>
        <v>2.2222222222222223</v>
      </c>
      <c r="MC46">
        <v>1</v>
      </c>
      <c r="MD46">
        <f t="shared" si="55"/>
        <v>3.5</v>
      </c>
      <c r="ME46">
        <v>1</v>
      </c>
      <c r="MF46">
        <f t="shared" si="56"/>
        <v>2</v>
      </c>
      <c r="MG46">
        <v>1</v>
      </c>
      <c r="MH46">
        <f t="shared" si="57"/>
        <v>2.25</v>
      </c>
      <c r="MI46">
        <v>1</v>
      </c>
      <c r="MJ46">
        <f t="shared" si="58"/>
        <v>5.0999999999999996</v>
      </c>
      <c r="MK46">
        <v>1</v>
      </c>
      <c r="ML46">
        <f t="shared" si="59"/>
        <v>-0.6428571428571429</v>
      </c>
      <c r="MM46">
        <v>1</v>
      </c>
      <c r="MN46">
        <f t="shared" si="60"/>
        <v>1.95</v>
      </c>
      <c r="MO46">
        <v>1</v>
      </c>
      <c r="MP46" s="28">
        <f t="shared" si="61"/>
        <v>4.7085714285714291</v>
      </c>
      <c r="MQ46">
        <v>1</v>
      </c>
      <c r="MR46" s="28">
        <f t="shared" si="62"/>
        <v>3.7672727272727276</v>
      </c>
      <c r="MS46">
        <v>1</v>
      </c>
      <c r="MT46" s="28">
        <f t="shared" si="66"/>
        <v>3.9833333333333338</v>
      </c>
      <c r="MU46">
        <v>1</v>
      </c>
      <c r="MV46">
        <f t="shared" si="63"/>
        <v>0.75</v>
      </c>
      <c r="MW46">
        <v>1</v>
      </c>
      <c r="MY46">
        <v>0</v>
      </c>
    </row>
    <row r="47" spans="1:363">
      <c r="A47" t="s">
        <v>649</v>
      </c>
      <c r="B47" t="s">
        <v>727</v>
      </c>
      <c r="C47">
        <v>0</v>
      </c>
      <c r="D47">
        <v>3</v>
      </c>
      <c r="E47">
        <v>1</v>
      </c>
      <c r="F47">
        <v>3</v>
      </c>
      <c r="G47">
        <v>3</v>
      </c>
      <c r="H47">
        <v>3</v>
      </c>
      <c r="I47">
        <v>3</v>
      </c>
      <c r="J47">
        <v>3</v>
      </c>
      <c r="K47">
        <v>2</v>
      </c>
      <c r="L47">
        <v>3</v>
      </c>
      <c r="M47">
        <v>2</v>
      </c>
      <c r="N47">
        <v>4</v>
      </c>
      <c r="O47">
        <v>1</v>
      </c>
      <c r="P47">
        <v>1</v>
      </c>
      <c r="Q47">
        <v>2</v>
      </c>
      <c r="R47">
        <v>2</v>
      </c>
      <c r="S47">
        <v>4</v>
      </c>
      <c r="T47">
        <v>1</v>
      </c>
      <c r="U47">
        <v>4</v>
      </c>
      <c r="V47">
        <v>3</v>
      </c>
      <c r="W47">
        <v>4</v>
      </c>
      <c r="X47">
        <v>4</v>
      </c>
      <c r="Y47">
        <v>2</v>
      </c>
      <c r="Z47">
        <v>4</v>
      </c>
      <c r="AA47">
        <v>3</v>
      </c>
      <c r="AB47">
        <v>3</v>
      </c>
      <c r="AC47">
        <v>4</v>
      </c>
      <c r="AD47">
        <v>3</v>
      </c>
      <c r="AE47">
        <v>3</v>
      </c>
      <c r="AF47">
        <v>1</v>
      </c>
      <c r="AG47">
        <v>3</v>
      </c>
      <c r="AH47">
        <v>2</v>
      </c>
      <c r="AI47">
        <v>4</v>
      </c>
      <c r="AJ47">
        <v>5</v>
      </c>
      <c r="AK47">
        <v>2</v>
      </c>
      <c r="AL47">
        <v>2</v>
      </c>
      <c r="AM47">
        <v>2</v>
      </c>
      <c r="AN47">
        <v>2</v>
      </c>
      <c r="AO47">
        <v>2</v>
      </c>
      <c r="AP47">
        <v>5</v>
      </c>
      <c r="AQ47">
        <v>4</v>
      </c>
      <c r="AR47">
        <v>2</v>
      </c>
      <c r="AS47">
        <v>6</v>
      </c>
      <c r="AT47">
        <v>6</v>
      </c>
      <c r="AU47">
        <v>4</v>
      </c>
      <c r="AV47">
        <v>3</v>
      </c>
      <c r="AW47">
        <v>3</v>
      </c>
      <c r="AX47">
        <v>2</v>
      </c>
      <c r="AY47">
        <v>1</v>
      </c>
      <c r="AZ47">
        <v>1</v>
      </c>
      <c r="BA47">
        <v>2</v>
      </c>
      <c r="BB47">
        <v>5</v>
      </c>
      <c r="BC47">
        <v>4</v>
      </c>
      <c r="BD47">
        <v>3</v>
      </c>
      <c r="BE47">
        <v>3</v>
      </c>
      <c r="BF47">
        <v>2</v>
      </c>
      <c r="BV47">
        <v>2</v>
      </c>
      <c r="BW47">
        <v>2</v>
      </c>
      <c r="BX47">
        <v>2</v>
      </c>
      <c r="BY47">
        <v>3</v>
      </c>
      <c r="BZ47">
        <v>3</v>
      </c>
      <c r="CA47">
        <v>2</v>
      </c>
      <c r="CB47">
        <v>2</v>
      </c>
      <c r="CC47">
        <v>3</v>
      </c>
      <c r="CD47">
        <v>3</v>
      </c>
      <c r="CE47">
        <v>2</v>
      </c>
      <c r="CF47">
        <v>3</v>
      </c>
      <c r="CG47">
        <v>3</v>
      </c>
      <c r="CH47">
        <v>2</v>
      </c>
      <c r="CI47">
        <v>3</v>
      </c>
      <c r="CJ47">
        <v>2</v>
      </c>
      <c r="CK47">
        <v>2</v>
      </c>
      <c r="CL47">
        <v>2</v>
      </c>
      <c r="CM47">
        <v>2</v>
      </c>
      <c r="CN47">
        <v>4</v>
      </c>
      <c r="CO47">
        <v>4</v>
      </c>
      <c r="CP47">
        <v>4</v>
      </c>
      <c r="CQ47">
        <v>4</v>
      </c>
      <c r="CR47">
        <v>2</v>
      </c>
      <c r="CS47">
        <v>3</v>
      </c>
      <c r="CT47">
        <v>2</v>
      </c>
      <c r="CU47">
        <v>3</v>
      </c>
      <c r="CV47">
        <v>2</v>
      </c>
      <c r="CW47">
        <v>2</v>
      </c>
      <c r="CX47">
        <v>3</v>
      </c>
      <c r="CY47">
        <v>3</v>
      </c>
      <c r="CZ47">
        <v>4</v>
      </c>
      <c r="DA47">
        <v>3</v>
      </c>
      <c r="DB47">
        <v>4</v>
      </c>
      <c r="DC47">
        <v>4</v>
      </c>
      <c r="DD47">
        <v>3</v>
      </c>
      <c r="DE47">
        <v>4</v>
      </c>
      <c r="DF47">
        <v>4</v>
      </c>
      <c r="DG47">
        <v>4</v>
      </c>
      <c r="DH47">
        <v>3</v>
      </c>
      <c r="DI47">
        <v>3</v>
      </c>
      <c r="DJ47">
        <v>1</v>
      </c>
      <c r="DK47">
        <v>3</v>
      </c>
      <c r="DL47">
        <v>2</v>
      </c>
      <c r="DM47">
        <v>2</v>
      </c>
      <c r="DN47">
        <v>2</v>
      </c>
      <c r="DO47">
        <v>1</v>
      </c>
      <c r="DP47">
        <v>2</v>
      </c>
      <c r="DQ47">
        <v>3</v>
      </c>
      <c r="DR47">
        <v>3</v>
      </c>
      <c r="DS47">
        <v>2</v>
      </c>
      <c r="DT47">
        <v>3</v>
      </c>
      <c r="DU47">
        <v>1</v>
      </c>
      <c r="DV47">
        <v>4</v>
      </c>
      <c r="DW47">
        <v>4</v>
      </c>
      <c r="DX47">
        <v>4</v>
      </c>
      <c r="DY47">
        <v>3</v>
      </c>
      <c r="DZ47">
        <v>3</v>
      </c>
      <c r="EB47">
        <v>1</v>
      </c>
      <c r="EC47">
        <v>2</v>
      </c>
      <c r="ED47">
        <v>3</v>
      </c>
      <c r="EE47">
        <v>2</v>
      </c>
      <c r="EF47">
        <v>3</v>
      </c>
      <c r="EG47">
        <v>2</v>
      </c>
      <c r="EH47">
        <v>2</v>
      </c>
      <c r="EI47">
        <v>1</v>
      </c>
      <c r="EJ47">
        <v>4</v>
      </c>
      <c r="EK47">
        <v>1</v>
      </c>
      <c r="EL47">
        <v>3</v>
      </c>
      <c r="EM47">
        <v>3</v>
      </c>
      <c r="EN47">
        <v>4</v>
      </c>
      <c r="EO47">
        <v>1</v>
      </c>
      <c r="EP47">
        <v>1</v>
      </c>
      <c r="EQ47">
        <v>2</v>
      </c>
      <c r="ER47">
        <v>4</v>
      </c>
      <c r="ES47">
        <v>1</v>
      </c>
      <c r="ET47">
        <v>2</v>
      </c>
      <c r="EU47">
        <v>2</v>
      </c>
      <c r="EV47">
        <v>2</v>
      </c>
      <c r="EW47">
        <v>1</v>
      </c>
      <c r="EX47">
        <v>3</v>
      </c>
      <c r="EY47">
        <v>1</v>
      </c>
      <c r="EZ47">
        <v>3</v>
      </c>
      <c r="FA47">
        <v>3</v>
      </c>
      <c r="FB47">
        <v>2</v>
      </c>
      <c r="FC47">
        <v>3</v>
      </c>
      <c r="FD47">
        <v>3</v>
      </c>
      <c r="FE47">
        <v>3</v>
      </c>
      <c r="FF47">
        <v>2</v>
      </c>
      <c r="FG47">
        <v>1</v>
      </c>
      <c r="FH47">
        <v>2</v>
      </c>
      <c r="FI47">
        <v>3</v>
      </c>
      <c r="FJ47">
        <v>2</v>
      </c>
      <c r="FK47">
        <v>3</v>
      </c>
      <c r="FM47">
        <f t="shared" si="85"/>
        <v>2</v>
      </c>
      <c r="FN47">
        <f t="shared" si="85"/>
        <v>4</v>
      </c>
      <c r="FO47">
        <f t="shared" si="85"/>
        <v>2</v>
      </c>
      <c r="FP47">
        <f t="shared" si="85"/>
        <v>2</v>
      </c>
      <c r="FQ47">
        <f t="shared" si="85"/>
        <v>2</v>
      </c>
      <c r="FR47">
        <f t="shared" si="85"/>
        <v>2</v>
      </c>
      <c r="FS47">
        <f t="shared" si="85"/>
        <v>2</v>
      </c>
      <c r="FT47">
        <f t="shared" si="85"/>
        <v>3</v>
      </c>
      <c r="FU47">
        <f t="shared" si="85"/>
        <v>2</v>
      </c>
      <c r="FV47">
        <f t="shared" si="85"/>
        <v>3</v>
      </c>
      <c r="FW47">
        <f t="shared" si="85"/>
        <v>1</v>
      </c>
      <c r="FX47">
        <f t="shared" si="85"/>
        <v>4</v>
      </c>
      <c r="FY47">
        <f t="shared" si="84"/>
        <v>4</v>
      </c>
      <c r="FZ47">
        <f t="shared" si="84"/>
        <v>3</v>
      </c>
      <c r="GA47">
        <f t="shared" si="84"/>
        <v>3</v>
      </c>
      <c r="GB47">
        <f t="shared" si="84"/>
        <v>1</v>
      </c>
      <c r="GC47">
        <f t="shared" si="83"/>
        <v>4</v>
      </c>
      <c r="GD47">
        <f t="shared" si="83"/>
        <v>1</v>
      </c>
      <c r="GE47">
        <f t="shared" si="82"/>
        <v>2</v>
      </c>
      <c r="GF47">
        <f t="shared" si="82"/>
        <v>1</v>
      </c>
      <c r="GG47">
        <f t="shared" si="82"/>
        <v>1</v>
      </c>
      <c r="GH47">
        <f t="shared" si="82"/>
        <v>3</v>
      </c>
      <c r="GI47">
        <f t="shared" si="82"/>
        <v>1</v>
      </c>
      <c r="GJ47">
        <f t="shared" si="82"/>
        <v>2</v>
      </c>
      <c r="GK47">
        <f t="shared" si="82"/>
        <v>2</v>
      </c>
      <c r="GL47">
        <f t="shared" si="82"/>
        <v>1</v>
      </c>
      <c r="GM47">
        <f t="shared" si="2"/>
        <v>2</v>
      </c>
      <c r="GN47">
        <f t="shared" si="2"/>
        <v>2</v>
      </c>
      <c r="GO47">
        <f t="shared" si="2"/>
        <v>4</v>
      </c>
      <c r="GP47">
        <f t="shared" si="2"/>
        <v>2</v>
      </c>
      <c r="GQ47">
        <f t="shared" si="2"/>
        <v>3</v>
      </c>
      <c r="GR47">
        <f t="shared" si="12"/>
        <v>4</v>
      </c>
      <c r="GS47">
        <f t="shared" si="12"/>
        <v>5</v>
      </c>
      <c r="GT47">
        <f t="shared" si="13"/>
        <v>6</v>
      </c>
      <c r="GU47">
        <f t="shared" si="67"/>
        <v>2</v>
      </c>
      <c r="GV47">
        <f t="shared" si="67"/>
        <v>2</v>
      </c>
      <c r="GW47">
        <f t="shared" si="14"/>
        <v>6</v>
      </c>
      <c r="GX47">
        <f t="shared" si="14"/>
        <v>6</v>
      </c>
      <c r="GY47">
        <f t="shared" si="14"/>
        <v>3</v>
      </c>
      <c r="GZ47">
        <f t="shared" si="14"/>
        <v>4</v>
      </c>
      <c r="HA47">
        <f t="shared" si="14"/>
        <v>6</v>
      </c>
      <c r="HB47">
        <f t="shared" si="15"/>
        <v>3</v>
      </c>
      <c r="HC47">
        <f t="shared" si="15"/>
        <v>3</v>
      </c>
      <c r="HD47">
        <f t="shared" si="15"/>
        <v>1</v>
      </c>
      <c r="HE47">
        <f t="shared" si="15"/>
        <v>-1</v>
      </c>
      <c r="HF47">
        <f t="shared" si="15"/>
        <v>-1</v>
      </c>
      <c r="HG47">
        <f t="shared" si="15"/>
        <v>-2</v>
      </c>
      <c r="HH47">
        <f t="shared" si="15"/>
        <v>-3</v>
      </c>
      <c r="HI47">
        <f t="shared" si="16"/>
        <v>3</v>
      </c>
      <c r="HJ47">
        <f t="shared" si="16"/>
        <v>2</v>
      </c>
      <c r="HK47">
        <f t="shared" si="16"/>
        <v>-2</v>
      </c>
      <c r="HL47">
        <f t="shared" si="16"/>
        <v>-1</v>
      </c>
      <c r="HM47">
        <f t="shared" si="16"/>
        <v>1</v>
      </c>
      <c r="HN47">
        <f t="shared" si="16"/>
        <v>1</v>
      </c>
      <c r="HO47">
        <f t="shared" si="16"/>
        <v>2</v>
      </c>
      <c r="IE47">
        <f t="shared" si="87"/>
        <v>2</v>
      </c>
      <c r="IF47">
        <f t="shared" si="87"/>
        <v>2</v>
      </c>
      <c r="IG47">
        <f t="shared" si="87"/>
        <v>2</v>
      </c>
      <c r="IH47">
        <f t="shared" si="87"/>
        <v>3</v>
      </c>
      <c r="II47">
        <f t="shared" si="87"/>
        <v>3</v>
      </c>
      <c r="IJ47">
        <f t="shared" si="87"/>
        <v>2</v>
      </c>
      <c r="IK47">
        <f t="shared" si="87"/>
        <v>2</v>
      </c>
      <c r="IL47">
        <f t="shared" si="87"/>
        <v>3</v>
      </c>
      <c r="IM47">
        <f t="shared" si="86"/>
        <v>3</v>
      </c>
      <c r="IN47">
        <f t="shared" si="19"/>
        <v>3</v>
      </c>
      <c r="IO47">
        <f t="shared" si="86"/>
        <v>3</v>
      </c>
      <c r="IP47">
        <f t="shared" si="86"/>
        <v>3</v>
      </c>
      <c r="IQ47">
        <f t="shared" si="20"/>
        <v>3</v>
      </c>
      <c r="IR47">
        <f t="shared" si="20"/>
        <v>2</v>
      </c>
      <c r="IS47">
        <f t="shared" si="8"/>
        <v>2</v>
      </c>
      <c r="IT47">
        <f t="shared" si="21"/>
        <v>3</v>
      </c>
      <c r="IU47">
        <f t="shared" si="9"/>
        <v>2</v>
      </c>
      <c r="IV47">
        <f t="shared" si="9"/>
        <v>2</v>
      </c>
      <c r="IW47">
        <f t="shared" si="22"/>
        <v>1</v>
      </c>
      <c r="IX47">
        <f t="shared" si="10"/>
        <v>4</v>
      </c>
      <c r="IY47">
        <v>5</v>
      </c>
      <c r="IZ47">
        <v>5</v>
      </c>
      <c r="JA47">
        <v>2.3199999999999998</v>
      </c>
      <c r="JB47">
        <v>3.64</v>
      </c>
      <c r="JC47">
        <v>2.3199999999999998</v>
      </c>
      <c r="JD47">
        <v>3.64</v>
      </c>
      <c r="JE47">
        <v>2.3199999999999998</v>
      </c>
      <c r="JF47">
        <v>2.3199999999999998</v>
      </c>
      <c r="JG47">
        <v>3.64</v>
      </c>
      <c r="JH47">
        <v>3.64</v>
      </c>
      <c r="JI47">
        <v>5</v>
      </c>
      <c r="JJ47">
        <v>3.64</v>
      </c>
      <c r="JK47">
        <v>5</v>
      </c>
      <c r="JL47">
        <v>1</v>
      </c>
      <c r="JM47">
        <v>3.64</v>
      </c>
      <c r="JN47">
        <v>5</v>
      </c>
      <c r="JO47">
        <v>5</v>
      </c>
      <c r="JP47">
        <v>5</v>
      </c>
      <c r="JQ47">
        <v>3.64</v>
      </c>
      <c r="JR47">
        <v>3.64</v>
      </c>
      <c r="JS47">
        <v>1</v>
      </c>
      <c r="JT47">
        <v>2.3199999999999998</v>
      </c>
      <c r="JU47">
        <v>3.64</v>
      </c>
      <c r="JV47">
        <v>3.64</v>
      </c>
      <c r="JW47">
        <v>3.64</v>
      </c>
      <c r="JX47">
        <v>1</v>
      </c>
      <c r="JY47">
        <v>3.64</v>
      </c>
      <c r="JZ47">
        <v>3.64</v>
      </c>
      <c r="KA47">
        <v>3.64</v>
      </c>
      <c r="KB47">
        <v>2.3199999999999998</v>
      </c>
      <c r="KC47">
        <v>3.64</v>
      </c>
      <c r="KD47">
        <v>5</v>
      </c>
      <c r="KE47">
        <v>5</v>
      </c>
      <c r="KF47">
        <v>5</v>
      </c>
      <c r="KG47">
        <v>5</v>
      </c>
      <c r="KH47">
        <v>3.64</v>
      </c>
      <c r="KI47">
        <v>3.64</v>
      </c>
      <c r="KK47">
        <f t="shared" si="23"/>
        <v>1</v>
      </c>
      <c r="KL47">
        <f t="shared" si="24"/>
        <v>1</v>
      </c>
      <c r="KM47">
        <f t="shared" si="25"/>
        <v>1</v>
      </c>
      <c r="KN47">
        <f t="shared" si="24"/>
        <v>1</v>
      </c>
      <c r="KO47">
        <f t="shared" si="25"/>
        <v>1</v>
      </c>
      <c r="KP47">
        <f t="shared" si="24"/>
        <v>1</v>
      </c>
      <c r="KQ47">
        <f t="shared" si="25"/>
        <v>0</v>
      </c>
      <c r="KR47">
        <f t="shared" si="26"/>
        <v>1</v>
      </c>
      <c r="KS47">
        <f t="shared" si="27"/>
        <v>1</v>
      </c>
      <c r="KT47">
        <f t="shared" si="28"/>
        <v>1</v>
      </c>
      <c r="KU47">
        <f t="shared" si="29"/>
        <v>1</v>
      </c>
      <c r="KV47">
        <f t="shared" si="29"/>
        <v>1</v>
      </c>
      <c r="KW47">
        <f t="shared" si="30"/>
        <v>0</v>
      </c>
      <c r="KX47">
        <f t="shared" si="31"/>
        <v>0</v>
      </c>
      <c r="KY47">
        <f t="shared" si="32"/>
        <v>1</v>
      </c>
      <c r="KZ47">
        <f t="shared" si="33"/>
        <v>1</v>
      </c>
      <c r="LA47">
        <f t="shared" si="34"/>
        <v>0</v>
      </c>
      <c r="LB47">
        <f t="shared" si="34"/>
        <v>1</v>
      </c>
      <c r="LC47">
        <f t="shared" si="35"/>
        <v>0</v>
      </c>
      <c r="LD47">
        <f t="shared" si="36"/>
        <v>1</v>
      </c>
      <c r="LE47">
        <f t="shared" si="36"/>
        <v>1</v>
      </c>
      <c r="LF47">
        <f t="shared" si="37"/>
        <v>1</v>
      </c>
      <c r="LG47">
        <f t="shared" si="38"/>
        <v>1</v>
      </c>
      <c r="LH47">
        <f t="shared" si="39"/>
        <v>1</v>
      </c>
      <c r="LI47">
        <f t="shared" si="40"/>
        <v>0</v>
      </c>
      <c r="LJ47">
        <f t="shared" si="41"/>
        <v>1</v>
      </c>
      <c r="LK47">
        <f t="shared" si="42"/>
        <v>1</v>
      </c>
      <c r="LL47">
        <f t="shared" si="43"/>
        <v>0</v>
      </c>
      <c r="LM47">
        <f t="shared" si="44"/>
        <v>0</v>
      </c>
      <c r="LN47">
        <f t="shared" si="45"/>
        <v>0</v>
      </c>
      <c r="LO47">
        <f t="shared" si="45"/>
        <v>1</v>
      </c>
      <c r="LP47">
        <f t="shared" si="46"/>
        <v>1</v>
      </c>
      <c r="LQ47">
        <f t="shared" si="47"/>
        <v>0</v>
      </c>
      <c r="LR47">
        <f t="shared" si="48"/>
        <v>1</v>
      </c>
      <c r="LS47">
        <f t="shared" si="49"/>
        <v>1</v>
      </c>
      <c r="LT47">
        <f t="shared" si="50"/>
        <v>1</v>
      </c>
      <c r="LV47">
        <f t="shared" si="51"/>
        <v>1.8947368421052631</v>
      </c>
      <c r="LW47">
        <v>1</v>
      </c>
      <c r="LX47">
        <f t="shared" si="52"/>
        <v>2.9166666666666665</v>
      </c>
      <c r="LY47">
        <v>1</v>
      </c>
      <c r="LZ47">
        <f t="shared" si="53"/>
        <v>1.8</v>
      </c>
      <c r="MA47">
        <v>1</v>
      </c>
      <c r="MB47">
        <f t="shared" si="54"/>
        <v>2</v>
      </c>
      <c r="MC47">
        <v>1</v>
      </c>
      <c r="MD47">
        <f t="shared" si="55"/>
        <v>3</v>
      </c>
      <c r="ME47">
        <v>1</v>
      </c>
      <c r="MF47">
        <f t="shared" si="56"/>
        <v>2.5</v>
      </c>
      <c r="MG47">
        <v>1</v>
      </c>
      <c r="MH47">
        <f t="shared" si="57"/>
        <v>3.25</v>
      </c>
      <c r="MI47">
        <v>1</v>
      </c>
      <c r="MJ47">
        <f t="shared" si="58"/>
        <v>4.4000000000000004</v>
      </c>
      <c r="MK47">
        <v>1</v>
      </c>
      <c r="ML47">
        <f t="shared" si="59"/>
        <v>0.42857142857142855</v>
      </c>
      <c r="MM47">
        <v>1</v>
      </c>
      <c r="MN47">
        <f t="shared" si="60"/>
        <v>2.5</v>
      </c>
      <c r="MO47">
        <v>1</v>
      </c>
      <c r="MP47" s="28">
        <f t="shared" si="61"/>
        <v>3.56</v>
      </c>
      <c r="MQ47">
        <v>1</v>
      </c>
      <c r="MR47" s="28">
        <f t="shared" si="62"/>
        <v>3.1599999999999997</v>
      </c>
      <c r="MS47">
        <v>1</v>
      </c>
      <c r="MT47" s="28">
        <f t="shared" si="66"/>
        <v>4.1000000000000005</v>
      </c>
      <c r="MU47">
        <v>1</v>
      </c>
      <c r="MV47">
        <f t="shared" si="63"/>
        <v>0.72222222222222221</v>
      </c>
      <c r="MW47">
        <v>1</v>
      </c>
      <c r="MY47">
        <v>0</v>
      </c>
    </row>
    <row r="48" spans="1:363">
      <c r="A48" t="s">
        <v>651</v>
      </c>
      <c r="B48" t="s">
        <v>727</v>
      </c>
      <c r="C48">
        <v>0</v>
      </c>
      <c r="D48">
        <v>1</v>
      </c>
      <c r="E48">
        <v>1</v>
      </c>
      <c r="F48">
        <v>4</v>
      </c>
      <c r="G48">
        <v>4</v>
      </c>
      <c r="H48">
        <v>3</v>
      </c>
      <c r="I48">
        <v>3</v>
      </c>
      <c r="J48">
        <v>3</v>
      </c>
      <c r="K48">
        <v>4</v>
      </c>
      <c r="L48">
        <v>4</v>
      </c>
      <c r="M48">
        <v>4</v>
      </c>
      <c r="N48">
        <v>3</v>
      </c>
      <c r="O48">
        <v>3</v>
      </c>
      <c r="P48">
        <v>3</v>
      </c>
      <c r="Q48">
        <v>3</v>
      </c>
      <c r="R48">
        <v>3</v>
      </c>
      <c r="S48">
        <v>2</v>
      </c>
      <c r="T48">
        <v>2</v>
      </c>
      <c r="U48">
        <v>3</v>
      </c>
      <c r="V48">
        <v>2</v>
      </c>
      <c r="W48">
        <v>3</v>
      </c>
      <c r="X48">
        <v>3</v>
      </c>
      <c r="Y48">
        <v>3</v>
      </c>
      <c r="Z48">
        <v>3</v>
      </c>
      <c r="AA48">
        <v>3</v>
      </c>
      <c r="AB48">
        <v>3</v>
      </c>
      <c r="AC48">
        <v>2</v>
      </c>
      <c r="AD48">
        <v>2</v>
      </c>
      <c r="AE48">
        <v>3</v>
      </c>
      <c r="AF48">
        <v>1</v>
      </c>
      <c r="AG48">
        <v>3</v>
      </c>
      <c r="AH48">
        <v>3</v>
      </c>
      <c r="AI48">
        <v>6</v>
      </c>
      <c r="AJ48">
        <v>7</v>
      </c>
      <c r="AK48">
        <v>3</v>
      </c>
      <c r="AL48">
        <v>6</v>
      </c>
      <c r="AM48">
        <v>6</v>
      </c>
      <c r="AN48">
        <v>1</v>
      </c>
      <c r="AO48">
        <v>7</v>
      </c>
      <c r="AP48">
        <v>6</v>
      </c>
      <c r="AQ48">
        <v>2</v>
      </c>
      <c r="AR48">
        <v>1</v>
      </c>
      <c r="AS48">
        <v>2</v>
      </c>
      <c r="AT48">
        <v>6</v>
      </c>
      <c r="AU48">
        <v>6</v>
      </c>
      <c r="AV48">
        <v>2</v>
      </c>
      <c r="AW48">
        <v>3</v>
      </c>
      <c r="AX48">
        <v>3</v>
      </c>
      <c r="AY48">
        <v>2</v>
      </c>
      <c r="AZ48">
        <v>2</v>
      </c>
      <c r="BA48">
        <v>3</v>
      </c>
      <c r="BB48">
        <v>1</v>
      </c>
      <c r="BC48">
        <v>2</v>
      </c>
      <c r="BD48">
        <v>3</v>
      </c>
      <c r="BE48">
        <v>3</v>
      </c>
      <c r="BF48">
        <v>1</v>
      </c>
      <c r="BV48">
        <v>2</v>
      </c>
      <c r="BW48">
        <v>3</v>
      </c>
      <c r="BX48">
        <v>2</v>
      </c>
      <c r="BY48">
        <v>2</v>
      </c>
      <c r="BZ48">
        <v>3</v>
      </c>
      <c r="CA48">
        <v>1</v>
      </c>
      <c r="CB48">
        <v>2</v>
      </c>
      <c r="CC48">
        <v>4</v>
      </c>
      <c r="CD48">
        <v>2</v>
      </c>
      <c r="CE48">
        <v>1</v>
      </c>
      <c r="CF48">
        <v>3</v>
      </c>
      <c r="CG48">
        <v>2</v>
      </c>
      <c r="CH48">
        <v>2</v>
      </c>
      <c r="CI48">
        <v>4</v>
      </c>
      <c r="CJ48">
        <v>2</v>
      </c>
      <c r="CK48">
        <v>4</v>
      </c>
      <c r="CL48">
        <v>4</v>
      </c>
      <c r="CM48">
        <v>3</v>
      </c>
      <c r="CN48">
        <v>4</v>
      </c>
      <c r="CO48">
        <v>3</v>
      </c>
      <c r="CP48">
        <v>4</v>
      </c>
      <c r="CQ48">
        <v>4</v>
      </c>
      <c r="CR48">
        <v>3</v>
      </c>
      <c r="CS48">
        <v>3</v>
      </c>
      <c r="CT48">
        <v>2</v>
      </c>
      <c r="CU48">
        <v>2</v>
      </c>
      <c r="CV48">
        <v>4</v>
      </c>
      <c r="CW48">
        <v>1</v>
      </c>
      <c r="CX48">
        <v>3</v>
      </c>
      <c r="CY48">
        <v>3</v>
      </c>
      <c r="CZ48">
        <v>4</v>
      </c>
      <c r="DA48">
        <v>3</v>
      </c>
      <c r="DB48">
        <v>3</v>
      </c>
      <c r="DC48">
        <v>2</v>
      </c>
      <c r="DD48">
        <v>2</v>
      </c>
      <c r="DE48">
        <v>2</v>
      </c>
      <c r="DF48">
        <v>2</v>
      </c>
      <c r="DG48">
        <v>1</v>
      </c>
      <c r="DH48">
        <v>2</v>
      </c>
      <c r="DI48">
        <v>2</v>
      </c>
      <c r="DJ48">
        <v>2</v>
      </c>
      <c r="DK48">
        <v>4</v>
      </c>
      <c r="DL48">
        <v>4</v>
      </c>
      <c r="DM48">
        <v>3</v>
      </c>
      <c r="DN48">
        <v>1</v>
      </c>
      <c r="DO48">
        <v>1</v>
      </c>
      <c r="DP48">
        <v>3</v>
      </c>
      <c r="DQ48">
        <v>4</v>
      </c>
      <c r="DR48">
        <v>3</v>
      </c>
      <c r="DS48">
        <v>2</v>
      </c>
      <c r="DT48">
        <v>4</v>
      </c>
      <c r="DU48">
        <v>2</v>
      </c>
      <c r="DV48">
        <v>3</v>
      </c>
      <c r="DW48">
        <v>4</v>
      </c>
      <c r="DX48">
        <v>3</v>
      </c>
      <c r="DY48">
        <v>2</v>
      </c>
      <c r="DZ48">
        <v>2</v>
      </c>
      <c r="EB48">
        <v>1</v>
      </c>
      <c r="EC48">
        <v>2</v>
      </c>
      <c r="ED48">
        <v>3</v>
      </c>
      <c r="EE48">
        <v>2</v>
      </c>
      <c r="EF48">
        <v>3</v>
      </c>
      <c r="EG48">
        <v>3</v>
      </c>
      <c r="EH48">
        <v>3</v>
      </c>
      <c r="EI48">
        <v>1</v>
      </c>
      <c r="EJ48">
        <v>4</v>
      </c>
      <c r="EK48">
        <v>1</v>
      </c>
      <c r="EL48">
        <v>3</v>
      </c>
      <c r="EM48">
        <v>3</v>
      </c>
      <c r="EN48">
        <v>2</v>
      </c>
      <c r="EO48">
        <v>4</v>
      </c>
      <c r="EP48">
        <v>1</v>
      </c>
      <c r="EQ48">
        <v>2</v>
      </c>
      <c r="ER48">
        <v>1</v>
      </c>
      <c r="ES48">
        <v>1</v>
      </c>
      <c r="ET48">
        <v>2</v>
      </c>
      <c r="EU48">
        <v>2</v>
      </c>
      <c r="EV48">
        <v>2</v>
      </c>
      <c r="EW48">
        <v>1</v>
      </c>
      <c r="EX48">
        <v>3</v>
      </c>
      <c r="EY48">
        <v>1</v>
      </c>
      <c r="EZ48">
        <v>4</v>
      </c>
      <c r="FA48">
        <v>2</v>
      </c>
      <c r="FB48">
        <v>2</v>
      </c>
      <c r="FC48">
        <v>1</v>
      </c>
      <c r="FD48">
        <v>3</v>
      </c>
      <c r="FE48">
        <v>2</v>
      </c>
      <c r="FF48">
        <v>2</v>
      </c>
      <c r="FG48">
        <v>1</v>
      </c>
      <c r="FH48">
        <v>4</v>
      </c>
      <c r="FI48">
        <v>3</v>
      </c>
      <c r="FJ48">
        <v>3</v>
      </c>
      <c r="FK48">
        <v>3</v>
      </c>
      <c r="FM48">
        <f t="shared" si="85"/>
        <v>4</v>
      </c>
      <c r="FN48">
        <f t="shared" si="85"/>
        <v>4</v>
      </c>
      <c r="FO48">
        <f t="shared" si="85"/>
        <v>1</v>
      </c>
      <c r="FP48">
        <f t="shared" si="85"/>
        <v>1</v>
      </c>
      <c r="FQ48">
        <f t="shared" si="85"/>
        <v>2</v>
      </c>
      <c r="FR48">
        <f t="shared" si="85"/>
        <v>2</v>
      </c>
      <c r="FS48">
        <f t="shared" si="85"/>
        <v>2</v>
      </c>
      <c r="FT48">
        <f t="shared" si="85"/>
        <v>1</v>
      </c>
      <c r="FU48">
        <f t="shared" si="85"/>
        <v>1</v>
      </c>
      <c r="FV48">
        <f t="shared" si="85"/>
        <v>1</v>
      </c>
      <c r="FW48">
        <f t="shared" si="85"/>
        <v>2</v>
      </c>
      <c r="FX48">
        <f t="shared" si="85"/>
        <v>2</v>
      </c>
      <c r="FY48">
        <f t="shared" si="84"/>
        <v>2</v>
      </c>
      <c r="FZ48">
        <f t="shared" si="84"/>
        <v>2</v>
      </c>
      <c r="GA48">
        <f t="shared" si="84"/>
        <v>2</v>
      </c>
      <c r="GB48">
        <f t="shared" si="84"/>
        <v>3</v>
      </c>
      <c r="GC48">
        <f t="shared" si="83"/>
        <v>3</v>
      </c>
      <c r="GD48">
        <f t="shared" si="83"/>
        <v>2</v>
      </c>
      <c r="GE48">
        <f t="shared" si="82"/>
        <v>3</v>
      </c>
      <c r="GF48">
        <f t="shared" si="82"/>
        <v>2</v>
      </c>
      <c r="GG48">
        <f t="shared" si="82"/>
        <v>2</v>
      </c>
      <c r="GH48">
        <f t="shared" si="82"/>
        <v>2</v>
      </c>
      <c r="GI48">
        <f t="shared" si="82"/>
        <v>2</v>
      </c>
      <c r="GJ48">
        <f t="shared" si="82"/>
        <v>2</v>
      </c>
      <c r="GK48">
        <f t="shared" si="82"/>
        <v>2</v>
      </c>
      <c r="GL48">
        <f t="shared" si="82"/>
        <v>3</v>
      </c>
      <c r="GM48">
        <f t="shared" si="2"/>
        <v>3</v>
      </c>
      <c r="GN48">
        <f t="shared" si="2"/>
        <v>2</v>
      </c>
      <c r="GO48">
        <f t="shared" si="2"/>
        <v>4</v>
      </c>
      <c r="GP48">
        <f t="shared" si="2"/>
        <v>2</v>
      </c>
      <c r="GQ48">
        <f t="shared" si="2"/>
        <v>2</v>
      </c>
      <c r="GR48">
        <f t="shared" si="12"/>
        <v>6</v>
      </c>
      <c r="GS48">
        <f t="shared" si="12"/>
        <v>7</v>
      </c>
      <c r="GT48">
        <f t="shared" si="13"/>
        <v>5</v>
      </c>
      <c r="GU48">
        <f t="shared" si="67"/>
        <v>6</v>
      </c>
      <c r="GV48">
        <f t="shared" si="67"/>
        <v>6</v>
      </c>
      <c r="GW48">
        <f t="shared" si="14"/>
        <v>7</v>
      </c>
      <c r="GX48">
        <f t="shared" si="14"/>
        <v>1</v>
      </c>
      <c r="GY48">
        <f t="shared" si="14"/>
        <v>2</v>
      </c>
      <c r="GZ48">
        <f t="shared" si="14"/>
        <v>6</v>
      </c>
      <c r="HA48">
        <f t="shared" si="14"/>
        <v>7</v>
      </c>
      <c r="HB48">
        <f t="shared" si="15"/>
        <v>-2</v>
      </c>
      <c r="HC48">
        <f t="shared" si="15"/>
        <v>3</v>
      </c>
      <c r="HD48">
        <f t="shared" si="15"/>
        <v>3</v>
      </c>
      <c r="HE48">
        <f t="shared" si="15"/>
        <v>-2</v>
      </c>
      <c r="HF48">
        <f t="shared" si="15"/>
        <v>-1</v>
      </c>
      <c r="HG48">
        <f t="shared" si="15"/>
        <v>-1</v>
      </c>
      <c r="HH48">
        <f t="shared" si="15"/>
        <v>-2</v>
      </c>
      <c r="HI48">
        <f t="shared" si="16"/>
        <v>2</v>
      </c>
      <c r="HJ48">
        <f t="shared" si="16"/>
        <v>1</v>
      </c>
      <c r="HK48">
        <f t="shared" si="16"/>
        <v>3</v>
      </c>
      <c r="HL48">
        <f t="shared" si="16"/>
        <v>2</v>
      </c>
      <c r="HM48">
        <f t="shared" si="16"/>
        <v>1</v>
      </c>
      <c r="HN48">
        <f t="shared" si="16"/>
        <v>1</v>
      </c>
      <c r="HO48">
        <f t="shared" si="16"/>
        <v>3</v>
      </c>
      <c r="IE48">
        <f t="shared" si="87"/>
        <v>2</v>
      </c>
      <c r="IF48">
        <f t="shared" si="87"/>
        <v>3</v>
      </c>
      <c r="IG48">
        <f t="shared" si="87"/>
        <v>2</v>
      </c>
      <c r="IH48">
        <f t="shared" si="87"/>
        <v>2</v>
      </c>
      <c r="II48">
        <f t="shared" si="87"/>
        <v>3</v>
      </c>
      <c r="IJ48">
        <f t="shared" si="87"/>
        <v>1</v>
      </c>
      <c r="IK48">
        <f t="shared" si="87"/>
        <v>2</v>
      </c>
      <c r="IL48">
        <f t="shared" si="87"/>
        <v>4</v>
      </c>
      <c r="IM48">
        <f t="shared" si="86"/>
        <v>2</v>
      </c>
      <c r="IN48">
        <f t="shared" si="19"/>
        <v>4</v>
      </c>
      <c r="IO48">
        <f t="shared" si="86"/>
        <v>3</v>
      </c>
      <c r="IP48">
        <f t="shared" si="86"/>
        <v>2</v>
      </c>
      <c r="IQ48">
        <f t="shared" si="20"/>
        <v>3</v>
      </c>
      <c r="IR48">
        <f t="shared" si="20"/>
        <v>1</v>
      </c>
      <c r="IS48">
        <f t="shared" si="8"/>
        <v>2</v>
      </c>
      <c r="IT48">
        <f t="shared" si="21"/>
        <v>1</v>
      </c>
      <c r="IU48">
        <f t="shared" si="9"/>
        <v>4</v>
      </c>
      <c r="IV48">
        <f t="shared" si="9"/>
        <v>3</v>
      </c>
      <c r="IW48">
        <f t="shared" si="22"/>
        <v>1</v>
      </c>
      <c r="IX48">
        <f t="shared" si="10"/>
        <v>3</v>
      </c>
      <c r="IY48">
        <v>5</v>
      </c>
      <c r="IZ48">
        <v>5</v>
      </c>
      <c r="JA48">
        <v>3.64</v>
      </c>
      <c r="JB48">
        <v>3.64</v>
      </c>
      <c r="JC48">
        <v>2.3199999999999998</v>
      </c>
      <c r="JD48">
        <v>2.3199999999999998</v>
      </c>
      <c r="JE48">
        <v>5</v>
      </c>
      <c r="JF48">
        <v>1</v>
      </c>
      <c r="JG48">
        <v>3.64</v>
      </c>
      <c r="JH48">
        <v>3.64</v>
      </c>
      <c r="JI48">
        <v>5</v>
      </c>
      <c r="JJ48">
        <v>3.64</v>
      </c>
      <c r="JK48">
        <v>3.64</v>
      </c>
      <c r="JL48">
        <v>3.64</v>
      </c>
      <c r="JM48">
        <v>2.3199999999999998</v>
      </c>
      <c r="JN48">
        <v>2.3199999999999998</v>
      </c>
      <c r="JO48">
        <v>2.3199999999999998</v>
      </c>
      <c r="JP48">
        <v>1</v>
      </c>
      <c r="JQ48">
        <v>2.3199999999999998</v>
      </c>
      <c r="JR48">
        <v>2.3199999999999998</v>
      </c>
      <c r="JS48">
        <v>2.3199999999999998</v>
      </c>
      <c r="JT48">
        <v>1</v>
      </c>
      <c r="JU48">
        <v>1</v>
      </c>
      <c r="JV48">
        <v>2.3199999999999998</v>
      </c>
      <c r="JW48">
        <v>5</v>
      </c>
      <c r="JX48">
        <v>1</v>
      </c>
      <c r="JY48">
        <v>2.3199999999999998</v>
      </c>
      <c r="JZ48">
        <v>5</v>
      </c>
      <c r="KA48">
        <v>3.64</v>
      </c>
      <c r="KB48">
        <v>2.3199999999999998</v>
      </c>
      <c r="KC48">
        <v>5</v>
      </c>
      <c r="KD48">
        <v>3.64</v>
      </c>
      <c r="KE48">
        <v>3.64</v>
      </c>
      <c r="KF48">
        <v>5</v>
      </c>
      <c r="KG48">
        <v>3.64</v>
      </c>
      <c r="KH48">
        <v>2.3199999999999998</v>
      </c>
      <c r="KI48">
        <v>2.3199999999999998</v>
      </c>
      <c r="KK48">
        <f t="shared" si="23"/>
        <v>1</v>
      </c>
      <c r="KL48">
        <f t="shared" si="24"/>
        <v>1</v>
      </c>
      <c r="KM48">
        <f t="shared" si="25"/>
        <v>1</v>
      </c>
      <c r="KN48">
        <f t="shared" si="24"/>
        <v>1</v>
      </c>
      <c r="KO48">
        <f t="shared" si="25"/>
        <v>1</v>
      </c>
      <c r="KP48">
        <f t="shared" si="24"/>
        <v>0</v>
      </c>
      <c r="KQ48">
        <f t="shared" si="25"/>
        <v>1</v>
      </c>
      <c r="KR48">
        <f t="shared" si="26"/>
        <v>1</v>
      </c>
      <c r="KS48">
        <f t="shared" si="27"/>
        <v>1</v>
      </c>
      <c r="KT48">
        <f t="shared" si="28"/>
        <v>1</v>
      </c>
      <c r="KU48">
        <f t="shared" si="29"/>
        <v>1</v>
      </c>
      <c r="KV48">
        <f t="shared" si="29"/>
        <v>1</v>
      </c>
      <c r="KW48">
        <f t="shared" si="30"/>
        <v>1</v>
      </c>
      <c r="KX48">
        <f t="shared" si="31"/>
        <v>1</v>
      </c>
      <c r="KY48">
        <f t="shared" si="32"/>
        <v>1</v>
      </c>
      <c r="KZ48">
        <f t="shared" si="33"/>
        <v>1</v>
      </c>
      <c r="LA48">
        <f t="shared" si="34"/>
        <v>1</v>
      </c>
      <c r="LB48">
        <f t="shared" si="34"/>
        <v>1</v>
      </c>
      <c r="LC48">
        <f t="shared" si="35"/>
        <v>0</v>
      </c>
      <c r="LD48">
        <f t="shared" si="36"/>
        <v>1</v>
      </c>
      <c r="LE48">
        <f t="shared" si="36"/>
        <v>1</v>
      </c>
      <c r="LF48">
        <f t="shared" si="37"/>
        <v>1</v>
      </c>
      <c r="LG48">
        <f t="shared" si="38"/>
        <v>1</v>
      </c>
      <c r="LH48">
        <f t="shared" si="39"/>
        <v>1</v>
      </c>
      <c r="LI48">
        <f t="shared" si="40"/>
        <v>1</v>
      </c>
      <c r="LJ48">
        <f t="shared" si="41"/>
        <v>0</v>
      </c>
      <c r="LK48">
        <f t="shared" si="42"/>
        <v>1</v>
      </c>
      <c r="LL48">
        <f t="shared" si="43"/>
        <v>1</v>
      </c>
      <c r="LM48">
        <f t="shared" si="44"/>
        <v>0</v>
      </c>
      <c r="LN48">
        <f t="shared" si="45"/>
        <v>1</v>
      </c>
      <c r="LO48">
        <f t="shared" si="45"/>
        <v>1</v>
      </c>
      <c r="LP48">
        <f t="shared" si="46"/>
        <v>1</v>
      </c>
      <c r="LQ48">
        <f t="shared" si="47"/>
        <v>1</v>
      </c>
      <c r="LR48">
        <f t="shared" si="48"/>
        <v>1</v>
      </c>
      <c r="LS48">
        <f t="shared" si="49"/>
        <v>0</v>
      </c>
      <c r="LT48">
        <f t="shared" si="50"/>
        <v>1</v>
      </c>
      <c r="LV48">
        <f t="shared" si="51"/>
        <v>2.2105263157894739</v>
      </c>
      <c r="LW48">
        <v>1</v>
      </c>
      <c r="LX48">
        <f t="shared" si="52"/>
        <v>2.1666666666666665</v>
      </c>
      <c r="LY48">
        <v>1</v>
      </c>
      <c r="LZ48">
        <f t="shared" si="53"/>
        <v>2.4</v>
      </c>
      <c r="MA48">
        <v>1</v>
      </c>
      <c r="MB48">
        <f t="shared" si="54"/>
        <v>2</v>
      </c>
      <c r="MC48">
        <v>1</v>
      </c>
      <c r="MD48">
        <f t="shared" si="55"/>
        <v>1.5</v>
      </c>
      <c r="ME48">
        <v>1</v>
      </c>
      <c r="MF48">
        <f t="shared" si="56"/>
        <v>1.75</v>
      </c>
      <c r="MG48">
        <v>1</v>
      </c>
      <c r="MH48">
        <f t="shared" si="57"/>
        <v>3.25</v>
      </c>
      <c r="MI48">
        <v>1</v>
      </c>
      <c r="MJ48">
        <f t="shared" si="58"/>
        <v>5.3</v>
      </c>
      <c r="MK48">
        <v>1</v>
      </c>
      <c r="ML48">
        <f t="shared" si="59"/>
        <v>0.7857142857142857</v>
      </c>
      <c r="MM48">
        <v>1</v>
      </c>
      <c r="MN48">
        <f t="shared" si="60"/>
        <v>2.4</v>
      </c>
      <c r="MO48">
        <v>1</v>
      </c>
      <c r="MP48" s="28">
        <f t="shared" si="61"/>
        <v>2.8942857142857146</v>
      </c>
      <c r="MQ48">
        <v>1</v>
      </c>
      <c r="MR48" s="28">
        <f t="shared" si="62"/>
        <v>2.8072727272727276</v>
      </c>
      <c r="MS48">
        <v>1</v>
      </c>
      <c r="MT48" s="28">
        <f t="shared" si="66"/>
        <v>3.6500000000000004</v>
      </c>
      <c r="MU48">
        <v>1</v>
      </c>
      <c r="MV48">
        <f t="shared" si="63"/>
        <v>0.86111111111111116</v>
      </c>
      <c r="MW48">
        <v>1</v>
      </c>
      <c r="MY48">
        <v>0</v>
      </c>
    </row>
    <row r="49" spans="1:363">
      <c r="A49" t="s">
        <v>653</v>
      </c>
      <c r="B49" t="s">
        <v>727</v>
      </c>
      <c r="C49">
        <v>0</v>
      </c>
      <c r="D49">
        <v>2</v>
      </c>
      <c r="E49">
        <v>1</v>
      </c>
      <c r="F49">
        <v>4</v>
      </c>
      <c r="G49">
        <v>4</v>
      </c>
      <c r="H49">
        <v>3</v>
      </c>
      <c r="I49">
        <v>4</v>
      </c>
      <c r="J49">
        <v>4</v>
      </c>
      <c r="K49">
        <v>3</v>
      </c>
      <c r="L49">
        <v>2</v>
      </c>
      <c r="M49">
        <v>3</v>
      </c>
      <c r="N49">
        <v>4</v>
      </c>
      <c r="O49">
        <v>2</v>
      </c>
      <c r="P49">
        <v>3</v>
      </c>
      <c r="Q49">
        <v>3</v>
      </c>
      <c r="R49">
        <v>4</v>
      </c>
      <c r="S49">
        <v>4</v>
      </c>
      <c r="T49">
        <v>2</v>
      </c>
      <c r="U49">
        <v>4</v>
      </c>
      <c r="V49">
        <v>4</v>
      </c>
      <c r="W49">
        <v>4</v>
      </c>
      <c r="X49">
        <v>4</v>
      </c>
      <c r="Y49">
        <v>4</v>
      </c>
      <c r="Z49">
        <v>4</v>
      </c>
      <c r="AA49">
        <v>4</v>
      </c>
      <c r="AB49">
        <v>4</v>
      </c>
      <c r="AC49">
        <v>4</v>
      </c>
      <c r="AD49">
        <v>4</v>
      </c>
      <c r="AE49">
        <v>4</v>
      </c>
      <c r="AF49">
        <v>1</v>
      </c>
      <c r="AG49">
        <v>3</v>
      </c>
      <c r="AH49">
        <v>3</v>
      </c>
      <c r="AI49">
        <v>6</v>
      </c>
      <c r="AJ49">
        <v>4</v>
      </c>
      <c r="AK49">
        <v>1</v>
      </c>
      <c r="AL49">
        <v>7</v>
      </c>
      <c r="AM49">
        <v>4</v>
      </c>
      <c r="AN49">
        <v>3</v>
      </c>
      <c r="AO49">
        <v>5</v>
      </c>
      <c r="AP49">
        <v>2</v>
      </c>
      <c r="AQ49">
        <v>3</v>
      </c>
      <c r="AR49">
        <v>2</v>
      </c>
      <c r="AS49">
        <v>2</v>
      </c>
      <c r="AT49">
        <v>3</v>
      </c>
      <c r="AU49">
        <v>2</v>
      </c>
      <c r="AV49">
        <v>5</v>
      </c>
      <c r="AW49">
        <v>5</v>
      </c>
      <c r="AX49">
        <v>4</v>
      </c>
      <c r="AY49">
        <v>3</v>
      </c>
      <c r="AZ49">
        <v>4</v>
      </c>
      <c r="BA49">
        <v>3</v>
      </c>
      <c r="BB49">
        <v>4</v>
      </c>
      <c r="BC49">
        <v>4</v>
      </c>
      <c r="BD49">
        <v>4</v>
      </c>
      <c r="BE49">
        <v>3</v>
      </c>
      <c r="BF49">
        <v>2</v>
      </c>
      <c r="BV49">
        <v>3</v>
      </c>
      <c r="BW49">
        <v>2</v>
      </c>
      <c r="BX49">
        <v>3</v>
      </c>
      <c r="BY49">
        <v>2</v>
      </c>
      <c r="BZ49">
        <v>2</v>
      </c>
      <c r="CA49">
        <v>2</v>
      </c>
      <c r="CB49">
        <v>3</v>
      </c>
      <c r="CC49">
        <v>1</v>
      </c>
      <c r="CD49">
        <v>2</v>
      </c>
      <c r="CE49">
        <v>3</v>
      </c>
      <c r="CF49">
        <v>2</v>
      </c>
      <c r="CG49">
        <v>2</v>
      </c>
      <c r="CH49">
        <v>2</v>
      </c>
      <c r="CI49">
        <v>2</v>
      </c>
      <c r="CJ49">
        <v>2</v>
      </c>
      <c r="CK49">
        <v>2</v>
      </c>
      <c r="CL49">
        <v>2</v>
      </c>
      <c r="CM49">
        <v>1</v>
      </c>
      <c r="CN49">
        <v>2</v>
      </c>
      <c r="CO49">
        <v>1</v>
      </c>
      <c r="CP49">
        <v>3</v>
      </c>
      <c r="CQ49">
        <v>3</v>
      </c>
      <c r="CR49">
        <v>4</v>
      </c>
      <c r="CS49">
        <v>4</v>
      </c>
      <c r="CT49">
        <v>3</v>
      </c>
      <c r="CU49">
        <v>3</v>
      </c>
      <c r="CV49">
        <v>4</v>
      </c>
      <c r="CW49">
        <v>3</v>
      </c>
      <c r="CX49">
        <v>4</v>
      </c>
      <c r="CY49">
        <v>3</v>
      </c>
      <c r="CZ49">
        <v>2</v>
      </c>
      <c r="DA49">
        <v>4</v>
      </c>
      <c r="DB49">
        <v>3</v>
      </c>
      <c r="DC49">
        <v>1</v>
      </c>
      <c r="DD49">
        <v>4</v>
      </c>
      <c r="DE49">
        <v>2</v>
      </c>
      <c r="DF49">
        <v>4</v>
      </c>
      <c r="DG49">
        <v>4</v>
      </c>
      <c r="DH49">
        <v>4</v>
      </c>
      <c r="DI49">
        <v>2</v>
      </c>
      <c r="DJ49">
        <v>3</v>
      </c>
      <c r="DK49">
        <v>1</v>
      </c>
      <c r="DL49">
        <v>1</v>
      </c>
      <c r="DM49">
        <v>1</v>
      </c>
      <c r="DN49">
        <v>1</v>
      </c>
      <c r="DO49">
        <v>2</v>
      </c>
      <c r="DP49">
        <v>1</v>
      </c>
      <c r="DQ49">
        <v>2</v>
      </c>
      <c r="DR49">
        <v>4</v>
      </c>
      <c r="DS49">
        <v>2</v>
      </c>
      <c r="DT49">
        <v>3</v>
      </c>
      <c r="DU49">
        <v>1</v>
      </c>
      <c r="DV49">
        <v>4</v>
      </c>
      <c r="DW49">
        <v>3</v>
      </c>
      <c r="DX49">
        <v>3</v>
      </c>
      <c r="DY49">
        <v>2</v>
      </c>
      <c r="DZ49">
        <v>4</v>
      </c>
      <c r="EB49">
        <v>1</v>
      </c>
      <c r="EC49">
        <v>2</v>
      </c>
      <c r="ED49">
        <v>3</v>
      </c>
      <c r="EE49">
        <v>3</v>
      </c>
      <c r="EF49">
        <v>3</v>
      </c>
      <c r="EG49">
        <v>2</v>
      </c>
      <c r="EH49">
        <v>3</v>
      </c>
      <c r="EI49">
        <v>4</v>
      </c>
      <c r="EJ49">
        <v>4</v>
      </c>
      <c r="EK49">
        <v>1</v>
      </c>
      <c r="EL49">
        <v>3</v>
      </c>
      <c r="EM49">
        <v>3</v>
      </c>
      <c r="EN49">
        <v>2</v>
      </c>
      <c r="EO49">
        <v>4</v>
      </c>
      <c r="EP49">
        <v>1</v>
      </c>
      <c r="EQ49">
        <v>4</v>
      </c>
      <c r="ER49">
        <v>1</v>
      </c>
      <c r="ES49">
        <v>1</v>
      </c>
      <c r="ET49">
        <v>4</v>
      </c>
      <c r="EU49">
        <v>2</v>
      </c>
      <c r="EV49">
        <v>2</v>
      </c>
      <c r="EW49">
        <v>1</v>
      </c>
      <c r="EX49">
        <v>3</v>
      </c>
      <c r="EY49">
        <v>1</v>
      </c>
      <c r="EZ49">
        <v>4</v>
      </c>
      <c r="FA49">
        <v>3</v>
      </c>
      <c r="FB49">
        <v>2</v>
      </c>
      <c r="FC49">
        <v>1</v>
      </c>
      <c r="FD49">
        <v>4</v>
      </c>
      <c r="FE49">
        <v>3</v>
      </c>
      <c r="FF49">
        <v>2</v>
      </c>
      <c r="FG49">
        <v>1</v>
      </c>
      <c r="FH49">
        <v>4</v>
      </c>
      <c r="FI49">
        <v>3</v>
      </c>
      <c r="FJ49">
        <v>2</v>
      </c>
      <c r="FK49">
        <v>3</v>
      </c>
      <c r="FM49">
        <f t="shared" si="85"/>
        <v>3</v>
      </c>
      <c r="FN49">
        <f t="shared" si="85"/>
        <v>4</v>
      </c>
      <c r="FO49">
        <f t="shared" si="85"/>
        <v>1</v>
      </c>
      <c r="FP49">
        <f t="shared" si="85"/>
        <v>1</v>
      </c>
      <c r="FQ49">
        <f t="shared" si="85"/>
        <v>2</v>
      </c>
      <c r="FR49">
        <f t="shared" si="85"/>
        <v>1</v>
      </c>
      <c r="FS49">
        <f t="shared" si="85"/>
        <v>1</v>
      </c>
      <c r="FT49">
        <f t="shared" si="85"/>
        <v>2</v>
      </c>
      <c r="FU49">
        <f t="shared" si="85"/>
        <v>3</v>
      </c>
      <c r="FV49">
        <f t="shared" si="85"/>
        <v>2</v>
      </c>
      <c r="FW49">
        <f t="shared" si="85"/>
        <v>1</v>
      </c>
      <c r="FX49">
        <f t="shared" si="85"/>
        <v>3</v>
      </c>
      <c r="FY49">
        <f t="shared" si="84"/>
        <v>2</v>
      </c>
      <c r="FZ49">
        <f t="shared" si="84"/>
        <v>2</v>
      </c>
      <c r="GA49">
        <f t="shared" si="84"/>
        <v>1</v>
      </c>
      <c r="GB49">
        <f t="shared" si="84"/>
        <v>1</v>
      </c>
      <c r="GC49">
        <f t="shared" si="83"/>
        <v>3</v>
      </c>
      <c r="GD49">
        <f t="shared" si="83"/>
        <v>1</v>
      </c>
      <c r="GE49">
        <f t="shared" si="82"/>
        <v>1</v>
      </c>
      <c r="GF49">
        <f t="shared" si="82"/>
        <v>1</v>
      </c>
      <c r="GG49">
        <f t="shared" si="82"/>
        <v>1</v>
      </c>
      <c r="GH49">
        <f t="shared" si="82"/>
        <v>1</v>
      </c>
      <c r="GI49">
        <f t="shared" si="82"/>
        <v>1</v>
      </c>
      <c r="GJ49">
        <f t="shared" si="82"/>
        <v>1</v>
      </c>
      <c r="GK49">
        <f t="shared" si="82"/>
        <v>1</v>
      </c>
      <c r="GL49">
        <f t="shared" si="82"/>
        <v>1</v>
      </c>
      <c r="GM49">
        <f t="shared" si="2"/>
        <v>1</v>
      </c>
      <c r="GN49">
        <f t="shared" si="2"/>
        <v>1</v>
      </c>
      <c r="GO49">
        <f t="shared" si="2"/>
        <v>4</v>
      </c>
      <c r="GP49">
        <f t="shared" si="2"/>
        <v>2</v>
      </c>
      <c r="GQ49">
        <f t="shared" si="2"/>
        <v>2</v>
      </c>
      <c r="GR49">
        <f t="shared" si="12"/>
        <v>6</v>
      </c>
      <c r="GS49">
        <f t="shared" si="12"/>
        <v>4</v>
      </c>
      <c r="GT49">
        <f t="shared" si="13"/>
        <v>7</v>
      </c>
      <c r="GU49">
        <f t="shared" si="67"/>
        <v>7</v>
      </c>
      <c r="GV49">
        <f t="shared" si="67"/>
        <v>4</v>
      </c>
      <c r="GW49">
        <f t="shared" si="14"/>
        <v>5</v>
      </c>
      <c r="GX49">
        <f t="shared" si="14"/>
        <v>3</v>
      </c>
      <c r="GY49">
        <f t="shared" si="14"/>
        <v>6</v>
      </c>
      <c r="GZ49">
        <f t="shared" si="14"/>
        <v>5</v>
      </c>
      <c r="HA49">
        <f t="shared" si="14"/>
        <v>6</v>
      </c>
      <c r="HB49">
        <f t="shared" si="15"/>
        <v>-2</v>
      </c>
      <c r="HC49">
        <f t="shared" si="15"/>
        <v>-1</v>
      </c>
      <c r="HD49">
        <f t="shared" si="15"/>
        <v>-2</v>
      </c>
      <c r="HE49">
        <f t="shared" si="15"/>
        <v>2</v>
      </c>
      <c r="HF49">
        <f t="shared" si="15"/>
        <v>2</v>
      </c>
      <c r="HG49">
        <f t="shared" si="15"/>
        <v>1</v>
      </c>
      <c r="HH49">
        <f t="shared" si="15"/>
        <v>-1</v>
      </c>
      <c r="HI49">
        <f t="shared" si="16"/>
        <v>-1</v>
      </c>
      <c r="HJ49">
        <f t="shared" si="16"/>
        <v>1</v>
      </c>
      <c r="HK49">
        <f t="shared" si="16"/>
        <v>-1</v>
      </c>
      <c r="HL49">
        <f t="shared" si="16"/>
        <v>-1</v>
      </c>
      <c r="HM49">
        <f t="shared" si="16"/>
        <v>-1</v>
      </c>
      <c r="HN49">
        <f t="shared" si="16"/>
        <v>1</v>
      </c>
      <c r="HO49">
        <f t="shared" si="16"/>
        <v>2</v>
      </c>
      <c r="IE49">
        <f t="shared" si="87"/>
        <v>3</v>
      </c>
      <c r="IF49">
        <f t="shared" si="87"/>
        <v>2</v>
      </c>
      <c r="IG49">
        <f t="shared" si="87"/>
        <v>3</v>
      </c>
      <c r="IH49">
        <f t="shared" si="87"/>
        <v>2</v>
      </c>
      <c r="II49">
        <f t="shared" si="87"/>
        <v>2</v>
      </c>
      <c r="IJ49">
        <f t="shared" si="87"/>
        <v>2</v>
      </c>
      <c r="IK49">
        <f t="shared" si="87"/>
        <v>3</v>
      </c>
      <c r="IL49">
        <f t="shared" si="87"/>
        <v>1</v>
      </c>
      <c r="IM49">
        <f t="shared" si="86"/>
        <v>2</v>
      </c>
      <c r="IN49">
        <f t="shared" si="19"/>
        <v>2</v>
      </c>
      <c r="IO49">
        <f t="shared" si="86"/>
        <v>2</v>
      </c>
      <c r="IP49">
        <f t="shared" si="86"/>
        <v>2</v>
      </c>
      <c r="IQ49">
        <f t="shared" si="20"/>
        <v>3</v>
      </c>
      <c r="IR49">
        <f t="shared" si="20"/>
        <v>3</v>
      </c>
      <c r="IS49">
        <f t="shared" si="8"/>
        <v>2</v>
      </c>
      <c r="IT49">
        <f t="shared" si="21"/>
        <v>3</v>
      </c>
      <c r="IU49">
        <f t="shared" si="9"/>
        <v>2</v>
      </c>
      <c r="IV49">
        <f t="shared" si="9"/>
        <v>1</v>
      </c>
      <c r="IW49">
        <f t="shared" si="22"/>
        <v>3</v>
      </c>
      <c r="IX49">
        <f t="shared" si="10"/>
        <v>1</v>
      </c>
      <c r="IY49">
        <v>3.64</v>
      </c>
      <c r="IZ49">
        <v>3.64</v>
      </c>
      <c r="JA49">
        <v>5</v>
      </c>
      <c r="JB49">
        <v>5</v>
      </c>
      <c r="JC49">
        <v>3.64</v>
      </c>
      <c r="JD49">
        <v>3.64</v>
      </c>
      <c r="JE49">
        <v>5</v>
      </c>
      <c r="JF49">
        <v>3.64</v>
      </c>
      <c r="JG49">
        <v>5</v>
      </c>
      <c r="JH49">
        <v>3.64</v>
      </c>
      <c r="JI49">
        <v>2.3199999999999998</v>
      </c>
      <c r="JJ49">
        <v>5</v>
      </c>
      <c r="JK49">
        <v>3.64</v>
      </c>
      <c r="JL49">
        <v>5</v>
      </c>
      <c r="JM49">
        <v>5</v>
      </c>
      <c r="JN49">
        <v>2.3199999999999998</v>
      </c>
      <c r="JO49">
        <v>5</v>
      </c>
      <c r="JP49">
        <v>5</v>
      </c>
      <c r="JQ49">
        <v>5</v>
      </c>
      <c r="JR49">
        <v>2.3199999999999998</v>
      </c>
      <c r="JS49">
        <v>3.64</v>
      </c>
      <c r="JT49">
        <v>5</v>
      </c>
      <c r="JU49">
        <v>5</v>
      </c>
      <c r="JV49">
        <v>5</v>
      </c>
      <c r="JW49">
        <v>5</v>
      </c>
      <c r="JX49">
        <v>2.3199999999999998</v>
      </c>
      <c r="JY49">
        <v>5</v>
      </c>
      <c r="JZ49">
        <v>2.3199999999999998</v>
      </c>
      <c r="KA49">
        <v>5</v>
      </c>
      <c r="KB49">
        <v>2.3199999999999998</v>
      </c>
      <c r="KC49">
        <v>3.64</v>
      </c>
      <c r="KD49">
        <v>5</v>
      </c>
      <c r="KE49">
        <v>5</v>
      </c>
      <c r="KF49">
        <v>3.64</v>
      </c>
      <c r="KG49">
        <v>3.64</v>
      </c>
      <c r="KH49">
        <v>2.3199999999999998</v>
      </c>
      <c r="KI49">
        <v>5</v>
      </c>
      <c r="KK49">
        <f t="shared" si="23"/>
        <v>1</v>
      </c>
      <c r="KL49">
        <f t="shared" si="24"/>
        <v>1</v>
      </c>
      <c r="KM49">
        <f t="shared" si="25"/>
        <v>1</v>
      </c>
      <c r="KN49">
        <f t="shared" si="24"/>
        <v>0</v>
      </c>
      <c r="KO49">
        <f t="shared" si="25"/>
        <v>1</v>
      </c>
      <c r="KP49">
        <f t="shared" si="24"/>
        <v>1</v>
      </c>
      <c r="KQ49">
        <f t="shared" si="25"/>
        <v>1</v>
      </c>
      <c r="KR49">
        <f t="shared" si="26"/>
        <v>0</v>
      </c>
      <c r="KS49">
        <f t="shared" si="27"/>
        <v>1</v>
      </c>
      <c r="KT49">
        <f t="shared" si="28"/>
        <v>1</v>
      </c>
      <c r="KU49">
        <f t="shared" si="29"/>
        <v>1</v>
      </c>
      <c r="KV49">
        <f t="shared" si="29"/>
        <v>1</v>
      </c>
      <c r="KW49">
        <f t="shared" si="30"/>
        <v>1</v>
      </c>
      <c r="KX49">
        <f t="shared" si="31"/>
        <v>1</v>
      </c>
      <c r="KY49">
        <f t="shared" si="32"/>
        <v>1</v>
      </c>
      <c r="KZ49">
        <f t="shared" si="33"/>
        <v>0</v>
      </c>
      <c r="LA49">
        <f t="shared" si="34"/>
        <v>1</v>
      </c>
      <c r="LB49">
        <f t="shared" si="34"/>
        <v>1</v>
      </c>
      <c r="LC49">
        <f t="shared" si="35"/>
        <v>1</v>
      </c>
      <c r="LD49">
        <f t="shared" si="36"/>
        <v>1</v>
      </c>
      <c r="LE49">
        <f t="shared" si="36"/>
        <v>1</v>
      </c>
      <c r="LF49">
        <f t="shared" si="37"/>
        <v>1</v>
      </c>
      <c r="LG49">
        <f t="shared" si="38"/>
        <v>1</v>
      </c>
      <c r="LH49">
        <f t="shared" si="39"/>
        <v>1</v>
      </c>
      <c r="LI49">
        <f t="shared" si="40"/>
        <v>1</v>
      </c>
      <c r="LJ49">
        <f t="shared" si="41"/>
        <v>1</v>
      </c>
      <c r="LK49">
        <f t="shared" si="42"/>
        <v>1</v>
      </c>
      <c r="LL49">
        <f t="shared" si="43"/>
        <v>1</v>
      </c>
      <c r="LM49">
        <f t="shared" si="44"/>
        <v>1</v>
      </c>
      <c r="LN49">
        <f t="shared" si="45"/>
        <v>0</v>
      </c>
      <c r="LO49">
        <f t="shared" si="45"/>
        <v>1</v>
      </c>
      <c r="LP49">
        <f t="shared" si="46"/>
        <v>1</v>
      </c>
      <c r="LQ49">
        <f t="shared" si="47"/>
        <v>1</v>
      </c>
      <c r="LR49">
        <f t="shared" si="48"/>
        <v>1</v>
      </c>
      <c r="LS49">
        <f t="shared" si="49"/>
        <v>1</v>
      </c>
      <c r="LT49">
        <f t="shared" si="50"/>
        <v>1</v>
      </c>
      <c r="LV49">
        <f t="shared" si="51"/>
        <v>1.263157894736842</v>
      </c>
      <c r="LW49">
        <v>1</v>
      </c>
      <c r="LX49">
        <f t="shared" si="52"/>
        <v>2.3333333333333335</v>
      </c>
      <c r="LY49">
        <v>1</v>
      </c>
      <c r="LZ49">
        <f t="shared" si="53"/>
        <v>1</v>
      </c>
      <c r="MA49">
        <v>1</v>
      </c>
      <c r="MB49">
        <f t="shared" si="54"/>
        <v>1.5555555555555556</v>
      </c>
      <c r="MC49">
        <v>1</v>
      </c>
      <c r="MD49">
        <f t="shared" si="55"/>
        <v>2.25</v>
      </c>
      <c r="ME49">
        <v>1</v>
      </c>
      <c r="MF49">
        <f t="shared" si="56"/>
        <v>1.75</v>
      </c>
      <c r="MG49">
        <v>1</v>
      </c>
      <c r="MH49">
        <f t="shared" si="57"/>
        <v>3</v>
      </c>
      <c r="MI49">
        <v>1</v>
      </c>
      <c r="MJ49">
        <f t="shared" si="58"/>
        <v>5.3</v>
      </c>
      <c r="MK49">
        <v>1</v>
      </c>
      <c r="ML49">
        <f t="shared" si="59"/>
        <v>-7.1428571428571425E-2</v>
      </c>
      <c r="MM49">
        <v>1</v>
      </c>
      <c r="MN49">
        <f t="shared" si="60"/>
        <v>2.2000000000000002</v>
      </c>
      <c r="MO49">
        <v>1</v>
      </c>
      <c r="MP49" s="28">
        <f t="shared" si="61"/>
        <v>4.0342857142857147</v>
      </c>
      <c r="MQ49">
        <v>1</v>
      </c>
      <c r="MR49" s="28">
        <f t="shared" si="62"/>
        <v>4.1454545454545455</v>
      </c>
      <c r="MS49">
        <v>1</v>
      </c>
      <c r="MT49" s="28">
        <f t="shared" si="66"/>
        <v>4.1000000000000005</v>
      </c>
      <c r="MU49">
        <v>1</v>
      </c>
      <c r="MV49">
        <f t="shared" si="63"/>
        <v>0.88888888888888884</v>
      </c>
      <c r="MW49">
        <v>1</v>
      </c>
      <c r="MY49">
        <v>0</v>
      </c>
    </row>
    <row r="50" spans="1:363">
      <c r="A50" t="s">
        <v>656</v>
      </c>
      <c r="B50" t="s">
        <v>727</v>
      </c>
      <c r="C50">
        <v>0</v>
      </c>
      <c r="D50">
        <v>2</v>
      </c>
      <c r="E50">
        <v>2</v>
      </c>
      <c r="F50">
        <v>3</v>
      </c>
      <c r="G50">
        <v>3</v>
      </c>
      <c r="H50">
        <v>3</v>
      </c>
      <c r="I50">
        <v>2</v>
      </c>
      <c r="J50">
        <v>2</v>
      </c>
      <c r="K50">
        <v>3</v>
      </c>
      <c r="L50">
        <v>3</v>
      </c>
      <c r="M50">
        <v>2</v>
      </c>
      <c r="N50">
        <v>3</v>
      </c>
      <c r="O50">
        <v>2</v>
      </c>
      <c r="P50">
        <v>3</v>
      </c>
      <c r="Q50">
        <v>3</v>
      </c>
      <c r="R50">
        <v>3</v>
      </c>
      <c r="S50">
        <v>3</v>
      </c>
      <c r="T50">
        <v>2</v>
      </c>
      <c r="U50">
        <v>3</v>
      </c>
      <c r="V50">
        <v>3</v>
      </c>
      <c r="W50">
        <v>3</v>
      </c>
      <c r="X50">
        <v>3</v>
      </c>
      <c r="Y50">
        <v>3</v>
      </c>
      <c r="Z50">
        <v>3</v>
      </c>
      <c r="AA50">
        <v>3</v>
      </c>
      <c r="AB50">
        <v>3</v>
      </c>
      <c r="AC50">
        <v>3</v>
      </c>
      <c r="AD50">
        <v>3</v>
      </c>
      <c r="AE50">
        <v>3</v>
      </c>
      <c r="AF50">
        <v>2</v>
      </c>
      <c r="AG50">
        <v>2</v>
      </c>
      <c r="AH50">
        <v>2</v>
      </c>
      <c r="AI50">
        <v>2</v>
      </c>
      <c r="AJ50">
        <v>3</v>
      </c>
      <c r="AK50">
        <v>6</v>
      </c>
      <c r="AL50">
        <v>2</v>
      </c>
      <c r="AM50">
        <v>4</v>
      </c>
      <c r="AN50">
        <v>5</v>
      </c>
      <c r="AO50">
        <v>4</v>
      </c>
      <c r="AP50">
        <v>2</v>
      </c>
      <c r="AQ50">
        <v>2</v>
      </c>
      <c r="AR50">
        <v>2</v>
      </c>
      <c r="AS50">
        <v>6</v>
      </c>
      <c r="AT50">
        <v>6</v>
      </c>
      <c r="AU50">
        <v>5</v>
      </c>
      <c r="AV50">
        <v>4</v>
      </c>
      <c r="AW50">
        <v>5</v>
      </c>
      <c r="AX50">
        <v>1</v>
      </c>
      <c r="AY50">
        <v>2</v>
      </c>
      <c r="AZ50">
        <v>2</v>
      </c>
      <c r="BA50">
        <v>1</v>
      </c>
      <c r="BB50">
        <v>1</v>
      </c>
      <c r="BC50">
        <v>4</v>
      </c>
      <c r="BD50">
        <v>3</v>
      </c>
      <c r="BE50">
        <v>3</v>
      </c>
      <c r="BF50">
        <v>2</v>
      </c>
      <c r="BV50">
        <v>2</v>
      </c>
      <c r="BW50">
        <v>2</v>
      </c>
      <c r="BX50">
        <v>2</v>
      </c>
      <c r="BY50">
        <v>2</v>
      </c>
      <c r="BZ50">
        <v>2</v>
      </c>
      <c r="CA50">
        <v>2</v>
      </c>
      <c r="CB50">
        <v>2</v>
      </c>
      <c r="CC50">
        <v>2</v>
      </c>
      <c r="CD50">
        <v>1</v>
      </c>
      <c r="CE50">
        <v>2</v>
      </c>
      <c r="CF50">
        <v>2</v>
      </c>
      <c r="CG50">
        <v>2</v>
      </c>
      <c r="CH50">
        <v>3</v>
      </c>
      <c r="CI50">
        <v>2</v>
      </c>
      <c r="CJ50">
        <v>4</v>
      </c>
      <c r="CK50">
        <v>3</v>
      </c>
      <c r="CL50">
        <v>4</v>
      </c>
      <c r="CM50">
        <v>2</v>
      </c>
      <c r="CN50">
        <v>4</v>
      </c>
      <c r="CO50">
        <v>4</v>
      </c>
      <c r="CP50">
        <v>4</v>
      </c>
      <c r="CQ50">
        <v>4</v>
      </c>
      <c r="CR50">
        <v>3</v>
      </c>
      <c r="CS50">
        <v>4</v>
      </c>
      <c r="CT50">
        <v>2</v>
      </c>
      <c r="CU50">
        <v>4</v>
      </c>
      <c r="CV50">
        <v>3</v>
      </c>
      <c r="CW50">
        <v>3</v>
      </c>
      <c r="CX50">
        <v>4</v>
      </c>
      <c r="CY50">
        <v>3</v>
      </c>
      <c r="CZ50">
        <v>3</v>
      </c>
      <c r="DA50">
        <v>3</v>
      </c>
      <c r="DB50">
        <v>3</v>
      </c>
      <c r="DC50">
        <v>2</v>
      </c>
      <c r="DD50">
        <v>3</v>
      </c>
      <c r="DE50">
        <v>2</v>
      </c>
      <c r="DF50">
        <v>2</v>
      </c>
      <c r="DG50">
        <v>3</v>
      </c>
      <c r="DH50">
        <v>2</v>
      </c>
      <c r="DI50">
        <v>1</v>
      </c>
      <c r="DJ50">
        <v>3</v>
      </c>
      <c r="DK50">
        <v>1</v>
      </c>
      <c r="DL50">
        <v>3</v>
      </c>
      <c r="DM50">
        <v>1</v>
      </c>
      <c r="DN50">
        <v>2</v>
      </c>
      <c r="DO50">
        <v>1</v>
      </c>
      <c r="DP50">
        <v>3</v>
      </c>
      <c r="DQ50">
        <v>3</v>
      </c>
      <c r="DR50">
        <v>4</v>
      </c>
      <c r="DS50">
        <v>1</v>
      </c>
      <c r="DT50">
        <v>2</v>
      </c>
      <c r="DU50">
        <v>2</v>
      </c>
      <c r="DV50">
        <v>2</v>
      </c>
      <c r="DW50">
        <v>3</v>
      </c>
      <c r="DX50">
        <v>2</v>
      </c>
      <c r="DY50">
        <v>2</v>
      </c>
      <c r="DZ50">
        <v>2</v>
      </c>
      <c r="EB50">
        <v>1</v>
      </c>
      <c r="EC50">
        <v>2</v>
      </c>
      <c r="ED50">
        <v>3</v>
      </c>
      <c r="EE50">
        <v>2</v>
      </c>
      <c r="EF50">
        <v>3</v>
      </c>
      <c r="EG50">
        <v>2</v>
      </c>
      <c r="EH50">
        <v>2</v>
      </c>
      <c r="EI50">
        <v>1</v>
      </c>
      <c r="EJ50">
        <v>4</v>
      </c>
      <c r="EK50">
        <v>1</v>
      </c>
      <c r="EL50">
        <v>3</v>
      </c>
      <c r="EM50">
        <v>3</v>
      </c>
      <c r="EN50">
        <v>2</v>
      </c>
      <c r="EO50">
        <v>4</v>
      </c>
      <c r="EP50">
        <v>1</v>
      </c>
      <c r="EQ50">
        <v>3</v>
      </c>
      <c r="ER50">
        <v>2</v>
      </c>
      <c r="ES50">
        <v>1</v>
      </c>
      <c r="ET50">
        <v>4</v>
      </c>
      <c r="EU50">
        <v>2</v>
      </c>
      <c r="EV50">
        <v>2</v>
      </c>
      <c r="EW50">
        <v>1</v>
      </c>
      <c r="EX50">
        <v>4</v>
      </c>
      <c r="EY50">
        <v>1</v>
      </c>
      <c r="EZ50">
        <v>4</v>
      </c>
      <c r="FA50">
        <v>3</v>
      </c>
      <c r="FB50">
        <v>2</v>
      </c>
      <c r="FC50">
        <v>1</v>
      </c>
      <c r="FD50">
        <v>3</v>
      </c>
      <c r="FE50">
        <v>2</v>
      </c>
      <c r="FF50">
        <v>2</v>
      </c>
      <c r="FG50">
        <v>1</v>
      </c>
      <c r="FH50">
        <v>4</v>
      </c>
      <c r="FI50">
        <v>3</v>
      </c>
      <c r="FJ50">
        <v>2</v>
      </c>
      <c r="FK50">
        <v>3</v>
      </c>
      <c r="FM50">
        <f t="shared" si="85"/>
        <v>3</v>
      </c>
      <c r="FN50">
        <f t="shared" si="85"/>
        <v>3</v>
      </c>
      <c r="FO50">
        <f t="shared" si="85"/>
        <v>2</v>
      </c>
      <c r="FP50">
        <f t="shared" si="85"/>
        <v>2</v>
      </c>
      <c r="FQ50">
        <f t="shared" si="85"/>
        <v>2</v>
      </c>
      <c r="FR50">
        <f t="shared" si="85"/>
        <v>3</v>
      </c>
      <c r="FS50">
        <f t="shared" si="85"/>
        <v>3</v>
      </c>
      <c r="FT50">
        <f t="shared" si="85"/>
        <v>2</v>
      </c>
      <c r="FU50">
        <f t="shared" si="85"/>
        <v>2</v>
      </c>
      <c r="FV50">
        <f t="shared" si="85"/>
        <v>3</v>
      </c>
      <c r="FW50">
        <f t="shared" si="85"/>
        <v>2</v>
      </c>
      <c r="FX50">
        <f t="shared" si="85"/>
        <v>3</v>
      </c>
      <c r="FY50">
        <f t="shared" si="84"/>
        <v>2</v>
      </c>
      <c r="FZ50">
        <f t="shared" si="84"/>
        <v>2</v>
      </c>
      <c r="GA50">
        <f t="shared" si="84"/>
        <v>2</v>
      </c>
      <c r="GB50">
        <f t="shared" si="84"/>
        <v>2</v>
      </c>
      <c r="GC50">
        <f t="shared" si="83"/>
        <v>3</v>
      </c>
      <c r="GD50">
        <f t="shared" si="83"/>
        <v>2</v>
      </c>
      <c r="GE50">
        <f t="shared" si="82"/>
        <v>2</v>
      </c>
      <c r="GF50">
        <f t="shared" si="82"/>
        <v>2</v>
      </c>
      <c r="GG50">
        <f t="shared" si="82"/>
        <v>2</v>
      </c>
      <c r="GH50">
        <f t="shared" si="82"/>
        <v>2</v>
      </c>
      <c r="GI50">
        <f t="shared" si="82"/>
        <v>2</v>
      </c>
      <c r="GJ50">
        <f t="shared" si="82"/>
        <v>2</v>
      </c>
      <c r="GK50">
        <f t="shared" si="82"/>
        <v>2</v>
      </c>
      <c r="GL50">
        <f t="shared" si="82"/>
        <v>2</v>
      </c>
      <c r="GM50">
        <f t="shared" si="2"/>
        <v>2</v>
      </c>
      <c r="GN50">
        <f t="shared" si="2"/>
        <v>2</v>
      </c>
      <c r="GO50">
        <f t="shared" si="2"/>
        <v>3</v>
      </c>
      <c r="GP50">
        <f t="shared" si="2"/>
        <v>3</v>
      </c>
      <c r="GQ50">
        <f t="shared" si="2"/>
        <v>3</v>
      </c>
      <c r="GR50">
        <f t="shared" si="12"/>
        <v>2</v>
      </c>
      <c r="GS50">
        <f t="shared" si="12"/>
        <v>3</v>
      </c>
      <c r="GT50">
        <f t="shared" si="13"/>
        <v>2</v>
      </c>
      <c r="GU50">
        <f t="shared" si="67"/>
        <v>2</v>
      </c>
      <c r="GV50">
        <f t="shared" si="67"/>
        <v>4</v>
      </c>
      <c r="GW50">
        <f t="shared" si="14"/>
        <v>3</v>
      </c>
      <c r="GX50">
        <f t="shared" si="14"/>
        <v>4</v>
      </c>
      <c r="GY50">
        <f t="shared" si="14"/>
        <v>6</v>
      </c>
      <c r="GZ50">
        <f t="shared" si="14"/>
        <v>6</v>
      </c>
      <c r="HA50">
        <f t="shared" si="14"/>
        <v>6</v>
      </c>
      <c r="HB50">
        <f t="shared" si="15"/>
        <v>3</v>
      </c>
      <c r="HC50">
        <f t="shared" si="15"/>
        <v>3</v>
      </c>
      <c r="HD50">
        <f t="shared" si="15"/>
        <v>2</v>
      </c>
      <c r="HE50">
        <f t="shared" si="15"/>
        <v>1</v>
      </c>
      <c r="HF50">
        <f t="shared" si="15"/>
        <v>2</v>
      </c>
      <c r="HG50">
        <f t="shared" si="15"/>
        <v>-3</v>
      </c>
      <c r="HH50">
        <f t="shared" si="15"/>
        <v>-2</v>
      </c>
      <c r="HI50">
        <f t="shared" si="16"/>
        <v>2</v>
      </c>
      <c r="HJ50">
        <f t="shared" si="16"/>
        <v>3</v>
      </c>
      <c r="HK50">
        <f t="shared" si="16"/>
        <v>3</v>
      </c>
      <c r="HL50">
        <f t="shared" si="16"/>
        <v>-1</v>
      </c>
      <c r="HM50">
        <f t="shared" si="16"/>
        <v>1</v>
      </c>
      <c r="HN50">
        <f t="shared" si="16"/>
        <v>1</v>
      </c>
      <c r="HO50">
        <f t="shared" si="16"/>
        <v>2</v>
      </c>
      <c r="IE50">
        <f t="shared" si="87"/>
        <v>2</v>
      </c>
      <c r="IF50">
        <f t="shared" si="87"/>
        <v>2</v>
      </c>
      <c r="IG50">
        <f t="shared" si="87"/>
        <v>2</v>
      </c>
      <c r="IH50">
        <f t="shared" si="87"/>
        <v>2</v>
      </c>
      <c r="II50">
        <f t="shared" si="87"/>
        <v>2</v>
      </c>
      <c r="IJ50">
        <f t="shared" si="87"/>
        <v>2</v>
      </c>
      <c r="IK50">
        <f t="shared" si="87"/>
        <v>2</v>
      </c>
      <c r="IL50">
        <f t="shared" si="87"/>
        <v>2</v>
      </c>
      <c r="IM50">
        <f t="shared" si="86"/>
        <v>1</v>
      </c>
      <c r="IN50">
        <f t="shared" si="19"/>
        <v>3</v>
      </c>
      <c r="IO50">
        <f t="shared" si="86"/>
        <v>2</v>
      </c>
      <c r="IP50">
        <f t="shared" si="86"/>
        <v>2</v>
      </c>
      <c r="IQ50">
        <f t="shared" si="20"/>
        <v>2</v>
      </c>
      <c r="IR50">
        <f t="shared" si="20"/>
        <v>3</v>
      </c>
      <c r="IS50">
        <f t="shared" si="8"/>
        <v>4</v>
      </c>
      <c r="IT50">
        <f t="shared" si="21"/>
        <v>2</v>
      </c>
      <c r="IU50">
        <f t="shared" si="9"/>
        <v>4</v>
      </c>
      <c r="IV50">
        <f t="shared" si="9"/>
        <v>2</v>
      </c>
      <c r="IW50">
        <f t="shared" si="22"/>
        <v>1</v>
      </c>
      <c r="IX50">
        <f t="shared" si="10"/>
        <v>4</v>
      </c>
      <c r="IY50">
        <v>5</v>
      </c>
      <c r="IZ50">
        <v>5</v>
      </c>
      <c r="JA50">
        <v>3.64</v>
      </c>
      <c r="JB50">
        <v>5</v>
      </c>
      <c r="JC50">
        <v>2.3199999999999998</v>
      </c>
      <c r="JD50">
        <v>5</v>
      </c>
      <c r="JE50">
        <v>3.64</v>
      </c>
      <c r="JF50">
        <v>3.64</v>
      </c>
      <c r="JG50">
        <v>5</v>
      </c>
      <c r="JH50">
        <v>3.64</v>
      </c>
      <c r="JI50">
        <v>3.64</v>
      </c>
      <c r="JJ50">
        <v>3.64</v>
      </c>
      <c r="JK50">
        <v>3.64</v>
      </c>
      <c r="JL50">
        <v>3.64</v>
      </c>
      <c r="JM50">
        <v>3.64</v>
      </c>
      <c r="JN50">
        <v>2.3199999999999998</v>
      </c>
      <c r="JO50">
        <v>2.3199999999999998</v>
      </c>
      <c r="JP50">
        <v>3.64</v>
      </c>
      <c r="JQ50">
        <v>2.3199999999999998</v>
      </c>
      <c r="JR50">
        <v>1</v>
      </c>
      <c r="JS50">
        <v>3.64</v>
      </c>
      <c r="JT50">
        <v>5</v>
      </c>
      <c r="JU50">
        <v>2.3199999999999998</v>
      </c>
      <c r="JV50">
        <v>5</v>
      </c>
      <c r="JW50">
        <v>3.64</v>
      </c>
      <c r="JX50">
        <v>1</v>
      </c>
      <c r="JY50">
        <v>2.3199999999999998</v>
      </c>
      <c r="JZ50">
        <v>3.64</v>
      </c>
      <c r="KA50">
        <v>5</v>
      </c>
      <c r="KB50">
        <v>1</v>
      </c>
      <c r="KC50">
        <v>2.3199999999999998</v>
      </c>
      <c r="KD50">
        <v>3.64</v>
      </c>
      <c r="KE50">
        <v>2.3199999999999998</v>
      </c>
      <c r="KF50">
        <v>3.64</v>
      </c>
      <c r="KG50">
        <v>2.3199999999999998</v>
      </c>
      <c r="KH50">
        <v>2.3199999999999998</v>
      </c>
      <c r="KI50">
        <v>2.3199999999999998</v>
      </c>
      <c r="KK50">
        <f t="shared" si="23"/>
        <v>1</v>
      </c>
      <c r="KL50">
        <f t="shared" si="24"/>
        <v>1</v>
      </c>
      <c r="KM50">
        <f t="shared" si="25"/>
        <v>1</v>
      </c>
      <c r="KN50">
        <f t="shared" si="24"/>
        <v>1</v>
      </c>
      <c r="KO50">
        <f t="shared" si="25"/>
        <v>1</v>
      </c>
      <c r="KP50">
        <f t="shared" si="24"/>
        <v>1</v>
      </c>
      <c r="KQ50">
        <f t="shared" si="25"/>
        <v>0</v>
      </c>
      <c r="KR50">
        <f t="shared" si="26"/>
        <v>1</v>
      </c>
      <c r="KS50">
        <f t="shared" si="27"/>
        <v>1</v>
      </c>
      <c r="KT50">
        <f t="shared" si="28"/>
        <v>1</v>
      </c>
      <c r="KU50">
        <f t="shared" si="29"/>
        <v>1</v>
      </c>
      <c r="KV50">
        <f t="shared" si="29"/>
        <v>1</v>
      </c>
      <c r="KW50">
        <f t="shared" si="30"/>
        <v>1</v>
      </c>
      <c r="KX50">
        <f t="shared" si="31"/>
        <v>1</v>
      </c>
      <c r="KY50">
        <f t="shared" si="32"/>
        <v>1</v>
      </c>
      <c r="KZ50">
        <f t="shared" si="33"/>
        <v>0</v>
      </c>
      <c r="LA50">
        <f t="shared" si="34"/>
        <v>0</v>
      </c>
      <c r="LB50">
        <f t="shared" si="34"/>
        <v>1</v>
      </c>
      <c r="LC50">
        <f t="shared" si="35"/>
        <v>1</v>
      </c>
      <c r="LD50">
        <f t="shared" si="36"/>
        <v>1</v>
      </c>
      <c r="LE50">
        <f t="shared" si="36"/>
        <v>1</v>
      </c>
      <c r="LF50">
        <f t="shared" si="37"/>
        <v>1</v>
      </c>
      <c r="LG50">
        <f t="shared" si="38"/>
        <v>0</v>
      </c>
      <c r="LH50">
        <f t="shared" si="39"/>
        <v>1</v>
      </c>
      <c r="LI50">
        <f t="shared" si="40"/>
        <v>1</v>
      </c>
      <c r="LJ50">
        <f t="shared" si="41"/>
        <v>1</v>
      </c>
      <c r="LK50">
        <f t="shared" si="42"/>
        <v>1</v>
      </c>
      <c r="LL50">
        <f t="shared" si="43"/>
        <v>1</v>
      </c>
      <c r="LM50">
        <f t="shared" si="44"/>
        <v>0</v>
      </c>
      <c r="LN50">
        <f t="shared" si="45"/>
        <v>1</v>
      </c>
      <c r="LO50">
        <f t="shared" si="45"/>
        <v>1</v>
      </c>
      <c r="LP50">
        <f t="shared" si="46"/>
        <v>1</v>
      </c>
      <c r="LQ50">
        <f t="shared" si="47"/>
        <v>1</v>
      </c>
      <c r="LR50">
        <f t="shared" si="48"/>
        <v>1</v>
      </c>
      <c r="LS50">
        <f t="shared" si="49"/>
        <v>1</v>
      </c>
      <c r="LT50">
        <f t="shared" si="50"/>
        <v>1</v>
      </c>
      <c r="LV50">
        <f t="shared" si="51"/>
        <v>2.2105263157894739</v>
      </c>
      <c r="LW50">
        <v>1</v>
      </c>
      <c r="LX50">
        <f t="shared" si="52"/>
        <v>2.5</v>
      </c>
      <c r="LY50">
        <v>1</v>
      </c>
      <c r="LZ50">
        <f t="shared" si="53"/>
        <v>2</v>
      </c>
      <c r="MA50">
        <v>1</v>
      </c>
      <c r="MB50">
        <f t="shared" si="54"/>
        <v>2.4444444444444446</v>
      </c>
      <c r="MC50">
        <v>1</v>
      </c>
      <c r="MD50">
        <f t="shared" si="55"/>
        <v>2</v>
      </c>
      <c r="ME50">
        <v>1</v>
      </c>
      <c r="MF50">
        <f t="shared" si="56"/>
        <v>2.75</v>
      </c>
      <c r="MG50">
        <v>1</v>
      </c>
      <c r="MH50">
        <f t="shared" si="57"/>
        <v>2.75</v>
      </c>
      <c r="MI50">
        <v>1</v>
      </c>
      <c r="MJ50">
        <f t="shared" si="58"/>
        <v>3.8</v>
      </c>
      <c r="MK50">
        <v>1</v>
      </c>
      <c r="ML50">
        <f t="shared" si="59"/>
        <v>1.2142857142857142</v>
      </c>
      <c r="MM50">
        <v>1</v>
      </c>
      <c r="MN50">
        <f t="shared" si="60"/>
        <v>2.2999999999999998</v>
      </c>
      <c r="MO50">
        <v>1</v>
      </c>
      <c r="MP50" s="28">
        <f t="shared" si="61"/>
        <v>3.4628571428571431</v>
      </c>
      <c r="MQ50">
        <v>1</v>
      </c>
      <c r="MR50" s="28">
        <f t="shared" si="62"/>
        <v>3.4145454545454546</v>
      </c>
      <c r="MS50">
        <v>1</v>
      </c>
      <c r="MT50" s="28">
        <f t="shared" si="66"/>
        <v>3.09</v>
      </c>
      <c r="MU50">
        <v>1</v>
      </c>
      <c r="MV50">
        <f t="shared" si="63"/>
        <v>0.86111111111111116</v>
      </c>
      <c r="MW50">
        <v>1</v>
      </c>
      <c r="MY50">
        <v>0</v>
      </c>
    </row>
    <row r="51" spans="1:363">
      <c r="A51" t="s">
        <v>658</v>
      </c>
      <c r="B51" t="s">
        <v>727</v>
      </c>
      <c r="C51">
        <v>0</v>
      </c>
      <c r="D51">
        <v>3</v>
      </c>
      <c r="E51">
        <v>1</v>
      </c>
      <c r="F51">
        <v>3</v>
      </c>
      <c r="G51">
        <v>3</v>
      </c>
      <c r="H51">
        <v>3</v>
      </c>
      <c r="I51">
        <v>3</v>
      </c>
      <c r="J51">
        <v>2</v>
      </c>
      <c r="K51">
        <v>3</v>
      </c>
      <c r="L51">
        <v>4</v>
      </c>
      <c r="M51">
        <v>3</v>
      </c>
      <c r="N51">
        <v>3</v>
      </c>
      <c r="O51">
        <v>3</v>
      </c>
      <c r="P51">
        <v>3</v>
      </c>
      <c r="Q51">
        <v>3</v>
      </c>
      <c r="R51">
        <v>3</v>
      </c>
      <c r="S51">
        <v>2</v>
      </c>
      <c r="T51">
        <v>3</v>
      </c>
      <c r="U51">
        <v>3</v>
      </c>
      <c r="V51">
        <v>3</v>
      </c>
      <c r="W51">
        <v>3</v>
      </c>
      <c r="X51">
        <v>3</v>
      </c>
      <c r="Y51">
        <v>3</v>
      </c>
      <c r="Z51">
        <v>3</v>
      </c>
      <c r="AA51">
        <v>3</v>
      </c>
      <c r="AB51">
        <v>3</v>
      </c>
      <c r="AC51">
        <v>3</v>
      </c>
      <c r="AD51">
        <v>3</v>
      </c>
      <c r="AE51">
        <v>3</v>
      </c>
      <c r="AF51">
        <v>3</v>
      </c>
      <c r="AG51">
        <v>3</v>
      </c>
      <c r="AH51">
        <v>3</v>
      </c>
      <c r="AI51">
        <v>4</v>
      </c>
      <c r="AJ51">
        <v>3</v>
      </c>
      <c r="AK51">
        <v>5</v>
      </c>
      <c r="AL51">
        <v>6</v>
      </c>
      <c r="AM51">
        <v>4</v>
      </c>
      <c r="AN51">
        <v>3</v>
      </c>
      <c r="AO51">
        <v>2</v>
      </c>
      <c r="AP51">
        <v>6</v>
      </c>
      <c r="AQ51">
        <v>5</v>
      </c>
      <c r="AR51">
        <v>3</v>
      </c>
      <c r="AS51">
        <v>5</v>
      </c>
      <c r="AT51">
        <v>5</v>
      </c>
      <c r="AU51">
        <v>4</v>
      </c>
      <c r="AV51">
        <v>3</v>
      </c>
      <c r="AW51">
        <v>3</v>
      </c>
      <c r="AX51">
        <v>2</v>
      </c>
      <c r="AY51">
        <v>2</v>
      </c>
      <c r="AZ51">
        <v>3</v>
      </c>
      <c r="BA51">
        <v>3</v>
      </c>
      <c r="BB51">
        <v>3</v>
      </c>
      <c r="BC51">
        <v>3</v>
      </c>
      <c r="BD51">
        <v>3</v>
      </c>
      <c r="BE51">
        <v>4</v>
      </c>
      <c r="BF51">
        <v>3</v>
      </c>
      <c r="BV51">
        <v>3</v>
      </c>
      <c r="BW51">
        <v>4</v>
      </c>
      <c r="BX51">
        <v>1</v>
      </c>
      <c r="BY51">
        <v>2</v>
      </c>
      <c r="BZ51">
        <v>3</v>
      </c>
      <c r="CA51">
        <v>1</v>
      </c>
      <c r="CB51">
        <v>2</v>
      </c>
      <c r="CC51">
        <v>3</v>
      </c>
      <c r="CD51">
        <v>3</v>
      </c>
      <c r="CE51">
        <v>1</v>
      </c>
      <c r="CF51">
        <v>4</v>
      </c>
      <c r="CG51">
        <v>1</v>
      </c>
      <c r="CH51">
        <v>2</v>
      </c>
      <c r="CI51">
        <v>3</v>
      </c>
      <c r="CJ51">
        <v>1</v>
      </c>
      <c r="CK51">
        <v>4</v>
      </c>
      <c r="CL51">
        <v>4</v>
      </c>
      <c r="CM51">
        <v>4</v>
      </c>
      <c r="CN51">
        <v>4</v>
      </c>
      <c r="CO51">
        <v>3</v>
      </c>
      <c r="CP51">
        <v>4</v>
      </c>
      <c r="CQ51">
        <v>4</v>
      </c>
      <c r="CR51">
        <v>3</v>
      </c>
      <c r="CS51">
        <v>2</v>
      </c>
      <c r="CT51">
        <v>3</v>
      </c>
      <c r="CU51">
        <v>4</v>
      </c>
      <c r="CV51">
        <v>3</v>
      </c>
      <c r="CW51">
        <v>2</v>
      </c>
      <c r="CX51">
        <v>3</v>
      </c>
      <c r="CY51">
        <v>2</v>
      </c>
      <c r="CZ51">
        <v>4</v>
      </c>
      <c r="DA51">
        <v>3</v>
      </c>
      <c r="DB51">
        <v>3</v>
      </c>
      <c r="DC51">
        <v>3</v>
      </c>
      <c r="DD51">
        <v>3</v>
      </c>
      <c r="DE51">
        <v>2</v>
      </c>
      <c r="DF51">
        <v>2</v>
      </c>
      <c r="DG51">
        <v>2</v>
      </c>
      <c r="DH51">
        <v>3</v>
      </c>
      <c r="DI51">
        <v>3</v>
      </c>
      <c r="DJ51">
        <v>1</v>
      </c>
      <c r="DK51">
        <v>3</v>
      </c>
      <c r="DL51">
        <v>3</v>
      </c>
      <c r="DM51">
        <v>2</v>
      </c>
      <c r="DN51">
        <v>3</v>
      </c>
      <c r="DO51">
        <v>1</v>
      </c>
      <c r="DP51">
        <v>3</v>
      </c>
      <c r="DQ51">
        <v>3</v>
      </c>
      <c r="DR51">
        <v>4</v>
      </c>
      <c r="DS51">
        <v>4</v>
      </c>
      <c r="DT51">
        <v>4</v>
      </c>
      <c r="DU51">
        <v>2</v>
      </c>
      <c r="DV51">
        <v>2</v>
      </c>
      <c r="DW51">
        <v>2</v>
      </c>
      <c r="DX51">
        <v>2</v>
      </c>
      <c r="DY51">
        <v>2</v>
      </c>
      <c r="DZ51">
        <v>2</v>
      </c>
      <c r="EB51">
        <v>1</v>
      </c>
      <c r="EC51">
        <v>2</v>
      </c>
      <c r="ED51">
        <v>3</v>
      </c>
      <c r="EE51">
        <v>2</v>
      </c>
      <c r="EF51">
        <v>3</v>
      </c>
      <c r="EG51">
        <v>2</v>
      </c>
      <c r="EH51">
        <v>2</v>
      </c>
      <c r="EI51">
        <v>1</v>
      </c>
      <c r="EJ51">
        <v>4</v>
      </c>
      <c r="EK51">
        <v>2</v>
      </c>
      <c r="EL51">
        <v>3</v>
      </c>
      <c r="EM51">
        <v>1</v>
      </c>
      <c r="EN51">
        <v>2</v>
      </c>
      <c r="EO51">
        <v>4</v>
      </c>
      <c r="EP51">
        <v>1</v>
      </c>
      <c r="EQ51">
        <v>2</v>
      </c>
      <c r="ER51">
        <v>1</v>
      </c>
      <c r="ES51">
        <v>1</v>
      </c>
      <c r="ET51">
        <v>4</v>
      </c>
      <c r="EU51">
        <v>2</v>
      </c>
      <c r="EV51">
        <v>2</v>
      </c>
      <c r="EW51">
        <v>1</v>
      </c>
      <c r="EX51">
        <v>3</v>
      </c>
      <c r="EY51">
        <v>4</v>
      </c>
      <c r="EZ51">
        <v>4</v>
      </c>
      <c r="FA51">
        <v>3</v>
      </c>
      <c r="FB51">
        <v>2</v>
      </c>
      <c r="FC51">
        <v>1</v>
      </c>
      <c r="FD51">
        <v>4</v>
      </c>
      <c r="FE51">
        <v>2</v>
      </c>
      <c r="FF51">
        <v>3</v>
      </c>
      <c r="FG51">
        <v>3</v>
      </c>
      <c r="FH51">
        <v>3</v>
      </c>
      <c r="FI51">
        <v>2</v>
      </c>
      <c r="FJ51">
        <v>2</v>
      </c>
      <c r="FK51">
        <v>2</v>
      </c>
      <c r="FM51">
        <f t="shared" si="85"/>
        <v>2</v>
      </c>
      <c r="FN51">
        <f t="shared" si="85"/>
        <v>4</v>
      </c>
      <c r="FO51">
        <f t="shared" si="85"/>
        <v>2</v>
      </c>
      <c r="FP51">
        <f t="shared" si="85"/>
        <v>2</v>
      </c>
      <c r="FQ51">
        <f t="shared" si="85"/>
        <v>2</v>
      </c>
      <c r="FR51">
        <f t="shared" si="85"/>
        <v>2</v>
      </c>
      <c r="FS51">
        <f t="shared" si="85"/>
        <v>3</v>
      </c>
      <c r="FT51">
        <f t="shared" si="85"/>
        <v>2</v>
      </c>
      <c r="FU51">
        <f t="shared" si="85"/>
        <v>1</v>
      </c>
      <c r="FV51">
        <f t="shared" si="85"/>
        <v>2</v>
      </c>
      <c r="FW51">
        <f t="shared" si="85"/>
        <v>2</v>
      </c>
      <c r="FX51">
        <f t="shared" si="85"/>
        <v>2</v>
      </c>
      <c r="FY51">
        <f t="shared" si="84"/>
        <v>2</v>
      </c>
      <c r="FZ51">
        <f t="shared" si="84"/>
        <v>2</v>
      </c>
      <c r="GA51">
        <f t="shared" si="84"/>
        <v>2</v>
      </c>
      <c r="GB51">
        <f t="shared" si="84"/>
        <v>3</v>
      </c>
      <c r="GC51">
        <f t="shared" si="83"/>
        <v>2</v>
      </c>
      <c r="GD51">
        <f t="shared" si="83"/>
        <v>2</v>
      </c>
      <c r="GE51">
        <f t="shared" si="82"/>
        <v>2</v>
      </c>
      <c r="GF51">
        <f t="shared" si="82"/>
        <v>2</v>
      </c>
      <c r="GG51">
        <f t="shared" si="82"/>
        <v>2</v>
      </c>
      <c r="GH51">
        <f t="shared" si="82"/>
        <v>2</v>
      </c>
      <c r="GI51">
        <f t="shared" si="82"/>
        <v>2</v>
      </c>
      <c r="GJ51">
        <f t="shared" si="82"/>
        <v>2</v>
      </c>
      <c r="GK51">
        <f t="shared" si="82"/>
        <v>2</v>
      </c>
      <c r="GL51">
        <f t="shared" si="82"/>
        <v>2</v>
      </c>
      <c r="GM51">
        <f t="shared" si="2"/>
        <v>2</v>
      </c>
      <c r="GN51">
        <f t="shared" si="2"/>
        <v>2</v>
      </c>
      <c r="GO51">
        <f t="shared" si="2"/>
        <v>2</v>
      </c>
      <c r="GP51">
        <f t="shared" si="2"/>
        <v>2</v>
      </c>
      <c r="GQ51">
        <f t="shared" si="2"/>
        <v>2</v>
      </c>
      <c r="GR51">
        <f t="shared" si="12"/>
        <v>4</v>
      </c>
      <c r="GS51">
        <f t="shared" si="12"/>
        <v>3</v>
      </c>
      <c r="GT51">
        <f t="shared" si="13"/>
        <v>3</v>
      </c>
      <c r="GU51">
        <f t="shared" si="67"/>
        <v>6</v>
      </c>
      <c r="GV51">
        <f t="shared" si="67"/>
        <v>4</v>
      </c>
      <c r="GW51">
        <f t="shared" si="14"/>
        <v>5</v>
      </c>
      <c r="GX51">
        <f t="shared" si="14"/>
        <v>6</v>
      </c>
      <c r="GY51">
        <f t="shared" si="14"/>
        <v>2</v>
      </c>
      <c r="GZ51">
        <f t="shared" si="14"/>
        <v>3</v>
      </c>
      <c r="HA51">
        <f t="shared" si="14"/>
        <v>5</v>
      </c>
      <c r="HB51">
        <f t="shared" si="15"/>
        <v>2</v>
      </c>
      <c r="HC51">
        <f t="shared" si="15"/>
        <v>2</v>
      </c>
      <c r="HD51">
        <f t="shared" si="15"/>
        <v>1</v>
      </c>
      <c r="HE51">
        <f t="shared" si="15"/>
        <v>-1</v>
      </c>
      <c r="HF51">
        <f t="shared" si="15"/>
        <v>-1</v>
      </c>
      <c r="HG51">
        <f t="shared" si="15"/>
        <v>-2</v>
      </c>
      <c r="HH51">
        <f t="shared" si="15"/>
        <v>-2</v>
      </c>
      <c r="HI51">
        <f t="shared" si="16"/>
        <v>1</v>
      </c>
      <c r="HJ51">
        <f t="shared" si="16"/>
        <v>1</v>
      </c>
      <c r="HK51">
        <f t="shared" si="16"/>
        <v>1</v>
      </c>
      <c r="HL51">
        <f t="shared" si="16"/>
        <v>1</v>
      </c>
      <c r="HM51">
        <f t="shared" si="16"/>
        <v>1</v>
      </c>
      <c r="HN51">
        <f t="shared" si="16"/>
        <v>-1</v>
      </c>
      <c r="HO51">
        <f t="shared" si="16"/>
        <v>1</v>
      </c>
      <c r="IE51">
        <f t="shared" si="87"/>
        <v>3</v>
      </c>
      <c r="IF51">
        <f t="shared" si="87"/>
        <v>4</v>
      </c>
      <c r="IG51">
        <f t="shared" si="87"/>
        <v>1</v>
      </c>
      <c r="IH51">
        <f t="shared" si="87"/>
        <v>2</v>
      </c>
      <c r="II51">
        <f t="shared" si="87"/>
        <v>3</v>
      </c>
      <c r="IJ51">
        <f t="shared" si="87"/>
        <v>1</v>
      </c>
      <c r="IK51">
        <f t="shared" si="87"/>
        <v>2</v>
      </c>
      <c r="IL51">
        <f t="shared" si="87"/>
        <v>3</v>
      </c>
      <c r="IM51">
        <f t="shared" si="86"/>
        <v>3</v>
      </c>
      <c r="IN51">
        <f t="shared" si="19"/>
        <v>4</v>
      </c>
      <c r="IO51">
        <f t="shared" si="86"/>
        <v>4</v>
      </c>
      <c r="IP51">
        <f t="shared" si="86"/>
        <v>1</v>
      </c>
      <c r="IQ51">
        <f t="shared" si="20"/>
        <v>3</v>
      </c>
      <c r="IR51">
        <f t="shared" si="20"/>
        <v>2</v>
      </c>
      <c r="IS51">
        <f t="shared" si="8"/>
        <v>1</v>
      </c>
      <c r="IT51">
        <f t="shared" si="21"/>
        <v>1</v>
      </c>
      <c r="IU51">
        <f t="shared" si="9"/>
        <v>4</v>
      </c>
      <c r="IV51">
        <f t="shared" si="9"/>
        <v>4</v>
      </c>
      <c r="IW51">
        <f t="shared" si="22"/>
        <v>1</v>
      </c>
      <c r="IX51">
        <f t="shared" si="10"/>
        <v>3</v>
      </c>
      <c r="IY51">
        <v>5</v>
      </c>
      <c r="IZ51">
        <v>5</v>
      </c>
      <c r="JA51">
        <v>3.64</v>
      </c>
      <c r="JB51">
        <v>2.3199999999999998</v>
      </c>
      <c r="JC51">
        <v>3.64</v>
      </c>
      <c r="JD51">
        <v>5</v>
      </c>
      <c r="JE51">
        <v>3.64</v>
      </c>
      <c r="JF51">
        <v>2.3199999999999998</v>
      </c>
      <c r="JG51">
        <v>3.64</v>
      </c>
      <c r="JH51">
        <v>2.3199999999999998</v>
      </c>
      <c r="JI51">
        <v>5</v>
      </c>
      <c r="JJ51">
        <v>3.64</v>
      </c>
      <c r="JK51">
        <v>3.64</v>
      </c>
      <c r="JL51">
        <v>2.3199999999999998</v>
      </c>
      <c r="JM51">
        <v>3.64</v>
      </c>
      <c r="JN51">
        <v>2.3199999999999998</v>
      </c>
      <c r="JO51">
        <v>2.3199999999999998</v>
      </c>
      <c r="JP51">
        <v>2.3199999999999998</v>
      </c>
      <c r="JQ51">
        <v>3.64</v>
      </c>
      <c r="JR51">
        <v>3.64</v>
      </c>
      <c r="JS51">
        <v>1</v>
      </c>
      <c r="JT51">
        <v>2.3199999999999998</v>
      </c>
      <c r="JU51">
        <v>2.3199999999999998</v>
      </c>
      <c r="JV51">
        <v>3.64</v>
      </c>
      <c r="JW51">
        <v>2.3199999999999998</v>
      </c>
      <c r="JX51">
        <v>1</v>
      </c>
      <c r="JY51">
        <v>2.3199999999999998</v>
      </c>
      <c r="JZ51">
        <v>3.64</v>
      </c>
      <c r="KA51">
        <v>5</v>
      </c>
      <c r="KB51">
        <v>5</v>
      </c>
      <c r="KC51">
        <v>5</v>
      </c>
      <c r="KD51">
        <v>3.64</v>
      </c>
      <c r="KE51">
        <v>2.3199999999999998</v>
      </c>
      <c r="KF51">
        <v>2.3199999999999998</v>
      </c>
      <c r="KG51">
        <v>2.3199999999999998</v>
      </c>
      <c r="KH51">
        <v>2.3199999999999998</v>
      </c>
      <c r="KI51">
        <v>2.3199999999999998</v>
      </c>
      <c r="KK51">
        <f t="shared" si="23"/>
        <v>1</v>
      </c>
      <c r="KL51">
        <f t="shared" si="24"/>
        <v>1</v>
      </c>
      <c r="KM51">
        <f t="shared" si="25"/>
        <v>1</v>
      </c>
      <c r="KN51">
        <f t="shared" si="24"/>
        <v>1</v>
      </c>
      <c r="KO51">
        <f t="shared" si="25"/>
        <v>1</v>
      </c>
      <c r="KP51">
        <f t="shared" si="24"/>
        <v>1</v>
      </c>
      <c r="KQ51">
        <f t="shared" si="25"/>
        <v>0</v>
      </c>
      <c r="KR51">
        <f t="shared" si="26"/>
        <v>1</v>
      </c>
      <c r="KS51">
        <f t="shared" si="27"/>
        <v>1</v>
      </c>
      <c r="KT51">
        <f t="shared" si="28"/>
        <v>0</v>
      </c>
      <c r="KU51">
        <f t="shared" si="29"/>
        <v>1</v>
      </c>
      <c r="KV51">
        <f t="shared" si="29"/>
        <v>0</v>
      </c>
      <c r="KW51">
        <f t="shared" si="30"/>
        <v>1</v>
      </c>
      <c r="KX51">
        <f t="shared" si="31"/>
        <v>1</v>
      </c>
      <c r="KY51">
        <f t="shared" si="32"/>
        <v>1</v>
      </c>
      <c r="KZ51">
        <f t="shared" si="33"/>
        <v>1</v>
      </c>
      <c r="LA51">
        <f t="shared" si="34"/>
        <v>1</v>
      </c>
      <c r="LB51">
        <f t="shared" si="34"/>
        <v>1</v>
      </c>
      <c r="LC51">
        <f t="shared" si="35"/>
        <v>1</v>
      </c>
      <c r="LD51">
        <f t="shared" si="36"/>
        <v>1</v>
      </c>
      <c r="LE51">
        <f t="shared" si="36"/>
        <v>1</v>
      </c>
      <c r="LF51">
        <f t="shared" si="37"/>
        <v>1</v>
      </c>
      <c r="LG51">
        <f t="shared" si="38"/>
        <v>1</v>
      </c>
      <c r="LH51">
        <f t="shared" si="39"/>
        <v>0</v>
      </c>
      <c r="LI51">
        <f t="shared" si="40"/>
        <v>1</v>
      </c>
      <c r="LJ51">
        <f t="shared" si="41"/>
        <v>1</v>
      </c>
      <c r="LK51">
        <f t="shared" si="42"/>
        <v>1</v>
      </c>
      <c r="LL51">
        <f t="shared" si="43"/>
        <v>1</v>
      </c>
      <c r="LM51">
        <f t="shared" si="44"/>
        <v>1</v>
      </c>
      <c r="LN51">
        <f t="shared" si="45"/>
        <v>1</v>
      </c>
      <c r="LO51">
        <f t="shared" si="45"/>
        <v>0</v>
      </c>
      <c r="LP51">
        <f t="shared" si="46"/>
        <v>0</v>
      </c>
      <c r="LQ51">
        <f t="shared" si="47"/>
        <v>0</v>
      </c>
      <c r="LR51">
        <f t="shared" si="48"/>
        <v>0</v>
      </c>
      <c r="LS51">
        <f t="shared" si="49"/>
        <v>1</v>
      </c>
      <c r="LT51">
        <f t="shared" si="50"/>
        <v>0</v>
      </c>
      <c r="LV51">
        <f t="shared" si="51"/>
        <v>2.0526315789473686</v>
      </c>
      <c r="LW51">
        <v>1</v>
      </c>
      <c r="LX51">
        <f t="shared" si="52"/>
        <v>2.1666666666666665</v>
      </c>
      <c r="LY51">
        <v>1</v>
      </c>
      <c r="LZ51">
        <f t="shared" si="53"/>
        <v>2.1</v>
      </c>
      <c r="MA51">
        <v>1</v>
      </c>
      <c r="MB51">
        <f t="shared" si="54"/>
        <v>2</v>
      </c>
      <c r="MC51">
        <v>1</v>
      </c>
      <c r="MD51">
        <f t="shared" si="55"/>
        <v>1.75</v>
      </c>
      <c r="ME51">
        <v>1</v>
      </c>
      <c r="MF51">
        <f t="shared" si="56"/>
        <v>2.25</v>
      </c>
      <c r="MG51">
        <v>1</v>
      </c>
      <c r="MH51">
        <f t="shared" si="57"/>
        <v>2.5</v>
      </c>
      <c r="MI51">
        <v>1</v>
      </c>
      <c r="MJ51">
        <f t="shared" si="58"/>
        <v>4.0999999999999996</v>
      </c>
      <c r="MK51">
        <v>1</v>
      </c>
      <c r="ML51">
        <f t="shared" si="59"/>
        <v>0.2857142857142857</v>
      </c>
      <c r="MM51">
        <v>1</v>
      </c>
      <c r="MN51">
        <f t="shared" si="60"/>
        <v>2.5</v>
      </c>
      <c r="MO51">
        <v>1</v>
      </c>
      <c r="MP51" s="28">
        <f t="shared" si="61"/>
        <v>3.2714285714285718</v>
      </c>
      <c r="MQ51">
        <v>1</v>
      </c>
      <c r="MR51" s="28">
        <f t="shared" si="62"/>
        <v>3.0472727272727269</v>
      </c>
      <c r="MS51">
        <v>1</v>
      </c>
      <c r="MT51" s="28">
        <f t="shared" si="66"/>
        <v>3.206666666666667</v>
      </c>
      <c r="MU51">
        <v>1</v>
      </c>
      <c r="MV51">
        <f t="shared" si="63"/>
        <v>0.75</v>
      </c>
      <c r="MW51">
        <v>1</v>
      </c>
      <c r="MY51">
        <v>0</v>
      </c>
    </row>
    <row r="52" spans="1:363">
      <c r="A52" t="s">
        <v>660</v>
      </c>
      <c r="B52" t="s">
        <v>727</v>
      </c>
      <c r="C52">
        <v>0</v>
      </c>
      <c r="D52">
        <v>1</v>
      </c>
      <c r="E52">
        <v>4</v>
      </c>
      <c r="F52">
        <v>4</v>
      </c>
      <c r="G52">
        <v>4</v>
      </c>
      <c r="H52">
        <v>4</v>
      </c>
      <c r="I52">
        <v>4</v>
      </c>
      <c r="J52">
        <v>1</v>
      </c>
      <c r="K52">
        <v>3</v>
      </c>
      <c r="L52">
        <v>3</v>
      </c>
      <c r="M52">
        <v>3</v>
      </c>
      <c r="N52">
        <v>1</v>
      </c>
      <c r="O52">
        <v>2</v>
      </c>
      <c r="P52">
        <v>3</v>
      </c>
      <c r="Q52">
        <v>2</v>
      </c>
      <c r="R52">
        <v>4</v>
      </c>
      <c r="S52">
        <v>4</v>
      </c>
      <c r="T52">
        <v>3</v>
      </c>
      <c r="U52">
        <v>4</v>
      </c>
      <c r="V52">
        <v>2</v>
      </c>
      <c r="W52">
        <v>2</v>
      </c>
      <c r="X52">
        <v>2</v>
      </c>
      <c r="Y52">
        <v>3</v>
      </c>
      <c r="Z52">
        <v>3</v>
      </c>
      <c r="AA52">
        <v>2</v>
      </c>
      <c r="AB52">
        <v>3</v>
      </c>
      <c r="AC52">
        <v>2</v>
      </c>
      <c r="AD52">
        <v>2</v>
      </c>
      <c r="AE52">
        <v>4</v>
      </c>
      <c r="AF52">
        <v>2</v>
      </c>
      <c r="AG52">
        <v>4</v>
      </c>
      <c r="AH52">
        <v>1</v>
      </c>
      <c r="AI52">
        <v>6</v>
      </c>
      <c r="AJ52">
        <v>6</v>
      </c>
      <c r="AK52">
        <v>5</v>
      </c>
      <c r="AL52">
        <v>6</v>
      </c>
      <c r="AM52">
        <v>7</v>
      </c>
      <c r="AN52">
        <v>4</v>
      </c>
      <c r="AO52">
        <v>3</v>
      </c>
      <c r="AP52">
        <v>0</v>
      </c>
      <c r="AQ52">
        <v>4</v>
      </c>
      <c r="AR52">
        <v>1</v>
      </c>
      <c r="AS52">
        <v>2</v>
      </c>
      <c r="AT52">
        <v>2</v>
      </c>
      <c r="AU52">
        <v>2</v>
      </c>
      <c r="AV52">
        <v>2</v>
      </c>
      <c r="AW52">
        <v>5</v>
      </c>
      <c r="AX52">
        <v>3</v>
      </c>
      <c r="AY52">
        <v>3</v>
      </c>
      <c r="AZ52">
        <v>3</v>
      </c>
      <c r="BA52">
        <v>3</v>
      </c>
      <c r="BB52">
        <v>3</v>
      </c>
      <c r="BC52">
        <v>3</v>
      </c>
      <c r="BD52">
        <v>3</v>
      </c>
      <c r="BE52">
        <v>3</v>
      </c>
      <c r="BF52">
        <v>3</v>
      </c>
      <c r="BV52">
        <v>3</v>
      </c>
      <c r="BW52">
        <v>2</v>
      </c>
      <c r="BX52">
        <v>1</v>
      </c>
      <c r="BY52">
        <v>1</v>
      </c>
      <c r="BZ52">
        <v>4</v>
      </c>
      <c r="CA52">
        <v>1</v>
      </c>
      <c r="CB52">
        <v>4</v>
      </c>
      <c r="CC52">
        <v>4</v>
      </c>
      <c r="CD52">
        <v>4</v>
      </c>
      <c r="CE52">
        <v>1</v>
      </c>
      <c r="CF52">
        <v>4</v>
      </c>
      <c r="CG52">
        <v>1</v>
      </c>
      <c r="CH52">
        <v>1</v>
      </c>
      <c r="CI52">
        <v>4</v>
      </c>
      <c r="CJ52">
        <v>1</v>
      </c>
      <c r="CK52">
        <v>4</v>
      </c>
      <c r="CL52">
        <v>2</v>
      </c>
      <c r="CM52">
        <v>4</v>
      </c>
      <c r="CN52">
        <v>4</v>
      </c>
      <c r="CO52">
        <v>3</v>
      </c>
      <c r="CP52">
        <v>2</v>
      </c>
      <c r="CQ52">
        <v>3</v>
      </c>
      <c r="CR52">
        <v>4</v>
      </c>
      <c r="CS52">
        <v>1</v>
      </c>
      <c r="CT52">
        <v>1</v>
      </c>
      <c r="CU52">
        <v>4</v>
      </c>
      <c r="CV52">
        <v>4</v>
      </c>
      <c r="CW52">
        <v>4</v>
      </c>
      <c r="CX52">
        <v>3</v>
      </c>
      <c r="CY52">
        <v>3</v>
      </c>
      <c r="CZ52">
        <v>4</v>
      </c>
      <c r="DA52">
        <v>4</v>
      </c>
      <c r="DB52">
        <v>4</v>
      </c>
      <c r="DC52">
        <v>4</v>
      </c>
      <c r="DD52">
        <v>2</v>
      </c>
      <c r="DE52">
        <v>2</v>
      </c>
      <c r="DF52">
        <v>2</v>
      </c>
      <c r="DG52">
        <v>2</v>
      </c>
      <c r="DH52">
        <v>2</v>
      </c>
      <c r="DI52">
        <v>2</v>
      </c>
      <c r="DJ52">
        <v>2</v>
      </c>
      <c r="DK52">
        <v>3</v>
      </c>
      <c r="DL52">
        <v>4</v>
      </c>
      <c r="DM52">
        <v>4</v>
      </c>
      <c r="DN52">
        <v>2</v>
      </c>
      <c r="DO52">
        <v>2</v>
      </c>
      <c r="DP52">
        <v>4</v>
      </c>
      <c r="DQ52">
        <v>4</v>
      </c>
      <c r="DR52">
        <v>2</v>
      </c>
      <c r="DS52">
        <v>2</v>
      </c>
      <c r="DT52">
        <v>4</v>
      </c>
      <c r="DU52">
        <v>2</v>
      </c>
      <c r="DV52">
        <v>3</v>
      </c>
      <c r="DW52">
        <v>2</v>
      </c>
      <c r="DX52">
        <v>4</v>
      </c>
      <c r="DY52">
        <v>4</v>
      </c>
      <c r="DZ52">
        <v>4</v>
      </c>
      <c r="EB52">
        <v>1</v>
      </c>
      <c r="EC52">
        <v>1</v>
      </c>
      <c r="ED52">
        <v>3</v>
      </c>
      <c r="EE52">
        <v>3</v>
      </c>
      <c r="EF52">
        <v>3</v>
      </c>
      <c r="EG52">
        <v>2</v>
      </c>
      <c r="EH52">
        <v>3</v>
      </c>
      <c r="EI52">
        <v>1</v>
      </c>
      <c r="EJ52">
        <v>4</v>
      </c>
      <c r="EK52">
        <v>2</v>
      </c>
      <c r="EL52">
        <v>3</v>
      </c>
      <c r="EM52">
        <v>3</v>
      </c>
      <c r="EN52">
        <v>2</v>
      </c>
      <c r="EO52">
        <v>1</v>
      </c>
      <c r="EP52">
        <v>1</v>
      </c>
      <c r="EQ52">
        <v>2</v>
      </c>
      <c r="ER52">
        <v>2</v>
      </c>
      <c r="ES52">
        <v>1</v>
      </c>
      <c r="ET52">
        <v>2</v>
      </c>
      <c r="EU52">
        <v>2</v>
      </c>
      <c r="EV52">
        <v>3</v>
      </c>
      <c r="EW52">
        <v>4</v>
      </c>
      <c r="EX52">
        <v>4</v>
      </c>
      <c r="EY52">
        <v>1</v>
      </c>
      <c r="EZ52">
        <v>4</v>
      </c>
      <c r="FA52">
        <v>4</v>
      </c>
      <c r="FB52">
        <v>3</v>
      </c>
      <c r="FC52">
        <v>1</v>
      </c>
      <c r="FD52">
        <v>1</v>
      </c>
      <c r="FE52">
        <v>4</v>
      </c>
      <c r="FF52">
        <v>1</v>
      </c>
      <c r="FG52">
        <v>3</v>
      </c>
      <c r="FH52">
        <v>4</v>
      </c>
      <c r="FI52">
        <v>2</v>
      </c>
      <c r="FJ52">
        <v>1</v>
      </c>
      <c r="FK52">
        <v>3</v>
      </c>
      <c r="FM52">
        <f t="shared" si="85"/>
        <v>4</v>
      </c>
      <c r="FN52">
        <f t="shared" si="85"/>
        <v>1</v>
      </c>
      <c r="FO52">
        <f t="shared" si="85"/>
        <v>1</v>
      </c>
      <c r="FP52">
        <f t="shared" si="85"/>
        <v>1</v>
      </c>
      <c r="FQ52">
        <f t="shared" si="85"/>
        <v>1</v>
      </c>
      <c r="FR52">
        <f t="shared" si="85"/>
        <v>1</v>
      </c>
      <c r="FS52">
        <f t="shared" si="85"/>
        <v>4</v>
      </c>
      <c r="FT52">
        <f t="shared" si="85"/>
        <v>2</v>
      </c>
      <c r="FU52">
        <f t="shared" si="85"/>
        <v>2</v>
      </c>
      <c r="FV52">
        <f t="shared" si="85"/>
        <v>2</v>
      </c>
      <c r="FW52">
        <f t="shared" si="85"/>
        <v>4</v>
      </c>
      <c r="FX52">
        <f t="shared" si="85"/>
        <v>3</v>
      </c>
      <c r="FY52">
        <f t="shared" si="84"/>
        <v>2</v>
      </c>
      <c r="FZ52">
        <f t="shared" si="84"/>
        <v>3</v>
      </c>
      <c r="GA52">
        <f t="shared" si="84"/>
        <v>1</v>
      </c>
      <c r="GB52">
        <f t="shared" si="84"/>
        <v>1</v>
      </c>
      <c r="GC52">
        <f t="shared" si="83"/>
        <v>2</v>
      </c>
      <c r="GD52">
        <f t="shared" si="83"/>
        <v>1</v>
      </c>
      <c r="GE52">
        <f t="shared" si="82"/>
        <v>3</v>
      </c>
      <c r="GF52">
        <f t="shared" si="82"/>
        <v>3</v>
      </c>
      <c r="GG52">
        <f t="shared" si="82"/>
        <v>3</v>
      </c>
      <c r="GH52">
        <f t="shared" si="82"/>
        <v>2</v>
      </c>
      <c r="GI52">
        <f t="shared" si="82"/>
        <v>2</v>
      </c>
      <c r="GJ52">
        <f t="shared" si="82"/>
        <v>3</v>
      </c>
      <c r="GK52">
        <f t="shared" si="82"/>
        <v>2</v>
      </c>
      <c r="GL52">
        <f t="shared" si="82"/>
        <v>3</v>
      </c>
      <c r="GM52">
        <f t="shared" si="2"/>
        <v>3</v>
      </c>
      <c r="GN52">
        <f t="shared" si="2"/>
        <v>1</v>
      </c>
      <c r="GO52">
        <f t="shared" si="2"/>
        <v>3</v>
      </c>
      <c r="GP52">
        <f t="shared" si="2"/>
        <v>1</v>
      </c>
      <c r="GQ52">
        <f t="shared" si="2"/>
        <v>4</v>
      </c>
      <c r="GR52">
        <f t="shared" si="12"/>
        <v>6</v>
      </c>
      <c r="GS52">
        <f t="shared" si="12"/>
        <v>6</v>
      </c>
      <c r="GT52">
        <f t="shared" si="13"/>
        <v>3</v>
      </c>
      <c r="GU52">
        <f t="shared" si="67"/>
        <v>6</v>
      </c>
      <c r="GV52">
        <f t="shared" si="67"/>
        <v>7</v>
      </c>
      <c r="GW52">
        <f t="shared" si="14"/>
        <v>4</v>
      </c>
      <c r="GX52">
        <f t="shared" si="14"/>
        <v>5</v>
      </c>
      <c r="GY52" t="b">
        <f t="shared" si="14"/>
        <v>0</v>
      </c>
      <c r="GZ52">
        <f t="shared" si="14"/>
        <v>4</v>
      </c>
      <c r="HA52">
        <f t="shared" si="14"/>
        <v>7</v>
      </c>
      <c r="HB52">
        <f t="shared" si="15"/>
        <v>-2</v>
      </c>
      <c r="HC52">
        <f t="shared" si="15"/>
        <v>-2</v>
      </c>
      <c r="HD52">
        <f t="shared" ref="HD52:HH53" si="88">IF(AU52=1,-3,IF(AU52=2,-2,IF(AU52=3,-1,IF(AU52=4,1,IF(AU52=5,2,IF(AU52=6,3))))))</f>
        <v>-2</v>
      </c>
      <c r="HE52">
        <f t="shared" si="88"/>
        <v>-2</v>
      </c>
      <c r="HF52">
        <f t="shared" si="88"/>
        <v>2</v>
      </c>
      <c r="HG52">
        <f t="shared" si="88"/>
        <v>-1</v>
      </c>
      <c r="HH52">
        <f t="shared" si="88"/>
        <v>-1</v>
      </c>
      <c r="HI52">
        <f t="shared" si="16"/>
        <v>1</v>
      </c>
      <c r="HJ52">
        <f t="shared" si="16"/>
        <v>1</v>
      </c>
      <c r="HK52">
        <f t="shared" ref="HK52:HO53" si="89">IF(BB52=1,3,IF(BB52=2,2,IF(BB52=3,1,IF(BB52=4,-1,IF(BB52=5,-2,IF(BB52=6,-3))))))</f>
        <v>1</v>
      </c>
      <c r="HL52">
        <f t="shared" si="89"/>
        <v>1</v>
      </c>
      <c r="HM52">
        <f t="shared" si="89"/>
        <v>1</v>
      </c>
      <c r="HN52">
        <f t="shared" si="89"/>
        <v>1</v>
      </c>
      <c r="HO52">
        <f t="shared" si="89"/>
        <v>1</v>
      </c>
      <c r="IE52">
        <f t="shared" si="87"/>
        <v>3</v>
      </c>
      <c r="IF52">
        <f t="shared" si="87"/>
        <v>2</v>
      </c>
      <c r="IG52">
        <f t="shared" si="87"/>
        <v>1</v>
      </c>
      <c r="IH52">
        <f t="shared" si="87"/>
        <v>1</v>
      </c>
      <c r="II52">
        <f t="shared" si="87"/>
        <v>4</v>
      </c>
      <c r="IJ52">
        <f t="shared" si="87"/>
        <v>1</v>
      </c>
      <c r="IK52">
        <f t="shared" si="87"/>
        <v>4</v>
      </c>
      <c r="IL52">
        <f t="shared" si="87"/>
        <v>4</v>
      </c>
      <c r="IM52">
        <f t="shared" si="86"/>
        <v>4</v>
      </c>
      <c r="IN52">
        <f t="shared" si="19"/>
        <v>4</v>
      </c>
      <c r="IO52">
        <f t="shared" si="86"/>
        <v>4</v>
      </c>
      <c r="IP52">
        <f t="shared" si="86"/>
        <v>1</v>
      </c>
      <c r="IQ52">
        <f t="shared" si="20"/>
        <v>4</v>
      </c>
      <c r="IR52">
        <f t="shared" si="20"/>
        <v>1</v>
      </c>
      <c r="IS52">
        <f t="shared" si="8"/>
        <v>1</v>
      </c>
      <c r="IT52">
        <f t="shared" si="21"/>
        <v>1</v>
      </c>
      <c r="IU52">
        <f t="shared" si="9"/>
        <v>2</v>
      </c>
      <c r="IV52">
        <f t="shared" si="9"/>
        <v>4</v>
      </c>
      <c r="IW52">
        <f t="shared" si="22"/>
        <v>1</v>
      </c>
      <c r="IX52">
        <f t="shared" si="10"/>
        <v>3</v>
      </c>
      <c r="IY52">
        <v>2.3199999999999998</v>
      </c>
      <c r="IZ52">
        <v>3.64</v>
      </c>
      <c r="JA52">
        <v>5</v>
      </c>
      <c r="JB52">
        <v>1</v>
      </c>
      <c r="JC52">
        <v>1</v>
      </c>
      <c r="JD52">
        <v>5</v>
      </c>
      <c r="JE52">
        <v>5</v>
      </c>
      <c r="JF52">
        <v>5</v>
      </c>
      <c r="JG52">
        <v>3.64</v>
      </c>
      <c r="JH52">
        <v>3.64</v>
      </c>
      <c r="JI52">
        <v>5</v>
      </c>
      <c r="JJ52">
        <v>5</v>
      </c>
      <c r="JK52">
        <v>5</v>
      </c>
      <c r="JL52">
        <v>1</v>
      </c>
      <c r="JM52">
        <v>2.3199999999999998</v>
      </c>
      <c r="JN52">
        <v>2.3199999999999998</v>
      </c>
      <c r="JO52">
        <v>2.3199999999999998</v>
      </c>
      <c r="JP52">
        <v>2.3199999999999998</v>
      </c>
      <c r="JQ52">
        <v>2.3199999999999998</v>
      </c>
      <c r="JR52">
        <v>2.3199999999999998</v>
      </c>
      <c r="JS52">
        <v>2.3199999999999998</v>
      </c>
      <c r="JT52">
        <v>2.3199999999999998</v>
      </c>
      <c r="JU52">
        <v>1</v>
      </c>
      <c r="JV52">
        <v>1</v>
      </c>
      <c r="JW52">
        <v>3.64</v>
      </c>
      <c r="JX52">
        <v>2.3199999999999998</v>
      </c>
      <c r="JY52">
        <v>1</v>
      </c>
      <c r="JZ52">
        <v>5</v>
      </c>
      <c r="KA52">
        <v>2.3199999999999998</v>
      </c>
      <c r="KB52">
        <v>2.3199999999999998</v>
      </c>
      <c r="KC52">
        <v>5</v>
      </c>
      <c r="KD52">
        <v>3.64</v>
      </c>
      <c r="KE52">
        <v>3.64</v>
      </c>
      <c r="KF52">
        <v>2.3199999999999998</v>
      </c>
      <c r="KG52">
        <v>5</v>
      </c>
      <c r="KH52">
        <v>5</v>
      </c>
      <c r="KI52">
        <v>5</v>
      </c>
      <c r="KK52">
        <f t="shared" si="23"/>
        <v>1</v>
      </c>
      <c r="KL52">
        <f t="shared" si="24"/>
        <v>0</v>
      </c>
      <c r="KM52">
        <f t="shared" si="25"/>
        <v>1</v>
      </c>
      <c r="KN52">
        <f t="shared" si="24"/>
        <v>0</v>
      </c>
      <c r="KO52">
        <f t="shared" si="25"/>
        <v>1</v>
      </c>
      <c r="KP52">
        <f t="shared" si="24"/>
        <v>1</v>
      </c>
      <c r="KQ52">
        <f t="shared" si="25"/>
        <v>1</v>
      </c>
      <c r="KR52">
        <f t="shared" si="26"/>
        <v>1</v>
      </c>
      <c r="KS52">
        <f t="shared" si="27"/>
        <v>1</v>
      </c>
      <c r="KT52">
        <f t="shared" si="28"/>
        <v>0</v>
      </c>
      <c r="KU52">
        <f t="shared" si="29"/>
        <v>1</v>
      </c>
      <c r="KV52">
        <f t="shared" si="29"/>
        <v>1</v>
      </c>
      <c r="KW52">
        <f t="shared" si="30"/>
        <v>1</v>
      </c>
      <c r="KX52">
        <f t="shared" si="31"/>
        <v>0</v>
      </c>
      <c r="KY52">
        <f t="shared" si="32"/>
        <v>1</v>
      </c>
      <c r="KZ52">
        <f t="shared" si="33"/>
        <v>1</v>
      </c>
      <c r="LA52">
        <f t="shared" si="34"/>
        <v>0</v>
      </c>
      <c r="LB52">
        <f t="shared" si="34"/>
        <v>1</v>
      </c>
      <c r="LC52">
        <f t="shared" si="35"/>
        <v>0</v>
      </c>
      <c r="LD52">
        <f t="shared" si="36"/>
        <v>1</v>
      </c>
      <c r="LE52">
        <f t="shared" si="36"/>
        <v>0</v>
      </c>
      <c r="LF52">
        <f t="shared" si="37"/>
        <v>0</v>
      </c>
      <c r="LG52">
        <f t="shared" si="38"/>
        <v>0</v>
      </c>
      <c r="LH52">
        <f t="shared" si="39"/>
        <v>1</v>
      </c>
      <c r="LI52">
        <f t="shared" si="40"/>
        <v>1</v>
      </c>
      <c r="LJ52">
        <f t="shared" si="41"/>
        <v>0</v>
      </c>
      <c r="LK52">
        <f t="shared" si="42"/>
        <v>0</v>
      </c>
      <c r="LL52">
        <f t="shared" si="43"/>
        <v>1</v>
      </c>
      <c r="LM52">
        <f t="shared" si="44"/>
        <v>0</v>
      </c>
      <c r="LN52">
        <f t="shared" si="45"/>
        <v>0</v>
      </c>
      <c r="LO52">
        <f t="shared" si="45"/>
        <v>0</v>
      </c>
      <c r="LP52">
        <f t="shared" si="46"/>
        <v>0</v>
      </c>
      <c r="LQ52">
        <f t="shared" si="47"/>
        <v>1</v>
      </c>
      <c r="LR52">
        <f t="shared" si="48"/>
        <v>0</v>
      </c>
      <c r="LS52">
        <f t="shared" si="49"/>
        <v>0</v>
      </c>
      <c r="LT52">
        <f t="shared" si="50"/>
        <v>1</v>
      </c>
      <c r="LV52">
        <f t="shared" si="51"/>
        <v>2.0526315789473686</v>
      </c>
      <c r="LW52">
        <v>1</v>
      </c>
      <c r="LX52">
        <f t="shared" si="52"/>
        <v>2.5</v>
      </c>
      <c r="LY52">
        <v>1</v>
      </c>
      <c r="LZ52">
        <f t="shared" si="53"/>
        <v>2.4</v>
      </c>
      <c r="MA52">
        <v>1</v>
      </c>
      <c r="MB52">
        <f t="shared" si="54"/>
        <v>1.6666666666666667</v>
      </c>
      <c r="MC52">
        <v>1</v>
      </c>
      <c r="MD52">
        <f t="shared" si="55"/>
        <v>2.25</v>
      </c>
      <c r="ME52">
        <v>1</v>
      </c>
      <c r="MF52">
        <f t="shared" si="56"/>
        <v>2.75</v>
      </c>
      <c r="MG52">
        <v>1</v>
      </c>
      <c r="MH52">
        <f t="shared" si="57"/>
        <v>2.5</v>
      </c>
      <c r="MI52">
        <v>1</v>
      </c>
      <c r="MJ52">
        <f t="shared" si="58"/>
        <v>5.333333333333333</v>
      </c>
      <c r="MK52">
        <v>1</v>
      </c>
      <c r="ML52">
        <f t="shared" si="59"/>
        <v>-7.1428571428571425E-2</v>
      </c>
      <c r="MM52">
        <v>1</v>
      </c>
      <c r="MN52">
        <f t="shared" si="60"/>
        <v>2.5</v>
      </c>
      <c r="MO52">
        <v>1</v>
      </c>
      <c r="MP52" s="28">
        <f t="shared" si="61"/>
        <v>2.9914285714285715</v>
      </c>
      <c r="MQ52">
        <v>1</v>
      </c>
      <c r="MR52" s="28">
        <f t="shared" si="62"/>
        <v>2.5636363636363635</v>
      </c>
      <c r="MS52">
        <v>1</v>
      </c>
      <c r="MT52" s="28">
        <f t="shared" si="66"/>
        <v>3.9933333333333336</v>
      </c>
      <c r="MU52">
        <v>1</v>
      </c>
      <c r="MV52">
        <f t="shared" si="63"/>
        <v>0.52777777777777779</v>
      </c>
      <c r="MW52">
        <v>1</v>
      </c>
      <c r="MY52">
        <v>0</v>
      </c>
    </row>
    <row r="53" spans="1:363">
      <c r="A53" t="s">
        <v>662</v>
      </c>
      <c r="B53" t="s">
        <v>727</v>
      </c>
      <c r="C53">
        <v>0</v>
      </c>
      <c r="D53">
        <v>2</v>
      </c>
      <c r="E53">
        <v>2</v>
      </c>
      <c r="F53">
        <v>1</v>
      </c>
      <c r="G53">
        <v>4</v>
      </c>
      <c r="H53">
        <v>3</v>
      </c>
      <c r="I53">
        <v>3</v>
      </c>
      <c r="J53">
        <v>4</v>
      </c>
      <c r="K53">
        <v>3</v>
      </c>
      <c r="L53">
        <v>3</v>
      </c>
      <c r="M53">
        <v>3</v>
      </c>
      <c r="N53">
        <v>2</v>
      </c>
      <c r="O53">
        <v>2</v>
      </c>
      <c r="P53">
        <v>2</v>
      </c>
      <c r="Q53">
        <v>2</v>
      </c>
      <c r="R53">
        <v>1</v>
      </c>
      <c r="S53">
        <v>1</v>
      </c>
      <c r="T53">
        <v>1</v>
      </c>
      <c r="U53">
        <v>2</v>
      </c>
      <c r="V53">
        <v>1</v>
      </c>
      <c r="W53">
        <v>1</v>
      </c>
      <c r="X53">
        <v>1</v>
      </c>
      <c r="Y53">
        <v>1</v>
      </c>
      <c r="Z53">
        <v>1</v>
      </c>
      <c r="AA53">
        <v>2</v>
      </c>
      <c r="AB53">
        <v>2</v>
      </c>
      <c r="AC53">
        <v>2</v>
      </c>
      <c r="AD53">
        <v>1</v>
      </c>
      <c r="AE53">
        <v>4</v>
      </c>
      <c r="AF53">
        <v>1</v>
      </c>
      <c r="AG53">
        <v>3</v>
      </c>
      <c r="AH53">
        <v>1</v>
      </c>
      <c r="AI53">
        <v>4</v>
      </c>
      <c r="AJ53">
        <v>5</v>
      </c>
      <c r="AK53">
        <v>3</v>
      </c>
      <c r="AL53">
        <v>6</v>
      </c>
      <c r="AM53">
        <v>4</v>
      </c>
      <c r="AN53">
        <v>2</v>
      </c>
      <c r="AO53">
        <v>4</v>
      </c>
      <c r="AP53">
        <v>4</v>
      </c>
      <c r="AQ53">
        <v>4</v>
      </c>
      <c r="AR53">
        <v>2</v>
      </c>
      <c r="AS53">
        <v>6</v>
      </c>
      <c r="AT53">
        <v>6</v>
      </c>
      <c r="AU53">
        <v>5</v>
      </c>
      <c r="AV53">
        <v>3</v>
      </c>
      <c r="AW53">
        <v>4</v>
      </c>
      <c r="AX53">
        <v>1</v>
      </c>
      <c r="AY53">
        <v>1</v>
      </c>
      <c r="AZ53">
        <v>1</v>
      </c>
      <c r="BA53">
        <v>3</v>
      </c>
      <c r="BB53">
        <v>1</v>
      </c>
      <c r="BC53">
        <v>1</v>
      </c>
      <c r="BD53">
        <v>1</v>
      </c>
      <c r="BE53">
        <v>4</v>
      </c>
      <c r="BF53">
        <v>3</v>
      </c>
      <c r="BV53">
        <v>2</v>
      </c>
      <c r="BW53">
        <v>2</v>
      </c>
      <c r="BX53">
        <v>1</v>
      </c>
      <c r="BY53">
        <v>1</v>
      </c>
      <c r="BZ53">
        <v>3</v>
      </c>
      <c r="CA53">
        <v>1</v>
      </c>
      <c r="CB53">
        <v>2</v>
      </c>
      <c r="CC53">
        <v>2</v>
      </c>
      <c r="CD53">
        <v>2</v>
      </c>
      <c r="CE53">
        <v>1</v>
      </c>
      <c r="CF53">
        <v>2</v>
      </c>
      <c r="CG53">
        <v>2</v>
      </c>
      <c r="CH53">
        <v>2</v>
      </c>
      <c r="CI53">
        <v>3</v>
      </c>
      <c r="CJ53">
        <v>1</v>
      </c>
      <c r="CK53">
        <v>4</v>
      </c>
      <c r="CL53">
        <v>4</v>
      </c>
      <c r="CM53">
        <v>4</v>
      </c>
      <c r="CN53">
        <v>4</v>
      </c>
      <c r="CO53">
        <v>4</v>
      </c>
      <c r="CP53">
        <v>4</v>
      </c>
      <c r="CQ53">
        <v>4</v>
      </c>
      <c r="CR53">
        <v>4</v>
      </c>
      <c r="CS53">
        <v>4</v>
      </c>
      <c r="CT53">
        <v>2</v>
      </c>
      <c r="CU53">
        <v>3</v>
      </c>
      <c r="CV53">
        <v>2</v>
      </c>
      <c r="CW53">
        <v>4</v>
      </c>
      <c r="CX53">
        <v>3</v>
      </c>
      <c r="CY53">
        <v>4</v>
      </c>
      <c r="CZ53">
        <v>4</v>
      </c>
      <c r="DA53">
        <v>4</v>
      </c>
      <c r="DB53">
        <v>4</v>
      </c>
      <c r="DC53">
        <v>2</v>
      </c>
      <c r="DD53">
        <v>3</v>
      </c>
      <c r="DE53">
        <v>2</v>
      </c>
      <c r="DF53">
        <v>2</v>
      </c>
      <c r="DG53">
        <v>2</v>
      </c>
      <c r="DH53">
        <v>2</v>
      </c>
      <c r="DI53">
        <v>3</v>
      </c>
      <c r="DJ53">
        <v>2</v>
      </c>
      <c r="DK53">
        <v>3</v>
      </c>
      <c r="DL53">
        <v>3</v>
      </c>
      <c r="DM53">
        <v>2</v>
      </c>
      <c r="DN53">
        <v>2</v>
      </c>
      <c r="DO53">
        <v>2</v>
      </c>
      <c r="DP53">
        <v>3</v>
      </c>
      <c r="DQ53">
        <v>3</v>
      </c>
      <c r="DR53">
        <v>2</v>
      </c>
      <c r="DS53">
        <v>3</v>
      </c>
      <c r="DT53">
        <v>3</v>
      </c>
      <c r="DU53">
        <v>1</v>
      </c>
      <c r="DV53">
        <v>3</v>
      </c>
      <c r="DW53">
        <v>2</v>
      </c>
      <c r="DX53">
        <v>2</v>
      </c>
      <c r="DY53">
        <v>1</v>
      </c>
      <c r="DZ53">
        <v>1</v>
      </c>
      <c r="EB53">
        <v>1</v>
      </c>
      <c r="EC53">
        <v>2</v>
      </c>
      <c r="ED53">
        <v>3</v>
      </c>
      <c r="EE53">
        <v>2</v>
      </c>
      <c r="EF53">
        <v>1</v>
      </c>
      <c r="EG53">
        <v>3</v>
      </c>
      <c r="EH53">
        <v>3</v>
      </c>
      <c r="EI53">
        <v>4</v>
      </c>
      <c r="EJ53">
        <v>4</v>
      </c>
      <c r="EK53">
        <v>1</v>
      </c>
      <c r="EL53">
        <v>1</v>
      </c>
      <c r="EM53">
        <v>3</v>
      </c>
      <c r="EN53">
        <v>2</v>
      </c>
      <c r="EO53">
        <v>4</v>
      </c>
      <c r="EP53">
        <v>2</v>
      </c>
      <c r="EQ53">
        <v>2</v>
      </c>
      <c r="ER53">
        <v>4</v>
      </c>
      <c r="ES53">
        <v>1</v>
      </c>
      <c r="ET53">
        <v>4</v>
      </c>
      <c r="EU53">
        <v>3</v>
      </c>
      <c r="EV53">
        <v>1</v>
      </c>
      <c r="EW53">
        <v>1</v>
      </c>
      <c r="EX53">
        <v>4</v>
      </c>
      <c r="EY53">
        <v>3</v>
      </c>
      <c r="EZ53">
        <v>4</v>
      </c>
      <c r="FA53">
        <v>3</v>
      </c>
      <c r="FB53">
        <v>2</v>
      </c>
      <c r="FC53">
        <v>1</v>
      </c>
      <c r="FD53">
        <v>4</v>
      </c>
      <c r="FE53">
        <v>2</v>
      </c>
      <c r="FF53">
        <v>3</v>
      </c>
      <c r="FG53">
        <v>1</v>
      </c>
      <c r="FH53">
        <v>4</v>
      </c>
      <c r="FI53">
        <v>3</v>
      </c>
      <c r="FJ53">
        <v>1</v>
      </c>
      <c r="FK53">
        <v>3</v>
      </c>
      <c r="FM53">
        <f t="shared" si="85"/>
        <v>3</v>
      </c>
      <c r="FN53">
        <f t="shared" si="85"/>
        <v>3</v>
      </c>
      <c r="FO53">
        <f t="shared" si="85"/>
        <v>4</v>
      </c>
      <c r="FP53">
        <f t="shared" si="85"/>
        <v>1</v>
      </c>
      <c r="FQ53">
        <f t="shared" si="85"/>
        <v>2</v>
      </c>
      <c r="FR53">
        <f t="shared" si="85"/>
        <v>2</v>
      </c>
      <c r="FS53">
        <f t="shared" si="85"/>
        <v>1</v>
      </c>
      <c r="FT53">
        <f t="shared" si="85"/>
        <v>2</v>
      </c>
      <c r="FU53">
        <f t="shared" si="85"/>
        <v>2</v>
      </c>
      <c r="FV53">
        <f t="shared" si="85"/>
        <v>2</v>
      </c>
      <c r="FW53">
        <f t="shared" si="85"/>
        <v>3</v>
      </c>
      <c r="FX53">
        <f t="shared" si="85"/>
        <v>3</v>
      </c>
      <c r="FY53">
        <f t="shared" si="84"/>
        <v>3</v>
      </c>
      <c r="FZ53">
        <f t="shared" si="84"/>
        <v>3</v>
      </c>
      <c r="GA53">
        <f t="shared" si="84"/>
        <v>4</v>
      </c>
      <c r="GB53">
        <f t="shared" si="84"/>
        <v>4</v>
      </c>
      <c r="GC53">
        <f t="shared" si="83"/>
        <v>4</v>
      </c>
      <c r="GD53">
        <f t="shared" si="83"/>
        <v>3</v>
      </c>
      <c r="GE53">
        <f t="shared" si="82"/>
        <v>4</v>
      </c>
      <c r="GF53">
        <f t="shared" si="82"/>
        <v>4</v>
      </c>
      <c r="GG53">
        <f t="shared" si="82"/>
        <v>4</v>
      </c>
      <c r="GH53">
        <f t="shared" si="82"/>
        <v>4</v>
      </c>
      <c r="GI53">
        <f t="shared" si="82"/>
        <v>4</v>
      </c>
      <c r="GJ53">
        <f t="shared" si="82"/>
        <v>3</v>
      </c>
      <c r="GK53">
        <f t="shared" si="82"/>
        <v>3</v>
      </c>
      <c r="GL53">
        <f t="shared" si="82"/>
        <v>3</v>
      </c>
      <c r="GM53">
        <f t="shared" si="82"/>
        <v>4</v>
      </c>
      <c r="GN53">
        <f t="shared" si="82"/>
        <v>1</v>
      </c>
      <c r="GO53">
        <f t="shared" si="82"/>
        <v>4</v>
      </c>
      <c r="GP53">
        <f t="shared" si="82"/>
        <v>2</v>
      </c>
      <c r="GQ53">
        <f t="shared" si="82"/>
        <v>4</v>
      </c>
      <c r="GR53">
        <f t="shared" si="12"/>
        <v>4</v>
      </c>
      <c r="GS53">
        <f t="shared" si="12"/>
        <v>5</v>
      </c>
      <c r="GT53">
        <f t="shared" si="13"/>
        <v>5</v>
      </c>
      <c r="GU53">
        <f t="shared" si="67"/>
        <v>6</v>
      </c>
      <c r="GV53">
        <f t="shared" si="67"/>
        <v>4</v>
      </c>
      <c r="GW53">
        <f t="shared" si="14"/>
        <v>6</v>
      </c>
      <c r="GX53">
        <f t="shared" si="14"/>
        <v>4</v>
      </c>
      <c r="GY53">
        <f t="shared" si="14"/>
        <v>4</v>
      </c>
      <c r="GZ53">
        <f t="shared" si="14"/>
        <v>4</v>
      </c>
      <c r="HA53">
        <f t="shared" si="14"/>
        <v>6</v>
      </c>
      <c r="HB53">
        <f t="shared" ref="HB53:HC53" si="90">IF(AS53=1,-3,IF(AS53=2,-2,IF(AS53=3,-1,IF(AS53=4,1,IF(AS53=5,2,IF(AS53=6,3))))))</f>
        <v>3</v>
      </c>
      <c r="HC53">
        <f t="shared" si="90"/>
        <v>3</v>
      </c>
      <c r="HD53">
        <f t="shared" si="88"/>
        <v>2</v>
      </c>
      <c r="HE53">
        <f t="shared" si="88"/>
        <v>-1</v>
      </c>
      <c r="HF53">
        <f t="shared" si="88"/>
        <v>1</v>
      </c>
      <c r="HG53">
        <f t="shared" si="88"/>
        <v>-3</v>
      </c>
      <c r="HH53">
        <f t="shared" si="88"/>
        <v>-3</v>
      </c>
      <c r="HI53">
        <f t="shared" ref="HI53:HJ53" si="91">IF(AZ53=1,3,IF(AZ53=2,2,IF(AZ53=3,1,IF(AZ53=4,-1,IF(AZ53=5,-2,IF(AZ53=6,-3))))))</f>
        <v>3</v>
      </c>
      <c r="HJ53">
        <f t="shared" si="91"/>
        <v>1</v>
      </c>
      <c r="HK53">
        <f t="shared" si="89"/>
        <v>3</v>
      </c>
      <c r="HL53">
        <f t="shared" si="89"/>
        <v>3</v>
      </c>
      <c r="HM53">
        <f t="shared" si="89"/>
        <v>3</v>
      </c>
      <c r="HN53">
        <f t="shared" si="89"/>
        <v>-1</v>
      </c>
      <c r="HO53">
        <f t="shared" si="89"/>
        <v>1</v>
      </c>
      <c r="IE53">
        <f t="shared" si="87"/>
        <v>2</v>
      </c>
      <c r="IF53">
        <f t="shared" si="87"/>
        <v>2</v>
      </c>
      <c r="IG53">
        <f t="shared" si="87"/>
        <v>1</v>
      </c>
      <c r="IH53">
        <f t="shared" si="87"/>
        <v>1</v>
      </c>
      <c r="II53">
        <f t="shared" si="87"/>
        <v>3</v>
      </c>
      <c r="IJ53">
        <f t="shared" si="87"/>
        <v>1</v>
      </c>
      <c r="IK53">
        <f t="shared" si="87"/>
        <v>2</v>
      </c>
      <c r="IL53">
        <f t="shared" si="87"/>
        <v>2</v>
      </c>
      <c r="IM53">
        <f t="shared" si="86"/>
        <v>2</v>
      </c>
      <c r="IN53">
        <f t="shared" si="19"/>
        <v>4</v>
      </c>
      <c r="IO53">
        <f t="shared" si="86"/>
        <v>2</v>
      </c>
      <c r="IP53">
        <f t="shared" si="86"/>
        <v>2</v>
      </c>
      <c r="IQ53">
        <f t="shared" si="20"/>
        <v>3</v>
      </c>
      <c r="IR53">
        <f t="shared" si="20"/>
        <v>2</v>
      </c>
      <c r="IS53">
        <f t="shared" si="8"/>
        <v>1</v>
      </c>
      <c r="IT53">
        <f t="shared" si="21"/>
        <v>1</v>
      </c>
      <c r="IU53">
        <f t="shared" si="9"/>
        <v>4</v>
      </c>
      <c r="IV53">
        <f t="shared" si="9"/>
        <v>4</v>
      </c>
      <c r="IW53">
        <f t="shared" si="22"/>
        <v>1</v>
      </c>
      <c r="IX53">
        <f t="shared" si="10"/>
        <v>4</v>
      </c>
      <c r="IY53">
        <v>5</v>
      </c>
      <c r="IZ53">
        <v>5</v>
      </c>
      <c r="JA53">
        <v>5</v>
      </c>
      <c r="JB53">
        <v>5</v>
      </c>
      <c r="JC53">
        <v>2.3199999999999998</v>
      </c>
      <c r="JD53">
        <v>3.64</v>
      </c>
      <c r="JE53">
        <v>2.3199999999999998</v>
      </c>
      <c r="JF53">
        <v>5</v>
      </c>
      <c r="JG53">
        <v>3.64</v>
      </c>
      <c r="JH53">
        <v>5</v>
      </c>
      <c r="JI53">
        <v>5</v>
      </c>
      <c r="JJ53">
        <v>5</v>
      </c>
      <c r="JK53">
        <v>5</v>
      </c>
      <c r="JL53">
        <v>3.64</v>
      </c>
      <c r="JM53">
        <v>3.64</v>
      </c>
      <c r="JN53">
        <v>2.3199999999999998</v>
      </c>
      <c r="JO53">
        <v>2.3199999999999998</v>
      </c>
      <c r="JP53">
        <v>2.3199999999999998</v>
      </c>
      <c r="JQ53">
        <v>2.3199999999999998</v>
      </c>
      <c r="JR53">
        <v>3.64</v>
      </c>
      <c r="JS53">
        <v>2.3199999999999998</v>
      </c>
      <c r="JT53">
        <v>2.3199999999999998</v>
      </c>
      <c r="JU53">
        <v>2.3199999999999998</v>
      </c>
      <c r="JV53">
        <v>3.64</v>
      </c>
      <c r="JW53">
        <v>3.64</v>
      </c>
      <c r="JX53">
        <v>2.3199999999999998</v>
      </c>
      <c r="JY53">
        <v>2.3199999999999998</v>
      </c>
      <c r="JZ53">
        <v>3.64</v>
      </c>
      <c r="KA53">
        <v>2.3199999999999998</v>
      </c>
      <c r="KB53">
        <v>3.64</v>
      </c>
      <c r="KC53">
        <v>3.64</v>
      </c>
      <c r="KD53">
        <v>5</v>
      </c>
      <c r="KE53">
        <v>3.64</v>
      </c>
      <c r="KF53">
        <v>2.3199999999999998</v>
      </c>
      <c r="KG53">
        <v>2.3199999999999998</v>
      </c>
      <c r="KH53">
        <v>1</v>
      </c>
      <c r="KI53">
        <v>1</v>
      </c>
      <c r="KK53">
        <f t="shared" si="23"/>
        <v>1</v>
      </c>
      <c r="KL53">
        <f t="shared" si="24"/>
        <v>1</v>
      </c>
      <c r="KM53">
        <f t="shared" si="25"/>
        <v>1</v>
      </c>
      <c r="KN53">
        <f t="shared" si="24"/>
        <v>1</v>
      </c>
      <c r="KO53">
        <f t="shared" si="25"/>
        <v>0</v>
      </c>
      <c r="KP53">
        <f t="shared" si="24"/>
        <v>0</v>
      </c>
      <c r="KQ53">
        <f t="shared" si="25"/>
        <v>1</v>
      </c>
      <c r="KR53">
        <f t="shared" si="26"/>
        <v>0</v>
      </c>
      <c r="KS53">
        <f t="shared" si="27"/>
        <v>1</v>
      </c>
      <c r="KT53">
        <f t="shared" si="28"/>
        <v>1</v>
      </c>
      <c r="KU53">
        <f t="shared" si="29"/>
        <v>0</v>
      </c>
      <c r="KV53">
        <f t="shared" si="29"/>
        <v>1</v>
      </c>
      <c r="KW53">
        <f t="shared" si="30"/>
        <v>1</v>
      </c>
      <c r="KX53">
        <f t="shared" si="31"/>
        <v>1</v>
      </c>
      <c r="KY53">
        <f t="shared" si="32"/>
        <v>0</v>
      </c>
      <c r="KZ53">
        <f t="shared" si="33"/>
        <v>1</v>
      </c>
      <c r="LA53">
        <f t="shared" si="34"/>
        <v>0</v>
      </c>
      <c r="LB53">
        <f t="shared" si="34"/>
        <v>1</v>
      </c>
      <c r="LC53">
        <f t="shared" si="35"/>
        <v>1</v>
      </c>
      <c r="LD53">
        <f t="shared" si="36"/>
        <v>0</v>
      </c>
      <c r="LE53">
        <f t="shared" si="36"/>
        <v>0</v>
      </c>
      <c r="LF53">
        <f t="shared" si="37"/>
        <v>1</v>
      </c>
      <c r="LG53">
        <f t="shared" si="38"/>
        <v>0</v>
      </c>
      <c r="LH53">
        <f t="shared" si="39"/>
        <v>0</v>
      </c>
      <c r="LI53">
        <f t="shared" si="40"/>
        <v>1</v>
      </c>
      <c r="LJ53">
        <f t="shared" si="41"/>
        <v>1</v>
      </c>
      <c r="LK53">
        <f t="shared" si="42"/>
        <v>1</v>
      </c>
      <c r="LL53">
        <f t="shared" si="43"/>
        <v>1</v>
      </c>
      <c r="LM53">
        <f t="shared" si="44"/>
        <v>1</v>
      </c>
      <c r="LN53">
        <f t="shared" si="45"/>
        <v>1</v>
      </c>
      <c r="LO53">
        <f t="shared" si="45"/>
        <v>0</v>
      </c>
      <c r="LP53">
        <f t="shared" si="46"/>
        <v>1</v>
      </c>
      <c r="LQ53">
        <f t="shared" si="47"/>
        <v>1</v>
      </c>
      <c r="LR53">
        <f t="shared" si="48"/>
        <v>1</v>
      </c>
      <c r="LS53">
        <f t="shared" si="49"/>
        <v>0</v>
      </c>
      <c r="LT53">
        <f t="shared" si="50"/>
        <v>1</v>
      </c>
      <c r="LV53">
        <f t="shared" si="51"/>
        <v>3.1052631578947367</v>
      </c>
      <c r="LW53">
        <v>1</v>
      </c>
      <c r="LX53">
        <f t="shared" si="52"/>
        <v>2.8333333333333335</v>
      </c>
      <c r="LY53">
        <v>1</v>
      </c>
      <c r="LZ53">
        <f t="shared" si="53"/>
        <v>3.7</v>
      </c>
      <c r="MA53">
        <v>1</v>
      </c>
      <c r="MB53">
        <f t="shared" si="54"/>
        <v>2.4444444444444446</v>
      </c>
      <c r="MC53">
        <v>1</v>
      </c>
      <c r="MD53">
        <f t="shared" si="55"/>
        <v>2.5</v>
      </c>
      <c r="ME53">
        <v>1</v>
      </c>
      <c r="MF53">
        <f t="shared" si="56"/>
        <v>2.5</v>
      </c>
      <c r="MG53">
        <v>1</v>
      </c>
      <c r="MH53">
        <f t="shared" si="57"/>
        <v>3.5</v>
      </c>
      <c r="MI53">
        <v>1</v>
      </c>
      <c r="MJ53">
        <f t="shared" si="58"/>
        <v>4.8</v>
      </c>
      <c r="MK53">
        <v>1</v>
      </c>
      <c r="ML53">
        <f t="shared" si="59"/>
        <v>1.0714285714285714</v>
      </c>
      <c r="MM53">
        <v>1</v>
      </c>
      <c r="MN53">
        <f t="shared" si="60"/>
        <v>2.2000000000000002</v>
      </c>
      <c r="MO53">
        <v>1</v>
      </c>
      <c r="MP53" s="28">
        <f t="shared" si="61"/>
        <v>3.4657142857142857</v>
      </c>
      <c r="MQ53">
        <v>1</v>
      </c>
      <c r="MR53" s="28">
        <f t="shared" si="62"/>
        <v>3.163636363636364</v>
      </c>
      <c r="MS53">
        <v>1</v>
      </c>
      <c r="MT53" s="28">
        <f t="shared" si="66"/>
        <v>3.4333333333333336</v>
      </c>
      <c r="MU53">
        <v>1</v>
      </c>
      <c r="MV53">
        <f t="shared" si="63"/>
        <v>0.66666666666666663</v>
      </c>
      <c r="MW53">
        <v>1</v>
      </c>
      <c r="MY53">
        <v>0</v>
      </c>
    </row>
  </sheetData>
  <phoneticPr fontId="1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
  <sheetViews>
    <sheetView tabSelected="1" workbookViewId="0">
      <pane xSplit="1" ySplit="1" topLeftCell="B46" activePane="bottomRight" state="frozen"/>
      <selection pane="topRight" activeCell="B1" sqref="B1"/>
      <selection pane="bottomLeft" activeCell="A2" sqref="A2"/>
      <selection pane="bottomRight" activeCell="B50" sqref="B50"/>
    </sheetView>
  </sheetViews>
  <sheetFormatPr baseColWidth="10" defaultColWidth="11" defaultRowHeight="15" x14ac:dyDescent="0"/>
  <cols>
    <col min="1" max="1" width="18.83203125" customWidth="1"/>
    <col min="2" max="2" width="79.5" customWidth="1"/>
    <col min="4" max="4" width="18.5" customWidth="1"/>
    <col min="5" max="5" width="18.6640625" customWidth="1"/>
    <col min="6" max="6" width="16" customWidth="1"/>
    <col min="7" max="7" width="18.6640625" customWidth="1"/>
    <col min="8" max="8" width="21" customWidth="1"/>
    <col min="9" max="9" width="19.6640625" customWidth="1"/>
    <col min="10" max="10" width="16.1640625" customWidth="1"/>
    <col min="11" max="11" width="17.6640625" customWidth="1"/>
  </cols>
  <sheetData>
    <row r="1" spans="1:11">
      <c r="A1" s="2"/>
      <c r="B1" s="2" t="s">
        <v>355</v>
      </c>
      <c r="C1" s="2">
        <v>0</v>
      </c>
      <c r="D1" s="2">
        <v>1</v>
      </c>
      <c r="E1" s="2">
        <v>2</v>
      </c>
      <c r="F1" s="2">
        <v>3</v>
      </c>
      <c r="G1" s="2">
        <v>4</v>
      </c>
      <c r="H1" s="2">
        <v>5</v>
      </c>
      <c r="I1" s="2">
        <v>6</v>
      </c>
      <c r="J1" s="2">
        <v>7</v>
      </c>
      <c r="K1" s="2">
        <v>8</v>
      </c>
    </row>
    <row r="2" spans="1:11">
      <c r="A2" s="2" t="s">
        <v>934</v>
      </c>
      <c r="B2" s="2"/>
      <c r="C2" s="3" t="s">
        <v>366</v>
      </c>
      <c r="D2" s="3" t="s">
        <v>367</v>
      </c>
      <c r="E2" s="3" t="s">
        <v>368</v>
      </c>
      <c r="F2" s="3"/>
      <c r="G2" s="3"/>
      <c r="H2" s="3"/>
      <c r="I2" s="3"/>
      <c r="J2" s="3"/>
      <c r="K2" s="3"/>
    </row>
    <row r="3" spans="1:11" ht="45">
      <c r="A3" s="2" t="s">
        <v>369</v>
      </c>
      <c r="B3" s="2"/>
      <c r="C3" s="3"/>
      <c r="D3" s="3" t="s">
        <v>370</v>
      </c>
      <c r="E3" s="3" t="s">
        <v>371</v>
      </c>
      <c r="F3" s="3"/>
      <c r="G3" s="3"/>
      <c r="H3" s="3"/>
      <c r="I3" s="3"/>
      <c r="J3" s="3"/>
      <c r="K3" s="3"/>
    </row>
    <row r="4" spans="1:11" ht="30">
      <c r="A4" s="2" t="s">
        <v>958</v>
      </c>
      <c r="B4" s="4" t="s">
        <v>1090</v>
      </c>
      <c r="C4" s="3" t="s">
        <v>387</v>
      </c>
      <c r="D4" s="3" t="s">
        <v>388</v>
      </c>
      <c r="E4" s="3"/>
      <c r="F4" s="3"/>
      <c r="G4" s="3"/>
      <c r="H4" s="3"/>
      <c r="I4" s="3"/>
      <c r="J4" s="3"/>
      <c r="K4" s="3"/>
    </row>
    <row r="5" spans="1:11">
      <c r="A5" s="2" t="s">
        <v>935</v>
      </c>
      <c r="B5" s="2"/>
      <c r="C5" s="3"/>
      <c r="D5" s="3" t="s">
        <v>413</v>
      </c>
      <c r="E5" s="3" t="s">
        <v>414</v>
      </c>
      <c r="F5" s="3" t="s">
        <v>415</v>
      </c>
      <c r="G5" s="3" t="s">
        <v>416</v>
      </c>
      <c r="H5" s="3"/>
      <c r="I5" s="3"/>
      <c r="J5" s="3"/>
      <c r="K5" s="3"/>
    </row>
    <row r="6" spans="1:11" ht="30">
      <c r="A6" s="2" t="s">
        <v>417</v>
      </c>
      <c r="B6" s="2"/>
      <c r="C6" s="3"/>
      <c r="D6" s="3" t="s">
        <v>418</v>
      </c>
      <c r="E6" s="3" t="s">
        <v>419</v>
      </c>
      <c r="F6" s="3" t="s">
        <v>420</v>
      </c>
      <c r="G6" s="3" t="s">
        <v>421</v>
      </c>
      <c r="H6" s="3" t="s">
        <v>422</v>
      </c>
      <c r="I6" s="3" t="s">
        <v>423</v>
      </c>
      <c r="J6" s="3" t="s">
        <v>424</v>
      </c>
      <c r="K6" s="3" t="s">
        <v>425</v>
      </c>
    </row>
    <row r="7" spans="1:11">
      <c r="A7" s="2" t="s">
        <v>2543</v>
      </c>
      <c r="B7" t="s">
        <v>2542</v>
      </c>
      <c r="C7" s="3" t="s">
        <v>357</v>
      </c>
      <c r="D7" s="3" t="s">
        <v>358</v>
      </c>
      <c r="E7" s="3"/>
      <c r="F7" s="3"/>
      <c r="G7" s="3"/>
      <c r="H7" s="3"/>
      <c r="I7" s="3"/>
      <c r="J7" s="3"/>
      <c r="K7" s="3"/>
    </row>
    <row r="8" spans="1:11">
      <c r="A8" s="2" t="s">
        <v>2544</v>
      </c>
      <c r="B8" t="s">
        <v>2455</v>
      </c>
      <c r="C8" s="3"/>
      <c r="D8" s="3" t="s">
        <v>357</v>
      </c>
      <c r="E8" s="3" t="s">
        <v>358</v>
      </c>
      <c r="F8" s="3"/>
      <c r="G8" s="3"/>
      <c r="H8" s="3"/>
      <c r="I8" s="3"/>
      <c r="J8" s="3"/>
      <c r="K8" s="3"/>
    </row>
    <row r="9" spans="1:11">
      <c r="A9" s="5" t="s">
        <v>874</v>
      </c>
      <c r="B9" s="3" t="s">
        <v>429</v>
      </c>
      <c r="C9" s="3"/>
      <c r="D9" s="3" t="s">
        <v>372</v>
      </c>
      <c r="E9" s="3" t="s">
        <v>373</v>
      </c>
      <c r="F9" s="3" t="s">
        <v>374</v>
      </c>
    </row>
    <row r="10" spans="1:11">
      <c r="A10" s="5" t="s">
        <v>875</v>
      </c>
      <c r="B10" s="3" t="s">
        <v>430</v>
      </c>
    </row>
    <row r="11" spans="1:11" ht="45">
      <c r="A11" s="5" t="s">
        <v>876</v>
      </c>
      <c r="B11" s="3" t="s">
        <v>431</v>
      </c>
      <c r="C11" s="3"/>
      <c r="D11" s="4" t="s">
        <v>375</v>
      </c>
      <c r="E11" s="3" t="s">
        <v>376</v>
      </c>
      <c r="F11" s="3" t="s">
        <v>377</v>
      </c>
      <c r="G11" s="3" t="s">
        <v>378</v>
      </c>
      <c r="H11" s="3" t="s">
        <v>379</v>
      </c>
      <c r="I11" s="3" t="s">
        <v>380</v>
      </c>
    </row>
    <row r="12" spans="1:11" ht="45">
      <c r="A12" s="5" t="s">
        <v>877</v>
      </c>
      <c r="B12" s="3" t="s">
        <v>432</v>
      </c>
      <c r="C12" s="3"/>
      <c r="D12" s="3" t="s">
        <v>381</v>
      </c>
      <c r="E12" s="3" t="s">
        <v>382</v>
      </c>
      <c r="F12" s="3" t="s">
        <v>383</v>
      </c>
      <c r="G12" s="3" t="s">
        <v>384</v>
      </c>
      <c r="H12" s="3" t="s">
        <v>385</v>
      </c>
      <c r="I12" s="3" t="s">
        <v>386</v>
      </c>
    </row>
    <row r="13" spans="1:11">
      <c r="A13" s="5" t="s">
        <v>878</v>
      </c>
      <c r="B13" s="3" t="s">
        <v>334</v>
      </c>
    </row>
    <row r="14" spans="1:11" ht="90">
      <c r="A14" s="5" t="s">
        <v>879</v>
      </c>
      <c r="B14" s="3" t="s">
        <v>335</v>
      </c>
      <c r="C14" s="3"/>
      <c r="D14" s="3" t="s">
        <v>389</v>
      </c>
      <c r="E14" s="3" t="s">
        <v>390</v>
      </c>
      <c r="F14" s="3" t="s">
        <v>391</v>
      </c>
      <c r="G14" s="3" t="s">
        <v>392</v>
      </c>
      <c r="H14" s="3" t="s">
        <v>393</v>
      </c>
      <c r="I14" s="3" t="s">
        <v>394</v>
      </c>
      <c r="J14" s="3" t="s">
        <v>395</v>
      </c>
    </row>
    <row r="15" spans="1:11">
      <c r="A15" s="5" t="s">
        <v>880</v>
      </c>
      <c r="B15" s="3" t="s">
        <v>336</v>
      </c>
      <c r="C15" s="3"/>
      <c r="D15" s="3" t="s">
        <v>396</v>
      </c>
      <c r="E15" s="3" t="s">
        <v>397</v>
      </c>
      <c r="F15" s="3" t="s">
        <v>398</v>
      </c>
      <c r="G15" s="3" t="s">
        <v>399</v>
      </c>
      <c r="H15" s="3" t="s">
        <v>400</v>
      </c>
    </row>
    <row r="16" spans="1:11" ht="30">
      <c r="A16" s="5" t="s">
        <v>881</v>
      </c>
      <c r="B16" s="3" t="s">
        <v>337</v>
      </c>
      <c r="C16" s="3"/>
      <c r="D16" s="3" t="s">
        <v>401</v>
      </c>
      <c r="E16" s="3" t="s">
        <v>402</v>
      </c>
      <c r="F16" s="3" t="s">
        <v>403</v>
      </c>
      <c r="G16" s="3" t="s">
        <v>404</v>
      </c>
      <c r="H16" s="3" t="s">
        <v>405</v>
      </c>
      <c r="I16" s="3" t="s">
        <v>406</v>
      </c>
      <c r="J16" s="3"/>
    </row>
    <row r="17" spans="1:11">
      <c r="A17" s="5" t="s">
        <v>882</v>
      </c>
      <c r="B17" s="3"/>
    </row>
    <row r="18" spans="1:11" ht="30">
      <c r="A18" s="5" t="s">
        <v>883</v>
      </c>
      <c r="B18" s="3" t="s">
        <v>338</v>
      </c>
      <c r="C18" s="3"/>
      <c r="D18" s="3" t="s">
        <v>407</v>
      </c>
      <c r="E18" s="3" t="s">
        <v>408</v>
      </c>
      <c r="F18" s="3" t="s">
        <v>574</v>
      </c>
      <c r="G18" s="3" t="s">
        <v>409</v>
      </c>
      <c r="H18" s="3" t="s">
        <v>410</v>
      </c>
      <c r="I18" s="3" t="s">
        <v>950</v>
      </c>
      <c r="J18" s="3" t="s">
        <v>411</v>
      </c>
      <c r="K18" s="3" t="s">
        <v>412</v>
      </c>
    </row>
    <row r="19" spans="1:11">
      <c r="A19" s="5" t="s">
        <v>884</v>
      </c>
      <c r="B19" s="3" t="s">
        <v>356</v>
      </c>
    </row>
    <row r="20" spans="1:11">
      <c r="A20" s="5" t="s">
        <v>885</v>
      </c>
      <c r="B20" s="3" t="s">
        <v>339</v>
      </c>
      <c r="D20" s="3" t="s">
        <v>357</v>
      </c>
      <c r="E20" s="3" t="s">
        <v>358</v>
      </c>
    </row>
    <row r="21" spans="1:11" ht="30">
      <c r="A21" s="5" t="s">
        <v>886</v>
      </c>
      <c r="B21" s="3" t="s">
        <v>340</v>
      </c>
      <c r="D21" t="s">
        <v>358</v>
      </c>
      <c r="E21" t="s">
        <v>357</v>
      </c>
      <c r="F21" t="s">
        <v>1108</v>
      </c>
    </row>
    <row r="22" spans="1:11" ht="30">
      <c r="A22" s="5" t="s">
        <v>887</v>
      </c>
      <c r="B22" s="3" t="s">
        <v>341</v>
      </c>
    </row>
    <row r="23" spans="1:11">
      <c r="A23" s="5" t="s">
        <v>888</v>
      </c>
      <c r="B23" s="3"/>
    </row>
    <row r="24" spans="1:11">
      <c r="A24" s="5" t="s">
        <v>889</v>
      </c>
      <c r="B24" s="3" t="s">
        <v>342</v>
      </c>
      <c r="D24" t="s">
        <v>357</v>
      </c>
      <c r="E24" t="s">
        <v>358</v>
      </c>
    </row>
    <row r="25" spans="1:11">
      <c r="A25" s="5" t="s">
        <v>890</v>
      </c>
      <c r="B25" s="3" t="s">
        <v>343</v>
      </c>
      <c r="D25" t="s">
        <v>357</v>
      </c>
      <c r="E25" t="s">
        <v>358</v>
      </c>
    </row>
    <row r="26" spans="1:11">
      <c r="A26" s="5" t="s">
        <v>891</v>
      </c>
      <c r="B26" s="3" t="s">
        <v>344</v>
      </c>
      <c r="D26" t="s">
        <v>357</v>
      </c>
      <c r="E26" t="s">
        <v>358</v>
      </c>
    </row>
    <row r="27" spans="1:11" ht="45">
      <c r="A27" s="5" t="s">
        <v>892</v>
      </c>
      <c r="B27" s="3" t="s">
        <v>345</v>
      </c>
    </row>
    <row r="28" spans="1:11" ht="30">
      <c r="A28" s="5" t="s">
        <v>893</v>
      </c>
      <c r="B28" s="3" t="s">
        <v>346</v>
      </c>
    </row>
    <row r="29" spans="1:11" ht="60">
      <c r="A29" s="5" t="s">
        <v>62</v>
      </c>
      <c r="B29" s="3" t="s">
        <v>63</v>
      </c>
      <c r="C29" s="3"/>
      <c r="D29" s="3" t="s">
        <v>64</v>
      </c>
      <c r="E29" s="3" t="s">
        <v>65</v>
      </c>
      <c r="F29" s="3" t="s">
        <v>66</v>
      </c>
      <c r="G29" s="3" t="s">
        <v>67</v>
      </c>
      <c r="H29" s="3"/>
      <c r="I29" s="3"/>
      <c r="J29" s="3"/>
    </row>
    <row r="30" spans="1:11" ht="45">
      <c r="A30" s="5" t="s">
        <v>44</v>
      </c>
      <c r="B30" s="3" t="s">
        <v>0</v>
      </c>
    </row>
    <row r="31" spans="1:11" ht="45">
      <c r="A31" s="5" t="s">
        <v>45</v>
      </c>
      <c r="B31" s="3" t="s">
        <v>1</v>
      </c>
    </row>
    <row r="32" spans="1:11" ht="60">
      <c r="A32" s="5" t="s">
        <v>34</v>
      </c>
      <c r="B32" s="3" t="s">
        <v>325</v>
      </c>
    </row>
    <row r="33" spans="1:10" ht="60">
      <c r="A33" s="5" t="s">
        <v>35</v>
      </c>
      <c r="B33" s="3" t="s">
        <v>326</v>
      </c>
    </row>
    <row r="34" spans="1:10" ht="45">
      <c r="A34" s="5" t="s">
        <v>36</v>
      </c>
      <c r="B34" s="3" t="s">
        <v>327</v>
      </c>
    </row>
    <row r="35" spans="1:10" ht="45">
      <c r="A35" s="5" t="s">
        <v>37</v>
      </c>
      <c r="B35" s="3" t="s">
        <v>328</v>
      </c>
    </row>
    <row r="36" spans="1:10" ht="45">
      <c r="A36" s="5" t="s">
        <v>38</v>
      </c>
      <c r="B36" s="3" t="s">
        <v>329</v>
      </c>
    </row>
    <row r="37" spans="1:10" ht="30">
      <c r="A37" s="5" t="s">
        <v>68</v>
      </c>
      <c r="B37" s="3" t="s">
        <v>69</v>
      </c>
      <c r="C37" s="3"/>
      <c r="D37" s="3" t="s">
        <v>70</v>
      </c>
      <c r="E37" s="3"/>
      <c r="F37" s="3"/>
      <c r="G37" s="3"/>
      <c r="H37" s="3"/>
      <c r="I37" s="3"/>
      <c r="J37" s="3" t="s">
        <v>71</v>
      </c>
    </row>
    <row r="38" spans="1:10">
      <c r="A38" s="5" t="s">
        <v>347</v>
      </c>
      <c r="B38" s="3" t="s">
        <v>348</v>
      </c>
    </row>
    <row r="39" spans="1:10" ht="30">
      <c r="A39" s="5" t="s">
        <v>72</v>
      </c>
      <c r="B39" s="3" t="s">
        <v>73</v>
      </c>
      <c r="C39" s="3"/>
      <c r="D39" s="3" t="s">
        <v>74</v>
      </c>
      <c r="E39" s="3" t="s">
        <v>75</v>
      </c>
      <c r="F39" s="3" t="s">
        <v>76</v>
      </c>
      <c r="G39" s="3" t="s">
        <v>77</v>
      </c>
      <c r="H39" s="3" t="s">
        <v>78</v>
      </c>
      <c r="I39" s="3" t="s">
        <v>79</v>
      </c>
      <c r="J39" s="3"/>
    </row>
    <row r="40" spans="1:10" ht="30">
      <c r="A40" s="5" t="s">
        <v>349</v>
      </c>
      <c r="B40" s="3" t="s">
        <v>350</v>
      </c>
    </row>
    <row r="41" spans="1:10" ht="75">
      <c r="A41" s="5" t="s">
        <v>80</v>
      </c>
      <c r="B41" s="3" t="s">
        <v>81</v>
      </c>
      <c r="C41" s="3"/>
      <c r="D41" s="3" t="s">
        <v>82</v>
      </c>
      <c r="E41" s="3" t="s">
        <v>83</v>
      </c>
      <c r="F41" s="3" t="s">
        <v>84</v>
      </c>
      <c r="G41" s="3" t="s">
        <v>85</v>
      </c>
      <c r="H41" s="3" t="s">
        <v>86</v>
      </c>
      <c r="I41" s="3" t="s">
        <v>87</v>
      </c>
      <c r="J41" s="3"/>
    </row>
    <row r="42" spans="1:10" ht="45">
      <c r="A42" s="5" t="s">
        <v>1120</v>
      </c>
      <c r="B42" s="3" t="s">
        <v>330</v>
      </c>
    </row>
    <row r="43" spans="1:10" ht="30">
      <c r="A43" s="5" t="s">
        <v>1119</v>
      </c>
      <c r="B43" s="3" t="s">
        <v>1121</v>
      </c>
    </row>
    <row r="44" spans="1:10" ht="75">
      <c r="A44" s="5" t="s">
        <v>88</v>
      </c>
      <c r="B44" s="3" t="s">
        <v>5</v>
      </c>
      <c r="C44" s="3"/>
      <c r="D44" s="3" t="s">
        <v>82</v>
      </c>
      <c r="E44" s="3" t="s">
        <v>6</v>
      </c>
      <c r="F44" s="3" t="s">
        <v>7</v>
      </c>
      <c r="G44" s="3" t="s">
        <v>87</v>
      </c>
      <c r="H44" s="3"/>
      <c r="I44" s="3"/>
      <c r="J44" s="3"/>
    </row>
    <row r="45" spans="1:10">
      <c r="A45" s="5" t="s">
        <v>351</v>
      </c>
      <c r="B45" s="3" t="s">
        <v>352</v>
      </c>
    </row>
    <row r="46" spans="1:10" ht="30">
      <c r="A46" s="5" t="s">
        <v>11</v>
      </c>
      <c r="B46" s="3" t="s">
        <v>8</v>
      </c>
      <c r="C46" s="3"/>
      <c r="D46" s="3" t="s">
        <v>64</v>
      </c>
      <c r="E46" s="3"/>
      <c r="F46" s="3"/>
      <c r="G46" s="3"/>
      <c r="H46" s="3" t="s">
        <v>67</v>
      </c>
      <c r="I46" s="3"/>
      <c r="J46" s="3"/>
    </row>
    <row r="47" spans="1:10" ht="30">
      <c r="A47" s="5" t="s">
        <v>12</v>
      </c>
      <c r="B47" s="3" t="s">
        <v>21</v>
      </c>
      <c r="D47" s="3" t="s">
        <v>9</v>
      </c>
      <c r="E47" s="3"/>
      <c r="F47" s="3"/>
      <c r="G47" s="3"/>
      <c r="H47" s="3" t="s">
        <v>10</v>
      </c>
    </row>
    <row r="48" spans="1:10" ht="30">
      <c r="A48" s="5" t="s">
        <v>25</v>
      </c>
      <c r="B48" s="3" t="s">
        <v>331</v>
      </c>
    </row>
    <row r="49" spans="1:8" ht="30">
      <c r="A49" s="5" t="s">
        <v>26</v>
      </c>
      <c r="B49" s="3" t="s">
        <v>1607</v>
      </c>
    </row>
    <row r="50" spans="1:8" ht="30">
      <c r="A50" s="5" t="s">
        <v>27</v>
      </c>
      <c r="B50" s="3" t="s">
        <v>4</v>
      </c>
    </row>
    <row r="51" spans="1:8" ht="30">
      <c r="A51" s="5" t="s">
        <v>13</v>
      </c>
      <c r="B51" s="3" t="s">
        <v>8</v>
      </c>
      <c r="D51" s="3" t="s">
        <v>67</v>
      </c>
      <c r="G51" s="3" t="s">
        <v>64</v>
      </c>
    </row>
    <row r="52" spans="1:8" ht="30">
      <c r="A52" s="5" t="s">
        <v>14</v>
      </c>
      <c r="B52" s="3" t="s">
        <v>21</v>
      </c>
      <c r="D52" s="3" t="s">
        <v>10</v>
      </c>
      <c r="G52" s="3" t="s">
        <v>9</v>
      </c>
    </row>
    <row r="53" spans="1:8" ht="30">
      <c r="A53" s="5" t="s">
        <v>22</v>
      </c>
      <c r="B53" s="3" t="s">
        <v>15</v>
      </c>
    </row>
    <row r="54" spans="1:8" ht="30">
      <c r="A54" s="5" t="s">
        <v>23</v>
      </c>
      <c r="B54" s="3" t="s">
        <v>16</v>
      </c>
    </row>
    <row r="55" spans="1:8" ht="30">
      <c r="A55" s="5" t="s">
        <v>24</v>
      </c>
      <c r="B55" s="3" t="s">
        <v>17</v>
      </c>
    </row>
    <row r="56" spans="1:8">
      <c r="A56" s="5" t="s">
        <v>353</v>
      </c>
      <c r="B56" s="3" t="s">
        <v>354</v>
      </c>
    </row>
    <row r="57" spans="1:8" ht="30">
      <c r="A57" s="5" t="s">
        <v>1061</v>
      </c>
      <c r="B57" s="3" t="s">
        <v>18</v>
      </c>
      <c r="C57" s="3"/>
      <c r="D57" s="3" t="s">
        <v>19</v>
      </c>
      <c r="E57" s="3"/>
      <c r="F57" s="3"/>
      <c r="G57" s="3"/>
      <c r="H57">
        <v>1</v>
      </c>
    </row>
    <row r="58" spans="1:8" ht="30">
      <c r="A58" s="5" t="s">
        <v>1062</v>
      </c>
      <c r="B58" s="3" t="s">
        <v>20</v>
      </c>
      <c r="C58" s="3"/>
      <c r="D58" s="3"/>
      <c r="E58" s="3" t="s">
        <v>19</v>
      </c>
      <c r="F58" s="3"/>
      <c r="G58" s="3"/>
      <c r="H58">
        <v>2</v>
      </c>
    </row>
    <row r="59" spans="1:8" ht="30">
      <c r="A59" s="5" t="s">
        <v>1063</v>
      </c>
      <c r="B59" s="3" t="s">
        <v>20</v>
      </c>
      <c r="C59" s="3"/>
      <c r="D59" s="3"/>
      <c r="E59" s="3"/>
      <c r="F59" s="3" t="s">
        <v>19</v>
      </c>
      <c r="G59" s="3"/>
      <c r="H59">
        <v>3</v>
      </c>
    </row>
    <row r="60" spans="1:8" ht="30">
      <c r="A60" s="5" t="s">
        <v>1064</v>
      </c>
      <c r="B60" s="3" t="s">
        <v>20</v>
      </c>
      <c r="C60" s="3"/>
      <c r="D60" s="3"/>
      <c r="E60" s="3" t="s">
        <v>19</v>
      </c>
      <c r="F60" s="3"/>
      <c r="G60" s="3"/>
      <c r="H60">
        <v>2</v>
      </c>
    </row>
    <row r="61" spans="1:8" ht="30">
      <c r="A61" s="5" t="s">
        <v>1065</v>
      </c>
      <c r="B61" s="3" t="s">
        <v>20</v>
      </c>
      <c r="C61" s="3"/>
      <c r="D61" s="3"/>
      <c r="E61" s="3"/>
      <c r="F61" s="3" t="s">
        <v>19</v>
      </c>
      <c r="G61" s="3"/>
      <c r="H61">
        <v>3</v>
      </c>
    </row>
    <row r="62" spans="1:8" ht="30">
      <c r="A62" s="5" t="s">
        <v>1066</v>
      </c>
      <c r="B62" s="3" t="s">
        <v>20</v>
      </c>
      <c r="C62" s="3"/>
      <c r="D62" s="3"/>
      <c r="E62" s="3" t="s">
        <v>19</v>
      </c>
      <c r="F62" s="3"/>
      <c r="G62" s="3"/>
      <c r="H62">
        <v>2</v>
      </c>
    </row>
    <row r="63" spans="1:8" ht="30">
      <c r="A63" s="5" t="s">
        <v>1067</v>
      </c>
      <c r="B63" s="3" t="s">
        <v>20</v>
      </c>
      <c r="C63" s="3"/>
      <c r="D63" s="3"/>
      <c r="E63" s="3"/>
      <c r="F63" s="3" t="s">
        <v>19</v>
      </c>
      <c r="G63" s="3"/>
      <c r="H63">
        <v>3</v>
      </c>
    </row>
    <row r="64" spans="1:8" ht="30">
      <c r="A64" s="5" t="s">
        <v>1068</v>
      </c>
      <c r="B64" s="3" t="s">
        <v>20</v>
      </c>
      <c r="C64" s="3"/>
      <c r="D64" s="3" t="s">
        <v>19</v>
      </c>
      <c r="E64" s="3"/>
      <c r="F64" s="3"/>
      <c r="G64" s="3"/>
      <c r="H64">
        <v>1</v>
      </c>
    </row>
    <row r="65" spans="1:8" ht="30">
      <c r="A65" s="5" t="s">
        <v>1069</v>
      </c>
      <c r="B65" s="3" t="s">
        <v>20</v>
      </c>
      <c r="C65" s="3"/>
      <c r="D65" s="3"/>
      <c r="E65" s="3"/>
      <c r="F65" s="3"/>
      <c r="G65" s="3" t="s">
        <v>19</v>
      </c>
      <c r="H65">
        <v>4</v>
      </c>
    </row>
    <row r="66" spans="1:8" ht="30">
      <c r="A66" s="5" t="s">
        <v>1070</v>
      </c>
      <c r="B66" s="3" t="s">
        <v>20</v>
      </c>
      <c r="C66" s="3"/>
      <c r="D66" s="3" t="s">
        <v>19</v>
      </c>
      <c r="E66" s="3"/>
      <c r="F66" s="3"/>
      <c r="G66" s="3"/>
      <c r="H66">
        <v>1</v>
      </c>
    </row>
    <row r="67" spans="1:8" ht="30">
      <c r="A67" s="5" t="s">
        <v>1071</v>
      </c>
      <c r="B67" s="3" t="s">
        <v>20</v>
      </c>
      <c r="C67" s="3"/>
      <c r="D67" s="3"/>
      <c r="E67" s="3"/>
      <c r="F67" s="3" t="s">
        <v>19</v>
      </c>
      <c r="G67" s="3"/>
      <c r="H67">
        <v>3</v>
      </c>
    </row>
    <row r="68" spans="1:8" ht="30">
      <c r="A68" s="5" t="s">
        <v>1072</v>
      </c>
      <c r="B68" s="3" t="s">
        <v>20</v>
      </c>
      <c r="C68" s="3"/>
      <c r="D68" s="3"/>
      <c r="E68" s="3"/>
      <c r="F68" s="3" t="s">
        <v>19</v>
      </c>
      <c r="G68" s="3"/>
      <c r="H68">
        <v>3</v>
      </c>
    </row>
    <row r="69" spans="1:8" ht="30">
      <c r="A69" s="5" t="s">
        <v>1073</v>
      </c>
      <c r="B69" s="3" t="s">
        <v>20</v>
      </c>
      <c r="C69" s="3"/>
      <c r="D69" s="3"/>
      <c r="E69" s="3" t="s">
        <v>19</v>
      </c>
      <c r="F69" s="3"/>
      <c r="G69" s="3"/>
      <c r="H69">
        <v>2</v>
      </c>
    </row>
    <row r="70" spans="1:8" ht="30">
      <c r="A70" s="5" t="s">
        <v>1074</v>
      </c>
      <c r="B70" s="3" t="s">
        <v>20</v>
      </c>
      <c r="C70" s="3"/>
      <c r="D70" s="3"/>
      <c r="E70" s="3"/>
      <c r="F70" s="3"/>
      <c r="G70" s="3" t="s">
        <v>19</v>
      </c>
      <c r="H70">
        <v>4</v>
      </c>
    </row>
    <row r="71" spans="1:8" ht="30">
      <c r="A71" s="5" t="s">
        <v>1075</v>
      </c>
      <c r="B71" s="3" t="s">
        <v>20</v>
      </c>
      <c r="C71" s="3"/>
      <c r="D71" s="3" t="s">
        <v>19</v>
      </c>
      <c r="E71" s="3"/>
      <c r="F71" s="3"/>
      <c r="G71" s="3"/>
      <c r="H71">
        <v>1</v>
      </c>
    </row>
    <row r="72" spans="1:8" ht="30">
      <c r="A72" s="5" t="s">
        <v>1076</v>
      </c>
      <c r="B72" s="3" t="s">
        <v>20</v>
      </c>
      <c r="C72" s="3"/>
      <c r="D72" s="3"/>
      <c r="E72" s="3" t="s">
        <v>19</v>
      </c>
      <c r="F72" s="3"/>
      <c r="G72" s="3"/>
      <c r="H72">
        <v>2</v>
      </c>
    </row>
    <row r="73" spans="1:8" ht="30">
      <c r="A73" s="5" t="s">
        <v>1077</v>
      </c>
      <c r="B73" s="3" t="s">
        <v>20</v>
      </c>
      <c r="C73" s="3"/>
      <c r="D73" s="3" t="s">
        <v>19</v>
      </c>
      <c r="E73" s="3"/>
      <c r="F73" s="3"/>
      <c r="G73" s="3"/>
      <c r="H73">
        <v>1</v>
      </c>
    </row>
    <row r="74" spans="1:8" ht="30">
      <c r="A74" s="5" t="s">
        <v>1078</v>
      </c>
      <c r="B74" s="3" t="s">
        <v>20</v>
      </c>
      <c r="C74" s="3"/>
      <c r="D74" s="3" t="s">
        <v>19</v>
      </c>
      <c r="E74" s="3"/>
      <c r="F74" s="3"/>
      <c r="G74" s="3"/>
      <c r="H74">
        <v>1</v>
      </c>
    </row>
    <row r="75" spans="1:8" ht="30">
      <c r="A75" s="5" t="s">
        <v>1079</v>
      </c>
      <c r="B75" s="3" t="s">
        <v>20</v>
      </c>
      <c r="C75" s="3"/>
      <c r="D75" s="3"/>
      <c r="E75" s="3"/>
      <c r="F75" s="3"/>
      <c r="G75" s="3" t="s">
        <v>19</v>
      </c>
      <c r="H75">
        <v>4</v>
      </c>
    </row>
    <row r="76" spans="1:8" ht="30">
      <c r="A76" s="5" t="s">
        <v>1080</v>
      </c>
      <c r="B76" s="3" t="s">
        <v>20</v>
      </c>
      <c r="C76" s="3"/>
      <c r="D76" s="3"/>
      <c r="E76" s="3" t="s">
        <v>19</v>
      </c>
      <c r="F76" s="3"/>
      <c r="G76" s="3"/>
      <c r="H76">
        <v>2</v>
      </c>
    </row>
    <row r="77" spans="1:8" ht="30">
      <c r="A77" s="5" t="s">
        <v>858</v>
      </c>
      <c r="B77" s="3" t="s">
        <v>20</v>
      </c>
      <c r="C77" s="3"/>
      <c r="D77" s="3"/>
      <c r="E77" s="3" t="s">
        <v>19</v>
      </c>
      <c r="F77" s="3"/>
      <c r="G77" s="3"/>
      <c r="H77">
        <v>2</v>
      </c>
    </row>
    <row r="78" spans="1:8" ht="30">
      <c r="A78" s="5" t="s">
        <v>859</v>
      </c>
      <c r="B78" s="3" t="s">
        <v>20</v>
      </c>
      <c r="C78" s="3"/>
      <c r="D78" s="3" t="s">
        <v>19</v>
      </c>
      <c r="E78" s="3"/>
      <c r="F78" s="3"/>
      <c r="G78" s="3"/>
      <c r="H78">
        <v>1</v>
      </c>
    </row>
    <row r="79" spans="1:8" ht="30">
      <c r="A79" s="5" t="s">
        <v>860</v>
      </c>
      <c r="B79" s="3" t="s">
        <v>20</v>
      </c>
      <c r="C79" s="3"/>
      <c r="D79" s="3"/>
      <c r="E79" s="3"/>
      <c r="F79" s="3" t="s">
        <v>19</v>
      </c>
      <c r="G79" s="3"/>
      <c r="H79">
        <v>3</v>
      </c>
    </row>
    <row r="80" spans="1:8" ht="30">
      <c r="A80" s="5" t="s">
        <v>861</v>
      </c>
      <c r="B80" s="3" t="s">
        <v>20</v>
      </c>
      <c r="C80" s="3"/>
      <c r="D80" s="3" t="s">
        <v>19</v>
      </c>
      <c r="E80" s="3"/>
      <c r="F80" s="3"/>
      <c r="G80" s="3"/>
      <c r="H80">
        <v>1</v>
      </c>
    </row>
    <row r="81" spans="1:8" ht="30">
      <c r="A81" s="5" t="s">
        <v>862</v>
      </c>
      <c r="B81" s="3" t="s">
        <v>20</v>
      </c>
      <c r="C81" s="3"/>
      <c r="D81" s="3"/>
      <c r="E81" s="3"/>
      <c r="F81" s="3"/>
      <c r="G81" s="3" t="s">
        <v>19</v>
      </c>
      <c r="H81">
        <v>4</v>
      </c>
    </row>
    <row r="82" spans="1:8" ht="30">
      <c r="A82" s="5" t="s">
        <v>863</v>
      </c>
      <c r="B82" s="3" t="s">
        <v>20</v>
      </c>
      <c r="C82" s="3"/>
      <c r="D82" s="3"/>
      <c r="E82" s="3"/>
      <c r="F82" s="3" t="s">
        <v>19</v>
      </c>
      <c r="G82" s="3"/>
      <c r="H82">
        <v>3</v>
      </c>
    </row>
    <row r="83" spans="1:8" ht="30">
      <c r="A83" s="5" t="s">
        <v>864</v>
      </c>
      <c r="B83" s="3" t="s">
        <v>20</v>
      </c>
      <c r="C83" s="3"/>
      <c r="D83" s="3"/>
      <c r="E83" s="3" t="s">
        <v>19</v>
      </c>
      <c r="F83" s="3"/>
      <c r="G83" s="3"/>
      <c r="H83">
        <v>2</v>
      </c>
    </row>
    <row r="84" spans="1:8" ht="30">
      <c r="A84" s="5" t="s">
        <v>865</v>
      </c>
      <c r="B84" s="3" t="s">
        <v>20</v>
      </c>
      <c r="C84" s="3"/>
      <c r="D84" s="3" t="s">
        <v>19</v>
      </c>
      <c r="E84" s="3"/>
      <c r="F84" s="3"/>
      <c r="G84" s="3"/>
      <c r="H84">
        <v>1</v>
      </c>
    </row>
    <row r="85" spans="1:8" ht="30">
      <c r="A85" s="5" t="s">
        <v>866</v>
      </c>
      <c r="B85" s="3" t="s">
        <v>20</v>
      </c>
      <c r="C85" s="3"/>
      <c r="D85" s="3"/>
      <c r="E85" s="3"/>
      <c r="F85" s="3"/>
      <c r="G85" s="3" t="s">
        <v>19</v>
      </c>
      <c r="H85">
        <v>4</v>
      </c>
    </row>
    <row r="86" spans="1:8" ht="30">
      <c r="A86" s="5" t="s">
        <v>867</v>
      </c>
      <c r="B86" s="3" t="s">
        <v>20</v>
      </c>
      <c r="C86" s="3"/>
      <c r="D86" s="3"/>
      <c r="E86" s="3" t="s">
        <v>19</v>
      </c>
      <c r="F86" s="3"/>
      <c r="G86" s="3"/>
      <c r="H86">
        <v>2</v>
      </c>
    </row>
    <row r="87" spans="1:8" ht="30">
      <c r="A87" s="5" t="s">
        <v>868</v>
      </c>
      <c r="B87" s="3" t="s">
        <v>20</v>
      </c>
      <c r="C87" s="3"/>
      <c r="D87" s="3"/>
      <c r="E87" s="3" t="s">
        <v>19</v>
      </c>
      <c r="F87" s="3"/>
      <c r="G87" s="3"/>
      <c r="H87">
        <v>2</v>
      </c>
    </row>
    <row r="88" spans="1:8" ht="30">
      <c r="A88" s="5" t="s">
        <v>869</v>
      </c>
      <c r="B88" s="3" t="s">
        <v>20</v>
      </c>
      <c r="C88" s="3"/>
      <c r="D88" s="3" t="s">
        <v>19</v>
      </c>
      <c r="E88" s="3"/>
      <c r="F88" s="3"/>
      <c r="G88" s="3"/>
      <c r="H88">
        <v>1</v>
      </c>
    </row>
    <row r="89" spans="1:8" ht="30">
      <c r="A89" s="5" t="s">
        <v>870</v>
      </c>
      <c r="B89" s="3" t="s">
        <v>20</v>
      </c>
      <c r="C89" s="3"/>
      <c r="D89" s="3"/>
      <c r="E89" s="3"/>
      <c r="F89" s="3"/>
      <c r="G89" s="3" t="s">
        <v>19</v>
      </c>
      <c r="H89">
        <v>4</v>
      </c>
    </row>
    <row r="90" spans="1:8" ht="30">
      <c r="A90" s="5" t="s">
        <v>871</v>
      </c>
      <c r="B90" s="3" t="s">
        <v>20</v>
      </c>
      <c r="C90" s="3"/>
      <c r="D90" s="3"/>
      <c r="E90" s="3"/>
      <c r="F90" s="3" t="s">
        <v>19</v>
      </c>
      <c r="G90" s="3"/>
      <c r="H90">
        <v>3</v>
      </c>
    </row>
    <row r="91" spans="1:8" ht="30">
      <c r="A91" s="5" t="s">
        <v>872</v>
      </c>
      <c r="B91" s="3" t="s">
        <v>20</v>
      </c>
      <c r="C91" s="3"/>
      <c r="D91" s="3"/>
      <c r="E91" s="3" t="s">
        <v>19</v>
      </c>
      <c r="F91" s="3"/>
      <c r="G91" s="3"/>
      <c r="H91">
        <v>2</v>
      </c>
    </row>
    <row r="92" spans="1:8" ht="30">
      <c r="A92" s="5" t="s">
        <v>873</v>
      </c>
      <c r="B92" s="3" t="s">
        <v>20</v>
      </c>
      <c r="C92" s="3"/>
      <c r="D92" s="3"/>
      <c r="E92" s="3"/>
      <c r="F92" s="3" t="s">
        <v>19</v>
      </c>
      <c r="G92" s="3"/>
      <c r="H92">
        <v>3</v>
      </c>
    </row>
    <row r="93" spans="1:8">
      <c r="A93" s="5" t="s">
        <v>1733</v>
      </c>
      <c r="B93" s="3" t="s">
        <v>1734</v>
      </c>
      <c r="C93" s="3"/>
      <c r="D93" s="3"/>
      <c r="E93" s="3"/>
      <c r="F93" s="3"/>
      <c r="G93" s="3"/>
    </row>
    <row r="94" spans="1:8">
      <c r="A94" s="5" t="s">
        <v>1571</v>
      </c>
      <c r="B94" t="s">
        <v>1587</v>
      </c>
    </row>
    <row r="95" spans="1:8">
      <c r="A95" s="5" t="s">
        <v>1572</v>
      </c>
      <c r="B95" t="s">
        <v>1592</v>
      </c>
    </row>
    <row r="96" spans="1:8">
      <c r="A96" s="5" t="s">
        <v>1573</v>
      </c>
      <c r="B96" t="s">
        <v>1593</v>
      </c>
    </row>
    <row r="97" spans="1:11">
      <c r="A97" s="5" t="s">
        <v>1574</v>
      </c>
      <c r="B97" t="s">
        <v>1594</v>
      </c>
    </row>
    <row r="98" spans="1:11">
      <c r="A98" s="5" t="s">
        <v>1575</v>
      </c>
      <c r="B98" t="s">
        <v>1595</v>
      </c>
    </row>
    <row r="99" spans="1:11">
      <c r="A99" s="5" t="s">
        <v>1576</v>
      </c>
      <c r="B99" t="s">
        <v>1596</v>
      </c>
    </row>
    <row r="100" spans="1:11">
      <c r="A100" s="5" t="s">
        <v>1577</v>
      </c>
      <c r="B100" t="s">
        <v>1597</v>
      </c>
    </row>
    <row r="101" spans="1:11">
      <c r="A101" s="5" t="s">
        <v>1578</v>
      </c>
      <c r="B101" t="s">
        <v>1598</v>
      </c>
    </row>
    <row r="102" spans="1:11">
      <c r="A102" s="5" t="s">
        <v>1579</v>
      </c>
      <c r="B102" t="s">
        <v>1599</v>
      </c>
    </row>
    <row r="103" spans="1:11">
      <c r="A103" s="5" t="s">
        <v>1580</v>
      </c>
      <c r="B103" t="s">
        <v>1600</v>
      </c>
    </row>
    <row r="104" spans="1:11">
      <c r="A104" s="5" t="s">
        <v>1581</v>
      </c>
      <c r="B104" t="s">
        <v>1601</v>
      </c>
    </row>
    <row r="105" spans="1:11">
      <c r="A105" s="5" t="s">
        <v>1582</v>
      </c>
      <c r="B105" t="s">
        <v>1602</v>
      </c>
    </row>
    <row r="106" spans="1:11">
      <c r="A106" s="5" t="s">
        <v>1583</v>
      </c>
      <c r="B106" t="s">
        <v>1603</v>
      </c>
    </row>
    <row r="107" spans="1:11">
      <c r="A107" s="5" t="s">
        <v>1584</v>
      </c>
      <c r="B107" t="s">
        <v>1604</v>
      </c>
    </row>
    <row r="108" spans="1:11">
      <c r="A108" s="5" t="s">
        <v>1585</v>
      </c>
      <c r="B108" t="s">
        <v>1605</v>
      </c>
    </row>
    <row r="109" spans="1:11">
      <c r="A109" s="5" t="s">
        <v>1586</v>
      </c>
      <c r="B109" t="s">
        <v>1606</v>
      </c>
    </row>
    <row r="110" spans="1:11">
      <c r="A110" s="5" t="s">
        <v>1588</v>
      </c>
      <c r="B110" t="s">
        <v>1591</v>
      </c>
    </row>
    <row r="111" spans="1:11">
      <c r="A111" s="5" t="s">
        <v>1589</v>
      </c>
      <c r="B111" t="s">
        <v>1590</v>
      </c>
    </row>
    <row r="112" spans="1:11">
      <c r="A112" s="5" t="s">
        <v>2147</v>
      </c>
      <c r="D112" t="s">
        <v>2372</v>
      </c>
      <c r="E112" t="s">
        <v>2373</v>
      </c>
      <c r="F112" t="s">
        <v>2374</v>
      </c>
      <c r="G112" t="s">
        <v>2375</v>
      </c>
      <c r="H112" t="s">
        <v>2376</v>
      </c>
      <c r="I112" t="s">
        <v>2377</v>
      </c>
      <c r="J112" t="s">
        <v>948</v>
      </c>
      <c r="K112" t="s">
        <v>2178</v>
      </c>
    </row>
  </sheetData>
  <phoneticPr fontId="1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Q453"/>
  <sheetViews>
    <sheetView workbookViewId="0">
      <pane xSplit="2" ySplit="1" topLeftCell="C425" activePane="bottomRight" state="frozen"/>
      <selection pane="topRight" activeCell="C1" sqref="C1"/>
      <selection pane="bottomLeft" activeCell="A2" sqref="A2"/>
      <selection pane="bottomRight" activeCell="F436" sqref="F436"/>
    </sheetView>
  </sheetViews>
  <sheetFormatPr baseColWidth="10" defaultColWidth="11" defaultRowHeight="15" x14ac:dyDescent="0"/>
  <cols>
    <col min="1" max="1" width="15" customWidth="1"/>
    <col min="2" max="6" width="10.83203125" customWidth="1"/>
    <col min="7" max="7" width="29.1640625" customWidth="1"/>
    <col min="8" max="8" width="16.83203125" customWidth="1"/>
    <col min="9" max="9" width="14.1640625" customWidth="1"/>
    <col min="10" max="10" width="14.5" customWidth="1"/>
    <col min="12" max="12" width="10.83203125" customWidth="1"/>
    <col min="13" max="13" width="17.1640625" customWidth="1"/>
    <col min="14" max="14" width="25.1640625" customWidth="1"/>
    <col min="15" max="17" width="10.83203125" customWidth="1"/>
  </cols>
  <sheetData>
    <row r="1" spans="1:17">
      <c r="A1" t="s">
        <v>1082</v>
      </c>
      <c r="B1" t="s">
        <v>1083</v>
      </c>
      <c r="C1" t="s">
        <v>934</v>
      </c>
      <c r="D1" t="s">
        <v>1130</v>
      </c>
      <c r="E1" t="s">
        <v>1131</v>
      </c>
      <c r="F1" t="s">
        <v>1132</v>
      </c>
      <c r="G1" t="s">
        <v>257</v>
      </c>
      <c r="H1" s="6" t="s">
        <v>332</v>
      </c>
      <c r="I1" s="6" t="s">
        <v>256</v>
      </c>
      <c r="J1" s="7" t="s">
        <v>333</v>
      </c>
      <c r="K1" t="s">
        <v>1133</v>
      </c>
      <c r="L1" t="s">
        <v>258</v>
      </c>
      <c r="M1" t="s">
        <v>259</v>
      </c>
      <c r="N1" t="s">
        <v>260</v>
      </c>
      <c r="O1" t="s">
        <v>261</v>
      </c>
      <c r="P1" t="s">
        <v>262</v>
      </c>
      <c r="Q1" t="s">
        <v>263</v>
      </c>
    </row>
    <row r="2" spans="1:17" hidden="1">
      <c r="A2" t="s">
        <v>726</v>
      </c>
      <c r="B2" t="s">
        <v>727</v>
      </c>
      <c r="C2">
        <v>0</v>
      </c>
      <c r="D2">
        <v>1</v>
      </c>
      <c r="E2">
        <v>1</v>
      </c>
      <c r="F2">
        <f t="shared" ref="F2:F30" si="0">IF(AND(D2=1,E2=1), 1, 0)</f>
        <v>1</v>
      </c>
      <c r="H2" s="29">
        <v>0.59633101851851855</v>
      </c>
      <c r="I2" s="29">
        <v>0.69098379629629625</v>
      </c>
      <c r="J2" s="7">
        <f t="shared" ref="J2:J30" si="1">I2-H2</f>
        <v>9.4652777777777697E-2</v>
      </c>
    </row>
    <row r="3" spans="1:17" hidden="1">
      <c r="A3" t="s">
        <v>729</v>
      </c>
      <c r="B3" t="s">
        <v>727</v>
      </c>
      <c r="C3">
        <v>0</v>
      </c>
      <c r="D3">
        <v>1</v>
      </c>
      <c r="E3">
        <v>1</v>
      </c>
      <c r="F3">
        <f t="shared" si="0"/>
        <v>1</v>
      </c>
      <c r="H3" s="29">
        <v>0.56336805555555558</v>
      </c>
      <c r="I3" s="29">
        <v>0.61793981481481486</v>
      </c>
      <c r="J3" s="7">
        <f t="shared" si="1"/>
        <v>5.4571759259259278E-2</v>
      </c>
    </row>
    <row r="4" spans="1:17" hidden="1">
      <c r="A4" t="s">
        <v>731</v>
      </c>
      <c r="B4" t="s">
        <v>727</v>
      </c>
      <c r="C4">
        <v>0</v>
      </c>
      <c r="D4">
        <v>1</v>
      </c>
      <c r="E4">
        <v>1</v>
      </c>
      <c r="F4">
        <f t="shared" si="0"/>
        <v>1</v>
      </c>
      <c r="H4" s="29">
        <v>0.80920138888888893</v>
      </c>
      <c r="I4" s="29">
        <v>0.83515046296296302</v>
      </c>
      <c r="J4" s="7">
        <f t="shared" si="1"/>
        <v>2.5949074074074097E-2</v>
      </c>
    </row>
    <row r="5" spans="1:17" hidden="1">
      <c r="A5" t="s">
        <v>734</v>
      </c>
      <c r="B5" t="s">
        <v>727</v>
      </c>
      <c r="C5">
        <v>0</v>
      </c>
      <c r="D5">
        <v>1</v>
      </c>
      <c r="E5">
        <v>1</v>
      </c>
      <c r="F5">
        <f t="shared" si="0"/>
        <v>1</v>
      </c>
      <c r="H5" s="29">
        <v>0.57057870370370367</v>
      </c>
      <c r="I5" s="29">
        <v>0.62811342592592589</v>
      </c>
      <c r="J5" s="7">
        <f t="shared" si="1"/>
        <v>5.7534722222222223E-2</v>
      </c>
    </row>
    <row r="6" spans="1:17" hidden="1">
      <c r="A6" t="s">
        <v>736</v>
      </c>
      <c r="B6" t="s">
        <v>727</v>
      </c>
      <c r="C6">
        <v>0</v>
      </c>
      <c r="D6">
        <v>1</v>
      </c>
      <c r="E6">
        <v>1</v>
      </c>
      <c r="F6">
        <f t="shared" si="0"/>
        <v>1</v>
      </c>
      <c r="H6" s="29">
        <v>0.2792824074074074</v>
      </c>
      <c r="I6" s="29">
        <v>0.32596064814814812</v>
      </c>
      <c r="J6" s="7">
        <f t="shared" si="1"/>
        <v>4.6678240740740728E-2</v>
      </c>
    </row>
    <row r="7" spans="1:17" hidden="1">
      <c r="A7" t="s">
        <v>738</v>
      </c>
      <c r="B7" t="s">
        <v>727</v>
      </c>
      <c r="C7">
        <v>0</v>
      </c>
      <c r="D7">
        <v>1</v>
      </c>
      <c r="E7">
        <v>1</v>
      </c>
      <c r="F7">
        <f t="shared" si="0"/>
        <v>1</v>
      </c>
      <c r="H7" s="29">
        <v>0.97385416666666658</v>
      </c>
      <c r="I7" s="29">
        <v>1.8287037037037036E-2</v>
      </c>
      <c r="J7" s="7">
        <f t="shared" si="1"/>
        <v>-0.95556712962962953</v>
      </c>
    </row>
    <row r="8" spans="1:17" hidden="1">
      <c r="A8" t="s">
        <v>739</v>
      </c>
      <c r="B8" t="s">
        <v>727</v>
      </c>
      <c r="C8">
        <v>0</v>
      </c>
      <c r="D8">
        <v>1</v>
      </c>
      <c r="E8">
        <v>1</v>
      </c>
      <c r="F8">
        <f t="shared" si="0"/>
        <v>1</v>
      </c>
      <c r="H8" s="29">
        <v>0.7519097222222223</v>
      </c>
      <c r="I8" s="29">
        <v>0.86908564814814815</v>
      </c>
      <c r="J8" s="7">
        <f t="shared" si="1"/>
        <v>0.11717592592592585</v>
      </c>
    </row>
    <row r="9" spans="1:17" hidden="1">
      <c r="A9" t="s">
        <v>741</v>
      </c>
      <c r="B9" t="s">
        <v>727</v>
      </c>
      <c r="C9">
        <v>0</v>
      </c>
      <c r="D9">
        <v>1</v>
      </c>
      <c r="E9">
        <v>1</v>
      </c>
      <c r="F9">
        <f t="shared" si="0"/>
        <v>1</v>
      </c>
      <c r="H9" s="29">
        <v>0.87358796296296293</v>
      </c>
      <c r="I9" s="29">
        <v>0.92517361111111107</v>
      </c>
      <c r="J9" s="7">
        <f t="shared" si="1"/>
        <v>5.1585648148148144E-2</v>
      </c>
    </row>
    <row r="10" spans="1:17" hidden="1">
      <c r="A10" t="s">
        <v>743</v>
      </c>
      <c r="B10" t="s">
        <v>727</v>
      </c>
      <c r="C10">
        <v>0</v>
      </c>
      <c r="D10">
        <v>1</v>
      </c>
      <c r="E10">
        <v>1</v>
      </c>
      <c r="F10">
        <f t="shared" si="0"/>
        <v>1</v>
      </c>
      <c r="H10" s="29">
        <v>0.69306712962962969</v>
      </c>
      <c r="I10" s="29">
        <v>0.71980324074074076</v>
      </c>
      <c r="J10" s="7">
        <f t="shared" si="1"/>
        <v>2.6736111111111072E-2</v>
      </c>
    </row>
    <row r="11" spans="1:17" hidden="1">
      <c r="A11" t="s">
        <v>745</v>
      </c>
      <c r="B11" t="s">
        <v>727</v>
      </c>
      <c r="C11">
        <v>0</v>
      </c>
      <c r="D11">
        <v>1</v>
      </c>
      <c r="E11">
        <v>1</v>
      </c>
      <c r="F11">
        <f t="shared" si="0"/>
        <v>1</v>
      </c>
      <c r="H11" s="29">
        <v>0.77285879629629628</v>
      </c>
      <c r="I11" s="29">
        <v>0.80351851851851841</v>
      </c>
      <c r="J11" s="7">
        <f t="shared" si="1"/>
        <v>3.065972222222213E-2</v>
      </c>
    </row>
    <row r="12" spans="1:17" hidden="1">
      <c r="A12" t="s">
        <v>747</v>
      </c>
      <c r="B12" t="s">
        <v>727</v>
      </c>
      <c r="C12">
        <v>0</v>
      </c>
      <c r="D12">
        <v>1</v>
      </c>
      <c r="E12">
        <v>1</v>
      </c>
      <c r="F12">
        <f t="shared" si="0"/>
        <v>1</v>
      </c>
      <c r="H12" s="29">
        <v>0.52037037037037037</v>
      </c>
      <c r="I12" s="29">
        <v>0.56172453703703706</v>
      </c>
      <c r="J12" s="7">
        <f t="shared" si="1"/>
        <v>4.1354166666666692E-2</v>
      </c>
    </row>
    <row r="13" spans="1:17" hidden="1">
      <c r="A13" t="s">
        <v>750</v>
      </c>
      <c r="B13" t="s">
        <v>727</v>
      </c>
      <c r="C13">
        <v>0</v>
      </c>
      <c r="D13">
        <v>1</v>
      </c>
      <c r="E13">
        <v>1</v>
      </c>
      <c r="F13">
        <f t="shared" si="0"/>
        <v>1</v>
      </c>
      <c r="H13" s="29">
        <v>0.89593750000000005</v>
      </c>
      <c r="I13" s="29">
        <v>0.94964120370370375</v>
      </c>
      <c r="J13" s="7">
        <f t="shared" si="1"/>
        <v>5.3703703703703698E-2</v>
      </c>
    </row>
    <row r="14" spans="1:17" hidden="1">
      <c r="A14" t="s">
        <v>752</v>
      </c>
      <c r="B14" t="s">
        <v>727</v>
      </c>
      <c r="C14">
        <v>0</v>
      </c>
      <c r="D14">
        <v>1</v>
      </c>
      <c r="E14">
        <v>1</v>
      </c>
      <c r="F14">
        <f t="shared" si="0"/>
        <v>1</v>
      </c>
      <c r="H14" s="29">
        <v>8.0694444444444444E-2</v>
      </c>
      <c r="I14" s="29">
        <v>0.52380787037037035</v>
      </c>
      <c r="J14" s="7">
        <f t="shared" si="1"/>
        <v>0.4431134259259259</v>
      </c>
    </row>
    <row r="15" spans="1:17" hidden="1">
      <c r="A15" t="s">
        <v>754</v>
      </c>
      <c r="B15" t="s">
        <v>727</v>
      </c>
      <c r="C15">
        <v>0</v>
      </c>
      <c r="D15">
        <v>1</v>
      </c>
      <c r="E15">
        <v>1</v>
      </c>
      <c r="F15">
        <f t="shared" si="0"/>
        <v>1</v>
      </c>
      <c r="H15" s="29">
        <v>5.9884259259259255E-2</v>
      </c>
      <c r="I15" s="29">
        <v>9.7280092592592585E-2</v>
      </c>
      <c r="J15" s="7">
        <f t="shared" si="1"/>
        <v>3.739583333333333E-2</v>
      </c>
    </row>
    <row r="16" spans="1:17" hidden="1">
      <c r="A16" t="s">
        <v>756</v>
      </c>
      <c r="B16" t="s">
        <v>727</v>
      </c>
      <c r="C16">
        <v>0</v>
      </c>
      <c r="D16">
        <v>1</v>
      </c>
      <c r="E16">
        <v>1</v>
      </c>
      <c r="F16">
        <f t="shared" si="0"/>
        <v>1</v>
      </c>
      <c r="H16" s="29">
        <v>0.32748842592592592</v>
      </c>
      <c r="I16" s="29">
        <v>0.375</v>
      </c>
      <c r="J16" s="7">
        <f t="shared" si="1"/>
        <v>4.7511574074074081E-2</v>
      </c>
    </row>
    <row r="17" spans="1:11" hidden="1">
      <c r="A17" t="s">
        <v>759</v>
      </c>
      <c r="B17" t="s">
        <v>727</v>
      </c>
      <c r="C17">
        <v>0</v>
      </c>
      <c r="D17">
        <v>1</v>
      </c>
      <c r="E17">
        <v>1</v>
      </c>
      <c r="F17">
        <f t="shared" si="0"/>
        <v>1</v>
      </c>
      <c r="H17" s="29">
        <v>0.84650462962962969</v>
      </c>
      <c r="I17" s="29">
        <v>0.87802083333333336</v>
      </c>
      <c r="J17" s="7">
        <f t="shared" si="1"/>
        <v>3.1516203703703671E-2</v>
      </c>
    </row>
    <row r="18" spans="1:11" hidden="1">
      <c r="A18" t="s">
        <v>761</v>
      </c>
      <c r="B18" t="s">
        <v>727</v>
      </c>
      <c r="C18">
        <v>0</v>
      </c>
      <c r="D18">
        <v>1</v>
      </c>
      <c r="E18">
        <v>1</v>
      </c>
      <c r="F18">
        <f t="shared" si="0"/>
        <v>1</v>
      </c>
      <c r="H18" s="29">
        <v>0.76357638888888879</v>
      </c>
      <c r="I18" s="29">
        <v>0.8111342592592593</v>
      </c>
      <c r="J18" s="7">
        <f t="shared" si="1"/>
        <v>4.7557870370370514E-2</v>
      </c>
    </row>
    <row r="19" spans="1:11" hidden="1">
      <c r="A19" t="s">
        <v>762</v>
      </c>
      <c r="B19" t="s">
        <v>727</v>
      </c>
      <c r="C19">
        <v>0</v>
      </c>
      <c r="D19">
        <v>1</v>
      </c>
      <c r="E19">
        <v>1</v>
      </c>
      <c r="F19">
        <f t="shared" si="0"/>
        <v>1</v>
      </c>
      <c r="H19" s="29">
        <v>0.14079861111111111</v>
      </c>
      <c r="I19" s="29">
        <v>0.8952430555555555</v>
      </c>
      <c r="J19" s="7">
        <f t="shared" si="1"/>
        <v>0.75444444444444436</v>
      </c>
    </row>
    <row r="20" spans="1:11" hidden="1">
      <c r="A20" t="s">
        <v>764</v>
      </c>
      <c r="B20" t="s">
        <v>727</v>
      </c>
      <c r="C20">
        <v>0</v>
      </c>
      <c r="D20">
        <v>1</v>
      </c>
      <c r="E20">
        <v>1</v>
      </c>
      <c r="F20">
        <f t="shared" si="0"/>
        <v>1</v>
      </c>
      <c r="H20" s="29">
        <v>0.5</v>
      </c>
      <c r="I20" s="29">
        <v>0.54844907407407406</v>
      </c>
      <c r="J20" s="7">
        <f t="shared" si="1"/>
        <v>4.8449074074074061E-2</v>
      </c>
    </row>
    <row r="21" spans="1:11" hidden="1">
      <c r="A21" t="s">
        <v>766</v>
      </c>
      <c r="B21" t="s">
        <v>727</v>
      </c>
      <c r="C21">
        <v>0</v>
      </c>
      <c r="D21">
        <v>1</v>
      </c>
      <c r="E21">
        <v>1</v>
      </c>
      <c r="F21">
        <f t="shared" si="0"/>
        <v>1</v>
      </c>
      <c r="H21" s="30" t="s">
        <v>1135</v>
      </c>
      <c r="I21" s="29">
        <v>0.81993055555555561</v>
      </c>
      <c r="J21" s="7" t="e">
        <f t="shared" si="1"/>
        <v>#VALUE!</v>
      </c>
    </row>
    <row r="22" spans="1:11" hidden="1">
      <c r="A22" t="s">
        <v>648</v>
      </c>
      <c r="B22" t="s">
        <v>727</v>
      </c>
      <c r="C22">
        <v>0</v>
      </c>
      <c r="D22">
        <v>1</v>
      </c>
      <c r="E22">
        <v>1</v>
      </c>
      <c r="F22">
        <f t="shared" si="0"/>
        <v>1</v>
      </c>
      <c r="H22" s="29">
        <v>0.7868518518518518</v>
      </c>
      <c r="I22" s="29">
        <v>0.8115162037037037</v>
      </c>
      <c r="J22" s="7">
        <f t="shared" si="1"/>
        <v>2.4664351851851896E-2</v>
      </c>
    </row>
    <row r="23" spans="1:11" hidden="1">
      <c r="A23" t="s">
        <v>649</v>
      </c>
      <c r="B23" t="s">
        <v>727</v>
      </c>
      <c r="C23">
        <v>0</v>
      </c>
      <c r="D23">
        <v>1</v>
      </c>
      <c r="E23">
        <v>1</v>
      </c>
      <c r="F23">
        <f t="shared" si="0"/>
        <v>1</v>
      </c>
      <c r="H23" s="29">
        <v>0.81297453703703704</v>
      </c>
      <c r="I23" s="29">
        <v>0.85046296296296298</v>
      </c>
      <c r="J23" s="7">
        <f t="shared" si="1"/>
        <v>3.7488425925925939E-2</v>
      </c>
    </row>
    <row r="24" spans="1:11" hidden="1">
      <c r="A24" t="s">
        <v>651</v>
      </c>
      <c r="B24" t="s">
        <v>727</v>
      </c>
      <c r="C24">
        <v>0</v>
      </c>
      <c r="D24">
        <v>1</v>
      </c>
      <c r="E24">
        <v>1</v>
      </c>
      <c r="F24">
        <f t="shared" si="0"/>
        <v>1</v>
      </c>
      <c r="H24" s="29">
        <v>0.96659722222222222</v>
      </c>
      <c r="I24" s="29">
        <v>0.99152777777777779</v>
      </c>
      <c r="J24" s="7">
        <f t="shared" si="1"/>
        <v>2.4930555555555567E-2</v>
      </c>
    </row>
    <row r="25" spans="1:11" hidden="1">
      <c r="A25" t="s">
        <v>653</v>
      </c>
      <c r="B25" t="s">
        <v>727</v>
      </c>
      <c r="C25">
        <v>0</v>
      </c>
      <c r="D25">
        <v>1</v>
      </c>
      <c r="E25">
        <v>1</v>
      </c>
      <c r="F25">
        <f t="shared" si="0"/>
        <v>1</v>
      </c>
      <c r="H25" s="29">
        <v>0.7908912037037038</v>
      </c>
      <c r="I25" s="29">
        <v>0.82070601851851854</v>
      </c>
      <c r="J25" s="7">
        <f t="shared" si="1"/>
        <v>2.9814814814814738E-2</v>
      </c>
    </row>
    <row r="26" spans="1:11" hidden="1">
      <c r="A26" t="s">
        <v>656</v>
      </c>
      <c r="B26" t="s">
        <v>727</v>
      </c>
      <c r="C26">
        <v>0</v>
      </c>
      <c r="D26">
        <v>1</v>
      </c>
      <c r="E26">
        <v>1</v>
      </c>
      <c r="F26">
        <f t="shared" si="0"/>
        <v>1</v>
      </c>
      <c r="H26" s="29">
        <v>0.85929398148148151</v>
      </c>
      <c r="I26" s="29">
        <v>0.87896990740740744</v>
      </c>
      <c r="J26" s="7">
        <f t="shared" si="1"/>
        <v>1.967592592592593E-2</v>
      </c>
    </row>
    <row r="27" spans="1:11" hidden="1">
      <c r="A27" t="s">
        <v>658</v>
      </c>
      <c r="B27" t="s">
        <v>727</v>
      </c>
      <c r="C27">
        <v>0</v>
      </c>
      <c r="D27">
        <v>1</v>
      </c>
      <c r="E27">
        <v>1</v>
      </c>
      <c r="F27">
        <f t="shared" si="0"/>
        <v>1</v>
      </c>
      <c r="H27" s="29">
        <v>0.88487268518518514</v>
      </c>
      <c r="I27" s="29">
        <v>0.90039351851851857</v>
      </c>
      <c r="J27" s="7">
        <f t="shared" si="1"/>
        <v>1.5520833333333428E-2</v>
      </c>
    </row>
    <row r="28" spans="1:11" hidden="1">
      <c r="A28" t="s">
        <v>660</v>
      </c>
      <c r="B28" t="s">
        <v>727</v>
      </c>
      <c r="C28">
        <v>0</v>
      </c>
      <c r="D28">
        <v>1</v>
      </c>
      <c r="E28">
        <v>1</v>
      </c>
      <c r="F28">
        <f t="shared" si="0"/>
        <v>1</v>
      </c>
      <c r="H28" s="29">
        <v>0.83344907407407398</v>
      </c>
      <c r="I28" s="29">
        <v>0.86724537037037042</v>
      </c>
      <c r="J28" s="7">
        <f t="shared" si="1"/>
        <v>3.3796296296296435E-2</v>
      </c>
    </row>
    <row r="29" spans="1:11" hidden="1">
      <c r="A29" t="s">
        <v>662</v>
      </c>
      <c r="B29" t="s">
        <v>727</v>
      </c>
      <c r="C29">
        <v>0</v>
      </c>
      <c r="D29">
        <v>1</v>
      </c>
      <c r="E29">
        <v>1</v>
      </c>
      <c r="F29">
        <f t="shared" si="0"/>
        <v>1</v>
      </c>
      <c r="H29" s="29">
        <v>0.7876967592592593</v>
      </c>
      <c r="I29" s="29">
        <v>0.25525462962962964</v>
      </c>
      <c r="J29" s="7">
        <f t="shared" si="1"/>
        <v>-0.53244212962962967</v>
      </c>
    </row>
    <row r="30" spans="1:11" hidden="1">
      <c r="A30" t="s">
        <v>671</v>
      </c>
      <c r="B30" t="s">
        <v>665</v>
      </c>
      <c r="C30">
        <v>0</v>
      </c>
      <c r="D30">
        <v>1</v>
      </c>
      <c r="E30">
        <v>1</v>
      </c>
      <c r="F30">
        <f t="shared" si="0"/>
        <v>1</v>
      </c>
      <c r="G30" t="s">
        <v>673</v>
      </c>
      <c r="H30" s="8">
        <v>0.3595949074074074</v>
      </c>
      <c r="I30" s="8">
        <v>0.38631944444444444</v>
      </c>
      <c r="J30" s="7">
        <f t="shared" si="1"/>
        <v>2.6724537037037033E-2</v>
      </c>
      <c r="K30">
        <v>1</v>
      </c>
    </row>
    <row r="31" spans="1:11">
      <c r="A31" s="52" t="s">
        <v>1769</v>
      </c>
      <c r="B31" t="s">
        <v>1742</v>
      </c>
      <c r="C31">
        <v>1</v>
      </c>
      <c r="D31">
        <v>1</v>
      </c>
      <c r="E31">
        <v>1</v>
      </c>
      <c r="F31">
        <v>1</v>
      </c>
      <c r="G31" s="52" t="s">
        <v>1813</v>
      </c>
      <c r="K31">
        <v>2</v>
      </c>
    </row>
    <row r="32" spans="1:11">
      <c r="A32" t="s">
        <v>1872</v>
      </c>
      <c r="B32" t="s">
        <v>1742</v>
      </c>
      <c r="C32">
        <v>1</v>
      </c>
      <c r="D32">
        <v>1</v>
      </c>
      <c r="E32">
        <v>1</v>
      </c>
      <c r="F32">
        <v>1</v>
      </c>
      <c r="G32" t="s">
        <v>1916</v>
      </c>
      <c r="K32">
        <v>2</v>
      </c>
    </row>
    <row r="33" spans="1:11">
      <c r="A33" t="s">
        <v>1879</v>
      </c>
      <c r="B33" t="s">
        <v>1742</v>
      </c>
      <c r="C33">
        <v>1</v>
      </c>
      <c r="D33">
        <v>1</v>
      </c>
      <c r="E33">
        <v>1</v>
      </c>
      <c r="F33">
        <v>1</v>
      </c>
      <c r="G33" t="s">
        <v>1929</v>
      </c>
      <c r="K33">
        <v>2</v>
      </c>
    </row>
    <row r="34" spans="1:11">
      <c r="A34" s="52" t="s">
        <v>1962</v>
      </c>
      <c r="B34" t="s">
        <v>1742</v>
      </c>
      <c r="C34">
        <v>1</v>
      </c>
      <c r="D34">
        <v>1</v>
      </c>
      <c r="E34">
        <v>1</v>
      </c>
      <c r="F34">
        <v>1</v>
      </c>
      <c r="G34" s="52" t="s">
        <v>1992</v>
      </c>
    </row>
    <row r="35" spans="1:11" hidden="1">
      <c r="A35" t="s">
        <v>1098</v>
      </c>
      <c r="B35" t="s">
        <v>665</v>
      </c>
      <c r="C35">
        <v>0</v>
      </c>
      <c r="D35">
        <v>1</v>
      </c>
      <c r="E35">
        <v>1</v>
      </c>
      <c r="F35">
        <f>IF(AND(D35=1,E35=1), 1, 0)</f>
        <v>1</v>
      </c>
      <c r="G35" t="s">
        <v>1110</v>
      </c>
      <c r="H35" s="29">
        <v>0.84687499999999993</v>
      </c>
      <c r="I35" s="29">
        <v>0.87091435185185195</v>
      </c>
      <c r="J35" s="7">
        <f>I35-H35</f>
        <v>2.403935185185202E-2</v>
      </c>
      <c r="K35">
        <v>1</v>
      </c>
    </row>
    <row r="36" spans="1:11">
      <c r="A36" s="52" t="s">
        <v>1748</v>
      </c>
      <c r="B36" t="s">
        <v>1742</v>
      </c>
      <c r="C36">
        <v>1</v>
      </c>
      <c r="D36">
        <v>1</v>
      </c>
      <c r="E36">
        <v>1</v>
      </c>
      <c r="F36">
        <v>1</v>
      </c>
      <c r="G36" s="52" t="s">
        <v>1797</v>
      </c>
      <c r="K36">
        <v>2</v>
      </c>
    </row>
    <row r="37" spans="1:11">
      <c r="A37" s="52" t="s">
        <v>1762</v>
      </c>
      <c r="B37" t="s">
        <v>1742</v>
      </c>
      <c r="C37">
        <v>1</v>
      </c>
      <c r="D37">
        <v>1</v>
      </c>
      <c r="E37">
        <v>1</v>
      </c>
      <c r="F37">
        <v>1</v>
      </c>
      <c r="G37" s="52" t="s">
        <v>1809</v>
      </c>
      <c r="K37">
        <v>2</v>
      </c>
    </row>
    <row r="38" spans="1:11">
      <c r="A38" s="52" t="s">
        <v>1744</v>
      </c>
      <c r="B38" t="s">
        <v>1742</v>
      </c>
      <c r="C38">
        <v>1</v>
      </c>
      <c r="D38">
        <v>1</v>
      </c>
      <c r="E38">
        <v>1</v>
      </c>
      <c r="F38">
        <v>1</v>
      </c>
      <c r="G38" s="52" t="s">
        <v>1794</v>
      </c>
      <c r="K38">
        <v>2</v>
      </c>
    </row>
    <row r="39" spans="1:11" hidden="1">
      <c r="A39" t="s">
        <v>608</v>
      </c>
      <c r="B39" t="s">
        <v>665</v>
      </c>
      <c r="C39">
        <v>0</v>
      </c>
      <c r="D39">
        <v>1</v>
      </c>
      <c r="E39">
        <v>1</v>
      </c>
      <c r="F39">
        <f>IF(AND(D39=1,E39=1), 1, 0)</f>
        <v>1</v>
      </c>
      <c r="G39" t="s">
        <v>611</v>
      </c>
      <c r="H39" s="9">
        <v>0.64459490740740744</v>
      </c>
      <c r="I39" s="9">
        <v>0.72990740740740734</v>
      </c>
      <c r="J39" s="7">
        <f>I39-H39</f>
        <v>8.5312499999999902E-2</v>
      </c>
      <c r="K39">
        <v>1</v>
      </c>
    </row>
    <row r="40" spans="1:11" hidden="1">
      <c r="A40" t="s">
        <v>1097</v>
      </c>
      <c r="B40" t="s">
        <v>665</v>
      </c>
      <c r="C40">
        <v>0</v>
      </c>
      <c r="D40">
        <v>1</v>
      </c>
      <c r="E40">
        <v>1</v>
      </c>
      <c r="F40">
        <f>IF(AND(D40=1,E40=1), 1, 0)</f>
        <v>1</v>
      </c>
      <c r="G40" t="s">
        <v>1109</v>
      </c>
      <c r="H40" s="29">
        <v>0.47978009259259258</v>
      </c>
      <c r="I40" s="29">
        <v>0.52053240740740747</v>
      </c>
      <c r="J40" s="7">
        <f>I40-H40</f>
        <v>4.0752314814814894E-2</v>
      </c>
      <c r="K40">
        <v>1</v>
      </c>
    </row>
    <row r="41" spans="1:11">
      <c r="A41" s="52" t="s">
        <v>1752</v>
      </c>
      <c r="B41" t="s">
        <v>1742</v>
      </c>
      <c r="C41">
        <v>1</v>
      </c>
      <c r="D41">
        <v>1</v>
      </c>
      <c r="E41">
        <v>1</v>
      </c>
      <c r="F41">
        <v>1</v>
      </c>
      <c r="G41" s="52" t="s">
        <v>1800</v>
      </c>
      <c r="K41">
        <v>2</v>
      </c>
    </row>
    <row r="42" spans="1:11" hidden="1">
      <c r="A42" t="s">
        <v>617</v>
      </c>
      <c r="B42" t="s">
        <v>665</v>
      </c>
      <c r="C42">
        <v>0</v>
      </c>
      <c r="D42">
        <v>1</v>
      </c>
      <c r="E42">
        <v>1</v>
      </c>
      <c r="F42">
        <f>IF(AND(D42=1,E42=1), 1, 0)</f>
        <v>1</v>
      </c>
      <c r="G42" t="s">
        <v>621</v>
      </c>
      <c r="H42" s="8">
        <v>0.94712962962962965</v>
      </c>
      <c r="I42" s="8">
        <v>0.98347222222222219</v>
      </c>
      <c r="J42" s="7">
        <f>I42-H42</f>
        <v>3.6342592592592537E-2</v>
      </c>
      <c r="K42">
        <v>1</v>
      </c>
    </row>
    <row r="43" spans="1:11">
      <c r="A43" s="52" t="s">
        <v>1750</v>
      </c>
      <c r="B43" t="s">
        <v>1742</v>
      </c>
      <c r="C43">
        <v>1</v>
      </c>
      <c r="D43">
        <v>1</v>
      </c>
      <c r="E43">
        <v>1</v>
      </c>
      <c r="F43">
        <v>1</v>
      </c>
      <c r="G43" s="52" t="s">
        <v>1798</v>
      </c>
      <c r="K43">
        <v>2</v>
      </c>
    </row>
    <row r="44" spans="1:11" hidden="1">
      <c r="A44" t="s">
        <v>628</v>
      </c>
      <c r="B44" t="s">
        <v>665</v>
      </c>
      <c r="C44">
        <v>0</v>
      </c>
      <c r="D44">
        <v>1</v>
      </c>
      <c r="E44">
        <v>1</v>
      </c>
      <c r="F44">
        <f>IF(AND(D44=1,E44=1), 1, 0)</f>
        <v>1</v>
      </c>
      <c r="G44" t="s">
        <v>632</v>
      </c>
      <c r="H44" s="8">
        <v>0.61790509259259252</v>
      </c>
      <c r="I44" s="8" t="s">
        <v>255</v>
      </c>
      <c r="J44" s="7" t="e">
        <f>I44-H44</f>
        <v>#VALUE!</v>
      </c>
      <c r="K44">
        <v>1</v>
      </c>
    </row>
    <row r="45" spans="1:11">
      <c r="A45" s="52" t="s">
        <v>2076</v>
      </c>
      <c r="B45" t="s">
        <v>1742</v>
      </c>
      <c r="C45">
        <v>1</v>
      </c>
      <c r="D45">
        <v>1</v>
      </c>
      <c r="E45">
        <v>1</v>
      </c>
      <c r="F45">
        <v>1</v>
      </c>
      <c r="G45" s="52" t="s">
        <v>2089</v>
      </c>
    </row>
    <row r="46" spans="1:11">
      <c r="A46" s="52" t="s">
        <v>1763</v>
      </c>
      <c r="B46" t="s">
        <v>1742</v>
      </c>
      <c r="C46">
        <v>1</v>
      </c>
      <c r="D46">
        <v>1</v>
      </c>
      <c r="E46">
        <v>1</v>
      </c>
      <c r="F46">
        <v>1</v>
      </c>
      <c r="G46" s="52" t="s">
        <v>1810</v>
      </c>
      <c r="K46">
        <v>2</v>
      </c>
    </row>
    <row r="47" spans="1:11">
      <c r="A47" s="52" t="s">
        <v>1967</v>
      </c>
      <c r="B47" t="s">
        <v>1742</v>
      </c>
      <c r="C47">
        <v>1</v>
      </c>
      <c r="D47">
        <v>1</v>
      </c>
      <c r="E47">
        <v>1</v>
      </c>
      <c r="F47">
        <v>1</v>
      </c>
      <c r="G47" s="52" t="s">
        <v>2002</v>
      </c>
    </row>
    <row r="48" spans="1:11">
      <c r="A48" s="52" t="s">
        <v>1745</v>
      </c>
      <c r="B48" t="s">
        <v>1742</v>
      </c>
      <c r="C48">
        <v>1</v>
      </c>
      <c r="D48">
        <v>1</v>
      </c>
      <c r="E48">
        <v>1</v>
      </c>
      <c r="F48">
        <v>1</v>
      </c>
      <c r="G48" s="52" t="s">
        <v>1795</v>
      </c>
      <c r="K48">
        <v>2</v>
      </c>
    </row>
    <row r="49" spans="1:17" hidden="1">
      <c r="A49" t="s">
        <v>572</v>
      </c>
      <c r="B49" t="s">
        <v>665</v>
      </c>
      <c r="C49">
        <v>0</v>
      </c>
      <c r="D49">
        <v>1</v>
      </c>
      <c r="E49">
        <v>1</v>
      </c>
      <c r="F49">
        <f>IF(AND(D49=1,E49=1), 1, 0)</f>
        <v>1</v>
      </c>
      <c r="G49" t="s">
        <v>575</v>
      </c>
      <c r="H49" s="8">
        <v>0.99138888888888888</v>
      </c>
      <c r="I49" s="8">
        <v>8.819444444444444E-3</v>
      </c>
      <c r="J49" s="7">
        <f>I49-H49</f>
        <v>-0.98256944444444438</v>
      </c>
      <c r="K49">
        <v>1</v>
      </c>
    </row>
    <row r="50" spans="1:17" hidden="1">
      <c r="A50" t="s">
        <v>577</v>
      </c>
      <c r="B50" t="s">
        <v>665</v>
      </c>
      <c r="C50">
        <v>0</v>
      </c>
      <c r="D50">
        <v>1</v>
      </c>
      <c r="E50">
        <v>1</v>
      </c>
      <c r="F50">
        <f>IF(AND(D50=1,E50=1), 1, 0)</f>
        <v>1</v>
      </c>
      <c r="H50" s="9">
        <v>0.98692129629629621</v>
      </c>
      <c r="I50" s="9">
        <v>1.1435185185185185E-2</v>
      </c>
      <c r="J50" s="7">
        <f>I50-H50</f>
        <v>-0.97548611111111105</v>
      </c>
      <c r="K50">
        <v>1</v>
      </c>
    </row>
    <row r="51" spans="1:17" hidden="1">
      <c r="A51" t="s">
        <v>584</v>
      </c>
      <c r="B51" t="s">
        <v>665</v>
      </c>
      <c r="C51">
        <v>0</v>
      </c>
      <c r="D51">
        <v>1</v>
      </c>
      <c r="E51">
        <v>1</v>
      </c>
      <c r="F51">
        <f>IF(AND(D51=1,E51=1), 1, 0)</f>
        <v>1</v>
      </c>
      <c r="G51" t="s">
        <v>586</v>
      </c>
      <c r="H51" s="10">
        <v>0.68622685185185184</v>
      </c>
      <c r="I51" s="10">
        <v>0.70202546296296298</v>
      </c>
      <c r="J51" s="7">
        <f>I51-H51</f>
        <v>1.5798611111111138E-2</v>
      </c>
      <c r="K51">
        <v>1</v>
      </c>
    </row>
    <row r="52" spans="1:17">
      <c r="A52" s="52" t="s">
        <v>2059</v>
      </c>
      <c r="B52" t="s">
        <v>1742</v>
      </c>
      <c r="C52">
        <v>1</v>
      </c>
      <c r="D52">
        <v>1</v>
      </c>
      <c r="E52">
        <v>1</v>
      </c>
      <c r="F52">
        <v>1</v>
      </c>
      <c r="G52" s="52" t="s">
        <v>2072</v>
      </c>
    </row>
    <row r="53" spans="1:17">
      <c r="A53" s="52" t="s">
        <v>1950</v>
      </c>
      <c r="B53" t="s">
        <v>1742</v>
      </c>
      <c r="C53">
        <v>1</v>
      </c>
      <c r="D53">
        <v>1</v>
      </c>
      <c r="E53">
        <v>1</v>
      </c>
      <c r="F53">
        <v>1</v>
      </c>
      <c r="G53" s="52" t="s">
        <v>1978</v>
      </c>
    </row>
    <row r="54" spans="1:17">
      <c r="A54" s="52" t="s">
        <v>1955</v>
      </c>
      <c r="B54" t="s">
        <v>1742</v>
      </c>
      <c r="C54">
        <v>1</v>
      </c>
      <c r="D54">
        <v>1</v>
      </c>
      <c r="E54">
        <v>1</v>
      </c>
      <c r="F54">
        <v>1</v>
      </c>
      <c r="G54" s="52" t="s">
        <v>1984</v>
      </c>
    </row>
    <row r="55" spans="1:17">
      <c r="A55" s="52" t="s">
        <v>1955</v>
      </c>
      <c r="B55" t="s">
        <v>1742</v>
      </c>
      <c r="C55">
        <v>1</v>
      </c>
      <c r="D55">
        <v>1</v>
      </c>
      <c r="E55">
        <v>1</v>
      </c>
      <c r="F55">
        <v>1</v>
      </c>
      <c r="G55" s="52" t="s">
        <v>2097</v>
      </c>
    </row>
    <row r="56" spans="1:17">
      <c r="A56" s="52" t="s">
        <v>1970</v>
      </c>
      <c r="B56" t="s">
        <v>1742</v>
      </c>
      <c r="C56">
        <v>1</v>
      </c>
      <c r="D56">
        <v>1</v>
      </c>
      <c r="E56">
        <v>1</v>
      </c>
      <c r="F56">
        <v>1</v>
      </c>
      <c r="G56" s="52" t="s">
        <v>2008</v>
      </c>
    </row>
    <row r="57" spans="1:17">
      <c r="A57" s="52" t="s">
        <v>1956</v>
      </c>
      <c r="B57" t="s">
        <v>1742</v>
      </c>
      <c r="C57">
        <v>1</v>
      </c>
      <c r="D57">
        <v>1</v>
      </c>
      <c r="E57">
        <v>1</v>
      </c>
      <c r="F57">
        <v>1</v>
      </c>
      <c r="G57" s="52" t="s">
        <v>1985</v>
      </c>
    </row>
    <row r="58" spans="1:17">
      <c r="A58" s="52" t="s">
        <v>2061</v>
      </c>
      <c r="B58" t="s">
        <v>1742</v>
      </c>
      <c r="C58">
        <v>1</v>
      </c>
      <c r="D58">
        <v>1</v>
      </c>
      <c r="E58">
        <v>1</v>
      </c>
      <c r="F58">
        <v>1</v>
      </c>
      <c r="G58" s="52" t="s">
        <v>2074</v>
      </c>
    </row>
    <row r="59" spans="1:17">
      <c r="A59" s="52" t="s">
        <v>2058</v>
      </c>
      <c r="B59" t="s">
        <v>1742</v>
      </c>
      <c r="C59">
        <v>1</v>
      </c>
      <c r="D59">
        <v>1</v>
      </c>
      <c r="E59">
        <v>1</v>
      </c>
      <c r="F59">
        <v>1</v>
      </c>
      <c r="G59" s="52" t="s">
        <v>2071</v>
      </c>
    </row>
    <row r="60" spans="1:17" hidden="1">
      <c r="A60" t="s">
        <v>551</v>
      </c>
      <c r="B60" t="s">
        <v>665</v>
      </c>
      <c r="C60">
        <v>0</v>
      </c>
      <c r="D60">
        <v>1</v>
      </c>
      <c r="E60">
        <v>1</v>
      </c>
      <c r="F60">
        <f>IF(AND(D60=1,E60=1), 1, 0)</f>
        <v>1</v>
      </c>
      <c r="G60" t="s">
        <v>555</v>
      </c>
      <c r="H60" s="9">
        <v>0.47909722222222223</v>
      </c>
      <c r="I60" s="9">
        <v>0.50653935185185184</v>
      </c>
      <c r="J60" s="7">
        <f>I60-H60</f>
        <v>2.7442129629629608E-2</v>
      </c>
      <c r="K60">
        <v>1</v>
      </c>
      <c r="L60">
        <v>1</v>
      </c>
      <c r="M60" t="s">
        <v>554</v>
      </c>
      <c r="N60" t="s">
        <v>555</v>
      </c>
      <c r="O60">
        <v>3</v>
      </c>
      <c r="P60">
        <v>5</v>
      </c>
      <c r="Q60">
        <v>6</v>
      </c>
    </row>
    <row r="61" spans="1:17">
      <c r="A61" t="s">
        <v>1944</v>
      </c>
      <c r="B61" t="s">
        <v>1742</v>
      </c>
      <c r="C61">
        <v>1</v>
      </c>
      <c r="D61">
        <v>1</v>
      </c>
      <c r="E61">
        <v>1</v>
      </c>
      <c r="F61">
        <v>1</v>
      </c>
      <c r="G61" t="s">
        <v>1947</v>
      </c>
    </row>
    <row r="62" spans="1:17" hidden="1">
      <c r="A62" t="s">
        <v>559</v>
      </c>
      <c r="B62" t="s">
        <v>665</v>
      </c>
      <c r="C62">
        <v>0</v>
      </c>
      <c r="D62">
        <v>1</v>
      </c>
      <c r="E62">
        <v>1</v>
      </c>
      <c r="F62">
        <f>IF(AND(D62=1,E62=1), 1, 0)</f>
        <v>1</v>
      </c>
      <c r="G62" t="s">
        <v>463</v>
      </c>
      <c r="H62" s="8">
        <v>0.70589120370370362</v>
      </c>
      <c r="I62" s="8">
        <v>0.74040509259259257</v>
      </c>
      <c r="J62" s="7">
        <f>I62-H62</f>
        <v>3.4513888888888955E-2</v>
      </c>
      <c r="K62">
        <v>1</v>
      </c>
      <c r="L62">
        <v>1</v>
      </c>
      <c r="M62" t="s">
        <v>563</v>
      </c>
      <c r="N62" t="s">
        <v>462</v>
      </c>
      <c r="O62">
        <v>5</v>
      </c>
      <c r="P62">
        <v>3</v>
      </c>
      <c r="Q62">
        <v>5</v>
      </c>
    </row>
    <row r="63" spans="1:17">
      <c r="A63" s="52" t="s">
        <v>2080</v>
      </c>
      <c r="B63" t="s">
        <v>1742</v>
      </c>
      <c r="C63">
        <v>1</v>
      </c>
      <c r="D63">
        <v>1</v>
      </c>
      <c r="E63">
        <v>1</v>
      </c>
      <c r="F63">
        <v>1</v>
      </c>
      <c r="G63" s="52" t="s">
        <v>2099</v>
      </c>
    </row>
    <row r="64" spans="1:17">
      <c r="A64" s="52" t="s">
        <v>1766</v>
      </c>
      <c r="B64" t="s">
        <v>1742</v>
      </c>
      <c r="C64">
        <v>1</v>
      </c>
      <c r="D64">
        <v>1</v>
      </c>
      <c r="E64">
        <v>1</v>
      </c>
      <c r="F64">
        <v>1</v>
      </c>
      <c r="G64" s="52" t="s">
        <v>1811</v>
      </c>
      <c r="K64">
        <v>2</v>
      </c>
    </row>
    <row r="65" spans="1:17" hidden="1">
      <c r="A65" t="s">
        <v>478</v>
      </c>
      <c r="B65" t="s">
        <v>665</v>
      </c>
      <c r="C65">
        <v>0</v>
      </c>
      <c r="D65">
        <v>1</v>
      </c>
      <c r="E65">
        <v>1</v>
      </c>
      <c r="F65">
        <f>IF(AND(D65=1,E65=1), 1, 0)</f>
        <v>1</v>
      </c>
      <c r="H65" s="8">
        <v>0.91295138888888883</v>
      </c>
      <c r="I65" s="8">
        <v>0.93717592592592591</v>
      </c>
      <c r="J65" s="7">
        <f>I65-H65</f>
        <v>2.4224537037037086E-2</v>
      </c>
      <c r="K65">
        <v>1</v>
      </c>
    </row>
    <row r="66" spans="1:17" hidden="1">
      <c r="A66" t="s">
        <v>478</v>
      </c>
      <c r="B66" t="s">
        <v>665</v>
      </c>
      <c r="C66">
        <v>0</v>
      </c>
      <c r="D66">
        <v>1</v>
      </c>
      <c r="E66">
        <v>1</v>
      </c>
      <c r="F66">
        <f>IF(AND(D66=1,E66=1), 1, 0)</f>
        <v>1</v>
      </c>
      <c r="H66" s="8">
        <v>0.91273148148148142</v>
      </c>
      <c r="I66" s="8">
        <v>0.93815972222222221</v>
      </c>
      <c r="J66" s="7">
        <f>I66-H66</f>
        <v>2.5428240740740793E-2</v>
      </c>
      <c r="K66">
        <v>1</v>
      </c>
    </row>
    <row r="67" spans="1:17" hidden="1">
      <c r="A67" t="s">
        <v>490</v>
      </c>
      <c r="B67" t="s">
        <v>665</v>
      </c>
      <c r="C67">
        <v>0</v>
      </c>
      <c r="D67">
        <v>1</v>
      </c>
      <c r="E67">
        <v>1</v>
      </c>
      <c r="F67">
        <f>IF(AND(D67=1,E67=1), 1, 0)</f>
        <v>1</v>
      </c>
      <c r="G67" t="s">
        <v>495</v>
      </c>
      <c r="H67" s="9">
        <v>0.7893634259259259</v>
      </c>
      <c r="I67" s="9">
        <v>0.8096875</v>
      </c>
      <c r="J67" s="7">
        <f>I67-H67</f>
        <v>2.0324074074074105E-2</v>
      </c>
      <c r="K67">
        <v>1</v>
      </c>
    </row>
    <row r="68" spans="1:17">
      <c r="A68" s="52" t="s">
        <v>1961</v>
      </c>
      <c r="B68" t="s">
        <v>1742</v>
      </c>
      <c r="C68">
        <v>1</v>
      </c>
      <c r="D68">
        <v>1</v>
      </c>
      <c r="E68">
        <v>1</v>
      </c>
      <c r="F68">
        <v>1</v>
      </c>
      <c r="G68" s="52" t="s">
        <v>1990</v>
      </c>
    </row>
    <row r="69" spans="1:17">
      <c r="A69" s="52" t="s">
        <v>1760</v>
      </c>
      <c r="B69" t="s">
        <v>1742</v>
      </c>
      <c r="C69">
        <v>1</v>
      </c>
      <c r="D69">
        <v>1</v>
      </c>
      <c r="E69">
        <v>1</v>
      </c>
      <c r="F69">
        <v>1</v>
      </c>
      <c r="G69" s="52" t="s">
        <v>1807</v>
      </c>
      <c r="K69">
        <v>2</v>
      </c>
    </row>
    <row r="70" spans="1:17" hidden="1">
      <c r="A70" t="s">
        <v>506</v>
      </c>
      <c r="B70" t="s">
        <v>665</v>
      </c>
      <c r="C70">
        <v>0</v>
      </c>
      <c r="D70">
        <v>1</v>
      </c>
      <c r="E70">
        <v>1</v>
      </c>
      <c r="F70">
        <f>IF(AND(D70=1,E70=1), 1, 0)</f>
        <v>1</v>
      </c>
      <c r="G70" t="s">
        <v>433</v>
      </c>
      <c r="H70" s="8">
        <v>0.50210648148148151</v>
      </c>
      <c r="I70" s="8">
        <v>0.53744212962962956</v>
      </c>
      <c r="J70" s="7">
        <f>I70-H70</f>
        <v>3.5335648148148047E-2</v>
      </c>
      <c r="K70">
        <v>1</v>
      </c>
      <c r="L70">
        <v>3</v>
      </c>
      <c r="M70" t="s">
        <v>511</v>
      </c>
      <c r="N70" t="s">
        <v>433</v>
      </c>
      <c r="O70">
        <v>3</v>
      </c>
      <c r="P70">
        <v>4</v>
      </c>
      <c r="Q70">
        <v>4</v>
      </c>
    </row>
    <row r="71" spans="1:17">
      <c r="A71" s="52" t="s">
        <v>2081</v>
      </c>
      <c r="B71" t="s">
        <v>1742</v>
      </c>
      <c r="C71">
        <v>1</v>
      </c>
      <c r="D71">
        <v>1</v>
      </c>
      <c r="E71">
        <v>1</v>
      </c>
      <c r="F71">
        <v>1</v>
      </c>
      <c r="G71" s="52"/>
    </row>
    <row r="72" spans="1:17">
      <c r="A72" s="52" t="s">
        <v>1958</v>
      </c>
      <c r="B72" t="s">
        <v>1742</v>
      </c>
      <c r="C72">
        <v>1</v>
      </c>
      <c r="D72">
        <v>1</v>
      </c>
      <c r="E72">
        <v>1</v>
      </c>
      <c r="F72">
        <v>1</v>
      </c>
      <c r="G72" s="52"/>
    </row>
    <row r="73" spans="1:17" hidden="1">
      <c r="A73" t="s">
        <v>443</v>
      </c>
      <c r="B73" t="s">
        <v>665</v>
      </c>
      <c r="C73">
        <v>0</v>
      </c>
      <c r="D73">
        <v>1</v>
      </c>
      <c r="E73">
        <v>1</v>
      </c>
      <c r="F73">
        <f>IF(AND(D73=1,E73=1), 1, 0)</f>
        <v>1</v>
      </c>
      <c r="G73" t="s">
        <v>449</v>
      </c>
      <c r="H73" s="9">
        <v>0.62732638888888892</v>
      </c>
      <c r="I73" s="9">
        <v>0.68927083333333339</v>
      </c>
      <c r="J73" s="7">
        <f>I73-H73</f>
        <v>6.1944444444444469E-2</v>
      </c>
      <c r="K73">
        <v>1</v>
      </c>
      <c r="L73">
        <v>1</v>
      </c>
      <c r="M73" t="s">
        <v>447</v>
      </c>
      <c r="N73" t="s">
        <v>448</v>
      </c>
      <c r="O73">
        <v>4</v>
      </c>
      <c r="P73">
        <v>4</v>
      </c>
      <c r="Q73">
        <v>5</v>
      </c>
    </row>
    <row r="74" spans="1:17">
      <c r="A74" t="s">
        <v>1868</v>
      </c>
      <c r="B74" t="s">
        <v>1742</v>
      </c>
      <c r="C74">
        <v>1</v>
      </c>
      <c r="D74">
        <v>1</v>
      </c>
      <c r="E74">
        <v>1</v>
      </c>
      <c r="F74">
        <v>1</v>
      </c>
      <c r="G74" t="s">
        <v>1908</v>
      </c>
      <c r="K74">
        <v>2</v>
      </c>
    </row>
    <row r="75" spans="1:17">
      <c r="A75" t="s">
        <v>1877</v>
      </c>
      <c r="B75" t="s">
        <v>1742</v>
      </c>
      <c r="C75">
        <v>1</v>
      </c>
      <c r="D75">
        <v>1</v>
      </c>
      <c r="E75">
        <v>1</v>
      </c>
      <c r="F75">
        <v>1</v>
      </c>
      <c r="G75" t="s">
        <v>1926</v>
      </c>
      <c r="K75">
        <v>2</v>
      </c>
    </row>
    <row r="76" spans="1:17" hidden="1">
      <c r="A76" t="s">
        <v>461</v>
      </c>
      <c r="B76" t="s">
        <v>665</v>
      </c>
      <c r="C76">
        <v>0</v>
      </c>
      <c r="D76">
        <v>1</v>
      </c>
      <c r="E76">
        <v>1</v>
      </c>
      <c r="F76">
        <f>IF(AND(D76=1,E76=1), 1, 0)</f>
        <v>1</v>
      </c>
      <c r="G76" t="s">
        <v>362</v>
      </c>
      <c r="H76" s="10">
        <v>0.34415509259259264</v>
      </c>
      <c r="I76" s="10">
        <v>0.36212962962962963</v>
      </c>
      <c r="J76" s="7">
        <f>I76-H76</f>
        <v>1.7974537037036997E-2</v>
      </c>
      <c r="K76">
        <v>1</v>
      </c>
      <c r="L76">
        <v>3</v>
      </c>
      <c r="M76" t="s">
        <v>361</v>
      </c>
      <c r="N76" t="s">
        <v>362</v>
      </c>
      <c r="O76">
        <v>2</v>
      </c>
      <c r="P76">
        <v>3</v>
      </c>
      <c r="Q76">
        <v>4</v>
      </c>
    </row>
    <row r="77" spans="1:17">
      <c r="A77" s="52" t="s">
        <v>1757</v>
      </c>
      <c r="B77" t="s">
        <v>1742</v>
      </c>
      <c r="C77">
        <v>1</v>
      </c>
      <c r="D77">
        <v>1</v>
      </c>
      <c r="E77">
        <v>1</v>
      </c>
      <c r="F77">
        <v>1</v>
      </c>
      <c r="G77" s="52" t="s">
        <v>1805</v>
      </c>
      <c r="K77">
        <v>2</v>
      </c>
    </row>
    <row r="78" spans="1:17" hidden="1">
      <c r="A78" t="s">
        <v>894</v>
      </c>
      <c r="B78" t="s">
        <v>895</v>
      </c>
      <c r="C78">
        <v>1</v>
      </c>
      <c r="D78">
        <v>1</v>
      </c>
      <c r="E78">
        <v>1</v>
      </c>
      <c r="F78">
        <f t="shared" ref="F78:F101" si="2">IF(AND(D78=1,E78=1), 1, 0)</f>
        <v>1</v>
      </c>
      <c r="G78" t="s">
        <v>897</v>
      </c>
      <c r="H78" s="29">
        <v>0.74135416666666665</v>
      </c>
      <c r="I78" s="29">
        <v>0.82405092592592588</v>
      </c>
      <c r="J78" s="7">
        <f t="shared" ref="J78:J101" si="3">I78-H78</f>
        <v>8.2696759259259234E-2</v>
      </c>
    </row>
    <row r="79" spans="1:17" hidden="1">
      <c r="A79" t="s">
        <v>898</v>
      </c>
      <c r="B79" t="s">
        <v>895</v>
      </c>
      <c r="C79">
        <v>1</v>
      </c>
      <c r="D79">
        <v>1</v>
      </c>
      <c r="E79">
        <v>1</v>
      </c>
      <c r="F79">
        <f t="shared" si="2"/>
        <v>1</v>
      </c>
      <c r="G79" t="s">
        <v>900</v>
      </c>
      <c r="H79" s="29">
        <v>0.52874999999999994</v>
      </c>
      <c r="I79" s="29">
        <v>0.56260416666666668</v>
      </c>
      <c r="J79" s="7">
        <f t="shared" si="3"/>
        <v>3.3854166666666741E-2</v>
      </c>
    </row>
    <row r="80" spans="1:17" hidden="1">
      <c r="A80" t="s">
        <v>901</v>
      </c>
      <c r="B80" t="s">
        <v>895</v>
      </c>
      <c r="C80">
        <v>1</v>
      </c>
      <c r="D80">
        <v>1</v>
      </c>
      <c r="E80">
        <v>1</v>
      </c>
      <c r="F80">
        <f t="shared" si="2"/>
        <v>1</v>
      </c>
      <c r="G80" t="s">
        <v>903</v>
      </c>
      <c r="H80" s="29">
        <v>0.66195601851851849</v>
      </c>
      <c r="I80" s="29">
        <v>0.69076388888888884</v>
      </c>
      <c r="J80" s="7">
        <f t="shared" si="3"/>
        <v>2.8807870370370359E-2</v>
      </c>
    </row>
    <row r="81" spans="1:10" hidden="1">
      <c r="A81" t="s">
        <v>904</v>
      </c>
      <c r="B81" t="s">
        <v>895</v>
      </c>
      <c r="C81">
        <v>1</v>
      </c>
      <c r="D81">
        <v>1</v>
      </c>
      <c r="E81">
        <v>1</v>
      </c>
      <c r="F81">
        <f t="shared" si="2"/>
        <v>1</v>
      </c>
      <c r="G81" t="s">
        <v>906</v>
      </c>
      <c r="H81" s="29">
        <v>0.46972222222222221</v>
      </c>
      <c r="I81" s="29">
        <v>0.52005787037037032</v>
      </c>
      <c r="J81" s="7">
        <f t="shared" si="3"/>
        <v>5.0335648148148115E-2</v>
      </c>
    </row>
    <row r="82" spans="1:10" hidden="1">
      <c r="A82" t="s">
        <v>907</v>
      </c>
      <c r="B82" t="s">
        <v>895</v>
      </c>
      <c r="C82">
        <v>1</v>
      </c>
      <c r="D82">
        <v>1</v>
      </c>
      <c r="E82">
        <v>1</v>
      </c>
      <c r="F82">
        <f t="shared" si="2"/>
        <v>1</v>
      </c>
      <c r="G82" t="s">
        <v>908</v>
      </c>
      <c r="H82" s="29">
        <v>0.26733796296296297</v>
      </c>
      <c r="I82" s="29">
        <v>0.34076388888888887</v>
      </c>
      <c r="J82" s="7">
        <f t="shared" si="3"/>
        <v>7.3425925925925895E-2</v>
      </c>
    </row>
    <row r="83" spans="1:10" hidden="1">
      <c r="A83" t="s">
        <v>909</v>
      </c>
      <c r="B83" t="s">
        <v>895</v>
      </c>
      <c r="C83">
        <v>1</v>
      </c>
      <c r="D83">
        <v>1</v>
      </c>
      <c r="E83">
        <v>1</v>
      </c>
      <c r="F83">
        <f t="shared" si="2"/>
        <v>1</v>
      </c>
      <c r="G83" t="s">
        <v>911</v>
      </c>
      <c r="H83" s="29">
        <v>0.12259259259259259</v>
      </c>
      <c r="I83" s="29">
        <v>0.18361111111111109</v>
      </c>
      <c r="J83" s="7">
        <f t="shared" si="3"/>
        <v>6.10185185185185E-2</v>
      </c>
    </row>
    <row r="84" spans="1:10" hidden="1">
      <c r="A84" t="s">
        <v>912</v>
      </c>
      <c r="B84" t="s">
        <v>895</v>
      </c>
      <c r="C84">
        <v>1</v>
      </c>
      <c r="D84">
        <v>1</v>
      </c>
      <c r="E84">
        <v>1</v>
      </c>
      <c r="F84">
        <f t="shared" si="2"/>
        <v>1</v>
      </c>
      <c r="G84" t="s">
        <v>914</v>
      </c>
      <c r="H84" s="29">
        <v>0.38913194444444449</v>
      </c>
      <c r="I84" s="29">
        <v>0.45004629629629633</v>
      </c>
      <c r="J84" s="7">
        <f t="shared" si="3"/>
        <v>6.0914351851851845E-2</v>
      </c>
    </row>
    <row r="85" spans="1:10" hidden="1">
      <c r="A85" t="s">
        <v>915</v>
      </c>
      <c r="B85" t="s">
        <v>895</v>
      </c>
      <c r="C85">
        <v>1</v>
      </c>
      <c r="D85">
        <v>1</v>
      </c>
      <c r="E85">
        <v>1</v>
      </c>
      <c r="F85">
        <f t="shared" si="2"/>
        <v>1</v>
      </c>
      <c r="G85" t="s">
        <v>918</v>
      </c>
      <c r="H85" s="29">
        <v>0.57847222222222217</v>
      </c>
      <c r="I85" s="29">
        <v>0.7053356481481482</v>
      </c>
      <c r="J85" s="7">
        <f t="shared" si="3"/>
        <v>0.12686342592592603</v>
      </c>
    </row>
    <row r="86" spans="1:10" hidden="1">
      <c r="A86" t="s">
        <v>919</v>
      </c>
      <c r="B86" t="s">
        <v>895</v>
      </c>
      <c r="C86">
        <v>1</v>
      </c>
      <c r="D86">
        <v>1</v>
      </c>
      <c r="E86">
        <v>1</v>
      </c>
      <c r="F86">
        <f t="shared" si="2"/>
        <v>1</v>
      </c>
      <c r="G86" t="s">
        <v>921</v>
      </c>
      <c r="H86" s="29">
        <v>0.42493055555555559</v>
      </c>
      <c r="I86" s="29">
        <v>0.61219907407407403</v>
      </c>
      <c r="J86" s="7">
        <f t="shared" si="3"/>
        <v>0.18726851851851845</v>
      </c>
    </row>
    <row r="87" spans="1:10" hidden="1">
      <c r="A87" t="s">
        <v>922</v>
      </c>
      <c r="B87" t="s">
        <v>895</v>
      </c>
      <c r="C87">
        <v>1</v>
      </c>
      <c r="D87">
        <v>1</v>
      </c>
      <c r="E87">
        <v>1</v>
      </c>
      <c r="F87">
        <f t="shared" si="2"/>
        <v>1</v>
      </c>
      <c r="G87" t="s">
        <v>924</v>
      </c>
      <c r="H87" s="29">
        <v>0.20244212962962962</v>
      </c>
      <c r="I87" s="29">
        <v>0.27611111111111114</v>
      </c>
      <c r="J87" s="7">
        <f t="shared" si="3"/>
        <v>7.3668981481481516E-2</v>
      </c>
    </row>
    <row r="88" spans="1:10" hidden="1">
      <c r="A88" t="s">
        <v>925</v>
      </c>
      <c r="B88" t="s">
        <v>895</v>
      </c>
      <c r="C88">
        <v>1</v>
      </c>
      <c r="D88">
        <v>1</v>
      </c>
      <c r="E88">
        <v>1</v>
      </c>
      <c r="F88">
        <f t="shared" si="2"/>
        <v>1</v>
      </c>
      <c r="G88" t="s">
        <v>926</v>
      </c>
      <c r="H88" s="29">
        <v>0.58216435185185189</v>
      </c>
      <c r="I88" s="29">
        <v>0.80777777777777782</v>
      </c>
      <c r="J88" s="7">
        <f t="shared" si="3"/>
        <v>0.22561342592592593</v>
      </c>
    </row>
    <row r="89" spans="1:10" hidden="1">
      <c r="A89" t="s">
        <v>927</v>
      </c>
      <c r="B89" t="s">
        <v>895</v>
      </c>
      <c r="C89">
        <v>1</v>
      </c>
      <c r="D89">
        <v>1</v>
      </c>
      <c r="E89">
        <v>1</v>
      </c>
      <c r="F89">
        <f t="shared" si="2"/>
        <v>1</v>
      </c>
      <c r="G89" t="s">
        <v>929</v>
      </c>
      <c r="H89" s="29">
        <v>0.4629861111111111</v>
      </c>
      <c r="I89" s="29">
        <v>0.56025462962962969</v>
      </c>
      <c r="J89" s="7">
        <f t="shared" si="3"/>
        <v>9.7268518518518587E-2</v>
      </c>
    </row>
    <row r="90" spans="1:10" hidden="1">
      <c r="A90" t="s">
        <v>930</v>
      </c>
      <c r="B90" t="s">
        <v>895</v>
      </c>
      <c r="C90">
        <v>1</v>
      </c>
      <c r="D90">
        <v>1</v>
      </c>
      <c r="E90">
        <v>1</v>
      </c>
      <c r="F90">
        <f t="shared" si="2"/>
        <v>1</v>
      </c>
      <c r="G90" t="s">
        <v>932</v>
      </c>
      <c r="H90" s="30" t="s">
        <v>1136</v>
      </c>
      <c r="I90" s="29">
        <v>0.39694444444444449</v>
      </c>
      <c r="J90" s="7" t="e">
        <f t="shared" si="3"/>
        <v>#VALUE!</v>
      </c>
    </row>
    <row r="91" spans="1:10" hidden="1">
      <c r="A91" t="s">
        <v>933</v>
      </c>
      <c r="B91" t="s">
        <v>895</v>
      </c>
      <c r="C91">
        <v>1</v>
      </c>
      <c r="D91">
        <v>1</v>
      </c>
      <c r="E91">
        <v>1</v>
      </c>
      <c r="F91">
        <f t="shared" si="2"/>
        <v>1</v>
      </c>
      <c r="G91" t="s">
        <v>807</v>
      </c>
      <c r="H91" s="29">
        <v>0.96177083333333335</v>
      </c>
      <c r="I91" s="29">
        <v>3.4641203703703702E-2</v>
      </c>
      <c r="J91" s="7">
        <f t="shared" si="3"/>
        <v>-0.92712962962962964</v>
      </c>
    </row>
    <row r="92" spans="1:10" hidden="1">
      <c r="A92" t="s">
        <v>808</v>
      </c>
      <c r="B92" t="s">
        <v>895</v>
      </c>
      <c r="C92">
        <v>1</v>
      </c>
      <c r="D92">
        <v>1</v>
      </c>
      <c r="E92">
        <v>1</v>
      </c>
      <c r="F92">
        <f t="shared" si="2"/>
        <v>1</v>
      </c>
      <c r="G92" t="s">
        <v>810</v>
      </c>
      <c r="H92" s="29">
        <v>8.8773148148148153E-3</v>
      </c>
      <c r="I92" s="29">
        <v>3.4270833333333334E-2</v>
      </c>
      <c r="J92" s="7">
        <f t="shared" si="3"/>
        <v>2.5393518518518517E-2</v>
      </c>
    </row>
    <row r="93" spans="1:10" hidden="1">
      <c r="A93" t="s">
        <v>811</v>
      </c>
      <c r="B93" t="s">
        <v>895</v>
      </c>
      <c r="C93">
        <v>1</v>
      </c>
      <c r="D93">
        <v>1</v>
      </c>
      <c r="E93">
        <v>1</v>
      </c>
      <c r="F93">
        <f t="shared" si="2"/>
        <v>1</v>
      </c>
      <c r="G93" t="s">
        <v>813</v>
      </c>
      <c r="H93" s="29">
        <v>0.77013888888888893</v>
      </c>
      <c r="I93" s="29">
        <v>0.84368055555555566</v>
      </c>
      <c r="J93" s="7">
        <f t="shared" si="3"/>
        <v>7.3541666666666727E-2</v>
      </c>
    </row>
    <row r="94" spans="1:10" hidden="1">
      <c r="A94" t="s">
        <v>814</v>
      </c>
      <c r="B94" t="s">
        <v>895</v>
      </c>
      <c r="C94">
        <v>1</v>
      </c>
      <c r="D94">
        <v>1</v>
      </c>
      <c r="E94">
        <v>1</v>
      </c>
      <c r="F94">
        <f t="shared" si="2"/>
        <v>1</v>
      </c>
      <c r="G94" t="s">
        <v>816</v>
      </c>
      <c r="H94" s="29">
        <v>0.85752314814814812</v>
      </c>
      <c r="I94" s="29">
        <v>0.88284722222222223</v>
      </c>
      <c r="J94" s="7">
        <f t="shared" si="3"/>
        <v>2.532407407407411E-2</v>
      </c>
    </row>
    <row r="95" spans="1:10" hidden="1">
      <c r="A95" t="s">
        <v>817</v>
      </c>
      <c r="B95" t="s">
        <v>895</v>
      </c>
      <c r="C95">
        <v>1</v>
      </c>
      <c r="D95">
        <v>1</v>
      </c>
      <c r="E95">
        <v>1</v>
      </c>
      <c r="F95">
        <f t="shared" si="2"/>
        <v>1</v>
      </c>
      <c r="G95" t="s">
        <v>819</v>
      </c>
      <c r="H95" s="29">
        <v>0.98562500000000008</v>
      </c>
      <c r="I95" s="29">
        <v>1.9224537037037037E-2</v>
      </c>
      <c r="J95" s="7">
        <f t="shared" si="3"/>
        <v>-0.966400462962963</v>
      </c>
    </row>
    <row r="96" spans="1:10" hidden="1">
      <c r="A96" t="s">
        <v>820</v>
      </c>
      <c r="B96" t="s">
        <v>895</v>
      </c>
      <c r="C96">
        <v>1</v>
      </c>
      <c r="D96">
        <v>1</v>
      </c>
      <c r="E96">
        <v>1</v>
      </c>
      <c r="F96">
        <f t="shared" si="2"/>
        <v>1</v>
      </c>
      <c r="H96" s="29">
        <v>0.50952546296296297</v>
      </c>
      <c r="I96" s="29">
        <v>0.54912037037037031</v>
      </c>
      <c r="J96" s="7">
        <f t="shared" si="3"/>
        <v>3.9594907407407343E-2</v>
      </c>
    </row>
    <row r="97" spans="1:11" hidden="1">
      <c r="A97" t="s">
        <v>822</v>
      </c>
      <c r="B97" t="s">
        <v>895</v>
      </c>
      <c r="C97">
        <v>1</v>
      </c>
      <c r="D97">
        <v>1</v>
      </c>
      <c r="E97">
        <v>1</v>
      </c>
      <c r="F97">
        <f t="shared" si="2"/>
        <v>1</v>
      </c>
      <c r="G97" t="s">
        <v>824</v>
      </c>
      <c r="H97" s="29">
        <v>0.2074884259259259</v>
      </c>
      <c r="I97" s="29">
        <v>0.56604166666666667</v>
      </c>
      <c r="J97" s="7">
        <f t="shared" si="3"/>
        <v>0.3585532407407408</v>
      </c>
    </row>
    <row r="98" spans="1:11" hidden="1">
      <c r="A98" t="s">
        <v>825</v>
      </c>
      <c r="B98" t="s">
        <v>895</v>
      </c>
      <c r="C98">
        <v>1</v>
      </c>
      <c r="D98">
        <v>1</v>
      </c>
      <c r="E98">
        <v>1</v>
      </c>
      <c r="F98">
        <f t="shared" si="2"/>
        <v>1</v>
      </c>
      <c r="G98" t="s">
        <v>828</v>
      </c>
      <c r="H98" s="29">
        <v>0.45991898148148147</v>
      </c>
      <c r="I98" s="29">
        <v>0.49888888888888888</v>
      </c>
      <c r="J98" s="7">
        <f t="shared" si="3"/>
        <v>3.8969907407407411E-2</v>
      </c>
    </row>
    <row r="99" spans="1:11" hidden="1">
      <c r="A99" t="s">
        <v>829</v>
      </c>
      <c r="B99" t="s">
        <v>895</v>
      </c>
      <c r="C99">
        <v>1</v>
      </c>
      <c r="D99">
        <v>1</v>
      </c>
      <c r="E99">
        <v>1</v>
      </c>
      <c r="F99">
        <f t="shared" si="2"/>
        <v>1</v>
      </c>
      <c r="G99" t="s">
        <v>831</v>
      </c>
      <c r="H99" s="29">
        <v>0.50467592592592592</v>
      </c>
      <c r="I99" s="29">
        <v>0.54746527777777776</v>
      </c>
      <c r="J99" s="7">
        <f t="shared" si="3"/>
        <v>4.2789351851851842E-2</v>
      </c>
    </row>
    <row r="100" spans="1:11" hidden="1">
      <c r="A100" t="s">
        <v>832</v>
      </c>
      <c r="B100" t="s">
        <v>895</v>
      </c>
      <c r="C100">
        <v>1</v>
      </c>
      <c r="D100">
        <v>1</v>
      </c>
      <c r="E100">
        <v>1</v>
      </c>
      <c r="F100">
        <f t="shared" si="2"/>
        <v>1</v>
      </c>
      <c r="G100" t="s">
        <v>833</v>
      </c>
      <c r="H100" s="29">
        <v>0.30613425925925924</v>
      </c>
      <c r="I100" s="30" t="s">
        <v>1137</v>
      </c>
      <c r="J100" s="7" t="e">
        <f t="shared" si="3"/>
        <v>#VALUE!</v>
      </c>
    </row>
    <row r="101" spans="1:11" hidden="1">
      <c r="A101" t="s">
        <v>834</v>
      </c>
      <c r="B101" t="s">
        <v>895</v>
      </c>
      <c r="C101">
        <v>1</v>
      </c>
      <c r="D101">
        <v>1</v>
      </c>
      <c r="E101">
        <v>1</v>
      </c>
      <c r="F101">
        <f t="shared" si="2"/>
        <v>1</v>
      </c>
      <c r="G101" t="s">
        <v>835</v>
      </c>
      <c r="H101" s="29">
        <v>0.48091435185185188</v>
      </c>
      <c r="I101" s="29">
        <v>0.52929398148148155</v>
      </c>
      <c r="J101" s="7">
        <f t="shared" si="3"/>
        <v>4.8379629629629661E-2</v>
      </c>
    </row>
    <row r="102" spans="1:11" hidden="1">
      <c r="A102" t="s">
        <v>1629</v>
      </c>
      <c r="B102" t="s">
        <v>837</v>
      </c>
      <c r="C102">
        <v>2</v>
      </c>
      <c r="D102">
        <v>1</v>
      </c>
      <c r="E102">
        <v>1</v>
      </c>
      <c r="F102">
        <v>1</v>
      </c>
    </row>
    <row r="103" spans="1:11" hidden="1">
      <c r="A103" t="s">
        <v>1634</v>
      </c>
      <c r="B103" t="s">
        <v>837</v>
      </c>
      <c r="C103">
        <v>2</v>
      </c>
      <c r="D103">
        <v>1</v>
      </c>
      <c r="E103">
        <v>1</v>
      </c>
      <c r="F103">
        <v>1</v>
      </c>
    </row>
    <row r="104" spans="1:11" hidden="1">
      <c r="A104" t="s">
        <v>836</v>
      </c>
      <c r="B104" t="s">
        <v>837</v>
      </c>
      <c r="C104">
        <v>2</v>
      </c>
      <c r="D104">
        <v>1</v>
      </c>
      <c r="E104">
        <v>1</v>
      </c>
      <c r="F104">
        <f>IF(AND(D104=1,E104=1), 1, 0)</f>
        <v>1</v>
      </c>
      <c r="H104" s="8">
        <v>0.84914351851851855</v>
      </c>
      <c r="I104" s="8">
        <v>0.87497685185185192</v>
      </c>
      <c r="J104" s="7">
        <f>I104-H104</f>
        <v>2.5833333333333375E-2</v>
      </c>
      <c r="K104">
        <v>1</v>
      </c>
    </row>
    <row r="105" spans="1:11" hidden="1">
      <c r="A105" t="s">
        <v>1628</v>
      </c>
      <c r="B105" t="s">
        <v>837</v>
      </c>
      <c r="C105">
        <v>2</v>
      </c>
      <c r="D105">
        <v>1</v>
      </c>
      <c r="E105">
        <v>1</v>
      </c>
      <c r="F105">
        <v>1</v>
      </c>
    </row>
    <row r="106" spans="1:11" hidden="1">
      <c r="A106" t="s">
        <v>1630</v>
      </c>
      <c r="B106" t="s">
        <v>837</v>
      </c>
      <c r="C106">
        <v>2</v>
      </c>
      <c r="D106">
        <v>1</v>
      </c>
      <c r="E106">
        <v>1</v>
      </c>
      <c r="F106">
        <v>1</v>
      </c>
    </row>
    <row r="107" spans="1:11">
      <c r="A107" s="52" t="s">
        <v>2078</v>
      </c>
      <c r="B107" t="s">
        <v>1742</v>
      </c>
      <c r="C107">
        <v>1</v>
      </c>
      <c r="D107">
        <v>1</v>
      </c>
      <c r="E107">
        <v>1</v>
      </c>
      <c r="F107">
        <v>1</v>
      </c>
      <c r="G107" s="52" t="s">
        <v>2093</v>
      </c>
    </row>
    <row r="108" spans="1:11" hidden="1">
      <c r="A108" t="s">
        <v>1627</v>
      </c>
      <c r="B108" t="s">
        <v>837</v>
      </c>
      <c r="C108">
        <v>2</v>
      </c>
      <c r="D108">
        <v>1</v>
      </c>
      <c r="E108">
        <v>1</v>
      </c>
      <c r="F108">
        <v>1</v>
      </c>
    </row>
    <row r="109" spans="1:11" hidden="1">
      <c r="A109" t="s">
        <v>1503</v>
      </c>
      <c r="B109" t="s">
        <v>837</v>
      </c>
      <c r="C109">
        <v>2</v>
      </c>
      <c r="D109">
        <v>1</v>
      </c>
      <c r="E109">
        <v>1</v>
      </c>
      <c r="F109">
        <v>1</v>
      </c>
      <c r="G109" t="s">
        <v>1542</v>
      </c>
      <c r="K109">
        <v>1</v>
      </c>
    </row>
    <row r="110" spans="1:11" hidden="1">
      <c r="A110" t="s">
        <v>1086</v>
      </c>
      <c r="B110" t="s">
        <v>837</v>
      </c>
      <c r="C110">
        <v>2</v>
      </c>
      <c r="D110">
        <v>1</v>
      </c>
      <c r="E110">
        <v>1</v>
      </c>
      <c r="F110">
        <f>IF(AND(D110=1,E110=1), 1, 0)</f>
        <v>1</v>
      </c>
      <c r="H110" s="29">
        <v>0.37707175925925923</v>
      </c>
      <c r="I110" s="29">
        <v>0.65383101851851855</v>
      </c>
      <c r="J110" s="7">
        <f>I110-H110</f>
        <v>0.27675925925925932</v>
      </c>
      <c r="K110">
        <v>1</v>
      </c>
    </row>
    <row r="111" spans="1:11" hidden="1">
      <c r="A111" t="s">
        <v>1626</v>
      </c>
      <c r="B111" t="s">
        <v>837</v>
      </c>
      <c r="C111">
        <v>2</v>
      </c>
      <c r="D111">
        <v>1</v>
      </c>
      <c r="E111">
        <v>1</v>
      </c>
      <c r="F111">
        <v>1</v>
      </c>
    </row>
    <row r="112" spans="1:11" hidden="1">
      <c r="A112" t="s">
        <v>1625</v>
      </c>
      <c r="B112" t="s">
        <v>837</v>
      </c>
      <c r="C112">
        <v>2</v>
      </c>
      <c r="D112">
        <v>1</v>
      </c>
      <c r="E112">
        <v>1</v>
      </c>
      <c r="F112">
        <v>1</v>
      </c>
    </row>
    <row r="113" spans="1:14" hidden="1">
      <c r="A113" t="s">
        <v>1638</v>
      </c>
      <c r="B113" t="s">
        <v>837</v>
      </c>
      <c r="C113">
        <v>2</v>
      </c>
      <c r="D113">
        <v>1</v>
      </c>
      <c r="E113">
        <v>1</v>
      </c>
      <c r="F113">
        <v>1</v>
      </c>
    </row>
    <row r="114" spans="1:14">
      <c r="A114" s="52" t="s">
        <v>1756</v>
      </c>
      <c r="B114" t="s">
        <v>1742</v>
      </c>
      <c r="C114">
        <v>1</v>
      </c>
      <c r="D114">
        <v>1</v>
      </c>
      <c r="E114">
        <v>1</v>
      </c>
      <c r="F114">
        <v>1</v>
      </c>
      <c r="G114" s="52" t="s">
        <v>1804</v>
      </c>
      <c r="K114">
        <v>2</v>
      </c>
      <c r="L114">
        <v>1</v>
      </c>
      <c r="M114" s="52" t="s">
        <v>1837</v>
      </c>
      <c r="N114" s="52" t="s">
        <v>1804</v>
      </c>
    </row>
    <row r="115" spans="1:14" hidden="1">
      <c r="A115" t="s">
        <v>1123</v>
      </c>
      <c r="B115" t="s">
        <v>837</v>
      </c>
      <c r="C115">
        <v>2</v>
      </c>
      <c r="D115">
        <v>1</v>
      </c>
      <c r="E115">
        <v>1</v>
      </c>
      <c r="F115">
        <f>IF(AND(D115=1,E115=1), 1, 0)</f>
        <v>1</v>
      </c>
      <c r="G115" t="s">
        <v>1129</v>
      </c>
      <c r="H115" s="29">
        <v>0.64833333333333332</v>
      </c>
      <c r="I115" s="29">
        <v>0.69371527777777775</v>
      </c>
      <c r="J115" s="7">
        <f>I115-H115</f>
        <v>4.5381944444444433E-2</v>
      </c>
      <c r="K115">
        <v>1</v>
      </c>
    </row>
    <row r="116" spans="1:14" hidden="1">
      <c r="A116" t="s">
        <v>1514</v>
      </c>
      <c r="B116" t="s">
        <v>837</v>
      </c>
      <c r="C116">
        <v>2</v>
      </c>
      <c r="D116">
        <v>1</v>
      </c>
      <c r="E116">
        <v>1</v>
      </c>
      <c r="F116">
        <v>1</v>
      </c>
      <c r="G116" t="s">
        <v>1559</v>
      </c>
      <c r="K116">
        <v>1</v>
      </c>
    </row>
    <row r="117" spans="1:14" hidden="1">
      <c r="A117" t="s">
        <v>286</v>
      </c>
      <c r="B117" t="s">
        <v>837</v>
      </c>
      <c r="C117">
        <v>2</v>
      </c>
      <c r="D117">
        <v>1</v>
      </c>
      <c r="E117">
        <v>1</v>
      </c>
      <c r="F117">
        <f>IF(AND(D117=1,E117=1), 1, 0)</f>
        <v>1</v>
      </c>
      <c r="G117" t="s">
        <v>254</v>
      </c>
      <c r="H117" s="29">
        <v>0.60841435185185189</v>
      </c>
      <c r="I117" s="29">
        <v>0.65574074074074074</v>
      </c>
      <c r="J117" s="7">
        <f>I117-H117</f>
        <v>4.7326388888888848E-2</v>
      </c>
      <c r="K117">
        <v>1</v>
      </c>
    </row>
    <row r="118" spans="1:14">
      <c r="A118" s="52" t="s">
        <v>1972</v>
      </c>
      <c r="B118" t="s">
        <v>1742</v>
      </c>
      <c r="C118">
        <v>1</v>
      </c>
      <c r="D118">
        <v>1</v>
      </c>
      <c r="E118">
        <v>1</v>
      </c>
      <c r="F118">
        <v>1</v>
      </c>
      <c r="G118" s="52" t="s">
        <v>2012</v>
      </c>
    </row>
    <row r="119" spans="1:14" hidden="1">
      <c r="A119" t="s">
        <v>281</v>
      </c>
      <c r="B119" t="s">
        <v>837</v>
      </c>
      <c r="C119">
        <v>2</v>
      </c>
      <c r="D119">
        <v>1</v>
      </c>
      <c r="E119">
        <v>1</v>
      </c>
      <c r="F119">
        <f>IF(AND(D119=1,E119=1), 1, 0)</f>
        <v>1</v>
      </c>
      <c r="G119" t="s">
        <v>243</v>
      </c>
      <c r="H119" s="29">
        <v>0.14458333333333331</v>
      </c>
      <c r="I119" s="29">
        <v>0.19096064814814814</v>
      </c>
      <c r="J119" s="7">
        <f>I119-H119</f>
        <v>4.637731481481483E-2</v>
      </c>
      <c r="K119">
        <v>1</v>
      </c>
    </row>
    <row r="120" spans="1:14" hidden="1">
      <c r="A120" t="s">
        <v>266</v>
      </c>
      <c r="B120" t="s">
        <v>837</v>
      </c>
      <c r="C120">
        <v>2</v>
      </c>
      <c r="D120">
        <v>1</v>
      </c>
      <c r="E120">
        <v>1</v>
      </c>
      <c r="F120">
        <f>IF(AND(D120=1,E120=1), 1, 0)</f>
        <v>1</v>
      </c>
      <c r="G120" t="s">
        <v>219</v>
      </c>
      <c r="H120" s="29">
        <v>0.7351388888888889</v>
      </c>
      <c r="I120" s="29">
        <v>0.76679398148148159</v>
      </c>
      <c r="J120" s="7">
        <f>I120-H120</f>
        <v>3.1655092592592693E-2</v>
      </c>
      <c r="K120">
        <v>1</v>
      </c>
    </row>
    <row r="121" spans="1:14">
      <c r="A121" s="52" t="s">
        <v>1966</v>
      </c>
      <c r="B121" t="s">
        <v>1742</v>
      </c>
      <c r="C121">
        <v>1</v>
      </c>
      <c r="D121">
        <v>1</v>
      </c>
      <c r="E121">
        <v>1</v>
      </c>
      <c r="F121">
        <v>1</v>
      </c>
      <c r="G121" s="52" t="s">
        <v>2000</v>
      </c>
    </row>
    <row r="122" spans="1:14" hidden="1">
      <c r="A122" t="s">
        <v>847</v>
      </c>
      <c r="B122" t="s">
        <v>837</v>
      </c>
      <c r="C122">
        <v>2</v>
      </c>
      <c r="D122">
        <v>1</v>
      </c>
      <c r="E122">
        <v>1</v>
      </c>
      <c r="F122">
        <f>IF(AND(D122=1,E122=1), 1, 0)</f>
        <v>1</v>
      </c>
      <c r="H122" s="29">
        <v>0.695775462962963</v>
      </c>
      <c r="I122" s="29">
        <v>0.72347222222222218</v>
      </c>
      <c r="J122" s="7">
        <f>I122-H122</f>
        <v>2.7696759259259185E-2</v>
      </c>
      <c r="K122">
        <v>1</v>
      </c>
    </row>
    <row r="123" spans="1:14">
      <c r="A123" s="52" t="s">
        <v>1753</v>
      </c>
      <c r="B123" t="s">
        <v>1742</v>
      </c>
      <c r="C123">
        <v>1</v>
      </c>
      <c r="D123">
        <v>1</v>
      </c>
      <c r="E123">
        <v>1</v>
      </c>
      <c r="F123">
        <v>1</v>
      </c>
      <c r="G123" s="52" t="s">
        <v>1801</v>
      </c>
      <c r="K123">
        <v>2</v>
      </c>
    </row>
    <row r="124" spans="1:14" hidden="1">
      <c r="A124" t="s">
        <v>272</v>
      </c>
      <c r="B124" t="s">
        <v>837</v>
      </c>
      <c r="C124">
        <v>2</v>
      </c>
      <c r="D124">
        <v>1</v>
      </c>
      <c r="E124">
        <v>1</v>
      </c>
      <c r="F124">
        <f>IF(AND(D124=1,E124=1), 1, 0)</f>
        <v>1</v>
      </c>
      <c r="H124" s="29">
        <v>0.85640046296296291</v>
      </c>
      <c r="I124" s="29">
        <v>0.90924768518518517</v>
      </c>
      <c r="J124" s="7">
        <f>I124-H124</f>
        <v>5.2847222222222268E-2</v>
      </c>
      <c r="K124">
        <v>1</v>
      </c>
    </row>
    <row r="125" spans="1:14" hidden="1">
      <c r="A125" t="s">
        <v>1611</v>
      </c>
      <c r="B125" t="s">
        <v>837</v>
      </c>
      <c r="C125">
        <v>2</v>
      </c>
      <c r="D125">
        <v>1</v>
      </c>
      <c r="E125">
        <v>1</v>
      </c>
      <c r="F125">
        <v>1</v>
      </c>
    </row>
    <row r="126" spans="1:14">
      <c r="A126" s="52" t="s">
        <v>1969</v>
      </c>
      <c r="B126" t="s">
        <v>1742</v>
      </c>
      <c r="C126">
        <v>1</v>
      </c>
      <c r="D126">
        <v>1</v>
      </c>
      <c r="E126">
        <v>1</v>
      </c>
      <c r="F126">
        <v>1</v>
      </c>
      <c r="G126" s="52" t="s">
        <v>2006</v>
      </c>
    </row>
    <row r="127" spans="1:14" hidden="1">
      <c r="A127" t="s">
        <v>1622</v>
      </c>
      <c r="B127" t="s">
        <v>837</v>
      </c>
      <c r="C127">
        <v>2</v>
      </c>
      <c r="D127">
        <v>1</v>
      </c>
      <c r="E127">
        <v>1</v>
      </c>
      <c r="F127">
        <v>1</v>
      </c>
    </row>
    <row r="128" spans="1:14" hidden="1">
      <c r="A128" t="s">
        <v>1512</v>
      </c>
      <c r="B128" t="s">
        <v>837</v>
      </c>
      <c r="C128">
        <v>2</v>
      </c>
      <c r="D128">
        <v>1</v>
      </c>
      <c r="E128">
        <v>1</v>
      </c>
      <c r="F128">
        <v>1</v>
      </c>
      <c r="G128" t="s">
        <v>1555</v>
      </c>
      <c r="K128">
        <v>1</v>
      </c>
    </row>
    <row r="129" spans="1:11">
      <c r="A129" s="52" t="s">
        <v>1767</v>
      </c>
      <c r="B129" t="s">
        <v>1742</v>
      </c>
      <c r="C129">
        <v>1</v>
      </c>
      <c r="D129">
        <v>1</v>
      </c>
      <c r="E129">
        <v>1</v>
      </c>
      <c r="F129">
        <v>1</v>
      </c>
      <c r="G129" s="52" t="s">
        <v>1812</v>
      </c>
      <c r="K129">
        <v>2</v>
      </c>
    </row>
    <row r="130" spans="1:11" hidden="1">
      <c r="A130" t="s">
        <v>1642</v>
      </c>
      <c r="B130" t="s">
        <v>837</v>
      </c>
      <c r="C130">
        <v>2</v>
      </c>
      <c r="D130">
        <v>1</v>
      </c>
      <c r="E130">
        <v>1</v>
      </c>
      <c r="F130">
        <v>1</v>
      </c>
    </row>
    <row r="131" spans="1:11" hidden="1">
      <c r="A131" t="s">
        <v>1511</v>
      </c>
      <c r="B131" t="s">
        <v>837</v>
      </c>
      <c r="C131">
        <v>2</v>
      </c>
      <c r="D131">
        <v>1</v>
      </c>
      <c r="E131">
        <v>1</v>
      </c>
      <c r="F131">
        <v>1</v>
      </c>
      <c r="G131" t="s">
        <v>1554</v>
      </c>
      <c r="K131">
        <v>1</v>
      </c>
    </row>
    <row r="132" spans="1:11" hidden="1">
      <c r="A132" t="s">
        <v>1618</v>
      </c>
      <c r="B132" t="s">
        <v>837</v>
      </c>
      <c r="C132">
        <v>2</v>
      </c>
      <c r="D132">
        <v>1</v>
      </c>
      <c r="E132">
        <v>1</v>
      </c>
      <c r="F132">
        <v>1</v>
      </c>
    </row>
    <row r="133" spans="1:11">
      <c r="A133" s="52" t="s">
        <v>1949</v>
      </c>
      <c r="B133" t="s">
        <v>1742</v>
      </c>
      <c r="C133">
        <v>1</v>
      </c>
      <c r="D133">
        <v>1</v>
      </c>
      <c r="E133">
        <v>1</v>
      </c>
      <c r="F133">
        <v>1</v>
      </c>
      <c r="G133" s="52" t="s">
        <v>1975</v>
      </c>
    </row>
    <row r="134" spans="1:11" hidden="1">
      <c r="A134" t="s">
        <v>270</v>
      </c>
      <c r="B134" t="s">
        <v>837</v>
      </c>
      <c r="C134">
        <v>2</v>
      </c>
      <c r="D134">
        <v>1</v>
      </c>
      <c r="E134">
        <v>1</v>
      </c>
      <c r="F134">
        <f>IF(AND(D134=1,E134=1), 1, 0)</f>
        <v>1</v>
      </c>
      <c r="H134" s="29">
        <v>0.37825231481481486</v>
      </c>
      <c r="I134" s="29">
        <v>0.4085300925925926</v>
      </c>
      <c r="J134" s="7">
        <f>I134-H134</f>
        <v>3.0277777777777737E-2</v>
      </c>
      <c r="K134">
        <v>1</v>
      </c>
    </row>
    <row r="135" spans="1:11" hidden="1">
      <c r="A135" t="s">
        <v>269</v>
      </c>
      <c r="B135" t="s">
        <v>837</v>
      </c>
      <c r="C135">
        <v>2</v>
      </c>
      <c r="D135">
        <v>1</v>
      </c>
      <c r="E135">
        <v>1</v>
      </c>
      <c r="F135">
        <f>IF(AND(D135=1,E135=1), 1, 0)</f>
        <v>1</v>
      </c>
      <c r="G135" t="s">
        <v>224</v>
      </c>
      <c r="H135" s="29">
        <v>0.40761574074074075</v>
      </c>
      <c r="I135" s="29">
        <v>0.43806712962962963</v>
      </c>
      <c r="J135" s="7">
        <f>I135-H135</f>
        <v>3.0451388888888875E-2</v>
      </c>
      <c r="K135">
        <v>1</v>
      </c>
    </row>
    <row r="136" spans="1:11" hidden="1">
      <c r="A136" t="s">
        <v>1623</v>
      </c>
      <c r="B136" t="s">
        <v>837</v>
      </c>
      <c r="C136">
        <v>2</v>
      </c>
      <c r="D136">
        <v>1</v>
      </c>
      <c r="E136">
        <v>1</v>
      </c>
      <c r="F136">
        <v>1</v>
      </c>
    </row>
    <row r="137" spans="1:11" hidden="1">
      <c r="A137" t="s">
        <v>1621</v>
      </c>
      <c r="B137" t="s">
        <v>837</v>
      </c>
      <c r="C137">
        <v>2</v>
      </c>
      <c r="D137">
        <v>1</v>
      </c>
      <c r="E137">
        <v>1</v>
      </c>
      <c r="F137">
        <v>1</v>
      </c>
    </row>
    <row r="138" spans="1:11">
      <c r="A138" s="52" t="s">
        <v>2079</v>
      </c>
      <c r="B138" t="s">
        <v>1742</v>
      </c>
      <c r="C138">
        <v>1</v>
      </c>
      <c r="D138">
        <v>1</v>
      </c>
      <c r="E138">
        <v>1</v>
      </c>
      <c r="F138">
        <v>1</v>
      </c>
      <c r="G138" s="52" t="s">
        <v>2095</v>
      </c>
    </row>
    <row r="139" spans="1:11" hidden="1">
      <c r="A139" t="s">
        <v>1639</v>
      </c>
      <c r="B139" t="s">
        <v>837</v>
      </c>
      <c r="C139">
        <v>2</v>
      </c>
      <c r="D139">
        <v>1</v>
      </c>
      <c r="E139">
        <v>1</v>
      </c>
      <c r="F139">
        <v>1</v>
      </c>
    </row>
    <row r="140" spans="1:11">
      <c r="A140" s="52" t="s">
        <v>1952</v>
      </c>
      <c r="B140" t="s">
        <v>1742</v>
      </c>
      <c r="C140">
        <v>1</v>
      </c>
      <c r="D140">
        <v>1</v>
      </c>
      <c r="E140">
        <v>1</v>
      </c>
      <c r="F140">
        <v>1</v>
      </c>
      <c r="G140" s="52"/>
    </row>
    <row r="141" spans="1:11">
      <c r="A141" s="52" t="s">
        <v>1759</v>
      </c>
      <c r="B141" t="s">
        <v>1742</v>
      </c>
      <c r="C141">
        <v>1</v>
      </c>
      <c r="D141">
        <v>1</v>
      </c>
      <c r="E141">
        <v>1</v>
      </c>
      <c r="F141">
        <v>1</v>
      </c>
      <c r="G141" s="52" t="s">
        <v>1806</v>
      </c>
      <c r="K141">
        <v>2</v>
      </c>
    </row>
    <row r="142" spans="1:11" hidden="1">
      <c r="A142" t="s">
        <v>1087</v>
      </c>
      <c r="B142" t="s">
        <v>837</v>
      </c>
      <c r="C142">
        <v>2</v>
      </c>
      <c r="D142">
        <v>1</v>
      </c>
      <c r="E142">
        <v>1</v>
      </c>
      <c r="F142">
        <f>IF(AND(D142=1,E142=1), 1, 0)</f>
        <v>1</v>
      </c>
      <c r="G142" t="s">
        <v>1095</v>
      </c>
      <c r="H142" s="29">
        <v>0.39053240740740741</v>
      </c>
      <c r="I142" s="29">
        <v>0.17145833333333335</v>
      </c>
      <c r="J142" s="7">
        <f>I142-H142</f>
        <v>-0.21907407407407406</v>
      </c>
      <c r="K142">
        <v>1</v>
      </c>
    </row>
    <row r="143" spans="1:11" hidden="1">
      <c r="A143" t="s">
        <v>279</v>
      </c>
      <c r="B143" t="s">
        <v>837</v>
      </c>
      <c r="C143">
        <v>2</v>
      </c>
      <c r="D143">
        <v>1</v>
      </c>
      <c r="E143">
        <v>1</v>
      </c>
      <c r="F143">
        <f>IF(AND(D143=1,E143=1), 1, 0)</f>
        <v>1</v>
      </c>
      <c r="G143" t="s">
        <v>240</v>
      </c>
      <c r="H143" s="29">
        <v>0.19888888888888889</v>
      </c>
      <c r="I143" s="30" t="s">
        <v>1134</v>
      </c>
      <c r="J143" s="7" t="e">
        <f>I143-H143</f>
        <v>#VALUE!</v>
      </c>
      <c r="K143">
        <v>1</v>
      </c>
    </row>
    <row r="144" spans="1:11" hidden="1">
      <c r="A144" t="s">
        <v>1515</v>
      </c>
      <c r="B144" t="s">
        <v>837</v>
      </c>
      <c r="C144">
        <v>2</v>
      </c>
      <c r="D144">
        <v>1</v>
      </c>
      <c r="E144">
        <v>1</v>
      </c>
      <c r="F144">
        <v>1</v>
      </c>
      <c r="K144">
        <v>1</v>
      </c>
    </row>
    <row r="145" spans="1:11" hidden="1">
      <c r="A145" t="s">
        <v>1617</v>
      </c>
      <c r="B145" t="s">
        <v>837</v>
      </c>
      <c r="C145">
        <v>2</v>
      </c>
      <c r="D145">
        <v>1</v>
      </c>
      <c r="E145">
        <v>1</v>
      </c>
      <c r="F145">
        <v>1</v>
      </c>
    </row>
    <row r="146" spans="1:11" hidden="1">
      <c r="A146" t="s">
        <v>1631</v>
      </c>
      <c r="B146" t="s">
        <v>837</v>
      </c>
      <c r="C146">
        <v>2</v>
      </c>
      <c r="D146">
        <v>1</v>
      </c>
      <c r="E146">
        <v>1</v>
      </c>
      <c r="F146">
        <v>1</v>
      </c>
    </row>
    <row r="147" spans="1:11">
      <c r="A147" t="s">
        <v>1882</v>
      </c>
      <c r="B147" t="s">
        <v>1742</v>
      </c>
      <c r="C147">
        <v>1</v>
      </c>
      <c r="D147">
        <v>1</v>
      </c>
      <c r="E147">
        <v>1</v>
      </c>
      <c r="F147">
        <v>1</v>
      </c>
      <c r="G147" t="s">
        <v>1935</v>
      </c>
      <c r="K147">
        <v>2</v>
      </c>
    </row>
    <row r="148" spans="1:11" hidden="1">
      <c r="A148" t="s">
        <v>1641</v>
      </c>
      <c r="B148" t="s">
        <v>837</v>
      </c>
      <c r="C148">
        <v>2</v>
      </c>
      <c r="D148">
        <v>1</v>
      </c>
      <c r="E148">
        <v>1</v>
      </c>
      <c r="F148">
        <v>1</v>
      </c>
    </row>
    <row r="149" spans="1:11" hidden="1">
      <c r="A149" t="s">
        <v>268</v>
      </c>
      <c r="B149" t="s">
        <v>837</v>
      </c>
      <c r="C149">
        <v>2</v>
      </c>
      <c r="D149">
        <v>1</v>
      </c>
      <c r="E149">
        <v>1</v>
      </c>
      <c r="F149">
        <f>IF(AND(D149=1,E149=1), 1, 0)</f>
        <v>1</v>
      </c>
      <c r="G149" t="s">
        <v>222</v>
      </c>
      <c r="H149" s="29">
        <v>0.57203703703703701</v>
      </c>
      <c r="I149" s="29">
        <v>0.60158564814814819</v>
      </c>
      <c r="J149" s="7">
        <f>I149-H149</f>
        <v>2.9548611111111178E-2</v>
      </c>
      <c r="K149">
        <v>1</v>
      </c>
    </row>
    <row r="150" spans="1:11" hidden="1">
      <c r="A150" t="s">
        <v>1640</v>
      </c>
      <c r="B150" t="s">
        <v>837</v>
      </c>
      <c r="C150">
        <v>2</v>
      </c>
      <c r="D150">
        <v>1</v>
      </c>
      <c r="E150">
        <v>1</v>
      </c>
      <c r="F150">
        <v>1</v>
      </c>
    </row>
    <row r="151" spans="1:11" hidden="1">
      <c r="A151" t="s">
        <v>292</v>
      </c>
      <c r="B151" t="s">
        <v>837</v>
      </c>
      <c r="C151">
        <v>2</v>
      </c>
      <c r="D151">
        <v>1</v>
      </c>
      <c r="E151">
        <v>1</v>
      </c>
      <c r="F151">
        <f>IF(AND(D151=1,E151=1), 1, 0)</f>
        <v>1</v>
      </c>
      <c r="H151" s="29">
        <v>0.18232638888888889</v>
      </c>
      <c r="I151" s="29">
        <v>0.21511574074074072</v>
      </c>
      <c r="J151" s="7">
        <f>I151-H151</f>
        <v>3.2789351851851833E-2</v>
      </c>
      <c r="K151">
        <v>1</v>
      </c>
    </row>
    <row r="152" spans="1:11" hidden="1">
      <c r="A152" t="s">
        <v>1615</v>
      </c>
      <c r="B152" t="s">
        <v>837</v>
      </c>
      <c r="C152">
        <v>2</v>
      </c>
      <c r="D152">
        <v>1</v>
      </c>
      <c r="E152">
        <v>1</v>
      </c>
      <c r="F152">
        <v>1</v>
      </c>
    </row>
    <row r="153" spans="1:11" hidden="1">
      <c r="A153" t="s">
        <v>275</v>
      </c>
      <c r="B153" t="s">
        <v>837</v>
      </c>
      <c r="C153">
        <v>2</v>
      </c>
      <c r="D153">
        <v>1</v>
      </c>
      <c r="E153">
        <v>1</v>
      </c>
      <c r="F153">
        <f>IF(AND(D153=1,E153=1), 1, 0)</f>
        <v>1</v>
      </c>
      <c r="G153" t="s">
        <v>232</v>
      </c>
      <c r="H153" s="29">
        <v>0.51038194444444451</v>
      </c>
      <c r="I153" s="29">
        <v>0.58248842592592587</v>
      </c>
      <c r="J153" s="7">
        <f>I153-H153</f>
        <v>7.2106481481481355E-2</v>
      </c>
      <c r="K153">
        <v>1</v>
      </c>
    </row>
    <row r="154" spans="1:11">
      <c r="A154" s="52" t="s">
        <v>1747</v>
      </c>
      <c r="B154" t="s">
        <v>1742</v>
      </c>
      <c r="C154">
        <v>1</v>
      </c>
      <c r="D154">
        <v>1</v>
      </c>
      <c r="E154">
        <v>1</v>
      </c>
      <c r="F154">
        <v>1</v>
      </c>
      <c r="G154" s="52" t="s">
        <v>1796</v>
      </c>
      <c r="K154">
        <v>2</v>
      </c>
    </row>
    <row r="155" spans="1:11" hidden="1">
      <c r="A155" t="s">
        <v>298</v>
      </c>
      <c r="B155" t="s">
        <v>837</v>
      </c>
      <c r="C155">
        <v>2</v>
      </c>
      <c r="D155">
        <v>1</v>
      </c>
      <c r="E155">
        <v>1</v>
      </c>
      <c r="F155">
        <f>IF(AND(D155=1,E155=1), 1, 0)</f>
        <v>1</v>
      </c>
      <c r="H155" s="29">
        <v>0.66003472222222226</v>
      </c>
      <c r="I155" s="29">
        <v>0.71787037037037038</v>
      </c>
      <c r="J155" s="7">
        <f>I155-H155</f>
        <v>5.7835648148148122E-2</v>
      </c>
      <c r="K155">
        <v>1</v>
      </c>
    </row>
    <row r="156" spans="1:11">
      <c r="A156" s="52" t="s">
        <v>1761</v>
      </c>
      <c r="B156" t="s">
        <v>1742</v>
      </c>
      <c r="C156">
        <v>1</v>
      </c>
      <c r="D156">
        <v>1</v>
      </c>
      <c r="E156">
        <v>1</v>
      </c>
      <c r="F156">
        <v>1</v>
      </c>
      <c r="G156" s="52" t="s">
        <v>1808</v>
      </c>
      <c r="K156">
        <v>2</v>
      </c>
    </row>
    <row r="157" spans="1:11" hidden="1">
      <c r="A157" t="s">
        <v>1619</v>
      </c>
      <c r="B157" t="s">
        <v>837</v>
      </c>
      <c r="C157">
        <v>2</v>
      </c>
      <c r="D157">
        <v>1</v>
      </c>
      <c r="E157">
        <v>1</v>
      </c>
      <c r="F157">
        <v>1</v>
      </c>
    </row>
    <row r="158" spans="1:11" hidden="1">
      <c r="A158" t="s">
        <v>277</v>
      </c>
      <c r="B158" t="s">
        <v>837</v>
      </c>
      <c r="C158">
        <v>2</v>
      </c>
      <c r="D158">
        <v>1</v>
      </c>
      <c r="E158">
        <v>1</v>
      </c>
      <c r="F158">
        <f>IF(AND(D158=1,E158=1), 1, 0)</f>
        <v>1</v>
      </c>
      <c r="G158" t="s">
        <v>237</v>
      </c>
      <c r="H158" s="29">
        <v>0.34815972222222219</v>
      </c>
      <c r="I158" s="29">
        <v>0.38280092592592596</v>
      </c>
      <c r="J158" s="7">
        <f>I158-H158</f>
        <v>3.4641203703703771E-2</v>
      </c>
      <c r="K158">
        <v>1</v>
      </c>
    </row>
    <row r="159" spans="1:11" hidden="1">
      <c r="A159" t="s">
        <v>296</v>
      </c>
      <c r="B159" t="s">
        <v>837</v>
      </c>
      <c r="C159">
        <v>2</v>
      </c>
      <c r="D159">
        <v>1</v>
      </c>
      <c r="E159">
        <v>1</v>
      </c>
      <c r="F159">
        <f>IF(AND(D159=1,E159=1), 1, 0)</f>
        <v>1</v>
      </c>
      <c r="G159" t="s">
        <v>207</v>
      </c>
      <c r="H159" s="29">
        <v>0.72241898148148154</v>
      </c>
      <c r="I159" s="29">
        <v>0.75410879629629635</v>
      </c>
      <c r="J159" s="7">
        <f>I159-H159</f>
        <v>3.168981481481481E-2</v>
      </c>
      <c r="K159">
        <v>1</v>
      </c>
    </row>
    <row r="160" spans="1:11">
      <c r="A160" s="52" t="s">
        <v>1957</v>
      </c>
      <c r="B160" t="s">
        <v>1742</v>
      </c>
      <c r="C160">
        <v>1</v>
      </c>
      <c r="D160">
        <v>1</v>
      </c>
      <c r="E160">
        <v>1</v>
      </c>
      <c r="F160">
        <v>1</v>
      </c>
      <c r="G160" s="52" t="s">
        <v>1987</v>
      </c>
    </row>
    <row r="161" spans="1:11" hidden="1">
      <c r="A161" t="s">
        <v>301</v>
      </c>
      <c r="B161" t="s">
        <v>837</v>
      </c>
      <c r="C161">
        <v>2</v>
      </c>
      <c r="D161">
        <v>1</v>
      </c>
      <c r="E161">
        <v>1</v>
      </c>
      <c r="F161">
        <f>IF(AND(D161=1,E161=1), 1, 0)</f>
        <v>1</v>
      </c>
      <c r="G161" t="s">
        <v>215</v>
      </c>
      <c r="H161" s="29">
        <v>2.7349537037037037E-2</v>
      </c>
      <c r="I161" s="29">
        <v>5.6875000000000002E-2</v>
      </c>
      <c r="J161" s="7">
        <f>I161-H161</f>
        <v>2.9525462962962965E-2</v>
      </c>
      <c r="K161">
        <v>1</v>
      </c>
    </row>
    <row r="162" spans="1:11">
      <c r="A162" s="52" t="s">
        <v>1960</v>
      </c>
      <c r="B162" t="s">
        <v>1742</v>
      </c>
      <c r="C162">
        <v>1</v>
      </c>
      <c r="D162">
        <v>1</v>
      </c>
      <c r="E162">
        <v>1</v>
      </c>
      <c r="F162">
        <v>1</v>
      </c>
      <c r="G162" s="52" t="s">
        <v>1989</v>
      </c>
    </row>
    <row r="163" spans="1:11" hidden="1">
      <c r="A163" t="s">
        <v>1517</v>
      </c>
      <c r="B163" t="s">
        <v>837</v>
      </c>
      <c r="C163">
        <v>2</v>
      </c>
      <c r="D163">
        <v>1</v>
      </c>
      <c r="E163">
        <v>1</v>
      </c>
      <c r="F163">
        <v>1</v>
      </c>
      <c r="G163" t="s">
        <v>1562</v>
      </c>
      <c r="K163">
        <v>1</v>
      </c>
    </row>
    <row r="164" spans="1:11" hidden="1">
      <c r="A164" t="s">
        <v>299</v>
      </c>
      <c r="B164" t="s">
        <v>837</v>
      </c>
      <c r="C164">
        <v>2</v>
      </c>
      <c r="D164">
        <v>1</v>
      </c>
      <c r="E164">
        <v>1</v>
      </c>
      <c r="F164">
        <f>IF(AND(D164=1,E164=1), 1, 0)</f>
        <v>1</v>
      </c>
      <c r="H164" s="29">
        <v>0.645625</v>
      </c>
      <c r="I164" s="29">
        <v>0.73195601851851855</v>
      </c>
      <c r="J164" s="7">
        <f>I164-H164</f>
        <v>8.6331018518518543E-2</v>
      </c>
      <c r="K164">
        <v>1</v>
      </c>
    </row>
    <row r="165" spans="1:11">
      <c r="A165" s="52" t="s">
        <v>2077</v>
      </c>
      <c r="B165" t="s">
        <v>1742</v>
      </c>
      <c r="C165">
        <v>1</v>
      </c>
      <c r="D165">
        <v>1</v>
      </c>
      <c r="E165">
        <v>1</v>
      </c>
      <c r="F165">
        <v>1</v>
      </c>
      <c r="G165" s="52" t="s">
        <v>2090</v>
      </c>
    </row>
    <row r="166" spans="1:11" hidden="1">
      <c r="A166" t="s">
        <v>1510</v>
      </c>
      <c r="B166" t="s">
        <v>837</v>
      </c>
      <c r="C166">
        <v>2</v>
      </c>
      <c r="D166">
        <v>1</v>
      </c>
      <c r="E166">
        <v>1</v>
      </c>
      <c r="F166">
        <v>1</v>
      </c>
      <c r="G166" t="s">
        <v>1552</v>
      </c>
      <c r="K166">
        <v>1</v>
      </c>
    </row>
    <row r="167" spans="1:11" hidden="1">
      <c r="A167" t="s">
        <v>1616</v>
      </c>
      <c r="B167" t="s">
        <v>837</v>
      </c>
      <c r="C167">
        <v>2</v>
      </c>
      <c r="D167">
        <v>1</v>
      </c>
      <c r="E167">
        <v>1</v>
      </c>
      <c r="F167">
        <v>1</v>
      </c>
    </row>
    <row r="168" spans="1:11" hidden="1">
      <c r="A168" t="s">
        <v>1502</v>
      </c>
      <c r="B168" t="s">
        <v>837</v>
      </c>
      <c r="C168">
        <v>2</v>
      </c>
      <c r="D168">
        <v>1</v>
      </c>
      <c r="E168">
        <v>1</v>
      </c>
      <c r="F168">
        <v>1</v>
      </c>
      <c r="G168" t="s">
        <v>1540</v>
      </c>
      <c r="K168">
        <v>1</v>
      </c>
    </row>
    <row r="169" spans="1:11">
      <c r="A169" s="52" t="s">
        <v>1968</v>
      </c>
      <c r="B169" t="s">
        <v>1742</v>
      </c>
      <c r="C169">
        <v>1</v>
      </c>
      <c r="D169">
        <v>1</v>
      </c>
      <c r="E169">
        <v>1</v>
      </c>
      <c r="F169">
        <v>1</v>
      </c>
      <c r="G169" s="52" t="s">
        <v>2004</v>
      </c>
    </row>
    <row r="170" spans="1:11">
      <c r="A170" s="52" t="s">
        <v>1754</v>
      </c>
      <c r="B170" t="s">
        <v>1742</v>
      </c>
      <c r="C170">
        <v>1</v>
      </c>
      <c r="D170">
        <v>1</v>
      </c>
      <c r="E170">
        <v>1</v>
      </c>
      <c r="F170">
        <v>1</v>
      </c>
      <c r="G170" s="52" t="s">
        <v>1802</v>
      </c>
      <c r="K170">
        <v>2</v>
      </c>
    </row>
    <row r="171" spans="1:11" hidden="1">
      <c r="A171" t="s">
        <v>1122</v>
      </c>
      <c r="B171" t="s">
        <v>837</v>
      </c>
      <c r="C171">
        <v>2</v>
      </c>
      <c r="D171">
        <v>1</v>
      </c>
      <c r="E171">
        <v>1</v>
      </c>
      <c r="F171">
        <f t="shared" ref="F171:F181" si="4">IF(AND(D171=1,E171=1), 1, 0)</f>
        <v>1</v>
      </c>
      <c r="G171" t="s">
        <v>1127</v>
      </c>
      <c r="H171" s="29">
        <v>0.93943287037037038</v>
      </c>
      <c r="I171" s="29">
        <v>0.98690972222222229</v>
      </c>
      <c r="J171" s="7">
        <f t="shared" ref="J171:J181" si="5">I171-H171</f>
        <v>4.7476851851851909E-2</v>
      </c>
      <c r="K171">
        <v>1</v>
      </c>
    </row>
    <row r="172" spans="1:11" hidden="1">
      <c r="A172" t="s">
        <v>304</v>
      </c>
      <c r="B172" t="s">
        <v>837</v>
      </c>
      <c r="C172">
        <v>2</v>
      </c>
      <c r="D172">
        <v>1</v>
      </c>
      <c r="E172">
        <v>1</v>
      </c>
      <c r="F172">
        <f t="shared" si="4"/>
        <v>1</v>
      </c>
      <c r="H172" s="29">
        <v>0.60324074074074074</v>
      </c>
      <c r="I172" s="29">
        <v>0.62398148148148147</v>
      </c>
      <c r="J172" s="7">
        <f t="shared" si="5"/>
        <v>2.0740740740740726E-2</v>
      </c>
      <c r="K172">
        <v>1</v>
      </c>
    </row>
    <row r="173" spans="1:11" hidden="1">
      <c r="A173" t="s">
        <v>265</v>
      </c>
      <c r="B173" t="s">
        <v>837</v>
      </c>
      <c r="C173">
        <v>2</v>
      </c>
      <c r="D173">
        <v>1</v>
      </c>
      <c r="E173">
        <v>1</v>
      </c>
      <c r="F173">
        <f t="shared" si="4"/>
        <v>1</v>
      </c>
      <c r="G173" t="s">
        <v>217</v>
      </c>
      <c r="H173" s="29">
        <v>0.74570601851851848</v>
      </c>
      <c r="I173" s="29">
        <v>0.77684027777777775</v>
      </c>
      <c r="J173" s="7">
        <f t="shared" si="5"/>
        <v>3.1134259259259278E-2</v>
      </c>
      <c r="K173">
        <v>1</v>
      </c>
    </row>
    <row r="174" spans="1:11" hidden="1">
      <c r="A174" t="s">
        <v>300</v>
      </c>
      <c r="B174" t="s">
        <v>837</v>
      </c>
      <c r="C174">
        <v>2</v>
      </c>
      <c r="D174">
        <v>1</v>
      </c>
      <c r="E174">
        <v>1</v>
      </c>
      <c r="F174">
        <f t="shared" si="4"/>
        <v>1</v>
      </c>
      <c r="G174" t="s">
        <v>212</v>
      </c>
      <c r="H174" s="29">
        <v>0.61866898148148153</v>
      </c>
      <c r="I174" s="29">
        <v>0.63776620370370374</v>
      </c>
      <c r="J174" s="7">
        <f t="shared" si="5"/>
        <v>1.909722222222221E-2</v>
      </c>
      <c r="K174">
        <v>1</v>
      </c>
    </row>
    <row r="175" spans="1:11" hidden="1">
      <c r="A175" t="s">
        <v>801</v>
      </c>
      <c r="B175" t="s">
        <v>837</v>
      </c>
      <c r="C175">
        <v>2</v>
      </c>
      <c r="D175">
        <v>1</v>
      </c>
      <c r="E175">
        <v>1</v>
      </c>
      <c r="F175">
        <f t="shared" si="4"/>
        <v>1</v>
      </c>
      <c r="H175" s="29">
        <v>0.7521296296296297</v>
      </c>
      <c r="I175" s="29">
        <v>0.80961805555555555</v>
      </c>
      <c r="J175" s="7">
        <f t="shared" si="5"/>
        <v>5.7488425925925846E-2</v>
      </c>
      <c r="K175">
        <v>1</v>
      </c>
    </row>
    <row r="176" spans="1:11" hidden="1">
      <c r="A176" t="s">
        <v>282</v>
      </c>
      <c r="B176" t="s">
        <v>837</v>
      </c>
      <c r="C176">
        <v>2</v>
      </c>
      <c r="D176">
        <v>1</v>
      </c>
      <c r="E176">
        <v>1</v>
      </c>
      <c r="F176">
        <f t="shared" si="4"/>
        <v>1</v>
      </c>
      <c r="G176" t="s">
        <v>245</v>
      </c>
      <c r="H176" s="29">
        <v>0.93460648148148151</v>
      </c>
      <c r="I176" s="29">
        <v>0.99175925925925934</v>
      </c>
      <c r="J176" s="7">
        <f t="shared" si="5"/>
        <v>5.715277777777783E-2</v>
      </c>
      <c r="K176">
        <v>1</v>
      </c>
    </row>
    <row r="177" spans="1:11" hidden="1">
      <c r="A177" t="s">
        <v>267</v>
      </c>
      <c r="B177" t="s">
        <v>837</v>
      </c>
      <c r="C177">
        <v>2</v>
      </c>
      <c r="D177">
        <v>1</v>
      </c>
      <c r="E177">
        <v>1</v>
      </c>
      <c r="F177">
        <f t="shared" si="4"/>
        <v>1</v>
      </c>
      <c r="G177" t="s">
        <v>221</v>
      </c>
      <c r="H177" s="29">
        <v>0.64871527777777771</v>
      </c>
      <c r="I177" s="29">
        <v>0.68160879629629623</v>
      </c>
      <c r="J177" s="7">
        <f t="shared" si="5"/>
        <v>3.2893518518518516E-2</v>
      </c>
      <c r="K177">
        <v>1</v>
      </c>
    </row>
    <row r="178" spans="1:11" hidden="1">
      <c r="A178" t="s">
        <v>284</v>
      </c>
      <c r="B178" t="s">
        <v>837</v>
      </c>
      <c r="C178">
        <v>2</v>
      </c>
      <c r="D178">
        <v>1</v>
      </c>
      <c r="E178">
        <v>1</v>
      </c>
      <c r="F178">
        <f t="shared" si="4"/>
        <v>1</v>
      </c>
      <c r="G178" t="s">
        <v>249</v>
      </c>
      <c r="H178" s="29">
        <v>0.69539351851851849</v>
      </c>
      <c r="I178" s="29">
        <v>0.73050925925925936</v>
      </c>
      <c r="J178" s="7">
        <f t="shared" si="5"/>
        <v>3.5115740740740864E-2</v>
      </c>
      <c r="K178">
        <v>1</v>
      </c>
    </row>
    <row r="179" spans="1:11" hidden="1">
      <c r="A179" t="s">
        <v>303</v>
      </c>
      <c r="B179" t="s">
        <v>837</v>
      </c>
      <c r="C179">
        <v>2</v>
      </c>
      <c r="D179">
        <v>1</v>
      </c>
      <c r="E179">
        <v>1</v>
      </c>
      <c r="F179">
        <f t="shared" si="4"/>
        <v>1</v>
      </c>
      <c r="G179" t="s">
        <v>94</v>
      </c>
      <c r="H179" s="29">
        <v>0.86883101851851852</v>
      </c>
      <c r="I179" s="29">
        <v>0.90063657407407405</v>
      </c>
      <c r="J179" s="7">
        <f t="shared" si="5"/>
        <v>3.1805555555555531E-2</v>
      </c>
      <c r="K179">
        <v>1</v>
      </c>
    </row>
    <row r="180" spans="1:11" hidden="1">
      <c r="A180" t="s">
        <v>802</v>
      </c>
      <c r="B180" t="s">
        <v>837</v>
      </c>
      <c r="C180">
        <v>2</v>
      </c>
      <c r="D180">
        <v>1</v>
      </c>
      <c r="E180">
        <v>1</v>
      </c>
      <c r="F180">
        <f t="shared" si="4"/>
        <v>1</v>
      </c>
      <c r="H180" s="29">
        <v>0.74519675925925932</v>
      </c>
      <c r="I180" s="29">
        <v>0.76395833333333341</v>
      </c>
      <c r="J180" s="7">
        <f t="shared" si="5"/>
        <v>1.8761574074074083E-2</v>
      </c>
      <c r="K180">
        <v>1</v>
      </c>
    </row>
    <row r="181" spans="1:11" hidden="1">
      <c r="A181" t="s">
        <v>276</v>
      </c>
      <c r="B181" t="s">
        <v>837</v>
      </c>
      <c r="C181">
        <v>2</v>
      </c>
      <c r="D181">
        <v>1</v>
      </c>
      <c r="E181">
        <v>1</v>
      </c>
      <c r="F181">
        <f t="shared" si="4"/>
        <v>1</v>
      </c>
      <c r="G181" t="s">
        <v>235</v>
      </c>
      <c r="H181" s="29">
        <v>0.5055439814814815</v>
      </c>
      <c r="I181" s="29">
        <v>0.5444444444444444</v>
      </c>
      <c r="J181" s="7">
        <f t="shared" si="5"/>
        <v>3.8900462962962901E-2</v>
      </c>
      <c r="K181">
        <v>1</v>
      </c>
    </row>
    <row r="182" spans="1:11" hidden="1">
      <c r="A182" t="s">
        <v>1609</v>
      </c>
      <c r="B182" t="s">
        <v>837</v>
      </c>
      <c r="C182">
        <v>2</v>
      </c>
      <c r="D182">
        <v>1</v>
      </c>
      <c r="E182">
        <v>1</v>
      </c>
      <c r="F182">
        <v>1</v>
      </c>
    </row>
    <row r="183" spans="1:11">
      <c r="A183" s="52" t="s">
        <v>1965</v>
      </c>
      <c r="B183" t="s">
        <v>1742</v>
      </c>
      <c r="C183">
        <v>1</v>
      </c>
      <c r="D183">
        <v>1</v>
      </c>
      <c r="E183">
        <v>1</v>
      </c>
      <c r="F183">
        <v>1</v>
      </c>
      <c r="G183" s="52" t="s">
        <v>1998</v>
      </c>
    </row>
    <row r="184" spans="1:11" hidden="1">
      <c r="A184" t="s">
        <v>1513</v>
      </c>
      <c r="B184" t="s">
        <v>837</v>
      </c>
      <c r="C184">
        <v>2</v>
      </c>
      <c r="D184">
        <v>1</v>
      </c>
      <c r="E184">
        <v>1</v>
      </c>
      <c r="F184">
        <v>1</v>
      </c>
      <c r="G184" t="s">
        <v>1557</v>
      </c>
      <c r="K184">
        <v>1</v>
      </c>
    </row>
    <row r="185" spans="1:11" hidden="1">
      <c r="A185" t="s">
        <v>297</v>
      </c>
      <c r="B185" t="s">
        <v>837</v>
      </c>
      <c r="C185">
        <v>2</v>
      </c>
      <c r="D185">
        <v>1</v>
      </c>
      <c r="E185">
        <v>1</v>
      </c>
      <c r="F185">
        <f>IF(AND(D185=1,E185=1), 1, 0)</f>
        <v>1</v>
      </c>
      <c r="H185" s="29">
        <v>0.69334490740740751</v>
      </c>
      <c r="I185" s="29">
        <v>0.72766203703703702</v>
      </c>
      <c r="J185" s="7">
        <f>I185-H185</f>
        <v>3.4317129629629517E-2</v>
      </c>
      <c r="K185">
        <v>1</v>
      </c>
    </row>
    <row r="186" spans="1:11" hidden="1">
      <c r="A186" t="s">
        <v>1610</v>
      </c>
      <c r="B186" t="s">
        <v>837</v>
      </c>
      <c r="C186">
        <v>2</v>
      </c>
      <c r="D186">
        <v>1</v>
      </c>
      <c r="E186">
        <v>1</v>
      </c>
      <c r="F186">
        <v>1</v>
      </c>
    </row>
    <row r="187" spans="1:11" hidden="1">
      <c r="A187" t="s">
        <v>274</v>
      </c>
      <c r="B187" t="s">
        <v>837</v>
      </c>
      <c r="C187">
        <v>2</v>
      </c>
      <c r="D187">
        <v>1</v>
      </c>
      <c r="E187">
        <v>1</v>
      </c>
      <c r="F187">
        <f>IF(AND(D187=1,E187=1), 1, 0)</f>
        <v>1</v>
      </c>
      <c r="G187" t="s">
        <v>230</v>
      </c>
      <c r="H187" s="29">
        <v>0.51728009259259256</v>
      </c>
      <c r="I187" s="29">
        <v>0.53423611111111113</v>
      </c>
      <c r="J187" s="7">
        <f>I187-H187</f>
        <v>1.6956018518518579E-2</v>
      </c>
      <c r="K187">
        <v>1</v>
      </c>
    </row>
    <row r="188" spans="1:11" hidden="1">
      <c r="A188" t="s">
        <v>1085</v>
      </c>
      <c r="B188" t="s">
        <v>837</v>
      </c>
      <c r="C188">
        <v>2</v>
      </c>
      <c r="D188">
        <v>1</v>
      </c>
      <c r="E188">
        <v>1</v>
      </c>
      <c r="F188">
        <f>IF(AND(D188=1,E188=1), 1, 0)</f>
        <v>1</v>
      </c>
      <c r="H188" s="29">
        <v>0.85311342592592598</v>
      </c>
      <c r="I188" s="29">
        <v>0.88678240740740744</v>
      </c>
      <c r="J188" s="7">
        <f>I188-H188</f>
        <v>3.3668981481481453E-2</v>
      </c>
      <c r="K188">
        <v>1</v>
      </c>
    </row>
    <row r="189" spans="1:11" hidden="1">
      <c r="A189" t="s">
        <v>283</v>
      </c>
      <c r="B189" t="s">
        <v>837</v>
      </c>
      <c r="C189">
        <v>2</v>
      </c>
      <c r="D189">
        <v>1</v>
      </c>
      <c r="E189">
        <v>1</v>
      </c>
      <c r="F189">
        <f>IF(AND(D189=1,E189=1), 1, 0)</f>
        <v>1</v>
      </c>
      <c r="H189" s="29">
        <v>0.76385416666666661</v>
      </c>
      <c r="I189" s="29">
        <v>0.79937499999999995</v>
      </c>
      <c r="J189" s="7">
        <f>I189-H189</f>
        <v>3.5520833333333335E-2</v>
      </c>
      <c r="K189">
        <v>1</v>
      </c>
    </row>
    <row r="190" spans="1:11" hidden="1">
      <c r="A190" t="s">
        <v>704</v>
      </c>
      <c r="B190" t="s">
        <v>837</v>
      </c>
      <c r="C190">
        <v>2</v>
      </c>
      <c r="D190">
        <v>1</v>
      </c>
      <c r="E190">
        <v>1</v>
      </c>
      <c r="F190">
        <f>IF(AND(D190=1,E190=1), 1, 0)</f>
        <v>1</v>
      </c>
      <c r="H190" s="9">
        <v>0.28471064814814812</v>
      </c>
      <c r="I190" s="9">
        <v>0.32487268518518519</v>
      </c>
      <c r="J190" s="7">
        <f>I190-H190</f>
        <v>4.0162037037037079E-2</v>
      </c>
      <c r="K190">
        <v>1</v>
      </c>
    </row>
    <row r="191" spans="1:11">
      <c r="A191" t="s">
        <v>1943</v>
      </c>
      <c r="B191" t="s">
        <v>1742</v>
      </c>
      <c r="C191">
        <v>1</v>
      </c>
      <c r="D191">
        <v>1</v>
      </c>
      <c r="E191">
        <v>1</v>
      </c>
      <c r="F191">
        <v>1</v>
      </c>
      <c r="G191" t="s">
        <v>1946</v>
      </c>
    </row>
    <row r="192" spans="1:11" hidden="1">
      <c r="A192" t="s">
        <v>294</v>
      </c>
      <c r="B192" t="s">
        <v>837</v>
      </c>
      <c r="C192">
        <v>2</v>
      </c>
      <c r="D192">
        <v>1</v>
      </c>
      <c r="E192">
        <v>1</v>
      </c>
      <c r="F192">
        <f>IF(AND(D192=1,E192=1), 1, 0)</f>
        <v>1</v>
      </c>
      <c r="G192" t="s">
        <v>203</v>
      </c>
      <c r="H192" s="29">
        <v>0.78708333333333336</v>
      </c>
      <c r="I192" s="29">
        <v>0.80652777777777773</v>
      </c>
      <c r="J192" s="7">
        <f>I192-H192</f>
        <v>1.9444444444444375E-2</v>
      </c>
      <c r="K192">
        <v>1</v>
      </c>
    </row>
    <row r="193" spans="1:11" hidden="1">
      <c r="A193" t="s">
        <v>1620</v>
      </c>
      <c r="B193" t="s">
        <v>837</v>
      </c>
      <c r="C193">
        <v>2</v>
      </c>
      <c r="D193">
        <v>1</v>
      </c>
      <c r="E193">
        <v>1</v>
      </c>
      <c r="F193">
        <v>1</v>
      </c>
    </row>
    <row r="194" spans="1:11" hidden="1">
      <c r="A194" t="s">
        <v>708</v>
      </c>
      <c r="B194" t="s">
        <v>837</v>
      </c>
      <c r="C194">
        <v>2</v>
      </c>
      <c r="D194">
        <v>1</v>
      </c>
      <c r="E194">
        <v>1</v>
      </c>
      <c r="F194">
        <f>IF(AND(D194=1,E194=1), 1, 0)</f>
        <v>1</v>
      </c>
      <c r="H194" s="8">
        <v>0.27032407407407405</v>
      </c>
      <c r="I194" s="8">
        <v>0.31016203703703704</v>
      </c>
      <c r="J194" s="7">
        <f>I194-H194</f>
        <v>3.9837962962962992E-2</v>
      </c>
      <c r="K194">
        <v>1</v>
      </c>
    </row>
    <row r="195" spans="1:11">
      <c r="A195" s="52" t="s">
        <v>1971</v>
      </c>
      <c r="B195" t="s">
        <v>1742</v>
      </c>
      <c r="C195">
        <v>1</v>
      </c>
      <c r="D195">
        <v>1</v>
      </c>
      <c r="E195">
        <v>1</v>
      </c>
      <c r="F195">
        <v>1</v>
      </c>
      <c r="G195" s="52" t="s">
        <v>2010</v>
      </c>
    </row>
    <row r="196" spans="1:11" hidden="1">
      <c r="A196" t="s">
        <v>1636</v>
      </c>
      <c r="B196" t="s">
        <v>837</v>
      </c>
      <c r="C196">
        <v>2</v>
      </c>
      <c r="D196">
        <v>1</v>
      </c>
      <c r="E196">
        <v>1</v>
      </c>
      <c r="F196">
        <v>1</v>
      </c>
    </row>
    <row r="197" spans="1:11" hidden="1">
      <c r="A197" t="s">
        <v>287</v>
      </c>
      <c r="B197" t="s">
        <v>837</v>
      </c>
      <c r="C197">
        <v>2</v>
      </c>
      <c r="D197">
        <v>1</v>
      </c>
      <c r="E197">
        <v>1</v>
      </c>
      <c r="F197">
        <f>IF(AND(D197=1,E197=1), 1, 0)</f>
        <v>1</v>
      </c>
      <c r="G197" t="s">
        <v>189</v>
      </c>
      <c r="H197" s="29">
        <v>0.53690972222222222</v>
      </c>
      <c r="I197" s="29">
        <v>0.57670138888888889</v>
      </c>
      <c r="J197" s="7">
        <f>I197-H197</f>
        <v>3.979166666666667E-2</v>
      </c>
      <c r="K197">
        <v>1</v>
      </c>
    </row>
    <row r="198" spans="1:11">
      <c r="A198" s="52" t="s">
        <v>1751</v>
      </c>
      <c r="B198" t="s">
        <v>1742</v>
      </c>
      <c r="C198">
        <v>1</v>
      </c>
      <c r="D198">
        <v>1</v>
      </c>
      <c r="E198">
        <v>1</v>
      </c>
      <c r="F198">
        <v>1</v>
      </c>
      <c r="G198" s="52" t="s">
        <v>1799</v>
      </c>
      <c r="K198">
        <v>2</v>
      </c>
    </row>
    <row r="199" spans="1:11" hidden="1">
      <c r="A199" t="s">
        <v>302</v>
      </c>
      <c r="B199" t="s">
        <v>837</v>
      </c>
      <c r="C199">
        <v>2</v>
      </c>
      <c r="D199">
        <v>1</v>
      </c>
      <c r="E199">
        <v>1</v>
      </c>
      <c r="F199">
        <f>IF(AND(D199=1,E199=1), 1, 0)</f>
        <v>1</v>
      </c>
      <c r="G199" t="s">
        <v>91</v>
      </c>
      <c r="H199" s="29">
        <v>0.9087615740740741</v>
      </c>
      <c r="I199" s="29">
        <v>0.97819444444444448</v>
      </c>
      <c r="J199" s="7">
        <f>I199-H199</f>
        <v>6.9432870370370381E-2</v>
      </c>
      <c r="K199">
        <v>1</v>
      </c>
    </row>
    <row r="200" spans="1:11" hidden="1">
      <c r="A200" t="s">
        <v>1507</v>
      </c>
      <c r="B200" t="s">
        <v>837</v>
      </c>
      <c r="C200">
        <v>2</v>
      </c>
      <c r="D200">
        <v>1</v>
      </c>
      <c r="E200">
        <v>1</v>
      </c>
      <c r="F200">
        <v>1</v>
      </c>
      <c r="G200" t="s">
        <v>1546</v>
      </c>
      <c r="K200">
        <v>1</v>
      </c>
    </row>
    <row r="201" spans="1:11" hidden="1">
      <c r="A201" t="s">
        <v>1608</v>
      </c>
      <c r="B201" t="s">
        <v>837</v>
      </c>
      <c r="C201">
        <v>2</v>
      </c>
      <c r="D201">
        <v>1</v>
      </c>
      <c r="E201">
        <v>1</v>
      </c>
      <c r="F201">
        <v>1</v>
      </c>
    </row>
    <row r="202" spans="1:11" hidden="1">
      <c r="A202" t="s">
        <v>290</v>
      </c>
      <c r="B202" t="s">
        <v>837</v>
      </c>
      <c r="C202">
        <v>2</v>
      </c>
      <c r="D202">
        <v>1</v>
      </c>
      <c r="E202">
        <v>1</v>
      </c>
      <c r="F202">
        <f>IF(AND(D202=1,E202=1), 1, 0)</f>
        <v>1</v>
      </c>
      <c r="G202" t="s">
        <v>194</v>
      </c>
      <c r="H202" s="29">
        <v>0.30076388888888889</v>
      </c>
      <c r="I202" s="29">
        <v>0.34525462962962966</v>
      </c>
      <c r="J202" s="7">
        <f>I202-H202</f>
        <v>4.4490740740740775E-2</v>
      </c>
      <c r="K202">
        <v>1</v>
      </c>
    </row>
    <row r="203" spans="1:11" hidden="1">
      <c r="A203" t="s">
        <v>1614</v>
      </c>
      <c r="B203" t="s">
        <v>837</v>
      </c>
      <c r="C203">
        <v>2</v>
      </c>
      <c r="D203">
        <v>1</v>
      </c>
      <c r="E203">
        <v>1</v>
      </c>
      <c r="F203">
        <v>1</v>
      </c>
    </row>
    <row r="204" spans="1:11" hidden="1">
      <c r="A204" t="s">
        <v>1506</v>
      </c>
      <c r="B204" t="s">
        <v>837</v>
      </c>
      <c r="C204">
        <v>2</v>
      </c>
      <c r="D204">
        <v>1</v>
      </c>
      <c r="E204">
        <v>1</v>
      </c>
      <c r="F204">
        <v>1</v>
      </c>
      <c r="G204" t="s">
        <v>1544</v>
      </c>
      <c r="K204">
        <v>1</v>
      </c>
    </row>
    <row r="205" spans="1:11" hidden="1">
      <c r="A205" t="s">
        <v>280</v>
      </c>
      <c r="B205" t="s">
        <v>837</v>
      </c>
      <c r="C205">
        <v>2</v>
      </c>
      <c r="D205">
        <v>1</v>
      </c>
      <c r="E205">
        <v>1</v>
      </c>
      <c r="F205">
        <f>IF(AND(D205=1,E205=1), 1, 0)</f>
        <v>1</v>
      </c>
      <c r="H205" s="29">
        <v>0.18142361111111113</v>
      </c>
      <c r="I205" s="29">
        <v>0.22236111111111112</v>
      </c>
      <c r="J205" s="7">
        <f>I205-H205</f>
        <v>4.0937499999999988E-2</v>
      </c>
      <c r="K205">
        <v>1</v>
      </c>
    </row>
    <row r="206" spans="1:11" hidden="1">
      <c r="A206" t="s">
        <v>288</v>
      </c>
      <c r="B206" t="s">
        <v>837</v>
      </c>
      <c r="C206">
        <v>2</v>
      </c>
      <c r="D206">
        <v>1</v>
      </c>
      <c r="E206">
        <v>1</v>
      </c>
      <c r="F206">
        <f>IF(AND(D206=1,E206=1), 1, 0)</f>
        <v>1</v>
      </c>
      <c r="H206" s="29">
        <v>0.42276620370370371</v>
      </c>
      <c r="I206" s="29">
        <v>0.44525462962962964</v>
      </c>
      <c r="J206" s="7">
        <f>I206-H206</f>
        <v>2.2488425925925926E-2</v>
      </c>
      <c r="K206">
        <v>1</v>
      </c>
    </row>
    <row r="207" spans="1:11" hidden="1">
      <c r="A207" t="s">
        <v>1613</v>
      </c>
      <c r="B207" t="s">
        <v>837</v>
      </c>
      <c r="C207">
        <v>2</v>
      </c>
      <c r="D207">
        <v>1</v>
      </c>
      <c r="E207">
        <v>1</v>
      </c>
      <c r="F207">
        <v>1</v>
      </c>
    </row>
    <row r="208" spans="1:11" hidden="1">
      <c r="A208" t="s">
        <v>278</v>
      </c>
      <c r="B208" t="s">
        <v>837</v>
      </c>
      <c r="C208">
        <v>2</v>
      </c>
      <c r="D208">
        <v>1</v>
      </c>
      <c r="E208">
        <v>1</v>
      </c>
      <c r="F208">
        <f>IF(AND(D208=1,E208=1), 1, 0)</f>
        <v>1</v>
      </c>
      <c r="G208" t="s">
        <v>238</v>
      </c>
      <c r="H208" s="29">
        <v>0.28636574074074073</v>
      </c>
      <c r="I208" s="29">
        <v>0.36032407407407407</v>
      </c>
      <c r="J208" s="7">
        <f>I208-H208</f>
        <v>7.3958333333333348E-2</v>
      </c>
      <c r="K208">
        <v>1</v>
      </c>
    </row>
    <row r="209" spans="1:11" hidden="1">
      <c r="A209" t="s">
        <v>1612</v>
      </c>
      <c r="B209" t="s">
        <v>837</v>
      </c>
      <c r="C209">
        <v>2</v>
      </c>
      <c r="D209">
        <v>1</v>
      </c>
      <c r="E209">
        <v>1</v>
      </c>
      <c r="F209">
        <v>1</v>
      </c>
    </row>
    <row r="210" spans="1:11" hidden="1">
      <c r="A210" t="s">
        <v>1632</v>
      </c>
      <c r="B210" t="s">
        <v>837</v>
      </c>
      <c r="C210">
        <v>2</v>
      </c>
      <c r="D210">
        <v>1</v>
      </c>
      <c r="E210">
        <v>1</v>
      </c>
      <c r="F210">
        <v>1</v>
      </c>
    </row>
    <row r="211" spans="1:11" hidden="1">
      <c r="A211" t="s">
        <v>1624</v>
      </c>
      <c r="B211" t="s">
        <v>837</v>
      </c>
      <c r="C211">
        <v>2</v>
      </c>
      <c r="D211">
        <v>1</v>
      </c>
      <c r="E211">
        <v>1</v>
      </c>
      <c r="F211">
        <v>1</v>
      </c>
    </row>
    <row r="212" spans="1:11" hidden="1">
      <c r="A212" t="s">
        <v>1633</v>
      </c>
      <c r="B212" t="s">
        <v>837</v>
      </c>
      <c r="C212">
        <v>2</v>
      </c>
      <c r="D212">
        <v>1</v>
      </c>
      <c r="E212">
        <v>1</v>
      </c>
      <c r="F212">
        <v>1</v>
      </c>
    </row>
    <row r="213" spans="1:11">
      <c r="A213" t="s">
        <v>1875</v>
      </c>
      <c r="B213" t="s">
        <v>1742</v>
      </c>
      <c r="C213">
        <v>1</v>
      </c>
      <c r="D213">
        <v>1</v>
      </c>
      <c r="E213">
        <v>1</v>
      </c>
      <c r="F213">
        <v>1</v>
      </c>
      <c r="G213" t="s">
        <v>1920</v>
      </c>
      <c r="K213">
        <v>2</v>
      </c>
    </row>
    <row r="214" spans="1:11" hidden="1">
      <c r="A214" t="s">
        <v>1509</v>
      </c>
      <c r="B214" t="s">
        <v>837</v>
      </c>
      <c r="C214">
        <v>2</v>
      </c>
      <c r="D214">
        <v>1</v>
      </c>
      <c r="E214">
        <v>1</v>
      </c>
      <c r="F214">
        <v>1</v>
      </c>
      <c r="G214" t="s">
        <v>1550</v>
      </c>
      <c r="K214">
        <v>1</v>
      </c>
    </row>
    <row r="215" spans="1:11">
      <c r="A215" s="52" t="s">
        <v>1948</v>
      </c>
      <c r="B215" t="s">
        <v>1742</v>
      </c>
      <c r="C215">
        <v>1</v>
      </c>
      <c r="D215">
        <v>1</v>
      </c>
      <c r="E215">
        <v>1</v>
      </c>
      <c r="F215">
        <v>1</v>
      </c>
      <c r="G215" s="52"/>
    </row>
    <row r="216" spans="1:11" hidden="1">
      <c r="A216" t="s">
        <v>1505</v>
      </c>
      <c r="B216" t="s">
        <v>837</v>
      </c>
      <c r="C216">
        <v>2</v>
      </c>
      <c r="D216">
        <v>1</v>
      </c>
      <c r="E216">
        <v>1</v>
      </c>
      <c r="F216">
        <v>1</v>
      </c>
      <c r="G216" t="s">
        <v>1543</v>
      </c>
      <c r="K216">
        <v>1</v>
      </c>
    </row>
    <row r="217" spans="1:11" hidden="1">
      <c r="A217" t="s">
        <v>1508</v>
      </c>
      <c r="B217" t="s">
        <v>837</v>
      </c>
      <c r="C217">
        <v>2</v>
      </c>
      <c r="D217">
        <v>1</v>
      </c>
      <c r="E217">
        <v>1</v>
      </c>
      <c r="F217">
        <v>1</v>
      </c>
      <c r="G217" t="s">
        <v>1548</v>
      </c>
      <c r="K217">
        <v>1</v>
      </c>
    </row>
    <row r="218" spans="1:11" hidden="1">
      <c r="A218" t="s">
        <v>1516</v>
      </c>
      <c r="B218" t="s">
        <v>837</v>
      </c>
      <c r="C218">
        <v>2</v>
      </c>
      <c r="D218">
        <v>1</v>
      </c>
      <c r="E218">
        <v>1</v>
      </c>
      <c r="F218">
        <v>1</v>
      </c>
      <c r="G218" t="s">
        <v>1560</v>
      </c>
      <c r="K218">
        <v>1</v>
      </c>
    </row>
    <row r="219" spans="1:11">
      <c r="A219" s="52" t="s">
        <v>1954</v>
      </c>
      <c r="B219" t="s">
        <v>1742</v>
      </c>
      <c r="C219">
        <v>1</v>
      </c>
      <c r="D219">
        <v>1</v>
      </c>
      <c r="E219">
        <v>1</v>
      </c>
      <c r="F219">
        <v>1</v>
      </c>
      <c r="G219" s="52" t="s">
        <v>1982</v>
      </c>
    </row>
    <row r="220" spans="1:11">
      <c r="A220" t="s">
        <v>1869</v>
      </c>
      <c r="B220" t="s">
        <v>1742</v>
      </c>
      <c r="C220">
        <v>1</v>
      </c>
      <c r="D220">
        <v>1</v>
      </c>
      <c r="E220">
        <v>1</v>
      </c>
      <c r="F220">
        <v>1</v>
      </c>
      <c r="G220" t="s">
        <v>1910</v>
      </c>
      <c r="K220">
        <v>2</v>
      </c>
    </row>
    <row r="221" spans="1:11">
      <c r="A221" t="s">
        <v>1874</v>
      </c>
      <c r="B221" t="s">
        <v>1742</v>
      </c>
      <c r="C221">
        <v>1</v>
      </c>
      <c r="D221">
        <v>1</v>
      </c>
      <c r="E221">
        <v>1</v>
      </c>
      <c r="F221">
        <v>1</v>
      </c>
      <c r="G221" t="s">
        <v>1919</v>
      </c>
      <c r="K221">
        <v>2</v>
      </c>
    </row>
    <row r="222" spans="1:11">
      <c r="A222" s="52" t="s">
        <v>1964</v>
      </c>
      <c r="B222" t="s">
        <v>1742</v>
      </c>
      <c r="C222">
        <v>1</v>
      </c>
      <c r="D222">
        <v>1</v>
      </c>
      <c r="E222">
        <v>1</v>
      </c>
      <c r="F222">
        <v>1</v>
      </c>
      <c r="G222" s="52" t="s">
        <v>1996</v>
      </c>
    </row>
    <row r="223" spans="1:11">
      <c r="A223" s="52" t="s">
        <v>1951</v>
      </c>
      <c r="B223" t="s">
        <v>1742</v>
      </c>
      <c r="C223">
        <v>1</v>
      </c>
      <c r="D223">
        <v>1</v>
      </c>
      <c r="E223">
        <v>1</v>
      </c>
      <c r="F223">
        <v>1</v>
      </c>
      <c r="G223" s="52" t="s">
        <v>1979</v>
      </c>
    </row>
    <row r="224" spans="1:11">
      <c r="A224" s="52" t="s">
        <v>1743</v>
      </c>
      <c r="B224" t="s">
        <v>1742</v>
      </c>
      <c r="C224">
        <v>1</v>
      </c>
      <c r="D224">
        <v>1</v>
      </c>
      <c r="E224">
        <v>1</v>
      </c>
      <c r="F224">
        <v>1</v>
      </c>
      <c r="G224" s="52"/>
      <c r="K224">
        <v>2</v>
      </c>
    </row>
    <row r="225" spans="1:11">
      <c r="A225" s="52" t="s">
        <v>1963</v>
      </c>
      <c r="B225" t="s">
        <v>1742</v>
      </c>
      <c r="C225">
        <v>1</v>
      </c>
      <c r="D225">
        <v>1</v>
      </c>
      <c r="E225">
        <v>1</v>
      </c>
      <c r="F225">
        <v>1</v>
      </c>
      <c r="G225" s="52" t="s">
        <v>1994</v>
      </c>
    </row>
    <row r="226" spans="1:11">
      <c r="A226" t="s">
        <v>1881</v>
      </c>
      <c r="B226" t="s">
        <v>1742</v>
      </c>
      <c r="C226">
        <v>1</v>
      </c>
      <c r="D226">
        <v>1</v>
      </c>
      <c r="E226">
        <v>1</v>
      </c>
      <c r="F226">
        <v>1</v>
      </c>
      <c r="G226" t="s">
        <v>1933</v>
      </c>
      <c r="K226">
        <v>2</v>
      </c>
    </row>
    <row r="227" spans="1:11">
      <c r="A227" t="s">
        <v>1871</v>
      </c>
      <c r="B227" t="s">
        <v>1742</v>
      </c>
      <c r="C227">
        <v>1</v>
      </c>
      <c r="D227">
        <v>1</v>
      </c>
      <c r="E227">
        <v>1</v>
      </c>
      <c r="F227">
        <v>1</v>
      </c>
      <c r="G227" t="s">
        <v>1913</v>
      </c>
      <c r="K227">
        <v>2</v>
      </c>
    </row>
    <row r="228" spans="1:11">
      <c r="A228" s="52" t="s">
        <v>1770</v>
      </c>
      <c r="B228" t="s">
        <v>1742</v>
      </c>
      <c r="C228">
        <v>1</v>
      </c>
      <c r="D228">
        <v>1</v>
      </c>
      <c r="E228">
        <v>1</v>
      </c>
      <c r="F228">
        <v>1</v>
      </c>
      <c r="G228" s="52" t="s">
        <v>1814</v>
      </c>
      <c r="K228">
        <v>2</v>
      </c>
    </row>
    <row r="229" spans="1:11">
      <c r="A229" t="s">
        <v>1886</v>
      </c>
      <c r="B229" t="s">
        <v>1742</v>
      </c>
      <c r="C229">
        <v>1</v>
      </c>
      <c r="D229">
        <v>1</v>
      </c>
      <c r="E229">
        <v>1</v>
      </c>
      <c r="F229">
        <v>1</v>
      </c>
      <c r="G229" t="s">
        <v>1942</v>
      </c>
      <c r="K229">
        <v>2</v>
      </c>
    </row>
    <row r="230" spans="1:11">
      <c r="A230" s="52" t="s">
        <v>2057</v>
      </c>
      <c r="B230" t="s">
        <v>1742</v>
      </c>
      <c r="C230">
        <v>1</v>
      </c>
      <c r="D230">
        <v>1</v>
      </c>
      <c r="E230">
        <v>1</v>
      </c>
      <c r="F230">
        <v>1</v>
      </c>
      <c r="G230" s="52" t="s">
        <v>2069</v>
      </c>
    </row>
    <row r="231" spans="1:11">
      <c r="A231" s="52" t="s">
        <v>1746</v>
      </c>
      <c r="B231" t="s">
        <v>1742</v>
      </c>
      <c r="C231">
        <v>1</v>
      </c>
      <c r="D231">
        <v>1</v>
      </c>
      <c r="E231">
        <v>1</v>
      </c>
      <c r="F231">
        <v>1</v>
      </c>
      <c r="G231" s="52"/>
      <c r="K231">
        <v>2</v>
      </c>
    </row>
    <row r="232" spans="1:11">
      <c r="A232" s="52" t="s">
        <v>2060</v>
      </c>
      <c r="B232" t="s">
        <v>1742</v>
      </c>
      <c r="C232">
        <v>1</v>
      </c>
      <c r="D232">
        <v>1</v>
      </c>
      <c r="E232">
        <v>1</v>
      </c>
      <c r="F232">
        <v>1</v>
      </c>
      <c r="G232" s="52" t="s">
        <v>2073</v>
      </c>
    </row>
    <row r="233" spans="1:11">
      <c r="A233" s="52" t="s">
        <v>1755</v>
      </c>
      <c r="B233" t="s">
        <v>1742</v>
      </c>
      <c r="C233">
        <v>1</v>
      </c>
      <c r="D233">
        <v>1</v>
      </c>
      <c r="E233">
        <v>1</v>
      </c>
      <c r="F233">
        <v>1</v>
      </c>
      <c r="G233" s="52" t="s">
        <v>1803</v>
      </c>
      <c r="K233">
        <v>2</v>
      </c>
    </row>
    <row r="234" spans="1:11">
      <c r="A234" t="s">
        <v>1873</v>
      </c>
      <c r="B234" t="s">
        <v>1742</v>
      </c>
      <c r="C234">
        <v>1</v>
      </c>
      <c r="D234">
        <v>1</v>
      </c>
      <c r="E234">
        <v>1</v>
      </c>
      <c r="F234">
        <v>1</v>
      </c>
      <c r="K234">
        <v>2</v>
      </c>
    </row>
    <row r="235" spans="1:11">
      <c r="A235" t="s">
        <v>1883</v>
      </c>
      <c r="B235" t="s">
        <v>1742</v>
      </c>
      <c r="C235">
        <v>1</v>
      </c>
      <c r="D235">
        <v>1</v>
      </c>
      <c r="E235">
        <v>1</v>
      </c>
      <c r="F235">
        <v>1</v>
      </c>
      <c r="G235" t="s">
        <v>1937</v>
      </c>
      <c r="K235">
        <v>2</v>
      </c>
    </row>
    <row r="236" spans="1:11">
      <c r="A236" s="52" t="s">
        <v>1765</v>
      </c>
      <c r="B236" t="s">
        <v>1742</v>
      </c>
      <c r="C236">
        <v>1</v>
      </c>
      <c r="D236">
        <v>1</v>
      </c>
      <c r="E236">
        <v>1</v>
      </c>
      <c r="F236">
        <v>1</v>
      </c>
      <c r="G236" s="52"/>
      <c r="K236">
        <v>2</v>
      </c>
    </row>
    <row r="237" spans="1:11">
      <c r="A237" t="s">
        <v>1880</v>
      </c>
      <c r="B237" t="s">
        <v>1742</v>
      </c>
      <c r="C237">
        <v>1</v>
      </c>
      <c r="D237">
        <v>1</v>
      </c>
      <c r="E237">
        <v>1</v>
      </c>
      <c r="F237">
        <v>1</v>
      </c>
      <c r="G237" t="s">
        <v>1931</v>
      </c>
      <c r="K237">
        <v>2</v>
      </c>
    </row>
    <row r="238" spans="1:11">
      <c r="A238" t="s">
        <v>1876</v>
      </c>
      <c r="B238" t="s">
        <v>1742</v>
      </c>
      <c r="C238">
        <v>1</v>
      </c>
      <c r="D238">
        <v>1</v>
      </c>
      <c r="E238">
        <v>1</v>
      </c>
      <c r="F238">
        <v>1</v>
      </c>
      <c r="G238" t="s">
        <v>1924</v>
      </c>
      <c r="K238">
        <v>2</v>
      </c>
    </row>
    <row r="239" spans="1:11">
      <c r="A239" t="s">
        <v>1884</v>
      </c>
      <c r="B239" t="s">
        <v>1742</v>
      </c>
      <c r="C239">
        <v>1</v>
      </c>
      <c r="D239">
        <v>1</v>
      </c>
      <c r="E239">
        <v>1</v>
      </c>
      <c r="F239">
        <v>1</v>
      </c>
      <c r="G239" t="s">
        <v>1938</v>
      </c>
      <c r="K239">
        <v>2</v>
      </c>
    </row>
    <row r="240" spans="1:11">
      <c r="A240" t="s">
        <v>1885</v>
      </c>
      <c r="B240" t="s">
        <v>1742</v>
      </c>
      <c r="C240">
        <v>1</v>
      </c>
      <c r="D240">
        <v>1</v>
      </c>
      <c r="E240">
        <v>1</v>
      </c>
      <c r="F240">
        <v>1</v>
      </c>
      <c r="G240" t="s">
        <v>1940</v>
      </c>
      <c r="K240">
        <v>2</v>
      </c>
    </row>
    <row r="241" spans="1:11">
      <c r="A241" s="52" t="s">
        <v>2075</v>
      </c>
      <c r="B241" t="s">
        <v>1742</v>
      </c>
      <c r="C241">
        <v>1</v>
      </c>
      <c r="D241">
        <v>1</v>
      </c>
      <c r="E241">
        <v>1</v>
      </c>
      <c r="F241">
        <v>1</v>
      </c>
      <c r="G241" s="52" t="s">
        <v>2088</v>
      </c>
    </row>
    <row r="242" spans="1:11">
      <c r="A242" s="52" t="s">
        <v>1953</v>
      </c>
      <c r="B242" t="s">
        <v>1742</v>
      </c>
      <c r="C242">
        <v>91</v>
      </c>
      <c r="D242">
        <v>1</v>
      </c>
      <c r="E242">
        <v>0</v>
      </c>
      <c r="F242">
        <v>0</v>
      </c>
      <c r="G242" s="52"/>
    </row>
    <row r="243" spans="1:11">
      <c r="A243" t="s">
        <v>1870</v>
      </c>
      <c r="B243" t="s">
        <v>1742</v>
      </c>
      <c r="C243">
        <v>91</v>
      </c>
      <c r="D243">
        <v>0</v>
      </c>
      <c r="E243">
        <v>0</v>
      </c>
      <c r="F243">
        <v>0</v>
      </c>
      <c r="K243">
        <v>2</v>
      </c>
    </row>
    <row r="244" spans="1:11">
      <c r="A244" s="52" t="s">
        <v>1749</v>
      </c>
      <c r="B244" t="s">
        <v>1742</v>
      </c>
      <c r="C244">
        <v>91</v>
      </c>
      <c r="D244">
        <v>0</v>
      </c>
      <c r="E244">
        <v>1</v>
      </c>
      <c r="F244">
        <v>0</v>
      </c>
      <c r="G244" s="52"/>
      <c r="K244">
        <v>2</v>
      </c>
    </row>
    <row r="245" spans="1:11">
      <c r="A245" s="52" t="s">
        <v>1959</v>
      </c>
      <c r="B245" t="s">
        <v>1742</v>
      </c>
      <c r="C245">
        <v>91</v>
      </c>
      <c r="D245">
        <v>1</v>
      </c>
      <c r="E245">
        <v>0</v>
      </c>
      <c r="F245">
        <v>0</v>
      </c>
      <c r="G245" s="52"/>
    </row>
    <row r="246" spans="1:11">
      <c r="A246" t="s">
        <v>1878</v>
      </c>
      <c r="B246" t="s">
        <v>1742</v>
      </c>
      <c r="C246">
        <v>91</v>
      </c>
      <c r="D246">
        <v>0</v>
      </c>
      <c r="E246">
        <v>0</v>
      </c>
      <c r="F246">
        <v>0</v>
      </c>
      <c r="K246">
        <v>2</v>
      </c>
    </row>
    <row r="247" spans="1:11">
      <c r="A247" s="52" t="s">
        <v>1768</v>
      </c>
      <c r="B247" t="s">
        <v>1742</v>
      </c>
      <c r="C247">
        <v>91</v>
      </c>
      <c r="D247">
        <v>0</v>
      </c>
      <c r="E247">
        <v>1</v>
      </c>
      <c r="F247">
        <v>0</v>
      </c>
      <c r="G247" s="52"/>
      <c r="K247">
        <v>2</v>
      </c>
    </row>
    <row r="248" spans="1:11">
      <c r="A248" s="52" t="s">
        <v>1764</v>
      </c>
      <c r="B248" t="s">
        <v>1742</v>
      </c>
      <c r="C248">
        <v>91</v>
      </c>
      <c r="D248">
        <v>0</v>
      </c>
      <c r="E248">
        <v>1</v>
      </c>
      <c r="F248">
        <v>0</v>
      </c>
      <c r="G248" s="52"/>
      <c r="K248">
        <v>2</v>
      </c>
    </row>
    <row r="249" spans="1:11">
      <c r="A249" s="52" t="s">
        <v>1758</v>
      </c>
      <c r="B249" t="s">
        <v>1742</v>
      </c>
      <c r="C249">
        <v>91</v>
      </c>
      <c r="D249">
        <v>0</v>
      </c>
      <c r="E249">
        <v>0</v>
      </c>
      <c r="F249">
        <v>0</v>
      </c>
      <c r="G249" s="52"/>
      <c r="K249">
        <v>2</v>
      </c>
    </row>
    <row r="250" spans="1:11">
      <c r="A250" t="s">
        <v>1179</v>
      </c>
      <c r="B250" t="s">
        <v>1212</v>
      </c>
      <c r="C250">
        <v>3</v>
      </c>
      <c r="D250">
        <v>1</v>
      </c>
      <c r="E250">
        <v>1</v>
      </c>
      <c r="F250">
        <v>1</v>
      </c>
      <c r="K250">
        <v>2</v>
      </c>
    </row>
    <row r="251" spans="1:11">
      <c r="A251" t="s">
        <v>1165</v>
      </c>
      <c r="B251" t="s">
        <v>1212</v>
      </c>
      <c r="C251">
        <v>3</v>
      </c>
      <c r="D251">
        <v>1</v>
      </c>
      <c r="E251">
        <v>1</v>
      </c>
      <c r="F251">
        <v>1</v>
      </c>
      <c r="K251">
        <v>2</v>
      </c>
    </row>
    <row r="252" spans="1:11">
      <c r="A252" t="s">
        <v>1165</v>
      </c>
      <c r="B252" t="s">
        <v>1212</v>
      </c>
      <c r="C252">
        <v>3</v>
      </c>
      <c r="D252">
        <v>1</v>
      </c>
      <c r="E252">
        <v>1</v>
      </c>
      <c r="F252">
        <v>1</v>
      </c>
      <c r="K252">
        <v>2</v>
      </c>
    </row>
    <row r="253" spans="1:11">
      <c r="A253" t="s">
        <v>1165</v>
      </c>
      <c r="B253" t="s">
        <v>1212</v>
      </c>
      <c r="C253">
        <v>3</v>
      </c>
      <c r="D253">
        <v>1</v>
      </c>
      <c r="E253">
        <v>1</v>
      </c>
      <c r="F253">
        <v>1</v>
      </c>
      <c r="K253">
        <v>2</v>
      </c>
    </row>
    <row r="254" spans="1:11">
      <c r="A254" t="s">
        <v>1165</v>
      </c>
      <c r="B254" t="s">
        <v>1212</v>
      </c>
      <c r="C254">
        <v>3</v>
      </c>
      <c r="D254">
        <v>1</v>
      </c>
      <c r="E254">
        <v>1</v>
      </c>
      <c r="F254">
        <v>1</v>
      </c>
      <c r="K254">
        <v>2</v>
      </c>
    </row>
    <row r="255" spans="1:11">
      <c r="A255" t="s">
        <v>1193</v>
      </c>
      <c r="B255" t="s">
        <v>1212</v>
      </c>
      <c r="C255">
        <v>3</v>
      </c>
      <c r="D255">
        <v>1</v>
      </c>
      <c r="E255">
        <v>1</v>
      </c>
      <c r="F255">
        <v>1</v>
      </c>
      <c r="K255">
        <v>2</v>
      </c>
    </row>
    <row r="256" spans="1:11">
      <c r="A256" t="s">
        <v>1186</v>
      </c>
      <c r="B256" t="s">
        <v>1212</v>
      </c>
      <c r="C256">
        <v>3</v>
      </c>
      <c r="D256">
        <v>1</v>
      </c>
      <c r="E256">
        <v>1</v>
      </c>
      <c r="F256">
        <v>1</v>
      </c>
      <c r="K256">
        <v>2</v>
      </c>
    </row>
    <row r="257" spans="1:11">
      <c r="A257" t="s">
        <v>1186</v>
      </c>
      <c r="B257" t="s">
        <v>1212</v>
      </c>
      <c r="C257">
        <v>3</v>
      </c>
      <c r="D257">
        <v>1</v>
      </c>
      <c r="E257">
        <v>1</v>
      </c>
      <c r="F257">
        <v>1</v>
      </c>
      <c r="K257">
        <v>2</v>
      </c>
    </row>
    <row r="258" spans="1:11">
      <c r="A258" t="s">
        <v>1164</v>
      </c>
      <c r="B258" t="s">
        <v>1212</v>
      </c>
      <c r="C258">
        <v>3</v>
      </c>
      <c r="D258">
        <v>1</v>
      </c>
      <c r="E258">
        <v>1</v>
      </c>
      <c r="F258">
        <v>1</v>
      </c>
      <c r="K258">
        <v>2</v>
      </c>
    </row>
    <row r="259" spans="1:11">
      <c r="A259" t="s">
        <v>1173</v>
      </c>
      <c r="B259" t="s">
        <v>1212</v>
      </c>
      <c r="C259">
        <v>3</v>
      </c>
      <c r="D259">
        <v>1</v>
      </c>
      <c r="E259">
        <v>1</v>
      </c>
      <c r="F259">
        <v>1</v>
      </c>
      <c r="K259">
        <v>2</v>
      </c>
    </row>
    <row r="260" spans="1:11">
      <c r="A260" t="s">
        <v>1194</v>
      </c>
      <c r="B260" t="s">
        <v>1212</v>
      </c>
      <c r="C260">
        <v>3</v>
      </c>
      <c r="D260">
        <v>1</v>
      </c>
      <c r="E260">
        <v>1</v>
      </c>
      <c r="F260">
        <v>1</v>
      </c>
      <c r="K260">
        <v>2</v>
      </c>
    </row>
    <row r="261" spans="1:11">
      <c r="A261" t="s">
        <v>1189</v>
      </c>
      <c r="B261" t="s">
        <v>1212</v>
      </c>
      <c r="C261">
        <v>3</v>
      </c>
      <c r="D261">
        <v>1</v>
      </c>
      <c r="E261">
        <v>1</v>
      </c>
      <c r="F261">
        <v>1</v>
      </c>
      <c r="K261">
        <v>2</v>
      </c>
    </row>
    <row r="262" spans="1:11">
      <c r="A262" t="s">
        <v>1189</v>
      </c>
      <c r="B262" t="s">
        <v>1212</v>
      </c>
      <c r="C262">
        <v>3</v>
      </c>
      <c r="D262">
        <v>1</v>
      </c>
      <c r="E262">
        <v>1</v>
      </c>
      <c r="F262">
        <v>1</v>
      </c>
      <c r="K262">
        <v>2</v>
      </c>
    </row>
    <row r="263" spans="1:11">
      <c r="A263" t="s">
        <v>1189</v>
      </c>
      <c r="B263" t="s">
        <v>1212</v>
      </c>
      <c r="C263">
        <v>3</v>
      </c>
      <c r="D263">
        <v>1</v>
      </c>
      <c r="E263">
        <v>1</v>
      </c>
      <c r="F263">
        <v>1</v>
      </c>
      <c r="K263">
        <v>2</v>
      </c>
    </row>
    <row r="264" spans="1:11">
      <c r="A264" t="s">
        <v>1184</v>
      </c>
      <c r="B264" t="s">
        <v>1212</v>
      </c>
      <c r="C264">
        <v>3</v>
      </c>
      <c r="D264">
        <v>1</v>
      </c>
      <c r="E264">
        <v>1</v>
      </c>
      <c r="F264">
        <v>1</v>
      </c>
      <c r="K264">
        <v>2</v>
      </c>
    </row>
    <row r="265" spans="1:11">
      <c r="A265" t="s">
        <v>1210</v>
      </c>
      <c r="B265" t="s">
        <v>1212</v>
      </c>
      <c r="C265">
        <v>3</v>
      </c>
      <c r="D265">
        <v>1</v>
      </c>
      <c r="E265">
        <v>1</v>
      </c>
      <c r="F265">
        <v>1</v>
      </c>
      <c r="K265">
        <v>2</v>
      </c>
    </row>
    <row r="266" spans="1:11">
      <c r="A266" t="s">
        <v>1192</v>
      </c>
      <c r="B266" t="s">
        <v>1212</v>
      </c>
      <c r="C266">
        <v>3</v>
      </c>
      <c r="D266">
        <v>1</v>
      </c>
      <c r="E266">
        <v>1</v>
      </c>
      <c r="F266">
        <v>1</v>
      </c>
      <c r="K266">
        <v>2</v>
      </c>
    </row>
    <row r="267" spans="1:11">
      <c r="A267" t="s">
        <v>1183</v>
      </c>
      <c r="B267" t="s">
        <v>1212</v>
      </c>
      <c r="C267">
        <v>3</v>
      </c>
      <c r="D267">
        <v>1</v>
      </c>
      <c r="E267">
        <v>1</v>
      </c>
      <c r="F267">
        <v>1</v>
      </c>
      <c r="K267">
        <v>2</v>
      </c>
    </row>
    <row r="268" spans="1:11">
      <c r="A268" t="s">
        <v>1191</v>
      </c>
      <c r="B268" t="s">
        <v>1212</v>
      </c>
      <c r="C268">
        <v>3</v>
      </c>
      <c r="D268">
        <v>1</v>
      </c>
      <c r="E268">
        <v>1</v>
      </c>
      <c r="F268">
        <v>1</v>
      </c>
      <c r="K268">
        <v>2</v>
      </c>
    </row>
    <row r="269" spans="1:11">
      <c r="A269" t="s">
        <v>1203</v>
      </c>
      <c r="B269" t="s">
        <v>1212</v>
      </c>
      <c r="C269">
        <v>3</v>
      </c>
      <c r="D269">
        <v>1</v>
      </c>
      <c r="E269">
        <v>1</v>
      </c>
      <c r="F269">
        <v>1</v>
      </c>
      <c r="K269">
        <v>2</v>
      </c>
    </row>
    <row r="270" spans="1:11">
      <c r="A270" t="s">
        <v>1211</v>
      </c>
      <c r="B270" t="s">
        <v>1212</v>
      </c>
      <c r="C270">
        <v>3</v>
      </c>
      <c r="D270">
        <v>1</v>
      </c>
      <c r="E270">
        <v>1</v>
      </c>
      <c r="F270">
        <v>1</v>
      </c>
      <c r="K270">
        <v>2</v>
      </c>
    </row>
    <row r="271" spans="1:11">
      <c r="A271" t="s">
        <v>1209</v>
      </c>
      <c r="B271" t="s">
        <v>1212</v>
      </c>
      <c r="C271">
        <v>3</v>
      </c>
      <c r="D271">
        <v>1</v>
      </c>
      <c r="E271">
        <v>1</v>
      </c>
      <c r="F271">
        <v>1</v>
      </c>
      <c r="K271">
        <v>2</v>
      </c>
    </row>
    <row r="272" spans="1:11">
      <c r="A272" t="s">
        <v>1198</v>
      </c>
      <c r="B272" t="s">
        <v>1212</v>
      </c>
      <c r="C272">
        <v>3</v>
      </c>
      <c r="D272">
        <v>1</v>
      </c>
      <c r="E272">
        <v>1</v>
      </c>
      <c r="F272">
        <v>1</v>
      </c>
      <c r="K272">
        <v>2</v>
      </c>
    </row>
    <row r="273" spans="1:17">
      <c r="A273" t="s">
        <v>1168</v>
      </c>
      <c r="B273" t="s">
        <v>1212</v>
      </c>
      <c r="C273">
        <v>3</v>
      </c>
      <c r="D273">
        <v>1</v>
      </c>
      <c r="E273">
        <v>1</v>
      </c>
      <c r="F273">
        <v>1</v>
      </c>
      <c r="K273">
        <v>2</v>
      </c>
    </row>
    <row r="274" spans="1:17" hidden="1">
      <c r="A274" t="s">
        <v>664</v>
      </c>
      <c r="B274" t="s">
        <v>665</v>
      </c>
      <c r="C274">
        <v>90</v>
      </c>
      <c r="D274">
        <v>1</v>
      </c>
      <c r="E274">
        <v>0</v>
      </c>
      <c r="F274">
        <f>IF(AND(D274=1,E274=1), 1, 0)</f>
        <v>0</v>
      </c>
      <c r="G274" t="s">
        <v>670</v>
      </c>
      <c r="H274" s="9">
        <v>0.55701388888888892</v>
      </c>
      <c r="I274" s="9">
        <v>0.57362268518518522</v>
      </c>
      <c r="J274" s="7">
        <f>I274-H274</f>
        <v>1.6608796296296302E-2</v>
      </c>
      <c r="K274">
        <v>1</v>
      </c>
      <c r="L274">
        <v>3</v>
      </c>
      <c r="M274" t="s">
        <v>669</v>
      </c>
      <c r="N274" t="s">
        <v>670</v>
      </c>
      <c r="O274">
        <v>2</v>
      </c>
      <c r="P274">
        <v>5</v>
      </c>
      <c r="Q274">
        <v>5</v>
      </c>
    </row>
    <row r="275" spans="1:17" hidden="1">
      <c r="A275" t="s">
        <v>1099</v>
      </c>
      <c r="B275" t="s">
        <v>665</v>
      </c>
      <c r="C275">
        <v>90</v>
      </c>
      <c r="D275">
        <v>1</v>
      </c>
      <c r="E275">
        <v>0</v>
      </c>
      <c r="F275">
        <f>IF(AND(D275=1,E275=1), 1, 0)</f>
        <v>0</v>
      </c>
      <c r="H275" s="29">
        <v>0.49017361111111107</v>
      </c>
      <c r="I275" s="29">
        <v>0.60405092592592591</v>
      </c>
      <c r="J275" s="7">
        <f>I275-H275</f>
        <v>0.11387731481481483</v>
      </c>
      <c r="K275">
        <v>1</v>
      </c>
    </row>
    <row r="276" spans="1:17" hidden="1">
      <c r="A276" t="s">
        <v>1096</v>
      </c>
      <c r="B276" t="s">
        <v>665</v>
      </c>
      <c r="C276">
        <v>90</v>
      </c>
      <c r="D276">
        <v>1</v>
      </c>
      <c r="E276">
        <v>0</v>
      </c>
      <c r="F276">
        <f>IF(AND(D276=1,E276=1), 1, 0)</f>
        <v>0</v>
      </c>
      <c r="H276" s="29">
        <v>0.94376157407407402</v>
      </c>
      <c r="I276" s="29">
        <v>0.94532407407407415</v>
      </c>
      <c r="J276" s="7">
        <f>I276-H276</f>
        <v>1.5625000000001332E-3</v>
      </c>
      <c r="K276">
        <v>1</v>
      </c>
    </row>
    <row r="277" spans="1:17">
      <c r="A277" t="s">
        <v>1169</v>
      </c>
      <c r="B277" t="s">
        <v>1212</v>
      </c>
      <c r="C277">
        <v>3</v>
      </c>
      <c r="D277">
        <v>1</v>
      </c>
      <c r="E277">
        <v>1</v>
      </c>
      <c r="F277">
        <v>1</v>
      </c>
      <c r="K277">
        <v>2</v>
      </c>
    </row>
    <row r="278" spans="1:17" hidden="1">
      <c r="A278" t="s">
        <v>580</v>
      </c>
      <c r="B278" t="s">
        <v>665</v>
      </c>
      <c r="C278">
        <v>90</v>
      </c>
      <c r="D278">
        <v>1</v>
      </c>
      <c r="E278">
        <v>0</v>
      </c>
      <c r="F278">
        <f>IF(AND(D278=1,E278=1), 1, 0)</f>
        <v>0</v>
      </c>
      <c r="H278" s="9">
        <v>0.52336805555555554</v>
      </c>
      <c r="I278" s="9">
        <v>0.54180555555555554</v>
      </c>
      <c r="J278" s="7">
        <f>I278-H278</f>
        <v>1.8437499999999996E-2</v>
      </c>
      <c r="K278">
        <v>1</v>
      </c>
    </row>
    <row r="279" spans="1:17">
      <c r="A279" t="s">
        <v>1161</v>
      </c>
      <c r="B279" t="s">
        <v>1212</v>
      </c>
      <c r="C279">
        <v>3</v>
      </c>
      <c r="D279">
        <v>1</v>
      </c>
      <c r="E279">
        <v>1</v>
      </c>
      <c r="F279">
        <v>1</v>
      </c>
      <c r="K279">
        <v>2</v>
      </c>
    </row>
    <row r="280" spans="1:17">
      <c r="A280" t="s">
        <v>1205</v>
      </c>
      <c r="B280" t="s">
        <v>1212</v>
      </c>
      <c r="C280">
        <v>3</v>
      </c>
      <c r="D280">
        <v>1</v>
      </c>
      <c r="E280">
        <v>1</v>
      </c>
      <c r="F280">
        <v>1</v>
      </c>
      <c r="K280">
        <v>2</v>
      </c>
    </row>
    <row r="281" spans="1:17" hidden="1">
      <c r="A281" t="s">
        <v>595</v>
      </c>
      <c r="B281" t="s">
        <v>665</v>
      </c>
      <c r="C281">
        <v>90</v>
      </c>
      <c r="D281">
        <v>1</v>
      </c>
      <c r="E281">
        <v>0.33</v>
      </c>
      <c r="F281">
        <f>IF(AND(D281=1,E281=1), 1, 0)</f>
        <v>0</v>
      </c>
      <c r="G281" t="s">
        <v>600</v>
      </c>
      <c r="H281" s="8">
        <v>2.4814814814814817E-2</v>
      </c>
      <c r="I281" s="8">
        <v>4.3715277777777777E-2</v>
      </c>
      <c r="J281" s="7">
        <f>I281-H281</f>
        <v>1.8900462962962959E-2</v>
      </c>
      <c r="K281">
        <v>1</v>
      </c>
    </row>
    <row r="282" spans="1:17" hidden="1">
      <c r="A282" t="s">
        <v>601</v>
      </c>
      <c r="B282" t="s">
        <v>665</v>
      </c>
      <c r="C282">
        <v>90</v>
      </c>
      <c r="D282">
        <v>1</v>
      </c>
      <c r="E282">
        <v>0</v>
      </c>
      <c r="F282">
        <f>IF(AND(D282=1,E282=1), 1, 0)</f>
        <v>0</v>
      </c>
      <c r="H282" s="10">
        <v>0.58783564814814815</v>
      </c>
      <c r="I282" s="10">
        <v>0.63089120370370366</v>
      </c>
      <c r="J282" s="7">
        <f>I282-H282</f>
        <v>4.3055555555555514E-2</v>
      </c>
      <c r="K282">
        <v>1</v>
      </c>
    </row>
    <row r="283" spans="1:17">
      <c r="A283" t="s">
        <v>1180</v>
      </c>
      <c r="B283" t="s">
        <v>1212</v>
      </c>
      <c r="C283">
        <v>3</v>
      </c>
      <c r="D283">
        <v>1</v>
      </c>
      <c r="E283">
        <v>1</v>
      </c>
      <c r="F283">
        <v>1</v>
      </c>
      <c r="K283">
        <v>2</v>
      </c>
    </row>
    <row r="284" spans="1:17">
      <c r="A284" t="s">
        <v>1199</v>
      </c>
      <c r="B284" t="s">
        <v>1212</v>
      </c>
      <c r="C284">
        <v>3</v>
      </c>
      <c r="D284">
        <v>1</v>
      </c>
      <c r="E284">
        <v>1</v>
      </c>
      <c r="F284">
        <v>1</v>
      </c>
      <c r="K284">
        <v>2</v>
      </c>
    </row>
    <row r="285" spans="1:17" hidden="1">
      <c r="A285" t="s">
        <v>549</v>
      </c>
      <c r="B285" t="s">
        <v>665</v>
      </c>
      <c r="C285">
        <v>90</v>
      </c>
      <c r="D285">
        <v>1</v>
      </c>
      <c r="E285">
        <v>0</v>
      </c>
      <c r="F285">
        <f>IF(AND(D285=1,E285=1), 1, 0)</f>
        <v>0</v>
      </c>
      <c r="H285" s="8">
        <v>0.80530092592592595</v>
      </c>
      <c r="I285" s="8">
        <v>0.8809027777777777</v>
      </c>
      <c r="J285" s="7">
        <f>I285-H285</f>
        <v>7.5601851851851753E-2</v>
      </c>
      <c r="K285">
        <v>1</v>
      </c>
    </row>
    <row r="286" spans="1:17" hidden="1">
      <c r="A286" s="33" t="s">
        <v>1722</v>
      </c>
      <c r="B286" t="s">
        <v>665</v>
      </c>
      <c r="C286">
        <v>90</v>
      </c>
      <c r="D286">
        <v>1</v>
      </c>
      <c r="E286">
        <v>0</v>
      </c>
      <c r="F286">
        <v>0</v>
      </c>
      <c r="K286">
        <v>1</v>
      </c>
    </row>
    <row r="287" spans="1:17">
      <c r="A287" s="33" t="s">
        <v>1728</v>
      </c>
      <c r="B287" t="s">
        <v>1212</v>
      </c>
      <c r="C287">
        <v>3</v>
      </c>
      <c r="D287">
        <v>1</v>
      </c>
      <c r="E287">
        <v>1</v>
      </c>
      <c r="F287">
        <v>1</v>
      </c>
      <c r="G287" s="33" t="s">
        <v>1741</v>
      </c>
      <c r="K287">
        <v>2</v>
      </c>
    </row>
    <row r="288" spans="1:17" hidden="1">
      <c r="A288" t="s">
        <v>475</v>
      </c>
      <c r="B288" t="s">
        <v>665</v>
      </c>
      <c r="C288">
        <v>90</v>
      </c>
      <c r="D288">
        <v>1</v>
      </c>
      <c r="E288">
        <v>0</v>
      </c>
      <c r="F288">
        <f>IF(AND(D288=1,E288=1), 1, 0)</f>
        <v>0</v>
      </c>
      <c r="H288" s="8">
        <v>0.39109953703703698</v>
      </c>
      <c r="I288" s="8">
        <v>0.60171296296296295</v>
      </c>
      <c r="J288" s="7">
        <f>I288-H288</f>
        <v>0.21061342592592597</v>
      </c>
      <c r="K288">
        <v>1</v>
      </c>
    </row>
    <row r="289" spans="1:17" hidden="1">
      <c r="A289" t="s">
        <v>483</v>
      </c>
      <c r="B289" t="s">
        <v>665</v>
      </c>
      <c r="C289">
        <v>90</v>
      </c>
      <c r="D289">
        <v>1</v>
      </c>
      <c r="E289">
        <v>0</v>
      </c>
      <c r="F289">
        <f>IF(AND(D289=1,E289=1), 1, 0)</f>
        <v>0</v>
      </c>
      <c r="G289" t="s">
        <v>489</v>
      </c>
      <c r="H289" s="9">
        <v>0.51260416666666664</v>
      </c>
      <c r="I289" s="9">
        <v>0.55253472222222222</v>
      </c>
      <c r="J289" s="7">
        <f>I289-H289</f>
        <v>3.993055555555558E-2</v>
      </c>
      <c r="K289">
        <v>1</v>
      </c>
      <c r="L289">
        <v>1</v>
      </c>
      <c r="M289" t="s">
        <v>488</v>
      </c>
      <c r="N289" t="s">
        <v>489</v>
      </c>
      <c r="O289">
        <v>3</v>
      </c>
      <c r="Q289" t="s">
        <v>264</v>
      </c>
    </row>
    <row r="290" spans="1:17">
      <c r="A290" t="s">
        <v>1204</v>
      </c>
      <c r="B290" t="s">
        <v>1212</v>
      </c>
      <c r="C290">
        <v>3</v>
      </c>
      <c r="D290">
        <v>1</v>
      </c>
      <c r="E290">
        <v>1</v>
      </c>
      <c r="F290">
        <v>1</v>
      </c>
      <c r="K290">
        <v>2</v>
      </c>
    </row>
    <row r="291" spans="1:17">
      <c r="A291" t="s">
        <v>1207</v>
      </c>
      <c r="B291" t="s">
        <v>1212</v>
      </c>
      <c r="C291">
        <v>3</v>
      </c>
      <c r="D291">
        <v>1</v>
      </c>
      <c r="E291">
        <v>1</v>
      </c>
      <c r="F291">
        <v>1</v>
      </c>
      <c r="K291">
        <v>2</v>
      </c>
    </row>
    <row r="292" spans="1:17" hidden="1">
      <c r="A292" t="s">
        <v>839</v>
      </c>
      <c r="B292" t="s">
        <v>837</v>
      </c>
      <c r="C292">
        <v>92</v>
      </c>
      <c r="D292">
        <v>1</v>
      </c>
      <c r="E292">
        <v>0</v>
      </c>
      <c r="F292">
        <f>IF(AND(D292=1,E292=1), 1, 0)</f>
        <v>0</v>
      </c>
      <c r="H292" s="9">
        <v>0.46789351851851851</v>
      </c>
      <c r="I292" s="9">
        <v>0.47486111111111112</v>
      </c>
      <c r="J292" s="7">
        <f>I292-H292</f>
        <v>6.9675925925926085E-3</v>
      </c>
      <c r="K292">
        <v>1</v>
      </c>
    </row>
    <row r="293" spans="1:17" hidden="1">
      <c r="A293" t="s">
        <v>271</v>
      </c>
      <c r="B293" t="s">
        <v>837</v>
      </c>
      <c r="C293">
        <v>92</v>
      </c>
      <c r="D293">
        <v>0</v>
      </c>
      <c r="E293">
        <v>0</v>
      </c>
      <c r="F293">
        <f>IF(AND(D293=1,E293=1), 1, 0)</f>
        <v>0</v>
      </c>
      <c r="G293" t="s">
        <v>227</v>
      </c>
      <c r="H293" s="29">
        <v>0.12649305555555554</v>
      </c>
      <c r="I293" s="29">
        <v>0.15662037037037038</v>
      </c>
      <c r="J293" s="7">
        <f>I293-H293</f>
        <v>3.0127314814814843E-2</v>
      </c>
      <c r="K293">
        <v>1</v>
      </c>
    </row>
    <row r="294" spans="1:17">
      <c r="A294" t="s">
        <v>1182</v>
      </c>
      <c r="B294" t="s">
        <v>1212</v>
      </c>
      <c r="C294">
        <v>3</v>
      </c>
      <c r="D294">
        <v>1</v>
      </c>
      <c r="E294">
        <v>1</v>
      </c>
      <c r="F294">
        <v>1</v>
      </c>
      <c r="K294">
        <v>2</v>
      </c>
    </row>
    <row r="295" spans="1:17" hidden="1">
      <c r="A295" t="s">
        <v>293</v>
      </c>
      <c r="B295" t="s">
        <v>837</v>
      </c>
      <c r="C295">
        <v>92</v>
      </c>
      <c r="D295">
        <v>1</v>
      </c>
      <c r="E295">
        <v>0</v>
      </c>
      <c r="F295">
        <f>IF(AND(D295=1,E295=1), 1, 0)</f>
        <v>0</v>
      </c>
      <c r="G295" t="s">
        <v>200</v>
      </c>
      <c r="H295" s="29">
        <v>0.81212962962962953</v>
      </c>
      <c r="I295" s="29">
        <v>0.82438657407407412</v>
      </c>
      <c r="J295" s="7">
        <f>I295-H295</f>
        <v>1.2256944444444584E-2</v>
      </c>
      <c r="K295">
        <v>1</v>
      </c>
    </row>
    <row r="296" spans="1:17" hidden="1">
      <c r="A296" t="s">
        <v>295</v>
      </c>
      <c r="B296" t="s">
        <v>837</v>
      </c>
      <c r="C296" s="1">
        <v>92</v>
      </c>
      <c r="D296">
        <v>1</v>
      </c>
      <c r="E296">
        <v>0.33</v>
      </c>
      <c r="F296">
        <f>IF(AND(D296=1,E296=1), 1, 0)</f>
        <v>0</v>
      </c>
      <c r="G296" t="s">
        <v>205</v>
      </c>
      <c r="H296" s="29">
        <v>0.74822916666666661</v>
      </c>
      <c r="I296" s="29">
        <v>0.83630787037037047</v>
      </c>
      <c r="J296" s="7">
        <f>I296-H296</f>
        <v>8.8078703703703853E-2</v>
      </c>
      <c r="K296">
        <v>1</v>
      </c>
    </row>
    <row r="297" spans="1:17" hidden="1">
      <c r="A297" t="s">
        <v>1084</v>
      </c>
      <c r="B297" t="s">
        <v>837</v>
      </c>
      <c r="C297">
        <v>92</v>
      </c>
      <c r="D297">
        <v>0</v>
      </c>
      <c r="E297">
        <v>0</v>
      </c>
      <c r="F297">
        <f>IF(AND(D297=1,E297=1), 1, 0)</f>
        <v>0</v>
      </c>
      <c r="H297" s="29">
        <v>0.13837962962962963</v>
      </c>
      <c r="I297" s="29">
        <v>0.1436226851851852</v>
      </c>
      <c r="J297" s="7">
        <f>I297-H297</f>
        <v>5.2430555555555702E-3</v>
      </c>
      <c r="K297">
        <v>1</v>
      </c>
    </row>
    <row r="298" spans="1:17" hidden="1">
      <c r="A298" t="s">
        <v>289</v>
      </c>
      <c r="B298" t="s">
        <v>837</v>
      </c>
      <c r="C298">
        <v>92</v>
      </c>
      <c r="D298">
        <v>1</v>
      </c>
      <c r="E298">
        <v>0</v>
      </c>
      <c r="F298">
        <f>IF(AND(D298=1,E298=1), 1, 0)</f>
        <v>0</v>
      </c>
      <c r="G298" t="s">
        <v>191</v>
      </c>
      <c r="H298" s="29">
        <v>0.32916666666666666</v>
      </c>
      <c r="I298" s="29">
        <v>0.36924768518518519</v>
      </c>
      <c r="J298" s="7">
        <f>I298-H298</f>
        <v>4.008101851851853E-2</v>
      </c>
      <c r="K298">
        <v>1</v>
      </c>
    </row>
    <row r="299" spans="1:17">
      <c r="A299" t="s">
        <v>1187</v>
      </c>
      <c r="B299" t="s">
        <v>1212</v>
      </c>
      <c r="C299">
        <v>3</v>
      </c>
      <c r="D299">
        <v>1</v>
      </c>
      <c r="E299">
        <v>1</v>
      </c>
      <c r="F299">
        <v>1</v>
      </c>
      <c r="K299">
        <v>2</v>
      </c>
    </row>
    <row r="300" spans="1:17" hidden="1">
      <c r="A300" t="s">
        <v>1637</v>
      </c>
      <c r="B300" t="s">
        <v>837</v>
      </c>
      <c r="C300">
        <v>92</v>
      </c>
      <c r="D300">
        <v>0</v>
      </c>
      <c r="E300">
        <v>0</v>
      </c>
      <c r="F300">
        <v>0</v>
      </c>
    </row>
    <row r="301" spans="1:17" hidden="1">
      <c r="A301" t="s">
        <v>291</v>
      </c>
      <c r="B301" t="s">
        <v>837</v>
      </c>
      <c r="C301">
        <v>92</v>
      </c>
      <c r="D301">
        <v>1</v>
      </c>
      <c r="E301">
        <v>0</v>
      </c>
      <c r="F301">
        <f>IF(AND(D301=1,E301=1), 1, 0)</f>
        <v>0</v>
      </c>
      <c r="G301" t="s">
        <v>197</v>
      </c>
      <c r="H301" s="29">
        <v>0.2774537037037037</v>
      </c>
      <c r="I301" s="29">
        <v>0.28740740740740739</v>
      </c>
      <c r="J301" s="7">
        <f>I301-H301</f>
        <v>9.9537037037036868E-3</v>
      </c>
      <c r="K301">
        <v>1</v>
      </c>
    </row>
    <row r="302" spans="1:17" hidden="1">
      <c r="A302" t="s">
        <v>777</v>
      </c>
      <c r="B302" t="s">
        <v>837</v>
      </c>
      <c r="C302">
        <v>92</v>
      </c>
      <c r="D302">
        <v>1</v>
      </c>
      <c r="E302">
        <v>0</v>
      </c>
      <c r="F302">
        <f>IF(AND(D302=1,E302=1), 1, 0)</f>
        <v>0</v>
      </c>
      <c r="H302" s="8">
        <v>0.92168981481481482</v>
      </c>
      <c r="I302" s="8">
        <v>0.29842592592592593</v>
      </c>
      <c r="J302" s="7">
        <f>I302-H302</f>
        <v>-0.62326388888888884</v>
      </c>
      <c r="K302">
        <v>1</v>
      </c>
    </row>
    <row r="303" spans="1:17">
      <c r="A303" t="s">
        <v>1196</v>
      </c>
      <c r="B303" t="s">
        <v>1212</v>
      </c>
      <c r="C303">
        <v>3</v>
      </c>
      <c r="D303">
        <v>1</v>
      </c>
      <c r="E303">
        <v>1</v>
      </c>
      <c r="F303">
        <v>1</v>
      </c>
      <c r="K303">
        <v>2</v>
      </c>
    </row>
    <row r="304" spans="1:17">
      <c r="A304" t="s">
        <v>1185</v>
      </c>
      <c r="B304" t="s">
        <v>1212</v>
      </c>
      <c r="C304">
        <v>3</v>
      </c>
      <c r="D304">
        <v>1</v>
      </c>
      <c r="E304">
        <v>1</v>
      </c>
      <c r="F304">
        <v>1</v>
      </c>
      <c r="K304">
        <v>2</v>
      </c>
    </row>
    <row r="305" spans="1:11">
      <c r="A305" s="33" t="s">
        <v>1727</v>
      </c>
      <c r="B305" t="s">
        <v>1212</v>
      </c>
      <c r="C305">
        <v>3</v>
      </c>
      <c r="D305">
        <v>1</v>
      </c>
      <c r="E305">
        <v>1</v>
      </c>
      <c r="F305">
        <v>1</v>
      </c>
      <c r="G305" s="33"/>
      <c r="K305">
        <v>2</v>
      </c>
    </row>
    <row r="306" spans="1:11" hidden="1">
      <c r="A306" t="s">
        <v>285</v>
      </c>
      <c r="B306" t="s">
        <v>837</v>
      </c>
      <c r="C306">
        <v>92</v>
      </c>
      <c r="D306">
        <v>1</v>
      </c>
      <c r="E306">
        <v>0</v>
      </c>
      <c r="F306">
        <f>IF(AND(D306=1,E306=1), 1, 0)</f>
        <v>0</v>
      </c>
      <c r="H306" s="29">
        <v>0.6729398148148148</v>
      </c>
      <c r="I306" s="29">
        <v>0.70354166666666673</v>
      </c>
      <c r="J306" s="7">
        <f>I306-H306</f>
        <v>3.0601851851851936E-2</v>
      </c>
      <c r="K306">
        <v>1</v>
      </c>
    </row>
    <row r="307" spans="1:11" hidden="1">
      <c r="A307" t="s">
        <v>273</v>
      </c>
      <c r="B307" t="s">
        <v>837</v>
      </c>
      <c r="C307">
        <v>92</v>
      </c>
      <c r="D307">
        <v>1</v>
      </c>
      <c r="E307">
        <v>0</v>
      </c>
      <c r="F307">
        <f>IF(AND(D307=1,E307=1), 1, 0)</f>
        <v>0</v>
      </c>
      <c r="H307" s="29">
        <v>0.52069444444444446</v>
      </c>
      <c r="I307" s="29">
        <v>0.55320601851851847</v>
      </c>
      <c r="J307" s="7">
        <f>I307-H307</f>
        <v>3.2511574074074012E-2</v>
      </c>
      <c r="K307">
        <v>1</v>
      </c>
    </row>
    <row r="308" spans="1:11">
      <c r="A308" t="s">
        <v>1170</v>
      </c>
      <c r="B308" t="s">
        <v>1212</v>
      </c>
      <c r="C308">
        <v>3</v>
      </c>
      <c r="D308">
        <v>1</v>
      </c>
      <c r="E308">
        <v>1</v>
      </c>
      <c r="F308">
        <v>1</v>
      </c>
      <c r="K308">
        <v>2</v>
      </c>
    </row>
    <row r="309" spans="1:11">
      <c r="A309" t="s">
        <v>1181</v>
      </c>
      <c r="B309" t="s">
        <v>1212</v>
      </c>
      <c r="C309">
        <v>3</v>
      </c>
      <c r="D309">
        <v>1</v>
      </c>
      <c r="E309">
        <v>1</v>
      </c>
      <c r="F309">
        <v>1</v>
      </c>
      <c r="K309">
        <v>2</v>
      </c>
    </row>
    <row r="310" spans="1:11" hidden="1">
      <c r="A310" t="s">
        <v>1635</v>
      </c>
      <c r="B310" t="s">
        <v>837</v>
      </c>
      <c r="C310">
        <v>92</v>
      </c>
      <c r="D310">
        <v>0</v>
      </c>
      <c r="E310">
        <v>0</v>
      </c>
      <c r="F310">
        <v>0</v>
      </c>
    </row>
    <row r="311" spans="1:11" hidden="1">
      <c r="A311" t="s">
        <v>715</v>
      </c>
      <c r="B311" t="s">
        <v>837</v>
      </c>
      <c r="C311">
        <v>92</v>
      </c>
      <c r="D311">
        <v>1</v>
      </c>
      <c r="E311">
        <v>0</v>
      </c>
      <c r="F311">
        <f>IF(AND(D311=1,E311=1), 1, 0)</f>
        <v>0</v>
      </c>
      <c r="H311" s="9">
        <v>0.86232638888888891</v>
      </c>
      <c r="I311" s="9">
        <v>0.87023148148148144</v>
      </c>
      <c r="J311" s="7">
        <f>I311-H311</f>
        <v>7.9050925925925331E-3</v>
      </c>
      <c r="K311">
        <v>1</v>
      </c>
    </row>
    <row r="312" spans="1:11" hidden="1">
      <c r="A312" t="s">
        <v>716</v>
      </c>
      <c r="B312" t="s">
        <v>837</v>
      </c>
      <c r="C312">
        <v>92</v>
      </c>
      <c r="D312">
        <v>1</v>
      </c>
      <c r="E312">
        <v>0</v>
      </c>
      <c r="F312">
        <f>IF(AND(D312=1,E312=1), 1, 0)</f>
        <v>0</v>
      </c>
      <c r="H312" s="9">
        <v>0.75175925925925924</v>
      </c>
      <c r="I312" s="9">
        <v>0.77597222222222229</v>
      </c>
      <c r="J312" s="7">
        <f>I312-H312</f>
        <v>2.4212962962963047E-2</v>
      </c>
      <c r="K312">
        <v>1</v>
      </c>
    </row>
    <row r="313" spans="1:11" hidden="1">
      <c r="A313" t="s">
        <v>1504</v>
      </c>
      <c r="B313" t="s">
        <v>837</v>
      </c>
      <c r="C313">
        <v>92</v>
      </c>
      <c r="D313">
        <v>1</v>
      </c>
      <c r="E313">
        <v>0</v>
      </c>
      <c r="F313">
        <v>0</v>
      </c>
      <c r="K313">
        <v>1</v>
      </c>
    </row>
    <row r="314" spans="1:11" hidden="1">
      <c r="A314" t="s">
        <v>720</v>
      </c>
      <c r="B314" t="s">
        <v>837</v>
      </c>
      <c r="C314">
        <v>92</v>
      </c>
      <c r="D314">
        <v>1</v>
      </c>
      <c r="E314">
        <v>0</v>
      </c>
      <c r="F314">
        <f>IF(AND(D314=1,E314=1), 1, 0)</f>
        <v>0</v>
      </c>
      <c r="H314" s="29">
        <v>0.86567129629629624</v>
      </c>
      <c r="I314" s="29">
        <v>0.87692129629629623</v>
      </c>
      <c r="J314" s="7">
        <f>I314-H314</f>
        <v>1.1249999999999982E-2</v>
      </c>
      <c r="K314">
        <v>1</v>
      </c>
    </row>
    <row r="315" spans="1:11">
      <c r="A315" s="33" t="s">
        <v>1726</v>
      </c>
      <c r="B315" t="s">
        <v>1212</v>
      </c>
      <c r="C315">
        <v>3</v>
      </c>
      <c r="D315">
        <v>1</v>
      </c>
      <c r="E315">
        <v>1</v>
      </c>
      <c r="F315">
        <v>1</v>
      </c>
      <c r="G315" s="33" t="s">
        <v>1740</v>
      </c>
      <c r="K315">
        <v>2</v>
      </c>
    </row>
    <row r="316" spans="1:11">
      <c r="A316" t="s">
        <v>1208</v>
      </c>
      <c r="B316" t="s">
        <v>1212</v>
      </c>
      <c r="C316">
        <v>3</v>
      </c>
      <c r="D316">
        <v>1</v>
      </c>
      <c r="E316">
        <v>1</v>
      </c>
      <c r="F316">
        <v>1</v>
      </c>
      <c r="K316">
        <v>2</v>
      </c>
    </row>
    <row r="317" spans="1:11">
      <c r="A317" t="s">
        <v>1163</v>
      </c>
      <c r="B317" t="s">
        <v>1212</v>
      </c>
      <c r="C317">
        <v>3</v>
      </c>
      <c r="D317">
        <v>1</v>
      </c>
      <c r="E317">
        <v>1</v>
      </c>
      <c r="F317">
        <v>1</v>
      </c>
      <c r="K317">
        <v>2</v>
      </c>
    </row>
    <row r="318" spans="1:11">
      <c r="A318" t="s">
        <v>1202</v>
      </c>
      <c r="B318" t="s">
        <v>1212</v>
      </c>
      <c r="C318">
        <v>3</v>
      </c>
      <c r="D318">
        <v>1</v>
      </c>
      <c r="E318">
        <v>1</v>
      </c>
      <c r="F318">
        <v>1</v>
      </c>
      <c r="K318">
        <v>2</v>
      </c>
    </row>
    <row r="319" spans="1:11">
      <c r="A319" t="s">
        <v>1176</v>
      </c>
      <c r="B319" t="s">
        <v>1212</v>
      </c>
      <c r="C319">
        <v>3</v>
      </c>
      <c r="D319">
        <v>1</v>
      </c>
      <c r="E319">
        <v>1</v>
      </c>
      <c r="F319">
        <v>1</v>
      </c>
      <c r="K319">
        <v>2</v>
      </c>
    </row>
    <row r="320" spans="1:11">
      <c r="A320" t="s">
        <v>1201</v>
      </c>
      <c r="B320" t="s">
        <v>1212</v>
      </c>
      <c r="C320">
        <v>3</v>
      </c>
      <c r="D320">
        <v>1</v>
      </c>
      <c r="E320">
        <v>1</v>
      </c>
      <c r="F320">
        <v>1</v>
      </c>
      <c r="K320">
        <v>2</v>
      </c>
    </row>
    <row r="321" spans="1:11">
      <c r="A321" t="s">
        <v>1171</v>
      </c>
      <c r="B321" t="s">
        <v>1212</v>
      </c>
      <c r="C321">
        <v>3</v>
      </c>
      <c r="D321">
        <v>1</v>
      </c>
      <c r="E321">
        <v>1</v>
      </c>
      <c r="F321">
        <v>1</v>
      </c>
      <c r="K321">
        <v>2</v>
      </c>
    </row>
    <row r="322" spans="1:11">
      <c r="A322" t="s">
        <v>1178</v>
      </c>
      <c r="B322" t="s">
        <v>1212</v>
      </c>
      <c r="C322">
        <v>3</v>
      </c>
      <c r="D322">
        <v>1</v>
      </c>
      <c r="E322">
        <v>1</v>
      </c>
      <c r="F322">
        <v>1</v>
      </c>
      <c r="K322">
        <v>2</v>
      </c>
    </row>
    <row r="323" spans="1:11">
      <c r="A323" t="s">
        <v>1178</v>
      </c>
      <c r="B323" t="s">
        <v>1212</v>
      </c>
      <c r="C323">
        <v>3</v>
      </c>
      <c r="D323">
        <v>1</v>
      </c>
      <c r="E323">
        <v>1</v>
      </c>
      <c r="F323">
        <v>1</v>
      </c>
      <c r="K323">
        <v>2</v>
      </c>
    </row>
    <row r="324" spans="1:11">
      <c r="A324" t="s">
        <v>1174</v>
      </c>
      <c r="B324" t="s">
        <v>1212</v>
      </c>
      <c r="C324">
        <v>3</v>
      </c>
      <c r="D324">
        <v>1</v>
      </c>
      <c r="E324">
        <v>1</v>
      </c>
      <c r="F324">
        <v>1</v>
      </c>
      <c r="K324">
        <v>2</v>
      </c>
    </row>
    <row r="325" spans="1:11">
      <c r="A325" t="s">
        <v>1188</v>
      </c>
      <c r="B325" t="s">
        <v>1212</v>
      </c>
      <c r="C325">
        <v>3</v>
      </c>
      <c r="D325">
        <v>1</v>
      </c>
      <c r="E325">
        <v>1</v>
      </c>
      <c r="F325">
        <v>1</v>
      </c>
      <c r="K325">
        <v>2</v>
      </c>
    </row>
    <row r="326" spans="1:11">
      <c r="A326" t="s">
        <v>1175</v>
      </c>
      <c r="B326" t="s">
        <v>1212</v>
      </c>
      <c r="C326">
        <v>3</v>
      </c>
      <c r="D326">
        <v>1</v>
      </c>
      <c r="E326">
        <v>1</v>
      </c>
      <c r="F326">
        <v>1</v>
      </c>
      <c r="K326">
        <v>2</v>
      </c>
    </row>
    <row r="327" spans="1:11">
      <c r="A327" t="s">
        <v>1166</v>
      </c>
      <c r="B327" t="s">
        <v>1212</v>
      </c>
      <c r="C327">
        <v>3</v>
      </c>
      <c r="D327">
        <v>1</v>
      </c>
      <c r="E327">
        <v>1</v>
      </c>
      <c r="F327">
        <v>1</v>
      </c>
      <c r="K327">
        <v>2</v>
      </c>
    </row>
    <row r="328" spans="1:11">
      <c r="A328" t="s">
        <v>1206</v>
      </c>
      <c r="B328" t="s">
        <v>1212</v>
      </c>
      <c r="C328">
        <v>3</v>
      </c>
      <c r="D328">
        <v>1</v>
      </c>
      <c r="E328">
        <v>1</v>
      </c>
      <c r="F328">
        <v>1</v>
      </c>
      <c r="K328">
        <v>2</v>
      </c>
    </row>
    <row r="329" spans="1:11">
      <c r="A329" t="s">
        <v>1162</v>
      </c>
      <c r="B329" t="s">
        <v>1212</v>
      </c>
      <c r="C329">
        <v>3</v>
      </c>
      <c r="D329">
        <v>1</v>
      </c>
      <c r="E329">
        <v>1</v>
      </c>
      <c r="F329">
        <v>1</v>
      </c>
      <c r="K329">
        <v>2</v>
      </c>
    </row>
    <row r="330" spans="1:11">
      <c r="A330" t="s">
        <v>1186</v>
      </c>
      <c r="B330" t="s">
        <v>1212</v>
      </c>
      <c r="C330">
        <v>93</v>
      </c>
      <c r="D330">
        <v>0</v>
      </c>
      <c r="E330">
        <v>0</v>
      </c>
      <c r="F330">
        <v>0</v>
      </c>
      <c r="K330">
        <v>2</v>
      </c>
    </row>
    <row r="331" spans="1:11">
      <c r="A331" t="s">
        <v>1167</v>
      </c>
      <c r="B331" t="s">
        <v>1212</v>
      </c>
      <c r="C331">
        <v>93</v>
      </c>
      <c r="D331">
        <v>0</v>
      </c>
      <c r="E331">
        <v>0</v>
      </c>
      <c r="F331">
        <v>0</v>
      </c>
      <c r="K331">
        <v>2</v>
      </c>
    </row>
    <row r="332" spans="1:11">
      <c r="A332" t="s">
        <v>1177</v>
      </c>
      <c r="B332" t="s">
        <v>1212</v>
      </c>
      <c r="C332">
        <v>93</v>
      </c>
      <c r="D332">
        <v>1</v>
      </c>
      <c r="E332">
        <v>0</v>
      </c>
      <c r="F332">
        <v>0</v>
      </c>
      <c r="K332">
        <v>2</v>
      </c>
    </row>
    <row r="333" spans="1:11">
      <c r="A333" t="s">
        <v>1190</v>
      </c>
      <c r="B333" t="s">
        <v>1212</v>
      </c>
      <c r="C333">
        <v>93</v>
      </c>
      <c r="D333">
        <v>0</v>
      </c>
      <c r="E333">
        <v>0</v>
      </c>
      <c r="F333">
        <v>0</v>
      </c>
      <c r="K333">
        <v>2</v>
      </c>
    </row>
    <row r="334" spans="1:11">
      <c r="A334" t="s">
        <v>1195</v>
      </c>
      <c r="B334" t="s">
        <v>1212</v>
      </c>
      <c r="C334">
        <v>93</v>
      </c>
      <c r="D334">
        <v>0</v>
      </c>
      <c r="E334">
        <v>0</v>
      </c>
      <c r="F334">
        <v>0</v>
      </c>
      <c r="K334">
        <v>2</v>
      </c>
    </row>
    <row r="335" spans="1:11">
      <c r="A335" t="s">
        <v>1197</v>
      </c>
      <c r="B335" t="s">
        <v>1212</v>
      </c>
      <c r="C335">
        <v>93</v>
      </c>
      <c r="D335">
        <v>0</v>
      </c>
      <c r="E335">
        <v>0</v>
      </c>
      <c r="F335">
        <v>0</v>
      </c>
      <c r="K335">
        <v>2</v>
      </c>
    </row>
    <row r="336" spans="1:11">
      <c r="A336" t="s">
        <v>1200</v>
      </c>
      <c r="B336" t="s">
        <v>1212</v>
      </c>
      <c r="C336">
        <v>93</v>
      </c>
      <c r="D336">
        <v>0</v>
      </c>
      <c r="E336">
        <v>0</v>
      </c>
      <c r="F336">
        <v>0</v>
      </c>
      <c r="K336">
        <v>2</v>
      </c>
    </row>
    <row r="337" spans="1:14">
      <c r="A337" t="s">
        <v>1172</v>
      </c>
      <c r="B337" t="s">
        <v>1212</v>
      </c>
      <c r="C337">
        <v>93</v>
      </c>
      <c r="D337">
        <v>0</v>
      </c>
      <c r="E337">
        <v>0</v>
      </c>
      <c r="F337">
        <v>0</v>
      </c>
      <c r="K337">
        <v>2</v>
      </c>
    </row>
    <row r="338" spans="1:14">
      <c r="A338" t="s">
        <v>1500</v>
      </c>
      <c r="B338" t="s">
        <v>837</v>
      </c>
      <c r="C338">
        <v>2</v>
      </c>
      <c r="D338">
        <v>1</v>
      </c>
      <c r="E338">
        <v>1</v>
      </c>
      <c r="F338">
        <v>1</v>
      </c>
      <c r="K338">
        <v>2</v>
      </c>
    </row>
    <row r="339" spans="1:14">
      <c r="A339" t="s">
        <v>840</v>
      </c>
      <c r="B339" t="s">
        <v>837</v>
      </c>
      <c r="C339">
        <v>2</v>
      </c>
      <c r="D339">
        <v>1</v>
      </c>
      <c r="E339">
        <v>1</v>
      </c>
      <c r="F339">
        <f t="shared" ref="F339:F350" si="6">IF(AND(D339=1,E339=1), 1, 0)</f>
        <v>1</v>
      </c>
      <c r="H339" s="9">
        <v>0.67450231481481471</v>
      </c>
      <c r="I339" s="9">
        <v>0.70181712962962972</v>
      </c>
      <c r="J339" s="7">
        <f t="shared" ref="J339:J350" si="7">I339-H339</f>
        <v>2.7314814814815014E-2</v>
      </c>
      <c r="K339">
        <v>2</v>
      </c>
    </row>
    <row r="340" spans="1:14">
      <c r="A340" t="s">
        <v>842</v>
      </c>
      <c r="B340" t="s">
        <v>837</v>
      </c>
      <c r="C340">
        <v>2</v>
      </c>
      <c r="D340">
        <v>1</v>
      </c>
      <c r="E340">
        <v>1</v>
      </c>
      <c r="F340">
        <f t="shared" si="6"/>
        <v>1</v>
      </c>
      <c r="H340" s="8">
        <v>0.53055555555555556</v>
      </c>
      <c r="I340" s="8">
        <v>0.55203703703703699</v>
      </c>
      <c r="J340" s="7">
        <f t="shared" si="7"/>
        <v>2.1481481481481435E-2</v>
      </c>
      <c r="K340">
        <v>2</v>
      </c>
    </row>
    <row r="341" spans="1:14">
      <c r="A341" t="s">
        <v>846</v>
      </c>
      <c r="B341" t="s">
        <v>837</v>
      </c>
      <c r="C341">
        <v>2</v>
      </c>
      <c r="D341">
        <v>1</v>
      </c>
      <c r="E341">
        <v>1</v>
      </c>
      <c r="F341">
        <f t="shared" si="6"/>
        <v>1</v>
      </c>
      <c r="H341" s="9">
        <v>0.6711111111111111</v>
      </c>
      <c r="I341" s="9">
        <v>0.70849537037037036</v>
      </c>
      <c r="J341" s="7">
        <f t="shared" si="7"/>
        <v>3.7384259259259256E-2</v>
      </c>
      <c r="K341">
        <v>2</v>
      </c>
    </row>
    <row r="342" spans="1:14">
      <c r="A342" t="s">
        <v>850</v>
      </c>
      <c r="B342" t="s">
        <v>837</v>
      </c>
      <c r="C342">
        <v>2</v>
      </c>
      <c r="D342">
        <v>1</v>
      </c>
      <c r="E342">
        <v>1</v>
      </c>
      <c r="F342">
        <f t="shared" si="6"/>
        <v>1</v>
      </c>
      <c r="H342" s="9">
        <v>0.81982638888888892</v>
      </c>
      <c r="I342" s="9">
        <v>0.86598379629629629</v>
      </c>
      <c r="J342" s="7">
        <f t="shared" si="7"/>
        <v>4.6157407407407369E-2</v>
      </c>
      <c r="K342">
        <v>2</v>
      </c>
    </row>
    <row r="343" spans="1:14">
      <c r="A343" t="s">
        <v>854</v>
      </c>
      <c r="B343" t="s">
        <v>837</v>
      </c>
      <c r="C343">
        <v>2</v>
      </c>
      <c r="D343">
        <v>1</v>
      </c>
      <c r="E343">
        <v>1</v>
      </c>
      <c r="F343">
        <f t="shared" si="6"/>
        <v>1</v>
      </c>
      <c r="H343" s="9">
        <v>0.81826388888888879</v>
      </c>
      <c r="I343" s="9">
        <v>0.94366898148148148</v>
      </c>
      <c r="J343" s="7">
        <f t="shared" si="7"/>
        <v>0.12540509259259269</v>
      </c>
      <c r="K343">
        <v>2</v>
      </c>
    </row>
    <row r="344" spans="1:14">
      <c r="A344" t="s">
        <v>855</v>
      </c>
      <c r="B344" t="s">
        <v>837</v>
      </c>
      <c r="C344">
        <v>2</v>
      </c>
      <c r="D344">
        <v>1</v>
      </c>
      <c r="E344">
        <v>1</v>
      </c>
      <c r="F344">
        <f t="shared" si="6"/>
        <v>1</v>
      </c>
      <c r="H344" s="9">
        <v>0.5916203703703703</v>
      </c>
      <c r="I344" s="9">
        <v>0.74896990740740732</v>
      </c>
      <c r="J344" s="7">
        <f t="shared" si="7"/>
        <v>0.15734953703703702</v>
      </c>
      <c r="K344">
        <v>2</v>
      </c>
    </row>
    <row r="345" spans="1:14">
      <c r="A345" t="s">
        <v>857</v>
      </c>
      <c r="B345" t="s">
        <v>837</v>
      </c>
      <c r="C345">
        <v>2</v>
      </c>
      <c r="D345">
        <v>1</v>
      </c>
      <c r="E345">
        <v>1</v>
      </c>
      <c r="F345">
        <f t="shared" si="6"/>
        <v>1</v>
      </c>
      <c r="H345" s="8">
        <v>0.80100694444444442</v>
      </c>
      <c r="I345" s="8">
        <v>0.82290509259259259</v>
      </c>
      <c r="J345" s="7">
        <f t="shared" si="7"/>
        <v>2.1898148148148167E-2</v>
      </c>
      <c r="K345">
        <v>2</v>
      </c>
    </row>
    <row r="346" spans="1:14">
      <c r="A346" t="s">
        <v>769</v>
      </c>
      <c r="B346" t="s">
        <v>837</v>
      </c>
      <c r="C346">
        <v>2</v>
      </c>
      <c r="D346">
        <v>1</v>
      </c>
      <c r="E346">
        <v>1</v>
      </c>
      <c r="F346">
        <f t="shared" si="6"/>
        <v>1</v>
      </c>
      <c r="H346" s="9">
        <v>0.29413194444444446</v>
      </c>
      <c r="I346" s="9">
        <v>0.31967592592592592</v>
      </c>
      <c r="J346" s="7">
        <f t="shared" si="7"/>
        <v>2.5543981481481459E-2</v>
      </c>
      <c r="K346">
        <v>2</v>
      </c>
    </row>
    <row r="347" spans="1:14">
      <c r="A347" t="s">
        <v>772</v>
      </c>
      <c r="B347" t="s">
        <v>837</v>
      </c>
      <c r="C347">
        <v>2</v>
      </c>
      <c r="D347">
        <v>1</v>
      </c>
      <c r="E347">
        <v>1</v>
      </c>
      <c r="F347">
        <f t="shared" si="6"/>
        <v>1</v>
      </c>
      <c r="H347" s="9">
        <v>0.59939814814814818</v>
      </c>
      <c r="I347" s="9">
        <v>0.61987268518518512</v>
      </c>
      <c r="J347" s="7">
        <f t="shared" si="7"/>
        <v>2.0474537037036944E-2</v>
      </c>
      <c r="K347">
        <v>2</v>
      </c>
    </row>
    <row r="348" spans="1:14">
      <c r="A348" t="s">
        <v>773</v>
      </c>
      <c r="B348" t="s">
        <v>837</v>
      </c>
      <c r="C348">
        <v>2</v>
      </c>
      <c r="D348">
        <v>1</v>
      </c>
      <c r="E348">
        <v>1</v>
      </c>
      <c r="F348">
        <f t="shared" si="6"/>
        <v>1</v>
      </c>
      <c r="H348" s="9">
        <v>0.28841435185185188</v>
      </c>
      <c r="I348" s="9">
        <v>0.29939814814814814</v>
      </c>
      <c r="J348" s="7">
        <f t="shared" si="7"/>
        <v>1.0983796296296255E-2</v>
      </c>
      <c r="K348">
        <v>2</v>
      </c>
    </row>
    <row r="349" spans="1:14">
      <c r="A349" t="s">
        <v>775</v>
      </c>
      <c r="B349" t="s">
        <v>837</v>
      </c>
      <c r="C349">
        <v>2</v>
      </c>
      <c r="D349">
        <v>1</v>
      </c>
      <c r="E349">
        <v>1</v>
      </c>
      <c r="F349">
        <f t="shared" si="6"/>
        <v>1</v>
      </c>
      <c r="H349" s="9">
        <v>0.51896990740740734</v>
      </c>
      <c r="I349" s="9">
        <v>0.60184027777777771</v>
      </c>
      <c r="J349" s="7">
        <f t="shared" si="7"/>
        <v>8.2870370370370372E-2</v>
      </c>
      <c r="K349">
        <v>2</v>
      </c>
    </row>
    <row r="350" spans="1:14">
      <c r="A350" t="s">
        <v>781</v>
      </c>
      <c r="B350" t="s">
        <v>837</v>
      </c>
      <c r="C350">
        <v>2</v>
      </c>
      <c r="D350">
        <v>1</v>
      </c>
      <c r="E350">
        <v>1</v>
      </c>
      <c r="F350">
        <f t="shared" si="6"/>
        <v>1</v>
      </c>
      <c r="H350" s="9">
        <v>0.49201388888888892</v>
      </c>
      <c r="I350" s="9">
        <v>0.58232638888888888</v>
      </c>
      <c r="J350" s="7">
        <f t="shared" si="7"/>
        <v>9.0312499999999962E-2</v>
      </c>
      <c r="K350">
        <v>2</v>
      </c>
    </row>
    <row r="351" spans="1:14" hidden="1">
      <c r="A351" s="35" t="s">
        <v>1838</v>
      </c>
      <c r="B351" t="s">
        <v>1212</v>
      </c>
      <c r="C351">
        <v>3</v>
      </c>
      <c r="D351">
        <v>1</v>
      </c>
      <c r="E351">
        <v>1</v>
      </c>
      <c r="F351">
        <v>1</v>
      </c>
      <c r="G351" s="36"/>
      <c r="K351">
        <v>1</v>
      </c>
      <c r="L351" s="36">
        <v>3</v>
      </c>
      <c r="M351" s="36" t="s">
        <v>1855</v>
      </c>
      <c r="N351" s="36" t="s">
        <v>1856</v>
      </c>
    </row>
    <row r="352" spans="1:14" hidden="1">
      <c r="A352" s="35" t="s">
        <v>1839</v>
      </c>
      <c r="B352" t="s">
        <v>1212</v>
      </c>
      <c r="C352">
        <v>3</v>
      </c>
      <c r="D352">
        <v>1</v>
      </c>
      <c r="E352">
        <v>1</v>
      </c>
      <c r="F352">
        <v>1</v>
      </c>
      <c r="G352" s="36" t="s">
        <v>1858</v>
      </c>
      <c r="K352">
        <v>1</v>
      </c>
      <c r="L352" s="36">
        <v>3</v>
      </c>
      <c r="M352" s="36" t="s">
        <v>1857</v>
      </c>
      <c r="N352" s="36" t="s">
        <v>1858</v>
      </c>
    </row>
    <row r="353" spans="1:14" hidden="1">
      <c r="A353" s="35" t="s">
        <v>1840</v>
      </c>
      <c r="B353" t="s">
        <v>1212</v>
      </c>
      <c r="C353">
        <v>3</v>
      </c>
      <c r="D353">
        <v>1</v>
      </c>
      <c r="E353">
        <v>1</v>
      </c>
      <c r="F353">
        <v>1</v>
      </c>
      <c r="G353" s="36" t="s">
        <v>1860</v>
      </c>
      <c r="K353">
        <v>1</v>
      </c>
      <c r="L353" s="36">
        <v>1</v>
      </c>
      <c r="M353" s="36" t="s">
        <v>1859</v>
      </c>
      <c r="N353" s="36" t="s">
        <v>1860</v>
      </c>
    </row>
    <row r="354" spans="1:14" hidden="1">
      <c r="A354" s="35" t="s">
        <v>1838</v>
      </c>
      <c r="B354" t="s">
        <v>1212</v>
      </c>
      <c r="C354">
        <v>3</v>
      </c>
      <c r="D354">
        <v>1</v>
      </c>
      <c r="E354">
        <v>1</v>
      </c>
      <c r="F354">
        <v>1</v>
      </c>
      <c r="G354" s="36" t="s">
        <v>1863</v>
      </c>
      <c r="K354">
        <v>1</v>
      </c>
      <c r="L354" s="36">
        <v>3</v>
      </c>
      <c r="M354" s="36" t="s">
        <v>1861</v>
      </c>
      <c r="N354" s="36" t="s">
        <v>1862</v>
      </c>
    </row>
    <row r="355" spans="1:14" hidden="1">
      <c r="A355" s="35" t="s">
        <v>1841</v>
      </c>
      <c r="B355" t="s">
        <v>1212</v>
      </c>
      <c r="C355">
        <v>3</v>
      </c>
      <c r="D355">
        <v>1</v>
      </c>
      <c r="E355">
        <v>1</v>
      </c>
      <c r="F355">
        <v>1</v>
      </c>
      <c r="G355" s="36" t="s">
        <v>1864</v>
      </c>
      <c r="K355">
        <v>1</v>
      </c>
      <c r="L355" s="36"/>
      <c r="M355" s="36"/>
      <c r="N355" s="36"/>
    </row>
    <row r="356" spans="1:14" hidden="1">
      <c r="A356" s="35" t="s">
        <v>1842</v>
      </c>
      <c r="B356" t="s">
        <v>1212</v>
      </c>
      <c r="C356">
        <v>3</v>
      </c>
      <c r="D356">
        <v>1</v>
      </c>
      <c r="E356">
        <v>1</v>
      </c>
      <c r="F356">
        <v>1</v>
      </c>
      <c r="G356" s="36" t="s">
        <v>1866</v>
      </c>
      <c r="K356">
        <v>1</v>
      </c>
      <c r="L356" s="36">
        <v>1</v>
      </c>
      <c r="M356" s="36" t="s">
        <v>1865</v>
      </c>
      <c r="N356" s="36" t="s">
        <v>1866</v>
      </c>
    </row>
    <row r="357" spans="1:14">
      <c r="A357" t="s">
        <v>1111</v>
      </c>
      <c r="B357" t="s">
        <v>837</v>
      </c>
      <c r="C357">
        <v>2</v>
      </c>
      <c r="D357">
        <v>1</v>
      </c>
      <c r="E357">
        <v>1</v>
      </c>
      <c r="F357">
        <f t="shared" ref="F357:F372" si="8">IF(AND(D357=1,E357=1), 1, 0)</f>
        <v>1</v>
      </c>
      <c r="G357" t="s">
        <v>1112</v>
      </c>
      <c r="H357" s="29">
        <v>0.79885416666666664</v>
      </c>
      <c r="I357" s="29">
        <v>0.81876157407407402</v>
      </c>
      <c r="J357" s="7">
        <f t="shared" ref="J357:J380" si="9">I357-H357</f>
        <v>1.9907407407407374E-2</v>
      </c>
      <c r="K357">
        <v>2</v>
      </c>
    </row>
    <row r="358" spans="1:14">
      <c r="A358" t="s">
        <v>787</v>
      </c>
      <c r="B358" t="s">
        <v>837</v>
      </c>
      <c r="C358">
        <v>2</v>
      </c>
      <c r="D358">
        <v>1</v>
      </c>
      <c r="E358">
        <v>1</v>
      </c>
      <c r="F358">
        <f t="shared" si="8"/>
        <v>1</v>
      </c>
      <c r="H358" s="9">
        <v>0.6338773148148148</v>
      </c>
      <c r="I358" s="9">
        <v>0.68059027777777781</v>
      </c>
      <c r="J358" s="7">
        <f t="shared" si="9"/>
        <v>4.6712962962963012E-2</v>
      </c>
      <c r="K358">
        <v>2</v>
      </c>
    </row>
    <row r="359" spans="1:14">
      <c r="A359" t="s">
        <v>788</v>
      </c>
      <c r="B359" t="s">
        <v>837</v>
      </c>
      <c r="C359">
        <v>2</v>
      </c>
      <c r="D359">
        <v>1</v>
      </c>
      <c r="E359">
        <v>1</v>
      </c>
      <c r="F359">
        <f t="shared" si="8"/>
        <v>1</v>
      </c>
      <c r="H359" s="9">
        <v>0.70912037037037035</v>
      </c>
      <c r="I359" s="9">
        <v>0.74975694444444441</v>
      </c>
      <c r="J359" s="7">
        <f t="shared" si="9"/>
        <v>4.0636574074074061E-2</v>
      </c>
      <c r="K359">
        <v>2</v>
      </c>
    </row>
    <row r="360" spans="1:14">
      <c r="A360" t="s">
        <v>790</v>
      </c>
      <c r="B360" t="s">
        <v>837</v>
      </c>
      <c r="C360">
        <v>2</v>
      </c>
      <c r="D360">
        <v>1</v>
      </c>
      <c r="E360">
        <v>1</v>
      </c>
      <c r="F360">
        <f t="shared" si="8"/>
        <v>1</v>
      </c>
      <c r="H360" s="8">
        <v>0.94740740740740748</v>
      </c>
      <c r="I360" s="8">
        <v>0.14583333333333334</v>
      </c>
      <c r="J360" s="7">
        <f t="shared" si="9"/>
        <v>-0.80157407407407411</v>
      </c>
      <c r="K360">
        <v>2</v>
      </c>
    </row>
    <row r="361" spans="1:14">
      <c r="A361" t="s">
        <v>795</v>
      </c>
      <c r="B361" t="s">
        <v>837</v>
      </c>
      <c r="C361">
        <v>2</v>
      </c>
      <c r="D361">
        <v>1</v>
      </c>
      <c r="E361">
        <v>1</v>
      </c>
      <c r="F361">
        <f t="shared" si="8"/>
        <v>1</v>
      </c>
      <c r="H361" s="9">
        <v>0.53187499999999999</v>
      </c>
      <c r="I361" s="9">
        <v>0.5509722222222222</v>
      </c>
      <c r="J361" s="7">
        <f t="shared" si="9"/>
        <v>1.909722222222221E-2</v>
      </c>
      <c r="K361">
        <v>2</v>
      </c>
    </row>
    <row r="362" spans="1:14">
      <c r="A362" t="s">
        <v>798</v>
      </c>
      <c r="B362" t="s">
        <v>837</v>
      </c>
      <c r="C362">
        <v>2</v>
      </c>
      <c r="D362">
        <v>1</v>
      </c>
      <c r="E362">
        <v>1</v>
      </c>
      <c r="F362">
        <f t="shared" si="8"/>
        <v>1</v>
      </c>
      <c r="H362" s="9">
        <v>0.5369328703703703</v>
      </c>
      <c r="I362" s="9">
        <v>0.5712962962962963</v>
      </c>
      <c r="J362" s="7">
        <f t="shared" si="9"/>
        <v>3.4363425925926006E-2</v>
      </c>
      <c r="K362">
        <v>2</v>
      </c>
    </row>
    <row r="363" spans="1:14">
      <c r="A363" t="s">
        <v>804</v>
      </c>
      <c r="B363" t="s">
        <v>837</v>
      </c>
      <c r="C363">
        <v>2</v>
      </c>
      <c r="D363">
        <v>1</v>
      </c>
      <c r="E363">
        <v>1</v>
      </c>
      <c r="F363">
        <f t="shared" si="8"/>
        <v>1</v>
      </c>
      <c r="H363" s="9">
        <v>0.59569444444444442</v>
      </c>
      <c r="I363" s="9">
        <v>0.62740740740740741</v>
      </c>
      <c r="J363" s="7">
        <f t="shared" si="9"/>
        <v>3.1712962962962998E-2</v>
      </c>
      <c r="K363">
        <v>2</v>
      </c>
    </row>
    <row r="364" spans="1:14">
      <c r="A364" t="s">
        <v>706</v>
      </c>
      <c r="B364" t="s">
        <v>837</v>
      </c>
      <c r="C364">
        <v>2</v>
      </c>
      <c r="D364">
        <v>1</v>
      </c>
      <c r="E364">
        <v>1</v>
      </c>
      <c r="F364">
        <f t="shared" si="8"/>
        <v>1</v>
      </c>
      <c r="H364" s="8">
        <v>0.94297453703703704</v>
      </c>
      <c r="I364" s="8">
        <v>0.98976851851851855</v>
      </c>
      <c r="J364" s="7">
        <f t="shared" si="9"/>
        <v>4.6793981481481506E-2</v>
      </c>
      <c r="K364">
        <v>2</v>
      </c>
    </row>
    <row r="365" spans="1:14">
      <c r="A365" t="s">
        <v>710</v>
      </c>
      <c r="B365" t="s">
        <v>837</v>
      </c>
      <c r="C365">
        <v>2</v>
      </c>
      <c r="D365">
        <v>1</v>
      </c>
      <c r="E365">
        <v>1</v>
      </c>
      <c r="F365">
        <f t="shared" si="8"/>
        <v>1</v>
      </c>
      <c r="H365" s="9">
        <v>0.44059027777777776</v>
      </c>
      <c r="I365" s="9">
        <v>0.45870370370370367</v>
      </c>
      <c r="J365" s="7">
        <f t="shared" si="9"/>
        <v>1.8113425925925908E-2</v>
      </c>
      <c r="K365">
        <v>2</v>
      </c>
    </row>
    <row r="366" spans="1:14">
      <c r="A366" t="s">
        <v>713</v>
      </c>
      <c r="B366" t="s">
        <v>837</v>
      </c>
      <c r="C366">
        <v>2</v>
      </c>
      <c r="D366">
        <v>1</v>
      </c>
      <c r="E366">
        <v>1</v>
      </c>
      <c r="F366">
        <f t="shared" si="8"/>
        <v>1</v>
      </c>
      <c r="H366" s="9">
        <v>0.65559027777777779</v>
      </c>
      <c r="I366" s="9">
        <v>0.68138888888888882</v>
      </c>
      <c r="J366" s="7">
        <f t="shared" si="9"/>
        <v>2.5798611111111036E-2</v>
      </c>
      <c r="K366">
        <v>2</v>
      </c>
    </row>
    <row r="367" spans="1:14">
      <c r="A367" t="s">
        <v>719</v>
      </c>
      <c r="B367" t="s">
        <v>837</v>
      </c>
      <c r="C367">
        <v>2</v>
      </c>
      <c r="D367">
        <v>1</v>
      </c>
      <c r="E367">
        <v>1</v>
      </c>
      <c r="F367">
        <f t="shared" si="8"/>
        <v>1</v>
      </c>
      <c r="H367" s="9">
        <v>0.5586458333333334</v>
      </c>
      <c r="I367" s="9">
        <v>0.59314814814814809</v>
      </c>
      <c r="J367" s="7">
        <f t="shared" si="9"/>
        <v>3.4502314814814694E-2</v>
      </c>
      <c r="K367">
        <v>2</v>
      </c>
    </row>
    <row r="368" spans="1:14">
      <c r="A368" t="s">
        <v>721</v>
      </c>
      <c r="B368" t="s">
        <v>837</v>
      </c>
      <c r="C368">
        <v>2</v>
      </c>
      <c r="D368">
        <v>1</v>
      </c>
      <c r="E368">
        <v>1</v>
      </c>
      <c r="F368">
        <f t="shared" si="8"/>
        <v>1</v>
      </c>
      <c r="H368" s="9">
        <v>0.33386574074074077</v>
      </c>
      <c r="I368" s="9">
        <v>0.36234953703703704</v>
      </c>
      <c r="J368" s="7">
        <f t="shared" si="9"/>
        <v>2.8483796296296271E-2</v>
      </c>
      <c r="K368">
        <v>2</v>
      </c>
    </row>
    <row r="369" spans="1:17">
      <c r="A369" t="s">
        <v>725</v>
      </c>
      <c r="B369" t="s">
        <v>837</v>
      </c>
      <c r="C369">
        <v>2</v>
      </c>
      <c r="D369">
        <v>1</v>
      </c>
      <c r="E369">
        <v>1</v>
      </c>
      <c r="F369">
        <f t="shared" si="8"/>
        <v>1</v>
      </c>
      <c r="H369" s="9">
        <v>0.45163194444444449</v>
      </c>
      <c r="I369" s="9">
        <v>0.47733796296296299</v>
      </c>
      <c r="J369" s="7">
        <f t="shared" si="9"/>
        <v>2.5706018518518503E-2</v>
      </c>
      <c r="K369">
        <v>2</v>
      </c>
    </row>
    <row r="370" spans="1:17">
      <c r="A370" t="s">
        <v>845</v>
      </c>
      <c r="B370" t="s">
        <v>837</v>
      </c>
      <c r="C370">
        <v>92</v>
      </c>
      <c r="D370">
        <v>0</v>
      </c>
      <c r="E370">
        <v>0</v>
      </c>
      <c r="F370">
        <f t="shared" si="8"/>
        <v>0</v>
      </c>
      <c r="H370" s="8">
        <v>0.70754629629629628</v>
      </c>
      <c r="I370" s="8">
        <v>0.70832175925925922</v>
      </c>
      <c r="J370" s="7">
        <f t="shared" si="9"/>
        <v>7.7546296296293615E-4</v>
      </c>
      <c r="K370">
        <v>2</v>
      </c>
    </row>
    <row r="371" spans="1:17">
      <c r="A371" t="s">
        <v>771</v>
      </c>
      <c r="B371" t="s">
        <v>837</v>
      </c>
      <c r="C371">
        <v>92</v>
      </c>
      <c r="D371">
        <v>0</v>
      </c>
      <c r="E371">
        <v>1</v>
      </c>
      <c r="F371">
        <f t="shared" si="8"/>
        <v>0</v>
      </c>
      <c r="H371" s="8">
        <v>0.91950231481481481</v>
      </c>
      <c r="I371" s="8">
        <v>0.94325231481481486</v>
      </c>
      <c r="J371" s="7">
        <f t="shared" si="9"/>
        <v>2.3750000000000049E-2</v>
      </c>
      <c r="K371">
        <v>2</v>
      </c>
    </row>
    <row r="372" spans="1:17">
      <c r="A372" t="s">
        <v>780</v>
      </c>
      <c r="B372" t="s">
        <v>837</v>
      </c>
      <c r="C372">
        <v>92</v>
      </c>
      <c r="D372">
        <v>0</v>
      </c>
      <c r="E372">
        <v>0</v>
      </c>
      <c r="F372">
        <f t="shared" si="8"/>
        <v>0</v>
      </c>
      <c r="H372" s="8">
        <v>0.60322916666666659</v>
      </c>
      <c r="I372" s="8">
        <v>0.62614583333333329</v>
      </c>
      <c r="J372" s="7">
        <f t="shared" si="9"/>
        <v>2.2916666666666696E-2</v>
      </c>
      <c r="K372">
        <v>2</v>
      </c>
    </row>
    <row r="373" spans="1:17">
      <c r="A373" t="s">
        <v>1138</v>
      </c>
      <c r="B373" t="s">
        <v>837</v>
      </c>
      <c r="C373">
        <v>92</v>
      </c>
      <c r="D373">
        <v>0</v>
      </c>
      <c r="E373">
        <v>0</v>
      </c>
      <c r="F373">
        <v>0</v>
      </c>
      <c r="H373" s="29">
        <v>6.5509259259259262E-3</v>
      </c>
      <c r="I373" s="29">
        <v>2.5497685185185189E-2</v>
      </c>
      <c r="J373" s="7">
        <f t="shared" si="9"/>
        <v>1.8946759259259264E-2</v>
      </c>
      <c r="K373">
        <v>2</v>
      </c>
    </row>
    <row r="374" spans="1:17">
      <c r="A374" t="s">
        <v>789</v>
      </c>
      <c r="B374" t="s">
        <v>837</v>
      </c>
      <c r="C374">
        <v>92</v>
      </c>
      <c r="D374">
        <v>0</v>
      </c>
      <c r="E374">
        <v>1</v>
      </c>
      <c r="F374">
        <f t="shared" ref="F374:F380" si="10">IF(AND(D374=1,E374=1), 1, 0)</f>
        <v>0</v>
      </c>
      <c r="H374" s="9">
        <v>0.89129629629629636</v>
      </c>
      <c r="I374" s="9">
        <v>0.93262731481481476</v>
      </c>
      <c r="J374" s="7">
        <f t="shared" si="9"/>
        <v>4.1331018518518392E-2</v>
      </c>
      <c r="K374">
        <v>2</v>
      </c>
    </row>
    <row r="375" spans="1:17">
      <c r="A375" t="s">
        <v>709</v>
      </c>
      <c r="B375" t="s">
        <v>837</v>
      </c>
      <c r="C375">
        <v>92</v>
      </c>
      <c r="D375">
        <v>0</v>
      </c>
      <c r="E375">
        <v>0</v>
      </c>
      <c r="F375">
        <f t="shared" si="10"/>
        <v>0</v>
      </c>
      <c r="H375" s="8">
        <v>0.9234606481481481</v>
      </c>
      <c r="I375" s="8">
        <v>0.9314930555555555</v>
      </c>
      <c r="J375" s="7">
        <f t="shared" si="9"/>
        <v>8.0324074074074048E-3</v>
      </c>
      <c r="K375">
        <v>2</v>
      </c>
    </row>
    <row r="376" spans="1:17">
      <c r="A376" t="s">
        <v>712</v>
      </c>
      <c r="B376" t="s">
        <v>837</v>
      </c>
      <c r="C376">
        <v>92</v>
      </c>
      <c r="D376">
        <v>0</v>
      </c>
      <c r="E376">
        <v>0</v>
      </c>
      <c r="F376">
        <f t="shared" si="10"/>
        <v>0</v>
      </c>
      <c r="H376" s="9">
        <v>0.76734953703703701</v>
      </c>
      <c r="I376" s="9">
        <v>0.78900462962962958</v>
      </c>
      <c r="J376" s="7">
        <f t="shared" si="9"/>
        <v>2.1655092592592573E-2</v>
      </c>
      <c r="K376">
        <v>2</v>
      </c>
    </row>
    <row r="377" spans="1:17">
      <c r="A377" t="s">
        <v>675</v>
      </c>
      <c r="B377" t="s">
        <v>665</v>
      </c>
      <c r="C377">
        <v>0</v>
      </c>
      <c r="D377">
        <v>1</v>
      </c>
      <c r="E377">
        <v>1</v>
      </c>
      <c r="F377">
        <f t="shared" si="10"/>
        <v>1</v>
      </c>
      <c r="G377" t="s">
        <v>679</v>
      </c>
      <c r="H377" s="9">
        <v>0.59892361111111114</v>
      </c>
      <c r="I377" s="9">
        <v>0.61873842592592598</v>
      </c>
      <c r="J377" s="7">
        <f t="shared" si="9"/>
        <v>1.9814814814814841E-2</v>
      </c>
      <c r="K377">
        <v>2</v>
      </c>
      <c r="L377">
        <v>1</v>
      </c>
      <c r="M377" t="s">
        <v>678</v>
      </c>
      <c r="N377" t="s">
        <v>679</v>
      </c>
      <c r="O377">
        <v>3</v>
      </c>
      <c r="P377">
        <v>3</v>
      </c>
      <c r="Q377">
        <v>3</v>
      </c>
    </row>
    <row r="378" spans="1:17">
      <c r="A378" t="s">
        <v>680</v>
      </c>
      <c r="B378" t="s">
        <v>665</v>
      </c>
      <c r="C378">
        <v>0</v>
      </c>
      <c r="D378">
        <v>1</v>
      </c>
      <c r="E378">
        <v>1</v>
      </c>
      <c r="F378">
        <f t="shared" si="10"/>
        <v>1</v>
      </c>
      <c r="G378" t="s">
        <v>684</v>
      </c>
      <c r="H378" s="9">
        <v>0.61377314814814821</v>
      </c>
      <c r="I378" s="9">
        <v>0.63601851851851854</v>
      </c>
      <c r="J378" s="7">
        <f t="shared" si="9"/>
        <v>2.2245370370370332E-2</v>
      </c>
      <c r="K378">
        <v>2</v>
      </c>
      <c r="L378">
        <v>1</v>
      </c>
      <c r="M378" t="s">
        <v>683</v>
      </c>
      <c r="N378" t="s">
        <v>684</v>
      </c>
      <c r="O378">
        <v>1</v>
      </c>
      <c r="P378">
        <v>4</v>
      </c>
      <c r="Q378">
        <v>4</v>
      </c>
    </row>
    <row r="379" spans="1:17">
      <c r="A379" t="s">
        <v>685</v>
      </c>
      <c r="B379" t="s">
        <v>665</v>
      </c>
      <c r="C379">
        <v>0</v>
      </c>
      <c r="D379">
        <v>1</v>
      </c>
      <c r="E379">
        <v>1</v>
      </c>
      <c r="F379">
        <f t="shared" si="10"/>
        <v>1</v>
      </c>
      <c r="G379" t="s">
        <v>688</v>
      </c>
      <c r="H379" s="8">
        <v>0.52052083333333332</v>
      </c>
      <c r="I379" s="8">
        <v>0.54662037037037037</v>
      </c>
      <c r="J379" s="7">
        <f t="shared" si="9"/>
        <v>2.6099537037037046E-2</v>
      </c>
      <c r="K379">
        <v>2</v>
      </c>
    </row>
    <row r="380" spans="1:17">
      <c r="A380" t="s">
        <v>690</v>
      </c>
      <c r="B380" t="s">
        <v>665</v>
      </c>
      <c r="C380">
        <v>0</v>
      </c>
      <c r="D380">
        <v>1</v>
      </c>
      <c r="E380">
        <v>1</v>
      </c>
      <c r="F380">
        <f t="shared" si="10"/>
        <v>1</v>
      </c>
      <c r="G380" t="s">
        <v>694</v>
      </c>
      <c r="H380" s="9">
        <v>0.8393518518518519</v>
      </c>
      <c r="I380" s="9">
        <v>0.86421296296296291</v>
      </c>
      <c r="J380" s="7">
        <f t="shared" si="9"/>
        <v>2.4861111111111001E-2</v>
      </c>
      <c r="K380">
        <v>2</v>
      </c>
      <c r="L380">
        <v>3</v>
      </c>
      <c r="M380" t="s">
        <v>693</v>
      </c>
      <c r="N380" t="s">
        <v>694</v>
      </c>
      <c r="O380">
        <v>2</v>
      </c>
      <c r="P380">
        <v>3</v>
      </c>
      <c r="Q380">
        <v>3</v>
      </c>
    </row>
    <row r="381" spans="1:17">
      <c r="A381" s="40" t="s">
        <v>2100</v>
      </c>
      <c r="B381" t="s">
        <v>665</v>
      </c>
      <c r="C381">
        <v>0</v>
      </c>
      <c r="D381">
        <v>1</v>
      </c>
      <c r="E381">
        <v>1</v>
      </c>
      <c r="F381">
        <v>1</v>
      </c>
      <c r="G381" s="43" t="s">
        <v>2138</v>
      </c>
    </row>
    <row r="382" spans="1:17">
      <c r="A382" s="40" t="s">
        <v>2033</v>
      </c>
      <c r="B382" t="s">
        <v>665</v>
      </c>
      <c r="C382">
        <v>0</v>
      </c>
      <c r="D382">
        <v>1</v>
      </c>
      <c r="E382">
        <v>1</v>
      </c>
      <c r="F382">
        <v>1</v>
      </c>
      <c r="G382" s="43" t="s">
        <v>2054</v>
      </c>
    </row>
    <row r="383" spans="1:17">
      <c r="A383" t="s">
        <v>695</v>
      </c>
      <c r="B383" t="s">
        <v>665</v>
      </c>
      <c r="C383">
        <v>0</v>
      </c>
      <c r="D383">
        <v>1</v>
      </c>
      <c r="E383">
        <v>1</v>
      </c>
      <c r="F383">
        <f>IF(AND(D383=1,E383=1), 1, 0)</f>
        <v>1</v>
      </c>
      <c r="G383" t="s">
        <v>699</v>
      </c>
      <c r="H383" s="9">
        <v>0.46065972222222223</v>
      </c>
      <c r="I383" s="9">
        <v>0.4904513888888889</v>
      </c>
      <c r="J383" s="7">
        <f>I383-H383</f>
        <v>2.9791666666666661E-2</v>
      </c>
      <c r="K383">
        <v>2</v>
      </c>
      <c r="L383">
        <v>1</v>
      </c>
      <c r="M383" t="s">
        <v>697</v>
      </c>
      <c r="N383" t="s">
        <v>698</v>
      </c>
      <c r="O383">
        <v>3</v>
      </c>
      <c r="P383">
        <v>4</v>
      </c>
      <c r="Q383">
        <v>4</v>
      </c>
    </row>
    <row r="384" spans="1:17">
      <c r="A384" t="s">
        <v>701</v>
      </c>
      <c r="B384" t="s">
        <v>665</v>
      </c>
      <c r="C384">
        <v>0</v>
      </c>
      <c r="D384">
        <v>1</v>
      </c>
      <c r="E384">
        <v>1</v>
      </c>
      <c r="F384">
        <f>IF(AND(D384=1,E384=1), 1, 0)</f>
        <v>1</v>
      </c>
      <c r="H384" s="9">
        <v>0.71528935185185183</v>
      </c>
      <c r="I384" s="9">
        <v>0.7584953703703704</v>
      </c>
      <c r="J384" s="7">
        <f>I384-H384</f>
        <v>4.3206018518518574E-2</v>
      </c>
      <c r="K384">
        <v>2</v>
      </c>
    </row>
    <row r="385" spans="1:17">
      <c r="A385" t="s">
        <v>606</v>
      </c>
      <c r="B385" t="s">
        <v>665</v>
      </c>
      <c r="C385">
        <v>0</v>
      </c>
      <c r="D385">
        <v>1</v>
      </c>
      <c r="E385">
        <v>1</v>
      </c>
      <c r="F385">
        <f>IF(AND(D385=1,E385=1), 1, 0)</f>
        <v>1</v>
      </c>
      <c r="H385" s="9">
        <v>0.6828819444444445</v>
      </c>
      <c r="I385" s="9">
        <v>0.72331018518518519</v>
      </c>
      <c r="J385" s="7">
        <f>I385-H385</f>
        <v>4.0428240740740695E-2</v>
      </c>
      <c r="K385">
        <v>2</v>
      </c>
    </row>
    <row r="386" spans="1:17">
      <c r="A386" t="s">
        <v>612</v>
      </c>
      <c r="B386" t="s">
        <v>665</v>
      </c>
      <c r="C386">
        <v>0</v>
      </c>
      <c r="D386">
        <v>1</v>
      </c>
      <c r="E386">
        <v>1</v>
      </c>
      <c r="F386">
        <f>IF(AND(D386=1,E386=1), 1, 0)</f>
        <v>1</v>
      </c>
      <c r="G386" t="s">
        <v>616</v>
      </c>
      <c r="H386" s="9">
        <v>0.34827546296296297</v>
      </c>
      <c r="I386" s="9">
        <v>0.36495370370370367</v>
      </c>
      <c r="J386" s="7">
        <f>I386-H386</f>
        <v>1.6678240740740702E-2</v>
      </c>
      <c r="K386">
        <v>2</v>
      </c>
      <c r="L386">
        <v>1</v>
      </c>
      <c r="M386" t="s">
        <v>615</v>
      </c>
      <c r="N386" t="s">
        <v>616</v>
      </c>
      <c r="O386">
        <v>3</v>
      </c>
      <c r="P386">
        <v>4</v>
      </c>
      <c r="Q386">
        <v>4</v>
      </c>
    </row>
    <row r="387" spans="1:17">
      <c r="A387" s="40" t="s">
        <v>2037</v>
      </c>
      <c r="B387" t="s">
        <v>665</v>
      </c>
      <c r="C387">
        <v>0</v>
      </c>
      <c r="D387">
        <v>1</v>
      </c>
      <c r="E387">
        <v>1</v>
      </c>
      <c r="F387">
        <v>1</v>
      </c>
      <c r="G387" s="43" t="s">
        <v>2055</v>
      </c>
    </row>
    <row r="388" spans="1:17">
      <c r="A388" s="40" t="s">
        <v>2108</v>
      </c>
      <c r="B388" t="s">
        <v>665</v>
      </c>
      <c r="C388">
        <v>0</v>
      </c>
      <c r="D388">
        <v>1</v>
      </c>
      <c r="E388">
        <v>1</v>
      </c>
      <c r="F388">
        <v>1</v>
      </c>
      <c r="G388" s="43" t="s">
        <v>2145</v>
      </c>
    </row>
    <row r="389" spans="1:17">
      <c r="A389" t="s">
        <v>624</v>
      </c>
      <c r="B389" t="s">
        <v>665</v>
      </c>
      <c r="C389">
        <v>0</v>
      </c>
      <c r="D389">
        <v>1</v>
      </c>
      <c r="E389">
        <v>1</v>
      </c>
      <c r="F389">
        <f>IF(AND(D389=1,E389=1), 1, 0)</f>
        <v>1</v>
      </c>
      <c r="G389" t="s">
        <v>627</v>
      </c>
      <c r="H389" s="29">
        <v>0.82618055555555558</v>
      </c>
      <c r="I389" s="29">
        <v>0.86827546296296287</v>
      </c>
      <c r="J389" s="7">
        <f>I389-H389</f>
        <v>4.2094907407407289E-2</v>
      </c>
      <c r="K389">
        <v>2</v>
      </c>
    </row>
    <row r="390" spans="1:17">
      <c r="A390" s="40" t="s">
        <v>2104</v>
      </c>
      <c r="B390" t="s">
        <v>665</v>
      </c>
      <c r="C390">
        <v>0</v>
      </c>
      <c r="D390">
        <v>1</v>
      </c>
      <c r="E390">
        <v>1</v>
      </c>
      <c r="F390">
        <v>1</v>
      </c>
      <c r="G390" s="43"/>
    </row>
    <row r="391" spans="1:17">
      <c r="A391" s="40" t="s">
        <v>2102</v>
      </c>
      <c r="B391" t="s">
        <v>665</v>
      </c>
      <c r="C391">
        <v>0</v>
      </c>
      <c r="D391">
        <v>1</v>
      </c>
      <c r="E391">
        <v>1</v>
      </c>
      <c r="F391">
        <v>1</v>
      </c>
      <c r="G391" s="43" t="s">
        <v>2140</v>
      </c>
    </row>
    <row r="392" spans="1:17">
      <c r="A392" t="s">
        <v>634</v>
      </c>
      <c r="B392" t="s">
        <v>665</v>
      </c>
      <c r="C392">
        <v>0</v>
      </c>
      <c r="D392">
        <v>1</v>
      </c>
      <c r="E392">
        <v>1</v>
      </c>
      <c r="F392">
        <f t="shared" ref="F392:F403" si="11">IF(AND(D392=1,E392=1), 1, 0)</f>
        <v>1</v>
      </c>
      <c r="H392" s="9">
        <v>0.73392361111111104</v>
      </c>
      <c r="I392" s="9">
        <v>0.95368055555555553</v>
      </c>
      <c r="J392" s="7">
        <f t="shared" ref="J392:J403" si="12">I392-H392</f>
        <v>0.21975694444444449</v>
      </c>
      <c r="K392">
        <v>2</v>
      </c>
    </row>
    <row r="393" spans="1:17">
      <c r="A393" t="s">
        <v>638</v>
      </c>
      <c r="B393" t="s">
        <v>665</v>
      </c>
      <c r="C393">
        <v>0</v>
      </c>
      <c r="D393">
        <v>1</v>
      </c>
      <c r="E393">
        <v>1</v>
      </c>
      <c r="F393">
        <f t="shared" si="11"/>
        <v>1</v>
      </c>
      <c r="G393" t="s">
        <v>643</v>
      </c>
      <c r="H393" s="9">
        <v>0.61093750000000002</v>
      </c>
      <c r="I393" s="9">
        <v>0.6144560185185185</v>
      </c>
      <c r="J393" s="7">
        <f t="shared" si="12"/>
        <v>3.5185185185184764E-3</v>
      </c>
      <c r="K393">
        <v>2</v>
      </c>
    </row>
    <row r="394" spans="1:17">
      <c r="A394" t="s">
        <v>644</v>
      </c>
      <c r="B394" t="s">
        <v>665</v>
      </c>
      <c r="C394">
        <v>0</v>
      </c>
      <c r="D394">
        <v>1</v>
      </c>
      <c r="E394">
        <v>1</v>
      </c>
      <c r="F394">
        <f t="shared" si="11"/>
        <v>1</v>
      </c>
      <c r="G394" t="s">
        <v>567</v>
      </c>
      <c r="H394" s="9">
        <v>0.62892361111111106</v>
      </c>
      <c r="I394" s="9">
        <v>2.1134259259259259E-2</v>
      </c>
      <c r="J394" s="7">
        <f t="shared" si="12"/>
        <v>-0.60778935185185179</v>
      </c>
      <c r="K394">
        <v>2</v>
      </c>
      <c r="L394">
        <v>1</v>
      </c>
      <c r="M394" t="s">
        <v>565</v>
      </c>
      <c r="N394" t="s">
        <v>566</v>
      </c>
      <c r="O394">
        <v>5</v>
      </c>
      <c r="P394">
        <v>5</v>
      </c>
      <c r="Q394">
        <v>8</v>
      </c>
    </row>
    <row r="395" spans="1:17">
      <c r="A395" t="s">
        <v>568</v>
      </c>
      <c r="B395" t="s">
        <v>665</v>
      </c>
      <c r="C395">
        <v>0</v>
      </c>
      <c r="D395">
        <v>1</v>
      </c>
      <c r="E395">
        <v>1</v>
      </c>
      <c r="F395">
        <f t="shared" si="11"/>
        <v>1</v>
      </c>
      <c r="H395" s="9">
        <v>0.66796296296296298</v>
      </c>
      <c r="I395" s="9">
        <v>0.7021412037037037</v>
      </c>
      <c r="J395" s="7">
        <f t="shared" si="12"/>
        <v>3.4178240740740717E-2</v>
      </c>
      <c r="K395">
        <v>2</v>
      </c>
    </row>
    <row r="396" spans="1:17">
      <c r="A396" t="s">
        <v>588</v>
      </c>
      <c r="B396" t="s">
        <v>665</v>
      </c>
      <c r="C396">
        <v>0</v>
      </c>
      <c r="D396">
        <v>1</v>
      </c>
      <c r="E396">
        <v>1</v>
      </c>
      <c r="F396">
        <f t="shared" si="11"/>
        <v>1</v>
      </c>
      <c r="G396" t="s">
        <v>593</v>
      </c>
      <c r="H396" s="9">
        <v>0.75951388888888882</v>
      </c>
      <c r="I396" s="9">
        <v>0.78704861111111113</v>
      </c>
      <c r="J396" s="7">
        <f t="shared" si="12"/>
        <v>2.7534722222222308E-2</v>
      </c>
      <c r="K396">
        <v>2</v>
      </c>
      <c r="L396">
        <v>1</v>
      </c>
      <c r="M396" t="s">
        <v>592</v>
      </c>
      <c r="N396" t="s">
        <v>593</v>
      </c>
      <c r="O396">
        <v>4</v>
      </c>
      <c r="P396">
        <v>6</v>
      </c>
      <c r="Q396">
        <v>6</v>
      </c>
    </row>
    <row r="397" spans="1:17">
      <c r="A397" t="s">
        <v>512</v>
      </c>
      <c r="B397" t="s">
        <v>665</v>
      </c>
      <c r="C397">
        <v>0</v>
      </c>
      <c r="D397">
        <v>1</v>
      </c>
      <c r="E397">
        <v>1</v>
      </c>
      <c r="F397">
        <f t="shared" si="11"/>
        <v>1</v>
      </c>
      <c r="G397" t="s">
        <v>517</v>
      </c>
      <c r="H397" s="9">
        <v>0.83187500000000003</v>
      </c>
      <c r="I397" s="9">
        <v>0.85335648148148147</v>
      </c>
      <c r="J397" s="7">
        <f t="shared" si="12"/>
        <v>2.1481481481481435E-2</v>
      </c>
      <c r="K397">
        <v>2</v>
      </c>
      <c r="L397">
        <v>3</v>
      </c>
      <c r="M397" t="s">
        <v>515</v>
      </c>
      <c r="N397" t="s">
        <v>516</v>
      </c>
      <c r="O397">
        <v>4</v>
      </c>
      <c r="P397">
        <v>6</v>
      </c>
      <c r="Q397">
        <v>7</v>
      </c>
    </row>
    <row r="398" spans="1:17">
      <c r="A398" t="s">
        <v>518</v>
      </c>
      <c r="B398" t="s">
        <v>665</v>
      </c>
      <c r="C398">
        <v>0</v>
      </c>
      <c r="D398">
        <v>1</v>
      </c>
      <c r="E398">
        <v>1</v>
      </c>
      <c r="F398">
        <f t="shared" si="11"/>
        <v>1</v>
      </c>
      <c r="G398" t="s">
        <v>523</v>
      </c>
      <c r="H398" s="9">
        <v>0.81049768518518517</v>
      </c>
      <c r="I398" s="9">
        <v>0.83081018518518512</v>
      </c>
      <c r="J398" s="7">
        <f t="shared" si="12"/>
        <v>2.0312499999999956E-2</v>
      </c>
      <c r="K398">
        <v>2</v>
      </c>
      <c r="L398">
        <v>1</v>
      </c>
      <c r="M398" t="s">
        <v>521</v>
      </c>
      <c r="N398" t="s">
        <v>522</v>
      </c>
      <c r="O398">
        <v>4</v>
      </c>
      <c r="P398">
        <v>4</v>
      </c>
      <c r="Q398">
        <v>5</v>
      </c>
    </row>
    <row r="399" spans="1:17">
      <c r="A399" t="s">
        <v>524</v>
      </c>
      <c r="B399" t="s">
        <v>665</v>
      </c>
      <c r="C399">
        <v>0</v>
      </c>
      <c r="D399">
        <v>1</v>
      </c>
      <c r="E399">
        <v>1</v>
      </c>
      <c r="F399">
        <f t="shared" si="11"/>
        <v>1</v>
      </c>
      <c r="G399" t="s">
        <v>527</v>
      </c>
      <c r="H399" s="9">
        <v>0.65151620370370367</v>
      </c>
      <c r="I399" s="9">
        <v>0.68603009259259251</v>
      </c>
      <c r="J399" s="7">
        <f t="shared" si="12"/>
        <v>3.4513888888888844E-2</v>
      </c>
      <c r="K399">
        <v>2</v>
      </c>
    </row>
    <row r="400" spans="1:17">
      <c r="A400" t="s">
        <v>528</v>
      </c>
      <c r="B400" t="s">
        <v>665</v>
      </c>
      <c r="C400">
        <v>0</v>
      </c>
      <c r="D400">
        <v>1</v>
      </c>
      <c r="E400">
        <v>1</v>
      </c>
      <c r="F400">
        <f t="shared" si="11"/>
        <v>1</v>
      </c>
      <c r="G400" t="s">
        <v>533</v>
      </c>
      <c r="H400" s="8">
        <v>0.50871527777777781</v>
      </c>
      <c r="I400" s="8">
        <v>0.54366898148148146</v>
      </c>
      <c r="J400" s="7">
        <f t="shared" si="12"/>
        <v>3.4953703703703654E-2</v>
      </c>
      <c r="K400">
        <v>2</v>
      </c>
    </row>
    <row r="401" spans="1:17">
      <c r="A401" t="s">
        <v>535</v>
      </c>
      <c r="B401" t="s">
        <v>665</v>
      </c>
      <c r="C401">
        <v>0</v>
      </c>
      <c r="D401">
        <v>1</v>
      </c>
      <c r="E401">
        <v>1</v>
      </c>
      <c r="F401">
        <f t="shared" si="11"/>
        <v>1</v>
      </c>
      <c r="G401" t="s">
        <v>539</v>
      </c>
      <c r="H401" s="8">
        <v>0.47166666666666668</v>
      </c>
      <c r="I401" s="8">
        <v>0.54856481481481478</v>
      </c>
      <c r="J401" s="7">
        <f t="shared" si="12"/>
        <v>7.6898148148148104E-2</v>
      </c>
      <c r="K401">
        <v>2</v>
      </c>
    </row>
    <row r="402" spans="1:17">
      <c r="A402" t="s">
        <v>542</v>
      </c>
      <c r="B402" t="s">
        <v>665</v>
      </c>
      <c r="C402">
        <v>0</v>
      </c>
      <c r="D402">
        <v>1</v>
      </c>
      <c r="E402">
        <v>1</v>
      </c>
      <c r="F402">
        <f t="shared" si="11"/>
        <v>1</v>
      </c>
      <c r="H402" s="9">
        <v>0.54831018518518515</v>
      </c>
      <c r="I402" s="9">
        <v>0.58440972222222221</v>
      </c>
      <c r="J402" s="7">
        <f t="shared" si="12"/>
        <v>3.6099537037037055E-2</v>
      </c>
      <c r="K402">
        <v>2</v>
      </c>
    </row>
    <row r="403" spans="1:17">
      <c r="A403" t="s">
        <v>544</v>
      </c>
      <c r="B403" t="s">
        <v>665</v>
      </c>
      <c r="C403">
        <v>0</v>
      </c>
      <c r="D403">
        <v>1</v>
      </c>
      <c r="E403">
        <v>1</v>
      </c>
      <c r="F403">
        <f t="shared" si="11"/>
        <v>1</v>
      </c>
      <c r="G403" t="s">
        <v>548</v>
      </c>
      <c r="H403" s="9">
        <v>0.34768518518518521</v>
      </c>
      <c r="I403" s="9">
        <v>0.37930555555555556</v>
      </c>
      <c r="J403" s="7">
        <f t="shared" si="12"/>
        <v>3.1620370370370354E-2</v>
      </c>
      <c r="K403">
        <v>2</v>
      </c>
      <c r="L403">
        <v>1</v>
      </c>
      <c r="M403" t="s">
        <v>547</v>
      </c>
      <c r="N403" t="s">
        <v>548</v>
      </c>
      <c r="O403">
        <v>3</v>
      </c>
      <c r="P403">
        <v>3</v>
      </c>
      <c r="Q403">
        <v>4</v>
      </c>
    </row>
    <row r="404" spans="1:17">
      <c r="A404" s="45" t="s">
        <v>2103</v>
      </c>
      <c r="B404" t="s">
        <v>665</v>
      </c>
      <c r="C404">
        <v>0</v>
      </c>
      <c r="D404">
        <v>1</v>
      </c>
      <c r="E404">
        <v>1</v>
      </c>
      <c r="F404">
        <v>1</v>
      </c>
      <c r="G404" s="45" t="s">
        <v>2142</v>
      </c>
    </row>
    <row r="405" spans="1:17">
      <c r="A405" s="45" t="s">
        <v>2105</v>
      </c>
      <c r="B405" t="s">
        <v>665</v>
      </c>
      <c r="C405">
        <v>0</v>
      </c>
      <c r="D405">
        <v>1</v>
      </c>
      <c r="E405">
        <v>1</v>
      </c>
      <c r="F405">
        <v>1</v>
      </c>
      <c r="G405" s="45" t="s">
        <v>2143</v>
      </c>
    </row>
    <row r="406" spans="1:17">
      <c r="A406" s="45" t="s">
        <v>2107</v>
      </c>
      <c r="B406" t="s">
        <v>665</v>
      </c>
      <c r="C406">
        <v>0</v>
      </c>
      <c r="D406">
        <v>1</v>
      </c>
      <c r="E406">
        <v>1</v>
      </c>
      <c r="F406">
        <v>1</v>
      </c>
      <c r="G406" s="45"/>
    </row>
    <row r="407" spans="1:17">
      <c r="A407" t="s">
        <v>556</v>
      </c>
      <c r="B407" t="s">
        <v>665</v>
      </c>
      <c r="C407">
        <v>0</v>
      </c>
      <c r="D407">
        <v>1</v>
      </c>
      <c r="E407">
        <v>1</v>
      </c>
      <c r="F407">
        <f>IF(AND(D407=1,E407=1), 1, 0)</f>
        <v>1</v>
      </c>
      <c r="H407" s="9">
        <v>0.68048611111111112</v>
      </c>
      <c r="I407" s="9">
        <v>0.69682870370370376</v>
      </c>
      <c r="J407" s="7">
        <f>I407-H407</f>
        <v>1.6342592592592631E-2</v>
      </c>
      <c r="K407">
        <v>2</v>
      </c>
    </row>
    <row r="408" spans="1:17">
      <c r="A408" t="s">
        <v>464</v>
      </c>
      <c r="B408" t="s">
        <v>665</v>
      </c>
      <c r="C408">
        <v>0</v>
      </c>
      <c r="D408">
        <v>1</v>
      </c>
      <c r="E408">
        <v>1</v>
      </c>
      <c r="F408">
        <f>IF(AND(D408=1,E408=1), 1, 0)</f>
        <v>1</v>
      </c>
      <c r="G408" t="s">
        <v>467</v>
      </c>
      <c r="H408" s="8">
        <v>0.94431712962962966</v>
      </c>
      <c r="I408" s="8">
        <v>0.97805555555555557</v>
      </c>
      <c r="J408" s="7">
        <f>I408-H408</f>
        <v>3.3738425925925908E-2</v>
      </c>
      <c r="K408">
        <v>2</v>
      </c>
    </row>
    <row r="409" spans="1:17">
      <c r="A409" t="s">
        <v>469</v>
      </c>
      <c r="B409" t="s">
        <v>665</v>
      </c>
      <c r="C409">
        <v>0</v>
      </c>
      <c r="D409">
        <v>1</v>
      </c>
      <c r="E409">
        <v>1</v>
      </c>
      <c r="F409">
        <f>IF(AND(D409=1,E409=1), 1, 0)</f>
        <v>1</v>
      </c>
      <c r="G409" t="s">
        <v>473</v>
      </c>
      <c r="H409" s="9">
        <v>0.90743055555555552</v>
      </c>
      <c r="I409" s="9">
        <v>0.96373842592592596</v>
      </c>
      <c r="J409" s="7">
        <f>I409-H409</f>
        <v>5.6307870370370439E-2</v>
      </c>
      <c r="K409">
        <v>2</v>
      </c>
      <c r="L409">
        <v>1</v>
      </c>
      <c r="M409" t="s">
        <v>472</v>
      </c>
      <c r="N409" t="s">
        <v>473</v>
      </c>
      <c r="O409">
        <v>3</v>
      </c>
      <c r="P409">
        <v>4</v>
      </c>
      <c r="Q409">
        <v>5</v>
      </c>
    </row>
    <row r="410" spans="1:17">
      <c r="A410" s="46" t="s">
        <v>2106</v>
      </c>
      <c r="B410" t="s">
        <v>665</v>
      </c>
      <c r="C410">
        <v>0</v>
      </c>
      <c r="D410">
        <v>1</v>
      </c>
      <c r="E410">
        <v>1</v>
      </c>
      <c r="F410">
        <v>1</v>
      </c>
      <c r="G410" s="48" t="s">
        <v>2144</v>
      </c>
    </row>
    <row r="411" spans="1:17">
      <c r="A411" t="s">
        <v>496</v>
      </c>
      <c r="B411" t="s">
        <v>665</v>
      </c>
      <c r="C411">
        <v>0</v>
      </c>
      <c r="D411">
        <v>1</v>
      </c>
      <c r="E411">
        <v>1</v>
      </c>
      <c r="F411">
        <f t="shared" ref="F411:F417" si="13">IF(AND(D411=1,E411=1), 1, 0)</f>
        <v>1</v>
      </c>
      <c r="G411" t="s">
        <v>501</v>
      </c>
      <c r="H411" s="9">
        <v>0.59337962962962965</v>
      </c>
      <c r="I411" s="9">
        <v>0.61281249999999998</v>
      </c>
      <c r="J411" s="7">
        <f t="shared" ref="J411:J417" si="14">I411-H411</f>
        <v>1.9432870370370336E-2</v>
      </c>
      <c r="K411">
        <v>2</v>
      </c>
    </row>
    <row r="412" spans="1:17">
      <c r="A412" t="s">
        <v>502</v>
      </c>
      <c r="B412" t="s">
        <v>665</v>
      </c>
      <c r="C412">
        <v>0</v>
      </c>
      <c r="D412">
        <v>1</v>
      </c>
      <c r="E412">
        <v>1</v>
      </c>
      <c r="F412">
        <f t="shared" si="13"/>
        <v>1</v>
      </c>
      <c r="H412" s="10">
        <v>0.84909722222222228</v>
      </c>
      <c r="I412" s="10">
        <v>0.89496527777777779</v>
      </c>
      <c r="J412" s="7">
        <f t="shared" si="14"/>
        <v>4.5868055555555509E-2</v>
      </c>
      <c r="K412">
        <v>2</v>
      </c>
    </row>
    <row r="413" spans="1:17">
      <c r="A413" t="s">
        <v>1114</v>
      </c>
      <c r="B413" t="s">
        <v>665</v>
      </c>
      <c r="C413">
        <v>0</v>
      </c>
      <c r="D413">
        <v>1</v>
      </c>
      <c r="E413">
        <v>1</v>
      </c>
      <c r="F413">
        <f t="shared" si="13"/>
        <v>1</v>
      </c>
      <c r="G413" t="s">
        <v>1118</v>
      </c>
      <c r="H413" s="29">
        <v>0.25585648148148149</v>
      </c>
      <c r="I413" s="29">
        <v>0.29021990740740738</v>
      </c>
      <c r="J413" s="7">
        <f t="shared" si="14"/>
        <v>3.4363425925925895E-2</v>
      </c>
      <c r="K413">
        <v>2</v>
      </c>
    </row>
    <row r="414" spans="1:17">
      <c r="A414" t="s">
        <v>434</v>
      </c>
      <c r="B414" t="s">
        <v>665</v>
      </c>
      <c r="C414">
        <v>0</v>
      </c>
      <c r="D414">
        <v>1</v>
      </c>
      <c r="E414">
        <v>1</v>
      </c>
      <c r="F414">
        <f t="shared" si="13"/>
        <v>1</v>
      </c>
      <c r="G414" t="s">
        <v>440</v>
      </c>
      <c r="H414" s="9">
        <v>0.63025462962962964</v>
      </c>
      <c r="I414" s="9">
        <v>0.69534722222222223</v>
      </c>
      <c r="J414" s="7">
        <f t="shared" si="14"/>
        <v>6.5092592592592591E-2</v>
      </c>
      <c r="K414">
        <v>2</v>
      </c>
      <c r="L414">
        <v>1</v>
      </c>
      <c r="M414" t="s">
        <v>439</v>
      </c>
      <c r="N414" t="s">
        <v>440</v>
      </c>
      <c r="O414">
        <v>3</v>
      </c>
      <c r="P414">
        <v>4</v>
      </c>
      <c r="Q414">
        <v>4</v>
      </c>
    </row>
    <row r="415" spans="1:17">
      <c r="A415" t="s">
        <v>450</v>
      </c>
      <c r="B415" t="s">
        <v>665</v>
      </c>
      <c r="C415">
        <v>0</v>
      </c>
      <c r="D415">
        <v>1</v>
      </c>
      <c r="E415">
        <v>1</v>
      </c>
      <c r="F415">
        <f t="shared" si="13"/>
        <v>1</v>
      </c>
      <c r="G415" t="s">
        <v>453</v>
      </c>
      <c r="H415" s="9">
        <v>0.48628472222222219</v>
      </c>
      <c r="I415" s="9">
        <v>0.5252430555555555</v>
      </c>
      <c r="J415" s="7">
        <f t="shared" si="14"/>
        <v>3.8958333333333317E-2</v>
      </c>
      <c r="K415">
        <v>2</v>
      </c>
      <c r="L415">
        <v>1</v>
      </c>
      <c r="M415" t="s">
        <v>452</v>
      </c>
      <c r="N415" t="s">
        <v>453</v>
      </c>
      <c r="O415">
        <v>2</v>
      </c>
      <c r="P415">
        <v>3</v>
      </c>
      <c r="Q415">
        <v>4</v>
      </c>
    </row>
    <row r="416" spans="1:17">
      <c r="A416" t="s">
        <v>450</v>
      </c>
      <c r="B416" t="s">
        <v>665</v>
      </c>
      <c r="C416">
        <v>0</v>
      </c>
      <c r="D416">
        <v>1</v>
      </c>
      <c r="E416">
        <v>1</v>
      </c>
      <c r="F416">
        <f t="shared" si="13"/>
        <v>1</v>
      </c>
      <c r="G416" t="s">
        <v>459</v>
      </c>
      <c r="H416" s="9">
        <v>0.4872569444444444</v>
      </c>
      <c r="I416" s="9">
        <v>0.5411921296296297</v>
      </c>
      <c r="J416" s="7">
        <f t="shared" si="14"/>
        <v>5.3935185185185308E-2</v>
      </c>
      <c r="K416">
        <v>2</v>
      </c>
      <c r="L416">
        <v>3</v>
      </c>
      <c r="M416" t="s">
        <v>457</v>
      </c>
      <c r="N416" t="s">
        <v>458</v>
      </c>
      <c r="O416">
        <v>3</v>
      </c>
      <c r="P416">
        <v>3</v>
      </c>
      <c r="Q416">
        <v>3</v>
      </c>
    </row>
    <row r="417" spans="1:11">
      <c r="A417" t="s">
        <v>363</v>
      </c>
      <c r="B417" t="s">
        <v>665</v>
      </c>
      <c r="C417">
        <v>0</v>
      </c>
      <c r="D417">
        <v>1</v>
      </c>
      <c r="E417">
        <v>1</v>
      </c>
      <c r="F417">
        <f t="shared" si="13"/>
        <v>1</v>
      </c>
      <c r="G417" t="s">
        <v>216</v>
      </c>
      <c r="H417" s="9">
        <v>0.65481481481481485</v>
      </c>
      <c r="I417" s="9">
        <v>0.67703703703703699</v>
      </c>
      <c r="J417" s="7">
        <f t="shared" si="14"/>
        <v>2.2222222222222143E-2</v>
      </c>
      <c r="K417">
        <v>2</v>
      </c>
    </row>
    <row r="418" spans="1:11">
      <c r="A418" s="48" t="s">
        <v>2039</v>
      </c>
      <c r="B418" t="s">
        <v>665</v>
      </c>
      <c r="C418">
        <v>0</v>
      </c>
      <c r="D418">
        <v>1</v>
      </c>
      <c r="E418">
        <v>1</v>
      </c>
      <c r="F418">
        <v>1</v>
      </c>
      <c r="G418" s="50" t="s">
        <v>2056</v>
      </c>
    </row>
    <row r="419" spans="1:11">
      <c r="A419" s="48" t="s">
        <v>2036</v>
      </c>
      <c r="B419" t="s">
        <v>665</v>
      </c>
      <c r="C419">
        <v>90</v>
      </c>
      <c r="D419">
        <v>1</v>
      </c>
      <c r="E419">
        <v>0</v>
      </c>
      <c r="F419">
        <v>0</v>
      </c>
      <c r="G419" s="50"/>
    </row>
    <row r="420" spans="1:11">
      <c r="A420" t="s">
        <v>623</v>
      </c>
      <c r="B420" t="s">
        <v>665</v>
      </c>
      <c r="C420">
        <v>90</v>
      </c>
      <c r="D420">
        <v>0</v>
      </c>
      <c r="E420">
        <v>0</v>
      </c>
      <c r="F420">
        <f>IF(AND(D420=1,E420=1), 1, 0)</f>
        <v>0</v>
      </c>
      <c r="H420" s="9">
        <v>0.44346064814814817</v>
      </c>
      <c r="I420" s="9">
        <v>0.46500000000000002</v>
      </c>
      <c r="J420" s="7">
        <f>I420-H420</f>
        <v>2.1539351851851851E-2</v>
      </c>
      <c r="K420">
        <v>2</v>
      </c>
    </row>
    <row r="421" spans="1:11">
      <c r="A421" s="48" t="s">
        <v>2109</v>
      </c>
      <c r="B421" t="s">
        <v>665</v>
      </c>
      <c r="C421">
        <v>90</v>
      </c>
      <c r="D421">
        <v>1</v>
      </c>
      <c r="E421">
        <v>0</v>
      </c>
      <c r="F421">
        <v>0</v>
      </c>
    </row>
    <row r="422" spans="1:11">
      <c r="A422" t="s">
        <v>583</v>
      </c>
      <c r="B422" t="s">
        <v>665</v>
      </c>
      <c r="C422">
        <v>90</v>
      </c>
      <c r="D422">
        <v>0</v>
      </c>
      <c r="E422">
        <v>0</v>
      </c>
      <c r="F422">
        <f>IF(AND(D422=1,E422=1), 1, 0)</f>
        <v>0</v>
      </c>
      <c r="H422" s="9">
        <v>0.57504629629629633</v>
      </c>
      <c r="I422" s="9">
        <v>0.58511574074074069</v>
      </c>
      <c r="J422" s="7">
        <f>I422-H422</f>
        <v>1.0069444444444353E-2</v>
      </c>
      <c r="K422">
        <v>2</v>
      </c>
    </row>
    <row r="423" spans="1:11">
      <c r="A423" t="s">
        <v>587</v>
      </c>
      <c r="B423" t="s">
        <v>665</v>
      </c>
      <c r="C423">
        <v>90</v>
      </c>
      <c r="D423">
        <v>0</v>
      </c>
      <c r="E423">
        <v>0</v>
      </c>
      <c r="F423">
        <f>IF(AND(D423=1,E423=1), 1, 0)</f>
        <v>0</v>
      </c>
      <c r="H423" s="9">
        <v>0.73731481481481476</v>
      </c>
      <c r="I423" s="9">
        <v>0.74072916666666666</v>
      </c>
      <c r="J423" s="7">
        <f>I423-H423</f>
        <v>3.4143518518519045E-3</v>
      </c>
      <c r="K423">
        <v>2</v>
      </c>
    </row>
    <row r="424" spans="1:11">
      <c r="A424" t="s">
        <v>534</v>
      </c>
      <c r="B424" t="s">
        <v>665</v>
      </c>
      <c r="C424">
        <v>90</v>
      </c>
      <c r="D424">
        <v>0</v>
      </c>
      <c r="E424">
        <v>1</v>
      </c>
      <c r="F424">
        <f>IF(AND(D424=1,E424=1), 1, 0)</f>
        <v>0</v>
      </c>
      <c r="H424" s="9">
        <v>0.45459490740740738</v>
      </c>
      <c r="I424" s="9">
        <v>0.49247685185185186</v>
      </c>
      <c r="J424" s="7">
        <f>I424-H424</f>
        <v>3.7881944444444482E-2</v>
      </c>
      <c r="K424">
        <v>2</v>
      </c>
    </row>
    <row r="425" spans="1:11">
      <c r="A425" t="s">
        <v>541</v>
      </c>
      <c r="B425" t="s">
        <v>665</v>
      </c>
      <c r="C425">
        <v>90</v>
      </c>
      <c r="D425">
        <v>0</v>
      </c>
      <c r="E425">
        <v>0</v>
      </c>
      <c r="F425">
        <f>IF(AND(D425=1,E425=1), 1, 0)</f>
        <v>0</v>
      </c>
      <c r="H425" s="9">
        <v>0.46456018518518521</v>
      </c>
      <c r="I425" s="9">
        <v>0.47396990740740735</v>
      </c>
      <c r="J425" s="7">
        <f>I425-H425</f>
        <v>9.4097222222221388E-3</v>
      </c>
      <c r="K425">
        <v>2</v>
      </c>
    </row>
    <row r="426" spans="1:11">
      <c r="A426" t="s">
        <v>558</v>
      </c>
      <c r="B426" t="s">
        <v>665</v>
      </c>
      <c r="C426">
        <v>90</v>
      </c>
      <c r="D426">
        <v>0</v>
      </c>
      <c r="E426">
        <v>1</v>
      </c>
      <c r="F426">
        <f>IF(AND(D426=1,E426=1), 1, 0)</f>
        <v>0</v>
      </c>
      <c r="H426" s="8">
        <v>0.83877314814814818</v>
      </c>
      <c r="I426" s="8">
        <v>0.86584490740740738</v>
      </c>
      <c r="J426" s="7">
        <f>I426-H426</f>
        <v>2.7071759259259198E-2</v>
      </c>
      <c r="K426">
        <v>2</v>
      </c>
    </row>
    <row r="427" spans="1:11">
      <c r="A427" s="51" t="s">
        <v>2035</v>
      </c>
      <c r="B427" t="s">
        <v>665</v>
      </c>
      <c r="C427">
        <v>90</v>
      </c>
      <c r="D427">
        <v>1</v>
      </c>
      <c r="E427">
        <v>0</v>
      </c>
      <c r="F427">
        <v>0</v>
      </c>
      <c r="G427" s="52"/>
    </row>
    <row r="428" spans="1:11">
      <c r="A428" s="51" t="s">
        <v>2038</v>
      </c>
      <c r="B428" t="s">
        <v>665</v>
      </c>
      <c r="C428">
        <v>90</v>
      </c>
      <c r="D428">
        <v>1</v>
      </c>
      <c r="E428">
        <v>0</v>
      </c>
      <c r="F428">
        <v>0</v>
      </c>
      <c r="G428" s="52"/>
    </row>
    <row r="429" spans="1:11">
      <c r="A429" s="51" t="s">
        <v>2101</v>
      </c>
      <c r="B429" t="s">
        <v>665</v>
      </c>
      <c r="C429">
        <v>90</v>
      </c>
      <c r="D429">
        <v>1</v>
      </c>
      <c r="E429">
        <v>0</v>
      </c>
      <c r="F429">
        <v>0</v>
      </c>
      <c r="G429" s="52"/>
    </row>
    <row r="430" spans="1:11">
      <c r="A430" s="51" t="s">
        <v>2034</v>
      </c>
      <c r="B430" t="s">
        <v>665</v>
      </c>
      <c r="C430">
        <v>90</v>
      </c>
      <c r="D430">
        <v>1</v>
      </c>
      <c r="E430">
        <v>0</v>
      </c>
      <c r="F430">
        <v>0</v>
      </c>
      <c r="G430" s="52"/>
    </row>
    <row r="431" spans="1:11">
      <c r="A431" t="s">
        <v>442</v>
      </c>
      <c r="B431" t="s">
        <v>665</v>
      </c>
      <c r="C431">
        <v>90</v>
      </c>
      <c r="D431">
        <v>0</v>
      </c>
      <c r="E431">
        <v>0</v>
      </c>
      <c r="F431">
        <f>IF(AND(D431=1,E431=1), 1, 0)</f>
        <v>0</v>
      </c>
      <c r="H431" s="9">
        <v>0.417025462962963</v>
      </c>
      <c r="I431" s="9">
        <v>0.39274305555555555</v>
      </c>
      <c r="J431" s="7">
        <f>I431-H431</f>
        <v>-2.4282407407407447E-2</v>
      </c>
      <c r="K431">
        <v>2</v>
      </c>
    </row>
    <row r="432" spans="1:11">
      <c r="A432" t="s">
        <v>1113</v>
      </c>
      <c r="B432" t="s">
        <v>665</v>
      </c>
      <c r="C432">
        <v>90</v>
      </c>
      <c r="D432">
        <v>0</v>
      </c>
      <c r="E432">
        <v>1</v>
      </c>
      <c r="F432">
        <f>IF(AND(D432=1,E432=1), 1, 0)</f>
        <v>0</v>
      </c>
      <c r="H432" s="29">
        <v>0.88493055555555555</v>
      </c>
      <c r="I432" s="29">
        <v>0.89648148148148143</v>
      </c>
      <c r="J432" s="7">
        <f>I432-H432</f>
        <v>1.1550925925925881E-2</v>
      </c>
      <c r="K432">
        <v>2</v>
      </c>
    </row>
    <row r="433" spans="1:6">
      <c r="A433" t="s">
        <v>2564</v>
      </c>
      <c r="B433" t="s">
        <v>1212</v>
      </c>
      <c r="C433" s="55">
        <v>3</v>
      </c>
      <c r="D433">
        <v>1</v>
      </c>
      <c r="E433">
        <v>1</v>
      </c>
      <c r="F433">
        <v>1</v>
      </c>
    </row>
    <row r="434" spans="1:6">
      <c r="A434" t="s">
        <v>2565</v>
      </c>
      <c r="B434" t="s">
        <v>1212</v>
      </c>
      <c r="C434" s="55">
        <v>93</v>
      </c>
      <c r="D434">
        <v>1</v>
      </c>
      <c r="E434">
        <v>0</v>
      </c>
      <c r="F434">
        <v>0</v>
      </c>
    </row>
    <row r="435" spans="1:6">
      <c r="A435" t="s">
        <v>2566</v>
      </c>
      <c r="B435" t="s">
        <v>1212</v>
      </c>
      <c r="C435" s="55">
        <v>3</v>
      </c>
      <c r="D435">
        <v>1</v>
      </c>
      <c r="E435">
        <v>1</v>
      </c>
      <c r="F435">
        <v>1</v>
      </c>
    </row>
    <row r="436" spans="1:6">
      <c r="A436" t="s">
        <v>2567</v>
      </c>
      <c r="B436" t="s">
        <v>1212</v>
      </c>
      <c r="C436" s="55">
        <v>3</v>
      </c>
      <c r="D436">
        <v>1</v>
      </c>
      <c r="E436">
        <v>1</v>
      </c>
      <c r="F436">
        <v>1</v>
      </c>
    </row>
    <row r="437" spans="1:6">
      <c r="A437" t="s">
        <v>2568</v>
      </c>
      <c r="B437" t="s">
        <v>1212</v>
      </c>
      <c r="C437" s="55">
        <v>3</v>
      </c>
      <c r="D437">
        <v>1</v>
      </c>
      <c r="E437">
        <v>1</v>
      </c>
      <c r="F437">
        <v>1</v>
      </c>
    </row>
    <row r="438" spans="1:6">
      <c r="A438" t="s">
        <v>2569</v>
      </c>
      <c r="B438" t="s">
        <v>1212</v>
      </c>
      <c r="C438" s="55">
        <v>3</v>
      </c>
      <c r="D438">
        <v>1</v>
      </c>
      <c r="E438">
        <v>1</v>
      </c>
      <c r="F438">
        <v>1</v>
      </c>
    </row>
    <row r="439" spans="1:6">
      <c r="A439" t="s">
        <v>2566</v>
      </c>
      <c r="B439" t="s">
        <v>1212</v>
      </c>
      <c r="C439" s="55">
        <v>3</v>
      </c>
      <c r="D439">
        <v>1</v>
      </c>
      <c r="E439">
        <v>1</v>
      </c>
      <c r="F439">
        <v>1</v>
      </c>
    </row>
    <row r="440" spans="1:6">
      <c r="A440" t="s">
        <v>2570</v>
      </c>
      <c r="B440" t="s">
        <v>1212</v>
      </c>
      <c r="C440" s="55">
        <v>93</v>
      </c>
      <c r="D440">
        <v>1</v>
      </c>
      <c r="E440">
        <v>0</v>
      </c>
      <c r="F440">
        <v>0</v>
      </c>
    </row>
    <row r="441" spans="1:6">
      <c r="A441" t="s">
        <v>2571</v>
      </c>
      <c r="B441" t="s">
        <v>1212</v>
      </c>
      <c r="C441" s="55">
        <v>3</v>
      </c>
      <c r="D441">
        <v>1</v>
      </c>
      <c r="E441">
        <v>1</v>
      </c>
      <c r="F441">
        <v>1</v>
      </c>
    </row>
    <row r="442" spans="1:6">
      <c r="A442" t="s">
        <v>2571</v>
      </c>
      <c r="B442" t="s">
        <v>1212</v>
      </c>
      <c r="C442" s="55">
        <v>93</v>
      </c>
      <c r="D442">
        <v>1</v>
      </c>
      <c r="E442">
        <v>0</v>
      </c>
      <c r="F442">
        <v>0</v>
      </c>
    </row>
    <row r="443" spans="1:6">
      <c r="A443" t="s">
        <v>2572</v>
      </c>
      <c r="B443" t="s">
        <v>1212</v>
      </c>
      <c r="C443" s="55">
        <v>3</v>
      </c>
      <c r="D443">
        <v>1</v>
      </c>
      <c r="E443">
        <v>1</v>
      </c>
      <c r="F443">
        <v>1</v>
      </c>
    </row>
    <row r="444" spans="1:6">
      <c r="A444" t="s">
        <v>2573</v>
      </c>
      <c r="B444" t="s">
        <v>1212</v>
      </c>
      <c r="C444" s="55">
        <v>3</v>
      </c>
      <c r="D444">
        <v>1</v>
      </c>
      <c r="E444">
        <v>1</v>
      </c>
      <c r="F444">
        <v>1</v>
      </c>
    </row>
    <row r="445" spans="1:6">
      <c r="A445" t="s">
        <v>2574</v>
      </c>
      <c r="B445" t="s">
        <v>1212</v>
      </c>
      <c r="C445" s="55">
        <v>3</v>
      </c>
      <c r="D445">
        <v>1</v>
      </c>
      <c r="E445">
        <v>1</v>
      </c>
      <c r="F445">
        <v>1</v>
      </c>
    </row>
    <row r="446" spans="1:6">
      <c r="A446" t="s">
        <v>2575</v>
      </c>
      <c r="B446" t="s">
        <v>1212</v>
      </c>
      <c r="C446" s="55">
        <v>93</v>
      </c>
      <c r="D446">
        <v>1</v>
      </c>
      <c r="E446">
        <v>0</v>
      </c>
      <c r="F446">
        <v>0</v>
      </c>
    </row>
    <row r="447" spans="1:6">
      <c r="A447" t="s">
        <v>2424</v>
      </c>
      <c r="B447" t="s">
        <v>1212</v>
      </c>
      <c r="C447" s="55">
        <v>3</v>
      </c>
      <c r="D447">
        <v>1</v>
      </c>
      <c r="E447">
        <v>1</v>
      </c>
      <c r="F447">
        <v>1</v>
      </c>
    </row>
    <row r="448" spans="1:6">
      <c r="A448" t="s">
        <v>2425</v>
      </c>
      <c r="B448" t="s">
        <v>1212</v>
      </c>
      <c r="C448" s="55">
        <v>3</v>
      </c>
      <c r="D448">
        <v>1</v>
      </c>
      <c r="E448">
        <v>1</v>
      </c>
      <c r="F448">
        <v>1</v>
      </c>
    </row>
    <row r="449" spans="1:6">
      <c r="A449" t="s">
        <v>2426</v>
      </c>
      <c r="B449" t="s">
        <v>1212</v>
      </c>
      <c r="C449" s="55">
        <v>3</v>
      </c>
      <c r="D449">
        <v>1</v>
      </c>
      <c r="E449">
        <v>1</v>
      </c>
      <c r="F449">
        <v>1</v>
      </c>
    </row>
    <row r="450" spans="1:6">
      <c r="A450" t="s">
        <v>2427</v>
      </c>
      <c r="B450" t="s">
        <v>1212</v>
      </c>
      <c r="C450" s="55">
        <v>3</v>
      </c>
      <c r="D450">
        <v>1</v>
      </c>
      <c r="E450">
        <v>1</v>
      </c>
      <c r="F450">
        <v>1</v>
      </c>
    </row>
    <row r="451" spans="1:6">
      <c r="A451" t="s">
        <v>2428</v>
      </c>
      <c r="B451" t="s">
        <v>1212</v>
      </c>
      <c r="C451" s="55">
        <v>3</v>
      </c>
      <c r="D451">
        <v>1</v>
      </c>
      <c r="E451">
        <v>1</v>
      </c>
      <c r="F451">
        <v>1</v>
      </c>
    </row>
    <row r="452" spans="1:6">
      <c r="A452" t="s">
        <v>2429</v>
      </c>
      <c r="B452" t="s">
        <v>1212</v>
      </c>
      <c r="C452" s="55">
        <v>93</v>
      </c>
      <c r="D452">
        <v>1</v>
      </c>
      <c r="E452">
        <v>0</v>
      </c>
      <c r="F452">
        <v>0</v>
      </c>
    </row>
    <row r="453" spans="1:6">
      <c r="A453" t="s">
        <v>2430</v>
      </c>
      <c r="B453" t="s">
        <v>1212</v>
      </c>
      <c r="C453" s="55">
        <v>93</v>
      </c>
      <c r="D453">
        <v>1</v>
      </c>
      <c r="E453">
        <v>0</v>
      </c>
      <c r="F453">
        <v>0</v>
      </c>
    </row>
  </sheetData>
  <autoFilter ref="A1:Q356">
    <filterColumn colId="10">
      <filters>
        <filter val="2"/>
      </filters>
    </filterColumn>
  </autoFilter>
  <sortState ref="A31:Q432">
    <sortCondition ref="B2:B432"/>
    <sortCondition ref="C2:C432"/>
    <sortCondition ref="A2:A43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topLeftCell="A27" workbookViewId="0">
      <selection activeCell="B32" sqref="B32"/>
    </sheetView>
  </sheetViews>
  <sheetFormatPr baseColWidth="10" defaultColWidth="11" defaultRowHeight="15" x14ac:dyDescent="0"/>
  <cols>
    <col min="1" max="1" width="19.33203125" customWidth="1"/>
    <col min="3" max="3" width="21.83203125" customWidth="1"/>
    <col min="5" max="5" width="19.6640625" customWidth="1"/>
  </cols>
  <sheetData>
    <row r="1" spans="1:6">
      <c r="A1" s="15" t="s">
        <v>1431</v>
      </c>
      <c r="B1" s="15"/>
      <c r="C1" s="15" t="s">
        <v>1481</v>
      </c>
      <c r="E1" s="15" t="s">
        <v>1483</v>
      </c>
      <c r="F1" s="15"/>
    </row>
    <row r="2" spans="1:6">
      <c r="A2" t="s">
        <v>1432</v>
      </c>
      <c r="B2" t="s">
        <v>1034</v>
      </c>
      <c r="C2" t="s">
        <v>1432</v>
      </c>
      <c r="D2" t="s">
        <v>1034</v>
      </c>
      <c r="E2" t="s">
        <v>1445</v>
      </c>
      <c r="F2" t="s">
        <v>1047</v>
      </c>
    </row>
    <row r="3" spans="1:6">
      <c r="A3" t="s">
        <v>1433</v>
      </c>
      <c r="B3" t="s">
        <v>1035</v>
      </c>
      <c r="C3" t="s">
        <v>1433</v>
      </c>
      <c r="D3" t="s">
        <v>1035</v>
      </c>
      <c r="E3" t="s">
        <v>1442</v>
      </c>
      <c r="F3" t="s">
        <v>1044</v>
      </c>
    </row>
    <row r="4" spans="1:6">
      <c r="A4" t="s">
        <v>1434</v>
      </c>
      <c r="B4" t="s">
        <v>1036</v>
      </c>
      <c r="C4" t="s">
        <v>1434</v>
      </c>
      <c r="D4" t="s">
        <v>1036</v>
      </c>
      <c r="E4" t="s">
        <v>1435</v>
      </c>
      <c r="F4" t="s">
        <v>1037</v>
      </c>
    </row>
    <row r="5" spans="1:6">
      <c r="A5" t="s">
        <v>1435</v>
      </c>
      <c r="B5" t="s">
        <v>1037</v>
      </c>
      <c r="C5" t="s">
        <v>1435</v>
      </c>
      <c r="D5" t="s">
        <v>1037</v>
      </c>
      <c r="E5" t="s">
        <v>1484</v>
      </c>
      <c r="F5" t="s">
        <v>1038</v>
      </c>
    </row>
    <row r="6" spans="1:6">
      <c r="A6" t="s">
        <v>1436</v>
      </c>
      <c r="B6" t="s">
        <v>1038</v>
      </c>
      <c r="C6" t="s">
        <v>1436</v>
      </c>
      <c r="D6" t="s">
        <v>1038</v>
      </c>
      <c r="E6" t="s">
        <v>1440</v>
      </c>
      <c r="F6" t="s">
        <v>1042</v>
      </c>
    </row>
    <row r="7" spans="1:6">
      <c r="A7" t="s">
        <v>1437</v>
      </c>
      <c r="B7" t="s">
        <v>1039</v>
      </c>
      <c r="C7" t="s">
        <v>1437</v>
      </c>
      <c r="D7" t="s">
        <v>1039</v>
      </c>
      <c r="E7" t="s">
        <v>1433</v>
      </c>
      <c r="F7" t="s">
        <v>1035</v>
      </c>
    </row>
    <row r="8" spans="1:6">
      <c r="A8" t="s">
        <v>1438</v>
      </c>
      <c r="B8" t="s">
        <v>1040</v>
      </c>
      <c r="C8" t="s">
        <v>1438</v>
      </c>
      <c r="D8" t="s">
        <v>1040</v>
      </c>
      <c r="E8" t="s">
        <v>1443</v>
      </c>
      <c r="F8" t="s">
        <v>1045</v>
      </c>
    </row>
    <row r="9" spans="1:6">
      <c r="A9" t="s">
        <v>1439</v>
      </c>
      <c r="B9" t="s">
        <v>1041</v>
      </c>
      <c r="C9" t="s">
        <v>1439</v>
      </c>
      <c r="D9" t="s">
        <v>1041</v>
      </c>
      <c r="E9" t="s">
        <v>1437</v>
      </c>
      <c r="F9" t="s">
        <v>1039</v>
      </c>
    </row>
    <row r="10" spans="1:6">
      <c r="A10" t="s">
        <v>1440</v>
      </c>
      <c r="B10" t="s">
        <v>1042</v>
      </c>
      <c r="C10" t="s">
        <v>1440</v>
      </c>
      <c r="D10" t="s">
        <v>1042</v>
      </c>
      <c r="E10" t="s">
        <v>1441</v>
      </c>
      <c r="F10" t="s">
        <v>1043</v>
      </c>
    </row>
    <row r="11" spans="1:6">
      <c r="A11" t="s">
        <v>1441</v>
      </c>
      <c r="B11" t="s">
        <v>1043</v>
      </c>
      <c r="C11" t="s">
        <v>1441</v>
      </c>
      <c r="D11" t="s">
        <v>1043</v>
      </c>
      <c r="E11" t="s">
        <v>1432</v>
      </c>
      <c r="F11" t="s">
        <v>1034</v>
      </c>
    </row>
    <row r="12" spans="1:6">
      <c r="A12" t="s">
        <v>1442</v>
      </c>
      <c r="B12" t="s">
        <v>1044</v>
      </c>
      <c r="C12" t="s">
        <v>1442</v>
      </c>
      <c r="D12" t="s">
        <v>1044</v>
      </c>
      <c r="E12" t="s">
        <v>1438</v>
      </c>
      <c r="F12" t="s">
        <v>1040</v>
      </c>
    </row>
    <row r="13" spans="1:6">
      <c r="A13" t="s">
        <v>1443</v>
      </c>
      <c r="B13" t="s">
        <v>1045</v>
      </c>
      <c r="C13" t="s">
        <v>1443</v>
      </c>
      <c r="D13" t="s">
        <v>1045</v>
      </c>
      <c r="E13" t="s">
        <v>1485</v>
      </c>
      <c r="F13" t="s">
        <v>1048</v>
      </c>
    </row>
    <row r="14" spans="1:6">
      <c r="A14" t="s">
        <v>1444</v>
      </c>
      <c r="B14" t="s">
        <v>1046</v>
      </c>
      <c r="C14" t="s">
        <v>1444</v>
      </c>
      <c r="D14" t="s">
        <v>1046</v>
      </c>
      <c r="E14" t="s">
        <v>1439</v>
      </c>
      <c r="F14" t="s">
        <v>1041</v>
      </c>
    </row>
    <row r="15" spans="1:6">
      <c r="A15" t="s">
        <v>1445</v>
      </c>
      <c r="B15" t="s">
        <v>1047</v>
      </c>
      <c r="C15" t="s">
        <v>1445</v>
      </c>
      <c r="D15" t="s">
        <v>1047</v>
      </c>
      <c r="E15" t="s">
        <v>1444</v>
      </c>
      <c r="F15" t="s">
        <v>1046</v>
      </c>
    </row>
    <row r="16" spans="1:6">
      <c r="A16" t="s">
        <v>1446</v>
      </c>
      <c r="B16" t="s">
        <v>1048</v>
      </c>
      <c r="C16" t="s">
        <v>1446</v>
      </c>
      <c r="D16" t="s">
        <v>1048</v>
      </c>
      <c r="E16" t="s">
        <v>1486</v>
      </c>
      <c r="F16" t="s">
        <v>1036</v>
      </c>
    </row>
    <row r="17" spans="1:6">
      <c r="A17" t="s">
        <v>1447</v>
      </c>
      <c r="B17" t="s">
        <v>1049</v>
      </c>
      <c r="C17" t="s">
        <v>1447</v>
      </c>
      <c r="D17" t="s">
        <v>1049</v>
      </c>
      <c r="E17" t="s">
        <v>1487</v>
      </c>
      <c r="F17" t="s">
        <v>1059</v>
      </c>
    </row>
    <row r="18" spans="1:6">
      <c r="A18" t="s">
        <v>1448</v>
      </c>
      <c r="B18" t="s">
        <v>1050</v>
      </c>
      <c r="C18" t="s">
        <v>1448</v>
      </c>
      <c r="D18" t="s">
        <v>1050</v>
      </c>
      <c r="E18" t="s">
        <v>1463</v>
      </c>
      <c r="F18" t="s">
        <v>1144</v>
      </c>
    </row>
    <row r="19" spans="1:6">
      <c r="A19" t="s">
        <v>1449</v>
      </c>
      <c r="B19" t="s">
        <v>1051</v>
      </c>
      <c r="C19" t="s">
        <v>1449</v>
      </c>
      <c r="D19" t="s">
        <v>1051</v>
      </c>
      <c r="E19" t="s">
        <v>1488</v>
      </c>
      <c r="F19" t="s">
        <v>1139</v>
      </c>
    </row>
    <row r="20" spans="1:6">
      <c r="A20" t="s">
        <v>1450</v>
      </c>
      <c r="B20" t="s">
        <v>1052</v>
      </c>
      <c r="C20" t="s">
        <v>1450</v>
      </c>
      <c r="D20" t="s">
        <v>1052</v>
      </c>
      <c r="E20" t="s">
        <v>1459</v>
      </c>
      <c r="F20" t="s">
        <v>1142</v>
      </c>
    </row>
    <row r="21" spans="1:6">
      <c r="A21" t="s">
        <v>1451</v>
      </c>
      <c r="B21" t="s">
        <v>1053</v>
      </c>
      <c r="C21" t="s">
        <v>1451</v>
      </c>
      <c r="D21" t="s">
        <v>1053</v>
      </c>
      <c r="E21" t="s">
        <v>1489</v>
      </c>
      <c r="F21" t="s">
        <v>1054</v>
      </c>
    </row>
    <row r="22" spans="1:6">
      <c r="A22" t="s">
        <v>1452</v>
      </c>
      <c r="B22" t="s">
        <v>1054</v>
      </c>
      <c r="C22" t="s">
        <v>1452</v>
      </c>
      <c r="D22" t="s">
        <v>1054</v>
      </c>
      <c r="E22" t="s">
        <v>1473</v>
      </c>
      <c r="F22" t="s">
        <v>1148</v>
      </c>
    </row>
    <row r="23" spans="1:6">
      <c r="A23" t="s">
        <v>1453</v>
      </c>
      <c r="B23" t="s">
        <v>1454</v>
      </c>
      <c r="C23" t="s">
        <v>1453</v>
      </c>
      <c r="D23" t="s">
        <v>1454</v>
      </c>
      <c r="E23" t="s">
        <v>1477</v>
      </c>
      <c r="F23" t="s">
        <v>1057</v>
      </c>
    </row>
    <row r="24" spans="1:6">
      <c r="A24" t="s">
        <v>1455</v>
      </c>
      <c r="B24" t="s">
        <v>1456</v>
      </c>
      <c r="C24" t="s">
        <v>1455</v>
      </c>
      <c r="D24" t="s">
        <v>1456</v>
      </c>
      <c r="E24" t="s">
        <v>1449</v>
      </c>
      <c r="F24" t="s">
        <v>1051</v>
      </c>
    </row>
    <row r="25" spans="1:6">
      <c r="A25" t="s">
        <v>1457</v>
      </c>
      <c r="B25" t="s">
        <v>1458</v>
      </c>
      <c r="C25" t="s">
        <v>1457</v>
      </c>
      <c r="D25" t="s">
        <v>1458</v>
      </c>
      <c r="E25" t="s">
        <v>1482</v>
      </c>
      <c r="F25" s="19" t="s">
        <v>1213</v>
      </c>
    </row>
    <row r="26" spans="1:6">
      <c r="A26" t="s">
        <v>1459</v>
      </c>
      <c r="B26" t="s">
        <v>1460</v>
      </c>
      <c r="C26" t="s">
        <v>1459</v>
      </c>
      <c r="D26" t="s">
        <v>1460</v>
      </c>
      <c r="E26" t="s">
        <v>1448</v>
      </c>
      <c r="F26" t="s">
        <v>1050</v>
      </c>
    </row>
    <row r="27" spans="1:6">
      <c r="A27" t="s">
        <v>1461</v>
      </c>
      <c r="B27" t="s">
        <v>1462</v>
      </c>
      <c r="C27" t="s">
        <v>1461</v>
      </c>
      <c r="D27" t="s">
        <v>1462</v>
      </c>
      <c r="E27" t="s">
        <v>1490</v>
      </c>
      <c r="F27" t="s">
        <v>1049</v>
      </c>
    </row>
    <row r="28" spans="1:6">
      <c r="A28" t="s">
        <v>1463</v>
      </c>
      <c r="B28" t="s">
        <v>1464</v>
      </c>
      <c r="C28" t="s">
        <v>1463</v>
      </c>
      <c r="D28" t="s">
        <v>1464</v>
      </c>
      <c r="E28" t="s">
        <v>1491</v>
      </c>
      <c r="F28" t="s">
        <v>1146</v>
      </c>
    </row>
    <row r="29" spans="1:6">
      <c r="A29" t="s">
        <v>1465</v>
      </c>
      <c r="B29" t="s">
        <v>1466</v>
      </c>
      <c r="C29" t="s">
        <v>1465</v>
      </c>
      <c r="D29" t="s">
        <v>1466</v>
      </c>
      <c r="E29" t="s">
        <v>1492</v>
      </c>
      <c r="F29" t="s">
        <v>1140</v>
      </c>
    </row>
    <row r="30" spans="1:6">
      <c r="A30" t="s">
        <v>1467</v>
      </c>
      <c r="B30" t="s">
        <v>1055</v>
      </c>
      <c r="C30" t="s">
        <v>1467</v>
      </c>
      <c r="D30" t="s">
        <v>1055</v>
      </c>
      <c r="E30" t="s">
        <v>1493</v>
      </c>
      <c r="F30" t="s">
        <v>1055</v>
      </c>
    </row>
    <row r="31" spans="1:6">
      <c r="A31" t="s">
        <v>1468</v>
      </c>
      <c r="B31" t="s">
        <v>1056</v>
      </c>
      <c r="C31" t="s">
        <v>1482</v>
      </c>
      <c r="D31" s="19" t="s">
        <v>1213</v>
      </c>
      <c r="E31" t="s">
        <v>1457</v>
      </c>
      <c r="F31" t="s">
        <v>1141</v>
      </c>
    </row>
    <row r="32" spans="1:6">
      <c r="B32" t="s">
        <v>1213</v>
      </c>
      <c r="C32" t="s">
        <v>1468</v>
      </c>
      <c r="D32" t="s">
        <v>1056</v>
      </c>
      <c r="E32" t="s">
        <v>1478</v>
      </c>
      <c r="F32" t="s">
        <v>1058</v>
      </c>
    </row>
    <row r="33" spans="1:6">
      <c r="A33" t="s">
        <v>1469</v>
      </c>
      <c r="B33" t="s">
        <v>1470</v>
      </c>
      <c r="C33" t="s">
        <v>1469</v>
      </c>
      <c r="D33" t="s">
        <v>1470</v>
      </c>
      <c r="E33" t="s">
        <v>1494</v>
      </c>
      <c r="F33" t="s">
        <v>1149</v>
      </c>
    </row>
    <row r="34" spans="1:6">
      <c r="A34" t="s">
        <v>1471</v>
      </c>
      <c r="B34" t="s">
        <v>1472</v>
      </c>
      <c r="C34" t="s">
        <v>1471</v>
      </c>
      <c r="D34" t="s">
        <v>1472</v>
      </c>
      <c r="E34" t="s">
        <v>1471</v>
      </c>
      <c r="F34" t="s">
        <v>1147</v>
      </c>
    </row>
    <row r="35" spans="1:6">
      <c r="A35" t="s">
        <v>1473</v>
      </c>
      <c r="B35" t="s">
        <v>1474</v>
      </c>
      <c r="C35" t="s">
        <v>1473</v>
      </c>
      <c r="D35" t="s">
        <v>1474</v>
      </c>
      <c r="E35" t="s">
        <v>1495</v>
      </c>
      <c r="F35" t="s">
        <v>1143</v>
      </c>
    </row>
    <row r="36" spans="1:6">
      <c r="A36" t="s">
        <v>1475</v>
      </c>
      <c r="B36" t="s">
        <v>1476</v>
      </c>
      <c r="C36" t="s">
        <v>1475</v>
      </c>
      <c r="D36" t="s">
        <v>1476</v>
      </c>
      <c r="E36" t="s">
        <v>1480</v>
      </c>
      <c r="F36" s="19" t="s">
        <v>1060</v>
      </c>
    </row>
    <row r="37" spans="1:6">
      <c r="A37" t="s">
        <v>1477</v>
      </c>
      <c r="B37" t="s">
        <v>1057</v>
      </c>
      <c r="C37" t="s">
        <v>1477</v>
      </c>
      <c r="D37" t="s">
        <v>1057</v>
      </c>
      <c r="E37" t="s">
        <v>1496</v>
      </c>
      <c r="F37" t="s">
        <v>1053</v>
      </c>
    </row>
    <row r="38" spans="1:6">
      <c r="A38" t="s">
        <v>1478</v>
      </c>
      <c r="B38" t="s">
        <v>1058</v>
      </c>
      <c r="C38" t="s">
        <v>1478</v>
      </c>
      <c r="D38" t="s">
        <v>1058</v>
      </c>
      <c r="E38" t="s">
        <v>1468</v>
      </c>
      <c r="F38" t="s">
        <v>1056</v>
      </c>
    </row>
    <row r="39" spans="1:6">
      <c r="A39" t="s">
        <v>1479</v>
      </c>
      <c r="B39" t="s">
        <v>1059</v>
      </c>
      <c r="C39" t="s">
        <v>1479</v>
      </c>
      <c r="D39" t="s">
        <v>1059</v>
      </c>
      <c r="E39" t="s">
        <v>1450</v>
      </c>
      <c r="F39" t="s">
        <v>1052</v>
      </c>
    </row>
    <row r="40" spans="1:6">
      <c r="A40" t="s">
        <v>1480</v>
      </c>
      <c r="B40" s="19" t="s">
        <v>1060</v>
      </c>
      <c r="C40" t="s">
        <v>1480</v>
      </c>
      <c r="D40" s="19" t="s">
        <v>1060</v>
      </c>
      <c r="E40" t="s">
        <v>1465</v>
      </c>
      <c r="F40" t="s">
        <v>1145</v>
      </c>
    </row>
    <row r="42" spans="1:6">
      <c r="A42" t="s">
        <v>1498</v>
      </c>
    </row>
    <row r="43" spans="1:6">
      <c r="A43" t="s">
        <v>1499</v>
      </c>
    </row>
    <row r="44" spans="1:6">
      <c r="A44" t="s">
        <v>1497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MY210"/>
  <sheetViews>
    <sheetView topLeftCell="ML1" workbookViewId="0">
      <pane ySplit="1" topLeftCell="A193" activePane="bottomLeft" state="frozen"/>
      <selection pane="bottomLeft" activeCell="MX212" sqref="MX212"/>
    </sheetView>
  </sheetViews>
  <sheetFormatPr baseColWidth="10" defaultColWidth="11" defaultRowHeight="15" x14ac:dyDescent="0"/>
  <cols>
    <col min="1" max="1" width="16.33203125" customWidth="1"/>
    <col min="200" max="216" width="11" customWidth="1"/>
    <col min="217" max="217" width="7" customWidth="1"/>
    <col min="218" max="218" width="7.5" customWidth="1"/>
    <col min="219" max="219" width="6.6640625" customWidth="1"/>
    <col min="220" max="220" width="6.5" customWidth="1"/>
    <col min="221" max="221" width="7.83203125" customWidth="1"/>
    <col min="222" max="222" width="8.5" customWidth="1"/>
    <col min="223" max="223" width="7.33203125" customWidth="1"/>
    <col min="224" max="361" width="11" customWidth="1"/>
  </cols>
  <sheetData>
    <row r="1" spans="1:363" ht="30">
      <c r="A1" t="s">
        <v>1082</v>
      </c>
      <c r="B1" t="s">
        <v>1083</v>
      </c>
      <c r="C1" t="s">
        <v>934</v>
      </c>
      <c r="D1" t="s">
        <v>959</v>
      </c>
      <c r="E1" t="s">
        <v>960</v>
      </c>
      <c r="F1" t="s">
        <v>961</v>
      </c>
      <c r="G1" t="s">
        <v>962</v>
      </c>
      <c r="H1" t="s">
        <v>963</v>
      </c>
      <c r="I1" t="s">
        <v>964</v>
      </c>
      <c r="J1" t="s">
        <v>965</v>
      </c>
      <c r="K1" t="s">
        <v>966</v>
      </c>
      <c r="L1" t="s">
        <v>967</v>
      </c>
      <c r="M1" t="s">
        <v>968</v>
      </c>
      <c r="N1" t="s">
        <v>969</v>
      </c>
      <c r="O1" t="s">
        <v>970</v>
      </c>
      <c r="P1" t="s">
        <v>971</v>
      </c>
      <c r="Q1" t="s">
        <v>972</v>
      </c>
      <c r="R1" t="s">
        <v>973</v>
      </c>
      <c r="S1" t="s">
        <v>974</v>
      </c>
      <c r="T1" t="s">
        <v>975</v>
      </c>
      <c r="U1" t="s">
        <v>976</v>
      </c>
      <c r="V1" t="s">
        <v>977</v>
      </c>
      <c r="W1" t="s">
        <v>978</v>
      </c>
      <c r="X1" t="s">
        <v>979</v>
      </c>
      <c r="Y1" t="s">
        <v>980</v>
      </c>
      <c r="Z1" t="s">
        <v>981</v>
      </c>
      <c r="AA1" t="s">
        <v>982</v>
      </c>
      <c r="AB1" t="s">
        <v>983</v>
      </c>
      <c r="AC1" t="s">
        <v>984</v>
      </c>
      <c r="AD1" t="s">
        <v>985</v>
      </c>
      <c r="AE1" t="s">
        <v>986</v>
      </c>
      <c r="AF1" t="s">
        <v>987</v>
      </c>
      <c r="AG1" t="s">
        <v>988</v>
      </c>
      <c r="AH1" t="s">
        <v>989</v>
      </c>
      <c r="AI1" t="s">
        <v>990</v>
      </c>
      <c r="AJ1" t="s">
        <v>991</v>
      </c>
      <c r="AK1" t="s">
        <v>992</v>
      </c>
      <c r="AL1" t="s">
        <v>993</v>
      </c>
      <c r="AM1" t="s">
        <v>994</v>
      </c>
      <c r="AN1" t="s">
        <v>995</v>
      </c>
      <c r="AO1" t="s">
        <v>996</v>
      </c>
      <c r="AP1" t="s">
        <v>997</v>
      </c>
      <c r="AQ1" t="s">
        <v>998</v>
      </c>
      <c r="AR1" t="s">
        <v>999</v>
      </c>
      <c r="AS1" t="s">
        <v>1000</v>
      </c>
      <c r="AT1" t="s">
        <v>1001</v>
      </c>
      <c r="AU1" t="s">
        <v>1002</v>
      </c>
      <c r="AV1" t="s">
        <v>1003</v>
      </c>
      <c r="AW1" t="s">
        <v>1004</v>
      </c>
      <c r="AX1" t="s">
        <v>1005</v>
      </c>
      <c r="AY1" t="s">
        <v>1006</v>
      </c>
      <c r="AZ1" t="s">
        <v>1007</v>
      </c>
      <c r="BA1" t="s">
        <v>1008</v>
      </c>
      <c r="BB1" t="s">
        <v>1009</v>
      </c>
      <c r="BC1" t="s">
        <v>1010</v>
      </c>
      <c r="BD1" t="s">
        <v>1011</v>
      </c>
      <c r="BE1" t="s">
        <v>1012</v>
      </c>
      <c r="BF1" t="s">
        <v>1013</v>
      </c>
      <c r="BG1" s="11" t="s">
        <v>310</v>
      </c>
      <c r="BH1" s="11" t="s">
        <v>311</v>
      </c>
      <c r="BI1" s="11" t="s">
        <v>312</v>
      </c>
      <c r="BJ1" s="11" t="s">
        <v>313</v>
      </c>
      <c r="BK1" s="11" t="s">
        <v>314</v>
      </c>
      <c r="BL1" s="11" t="s">
        <v>315</v>
      </c>
      <c r="BM1" s="11" t="s">
        <v>316</v>
      </c>
      <c r="BN1" s="11" t="s">
        <v>317</v>
      </c>
      <c r="BO1" s="11" t="s">
        <v>318</v>
      </c>
      <c r="BP1" s="11" t="s">
        <v>319</v>
      </c>
      <c r="BQ1" s="11" t="s">
        <v>320</v>
      </c>
      <c r="BR1" s="11" t="s">
        <v>321</v>
      </c>
      <c r="BS1" s="11" t="s">
        <v>322</v>
      </c>
      <c r="BT1" s="11" t="s">
        <v>323</v>
      </c>
      <c r="BU1" s="11" t="s">
        <v>324</v>
      </c>
      <c r="BV1" t="s">
        <v>1014</v>
      </c>
      <c r="BW1" t="s">
        <v>1015</v>
      </c>
      <c r="BX1" t="s">
        <v>1016</v>
      </c>
      <c r="BY1" t="s">
        <v>1017</v>
      </c>
      <c r="BZ1" t="s">
        <v>1018</v>
      </c>
      <c r="CA1" t="s">
        <v>1019</v>
      </c>
      <c r="CB1" t="s">
        <v>1020</v>
      </c>
      <c r="CC1" t="s">
        <v>1021</v>
      </c>
      <c r="CD1" t="s">
        <v>1022</v>
      </c>
      <c r="CE1" t="s">
        <v>1023</v>
      </c>
      <c r="CF1" t="s">
        <v>1024</v>
      </c>
      <c r="CG1" t="s">
        <v>1025</v>
      </c>
      <c r="CH1" t="s">
        <v>1026</v>
      </c>
      <c r="CI1" t="s">
        <v>1027</v>
      </c>
      <c r="CJ1" t="s">
        <v>1028</v>
      </c>
      <c r="CK1" t="s">
        <v>1029</v>
      </c>
      <c r="CL1" t="s">
        <v>1030</v>
      </c>
      <c r="CM1" t="s">
        <v>1031</v>
      </c>
      <c r="CN1" t="s">
        <v>1032</v>
      </c>
      <c r="CO1" t="s">
        <v>1033</v>
      </c>
      <c r="CP1" t="s">
        <v>1034</v>
      </c>
      <c r="CQ1" t="s">
        <v>1035</v>
      </c>
      <c r="CR1" t="s">
        <v>1036</v>
      </c>
      <c r="CS1" t="s">
        <v>1037</v>
      </c>
      <c r="CT1" t="s">
        <v>1038</v>
      </c>
      <c r="CU1" t="s">
        <v>1039</v>
      </c>
      <c r="CV1" t="s">
        <v>1040</v>
      </c>
      <c r="CW1" t="s">
        <v>1041</v>
      </c>
      <c r="CX1" t="s">
        <v>1042</v>
      </c>
      <c r="CY1" t="s">
        <v>1043</v>
      </c>
      <c r="CZ1" t="s">
        <v>1044</v>
      </c>
      <c r="DA1" t="s">
        <v>1045</v>
      </c>
      <c r="DB1" t="s">
        <v>1046</v>
      </c>
      <c r="DC1" t="s">
        <v>1047</v>
      </c>
      <c r="DD1" t="s">
        <v>1048</v>
      </c>
      <c r="DE1" t="s">
        <v>1049</v>
      </c>
      <c r="DF1" t="s">
        <v>1050</v>
      </c>
      <c r="DG1" t="s">
        <v>1051</v>
      </c>
      <c r="DH1" t="s">
        <v>1052</v>
      </c>
      <c r="DI1" t="s">
        <v>1053</v>
      </c>
      <c r="DJ1" t="s">
        <v>1054</v>
      </c>
      <c r="DK1" t="s">
        <v>1139</v>
      </c>
      <c r="DL1" t="s">
        <v>1140</v>
      </c>
      <c r="DM1" t="s">
        <v>1141</v>
      </c>
      <c r="DN1" t="s">
        <v>1142</v>
      </c>
      <c r="DO1" t="s">
        <v>1143</v>
      </c>
      <c r="DP1" t="s">
        <v>1144</v>
      </c>
      <c r="DQ1" t="s">
        <v>1145</v>
      </c>
      <c r="DR1" t="s">
        <v>1055</v>
      </c>
      <c r="DS1" t="s">
        <v>1213</v>
      </c>
      <c r="DT1" t="s">
        <v>1056</v>
      </c>
      <c r="DU1" t="s">
        <v>1146</v>
      </c>
      <c r="DV1" t="s">
        <v>1147</v>
      </c>
      <c r="DW1" t="s">
        <v>1148</v>
      </c>
      <c r="DX1" t="s">
        <v>1149</v>
      </c>
      <c r="DY1" t="s">
        <v>1057</v>
      </c>
      <c r="DZ1" t="s">
        <v>1058</v>
      </c>
      <c r="EA1" t="s">
        <v>1059</v>
      </c>
      <c r="EB1" t="s">
        <v>1060</v>
      </c>
      <c r="EC1" t="s">
        <v>1061</v>
      </c>
      <c r="ED1" t="s">
        <v>1062</v>
      </c>
      <c r="EE1" t="s">
        <v>1063</v>
      </c>
      <c r="EF1" t="s">
        <v>1064</v>
      </c>
      <c r="EG1" t="s">
        <v>1065</v>
      </c>
      <c r="EH1" t="s">
        <v>1066</v>
      </c>
      <c r="EI1" t="s">
        <v>1067</v>
      </c>
      <c r="EJ1" t="s">
        <v>1068</v>
      </c>
      <c r="EK1" t="s">
        <v>1069</v>
      </c>
      <c r="EL1" t="s">
        <v>1070</v>
      </c>
      <c r="EM1" t="s">
        <v>1071</v>
      </c>
      <c r="EN1" t="s">
        <v>1072</v>
      </c>
      <c r="EO1" t="s">
        <v>1073</v>
      </c>
      <c r="EP1" t="s">
        <v>1074</v>
      </c>
      <c r="EQ1" t="s">
        <v>1075</v>
      </c>
      <c r="ER1" t="s">
        <v>1076</v>
      </c>
      <c r="ES1" t="s">
        <v>1077</v>
      </c>
      <c r="ET1" t="s">
        <v>1078</v>
      </c>
      <c r="EU1" t="s">
        <v>1079</v>
      </c>
      <c r="EV1" t="s">
        <v>1080</v>
      </c>
      <c r="EW1" t="s">
        <v>858</v>
      </c>
      <c r="EX1" t="s">
        <v>859</v>
      </c>
      <c r="EY1" t="s">
        <v>860</v>
      </c>
      <c r="EZ1" t="s">
        <v>861</v>
      </c>
      <c r="FA1" t="s">
        <v>862</v>
      </c>
      <c r="FB1" t="s">
        <v>863</v>
      </c>
      <c r="FC1" t="s">
        <v>864</v>
      </c>
      <c r="FD1" t="s">
        <v>865</v>
      </c>
      <c r="FE1" t="s">
        <v>866</v>
      </c>
      <c r="FF1" t="s">
        <v>867</v>
      </c>
      <c r="FG1" t="s">
        <v>868</v>
      </c>
      <c r="FH1" t="s">
        <v>869</v>
      </c>
      <c r="FI1" t="s">
        <v>870</v>
      </c>
      <c r="FJ1" t="s">
        <v>871</v>
      </c>
      <c r="FK1" t="s">
        <v>872</v>
      </c>
      <c r="FL1" t="s">
        <v>873</v>
      </c>
      <c r="FM1" s="13" t="s">
        <v>96</v>
      </c>
      <c r="FN1" s="14" t="s">
        <v>97</v>
      </c>
      <c r="FO1" s="13" t="s">
        <v>98</v>
      </c>
      <c r="FP1" s="13" t="s">
        <v>99</v>
      </c>
      <c r="FQ1" s="13" t="s">
        <v>100</v>
      </c>
      <c r="FR1" s="13" t="s">
        <v>101</v>
      </c>
      <c r="FS1" s="14" t="s">
        <v>102</v>
      </c>
      <c r="FT1" s="14" t="s">
        <v>103</v>
      </c>
      <c r="FU1" s="14" t="s">
        <v>104</v>
      </c>
      <c r="FV1" s="14" t="s">
        <v>105</v>
      </c>
      <c r="FW1" s="14" t="s">
        <v>106</v>
      </c>
      <c r="FX1" s="14" t="s">
        <v>107</v>
      </c>
      <c r="FY1" s="14" t="s">
        <v>108</v>
      </c>
      <c r="FZ1" s="14" t="s">
        <v>109</v>
      </c>
      <c r="GA1" s="13" t="s">
        <v>110</v>
      </c>
      <c r="GB1" s="13" t="s">
        <v>111</v>
      </c>
      <c r="GC1" s="14" t="s">
        <v>112</v>
      </c>
      <c r="GD1" s="13" t="s">
        <v>113</v>
      </c>
      <c r="GE1" s="13" t="s">
        <v>114</v>
      </c>
      <c r="GF1" s="13" t="s">
        <v>115</v>
      </c>
      <c r="GG1" s="13" t="s">
        <v>116</v>
      </c>
      <c r="GH1" s="13" t="s">
        <v>117</v>
      </c>
      <c r="GI1" s="14" t="s">
        <v>118</v>
      </c>
      <c r="GJ1" s="13" t="s">
        <v>119</v>
      </c>
      <c r="GK1" s="13" t="s">
        <v>120</v>
      </c>
      <c r="GL1" s="13" t="s">
        <v>121</v>
      </c>
      <c r="GM1" s="13" t="s">
        <v>122</v>
      </c>
      <c r="GN1" s="13" t="s">
        <v>123</v>
      </c>
      <c r="GO1" s="14" t="s">
        <v>124</v>
      </c>
      <c r="GP1" s="13" t="s">
        <v>125</v>
      </c>
      <c r="GQ1" s="13" t="s">
        <v>126</v>
      </c>
      <c r="GR1" s="15" t="s">
        <v>990</v>
      </c>
      <c r="GS1" s="15" t="s">
        <v>991</v>
      </c>
      <c r="GT1" s="15" t="s">
        <v>127</v>
      </c>
      <c r="GU1" s="15" t="s">
        <v>993</v>
      </c>
      <c r="GV1" s="15" t="s">
        <v>994</v>
      </c>
      <c r="GW1" s="15" t="s">
        <v>128</v>
      </c>
      <c r="GX1" s="15" t="s">
        <v>129</v>
      </c>
      <c r="GY1" s="15" t="s">
        <v>130</v>
      </c>
      <c r="GZ1" s="15" t="s">
        <v>131</v>
      </c>
      <c r="HA1" s="15" t="s">
        <v>132</v>
      </c>
      <c r="HB1" s="15" t="s">
        <v>133</v>
      </c>
      <c r="HC1" s="15" t="s">
        <v>134</v>
      </c>
      <c r="HD1" s="15" t="s">
        <v>135</v>
      </c>
      <c r="HE1" s="15" t="s">
        <v>136</v>
      </c>
      <c r="HF1" s="15" t="s">
        <v>137</v>
      </c>
      <c r="HG1" s="15" t="s">
        <v>138</v>
      </c>
      <c r="HH1" s="15" t="s">
        <v>139</v>
      </c>
      <c r="HI1" s="15" t="s">
        <v>140</v>
      </c>
      <c r="HJ1" s="15" t="s">
        <v>141</v>
      </c>
      <c r="HK1" s="15" t="s">
        <v>142</v>
      </c>
      <c r="HL1" s="15" t="s">
        <v>143</v>
      </c>
      <c r="HM1" s="15" t="s">
        <v>144</v>
      </c>
      <c r="HN1" s="15" t="s">
        <v>145</v>
      </c>
      <c r="HO1" s="15" t="s">
        <v>146</v>
      </c>
      <c r="HP1" s="15" t="s">
        <v>147</v>
      </c>
      <c r="HQ1" s="15" t="s">
        <v>148</v>
      </c>
      <c r="HR1" s="15" t="s">
        <v>149</v>
      </c>
      <c r="HS1" s="15" t="s">
        <v>150</v>
      </c>
      <c r="HT1" s="15" t="s">
        <v>151</v>
      </c>
      <c r="HU1" s="15" t="s">
        <v>152</v>
      </c>
      <c r="HV1" s="15" t="s">
        <v>153</v>
      </c>
      <c r="HW1" s="15" t="s">
        <v>154</v>
      </c>
      <c r="HX1" s="15" t="s">
        <v>155</v>
      </c>
      <c r="HY1" s="15" t="s">
        <v>156</v>
      </c>
      <c r="HZ1" s="15" t="s">
        <v>157</v>
      </c>
      <c r="IA1" s="15" t="s">
        <v>158</v>
      </c>
      <c r="IB1" s="15" t="s">
        <v>159</v>
      </c>
      <c r="IC1" s="15" t="s">
        <v>160</v>
      </c>
      <c r="ID1" s="15" t="s">
        <v>161</v>
      </c>
      <c r="IE1" s="15" t="s">
        <v>1014</v>
      </c>
      <c r="IF1" s="15" t="s">
        <v>1015</v>
      </c>
      <c r="IG1" s="15" t="s">
        <v>1016</v>
      </c>
      <c r="IH1" s="15" t="s">
        <v>1017</v>
      </c>
      <c r="II1" s="15" t="s">
        <v>1018</v>
      </c>
      <c r="IJ1" s="15" t="s">
        <v>1019</v>
      </c>
      <c r="IK1" s="15" t="s">
        <v>1020</v>
      </c>
      <c r="IL1" s="15" t="s">
        <v>1021</v>
      </c>
      <c r="IM1" s="15" t="s">
        <v>1022</v>
      </c>
      <c r="IN1" s="15" t="s">
        <v>162</v>
      </c>
      <c r="IO1" s="15" t="s">
        <v>1024</v>
      </c>
      <c r="IP1" s="15" t="s">
        <v>1025</v>
      </c>
      <c r="IQ1" s="15" t="s">
        <v>163</v>
      </c>
      <c r="IR1" s="15" t="s">
        <v>164</v>
      </c>
      <c r="IS1" s="15" t="s">
        <v>1028</v>
      </c>
      <c r="IT1" s="15" t="s">
        <v>165</v>
      </c>
      <c r="IU1" s="15" t="s">
        <v>1030</v>
      </c>
      <c r="IV1" s="15" t="s">
        <v>1031</v>
      </c>
      <c r="IW1" s="15" t="s">
        <v>166</v>
      </c>
      <c r="IX1" s="15" t="s">
        <v>1033</v>
      </c>
      <c r="IY1" s="15" t="s">
        <v>167</v>
      </c>
      <c r="IZ1" s="15" t="s">
        <v>168</v>
      </c>
      <c r="JA1" s="15" t="s">
        <v>169</v>
      </c>
      <c r="JB1" s="15" t="s">
        <v>170</v>
      </c>
      <c r="JC1" s="15" t="s">
        <v>171</v>
      </c>
      <c r="JD1" s="15" t="s">
        <v>172</v>
      </c>
      <c r="JE1" s="15" t="s">
        <v>173</v>
      </c>
      <c r="JF1" s="15" t="s">
        <v>174</v>
      </c>
      <c r="JG1" s="15" t="s">
        <v>175</v>
      </c>
      <c r="JH1" s="15" t="s">
        <v>176</v>
      </c>
      <c r="JI1" s="15" t="s">
        <v>177</v>
      </c>
      <c r="JJ1" s="15" t="s">
        <v>178</v>
      </c>
      <c r="JK1" s="15" t="s">
        <v>179</v>
      </c>
      <c r="JL1" s="15" t="s">
        <v>1047</v>
      </c>
      <c r="JM1" s="15" t="s">
        <v>180</v>
      </c>
      <c r="JN1" s="15" t="s">
        <v>181</v>
      </c>
      <c r="JO1" s="15" t="s">
        <v>182</v>
      </c>
      <c r="JP1" s="15" t="s">
        <v>183</v>
      </c>
      <c r="JQ1" s="15" t="s">
        <v>184</v>
      </c>
      <c r="JR1" s="15" t="s">
        <v>185</v>
      </c>
      <c r="JS1" s="15" t="s">
        <v>186</v>
      </c>
      <c r="JT1" s="15" t="s">
        <v>1139</v>
      </c>
      <c r="JU1" s="15" t="s">
        <v>1140</v>
      </c>
      <c r="JV1" s="15" t="s">
        <v>1141</v>
      </c>
      <c r="JW1" s="15" t="s">
        <v>1142</v>
      </c>
      <c r="JX1" s="15" t="s">
        <v>1150</v>
      </c>
      <c r="JY1" s="15" t="s">
        <v>1144</v>
      </c>
      <c r="JZ1" s="15" t="s">
        <v>1151</v>
      </c>
      <c r="KA1" s="15" t="s">
        <v>46</v>
      </c>
      <c r="KB1" s="19" t="s">
        <v>1213</v>
      </c>
      <c r="KC1" s="15" t="s">
        <v>47</v>
      </c>
      <c r="KD1" s="15" t="s">
        <v>1152</v>
      </c>
      <c r="KE1" s="15" t="s">
        <v>1147</v>
      </c>
      <c r="KF1" s="15" t="s">
        <v>1153</v>
      </c>
      <c r="KG1" s="15" t="s">
        <v>1154</v>
      </c>
      <c r="KH1" s="15" t="s">
        <v>48</v>
      </c>
      <c r="KI1" s="15" t="s">
        <v>49</v>
      </c>
      <c r="KJ1" s="15" t="s">
        <v>50</v>
      </c>
      <c r="KK1" s="15" t="s">
        <v>1060</v>
      </c>
      <c r="KL1" s="15" t="s">
        <v>1061</v>
      </c>
      <c r="KM1" s="15" t="s">
        <v>1062</v>
      </c>
      <c r="KN1" s="15" t="s">
        <v>1063</v>
      </c>
      <c r="KO1" s="15" t="s">
        <v>1064</v>
      </c>
      <c r="KP1" s="15" t="s">
        <v>1065</v>
      </c>
      <c r="KQ1" s="15" t="s">
        <v>1066</v>
      </c>
      <c r="KR1" s="15" t="s">
        <v>1067</v>
      </c>
      <c r="KS1" s="15" t="s">
        <v>1068</v>
      </c>
      <c r="KT1" s="15" t="s">
        <v>1069</v>
      </c>
      <c r="KU1" s="15" t="s">
        <v>1070</v>
      </c>
      <c r="KV1" s="15" t="s">
        <v>1071</v>
      </c>
      <c r="KW1" s="15" t="s">
        <v>1072</v>
      </c>
      <c r="KX1" s="15" t="s">
        <v>1073</v>
      </c>
      <c r="KY1" s="15" t="s">
        <v>1074</v>
      </c>
      <c r="KZ1" s="15" t="s">
        <v>1075</v>
      </c>
      <c r="LA1" s="15" t="s">
        <v>1076</v>
      </c>
      <c r="LB1" s="15" t="s">
        <v>1077</v>
      </c>
      <c r="LC1" s="15" t="s">
        <v>1078</v>
      </c>
      <c r="LD1" s="15" t="s">
        <v>1079</v>
      </c>
      <c r="LE1" s="15" t="s">
        <v>1080</v>
      </c>
      <c r="LF1" s="15" t="s">
        <v>858</v>
      </c>
      <c r="LG1" s="15" t="s">
        <v>859</v>
      </c>
      <c r="LH1" s="15" t="s">
        <v>860</v>
      </c>
      <c r="LI1" s="15" t="s">
        <v>861</v>
      </c>
      <c r="LJ1" s="15" t="s">
        <v>862</v>
      </c>
      <c r="LK1" s="15" t="s">
        <v>863</v>
      </c>
      <c r="LL1" s="15" t="s">
        <v>864</v>
      </c>
      <c r="LM1" s="15" t="s">
        <v>865</v>
      </c>
      <c r="LN1" s="15" t="s">
        <v>866</v>
      </c>
      <c r="LO1" s="15" t="s">
        <v>867</v>
      </c>
      <c r="LP1" s="15" t="s">
        <v>868</v>
      </c>
      <c r="LQ1" s="15" t="s">
        <v>869</v>
      </c>
      <c r="LR1" s="15" t="s">
        <v>870</v>
      </c>
      <c r="LS1" s="15" t="s">
        <v>871</v>
      </c>
      <c r="LT1" s="15" t="s">
        <v>872</v>
      </c>
      <c r="LU1" s="15" t="s">
        <v>873</v>
      </c>
      <c r="LV1" s="16" t="s">
        <v>53</v>
      </c>
      <c r="LW1" s="23" t="s">
        <v>33</v>
      </c>
      <c r="LX1" s="16" t="s">
        <v>54</v>
      </c>
      <c r="LY1" s="23" t="s">
        <v>32</v>
      </c>
      <c r="LZ1" s="16" t="s">
        <v>34</v>
      </c>
      <c r="MA1" s="17" t="s">
        <v>39</v>
      </c>
      <c r="MB1" s="16" t="s">
        <v>35</v>
      </c>
      <c r="MC1" s="17" t="s">
        <v>40</v>
      </c>
      <c r="MD1" s="16" t="s">
        <v>36</v>
      </c>
      <c r="ME1" s="17" t="s">
        <v>41</v>
      </c>
      <c r="MF1" s="16" t="s">
        <v>37</v>
      </c>
      <c r="MG1" s="17" t="s">
        <v>42</v>
      </c>
      <c r="MH1" s="16" t="s">
        <v>38</v>
      </c>
      <c r="MI1" s="23" t="s">
        <v>43</v>
      </c>
      <c r="MJ1" s="16" t="s">
        <v>55</v>
      </c>
      <c r="MK1" s="18" t="s">
        <v>426</v>
      </c>
      <c r="ML1" s="16" t="s">
        <v>56</v>
      </c>
      <c r="MM1" s="17" t="s">
        <v>427</v>
      </c>
      <c r="MN1" s="16" t="s">
        <v>57</v>
      </c>
      <c r="MO1" s="19" t="s">
        <v>428</v>
      </c>
      <c r="MP1" s="16" t="s">
        <v>59</v>
      </c>
      <c r="MQ1" s="17" t="s">
        <v>28</v>
      </c>
      <c r="MR1" s="16" t="s">
        <v>60</v>
      </c>
      <c r="MS1" s="17" t="s">
        <v>29</v>
      </c>
      <c r="MT1" s="16" t="s">
        <v>61</v>
      </c>
      <c r="MU1" s="19" t="s">
        <v>30</v>
      </c>
      <c r="MV1" s="20" t="s">
        <v>58</v>
      </c>
      <c r="MW1" s="19" t="s">
        <v>31</v>
      </c>
      <c r="MX1" s="20" t="s">
        <v>2</v>
      </c>
      <c r="MY1" s="19" t="s">
        <v>3</v>
      </c>
    </row>
    <row r="2" spans="1:363" ht="16" hidden="1">
      <c r="A2" s="37" t="s">
        <v>1769</v>
      </c>
      <c r="B2" t="s">
        <v>1742</v>
      </c>
      <c r="C2">
        <v>1</v>
      </c>
      <c r="D2" s="37">
        <v>1</v>
      </c>
      <c r="E2" s="37">
        <v>1</v>
      </c>
      <c r="F2" s="37">
        <v>3</v>
      </c>
      <c r="G2" s="37">
        <v>3</v>
      </c>
      <c r="H2" s="37">
        <v>3</v>
      </c>
      <c r="I2" s="37">
        <v>4</v>
      </c>
      <c r="J2" s="37">
        <v>2</v>
      </c>
      <c r="K2" s="37">
        <v>3</v>
      </c>
      <c r="L2" s="37">
        <v>3</v>
      </c>
      <c r="M2" s="37">
        <v>3</v>
      </c>
      <c r="N2" s="37">
        <v>4</v>
      </c>
      <c r="O2" s="37">
        <v>3</v>
      </c>
      <c r="P2" s="37">
        <v>3</v>
      </c>
      <c r="Q2" s="37">
        <v>3</v>
      </c>
      <c r="R2" s="37">
        <v>4</v>
      </c>
      <c r="S2" s="37">
        <v>3</v>
      </c>
      <c r="T2" s="37">
        <v>2</v>
      </c>
      <c r="U2" s="37">
        <v>2</v>
      </c>
      <c r="V2" s="37">
        <v>3</v>
      </c>
      <c r="W2" s="37">
        <v>3</v>
      </c>
      <c r="X2" s="37">
        <v>3</v>
      </c>
      <c r="Y2" s="37">
        <v>3</v>
      </c>
      <c r="Z2" s="37">
        <v>3</v>
      </c>
      <c r="AA2" s="37">
        <v>3</v>
      </c>
      <c r="AB2" s="37">
        <v>2</v>
      </c>
      <c r="AC2" s="37">
        <v>3</v>
      </c>
      <c r="AD2" s="37">
        <v>2</v>
      </c>
      <c r="AE2" s="37">
        <v>3</v>
      </c>
      <c r="AF2" s="37">
        <v>2</v>
      </c>
      <c r="AG2" s="37">
        <v>3</v>
      </c>
      <c r="AH2" s="37">
        <v>3</v>
      </c>
      <c r="AI2" s="37">
        <v>6</v>
      </c>
      <c r="AJ2" s="37">
        <v>4</v>
      </c>
      <c r="AK2" s="37">
        <v>5</v>
      </c>
      <c r="AL2" s="37">
        <v>3</v>
      </c>
      <c r="AM2" s="37">
        <v>3</v>
      </c>
      <c r="AN2" s="37">
        <v>3</v>
      </c>
      <c r="AO2" s="37">
        <v>3</v>
      </c>
      <c r="AP2" s="37">
        <v>5</v>
      </c>
      <c r="AQ2" s="37">
        <v>6</v>
      </c>
      <c r="AR2" s="37">
        <v>2</v>
      </c>
      <c r="AS2" s="37">
        <v>2</v>
      </c>
      <c r="AT2" s="37">
        <v>5</v>
      </c>
      <c r="AU2" s="37">
        <v>5</v>
      </c>
      <c r="AV2" s="37">
        <v>4</v>
      </c>
      <c r="AW2" s="37">
        <v>6</v>
      </c>
      <c r="AX2" s="37">
        <v>6</v>
      </c>
      <c r="AY2" s="37">
        <v>4</v>
      </c>
      <c r="AZ2" s="37">
        <v>4</v>
      </c>
      <c r="BA2" s="37">
        <v>3</v>
      </c>
      <c r="BB2" s="37">
        <v>4</v>
      </c>
      <c r="BC2" s="37">
        <v>4</v>
      </c>
      <c r="BD2" s="37">
        <v>2</v>
      </c>
      <c r="BE2" s="37">
        <v>2</v>
      </c>
      <c r="BF2" s="37">
        <v>2</v>
      </c>
      <c r="BG2" s="37">
        <v>3</v>
      </c>
      <c r="BH2" s="37">
        <v>1</v>
      </c>
      <c r="BI2" s="37">
        <v>2</v>
      </c>
      <c r="BJ2" s="37">
        <v>3</v>
      </c>
      <c r="BK2" s="37">
        <v>1</v>
      </c>
      <c r="BL2" s="37">
        <v>5</v>
      </c>
      <c r="BM2" s="37">
        <v>3</v>
      </c>
      <c r="BN2" s="37">
        <v>3</v>
      </c>
      <c r="BO2" s="37">
        <v>2</v>
      </c>
      <c r="BP2" s="37">
        <v>2</v>
      </c>
      <c r="BQ2" s="37">
        <v>4</v>
      </c>
      <c r="BR2" s="37">
        <v>1</v>
      </c>
      <c r="BS2" s="37">
        <v>3</v>
      </c>
      <c r="BT2" s="37">
        <v>2</v>
      </c>
      <c r="BU2" s="37">
        <v>5</v>
      </c>
      <c r="BV2" s="37">
        <v>4</v>
      </c>
      <c r="BW2" s="37">
        <v>2</v>
      </c>
      <c r="BX2" s="37">
        <v>3</v>
      </c>
      <c r="BY2" s="37">
        <v>1</v>
      </c>
      <c r="BZ2" s="37">
        <v>2</v>
      </c>
      <c r="CA2" s="37">
        <v>2</v>
      </c>
      <c r="CB2" s="37">
        <v>2</v>
      </c>
      <c r="CC2" s="37">
        <v>2</v>
      </c>
      <c r="CD2" s="37">
        <v>1</v>
      </c>
      <c r="CE2" s="37">
        <v>4</v>
      </c>
      <c r="CF2" s="37">
        <v>2</v>
      </c>
      <c r="CG2" s="37">
        <v>1</v>
      </c>
      <c r="CH2" s="37">
        <v>2</v>
      </c>
      <c r="CI2" s="37">
        <v>3</v>
      </c>
      <c r="CJ2" s="37">
        <v>2</v>
      </c>
      <c r="CK2" s="37">
        <v>4</v>
      </c>
      <c r="CL2" s="37">
        <v>2</v>
      </c>
      <c r="CM2" s="37">
        <v>2</v>
      </c>
      <c r="CN2" s="37">
        <v>4</v>
      </c>
      <c r="CO2" s="37">
        <v>2</v>
      </c>
      <c r="CP2" s="37">
        <v>1</v>
      </c>
      <c r="CQ2" s="37">
        <v>3</v>
      </c>
      <c r="CR2" s="37">
        <v>1</v>
      </c>
      <c r="CS2" s="37">
        <v>1</v>
      </c>
      <c r="CT2" s="37">
        <v>3</v>
      </c>
      <c r="CU2" s="37">
        <v>1</v>
      </c>
      <c r="CV2" s="37">
        <v>1</v>
      </c>
      <c r="CW2" s="37">
        <v>1</v>
      </c>
      <c r="CX2" s="37">
        <v>2</v>
      </c>
      <c r="CY2" s="37">
        <v>1</v>
      </c>
      <c r="CZ2" s="37">
        <v>2</v>
      </c>
      <c r="DA2" s="37">
        <v>1</v>
      </c>
      <c r="DB2" s="37">
        <v>1</v>
      </c>
      <c r="DC2" s="37">
        <v>5</v>
      </c>
      <c r="DD2" s="37">
        <v>2</v>
      </c>
      <c r="DE2" s="37">
        <v>1</v>
      </c>
      <c r="DF2" s="37">
        <v>1</v>
      </c>
      <c r="DG2" s="37">
        <v>4</v>
      </c>
      <c r="DH2" s="37">
        <v>2</v>
      </c>
      <c r="DI2" s="37">
        <v>2</v>
      </c>
      <c r="DJ2" s="37">
        <v>2</v>
      </c>
      <c r="DK2" s="37">
        <v>5</v>
      </c>
      <c r="DL2" s="37">
        <v>4</v>
      </c>
      <c r="DM2" s="37">
        <v>5</v>
      </c>
      <c r="DN2" s="37">
        <v>4</v>
      </c>
      <c r="DO2" s="37">
        <v>2</v>
      </c>
      <c r="DP2" s="37">
        <v>4</v>
      </c>
      <c r="DQ2" s="37">
        <v>2</v>
      </c>
      <c r="DR2" s="37">
        <v>2</v>
      </c>
      <c r="DS2" s="37">
        <v>1</v>
      </c>
      <c r="DT2" s="37">
        <v>2</v>
      </c>
      <c r="DU2" s="37">
        <v>4</v>
      </c>
      <c r="DV2" s="37">
        <v>5</v>
      </c>
      <c r="DW2" s="37">
        <v>4</v>
      </c>
      <c r="DX2" s="37">
        <v>2</v>
      </c>
      <c r="DY2" s="37">
        <v>1</v>
      </c>
      <c r="DZ2" s="37">
        <v>4</v>
      </c>
      <c r="EA2" s="37">
        <v>1</v>
      </c>
      <c r="EB2" s="37">
        <v>4</v>
      </c>
      <c r="EC2" s="37">
        <v>1</v>
      </c>
      <c r="ED2" s="37">
        <v>2</v>
      </c>
      <c r="EE2" s="37">
        <v>3</v>
      </c>
      <c r="EF2" s="37">
        <v>4</v>
      </c>
      <c r="EG2" s="37">
        <v>3</v>
      </c>
      <c r="EH2" s="37">
        <v>2</v>
      </c>
      <c r="EI2" s="37">
        <v>3</v>
      </c>
      <c r="EJ2" s="37">
        <v>1</v>
      </c>
      <c r="EK2" s="37">
        <v>4</v>
      </c>
      <c r="EL2" s="37">
        <v>1</v>
      </c>
      <c r="EM2" s="37">
        <v>3</v>
      </c>
      <c r="EN2" s="37">
        <v>3</v>
      </c>
      <c r="EO2" s="37">
        <v>2</v>
      </c>
      <c r="EP2" s="37">
        <v>1</v>
      </c>
      <c r="EQ2" s="37">
        <v>1</v>
      </c>
      <c r="ER2" s="37">
        <v>4</v>
      </c>
      <c r="ES2" s="37">
        <v>1</v>
      </c>
      <c r="ET2" s="37">
        <v>4</v>
      </c>
      <c r="EU2" s="37">
        <v>3</v>
      </c>
      <c r="EV2" s="37">
        <v>2</v>
      </c>
      <c r="EW2" s="37">
        <v>1</v>
      </c>
      <c r="EX2" s="37">
        <v>1</v>
      </c>
      <c r="EY2" s="37">
        <v>3</v>
      </c>
      <c r="EZ2" s="37">
        <v>4</v>
      </c>
      <c r="FA2" s="37">
        <v>2</v>
      </c>
      <c r="FB2" s="37">
        <v>3</v>
      </c>
      <c r="FC2" s="37">
        <v>1</v>
      </c>
      <c r="FD2" s="37">
        <v>3</v>
      </c>
      <c r="FE2" s="37">
        <v>4</v>
      </c>
      <c r="FF2" s="37">
        <v>2</v>
      </c>
      <c r="FG2" s="37">
        <v>1</v>
      </c>
      <c r="FH2" s="37">
        <v>3</v>
      </c>
      <c r="FI2" s="37">
        <v>2</v>
      </c>
      <c r="FJ2" s="37">
        <v>3</v>
      </c>
      <c r="FK2" s="37">
        <v>2</v>
      </c>
      <c r="FL2" s="37">
        <v>3</v>
      </c>
      <c r="FM2">
        <f t="shared" ref="FM2:FV4" si="0">IF(D2=1, 4, IF(D2=2,3, IF(D2=3,2, IF(D2=4,1))))</f>
        <v>4</v>
      </c>
      <c r="FN2">
        <f t="shared" si="0"/>
        <v>4</v>
      </c>
      <c r="FO2">
        <f t="shared" si="0"/>
        <v>2</v>
      </c>
      <c r="FP2">
        <f t="shared" si="0"/>
        <v>2</v>
      </c>
      <c r="FQ2">
        <f t="shared" si="0"/>
        <v>2</v>
      </c>
      <c r="FR2">
        <f t="shared" si="0"/>
        <v>1</v>
      </c>
      <c r="FS2">
        <f t="shared" si="0"/>
        <v>3</v>
      </c>
      <c r="FT2">
        <f t="shared" si="0"/>
        <v>2</v>
      </c>
      <c r="FU2">
        <f t="shared" si="0"/>
        <v>2</v>
      </c>
      <c r="FV2">
        <f t="shared" si="0"/>
        <v>2</v>
      </c>
      <c r="FW2">
        <f t="shared" ref="FW2:GF4" si="1">IF(N2=1, 4, IF(N2=2,3, IF(N2=3,2, IF(N2=4,1))))</f>
        <v>1</v>
      </c>
      <c r="FX2">
        <f t="shared" si="1"/>
        <v>2</v>
      </c>
      <c r="FY2">
        <f t="shared" si="1"/>
        <v>2</v>
      </c>
      <c r="FZ2">
        <f t="shared" si="1"/>
        <v>2</v>
      </c>
      <c r="GA2">
        <f t="shared" si="1"/>
        <v>1</v>
      </c>
      <c r="GB2">
        <f t="shared" si="1"/>
        <v>2</v>
      </c>
      <c r="GC2">
        <f t="shared" si="1"/>
        <v>3</v>
      </c>
      <c r="GD2">
        <f t="shared" si="1"/>
        <v>3</v>
      </c>
      <c r="GE2">
        <f t="shared" si="1"/>
        <v>2</v>
      </c>
      <c r="GF2">
        <f t="shared" si="1"/>
        <v>2</v>
      </c>
      <c r="GG2">
        <f t="shared" ref="GG2:GP4" si="2">IF(X2=1, 4, IF(X2=2,3, IF(X2=3,2, IF(X2=4,1))))</f>
        <v>2</v>
      </c>
      <c r="GH2">
        <f t="shared" si="2"/>
        <v>2</v>
      </c>
      <c r="GI2">
        <f t="shared" si="2"/>
        <v>2</v>
      </c>
      <c r="GJ2">
        <f t="shared" si="2"/>
        <v>2</v>
      </c>
      <c r="GK2">
        <f t="shared" si="2"/>
        <v>3</v>
      </c>
      <c r="GL2">
        <f t="shared" si="2"/>
        <v>2</v>
      </c>
      <c r="GM2">
        <f t="shared" si="2"/>
        <v>3</v>
      </c>
      <c r="GN2">
        <f t="shared" si="2"/>
        <v>2</v>
      </c>
      <c r="GO2">
        <f t="shared" si="2"/>
        <v>3</v>
      </c>
      <c r="GP2">
        <f t="shared" si="2"/>
        <v>2</v>
      </c>
      <c r="GQ2">
        <f t="shared" ref="GQ2:GQ4" si="3">IF(AH2=1, 4, IF(AH2=2,3, IF(AH2=3,2, IF(AH2=4,1))))</f>
        <v>2</v>
      </c>
      <c r="GR2">
        <f t="shared" ref="GR2:GS4" si="4">AI2</f>
        <v>6</v>
      </c>
      <c r="GS2">
        <f t="shared" si="4"/>
        <v>4</v>
      </c>
      <c r="GT2">
        <f t="shared" ref="GT2:GT15" si="5">IF(AK2=1,7,IF(AK2=2,6,IF(AK2=3,5,IF(AK2=4,4,IF(AK2=5,3,IF(AK2=6,2,IF(AK2=7,1)))))))</f>
        <v>3</v>
      </c>
      <c r="GU2">
        <f t="shared" ref="GU2:GV4" si="6">AL2</f>
        <v>3</v>
      </c>
      <c r="GV2">
        <f t="shared" si="6"/>
        <v>3</v>
      </c>
      <c r="GW2">
        <f t="shared" ref="GW2:HA4" si="7">IF(AN2=1,7,IF(AN2=2,6,IF(AN2=3,5,IF(AN2=4,4,IF(AN2=5,3,IF(AN2=6,2,IF(AN2=7,1)))))))</f>
        <v>5</v>
      </c>
      <c r="GX2">
        <f t="shared" si="7"/>
        <v>5</v>
      </c>
      <c r="GY2">
        <f t="shared" si="7"/>
        <v>3</v>
      </c>
      <c r="GZ2">
        <f t="shared" si="7"/>
        <v>2</v>
      </c>
      <c r="HA2">
        <f t="shared" si="7"/>
        <v>6</v>
      </c>
      <c r="HB2">
        <f t="shared" ref="HB2:HH4" si="8">IF(AS2=1,-3,IF(AS2=2,-2,IF(AS2=3,-1,IF(AS2=4,1,IF(AS2=5,2,IF(AS2=6,3))))))</f>
        <v>-2</v>
      </c>
      <c r="HC2">
        <f t="shared" si="8"/>
        <v>2</v>
      </c>
      <c r="HD2">
        <f t="shared" si="8"/>
        <v>2</v>
      </c>
      <c r="HE2">
        <f t="shared" si="8"/>
        <v>1</v>
      </c>
      <c r="HF2">
        <f t="shared" si="8"/>
        <v>3</v>
      </c>
      <c r="HG2">
        <f t="shared" si="8"/>
        <v>3</v>
      </c>
      <c r="HH2">
        <f t="shared" si="8"/>
        <v>1</v>
      </c>
      <c r="HI2">
        <f t="shared" ref="HI2:HO4" si="9">IF(AZ2=1,3,IF(AZ2=2,2,IF(AZ2=3,1,IF(AZ2=4,-1,IF(AZ2=5,-2,IF(AZ2=6,-3))))))</f>
        <v>-1</v>
      </c>
      <c r="HJ2">
        <f t="shared" si="9"/>
        <v>1</v>
      </c>
      <c r="HK2">
        <f t="shared" si="9"/>
        <v>-1</v>
      </c>
      <c r="HL2">
        <f t="shared" si="9"/>
        <v>-1</v>
      </c>
      <c r="HM2">
        <f t="shared" si="9"/>
        <v>2</v>
      </c>
      <c r="HN2">
        <f t="shared" si="9"/>
        <v>2</v>
      </c>
      <c r="HO2">
        <f t="shared" si="9"/>
        <v>2</v>
      </c>
      <c r="HP2">
        <f t="shared" ref="HP2:ID4" si="10">IF(BG2=1,6,IF(BG2=2,5,IF(BG2=3,4,IF(BG2=4,3,IF(BG2=5,2,IF(BG2=6,1))))))</f>
        <v>4</v>
      </c>
      <c r="HQ2">
        <f t="shared" si="10"/>
        <v>6</v>
      </c>
      <c r="HR2">
        <f t="shared" si="10"/>
        <v>5</v>
      </c>
      <c r="HS2">
        <f t="shared" si="10"/>
        <v>4</v>
      </c>
      <c r="HT2">
        <f t="shared" si="10"/>
        <v>6</v>
      </c>
      <c r="HU2">
        <f t="shared" si="10"/>
        <v>2</v>
      </c>
      <c r="HV2">
        <f t="shared" si="10"/>
        <v>4</v>
      </c>
      <c r="HW2">
        <f t="shared" si="10"/>
        <v>4</v>
      </c>
      <c r="HX2">
        <f t="shared" si="10"/>
        <v>5</v>
      </c>
      <c r="HY2">
        <f t="shared" si="10"/>
        <v>5</v>
      </c>
      <c r="HZ2">
        <f t="shared" si="10"/>
        <v>3</v>
      </c>
      <c r="IA2">
        <f t="shared" si="10"/>
        <v>6</v>
      </c>
      <c r="IB2">
        <f t="shared" si="10"/>
        <v>4</v>
      </c>
      <c r="IC2">
        <f t="shared" si="10"/>
        <v>5</v>
      </c>
      <c r="ID2">
        <f t="shared" si="10"/>
        <v>2</v>
      </c>
      <c r="IE2">
        <f t="shared" ref="IE2:IM4" si="11">BV2</f>
        <v>4</v>
      </c>
      <c r="IF2">
        <f t="shared" si="11"/>
        <v>2</v>
      </c>
      <c r="IG2">
        <f t="shared" si="11"/>
        <v>3</v>
      </c>
      <c r="IH2">
        <f t="shared" si="11"/>
        <v>1</v>
      </c>
      <c r="II2">
        <f t="shared" si="11"/>
        <v>2</v>
      </c>
      <c r="IJ2">
        <f t="shared" si="11"/>
        <v>2</v>
      </c>
      <c r="IK2">
        <f t="shared" si="11"/>
        <v>2</v>
      </c>
      <c r="IL2">
        <f t="shared" si="11"/>
        <v>2</v>
      </c>
      <c r="IM2">
        <f t="shared" si="11"/>
        <v>1</v>
      </c>
      <c r="IN2">
        <f t="shared" ref="IN2:IN15" si="12">IF(CE2=1,4,IF(CE2=2,3,IF(CE2=3,2,IF(CE2=4,1))))</f>
        <v>1</v>
      </c>
      <c r="IO2">
        <f t="shared" ref="IO2:IP4" si="13">CF2</f>
        <v>2</v>
      </c>
      <c r="IP2">
        <f t="shared" si="13"/>
        <v>1</v>
      </c>
      <c r="IQ2">
        <f t="shared" ref="IQ2:IR4" si="14">IF(CH2=1,4,IF(CH2=2,3,IF(CH2=3,2,IF(CH2=4,1))))</f>
        <v>3</v>
      </c>
      <c r="IR2">
        <f t="shared" si="14"/>
        <v>2</v>
      </c>
      <c r="IS2">
        <f t="shared" ref="IS2:IS15" si="15">CJ2</f>
        <v>2</v>
      </c>
      <c r="IT2">
        <f t="shared" ref="IT2:IT15" si="16">IF(CK2=1,4,IF(CK2=2,3,IF(CK2=3,2,IF(CK2=4,1))))</f>
        <v>1</v>
      </c>
      <c r="IU2">
        <f t="shared" ref="IU2:IV4" si="17">CL2</f>
        <v>2</v>
      </c>
      <c r="IV2">
        <f t="shared" si="17"/>
        <v>2</v>
      </c>
      <c r="IW2">
        <f t="shared" ref="IW2:IW15" si="18">IF(CN2=1,4,IF(CN2=2,3,IF(CN2=3,2,IF(CN2=4,1))))</f>
        <v>1</v>
      </c>
      <c r="IX2">
        <f t="shared" ref="IX2:IX15" si="19">CO2</f>
        <v>2</v>
      </c>
      <c r="IY2">
        <f t="shared" ref="IY2:JK4" si="20">IF(CP2=1,5,IF(CP2=2,4,IF(CP2=3,3,IF(CP2=4,2,IF(CP2=5,1)))))</f>
        <v>5</v>
      </c>
      <c r="IZ2">
        <f t="shared" si="20"/>
        <v>3</v>
      </c>
      <c r="JA2">
        <f t="shared" si="20"/>
        <v>5</v>
      </c>
      <c r="JB2">
        <f t="shared" si="20"/>
        <v>5</v>
      </c>
      <c r="JC2">
        <f t="shared" si="20"/>
        <v>3</v>
      </c>
      <c r="JD2">
        <f t="shared" si="20"/>
        <v>5</v>
      </c>
      <c r="JE2">
        <f t="shared" si="20"/>
        <v>5</v>
      </c>
      <c r="JF2">
        <f t="shared" si="20"/>
        <v>5</v>
      </c>
      <c r="JG2">
        <f t="shared" si="20"/>
        <v>4</v>
      </c>
      <c r="JH2">
        <f t="shared" si="20"/>
        <v>5</v>
      </c>
      <c r="JI2">
        <f t="shared" si="20"/>
        <v>4</v>
      </c>
      <c r="JJ2">
        <f t="shared" si="20"/>
        <v>5</v>
      </c>
      <c r="JK2">
        <f t="shared" si="20"/>
        <v>5</v>
      </c>
      <c r="JL2">
        <f t="shared" ref="JL2:JL15" si="21">DC2</f>
        <v>5</v>
      </c>
      <c r="JM2">
        <f t="shared" ref="JM2:JS4" si="22">IF(DD2=1,5,IF(DD2=2,4,IF(DD2=3,3,IF(DD2=4,2,IF(DD2=5,1)))))</f>
        <v>4</v>
      </c>
      <c r="JN2">
        <f t="shared" si="22"/>
        <v>5</v>
      </c>
      <c r="JO2">
        <f t="shared" si="22"/>
        <v>5</v>
      </c>
      <c r="JP2">
        <f t="shared" si="22"/>
        <v>2</v>
      </c>
      <c r="JQ2">
        <f t="shared" si="22"/>
        <v>4</v>
      </c>
      <c r="JR2">
        <f t="shared" si="22"/>
        <v>4</v>
      </c>
      <c r="JS2">
        <f t="shared" si="22"/>
        <v>4</v>
      </c>
      <c r="JT2">
        <f t="shared" ref="JT2:JW4" si="23">DK2</f>
        <v>5</v>
      </c>
      <c r="JU2">
        <f t="shared" si="23"/>
        <v>4</v>
      </c>
      <c r="JV2">
        <f t="shared" si="23"/>
        <v>5</v>
      </c>
      <c r="JW2">
        <f t="shared" si="23"/>
        <v>4</v>
      </c>
      <c r="JX2">
        <f t="shared" ref="JX2:JX15" si="24">IF(DO2=1,5,IF(DO2=2,4,IF(DO2=3,3,IF(DO2=4,2,IF(DO2=5,1)))))</f>
        <v>4</v>
      </c>
      <c r="JY2">
        <f t="shared" ref="JY2:JY15" si="25">DP2</f>
        <v>4</v>
      </c>
      <c r="JZ2">
        <f t="shared" ref="JZ2:KA4" si="26">IF(DQ2=1,5,IF(DQ2=2,4,IF(DQ2=3,3,IF(DQ2=4,2,IF(DQ2=5,1)))))</f>
        <v>4</v>
      </c>
      <c r="KA2">
        <f t="shared" si="26"/>
        <v>4</v>
      </c>
      <c r="KB2">
        <f t="shared" ref="KB2:KB15" si="27">DS2</f>
        <v>1</v>
      </c>
      <c r="KC2">
        <f t="shared" ref="KC2:KD4" si="28">IF(DT2=1,5,IF(DT2=2,4,IF(DT2=3,3,IF(DT2=4,2,IF(DT2=5,1)))))</f>
        <v>4</v>
      </c>
      <c r="KD2">
        <f t="shared" si="28"/>
        <v>2</v>
      </c>
      <c r="KE2">
        <f t="shared" ref="KE2:KE15" si="29">DV2</f>
        <v>5</v>
      </c>
      <c r="KF2">
        <f t="shared" ref="KF2:KJ4" si="30">IF(DW2=1,5,IF(DW2=2,4,IF(DW2=3,3,IF(DW2=4,2,IF(DW2=5,1)))))</f>
        <v>2</v>
      </c>
      <c r="KG2">
        <f t="shared" si="30"/>
        <v>4</v>
      </c>
      <c r="KH2">
        <f t="shared" si="30"/>
        <v>5</v>
      </c>
      <c r="KI2">
        <f t="shared" si="30"/>
        <v>2</v>
      </c>
      <c r="KJ2">
        <f t="shared" si="30"/>
        <v>5</v>
      </c>
      <c r="KK2">
        <f t="shared" ref="KK2:KK15" si="31">EB2</f>
        <v>4</v>
      </c>
      <c r="KL2">
        <f t="shared" ref="KL2:KL15" si="32">IF(EC2=1,1,IF(EC2=2,0,IF(EC2=3,0,IF(EC2=4,0))))</f>
        <v>1</v>
      </c>
      <c r="KM2">
        <f t="shared" ref="KM2:KM15" si="33">IF(ED2=1,0,IF(ED2=2,1,IF(ED2=3,0,IF(ED2=4,0))))</f>
        <v>1</v>
      </c>
      <c r="KN2">
        <f t="shared" ref="KN2:KN15" si="34">IF(EE2=1,0,IF(EE2=2,0,IF(EE2=3,1,IF(EE2=4,0))))</f>
        <v>1</v>
      </c>
      <c r="KO2">
        <f t="shared" ref="KO2:KO15" si="35">IF(EF2=1,0,IF(EF2=2,1,IF(EF2=3,0,IF(EF2=4,0))))</f>
        <v>0</v>
      </c>
      <c r="KP2">
        <f t="shared" ref="KP2:KP15" si="36">IF(EG2=1,0,IF(EG2=2,0,IF(EG2=3,1,IF(EG2=4,0))))</f>
        <v>1</v>
      </c>
      <c r="KQ2">
        <f t="shared" ref="KQ2:KQ15" si="37">IF(EH2=1,0,IF(EH2=2,1,IF(EH2=3,0,IF(EH2=4,0))))</f>
        <v>1</v>
      </c>
      <c r="KR2">
        <f t="shared" ref="KR2:KR15" si="38">IF(EI2=1,0,IF(EI2=2,0,IF(EI2=3,1,IF(EI2=4,0))))</f>
        <v>1</v>
      </c>
      <c r="KS2">
        <f t="shared" ref="KS2:KS15" si="39">IF(EJ2=1,1,IF(EJ2=2,0,IF(EJ2=3,0,IF(EJ2=4,0))))</f>
        <v>1</v>
      </c>
      <c r="KT2">
        <f t="shared" ref="KT2:KT15" si="40">IF(EK2=1,0,IF(EK2=2,0,IF(EK2=3,0,IF(EK2=4,1))))</f>
        <v>1</v>
      </c>
      <c r="KU2">
        <f t="shared" ref="KU2:KU15" si="41">IF(EL2=1,1,IF(EL2=2,0,IF(EL2=3,0,IF(EL2=4,0))))</f>
        <v>1</v>
      </c>
      <c r="KV2">
        <f t="shared" ref="KV2:KW4" si="42">IF(EM2=1,0,IF(EM2=2,0,IF(EM2=3,1,IF(EM2=4,0))))</f>
        <v>1</v>
      </c>
      <c r="KW2">
        <f t="shared" si="42"/>
        <v>1</v>
      </c>
      <c r="KX2">
        <f t="shared" ref="KX2:KX15" si="43">IF(EO2=1,0,IF(EO2=2,1,IF(EO2=3,0,IF(EO2=4,0))))</f>
        <v>1</v>
      </c>
      <c r="KY2">
        <f t="shared" ref="KY2:KY15" si="44">IF(EP2=1,0,IF(EP2=2,0,IF(EP2=3,0,IF(EP2=4,1))))</f>
        <v>0</v>
      </c>
      <c r="KZ2">
        <f t="shared" ref="KZ2:KZ15" si="45">IF(EQ2=1,1,IF(EQ2=2,0,IF(EQ2=3,0,IF(EQ2=4,0))))</f>
        <v>1</v>
      </c>
      <c r="LA2">
        <f t="shared" ref="LA2:LA15" si="46">IF(ER2=1,0,IF(ER2=2,1,IF(ER2=3,0,IF(ER2=4,0))))</f>
        <v>0</v>
      </c>
      <c r="LB2">
        <f t="shared" ref="LB2:LC4" si="47">IF(ES2=1,1,IF(ES2=2,0,IF(ES2=3,0,IF(ES2=4,0))))</f>
        <v>1</v>
      </c>
      <c r="LC2">
        <f t="shared" si="47"/>
        <v>0</v>
      </c>
      <c r="LD2">
        <f t="shared" ref="LD2:LD15" si="48">IF(EU2=1,0,IF(EU2=2,0,IF(EU2=3,0,IF(EU2=4,1))))</f>
        <v>0</v>
      </c>
      <c r="LE2">
        <f t="shared" ref="LE2:LF4" si="49">IF(EV2=1,0,IF(EV2=2,1,IF(EV2=3,0,IF(EV2=4,0))))</f>
        <v>1</v>
      </c>
      <c r="LF2">
        <f t="shared" si="49"/>
        <v>0</v>
      </c>
      <c r="LG2">
        <f t="shared" ref="LG2:LG15" si="50">IF(EX2=1,1,IF(EX2=2,0,IF(EX2=3,0,IF(EX2=4,0))))</f>
        <v>1</v>
      </c>
      <c r="LH2">
        <f t="shared" ref="LH2:LH15" si="51">IF(EY2=1,0,IF(EY2=2,0,IF(EY2=3,1,IF(EY2=4,0))))</f>
        <v>1</v>
      </c>
      <c r="LI2">
        <f t="shared" ref="LI2:LI15" si="52">IF(EZ2=1,1,IF(EZ2=2,0,IF(EZ2=3,0,IF(EZ2=4,0))))</f>
        <v>0</v>
      </c>
      <c r="LJ2">
        <f t="shared" ref="LJ2:LJ15" si="53">IF(FA2=1,0,IF(FA2=2,0,IF(FA2=3,0,IF(FA2=4,1))))</f>
        <v>0</v>
      </c>
      <c r="LK2">
        <f t="shared" ref="LK2:LK15" si="54">IF(FB2=1,0,IF(FB2=2,0,IF(FB2=3,1,IF(FB2=4,0))))</f>
        <v>1</v>
      </c>
      <c r="LL2">
        <f t="shared" ref="LL2:LL15" si="55">IF(FC2=1,0,IF(FC2=2,1,IF(FC2=3,0,IF(FC2=4,0))))</f>
        <v>0</v>
      </c>
      <c r="LM2">
        <f t="shared" ref="LM2:LM15" si="56">IF(FD2=1,1,IF(FD2=2,0,IF(FD2=3,0,IF(FD2=4,0))))</f>
        <v>0</v>
      </c>
      <c r="LN2">
        <f t="shared" ref="LN2:LN15" si="57">IF(FE2=1,0,IF(FE2=2,0,IF(FE2=3,0,IF(FE2=4,1))))</f>
        <v>1</v>
      </c>
      <c r="LO2">
        <f t="shared" ref="LO2:LP4" si="58">IF(FF2=1,0,IF(FF2=2,1,IF(FF2=3,0,IF(FF2=4,0))))</f>
        <v>1</v>
      </c>
      <c r="LP2">
        <f t="shared" si="58"/>
        <v>0</v>
      </c>
      <c r="LQ2">
        <f t="shared" ref="LQ2:LQ15" si="59">IF(FH2=1,1,IF(FH2=2,0,IF(FH2=3,0,IF(FH2=4,0))))</f>
        <v>0</v>
      </c>
      <c r="LR2">
        <f t="shared" ref="LR2:LR15" si="60">IF(FI2=1,0,IF(FI2=2,0,IF(FI2=3,0,IF(FI2=4,1))))</f>
        <v>0</v>
      </c>
      <c r="LS2">
        <f t="shared" ref="LS2:LS15" si="61">IF(FJ2=1,0,IF(FJ2=2,0,IF(FJ2=3,1,IF(FJ2=4,0))))</f>
        <v>1</v>
      </c>
      <c r="LT2">
        <f t="shared" ref="LT2:LT15" si="62">IF(FK2=1,0,IF(FK2=2,1,IF(FK2=3,0,IF(FK2=4,0))))</f>
        <v>1</v>
      </c>
      <c r="LU2">
        <f t="shared" ref="LU2:LU15" si="63">IF(FL2=1,0,IF(FL2=2,0,IF(FL2=3,1,IF(FL2=4,0))))</f>
        <v>1</v>
      </c>
      <c r="LV2">
        <f t="shared" ref="LV2:LV14" si="64">AVERAGE(FM2,FO2,FP2,FQ2,FR2,GA2,GB2,GD2,GE2,GF2,GG2,GH2,GJ2,GK2,GL2,GM2,GN2,GP2,GQ2)</f>
        <v>2.1578947368421053</v>
      </c>
      <c r="LW2" s="24">
        <f t="shared" ref="LW2:LW7" si="65">IF(OR(ISNUMBER(SEARCH(FM2,"FALSE")),ISNUMBER(SEARCH(FN2,"FALSE")),ISNUMBER(SEARCH(FP2,"FALSE")),ISNUMBER(SEARCH(FQ2,"FALSE")),ISNUMBER(SEARCH(FR2,"FALSE")),ISNUMBER(SEARCH(GA2,"FALSE")),ISNUMBER(SEARCH(GB2,"FALSE")),ISNUMBER(SEARCH(GD2,"FALSE")),ISNUMBER(SEARCH(GE2,"FALSE")),ISNUMBER(SEARCH(GF2,"FALSE")),ISNUMBER(SEARCH(GG2,"FALSE")),ISNUMBER(SEARCH(GH2,"FALSE")),ISNUMBER(SEARCH(GJ2,"FALSE")),ISNUMBER(SEARCH(GK2,"FALSE")),ISNUMBER(SEARCH(GL2,"FALSE")),ISNUMBER(SEARCH(GM2,"FALSE")),ISNUMBER(SEARCH(GN2,"FALSE")),ISNUMBER(SEARCH(GP2,"FALSE")),ISNUMBER(SEARCH(GQ2,"FALSE"))),"CHECK",1)</f>
        <v>1</v>
      </c>
      <c r="LX2">
        <f t="shared" ref="LX2:LX14" si="66">AVERAGE(FN2,FS2,FT2,FU2,FV2,FW2,FX2,FY2,FZ2,GC2,GI2,GO2)</f>
        <v>2.3333333333333335</v>
      </c>
      <c r="LY2" s="25">
        <f t="shared" ref="LY2:LY14" si="67">IF(OR(ISNUMBER(SEARCH(FN2,"FALSE")),ISNUMBER(SEARCH(FS2,"FALSE")),ISNUMBER(SEARCH(FT2,"FALSE")),ISNUMBER(SEARCH(FU2,"FALSE")),ISNUMBER(SEARCH(FV2,"FALSE")),ISNUMBER(SEARCH(FW2,"FALSE")),ISNUMBER(SEARCH(FX2,"FALSE")),ISNUMBER(SEARCH(FY2,"FALSE")),ISNUMBER(SEARCH(FZ2,"FALSE")),ISNUMBER(SEARCH(GC2,"FALSE")),ISNUMBER(SEARCH(GI2,"FALSE")),ISNUMBER(SEARCH(GO2,"FALSE"))),"CHECK",1)</f>
        <v>1</v>
      </c>
      <c r="LZ2">
        <f t="shared" ref="LZ2:LZ14" si="68">AVERAGE(GA2,GB2,GE2,GF2,GG2,GH2,GJ2,GK2,GL2,GM2)</f>
        <v>2.1</v>
      </c>
      <c r="MA2">
        <f t="shared" ref="MA2:MA7" si="69">IF(OR(ISNUMBER(SEARCH(GA2,"FALSE")),ISNUMBER(SEARCH(GB2,"FALSE")),ISNUMBER(SEARCH(GE2,"FALSE")),ISNUMBER(SEARCH(GF2,"FALSE")),ISNUMBER(SEARCH(GG2,"FALSE")),ISNUMBER(SEARCH(GH2,"FALSE")),ISNUMBER(SEARCH(GJ2,"FALSE")),ISNUMBER(SEARCH(GK2,"FALSE")),ISNUMBER(SEARCH(GL2,"FALSE")),ISNUMBER(SEARCH(GM2,"FALSE"))),"CHECK",1)</f>
        <v>1</v>
      </c>
      <c r="MB2">
        <f t="shared" ref="MB2:MB14" si="70">AVERAGE(FM2,FO2,FP2,FQ2,FR2,GD2,GN2,GP2,GQ2)</f>
        <v>2.2222222222222223</v>
      </c>
      <c r="MC2">
        <f t="shared" ref="MC2:MC14" si="71">IF(OR(ISNUMBER(SEARCH(FM2,"FALSE")),ISNUMBER(SEARCH(FO2,"FALSE")),ISNUMBER(SEARCH(FP2,"FALSE")),ISNUMBER(SEARCH(FQ2,"FALSE")),ISNUMBER(SEARCH(FR2,"FALSE")),ISNUMBER(SEARCH(GD2,"FALSE")),ISNUMBER(SEARCH(GN2,"FALSE")),ISNUMBER(SEARCH(GP2,"FALSE")),ISNUMBER(SEARCH(GQ2,"FALSE"))),"CHECK",1)</f>
        <v>1</v>
      </c>
      <c r="MD2">
        <f t="shared" ref="MD2:MD14" si="72">AVERAGE(FT2,FU2,FY2,FZ2)</f>
        <v>2</v>
      </c>
      <c r="ME2">
        <f t="shared" ref="ME2:ME14" si="73">IF(OR(ISNUMBER(SEARCH(FT2,"FALSE")),ISNUMBER(SEARCH(FU2,"FALSE")),ISNUMBER(SEARCH(FY2,"FALSE")),ISNUMBER(SEARCH(FZ2,"FALSE"))),"CHECK",1)</f>
        <v>1</v>
      </c>
      <c r="MF2">
        <f t="shared" ref="MF2:MF14" si="74">AVERAGE(FS2,FV2,FX2,GI2)</f>
        <v>2.25</v>
      </c>
      <c r="MG2">
        <f t="shared" ref="MG2:MG14" si="75">IF(OR(ISNUMBER(SEARCH(FS2,"FALSE")),ISNUMBER(SEARCH(FV2,"FALSE")),ISNUMBER(SEARCH(FX2,"FALSE")),ISNUMBER(SEARCH(GI2,"FALSE"))),"CHECK",1)</f>
        <v>1</v>
      </c>
      <c r="MH2">
        <f t="shared" ref="MH2:MH14" si="76">AVERAGE(FN2,FW2,GC2,GO2)</f>
        <v>2.75</v>
      </c>
      <c r="MI2" s="25">
        <f t="shared" ref="MI2:MI14" si="77">IF(OR(ISNUMBER(SEARCH(FN2,"FALSE")),ISNUMBER(SEARCH(FW2,"FALSE")),ISNUMBER(SEARCH(GC2,"FALSE")),ISNUMBER(SEARCH(GO2,"FALSE"))),"CHECK",1)</f>
        <v>1</v>
      </c>
      <c r="MJ2">
        <f t="shared" ref="MJ2:MJ14" si="78">AVERAGE(GR2:HA2)</f>
        <v>4</v>
      </c>
      <c r="MK2">
        <f t="shared" ref="MK2:MK14" si="79">IF(OR(ISNUMBER(SEARCH(GR2,"FALSE")),ISNUMBER(SEARCH(GS2,"FALSE")),ISNUMBER(SEARCH(GT2,"FALSE")),ISNUMBER(SEARCH(GU2,"FALSE")),ISNUMBER(SEARCH(GV2,"FALSE")),ISNUMBER(SEARCH(GW2,"FALSE")),ISNUMBER(SEARCH(GX2,"FALSE")),ISNUMBER(SEARCH(GY2,"FALSE")),ISNUMBER(SEARCH(GZ2,"FALSE")),ISNUMBER(SEARCH(HA2,"FALSE"))),"CHECK",1)</f>
        <v>1</v>
      </c>
      <c r="ML2">
        <f t="shared" ref="ML2:ML14" si="80">AVERAGE(HB2:HO2)</f>
        <v>1</v>
      </c>
      <c r="MM2">
        <f>IF(OR(ISNUMBER(SEARCH(HB2,"FALSE")),ISNUMBER(SEARCH(HC2,"FALSE")),ISNUMBER(SEARCH(HD2,"FALSE")),ISNUMBER(SEARCH(HE2,"FALSE")),ISNUMBER(SEARCH(HF2,"FALSE")),ISNUMBER(SEARCH(HG2,"FALSE")),ISNUMBER(SEARCH(HH2,"FALSE")),ISNUMBER(SEARCH(HI2,"FALSE")),ISNUMBER(SEARCH(HJ2,"FALSE")),ISNUMBER(SEARCH(HK2,"FALSE")),ISNUMBER(SEARCH(HL2,"FALSE")),ISNUMBER(SEARCH(HM2,"FALSE")),ISNUMBER(SEARCH(HN2,"FALSE")),ISNUMBER(SEARCH(HO2,"FALSE"))),"CHECK",1)</f>
        <v>1</v>
      </c>
      <c r="MN2">
        <f t="shared" ref="MN2:MN14" si="81">AVERAGE(IE2:IX2)</f>
        <v>1.9</v>
      </c>
      <c r="MO2">
        <f>IF(OR(ISNUMBER(SEARCH(IE2,"FALSE")),ISNUMBER(SEARCH(IF2,"FALSE")),ISNUMBER(SEARCH(IG2,"FALSE")),ISNUMBER(SEARCH(IH2,"FALSE")),ISNUMBER(SEARCH(II2,"FALSE")),ISNUMBER(SEARCH(IJ2,"FALSE")),ISNUMBER(SEARCH(IK2,"FALSE")),ISNUMBER(SEARCH(IL2,"FALSE")),ISNUMBER(SEARCH(IM2,"FALSE")),ISNUMBER(SEARCH(IN2,"FALSE")),ISNUMBER(SEARCH(IO2,"FALSE")),ISNUMBER(SEARCH(IP2,"FALSE")),ISNUMBER(SEARCH(IQ2,"FALSE")),ISNUMBER(SEARCH(IR2,"FALSE")),ISNUMBER(SEARCH(IS2,"FALSE")),ISNUMBER(SEARCH(IT2,"FALSE")),ISNUMBER(SEARCH(IU2,"FALSE")),ISNUMBER(SEARCH(IV2,"FALSE")),ISNUMBER(SEARCH(IW2,"FALSE")),ISNUMBER(SEARCH(IX2,"FALSE"))),"CHECK",1)</f>
        <v>1</v>
      </c>
      <c r="MP2">
        <f t="shared" ref="MP2:MP14" si="82">AVERAGE(IY2,IZ2,JA2,JB2,JC2,JD2,JE2,JF2,JN2,JO2,JP2,JQ2,JR2,JS2)</f>
        <v>4.2857142857142856</v>
      </c>
      <c r="MQ2">
        <f t="shared" ref="MQ2:MQ14" si="83">IF(OR(ISNUMBER(SEARCH(IY2,"FALSE")),ISNUMBER(SEARCH(IZ2,"FALSE")),ISNUMBER(SEARCH(JA2,"FALSE")),ISNUMBER(SEARCH(JB2,"FALSE")),ISNUMBER(SEARCH(JC2,"FALSE")),ISNUMBER(SEARCH(JD2,"FALSE")),ISNUMBER(SEARCH(JE2,"FALSE")),ISNUMBER(SEARCH(JF2,"FALSE")),ISNUMBER(SEARCH(JN2,"FALSE")),ISNUMBER(SEARCH(JO2,"FALSE")),ISNUMBER(SEARCH(JP2,"FALSE")),ISNUMBER(SEARCH(JQ2,"FALSE")),ISNUMBER(SEARCH(JR2,"FALSE")),ISNUMBER(SEARCH(JS2,"FALSE"))),"CHECK",1)</f>
        <v>1</v>
      </c>
      <c r="MR2">
        <f t="shared" ref="MR2:MR14" si="84">AVERAGE(JG2,JH2,JT2,JU2,JV2,JW2,JX2,JY2,JZ2,KA2,KB2,KC2)</f>
        <v>4</v>
      </c>
      <c r="MS2">
        <f t="shared" ref="MS2:MS7" si="85">IF(OR(ISNUMBER(SEARCH(JG2,"FALSE")),ISNUMBER(SEARCH(JH2,"FALSE")),ISNUMBER(SEARCH(JT2,"FALSE")),ISNUMBER(SEARCH(JU2,"FALSE")),ISNUMBER(SEARCH(JV2,"FALSE")),ISNUMBER(SEARCH(JW2,"FALSE")),ISNUMBER(SEARCH(JX2,"FALSE")),ISNUMBER(SEARCH(JY2,"FALSE")),ISNUMBER(SEARCH(JZ2,"FALSE")),ISNUMBER(SEARCH(KA2,"FALSE")),ISNUMBER(SEARCH(KB2,"FALSE")),ISNUMBER(SEARCH(KC2,"FALSE"))),"CHECK",1)</f>
        <v>1</v>
      </c>
      <c r="MT2">
        <f t="shared" ref="MT2:MT14" si="86">AVERAGE(JI2,JJ2,JK2,JL2,JM2,KD2,KE2,KF2,KG2,KH2,KI2,KJ2,KK2)</f>
        <v>4</v>
      </c>
      <c r="MU2">
        <f t="shared" ref="MU2:MU14" si="87">IF(OR(ISNUMBER(SEARCH(JI2,"FALSE")),ISNUMBER(SEARCH(JJ2,"FALSE")),ISNUMBER(SEARCH(JK2,"FALSE")),ISNUMBER(SEARCH(JL2,"FALSE")),ISNUMBER(SEARCH(JM2,"FALSE")),ISNUMBER(SEARCH(KD2,"FALSE")),ISNUMBER(SEARCH(KE2,"FALSE")),ISNUMBER(SEARCH(KF2,"FALSE")),ISNUMBER(SEARCH(KG2,"FALSE")),ISNUMBER(SEARCH(KH2,"FALSE")),ISNUMBER(SEARCH(KI2,"FALSE")),ISNUMBER(SEARCH(KJ2,"FALSE")),ISNUMBER(SEARCH(KK2,"FALSE"))),"CHECK",1)</f>
        <v>1</v>
      </c>
      <c r="MV2">
        <f t="shared" ref="MV2:MV14" si="88">AVERAGE(KL2:LU2)</f>
        <v>0.63888888888888884</v>
      </c>
      <c r="MW2">
        <f t="shared" ref="MW2:MW7" si="89">IF(OR(ISNUMBER(SEARCH(KL2,"FALSE")),ISNUMBER(SEARCH(KM2,"FALSE")),ISNUMBER(SEARCH(KN2,"FALSE")),ISNUMBER(SEARCH(KO2,"FALSE")),ISNUMBER(SEARCH(KP2,"FALSE")),ISNUMBER(SEARCH(KQ2,"FALSE")),ISNUMBER(SEARCH(KR2,"FALSE")),ISNUMBER(SEARCH(KS2,"FALSE")),ISNUMBER(SEARCH(KT2,"FALSE")),ISNUMBER(SEARCH(KU2,"FALSE")),ISNUMBER(SEARCH(KV2,"FALSE")),ISNUMBER(SEARCH(KW2,"FALSE")),ISNUMBER(SEARCH(KX2,"FALSE")),ISNUMBER(SEARCH(KY2,"FALSE")),ISNUMBER(SEARCH(KZ2,"FALSE")),ISNUMBER(SEARCH(LA2,"FALSE")),ISNUMBER(SEARCH(LB2,"FALSE")),ISNUMBER(SEARCH(LC2,"FALSE")),ISNUMBER(SEARCH(LD2,"FALSE")),ISNUMBER(SEARCH(LE2,"FALSE")),ISNUMBER(SEARCH(LF2,"FALSE")),ISNUMBER(SEARCH(LG2,"FALSE")),ISNUMBER(SEARCH(LH2,"FALSE")),ISNUMBER(SEARCH(LI2,"FALSE")),ISNUMBER(SEARCH(LJ2,"FALSE")),ISNUMBER(SEARCH(LK2,"FALSE")),ISNUMBER(SEARCH(LL2,"FALSE")),ISNUMBER(SEARCH(LM2,"FALSE")),ISNUMBER(SEARCH(LN2,"FALSE")),ISNUMBER(SEARCH(LO2,"FALSE")),ISNUMBER(SEARCH(LP2,"FALSE")),ISNUMBER(SEARCH(LQ2,"FALSE")),ISNUMBER(SEARCH(LR2,"FALSE")),ISNUMBER(SEARCH(LS2,"FALSE")),ISNUMBER(SEARCH(LT2,"FALSE")),ISNUMBER(SEARCH(LU2,"FALSE")),),"CHECK",1)</f>
        <v>1</v>
      </c>
      <c r="MX2">
        <f t="shared" ref="MX2:MX14" si="90">AVERAGE(HP2:ID2)</f>
        <v>4.333333333333333</v>
      </c>
      <c r="MY2">
        <f>IF(OR(ISNUMBER(SEARCH(HP2,"FALSE")),ISNUMBER(SEARCH(HQ2,"FALSE")),ISNUMBER(SEARCH(HR2,"FALSE")),ISNUMBER(SEARCH(HS2,"FALSE")),ISNUMBER(SEARCH(HT2,"FALSE")),ISNUMBER(SEARCH(HU2,"FALSE")),ISNUMBER(SEARCH(HV2,"FALSE")),ISNUMBER(SEARCH(HW2,"FALSE")),ISNUMBER(SEARCH(HX2,"FALSE")),ISNUMBER(SEARCH(HY2,"FALSE")),ISNUMBER(SEARCH(HZ2,"FALSE")),ISNUMBER(SEARCH(IA2,"FALSE")),ISNUMBER(SEARCH(IB2,"FALSE")),ISNUMBER(SEARCH(IC2,"FALSE")),ISNUMBER(SEARCH(ID2,"FALSE"))),"CHECK",1)</f>
        <v>1</v>
      </c>
    </row>
    <row r="3" spans="1:363" ht="16" hidden="1">
      <c r="A3" t="s">
        <v>1872</v>
      </c>
      <c r="B3" t="s">
        <v>1742</v>
      </c>
      <c r="C3">
        <v>1</v>
      </c>
      <c r="D3">
        <v>1</v>
      </c>
      <c r="E3">
        <v>2</v>
      </c>
      <c r="F3">
        <v>4</v>
      </c>
      <c r="G3">
        <v>4</v>
      </c>
      <c r="H3">
        <v>4</v>
      </c>
      <c r="I3">
        <v>4</v>
      </c>
      <c r="J3">
        <v>3</v>
      </c>
      <c r="K3">
        <v>2</v>
      </c>
      <c r="L3">
        <v>2</v>
      </c>
      <c r="M3">
        <v>2</v>
      </c>
      <c r="N3">
        <v>3</v>
      </c>
      <c r="O3">
        <v>2</v>
      </c>
      <c r="P3">
        <v>3</v>
      </c>
      <c r="Q3">
        <v>3</v>
      </c>
      <c r="R3">
        <v>4</v>
      </c>
      <c r="S3">
        <v>3</v>
      </c>
      <c r="T3">
        <v>3</v>
      </c>
      <c r="U3">
        <v>3</v>
      </c>
      <c r="V3">
        <v>3</v>
      </c>
      <c r="W3">
        <v>3</v>
      </c>
      <c r="X3">
        <v>3</v>
      </c>
      <c r="Y3">
        <v>4</v>
      </c>
      <c r="Z3">
        <v>3</v>
      </c>
      <c r="AA3">
        <v>3</v>
      </c>
      <c r="AB3">
        <v>3</v>
      </c>
      <c r="AC3">
        <v>4</v>
      </c>
      <c r="AD3">
        <v>3</v>
      </c>
      <c r="AE3">
        <v>4</v>
      </c>
      <c r="AF3">
        <v>2</v>
      </c>
      <c r="AG3">
        <v>4</v>
      </c>
      <c r="AH3">
        <v>3</v>
      </c>
      <c r="AI3">
        <v>6</v>
      </c>
      <c r="AJ3">
        <v>4</v>
      </c>
      <c r="AK3">
        <v>4</v>
      </c>
      <c r="AL3">
        <v>6</v>
      </c>
      <c r="AM3">
        <v>6</v>
      </c>
      <c r="AN3">
        <v>2</v>
      </c>
      <c r="AO3">
        <v>1</v>
      </c>
      <c r="AP3">
        <v>1</v>
      </c>
      <c r="AQ3">
        <v>2</v>
      </c>
      <c r="AR3">
        <v>2</v>
      </c>
      <c r="AS3">
        <v>2</v>
      </c>
      <c r="AT3">
        <v>2</v>
      </c>
      <c r="AU3">
        <v>5</v>
      </c>
      <c r="AV3">
        <v>5</v>
      </c>
      <c r="AW3">
        <v>6</v>
      </c>
      <c r="AX3">
        <v>6</v>
      </c>
      <c r="AY3">
        <v>5</v>
      </c>
      <c r="AZ3">
        <v>4</v>
      </c>
      <c r="BA3">
        <v>2</v>
      </c>
      <c r="BB3">
        <v>4</v>
      </c>
      <c r="BC3">
        <v>4</v>
      </c>
      <c r="BD3">
        <v>2</v>
      </c>
      <c r="BE3">
        <v>1</v>
      </c>
      <c r="BF3">
        <v>1</v>
      </c>
      <c r="BG3">
        <v>3</v>
      </c>
      <c r="BH3">
        <v>3</v>
      </c>
      <c r="BI3">
        <v>3</v>
      </c>
      <c r="BJ3">
        <v>3</v>
      </c>
      <c r="BK3">
        <v>2</v>
      </c>
      <c r="BL3">
        <v>3</v>
      </c>
      <c r="BM3">
        <v>2</v>
      </c>
      <c r="BN3">
        <v>3</v>
      </c>
      <c r="BO3">
        <v>2</v>
      </c>
      <c r="BP3">
        <v>2</v>
      </c>
      <c r="BQ3">
        <v>2</v>
      </c>
      <c r="BR3">
        <v>1</v>
      </c>
      <c r="BS3">
        <v>2</v>
      </c>
      <c r="BT3">
        <v>2</v>
      </c>
      <c r="BU3">
        <v>3</v>
      </c>
      <c r="BV3">
        <v>3</v>
      </c>
      <c r="BW3">
        <v>2</v>
      </c>
      <c r="BX3">
        <v>3</v>
      </c>
      <c r="BY3">
        <v>1</v>
      </c>
      <c r="BZ3">
        <v>1</v>
      </c>
      <c r="CA3">
        <v>3</v>
      </c>
      <c r="CB3">
        <v>2</v>
      </c>
      <c r="CC3">
        <v>2</v>
      </c>
      <c r="CD3">
        <v>1</v>
      </c>
      <c r="CE3">
        <v>3</v>
      </c>
      <c r="CF3">
        <v>2</v>
      </c>
      <c r="CG3">
        <v>2</v>
      </c>
      <c r="CH3">
        <v>3</v>
      </c>
      <c r="CI3">
        <v>2</v>
      </c>
      <c r="CJ3">
        <v>2</v>
      </c>
      <c r="CK3">
        <v>3</v>
      </c>
      <c r="CL3">
        <v>2</v>
      </c>
      <c r="CM3">
        <v>2</v>
      </c>
      <c r="CN3">
        <v>2</v>
      </c>
      <c r="CO3">
        <v>2</v>
      </c>
      <c r="CP3">
        <v>1</v>
      </c>
      <c r="CQ3">
        <v>2</v>
      </c>
      <c r="CR3">
        <v>2</v>
      </c>
      <c r="CS3">
        <v>1</v>
      </c>
      <c r="CT3">
        <v>1</v>
      </c>
      <c r="CU3">
        <v>1</v>
      </c>
      <c r="CV3">
        <v>1</v>
      </c>
      <c r="CW3">
        <v>1</v>
      </c>
      <c r="CX3">
        <v>2</v>
      </c>
      <c r="CY3">
        <v>2</v>
      </c>
      <c r="CZ3">
        <v>3</v>
      </c>
      <c r="DA3">
        <v>3</v>
      </c>
      <c r="DB3">
        <v>2</v>
      </c>
      <c r="DC3">
        <v>4</v>
      </c>
      <c r="DD3">
        <v>3</v>
      </c>
      <c r="DE3">
        <v>3</v>
      </c>
      <c r="DF3">
        <v>2</v>
      </c>
      <c r="DG3">
        <v>2</v>
      </c>
      <c r="DH3">
        <v>2</v>
      </c>
      <c r="DI3">
        <v>3</v>
      </c>
      <c r="DJ3">
        <v>2</v>
      </c>
      <c r="DK3">
        <v>5</v>
      </c>
      <c r="DL3">
        <v>5</v>
      </c>
      <c r="DM3">
        <v>4</v>
      </c>
      <c r="DN3">
        <v>5</v>
      </c>
      <c r="DO3">
        <v>2</v>
      </c>
      <c r="DP3">
        <v>4</v>
      </c>
      <c r="DQ3">
        <v>3</v>
      </c>
      <c r="DR3">
        <v>2</v>
      </c>
      <c r="DS3">
        <v>1</v>
      </c>
      <c r="DT3">
        <v>1</v>
      </c>
      <c r="DU3">
        <v>4</v>
      </c>
      <c r="DV3">
        <v>5</v>
      </c>
      <c r="DW3">
        <v>1</v>
      </c>
      <c r="DX3">
        <v>2</v>
      </c>
      <c r="DY3">
        <v>1</v>
      </c>
      <c r="DZ3">
        <v>2</v>
      </c>
      <c r="EA3">
        <v>2</v>
      </c>
      <c r="EB3">
        <v>5</v>
      </c>
      <c r="EC3">
        <v>4</v>
      </c>
      <c r="ED3">
        <v>2</v>
      </c>
      <c r="EE3">
        <v>3</v>
      </c>
      <c r="EF3">
        <v>2</v>
      </c>
      <c r="EG3">
        <v>3</v>
      </c>
      <c r="EH3">
        <v>2</v>
      </c>
      <c r="EI3">
        <v>4</v>
      </c>
      <c r="EJ3">
        <v>1</v>
      </c>
      <c r="EK3">
        <v>4</v>
      </c>
      <c r="EL3">
        <v>3</v>
      </c>
      <c r="EM3">
        <v>3</v>
      </c>
      <c r="EN3">
        <v>3</v>
      </c>
      <c r="EO3">
        <v>2</v>
      </c>
      <c r="EP3">
        <v>4</v>
      </c>
      <c r="EQ3">
        <v>1</v>
      </c>
      <c r="ER3">
        <v>2</v>
      </c>
      <c r="ES3">
        <v>3</v>
      </c>
      <c r="ET3">
        <v>1</v>
      </c>
      <c r="EU3">
        <v>4</v>
      </c>
      <c r="EV3">
        <v>2</v>
      </c>
      <c r="EW3">
        <v>2</v>
      </c>
      <c r="EX3">
        <v>4</v>
      </c>
      <c r="EY3">
        <v>3</v>
      </c>
      <c r="EZ3">
        <v>1</v>
      </c>
      <c r="FA3">
        <v>4</v>
      </c>
      <c r="FB3">
        <v>1</v>
      </c>
      <c r="FC3">
        <v>2</v>
      </c>
      <c r="FD3">
        <v>1</v>
      </c>
      <c r="FE3">
        <v>3</v>
      </c>
      <c r="FH3">
        <v>1</v>
      </c>
      <c r="FI3">
        <v>4</v>
      </c>
      <c r="FJ3">
        <v>3</v>
      </c>
      <c r="FK3">
        <v>1</v>
      </c>
      <c r="FL3">
        <v>4</v>
      </c>
      <c r="FM3">
        <f t="shared" si="0"/>
        <v>4</v>
      </c>
      <c r="FN3">
        <f t="shared" si="0"/>
        <v>3</v>
      </c>
      <c r="FO3">
        <f t="shared" si="0"/>
        <v>1</v>
      </c>
      <c r="FP3">
        <f t="shared" si="0"/>
        <v>1</v>
      </c>
      <c r="FQ3">
        <f t="shared" si="0"/>
        <v>1</v>
      </c>
      <c r="FR3">
        <f t="shared" si="0"/>
        <v>1</v>
      </c>
      <c r="FS3">
        <f t="shared" si="0"/>
        <v>2</v>
      </c>
      <c r="FT3">
        <f t="shared" si="0"/>
        <v>3</v>
      </c>
      <c r="FU3">
        <f t="shared" si="0"/>
        <v>3</v>
      </c>
      <c r="FV3">
        <f t="shared" si="0"/>
        <v>3</v>
      </c>
      <c r="FW3">
        <f t="shared" si="1"/>
        <v>2</v>
      </c>
      <c r="FX3">
        <f t="shared" si="1"/>
        <v>3</v>
      </c>
      <c r="FY3">
        <f t="shared" si="1"/>
        <v>2</v>
      </c>
      <c r="FZ3">
        <f t="shared" si="1"/>
        <v>2</v>
      </c>
      <c r="GA3">
        <f t="shared" si="1"/>
        <v>1</v>
      </c>
      <c r="GB3">
        <f t="shared" si="1"/>
        <v>2</v>
      </c>
      <c r="GC3">
        <f t="shared" si="1"/>
        <v>2</v>
      </c>
      <c r="GD3">
        <f t="shared" si="1"/>
        <v>2</v>
      </c>
      <c r="GE3">
        <f t="shared" si="1"/>
        <v>2</v>
      </c>
      <c r="GF3">
        <f t="shared" si="1"/>
        <v>2</v>
      </c>
      <c r="GG3">
        <f t="shared" si="2"/>
        <v>2</v>
      </c>
      <c r="GH3">
        <f t="shared" si="2"/>
        <v>1</v>
      </c>
      <c r="GI3">
        <f t="shared" si="2"/>
        <v>2</v>
      </c>
      <c r="GJ3">
        <f t="shared" si="2"/>
        <v>2</v>
      </c>
      <c r="GK3">
        <f t="shared" si="2"/>
        <v>2</v>
      </c>
      <c r="GL3">
        <f t="shared" si="2"/>
        <v>1</v>
      </c>
      <c r="GM3">
        <f t="shared" si="2"/>
        <v>2</v>
      </c>
      <c r="GN3">
        <f t="shared" si="2"/>
        <v>1</v>
      </c>
      <c r="GO3">
        <f t="shared" si="2"/>
        <v>3</v>
      </c>
      <c r="GP3">
        <f t="shared" si="2"/>
        <v>1</v>
      </c>
      <c r="GQ3">
        <f t="shared" si="3"/>
        <v>2</v>
      </c>
      <c r="GR3">
        <f t="shared" si="4"/>
        <v>6</v>
      </c>
      <c r="GS3">
        <f t="shared" si="4"/>
        <v>4</v>
      </c>
      <c r="GT3">
        <f t="shared" si="5"/>
        <v>4</v>
      </c>
      <c r="GU3">
        <f t="shared" si="6"/>
        <v>6</v>
      </c>
      <c r="GV3">
        <f t="shared" si="6"/>
        <v>6</v>
      </c>
      <c r="GW3">
        <f t="shared" si="7"/>
        <v>6</v>
      </c>
      <c r="GX3">
        <f t="shared" si="7"/>
        <v>7</v>
      </c>
      <c r="GY3">
        <f t="shared" si="7"/>
        <v>7</v>
      </c>
      <c r="GZ3">
        <f t="shared" si="7"/>
        <v>6</v>
      </c>
      <c r="HA3">
        <f t="shared" si="7"/>
        <v>6</v>
      </c>
      <c r="HB3">
        <f t="shared" si="8"/>
        <v>-2</v>
      </c>
      <c r="HC3">
        <f t="shared" si="8"/>
        <v>-2</v>
      </c>
      <c r="HD3">
        <f t="shared" si="8"/>
        <v>2</v>
      </c>
      <c r="HE3">
        <f t="shared" si="8"/>
        <v>2</v>
      </c>
      <c r="HF3">
        <f t="shared" si="8"/>
        <v>3</v>
      </c>
      <c r="HG3">
        <f t="shared" si="8"/>
        <v>3</v>
      </c>
      <c r="HH3">
        <f t="shared" si="8"/>
        <v>2</v>
      </c>
      <c r="HI3">
        <f t="shared" si="9"/>
        <v>-1</v>
      </c>
      <c r="HJ3">
        <f t="shared" si="9"/>
        <v>2</v>
      </c>
      <c r="HK3">
        <f t="shared" si="9"/>
        <v>-1</v>
      </c>
      <c r="HL3">
        <f t="shared" si="9"/>
        <v>-1</v>
      </c>
      <c r="HM3">
        <f t="shared" si="9"/>
        <v>2</v>
      </c>
      <c r="HN3">
        <f t="shared" si="9"/>
        <v>3</v>
      </c>
      <c r="HO3">
        <f t="shared" si="9"/>
        <v>3</v>
      </c>
      <c r="HP3">
        <f t="shared" si="10"/>
        <v>4</v>
      </c>
      <c r="HQ3">
        <f t="shared" si="10"/>
        <v>4</v>
      </c>
      <c r="HR3">
        <f t="shared" si="10"/>
        <v>4</v>
      </c>
      <c r="HS3">
        <f t="shared" si="10"/>
        <v>4</v>
      </c>
      <c r="HT3">
        <f t="shared" si="10"/>
        <v>5</v>
      </c>
      <c r="HU3">
        <f t="shared" si="10"/>
        <v>4</v>
      </c>
      <c r="HV3">
        <f t="shared" si="10"/>
        <v>5</v>
      </c>
      <c r="HW3">
        <f t="shared" si="10"/>
        <v>4</v>
      </c>
      <c r="HX3">
        <f t="shared" si="10"/>
        <v>5</v>
      </c>
      <c r="HY3">
        <f t="shared" si="10"/>
        <v>5</v>
      </c>
      <c r="HZ3">
        <f t="shared" si="10"/>
        <v>5</v>
      </c>
      <c r="IA3">
        <f t="shared" si="10"/>
        <v>6</v>
      </c>
      <c r="IB3">
        <f t="shared" si="10"/>
        <v>5</v>
      </c>
      <c r="IC3">
        <f t="shared" si="10"/>
        <v>5</v>
      </c>
      <c r="ID3">
        <f t="shared" si="10"/>
        <v>4</v>
      </c>
      <c r="IE3">
        <f t="shared" si="11"/>
        <v>3</v>
      </c>
      <c r="IF3">
        <f t="shared" si="11"/>
        <v>2</v>
      </c>
      <c r="IG3">
        <f t="shared" si="11"/>
        <v>3</v>
      </c>
      <c r="IH3">
        <f t="shared" si="11"/>
        <v>1</v>
      </c>
      <c r="II3">
        <f t="shared" si="11"/>
        <v>1</v>
      </c>
      <c r="IJ3">
        <f t="shared" si="11"/>
        <v>3</v>
      </c>
      <c r="IK3">
        <f t="shared" si="11"/>
        <v>2</v>
      </c>
      <c r="IL3">
        <f t="shared" si="11"/>
        <v>2</v>
      </c>
      <c r="IM3">
        <f t="shared" si="11"/>
        <v>1</v>
      </c>
      <c r="IN3">
        <f t="shared" si="12"/>
        <v>2</v>
      </c>
      <c r="IO3">
        <f t="shared" si="13"/>
        <v>2</v>
      </c>
      <c r="IP3">
        <f t="shared" si="13"/>
        <v>2</v>
      </c>
      <c r="IQ3">
        <f t="shared" si="14"/>
        <v>2</v>
      </c>
      <c r="IR3">
        <f t="shared" si="14"/>
        <v>3</v>
      </c>
      <c r="IS3">
        <f t="shared" si="15"/>
        <v>2</v>
      </c>
      <c r="IT3">
        <f t="shared" si="16"/>
        <v>2</v>
      </c>
      <c r="IU3">
        <f t="shared" si="17"/>
        <v>2</v>
      </c>
      <c r="IV3">
        <f t="shared" si="17"/>
        <v>2</v>
      </c>
      <c r="IW3">
        <f t="shared" si="18"/>
        <v>3</v>
      </c>
      <c r="IX3">
        <f t="shared" si="19"/>
        <v>2</v>
      </c>
      <c r="IY3">
        <f t="shared" si="20"/>
        <v>5</v>
      </c>
      <c r="IZ3">
        <f t="shared" si="20"/>
        <v>4</v>
      </c>
      <c r="JA3">
        <f t="shared" si="20"/>
        <v>4</v>
      </c>
      <c r="JB3">
        <f t="shared" si="20"/>
        <v>5</v>
      </c>
      <c r="JC3">
        <f t="shared" si="20"/>
        <v>5</v>
      </c>
      <c r="JD3">
        <f t="shared" si="20"/>
        <v>5</v>
      </c>
      <c r="JE3">
        <f t="shared" si="20"/>
        <v>5</v>
      </c>
      <c r="JF3">
        <f t="shared" si="20"/>
        <v>5</v>
      </c>
      <c r="JG3">
        <f t="shared" si="20"/>
        <v>4</v>
      </c>
      <c r="JH3">
        <f t="shared" si="20"/>
        <v>4</v>
      </c>
      <c r="JI3">
        <f t="shared" si="20"/>
        <v>3</v>
      </c>
      <c r="JJ3">
        <f t="shared" si="20"/>
        <v>3</v>
      </c>
      <c r="JK3">
        <f t="shared" si="20"/>
        <v>4</v>
      </c>
      <c r="JL3">
        <f t="shared" si="21"/>
        <v>4</v>
      </c>
      <c r="JM3">
        <f t="shared" si="22"/>
        <v>3</v>
      </c>
      <c r="JN3">
        <f t="shared" si="22"/>
        <v>3</v>
      </c>
      <c r="JO3">
        <f t="shared" si="22"/>
        <v>4</v>
      </c>
      <c r="JP3">
        <f t="shared" si="22"/>
        <v>4</v>
      </c>
      <c r="JQ3">
        <f t="shared" si="22"/>
        <v>4</v>
      </c>
      <c r="JR3">
        <f t="shared" si="22"/>
        <v>3</v>
      </c>
      <c r="JS3">
        <f t="shared" si="22"/>
        <v>4</v>
      </c>
      <c r="JT3">
        <f t="shared" si="23"/>
        <v>5</v>
      </c>
      <c r="JU3">
        <f t="shared" si="23"/>
        <v>5</v>
      </c>
      <c r="JV3">
        <f t="shared" si="23"/>
        <v>4</v>
      </c>
      <c r="JW3">
        <f t="shared" si="23"/>
        <v>5</v>
      </c>
      <c r="JX3">
        <f t="shared" si="24"/>
        <v>4</v>
      </c>
      <c r="JY3">
        <f t="shared" si="25"/>
        <v>4</v>
      </c>
      <c r="JZ3">
        <f t="shared" si="26"/>
        <v>3</v>
      </c>
      <c r="KA3">
        <f t="shared" si="26"/>
        <v>4</v>
      </c>
      <c r="KB3">
        <f t="shared" si="27"/>
        <v>1</v>
      </c>
      <c r="KC3">
        <f t="shared" si="28"/>
        <v>5</v>
      </c>
      <c r="KD3">
        <f t="shared" si="28"/>
        <v>2</v>
      </c>
      <c r="KE3">
        <f t="shared" si="29"/>
        <v>5</v>
      </c>
      <c r="KF3">
        <f t="shared" si="30"/>
        <v>5</v>
      </c>
      <c r="KG3">
        <f t="shared" si="30"/>
        <v>4</v>
      </c>
      <c r="KH3">
        <f t="shared" si="30"/>
        <v>5</v>
      </c>
      <c r="KI3">
        <f t="shared" si="30"/>
        <v>4</v>
      </c>
      <c r="KJ3">
        <f t="shared" si="30"/>
        <v>4</v>
      </c>
      <c r="KK3">
        <f t="shared" si="31"/>
        <v>5</v>
      </c>
      <c r="KL3">
        <f t="shared" si="32"/>
        <v>0</v>
      </c>
      <c r="KM3">
        <f t="shared" si="33"/>
        <v>1</v>
      </c>
      <c r="KN3">
        <f t="shared" si="34"/>
        <v>1</v>
      </c>
      <c r="KO3">
        <f t="shared" si="35"/>
        <v>1</v>
      </c>
      <c r="KP3">
        <f t="shared" si="36"/>
        <v>1</v>
      </c>
      <c r="KQ3">
        <f t="shared" si="37"/>
        <v>1</v>
      </c>
      <c r="KR3">
        <f t="shared" si="38"/>
        <v>0</v>
      </c>
      <c r="KS3">
        <f t="shared" si="39"/>
        <v>1</v>
      </c>
      <c r="KT3">
        <f t="shared" si="40"/>
        <v>1</v>
      </c>
      <c r="KU3">
        <f t="shared" si="41"/>
        <v>0</v>
      </c>
      <c r="KV3">
        <f t="shared" si="42"/>
        <v>1</v>
      </c>
      <c r="KW3">
        <f t="shared" si="42"/>
        <v>1</v>
      </c>
      <c r="KX3">
        <f t="shared" si="43"/>
        <v>1</v>
      </c>
      <c r="KY3">
        <f t="shared" si="44"/>
        <v>1</v>
      </c>
      <c r="KZ3">
        <f t="shared" si="45"/>
        <v>1</v>
      </c>
      <c r="LA3">
        <f t="shared" si="46"/>
        <v>1</v>
      </c>
      <c r="LB3">
        <f t="shared" si="47"/>
        <v>0</v>
      </c>
      <c r="LC3">
        <f t="shared" si="47"/>
        <v>1</v>
      </c>
      <c r="LD3">
        <f t="shared" si="48"/>
        <v>1</v>
      </c>
      <c r="LE3">
        <f t="shared" si="49"/>
        <v>1</v>
      </c>
      <c r="LF3">
        <f t="shared" si="49"/>
        <v>1</v>
      </c>
      <c r="LG3">
        <f t="shared" si="50"/>
        <v>0</v>
      </c>
      <c r="LH3">
        <f t="shared" si="51"/>
        <v>1</v>
      </c>
      <c r="LI3">
        <f t="shared" si="52"/>
        <v>1</v>
      </c>
      <c r="LJ3">
        <f t="shared" si="53"/>
        <v>1</v>
      </c>
      <c r="LK3">
        <f t="shared" si="54"/>
        <v>0</v>
      </c>
      <c r="LL3">
        <f t="shared" si="55"/>
        <v>1</v>
      </c>
      <c r="LM3">
        <f t="shared" si="56"/>
        <v>1</v>
      </c>
      <c r="LN3">
        <f t="shared" si="57"/>
        <v>0</v>
      </c>
      <c r="LO3" t="b">
        <f t="shared" si="58"/>
        <v>0</v>
      </c>
      <c r="LP3" t="b">
        <f t="shared" si="58"/>
        <v>0</v>
      </c>
      <c r="LQ3">
        <f t="shared" si="59"/>
        <v>1</v>
      </c>
      <c r="LR3">
        <f t="shared" si="60"/>
        <v>1</v>
      </c>
      <c r="LS3">
        <f t="shared" si="61"/>
        <v>1</v>
      </c>
      <c r="LT3">
        <f t="shared" si="62"/>
        <v>0</v>
      </c>
      <c r="LU3">
        <f t="shared" si="63"/>
        <v>0</v>
      </c>
      <c r="LV3">
        <f t="shared" si="64"/>
        <v>1.631578947368421</v>
      </c>
      <c r="LW3" s="24">
        <f t="shared" si="65"/>
        <v>1</v>
      </c>
      <c r="LX3">
        <f t="shared" si="66"/>
        <v>2.5</v>
      </c>
      <c r="LY3" s="25">
        <f t="shared" si="67"/>
        <v>1</v>
      </c>
      <c r="LZ3">
        <f t="shared" si="68"/>
        <v>1.7</v>
      </c>
      <c r="MA3">
        <f t="shared" si="69"/>
        <v>1</v>
      </c>
      <c r="MB3">
        <f t="shared" si="70"/>
        <v>1.5555555555555556</v>
      </c>
      <c r="MC3">
        <f t="shared" si="71"/>
        <v>1</v>
      </c>
      <c r="MD3">
        <f t="shared" si="72"/>
        <v>2.5</v>
      </c>
      <c r="ME3">
        <f t="shared" si="73"/>
        <v>1</v>
      </c>
      <c r="MF3">
        <f t="shared" si="74"/>
        <v>2.5</v>
      </c>
      <c r="MG3">
        <f t="shared" si="75"/>
        <v>1</v>
      </c>
      <c r="MH3">
        <f t="shared" si="76"/>
        <v>2.5</v>
      </c>
      <c r="MI3" s="25">
        <f t="shared" si="77"/>
        <v>1</v>
      </c>
      <c r="MJ3">
        <f t="shared" si="78"/>
        <v>5.8</v>
      </c>
      <c r="MK3">
        <f t="shared" si="79"/>
        <v>1</v>
      </c>
      <c r="ML3">
        <f t="shared" si="80"/>
        <v>1.0714285714285714</v>
      </c>
      <c r="MM3">
        <f>IF(OR(ISNUMBER(SEARCH(HB3,"FALSE")),ISNUMBER(SEARCH(HC3,"FALSE")),ISNUMBER(SEARCH(HD3,"FALSE")),ISNUMBER(SEARCH(HE3,"FALSE")),ISNUMBER(SEARCH(HF3,"FALSE")),ISNUMBER(SEARCH(HG3,"FALSE")),ISNUMBER(SEARCH(HH3,"FALSE")),ISNUMBER(SEARCH(HI3,"FALSE")),ISNUMBER(SEARCH(HJ3,"FALSE")),ISNUMBER(SEARCH(HK3,"FALSE")),ISNUMBER(SEARCH(HL3,"FALSE")),ISNUMBER(SEARCH(HM3,"FALSE")),ISNUMBER(SEARCH(HN3,"FALSE")),ISNUMBER(SEARCH(HO3,"FALSE"))),"CHECK",1)</f>
        <v>1</v>
      </c>
      <c r="MN3">
        <f t="shared" si="81"/>
        <v>2.1</v>
      </c>
      <c r="MO3">
        <f>IF(OR(ISNUMBER(SEARCH(IE3,"FALSE")),ISNUMBER(SEARCH(IF3,"FALSE")),ISNUMBER(SEARCH(IG3,"FALSE")),ISNUMBER(SEARCH(IH3,"FALSE")),ISNUMBER(SEARCH(II3,"FALSE")),ISNUMBER(SEARCH(IJ3,"FALSE")),ISNUMBER(SEARCH(IK3,"FALSE")),ISNUMBER(SEARCH(IL3,"FALSE")),ISNUMBER(SEARCH(IM3,"FALSE")),ISNUMBER(SEARCH(IN3,"FALSE")),ISNUMBER(SEARCH(IO3,"FALSE")),ISNUMBER(SEARCH(IP3,"FALSE")),ISNUMBER(SEARCH(IQ3,"FALSE")),ISNUMBER(SEARCH(IR3,"FALSE")),ISNUMBER(SEARCH(IS3,"FALSE")),ISNUMBER(SEARCH(IT3,"FALSE")),ISNUMBER(SEARCH(IU3,"FALSE")),ISNUMBER(SEARCH(IV3,"FALSE")),ISNUMBER(SEARCH(IW3,"FALSE")),ISNUMBER(SEARCH(IX3,"FALSE"))),"CHECK",1)</f>
        <v>1</v>
      </c>
      <c r="MP3">
        <f t="shared" si="82"/>
        <v>4.2857142857142856</v>
      </c>
      <c r="MQ3">
        <f t="shared" si="83"/>
        <v>1</v>
      </c>
      <c r="MR3">
        <f t="shared" si="84"/>
        <v>4</v>
      </c>
      <c r="MS3">
        <f t="shared" si="85"/>
        <v>1</v>
      </c>
      <c r="MT3">
        <f t="shared" si="86"/>
        <v>3.9230769230769229</v>
      </c>
      <c r="MU3">
        <f t="shared" si="87"/>
        <v>1</v>
      </c>
      <c r="MV3">
        <f t="shared" si="88"/>
        <v>0.73529411764705888</v>
      </c>
      <c r="MW3" t="str">
        <f t="shared" si="89"/>
        <v>CHECK</v>
      </c>
      <c r="MX3">
        <f t="shared" si="90"/>
        <v>4.5999999999999996</v>
      </c>
      <c r="MY3">
        <f>IF(OR(ISNUMBER(SEARCH(HP3,"FALSE")),ISNUMBER(SEARCH(HQ3,"FALSE")),ISNUMBER(SEARCH(HR3,"FALSE")),ISNUMBER(SEARCH(HS3,"FALSE")),ISNUMBER(SEARCH(HT3,"FALSE")),ISNUMBER(SEARCH(HU3,"FALSE")),ISNUMBER(SEARCH(HV3,"FALSE")),ISNUMBER(SEARCH(HW3,"FALSE")),ISNUMBER(SEARCH(HX3,"FALSE")),ISNUMBER(SEARCH(HY3,"FALSE")),ISNUMBER(SEARCH(HZ3,"FALSE")),ISNUMBER(SEARCH(IA3,"FALSE")),ISNUMBER(SEARCH(IB3,"FALSE")),ISNUMBER(SEARCH(IC3,"FALSE")),ISNUMBER(SEARCH(ID3,"FALSE"))),"CHECK",1)</f>
        <v>1</v>
      </c>
    </row>
    <row r="4" spans="1:363" ht="16" hidden="1">
      <c r="A4" t="s">
        <v>1879</v>
      </c>
      <c r="B4" t="s">
        <v>1742</v>
      </c>
      <c r="C4">
        <v>1</v>
      </c>
      <c r="D4">
        <v>1</v>
      </c>
      <c r="E4">
        <v>2</v>
      </c>
      <c r="F4">
        <v>4</v>
      </c>
      <c r="G4">
        <v>4</v>
      </c>
      <c r="H4">
        <v>4</v>
      </c>
      <c r="I4">
        <v>3</v>
      </c>
      <c r="J4">
        <v>3</v>
      </c>
      <c r="K4">
        <v>3</v>
      </c>
      <c r="L4">
        <v>3</v>
      </c>
      <c r="M4">
        <v>3</v>
      </c>
      <c r="N4">
        <v>3</v>
      </c>
      <c r="O4">
        <v>3</v>
      </c>
      <c r="P4">
        <v>3</v>
      </c>
      <c r="Q4">
        <v>2</v>
      </c>
      <c r="R4">
        <v>3</v>
      </c>
      <c r="S4">
        <v>3</v>
      </c>
      <c r="T4">
        <v>1</v>
      </c>
      <c r="U4">
        <v>4</v>
      </c>
      <c r="V4">
        <v>4</v>
      </c>
      <c r="W4">
        <v>4</v>
      </c>
      <c r="X4">
        <v>4</v>
      </c>
      <c r="Y4">
        <v>4</v>
      </c>
      <c r="Z4">
        <v>4</v>
      </c>
      <c r="AA4">
        <v>4</v>
      </c>
      <c r="AB4">
        <v>3</v>
      </c>
      <c r="AC4">
        <v>4</v>
      </c>
      <c r="AD4">
        <v>3</v>
      </c>
      <c r="AE4">
        <v>3</v>
      </c>
      <c r="AF4">
        <v>2</v>
      </c>
      <c r="AG4">
        <v>3</v>
      </c>
      <c r="AH4">
        <v>3</v>
      </c>
      <c r="AI4">
        <v>5</v>
      </c>
      <c r="AJ4">
        <v>5</v>
      </c>
      <c r="AK4">
        <v>2</v>
      </c>
      <c r="AL4">
        <v>6</v>
      </c>
      <c r="AM4">
        <v>5</v>
      </c>
      <c r="AN4">
        <v>2</v>
      </c>
      <c r="AO4">
        <v>5</v>
      </c>
      <c r="AP4">
        <v>2</v>
      </c>
      <c r="AQ4">
        <v>4</v>
      </c>
      <c r="AR4">
        <v>1</v>
      </c>
      <c r="AS4">
        <v>2</v>
      </c>
      <c r="AT4">
        <v>1</v>
      </c>
      <c r="AU4">
        <v>2</v>
      </c>
      <c r="AV4">
        <v>5</v>
      </c>
      <c r="AW4">
        <v>6</v>
      </c>
      <c r="AX4">
        <v>4</v>
      </c>
      <c r="AY4">
        <v>2</v>
      </c>
      <c r="AZ4">
        <v>5</v>
      </c>
      <c r="BA4">
        <v>2</v>
      </c>
      <c r="BB4">
        <v>5</v>
      </c>
      <c r="BC4">
        <v>4</v>
      </c>
      <c r="BD4">
        <v>1</v>
      </c>
      <c r="BE4">
        <v>1</v>
      </c>
      <c r="BF4">
        <v>1</v>
      </c>
      <c r="BG4">
        <v>2</v>
      </c>
      <c r="BH4">
        <v>2</v>
      </c>
      <c r="BI4">
        <v>2</v>
      </c>
      <c r="BJ4">
        <v>1</v>
      </c>
      <c r="BK4">
        <v>1</v>
      </c>
      <c r="BL4">
        <v>3</v>
      </c>
      <c r="BM4">
        <v>1</v>
      </c>
      <c r="BN4">
        <v>2</v>
      </c>
      <c r="BO4">
        <v>1</v>
      </c>
      <c r="BP4">
        <v>1</v>
      </c>
      <c r="BQ4">
        <v>3</v>
      </c>
      <c r="BR4">
        <v>1</v>
      </c>
      <c r="BS4">
        <v>1</v>
      </c>
      <c r="BT4">
        <v>1</v>
      </c>
      <c r="BU4">
        <v>1</v>
      </c>
      <c r="BV4">
        <v>3</v>
      </c>
      <c r="BW4">
        <v>2</v>
      </c>
      <c r="BX4">
        <v>3</v>
      </c>
      <c r="BY4">
        <v>1</v>
      </c>
      <c r="BZ4">
        <v>1</v>
      </c>
      <c r="CA4">
        <v>3</v>
      </c>
      <c r="CB4">
        <v>3</v>
      </c>
      <c r="CC4">
        <v>1</v>
      </c>
      <c r="CD4">
        <v>2</v>
      </c>
      <c r="CE4">
        <v>4</v>
      </c>
      <c r="CF4">
        <v>1</v>
      </c>
      <c r="CG4">
        <v>1</v>
      </c>
      <c r="CH4">
        <v>4</v>
      </c>
      <c r="CI4">
        <v>3</v>
      </c>
      <c r="CJ4">
        <v>1</v>
      </c>
      <c r="CK4">
        <v>4</v>
      </c>
      <c r="CL4">
        <v>2</v>
      </c>
      <c r="CM4">
        <v>2</v>
      </c>
      <c r="CN4">
        <v>4</v>
      </c>
      <c r="CO4">
        <v>1</v>
      </c>
      <c r="CP4">
        <v>1</v>
      </c>
      <c r="CQ4">
        <v>1</v>
      </c>
      <c r="CR4">
        <v>1</v>
      </c>
      <c r="CS4">
        <v>1</v>
      </c>
      <c r="CT4">
        <v>1</v>
      </c>
      <c r="CU4">
        <v>1</v>
      </c>
      <c r="CV4">
        <v>1</v>
      </c>
      <c r="CW4">
        <v>3</v>
      </c>
      <c r="CX4">
        <v>1</v>
      </c>
      <c r="CY4">
        <v>1</v>
      </c>
      <c r="CZ4">
        <v>3</v>
      </c>
      <c r="DA4">
        <v>1</v>
      </c>
      <c r="DB4">
        <v>2</v>
      </c>
      <c r="DC4">
        <v>5</v>
      </c>
      <c r="DD4">
        <v>2</v>
      </c>
      <c r="DE4">
        <v>1</v>
      </c>
      <c r="DF4">
        <v>1</v>
      </c>
      <c r="DG4">
        <v>1</v>
      </c>
      <c r="DH4">
        <v>1</v>
      </c>
      <c r="DI4">
        <v>2</v>
      </c>
      <c r="DJ4">
        <v>2</v>
      </c>
      <c r="DK4">
        <v>4</v>
      </c>
      <c r="DL4">
        <v>5</v>
      </c>
      <c r="DM4">
        <v>5</v>
      </c>
      <c r="DN4">
        <v>4</v>
      </c>
      <c r="DO4">
        <v>1</v>
      </c>
      <c r="DP4">
        <v>5</v>
      </c>
      <c r="DQ4">
        <v>1</v>
      </c>
      <c r="DR4">
        <v>1</v>
      </c>
      <c r="DS4">
        <v>1</v>
      </c>
      <c r="DT4">
        <v>1</v>
      </c>
      <c r="DU4">
        <v>1</v>
      </c>
      <c r="DV4">
        <v>4</v>
      </c>
      <c r="DW4">
        <v>1</v>
      </c>
      <c r="DX4">
        <v>1</v>
      </c>
      <c r="DY4">
        <v>1</v>
      </c>
      <c r="DZ4">
        <v>2</v>
      </c>
      <c r="EA4">
        <v>3</v>
      </c>
      <c r="EB4">
        <v>4</v>
      </c>
      <c r="EC4">
        <v>1</v>
      </c>
      <c r="ED4">
        <v>1</v>
      </c>
      <c r="EE4">
        <v>3</v>
      </c>
      <c r="EF4">
        <v>4</v>
      </c>
      <c r="EG4">
        <v>2</v>
      </c>
      <c r="EH4">
        <v>2</v>
      </c>
      <c r="EI4">
        <v>2</v>
      </c>
      <c r="EJ4">
        <v>1</v>
      </c>
      <c r="EK4">
        <v>4</v>
      </c>
      <c r="EL4">
        <v>1</v>
      </c>
      <c r="EM4">
        <v>2</v>
      </c>
      <c r="EN4">
        <v>3</v>
      </c>
      <c r="EO4">
        <v>2</v>
      </c>
      <c r="EP4">
        <v>4</v>
      </c>
      <c r="EQ4">
        <v>1</v>
      </c>
      <c r="ER4">
        <v>2</v>
      </c>
      <c r="ES4">
        <v>3</v>
      </c>
      <c r="ET4">
        <v>1</v>
      </c>
      <c r="EU4">
        <v>4</v>
      </c>
      <c r="EV4">
        <v>2</v>
      </c>
      <c r="EW4">
        <v>2</v>
      </c>
      <c r="EX4">
        <v>1</v>
      </c>
      <c r="EY4">
        <v>1</v>
      </c>
      <c r="EZ4">
        <v>1</v>
      </c>
      <c r="FA4">
        <v>2</v>
      </c>
      <c r="FB4">
        <v>2</v>
      </c>
      <c r="FC4">
        <v>4</v>
      </c>
      <c r="FD4">
        <v>1</v>
      </c>
      <c r="FE4">
        <v>4</v>
      </c>
      <c r="FF4">
        <v>2</v>
      </c>
      <c r="FG4">
        <v>4</v>
      </c>
      <c r="FH4">
        <v>1</v>
      </c>
      <c r="FI4">
        <v>4</v>
      </c>
      <c r="FJ4">
        <v>3</v>
      </c>
      <c r="FK4">
        <v>4</v>
      </c>
      <c r="FL4">
        <v>3</v>
      </c>
      <c r="FM4">
        <f t="shared" si="0"/>
        <v>4</v>
      </c>
      <c r="FN4">
        <f t="shared" si="0"/>
        <v>3</v>
      </c>
      <c r="FO4">
        <f t="shared" si="0"/>
        <v>1</v>
      </c>
      <c r="FP4">
        <f t="shared" si="0"/>
        <v>1</v>
      </c>
      <c r="FQ4">
        <f t="shared" si="0"/>
        <v>1</v>
      </c>
      <c r="FR4">
        <f t="shared" si="0"/>
        <v>2</v>
      </c>
      <c r="FS4">
        <f t="shared" si="0"/>
        <v>2</v>
      </c>
      <c r="FT4">
        <f t="shared" si="0"/>
        <v>2</v>
      </c>
      <c r="FU4">
        <f t="shared" si="0"/>
        <v>2</v>
      </c>
      <c r="FV4">
        <f t="shared" si="0"/>
        <v>2</v>
      </c>
      <c r="FW4">
        <f t="shared" si="1"/>
        <v>2</v>
      </c>
      <c r="FX4">
        <f t="shared" si="1"/>
        <v>2</v>
      </c>
      <c r="FY4">
        <f t="shared" si="1"/>
        <v>2</v>
      </c>
      <c r="FZ4">
        <f t="shared" si="1"/>
        <v>3</v>
      </c>
      <c r="GA4">
        <f t="shared" si="1"/>
        <v>2</v>
      </c>
      <c r="GB4">
        <f t="shared" si="1"/>
        <v>2</v>
      </c>
      <c r="GC4">
        <f t="shared" si="1"/>
        <v>4</v>
      </c>
      <c r="GD4">
        <f t="shared" si="1"/>
        <v>1</v>
      </c>
      <c r="GE4">
        <f t="shared" si="1"/>
        <v>1</v>
      </c>
      <c r="GF4">
        <f t="shared" si="1"/>
        <v>1</v>
      </c>
      <c r="GG4">
        <f t="shared" si="2"/>
        <v>1</v>
      </c>
      <c r="GH4">
        <f t="shared" si="2"/>
        <v>1</v>
      </c>
      <c r="GI4">
        <f t="shared" si="2"/>
        <v>1</v>
      </c>
      <c r="GJ4">
        <f t="shared" si="2"/>
        <v>1</v>
      </c>
      <c r="GK4">
        <f t="shared" si="2"/>
        <v>2</v>
      </c>
      <c r="GL4">
        <f t="shared" si="2"/>
        <v>1</v>
      </c>
      <c r="GM4">
        <f t="shared" si="2"/>
        <v>2</v>
      </c>
      <c r="GN4">
        <f t="shared" si="2"/>
        <v>2</v>
      </c>
      <c r="GO4">
        <f t="shared" si="2"/>
        <v>3</v>
      </c>
      <c r="GP4">
        <f t="shared" si="2"/>
        <v>2</v>
      </c>
      <c r="GQ4">
        <f t="shared" si="3"/>
        <v>2</v>
      </c>
      <c r="GR4">
        <f t="shared" si="4"/>
        <v>5</v>
      </c>
      <c r="GS4">
        <f t="shared" si="4"/>
        <v>5</v>
      </c>
      <c r="GT4">
        <f t="shared" si="5"/>
        <v>6</v>
      </c>
      <c r="GU4">
        <f t="shared" si="6"/>
        <v>6</v>
      </c>
      <c r="GV4">
        <f t="shared" si="6"/>
        <v>5</v>
      </c>
      <c r="GW4">
        <f t="shared" si="7"/>
        <v>6</v>
      </c>
      <c r="GX4">
        <f t="shared" si="7"/>
        <v>3</v>
      </c>
      <c r="GY4">
        <f t="shared" si="7"/>
        <v>6</v>
      </c>
      <c r="GZ4">
        <f t="shared" si="7"/>
        <v>4</v>
      </c>
      <c r="HA4">
        <f t="shared" si="7"/>
        <v>7</v>
      </c>
      <c r="HB4">
        <f t="shared" si="8"/>
        <v>-2</v>
      </c>
      <c r="HC4">
        <f t="shared" si="8"/>
        <v>-3</v>
      </c>
      <c r="HD4">
        <f t="shared" si="8"/>
        <v>-2</v>
      </c>
      <c r="HE4">
        <f t="shared" si="8"/>
        <v>2</v>
      </c>
      <c r="HF4">
        <f t="shared" si="8"/>
        <v>3</v>
      </c>
      <c r="HG4">
        <f t="shared" si="8"/>
        <v>1</v>
      </c>
      <c r="HH4">
        <f t="shared" si="8"/>
        <v>-2</v>
      </c>
      <c r="HI4">
        <f t="shared" si="9"/>
        <v>-2</v>
      </c>
      <c r="HJ4">
        <f t="shared" si="9"/>
        <v>2</v>
      </c>
      <c r="HK4">
        <f t="shared" si="9"/>
        <v>-2</v>
      </c>
      <c r="HL4">
        <f t="shared" si="9"/>
        <v>-1</v>
      </c>
      <c r="HM4">
        <f t="shared" si="9"/>
        <v>3</v>
      </c>
      <c r="HN4">
        <f t="shared" si="9"/>
        <v>3</v>
      </c>
      <c r="HO4">
        <f t="shared" si="9"/>
        <v>3</v>
      </c>
      <c r="HP4">
        <f t="shared" si="10"/>
        <v>5</v>
      </c>
      <c r="HQ4">
        <f t="shared" si="10"/>
        <v>5</v>
      </c>
      <c r="HR4">
        <f t="shared" si="10"/>
        <v>5</v>
      </c>
      <c r="HS4">
        <f t="shared" si="10"/>
        <v>6</v>
      </c>
      <c r="HT4">
        <f t="shared" si="10"/>
        <v>6</v>
      </c>
      <c r="HU4">
        <f t="shared" si="10"/>
        <v>4</v>
      </c>
      <c r="HV4">
        <f t="shared" si="10"/>
        <v>6</v>
      </c>
      <c r="HW4">
        <f t="shared" si="10"/>
        <v>5</v>
      </c>
      <c r="HX4">
        <f t="shared" si="10"/>
        <v>6</v>
      </c>
      <c r="HY4">
        <f t="shared" si="10"/>
        <v>6</v>
      </c>
      <c r="HZ4">
        <f t="shared" si="10"/>
        <v>4</v>
      </c>
      <c r="IA4">
        <f t="shared" si="10"/>
        <v>6</v>
      </c>
      <c r="IB4">
        <f t="shared" si="10"/>
        <v>6</v>
      </c>
      <c r="IC4">
        <f t="shared" si="10"/>
        <v>6</v>
      </c>
      <c r="ID4">
        <f t="shared" si="10"/>
        <v>6</v>
      </c>
      <c r="IE4">
        <f t="shared" si="11"/>
        <v>3</v>
      </c>
      <c r="IF4">
        <f t="shared" si="11"/>
        <v>2</v>
      </c>
      <c r="IG4">
        <f t="shared" si="11"/>
        <v>3</v>
      </c>
      <c r="IH4">
        <f t="shared" si="11"/>
        <v>1</v>
      </c>
      <c r="II4">
        <f t="shared" si="11"/>
        <v>1</v>
      </c>
      <c r="IJ4">
        <f t="shared" si="11"/>
        <v>3</v>
      </c>
      <c r="IK4">
        <f t="shared" si="11"/>
        <v>3</v>
      </c>
      <c r="IL4">
        <f t="shared" si="11"/>
        <v>1</v>
      </c>
      <c r="IM4">
        <f t="shared" si="11"/>
        <v>2</v>
      </c>
      <c r="IN4">
        <f t="shared" si="12"/>
        <v>1</v>
      </c>
      <c r="IO4">
        <f t="shared" si="13"/>
        <v>1</v>
      </c>
      <c r="IP4">
        <f t="shared" si="13"/>
        <v>1</v>
      </c>
      <c r="IQ4">
        <f t="shared" si="14"/>
        <v>1</v>
      </c>
      <c r="IR4">
        <f t="shared" si="14"/>
        <v>2</v>
      </c>
      <c r="IS4">
        <f t="shared" si="15"/>
        <v>1</v>
      </c>
      <c r="IT4">
        <f t="shared" si="16"/>
        <v>1</v>
      </c>
      <c r="IU4">
        <f t="shared" si="17"/>
        <v>2</v>
      </c>
      <c r="IV4">
        <f t="shared" si="17"/>
        <v>2</v>
      </c>
      <c r="IW4">
        <f t="shared" si="18"/>
        <v>1</v>
      </c>
      <c r="IX4">
        <f t="shared" si="19"/>
        <v>1</v>
      </c>
      <c r="IY4">
        <f t="shared" si="20"/>
        <v>5</v>
      </c>
      <c r="IZ4">
        <f t="shared" si="20"/>
        <v>5</v>
      </c>
      <c r="JA4">
        <f t="shared" si="20"/>
        <v>5</v>
      </c>
      <c r="JB4">
        <f t="shared" si="20"/>
        <v>5</v>
      </c>
      <c r="JC4">
        <f t="shared" si="20"/>
        <v>5</v>
      </c>
      <c r="JD4">
        <f t="shared" si="20"/>
        <v>5</v>
      </c>
      <c r="JE4">
        <f t="shared" si="20"/>
        <v>5</v>
      </c>
      <c r="JF4">
        <f t="shared" si="20"/>
        <v>3</v>
      </c>
      <c r="JG4">
        <f t="shared" si="20"/>
        <v>5</v>
      </c>
      <c r="JH4">
        <f t="shared" si="20"/>
        <v>5</v>
      </c>
      <c r="JI4">
        <f t="shared" si="20"/>
        <v>3</v>
      </c>
      <c r="JJ4">
        <f t="shared" si="20"/>
        <v>5</v>
      </c>
      <c r="JK4">
        <f t="shared" si="20"/>
        <v>4</v>
      </c>
      <c r="JL4">
        <f t="shared" si="21"/>
        <v>5</v>
      </c>
      <c r="JM4">
        <f t="shared" si="22"/>
        <v>4</v>
      </c>
      <c r="JN4">
        <f t="shared" si="22"/>
        <v>5</v>
      </c>
      <c r="JO4">
        <f t="shared" si="22"/>
        <v>5</v>
      </c>
      <c r="JP4">
        <f t="shared" si="22"/>
        <v>5</v>
      </c>
      <c r="JQ4">
        <f t="shared" si="22"/>
        <v>5</v>
      </c>
      <c r="JR4">
        <f t="shared" si="22"/>
        <v>4</v>
      </c>
      <c r="JS4">
        <f t="shared" si="22"/>
        <v>4</v>
      </c>
      <c r="JT4">
        <f t="shared" si="23"/>
        <v>4</v>
      </c>
      <c r="JU4">
        <f t="shared" si="23"/>
        <v>5</v>
      </c>
      <c r="JV4">
        <f t="shared" si="23"/>
        <v>5</v>
      </c>
      <c r="JW4">
        <f t="shared" si="23"/>
        <v>4</v>
      </c>
      <c r="JX4">
        <f t="shared" si="24"/>
        <v>5</v>
      </c>
      <c r="JY4">
        <f t="shared" si="25"/>
        <v>5</v>
      </c>
      <c r="JZ4">
        <f t="shared" si="26"/>
        <v>5</v>
      </c>
      <c r="KA4">
        <f t="shared" si="26"/>
        <v>5</v>
      </c>
      <c r="KB4">
        <f t="shared" si="27"/>
        <v>1</v>
      </c>
      <c r="KC4">
        <f t="shared" si="28"/>
        <v>5</v>
      </c>
      <c r="KD4">
        <f t="shared" si="28"/>
        <v>5</v>
      </c>
      <c r="KE4">
        <f t="shared" si="29"/>
        <v>4</v>
      </c>
      <c r="KF4">
        <f t="shared" si="30"/>
        <v>5</v>
      </c>
      <c r="KG4">
        <f t="shared" si="30"/>
        <v>5</v>
      </c>
      <c r="KH4">
        <f t="shared" si="30"/>
        <v>5</v>
      </c>
      <c r="KI4">
        <f t="shared" si="30"/>
        <v>4</v>
      </c>
      <c r="KJ4">
        <f t="shared" si="30"/>
        <v>3</v>
      </c>
      <c r="KK4">
        <f t="shared" si="31"/>
        <v>4</v>
      </c>
      <c r="KL4">
        <f t="shared" si="32"/>
        <v>1</v>
      </c>
      <c r="KM4">
        <f t="shared" si="33"/>
        <v>0</v>
      </c>
      <c r="KN4">
        <f t="shared" si="34"/>
        <v>1</v>
      </c>
      <c r="KO4">
        <f t="shared" si="35"/>
        <v>0</v>
      </c>
      <c r="KP4">
        <f t="shared" si="36"/>
        <v>0</v>
      </c>
      <c r="KQ4">
        <f t="shared" si="37"/>
        <v>1</v>
      </c>
      <c r="KR4">
        <f t="shared" si="38"/>
        <v>0</v>
      </c>
      <c r="KS4">
        <f t="shared" si="39"/>
        <v>1</v>
      </c>
      <c r="KT4">
        <f t="shared" si="40"/>
        <v>1</v>
      </c>
      <c r="KU4">
        <f t="shared" si="41"/>
        <v>1</v>
      </c>
      <c r="KV4">
        <f t="shared" si="42"/>
        <v>0</v>
      </c>
      <c r="KW4">
        <f t="shared" si="42"/>
        <v>1</v>
      </c>
      <c r="KX4">
        <f t="shared" si="43"/>
        <v>1</v>
      </c>
      <c r="KY4">
        <f t="shared" si="44"/>
        <v>1</v>
      </c>
      <c r="KZ4">
        <f t="shared" si="45"/>
        <v>1</v>
      </c>
      <c r="LA4">
        <f t="shared" si="46"/>
        <v>1</v>
      </c>
      <c r="LB4">
        <f t="shared" si="47"/>
        <v>0</v>
      </c>
      <c r="LC4">
        <f t="shared" si="47"/>
        <v>1</v>
      </c>
      <c r="LD4">
        <f t="shared" si="48"/>
        <v>1</v>
      </c>
      <c r="LE4">
        <f t="shared" si="49"/>
        <v>1</v>
      </c>
      <c r="LF4">
        <f t="shared" si="49"/>
        <v>1</v>
      </c>
      <c r="LG4">
        <f t="shared" si="50"/>
        <v>1</v>
      </c>
      <c r="LH4">
        <f t="shared" si="51"/>
        <v>0</v>
      </c>
      <c r="LI4">
        <f t="shared" si="52"/>
        <v>1</v>
      </c>
      <c r="LJ4">
        <f t="shared" si="53"/>
        <v>0</v>
      </c>
      <c r="LK4">
        <f t="shared" si="54"/>
        <v>0</v>
      </c>
      <c r="LL4">
        <f t="shared" si="55"/>
        <v>0</v>
      </c>
      <c r="LM4">
        <f t="shared" si="56"/>
        <v>1</v>
      </c>
      <c r="LN4">
        <f t="shared" si="57"/>
        <v>1</v>
      </c>
      <c r="LO4">
        <f t="shared" si="58"/>
        <v>1</v>
      </c>
      <c r="LP4">
        <f t="shared" si="58"/>
        <v>0</v>
      </c>
      <c r="LQ4">
        <f t="shared" si="59"/>
        <v>1</v>
      </c>
      <c r="LR4">
        <f t="shared" si="60"/>
        <v>1</v>
      </c>
      <c r="LS4">
        <f t="shared" si="61"/>
        <v>1</v>
      </c>
      <c r="LT4">
        <f t="shared" si="62"/>
        <v>0</v>
      </c>
      <c r="LU4">
        <f t="shared" si="63"/>
        <v>1</v>
      </c>
      <c r="LV4">
        <f t="shared" si="64"/>
        <v>1.5789473684210527</v>
      </c>
      <c r="LW4" s="24">
        <f t="shared" si="65"/>
        <v>1</v>
      </c>
      <c r="LX4">
        <f t="shared" si="66"/>
        <v>2.3333333333333335</v>
      </c>
      <c r="LY4" s="25">
        <f t="shared" si="67"/>
        <v>1</v>
      </c>
      <c r="LZ4">
        <f t="shared" si="68"/>
        <v>1.4</v>
      </c>
      <c r="MA4">
        <f t="shared" si="69"/>
        <v>1</v>
      </c>
      <c r="MB4">
        <f t="shared" si="70"/>
        <v>1.7777777777777777</v>
      </c>
      <c r="MC4">
        <f t="shared" si="71"/>
        <v>1</v>
      </c>
      <c r="MD4">
        <f t="shared" si="72"/>
        <v>2.25</v>
      </c>
      <c r="ME4">
        <f t="shared" si="73"/>
        <v>1</v>
      </c>
      <c r="MF4">
        <f t="shared" si="74"/>
        <v>1.75</v>
      </c>
      <c r="MG4">
        <f t="shared" si="75"/>
        <v>1</v>
      </c>
      <c r="MH4">
        <f t="shared" si="76"/>
        <v>3</v>
      </c>
      <c r="MI4" s="25">
        <f t="shared" si="77"/>
        <v>1</v>
      </c>
      <c r="MJ4">
        <f t="shared" si="78"/>
        <v>5.3</v>
      </c>
      <c r="MK4">
        <f t="shared" si="79"/>
        <v>1</v>
      </c>
      <c r="ML4">
        <f t="shared" si="80"/>
        <v>0.21428571428571427</v>
      </c>
      <c r="MM4">
        <f>IF(OR(ISNUMBER(SEARCH(HB4,"FALSE")),ISNUMBER(SEARCH(HC4,"FALSE")),ISNUMBER(SEARCH(HD4,"FALSE")),ISNUMBER(SEARCH(HE4,"FALSE")),ISNUMBER(SEARCH(HF4,"FALSE")),ISNUMBER(SEARCH(HG4,"FALSE")),ISNUMBER(SEARCH(HH4,"FALSE")),ISNUMBER(SEARCH(HI4,"FALSE")),ISNUMBER(SEARCH(HJ4,"FALSE")),ISNUMBER(SEARCH(HK4,"FALSE")),ISNUMBER(SEARCH(HL4,"FALSE")),ISNUMBER(SEARCH(HM4,"FALSE")),ISNUMBER(SEARCH(HN4,"FALSE")),ISNUMBER(SEARCH(HO4,"FALSE"))),"CHECK",1)</f>
        <v>1</v>
      </c>
      <c r="MN4">
        <f t="shared" si="81"/>
        <v>1.65</v>
      </c>
      <c r="MO4">
        <f>IF(OR(ISNUMBER(SEARCH(IE4,"FALSE")),ISNUMBER(SEARCH(IF4,"FALSE")),ISNUMBER(SEARCH(IG4,"FALSE")),ISNUMBER(SEARCH(IH4,"FALSE")),ISNUMBER(SEARCH(II4,"FALSE")),ISNUMBER(SEARCH(IJ4,"FALSE")),ISNUMBER(SEARCH(IK4,"FALSE")),ISNUMBER(SEARCH(IL4,"FALSE")),ISNUMBER(SEARCH(IM4,"FALSE")),ISNUMBER(SEARCH(IN4,"FALSE")),ISNUMBER(SEARCH(IO4,"FALSE")),ISNUMBER(SEARCH(IP4,"FALSE")),ISNUMBER(SEARCH(IQ4,"FALSE")),ISNUMBER(SEARCH(IR4,"FALSE")),ISNUMBER(SEARCH(IS4,"FALSE")),ISNUMBER(SEARCH(IT4,"FALSE")),ISNUMBER(SEARCH(IU4,"FALSE")),ISNUMBER(SEARCH(IV4,"FALSE")),ISNUMBER(SEARCH(IW4,"FALSE")),ISNUMBER(SEARCH(IX4,"FALSE"))),"CHECK",1)</f>
        <v>1</v>
      </c>
      <c r="MP4">
        <f t="shared" si="82"/>
        <v>4.7142857142857144</v>
      </c>
      <c r="MQ4">
        <f t="shared" si="83"/>
        <v>1</v>
      </c>
      <c r="MR4">
        <f t="shared" si="84"/>
        <v>4.5</v>
      </c>
      <c r="MS4">
        <f t="shared" si="85"/>
        <v>1</v>
      </c>
      <c r="MT4">
        <f t="shared" si="86"/>
        <v>4.3076923076923075</v>
      </c>
      <c r="MU4">
        <f t="shared" si="87"/>
        <v>1</v>
      </c>
      <c r="MV4">
        <f t="shared" si="88"/>
        <v>0.66666666666666663</v>
      </c>
      <c r="MW4">
        <f t="shared" si="89"/>
        <v>1</v>
      </c>
      <c r="MX4">
        <f t="shared" si="90"/>
        <v>5.4666666666666668</v>
      </c>
      <c r="MY4">
        <f>IF(OR(ISNUMBER(SEARCH(HP4,"FALSE")),ISNUMBER(SEARCH(HQ4,"FALSE")),ISNUMBER(SEARCH(HR4,"FALSE")),ISNUMBER(SEARCH(HS4,"FALSE")),ISNUMBER(SEARCH(HT4,"FALSE")),ISNUMBER(SEARCH(HU4,"FALSE")),ISNUMBER(SEARCH(HV4,"FALSE")),ISNUMBER(SEARCH(HW4,"FALSE")),ISNUMBER(SEARCH(HX4,"FALSE")),ISNUMBER(SEARCH(HY4,"FALSE")),ISNUMBER(SEARCH(HZ4,"FALSE")),ISNUMBER(SEARCH(IA4,"FALSE")),ISNUMBER(SEARCH(IB4,"FALSE")),ISNUMBER(SEARCH(IC4,"FALSE")),ISNUMBER(SEARCH(ID4,"FALSE"))),"CHECK",1)</f>
        <v>1</v>
      </c>
    </row>
    <row r="5" spans="1:363" ht="16" hidden="1">
      <c r="A5" s="37" t="s">
        <v>1962</v>
      </c>
      <c r="B5" t="s">
        <v>1742</v>
      </c>
      <c r="C5">
        <v>1</v>
      </c>
      <c r="D5" s="37">
        <v>1</v>
      </c>
      <c r="E5" s="37">
        <v>2</v>
      </c>
      <c r="F5" s="37">
        <v>4</v>
      </c>
      <c r="G5" s="37">
        <v>3</v>
      </c>
      <c r="H5" s="37">
        <v>3</v>
      </c>
      <c r="I5" s="37">
        <v>3</v>
      </c>
      <c r="J5" s="37">
        <v>3</v>
      </c>
      <c r="K5" s="37">
        <v>2</v>
      </c>
      <c r="L5" s="37">
        <v>2</v>
      </c>
      <c r="M5" s="37">
        <v>2</v>
      </c>
      <c r="N5" s="37">
        <v>2</v>
      </c>
      <c r="O5" s="37">
        <v>2</v>
      </c>
      <c r="P5" s="37">
        <v>2</v>
      </c>
      <c r="Q5" s="37">
        <v>2</v>
      </c>
      <c r="R5" s="37">
        <v>2</v>
      </c>
      <c r="S5" s="37">
        <v>3</v>
      </c>
      <c r="T5" s="37">
        <v>2</v>
      </c>
      <c r="U5" s="37">
        <v>3</v>
      </c>
      <c r="V5" s="37">
        <v>2</v>
      </c>
      <c r="W5" s="37">
        <v>3</v>
      </c>
      <c r="X5" s="37">
        <v>4</v>
      </c>
      <c r="Y5" s="37">
        <v>4</v>
      </c>
      <c r="Z5" s="37">
        <v>4</v>
      </c>
      <c r="AA5" s="37">
        <v>2</v>
      </c>
      <c r="AB5" s="37">
        <v>3</v>
      </c>
      <c r="AC5" s="37">
        <v>2</v>
      </c>
      <c r="AD5" s="37">
        <v>1</v>
      </c>
      <c r="AE5" s="37">
        <v>3</v>
      </c>
      <c r="AF5" s="37">
        <v>3</v>
      </c>
      <c r="AG5" s="37">
        <v>3</v>
      </c>
      <c r="AH5" s="37">
        <v>1</v>
      </c>
      <c r="AI5" s="37">
        <v>7</v>
      </c>
      <c r="AJ5" s="37">
        <v>7</v>
      </c>
      <c r="AK5" s="37">
        <v>1</v>
      </c>
      <c r="AL5" s="37">
        <v>7</v>
      </c>
      <c r="AM5" s="37">
        <v>5</v>
      </c>
      <c r="AN5" s="37">
        <v>1</v>
      </c>
      <c r="AO5" s="37">
        <v>4</v>
      </c>
      <c r="AP5" s="37">
        <v>3</v>
      </c>
      <c r="AQ5" s="37">
        <v>4</v>
      </c>
      <c r="AR5" s="37">
        <v>1</v>
      </c>
      <c r="AS5" s="37">
        <v>2</v>
      </c>
      <c r="AT5" s="37">
        <v>2</v>
      </c>
      <c r="AU5" s="37">
        <v>2</v>
      </c>
      <c r="AV5" s="37">
        <v>5</v>
      </c>
      <c r="AW5" s="37">
        <v>6</v>
      </c>
      <c r="AX5" s="37">
        <v>2</v>
      </c>
      <c r="AY5" s="37">
        <v>2</v>
      </c>
      <c r="AZ5" s="37">
        <v>2</v>
      </c>
      <c r="BA5" s="37">
        <v>1</v>
      </c>
      <c r="BB5" s="37">
        <v>2</v>
      </c>
      <c r="BC5" s="37">
        <v>2</v>
      </c>
      <c r="BD5" s="37">
        <v>2</v>
      </c>
      <c r="BE5" s="37">
        <v>1</v>
      </c>
      <c r="BF5" s="37">
        <v>1</v>
      </c>
      <c r="BG5" s="37">
        <v>2</v>
      </c>
      <c r="BH5" s="37">
        <v>2</v>
      </c>
      <c r="BI5" s="37">
        <v>3</v>
      </c>
      <c r="BJ5" s="37">
        <v>2</v>
      </c>
      <c r="BK5" s="37">
        <v>2</v>
      </c>
      <c r="BL5" s="37">
        <v>4</v>
      </c>
      <c r="BM5" s="37">
        <v>1</v>
      </c>
      <c r="BN5" s="37">
        <v>1</v>
      </c>
      <c r="BO5" s="37">
        <v>1</v>
      </c>
      <c r="BP5" s="37"/>
      <c r="BQ5" s="37">
        <v>1</v>
      </c>
      <c r="BR5" s="37">
        <v>1</v>
      </c>
      <c r="BS5" s="37">
        <v>2</v>
      </c>
      <c r="BT5" s="37">
        <v>2</v>
      </c>
      <c r="BU5" s="37">
        <v>1</v>
      </c>
      <c r="BV5" s="37">
        <v>4</v>
      </c>
      <c r="BW5" s="37">
        <v>1</v>
      </c>
      <c r="BX5" s="37">
        <v>4</v>
      </c>
      <c r="BY5" s="37">
        <v>1</v>
      </c>
      <c r="BZ5" s="37">
        <v>1</v>
      </c>
      <c r="CA5" s="37">
        <v>3</v>
      </c>
      <c r="CB5" s="37">
        <v>4</v>
      </c>
      <c r="CC5" s="37">
        <v>1</v>
      </c>
      <c r="CD5" s="37">
        <v>1</v>
      </c>
      <c r="CE5" s="37">
        <v>4</v>
      </c>
      <c r="CF5" s="37">
        <v>1</v>
      </c>
      <c r="CG5" s="37">
        <v>1</v>
      </c>
      <c r="CH5" s="37">
        <v>4</v>
      </c>
      <c r="CI5" s="37">
        <v>4</v>
      </c>
      <c r="CJ5" s="37">
        <v>1</v>
      </c>
      <c r="CK5" s="37">
        <v>4</v>
      </c>
      <c r="CL5" s="37">
        <v>1</v>
      </c>
      <c r="CM5" s="37">
        <v>1</v>
      </c>
      <c r="CN5" s="37">
        <v>4</v>
      </c>
      <c r="CO5" s="37">
        <v>1</v>
      </c>
      <c r="CP5" s="37">
        <v>1</v>
      </c>
      <c r="CQ5" s="37">
        <v>2</v>
      </c>
      <c r="CR5" s="37">
        <v>3</v>
      </c>
      <c r="CS5" s="37">
        <v>1</v>
      </c>
      <c r="CT5" s="37">
        <v>1</v>
      </c>
      <c r="CU5" s="37">
        <v>1</v>
      </c>
      <c r="CV5" s="37">
        <v>1</v>
      </c>
      <c r="CW5" s="37">
        <v>1</v>
      </c>
      <c r="CX5" s="37">
        <v>1</v>
      </c>
      <c r="CY5" s="37">
        <v>1</v>
      </c>
      <c r="CZ5" s="37">
        <v>4</v>
      </c>
      <c r="DA5" s="37">
        <v>1</v>
      </c>
      <c r="DB5" s="37">
        <v>4</v>
      </c>
      <c r="DC5" s="37">
        <v>3</v>
      </c>
      <c r="DD5" s="37">
        <v>2</v>
      </c>
      <c r="DE5" s="37">
        <v>4</v>
      </c>
      <c r="DF5" s="37">
        <v>1</v>
      </c>
      <c r="DG5" s="37">
        <v>1</v>
      </c>
      <c r="DH5" s="37">
        <v>1</v>
      </c>
      <c r="DI5" s="37"/>
      <c r="DJ5" s="37">
        <v>3</v>
      </c>
      <c r="DK5" s="37">
        <v>4</v>
      </c>
      <c r="DL5" s="37">
        <v>3</v>
      </c>
      <c r="DM5" s="37">
        <v>4</v>
      </c>
      <c r="DN5" s="37">
        <v>3</v>
      </c>
      <c r="DO5" s="37">
        <v>3</v>
      </c>
      <c r="DP5" s="37">
        <v>5</v>
      </c>
      <c r="DQ5" s="37">
        <v>1</v>
      </c>
      <c r="DR5" s="37">
        <v>1</v>
      </c>
      <c r="DS5" s="37">
        <v>1</v>
      </c>
      <c r="DT5" s="37">
        <v>1</v>
      </c>
      <c r="DU5" s="37">
        <v>3</v>
      </c>
      <c r="DV5" s="37">
        <v>3</v>
      </c>
      <c r="DW5" s="37">
        <v>1</v>
      </c>
      <c r="DX5" s="37">
        <v>1</v>
      </c>
      <c r="DY5" s="37">
        <v>3</v>
      </c>
      <c r="DZ5" s="37">
        <v>1</v>
      </c>
      <c r="EA5" s="37">
        <v>3</v>
      </c>
      <c r="EB5" s="37">
        <v>3</v>
      </c>
      <c r="EC5" s="37">
        <v>1</v>
      </c>
      <c r="ED5" s="37">
        <v>2</v>
      </c>
      <c r="EE5" s="37">
        <v>3</v>
      </c>
      <c r="EF5" s="37">
        <v>3</v>
      </c>
      <c r="EG5" s="37">
        <v>3</v>
      </c>
      <c r="EH5" s="37">
        <v>2</v>
      </c>
      <c r="EI5" s="37">
        <v>3</v>
      </c>
      <c r="EJ5" s="37">
        <v>1</v>
      </c>
      <c r="EK5" s="37">
        <v>4</v>
      </c>
      <c r="EL5" s="37">
        <v>1</v>
      </c>
      <c r="EM5" s="37">
        <v>3</v>
      </c>
      <c r="EN5" s="37">
        <v>3</v>
      </c>
      <c r="EO5" s="37">
        <v>2</v>
      </c>
      <c r="EP5" s="37">
        <v>1</v>
      </c>
      <c r="EQ5" s="37">
        <v>1</v>
      </c>
      <c r="ER5" s="37">
        <v>2</v>
      </c>
      <c r="ES5" s="37">
        <v>1</v>
      </c>
      <c r="ET5" s="37">
        <v>1</v>
      </c>
      <c r="EU5" s="37">
        <v>3</v>
      </c>
      <c r="EV5" s="37">
        <v>2</v>
      </c>
      <c r="EW5" s="37">
        <v>2</v>
      </c>
      <c r="EX5" s="37">
        <v>1</v>
      </c>
      <c r="EY5" s="37">
        <v>1</v>
      </c>
      <c r="EZ5" s="37">
        <v>1</v>
      </c>
      <c r="FA5" s="37">
        <v>4</v>
      </c>
      <c r="FB5" s="37">
        <v>3</v>
      </c>
      <c r="FC5" s="37">
        <v>2</v>
      </c>
      <c r="FD5" s="37">
        <v>1</v>
      </c>
      <c r="FE5" s="37">
        <v>1</v>
      </c>
      <c r="FF5" s="37">
        <v>2</v>
      </c>
      <c r="FG5" s="37">
        <v>2</v>
      </c>
      <c r="FH5" s="37">
        <v>4</v>
      </c>
      <c r="FI5" s="37">
        <v>1</v>
      </c>
      <c r="FJ5" s="37">
        <v>3</v>
      </c>
      <c r="FK5" s="37">
        <v>2</v>
      </c>
      <c r="FL5" s="37">
        <v>3</v>
      </c>
      <c r="FM5">
        <f t="shared" ref="FM5" si="91">IF(D5=1, 4, IF(D5=2,3, IF(D5=3,2, IF(D5=4,1))))</f>
        <v>4</v>
      </c>
      <c r="FN5">
        <f t="shared" ref="FN5" si="92">IF(E5=1, 4, IF(E5=2,3, IF(E5=3,2, IF(E5=4,1))))</f>
        <v>3</v>
      </c>
      <c r="FO5">
        <f t="shared" ref="FO5" si="93">IF(F5=1, 4, IF(F5=2,3, IF(F5=3,2, IF(F5=4,1))))</f>
        <v>1</v>
      </c>
      <c r="FP5">
        <f t="shared" ref="FP5" si="94">IF(G5=1, 4, IF(G5=2,3, IF(G5=3,2, IF(G5=4,1))))</f>
        <v>2</v>
      </c>
      <c r="FQ5">
        <f t="shared" ref="FQ5" si="95">IF(H5=1, 4, IF(H5=2,3, IF(H5=3,2, IF(H5=4,1))))</f>
        <v>2</v>
      </c>
      <c r="FR5">
        <f t="shared" ref="FR5" si="96">IF(I5=1, 4, IF(I5=2,3, IF(I5=3,2, IF(I5=4,1))))</f>
        <v>2</v>
      </c>
      <c r="FS5">
        <f t="shared" ref="FS5" si="97">IF(J5=1, 4, IF(J5=2,3, IF(J5=3,2, IF(J5=4,1))))</f>
        <v>2</v>
      </c>
      <c r="FT5">
        <f t="shared" ref="FT5" si="98">IF(K5=1, 4, IF(K5=2,3, IF(K5=3,2, IF(K5=4,1))))</f>
        <v>3</v>
      </c>
      <c r="FU5">
        <f t="shared" ref="FU5" si="99">IF(L5=1, 4, IF(L5=2,3, IF(L5=3,2, IF(L5=4,1))))</f>
        <v>3</v>
      </c>
      <c r="FV5">
        <f t="shared" ref="FV5" si="100">IF(M5=1, 4, IF(M5=2,3, IF(M5=3,2, IF(M5=4,1))))</f>
        <v>3</v>
      </c>
      <c r="FW5">
        <f t="shared" ref="FW5" si="101">IF(N5=1, 4, IF(N5=2,3, IF(N5=3,2, IF(N5=4,1))))</f>
        <v>3</v>
      </c>
      <c r="FX5">
        <f t="shared" ref="FX5" si="102">IF(O5=1, 4, IF(O5=2,3, IF(O5=3,2, IF(O5=4,1))))</f>
        <v>3</v>
      </c>
      <c r="FY5">
        <f t="shared" ref="FY5" si="103">IF(P5=1, 4, IF(P5=2,3, IF(P5=3,2, IF(P5=4,1))))</f>
        <v>3</v>
      </c>
      <c r="FZ5">
        <f t="shared" ref="FZ5" si="104">IF(Q5=1, 4, IF(Q5=2,3, IF(Q5=3,2, IF(Q5=4,1))))</f>
        <v>3</v>
      </c>
      <c r="GA5">
        <f t="shared" ref="GA5" si="105">IF(R5=1, 4, IF(R5=2,3, IF(R5=3,2, IF(R5=4,1))))</f>
        <v>3</v>
      </c>
      <c r="GB5">
        <f t="shared" ref="GB5" si="106">IF(S5=1, 4, IF(S5=2,3, IF(S5=3,2, IF(S5=4,1))))</f>
        <v>2</v>
      </c>
      <c r="GC5">
        <f t="shared" ref="GC5" si="107">IF(T5=1, 4, IF(T5=2,3, IF(T5=3,2, IF(T5=4,1))))</f>
        <v>3</v>
      </c>
      <c r="GD5">
        <f t="shared" ref="GD5" si="108">IF(U5=1, 4, IF(U5=2,3, IF(U5=3,2, IF(U5=4,1))))</f>
        <v>2</v>
      </c>
      <c r="GE5">
        <f t="shared" ref="GE5" si="109">IF(V5=1, 4, IF(V5=2,3, IF(V5=3,2, IF(V5=4,1))))</f>
        <v>3</v>
      </c>
      <c r="GF5">
        <f t="shared" ref="GF5" si="110">IF(W5=1, 4, IF(W5=2,3, IF(W5=3,2, IF(W5=4,1))))</f>
        <v>2</v>
      </c>
      <c r="GG5">
        <f t="shared" ref="GG5" si="111">IF(X5=1, 4, IF(X5=2,3, IF(X5=3,2, IF(X5=4,1))))</f>
        <v>1</v>
      </c>
      <c r="GH5">
        <f t="shared" ref="GH5" si="112">IF(Y5=1, 4, IF(Y5=2,3, IF(Y5=3,2, IF(Y5=4,1))))</f>
        <v>1</v>
      </c>
      <c r="GI5">
        <f t="shared" ref="GI5" si="113">IF(Z5=1, 4, IF(Z5=2,3, IF(Z5=3,2, IF(Z5=4,1))))</f>
        <v>1</v>
      </c>
      <c r="GJ5">
        <f t="shared" ref="GJ5" si="114">IF(AA5=1, 4, IF(AA5=2,3, IF(AA5=3,2, IF(AA5=4,1))))</f>
        <v>3</v>
      </c>
      <c r="GK5">
        <f t="shared" ref="GK5" si="115">IF(AB5=1, 4, IF(AB5=2,3, IF(AB5=3,2, IF(AB5=4,1))))</f>
        <v>2</v>
      </c>
      <c r="GL5">
        <f t="shared" ref="GL5" si="116">IF(AC5=1, 4, IF(AC5=2,3, IF(AC5=3,2, IF(AC5=4,1))))</f>
        <v>3</v>
      </c>
      <c r="GM5">
        <f t="shared" ref="GM5" si="117">IF(AD5=1, 4, IF(AD5=2,3, IF(AD5=3,2, IF(AD5=4,1))))</f>
        <v>4</v>
      </c>
      <c r="GN5">
        <f t="shared" ref="GN5" si="118">IF(AE5=1, 4, IF(AE5=2,3, IF(AE5=3,2, IF(AE5=4,1))))</f>
        <v>2</v>
      </c>
      <c r="GO5">
        <f t="shared" ref="GO5" si="119">IF(AF5=1, 4, IF(AF5=2,3, IF(AF5=3,2, IF(AF5=4,1))))</f>
        <v>2</v>
      </c>
      <c r="GP5">
        <f t="shared" ref="GP5" si="120">IF(AG5=1, 4, IF(AG5=2,3, IF(AG5=3,2, IF(AG5=4,1))))</f>
        <v>2</v>
      </c>
      <c r="GQ5">
        <f t="shared" ref="GQ5" si="121">IF(AH5=1, 4, IF(AH5=2,3, IF(AH5=3,2, IF(AH5=4,1))))</f>
        <v>4</v>
      </c>
      <c r="GR5">
        <f t="shared" ref="GR5" si="122">AI5</f>
        <v>7</v>
      </c>
      <c r="GS5">
        <f t="shared" ref="GS5" si="123">AJ5</f>
        <v>7</v>
      </c>
      <c r="GT5">
        <f t="shared" si="5"/>
        <v>7</v>
      </c>
      <c r="GU5">
        <f t="shared" ref="GU5" si="124">AL5</f>
        <v>7</v>
      </c>
      <c r="GV5">
        <f t="shared" ref="GV5" si="125">AM5</f>
        <v>5</v>
      </c>
      <c r="GW5">
        <f t="shared" ref="GW5" si="126">IF(AN5=1,7,IF(AN5=2,6,IF(AN5=3,5,IF(AN5=4,4,IF(AN5=5,3,IF(AN5=6,2,IF(AN5=7,1)))))))</f>
        <v>7</v>
      </c>
      <c r="GX5">
        <f t="shared" ref="GX5" si="127">IF(AO5=1,7,IF(AO5=2,6,IF(AO5=3,5,IF(AO5=4,4,IF(AO5=5,3,IF(AO5=6,2,IF(AO5=7,1)))))))</f>
        <v>4</v>
      </c>
      <c r="GY5">
        <f t="shared" ref="GY5" si="128">IF(AP5=1,7,IF(AP5=2,6,IF(AP5=3,5,IF(AP5=4,4,IF(AP5=5,3,IF(AP5=6,2,IF(AP5=7,1)))))))</f>
        <v>5</v>
      </c>
      <c r="GZ5">
        <f t="shared" ref="GZ5" si="129">IF(AQ5=1,7,IF(AQ5=2,6,IF(AQ5=3,5,IF(AQ5=4,4,IF(AQ5=5,3,IF(AQ5=6,2,IF(AQ5=7,1)))))))</f>
        <v>4</v>
      </c>
      <c r="HA5">
        <f t="shared" ref="HA5" si="130">IF(AR5=1,7,IF(AR5=2,6,IF(AR5=3,5,IF(AR5=4,4,IF(AR5=5,3,IF(AR5=6,2,IF(AR5=7,1)))))))</f>
        <v>7</v>
      </c>
      <c r="HB5">
        <f t="shared" ref="HB5" si="131">IF(AS5=1,-3,IF(AS5=2,-2,IF(AS5=3,-1,IF(AS5=4,1,IF(AS5=5,2,IF(AS5=6,3))))))</f>
        <v>-2</v>
      </c>
      <c r="HC5">
        <f t="shared" ref="HC5" si="132">IF(AT5=1,-3,IF(AT5=2,-2,IF(AT5=3,-1,IF(AT5=4,1,IF(AT5=5,2,IF(AT5=6,3))))))</f>
        <v>-2</v>
      </c>
      <c r="HD5">
        <f t="shared" ref="HD5" si="133">IF(AU5=1,-3,IF(AU5=2,-2,IF(AU5=3,-1,IF(AU5=4,1,IF(AU5=5,2,IF(AU5=6,3))))))</f>
        <v>-2</v>
      </c>
      <c r="HE5">
        <f t="shared" ref="HE5" si="134">IF(AV5=1,-3,IF(AV5=2,-2,IF(AV5=3,-1,IF(AV5=4,1,IF(AV5=5,2,IF(AV5=6,3))))))</f>
        <v>2</v>
      </c>
      <c r="HF5">
        <f t="shared" ref="HF5" si="135">IF(AW5=1,-3,IF(AW5=2,-2,IF(AW5=3,-1,IF(AW5=4,1,IF(AW5=5,2,IF(AW5=6,3))))))</f>
        <v>3</v>
      </c>
      <c r="HG5">
        <f t="shared" ref="HG5" si="136">IF(AX5=1,-3,IF(AX5=2,-2,IF(AX5=3,-1,IF(AX5=4,1,IF(AX5=5,2,IF(AX5=6,3))))))</f>
        <v>-2</v>
      </c>
      <c r="HH5">
        <f t="shared" ref="HH5" si="137">IF(AY5=1,-3,IF(AY5=2,-2,IF(AY5=3,-1,IF(AY5=4,1,IF(AY5=5,2,IF(AY5=6,3))))))</f>
        <v>-2</v>
      </c>
      <c r="HI5">
        <f t="shared" ref="HI5" si="138">IF(AZ5=1,3,IF(AZ5=2,2,IF(AZ5=3,1,IF(AZ5=4,-1,IF(AZ5=5,-2,IF(AZ5=6,-3))))))</f>
        <v>2</v>
      </c>
      <c r="HJ5">
        <f t="shared" ref="HJ5" si="139">IF(BA5=1,3,IF(BA5=2,2,IF(BA5=3,1,IF(BA5=4,-1,IF(BA5=5,-2,IF(BA5=6,-3))))))</f>
        <v>3</v>
      </c>
      <c r="HK5">
        <f t="shared" ref="HK5" si="140">IF(BB5=1,3,IF(BB5=2,2,IF(BB5=3,1,IF(BB5=4,-1,IF(BB5=5,-2,IF(BB5=6,-3))))))</f>
        <v>2</v>
      </c>
      <c r="HL5">
        <f t="shared" ref="HL5" si="141">IF(BC5=1,3,IF(BC5=2,2,IF(BC5=3,1,IF(BC5=4,-1,IF(BC5=5,-2,IF(BC5=6,-3))))))</f>
        <v>2</v>
      </c>
      <c r="HM5">
        <f t="shared" ref="HM5" si="142">IF(BD5=1,3,IF(BD5=2,2,IF(BD5=3,1,IF(BD5=4,-1,IF(BD5=5,-2,IF(BD5=6,-3))))))</f>
        <v>2</v>
      </c>
      <c r="HN5">
        <f t="shared" ref="HN5" si="143">IF(BE5=1,3,IF(BE5=2,2,IF(BE5=3,1,IF(BE5=4,-1,IF(BE5=5,-2,IF(BE5=6,-3))))))</f>
        <v>3</v>
      </c>
      <c r="HO5">
        <f t="shared" ref="HO5" si="144">IF(BF5=1,3,IF(BF5=2,2,IF(BF5=3,1,IF(BF5=4,-1,IF(BF5=5,-2,IF(BF5=6,-3))))))</f>
        <v>3</v>
      </c>
      <c r="HP5">
        <f t="shared" ref="HP5" si="145">IF(BG5=1,6,IF(BG5=2,5,IF(BG5=3,4,IF(BG5=4,3,IF(BG5=5,2,IF(BG5=6,1))))))</f>
        <v>5</v>
      </c>
      <c r="HQ5">
        <f t="shared" ref="HQ5" si="146">IF(BH5=1,6,IF(BH5=2,5,IF(BH5=3,4,IF(BH5=4,3,IF(BH5=5,2,IF(BH5=6,1))))))</f>
        <v>5</v>
      </c>
      <c r="HR5">
        <f t="shared" ref="HR5" si="147">IF(BI5=1,6,IF(BI5=2,5,IF(BI5=3,4,IF(BI5=4,3,IF(BI5=5,2,IF(BI5=6,1))))))</f>
        <v>4</v>
      </c>
      <c r="HS5">
        <f t="shared" ref="HS5" si="148">IF(BJ5=1,6,IF(BJ5=2,5,IF(BJ5=3,4,IF(BJ5=4,3,IF(BJ5=5,2,IF(BJ5=6,1))))))</f>
        <v>5</v>
      </c>
      <c r="HT5">
        <f t="shared" ref="HT5" si="149">IF(BK5=1,6,IF(BK5=2,5,IF(BK5=3,4,IF(BK5=4,3,IF(BK5=5,2,IF(BK5=6,1))))))</f>
        <v>5</v>
      </c>
      <c r="HU5">
        <f t="shared" ref="HU5" si="150">IF(BL5=1,6,IF(BL5=2,5,IF(BL5=3,4,IF(BL5=4,3,IF(BL5=5,2,IF(BL5=6,1))))))</f>
        <v>3</v>
      </c>
      <c r="HV5">
        <f t="shared" ref="HV5" si="151">IF(BM5=1,6,IF(BM5=2,5,IF(BM5=3,4,IF(BM5=4,3,IF(BM5=5,2,IF(BM5=6,1))))))</f>
        <v>6</v>
      </c>
      <c r="HW5">
        <f t="shared" ref="HW5" si="152">IF(BN5=1,6,IF(BN5=2,5,IF(BN5=3,4,IF(BN5=4,3,IF(BN5=5,2,IF(BN5=6,1))))))</f>
        <v>6</v>
      </c>
      <c r="HX5">
        <f t="shared" ref="HX5" si="153">IF(BO5=1,6,IF(BO5=2,5,IF(BO5=3,4,IF(BO5=4,3,IF(BO5=5,2,IF(BO5=6,1))))))</f>
        <v>6</v>
      </c>
      <c r="HY5" t="b">
        <f t="shared" ref="HY5" si="154">IF(BP5=1,6,IF(BP5=2,5,IF(BP5=3,4,IF(BP5=4,3,IF(BP5=5,2,IF(BP5=6,1))))))</f>
        <v>0</v>
      </c>
      <c r="HZ5">
        <f t="shared" ref="HZ5" si="155">IF(BQ5=1,6,IF(BQ5=2,5,IF(BQ5=3,4,IF(BQ5=4,3,IF(BQ5=5,2,IF(BQ5=6,1))))))</f>
        <v>6</v>
      </c>
      <c r="IA5">
        <f t="shared" ref="IA5" si="156">IF(BR5=1,6,IF(BR5=2,5,IF(BR5=3,4,IF(BR5=4,3,IF(BR5=5,2,IF(BR5=6,1))))))</f>
        <v>6</v>
      </c>
      <c r="IB5">
        <f t="shared" ref="IB5" si="157">IF(BS5=1,6,IF(BS5=2,5,IF(BS5=3,4,IF(BS5=4,3,IF(BS5=5,2,IF(BS5=6,1))))))</f>
        <v>5</v>
      </c>
      <c r="IC5">
        <f t="shared" ref="IC5" si="158">IF(BT5=1,6,IF(BT5=2,5,IF(BT5=3,4,IF(BT5=4,3,IF(BT5=5,2,IF(BT5=6,1))))))</f>
        <v>5</v>
      </c>
      <c r="ID5">
        <f t="shared" ref="ID5" si="159">IF(BU5=1,6,IF(BU5=2,5,IF(BU5=3,4,IF(BU5=4,3,IF(BU5=5,2,IF(BU5=6,1))))))</f>
        <v>6</v>
      </c>
      <c r="IE5">
        <f t="shared" ref="IE5" si="160">BV5</f>
        <v>4</v>
      </c>
      <c r="IF5">
        <f t="shared" ref="IF5" si="161">BW5</f>
        <v>1</v>
      </c>
      <c r="IG5">
        <f t="shared" ref="IG5" si="162">BX5</f>
        <v>4</v>
      </c>
      <c r="IH5">
        <f t="shared" ref="IH5" si="163">BY5</f>
        <v>1</v>
      </c>
      <c r="II5">
        <f t="shared" ref="II5" si="164">BZ5</f>
        <v>1</v>
      </c>
      <c r="IJ5">
        <f t="shared" ref="IJ5" si="165">CA5</f>
        <v>3</v>
      </c>
      <c r="IK5">
        <f t="shared" ref="IK5" si="166">CB5</f>
        <v>4</v>
      </c>
      <c r="IL5">
        <f t="shared" ref="IL5" si="167">CC5</f>
        <v>1</v>
      </c>
      <c r="IM5">
        <f t="shared" ref="IM5" si="168">CD5</f>
        <v>1</v>
      </c>
      <c r="IN5">
        <f t="shared" si="12"/>
        <v>1</v>
      </c>
      <c r="IO5">
        <f t="shared" ref="IO5" si="169">CF5</f>
        <v>1</v>
      </c>
      <c r="IP5">
        <f t="shared" ref="IP5" si="170">CG5</f>
        <v>1</v>
      </c>
      <c r="IQ5">
        <f t="shared" ref="IQ5" si="171">IF(CH5=1,4,IF(CH5=2,3,IF(CH5=3,2,IF(CH5=4,1))))</f>
        <v>1</v>
      </c>
      <c r="IR5">
        <f t="shared" ref="IR5" si="172">IF(CI5=1,4,IF(CI5=2,3,IF(CI5=3,2,IF(CI5=4,1))))</f>
        <v>1</v>
      </c>
      <c r="IS5">
        <f t="shared" si="15"/>
        <v>1</v>
      </c>
      <c r="IT5">
        <f t="shared" si="16"/>
        <v>1</v>
      </c>
      <c r="IU5">
        <f t="shared" ref="IU5" si="173">CL5</f>
        <v>1</v>
      </c>
      <c r="IV5">
        <f t="shared" ref="IV5" si="174">CM5</f>
        <v>1</v>
      </c>
      <c r="IW5">
        <f t="shared" si="18"/>
        <v>1</v>
      </c>
      <c r="IX5">
        <f t="shared" si="19"/>
        <v>1</v>
      </c>
      <c r="IY5">
        <f t="shared" ref="IY5" si="175">IF(CP5=1,5,IF(CP5=2,4,IF(CP5=3,3,IF(CP5=4,2,IF(CP5=5,1)))))</f>
        <v>5</v>
      </c>
      <c r="IZ5">
        <f t="shared" ref="IZ5" si="176">IF(CQ5=1,5,IF(CQ5=2,4,IF(CQ5=3,3,IF(CQ5=4,2,IF(CQ5=5,1)))))</f>
        <v>4</v>
      </c>
      <c r="JA5">
        <f t="shared" ref="JA5" si="177">IF(CR5=1,5,IF(CR5=2,4,IF(CR5=3,3,IF(CR5=4,2,IF(CR5=5,1)))))</f>
        <v>3</v>
      </c>
      <c r="JB5">
        <f t="shared" ref="JB5" si="178">IF(CS5=1,5,IF(CS5=2,4,IF(CS5=3,3,IF(CS5=4,2,IF(CS5=5,1)))))</f>
        <v>5</v>
      </c>
      <c r="JC5">
        <f t="shared" ref="JC5" si="179">IF(CT5=1,5,IF(CT5=2,4,IF(CT5=3,3,IF(CT5=4,2,IF(CT5=5,1)))))</f>
        <v>5</v>
      </c>
      <c r="JD5">
        <f t="shared" ref="JD5" si="180">IF(CU5=1,5,IF(CU5=2,4,IF(CU5=3,3,IF(CU5=4,2,IF(CU5=5,1)))))</f>
        <v>5</v>
      </c>
      <c r="JE5">
        <f t="shared" ref="JE5" si="181">IF(CV5=1,5,IF(CV5=2,4,IF(CV5=3,3,IF(CV5=4,2,IF(CV5=5,1)))))</f>
        <v>5</v>
      </c>
      <c r="JF5">
        <f t="shared" ref="JF5" si="182">IF(CW5=1,5,IF(CW5=2,4,IF(CW5=3,3,IF(CW5=4,2,IF(CW5=5,1)))))</f>
        <v>5</v>
      </c>
      <c r="JG5">
        <f t="shared" ref="JG5" si="183">IF(CX5=1,5,IF(CX5=2,4,IF(CX5=3,3,IF(CX5=4,2,IF(CX5=5,1)))))</f>
        <v>5</v>
      </c>
      <c r="JH5">
        <f t="shared" ref="JH5" si="184">IF(CY5=1,5,IF(CY5=2,4,IF(CY5=3,3,IF(CY5=4,2,IF(CY5=5,1)))))</f>
        <v>5</v>
      </c>
      <c r="JI5">
        <f t="shared" ref="JI5" si="185">IF(CZ5=1,5,IF(CZ5=2,4,IF(CZ5=3,3,IF(CZ5=4,2,IF(CZ5=5,1)))))</f>
        <v>2</v>
      </c>
      <c r="JJ5">
        <f t="shared" ref="JJ5" si="186">IF(DA5=1,5,IF(DA5=2,4,IF(DA5=3,3,IF(DA5=4,2,IF(DA5=5,1)))))</f>
        <v>5</v>
      </c>
      <c r="JK5">
        <f t="shared" ref="JK5" si="187">IF(DB5=1,5,IF(DB5=2,4,IF(DB5=3,3,IF(DB5=4,2,IF(DB5=5,1)))))</f>
        <v>2</v>
      </c>
      <c r="JL5">
        <f t="shared" si="21"/>
        <v>3</v>
      </c>
      <c r="JM5">
        <f t="shared" ref="JM5" si="188">IF(DD5=1,5,IF(DD5=2,4,IF(DD5=3,3,IF(DD5=4,2,IF(DD5=5,1)))))</f>
        <v>4</v>
      </c>
      <c r="JN5">
        <f t="shared" ref="JN5" si="189">IF(DE5=1,5,IF(DE5=2,4,IF(DE5=3,3,IF(DE5=4,2,IF(DE5=5,1)))))</f>
        <v>2</v>
      </c>
      <c r="JO5">
        <f t="shared" ref="JO5" si="190">IF(DF5=1,5,IF(DF5=2,4,IF(DF5=3,3,IF(DF5=4,2,IF(DF5=5,1)))))</f>
        <v>5</v>
      </c>
      <c r="JP5">
        <f t="shared" ref="JP5" si="191">IF(DG5=1,5,IF(DG5=2,4,IF(DG5=3,3,IF(DG5=4,2,IF(DG5=5,1)))))</f>
        <v>5</v>
      </c>
      <c r="JQ5">
        <f t="shared" ref="JQ5" si="192">IF(DH5=1,5,IF(DH5=2,4,IF(DH5=3,3,IF(DH5=4,2,IF(DH5=5,1)))))</f>
        <v>5</v>
      </c>
      <c r="JR5" t="b">
        <f t="shared" ref="JR5" si="193">IF(DI5=1,5,IF(DI5=2,4,IF(DI5=3,3,IF(DI5=4,2,IF(DI5=5,1)))))</f>
        <v>0</v>
      </c>
      <c r="JS5">
        <f t="shared" ref="JS5" si="194">IF(DJ5=1,5,IF(DJ5=2,4,IF(DJ5=3,3,IF(DJ5=4,2,IF(DJ5=5,1)))))</f>
        <v>3</v>
      </c>
      <c r="JT5">
        <f t="shared" ref="JT5" si="195">DK5</f>
        <v>4</v>
      </c>
      <c r="JU5">
        <f t="shared" ref="JU5" si="196">DL5</f>
        <v>3</v>
      </c>
      <c r="JV5">
        <f t="shared" ref="JV5" si="197">DM5</f>
        <v>4</v>
      </c>
      <c r="JW5">
        <f t="shared" ref="JW5" si="198">DN5</f>
        <v>3</v>
      </c>
      <c r="JX5">
        <f t="shared" si="24"/>
        <v>3</v>
      </c>
      <c r="JY5">
        <f t="shared" si="25"/>
        <v>5</v>
      </c>
      <c r="JZ5">
        <f t="shared" ref="JZ5" si="199">IF(DQ5=1,5,IF(DQ5=2,4,IF(DQ5=3,3,IF(DQ5=4,2,IF(DQ5=5,1)))))</f>
        <v>5</v>
      </c>
      <c r="KA5">
        <f t="shared" ref="KA5" si="200">IF(DR5=1,5,IF(DR5=2,4,IF(DR5=3,3,IF(DR5=4,2,IF(DR5=5,1)))))</f>
        <v>5</v>
      </c>
      <c r="KB5">
        <f t="shared" si="27"/>
        <v>1</v>
      </c>
      <c r="KC5">
        <f t="shared" ref="KC5" si="201">IF(DT5=1,5,IF(DT5=2,4,IF(DT5=3,3,IF(DT5=4,2,IF(DT5=5,1)))))</f>
        <v>5</v>
      </c>
      <c r="KD5">
        <f t="shared" ref="KD5" si="202">IF(DU5=1,5,IF(DU5=2,4,IF(DU5=3,3,IF(DU5=4,2,IF(DU5=5,1)))))</f>
        <v>3</v>
      </c>
      <c r="KE5">
        <f t="shared" si="29"/>
        <v>3</v>
      </c>
      <c r="KF5">
        <f t="shared" ref="KF5" si="203">IF(DW5=1,5,IF(DW5=2,4,IF(DW5=3,3,IF(DW5=4,2,IF(DW5=5,1)))))</f>
        <v>5</v>
      </c>
      <c r="KG5">
        <f t="shared" ref="KG5" si="204">IF(DX5=1,5,IF(DX5=2,4,IF(DX5=3,3,IF(DX5=4,2,IF(DX5=5,1)))))</f>
        <v>5</v>
      </c>
      <c r="KH5">
        <f t="shared" ref="KH5" si="205">IF(DY5=1,5,IF(DY5=2,4,IF(DY5=3,3,IF(DY5=4,2,IF(DY5=5,1)))))</f>
        <v>3</v>
      </c>
      <c r="KI5">
        <f t="shared" ref="KI5" si="206">IF(DZ5=1,5,IF(DZ5=2,4,IF(DZ5=3,3,IF(DZ5=4,2,IF(DZ5=5,1)))))</f>
        <v>5</v>
      </c>
      <c r="KJ5">
        <f t="shared" ref="KJ5" si="207">IF(EA5=1,5,IF(EA5=2,4,IF(EA5=3,3,IF(EA5=4,2,IF(EA5=5,1)))))</f>
        <v>3</v>
      </c>
      <c r="KK5">
        <f t="shared" si="31"/>
        <v>3</v>
      </c>
      <c r="KL5">
        <f t="shared" si="32"/>
        <v>1</v>
      </c>
      <c r="KM5">
        <f t="shared" si="33"/>
        <v>1</v>
      </c>
      <c r="KN5">
        <f t="shared" si="34"/>
        <v>1</v>
      </c>
      <c r="KO5">
        <f t="shared" si="35"/>
        <v>0</v>
      </c>
      <c r="KP5">
        <f t="shared" si="36"/>
        <v>1</v>
      </c>
      <c r="KQ5">
        <f t="shared" si="37"/>
        <v>1</v>
      </c>
      <c r="KR5">
        <f t="shared" si="38"/>
        <v>1</v>
      </c>
      <c r="KS5">
        <f t="shared" si="39"/>
        <v>1</v>
      </c>
      <c r="KT5">
        <f t="shared" si="40"/>
        <v>1</v>
      </c>
      <c r="KU5">
        <f t="shared" si="41"/>
        <v>1</v>
      </c>
      <c r="KV5">
        <f t="shared" ref="KV5" si="208">IF(EM5=1,0,IF(EM5=2,0,IF(EM5=3,1,IF(EM5=4,0))))</f>
        <v>1</v>
      </c>
      <c r="KW5">
        <f t="shared" ref="KW5" si="209">IF(EN5=1,0,IF(EN5=2,0,IF(EN5=3,1,IF(EN5=4,0))))</f>
        <v>1</v>
      </c>
      <c r="KX5">
        <f t="shared" si="43"/>
        <v>1</v>
      </c>
      <c r="KY5">
        <f t="shared" si="44"/>
        <v>0</v>
      </c>
      <c r="KZ5">
        <f t="shared" si="45"/>
        <v>1</v>
      </c>
      <c r="LA5">
        <f t="shared" si="46"/>
        <v>1</v>
      </c>
      <c r="LB5">
        <f t="shared" ref="LB5" si="210">IF(ES5=1,1,IF(ES5=2,0,IF(ES5=3,0,IF(ES5=4,0))))</f>
        <v>1</v>
      </c>
      <c r="LC5">
        <f t="shared" ref="LC5" si="211">IF(ET5=1,1,IF(ET5=2,0,IF(ET5=3,0,IF(ET5=4,0))))</f>
        <v>1</v>
      </c>
      <c r="LD5">
        <f t="shared" si="48"/>
        <v>0</v>
      </c>
      <c r="LE5">
        <f t="shared" ref="LE5" si="212">IF(EV5=1,0,IF(EV5=2,1,IF(EV5=3,0,IF(EV5=4,0))))</f>
        <v>1</v>
      </c>
      <c r="LF5">
        <f t="shared" ref="LF5" si="213">IF(EW5=1,0,IF(EW5=2,1,IF(EW5=3,0,IF(EW5=4,0))))</f>
        <v>1</v>
      </c>
      <c r="LG5">
        <f t="shared" si="50"/>
        <v>1</v>
      </c>
      <c r="LH5">
        <f t="shared" si="51"/>
        <v>0</v>
      </c>
      <c r="LI5">
        <f t="shared" si="52"/>
        <v>1</v>
      </c>
      <c r="LJ5">
        <f t="shared" si="53"/>
        <v>1</v>
      </c>
      <c r="LK5">
        <f t="shared" si="54"/>
        <v>1</v>
      </c>
      <c r="LL5">
        <f t="shared" si="55"/>
        <v>1</v>
      </c>
      <c r="LM5">
        <f t="shared" si="56"/>
        <v>1</v>
      </c>
      <c r="LN5">
        <f t="shared" si="57"/>
        <v>0</v>
      </c>
      <c r="LO5">
        <f t="shared" ref="LO5" si="214">IF(FF5=1,0,IF(FF5=2,1,IF(FF5=3,0,IF(FF5=4,0))))</f>
        <v>1</v>
      </c>
      <c r="LP5">
        <f t="shared" ref="LP5" si="215">IF(FG5=1,0,IF(FG5=2,1,IF(FG5=3,0,IF(FG5=4,0))))</f>
        <v>1</v>
      </c>
      <c r="LQ5">
        <f t="shared" si="59"/>
        <v>0</v>
      </c>
      <c r="LR5">
        <f t="shared" si="60"/>
        <v>0</v>
      </c>
      <c r="LS5">
        <f t="shared" si="61"/>
        <v>1</v>
      </c>
      <c r="LT5">
        <f t="shared" si="62"/>
        <v>1</v>
      </c>
      <c r="LU5">
        <f t="shared" si="63"/>
        <v>1</v>
      </c>
      <c r="LV5">
        <f t="shared" si="64"/>
        <v>2.3684210526315788</v>
      </c>
      <c r="LW5" s="24">
        <f t="shared" si="65"/>
        <v>1</v>
      </c>
      <c r="LX5">
        <f t="shared" si="66"/>
        <v>2.6666666666666665</v>
      </c>
      <c r="LY5" s="25">
        <f t="shared" si="67"/>
        <v>1</v>
      </c>
      <c r="LZ5">
        <f t="shared" si="68"/>
        <v>2.4</v>
      </c>
      <c r="MA5">
        <f t="shared" si="69"/>
        <v>1</v>
      </c>
      <c r="MB5">
        <f t="shared" si="70"/>
        <v>2.3333333333333335</v>
      </c>
      <c r="MC5">
        <f t="shared" si="71"/>
        <v>1</v>
      </c>
      <c r="MD5">
        <f t="shared" si="72"/>
        <v>3</v>
      </c>
      <c r="ME5">
        <f t="shared" si="73"/>
        <v>1</v>
      </c>
      <c r="MF5">
        <f t="shared" si="74"/>
        <v>2.25</v>
      </c>
      <c r="MG5">
        <f t="shared" si="75"/>
        <v>1</v>
      </c>
      <c r="MH5">
        <f t="shared" si="76"/>
        <v>2.75</v>
      </c>
      <c r="MI5" s="25">
        <f t="shared" si="77"/>
        <v>1</v>
      </c>
      <c r="MJ5">
        <f t="shared" si="78"/>
        <v>6</v>
      </c>
      <c r="MK5">
        <f t="shared" si="79"/>
        <v>1</v>
      </c>
      <c r="ML5">
        <f t="shared" si="80"/>
        <v>0.8571428571428571</v>
      </c>
      <c r="MM5">
        <f>IF(OR(ISNUMBER(SEARCH(HB5,"FALSE")),ISNUMBER(SEARCH(HC5,"FALSE")),ISNUMBER(SEARCH(HD5,"FALSE")),ISNUMBER(SEARCH(HE5,"FALSE")),ISNUMBER(SEARCH(HF5,"FALSE")),ISNUMBER(SEARCH(HG5,"FALSE")),ISNUMBER(SEARCH(HH5,"FALSE")),ISNUMBER(SEARCH(HI5,"FALSE")),ISNUMBER(SEARCH(HJ5,"FALSE")),ISNUMBER(SEARCH(HK5,"FALSE")),ISNUMBER(SEARCH(HL5,"FALSE")),ISNUMBER(SEARCH(HM5,"FALSE")),ISNUMBER(SEARCH(HN5,"FALSE")),ISNUMBER(SEARCH(HO5,"FALSE"))),"CHECK",1)</f>
        <v>1</v>
      </c>
      <c r="MN5">
        <f t="shared" si="81"/>
        <v>1.55</v>
      </c>
      <c r="MO5">
        <f>IF(OR(ISNUMBER(SEARCH(IE5,"FALSE")),ISNUMBER(SEARCH(IF5,"FALSE")),ISNUMBER(SEARCH(IG5,"FALSE")),ISNUMBER(SEARCH(IH5,"FALSE")),ISNUMBER(SEARCH(II5,"FALSE")),ISNUMBER(SEARCH(IJ5,"FALSE")),ISNUMBER(SEARCH(IK5,"FALSE")),ISNUMBER(SEARCH(IL5,"FALSE")),ISNUMBER(SEARCH(IM5,"FALSE")),ISNUMBER(SEARCH(IN5,"FALSE")),ISNUMBER(SEARCH(IO5,"FALSE")),ISNUMBER(SEARCH(IP5,"FALSE")),ISNUMBER(SEARCH(IQ5,"FALSE")),ISNUMBER(SEARCH(IR5,"FALSE")),ISNUMBER(SEARCH(IS5,"FALSE")),ISNUMBER(SEARCH(IT5,"FALSE")),ISNUMBER(SEARCH(IU5,"FALSE")),ISNUMBER(SEARCH(IV5,"FALSE")),ISNUMBER(SEARCH(IW5,"FALSE")),ISNUMBER(SEARCH(IX5,"FALSE"))),"CHECK",1)</f>
        <v>1</v>
      </c>
      <c r="MP5">
        <f t="shared" si="82"/>
        <v>4.384615384615385</v>
      </c>
      <c r="MQ5" t="str">
        <f t="shared" si="83"/>
        <v>CHECK</v>
      </c>
      <c r="MR5">
        <f t="shared" si="84"/>
        <v>4</v>
      </c>
      <c r="MS5">
        <f t="shared" si="85"/>
        <v>1</v>
      </c>
      <c r="MT5">
        <f t="shared" si="86"/>
        <v>3.5384615384615383</v>
      </c>
      <c r="MU5">
        <f t="shared" si="87"/>
        <v>1</v>
      </c>
      <c r="MV5">
        <f t="shared" si="88"/>
        <v>0.80555555555555558</v>
      </c>
      <c r="MW5">
        <f t="shared" si="89"/>
        <v>1</v>
      </c>
      <c r="MX5">
        <f t="shared" si="90"/>
        <v>5.2142857142857144</v>
      </c>
      <c r="MY5" t="str">
        <f>IF(OR(ISNUMBER(SEARCH(HP5,"FALSE")),ISNUMBER(SEARCH(HQ5,"FALSE")),ISNUMBER(SEARCH(HR5,"FALSE")),ISNUMBER(SEARCH(HS5,"FALSE")),ISNUMBER(SEARCH(HT5,"FALSE")),ISNUMBER(SEARCH(HU5,"FALSE")),ISNUMBER(SEARCH(HV5,"FALSE")),ISNUMBER(SEARCH(HW5,"FALSE")),ISNUMBER(SEARCH(HX5,"FALSE")),ISNUMBER(SEARCH(HY5,"FALSE")),ISNUMBER(SEARCH(HZ5,"FALSE")),ISNUMBER(SEARCH(IA5,"FALSE")),ISNUMBER(SEARCH(IB5,"FALSE")),ISNUMBER(SEARCH(IC5,"FALSE")),ISNUMBER(SEARCH(ID5,"FALSE"))),"CHECK",1)</f>
        <v>CHECK</v>
      </c>
    </row>
    <row r="6" spans="1:363" ht="16" hidden="1">
      <c r="A6" s="37" t="s">
        <v>1748</v>
      </c>
      <c r="B6" t="s">
        <v>1742</v>
      </c>
      <c r="C6">
        <v>1</v>
      </c>
      <c r="D6" s="37">
        <v>1</v>
      </c>
      <c r="E6" s="37">
        <v>3</v>
      </c>
      <c r="F6" s="37">
        <v>4</v>
      </c>
      <c r="G6" s="37">
        <v>4</v>
      </c>
      <c r="H6" s="37">
        <v>4</v>
      </c>
      <c r="I6" s="37">
        <v>4</v>
      </c>
      <c r="J6" s="37">
        <v>3</v>
      </c>
      <c r="K6" s="37">
        <v>1</v>
      </c>
      <c r="L6" s="37">
        <v>2</v>
      </c>
      <c r="M6" s="37">
        <v>2</v>
      </c>
      <c r="N6" s="37">
        <v>3</v>
      </c>
      <c r="O6" s="37">
        <v>3</v>
      </c>
      <c r="P6" s="37">
        <v>2</v>
      </c>
      <c r="Q6" s="37">
        <v>1</v>
      </c>
      <c r="R6" s="37">
        <v>4</v>
      </c>
      <c r="S6" s="37">
        <v>3</v>
      </c>
      <c r="T6" s="37">
        <v>2</v>
      </c>
      <c r="U6" s="37">
        <v>4</v>
      </c>
      <c r="V6" s="37">
        <v>3</v>
      </c>
      <c r="W6" s="37">
        <v>4</v>
      </c>
      <c r="X6" s="37">
        <v>4</v>
      </c>
      <c r="Y6" s="37">
        <v>4</v>
      </c>
      <c r="Z6" s="37">
        <v>4</v>
      </c>
      <c r="AA6" s="37">
        <v>3</v>
      </c>
      <c r="AB6" s="37">
        <v>3</v>
      </c>
      <c r="AC6" s="37">
        <v>3</v>
      </c>
      <c r="AD6" s="37">
        <v>3</v>
      </c>
      <c r="AE6" s="37">
        <v>3</v>
      </c>
      <c r="AF6" s="37">
        <v>1</v>
      </c>
      <c r="AG6" s="37">
        <v>3</v>
      </c>
      <c r="AH6" s="37">
        <v>2</v>
      </c>
      <c r="AI6" s="37">
        <v>7</v>
      </c>
      <c r="AJ6" s="37">
        <v>7</v>
      </c>
      <c r="AK6" s="37">
        <v>5</v>
      </c>
      <c r="AL6" s="37">
        <v>6</v>
      </c>
      <c r="AM6" s="37">
        <v>3</v>
      </c>
      <c r="AN6" s="37">
        <v>1</v>
      </c>
      <c r="AO6" s="37">
        <v>5</v>
      </c>
      <c r="AP6" s="37">
        <v>1</v>
      </c>
      <c r="AQ6" s="37">
        <v>3</v>
      </c>
      <c r="AR6" s="37">
        <v>1</v>
      </c>
      <c r="AS6" s="37"/>
      <c r="AT6" s="37">
        <v>2</v>
      </c>
      <c r="AU6" s="37">
        <v>5</v>
      </c>
      <c r="AV6" s="37">
        <v>4</v>
      </c>
      <c r="AW6" s="37">
        <v>6</v>
      </c>
      <c r="AX6" s="37">
        <v>1</v>
      </c>
      <c r="AY6" s="37">
        <v>2</v>
      </c>
      <c r="AZ6" s="37">
        <v>5</v>
      </c>
      <c r="BA6" s="37">
        <v>1</v>
      </c>
      <c r="BB6" s="37">
        <v>5</v>
      </c>
      <c r="BC6" s="37">
        <v>5</v>
      </c>
      <c r="BD6" s="37">
        <v>3</v>
      </c>
      <c r="BE6" s="37">
        <v>1</v>
      </c>
      <c r="BF6" s="37">
        <v>4</v>
      </c>
      <c r="BG6" s="37">
        <v>2</v>
      </c>
      <c r="BH6" s="37">
        <v>2</v>
      </c>
      <c r="BI6" s="37">
        <v>2</v>
      </c>
      <c r="BJ6" s="37">
        <v>3</v>
      </c>
      <c r="BK6" s="37">
        <v>1</v>
      </c>
      <c r="BL6" s="37">
        <v>3</v>
      </c>
      <c r="BM6" s="37">
        <v>2</v>
      </c>
      <c r="BN6" s="37">
        <v>2</v>
      </c>
      <c r="BO6" s="37">
        <v>2</v>
      </c>
      <c r="BP6" s="37">
        <v>2</v>
      </c>
      <c r="BQ6" s="37">
        <v>1</v>
      </c>
      <c r="BR6" s="37">
        <v>1</v>
      </c>
      <c r="BS6" s="37"/>
      <c r="BT6" s="37">
        <v>2</v>
      </c>
      <c r="BU6" s="37">
        <v>1</v>
      </c>
      <c r="BV6" s="37">
        <v>4</v>
      </c>
      <c r="BW6" s="37">
        <v>1</v>
      </c>
      <c r="BX6" s="37">
        <v>3</v>
      </c>
      <c r="BY6" s="37">
        <v>1</v>
      </c>
      <c r="BZ6" s="37">
        <v>1</v>
      </c>
      <c r="CA6" s="37">
        <v>2</v>
      </c>
      <c r="CB6" s="37">
        <v>3</v>
      </c>
      <c r="CC6" s="37">
        <v>1</v>
      </c>
      <c r="CD6" s="37">
        <v>2</v>
      </c>
      <c r="CE6" s="37">
        <v>4</v>
      </c>
      <c r="CF6" s="37">
        <v>1</v>
      </c>
      <c r="CG6" s="37">
        <v>2</v>
      </c>
      <c r="CH6" s="37">
        <v>3</v>
      </c>
      <c r="CI6" s="37">
        <v>3</v>
      </c>
      <c r="CJ6" s="37">
        <v>2</v>
      </c>
      <c r="CK6" s="37">
        <v>3</v>
      </c>
      <c r="CL6" s="37">
        <v>2</v>
      </c>
      <c r="CM6" s="37">
        <v>1</v>
      </c>
      <c r="CN6" s="37">
        <v>3</v>
      </c>
      <c r="CO6" s="37">
        <v>1</v>
      </c>
      <c r="CP6" s="37">
        <v>2</v>
      </c>
      <c r="CQ6" s="37">
        <v>2</v>
      </c>
      <c r="CR6" s="37">
        <v>1</v>
      </c>
      <c r="CS6" s="37">
        <v>1</v>
      </c>
      <c r="CT6" s="37">
        <v>2</v>
      </c>
      <c r="CU6" s="37">
        <v>1</v>
      </c>
      <c r="CV6" s="37">
        <v>1</v>
      </c>
      <c r="CW6" s="37">
        <v>2</v>
      </c>
      <c r="CX6" s="37">
        <v>2</v>
      </c>
      <c r="CY6" s="37">
        <v>1</v>
      </c>
      <c r="CZ6" s="37">
        <v>2</v>
      </c>
      <c r="DA6" s="37">
        <v>1</v>
      </c>
      <c r="DB6" s="37">
        <v>2</v>
      </c>
      <c r="DC6" s="37">
        <v>4</v>
      </c>
      <c r="DD6" s="37">
        <v>1</v>
      </c>
      <c r="DE6" s="37">
        <v>1</v>
      </c>
      <c r="DF6" s="37">
        <v>1</v>
      </c>
      <c r="DG6" s="37">
        <v>1</v>
      </c>
      <c r="DH6" s="37">
        <v>2</v>
      </c>
      <c r="DI6" s="37">
        <v>3</v>
      </c>
      <c r="DJ6" s="37">
        <v>2</v>
      </c>
      <c r="DK6" s="37">
        <v>5</v>
      </c>
      <c r="DL6" s="37">
        <v>5</v>
      </c>
      <c r="DM6" s="37">
        <v>5</v>
      </c>
      <c r="DN6" s="37">
        <v>5</v>
      </c>
      <c r="DO6" s="37">
        <v>1</v>
      </c>
      <c r="DP6" s="37">
        <v>5</v>
      </c>
      <c r="DQ6" s="37">
        <v>2</v>
      </c>
      <c r="DR6" s="37">
        <v>1</v>
      </c>
      <c r="DS6" s="37">
        <v>1</v>
      </c>
      <c r="DT6" s="37">
        <v>2</v>
      </c>
      <c r="DU6" s="37">
        <v>1</v>
      </c>
      <c r="DV6" s="37">
        <v>4</v>
      </c>
      <c r="DW6" s="37">
        <v>1</v>
      </c>
      <c r="DX6" s="37">
        <v>1</v>
      </c>
      <c r="DY6" s="37">
        <v>1</v>
      </c>
      <c r="DZ6" s="37">
        <v>2</v>
      </c>
      <c r="EA6" s="37">
        <v>2</v>
      </c>
      <c r="EB6" s="37">
        <v>5</v>
      </c>
      <c r="EC6" s="37">
        <v>1</v>
      </c>
      <c r="ED6" s="37">
        <v>2</v>
      </c>
      <c r="EE6" s="37">
        <v>3</v>
      </c>
      <c r="EF6" s="37">
        <v>2</v>
      </c>
      <c r="EG6" s="37">
        <v>3</v>
      </c>
      <c r="EH6" s="37">
        <v>2</v>
      </c>
      <c r="EI6" s="37">
        <v>3</v>
      </c>
      <c r="EJ6" s="37">
        <v>1</v>
      </c>
      <c r="EK6" s="37">
        <v>4</v>
      </c>
      <c r="EL6" s="37">
        <v>1</v>
      </c>
      <c r="EM6" s="37">
        <v>3</v>
      </c>
      <c r="EN6" s="37">
        <v>3</v>
      </c>
      <c r="EO6" s="37">
        <v>2</v>
      </c>
      <c r="EP6" s="37">
        <v>4</v>
      </c>
      <c r="EQ6" s="37">
        <v>1</v>
      </c>
      <c r="ER6" s="37">
        <v>2</v>
      </c>
      <c r="ES6" s="37">
        <v>1</v>
      </c>
      <c r="ET6" s="37">
        <v>1</v>
      </c>
      <c r="EU6" s="37">
        <v>1</v>
      </c>
      <c r="EV6" s="37">
        <v>2</v>
      </c>
      <c r="EW6" s="37">
        <v>1</v>
      </c>
      <c r="EX6" s="37">
        <v>1</v>
      </c>
      <c r="EY6" s="37">
        <v>3</v>
      </c>
      <c r="EZ6" s="37">
        <v>1</v>
      </c>
      <c r="FA6" s="37">
        <v>2</v>
      </c>
      <c r="FB6" s="37">
        <v>3</v>
      </c>
      <c r="FC6" s="37">
        <v>2</v>
      </c>
      <c r="FD6" s="37">
        <v>1</v>
      </c>
      <c r="FE6" s="37">
        <v>4</v>
      </c>
      <c r="FF6" s="37">
        <v>2</v>
      </c>
      <c r="FG6" s="37">
        <v>2</v>
      </c>
      <c r="FH6" s="37">
        <v>1</v>
      </c>
      <c r="FI6" s="37">
        <v>4</v>
      </c>
      <c r="FJ6" s="37">
        <v>2</v>
      </c>
      <c r="FK6" s="37">
        <v>2</v>
      </c>
      <c r="FL6" s="37">
        <v>3</v>
      </c>
      <c r="FM6">
        <f t="shared" ref="FM6:FV11" si="216">IF(D6=1, 4, IF(D6=2,3, IF(D6=3,2, IF(D6=4,1))))</f>
        <v>4</v>
      </c>
      <c r="FN6">
        <f t="shared" si="216"/>
        <v>2</v>
      </c>
      <c r="FO6">
        <f t="shared" si="216"/>
        <v>1</v>
      </c>
      <c r="FP6">
        <f t="shared" si="216"/>
        <v>1</v>
      </c>
      <c r="FQ6">
        <f t="shared" si="216"/>
        <v>1</v>
      </c>
      <c r="FR6">
        <f t="shared" si="216"/>
        <v>1</v>
      </c>
      <c r="FS6">
        <f t="shared" si="216"/>
        <v>2</v>
      </c>
      <c r="FT6">
        <f t="shared" si="216"/>
        <v>4</v>
      </c>
      <c r="FU6">
        <f t="shared" si="216"/>
        <v>3</v>
      </c>
      <c r="FV6">
        <f t="shared" si="216"/>
        <v>3</v>
      </c>
      <c r="FW6">
        <f t="shared" ref="FW6:GF11" si="217">IF(N6=1, 4, IF(N6=2,3, IF(N6=3,2, IF(N6=4,1))))</f>
        <v>2</v>
      </c>
      <c r="FX6">
        <f t="shared" si="217"/>
        <v>2</v>
      </c>
      <c r="FY6">
        <f t="shared" si="217"/>
        <v>3</v>
      </c>
      <c r="FZ6">
        <f t="shared" si="217"/>
        <v>4</v>
      </c>
      <c r="GA6">
        <f t="shared" si="217"/>
        <v>1</v>
      </c>
      <c r="GB6">
        <f t="shared" si="217"/>
        <v>2</v>
      </c>
      <c r="GC6">
        <f t="shared" si="217"/>
        <v>3</v>
      </c>
      <c r="GD6">
        <f t="shared" si="217"/>
        <v>1</v>
      </c>
      <c r="GE6">
        <f t="shared" si="217"/>
        <v>2</v>
      </c>
      <c r="GF6">
        <f t="shared" si="217"/>
        <v>1</v>
      </c>
      <c r="GG6">
        <f t="shared" ref="GG6:GP11" si="218">IF(X6=1, 4, IF(X6=2,3, IF(X6=3,2, IF(X6=4,1))))</f>
        <v>1</v>
      </c>
      <c r="GH6">
        <f t="shared" si="218"/>
        <v>1</v>
      </c>
      <c r="GI6">
        <f t="shared" si="218"/>
        <v>1</v>
      </c>
      <c r="GJ6">
        <f t="shared" si="218"/>
        <v>2</v>
      </c>
      <c r="GK6">
        <f t="shared" si="218"/>
        <v>2</v>
      </c>
      <c r="GL6">
        <f t="shared" si="218"/>
        <v>2</v>
      </c>
      <c r="GM6">
        <f t="shared" si="218"/>
        <v>2</v>
      </c>
      <c r="GN6">
        <f t="shared" si="218"/>
        <v>2</v>
      </c>
      <c r="GO6">
        <f t="shared" si="218"/>
        <v>4</v>
      </c>
      <c r="GP6">
        <f t="shared" si="218"/>
        <v>2</v>
      </c>
      <c r="GQ6">
        <f t="shared" ref="GQ6:GQ11" si="219">IF(AH6=1, 4, IF(AH6=2,3, IF(AH6=3,2, IF(AH6=4,1))))</f>
        <v>3</v>
      </c>
      <c r="GR6">
        <f t="shared" ref="GR6:GS11" si="220">AI6</f>
        <v>7</v>
      </c>
      <c r="GS6">
        <f t="shared" si="220"/>
        <v>7</v>
      </c>
      <c r="GT6">
        <f t="shared" si="5"/>
        <v>3</v>
      </c>
      <c r="GU6">
        <f t="shared" ref="GU6:GV11" si="221">AL6</f>
        <v>6</v>
      </c>
      <c r="GV6">
        <f t="shared" si="221"/>
        <v>3</v>
      </c>
      <c r="GW6">
        <f t="shared" ref="GW6:HA11" si="222">IF(AN6=1,7,IF(AN6=2,6,IF(AN6=3,5,IF(AN6=4,4,IF(AN6=5,3,IF(AN6=6,2,IF(AN6=7,1)))))))</f>
        <v>7</v>
      </c>
      <c r="GX6">
        <f t="shared" si="222"/>
        <v>3</v>
      </c>
      <c r="GY6">
        <f t="shared" si="222"/>
        <v>7</v>
      </c>
      <c r="GZ6">
        <f t="shared" si="222"/>
        <v>5</v>
      </c>
      <c r="HA6">
        <f t="shared" si="222"/>
        <v>7</v>
      </c>
      <c r="HB6" t="b">
        <f t="shared" ref="HB6:HH11" si="223">IF(AS6=1,-3,IF(AS6=2,-2,IF(AS6=3,-1,IF(AS6=4,1,IF(AS6=5,2,IF(AS6=6,3))))))</f>
        <v>0</v>
      </c>
      <c r="HC6">
        <f t="shared" si="223"/>
        <v>-2</v>
      </c>
      <c r="HD6">
        <f t="shared" si="223"/>
        <v>2</v>
      </c>
      <c r="HE6">
        <f t="shared" si="223"/>
        <v>1</v>
      </c>
      <c r="HF6">
        <f t="shared" si="223"/>
        <v>3</v>
      </c>
      <c r="HG6">
        <f t="shared" si="223"/>
        <v>-3</v>
      </c>
      <c r="HH6">
        <f t="shared" si="223"/>
        <v>-2</v>
      </c>
      <c r="HI6">
        <f t="shared" ref="HI6:HO11" si="224">IF(AZ6=1,3,IF(AZ6=2,2,IF(AZ6=3,1,IF(AZ6=4,-1,IF(AZ6=5,-2,IF(AZ6=6,-3))))))</f>
        <v>-2</v>
      </c>
      <c r="HJ6">
        <f t="shared" si="224"/>
        <v>3</v>
      </c>
      <c r="HK6">
        <f t="shared" si="224"/>
        <v>-2</v>
      </c>
      <c r="HL6">
        <f t="shared" si="224"/>
        <v>-2</v>
      </c>
      <c r="HM6">
        <f t="shared" si="224"/>
        <v>1</v>
      </c>
      <c r="HN6">
        <f t="shared" si="224"/>
        <v>3</v>
      </c>
      <c r="HO6">
        <f t="shared" si="224"/>
        <v>-1</v>
      </c>
      <c r="HP6">
        <f t="shared" ref="HP6:ID11" si="225">IF(BG6=1,6,IF(BG6=2,5,IF(BG6=3,4,IF(BG6=4,3,IF(BG6=5,2,IF(BG6=6,1))))))</f>
        <v>5</v>
      </c>
      <c r="HQ6">
        <f t="shared" si="225"/>
        <v>5</v>
      </c>
      <c r="HR6">
        <f t="shared" si="225"/>
        <v>5</v>
      </c>
      <c r="HS6">
        <f t="shared" si="225"/>
        <v>4</v>
      </c>
      <c r="HT6">
        <f t="shared" si="225"/>
        <v>6</v>
      </c>
      <c r="HU6">
        <f t="shared" si="225"/>
        <v>4</v>
      </c>
      <c r="HV6">
        <f t="shared" si="225"/>
        <v>5</v>
      </c>
      <c r="HW6">
        <f t="shared" si="225"/>
        <v>5</v>
      </c>
      <c r="HX6">
        <f t="shared" si="225"/>
        <v>5</v>
      </c>
      <c r="HY6">
        <f t="shared" si="225"/>
        <v>5</v>
      </c>
      <c r="HZ6">
        <f t="shared" si="225"/>
        <v>6</v>
      </c>
      <c r="IA6">
        <f t="shared" si="225"/>
        <v>6</v>
      </c>
      <c r="IB6" t="b">
        <f t="shared" si="225"/>
        <v>0</v>
      </c>
      <c r="IC6">
        <f t="shared" si="225"/>
        <v>5</v>
      </c>
      <c r="ID6">
        <f t="shared" si="225"/>
        <v>6</v>
      </c>
      <c r="IE6">
        <f t="shared" ref="IE6:IM11" si="226">BV6</f>
        <v>4</v>
      </c>
      <c r="IF6">
        <f t="shared" si="226"/>
        <v>1</v>
      </c>
      <c r="IG6">
        <f t="shared" si="226"/>
        <v>3</v>
      </c>
      <c r="IH6">
        <f t="shared" si="226"/>
        <v>1</v>
      </c>
      <c r="II6">
        <f t="shared" si="226"/>
        <v>1</v>
      </c>
      <c r="IJ6">
        <f t="shared" si="226"/>
        <v>2</v>
      </c>
      <c r="IK6">
        <f t="shared" si="226"/>
        <v>3</v>
      </c>
      <c r="IL6">
        <f t="shared" si="226"/>
        <v>1</v>
      </c>
      <c r="IM6">
        <f t="shared" si="226"/>
        <v>2</v>
      </c>
      <c r="IN6">
        <f t="shared" si="12"/>
        <v>1</v>
      </c>
      <c r="IO6">
        <f t="shared" ref="IO6:IP11" si="227">CF6</f>
        <v>1</v>
      </c>
      <c r="IP6">
        <f t="shared" si="227"/>
        <v>2</v>
      </c>
      <c r="IQ6">
        <f t="shared" ref="IQ6:IR11" si="228">IF(CH6=1,4,IF(CH6=2,3,IF(CH6=3,2,IF(CH6=4,1))))</f>
        <v>2</v>
      </c>
      <c r="IR6">
        <f t="shared" si="228"/>
        <v>2</v>
      </c>
      <c r="IS6">
        <f t="shared" si="15"/>
        <v>2</v>
      </c>
      <c r="IT6">
        <f t="shared" si="16"/>
        <v>2</v>
      </c>
      <c r="IU6">
        <f t="shared" ref="IU6:IV11" si="229">CL6</f>
        <v>2</v>
      </c>
      <c r="IV6">
        <f t="shared" si="229"/>
        <v>1</v>
      </c>
      <c r="IW6">
        <f t="shared" si="18"/>
        <v>2</v>
      </c>
      <c r="IX6">
        <f t="shared" si="19"/>
        <v>1</v>
      </c>
      <c r="IY6">
        <f t="shared" ref="IY6:JK11" si="230">IF(CP6=1,5,IF(CP6=2,4,IF(CP6=3,3,IF(CP6=4,2,IF(CP6=5,1)))))</f>
        <v>4</v>
      </c>
      <c r="IZ6">
        <f t="shared" si="230"/>
        <v>4</v>
      </c>
      <c r="JA6">
        <f t="shared" si="230"/>
        <v>5</v>
      </c>
      <c r="JB6">
        <f t="shared" si="230"/>
        <v>5</v>
      </c>
      <c r="JC6">
        <f t="shared" si="230"/>
        <v>4</v>
      </c>
      <c r="JD6">
        <f t="shared" si="230"/>
        <v>5</v>
      </c>
      <c r="JE6">
        <f t="shared" si="230"/>
        <v>5</v>
      </c>
      <c r="JF6">
        <f t="shared" si="230"/>
        <v>4</v>
      </c>
      <c r="JG6">
        <f t="shared" si="230"/>
        <v>4</v>
      </c>
      <c r="JH6">
        <f t="shared" si="230"/>
        <v>5</v>
      </c>
      <c r="JI6">
        <f t="shared" si="230"/>
        <v>4</v>
      </c>
      <c r="JJ6">
        <f t="shared" si="230"/>
        <v>5</v>
      </c>
      <c r="JK6">
        <f t="shared" si="230"/>
        <v>4</v>
      </c>
      <c r="JL6">
        <f t="shared" si="21"/>
        <v>4</v>
      </c>
      <c r="JM6">
        <f t="shared" ref="JM6:JS11" si="231">IF(DD6=1,5,IF(DD6=2,4,IF(DD6=3,3,IF(DD6=4,2,IF(DD6=5,1)))))</f>
        <v>5</v>
      </c>
      <c r="JN6">
        <f t="shared" si="231"/>
        <v>5</v>
      </c>
      <c r="JO6">
        <f t="shared" si="231"/>
        <v>5</v>
      </c>
      <c r="JP6">
        <f t="shared" si="231"/>
        <v>5</v>
      </c>
      <c r="JQ6">
        <f t="shared" si="231"/>
        <v>4</v>
      </c>
      <c r="JR6">
        <f t="shared" si="231"/>
        <v>3</v>
      </c>
      <c r="JS6">
        <f t="shared" si="231"/>
        <v>4</v>
      </c>
      <c r="JT6">
        <f t="shared" ref="JT6:JW11" si="232">DK6</f>
        <v>5</v>
      </c>
      <c r="JU6">
        <f t="shared" si="232"/>
        <v>5</v>
      </c>
      <c r="JV6">
        <f t="shared" si="232"/>
        <v>5</v>
      </c>
      <c r="JW6">
        <f t="shared" si="232"/>
        <v>5</v>
      </c>
      <c r="JX6">
        <f t="shared" si="24"/>
        <v>5</v>
      </c>
      <c r="JY6">
        <f t="shared" si="25"/>
        <v>5</v>
      </c>
      <c r="JZ6">
        <f t="shared" ref="JZ6:KA11" si="233">IF(DQ6=1,5,IF(DQ6=2,4,IF(DQ6=3,3,IF(DQ6=4,2,IF(DQ6=5,1)))))</f>
        <v>4</v>
      </c>
      <c r="KA6">
        <f t="shared" si="233"/>
        <v>5</v>
      </c>
      <c r="KB6">
        <f t="shared" si="27"/>
        <v>1</v>
      </c>
      <c r="KC6">
        <f t="shared" ref="KC6:KD11" si="234">IF(DT6=1,5,IF(DT6=2,4,IF(DT6=3,3,IF(DT6=4,2,IF(DT6=5,1)))))</f>
        <v>4</v>
      </c>
      <c r="KD6">
        <f t="shared" si="234"/>
        <v>5</v>
      </c>
      <c r="KE6">
        <f t="shared" si="29"/>
        <v>4</v>
      </c>
      <c r="KF6">
        <f t="shared" ref="KF6:KJ11" si="235">IF(DW6=1,5,IF(DW6=2,4,IF(DW6=3,3,IF(DW6=4,2,IF(DW6=5,1)))))</f>
        <v>5</v>
      </c>
      <c r="KG6">
        <f t="shared" si="235"/>
        <v>5</v>
      </c>
      <c r="KH6">
        <f t="shared" si="235"/>
        <v>5</v>
      </c>
      <c r="KI6">
        <f t="shared" si="235"/>
        <v>4</v>
      </c>
      <c r="KJ6">
        <f t="shared" si="235"/>
        <v>4</v>
      </c>
      <c r="KK6">
        <f t="shared" si="31"/>
        <v>5</v>
      </c>
      <c r="KL6">
        <f t="shared" si="32"/>
        <v>1</v>
      </c>
      <c r="KM6">
        <f t="shared" si="33"/>
        <v>1</v>
      </c>
      <c r="KN6">
        <f t="shared" si="34"/>
        <v>1</v>
      </c>
      <c r="KO6">
        <f t="shared" si="35"/>
        <v>1</v>
      </c>
      <c r="KP6">
        <f t="shared" si="36"/>
        <v>1</v>
      </c>
      <c r="KQ6">
        <f t="shared" si="37"/>
        <v>1</v>
      </c>
      <c r="KR6">
        <f t="shared" si="38"/>
        <v>1</v>
      </c>
      <c r="KS6">
        <f t="shared" si="39"/>
        <v>1</v>
      </c>
      <c r="KT6">
        <f t="shared" si="40"/>
        <v>1</v>
      </c>
      <c r="KU6">
        <f t="shared" si="41"/>
        <v>1</v>
      </c>
      <c r="KV6">
        <f t="shared" ref="KV6:KW11" si="236">IF(EM6=1,0,IF(EM6=2,0,IF(EM6=3,1,IF(EM6=4,0))))</f>
        <v>1</v>
      </c>
      <c r="KW6">
        <f t="shared" si="236"/>
        <v>1</v>
      </c>
      <c r="KX6">
        <f t="shared" si="43"/>
        <v>1</v>
      </c>
      <c r="KY6">
        <f t="shared" si="44"/>
        <v>1</v>
      </c>
      <c r="KZ6">
        <f t="shared" si="45"/>
        <v>1</v>
      </c>
      <c r="LA6">
        <f t="shared" si="46"/>
        <v>1</v>
      </c>
      <c r="LB6">
        <f t="shared" ref="LB6:LC11" si="237">IF(ES6=1,1,IF(ES6=2,0,IF(ES6=3,0,IF(ES6=4,0))))</f>
        <v>1</v>
      </c>
      <c r="LC6">
        <f t="shared" si="237"/>
        <v>1</v>
      </c>
      <c r="LD6">
        <f t="shared" si="48"/>
        <v>0</v>
      </c>
      <c r="LE6">
        <f t="shared" ref="LE6:LF11" si="238">IF(EV6=1,0,IF(EV6=2,1,IF(EV6=3,0,IF(EV6=4,0))))</f>
        <v>1</v>
      </c>
      <c r="LF6">
        <f t="shared" si="238"/>
        <v>0</v>
      </c>
      <c r="LG6">
        <f t="shared" si="50"/>
        <v>1</v>
      </c>
      <c r="LH6">
        <f t="shared" si="51"/>
        <v>1</v>
      </c>
      <c r="LI6">
        <f t="shared" si="52"/>
        <v>1</v>
      </c>
      <c r="LJ6">
        <f t="shared" si="53"/>
        <v>0</v>
      </c>
      <c r="LK6">
        <f t="shared" si="54"/>
        <v>1</v>
      </c>
      <c r="LL6">
        <f t="shared" si="55"/>
        <v>1</v>
      </c>
      <c r="LM6">
        <f t="shared" si="56"/>
        <v>1</v>
      </c>
      <c r="LN6">
        <f t="shared" si="57"/>
        <v>1</v>
      </c>
      <c r="LO6">
        <f t="shared" ref="LO6:LP11" si="239">IF(FF6=1,0,IF(FF6=2,1,IF(FF6=3,0,IF(FF6=4,0))))</f>
        <v>1</v>
      </c>
      <c r="LP6">
        <f t="shared" si="239"/>
        <v>1</v>
      </c>
      <c r="LQ6">
        <f t="shared" si="59"/>
        <v>1</v>
      </c>
      <c r="LR6">
        <f t="shared" si="60"/>
        <v>1</v>
      </c>
      <c r="LS6">
        <f t="shared" si="61"/>
        <v>0</v>
      </c>
      <c r="LT6">
        <f t="shared" si="62"/>
        <v>1</v>
      </c>
      <c r="LU6">
        <f t="shared" si="63"/>
        <v>1</v>
      </c>
      <c r="LV6">
        <f t="shared" si="64"/>
        <v>1.6842105263157894</v>
      </c>
      <c r="LW6" s="24">
        <f t="shared" si="65"/>
        <v>1</v>
      </c>
      <c r="LX6">
        <f t="shared" si="66"/>
        <v>2.75</v>
      </c>
      <c r="LY6" s="25">
        <f t="shared" si="67"/>
        <v>1</v>
      </c>
      <c r="LZ6">
        <f t="shared" si="68"/>
        <v>1.6</v>
      </c>
      <c r="MA6">
        <f t="shared" si="69"/>
        <v>1</v>
      </c>
      <c r="MB6">
        <f t="shared" si="70"/>
        <v>1.7777777777777777</v>
      </c>
      <c r="MC6">
        <f t="shared" si="71"/>
        <v>1</v>
      </c>
      <c r="MD6">
        <f t="shared" si="72"/>
        <v>3.5</v>
      </c>
      <c r="ME6">
        <f t="shared" si="73"/>
        <v>1</v>
      </c>
      <c r="MF6">
        <f t="shared" si="74"/>
        <v>2</v>
      </c>
      <c r="MG6">
        <f t="shared" si="75"/>
        <v>1</v>
      </c>
      <c r="MH6">
        <f t="shared" si="76"/>
        <v>2.75</v>
      </c>
      <c r="MI6" s="25">
        <f t="shared" si="77"/>
        <v>1</v>
      </c>
      <c r="MJ6">
        <f t="shared" si="78"/>
        <v>5.5</v>
      </c>
      <c r="MK6">
        <f t="shared" si="79"/>
        <v>1</v>
      </c>
      <c r="ML6">
        <f t="shared" si="80"/>
        <v>-7.6923076923076927E-2</v>
      </c>
      <c r="MM6">
        <f>13/14</f>
        <v>0.9285714285714286</v>
      </c>
      <c r="MN6">
        <f t="shared" si="81"/>
        <v>1.8</v>
      </c>
      <c r="MO6">
        <f>IF(OR(ISNUMBER(SEARCH(IE6,"FALSE")),ISNUMBER(SEARCH(IF6,"FALSE")),ISNUMBER(SEARCH(IG6,"FALSE")),ISNUMBER(SEARCH(IH6,"FALSE")),ISNUMBER(SEARCH(II6,"FALSE")),ISNUMBER(SEARCH(IJ6,"FALSE")),ISNUMBER(SEARCH(IK6,"FALSE")),ISNUMBER(SEARCH(IL6,"FALSE")),ISNUMBER(SEARCH(IM6,"FALSE")),ISNUMBER(SEARCH(IN6,"FALSE")),ISNUMBER(SEARCH(IO6,"FALSE")),ISNUMBER(SEARCH(IP6,"FALSE")),ISNUMBER(SEARCH(IQ6,"FALSE")),ISNUMBER(SEARCH(IR6,"FALSE")),ISNUMBER(SEARCH(IS6,"FALSE")),ISNUMBER(SEARCH(IT6,"FALSE")),ISNUMBER(SEARCH(IU6,"FALSE")),ISNUMBER(SEARCH(IV6,"FALSE")),ISNUMBER(SEARCH(IW6,"FALSE")),ISNUMBER(SEARCH(IX6,"FALSE"))),"CHECK",1)</f>
        <v>1</v>
      </c>
      <c r="MP6">
        <f t="shared" si="82"/>
        <v>4.4285714285714288</v>
      </c>
      <c r="MQ6">
        <f t="shared" si="83"/>
        <v>1</v>
      </c>
      <c r="MR6">
        <f t="shared" si="84"/>
        <v>4.416666666666667</v>
      </c>
      <c r="MS6">
        <f t="shared" si="85"/>
        <v>1</v>
      </c>
      <c r="MT6">
        <f t="shared" si="86"/>
        <v>4.5384615384615383</v>
      </c>
      <c r="MU6">
        <f t="shared" si="87"/>
        <v>1</v>
      </c>
      <c r="MV6">
        <f t="shared" si="88"/>
        <v>0.88888888888888884</v>
      </c>
      <c r="MW6">
        <f t="shared" si="89"/>
        <v>1</v>
      </c>
      <c r="MX6">
        <f t="shared" si="90"/>
        <v>5.1428571428571432</v>
      </c>
      <c r="MY6">
        <f>14/15</f>
        <v>0.93333333333333335</v>
      </c>
    </row>
    <row r="7" spans="1:363" ht="16" hidden="1">
      <c r="A7" s="37" t="s">
        <v>1762</v>
      </c>
      <c r="B7" t="s">
        <v>1742</v>
      </c>
      <c r="C7">
        <v>1</v>
      </c>
      <c r="D7" s="37">
        <v>3</v>
      </c>
      <c r="E7" s="37">
        <v>3</v>
      </c>
      <c r="F7" s="37">
        <v>4</v>
      </c>
      <c r="G7" s="37">
        <v>3</v>
      </c>
      <c r="H7" s="37">
        <v>3</v>
      </c>
      <c r="I7" s="37">
        <v>3</v>
      </c>
      <c r="J7" s="37">
        <v>2</v>
      </c>
      <c r="K7" s="37">
        <v>1</v>
      </c>
      <c r="L7" s="37">
        <v>2</v>
      </c>
      <c r="M7" s="37">
        <v>1</v>
      </c>
      <c r="N7" s="37">
        <v>2</v>
      </c>
      <c r="O7" s="37">
        <v>2</v>
      </c>
      <c r="P7" s="37">
        <v>2</v>
      </c>
      <c r="Q7" s="37">
        <v>2</v>
      </c>
      <c r="R7" s="37">
        <v>4</v>
      </c>
      <c r="S7" s="37">
        <v>3</v>
      </c>
      <c r="T7" s="37">
        <v>3</v>
      </c>
      <c r="U7" s="37">
        <v>3</v>
      </c>
      <c r="V7" s="37">
        <v>4</v>
      </c>
      <c r="W7" s="37">
        <v>4</v>
      </c>
      <c r="X7" s="37">
        <v>4</v>
      </c>
      <c r="Y7" s="37">
        <v>4</v>
      </c>
      <c r="Z7" s="37">
        <v>3</v>
      </c>
      <c r="AA7" s="37">
        <v>3</v>
      </c>
      <c r="AB7" s="37">
        <v>3</v>
      </c>
      <c r="AC7" s="37">
        <v>3</v>
      </c>
      <c r="AD7" s="37">
        <v>3</v>
      </c>
      <c r="AE7" s="37">
        <v>3</v>
      </c>
      <c r="AF7" s="37">
        <v>2</v>
      </c>
      <c r="AG7" s="37">
        <v>3</v>
      </c>
      <c r="AH7" s="37">
        <v>1</v>
      </c>
      <c r="AI7" s="37">
        <v>5</v>
      </c>
      <c r="AJ7" s="37">
        <v>5</v>
      </c>
      <c r="AK7" s="37">
        <v>4</v>
      </c>
      <c r="AL7" s="37">
        <v>5</v>
      </c>
      <c r="AM7" s="37">
        <v>5</v>
      </c>
      <c r="AN7" s="37">
        <v>1</v>
      </c>
      <c r="AO7" s="37">
        <v>1</v>
      </c>
      <c r="AP7" s="37">
        <v>3</v>
      </c>
      <c r="AQ7" s="37">
        <v>2</v>
      </c>
      <c r="AR7" s="37">
        <v>1</v>
      </c>
      <c r="AS7" s="37">
        <v>1</v>
      </c>
      <c r="AT7" s="37">
        <v>1</v>
      </c>
      <c r="AU7" s="37">
        <v>1</v>
      </c>
      <c r="AV7" s="37">
        <v>4</v>
      </c>
      <c r="AW7" s="37">
        <v>6</v>
      </c>
      <c r="AX7" s="37">
        <v>4</v>
      </c>
      <c r="AY7" s="37">
        <v>5</v>
      </c>
      <c r="AZ7" s="37">
        <v>6</v>
      </c>
      <c r="BA7" s="37">
        <v>1</v>
      </c>
      <c r="BB7" s="37">
        <v>3</v>
      </c>
      <c r="BC7" s="37">
        <v>5</v>
      </c>
      <c r="BD7" s="37">
        <v>4</v>
      </c>
      <c r="BE7" s="37">
        <v>1</v>
      </c>
      <c r="BF7" s="37">
        <v>2</v>
      </c>
      <c r="BG7" s="37">
        <v>1</v>
      </c>
      <c r="BH7" s="37">
        <v>2</v>
      </c>
      <c r="BI7" s="37">
        <v>1</v>
      </c>
      <c r="BJ7" s="37">
        <v>2</v>
      </c>
      <c r="BK7" s="37">
        <v>1</v>
      </c>
      <c r="BL7" s="37">
        <v>3</v>
      </c>
      <c r="BM7" s="37">
        <v>1</v>
      </c>
      <c r="BN7" s="37">
        <v>2</v>
      </c>
      <c r="BO7" s="37">
        <v>1</v>
      </c>
      <c r="BP7" s="37">
        <v>1</v>
      </c>
      <c r="BQ7" s="37">
        <v>2</v>
      </c>
      <c r="BR7" s="37">
        <v>1</v>
      </c>
      <c r="BS7" s="37">
        <v>1</v>
      </c>
      <c r="BT7" s="37">
        <v>1</v>
      </c>
      <c r="BU7" s="37">
        <v>1</v>
      </c>
      <c r="BV7" s="37">
        <v>4</v>
      </c>
      <c r="BW7" s="37">
        <v>1</v>
      </c>
      <c r="BX7" s="37">
        <v>3</v>
      </c>
      <c r="BY7" s="37">
        <v>2</v>
      </c>
      <c r="BZ7" s="37">
        <v>1</v>
      </c>
      <c r="CA7" s="37">
        <v>4</v>
      </c>
      <c r="CB7" s="37">
        <v>3</v>
      </c>
      <c r="CC7" s="37">
        <v>1</v>
      </c>
      <c r="CD7" s="37">
        <v>1</v>
      </c>
      <c r="CE7" s="37">
        <v>3</v>
      </c>
      <c r="CF7" s="37">
        <v>1</v>
      </c>
      <c r="CG7" s="37">
        <v>1</v>
      </c>
      <c r="CH7" s="37">
        <v>4</v>
      </c>
      <c r="CI7" s="37">
        <v>4</v>
      </c>
      <c r="CJ7" s="37">
        <v>3</v>
      </c>
      <c r="CK7" s="37"/>
      <c r="CL7" s="37">
        <v>1</v>
      </c>
      <c r="CM7" s="37">
        <v>1</v>
      </c>
      <c r="CN7" s="37">
        <v>4</v>
      </c>
      <c r="CO7" s="37">
        <v>1</v>
      </c>
      <c r="CP7" s="37">
        <v>1</v>
      </c>
      <c r="CQ7" s="37">
        <v>3</v>
      </c>
      <c r="CR7" s="37">
        <v>4</v>
      </c>
      <c r="CS7" s="37">
        <v>1</v>
      </c>
      <c r="CT7" s="37">
        <v>1</v>
      </c>
      <c r="CU7" s="37">
        <v>1</v>
      </c>
      <c r="CV7" s="37">
        <v>1</v>
      </c>
      <c r="CW7" s="37">
        <v>1</v>
      </c>
      <c r="CX7" s="37">
        <v>1</v>
      </c>
      <c r="CY7" s="37">
        <v>3</v>
      </c>
      <c r="CZ7" s="37">
        <v>4</v>
      </c>
      <c r="DA7" s="37">
        <v>1</v>
      </c>
      <c r="DB7" s="37">
        <v>4</v>
      </c>
      <c r="DC7" s="37">
        <v>2</v>
      </c>
      <c r="DD7" s="37">
        <v>2</v>
      </c>
      <c r="DE7" s="37">
        <v>2</v>
      </c>
      <c r="DF7" s="37">
        <v>1</v>
      </c>
      <c r="DG7" s="37">
        <v>1</v>
      </c>
      <c r="DH7" s="37">
        <v>1</v>
      </c>
      <c r="DI7" s="37">
        <v>1</v>
      </c>
      <c r="DJ7" s="37">
        <v>3</v>
      </c>
      <c r="DK7" s="37">
        <v>4</v>
      </c>
      <c r="DL7" s="37">
        <v>4</v>
      </c>
      <c r="DM7" s="37">
        <v>4</v>
      </c>
      <c r="DN7" s="37">
        <v>4</v>
      </c>
      <c r="DO7" s="37">
        <v>2</v>
      </c>
      <c r="DP7" s="37">
        <v>5</v>
      </c>
      <c r="DQ7" s="37">
        <v>2</v>
      </c>
      <c r="DR7" s="37">
        <v>1</v>
      </c>
      <c r="DS7" s="37">
        <v>1</v>
      </c>
      <c r="DT7" s="37">
        <v>1</v>
      </c>
      <c r="DU7" s="37">
        <v>2</v>
      </c>
      <c r="DV7" s="37">
        <v>2</v>
      </c>
      <c r="DW7" s="37">
        <v>1</v>
      </c>
      <c r="DX7" s="37">
        <v>3</v>
      </c>
      <c r="DY7" s="37">
        <v>4</v>
      </c>
      <c r="DZ7" s="37">
        <v>3</v>
      </c>
      <c r="EA7" s="37">
        <v>3</v>
      </c>
      <c r="EB7" s="37">
        <v>3</v>
      </c>
      <c r="EC7" s="37">
        <v>1</v>
      </c>
      <c r="ED7" s="37">
        <v>2</v>
      </c>
      <c r="EE7" s="37">
        <v>3</v>
      </c>
      <c r="EF7" s="37">
        <v>2</v>
      </c>
      <c r="EG7" s="37">
        <v>3</v>
      </c>
      <c r="EH7" s="37">
        <v>2</v>
      </c>
      <c r="EI7" s="37">
        <v>3</v>
      </c>
      <c r="EJ7" s="37">
        <v>1</v>
      </c>
      <c r="EK7" s="37">
        <v>1</v>
      </c>
      <c r="EL7" s="37">
        <v>1</v>
      </c>
      <c r="EM7" s="37">
        <v>3</v>
      </c>
      <c r="EN7" s="37">
        <v>3</v>
      </c>
      <c r="EO7" s="37">
        <v>2</v>
      </c>
      <c r="EP7" s="37">
        <v>4</v>
      </c>
      <c r="EQ7" s="37">
        <v>1</v>
      </c>
      <c r="ER7" s="37">
        <v>2</v>
      </c>
      <c r="ES7" s="37">
        <v>1</v>
      </c>
      <c r="ET7" s="37">
        <v>1</v>
      </c>
      <c r="EU7" s="37">
        <v>4</v>
      </c>
      <c r="EV7" s="37">
        <v>2</v>
      </c>
      <c r="EW7" s="37">
        <v>2</v>
      </c>
      <c r="EX7" s="37">
        <v>4</v>
      </c>
      <c r="EY7" s="37">
        <v>3</v>
      </c>
      <c r="EZ7" s="37">
        <v>4</v>
      </c>
      <c r="FA7" s="37">
        <v>1</v>
      </c>
      <c r="FB7" s="37">
        <v>3</v>
      </c>
      <c r="FC7" s="37">
        <v>2</v>
      </c>
      <c r="FD7" s="37">
        <v>1</v>
      </c>
      <c r="FE7" s="37">
        <v>4</v>
      </c>
      <c r="FF7" s="37">
        <v>2</v>
      </c>
      <c r="FG7" s="37">
        <v>3</v>
      </c>
      <c r="FH7" s="37">
        <v>1</v>
      </c>
      <c r="FI7" s="37">
        <v>4</v>
      </c>
      <c r="FJ7" s="37">
        <v>3</v>
      </c>
      <c r="FK7" s="37">
        <v>2</v>
      </c>
      <c r="FL7" s="37">
        <v>3</v>
      </c>
      <c r="FM7">
        <f t="shared" si="216"/>
        <v>2</v>
      </c>
      <c r="FN7">
        <f t="shared" si="216"/>
        <v>2</v>
      </c>
      <c r="FO7">
        <f t="shared" si="216"/>
        <v>1</v>
      </c>
      <c r="FP7">
        <f t="shared" si="216"/>
        <v>2</v>
      </c>
      <c r="FQ7">
        <f t="shared" si="216"/>
        <v>2</v>
      </c>
      <c r="FR7">
        <f t="shared" si="216"/>
        <v>2</v>
      </c>
      <c r="FS7">
        <f t="shared" si="216"/>
        <v>3</v>
      </c>
      <c r="FT7">
        <f t="shared" si="216"/>
        <v>4</v>
      </c>
      <c r="FU7">
        <f t="shared" si="216"/>
        <v>3</v>
      </c>
      <c r="FV7">
        <f t="shared" si="216"/>
        <v>4</v>
      </c>
      <c r="FW7">
        <f t="shared" si="217"/>
        <v>3</v>
      </c>
      <c r="FX7">
        <f t="shared" si="217"/>
        <v>3</v>
      </c>
      <c r="FY7">
        <f t="shared" si="217"/>
        <v>3</v>
      </c>
      <c r="FZ7">
        <f t="shared" si="217"/>
        <v>3</v>
      </c>
      <c r="GA7">
        <f t="shared" si="217"/>
        <v>1</v>
      </c>
      <c r="GB7">
        <f t="shared" si="217"/>
        <v>2</v>
      </c>
      <c r="GC7">
        <f t="shared" si="217"/>
        <v>2</v>
      </c>
      <c r="GD7">
        <f t="shared" si="217"/>
        <v>2</v>
      </c>
      <c r="GE7">
        <f t="shared" si="217"/>
        <v>1</v>
      </c>
      <c r="GF7">
        <f t="shared" si="217"/>
        <v>1</v>
      </c>
      <c r="GG7">
        <f t="shared" si="218"/>
        <v>1</v>
      </c>
      <c r="GH7">
        <f t="shared" si="218"/>
        <v>1</v>
      </c>
      <c r="GI7">
        <f t="shared" si="218"/>
        <v>2</v>
      </c>
      <c r="GJ7">
        <f t="shared" si="218"/>
        <v>2</v>
      </c>
      <c r="GK7">
        <f t="shared" si="218"/>
        <v>2</v>
      </c>
      <c r="GL7">
        <f t="shared" si="218"/>
        <v>2</v>
      </c>
      <c r="GM7">
        <f t="shared" si="218"/>
        <v>2</v>
      </c>
      <c r="GN7">
        <f t="shared" si="218"/>
        <v>2</v>
      </c>
      <c r="GO7">
        <f t="shared" si="218"/>
        <v>3</v>
      </c>
      <c r="GP7">
        <f t="shared" si="218"/>
        <v>2</v>
      </c>
      <c r="GQ7">
        <f t="shared" si="219"/>
        <v>4</v>
      </c>
      <c r="GR7">
        <f t="shared" si="220"/>
        <v>5</v>
      </c>
      <c r="GS7">
        <f t="shared" si="220"/>
        <v>5</v>
      </c>
      <c r="GT7">
        <f t="shared" si="5"/>
        <v>4</v>
      </c>
      <c r="GU7">
        <f t="shared" si="221"/>
        <v>5</v>
      </c>
      <c r="GV7">
        <f t="shared" si="221"/>
        <v>5</v>
      </c>
      <c r="GW7">
        <f t="shared" si="222"/>
        <v>7</v>
      </c>
      <c r="GX7">
        <f t="shared" si="222"/>
        <v>7</v>
      </c>
      <c r="GY7">
        <f t="shared" si="222"/>
        <v>5</v>
      </c>
      <c r="GZ7">
        <f t="shared" si="222"/>
        <v>6</v>
      </c>
      <c r="HA7">
        <f t="shared" si="222"/>
        <v>7</v>
      </c>
      <c r="HB7">
        <f t="shared" si="223"/>
        <v>-3</v>
      </c>
      <c r="HC7">
        <f t="shared" si="223"/>
        <v>-3</v>
      </c>
      <c r="HD7">
        <f t="shared" si="223"/>
        <v>-3</v>
      </c>
      <c r="HE7">
        <f t="shared" si="223"/>
        <v>1</v>
      </c>
      <c r="HF7">
        <f t="shared" si="223"/>
        <v>3</v>
      </c>
      <c r="HG7">
        <f t="shared" si="223"/>
        <v>1</v>
      </c>
      <c r="HH7">
        <f t="shared" si="223"/>
        <v>2</v>
      </c>
      <c r="HI7">
        <f t="shared" si="224"/>
        <v>-3</v>
      </c>
      <c r="HJ7">
        <f t="shared" si="224"/>
        <v>3</v>
      </c>
      <c r="HK7">
        <f t="shared" si="224"/>
        <v>1</v>
      </c>
      <c r="HL7">
        <f t="shared" si="224"/>
        <v>-2</v>
      </c>
      <c r="HM7">
        <f t="shared" si="224"/>
        <v>-1</v>
      </c>
      <c r="HN7">
        <f t="shared" si="224"/>
        <v>3</v>
      </c>
      <c r="HO7">
        <f t="shared" si="224"/>
        <v>2</v>
      </c>
      <c r="HP7">
        <f t="shared" si="225"/>
        <v>6</v>
      </c>
      <c r="HQ7">
        <f t="shared" si="225"/>
        <v>5</v>
      </c>
      <c r="HR7">
        <f t="shared" si="225"/>
        <v>6</v>
      </c>
      <c r="HS7">
        <f t="shared" si="225"/>
        <v>5</v>
      </c>
      <c r="HT7">
        <f t="shared" si="225"/>
        <v>6</v>
      </c>
      <c r="HU7">
        <f t="shared" si="225"/>
        <v>4</v>
      </c>
      <c r="HV7">
        <f t="shared" si="225"/>
        <v>6</v>
      </c>
      <c r="HW7">
        <f t="shared" si="225"/>
        <v>5</v>
      </c>
      <c r="HX7">
        <f t="shared" si="225"/>
        <v>6</v>
      </c>
      <c r="HY7">
        <f t="shared" si="225"/>
        <v>6</v>
      </c>
      <c r="HZ7">
        <f t="shared" si="225"/>
        <v>5</v>
      </c>
      <c r="IA7">
        <f t="shared" si="225"/>
        <v>6</v>
      </c>
      <c r="IB7">
        <f t="shared" si="225"/>
        <v>6</v>
      </c>
      <c r="IC7">
        <f t="shared" si="225"/>
        <v>6</v>
      </c>
      <c r="ID7">
        <f t="shared" si="225"/>
        <v>6</v>
      </c>
      <c r="IE7">
        <f t="shared" si="226"/>
        <v>4</v>
      </c>
      <c r="IF7">
        <f t="shared" si="226"/>
        <v>1</v>
      </c>
      <c r="IG7">
        <f t="shared" si="226"/>
        <v>3</v>
      </c>
      <c r="IH7">
        <f t="shared" si="226"/>
        <v>2</v>
      </c>
      <c r="II7">
        <f t="shared" si="226"/>
        <v>1</v>
      </c>
      <c r="IJ7">
        <f t="shared" si="226"/>
        <v>4</v>
      </c>
      <c r="IK7">
        <f t="shared" si="226"/>
        <v>3</v>
      </c>
      <c r="IL7">
        <f t="shared" si="226"/>
        <v>1</v>
      </c>
      <c r="IM7">
        <f t="shared" si="226"/>
        <v>1</v>
      </c>
      <c r="IN7">
        <f t="shared" si="12"/>
        <v>2</v>
      </c>
      <c r="IO7">
        <f t="shared" si="227"/>
        <v>1</v>
      </c>
      <c r="IP7">
        <f t="shared" si="227"/>
        <v>1</v>
      </c>
      <c r="IQ7">
        <f t="shared" si="228"/>
        <v>1</v>
      </c>
      <c r="IR7">
        <f t="shared" si="228"/>
        <v>1</v>
      </c>
      <c r="IS7">
        <f t="shared" si="15"/>
        <v>3</v>
      </c>
      <c r="IT7" t="b">
        <f t="shared" si="16"/>
        <v>0</v>
      </c>
      <c r="IU7">
        <f t="shared" si="229"/>
        <v>1</v>
      </c>
      <c r="IV7">
        <f t="shared" si="229"/>
        <v>1</v>
      </c>
      <c r="IW7">
        <f t="shared" si="18"/>
        <v>1</v>
      </c>
      <c r="IX7">
        <f t="shared" si="19"/>
        <v>1</v>
      </c>
      <c r="IY7">
        <f t="shared" si="230"/>
        <v>5</v>
      </c>
      <c r="IZ7">
        <f t="shared" si="230"/>
        <v>3</v>
      </c>
      <c r="JA7">
        <f t="shared" si="230"/>
        <v>2</v>
      </c>
      <c r="JB7">
        <f t="shared" si="230"/>
        <v>5</v>
      </c>
      <c r="JC7">
        <f t="shared" si="230"/>
        <v>5</v>
      </c>
      <c r="JD7">
        <f t="shared" si="230"/>
        <v>5</v>
      </c>
      <c r="JE7">
        <f t="shared" si="230"/>
        <v>5</v>
      </c>
      <c r="JF7">
        <f t="shared" si="230"/>
        <v>5</v>
      </c>
      <c r="JG7">
        <f t="shared" si="230"/>
        <v>5</v>
      </c>
      <c r="JH7">
        <f t="shared" si="230"/>
        <v>3</v>
      </c>
      <c r="JI7">
        <f t="shared" si="230"/>
        <v>2</v>
      </c>
      <c r="JJ7">
        <f t="shared" si="230"/>
        <v>5</v>
      </c>
      <c r="JK7">
        <f t="shared" si="230"/>
        <v>2</v>
      </c>
      <c r="JL7">
        <f t="shared" si="21"/>
        <v>2</v>
      </c>
      <c r="JM7">
        <f t="shared" si="231"/>
        <v>4</v>
      </c>
      <c r="JN7">
        <f t="shared" si="231"/>
        <v>4</v>
      </c>
      <c r="JO7">
        <f t="shared" si="231"/>
        <v>5</v>
      </c>
      <c r="JP7">
        <f t="shared" si="231"/>
        <v>5</v>
      </c>
      <c r="JQ7">
        <f t="shared" si="231"/>
        <v>5</v>
      </c>
      <c r="JR7">
        <f t="shared" si="231"/>
        <v>5</v>
      </c>
      <c r="JS7">
        <f t="shared" si="231"/>
        <v>3</v>
      </c>
      <c r="JT7">
        <f t="shared" si="232"/>
        <v>4</v>
      </c>
      <c r="JU7">
        <f t="shared" si="232"/>
        <v>4</v>
      </c>
      <c r="JV7">
        <f t="shared" si="232"/>
        <v>4</v>
      </c>
      <c r="JW7">
        <f t="shared" si="232"/>
        <v>4</v>
      </c>
      <c r="JX7">
        <f t="shared" si="24"/>
        <v>4</v>
      </c>
      <c r="JY7">
        <f t="shared" si="25"/>
        <v>5</v>
      </c>
      <c r="JZ7">
        <f t="shared" si="233"/>
        <v>4</v>
      </c>
      <c r="KA7">
        <f t="shared" si="233"/>
        <v>5</v>
      </c>
      <c r="KB7">
        <f t="shared" si="27"/>
        <v>1</v>
      </c>
      <c r="KC7">
        <f t="shared" si="234"/>
        <v>5</v>
      </c>
      <c r="KD7">
        <f t="shared" si="234"/>
        <v>4</v>
      </c>
      <c r="KE7">
        <f t="shared" si="29"/>
        <v>2</v>
      </c>
      <c r="KF7">
        <f t="shared" si="235"/>
        <v>5</v>
      </c>
      <c r="KG7">
        <f t="shared" si="235"/>
        <v>3</v>
      </c>
      <c r="KH7">
        <f t="shared" si="235"/>
        <v>2</v>
      </c>
      <c r="KI7">
        <f t="shared" si="235"/>
        <v>3</v>
      </c>
      <c r="KJ7">
        <f t="shared" si="235"/>
        <v>3</v>
      </c>
      <c r="KK7">
        <f t="shared" si="31"/>
        <v>3</v>
      </c>
      <c r="KL7">
        <f t="shared" si="32"/>
        <v>1</v>
      </c>
      <c r="KM7">
        <f t="shared" si="33"/>
        <v>1</v>
      </c>
      <c r="KN7">
        <f t="shared" si="34"/>
        <v>1</v>
      </c>
      <c r="KO7">
        <f t="shared" si="35"/>
        <v>1</v>
      </c>
      <c r="KP7">
        <f t="shared" si="36"/>
        <v>1</v>
      </c>
      <c r="KQ7">
        <f t="shared" si="37"/>
        <v>1</v>
      </c>
      <c r="KR7">
        <f t="shared" si="38"/>
        <v>1</v>
      </c>
      <c r="KS7">
        <f t="shared" si="39"/>
        <v>1</v>
      </c>
      <c r="KT7">
        <f t="shared" si="40"/>
        <v>0</v>
      </c>
      <c r="KU7">
        <f t="shared" si="41"/>
        <v>1</v>
      </c>
      <c r="KV7">
        <f t="shared" si="236"/>
        <v>1</v>
      </c>
      <c r="KW7">
        <f t="shared" si="236"/>
        <v>1</v>
      </c>
      <c r="KX7">
        <f t="shared" si="43"/>
        <v>1</v>
      </c>
      <c r="KY7">
        <f t="shared" si="44"/>
        <v>1</v>
      </c>
      <c r="KZ7">
        <f t="shared" si="45"/>
        <v>1</v>
      </c>
      <c r="LA7">
        <f t="shared" si="46"/>
        <v>1</v>
      </c>
      <c r="LB7">
        <f t="shared" si="237"/>
        <v>1</v>
      </c>
      <c r="LC7">
        <f t="shared" si="237"/>
        <v>1</v>
      </c>
      <c r="LD7">
        <f t="shared" si="48"/>
        <v>1</v>
      </c>
      <c r="LE7">
        <f t="shared" si="238"/>
        <v>1</v>
      </c>
      <c r="LF7">
        <f t="shared" si="238"/>
        <v>1</v>
      </c>
      <c r="LG7">
        <f t="shared" si="50"/>
        <v>0</v>
      </c>
      <c r="LH7">
        <f t="shared" si="51"/>
        <v>1</v>
      </c>
      <c r="LI7">
        <f t="shared" si="52"/>
        <v>0</v>
      </c>
      <c r="LJ7">
        <f t="shared" si="53"/>
        <v>0</v>
      </c>
      <c r="LK7">
        <f t="shared" si="54"/>
        <v>1</v>
      </c>
      <c r="LL7">
        <f t="shared" si="55"/>
        <v>1</v>
      </c>
      <c r="LM7">
        <f t="shared" si="56"/>
        <v>1</v>
      </c>
      <c r="LN7">
        <f t="shared" si="57"/>
        <v>1</v>
      </c>
      <c r="LO7">
        <f t="shared" si="239"/>
        <v>1</v>
      </c>
      <c r="LP7">
        <f t="shared" si="239"/>
        <v>0</v>
      </c>
      <c r="LQ7">
        <f t="shared" si="59"/>
        <v>1</v>
      </c>
      <c r="LR7">
        <f t="shared" si="60"/>
        <v>1</v>
      </c>
      <c r="LS7">
        <f t="shared" si="61"/>
        <v>1</v>
      </c>
      <c r="LT7">
        <f t="shared" si="62"/>
        <v>1</v>
      </c>
      <c r="LU7">
        <f t="shared" si="63"/>
        <v>1</v>
      </c>
      <c r="LV7">
        <f t="shared" si="64"/>
        <v>1.7894736842105263</v>
      </c>
      <c r="LW7" s="24">
        <f t="shared" si="65"/>
        <v>1</v>
      </c>
      <c r="LX7">
        <f t="shared" si="66"/>
        <v>2.9166666666666665</v>
      </c>
      <c r="LY7" s="25">
        <f t="shared" si="67"/>
        <v>1</v>
      </c>
      <c r="LZ7">
        <f t="shared" si="68"/>
        <v>1.5</v>
      </c>
      <c r="MA7">
        <f t="shared" si="69"/>
        <v>1</v>
      </c>
      <c r="MB7">
        <f t="shared" si="70"/>
        <v>2.1111111111111112</v>
      </c>
      <c r="MC7">
        <f t="shared" si="71"/>
        <v>1</v>
      </c>
      <c r="MD7">
        <f t="shared" si="72"/>
        <v>3.25</v>
      </c>
      <c r="ME7">
        <f t="shared" si="73"/>
        <v>1</v>
      </c>
      <c r="MF7">
        <f t="shared" si="74"/>
        <v>3</v>
      </c>
      <c r="MG7">
        <f t="shared" si="75"/>
        <v>1</v>
      </c>
      <c r="MH7">
        <f t="shared" si="76"/>
        <v>2.5</v>
      </c>
      <c r="MI7" s="25">
        <f t="shared" si="77"/>
        <v>1</v>
      </c>
      <c r="MJ7">
        <f t="shared" si="78"/>
        <v>5.6</v>
      </c>
      <c r="MK7">
        <f t="shared" si="79"/>
        <v>1</v>
      </c>
      <c r="ML7">
        <f t="shared" si="80"/>
        <v>7.1428571428571425E-2</v>
      </c>
      <c r="MM7">
        <f t="shared" ref="MM7:MM14" si="240">IF(OR(ISNUMBER(SEARCH(HB7,"FALSE")),ISNUMBER(SEARCH(HC7,"FALSE")),ISNUMBER(SEARCH(HD7,"FALSE")),ISNUMBER(SEARCH(HE7,"FALSE")),ISNUMBER(SEARCH(HF7,"FALSE")),ISNUMBER(SEARCH(HG7,"FALSE")),ISNUMBER(SEARCH(HH7,"FALSE")),ISNUMBER(SEARCH(HI7,"FALSE")),ISNUMBER(SEARCH(HJ7,"FALSE")),ISNUMBER(SEARCH(HK7,"FALSE")),ISNUMBER(SEARCH(HL7,"FALSE")),ISNUMBER(SEARCH(HM7,"FALSE")),ISNUMBER(SEARCH(HN7,"FALSE")),ISNUMBER(SEARCH(HO7,"FALSE"))),"CHECK",1)</f>
        <v>1</v>
      </c>
      <c r="MN7">
        <f t="shared" si="81"/>
        <v>1.736842105263158</v>
      </c>
      <c r="MO7">
        <f>19/20</f>
        <v>0.95</v>
      </c>
      <c r="MP7">
        <f t="shared" si="82"/>
        <v>4.4285714285714288</v>
      </c>
      <c r="MQ7">
        <f t="shared" si="83"/>
        <v>1</v>
      </c>
      <c r="MR7">
        <f t="shared" si="84"/>
        <v>4</v>
      </c>
      <c r="MS7">
        <f t="shared" si="85"/>
        <v>1</v>
      </c>
      <c r="MT7">
        <f t="shared" si="86"/>
        <v>3.0769230769230771</v>
      </c>
      <c r="MU7">
        <f t="shared" si="87"/>
        <v>1</v>
      </c>
      <c r="MV7">
        <f t="shared" si="88"/>
        <v>0.86111111111111116</v>
      </c>
      <c r="MW7">
        <f t="shared" si="89"/>
        <v>1</v>
      </c>
      <c r="MX7">
        <f t="shared" si="90"/>
        <v>5.6</v>
      </c>
      <c r="MY7">
        <f t="shared" ref="MY7:MY14" si="241">IF(OR(ISNUMBER(SEARCH(HP7,"FALSE")),ISNUMBER(SEARCH(HQ7,"FALSE")),ISNUMBER(SEARCH(HR7,"FALSE")),ISNUMBER(SEARCH(HS7,"FALSE")),ISNUMBER(SEARCH(HT7,"FALSE")),ISNUMBER(SEARCH(HU7,"FALSE")),ISNUMBER(SEARCH(HV7,"FALSE")),ISNUMBER(SEARCH(HW7,"FALSE")),ISNUMBER(SEARCH(HX7,"FALSE")),ISNUMBER(SEARCH(HY7,"FALSE")),ISNUMBER(SEARCH(HZ7,"FALSE")),ISNUMBER(SEARCH(IA7,"FALSE")),ISNUMBER(SEARCH(IB7,"FALSE")),ISNUMBER(SEARCH(IC7,"FALSE")),ISNUMBER(SEARCH(ID7,"FALSE"))),"CHECK",1)</f>
        <v>1</v>
      </c>
    </row>
    <row r="8" spans="1:363" ht="16" hidden="1">
      <c r="A8" s="37" t="s">
        <v>1744</v>
      </c>
      <c r="B8" t="s">
        <v>1742</v>
      </c>
      <c r="C8">
        <v>1</v>
      </c>
      <c r="D8" s="37">
        <v>1</v>
      </c>
      <c r="E8" s="37">
        <v>2</v>
      </c>
      <c r="F8" s="37">
        <v>4</v>
      </c>
      <c r="G8" s="37">
        <v>4</v>
      </c>
      <c r="H8" s="37">
        <v>4</v>
      </c>
      <c r="I8" s="37">
        <v>4</v>
      </c>
      <c r="J8" s="37">
        <v>3</v>
      </c>
      <c r="K8" s="37">
        <v>2</v>
      </c>
      <c r="L8" s="37">
        <v>1</v>
      </c>
      <c r="M8" s="37">
        <v>3</v>
      </c>
      <c r="N8" s="37">
        <v>4</v>
      </c>
      <c r="O8" s="37">
        <v>1</v>
      </c>
      <c r="P8" s="37">
        <v>2</v>
      </c>
      <c r="Q8" s="37">
        <v>1</v>
      </c>
      <c r="R8" s="37">
        <v>3</v>
      </c>
      <c r="S8" s="37">
        <v>2</v>
      </c>
      <c r="T8" s="37">
        <v>1</v>
      </c>
      <c r="U8" s="37">
        <v>4</v>
      </c>
      <c r="V8" s="37">
        <v>2</v>
      </c>
      <c r="W8" s="37">
        <v>3</v>
      </c>
      <c r="X8" s="37">
        <v>4</v>
      </c>
      <c r="Y8" s="37">
        <v>3</v>
      </c>
      <c r="Z8" s="37">
        <v>4</v>
      </c>
      <c r="AA8" s="37">
        <v>3</v>
      </c>
      <c r="AB8" s="37"/>
      <c r="AC8" s="37">
        <v>3</v>
      </c>
      <c r="AD8" s="37">
        <v>2</v>
      </c>
      <c r="AE8" s="37">
        <v>4</v>
      </c>
      <c r="AF8" s="37">
        <v>1</v>
      </c>
      <c r="AG8" s="37">
        <v>4</v>
      </c>
      <c r="AH8" s="37">
        <v>2</v>
      </c>
      <c r="AI8" s="37">
        <v>6</v>
      </c>
      <c r="AJ8" s="37">
        <v>5</v>
      </c>
      <c r="AK8" s="37">
        <v>4</v>
      </c>
      <c r="AL8" s="37">
        <v>6</v>
      </c>
      <c r="AM8" s="37">
        <v>5</v>
      </c>
      <c r="AN8" s="37">
        <v>3</v>
      </c>
      <c r="AO8" s="37">
        <v>2</v>
      </c>
      <c r="AP8" s="37">
        <v>4</v>
      </c>
      <c r="AQ8" s="37">
        <v>2</v>
      </c>
      <c r="AR8" s="37">
        <v>1</v>
      </c>
      <c r="AS8" s="37">
        <v>3</v>
      </c>
      <c r="AT8" s="37">
        <v>3</v>
      </c>
      <c r="AU8" s="37">
        <v>3</v>
      </c>
      <c r="AV8" s="37">
        <v>4</v>
      </c>
      <c r="AW8" s="37">
        <v>4</v>
      </c>
      <c r="AX8" s="37">
        <v>3</v>
      </c>
      <c r="AY8" s="37">
        <v>3</v>
      </c>
      <c r="AZ8" s="37">
        <v>4</v>
      </c>
      <c r="BA8" s="37">
        <v>1</v>
      </c>
      <c r="BB8" s="37">
        <v>4</v>
      </c>
      <c r="BC8" s="37">
        <v>4</v>
      </c>
      <c r="BD8" s="37">
        <v>3</v>
      </c>
      <c r="BE8" s="37">
        <v>2</v>
      </c>
      <c r="BF8" s="37">
        <v>2</v>
      </c>
      <c r="BG8" s="37">
        <v>4</v>
      </c>
      <c r="BH8" s="37">
        <v>2</v>
      </c>
      <c r="BI8" s="37">
        <v>2</v>
      </c>
      <c r="BJ8" s="37">
        <v>2</v>
      </c>
      <c r="BK8" s="37">
        <v>2</v>
      </c>
      <c r="BL8" s="37">
        <v>2</v>
      </c>
      <c r="BM8" s="37">
        <v>1</v>
      </c>
      <c r="BN8" s="37">
        <v>1</v>
      </c>
      <c r="BO8" s="37">
        <v>1</v>
      </c>
      <c r="BP8" s="37">
        <v>1</v>
      </c>
      <c r="BQ8" s="37">
        <v>2</v>
      </c>
      <c r="BR8" s="37">
        <v>1</v>
      </c>
      <c r="BS8" s="37">
        <v>4</v>
      </c>
      <c r="BT8" s="37">
        <v>2</v>
      </c>
      <c r="BU8" s="37">
        <v>1</v>
      </c>
      <c r="BV8" s="37">
        <v>3</v>
      </c>
      <c r="BW8" s="37">
        <v>1</v>
      </c>
      <c r="BX8" s="37">
        <v>3</v>
      </c>
      <c r="BY8" s="37">
        <v>1</v>
      </c>
      <c r="BZ8" s="37">
        <v>1</v>
      </c>
      <c r="CA8" s="37">
        <v>2</v>
      </c>
      <c r="CB8" s="37">
        <v>3</v>
      </c>
      <c r="CC8" s="37">
        <v>2</v>
      </c>
      <c r="CD8" s="37">
        <v>1</v>
      </c>
      <c r="CE8" s="37">
        <v>3</v>
      </c>
      <c r="CF8" s="37">
        <v>1</v>
      </c>
      <c r="CG8" s="37">
        <v>1</v>
      </c>
      <c r="CH8" s="37">
        <v>3</v>
      </c>
      <c r="CI8" s="37">
        <v>2</v>
      </c>
      <c r="CJ8" s="37">
        <v>1</v>
      </c>
      <c r="CK8" s="37">
        <v>4</v>
      </c>
      <c r="CL8" s="37">
        <v>1</v>
      </c>
      <c r="CM8" s="37">
        <v>1</v>
      </c>
      <c r="CN8" s="37">
        <v>3</v>
      </c>
      <c r="CO8" s="37">
        <v>3</v>
      </c>
      <c r="CP8" s="37">
        <v>1</v>
      </c>
      <c r="CQ8" s="37">
        <v>1</v>
      </c>
      <c r="CR8" s="37">
        <v>1</v>
      </c>
      <c r="CS8" s="37">
        <v>1</v>
      </c>
      <c r="CT8" s="37">
        <v>1</v>
      </c>
      <c r="CU8" s="37">
        <v>1</v>
      </c>
      <c r="CV8" s="37">
        <v>1</v>
      </c>
      <c r="CW8" s="37">
        <v>1</v>
      </c>
      <c r="CX8" s="37">
        <v>1</v>
      </c>
      <c r="CY8" s="37">
        <v>1</v>
      </c>
      <c r="CZ8" s="37">
        <v>1</v>
      </c>
      <c r="DA8" s="37">
        <v>1</v>
      </c>
      <c r="DB8" s="37">
        <v>2</v>
      </c>
      <c r="DC8" s="37">
        <v>4</v>
      </c>
      <c r="DD8" s="37">
        <v>1</v>
      </c>
      <c r="DE8" s="37">
        <v>3</v>
      </c>
      <c r="DF8" s="37">
        <v>2</v>
      </c>
      <c r="DG8" s="37">
        <v>1</v>
      </c>
      <c r="DH8" s="37">
        <v>1</v>
      </c>
      <c r="DI8" s="37">
        <v>3</v>
      </c>
      <c r="DJ8" s="37">
        <v>2</v>
      </c>
      <c r="DK8" s="37">
        <v>4</v>
      </c>
      <c r="DL8" s="37">
        <v>4</v>
      </c>
      <c r="DM8" s="37">
        <v>4</v>
      </c>
      <c r="DN8" s="37">
        <v>4</v>
      </c>
      <c r="DO8" s="37"/>
      <c r="DP8" s="37">
        <v>4</v>
      </c>
      <c r="DQ8" s="37">
        <v>1</v>
      </c>
      <c r="DR8" s="37">
        <v>3</v>
      </c>
      <c r="DS8" s="37">
        <v>1</v>
      </c>
      <c r="DT8" s="37">
        <v>2</v>
      </c>
      <c r="DU8" s="37">
        <v>1</v>
      </c>
      <c r="DV8" s="37">
        <v>5</v>
      </c>
      <c r="DW8" s="37">
        <v>1</v>
      </c>
      <c r="DX8" s="37">
        <v>1</v>
      </c>
      <c r="DY8" s="37">
        <v>1</v>
      </c>
      <c r="DZ8" s="37">
        <v>3</v>
      </c>
      <c r="EA8" s="37">
        <v>2</v>
      </c>
      <c r="EB8" s="37">
        <v>4</v>
      </c>
      <c r="EC8" s="37">
        <v>1</v>
      </c>
      <c r="ED8" s="37">
        <v>1</v>
      </c>
      <c r="EE8" s="37">
        <v>3</v>
      </c>
      <c r="EF8" s="37">
        <v>2</v>
      </c>
      <c r="EG8" s="37">
        <v>3</v>
      </c>
      <c r="EH8" s="37"/>
      <c r="EI8" s="37">
        <v>2</v>
      </c>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f t="shared" si="216"/>
        <v>4</v>
      </c>
      <c r="FN8">
        <f t="shared" si="216"/>
        <v>3</v>
      </c>
      <c r="FO8">
        <f t="shared" si="216"/>
        <v>1</v>
      </c>
      <c r="FP8">
        <f t="shared" si="216"/>
        <v>1</v>
      </c>
      <c r="FQ8">
        <f t="shared" si="216"/>
        <v>1</v>
      </c>
      <c r="FR8">
        <f t="shared" si="216"/>
        <v>1</v>
      </c>
      <c r="FS8">
        <f t="shared" si="216"/>
        <v>2</v>
      </c>
      <c r="FT8">
        <f t="shared" si="216"/>
        <v>3</v>
      </c>
      <c r="FU8">
        <f t="shared" si="216"/>
        <v>4</v>
      </c>
      <c r="FV8">
        <f t="shared" si="216"/>
        <v>2</v>
      </c>
      <c r="FW8">
        <f t="shared" si="217"/>
        <v>1</v>
      </c>
      <c r="FX8">
        <f t="shared" si="217"/>
        <v>4</v>
      </c>
      <c r="FY8">
        <f t="shared" si="217"/>
        <v>3</v>
      </c>
      <c r="FZ8">
        <f t="shared" si="217"/>
        <v>4</v>
      </c>
      <c r="GA8">
        <f t="shared" si="217"/>
        <v>2</v>
      </c>
      <c r="GB8">
        <f t="shared" si="217"/>
        <v>3</v>
      </c>
      <c r="GC8">
        <f t="shared" si="217"/>
        <v>4</v>
      </c>
      <c r="GD8">
        <f t="shared" si="217"/>
        <v>1</v>
      </c>
      <c r="GE8">
        <f t="shared" si="217"/>
        <v>3</v>
      </c>
      <c r="GF8">
        <f t="shared" si="217"/>
        <v>2</v>
      </c>
      <c r="GG8">
        <f t="shared" si="218"/>
        <v>1</v>
      </c>
      <c r="GH8">
        <f t="shared" si="218"/>
        <v>2</v>
      </c>
      <c r="GI8">
        <f t="shared" si="218"/>
        <v>1</v>
      </c>
      <c r="GJ8">
        <f t="shared" si="218"/>
        <v>2</v>
      </c>
      <c r="GK8" t="b">
        <f t="shared" si="218"/>
        <v>0</v>
      </c>
      <c r="GL8">
        <f t="shared" si="218"/>
        <v>2</v>
      </c>
      <c r="GM8">
        <f t="shared" si="218"/>
        <v>3</v>
      </c>
      <c r="GN8">
        <f t="shared" si="218"/>
        <v>1</v>
      </c>
      <c r="GO8">
        <f t="shared" si="218"/>
        <v>4</v>
      </c>
      <c r="GP8">
        <f t="shared" si="218"/>
        <v>1</v>
      </c>
      <c r="GQ8">
        <f t="shared" si="219"/>
        <v>3</v>
      </c>
      <c r="GR8">
        <f t="shared" si="220"/>
        <v>6</v>
      </c>
      <c r="GS8">
        <f t="shared" si="220"/>
        <v>5</v>
      </c>
      <c r="GT8">
        <f t="shared" si="5"/>
        <v>4</v>
      </c>
      <c r="GU8">
        <f t="shared" si="221"/>
        <v>6</v>
      </c>
      <c r="GV8">
        <f t="shared" si="221"/>
        <v>5</v>
      </c>
      <c r="GW8">
        <f t="shared" si="222"/>
        <v>5</v>
      </c>
      <c r="GX8">
        <f t="shared" si="222"/>
        <v>6</v>
      </c>
      <c r="GY8">
        <f t="shared" si="222"/>
        <v>4</v>
      </c>
      <c r="GZ8">
        <f t="shared" si="222"/>
        <v>6</v>
      </c>
      <c r="HA8">
        <f t="shared" si="222"/>
        <v>7</v>
      </c>
      <c r="HB8">
        <f t="shared" si="223"/>
        <v>-1</v>
      </c>
      <c r="HC8">
        <f t="shared" si="223"/>
        <v>-1</v>
      </c>
      <c r="HD8">
        <f t="shared" si="223"/>
        <v>-1</v>
      </c>
      <c r="HE8">
        <f t="shared" si="223"/>
        <v>1</v>
      </c>
      <c r="HF8">
        <f t="shared" si="223"/>
        <v>1</v>
      </c>
      <c r="HG8">
        <f t="shared" si="223"/>
        <v>-1</v>
      </c>
      <c r="HH8">
        <f t="shared" si="223"/>
        <v>-1</v>
      </c>
      <c r="HI8">
        <f t="shared" si="224"/>
        <v>-1</v>
      </c>
      <c r="HJ8">
        <f t="shared" si="224"/>
        <v>3</v>
      </c>
      <c r="HK8">
        <f t="shared" si="224"/>
        <v>-1</v>
      </c>
      <c r="HL8">
        <f t="shared" si="224"/>
        <v>-1</v>
      </c>
      <c r="HM8">
        <f t="shared" si="224"/>
        <v>1</v>
      </c>
      <c r="HN8">
        <f t="shared" si="224"/>
        <v>2</v>
      </c>
      <c r="HO8">
        <f t="shared" si="224"/>
        <v>2</v>
      </c>
      <c r="HP8">
        <f t="shared" si="225"/>
        <v>3</v>
      </c>
      <c r="HQ8">
        <f t="shared" si="225"/>
        <v>5</v>
      </c>
      <c r="HR8">
        <f t="shared" si="225"/>
        <v>5</v>
      </c>
      <c r="HS8">
        <f t="shared" si="225"/>
        <v>5</v>
      </c>
      <c r="HT8">
        <f t="shared" si="225"/>
        <v>5</v>
      </c>
      <c r="HU8">
        <f t="shared" si="225"/>
        <v>5</v>
      </c>
      <c r="HV8">
        <f t="shared" si="225"/>
        <v>6</v>
      </c>
      <c r="HW8">
        <f t="shared" si="225"/>
        <v>6</v>
      </c>
      <c r="HX8">
        <f t="shared" si="225"/>
        <v>6</v>
      </c>
      <c r="HY8">
        <f t="shared" si="225"/>
        <v>6</v>
      </c>
      <c r="HZ8">
        <f t="shared" si="225"/>
        <v>5</v>
      </c>
      <c r="IA8">
        <f t="shared" si="225"/>
        <v>6</v>
      </c>
      <c r="IB8">
        <f t="shared" si="225"/>
        <v>3</v>
      </c>
      <c r="IC8">
        <f t="shared" si="225"/>
        <v>5</v>
      </c>
      <c r="ID8">
        <f t="shared" si="225"/>
        <v>6</v>
      </c>
      <c r="IE8">
        <f t="shared" si="226"/>
        <v>3</v>
      </c>
      <c r="IF8">
        <f t="shared" si="226"/>
        <v>1</v>
      </c>
      <c r="IG8">
        <f t="shared" si="226"/>
        <v>3</v>
      </c>
      <c r="IH8">
        <f t="shared" si="226"/>
        <v>1</v>
      </c>
      <c r="II8">
        <f t="shared" si="226"/>
        <v>1</v>
      </c>
      <c r="IJ8">
        <f t="shared" si="226"/>
        <v>2</v>
      </c>
      <c r="IK8">
        <f t="shared" si="226"/>
        <v>3</v>
      </c>
      <c r="IL8">
        <f t="shared" si="226"/>
        <v>2</v>
      </c>
      <c r="IM8">
        <f t="shared" si="226"/>
        <v>1</v>
      </c>
      <c r="IN8">
        <f t="shared" si="12"/>
        <v>2</v>
      </c>
      <c r="IO8">
        <f t="shared" si="227"/>
        <v>1</v>
      </c>
      <c r="IP8">
        <f t="shared" si="227"/>
        <v>1</v>
      </c>
      <c r="IQ8">
        <f t="shared" si="228"/>
        <v>2</v>
      </c>
      <c r="IR8">
        <f t="shared" si="228"/>
        <v>3</v>
      </c>
      <c r="IS8">
        <f t="shared" si="15"/>
        <v>1</v>
      </c>
      <c r="IT8">
        <f t="shared" si="16"/>
        <v>1</v>
      </c>
      <c r="IU8">
        <f t="shared" si="229"/>
        <v>1</v>
      </c>
      <c r="IV8">
        <f t="shared" si="229"/>
        <v>1</v>
      </c>
      <c r="IW8">
        <f t="shared" si="18"/>
        <v>2</v>
      </c>
      <c r="IX8">
        <f t="shared" si="19"/>
        <v>3</v>
      </c>
      <c r="IY8">
        <f t="shared" si="230"/>
        <v>5</v>
      </c>
      <c r="IZ8">
        <f t="shared" si="230"/>
        <v>5</v>
      </c>
      <c r="JA8">
        <f t="shared" si="230"/>
        <v>5</v>
      </c>
      <c r="JB8">
        <f t="shared" si="230"/>
        <v>5</v>
      </c>
      <c r="JC8">
        <f t="shared" si="230"/>
        <v>5</v>
      </c>
      <c r="JD8">
        <f t="shared" si="230"/>
        <v>5</v>
      </c>
      <c r="JE8">
        <f t="shared" si="230"/>
        <v>5</v>
      </c>
      <c r="JF8">
        <f t="shared" si="230"/>
        <v>5</v>
      </c>
      <c r="JG8">
        <f t="shared" si="230"/>
        <v>5</v>
      </c>
      <c r="JH8">
        <f t="shared" si="230"/>
        <v>5</v>
      </c>
      <c r="JI8">
        <f t="shared" si="230"/>
        <v>5</v>
      </c>
      <c r="JJ8">
        <f t="shared" si="230"/>
        <v>5</v>
      </c>
      <c r="JK8">
        <f t="shared" si="230"/>
        <v>4</v>
      </c>
      <c r="JL8">
        <f t="shared" si="21"/>
        <v>4</v>
      </c>
      <c r="JM8">
        <f t="shared" si="231"/>
        <v>5</v>
      </c>
      <c r="JN8">
        <f t="shared" si="231"/>
        <v>3</v>
      </c>
      <c r="JO8">
        <f t="shared" si="231"/>
        <v>4</v>
      </c>
      <c r="JP8">
        <f t="shared" si="231"/>
        <v>5</v>
      </c>
      <c r="JQ8">
        <f t="shared" si="231"/>
        <v>5</v>
      </c>
      <c r="JR8">
        <f t="shared" si="231"/>
        <v>3</v>
      </c>
      <c r="JS8">
        <f t="shared" si="231"/>
        <v>4</v>
      </c>
      <c r="JT8">
        <f t="shared" si="232"/>
        <v>4</v>
      </c>
      <c r="JU8">
        <f t="shared" si="232"/>
        <v>4</v>
      </c>
      <c r="JV8">
        <f t="shared" si="232"/>
        <v>4</v>
      </c>
      <c r="JW8">
        <f t="shared" si="232"/>
        <v>4</v>
      </c>
      <c r="JX8" t="b">
        <f t="shared" si="24"/>
        <v>0</v>
      </c>
      <c r="JY8">
        <f t="shared" si="25"/>
        <v>4</v>
      </c>
      <c r="JZ8">
        <f t="shared" si="233"/>
        <v>5</v>
      </c>
      <c r="KA8">
        <f t="shared" si="233"/>
        <v>3</v>
      </c>
      <c r="KB8">
        <f t="shared" si="27"/>
        <v>1</v>
      </c>
      <c r="KC8">
        <f t="shared" si="234"/>
        <v>4</v>
      </c>
      <c r="KD8">
        <f t="shared" si="234"/>
        <v>5</v>
      </c>
      <c r="KE8">
        <f t="shared" si="29"/>
        <v>5</v>
      </c>
      <c r="KF8">
        <f t="shared" si="235"/>
        <v>5</v>
      </c>
      <c r="KG8">
        <f t="shared" si="235"/>
        <v>5</v>
      </c>
      <c r="KH8">
        <f t="shared" si="235"/>
        <v>5</v>
      </c>
      <c r="KI8">
        <f t="shared" si="235"/>
        <v>3</v>
      </c>
      <c r="KJ8">
        <f t="shared" si="235"/>
        <v>4</v>
      </c>
      <c r="KK8">
        <f t="shared" si="31"/>
        <v>4</v>
      </c>
      <c r="KL8">
        <f t="shared" si="32"/>
        <v>1</v>
      </c>
      <c r="KM8">
        <f t="shared" si="33"/>
        <v>0</v>
      </c>
      <c r="KN8">
        <f t="shared" si="34"/>
        <v>1</v>
      </c>
      <c r="KO8">
        <f t="shared" si="35"/>
        <v>1</v>
      </c>
      <c r="KP8">
        <f t="shared" si="36"/>
        <v>1</v>
      </c>
      <c r="KQ8" t="b">
        <f t="shared" si="37"/>
        <v>0</v>
      </c>
      <c r="KR8">
        <f t="shared" si="38"/>
        <v>0</v>
      </c>
      <c r="KS8" t="b">
        <f t="shared" si="39"/>
        <v>0</v>
      </c>
      <c r="KT8" t="b">
        <f t="shared" si="40"/>
        <v>0</v>
      </c>
      <c r="KU8" t="b">
        <f t="shared" si="41"/>
        <v>0</v>
      </c>
      <c r="KV8" t="b">
        <f t="shared" si="236"/>
        <v>0</v>
      </c>
      <c r="KW8" t="b">
        <f t="shared" si="236"/>
        <v>0</v>
      </c>
      <c r="KX8" t="b">
        <f t="shared" si="43"/>
        <v>0</v>
      </c>
      <c r="KY8" t="b">
        <f t="shared" si="44"/>
        <v>0</v>
      </c>
      <c r="KZ8" t="b">
        <f t="shared" si="45"/>
        <v>0</v>
      </c>
      <c r="LA8" t="b">
        <f t="shared" si="46"/>
        <v>0</v>
      </c>
      <c r="LB8" t="b">
        <f t="shared" si="237"/>
        <v>0</v>
      </c>
      <c r="LC8" t="b">
        <f t="shared" si="237"/>
        <v>0</v>
      </c>
      <c r="LD8" t="b">
        <f t="shared" si="48"/>
        <v>0</v>
      </c>
      <c r="LE8" t="b">
        <f t="shared" si="238"/>
        <v>0</v>
      </c>
      <c r="LF8" t="b">
        <f t="shared" si="238"/>
        <v>0</v>
      </c>
      <c r="LG8" t="b">
        <f t="shared" si="50"/>
        <v>0</v>
      </c>
      <c r="LH8" t="b">
        <f t="shared" si="51"/>
        <v>0</v>
      </c>
      <c r="LI8" t="b">
        <f t="shared" si="52"/>
        <v>0</v>
      </c>
      <c r="LJ8" t="b">
        <f t="shared" si="53"/>
        <v>0</v>
      </c>
      <c r="LK8" t="b">
        <f t="shared" si="54"/>
        <v>0</v>
      </c>
      <c r="LL8" t="b">
        <f t="shared" si="55"/>
        <v>0</v>
      </c>
      <c r="LM8" t="b">
        <f t="shared" si="56"/>
        <v>0</v>
      </c>
      <c r="LN8" t="b">
        <f t="shared" si="57"/>
        <v>0</v>
      </c>
      <c r="LO8" t="b">
        <f t="shared" si="239"/>
        <v>0</v>
      </c>
      <c r="LP8" t="b">
        <f t="shared" si="239"/>
        <v>0</v>
      </c>
      <c r="LQ8" t="b">
        <f t="shared" si="59"/>
        <v>0</v>
      </c>
      <c r="LR8" t="b">
        <f t="shared" si="60"/>
        <v>0</v>
      </c>
      <c r="LS8" t="b">
        <f t="shared" si="61"/>
        <v>0</v>
      </c>
      <c r="LT8" t="b">
        <f t="shared" si="62"/>
        <v>0</v>
      </c>
      <c r="LU8" t="b">
        <f t="shared" si="63"/>
        <v>0</v>
      </c>
      <c r="LV8">
        <f t="shared" si="64"/>
        <v>1.8888888888888888</v>
      </c>
      <c r="LW8" s="24">
        <f>18/19</f>
        <v>0.94736842105263153</v>
      </c>
      <c r="LX8">
        <f t="shared" si="66"/>
        <v>2.9166666666666665</v>
      </c>
      <c r="LY8" s="25">
        <f t="shared" si="67"/>
        <v>1</v>
      </c>
      <c r="LZ8">
        <f t="shared" si="68"/>
        <v>2.2222222222222223</v>
      </c>
      <c r="MA8">
        <f>9/10</f>
        <v>0.9</v>
      </c>
      <c r="MB8">
        <f t="shared" si="70"/>
        <v>1.5555555555555556</v>
      </c>
      <c r="MC8">
        <f t="shared" si="71"/>
        <v>1</v>
      </c>
      <c r="MD8">
        <f t="shared" si="72"/>
        <v>3.5</v>
      </c>
      <c r="ME8">
        <f t="shared" si="73"/>
        <v>1</v>
      </c>
      <c r="MF8">
        <f t="shared" si="74"/>
        <v>2.25</v>
      </c>
      <c r="MG8">
        <f t="shared" si="75"/>
        <v>1</v>
      </c>
      <c r="MH8">
        <f t="shared" si="76"/>
        <v>3</v>
      </c>
      <c r="MI8" s="25">
        <f t="shared" si="77"/>
        <v>1</v>
      </c>
      <c r="MJ8">
        <f t="shared" si="78"/>
        <v>5.4</v>
      </c>
      <c r="MK8">
        <f t="shared" si="79"/>
        <v>1</v>
      </c>
      <c r="ML8">
        <f t="shared" si="80"/>
        <v>0.14285714285714285</v>
      </c>
      <c r="MM8">
        <f t="shared" si="240"/>
        <v>1</v>
      </c>
      <c r="MN8">
        <f t="shared" si="81"/>
        <v>1.75</v>
      </c>
      <c r="MO8">
        <f t="shared" ref="MO8:MO14" si="242">IF(OR(ISNUMBER(SEARCH(IE8,"FALSE")),ISNUMBER(SEARCH(IF8,"FALSE")),ISNUMBER(SEARCH(IG8,"FALSE")),ISNUMBER(SEARCH(IH8,"FALSE")),ISNUMBER(SEARCH(II8,"FALSE")),ISNUMBER(SEARCH(IJ8,"FALSE")),ISNUMBER(SEARCH(IK8,"FALSE")),ISNUMBER(SEARCH(IL8,"FALSE")),ISNUMBER(SEARCH(IM8,"FALSE")),ISNUMBER(SEARCH(IN8,"FALSE")),ISNUMBER(SEARCH(IO8,"FALSE")),ISNUMBER(SEARCH(IP8,"FALSE")),ISNUMBER(SEARCH(IQ8,"FALSE")),ISNUMBER(SEARCH(IR8,"FALSE")),ISNUMBER(SEARCH(IS8,"FALSE")),ISNUMBER(SEARCH(IT8,"FALSE")),ISNUMBER(SEARCH(IU8,"FALSE")),ISNUMBER(SEARCH(IV8,"FALSE")),ISNUMBER(SEARCH(IW8,"FALSE")),ISNUMBER(SEARCH(IX8,"FALSE"))),"CHECK",1)</f>
        <v>1</v>
      </c>
      <c r="MP8">
        <f t="shared" si="82"/>
        <v>4.5714285714285712</v>
      </c>
      <c r="MQ8">
        <f t="shared" si="83"/>
        <v>1</v>
      </c>
      <c r="MR8">
        <f t="shared" si="84"/>
        <v>3.9090909090909092</v>
      </c>
      <c r="MS8">
        <f>11/12</f>
        <v>0.91666666666666663</v>
      </c>
      <c r="MT8">
        <f t="shared" si="86"/>
        <v>4.5384615384615383</v>
      </c>
      <c r="MU8">
        <f t="shared" si="87"/>
        <v>1</v>
      </c>
      <c r="MV8">
        <f t="shared" si="88"/>
        <v>0.66666666666666663</v>
      </c>
      <c r="MW8">
        <f>6/36</f>
        <v>0.16666666666666666</v>
      </c>
      <c r="MX8">
        <f t="shared" si="90"/>
        <v>5.1333333333333337</v>
      </c>
      <c r="MY8">
        <f t="shared" si="241"/>
        <v>1</v>
      </c>
    </row>
    <row r="9" spans="1:363" ht="16" hidden="1">
      <c r="A9" s="37" t="s">
        <v>1752</v>
      </c>
      <c r="B9" t="s">
        <v>1742</v>
      </c>
      <c r="C9">
        <v>1</v>
      </c>
      <c r="D9" s="37">
        <v>1</v>
      </c>
      <c r="E9" s="37">
        <v>2</v>
      </c>
      <c r="F9" s="37">
        <v>3</v>
      </c>
      <c r="G9" s="37">
        <v>3</v>
      </c>
      <c r="H9" s="37">
        <v>3</v>
      </c>
      <c r="I9" s="37">
        <v>3</v>
      </c>
      <c r="J9" s="37">
        <v>2</v>
      </c>
      <c r="K9" s="37">
        <v>1</v>
      </c>
      <c r="L9" s="37">
        <v>2</v>
      </c>
      <c r="M9" s="37">
        <v>1</v>
      </c>
      <c r="N9" s="37">
        <v>3</v>
      </c>
      <c r="O9" s="37">
        <v>2</v>
      </c>
      <c r="P9" s="37">
        <v>2</v>
      </c>
      <c r="Q9" s="37">
        <v>1</v>
      </c>
      <c r="R9" s="37">
        <v>2</v>
      </c>
      <c r="S9" s="37">
        <v>3</v>
      </c>
      <c r="T9" s="37">
        <v>1</v>
      </c>
      <c r="U9" s="37">
        <v>4</v>
      </c>
      <c r="V9" s="37">
        <v>4</v>
      </c>
      <c r="W9" s="37">
        <v>4</v>
      </c>
      <c r="X9" s="37">
        <v>4</v>
      </c>
      <c r="Y9" s="37">
        <v>4</v>
      </c>
      <c r="Z9" s="37">
        <v>4</v>
      </c>
      <c r="AA9" s="37">
        <v>2</v>
      </c>
      <c r="AB9" s="37">
        <v>3</v>
      </c>
      <c r="AC9" s="37">
        <v>3</v>
      </c>
      <c r="AD9" s="37">
        <v>3</v>
      </c>
      <c r="AE9" s="37">
        <v>2</v>
      </c>
      <c r="AF9" s="37">
        <v>1</v>
      </c>
      <c r="AG9" s="37">
        <v>3</v>
      </c>
      <c r="AH9" s="37">
        <v>1</v>
      </c>
      <c r="AI9" s="37">
        <v>7</v>
      </c>
      <c r="AJ9" s="37">
        <v>7</v>
      </c>
      <c r="AK9" s="37">
        <v>1</v>
      </c>
      <c r="AL9" s="37">
        <v>3</v>
      </c>
      <c r="AM9" s="37">
        <v>7</v>
      </c>
      <c r="AN9" s="37">
        <v>1</v>
      </c>
      <c r="AO9" s="37">
        <v>5</v>
      </c>
      <c r="AP9" s="37">
        <v>2</v>
      </c>
      <c r="AQ9" s="37">
        <v>5</v>
      </c>
      <c r="AR9" s="37">
        <v>1</v>
      </c>
      <c r="AS9" s="37">
        <v>1</v>
      </c>
      <c r="AT9" s="37">
        <v>3</v>
      </c>
      <c r="AU9" s="37">
        <v>3</v>
      </c>
      <c r="AV9" s="37">
        <v>6</v>
      </c>
      <c r="AW9" s="37">
        <v>6</v>
      </c>
      <c r="AX9" s="37">
        <v>5</v>
      </c>
      <c r="AY9" s="37">
        <v>4</v>
      </c>
      <c r="AZ9" s="37">
        <v>6</v>
      </c>
      <c r="BA9" s="37">
        <v>1</v>
      </c>
      <c r="BB9" s="37">
        <v>3</v>
      </c>
      <c r="BC9" s="37">
        <v>4</v>
      </c>
      <c r="BD9" s="37">
        <v>1</v>
      </c>
      <c r="BE9" s="37">
        <v>1</v>
      </c>
      <c r="BF9" s="37">
        <v>1</v>
      </c>
      <c r="BG9" s="37">
        <v>1</v>
      </c>
      <c r="BH9" s="37">
        <v>3</v>
      </c>
      <c r="BI9" s="37">
        <v>2</v>
      </c>
      <c r="BJ9" s="37">
        <v>3</v>
      </c>
      <c r="BK9" s="37">
        <v>2</v>
      </c>
      <c r="BL9" s="37">
        <v>6</v>
      </c>
      <c r="BM9" s="37">
        <v>1</v>
      </c>
      <c r="BN9" s="37">
        <v>2</v>
      </c>
      <c r="BO9" s="37">
        <v>1</v>
      </c>
      <c r="BP9" s="37">
        <v>2</v>
      </c>
      <c r="BQ9" s="37">
        <v>2</v>
      </c>
      <c r="BR9" s="37">
        <v>1</v>
      </c>
      <c r="BS9" s="37">
        <v>1</v>
      </c>
      <c r="BT9" s="37">
        <v>2</v>
      </c>
      <c r="BU9" s="37">
        <v>1</v>
      </c>
      <c r="BV9" s="37">
        <v>4</v>
      </c>
      <c r="BW9" s="37">
        <v>2</v>
      </c>
      <c r="BX9" s="37">
        <v>3</v>
      </c>
      <c r="BY9" s="37">
        <v>1</v>
      </c>
      <c r="BZ9" s="37">
        <v>1</v>
      </c>
      <c r="CA9" s="37">
        <v>3</v>
      </c>
      <c r="CB9" s="37">
        <v>3</v>
      </c>
      <c r="CC9" s="37">
        <v>1</v>
      </c>
      <c r="CD9" s="37">
        <v>2</v>
      </c>
      <c r="CE9" s="37">
        <v>4</v>
      </c>
      <c r="CF9" s="37">
        <v>2</v>
      </c>
      <c r="CG9" s="37">
        <v>2</v>
      </c>
      <c r="CH9" s="37">
        <v>4</v>
      </c>
      <c r="CI9" s="37">
        <v>4</v>
      </c>
      <c r="CJ9" s="37">
        <v>1</v>
      </c>
      <c r="CK9" s="37">
        <v>3</v>
      </c>
      <c r="CL9" s="37">
        <v>2</v>
      </c>
      <c r="CM9" s="37">
        <v>1</v>
      </c>
      <c r="CN9" s="37">
        <v>4</v>
      </c>
      <c r="CO9" s="37">
        <v>1</v>
      </c>
      <c r="CP9" s="37">
        <v>1</v>
      </c>
      <c r="CQ9" s="37">
        <v>1</v>
      </c>
      <c r="CR9" s="37">
        <v>1</v>
      </c>
      <c r="CS9" s="37">
        <v>1</v>
      </c>
      <c r="CT9" s="37">
        <v>1</v>
      </c>
      <c r="CU9" s="37">
        <v>1</v>
      </c>
      <c r="CV9" s="37">
        <v>1</v>
      </c>
      <c r="CW9" s="37">
        <v>1</v>
      </c>
      <c r="CX9" s="37">
        <v>1</v>
      </c>
      <c r="CY9" s="37">
        <v>1</v>
      </c>
      <c r="CZ9" s="37">
        <v>2</v>
      </c>
      <c r="DA9" s="37">
        <v>1</v>
      </c>
      <c r="DB9" s="37">
        <v>5</v>
      </c>
      <c r="DC9" s="37">
        <v>5</v>
      </c>
      <c r="DD9" s="37">
        <v>2</v>
      </c>
      <c r="DE9" s="37">
        <v>2</v>
      </c>
      <c r="DF9" s="37">
        <v>1</v>
      </c>
      <c r="DG9" s="37">
        <v>1</v>
      </c>
      <c r="DH9" s="37">
        <v>2</v>
      </c>
      <c r="DI9" s="37">
        <v>1</v>
      </c>
      <c r="DJ9" s="37">
        <v>1</v>
      </c>
      <c r="DK9" s="37">
        <v>3</v>
      </c>
      <c r="DL9" s="37">
        <v>3</v>
      </c>
      <c r="DM9" s="37">
        <v>2</v>
      </c>
      <c r="DN9" s="37">
        <v>2</v>
      </c>
      <c r="DO9" s="37">
        <v>3</v>
      </c>
      <c r="DP9" s="37">
        <v>5</v>
      </c>
      <c r="DQ9" s="37">
        <v>1</v>
      </c>
      <c r="DR9" s="37">
        <v>1</v>
      </c>
      <c r="DS9" s="37">
        <v>1</v>
      </c>
      <c r="DT9" s="37">
        <v>2</v>
      </c>
      <c r="DU9" s="37">
        <v>1</v>
      </c>
      <c r="DV9" s="37">
        <v>5</v>
      </c>
      <c r="DW9" s="37">
        <v>1</v>
      </c>
      <c r="DX9" s="37">
        <v>1</v>
      </c>
      <c r="DY9" s="37">
        <v>2</v>
      </c>
      <c r="DZ9" s="37">
        <v>4</v>
      </c>
      <c r="EA9" s="37">
        <v>4</v>
      </c>
      <c r="EB9" s="37">
        <v>5</v>
      </c>
      <c r="EC9" s="37">
        <v>1</v>
      </c>
      <c r="ED9" s="37">
        <v>2</v>
      </c>
      <c r="EE9" s="37">
        <v>3</v>
      </c>
      <c r="EF9" s="37">
        <v>3</v>
      </c>
      <c r="EG9" s="37">
        <v>3</v>
      </c>
      <c r="EH9" s="37">
        <v>2</v>
      </c>
      <c r="EI9" s="37">
        <v>3</v>
      </c>
      <c r="EJ9" s="37">
        <v>1</v>
      </c>
      <c r="EK9" s="37">
        <v>4</v>
      </c>
      <c r="EL9" s="37">
        <v>1</v>
      </c>
      <c r="EM9" s="37">
        <v>3</v>
      </c>
      <c r="EN9" s="37">
        <v>3</v>
      </c>
      <c r="EO9" s="37">
        <v>2</v>
      </c>
      <c r="EP9" s="37">
        <v>4</v>
      </c>
      <c r="EQ9" s="37">
        <v>3</v>
      </c>
      <c r="ER9" s="37">
        <v>2</v>
      </c>
      <c r="ES9" s="37">
        <v>2</v>
      </c>
      <c r="ET9" s="37">
        <v>1</v>
      </c>
      <c r="EU9" s="37">
        <v>4</v>
      </c>
      <c r="EV9" s="37">
        <v>2</v>
      </c>
      <c r="EW9" s="37">
        <v>2</v>
      </c>
      <c r="EX9" s="37">
        <v>1</v>
      </c>
      <c r="EY9" s="37">
        <v>2</v>
      </c>
      <c r="EZ9" s="37">
        <v>1</v>
      </c>
      <c r="FA9" s="37">
        <v>2</v>
      </c>
      <c r="FB9" s="37">
        <v>3</v>
      </c>
      <c r="FC9" s="37">
        <v>2</v>
      </c>
      <c r="FD9" s="37">
        <v>1</v>
      </c>
      <c r="FE9" s="37">
        <v>1</v>
      </c>
      <c r="FF9" s="37">
        <v>2</v>
      </c>
      <c r="FG9" s="37">
        <v>2</v>
      </c>
      <c r="FH9" s="37">
        <v>2</v>
      </c>
      <c r="FI9" s="37">
        <v>4</v>
      </c>
      <c r="FJ9" s="37">
        <v>3</v>
      </c>
      <c r="FK9" s="37">
        <v>2</v>
      </c>
      <c r="FL9" s="37">
        <v>3</v>
      </c>
      <c r="FM9">
        <f t="shared" si="216"/>
        <v>4</v>
      </c>
      <c r="FN9">
        <f t="shared" si="216"/>
        <v>3</v>
      </c>
      <c r="FO9">
        <f t="shared" si="216"/>
        <v>2</v>
      </c>
      <c r="FP9">
        <f t="shared" si="216"/>
        <v>2</v>
      </c>
      <c r="FQ9">
        <f t="shared" si="216"/>
        <v>2</v>
      </c>
      <c r="FR9">
        <f t="shared" si="216"/>
        <v>2</v>
      </c>
      <c r="FS9">
        <f t="shared" si="216"/>
        <v>3</v>
      </c>
      <c r="FT9">
        <f t="shared" si="216"/>
        <v>4</v>
      </c>
      <c r="FU9">
        <f t="shared" si="216"/>
        <v>3</v>
      </c>
      <c r="FV9">
        <f t="shared" si="216"/>
        <v>4</v>
      </c>
      <c r="FW9">
        <f t="shared" si="217"/>
        <v>2</v>
      </c>
      <c r="FX9">
        <f t="shared" si="217"/>
        <v>3</v>
      </c>
      <c r="FY9">
        <f t="shared" si="217"/>
        <v>3</v>
      </c>
      <c r="FZ9">
        <f t="shared" si="217"/>
        <v>4</v>
      </c>
      <c r="GA9">
        <f t="shared" si="217"/>
        <v>3</v>
      </c>
      <c r="GB9">
        <f t="shared" si="217"/>
        <v>2</v>
      </c>
      <c r="GC9">
        <f t="shared" si="217"/>
        <v>4</v>
      </c>
      <c r="GD9">
        <f t="shared" si="217"/>
        <v>1</v>
      </c>
      <c r="GE9">
        <f t="shared" si="217"/>
        <v>1</v>
      </c>
      <c r="GF9">
        <f t="shared" si="217"/>
        <v>1</v>
      </c>
      <c r="GG9">
        <f t="shared" si="218"/>
        <v>1</v>
      </c>
      <c r="GH9">
        <f t="shared" si="218"/>
        <v>1</v>
      </c>
      <c r="GI9">
        <f t="shared" si="218"/>
        <v>1</v>
      </c>
      <c r="GJ9">
        <f t="shared" si="218"/>
        <v>3</v>
      </c>
      <c r="GK9">
        <f t="shared" si="218"/>
        <v>2</v>
      </c>
      <c r="GL9">
        <f t="shared" si="218"/>
        <v>2</v>
      </c>
      <c r="GM9">
        <f t="shared" si="218"/>
        <v>2</v>
      </c>
      <c r="GN9">
        <f t="shared" si="218"/>
        <v>3</v>
      </c>
      <c r="GO9">
        <f t="shared" si="218"/>
        <v>4</v>
      </c>
      <c r="GP9">
        <f t="shared" si="218"/>
        <v>2</v>
      </c>
      <c r="GQ9">
        <f t="shared" si="219"/>
        <v>4</v>
      </c>
      <c r="GR9">
        <f t="shared" si="220"/>
        <v>7</v>
      </c>
      <c r="GS9">
        <f t="shared" si="220"/>
        <v>7</v>
      </c>
      <c r="GT9">
        <f t="shared" si="5"/>
        <v>7</v>
      </c>
      <c r="GU9">
        <f t="shared" si="221"/>
        <v>3</v>
      </c>
      <c r="GV9">
        <f t="shared" si="221"/>
        <v>7</v>
      </c>
      <c r="GW9">
        <f t="shared" si="222"/>
        <v>7</v>
      </c>
      <c r="GX9">
        <f t="shared" si="222"/>
        <v>3</v>
      </c>
      <c r="GY9">
        <f t="shared" si="222"/>
        <v>6</v>
      </c>
      <c r="GZ9">
        <f t="shared" si="222"/>
        <v>3</v>
      </c>
      <c r="HA9">
        <f t="shared" si="222"/>
        <v>7</v>
      </c>
      <c r="HB9">
        <f t="shared" si="223"/>
        <v>-3</v>
      </c>
      <c r="HC9">
        <f t="shared" si="223"/>
        <v>-1</v>
      </c>
      <c r="HD9">
        <f t="shared" si="223"/>
        <v>-1</v>
      </c>
      <c r="HE9">
        <f t="shared" si="223"/>
        <v>3</v>
      </c>
      <c r="HF9">
        <f t="shared" si="223"/>
        <v>3</v>
      </c>
      <c r="HG9">
        <f t="shared" si="223"/>
        <v>2</v>
      </c>
      <c r="HH9">
        <f t="shared" si="223"/>
        <v>1</v>
      </c>
      <c r="HI9">
        <f t="shared" si="224"/>
        <v>-3</v>
      </c>
      <c r="HJ9">
        <f t="shared" si="224"/>
        <v>3</v>
      </c>
      <c r="HK9">
        <f t="shared" si="224"/>
        <v>1</v>
      </c>
      <c r="HL9">
        <f t="shared" si="224"/>
        <v>-1</v>
      </c>
      <c r="HM9">
        <f t="shared" si="224"/>
        <v>3</v>
      </c>
      <c r="HN9">
        <f t="shared" si="224"/>
        <v>3</v>
      </c>
      <c r="HO9">
        <f t="shared" si="224"/>
        <v>3</v>
      </c>
      <c r="HP9">
        <f t="shared" si="225"/>
        <v>6</v>
      </c>
      <c r="HQ9">
        <f t="shared" si="225"/>
        <v>4</v>
      </c>
      <c r="HR9">
        <f t="shared" si="225"/>
        <v>5</v>
      </c>
      <c r="HS9">
        <f t="shared" si="225"/>
        <v>4</v>
      </c>
      <c r="HT9">
        <f t="shared" si="225"/>
        <v>5</v>
      </c>
      <c r="HU9">
        <f t="shared" si="225"/>
        <v>1</v>
      </c>
      <c r="HV9">
        <f t="shared" si="225"/>
        <v>6</v>
      </c>
      <c r="HW9">
        <f t="shared" si="225"/>
        <v>5</v>
      </c>
      <c r="HX9">
        <f t="shared" si="225"/>
        <v>6</v>
      </c>
      <c r="HY9">
        <f t="shared" si="225"/>
        <v>5</v>
      </c>
      <c r="HZ9">
        <f t="shared" si="225"/>
        <v>5</v>
      </c>
      <c r="IA9">
        <f t="shared" si="225"/>
        <v>6</v>
      </c>
      <c r="IB9">
        <f t="shared" si="225"/>
        <v>6</v>
      </c>
      <c r="IC9">
        <f t="shared" si="225"/>
        <v>5</v>
      </c>
      <c r="ID9">
        <f t="shared" si="225"/>
        <v>6</v>
      </c>
      <c r="IE9">
        <f t="shared" si="226"/>
        <v>4</v>
      </c>
      <c r="IF9">
        <f t="shared" si="226"/>
        <v>2</v>
      </c>
      <c r="IG9">
        <f t="shared" si="226"/>
        <v>3</v>
      </c>
      <c r="IH9">
        <f t="shared" si="226"/>
        <v>1</v>
      </c>
      <c r="II9">
        <f t="shared" si="226"/>
        <v>1</v>
      </c>
      <c r="IJ9">
        <f t="shared" si="226"/>
        <v>3</v>
      </c>
      <c r="IK9">
        <f t="shared" si="226"/>
        <v>3</v>
      </c>
      <c r="IL9">
        <f t="shared" si="226"/>
        <v>1</v>
      </c>
      <c r="IM9">
        <f t="shared" si="226"/>
        <v>2</v>
      </c>
      <c r="IN9">
        <f t="shared" si="12"/>
        <v>1</v>
      </c>
      <c r="IO9">
        <f t="shared" si="227"/>
        <v>2</v>
      </c>
      <c r="IP9">
        <f t="shared" si="227"/>
        <v>2</v>
      </c>
      <c r="IQ9">
        <f t="shared" si="228"/>
        <v>1</v>
      </c>
      <c r="IR9">
        <f t="shared" si="228"/>
        <v>1</v>
      </c>
      <c r="IS9">
        <f t="shared" si="15"/>
        <v>1</v>
      </c>
      <c r="IT9">
        <f t="shared" si="16"/>
        <v>2</v>
      </c>
      <c r="IU9">
        <f t="shared" si="229"/>
        <v>2</v>
      </c>
      <c r="IV9">
        <f t="shared" si="229"/>
        <v>1</v>
      </c>
      <c r="IW9">
        <f t="shared" si="18"/>
        <v>1</v>
      </c>
      <c r="IX9">
        <f t="shared" si="19"/>
        <v>1</v>
      </c>
      <c r="IY9">
        <f t="shared" si="230"/>
        <v>5</v>
      </c>
      <c r="IZ9">
        <f t="shared" si="230"/>
        <v>5</v>
      </c>
      <c r="JA9">
        <f t="shared" si="230"/>
        <v>5</v>
      </c>
      <c r="JB9">
        <f t="shared" si="230"/>
        <v>5</v>
      </c>
      <c r="JC9">
        <f t="shared" si="230"/>
        <v>5</v>
      </c>
      <c r="JD9">
        <f t="shared" si="230"/>
        <v>5</v>
      </c>
      <c r="JE9">
        <f t="shared" si="230"/>
        <v>5</v>
      </c>
      <c r="JF9">
        <f t="shared" si="230"/>
        <v>5</v>
      </c>
      <c r="JG9">
        <f t="shared" si="230"/>
        <v>5</v>
      </c>
      <c r="JH9">
        <f t="shared" si="230"/>
        <v>5</v>
      </c>
      <c r="JI9">
        <f t="shared" si="230"/>
        <v>4</v>
      </c>
      <c r="JJ9">
        <f t="shared" si="230"/>
        <v>5</v>
      </c>
      <c r="JK9">
        <f t="shared" si="230"/>
        <v>1</v>
      </c>
      <c r="JL9">
        <f t="shared" si="21"/>
        <v>5</v>
      </c>
      <c r="JM9">
        <f t="shared" si="231"/>
        <v>4</v>
      </c>
      <c r="JN9">
        <f t="shared" si="231"/>
        <v>4</v>
      </c>
      <c r="JO9">
        <f t="shared" si="231"/>
        <v>5</v>
      </c>
      <c r="JP9">
        <f t="shared" si="231"/>
        <v>5</v>
      </c>
      <c r="JQ9">
        <f t="shared" si="231"/>
        <v>4</v>
      </c>
      <c r="JR9">
        <f t="shared" si="231"/>
        <v>5</v>
      </c>
      <c r="JS9">
        <f t="shared" si="231"/>
        <v>5</v>
      </c>
      <c r="JT9">
        <f t="shared" si="232"/>
        <v>3</v>
      </c>
      <c r="JU9">
        <f t="shared" si="232"/>
        <v>3</v>
      </c>
      <c r="JV9">
        <f t="shared" si="232"/>
        <v>2</v>
      </c>
      <c r="JW9">
        <f t="shared" si="232"/>
        <v>2</v>
      </c>
      <c r="JX9">
        <f t="shared" si="24"/>
        <v>3</v>
      </c>
      <c r="JY9">
        <f t="shared" si="25"/>
        <v>5</v>
      </c>
      <c r="JZ9">
        <f t="shared" si="233"/>
        <v>5</v>
      </c>
      <c r="KA9">
        <f t="shared" si="233"/>
        <v>5</v>
      </c>
      <c r="KB9">
        <f t="shared" si="27"/>
        <v>1</v>
      </c>
      <c r="KC9">
        <f t="shared" si="234"/>
        <v>4</v>
      </c>
      <c r="KD9">
        <f t="shared" si="234"/>
        <v>5</v>
      </c>
      <c r="KE9">
        <f t="shared" si="29"/>
        <v>5</v>
      </c>
      <c r="KF9">
        <f t="shared" si="235"/>
        <v>5</v>
      </c>
      <c r="KG9">
        <f t="shared" si="235"/>
        <v>5</v>
      </c>
      <c r="KH9">
        <f t="shared" si="235"/>
        <v>4</v>
      </c>
      <c r="KI9">
        <f t="shared" si="235"/>
        <v>2</v>
      </c>
      <c r="KJ9">
        <f t="shared" si="235"/>
        <v>2</v>
      </c>
      <c r="KK9">
        <f t="shared" si="31"/>
        <v>5</v>
      </c>
      <c r="KL9">
        <f t="shared" si="32"/>
        <v>1</v>
      </c>
      <c r="KM9">
        <f t="shared" si="33"/>
        <v>1</v>
      </c>
      <c r="KN9">
        <f t="shared" si="34"/>
        <v>1</v>
      </c>
      <c r="KO9">
        <f t="shared" si="35"/>
        <v>0</v>
      </c>
      <c r="KP9">
        <f t="shared" si="36"/>
        <v>1</v>
      </c>
      <c r="KQ9">
        <f t="shared" si="37"/>
        <v>1</v>
      </c>
      <c r="KR9">
        <f t="shared" si="38"/>
        <v>1</v>
      </c>
      <c r="KS9">
        <f t="shared" si="39"/>
        <v>1</v>
      </c>
      <c r="KT9">
        <f t="shared" si="40"/>
        <v>1</v>
      </c>
      <c r="KU9">
        <f t="shared" si="41"/>
        <v>1</v>
      </c>
      <c r="KV9">
        <f t="shared" si="236"/>
        <v>1</v>
      </c>
      <c r="KW9">
        <f t="shared" si="236"/>
        <v>1</v>
      </c>
      <c r="KX9">
        <f t="shared" si="43"/>
        <v>1</v>
      </c>
      <c r="KY9">
        <f t="shared" si="44"/>
        <v>1</v>
      </c>
      <c r="KZ9">
        <f t="shared" si="45"/>
        <v>0</v>
      </c>
      <c r="LA9">
        <f t="shared" si="46"/>
        <v>1</v>
      </c>
      <c r="LB9">
        <f t="shared" si="237"/>
        <v>0</v>
      </c>
      <c r="LC9">
        <f t="shared" si="237"/>
        <v>1</v>
      </c>
      <c r="LD9">
        <f t="shared" si="48"/>
        <v>1</v>
      </c>
      <c r="LE9">
        <f t="shared" si="238"/>
        <v>1</v>
      </c>
      <c r="LF9">
        <f t="shared" si="238"/>
        <v>1</v>
      </c>
      <c r="LG9">
        <f t="shared" si="50"/>
        <v>1</v>
      </c>
      <c r="LH9">
        <f t="shared" si="51"/>
        <v>0</v>
      </c>
      <c r="LI9">
        <f t="shared" si="52"/>
        <v>1</v>
      </c>
      <c r="LJ9">
        <f t="shared" si="53"/>
        <v>0</v>
      </c>
      <c r="LK9">
        <f t="shared" si="54"/>
        <v>1</v>
      </c>
      <c r="LL9">
        <f t="shared" si="55"/>
        <v>1</v>
      </c>
      <c r="LM9">
        <f t="shared" si="56"/>
        <v>1</v>
      </c>
      <c r="LN9">
        <f t="shared" si="57"/>
        <v>0</v>
      </c>
      <c r="LO9">
        <f t="shared" si="239"/>
        <v>1</v>
      </c>
      <c r="LP9">
        <f t="shared" si="239"/>
        <v>1</v>
      </c>
      <c r="LQ9">
        <f t="shared" si="59"/>
        <v>0</v>
      </c>
      <c r="LR9">
        <f t="shared" si="60"/>
        <v>1</v>
      </c>
      <c r="LS9">
        <f t="shared" si="61"/>
        <v>1</v>
      </c>
      <c r="LT9">
        <f t="shared" si="62"/>
        <v>1</v>
      </c>
      <c r="LU9">
        <f t="shared" si="63"/>
        <v>1</v>
      </c>
      <c r="LV9">
        <f t="shared" si="64"/>
        <v>2.1052631578947367</v>
      </c>
      <c r="LW9" s="24">
        <f t="shared" ref="LW9:LW14" si="243">IF(OR(ISNUMBER(SEARCH(FM9,"FALSE")),ISNUMBER(SEARCH(FN9,"FALSE")),ISNUMBER(SEARCH(FP9,"FALSE")),ISNUMBER(SEARCH(FQ9,"FALSE")),ISNUMBER(SEARCH(FR9,"FALSE")),ISNUMBER(SEARCH(GA9,"FALSE")),ISNUMBER(SEARCH(GB9,"FALSE")),ISNUMBER(SEARCH(GD9,"FALSE")),ISNUMBER(SEARCH(GE9,"FALSE")),ISNUMBER(SEARCH(GF9,"FALSE")),ISNUMBER(SEARCH(GG9,"FALSE")),ISNUMBER(SEARCH(GH9,"FALSE")),ISNUMBER(SEARCH(GJ9,"FALSE")),ISNUMBER(SEARCH(GK9,"FALSE")),ISNUMBER(SEARCH(GL9,"FALSE")),ISNUMBER(SEARCH(GM9,"FALSE")),ISNUMBER(SEARCH(GN9,"FALSE")),ISNUMBER(SEARCH(GP9,"FALSE")),ISNUMBER(SEARCH(GQ9,"FALSE"))),"CHECK",1)</f>
        <v>1</v>
      </c>
      <c r="LX9">
        <f t="shared" si="66"/>
        <v>3.1666666666666665</v>
      </c>
      <c r="LY9" s="25">
        <f t="shared" si="67"/>
        <v>1</v>
      </c>
      <c r="LZ9">
        <f t="shared" si="68"/>
        <v>1.8</v>
      </c>
      <c r="MA9">
        <f t="shared" ref="MA9:MA14" si="244">IF(OR(ISNUMBER(SEARCH(GA9,"FALSE")),ISNUMBER(SEARCH(GB9,"FALSE")),ISNUMBER(SEARCH(GE9,"FALSE")),ISNUMBER(SEARCH(GF9,"FALSE")),ISNUMBER(SEARCH(GG9,"FALSE")),ISNUMBER(SEARCH(GH9,"FALSE")),ISNUMBER(SEARCH(GJ9,"FALSE")),ISNUMBER(SEARCH(GK9,"FALSE")),ISNUMBER(SEARCH(GL9,"FALSE")),ISNUMBER(SEARCH(GM9,"FALSE"))),"CHECK",1)</f>
        <v>1</v>
      </c>
      <c r="MB9">
        <f t="shared" si="70"/>
        <v>2.4444444444444446</v>
      </c>
      <c r="MC9">
        <f t="shared" si="71"/>
        <v>1</v>
      </c>
      <c r="MD9">
        <f t="shared" si="72"/>
        <v>3.5</v>
      </c>
      <c r="ME9">
        <f t="shared" si="73"/>
        <v>1</v>
      </c>
      <c r="MF9">
        <f t="shared" si="74"/>
        <v>2.75</v>
      </c>
      <c r="MG9">
        <f t="shared" si="75"/>
        <v>1</v>
      </c>
      <c r="MH9">
        <f t="shared" si="76"/>
        <v>3.25</v>
      </c>
      <c r="MI9" s="25">
        <f t="shared" si="77"/>
        <v>1</v>
      </c>
      <c r="MJ9">
        <f t="shared" si="78"/>
        <v>5.7</v>
      </c>
      <c r="MK9">
        <f t="shared" si="79"/>
        <v>1</v>
      </c>
      <c r="ML9">
        <f t="shared" si="80"/>
        <v>0.9285714285714286</v>
      </c>
      <c r="MM9">
        <f t="shared" si="240"/>
        <v>1</v>
      </c>
      <c r="MN9">
        <f t="shared" si="81"/>
        <v>1.75</v>
      </c>
      <c r="MO9">
        <f t="shared" si="242"/>
        <v>1</v>
      </c>
      <c r="MP9">
        <f t="shared" si="82"/>
        <v>4.8571428571428568</v>
      </c>
      <c r="MQ9">
        <f t="shared" si="83"/>
        <v>1</v>
      </c>
      <c r="MR9">
        <f t="shared" si="84"/>
        <v>3.5833333333333335</v>
      </c>
      <c r="MS9">
        <f t="shared" ref="MS9:MS14" si="245">IF(OR(ISNUMBER(SEARCH(JG9,"FALSE")),ISNUMBER(SEARCH(JH9,"FALSE")),ISNUMBER(SEARCH(JT9,"FALSE")),ISNUMBER(SEARCH(JU9,"FALSE")),ISNUMBER(SEARCH(JV9,"FALSE")),ISNUMBER(SEARCH(JW9,"FALSE")),ISNUMBER(SEARCH(JX9,"FALSE")),ISNUMBER(SEARCH(JY9,"FALSE")),ISNUMBER(SEARCH(JZ9,"FALSE")),ISNUMBER(SEARCH(KA9,"FALSE")),ISNUMBER(SEARCH(KB9,"FALSE")),ISNUMBER(SEARCH(KC9,"FALSE"))),"CHECK",1)</f>
        <v>1</v>
      </c>
      <c r="MT9">
        <f t="shared" si="86"/>
        <v>4</v>
      </c>
      <c r="MU9">
        <f t="shared" si="87"/>
        <v>1</v>
      </c>
      <c r="MV9">
        <f t="shared" si="88"/>
        <v>0.80555555555555558</v>
      </c>
      <c r="MW9">
        <f>IF(OR(ISNUMBER(SEARCH(KL9,"FALSE")),ISNUMBER(SEARCH(KM9,"FALSE")),ISNUMBER(SEARCH(KN9,"FALSE")),ISNUMBER(SEARCH(KO9,"FALSE")),ISNUMBER(SEARCH(KP9,"FALSE")),ISNUMBER(SEARCH(KQ9,"FALSE")),ISNUMBER(SEARCH(KR9,"FALSE")),ISNUMBER(SEARCH(KS9,"FALSE")),ISNUMBER(SEARCH(KT9,"FALSE")),ISNUMBER(SEARCH(KU9,"FALSE")),ISNUMBER(SEARCH(KV9,"FALSE")),ISNUMBER(SEARCH(KW9,"FALSE")),ISNUMBER(SEARCH(KX9,"FALSE")),ISNUMBER(SEARCH(KY9,"FALSE")),ISNUMBER(SEARCH(KZ9,"FALSE")),ISNUMBER(SEARCH(LA9,"FALSE")),ISNUMBER(SEARCH(LB9,"FALSE")),ISNUMBER(SEARCH(LC9,"FALSE")),ISNUMBER(SEARCH(LD9,"FALSE")),ISNUMBER(SEARCH(LE9,"FALSE")),ISNUMBER(SEARCH(LF9,"FALSE")),ISNUMBER(SEARCH(LG9,"FALSE")),ISNUMBER(SEARCH(LH9,"FALSE")),ISNUMBER(SEARCH(LI9,"FALSE")),ISNUMBER(SEARCH(LJ9,"FALSE")),ISNUMBER(SEARCH(LK9,"FALSE")),ISNUMBER(SEARCH(LL9,"FALSE")),ISNUMBER(SEARCH(LM9,"FALSE")),ISNUMBER(SEARCH(LN9,"FALSE")),ISNUMBER(SEARCH(LO9,"FALSE")),ISNUMBER(SEARCH(LP9,"FALSE")),ISNUMBER(SEARCH(LQ9,"FALSE")),ISNUMBER(SEARCH(LR9,"FALSE")),ISNUMBER(SEARCH(LS9,"FALSE")),ISNUMBER(SEARCH(LT9,"FALSE")),ISNUMBER(SEARCH(LU9,"FALSE")),),"CHECK",1)</f>
        <v>1</v>
      </c>
      <c r="MX9">
        <f t="shared" si="90"/>
        <v>5</v>
      </c>
      <c r="MY9">
        <f t="shared" si="241"/>
        <v>1</v>
      </c>
    </row>
    <row r="10" spans="1:363" ht="16" hidden="1">
      <c r="A10" s="37" t="s">
        <v>1750</v>
      </c>
      <c r="B10" t="s">
        <v>1742</v>
      </c>
      <c r="C10">
        <v>1</v>
      </c>
      <c r="D10" s="37">
        <v>2</v>
      </c>
      <c r="E10" s="37">
        <v>2</v>
      </c>
      <c r="F10" s="37">
        <v>4</v>
      </c>
      <c r="G10" s="37">
        <v>4</v>
      </c>
      <c r="H10" s="37">
        <v>4</v>
      </c>
      <c r="I10" s="37">
        <v>4</v>
      </c>
      <c r="J10" s="37">
        <v>1</v>
      </c>
      <c r="K10" s="37">
        <v>1</v>
      </c>
      <c r="L10" s="37">
        <v>2</v>
      </c>
      <c r="M10" s="37">
        <v>1</v>
      </c>
      <c r="N10" s="37">
        <v>1</v>
      </c>
      <c r="O10" s="37">
        <v>1</v>
      </c>
      <c r="P10" s="37">
        <v>1</v>
      </c>
      <c r="Q10" s="37">
        <v>1</v>
      </c>
      <c r="R10" s="37">
        <v>4</v>
      </c>
      <c r="S10" s="37">
        <v>4</v>
      </c>
      <c r="T10" s="37">
        <v>1</v>
      </c>
      <c r="U10" s="37">
        <v>4</v>
      </c>
      <c r="V10" s="37">
        <v>3</v>
      </c>
      <c r="W10" s="37">
        <v>3</v>
      </c>
      <c r="X10" s="37">
        <v>4</v>
      </c>
      <c r="Y10" s="37">
        <v>4</v>
      </c>
      <c r="Z10" s="37">
        <v>4</v>
      </c>
      <c r="AA10" s="37">
        <v>4</v>
      </c>
      <c r="AB10" s="37">
        <v>4</v>
      </c>
      <c r="AC10" s="37">
        <v>4</v>
      </c>
      <c r="AD10" s="37">
        <v>3</v>
      </c>
      <c r="AE10" s="37">
        <v>3</v>
      </c>
      <c r="AF10" s="37">
        <v>3</v>
      </c>
      <c r="AG10" s="37">
        <v>4</v>
      </c>
      <c r="AH10" s="37">
        <v>4</v>
      </c>
      <c r="AI10" s="37">
        <v>5</v>
      </c>
      <c r="AJ10" s="37">
        <v>5</v>
      </c>
      <c r="AK10" s="37">
        <v>3</v>
      </c>
      <c r="AL10" s="37">
        <v>5</v>
      </c>
      <c r="AM10" s="37">
        <v>5</v>
      </c>
      <c r="AN10" s="37">
        <v>1</v>
      </c>
      <c r="AO10" s="37">
        <v>3</v>
      </c>
      <c r="AP10" s="37">
        <v>1</v>
      </c>
      <c r="AQ10" s="37">
        <v>1</v>
      </c>
      <c r="AR10" s="37">
        <v>1</v>
      </c>
      <c r="AS10" s="37">
        <v>2</v>
      </c>
      <c r="AT10" s="37">
        <v>1</v>
      </c>
      <c r="AU10" s="37">
        <v>1</v>
      </c>
      <c r="AV10" s="37">
        <v>6</v>
      </c>
      <c r="AW10" s="37">
        <v>6</v>
      </c>
      <c r="AX10" s="37">
        <v>6</v>
      </c>
      <c r="AY10" s="37">
        <v>3</v>
      </c>
      <c r="AZ10" s="37">
        <v>5</v>
      </c>
      <c r="BA10" s="37">
        <v>1</v>
      </c>
      <c r="BB10" s="37">
        <v>6</v>
      </c>
      <c r="BC10" s="37">
        <v>2</v>
      </c>
      <c r="BD10" s="37">
        <v>1</v>
      </c>
      <c r="BE10" s="37">
        <v>1</v>
      </c>
      <c r="BF10" s="37">
        <v>1</v>
      </c>
      <c r="BG10" s="37">
        <v>2</v>
      </c>
      <c r="BH10" s="37">
        <v>1</v>
      </c>
      <c r="BI10" s="37">
        <v>1</v>
      </c>
      <c r="BJ10" s="37">
        <v>1</v>
      </c>
      <c r="BK10" s="37">
        <v>1</v>
      </c>
      <c r="BL10" s="37">
        <v>3</v>
      </c>
      <c r="BM10" s="37">
        <v>1</v>
      </c>
      <c r="BN10" s="37">
        <v>1</v>
      </c>
      <c r="BO10" s="37">
        <v>1</v>
      </c>
      <c r="BP10" s="37">
        <v>2</v>
      </c>
      <c r="BQ10" s="37">
        <v>1</v>
      </c>
      <c r="BR10" s="37">
        <v>1</v>
      </c>
      <c r="BS10" s="37">
        <v>1</v>
      </c>
      <c r="BT10" s="37">
        <v>1</v>
      </c>
      <c r="BU10" s="37">
        <v>1</v>
      </c>
      <c r="BV10" s="37">
        <v>4</v>
      </c>
      <c r="BW10" s="37">
        <v>1</v>
      </c>
      <c r="BX10" s="37">
        <v>3</v>
      </c>
      <c r="BY10" s="37">
        <v>1</v>
      </c>
      <c r="BZ10" s="37">
        <v>1</v>
      </c>
      <c r="CA10" s="37">
        <v>4</v>
      </c>
      <c r="CB10" s="37">
        <v>4</v>
      </c>
      <c r="CC10" s="37">
        <v>1</v>
      </c>
      <c r="CD10" s="37">
        <v>1</v>
      </c>
      <c r="CE10" s="37">
        <v>4</v>
      </c>
      <c r="CF10" s="37">
        <v>2</v>
      </c>
      <c r="CG10" s="37">
        <v>2</v>
      </c>
      <c r="CH10" s="37">
        <v>3</v>
      </c>
      <c r="CI10" s="37">
        <v>4</v>
      </c>
      <c r="CJ10" s="37">
        <v>2</v>
      </c>
      <c r="CK10" s="37">
        <v>4</v>
      </c>
      <c r="CL10" s="37">
        <v>1</v>
      </c>
      <c r="CM10" s="37">
        <v>1</v>
      </c>
      <c r="CN10" s="37">
        <v>4</v>
      </c>
      <c r="CO10" s="37">
        <v>1</v>
      </c>
      <c r="CP10" s="37">
        <v>1</v>
      </c>
      <c r="CQ10" s="37">
        <v>1</v>
      </c>
      <c r="CR10" s="37">
        <v>3</v>
      </c>
      <c r="CS10" s="37">
        <v>1</v>
      </c>
      <c r="CT10" s="37">
        <v>1</v>
      </c>
      <c r="CU10" s="37">
        <v>1</v>
      </c>
      <c r="CV10" s="37">
        <v>1</v>
      </c>
      <c r="CW10" s="37">
        <v>3</v>
      </c>
      <c r="CX10" s="37">
        <v>1</v>
      </c>
      <c r="CY10" s="37">
        <v>1</v>
      </c>
      <c r="CZ10" s="37">
        <v>3</v>
      </c>
      <c r="DA10" s="37">
        <v>1</v>
      </c>
      <c r="DB10" s="37">
        <v>4</v>
      </c>
      <c r="DC10" s="37">
        <v>4</v>
      </c>
      <c r="DD10" s="37">
        <v>1</v>
      </c>
      <c r="DE10" s="37">
        <v>5</v>
      </c>
      <c r="DF10" s="37">
        <v>1</v>
      </c>
      <c r="DG10" s="37">
        <v>1</v>
      </c>
      <c r="DH10" s="37">
        <v>1</v>
      </c>
      <c r="DI10" s="37">
        <v>1</v>
      </c>
      <c r="DJ10" s="37">
        <v>1</v>
      </c>
      <c r="DK10" s="37">
        <v>5</v>
      </c>
      <c r="DL10" s="37">
        <v>5</v>
      </c>
      <c r="DM10" s="37">
        <v>5</v>
      </c>
      <c r="DN10" s="37">
        <v>5</v>
      </c>
      <c r="DO10" s="37">
        <v>2</v>
      </c>
      <c r="DP10" s="37">
        <v>5</v>
      </c>
      <c r="DQ10" s="37">
        <v>1</v>
      </c>
      <c r="DR10" s="37">
        <v>1</v>
      </c>
      <c r="DS10" s="37">
        <v>1</v>
      </c>
      <c r="DT10" s="37">
        <v>1</v>
      </c>
      <c r="DU10" s="37">
        <v>2</v>
      </c>
      <c r="DV10" s="37">
        <v>5</v>
      </c>
      <c r="DW10" s="37">
        <v>1</v>
      </c>
      <c r="DX10" s="37">
        <v>2</v>
      </c>
      <c r="DY10" s="37">
        <v>1</v>
      </c>
      <c r="DZ10" s="37">
        <v>2</v>
      </c>
      <c r="EA10" s="37">
        <v>1</v>
      </c>
      <c r="EB10" s="37">
        <v>4</v>
      </c>
      <c r="EC10" s="37">
        <v>2</v>
      </c>
      <c r="ED10" s="37">
        <v>2</v>
      </c>
      <c r="EE10" s="37">
        <v>3</v>
      </c>
      <c r="EF10" s="37">
        <v>2</v>
      </c>
      <c r="EG10" s="37">
        <v>3</v>
      </c>
      <c r="EH10" s="37"/>
      <c r="EI10" s="37">
        <v>3</v>
      </c>
      <c r="EJ10" s="37">
        <v>1</v>
      </c>
      <c r="EK10" s="37">
        <v>4</v>
      </c>
      <c r="EL10" s="37">
        <v>1</v>
      </c>
      <c r="EM10" s="37">
        <v>3</v>
      </c>
      <c r="EN10" s="37">
        <v>3</v>
      </c>
      <c r="EO10" s="37">
        <v>2</v>
      </c>
      <c r="EP10" s="37">
        <v>4</v>
      </c>
      <c r="EQ10" s="37"/>
      <c r="ER10" s="37">
        <v>2</v>
      </c>
      <c r="ES10" s="37">
        <v>1</v>
      </c>
      <c r="ET10" s="37">
        <v>1</v>
      </c>
      <c r="EU10" s="37">
        <v>4</v>
      </c>
      <c r="EV10" s="37">
        <v>2</v>
      </c>
      <c r="EW10" s="37">
        <v>2</v>
      </c>
      <c r="EX10" s="37"/>
      <c r="EY10" s="37">
        <v>3</v>
      </c>
      <c r="EZ10" s="37">
        <v>2</v>
      </c>
      <c r="FA10" s="37">
        <v>4</v>
      </c>
      <c r="FB10" s="37">
        <v>2</v>
      </c>
      <c r="FC10" s="37">
        <v>2</v>
      </c>
      <c r="FD10" s="37">
        <v>1</v>
      </c>
      <c r="FE10" s="37">
        <v>4</v>
      </c>
      <c r="FF10" s="37">
        <v>2</v>
      </c>
      <c r="FG10" s="37">
        <v>1</v>
      </c>
      <c r="FH10" s="37">
        <v>1</v>
      </c>
      <c r="FI10" s="37">
        <v>4</v>
      </c>
      <c r="FJ10" s="37">
        <v>3</v>
      </c>
      <c r="FK10" s="37">
        <v>2</v>
      </c>
      <c r="FL10" s="37">
        <v>3</v>
      </c>
      <c r="FM10">
        <f t="shared" si="216"/>
        <v>3</v>
      </c>
      <c r="FN10">
        <f t="shared" si="216"/>
        <v>3</v>
      </c>
      <c r="FO10">
        <f t="shared" si="216"/>
        <v>1</v>
      </c>
      <c r="FP10">
        <f t="shared" si="216"/>
        <v>1</v>
      </c>
      <c r="FQ10">
        <f t="shared" si="216"/>
        <v>1</v>
      </c>
      <c r="FR10">
        <f t="shared" si="216"/>
        <v>1</v>
      </c>
      <c r="FS10">
        <f t="shared" si="216"/>
        <v>4</v>
      </c>
      <c r="FT10">
        <f t="shared" si="216"/>
        <v>4</v>
      </c>
      <c r="FU10">
        <f t="shared" si="216"/>
        <v>3</v>
      </c>
      <c r="FV10">
        <f t="shared" si="216"/>
        <v>4</v>
      </c>
      <c r="FW10">
        <f t="shared" si="217"/>
        <v>4</v>
      </c>
      <c r="FX10">
        <f t="shared" si="217"/>
        <v>4</v>
      </c>
      <c r="FY10">
        <f t="shared" si="217"/>
        <v>4</v>
      </c>
      <c r="FZ10">
        <f t="shared" si="217"/>
        <v>4</v>
      </c>
      <c r="GA10">
        <f t="shared" si="217"/>
        <v>1</v>
      </c>
      <c r="GB10">
        <f t="shared" si="217"/>
        <v>1</v>
      </c>
      <c r="GC10">
        <f t="shared" si="217"/>
        <v>4</v>
      </c>
      <c r="GD10">
        <f t="shared" si="217"/>
        <v>1</v>
      </c>
      <c r="GE10">
        <f t="shared" si="217"/>
        <v>2</v>
      </c>
      <c r="GF10">
        <f t="shared" si="217"/>
        <v>2</v>
      </c>
      <c r="GG10">
        <f t="shared" si="218"/>
        <v>1</v>
      </c>
      <c r="GH10">
        <f t="shared" si="218"/>
        <v>1</v>
      </c>
      <c r="GI10">
        <f t="shared" si="218"/>
        <v>1</v>
      </c>
      <c r="GJ10">
        <f t="shared" si="218"/>
        <v>1</v>
      </c>
      <c r="GK10">
        <f t="shared" si="218"/>
        <v>1</v>
      </c>
      <c r="GL10">
        <f t="shared" si="218"/>
        <v>1</v>
      </c>
      <c r="GM10">
        <f t="shared" si="218"/>
        <v>2</v>
      </c>
      <c r="GN10">
        <f t="shared" si="218"/>
        <v>2</v>
      </c>
      <c r="GO10">
        <f t="shared" si="218"/>
        <v>2</v>
      </c>
      <c r="GP10">
        <f t="shared" si="218"/>
        <v>1</v>
      </c>
      <c r="GQ10">
        <f t="shared" si="219"/>
        <v>1</v>
      </c>
      <c r="GR10">
        <f t="shared" si="220"/>
        <v>5</v>
      </c>
      <c r="GS10">
        <f t="shared" si="220"/>
        <v>5</v>
      </c>
      <c r="GT10">
        <f t="shared" si="5"/>
        <v>5</v>
      </c>
      <c r="GU10">
        <f t="shared" si="221"/>
        <v>5</v>
      </c>
      <c r="GV10">
        <f t="shared" si="221"/>
        <v>5</v>
      </c>
      <c r="GW10">
        <f t="shared" si="222"/>
        <v>7</v>
      </c>
      <c r="GX10">
        <f t="shared" si="222"/>
        <v>5</v>
      </c>
      <c r="GY10">
        <f t="shared" si="222"/>
        <v>7</v>
      </c>
      <c r="GZ10">
        <f t="shared" si="222"/>
        <v>7</v>
      </c>
      <c r="HA10">
        <f t="shared" si="222"/>
        <v>7</v>
      </c>
      <c r="HB10">
        <f t="shared" si="223"/>
        <v>-2</v>
      </c>
      <c r="HC10">
        <f t="shared" si="223"/>
        <v>-3</v>
      </c>
      <c r="HD10">
        <f t="shared" si="223"/>
        <v>-3</v>
      </c>
      <c r="HE10">
        <f t="shared" si="223"/>
        <v>3</v>
      </c>
      <c r="HF10">
        <f t="shared" si="223"/>
        <v>3</v>
      </c>
      <c r="HG10">
        <f t="shared" si="223"/>
        <v>3</v>
      </c>
      <c r="HH10">
        <f t="shared" si="223"/>
        <v>-1</v>
      </c>
      <c r="HI10">
        <f t="shared" si="224"/>
        <v>-2</v>
      </c>
      <c r="HJ10">
        <f t="shared" si="224"/>
        <v>3</v>
      </c>
      <c r="HK10">
        <f t="shared" si="224"/>
        <v>-3</v>
      </c>
      <c r="HL10">
        <f t="shared" si="224"/>
        <v>2</v>
      </c>
      <c r="HM10">
        <f t="shared" si="224"/>
        <v>3</v>
      </c>
      <c r="HN10">
        <f t="shared" si="224"/>
        <v>3</v>
      </c>
      <c r="HO10">
        <f t="shared" si="224"/>
        <v>3</v>
      </c>
      <c r="HP10">
        <f t="shared" si="225"/>
        <v>5</v>
      </c>
      <c r="HQ10">
        <f t="shared" si="225"/>
        <v>6</v>
      </c>
      <c r="HR10">
        <f t="shared" si="225"/>
        <v>6</v>
      </c>
      <c r="HS10">
        <f t="shared" si="225"/>
        <v>6</v>
      </c>
      <c r="HT10">
        <f t="shared" si="225"/>
        <v>6</v>
      </c>
      <c r="HU10">
        <f t="shared" si="225"/>
        <v>4</v>
      </c>
      <c r="HV10">
        <f t="shared" si="225"/>
        <v>6</v>
      </c>
      <c r="HW10">
        <f t="shared" si="225"/>
        <v>6</v>
      </c>
      <c r="HX10">
        <f t="shared" si="225"/>
        <v>6</v>
      </c>
      <c r="HY10">
        <f t="shared" si="225"/>
        <v>5</v>
      </c>
      <c r="HZ10">
        <f t="shared" si="225"/>
        <v>6</v>
      </c>
      <c r="IA10">
        <f t="shared" si="225"/>
        <v>6</v>
      </c>
      <c r="IB10">
        <f t="shared" si="225"/>
        <v>6</v>
      </c>
      <c r="IC10">
        <f t="shared" si="225"/>
        <v>6</v>
      </c>
      <c r="ID10">
        <f t="shared" si="225"/>
        <v>6</v>
      </c>
      <c r="IE10">
        <f t="shared" si="226"/>
        <v>4</v>
      </c>
      <c r="IF10">
        <f t="shared" si="226"/>
        <v>1</v>
      </c>
      <c r="IG10">
        <f t="shared" si="226"/>
        <v>3</v>
      </c>
      <c r="IH10">
        <f t="shared" si="226"/>
        <v>1</v>
      </c>
      <c r="II10">
        <f t="shared" si="226"/>
        <v>1</v>
      </c>
      <c r="IJ10">
        <f t="shared" si="226"/>
        <v>4</v>
      </c>
      <c r="IK10">
        <f t="shared" si="226"/>
        <v>4</v>
      </c>
      <c r="IL10">
        <f t="shared" si="226"/>
        <v>1</v>
      </c>
      <c r="IM10">
        <f t="shared" si="226"/>
        <v>1</v>
      </c>
      <c r="IN10">
        <f t="shared" si="12"/>
        <v>1</v>
      </c>
      <c r="IO10">
        <f t="shared" si="227"/>
        <v>2</v>
      </c>
      <c r="IP10">
        <f t="shared" si="227"/>
        <v>2</v>
      </c>
      <c r="IQ10">
        <f t="shared" si="228"/>
        <v>2</v>
      </c>
      <c r="IR10">
        <f t="shared" si="228"/>
        <v>1</v>
      </c>
      <c r="IS10">
        <f t="shared" si="15"/>
        <v>2</v>
      </c>
      <c r="IT10">
        <f t="shared" si="16"/>
        <v>1</v>
      </c>
      <c r="IU10">
        <f t="shared" si="229"/>
        <v>1</v>
      </c>
      <c r="IV10">
        <f t="shared" si="229"/>
        <v>1</v>
      </c>
      <c r="IW10">
        <f t="shared" si="18"/>
        <v>1</v>
      </c>
      <c r="IX10">
        <f t="shared" si="19"/>
        <v>1</v>
      </c>
      <c r="IY10">
        <f t="shared" si="230"/>
        <v>5</v>
      </c>
      <c r="IZ10">
        <f t="shared" si="230"/>
        <v>5</v>
      </c>
      <c r="JA10">
        <f t="shared" si="230"/>
        <v>3</v>
      </c>
      <c r="JB10">
        <f t="shared" si="230"/>
        <v>5</v>
      </c>
      <c r="JC10">
        <f t="shared" si="230"/>
        <v>5</v>
      </c>
      <c r="JD10">
        <f t="shared" si="230"/>
        <v>5</v>
      </c>
      <c r="JE10">
        <f t="shared" si="230"/>
        <v>5</v>
      </c>
      <c r="JF10">
        <f t="shared" si="230"/>
        <v>3</v>
      </c>
      <c r="JG10">
        <f t="shared" si="230"/>
        <v>5</v>
      </c>
      <c r="JH10">
        <f t="shared" si="230"/>
        <v>5</v>
      </c>
      <c r="JI10">
        <f t="shared" si="230"/>
        <v>3</v>
      </c>
      <c r="JJ10">
        <f t="shared" si="230"/>
        <v>5</v>
      </c>
      <c r="JK10">
        <f t="shared" si="230"/>
        <v>2</v>
      </c>
      <c r="JL10">
        <f t="shared" si="21"/>
        <v>4</v>
      </c>
      <c r="JM10">
        <f t="shared" si="231"/>
        <v>5</v>
      </c>
      <c r="JN10">
        <f t="shared" si="231"/>
        <v>1</v>
      </c>
      <c r="JO10">
        <f t="shared" si="231"/>
        <v>5</v>
      </c>
      <c r="JP10">
        <f t="shared" si="231"/>
        <v>5</v>
      </c>
      <c r="JQ10">
        <f t="shared" si="231"/>
        <v>5</v>
      </c>
      <c r="JR10">
        <f t="shared" si="231"/>
        <v>5</v>
      </c>
      <c r="JS10">
        <f t="shared" si="231"/>
        <v>5</v>
      </c>
      <c r="JT10">
        <f t="shared" si="232"/>
        <v>5</v>
      </c>
      <c r="JU10">
        <f t="shared" si="232"/>
        <v>5</v>
      </c>
      <c r="JV10">
        <f t="shared" si="232"/>
        <v>5</v>
      </c>
      <c r="JW10">
        <f t="shared" si="232"/>
        <v>5</v>
      </c>
      <c r="JX10">
        <f t="shared" si="24"/>
        <v>4</v>
      </c>
      <c r="JY10">
        <f t="shared" si="25"/>
        <v>5</v>
      </c>
      <c r="JZ10">
        <f t="shared" si="233"/>
        <v>5</v>
      </c>
      <c r="KA10">
        <f t="shared" si="233"/>
        <v>5</v>
      </c>
      <c r="KB10">
        <f t="shared" si="27"/>
        <v>1</v>
      </c>
      <c r="KC10">
        <f t="shared" si="234"/>
        <v>5</v>
      </c>
      <c r="KD10">
        <f t="shared" si="234"/>
        <v>4</v>
      </c>
      <c r="KE10">
        <f t="shared" si="29"/>
        <v>5</v>
      </c>
      <c r="KF10">
        <f t="shared" si="235"/>
        <v>5</v>
      </c>
      <c r="KG10">
        <f t="shared" si="235"/>
        <v>4</v>
      </c>
      <c r="KH10">
        <f t="shared" si="235"/>
        <v>5</v>
      </c>
      <c r="KI10">
        <f t="shared" si="235"/>
        <v>4</v>
      </c>
      <c r="KJ10">
        <f t="shared" si="235"/>
        <v>5</v>
      </c>
      <c r="KK10">
        <f t="shared" si="31"/>
        <v>4</v>
      </c>
      <c r="KL10">
        <f t="shared" si="32"/>
        <v>0</v>
      </c>
      <c r="KM10">
        <f t="shared" si="33"/>
        <v>1</v>
      </c>
      <c r="KN10">
        <f t="shared" si="34"/>
        <v>1</v>
      </c>
      <c r="KO10">
        <f t="shared" si="35"/>
        <v>1</v>
      </c>
      <c r="KP10">
        <f t="shared" si="36"/>
        <v>1</v>
      </c>
      <c r="KQ10" t="b">
        <f t="shared" si="37"/>
        <v>0</v>
      </c>
      <c r="KR10">
        <f t="shared" si="38"/>
        <v>1</v>
      </c>
      <c r="KS10">
        <f t="shared" si="39"/>
        <v>1</v>
      </c>
      <c r="KT10">
        <f t="shared" si="40"/>
        <v>1</v>
      </c>
      <c r="KU10">
        <f t="shared" si="41"/>
        <v>1</v>
      </c>
      <c r="KV10">
        <f t="shared" si="236"/>
        <v>1</v>
      </c>
      <c r="KW10">
        <f t="shared" si="236"/>
        <v>1</v>
      </c>
      <c r="KX10">
        <f t="shared" si="43"/>
        <v>1</v>
      </c>
      <c r="KY10">
        <f t="shared" si="44"/>
        <v>1</v>
      </c>
      <c r="KZ10" t="b">
        <f t="shared" si="45"/>
        <v>0</v>
      </c>
      <c r="LA10">
        <f t="shared" si="46"/>
        <v>1</v>
      </c>
      <c r="LB10">
        <f t="shared" si="237"/>
        <v>1</v>
      </c>
      <c r="LC10">
        <f t="shared" si="237"/>
        <v>1</v>
      </c>
      <c r="LD10">
        <f t="shared" si="48"/>
        <v>1</v>
      </c>
      <c r="LE10">
        <f t="shared" si="238"/>
        <v>1</v>
      </c>
      <c r="LF10">
        <f t="shared" si="238"/>
        <v>1</v>
      </c>
      <c r="LG10" t="b">
        <f t="shared" si="50"/>
        <v>0</v>
      </c>
      <c r="LH10">
        <f t="shared" si="51"/>
        <v>1</v>
      </c>
      <c r="LI10">
        <f t="shared" si="52"/>
        <v>0</v>
      </c>
      <c r="LJ10">
        <f t="shared" si="53"/>
        <v>1</v>
      </c>
      <c r="LK10">
        <f t="shared" si="54"/>
        <v>0</v>
      </c>
      <c r="LL10">
        <f t="shared" si="55"/>
        <v>1</v>
      </c>
      <c r="LM10">
        <f t="shared" si="56"/>
        <v>1</v>
      </c>
      <c r="LN10">
        <f t="shared" si="57"/>
        <v>1</v>
      </c>
      <c r="LO10">
        <f t="shared" si="239"/>
        <v>1</v>
      </c>
      <c r="LP10">
        <f t="shared" si="239"/>
        <v>0</v>
      </c>
      <c r="LQ10">
        <f t="shared" si="59"/>
        <v>1</v>
      </c>
      <c r="LR10">
        <f t="shared" si="60"/>
        <v>1</v>
      </c>
      <c r="LS10">
        <f t="shared" si="61"/>
        <v>1</v>
      </c>
      <c r="LT10">
        <f t="shared" si="62"/>
        <v>1</v>
      </c>
      <c r="LU10">
        <f t="shared" si="63"/>
        <v>1</v>
      </c>
      <c r="LV10">
        <f t="shared" si="64"/>
        <v>1.3157894736842106</v>
      </c>
      <c r="LW10" s="24">
        <f t="shared" si="243"/>
        <v>1</v>
      </c>
      <c r="LX10">
        <f t="shared" si="66"/>
        <v>3.4166666666666665</v>
      </c>
      <c r="LY10" s="25">
        <f t="shared" si="67"/>
        <v>1</v>
      </c>
      <c r="LZ10">
        <f t="shared" si="68"/>
        <v>1.3</v>
      </c>
      <c r="MA10">
        <f t="shared" si="244"/>
        <v>1</v>
      </c>
      <c r="MB10">
        <f t="shared" si="70"/>
        <v>1.3333333333333333</v>
      </c>
      <c r="MC10">
        <f t="shared" si="71"/>
        <v>1</v>
      </c>
      <c r="MD10">
        <f t="shared" si="72"/>
        <v>3.75</v>
      </c>
      <c r="ME10">
        <f t="shared" si="73"/>
        <v>1</v>
      </c>
      <c r="MF10">
        <f t="shared" si="74"/>
        <v>3.25</v>
      </c>
      <c r="MG10">
        <f t="shared" si="75"/>
        <v>1</v>
      </c>
      <c r="MH10">
        <f t="shared" si="76"/>
        <v>3.25</v>
      </c>
      <c r="MI10" s="25">
        <f t="shared" si="77"/>
        <v>1</v>
      </c>
      <c r="MJ10">
        <f t="shared" si="78"/>
        <v>5.8</v>
      </c>
      <c r="MK10">
        <f t="shared" si="79"/>
        <v>1</v>
      </c>
      <c r="ML10">
        <f t="shared" si="80"/>
        <v>0.6428571428571429</v>
      </c>
      <c r="MM10">
        <f t="shared" si="240"/>
        <v>1</v>
      </c>
      <c r="MN10">
        <f t="shared" si="81"/>
        <v>1.75</v>
      </c>
      <c r="MO10">
        <f t="shared" si="242"/>
        <v>1</v>
      </c>
      <c r="MP10">
        <f t="shared" si="82"/>
        <v>4.4285714285714288</v>
      </c>
      <c r="MQ10">
        <f t="shared" si="83"/>
        <v>1</v>
      </c>
      <c r="MR10">
        <f t="shared" si="84"/>
        <v>4.583333333333333</v>
      </c>
      <c r="MS10">
        <f t="shared" si="245"/>
        <v>1</v>
      </c>
      <c r="MT10">
        <f t="shared" si="86"/>
        <v>4.2307692307692308</v>
      </c>
      <c r="MU10">
        <f t="shared" si="87"/>
        <v>1</v>
      </c>
      <c r="MV10">
        <f t="shared" si="88"/>
        <v>0.87878787878787878</v>
      </c>
      <c r="MW10">
        <f>33/36</f>
        <v>0.91666666666666663</v>
      </c>
      <c r="MX10">
        <f t="shared" si="90"/>
        <v>5.7333333333333334</v>
      </c>
      <c r="MY10">
        <f t="shared" si="241"/>
        <v>1</v>
      </c>
    </row>
    <row r="11" spans="1:363" ht="16" hidden="1">
      <c r="A11" s="37" t="s">
        <v>2076</v>
      </c>
      <c r="B11" t="s">
        <v>1742</v>
      </c>
      <c r="C11">
        <v>1</v>
      </c>
      <c r="D11" s="37">
        <v>1</v>
      </c>
      <c r="E11" s="37">
        <v>2</v>
      </c>
      <c r="F11" s="37">
        <v>1</v>
      </c>
      <c r="G11" s="37">
        <v>1</v>
      </c>
      <c r="H11" s="37">
        <v>3</v>
      </c>
      <c r="I11" s="37">
        <v>3</v>
      </c>
      <c r="J11" s="37">
        <v>1</v>
      </c>
      <c r="K11" s="37">
        <v>3</v>
      </c>
      <c r="L11" s="37">
        <v>3</v>
      </c>
      <c r="M11" s="37">
        <v>2</v>
      </c>
      <c r="N11" s="37">
        <v>2</v>
      </c>
      <c r="O11" s="37">
        <v>1</v>
      </c>
      <c r="P11" s="37">
        <v>2</v>
      </c>
      <c r="Q11" s="37">
        <v>2</v>
      </c>
      <c r="R11" s="37">
        <v>3</v>
      </c>
      <c r="S11" s="37">
        <v>3</v>
      </c>
      <c r="T11" s="37">
        <v>3</v>
      </c>
      <c r="U11" s="37">
        <v>2</v>
      </c>
      <c r="V11" s="37">
        <v>2</v>
      </c>
      <c r="W11" s="37">
        <v>3</v>
      </c>
      <c r="X11" s="37">
        <v>4</v>
      </c>
      <c r="Y11" s="37">
        <v>4</v>
      </c>
      <c r="Z11" s="37">
        <v>4</v>
      </c>
      <c r="AA11" s="37">
        <v>4</v>
      </c>
      <c r="AB11" s="37">
        <v>3</v>
      </c>
      <c r="AC11" s="37">
        <v>3</v>
      </c>
      <c r="AD11" s="37">
        <v>2</v>
      </c>
      <c r="AE11" s="37">
        <v>4</v>
      </c>
      <c r="AF11" s="37">
        <v>2</v>
      </c>
      <c r="AG11" s="37">
        <v>2</v>
      </c>
      <c r="AH11" s="37">
        <v>2</v>
      </c>
      <c r="AI11" s="37">
        <v>2</v>
      </c>
      <c r="AJ11" s="37">
        <v>5</v>
      </c>
      <c r="AK11" s="37">
        <v>1</v>
      </c>
      <c r="AL11" s="37">
        <v>7</v>
      </c>
      <c r="AM11" s="37">
        <v>1</v>
      </c>
      <c r="AN11" s="37">
        <v>1</v>
      </c>
      <c r="AO11" s="37">
        <v>4</v>
      </c>
      <c r="AP11" s="37">
        <v>5</v>
      </c>
      <c r="AQ11" s="37">
        <v>3</v>
      </c>
      <c r="AR11" s="37">
        <v>3</v>
      </c>
      <c r="AS11" s="37">
        <v>2</v>
      </c>
      <c r="AT11" s="37">
        <v>5</v>
      </c>
      <c r="AU11" s="37">
        <v>3</v>
      </c>
      <c r="AV11" s="37">
        <v>3</v>
      </c>
      <c r="AW11" s="37">
        <v>6</v>
      </c>
      <c r="AX11" s="37">
        <v>6</v>
      </c>
      <c r="AY11" s="37">
        <v>3</v>
      </c>
      <c r="AZ11" s="37">
        <v>5</v>
      </c>
      <c r="BA11" s="37">
        <v>2</v>
      </c>
      <c r="BB11" s="37">
        <v>5</v>
      </c>
      <c r="BC11" s="37">
        <v>5</v>
      </c>
      <c r="BD11" s="37">
        <v>5</v>
      </c>
      <c r="BE11" s="37">
        <v>4</v>
      </c>
      <c r="BF11" s="37">
        <v>2</v>
      </c>
      <c r="BG11" s="37">
        <v>4</v>
      </c>
      <c r="BH11" s="37">
        <v>3</v>
      </c>
      <c r="BI11" s="37">
        <v>3</v>
      </c>
      <c r="BJ11" s="37">
        <v>3</v>
      </c>
      <c r="BK11" s="37">
        <v>3</v>
      </c>
      <c r="BL11" s="37">
        <v>4</v>
      </c>
      <c r="BM11" s="37">
        <v>3</v>
      </c>
      <c r="BN11" s="37">
        <v>4</v>
      </c>
      <c r="BO11" s="37">
        <v>3</v>
      </c>
      <c r="BP11" s="37">
        <v>3</v>
      </c>
      <c r="BQ11" s="37">
        <v>3</v>
      </c>
      <c r="BR11" s="37">
        <v>3</v>
      </c>
      <c r="BS11" s="37">
        <v>4</v>
      </c>
      <c r="BT11" s="37">
        <v>4</v>
      </c>
      <c r="BU11" s="37">
        <v>2</v>
      </c>
      <c r="BV11" s="37">
        <v>3</v>
      </c>
      <c r="BW11" s="37">
        <v>2</v>
      </c>
      <c r="BX11" s="37">
        <v>3</v>
      </c>
      <c r="BY11" s="37">
        <v>2</v>
      </c>
      <c r="BZ11" s="37">
        <v>2</v>
      </c>
      <c r="CA11" s="37">
        <v>2</v>
      </c>
      <c r="CB11" s="37">
        <v>2</v>
      </c>
      <c r="CC11" s="37">
        <v>2</v>
      </c>
      <c r="CD11" s="37">
        <v>2</v>
      </c>
      <c r="CE11" s="37">
        <v>3</v>
      </c>
      <c r="CF11" s="37">
        <v>2</v>
      </c>
      <c r="CG11" s="37">
        <v>2</v>
      </c>
      <c r="CH11" s="37">
        <v>2</v>
      </c>
      <c r="CI11" s="37">
        <v>2</v>
      </c>
      <c r="CJ11" s="37">
        <v>2</v>
      </c>
      <c r="CK11" s="37">
        <v>3</v>
      </c>
      <c r="CL11" s="37">
        <v>2</v>
      </c>
      <c r="CM11" s="37">
        <v>2</v>
      </c>
      <c r="CN11" s="37">
        <v>2</v>
      </c>
      <c r="CO11" s="37">
        <v>2</v>
      </c>
      <c r="CP11" s="37">
        <v>5</v>
      </c>
      <c r="CQ11" s="37">
        <v>5</v>
      </c>
      <c r="CR11" s="37">
        <v>1</v>
      </c>
      <c r="CS11" s="37">
        <v>1</v>
      </c>
      <c r="CT11" s="37">
        <v>2</v>
      </c>
      <c r="CU11" s="37">
        <v>1</v>
      </c>
      <c r="CV11" s="37">
        <v>1</v>
      </c>
      <c r="CW11" s="37">
        <v>1</v>
      </c>
      <c r="CX11" s="37">
        <v>1</v>
      </c>
      <c r="CY11" s="37">
        <v>3</v>
      </c>
      <c r="CZ11" s="37">
        <v>5</v>
      </c>
      <c r="DA11" s="37">
        <v>4</v>
      </c>
      <c r="DB11" s="37">
        <v>5</v>
      </c>
      <c r="DC11" s="37">
        <v>4</v>
      </c>
      <c r="DD11" s="37">
        <v>3</v>
      </c>
      <c r="DE11" s="37">
        <v>1</v>
      </c>
      <c r="DF11" s="37">
        <v>1</v>
      </c>
      <c r="DG11" s="37">
        <v>1</v>
      </c>
      <c r="DH11" s="37">
        <v>1</v>
      </c>
      <c r="DI11" s="37">
        <v>3</v>
      </c>
      <c r="DJ11" s="37">
        <v>3</v>
      </c>
      <c r="DK11" s="37">
        <v>4</v>
      </c>
      <c r="DL11" s="37">
        <v>3</v>
      </c>
      <c r="DM11" s="37">
        <v>4</v>
      </c>
      <c r="DN11" s="37">
        <v>3</v>
      </c>
      <c r="DO11" s="37">
        <v>2</v>
      </c>
      <c r="DP11" s="37">
        <v>3</v>
      </c>
      <c r="DQ11" s="37">
        <v>3</v>
      </c>
      <c r="DR11" s="37">
        <v>1</v>
      </c>
      <c r="DS11" s="37">
        <v>2</v>
      </c>
      <c r="DT11" s="37">
        <v>3</v>
      </c>
      <c r="DU11" s="37">
        <v>4</v>
      </c>
      <c r="DV11" s="37">
        <v>4</v>
      </c>
      <c r="DW11" s="37">
        <v>2</v>
      </c>
      <c r="DX11" s="37">
        <v>5</v>
      </c>
      <c r="DY11" s="37">
        <v>2</v>
      </c>
      <c r="DZ11" s="37">
        <v>2</v>
      </c>
      <c r="EA11" s="37">
        <v>4</v>
      </c>
      <c r="EB11" s="37">
        <v>3</v>
      </c>
      <c r="EC11" s="37">
        <v>1</v>
      </c>
      <c r="ED11" s="37">
        <v>2</v>
      </c>
      <c r="EE11" s="37">
        <v>4</v>
      </c>
      <c r="EF11" s="37">
        <v>2</v>
      </c>
      <c r="EG11" s="37">
        <v>3</v>
      </c>
      <c r="EH11" s="37">
        <v>3</v>
      </c>
      <c r="EI11" s="37">
        <v>2</v>
      </c>
      <c r="EJ11" s="37">
        <v>1</v>
      </c>
      <c r="EK11" s="37"/>
      <c r="EL11" s="37"/>
      <c r="EM11" s="37"/>
      <c r="EN11" s="37"/>
      <c r="EO11" s="37"/>
      <c r="EP11" s="37"/>
      <c r="EQ11" s="37">
        <v>4</v>
      </c>
      <c r="ER11" s="37">
        <v>2</v>
      </c>
      <c r="ES11" s="37"/>
      <c r="ET11" s="37"/>
      <c r="EU11" s="37"/>
      <c r="EV11" s="37">
        <v>2</v>
      </c>
      <c r="EW11" s="37"/>
      <c r="EX11" s="37">
        <v>1</v>
      </c>
      <c r="EY11" s="37"/>
      <c r="EZ11" s="37"/>
      <c r="FA11" s="37">
        <v>4</v>
      </c>
      <c r="FB11" s="37"/>
      <c r="FC11" s="37"/>
      <c r="FD11" s="37"/>
      <c r="FE11" s="37">
        <v>3</v>
      </c>
      <c r="FF11" s="37"/>
      <c r="FG11" s="37"/>
      <c r="FH11" s="37"/>
      <c r="FI11" s="37"/>
      <c r="FJ11" s="37"/>
      <c r="FK11" s="37"/>
      <c r="FL11" s="37"/>
      <c r="FM11">
        <f t="shared" si="216"/>
        <v>4</v>
      </c>
      <c r="FN11">
        <f t="shared" si="216"/>
        <v>3</v>
      </c>
      <c r="FO11">
        <f t="shared" si="216"/>
        <v>4</v>
      </c>
      <c r="FP11">
        <f t="shared" si="216"/>
        <v>4</v>
      </c>
      <c r="FQ11">
        <f t="shared" si="216"/>
        <v>2</v>
      </c>
      <c r="FR11">
        <f t="shared" si="216"/>
        <v>2</v>
      </c>
      <c r="FS11">
        <f t="shared" si="216"/>
        <v>4</v>
      </c>
      <c r="FT11">
        <f t="shared" si="216"/>
        <v>2</v>
      </c>
      <c r="FU11">
        <f t="shared" si="216"/>
        <v>2</v>
      </c>
      <c r="FV11">
        <f t="shared" si="216"/>
        <v>3</v>
      </c>
      <c r="FW11">
        <f t="shared" si="217"/>
        <v>3</v>
      </c>
      <c r="FX11">
        <f t="shared" si="217"/>
        <v>4</v>
      </c>
      <c r="FY11">
        <f t="shared" si="217"/>
        <v>3</v>
      </c>
      <c r="FZ11">
        <f t="shared" si="217"/>
        <v>3</v>
      </c>
      <c r="GA11">
        <f t="shared" si="217"/>
        <v>2</v>
      </c>
      <c r="GB11">
        <f t="shared" si="217"/>
        <v>2</v>
      </c>
      <c r="GC11">
        <f t="shared" si="217"/>
        <v>2</v>
      </c>
      <c r="GD11">
        <f t="shared" si="217"/>
        <v>3</v>
      </c>
      <c r="GE11">
        <f t="shared" si="217"/>
        <v>3</v>
      </c>
      <c r="GF11">
        <f t="shared" si="217"/>
        <v>2</v>
      </c>
      <c r="GG11">
        <f t="shared" si="218"/>
        <v>1</v>
      </c>
      <c r="GH11">
        <f t="shared" si="218"/>
        <v>1</v>
      </c>
      <c r="GI11">
        <f t="shared" si="218"/>
        <v>1</v>
      </c>
      <c r="GJ11">
        <f t="shared" si="218"/>
        <v>1</v>
      </c>
      <c r="GK11">
        <f t="shared" si="218"/>
        <v>2</v>
      </c>
      <c r="GL11">
        <f t="shared" si="218"/>
        <v>2</v>
      </c>
      <c r="GM11">
        <f t="shared" si="218"/>
        <v>3</v>
      </c>
      <c r="GN11">
        <f t="shared" si="218"/>
        <v>1</v>
      </c>
      <c r="GO11">
        <f t="shared" si="218"/>
        <v>3</v>
      </c>
      <c r="GP11">
        <f t="shared" si="218"/>
        <v>3</v>
      </c>
      <c r="GQ11">
        <f t="shared" si="219"/>
        <v>3</v>
      </c>
      <c r="GR11">
        <f t="shared" si="220"/>
        <v>2</v>
      </c>
      <c r="GS11">
        <f t="shared" si="220"/>
        <v>5</v>
      </c>
      <c r="GT11">
        <f t="shared" si="5"/>
        <v>7</v>
      </c>
      <c r="GU11">
        <f t="shared" si="221"/>
        <v>7</v>
      </c>
      <c r="GV11">
        <f t="shared" si="221"/>
        <v>1</v>
      </c>
      <c r="GW11">
        <f t="shared" si="222"/>
        <v>7</v>
      </c>
      <c r="GX11">
        <f t="shared" si="222"/>
        <v>4</v>
      </c>
      <c r="GY11">
        <f t="shared" si="222"/>
        <v>3</v>
      </c>
      <c r="GZ11">
        <f t="shared" si="222"/>
        <v>5</v>
      </c>
      <c r="HA11">
        <f t="shared" si="222"/>
        <v>5</v>
      </c>
      <c r="HB11">
        <f t="shared" si="223"/>
        <v>-2</v>
      </c>
      <c r="HC11">
        <f t="shared" si="223"/>
        <v>2</v>
      </c>
      <c r="HD11">
        <f t="shared" si="223"/>
        <v>-1</v>
      </c>
      <c r="HE11">
        <f t="shared" si="223"/>
        <v>-1</v>
      </c>
      <c r="HF11">
        <f t="shared" si="223"/>
        <v>3</v>
      </c>
      <c r="HG11">
        <f t="shared" si="223"/>
        <v>3</v>
      </c>
      <c r="HH11">
        <f t="shared" si="223"/>
        <v>-1</v>
      </c>
      <c r="HI11">
        <f t="shared" si="224"/>
        <v>-2</v>
      </c>
      <c r="HJ11">
        <f t="shared" si="224"/>
        <v>2</v>
      </c>
      <c r="HK11">
        <f t="shared" si="224"/>
        <v>-2</v>
      </c>
      <c r="HL11">
        <f t="shared" si="224"/>
        <v>-2</v>
      </c>
      <c r="HM11">
        <f t="shared" si="224"/>
        <v>-2</v>
      </c>
      <c r="HN11">
        <f t="shared" si="224"/>
        <v>-1</v>
      </c>
      <c r="HO11">
        <f t="shared" si="224"/>
        <v>2</v>
      </c>
      <c r="HP11">
        <f t="shared" si="225"/>
        <v>3</v>
      </c>
      <c r="HQ11">
        <f t="shared" si="225"/>
        <v>4</v>
      </c>
      <c r="HR11">
        <f t="shared" si="225"/>
        <v>4</v>
      </c>
      <c r="HS11">
        <f t="shared" si="225"/>
        <v>4</v>
      </c>
      <c r="HT11">
        <f t="shared" si="225"/>
        <v>4</v>
      </c>
      <c r="HU11">
        <f t="shared" si="225"/>
        <v>3</v>
      </c>
      <c r="HV11">
        <f t="shared" si="225"/>
        <v>4</v>
      </c>
      <c r="HW11">
        <f t="shared" si="225"/>
        <v>3</v>
      </c>
      <c r="HX11">
        <f t="shared" si="225"/>
        <v>4</v>
      </c>
      <c r="HY11">
        <f t="shared" si="225"/>
        <v>4</v>
      </c>
      <c r="HZ11">
        <f t="shared" si="225"/>
        <v>4</v>
      </c>
      <c r="IA11">
        <f t="shared" si="225"/>
        <v>4</v>
      </c>
      <c r="IB11">
        <f t="shared" si="225"/>
        <v>3</v>
      </c>
      <c r="IC11">
        <f t="shared" si="225"/>
        <v>3</v>
      </c>
      <c r="ID11">
        <f t="shared" si="225"/>
        <v>5</v>
      </c>
      <c r="IE11">
        <f t="shared" si="226"/>
        <v>3</v>
      </c>
      <c r="IF11">
        <f t="shared" si="226"/>
        <v>2</v>
      </c>
      <c r="IG11">
        <f t="shared" si="226"/>
        <v>3</v>
      </c>
      <c r="IH11">
        <f t="shared" si="226"/>
        <v>2</v>
      </c>
      <c r="II11">
        <f t="shared" si="226"/>
        <v>2</v>
      </c>
      <c r="IJ11">
        <f t="shared" si="226"/>
        <v>2</v>
      </c>
      <c r="IK11">
        <f t="shared" si="226"/>
        <v>2</v>
      </c>
      <c r="IL11">
        <f t="shared" si="226"/>
        <v>2</v>
      </c>
      <c r="IM11">
        <f t="shared" si="226"/>
        <v>2</v>
      </c>
      <c r="IN11">
        <f t="shared" si="12"/>
        <v>2</v>
      </c>
      <c r="IO11">
        <f t="shared" si="227"/>
        <v>2</v>
      </c>
      <c r="IP11">
        <f t="shared" si="227"/>
        <v>2</v>
      </c>
      <c r="IQ11">
        <f t="shared" si="228"/>
        <v>3</v>
      </c>
      <c r="IR11">
        <f t="shared" si="228"/>
        <v>3</v>
      </c>
      <c r="IS11">
        <f t="shared" si="15"/>
        <v>2</v>
      </c>
      <c r="IT11">
        <f t="shared" si="16"/>
        <v>2</v>
      </c>
      <c r="IU11">
        <f t="shared" si="229"/>
        <v>2</v>
      </c>
      <c r="IV11">
        <f t="shared" si="229"/>
        <v>2</v>
      </c>
      <c r="IW11">
        <f t="shared" si="18"/>
        <v>3</v>
      </c>
      <c r="IX11">
        <f t="shared" si="19"/>
        <v>2</v>
      </c>
      <c r="IY11">
        <f t="shared" si="230"/>
        <v>1</v>
      </c>
      <c r="IZ11">
        <f t="shared" si="230"/>
        <v>1</v>
      </c>
      <c r="JA11">
        <f t="shared" si="230"/>
        <v>5</v>
      </c>
      <c r="JB11">
        <f t="shared" si="230"/>
        <v>5</v>
      </c>
      <c r="JC11">
        <f t="shared" si="230"/>
        <v>4</v>
      </c>
      <c r="JD11">
        <f t="shared" si="230"/>
        <v>5</v>
      </c>
      <c r="JE11">
        <f t="shared" si="230"/>
        <v>5</v>
      </c>
      <c r="JF11">
        <f t="shared" si="230"/>
        <v>5</v>
      </c>
      <c r="JG11">
        <f t="shared" si="230"/>
        <v>5</v>
      </c>
      <c r="JH11">
        <f t="shared" si="230"/>
        <v>3</v>
      </c>
      <c r="JI11">
        <f t="shared" si="230"/>
        <v>1</v>
      </c>
      <c r="JJ11">
        <f t="shared" si="230"/>
        <v>2</v>
      </c>
      <c r="JK11">
        <f t="shared" si="230"/>
        <v>1</v>
      </c>
      <c r="JL11">
        <f t="shared" si="21"/>
        <v>4</v>
      </c>
      <c r="JM11">
        <f t="shared" si="231"/>
        <v>3</v>
      </c>
      <c r="JN11">
        <f t="shared" si="231"/>
        <v>5</v>
      </c>
      <c r="JO11">
        <f t="shared" si="231"/>
        <v>5</v>
      </c>
      <c r="JP11">
        <f t="shared" si="231"/>
        <v>5</v>
      </c>
      <c r="JQ11">
        <f t="shared" si="231"/>
        <v>5</v>
      </c>
      <c r="JR11">
        <f t="shared" si="231"/>
        <v>3</v>
      </c>
      <c r="JS11">
        <f t="shared" si="231"/>
        <v>3</v>
      </c>
      <c r="JT11">
        <f t="shared" si="232"/>
        <v>4</v>
      </c>
      <c r="JU11">
        <f t="shared" si="232"/>
        <v>3</v>
      </c>
      <c r="JV11">
        <f t="shared" si="232"/>
        <v>4</v>
      </c>
      <c r="JW11">
        <f t="shared" si="232"/>
        <v>3</v>
      </c>
      <c r="JX11">
        <f t="shared" si="24"/>
        <v>4</v>
      </c>
      <c r="JY11">
        <f t="shared" si="25"/>
        <v>3</v>
      </c>
      <c r="JZ11">
        <f t="shared" si="233"/>
        <v>3</v>
      </c>
      <c r="KA11">
        <f t="shared" si="233"/>
        <v>5</v>
      </c>
      <c r="KB11">
        <f t="shared" si="27"/>
        <v>2</v>
      </c>
      <c r="KC11">
        <f t="shared" si="234"/>
        <v>3</v>
      </c>
      <c r="KD11">
        <f t="shared" si="234"/>
        <v>2</v>
      </c>
      <c r="KE11">
        <f t="shared" si="29"/>
        <v>4</v>
      </c>
      <c r="KF11">
        <f t="shared" si="235"/>
        <v>4</v>
      </c>
      <c r="KG11">
        <f t="shared" si="235"/>
        <v>1</v>
      </c>
      <c r="KH11">
        <f t="shared" si="235"/>
        <v>4</v>
      </c>
      <c r="KI11">
        <f t="shared" si="235"/>
        <v>4</v>
      </c>
      <c r="KJ11">
        <f t="shared" si="235"/>
        <v>2</v>
      </c>
      <c r="KK11">
        <f t="shared" si="31"/>
        <v>3</v>
      </c>
      <c r="KL11">
        <f t="shared" si="32"/>
        <v>1</v>
      </c>
      <c r="KM11">
        <f t="shared" si="33"/>
        <v>1</v>
      </c>
      <c r="KN11">
        <f t="shared" si="34"/>
        <v>0</v>
      </c>
      <c r="KO11">
        <f t="shared" si="35"/>
        <v>1</v>
      </c>
      <c r="KP11">
        <f t="shared" si="36"/>
        <v>1</v>
      </c>
      <c r="KQ11">
        <f t="shared" si="37"/>
        <v>0</v>
      </c>
      <c r="KR11">
        <f t="shared" si="38"/>
        <v>0</v>
      </c>
      <c r="KS11">
        <f t="shared" si="39"/>
        <v>1</v>
      </c>
      <c r="KT11" t="b">
        <f t="shared" si="40"/>
        <v>0</v>
      </c>
      <c r="KU11" t="b">
        <f t="shared" si="41"/>
        <v>0</v>
      </c>
      <c r="KV11" t="b">
        <f t="shared" si="236"/>
        <v>0</v>
      </c>
      <c r="KW11" t="b">
        <f t="shared" si="236"/>
        <v>0</v>
      </c>
      <c r="KX11" t="b">
        <f t="shared" si="43"/>
        <v>0</v>
      </c>
      <c r="KY11" t="b">
        <f t="shared" si="44"/>
        <v>0</v>
      </c>
      <c r="KZ11">
        <f t="shared" si="45"/>
        <v>0</v>
      </c>
      <c r="LA11">
        <f t="shared" si="46"/>
        <v>1</v>
      </c>
      <c r="LB11" t="b">
        <f t="shared" si="237"/>
        <v>0</v>
      </c>
      <c r="LC11" t="b">
        <f t="shared" si="237"/>
        <v>0</v>
      </c>
      <c r="LD11" t="b">
        <f t="shared" si="48"/>
        <v>0</v>
      </c>
      <c r="LE11">
        <f t="shared" si="238"/>
        <v>1</v>
      </c>
      <c r="LF11" t="b">
        <f t="shared" si="238"/>
        <v>0</v>
      </c>
      <c r="LG11">
        <f t="shared" si="50"/>
        <v>1</v>
      </c>
      <c r="LH11" t="b">
        <f t="shared" si="51"/>
        <v>0</v>
      </c>
      <c r="LI11" t="b">
        <f t="shared" si="52"/>
        <v>0</v>
      </c>
      <c r="LJ11">
        <f t="shared" si="53"/>
        <v>1</v>
      </c>
      <c r="LK11" t="b">
        <f t="shared" si="54"/>
        <v>0</v>
      </c>
      <c r="LL11" t="b">
        <f t="shared" si="55"/>
        <v>0</v>
      </c>
      <c r="LM11" t="b">
        <f t="shared" si="56"/>
        <v>0</v>
      </c>
      <c r="LN11">
        <f t="shared" si="57"/>
        <v>0</v>
      </c>
      <c r="LO11" t="b">
        <f t="shared" si="239"/>
        <v>0</v>
      </c>
      <c r="LP11" t="b">
        <f t="shared" si="239"/>
        <v>0</v>
      </c>
      <c r="LQ11" t="b">
        <f t="shared" si="59"/>
        <v>0</v>
      </c>
      <c r="LR11" t="b">
        <f t="shared" si="60"/>
        <v>0</v>
      </c>
      <c r="LS11" t="b">
        <f t="shared" si="61"/>
        <v>0</v>
      </c>
      <c r="LT11" t="b">
        <f t="shared" si="62"/>
        <v>0</v>
      </c>
      <c r="LU11" t="b">
        <f t="shared" si="63"/>
        <v>0</v>
      </c>
      <c r="LV11">
        <f t="shared" si="64"/>
        <v>2.3684210526315788</v>
      </c>
      <c r="LW11" s="24">
        <f t="shared" si="243"/>
        <v>1</v>
      </c>
      <c r="LX11">
        <f t="shared" si="66"/>
        <v>2.75</v>
      </c>
      <c r="LY11" s="25">
        <f t="shared" si="67"/>
        <v>1</v>
      </c>
      <c r="LZ11">
        <f t="shared" si="68"/>
        <v>1.9</v>
      </c>
      <c r="MA11">
        <f t="shared" si="244"/>
        <v>1</v>
      </c>
      <c r="MB11">
        <f t="shared" si="70"/>
        <v>2.8888888888888888</v>
      </c>
      <c r="MC11">
        <f t="shared" si="71"/>
        <v>1</v>
      </c>
      <c r="MD11">
        <f t="shared" si="72"/>
        <v>2.5</v>
      </c>
      <c r="ME11">
        <f t="shared" si="73"/>
        <v>1</v>
      </c>
      <c r="MF11">
        <f t="shared" si="74"/>
        <v>3</v>
      </c>
      <c r="MG11">
        <f t="shared" si="75"/>
        <v>1</v>
      </c>
      <c r="MH11">
        <f t="shared" si="76"/>
        <v>2.75</v>
      </c>
      <c r="MI11" s="25">
        <f t="shared" si="77"/>
        <v>1</v>
      </c>
      <c r="MJ11">
        <f t="shared" si="78"/>
        <v>4.5999999999999996</v>
      </c>
      <c r="MK11">
        <f t="shared" si="79"/>
        <v>1</v>
      </c>
      <c r="ML11">
        <f t="shared" si="80"/>
        <v>-0.14285714285714285</v>
      </c>
      <c r="MM11">
        <f t="shared" si="240"/>
        <v>1</v>
      </c>
      <c r="MN11">
        <f t="shared" si="81"/>
        <v>2.25</v>
      </c>
      <c r="MO11">
        <f t="shared" si="242"/>
        <v>1</v>
      </c>
      <c r="MP11">
        <f t="shared" si="82"/>
        <v>4.0714285714285712</v>
      </c>
      <c r="MQ11">
        <f t="shared" si="83"/>
        <v>1</v>
      </c>
      <c r="MR11">
        <f t="shared" si="84"/>
        <v>3.5</v>
      </c>
      <c r="MS11">
        <f t="shared" si="245"/>
        <v>1</v>
      </c>
      <c r="MT11">
        <f t="shared" si="86"/>
        <v>2.6923076923076925</v>
      </c>
      <c r="MU11">
        <f t="shared" si="87"/>
        <v>1</v>
      </c>
      <c r="MV11">
        <f t="shared" si="88"/>
        <v>0.6428571428571429</v>
      </c>
      <c r="MW11" t="str">
        <f>IF(OR(ISNUMBER(SEARCH(KL11,"FALSE")),ISNUMBER(SEARCH(KM11,"FALSE")),ISNUMBER(SEARCH(KN11,"FALSE")),ISNUMBER(SEARCH(KO11,"FALSE")),ISNUMBER(SEARCH(KP11,"FALSE")),ISNUMBER(SEARCH(KQ11,"FALSE")),ISNUMBER(SEARCH(KR11,"FALSE")),ISNUMBER(SEARCH(KS11,"FALSE")),ISNUMBER(SEARCH(KT11,"FALSE")),ISNUMBER(SEARCH(KU11,"FALSE")),ISNUMBER(SEARCH(KV11,"FALSE")),ISNUMBER(SEARCH(KW11,"FALSE")),ISNUMBER(SEARCH(KX11,"FALSE")),ISNUMBER(SEARCH(KY11,"FALSE")),ISNUMBER(SEARCH(KZ11,"FALSE")),ISNUMBER(SEARCH(LA11,"FALSE")),ISNUMBER(SEARCH(LB11,"FALSE")),ISNUMBER(SEARCH(LC11,"FALSE")),ISNUMBER(SEARCH(LD11,"FALSE")),ISNUMBER(SEARCH(LE11,"FALSE")),ISNUMBER(SEARCH(LF11,"FALSE")),ISNUMBER(SEARCH(LG11,"FALSE")),ISNUMBER(SEARCH(LH11,"FALSE")),ISNUMBER(SEARCH(LI11,"FALSE")),ISNUMBER(SEARCH(LJ11,"FALSE")),ISNUMBER(SEARCH(LK11,"FALSE")),ISNUMBER(SEARCH(LL11,"FALSE")),ISNUMBER(SEARCH(LM11,"FALSE")),ISNUMBER(SEARCH(LN11,"FALSE")),ISNUMBER(SEARCH(LO11,"FALSE")),ISNUMBER(SEARCH(LP11,"FALSE")),ISNUMBER(SEARCH(LQ11,"FALSE")),ISNUMBER(SEARCH(LR11,"FALSE")),ISNUMBER(SEARCH(LS11,"FALSE")),ISNUMBER(SEARCH(LT11,"FALSE")),ISNUMBER(SEARCH(LU11,"FALSE")),),"CHECK",1)</f>
        <v>CHECK</v>
      </c>
      <c r="MX11">
        <f t="shared" si="90"/>
        <v>3.7333333333333334</v>
      </c>
      <c r="MY11">
        <f t="shared" si="241"/>
        <v>1</v>
      </c>
    </row>
    <row r="12" spans="1:363" ht="16" hidden="1">
      <c r="A12" s="37" t="s">
        <v>1763</v>
      </c>
      <c r="B12" t="s">
        <v>1742</v>
      </c>
      <c r="C12">
        <v>1</v>
      </c>
      <c r="D12" s="37">
        <v>3</v>
      </c>
      <c r="E12" s="37">
        <v>3</v>
      </c>
      <c r="F12" s="37">
        <v>4</v>
      </c>
      <c r="G12" s="37">
        <v>4</v>
      </c>
      <c r="H12" s="37">
        <v>4</v>
      </c>
      <c r="I12" s="37">
        <v>4</v>
      </c>
      <c r="J12" s="37">
        <v>2</v>
      </c>
      <c r="K12" s="37">
        <v>1</v>
      </c>
      <c r="L12" s="37">
        <v>1</v>
      </c>
      <c r="M12" s="37">
        <v>1</v>
      </c>
      <c r="N12" s="37">
        <v>2</v>
      </c>
      <c r="O12" s="37">
        <v>1</v>
      </c>
      <c r="P12" s="37">
        <v>1</v>
      </c>
      <c r="Q12" s="37">
        <v>1</v>
      </c>
      <c r="R12" s="37">
        <v>3</v>
      </c>
      <c r="S12" s="37">
        <v>3</v>
      </c>
      <c r="T12" s="37">
        <v>3</v>
      </c>
      <c r="U12" s="37">
        <v>4</v>
      </c>
      <c r="V12" s="37">
        <v>3</v>
      </c>
      <c r="W12" s="37">
        <v>3</v>
      </c>
      <c r="X12" s="37">
        <v>3</v>
      </c>
      <c r="Y12" s="37">
        <v>3</v>
      </c>
      <c r="Z12" s="37">
        <v>3</v>
      </c>
      <c r="AA12" s="37">
        <v>4</v>
      </c>
      <c r="AB12" s="37">
        <v>3</v>
      </c>
      <c r="AC12" s="37">
        <v>3</v>
      </c>
      <c r="AD12" s="37">
        <v>3</v>
      </c>
      <c r="AE12" s="37">
        <v>4</v>
      </c>
      <c r="AF12" s="37">
        <v>3</v>
      </c>
      <c r="AG12" s="37">
        <v>4</v>
      </c>
      <c r="AH12" s="37">
        <v>4</v>
      </c>
      <c r="AI12" s="37">
        <v>4</v>
      </c>
      <c r="AJ12" s="37">
        <v>4</v>
      </c>
      <c r="AK12" s="37">
        <v>4</v>
      </c>
      <c r="AL12" s="37">
        <v>4</v>
      </c>
      <c r="AM12" s="37">
        <v>4</v>
      </c>
      <c r="AN12" s="37">
        <v>4</v>
      </c>
      <c r="AO12" s="37">
        <v>4</v>
      </c>
      <c r="AP12" s="37">
        <v>4</v>
      </c>
      <c r="AQ12" s="37">
        <v>6</v>
      </c>
      <c r="AR12" s="37">
        <v>2</v>
      </c>
      <c r="AS12" s="37">
        <v>4</v>
      </c>
      <c r="AT12" s="37">
        <v>4</v>
      </c>
      <c r="AU12" s="37">
        <v>4</v>
      </c>
      <c r="AV12" s="37">
        <v>6</v>
      </c>
      <c r="AW12" s="37">
        <v>6</v>
      </c>
      <c r="AX12" s="37">
        <v>6</v>
      </c>
      <c r="AY12" s="37">
        <v>6</v>
      </c>
      <c r="AZ12" s="37">
        <v>4</v>
      </c>
      <c r="BA12" s="37">
        <v>1</v>
      </c>
      <c r="BB12" s="37">
        <v>4</v>
      </c>
      <c r="BC12" s="37">
        <v>4</v>
      </c>
      <c r="BD12" s="37">
        <v>2</v>
      </c>
      <c r="BE12" s="37">
        <v>2</v>
      </c>
      <c r="BF12" s="37">
        <v>2</v>
      </c>
      <c r="BG12" s="37">
        <v>4</v>
      </c>
      <c r="BH12" s="37">
        <v>3</v>
      </c>
      <c r="BI12" s="37">
        <v>3</v>
      </c>
      <c r="BJ12" s="37">
        <v>2</v>
      </c>
      <c r="BK12" s="37">
        <v>2</v>
      </c>
      <c r="BL12" s="37">
        <v>1</v>
      </c>
      <c r="BM12" s="37">
        <v>3</v>
      </c>
      <c r="BN12" s="37">
        <v>2</v>
      </c>
      <c r="BO12" s="37">
        <v>1</v>
      </c>
      <c r="BP12" s="37">
        <v>2</v>
      </c>
      <c r="BQ12" s="37">
        <v>4</v>
      </c>
      <c r="BR12" s="37">
        <v>3</v>
      </c>
      <c r="BS12" s="37">
        <v>3</v>
      </c>
      <c r="BT12" s="37">
        <v>3</v>
      </c>
      <c r="BU12" s="37">
        <v>3</v>
      </c>
      <c r="BV12" s="37">
        <v>4</v>
      </c>
      <c r="BW12" s="37">
        <v>2</v>
      </c>
      <c r="BX12" s="37">
        <v>3</v>
      </c>
      <c r="BY12" s="37">
        <v>1</v>
      </c>
      <c r="BZ12" s="37">
        <v>2</v>
      </c>
      <c r="CA12" s="37">
        <v>2</v>
      </c>
      <c r="CB12" s="37">
        <v>3</v>
      </c>
      <c r="CC12" s="37">
        <v>3</v>
      </c>
      <c r="CD12" s="37">
        <v>2</v>
      </c>
      <c r="CE12" s="37">
        <v>4</v>
      </c>
      <c r="CF12" s="37">
        <v>1</v>
      </c>
      <c r="CG12" s="37">
        <v>2</v>
      </c>
      <c r="CH12" s="37">
        <v>2</v>
      </c>
      <c r="CI12" s="37">
        <v>1</v>
      </c>
      <c r="CJ12" s="37">
        <v>2</v>
      </c>
      <c r="CK12" s="37">
        <v>3</v>
      </c>
      <c r="CL12" s="37">
        <v>2</v>
      </c>
      <c r="CM12" s="37">
        <v>1</v>
      </c>
      <c r="CN12" s="37">
        <v>4</v>
      </c>
      <c r="CO12" s="37">
        <v>2</v>
      </c>
      <c r="CP12" s="37">
        <v>4</v>
      </c>
      <c r="CQ12" s="37">
        <v>4</v>
      </c>
      <c r="CR12" s="37">
        <v>2</v>
      </c>
      <c r="CS12" s="37">
        <v>1</v>
      </c>
      <c r="CT12" s="37">
        <v>1</v>
      </c>
      <c r="CU12" s="37">
        <v>1</v>
      </c>
      <c r="CV12" s="37">
        <v>1</v>
      </c>
      <c r="CW12" s="37">
        <v>1</v>
      </c>
      <c r="CX12" s="37">
        <v>3</v>
      </c>
      <c r="CY12" s="37">
        <v>4</v>
      </c>
      <c r="CZ12" s="37">
        <v>3</v>
      </c>
      <c r="DA12" s="37">
        <v>1</v>
      </c>
      <c r="DB12" s="37">
        <v>5</v>
      </c>
      <c r="DC12" s="37">
        <v>5</v>
      </c>
      <c r="DD12" s="37">
        <v>2</v>
      </c>
      <c r="DE12" s="37">
        <v>1</v>
      </c>
      <c r="DF12" s="37">
        <v>2</v>
      </c>
      <c r="DG12" s="37">
        <v>1</v>
      </c>
      <c r="DH12" s="37">
        <v>1</v>
      </c>
      <c r="DI12" s="37">
        <v>5</v>
      </c>
      <c r="DJ12" s="37">
        <v>4</v>
      </c>
      <c r="DK12" s="37">
        <v>5</v>
      </c>
      <c r="DL12" s="37">
        <v>5</v>
      </c>
      <c r="DM12" s="37">
        <v>5</v>
      </c>
      <c r="DN12" s="37">
        <v>5</v>
      </c>
      <c r="DO12" s="37">
        <v>3</v>
      </c>
      <c r="DP12" s="37">
        <v>4</v>
      </c>
      <c r="DQ12" s="37">
        <v>3</v>
      </c>
      <c r="DR12" s="37">
        <v>2</v>
      </c>
      <c r="DS12" s="37">
        <v>2</v>
      </c>
      <c r="DT12" s="37">
        <v>1</v>
      </c>
      <c r="DU12" s="37">
        <v>1</v>
      </c>
      <c r="DV12" s="37">
        <v>5</v>
      </c>
      <c r="DW12" s="37">
        <v>1</v>
      </c>
      <c r="DX12" s="37">
        <v>2</v>
      </c>
      <c r="DY12" s="37">
        <v>1</v>
      </c>
      <c r="DZ12" s="37">
        <v>4</v>
      </c>
      <c r="EA12" s="37">
        <v>4</v>
      </c>
      <c r="EB12" s="37">
        <v>5</v>
      </c>
      <c r="EC12" s="37">
        <v>3</v>
      </c>
      <c r="ED12" s="37">
        <v>1</v>
      </c>
      <c r="EE12" s="37">
        <v>3</v>
      </c>
      <c r="EF12" s="37">
        <v>2</v>
      </c>
      <c r="EG12" s="37">
        <v>3</v>
      </c>
      <c r="EH12" s="37">
        <v>2</v>
      </c>
      <c r="EI12" s="37">
        <v>3</v>
      </c>
      <c r="EJ12" s="37">
        <v>1</v>
      </c>
      <c r="EK12" s="37">
        <v>4</v>
      </c>
      <c r="EL12" s="37">
        <v>1</v>
      </c>
      <c r="EM12" s="37">
        <v>3</v>
      </c>
      <c r="EN12" s="37">
        <v>3</v>
      </c>
      <c r="EO12" s="37">
        <v>2</v>
      </c>
      <c r="EP12" s="37">
        <v>4</v>
      </c>
      <c r="EQ12" s="37">
        <v>1</v>
      </c>
      <c r="ER12" s="37">
        <v>2</v>
      </c>
      <c r="ES12" s="37">
        <v>1</v>
      </c>
      <c r="ET12" s="37">
        <v>1</v>
      </c>
      <c r="EU12" s="37">
        <v>2</v>
      </c>
      <c r="EV12" s="37">
        <v>2</v>
      </c>
      <c r="EW12" s="37">
        <v>2</v>
      </c>
      <c r="EX12" s="37">
        <v>1</v>
      </c>
      <c r="EY12" s="37">
        <v>4</v>
      </c>
      <c r="EZ12" s="37">
        <v>1</v>
      </c>
      <c r="FA12" s="37">
        <v>4</v>
      </c>
      <c r="FB12" s="37">
        <v>4</v>
      </c>
      <c r="FC12" s="37">
        <v>2</v>
      </c>
      <c r="FD12" s="37">
        <v>1</v>
      </c>
      <c r="FE12" s="37">
        <v>4</v>
      </c>
      <c r="FF12" s="37">
        <v>2</v>
      </c>
      <c r="FG12" s="37">
        <v>3</v>
      </c>
      <c r="FH12" s="37">
        <v>1</v>
      </c>
      <c r="FI12" s="37">
        <v>4</v>
      </c>
      <c r="FJ12" s="37">
        <v>3</v>
      </c>
      <c r="FK12" s="37">
        <v>2</v>
      </c>
      <c r="FL12" s="37">
        <v>3</v>
      </c>
      <c r="FM12">
        <f t="shared" ref="FM12:GQ13" si="246">IF(D12=1, 4, IF(D12=2,3, IF(D12=3,2, IF(D12=4,1))))</f>
        <v>2</v>
      </c>
      <c r="FN12">
        <f t="shared" si="246"/>
        <v>2</v>
      </c>
      <c r="FO12">
        <f t="shared" si="246"/>
        <v>1</v>
      </c>
      <c r="FP12">
        <f t="shared" si="246"/>
        <v>1</v>
      </c>
      <c r="FQ12">
        <f t="shared" si="246"/>
        <v>1</v>
      </c>
      <c r="FR12">
        <f t="shared" si="246"/>
        <v>1</v>
      </c>
      <c r="FS12">
        <f t="shared" si="246"/>
        <v>3</v>
      </c>
      <c r="FT12">
        <f t="shared" si="246"/>
        <v>4</v>
      </c>
      <c r="FU12">
        <f t="shared" si="246"/>
        <v>4</v>
      </c>
      <c r="FV12">
        <f t="shared" si="246"/>
        <v>4</v>
      </c>
      <c r="FW12">
        <f t="shared" si="246"/>
        <v>3</v>
      </c>
      <c r="FX12">
        <f t="shared" si="246"/>
        <v>4</v>
      </c>
      <c r="FY12">
        <f t="shared" si="246"/>
        <v>4</v>
      </c>
      <c r="FZ12">
        <f t="shared" si="246"/>
        <v>4</v>
      </c>
      <c r="GA12">
        <f t="shared" si="246"/>
        <v>2</v>
      </c>
      <c r="GB12">
        <f t="shared" si="246"/>
        <v>2</v>
      </c>
      <c r="GC12">
        <f t="shared" si="246"/>
        <v>2</v>
      </c>
      <c r="GD12">
        <f t="shared" si="246"/>
        <v>1</v>
      </c>
      <c r="GE12">
        <f t="shared" si="246"/>
        <v>2</v>
      </c>
      <c r="GF12">
        <f t="shared" si="246"/>
        <v>2</v>
      </c>
      <c r="GG12">
        <f t="shared" si="246"/>
        <v>2</v>
      </c>
      <c r="GH12">
        <f t="shared" si="246"/>
        <v>2</v>
      </c>
      <c r="GI12">
        <f t="shared" si="246"/>
        <v>2</v>
      </c>
      <c r="GJ12">
        <f t="shared" si="246"/>
        <v>1</v>
      </c>
      <c r="GK12">
        <f t="shared" si="246"/>
        <v>2</v>
      </c>
      <c r="GL12">
        <f t="shared" si="246"/>
        <v>2</v>
      </c>
      <c r="GM12">
        <f t="shared" si="246"/>
        <v>2</v>
      </c>
      <c r="GN12">
        <f t="shared" si="246"/>
        <v>1</v>
      </c>
      <c r="GO12">
        <f t="shared" si="246"/>
        <v>2</v>
      </c>
      <c r="GP12">
        <f t="shared" si="246"/>
        <v>1</v>
      </c>
      <c r="GQ12">
        <f t="shared" si="246"/>
        <v>1</v>
      </c>
      <c r="GR12">
        <f>AI12</f>
        <v>4</v>
      </c>
      <c r="GS12">
        <f>AJ12</f>
        <v>4</v>
      </c>
      <c r="GT12">
        <f t="shared" si="5"/>
        <v>4</v>
      </c>
      <c r="GU12">
        <f>AL12</f>
        <v>4</v>
      </c>
      <c r="GV12">
        <f>AM12</f>
        <v>4</v>
      </c>
      <c r="GW12">
        <f>IF(AN12=1,7,IF(AN12=2,6,IF(AN12=3,5,IF(AN12=4,4,IF(AN12=5,3,IF(AN12=6,2,IF(AN12=7,1)))))))</f>
        <v>4</v>
      </c>
      <c r="GX12">
        <f>IF(AO12=1,7,IF(AO12=2,6,IF(AO12=3,5,IF(AO12=4,4,IF(AO12=5,3,IF(AO12=6,2,IF(AO12=7,1)))))))</f>
        <v>4</v>
      </c>
      <c r="GY12">
        <f>IF(AP12=1,7,IF(AP12=2,6,IF(AP12=3,5,IF(AP12=4,4,IF(AP12=5,3,IF(AP12=6,2,IF(AP12=7,1)))))))</f>
        <v>4</v>
      </c>
      <c r="GZ12">
        <f>IF(AQ12=1,7,IF(AQ12=2,6,IF(AQ12=3,5,IF(AQ12=4,4,IF(AQ12=5,3,IF(AQ12=6,2,IF(AQ12=7,1)))))))</f>
        <v>2</v>
      </c>
      <c r="HA12">
        <f>IF(AR12=1,7,IF(AR12=2,6,IF(AR12=3,5,IF(AR12=4,4,IF(AR12=5,3,IF(AR12=6,2,IF(AR12=7,1)))))))</f>
        <v>6</v>
      </c>
      <c r="HB12">
        <f t="shared" ref="HB12:HH13" si="247">IF(AS12=1,-3,IF(AS12=2,-2,IF(AS12=3,-1,IF(AS12=4,1,IF(AS12=5,2,IF(AS12=6,3))))))</f>
        <v>1</v>
      </c>
      <c r="HC12">
        <f t="shared" si="247"/>
        <v>1</v>
      </c>
      <c r="HD12">
        <f t="shared" si="247"/>
        <v>1</v>
      </c>
      <c r="HE12">
        <f t="shared" si="247"/>
        <v>3</v>
      </c>
      <c r="HF12">
        <f t="shared" si="247"/>
        <v>3</v>
      </c>
      <c r="HG12">
        <f t="shared" si="247"/>
        <v>3</v>
      </c>
      <c r="HH12">
        <f t="shared" si="247"/>
        <v>3</v>
      </c>
      <c r="HI12">
        <f t="shared" ref="HI12:HO13" si="248">IF(AZ12=1,3,IF(AZ12=2,2,IF(AZ12=3,1,IF(AZ12=4,-1,IF(AZ12=5,-2,IF(AZ12=6,-3))))))</f>
        <v>-1</v>
      </c>
      <c r="HJ12">
        <f t="shared" si="248"/>
        <v>3</v>
      </c>
      <c r="HK12">
        <f t="shared" si="248"/>
        <v>-1</v>
      </c>
      <c r="HL12">
        <f t="shared" si="248"/>
        <v>-1</v>
      </c>
      <c r="HM12">
        <f t="shared" si="248"/>
        <v>2</v>
      </c>
      <c r="HN12">
        <f t="shared" si="248"/>
        <v>2</v>
      </c>
      <c r="HO12">
        <f t="shared" si="248"/>
        <v>2</v>
      </c>
      <c r="HP12">
        <f t="shared" ref="HP12:ID13" si="249">IF(BG12=1,6,IF(BG12=2,5,IF(BG12=3,4,IF(BG12=4,3,IF(BG12=5,2,IF(BG12=6,1))))))</f>
        <v>3</v>
      </c>
      <c r="HQ12">
        <f t="shared" si="249"/>
        <v>4</v>
      </c>
      <c r="HR12">
        <f t="shared" si="249"/>
        <v>4</v>
      </c>
      <c r="HS12">
        <f t="shared" si="249"/>
        <v>5</v>
      </c>
      <c r="HT12">
        <f t="shared" si="249"/>
        <v>5</v>
      </c>
      <c r="HU12">
        <f t="shared" si="249"/>
        <v>6</v>
      </c>
      <c r="HV12">
        <f t="shared" si="249"/>
        <v>4</v>
      </c>
      <c r="HW12">
        <f t="shared" si="249"/>
        <v>5</v>
      </c>
      <c r="HX12">
        <f t="shared" si="249"/>
        <v>6</v>
      </c>
      <c r="HY12">
        <f t="shared" si="249"/>
        <v>5</v>
      </c>
      <c r="HZ12">
        <f t="shared" si="249"/>
        <v>3</v>
      </c>
      <c r="IA12">
        <f t="shared" si="249"/>
        <v>4</v>
      </c>
      <c r="IB12">
        <f t="shared" si="249"/>
        <v>4</v>
      </c>
      <c r="IC12">
        <f t="shared" si="249"/>
        <v>4</v>
      </c>
      <c r="ID12">
        <f t="shared" si="249"/>
        <v>4</v>
      </c>
      <c r="IE12">
        <f t="shared" ref="IE12:IM13" si="250">BV12</f>
        <v>4</v>
      </c>
      <c r="IF12">
        <f t="shared" si="250"/>
        <v>2</v>
      </c>
      <c r="IG12">
        <f t="shared" si="250"/>
        <v>3</v>
      </c>
      <c r="IH12">
        <f t="shared" si="250"/>
        <v>1</v>
      </c>
      <c r="II12">
        <f t="shared" si="250"/>
        <v>2</v>
      </c>
      <c r="IJ12">
        <f t="shared" si="250"/>
        <v>2</v>
      </c>
      <c r="IK12">
        <f t="shared" si="250"/>
        <v>3</v>
      </c>
      <c r="IL12">
        <f t="shared" si="250"/>
        <v>3</v>
      </c>
      <c r="IM12">
        <f t="shared" si="250"/>
        <v>2</v>
      </c>
      <c r="IN12">
        <f t="shared" si="12"/>
        <v>1</v>
      </c>
      <c r="IO12">
        <f>CF12</f>
        <v>1</v>
      </c>
      <c r="IP12">
        <f>CG12</f>
        <v>2</v>
      </c>
      <c r="IQ12">
        <f>IF(CH12=1,4,IF(CH12=2,3,IF(CH12=3,2,IF(CH12=4,1))))</f>
        <v>3</v>
      </c>
      <c r="IR12">
        <f>IF(CI12=1,4,IF(CI12=2,3,IF(CI12=3,2,IF(CI12=4,1))))</f>
        <v>4</v>
      </c>
      <c r="IS12">
        <f t="shared" si="15"/>
        <v>2</v>
      </c>
      <c r="IT12">
        <f t="shared" si="16"/>
        <v>2</v>
      </c>
      <c r="IU12">
        <f>CL12</f>
        <v>2</v>
      </c>
      <c r="IV12">
        <f>CM12</f>
        <v>1</v>
      </c>
      <c r="IW12">
        <f t="shared" si="18"/>
        <v>1</v>
      </c>
      <c r="IX12">
        <f t="shared" si="19"/>
        <v>2</v>
      </c>
      <c r="IY12">
        <f t="shared" ref="IY12:JK13" si="251">IF(CP12=1,5,IF(CP12=2,4,IF(CP12=3,3,IF(CP12=4,2,IF(CP12=5,1)))))</f>
        <v>2</v>
      </c>
      <c r="IZ12">
        <f t="shared" si="251"/>
        <v>2</v>
      </c>
      <c r="JA12">
        <f t="shared" si="251"/>
        <v>4</v>
      </c>
      <c r="JB12">
        <f t="shared" si="251"/>
        <v>5</v>
      </c>
      <c r="JC12">
        <f t="shared" si="251"/>
        <v>5</v>
      </c>
      <c r="JD12">
        <f t="shared" si="251"/>
        <v>5</v>
      </c>
      <c r="JE12">
        <f t="shared" si="251"/>
        <v>5</v>
      </c>
      <c r="JF12">
        <f t="shared" si="251"/>
        <v>5</v>
      </c>
      <c r="JG12">
        <f t="shared" si="251"/>
        <v>3</v>
      </c>
      <c r="JH12">
        <f t="shared" si="251"/>
        <v>2</v>
      </c>
      <c r="JI12">
        <f t="shared" si="251"/>
        <v>3</v>
      </c>
      <c r="JJ12">
        <f t="shared" si="251"/>
        <v>5</v>
      </c>
      <c r="JK12">
        <f t="shared" si="251"/>
        <v>1</v>
      </c>
      <c r="JL12">
        <f t="shared" si="21"/>
        <v>5</v>
      </c>
      <c r="JM12">
        <f t="shared" ref="JM12:JS13" si="252">IF(DD12=1,5,IF(DD12=2,4,IF(DD12=3,3,IF(DD12=4,2,IF(DD12=5,1)))))</f>
        <v>4</v>
      </c>
      <c r="JN12">
        <f t="shared" si="252"/>
        <v>5</v>
      </c>
      <c r="JO12">
        <f t="shared" si="252"/>
        <v>4</v>
      </c>
      <c r="JP12">
        <f t="shared" si="252"/>
        <v>5</v>
      </c>
      <c r="JQ12">
        <f t="shared" si="252"/>
        <v>5</v>
      </c>
      <c r="JR12">
        <f t="shared" si="252"/>
        <v>1</v>
      </c>
      <c r="JS12">
        <f t="shared" si="252"/>
        <v>2</v>
      </c>
      <c r="JT12">
        <f>DK12</f>
        <v>5</v>
      </c>
      <c r="JU12">
        <f>DL12</f>
        <v>5</v>
      </c>
      <c r="JV12">
        <f>DM12</f>
        <v>5</v>
      </c>
      <c r="JW12">
        <f>DN12</f>
        <v>5</v>
      </c>
      <c r="JX12">
        <f t="shared" si="24"/>
        <v>3</v>
      </c>
      <c r="JY12">
        <f t="shared" si="25"/>
        <v>4</v>
      </c>
      <c r="JZ12">
        <f>IF(DQ12=1,5,IF(DQ12=2,4,IF(DQ12=3,3,IF(DQ12=4,2,IF(DQ12=5,1)))))</f>
        <v>3</v>
      </c>
      <c r="KA12">
        <f>IF(DR12=1,5,IF(DR12=2,4,IF(DR12=3,3,IF(DR12=4,2,IF(DR12=5,1)))))</f>
        <v>4</v>
      </c>
      <c r="KB12">
        <f t="shared" si="27"/>
        <v>2</v>
      </c>
      <c r="KC12">
        <f>IF(DT12=1,5,IF(DT12=2,4,IF(DT12=3,3,IF(DT12=4,2,IF(DT12=5,1)))))</f>
        <v>5</v>
      </c>
      <c r="KD12">
        <f>IF(DU12=1,5,IF(DU12=2,4,IF(DU12=3,3,IF(DU12=4,2,IF(DU12=5,1)))))</f>
        <v>5</v>
      </c>
      <c r="KE12">
        <f t="shared" si="29"/>
        <v>5</v>
      </c>
      <c r="KF12">
        <f>IF(DW12=1,5,IF(DW12=2,4,IF(DW12=3,3,IF(DW12=4,2,IF(DW12=5,1)))))</f>
        <v>5</v>
      </c>
      <c r="KG12">
        <f>IF(DX12=1,5,IF(DX12=2,4,IF(DX12=3,3,IF(DX12=4,2,IF(DX12=5,1)))))</f>
        <v>4</v>
      </c>
      <c r="KH12">
        <f>IF(DY12=1,5,IF(DY12=2,4,IF(DY12=3,3,IF(DY12=4,2,IF(DY12=5,1)))))</f>
        <v>5</v>
      </c>
      <c r="KI12">
        <f>IF(DZ12=1,5,IF(DZ12=2,4,IF(DZ12=3,3,IF(DZ12=4,2,IF(DZ12=5,1)))))</f>
        <v>2</v>
      </c>
      <c r="KJ12">
        <f>IF(EA12=1,5,IF(EA12=2,4,IF(EA12=3,3,IF(EA12=4,2,IF(EA12=5,1)))))</f>
        <v>2</v>
      </c>
      <c r="KK12">
        <f t="shared" si="31"/>
        <v>5</v>
      </c>
      <c r="KL12">
        <f t="shared" si="32"/>
        <v>0</v>
      </c>
      <c r="KM12">
        <f t="shared" si="33"/>
        <v>0</v>
      </c>
      <c r="KN12">
        <f t="shared" si="34"/>
        <v>1</v>
      </c>
      <c r="KO12">
        <f t="shared" si="35"/>
        <v>1</v>
      </c>
      <c r="KP12">
        <f t="shared" si="36"/>
        <v>1</v>
      </c>
      <c r="KQ12">
        <f t="shared" si="37"/>
        <v>1</v>
      </c>
      <c r="KR12">
        <f t="shared" si="38"/>
        <v>1</v>
      </c>
      <c r="KS12">
        <f t="shared" si="39"/>
        <v>1</v>
      </c>
      <c r="KT12">
        <f t="shared" si="40"/>
        <v>1</v>
      </c>
      <c r="KU12">
        <f t="shared" si="41"/>
        <v>1</v>
      </c>
      <c r="KV12">
        <f>IF(EM12=1,0,IF(EM12=2,0,IF(EM12=3,1,IF(EM12=4,0))))</f>
        <v>1</v>
      </c>
      <c r="KW12">
        <f>IF(EN12=1,0,IF(EN12=2,0,IF(EN12=3,1,IF(EN12=4,0))))</f>
        <v>1</v>
      </c>
      <c r="KX12">
        <f t="shared" si="43"/>
        <v>1</v>
      </c>
      <c r="KY12">
        <f t="shared" si="44"/>
        <v>1</v>
      </c>
      <c r="KZ12">
        <f t="shared" si="45"/>
        <v>1</v>
      </c>
      <c r="LA12">
        <f t="shared" si="46"/>
        <v>1</v>
      </c>
      <c r="LB12">
        <f>IF(ES12=1,1,IF(ES12=2,0,IF(ES12=3,0,IF(ES12=4,0))))</f>
        <v>1</v>
      </c>
      <c r="LC12">
        <f>IF(ET12=1,1,IF(ET12=2,0,IF(ET12=3,0,IF(ET12=4,0))))</f>
        <v>1</v>
      </c>
      <c r="LD12">
        <f t="shared" si="48"/>
        <v>0</v>
      </c>
      <c r="LE12">
        <f>IF(EV12=1,0,IF(EV12=2,1,IF(EV12=3,0,IF(EV12=4,0))))</f>
        <v>1</v>
      </c>
      <c r="LF12">
        <f>IF(EW12=1,0,IF(EW12=2,1,IF(EW12=3,0,IF(EW12=4,0))))</f>
        <v>1</v>
      </c>
      <c r="LG12">
        <f t="shared" si="50"/>
        <v>1</v>
      </c>
      <c r="LH12">
        <f t="shared" si="51"/>
        <v>0</v>
      </c>
      <c r="LI12">
        <f t="shared" si="52"/>
        <v>1</v>
      </c>
      <c r="LJ12">
        <f t="shared" si="53"/>
        <v>1</v>
      </c>
      <c r="LK12">
        <f t="shared" si="54"/>
        <v>0</v>
      </c>
      <c r="LL12">
        <f t="shared" si="55"/>
        <v>1</v>
      </c>
      <c r="LM12">
        <f t="shared" si="56"/>
        <v>1</v>
      </c>
      <c r="LN12">
        <f t="shared" si="57"/>
        <v>1</v>
      </c>
      <c r="LO12">
        <f>IF(FF12=1,0,IF(FF12=2,1,IF(FF12=3,0,IF(FF12=4,0))))</f>
        <v>1</v>
      </c>
      <c r="LP12">
        <f>IF(FG12=1,0,IF(FG12=2,1,IF(FG12=3,0,IF(FG12=4,0))))</f>
        <v>0</v>
      </c>
      <c r="LQ12">
        <f t="shared" si="59"/>
        <v>1</v>
      </c>
      <c r="LR12">
        <f t="shared" si="60"/>
        <v>1</v>
      </c>
      <c r="LS12">
        <f t="shared" si="61"/>
        <v>1</v>
      </c>
      <c r="LT12">
        <f t="shared" si="62"/>
        <v>1</v>
      </c>
      <c r="LU12">
        <f t="shared" si="63"/>
        <v>1</v>
      </c>
      <c r="LV12">
        <f t="shared" si="64"/>
        <v>1.5263157894736843</v>
      </c>
      <c r="LW12" s="24">
        <f t="shared" si="243"/>
        <v>1</v>
      </c>
      <c r="LX12">
        <f t="shared" si="66"/>
        <v>3.1666666666666665</v>
      </c>
      <c r="LY12" s="25">
        <f t="shared" si="67"/>
        <v>1</v>
      </c>
      <c r="LZ12">
        <f t="shared" si="68"/>
        <v>1.9</v>
      </c>
      <c r="MA12">
        <f t="shared" si="244"/>
        <v>1</v>
      </c>
      <c r="MB12">
        <f t="shared" si="70"/>
        <v>1.1111111111111112</v>
      </c>
      <c r="MC12">
        <f t="shared" si="71"/>
        <v>1</v>
      </c>
      <c r="MD12">
        <f t="shared" si="72"/>
        <v>4</v>
      </c>
      <c r="ME12">
        <f t="shared" si="73"/>
        <v>1</v>
      </c>
      <c r="MF12">
        <f t="shared" si="74"/>
        <v>3.25</v>
      </c>
      <c r="MG12">
        <f t="shared" si="75"/>
        <v>1</v>
      </c>
      <c r="MH12">
        <f t="shared" si="76"/>
        <v>2.25</v>
      </c>
      <c r="MI12" s="25">
        <f t="shared" si="77"/>
        <v>1</v>
      </c>
      <c r="MJ12">
        <f t="shared" si="78"/>
        <v>4</v>
      </c>
      <c r="MK12">
        <f t="shared" si="79"/>
        <v>1</v>
      </c>
      <c r="ML12">
        <f t="shared" si="80"/>
        <v>1.5</v>
      </c>
      <c r="MM12">
        <f t="shared" si="240"/>
        <v>1</v>
      </c>
      <c r="MN12">
        <f t="shared" si="81"/>
        <v>2.15</v>
      </c>
      <c r="MO12">
        <f t="shared" si="242"/>
        <v>1</v>
      </c>
      <c r="MP12">
        <f t="shared" si="82"/>
        <v>3.9285714285714284</v>
      </c>
      <c r="MQ12">
        <f t="shared" si="83"/>
        <v>1</v>
      </c>
      <c r="MR12">
        <f t="shared" si="84"/>
        <v>3.8333333333333335</v>
      </c>
      <c r="MS12">
        <f t="shared" si="245"/>
        <v>1</v>
      </c>
      <c r="MT12">
        <f t="shared" si="86"/>
        <v>3.9230769230769229</v>
      </c>
      <c r="MU12">
        <f t="shared" si="87"/>
        <v>1</v>
      </c>
      <c r="MV12">
        <f t="shared" si="88"/>
        <v>0.83333333333333337</v>
      </c>
      <c r="MW12">
        <f>IF(OR(ISNUMBER(SEARCH(KL12,"FALSE")),ISNUMBER(SEARCH(KM12,"FALSE")),ISNUMBER(SEARCH(KN12,"FALSE")),ISNUMBER(SEARCH(KO12,"FALSE")),ISNUMBER(SEARCH(KP12,"FALSE")),ISNUMBER(SEARCH(KQ12,"FALSE")),ISNUMBER(SEARCH(KR12,"FALSE")),ISNUMBER(SEARCH(KS12,"FALSE")),ISNUMBER(SEARCH(KT12,"FALSE")),ISNUMBER(SEARCH(KU12,"FALSE")),ISNUMBER(SEARCH(KV12,"FALSE")),ISNUMBER(SEARCH(KW12,"FALSE")),ISNUMBER(SEARCH(KX12,"FALSE")),ISNUMBER(SEARCH(KY12,"FALSE")),ISNUMBER(SEARCH(KZ12,"FALSE")),ISNUMBER(SEARCH(LA12,"FALSE")),ISNUMBER(SEARCH(LB12,"FALSE")),ISNUMBER(SEARCH(LC12,"FALSE")),ISNUMBER(SEARCH(LD12,"FALSE")),ISNUMBER(SEARCH(LE12,"FALSE")),ISNUMBER(SEARCH(LF12,"FALSE")),ISNUMBER(SEARCH(LG12,"FALSE")),ISNUMBER(SEARCH(LH12,"FALSE")),ISNUMBER(SEARCH(LI12,"FALSE")),ISNUMBER(SEARCH(LJ12,"FALSE")),ISNUMBER(SEARCH(LK12,"FALSE")),ISNUMBER(SEARCH(LL12,"FALSE")),ISNUMBER(SEARCH(LM12,"FALSE")),ISNUMBER(SEARCH(LN12,"FALSE")),ISNUMBER(SEARCH(LO12,"FALSE")),ISNUMBER(SEARCH(LP12,"FALSE")),ISNUMBER(SEARCH(LQ12,"FALSE")),ISNUMBER(SEARCH(LR12,"FALSE")),ISNUMBER(SEARCH(LS12,"FALSE")),ISNUMBER(SEARCH(LT12,"FALSE")),ISNUMBER(SEARCH(LU12,"FALSE")),),"CHECK",1)</f>
        <v>1</v>
      </c>
      <c r="MX12">
        <f t="shared" si="90"/>
        <v>4.4000000000000004</v>
      </c>
      <c r="MY12">
        <f t="shared" si="241"/>
        <v>1</v>
      </c>
    </row>
    <row r="13" spans="1:363" ht="16" hidden="1">
      <c r="A13" s="37" t="s">
        <v>1967</v>
      </c>
      <c r="B13" t="s">
        <v>1742</v>
      </c>
      <c r="C13">
        <v>1</v>
      </c>
      <c r="D13" s="37">
        <v>3</v>
      </c>
      <c r="E13" s="37">
        <v>2</v>
      </c>
      <c r="F13" s="37">
        <v>3</v>
      </c>
      <c r="G13" s="37">
        <v>4</v>
      </c>
      <c r="H13" s="37">
        <v>3</v>
      </c>
      <c r="I13" s="37">
        <v>3</v>
      </c>
      <c r="J13" s="37">
        <v>2</v>
      </c>
      <c r="K13" s="37">
        <v>1</v>
      </c>
      <c r="L13" s="37">
        <v>3</v>
      </c>
      <c r="M13" s="37">
        <v>2</v>
      </c>
      <c r="N13" s="37">
        <v>3</v>
      </c>
      <c r="O13" s="37">
        <v>1</v>
      </c>
      <c r="P13" s="37">
        <v>2</v>
      </c>
      <c r="Q13" s="37">
        <v>1</v>
      </c>
      <c r="R13" s="37">
        <v>4</v>
      </c>
      <c r="S13" s="37">
        <v>4</v>
      </c>
      <c r="T13" s="37">
        <v>1</v>
      </c>
      <c r="U13" s="37">
        <v>3</v>
      </c>
      <c r="V13" s="37">
        <v>3</v>
      </c>
      <c r="W13" s="37">
        <v>4</v>
      </c>
      <c r="X13" s="37">
        <v>4</v>
      </c>
      <c r="Y13" s="37">
        <v>4</v>
      </c>
      <c r="Z13" s="37">
        <v>4</v>
      </c>
      <c r="AA13" s="37">
        <v>3</v>
      </c>
      <c r="AB13" s="37">
        <v>3</v>
      </c>
      <c r="AC13" s="37">
        <v>3</v>
      </c>
      <c r="AD13" s="37"/>
      <c r="AE13" s="37">
        <v>3</v>
      </c>
      <c r="AF13" s="37">
        <v>2</v>
      </c>
      <c r="AG13" s="37">
        <v>2</v>
      </c>
      <c r="AH13" s="37">
        <v>2</v>
      </c>
      <c r="AI13" s="37">
        <v>6</v>
      </c>
      <c r="AJ13" s="37">
        <v>6</v>
      </c>
      <c r="AK13" s="37">
        <v>6</v>
      </c>
      <c r="AL13" s="37">
        <v>6</v>
      </c>
      <c r="AM13" s="37">
        <v>5</v>
      </c>
      <c r="AN13" s="37">
        <v>1</v>
      </c>
      <c r="AO13" s="37">
        <v>2</v>
      </c>
      <c r="AP13" s="37">
        <v>3</v>
      </c>
      <c r="AQ13" s="37">
        <v>5</v>
      </c>
      <c r="AR13" s="37">
        <v>1</v>
      </c>
      <c r="AS13" s="37">
        <v>3</v>
      </c>
      <c r="AT13" s="37">
        <v>4</v>
      </c>
      <c r="AU13" s="37">
        <v>2</v>
      </c>
      <c r="AV13" s="37">
        <v>2</v>
      </c>
      <c r="AW13" s="37">
        <v>5</v>
      </c>
      <c r="AX13" s="37">
        <v>5</v>
      </c>
      <c r="AY13" s="37">
        <v>4</v>
      </c>
      <c r="AZ13" s="37">
        <v>3</v>
      </c>
      <c r="BA13" s="37">
        <v>3</v>
      </c>
      <c r="BB13" s="37">
        <v>4</v>
      </c>
      <c r="BC13" s="37">
        <v>4</v>
      </c>
      <c r="BD13" s="37">
        <v>4</v>
      </c>
      <c r="BE13" s="37">
        <v>3</v>
      </c>
      <c r="BF13" s="37">
        <v>3</v>
      </c>
      <c r="BG13" s="37">
        <v>3</v>
      </c>
      <c r="BH13" s="37">
        <v>1</v>
      </c>
      <c r="BI13" s="37">
        <v>3</v>
      </c>
      <c r="BJ13" s="37">
        <v>2</v>
      </c>
      <c r="BK13" s="37">
        <v>1</v>
      </c>
      <c r="BL13" s="37">
        <v>4</v>
      </c>
      <c r="BM13" s="37">
        <v>3</v>
      </c>
      <c r="BN13" s="37">
        <v>2</v>
      </c>
      <c r="BO13" s="37">
        <v>2</v>
      </c>
      <c r="BP13" s="37">
        <v>2</v>
      </c>
      <c r="BQ13" s="37">
        <v>3</v>
      </c>
      <c r="BR13" s="37">
        <v>2</v>
      </c>
      <c r="BS13" s="37">
        <v>2</v>
      </c>
      <c r="BT13" s="37">
        <v>2</v>
      </c>
      <c r="BU13" s="37">
        <v>2</v>
      </c>
      <c r="BV13" s="37">
        <v>3</v>
      </c>
      <c r="BW13" s="37">
        <v>2</v>
      </c>
      <c r="BX13" s="37">
        <v>3</v>
      </c>
      <c r="BY13" s="37">
        <v>2</v>
      </c>
      <c r="BZ13" s="37">
        <v>1</v>
      </c>
      <c r="CA13" s="37">
        <v>3</v>
      </c>
      <c r="CB13" s="37">
        <v>3</v>
      </c>
      <c r="CC13" s="37">
        <v>1</v>
      </c>
      <c r="CD13" s="37">
        <v>2</v>
      </c>
      <c r="CE13" s="37">
        <v>3</v>
      </c>
      <c r="CF13" s="37">
        <v>2</v>
      </c>
      <c r="CG13" s="37">
        <v>1</v>
      </c>
      <c r="CH13" s="37">
        <v>3</v>
      </c>
      <c r="CI13" s="37">
        <v>3</v>
      </c>
      <c r="CJ13" s="37">
        <v>2</v>
      </c>
      <c r="CK13" s="37">
        <v>3</v>
      </c>
      <c r="CL13" s="37">
        <v>2</v>
      </c>
      <c r="CM13" s="37">
        <v>2</v>
      </c>
      <c r="CN13" s="37">
        <v>3</v>
      </c>
      <c r="CO13" s="37">
        <v>2</v>
      </c>
      <c r="CP13" s="37">
        <v>1</v>
      </c>
      <c r="CQ13" s="37">
        <v>1</v>
      </c>
      <c r="CR13" s="37">
        <v>1</v>
      </c>
      <c r="CS13" s="37">
        <v>1</v>
      </c>
      <c r="CT13" s="37">
        <v>2</v>
      </c>
      <c r="CU13" s="37">
        <v>1</v>
      </c>
      <c r="CV13" s="37">
        <v>1</v>
      </c>
      <c r="CW13" s="37">
        <v>1</v>
      </c>
      <c r="CX13" s="37">
        <v>1</v>
      </c>
      <c r="CY13" s="37">
        <v>1</v>
      </c>
      <c r="CZ13" s="37">
        <v>5</v>
      </c>
      <c r="DA13" s="37">
        <v>1</v>
      </c>
      <c r="DB13" s="37">
        <v>4</v>
      </c>
      <c r="DC13" s="37">
        <v>3</v>
      </c>
      <c r="DD13" s="37">
        <v>2</v>
      </c>
      <c r="DE13" s="37">
        <v>3</v>
      </c>
      <c r="DF13" s="37">
        <v>1</v>
      </c>
      <c r="DG13" s="37">
        <v>1</v>
      </c>
      <c r="DH13" s="37">
        <v>1</v>
      </c>
      <c r="DI13" s="37">
        <v>1</v>
      </c>
      <c r="DJ13" s="37">
        <v>3</v>
      </c>
      <c r="DK13" s="37">
        <v>3</v>
      </c>
      <c r="DL13" s="37">
        <v>3</v>
      </c>
      <c r="DM13" s="37">
        <v>3</v>
      </c>
      <c r="DN13" s="37">
        <v>3</v>
      </c>
      <c r="DO13" s="37">
        <v>3</v>
      </c>
      <c r="DP13" s="37">
        <v>5</v>
      </c>
      <c r="DQ13" s="37">
        <v>2</v>
      </c>
      <c r="DR13" s="37">
        <v>2</v>
      </c>
      <c r="DS13" s="37">
        <v>2</v>
      </c>
      <c r="DT13" s="37">
        <v>4</v>
      </c>
      <c r="DU13" s="37">
        <v>4</v>
      </c>
      <c r="DV13" s="37">
        <v>4</v>
      </c>
      <c r="DW13" s="37">
        <v>1</v>
      </c>
      <c r="DX13" s="37">
        <v>2</v>
      </c>
      <c r="DY13" s="37">
        <v>3</v>
      </c>
      <c r="DZ13" s="37">
        <v>3</v>
      </c>
      <c r="EA13" s="37">
        <v>3</v>
      </c>
      <c r="EB13" s="37">
        <v>4</v>
      </c>
      <c r="EC13" s="37">
        <v>1</v>
      </c>
      <c r="ED13" s="37">
        <v>2</v>
      </c>
      <c r="EE13" s="37">
        <v>3</v>
      </c>
      <c r="EF13" s="37">
        <v>2</v>
      </c>
      <c r="EG13" s="37">
        <v>3</v>
      </c>
      <c r="EH13" s="37">
        <v>3</v>
      </c>
      <c r="EI13" s="37">
        <v>2</v>
      </c>
      <c r="EJ13" s="37">
        <v>1</v>
      </c>
      <c r="EK13" s="37">
        <v>1</v>
      </c>
      <c r="EL13" s="37">
        <v>1</v>
      </c>
      <c r="EM13" s="37">
        <v>3</v>
      </c>
      <c r="EN13" s="37">
        <v>3</v>
      </c>
      <c r="EO13" s="37">
        <v>2</v>
      </c>
      <c r="EP13" s="37">
        <v>4</v>
      </c>
      <c r="EQ13" s="37">
        <v>3</v>
      </c>
      <c r="ER13" s="37">
        <v>4</v>
      </c>
      <c r="ES13" s="37">
        <v>4</v>
      </c>
      <c r="ET13" s="37">
        <v>1</v>
      </c>
      <c r="EU13" s="37">
        <v>4</v>
      </c>
      <c r="EV13" s="37">
        <v>2</v>
      </c>
      <c r="EW13" s="37">
        <v>2</v>
      </c>
      <c r="EX13" s="37"/>
      <c r="EY13" s="37">
        <v>2</v>
      </c>
      <c r="EZ13" s="37">
        <v>1</v>
      </c>
      <c r="FA13" s="37">
        <v>4</v>
      </c>
      <c r="FB13" s="37">
        <v>3</v>
      </c>
      <c r="FC13" s="37">
        <v>2</v>
      </c>
      <c r="FD13" s="37">
        <v>1</v>
      </c>
      <c r="FE13" s="37">
        <v>3</v>
      </c>
      <c r="FF13" s="37">
        <v>4</v>
      </c>
      <c r="FG13" s="37">
        <v>1</v>
      </c>
      <c r="FH13" s="37">
        <v>1</v>
      </c>
      <c r="FI13" s="37">
        <v>4</v>
      </c>
      <c r="FJ13" s="37">
        <v>3</v>
      </c>
      <c r="FK13" s="37">
        <v>2</v>
      </c>
      <c r="FL13" s="37">
        <v>3</v>
      </c>
      <c r="FM13">
        <f t="shared" si="246"/>
        <v>2</v>
      </c>
      <c r="FN13">
        <f t="shared" si="246"/>
        <v>3</v>
      </c>
      <c r="FO13">
        <f t="shared" si="246"/>
        <v>2</v>
      </c>
      <c r="FP13">
        <f t="shared" si="246"/>
        <v>1</v>
      </c>
      <c r="FQ13">
        <f t="shared" si="246"/>
        <v>2</v>
      </c>
      <c r="FR13">
        <f t="shared" si="246"/>
        <v>2</v>
      </c>
      <c r="FS13">
        <f t="shared" si="246"/>
        <v>3</v>
      </c>
      <c r="FT13">
        <f t="shared" si="246"/>
        <v>4</v>
      </c>
      <c r="FU13">
        <f t="shared" si="246"/>
        <v>2</v>
      </c>
      <c r="FV13">
        <f t="shared" si="246"/>
        <v>3</v>
      </c>
      <c r="FW13">
        <f t="shared" si="246"/>
        <v>2</v>
      </c>
      <c r="FX13">
        <f t="shared" si="246"/>
        <v>4</v>
      </c>
      <c r="FY13">
        <f t="shared" si="246"/>
        <v>3</v>
      </c>
      <c r="FZ13">
        <f t="shared" si="246"/>
        <v>4</v>
      </c>
      <c r="GA13">
        <f t="shared" si="246"/>
        <v>1</v>
      </c>
      <c r="GB13">
        <f t="shared" si="246"/>
        <v>1</v>
      </c>
      <c r="GC13">
        <f t="shared" si="246"/>
        <v>4</v>
      </c>
      <c r="GD13">
        <f t="shared" si="246"/>
        <v>2</v>
      </c>
      <c r="GE13">
        <f t="shared" si="246"/>
        <v>2</v>
      </c>
      <c r="GF13">
        <f t="shared" si="246"/>
        <v>1</v>
      </c>
      <c r="GG13">
        <f t="shared" si="246"/>
        <v>1</v>
      </c>
      <c r="GH13">
        <f t="shared" si="246"/>
        <v>1</v>
      </c>
      <c r="GI13">
        <f t="shared" si="246"/>
        <v>1</v>
      </c>
      <c r="GJ13">
        <f t="shared" si="246"/>
        <v>2</v>
      </c>
      <c r="GK13">
        <f t="shared" si="246"/>
        <v>2</v>
      </c>
      <c r="GL13">
        <f t="shared" si="246"/>
        <v>2</v>
      </c>
      <c r="GM13" t="b">
        <f t="shared" si="246"/>
        <v>0</v>
      </c>
      <c r="GN13">
        <f t="shared" si="246"/>
        <v>2</v>
      </c>
      <c r="GO13">
        <f t="shared" si="246"/>
        <v>3</v>
      </c>
      <c r="GP13">
        <f t="shared" si="246"/>
        <v>3</v>
      </c>
      <c r="GQ13">
        <f t="shared" si="246"/>
        <v>3</v>
      </c>
      <c r="GR13">
        <f t="shared" ref="GR13" si="253">AI13</f>
        <v>6</v>
      </c>
      <c r="GS13">
        <f t="shared" ref="GS13" si="254">AJ13</f>
        <v>6</v>
      </c>
      <c r="GT13">
        <f t="shared" si="5"/>
        <v>2</v>
      </c>
      <c r="GU13">
        <f t="shared" ref="GU13" si="255">AL13</f>
        <v>6</v>
      </c>
      <c r="GV13">
        <f t="shared" ref="GV13" si="256">AM13</f>
        <v>5</v>
      </c>
      <c r="GW13">
        <f t="shared" ref="GW13" si="257">IF(AN13=1,7,IF(AN13=2,6,IF(AN13=3,5,IF(AN13=4,4,IF(AN13=5,3,IF(AN13=6,2,IF(AN13=7,1)))))))</f>
        <v>7</v>
      </c>
      <c r="GX13">
        <f t="shared" ref="GX13" si="258">IF(AO13=1,7,IF(AO13=2,6,IF(AO13=3,5,IF(AO13=4,4,IF(AO13=5,3,IF(AO13=6,2,IF(AO13=7,1)))))))</f>
        <v>6</v>
      </c>
      <c r="GY13">
        <f t="shared" ref="GY13" si="259">IF(AP13=1,7,IF(AP13=2,6,IF(AP13=3,5,IF(AP13=4,4,IF(AP13=5,3,IF(AP13=6,2,IF(AP13=7,1)))))))</f>
        <v>5</v>
      </c>
      <c r="GZ13">
        <f t="shared" ref="GZ13" si="260">IF(AQ13=1,7,IF(AQ13=2,6,IF(AQ13=3,5,IF(AQ13=4,4,IF(AQ13=5,3,IF(AQ13=6,2,IF(AQ13=7,1)))))))</f>
        <v>3</v>
      </c>
      <c r="HA13">
        <f t="shared" ref="HA13" si="261">IF(AR13=1,7,IF(AR13=2,6,IF(AR13=3,5,IF(AR13=4,4,IF(AR13=5,3,IF(AR13=6,2,IF(AR13=7,1)))))))</f>
        <v>7</v>
      </c>
      <c r="HB13">
        <f t="shared" si="247"/>
        <v>-1</v>
      </c>
      <c r="HC13">
        <f t="shared" si="247"/>
        <v>1</v>
      </c>
      <c r="HD13">
        <f t="shared" si="247"/>
        <v>-2</v>
      </c>
      <c r="HE13">
        <f t="shared" si="247"/>
        <v>-2</v>
      </c>
      <c r="HF13">
        <f t="shared" si="247"/>
        <v>2</v>
      </c>
      <c r="HG13">
        <f t="shared" si="247"/>
        <v>2</v>
      </c>
      <c r="HH13">
        <f t="shared" si="247"/>
        <v>1</v>
      </c>
      <c r="HI13">
        <f t="shared" si="248"/>
        <v>1</v>
      </c>
      <c r="HJ13">
        <f t="shared" si="248"/>
        <v>1</v>
      </c>
      <c r="HK13">
        <f t="shared" si="248"/>
        <v>-1</v>
      </c>
      <c r="HL13">
        <f t="shared" si="248"/>
        <v>-1</v>
      </c>
      <c r="HM13">
        <f t="shared" si="248"/>
        <v>-1</v>
      </c>
      <c r="HN13">
        <f t="shared" si="248"/>
        <v>1</v>
      </c>
      <c r="HO13">
        <f t="shared" si="248"/>
        <v>1</v>
      </c>
      <c r="HP13">
        <f t="shared" si="249"/>
        <v>4</v>
      </c>
      <c r="HQ13">
        <f t="shared" si="249"/>
        <v>6</v>
      </c>
      <c r="HR13">
        <f t="shared" si="249"/>
        <v>4</v>
      </c>
      <c r="HS13">
        <f t="shared" si="249"/>
        <v>5</v>
      </c>
      <c r="HT13">
        <f t="shared" si="249"/>
        <v>6</v>
      </c>
      <c r="HU13">
        <f t="shared" si="249"/>
        <v>3</v>
      </c>
      <c r="HV13">
        <f t="shared" si="249"/>
        <v>4</v>
      </c>
      <c r="HW13">
        <f t="shared" si="249"/>
        <v>5</v>
      </c>
      <c r="HX13">
        <f t="shared" si="249"/>
        <v>5</v>
      </c>
      <c r="HY13">
        <f t="shared" si="249"/>
        <v>5</v>
      </c>
      <c r="HZ13">
        <f t="shared" si="249"/>
        <v>4</v>
      </c>
      <c r="IA13">
        <f t="shared" si="249"/>
        <v>5</v>
      </c>
      <c r="IB13">
        <f t="shared" si="249"/>
        <v>5</v>
      </c>
      <c r="IC13">
        <f t="shared" si="249"/>
        <v>5</v>
      </c>
      <c r="ID13">
        <f t="shared" si="249"/>
        <v>5</v>
      </c>
      <c r="IE13">
        <f t="shared" si="250"/>
        <v>3</v>
      </c>
      <c r="IF13">
        <f t="shared" si="250"/>
        <v>2</v>
      </c>
      <c r="IG13">
        <f t="shared" si="250"/>
        <v>3</v>
      </c>
      <c r="IH13">
        <f t="shared" si="250"/>
        <v>2</v>
      </c>
      <c r="II13">
        <f t="shared" si="250"/>
        <v>1</v>
      </c>
      <c r="IJ13">
        <f t="shared" si="250"/>
        <v>3</v>
      </c>
      <c r="IK13">
        <f t="shared" si="250"/>
        <v>3</v>
      </c>
      <c r="IL13">
        <f t="shared" si="250"/>
        <v>1</v>
      </c>
      <c r="IM13">
        <f t="shared" si="250"/>
        <v>2</v>
      </c>
      <c r="IN13">
        <f t="shared" si="12"/>
        <v>2</v>
      </c>
      <c r="IO13">
        <f t="shared" ref="IO13" si="262">CF13</f>
        <v>2</v>
      </c>
      <c r="IP13">
        <f t="shared" ref="IP13" si="263">CG13</f>
        <v>1</v>
      </c>
      <c r="IQ13">
        <f t="shared" ref="IQ13" si="264">IF(CH13=1,4,IF(CH13=2,3,IF(CH13=3,2,IF(CH13=4,1))))</f>
        <v>2</v>
      </c>
      <c r="IR13">
        <f t="shared" ref="IR13" si="265">IF(CI13=1,4,IF(CI13=2,3,IF(CI13=3,2,IF(CI13=4,1))))</f>
        <v>2</v>
      </c>
      <c r="IS13">
        <f t="shared" si="15"/>
        <v>2</v>
      </c>
      <c r="IT13">
        <f t="shared" si="16"/>
        <v>2</v>
      </c>
      <c r="IU13">
        <f t="shared" ref="IU13" si="266">CL13</f>
        <v>2</v>
      </c>
      <c r="IV13">
        <f t="shared" ref="IV13" si="267">CM13</f>
        <v>2</v>
      </c>
      <c r="IW13">
        <f t="shared" si="18"/>
        <v>2</v>
      </c>
      <c r="IX13">
        <f t="shared" si="19"/>
        <v>2</v>
      </c>
      <c r="IY13">
        <f t="shared" si="251"/>
        <v>5</v>
      </c>
      <c r="IZ13">
        <f t="shared" si="251"/>
        <v>5</v>
      </c>
      <c r="JA13">
        <f t="shared" si="251"/>
        <v>5</v>
      </c>
      <c r="JB13">
        <f t="shared" si="251"/>
        <v>5</v>
      </c>
      <c r="JC13">
        <f t="shared" si="251"/>
        <v>4</v>
      </c>
      <c r="JD13">
        <f t="shared" si="251"/>
        <v>5</v>
      </c>
      <c r="JE13">
        <f t="shared" si="251"/>
        <v>5</v>
      </c>
      <c r="JF13">
        <f t="shared" si="251"/>
        <v>5</v>
      </c>
      <c r="JG13">
        <f t="shared" si="251"/>
        <v>5</v>
      </c>
      <c r="JH13">
        <f t="shared" si="251"/>
        <v>5</v>
      </c>
      <c r="JI13">
        <f t="shared" si="251"/>
        <v>1</v>
      </c>
      <c r="JJ13">
        <f t="shared" si="251"/>
        <v>5</v>
      </c>
      <c r="JK13">
        <f t="shared" si="251"/>
        <v>2</v>
      </c>
      <c r="JL13">
        <f t="shared" si="21"/>
        <v>3</v>
      </c>
      <c r="JM13">
        <f t="shared" si="252"/>
        <v>4</v>
      </c>
      <c r="JN13">
        <f t="shared" si="252"/>
        <v>3</v>
      </c>
      <c r="JO13">
        <f t="shared" si="252"/>
        <v>5</v>
      </c>
      <c r="JP13">
        <f t="shared" si="252"/>
        <v>5</v>
      </c>
      <c r="JQ13">
        <f t="shared" si="252"/>
        <v>5</v>
      </c>
      <c r="JR13">
        <f t="shared" si="252"/>
        <v>5</v>
      </c>
      <c r="JS13">
        <f t="shared" si="252"/>
        <v>3</v>
      </c>
      <c r="JT13">
        <f t="shared" ref="JT13" si="268">DK13</f>
        <v>3</v>
      </c>
      <c r="JU13">
        <f t="shared" ref="JU13" si="269">DL13</f>
        <v>3</v>
      </c>
      <c r="JV13">
        <f t="shared" ref="JV13" si="270">DM13</f>
        <v>3</v>
      </c>
      <c r="JW13">
        <f t="shared" ref="JW13" si="271">DN13</f>
        <v>3</v>
      </c>
      <c r="JX13">
        <f t="shared" si="24"/>
        <v>3</v>
      </c>
      <c r="JY13">
        <f t="shared" si="25"/>
        <v>5</v>
      </c>
      <c r="JZ13">
        <f t="shared" ref="JZ13" si="272">IF(DQ13=1,5,IF(DQ13=2,4,IF(DQ13=3,3,IF(DQ13=4,2,IF(DQ13=5,1)))))</f>
        <v>4</v>
      </c>
      <c r="KA13">
        <f t="shared" ref="KA13" si="273">IF(DR13=1,5,IF(DR13=2,4,IF(DR13=3,3,IF(DR13=4,2,IF(DR13=5,1)))))</f>
        <v>4</v>
      </c>
      <c r="KB13">
        <f t="shared" si="27"/>
        <v>2</v>
      </c>
      <c r="KC13">
        <f t="shared" ref="KC13" si="274">IF(DT13=1,5,IF(DT13=2,4,IF(DT13=3,3,IF(DT13=4,2,IF(DT13=5,1)))))</f>
        <v>2</v>
      </c>
      <c r="KD13">
        <f t="shared" ref="KD13" si="275">IF(DU13=1,5,IF(DU13=2,4,IF(DU13=3,3,IF(DU13=4,2,IF(DU13=5,1)))))</f>
        <v>2</v>
      </c>
      <c r="KE13">
        <f t="shared" si="29"/>
        <v>4</v>
      </c>
      <c r="KF13">
        <f t="shared" ref="KF13" si="276">IF(DW13=1,5,IF(DW13=2,4,IF(DW13=3,3,IF(DW13=4,2,IF(DW13=5,1)))))</f>
        <v>5</v>
      </c>
      <c r="KG13">
        <f t="shared" ref="KG13" si="277">IF(DX13=1,5,IF(DX13=2,4,IF(DX13=3,3,IF(DX13=4,2,IF(DX13=5,1)))))</f>
        <v>4</v>
      </c>
      <c r="KH13">
        <f t="shared" ref="KH13" si="278">IF(DY13=1,5,IF(DY13=2,4,IF(DY13=3,3,IF(DY13=4,2,IF(DY13=5,1)))))</f>
        <v>3</v>
      </c>
      <c r="KI13">
        <f t="shared" ref="KI13" si="279">IF(DZ13=1,5,IF(DZ13=2,4,IF(DZ13=3,3,IF(DZ13=4,2,IF(DZ13=5,1)))))</f>
        <v>3</v>
      </c>
      <c r="KJ13">
        <f t="shared" ref="KJ13" si="280">IF(EA13=1,5,IF(EA13=2,4,IF(EA13=3,3,IF(EA13=4,2,IF(EA13=5,1)))))</f>
        <v>3</v>
      </c>
      <c r="KK13">
        <f t="shared" si="31"/>
        <v>4</v>
      </c>
      <c r="KL13">
        <f t="shared" si="32"/>
        <v>1</v>
      </c>
      <c r="KM13">
        <f t="shared" si="33"/>
        <v>1</v>
      </c>
      <c r="KN13">
        <f t="shared" si="34"/>
        <v>1</v>
      </c>
      <c r="KO13">
        <f t="shared" si="35"/>
        <v>1</v>
      </c>
      <c r="KP13">
        <f t="shared" si="36"/>
        <v>1</v>
      </c>
      <c r="KQ13">
        <f t="shared" si="37"/>
        <v>0</v>
      </c>
      <c r="KR13">
        <f t="shared" si="38"/>
        <v>0</v>
      </c>
      <c r="KS13">
        <f t="shared" si="39"/>
        <v>1</v>
      </c>
      <c r="KT13">
        <f t="shared" si="40"/>
        <v>0</v>
      </c>
      <c r="KU13">
        <f t="shared" si="41"/>
        <v>1</v>
      </c>
      <c r="KV13">
        <f t="shared" ref="KV13" si="281">IF(EM13=1,0,IF(EM13=2,0,IF(EM13=3,1,IF(EM13=4,0))))</f>
        <v>1</v>
      </c>
      <c r="KW13">
        <f t="shared" ref="KW13" si="282">IF(EN13=1,0,IF(EN13=2,0,IF(EN13=3,1,IF(EN13=4,0))))</f>
        <v>1</v>
      </c>
      <c r="KX13">
        <f t="shared" si="43"/>
        <v>1</v>
      </c>
      <c r="KY13">
        <f t="shared" si="44"/>
        <v>1</v>
      </c>
      <c r="KZ13">
        <f t="shared" si="45"/>
        <v>0</v>
      </c>
      <c r="LA13">
        <f t="shared" si="46"/>
        <v>0</v>
      </c>
      <c r="LB13">
        <f t="shared" ref="LB13" si="283">IF(ES13=1,1,IF(ES13=2,0,IF(ES13=3,0,IF(ES13=4,0))))</f>
        <v>0</v>
      </c>
      <c r="LC13">
        <f t="shared" ref="LC13" si="284">IF(ET13=1,1,IF(ET13=2,0,IF(ET13=3,0,IF(ET13=4,0))))</f>
        <v>1</v>
      </c>
      <c r="LD13">
        <f t="shared" si="48"/>
        <v>1</v>
      </c>
      <c r="LE13">
        <f t="shared" ref="LE13" si="285">IF(EV13=1,0,IF(EV13=2,1,IF(EV13=3,0,IF(EV13=4,0))))</f>
        <v>1</v>
      </c>
      <c r="LF13">
        <f t="shared" ref="LF13" si="286">IF(EW13=1,0,IF(EW13=2,1,IF(EW13=3,0,IF(EW13=4,0))))</f>
        <v>1</v>
      </c>
      <c r="LG13" t="b">
        <f t="shared" si="50"/>
        <v>0</v>
      </c>
      <c r="LH13">
        <f t="shared" si="51"/>
        <v>0</v>
      </c>
      <c r="LI13">
        <f t="shared" si="52"/>
        <v>1</v>
      </c>
      <c r="LJ13">
        <f t="shared" si="53"/>
        <v>1</v>
      </c>
      <c r="LK13">
        <f t="shared" si="54"/>
        <v>1</v>
      </c>
      <c r="LL13">
        <f t="shared" si="55"/>
        <v>1</v>
      </c>
      <c r="LM13">
        <f t="shared" si="56"/>
        <v>1</v>
      </c>
      <c r="LN13">
        <f t="shared" si="57"/>
        <v>0</v>
      </c>
      <c r="LO13">
        <f t="shared" ref="LO13" si="287">IF(FF13=1,0,IF(FF13=2,1,IF(FF13=3,0,IF(FF13=4,0))))</f>
        <v>0</v>
      </c>
      <c r="LP13">
        <f t="shared" ref="LP13" si="288">IF(FG13=1,0,IF(FG13=2,1,IF(FG13=3,0,IF(FG13=4,0))))</f>
        <v>0</v>
      </c>
      <c r="LQ13">
        <f t="shared" si="59"/>
        <v>1</v>
      </c>
      <c r="LR13">
        <f t="shared" si="60"/>
        <v>1</v>
      </c>
      <c r="LS13">
        <f t="shared" si="61"/>
        <v>1</v>
      </c>
      <c r="LT13">
        <f t="shared" si="62"/>
        <v>1</v>
      </c>
      <c r="LU13">
        <f t="shared" si="63"/>
        <v>1</v>
      </c>
      <c r="LV13">
        <f t="shared" si="64"/>
        <v>1.7777777777777777</v>
      </c>
      <c r="LW13" s="24" t="str">
        <f t="shared" si="243"/>
        <v>CHECK</v>
      </c>
      <c r="LX13">
        <f t="shared" si="66"/>
        <v>3</v>
      </c>
      <c r="LY13" s="25">
        <f t="shared" si="67"/>
        <v>1</v>
      </c>
      <c r="LZ13">
        <f t="shared" si="68"/>
        <v>1.4444444444444444</v>
      </c>
      <c r="MA13" t="str">
        <f t="shared" si="244"/>
        <v>CHECK</v>
      </c>
      <c r="MB13">
        <f t="shared" si="70"/>
        <v>2.1111111111111112</v>
      </c>
      <c r="MC13">
        <f t="shared" si="71"/>
        <v>1</v>
      </c>
      <c r="MD13">
        <f t="shared" si="72"/>
        <v>3.25</v>
      </c>
      <c r="ME13">
        <f t="shared" si="73"/>
        <v>1</v>
      </c>
      <c r="MF13">
        <f t="shared" si="74"/>
        <v>2.75</v>
      </c>
      <c r="MG13">
        <f t="shared" si="75"/>
        <v>1</v>
      </c>
      <c r="MH13">
        <f t="shared" si="76"/>
        <v>3</v>
      </c>
      <c r="MI13" s="25">
        <f t="shared" si="77"/>
        <v>1</v>
      </c>
      <c r="MJ13">
        <f t="shared" si="78"/>
        <v>5.3</v>
      </c>
      <c r="MK13">
        <f t="shared" si="79"/>
        <v>1</v>
      </c>
      <c r="ML13">
        <f t="shared" si="80"/>
        <v>0.14285714285714285</v>
      </c>
      <c r="MM13">
        <f t="shared" si="240"/>
        <v>1</v>
      </c>
      <c r="MN13">
        <f t="shared" si="81"/>
        <v>2.0499999999999998</v>
      </c>
      <c r="MO13">
        <f t="shared" si="242"/>
        <v>1</v>
      </c>
      <c r="MP13">
        <f t="shared" si="82"/>
        <v>4.6428571428571432</v>
      </c>
      <c r="MQ13">
        <f t="shared" si="83"/>
        <v>1</v>
      </c>
      <c r="MR13">
        <f t="shared" si="84"/>
        <v>3.5</v>
      </c>
      <c r="MS13">
        <f t="shared" si="245"/>
        <v>1</v>
      </c>
      <c r="MT13">
        <f t="shared" si="86"/>
        <v>3.3076923076923075</v>
      </c>
      <c r="MU13">
        <f t="shared" si="87"/>
        <v>1</v>
      </c>
      <c r="MV13">
        <f t="shared" si="88"/>
        <v>0.7142857142857143</v>
      </c>
      <c r="MW13" t="str">
        <f>IF(OR(ISNUMBER(SEARCH(KL13,"FALSE")),ISNUMBER(SEARCH(KM13,"FALSE")),ISNUMBER(SEARCH(KN13,"FALSE")),ISNUMBER(SEARCH(KO13,"FALSE")),ISNUMBER(SEARCH(KP13,"FALSE")),ISNUMBER(SEARCH(KQ13,"FALSE")),ISNUMBER(SEARCH(KR13,"FALSE")),ISNUMBER(SEARCH(KS13,"FALSE")),ISNUMBER(SEARCH(KT13,"FALSE")),ISNUMBER(SEARCH(KU13,"FALSE")),ISNUMBER(SEARCH(KV13,"FALSE")),ISNUMBER(SEARCH(KW13,"FALSE")),ISNUMBER(SEARCH(KX13,"FALSE")),ISNUMBER(SEARCH(KY13,"FALSE")),ISNUMBER(SEARCH(KZ13,"FALSE")),ISNUMBER(SEARCH(LA13,"FALSE")),ISNUMBER(SEARCH(LB13,"FALSE")),ISNUMBER(SEARCH(LC13,"FALSE")),ISNUMBER(SEARCH(LD13,"FALSE")),ISNUMBER(SEARCH(LE13,"FALSE")),ISNUMBER(SEARCH(LF13,"FALSE")),ISNUMBER(SEARCH(LG13,"FALSE")),ISNUMBER(SEARCH(LH13,"FALSE")),ISNUMBER(SEARCH(LI13,"FALSE")),ISNUMBER(SEARCH(LJ13,"FALSE")),ISNUMBER(SEARCH(LK13,"FALSE")),ISNUMBER(SEARCH(LL13,"FALSE")),ISNUMBER(SEARCH(LM13,"FALSE")),ISNUMBER(SEARCH(LN13,"FALSE")),ISNUMBER(SEARCH(LO13,"FALSE")),ISNUMBER(SEARCH(LP13,"FALSE")),ISNUMBER(SEARCH(LQ13,"FALSE")),ISNUMBER(SEARCH(LR13,"FALSE")),ISNUMBER(SEARCH(LS13,"FALSE")),ISNUMBER(SEARCH(LT13,"FALSE")),ISNUMBER(SEARCH(LU13,"FALSE")),),"CHECK",1)</f>
        <v>CHECK</v>
      </c>
      <c r="MX13">
        <f t="shared" si="90"/>
        <v>4.7333333333333334</v>
      </c>
      <c r="MY13">
        <f t="shared" si="241"/>
        <v>1</v>
      </c>
    </row>
    <row r="14" spans="1:363" ht="16" hidden="1">
      <c r="A14" s="52" t="s">
        <v>1745</v>
      </c>
      <c r="B14" t="s">
        <v>1742</v>
      </c>
      <c r="C14">
        <v>1</v>
      </c>
      <c r="D14" s="52">
        <v>2</v>
      </c>
      <c r="E14" s="52">
        <v>3</v>
      </c>
      <c r="F14" s="52">
        <v>4</v>
      </c>
      <c r="G14" s="52">
        <v>4</v>
      </c>
      <c r="H14" s="52">
        <v>4</v>
      </c>
      <c r="I14" s="52">
        <v>4</v>
      </c>
      <c r="J14" s="52">
        <v>2</v>
      </c>
      <c r="K14" s="52">
        <v>2</v>
      </c>
      <c r="L14" s="52">
        <v>2</v>
      </c>
      <c r="M14" s="52">
        <v>2</v>
      </c>
      <c r="N14" s="52">
        <v>3</v>
      </c>
      <c r="O14" s="52">
        <v>2</v>
      </c>
      <c r="P14" s="52">
        <v>2</v>
      </c>
      <c r="Q14" s="52">
        <v>2</v>
      </c>
      <c r="R14" s="52">
        <v>4</v>
      </c>
      <c r="S14" s="52">
        <v>4</v>
      </c>
      <c r="T14" s="52">
        <v>2</v>
      </c>
      <c r="U14" s="52">
        <v>4</v>
      </c>
      <c r="V14" s="52">
        <v>3</v>
      </c>
      <c r="W14" s="52">
        <v>4</v>
      </c>
      <c r="X14" s="52">
        <v>4</v>
      </c>
      <c r="Y14" s="52">
        <v>4</v>
      </c>
      <c r="Z14" s="52">
        <v>4</v>
      </c>
      <c r="AA14" s="52">
        <v>4</v>
      </c>
      <c r="AB14" s="52">
        <v>4</v>
      </c>
      <c r="AC14" s="52">
        <v>4</v>
      </c>
      <c r="AD14" s="52">
        <v>4</v>
      </c>
      <c r="AE14" s="52">
        <v>4</v>
      </c>
      <c r="AF14" s="52">
        <v>3</v>
      </c>
      <c r="AG14" s="52">
        <v>4</v>
      </c>
      <c r="AH14" s="52">
        <v>4</v>
      </c>
      <c r="AI14" s="52">
        <v>5</v>
      </c>
      <c r="AJ14" s="52">
        <v>5</v>
      </c>
      <c r="AK14" s="52">
        <v>2</v>
      </c>
      <c r="AL14" s="52">
        <v>4</v>
      </c>
      <c r="AM14" s="52">
        <v>5</v>
      </c>
      <c r="AN14" s="52">
        <v>2</v>
      </c>
      <c r="AO14" s="52">
        <v>2</v>
      </c>
      <c r="AP14" s="52">
        <v>2</v>
      </c>
      <c r="AQ14" s="52">
        <v>6</v>
      </c>
      <c r="AR14" s="52">
        <v>2</v>
      </c>
      <c r="AS14" s="52">
        <v>2</v>
      </c>
      <c r="AT14" s="52">
        <v>2</v>
      </c>
      <c r="AU14" s="52">
        <v>2</v>
      </c>
      <c r="AV14" s="52">
        <v>2</v>
      </c>
      <c r="AW14" s="52">
        <v>1</v>
      </c>
      <c r="AX14" s="52">
        <v>2</v>
      </c>
      <c r="AY14" s="52">
        <v>2</v>
      </c>
      <c r="AZ14" s="52">
        <v>4</v>
      </c>
      <c r="BA14" s="52">
        <v>2</v>
      </c>
      <c r="BB14" s="52">
        <v>4</v>
      </c>
      <c r="BC14" s="52">
        <v>4</v>
      </c>
      <c r="BD14" s="52">
        <v>3</v>
      </c>
      <c r="BE14" s="52">
        <v>2</v>
      </c>
      <c r="BF14" s="52">
        <v>3</v>
      </c>
      <c r="BG14" s="52">
        <v>2</v>
      </c>
      <c r="BH14" s="52">
        <v>2</v>
      </c>
      <c r="BI14" s="52">
        <v>2</v>
      </c>
      <c r="BJ14" s="52">
        <v>2</v>
      </c>
      <c r="BK14" s="52">
        <v>2</v>
      </c>
      <c r="BL14" s="52">
        <v>2</v>
      </c>
      <c r="BM14" s="52">
        <v>2</v>
      </c>
      <c r="BN14" s="52">
        <v>2</v>
      </c>
      <c r="BO14" s="52">
        <v>2</v>
      </c>
      <c r="BP14" s="52">
        <v>2</v>
      </c>
      <c r="BQ14" s="52">
        <v>2</v>
      </c>
      <c r="BR14" s="52">
        <v>2</v>
      </c>
      <c r="BS14" s="52">
        <v>2</v>
      </c>
      <c r="BT14" s="52">
        <v>2</v>
      </c>
      <c r="BU14" s="52">
        <v>2</v>
      </c>
      <c r="BV14" s="52">
        <v>3</v>
      </c>
      <c r="BW14" s="52">
        <v>2</v>
      </c>
      <c r="BX14" s="52">
        <v>3</v>
      </c>
      <c r="BY14" s="52">
        <v>1</v>
      </c>
      <c r="BZ14" s="52">
        <v>1</v>
      </c>
      <c r="CA14" s="52">
        <v>3</v>
      </c>
      <c r="CB14" s="52">
        <v>3</v>
      </c>
      <c r="CC14" s="52">
        <v>1</v>
      </c>
      <c r="CD14" s="52">
        <v>1</v>
      </c>
      <c r="CE14" s="52">
        <v>3</v>
      </c>
      <c r="CF14" s="52">
        <v>1</v>
      </c>
      <c r="CG14" s="52">
        <v>1</v>
      </c>
      <c r="CH14" s="52">
        <v>3</v>
      </c>
      <c r="CI14" s="52">
        <v>3</v>
      </c>
      <c r="CJ14" s="52">
        <v>1</v>
      </c>
      <c r="CK14" s="52">
        <v>3</v>
      </c>
      <c r="CL14" s="52">
        <v>1</v>
      </c>
      <c r="CM14" s="52">
        <v>1</v>
      </c>
      <c r="CN14" s="52">
        <v>4</v>
      </c>
      <c r="CO14" s="52">
        <v>1</v>
      </c>
      <c r="CP14" s="52">
        <v>1</v>
      </c>
      <c r="CQ14" s="52">
        <v>1</v>
      </c>
      <c r="CR14" s="52">
        <v>2</v>
      </c>
      <c r="CS14" s="52">
        <v>1</v>
      </c>
      <c r="CT14" s="52">
        <v>1</v>
      </c>
      <c r="CU14" s="52">
        <v>1</v>
      </c>
      <c r="CV14" s="52">
        <v>1</v>
      </c>
      <c r="CW14" s="52">
        <v>1</v>
      </c>
      <c r="CX14" s="52">
        <v>2</v>
      </c>
      <c r="CY14" s="52">
        <v>1</v>
      </c>
      <c r="CZ14" s="52">
        <v>1</v>
      </c>
      <c r="DA14" s="52">
        <v>1</v>
      </c>
      <c r="DB14" s="52">
        <v>2</v>
      </c>
      <c r="DC14" s="52">
        <v>5</v>
      </c>
      <c r="DD14" s="52">
        <v>5</v>
      </c>
      <c r="DE14" s="52">
        <v>2</v>
      </c>
      <c r="DF14" s="52">
        <v>1</v>
      </c>
      <c r="DG14" s="52">
        <v>2</v>
      </c>
      <c r="DH14" s="52">
        <v>2</v>
      </c>
      <c r="DI14" s="52">
        <v>2</v>
      </c>
      <c r="DJ14" s="52">
        <v>2</v>
      </c>
      <c r="DK14" s="52">
        <v>5</v>
      </c>
      <c r="DL14" s="52">
        <v>5</v>
      </c>
      <c r="DM14" s="52">
        <v>5</v>
      </c>
      <c r="DN14" s="52">
        <v>5</v>
      </c>
      <c r="DO14" s="52">
        <v>2</v>
      </c>
      <c r="DP14" s="52">
        <v>5</v>
      </c>
      <c r="DQ14" s="52">
        <v>2</v>
      </c>
      <c r="DR14" s="52">
        <v>1</v>
      </c>
      <c r="DS14" s="52">
        <v>1</v>
      </c>
      <c r="DT14" s="52">
        <v>1</v>
      </c>
      <c r="DU14" s="52">
        <v>3</v>
      </c>
      <c r="DV14" s="52">
        <v>5</v>
      </c>
      <c r="DW14" s="52">
        <v>2</v>
      </c>
      <c r="DX14" s="52">
        <v>2</v>
      </c>
      <c r="DY14" s="52">
        <v>1</v>
      </c>
      <c r="DZ14" s="52">
        <v>2</v>
      </c>
      <c r="EA14" s="52">
        <v>1</v>
      </c>
      <c r="EB14" s="52">
        <v>5</v>
      </c>
      <c r="EC14" s="52">
        <v>1</v>
      </c>
      <c r="ED14" s="52">
        <v>2</v>
      </c>
      <c r="EE14" s="52">
        <v>3</v>
      </c>
      <c r="EF14" s="52">
        <v>3</v>
      </c>
      <c r="EG14" s="52">
        <v>3</v>
      </c>
      <c r="EH14" s="52">
        <v>2</v>
      </c>
      <c r="EI14" s="52">
        <v>3</v>
      </c>
      <c r="EJ14" s="52">
        <v>1</v>
      </c>
      <c r="EK14" s="52">
        <v>4</v>
      </c>
      <c r="EL14" s="52">
        <v>3</v>
      </c>
      <c r="EM14" s="52">
        <v>2</v>
      </c>
      <c r="EN14" s="52">
        <v>1</v>
      </c>
      <c r="EO14" s="52">
        <v>2</v>
      </c>
      <c r="EP14" s="52">
        <v>4</v>
      </c>
      <c r="EQ14" s="52">
        <v>1</v>
      </c>
      <c r="ER14" s="52">
        <v>2</v>
      </c>
      <c r="ES14" s="52">
        <v>2</v>
      </c>
      <c r="ET14" s="52">
        <v>1</v>
      </c>
      <c r="EU14" s="52">
        <v>4</v>
      </c>
      <c r="EV14" s="52">
        <v>2</v>
      </c>
      <c r="EW14" s="52">
        <v>2</v>
      </c>
      <c r="EX14" s="52">
        <v>1</v>
      </c>
      <c r="EY14" s="52">
        <v>4</v>
      </c>
      <c r="EZ14" s="52">
        <v>1</v>
      </c>
      <c r="FA14" s="52">
        <v>4</v>
      </c>
      <c r="FB14" s="52">
        <v>3</v>
      </c>
      <c r="FC14" s="52">
        <v>4</v>
      </c>
      <c r="FD14" s="52">
        <v>1</v>
      </c>
      <c r="FE14" s="52">
        <v>4</v>
      </c>
      <c r="FF14" s="52">
        <v>2</v>
      </c>
      <c r="FG14" s="52">
        <v>2</v>
      </c>
      <c r="FH14" s="52">
        <v>1</v>
      </c>
      <c r="FI14" s="52">
        <v>4</v>
      </c>
      <c r="FJ14" s="52">
        <v>2</v>
      </c>
      <c r="FK14" s="52">
        <v>4</v>
      </c>
      <c r="FL14" s="52">
        <v>3</v>
      </c>
      <c r="FM14">
        <f t="shared" ref="FM14:GQ22" si="289">IF(D14=1, 4, IF(D14=2,3, IF(D14=3,2, IF(D14=4,1))))</f>
        <v>3</v>
      </c>
      <c r="FN14">
        <f t="shared" si="289"/>
        <v>2</v>
      </c>
      <c r="FO14">
        <f t="shared" si="289"/>
        <v>1</v>
      </c>
      <c r="FP14">
        <f t="shared" si="289"/>
        <v>1</v>
      </c>
      <c r="FQ14">
        <f t="shared" si="289"/>
        <v>1</v>
      </c>
      <c r="FR14">
        <f t="shared" si="289"/>
        <v>1</v>
      </c>
      <c r="FS14">
        <f t="shared" si="289"/>
        <v>3</v>
      </c>
      <c r="FT14">
        <f t="shared" si="289"/>
        <v>3</v>
      </c>
      <c r="FU14">
        <f t="shared" si="289"/>
        <v>3</v>
      </c>
      <c r="FV14">
        <f t="shared" si="289"/>
        <v>3</v>
      </c>
      <c r="FW14">
        <f t="shared" si="289"/>
        <v>2</v>
      </c>
      <c r="FX14">
        <f t="shared" si="289"/>
        <v>3</v>
      </c>
      <c r="FY14">
        <f t="shared" si="289"/>
        <v>3</v>
      </c>
      <c r="FZ14">
        <f t="shared" si="289"/>
        <v>3</v>
      </c>
      <c r="GA14">
        <f t="shared" si="289"/>
        <v>1</v>
      </c>
      <c r="GB14">
        <f t="shared" si="289"/>
        <v>1</v>
      </c>
      <c r="GC14">
        <f t="shared" si="289"/>
        <v>3</v>
      </c>
      <c r="GD14">
        <f t="shared" si="289"/>
        <v>1</v>
      </c>
      <c r="GE14">
        <f t="shared" si="289"/>
        <v>2</v>
      </c>
      <c r="GF14">
        <f t="shared" si="289"/>
        <v>1</v>
      </c>
      <c r="GG14">
        <f t="shared" si="289"/>
        <v>1</v>
      </c>
      <c r="GH14">
        <f t="shared" si="289"/>
        <v>1</v>
      </c>
      <c r="GI14">
        <f t="shared" si="289"/>
        <v>1</v>
      </c>
      <c r="GJ14">
        <f t="shared" si="289"/>
        <v>1</v>
      </c>
      <c r="GK14">
        <f t="shared" si="289"/>
        <v>1</v>
      </c>
      <c r="GL14">
        <f t="shared" si="289"/>
        <v>1</v>
      </c>
      <c r="GM14">
        <f t="shared" si="289"/>
        <v>1</v>
      </c>
      <c r="GN14">
        <f t="shared" si="289"/>
        <v>1</v>
      </c>
      <c r="GO14">
        <f t="shared" si="289"/>
        <v>2</v>
      </c>
      <c r="GP14">
        <f t="shared" si="289"/>
        <v>1</v>
      </c>
      <c r="GQ14">
        <f t="shared" si="289"/>
        <v>1</v>
      </c>
      <c r="GR14">
        <f>AI14</f>
        <v>5</v>
      </c>
      <c r="GS14">
        <f>AJ14</f>
        <v>5</v>
      </c>
      <c r="GT14">
        <f t="shared" si="5"/>
        <v>6</v>
      </c>
      <c r="GU14">
        <f>AL14</f>
        <v>4</v>
      </c>
      <c r="GV14">
        <f>AM14</f>
        <v>5</v>
      </c>
      <c r="GW14">
        <f>IF(AN14=1,7,IF(AN14=2,6,IF(AN14=3,5,IF(AN14=4,4,IF(AN14=5,3,IF(AN14=6,2,IF(AN14=7,1)))))))</f>
        <v>6</v>
      </c>
      <c r="GX14">
        <f>IF(AO14=1,7,IF(AO14=2,6,IF(AO14=3,5,IF(AO14=4,4,IF(AO14=5,3,IF(AO14=6,2,IF(AO14=7,1)))))))</f>
        <v>6</v>
      </c>
      <c r="GY14">
        <f>IF(AP14=1,7,IF(AP14=2,6,IF(AP14=3,5,IF(AP14=4,4,IF(AP14=5,3,IF(AP14=6,2,IF(AP14=7,1)))))))</f>
        <v>6</v>
      </c>
      <c r="GZ14">
        <f>IF(AQ14=1,7,IF(AQ14=2,6,IF(AQ14=3,5,IF(AQ14=4,4,IF(AQ14=5,3,IF(AQ14=6,2,IF(AQ14=7,1)))))))</f>
        <v>2</v>
      </c>
      <c r="HA14">
        <f>IF(AR14=1,7,IF(AR14=2,6,IF(AR14=3,5,IF(AR14=4,4,IF(AR14=5,3,IF(AR14=6,2,IF(AR14=7,1)))))))</f>
        <v>6</v>
      </c>
      <c r="HB14">
        <f t="shared" ref="HB14:HH22" si="290">IF(AS14=1,-3,IF(AS14=2,-2,IF(AS14=3,-1,IF(AS14=4,1,IF(AS14=5,2,IF(AS14=6,3))))))</f>
        <v>-2</v>
      </c>
      <c r="HC14">
        <f t="shared" si="290"/>
        <v>-2</v>
      </c>
      <c r="HD14">
        <f t="shared" si="290"/>
        <v>-2</v>
      </c>
      <c r="HE14">
        <f t="shared" si="290"/>
        <v>-2</v>
      </c>
      <c r="HF14">
        <f t="shared" si="290"/>
        <v>-3</v>
      </c>
      <c r="HG14">
        <f t="shared" si="290"/>
        <v>-2</v>
      </c>
      <c r="HH14">
        <f t="shared" si="290"/>
        <v>-2</v>
      </c>
      <c r="HI14">
        <f t="shared" ref="HI14:HO22" si="291">IF(AZ14=1,3,IF(AZ14=2,2,IF(AZ14=3,1,IF(AZ14=4,-1,IF(AZ14=5,-2,IF(AZ14=6,-3))))))</f>
        <v>-1</v>
      </c>
      <c r="HJ14">
        <f t="shared" si="291"/>
        <v>2</v>
      </c>
      <c r="HK14">
        <f t="shared" si="291"/>
        <v>-1</v>
      </c>
      <c r="HL14">
        <f t="shared" si="291"/>
        <v>-1</v>
      </c>
      <c r="HM14">
        <f t="shared" si="291"/>
        <v>1</v>
      </c>
      <c r="HN14">
        <f t="shared" si="291"/>
        <v>2</v>
      </c>
      <c r="HO14">
        <f t="shared" si="291"/>
        <v>1</v>
      </c>
      <c r="HP14">
        <f t="shared" ref="HP14:ID22" si="292">IF(BG14=1,6,IF(BG14=2,5,IF(BG14=3,4,IF(BG14=4,3,IF(BG14=5,2,IF(BG14=6,1))))))</f>
        <v>5</v>
      </c>
      <c r="HQ14">
        <f t="shared" si="292"/>
        <v>5</v>
      </c>
      <c r="HR14">
        <f t="shared" si="292"/>
        <v>5</v>
      </c>
      <c r="HS14">
        <f t="shared" si="292"/>
        <v>5</v>
      </c>
      <c r="HT14">
        <f t="shared" si="292"/>
        <v>5</v>
      </c>
      <c r="HU14">
        <f t="shared" si="292"/>
        <v>5</v>
      </c>
      <c r="HV14">
        <f t="shared" si="292"/>
        <v>5</v>
      </c>
      <c r="HW14">
        <f t="shared" si="292"/>
        <v>5</v>
      </c>
      <c r="HX14">
        <f t="shared" si="292"/>
        <v>5</v>
      </c>
      <c r="HY14">
        <f t="shared" si="292"/>
        <v>5</v>
      </c>
      <c r="HZ14">
        <f t="shared" si="292"/>
        <v>5</v>
      </c>
      <c r="IA14">
        <f t="shared" si="292"/>
        <v>5</v>
      </c>
      <c r="IB14">
        <f t="shared" si="292"/>
        <v>5</v>
      </c>
      <c r="IC14">
        <f t="shared" si="292"/>
        <v>5</v>
      </c>
      <c r="ID14">
        <f t="shared" si="292"/>
        <v>5</v>
      </c>
      <c r="IE14">
        <f t="shared" ref="IE14:IM22" si="293">BV14</f>
        <v>3</v>
      </c>
      <c r="IF14">
        <f t="shared" si="293"/>
        <v>2</v>
      </c>
      <c r="IG14">
        <f t="shared" si="293"/>
        <v>3</v>
      </c>
      <c r="IH14">
        <f t="shared" si="293"/>
        <v>1</v>
      </c>
      <c r="II14">
        <f t="shared" si="293"/>
        <v>1</v>
      </c>
      <c r="IJ14">
        <f t="shared" si="293"/>
        <v>3</v>
      </c>
      <c r="IK14">
        <f t="shared" si="293"/>
        <v>3</v>
      </c>
      <c r="IL14">
        <f t="shared" si="293"/>
        <v>1</v>
      </c>
      <c r="IM14">
        <f t="shared" si="293"/>
        <v>1</v>
      </c>
      <c r="IN14">
        <f t="shared" si="12"/>
        <v>2</v>
      </c>
      <c r="IO14">
        <f>CF14</f>
        <v>1</v>
      </c>
      <c r="IP14">
        <f>CG14</f>
        <v>1</v>
      </c>
      <c r="IQ14">
        <f>IF(CH14=1,4,IF(CH14=2,3,IF(CH14=3,2,IF(CH14=4,1))))</f>
        <v>2</v>
      </c>
      <c r="IR14">
        <f>IF(CI14=1,4,IF(CI14=2,3,IF(CI14=3,2,IF(CI14=4,1))))</f>
        <v>2</v>
      </c>
      <c r="IS14">
        <f t="shared" si="15"/>
        <v>1</v>
      </c>
      <c r="IT14">
        <f t="shared" si="16"/>
        <v>2</v>
      </c>
      <c r="IU14">
        <f>CL14</f>
        <v>1</v>
      </c>
      <c r="IV14">
        <f>CM14</f>
        <v>1</v>
      </c>
      <c r="IW14">
        <f t="shared" si="18"/>
        <v>1</v>
      </c>
      <c r="IX14">
        <f t="shared" si="19"/>
        <v>1</v>
      </c>
      <c r="IY14">
        <f t="shared" ref="IY14:JK22" si="294">IF(CP14=1,5,IF(CP14=2,4,IF(CP14=3,3,IF(CP14=4,2,IF(CP14=5,1)))))</f>
        <v>5</v>
      </c>
      <c r="IZ14">
        <f t="shared" si="294"/>
        <v>5</v>
      </c>
      <c r="JA14">
        <f t="shared" si="294"/>
        <v>4</v>
      </c>
      <c r="JB14">
        <f t="shared" si="294"/>
        <v>5</v>
      </c>
      <c r="JC14">
        <f t="shared" si="294"/>
        <v>5</v>
      </c>
      <c r="JD14">
        <f t="shared" si="294"/>
        <v>5</v>
      </c>
      <c r="JE14">
        <f t="shared" si="294"/>
        <v>5</v>
      </c>
      <c r="JF14">
        <f t="shared" si="294"/>
        <v>5</v>
      </c>
      <c r="JG14">
        <f t="shared" si="294"/>
        <v>4</v>
      </c>
      <c r="JH14">
        <f t="shared" si="294"/>
        <v>5</v>
      </c>
      <c r="JI14">
        <f t="shared" si="294"/>
        <v>5</v>
      </c>
      <c r="JJ14">
        <f t="shared" si="294"/>
        <v>5</v>
      </c>
      <c r="JK14">
        <f t="shared" si="294"/>
        <v>4</v>
      </c>
      <c r="JL14">
        <f t="shared" si="21"/>
        <v>5</v>
      </c>
      <c r="JM14">
        <f t="shared" ref="JM14:JS22" si="295">IF(DD14=1,5,IF(DD14=2,4,IF(DD14=3,3,IF(DD14=4,2,IF(DD14=5,1)))))</f>
        <v>1</v>
      </c>
      <c r="JN14">
        <f t="shared" si="295"/>
        <v>4</v>
      </c>
      <c r="JO14">
        <f t="shared" si="295"/>
        <v>5</v>
      </c>
      <c r="JP14">
        <f t="shared" si="295"/>
        <v>4</v>
      </c>
      <c r="JQ14">
        <f t="shared" si="295"/>
        <v>4</v>
      </c>
      <c r="JR14">
        <f t="shared" si="295"/>
        <v>4</v>
      </c>
      <c r="JS14">
        <f t="shared" si="295"/>
        <v>4</v>
      </c>
      <c r="JT14">
        <f>DK14</f>
        <v>5</v>
      </c>
      <c r="JU14">
        <f>DL14</f>
        <v>5</v>
      </c>
      <c r="JV14">
        <f>DM14</f>
        <v>5</v>
      </c>
      <c r="JW14">
        <f>DN14</f>
        <v>5</v>
      </c>
      <c r="JX14">
        <f t="shared" si="24"/>
        <v>4</v>
      </c>
      <c r="JY14">
        <f t="shared" si="25"/>
        <v>5</v>
      </c>
      <c r="JZ14">
        <f>IF(DQ14=1,5,IF(DQ14=2,4,IF(DQ14=3,3,IF(DQ14=4,2,IF(DQ14=5,1)))))</f>
        <v>4</v>
      </c>
      <c r="KA14">
        <f>IF(DR14=1,5,IF(DR14=2,4,IF(DR14=3,3,IF(DR14=4,2,IF(DR14=5,1)))))</f>
        <v>5</v>
      </c>
      <c r="KB14">
        <f t="shared" si="27"/>
        <v>1</v>
      </c>
      <c r="KC14">
        <f>IF(DT14=1,5,IF(DT14=2,4,IF(DT14=3,3,IF(DT14=4,2,IF(DT14=5,1)))))</f>
        <v>5</v>
      </c>
      <c r="KD14">
        <f>IF(DU14=1,5,IF(DU14=2,4,IF(DU14=3,3,IF(DU14=4,2,IF(DU14=5,1)))))</f>
        <v>3</v>
      </c>
      <c r="KE14">
        <f t="shared" si="29"/>
        <v>5</v>
      </c>
      <c r="KF14">
        <f>IF(DW14=1,5,IF(DW14=2,4,IF(DW14=3,3,IF(DW14=4,2,IF(DW14=5,1)))))</f>
        <v>4</v>
      </c>
      <c r="KG14">
        <f>IF(DX14=1,5,IF(DX14=2,4,IF(DX14=3,3,IF(DX14=4,2,IF(DX14=5,1)))))</f>
        <v>4</v>
      </c>
      <c r="KH14">
        <f>IF(DY14=1,5,IF(DY14=2,4,IF(DY14=3,3,IF(DY14=4,2,IF(DY14=5,1)))))</f>
        <v>5</v>
      </c>
      <c r="KI14">
        <f>IF(DZ14=1,5,IF(DZ14=2,4,IF(DZ14=3,3,IF(DZ14=4,2,IF(DZ14=5,1)))))</f>
        <v>4</v>
      </c>
      <c r="KJ14">
        <f>IF(EA14=1,5,IF(EA14=2,4,IF(EA14=3,3,IF(EA14=4,2,IF(EA14=5,1)))))</f>
        <v>5</v>
      </c>
      <c r="KK14">
        <f t="shared" si="31"/>
        <v>5</v>
      </c>
      <c r="KL14">
        <f t="shared" si="32"/>
        <v>1</v>
      </c>
      <c r="KM14">
        <f t="shared" si="33"/>
        <v>1</v>
      </c>
      <c r="KN14">
        <f t="shared" si="34"/>
        <v>1</v>
      </c>
      <c r="KO14">
        <f t="shared" si="35"/>
        <v>0</v>
      </c>
      <c r="KP14">
        <f t="shared" si="36"/>
        <v>1</v>
      </c>
      <c r="KQ14">
        <f t="shared" si="37"/>
        <v>1</v>
      </c>
      <c r="KR14">
        <f t="shared" si="38"/>
        <v>1</v>
      </c>
      <c r="KS14">
        <f t="shared" si="39"/>
        <v>1</v>
      </c>
      <c r="KT14">
        <f t="shared" si="40"/>
        <v>1</v>
      </c>
      <c r="KU14">
        <f t="shared" si="41"/>
        <v>0</v>
      </c>
      <c r="KV14">
        <f>IF(EM14=1,0,IF(EM14=2,0,IF(EM14=3,1,IF(EM14=4,0))))</f>
        <v>0</v>
      </c>
      <c r="KW14">
        <f>IF(EN14=1,0,IF(EN14=2,0,IF(EN14=3,1,IF(EN14=4,0))))</f>
        <v>0</v>
      </c>
      <c r="KX14">
        <f t="shared" si="43"/>
        <v>1</v>
      </c>
      <c r="KY14">
        <f t="shared" si="44"/>
        <v>1</v>
      </c>
      <c r="KZ14">
        <f t="shared" si="45"/>
        <v>1</v>
      </c>
      <c r="LA14">
        <f t="shared" si="46"/>
        <v>1</v>
      </c>
      <c r="LB14">
        <f>IF(ES14=1,1,IF(ES14=2,0,IF(ES14=3,0,IF(ES14=4,0))))</f>
        <v>0</v>
      </c>
      <c r="LC14">
        <f>IF(ET14=1,1,IF(ET14=2,0,IF(ET14=3,0,IF(ET14=4,0))))</f>
        <v>1</v>
      </c>
      <c r="LD14">
        <f t="shared" si="48"/>
        <v>1</v>
      </c>
      <c r="LE14">
        <f>IF(EV14=1,0,IF(EV14=2,1,IF(EV14=3,0,IF(EV14=4,0))))</f>
        <v>1</v>
      </c>
      <c r="LF14">
        <f>IF(EW14=1,0,IF(EW14=2,1,IF(EW14=3,0,IF(EW14=4,0))))</f>
        <v>1</v>
      </c>
      <c r="LG14">
        <f t="shared" si="50"/>
        <v>1</v>
      </c>
      <c r="LH14">
        <f t="shared" si="51"/>
        <v>0</v>
      </c>
      <c r="LI14">
        <f t="shared" si="52"/>
        <v>1</v>
      </c>
      <c r="LJ14">
        <f t="shared" si="53"/>
        <v>1</v>
      </c>
      <c r="LK14">
        <f t="shared" si="54"/>
        <v>1</v>
      </c>
      <c r="LL14">
        <f t="shared" si="55"/>
        <v>0</v>
      </c>
      <c r="LM14">
        <f t="shared" si="56"/>
        <v>1</v>
      </c>
      <c r="LN14">
        <f t="shared" si="57"/>
        <v>1</v>
      </c>
      <c r="LO14">
        <f>IF(FF14=1,0,IF(FF14=2,1,IF(FF14=3,0,IF(FF14=4,0))))</f>
        <v>1</v>
      </c>
      <c r="LP14">
        <f>IF(FG14=1,0,IF(FG14=2,1,IF(FG14=3,0,IF(FG14=4,0))))</f>
        <v>1</v>
      </c>
      <c r="LQ14">
        <f t="shared" si="59"/>
        <v>1</v>
      </c>
      <c r="LR14">
        <f t="shared" si="60"/>
        <v>1</v>
      </c>
      <c r="LS14">
        <f t="shared" si="61"/>
        <v>0</v>
      </c>
      <c r="LT14">
        <f t="shared" si="62"/>
        <v>0</v>
      </c>
      <c r="LU14">
        <f t="shared" si="63"/>
        <v>1</v>
      </c>
      <c r="LV14">
        <f t="shared" si="64"/>
        <v>1.1578947368421053</v>
      </c>
      <c r="LW14" s="24">
        <f t="shared" si="243"/>
        <v>1</v>
      </c>
      <c r="LX14">
        <f t="shared" si="66"/>
        <v>2.5833333333333335</v>
      </c>
      <c r="LY14" s="25">
        <f t="shared" si="67"/>
        <v>1</v>
      </c>
      <c r="LZ14">
        <f t="shared" si="68"/>
        <v>1.1000000000000001</v>
      </c>
      <c r="MA14">
        <f t="shared" si="244"/>
        <v>1</v>
      </c>
      <c r="MB14">
        <f t="shared" si="70"/>
        <v>1.2222222222222223</v>
      </c>
      <c r="MC14">
        <f t="shared" si="71"/>
        <v>1</v>
      </c>
      <c r="MD14">
        <f t="shared" si="72"/>
        <v>3</v>
      </c>
      <c r="ME14">
        <f t="shared" si="73"/>
        <v>1</v>
      </c>
      <c r="MF14">
        <f t="shared" si="74"/>
        <v>2.5</v>
      </c>
      <c r="MG14">
        <f t="shared" si="75"/>
        <v>1</v>
      </c>
      <c r="MH14">
        <f t="shared" si="76"/>
        <v>2.25</v>
      </c>
      <c r="MI14" s="25">
        <f t="shared" si="77"/>
        <v>1</v>
      </c>
      <c r="MJ14">
        <f t="shared" si="78"/>
        <v>5.0999999999999996</v>
      </c>
      <c r="MK14">
        <f t="shared" si="79"/>
        <v>1</v>
      </c>
      <c r="ML14">
        <f t="shared" si="80"/>
        <v>-0.8571428571428571</v>
      </c>
      <c r="MM14">
        <f t="shared" si="240"/>
        <v>1</v>
      </c>
      <c r="MN14">
        <f t="shared" si="81"/>
        <v>1.65</v>
      </c>
      <c r="MO14">
        <f t="shared" si="242"/>
        <v>1</v>
      </c>
      <c r="MP14">
        <f t="shared" si="82"/>
        <v>4.5714285714285712</v>
      </c>
      <c r="MQ14">
        <f t="shared" si="83"/>
        <v>1</v>
      </c>
      <c r="MR14">
        <f t="shared" si="84"/>
        <v>4.416666666666667</v>
      </c>
      <c r="MS14">
        <f t="shared" si="245"/>
        <v>1</v>
      </c>
      <c r="MT14">
        <f t="shared" si="86"/>
        <v>4.2307692307692308</v>
      </c>
      <c r="MU14">
        <f t="shared" si="87"/>
        <v>1</v>
      </c>
      <c r="MV14">
        <f t="shared" si="88"/>
        <v>0.75</v>
      </c>
      <c r="MW14">
        <f>IF(OR(ISNUMBER(SEARCH(KL14,"FALSE")),ISNUMBER(SEARCH(KM14,"FALSE")),ISNUMBER(SEARCH(KN14,"FALSE")),ISNUMBER(SEARCH(KO14,"FALSE")),ISNUMBER(SEARCH(KP14,"FALSE")),ISNUMBER(SEARCH(KQ14,"FALSE")),ISNUMBER(SEARCH(KR14,"FALSE")),ISNUMBER(SEARCH(KS14,"FALSE")),ISNUMBER(SEARCH(KT14,"FALSE")),ISNUMBER(SEARCH(KU14,"FALSE")),ISNUMBER(SEARCH(KV14,"FALSE")),ISNUMBER(SEARCH(KW14,"FALSE")),ISNUMBER(SEARCH(KX14,"FALSE")),ISNUMBER(SEARCH(KY14,"FALSE")),ISNUMBER(SEARCH(KZ14,"FALSE")),ISNUMBER(SEARCH(LA14,"FALSE")),ISNUMBER(SEARCH(LB14,"FALSE")),ISNUMBER(SEARCH(LC14,"FALSE")),ISNUMBER(SEARCH(LD14,"FALSE")),ISNUMBER(SEARCH(LE14,"FALSE")),ISNUMBER(SEARCH(LF14,"FALSE")),ISNUMBER(SEARCH(LG14,"FALSE")),ISNUMBER(SEARCH(LH14,"FALSE")),ISNUMBER(SEARCH(LI14,"FALSE")),ISNUMBER(SEARCH(LJ14,"FALSE")),ISNUMBER(SEARCH(LK14,"FALSE")),ISNUMBER(SEARCH(LL14,"FALSE")),ISNUMBER(SEARCH(LM14,"FALSE")),ISNUMBER(SEARCH(LN14,"FALSE")),ISNUMBER(SEARCH(LO14,"FALSE")),ISNUMBER(SEARCH(LP14,"FALSE")),ISNUMBER(SEARCH(LQ14,"FALSE")),ISNUMBER(SEARCH(LR14,"FALSE")),ISNUMBER(SEARCH(LS14,"FALSE")),ISNUMBER(SEARCH(LT14,"FALSE")),ISNUMBER(SEARCH(LU14,"FALSE")),),"CHECK",1)</f>
        <v>1</v>
      </c>
      <c r="MX14">
        <f t="shared" si="90"/>
        <v>5</v>
      </c>
      <c r="MY14">
        <f t="shared" si="241"/>
        <v>1</v>
      </c>
    </row>
    <row r="15" spans="1:363" ht="16" hidden="1">
      <c r="A15" s="52" t="s">
        <v>2059</v>
      </c>
      <c r="B15" t="s">
        <v>1742</v>
      </c>
      <c r="C15">
        <v>1</v>
      </c>
      <c r="D15" s="52">
        <v>3</v>
      </c>
      <c r="E15" s="52">
        <v>1</v>
      </c>
      <c r="F15" s="52">
        <v>3</v>
      </c>
      <c r="G15" s="52">
        <v>2</v>
      </c>
      <c r="H15" s="52">
        <v>4</v>
      </c>
      <c r="I15" s="52">
        <v>2</v>
      </c>
      <c r="J15" s="52">
        <v>3</v>
      </c>
      <c r="K15" s="52">
        <v>2</v>
      </c>
      <c r="L15" s="52">
        <v>3</v>
      </c>
      <c r="M15" s="52">
        <v>3</v>
      </c>
      <c r="N15" s="52">
        <v>3</v>
      </c>
      <c r="O15" s="52">
        <v>2</v>
      </c>
      <c r="P15" s="52">
        <v>3</v>
      </c>
      <c r="Q15" s="52">
        <v>2</v>
      </c>
      <c r="R15" s="52">
        <v>4</v>
      </c>
      <c r="S15" s="52">
        <v>1</v>
      </c>
      <c r="T15" s="52">
        <v>1</v>
      </c>
      <c r="U15" s="52">
        <v>3</v>
      </c>
      <c r="V15" s="52">
        <v>2</v>
      </c>
      <c r="W15" s="52">
        <v>3</v>
      </c>
      <c r="X15" s="52">
        <v>4</v>
      </c>
      <c r="Y15" s="52">
        <v>3</v>
      </c>
      <c r="Z15" s="52">
        <v>2</v>
      </c>
      <c r="AA15" s="52">
        <v>3</v>
      </c>
      <c r="AB15" s="52">
        <v>2</v>
      </c>
      <c r="AC15" s="52">
        <v>4</v>
      </c>
      <c r="AD15" s="52">
        <v>1</v>
      </c>
      <c r="AE15" s="52">
        <v>3</v>
      </c>
      <c r="AF15" s="52">
        <v>1</v>
      </c>
      <c r="AG15" s="52">
        <v>4</v>
      </c>
      <c r="AH15" s="52">
        <v>3</v>
      </c>
      <c r="AI15" s="52">
        <v>4</v>
      </c>
      <c r="AJ15" s="52">
        <v>3</v>
      </c>
      <c r="AK15" s="52">
        <v>1</v>
      </c>
      <c r="AL15" s="52">
        <v>6</v>
      </c>
      <c r="AM15" s="52">
        <v>5</v>
      </c>
      <c r="AN15" s="52">
        <v>1</v>
      </c>
      <c r="AO15" s="52">
        <v>3</v>
      </c>
      <c r="AP15" s="52">
        <v>1</v>
      </c>
      <c r="AQ15" s="52">
        <v>1</v>
      </c>
      <c r="AR15" s="52">
        <v>1</v>
      </c>
      <c r="AS15" s="52">
        <v>6</v>
      </c>
      <c r="AT15" s="52">
        <v>4</v>
      </c>
      <c r="AU15" s="52">
        <v>3</v>
      </c>
      <c r="AV15" s="52">
        <v>2</v>
      </c>
      <c r="AW15" s="52">
        <v>6</v>
      </c>
      <c r="AX15" s="52">
        <v>2</v>
      </c>
      <c r="AY15" s="52">
        <v>2</v>
      </c>
      <c r="AZ15" s="52">
        <v>5</v>
      </c>
      <c r="BA15" s="52">
        <v>2</v>
      </c>
      <c r="BB15" s="52">
        <v>5</v>
      </c>
      <c r="BC15" s="52">
        <v>5</v>
      </c>
      <c r="BD15" s="52">
        <v>5</v>
      </c>
      <c r="BE15" s="52">
        <v>1</v>
      </c>
      <c r="BF15" s="52">
        <v>4</v>
      </c>
      <c r="BG15" s="52">
        <v>4</v>
      </c>
      <c r="BH15" s="52">
        <v>2</v>
      </c>
      <c r="BI15" s="52">
        <v>2</v>
      </c>
      <c r="BJ15" s="52">
        <v>2</v>
      </c>
      <c r="BK15" s="52">
        <v>1</v>
      </c>
      <c r="BL15" s="52">
        <v>2</v>
      </c>
      <c r="BM15" s="52">
        <v>3</v>
      </c>
      <c r="BN15" s="52">
        <v>2</v>
      </c>
      <c r="BO15" s="52">
        <v>2</v>
      </c>
      <c r="BP15" s="52">
        <v>2</v>
      </c>
      <c r="BQ15" s="52">
        <v>3</v>
      </c>
      <c r="BR15" s="52">
        <v>1</v>
      </c>
      <c r="BS15" s="52">
        <v>3</v>
      </c>
      <c r="BT15" s="52">
        <v>3</v>
      </c>
      <c r="BU15" s="52">
        <v>2</v>
      </c>
      <c r="BV15" s="52">
        <v>3</v>
      </c>
      <c r="BW15" s="52">
        <v>2</v>
      </c>
      <c r="BX15" s="52">
        <v>2</v>
      </c>
      <c r="BY15" s="52">
        <v>1</v>
      </c>
      <c r="BZ15" s="52">
        <v>2</v>
      </c>
      <c r="CA15" s="52">
        <v>3</v>
      </c>
      <c r="CB15" s="52">
        <v>3</v>
      </c>
      <c r="CC15" s="52">
        <v>2</v>
      </c>
      <c r="CD15" s="52">
        <v>2</v>
      </c>
      <c r="CE15" s="52">
        <v>3</v>
      </c>
      <c r="CF15" s="52">
        <v>2</v>
      </c>
      <c r="CG15" s="52">
        <v>2</v>
      </c>
      <c r="CH15" s="52">
        <v>3</v>
      </c>
      <c r="CI15" s="52">
        <v>2</v>
      </c>
      <c r="CJ15" s="52">
        <v>2</v>
      </c>
      <c r="CK15" s="52">
        <v>3</v>
      </c>
      <c r="CL15" s="52">
        <v>2</v>
      </c>
      <c r="CM15" s="52">
        <v>2</v>
      </c>
      <c r="CN15" s="52">
        <v>3</v>
      </c>
      <c r="CO15" s="52">
        <v>1</v>
      </c>
      <c r="CP15" s="52">
        <v>4</v>
      </c>
      <c r="CQ15" s="52">
        <v>3</v>
      </c>
      <c r="CR15" s="52">
        <v>1</v>
      </c>
      <c r="CS15" s="52">
        <v>1</v>
      </c>
      <c r="CT15" s="52">
        <v>5</v>
      </c>
      <c r="CU15" s="52">
        <v>1</v>
      </c>
      <c r="CV15" s="52">
        <v>1</v>
      </c>
      <c r="CW15" s="52">
        <v>1</v>
      </c>
      <c r="CX15" s="52">
        <v>1</v>
      </c>
      <c r="CY15" s="52">
        <v>1</v>
      </c>
      <c r="CZ15" s="52">
        <v>2</v>
      </c>
      <c r="DA15" s="52">
        <v>1</v>
      </c>
      <c r="DB15" s="52">
        <v>4</v>
      </c>
      <c r="DC15" s="52">
        <v>3</v>
      </c>
      <c r="DD15" s="52">
        <v>2</v>
      </c>
      <c r="DE15" s="52">
        <v>1</v>
      </c>
      <c r="DF15" s="52">
        <v>1</v>
      </c>
      <c r="DG15" s="52">
        <v>1</v>
      </c>
      <c r="DH15" s="52">
        <v>1</v>
      </c>
      <c r="DI15" s="52">
        <v>3</v>
      </c>
      <c r="DJ15" s="52">
        <v>1</v>
      </c>
      <c r="DK15" s="52">
        <v>1</v>
      </c>
      <c r="DL15" s="52">
        <v>3</v>
      </c>
      <c r="DM15" s="52">
        <v>4</v>
      </c>
      <c r="DN15" s="52">
        <v>2</v>
      </c>
      <c r="DO15" s="52">
        <v>4</v>
      </c>
      <c r="DP15" s="52">
        <v>3</v>
      </c>
      <c r="DQ15" s="52">
        <v>2</v>
      </c>
      <c r="DR15" s="52">
        <v>1</v>
      </c>
      <c r="DS15" s="52">
        <v>1</v>
      </c>
      <c r="DT15" s="52">
        <v>2</v>
      </c>
      <c r="DU15" s="52">
        <v>1</v>
      </c>
      <c r="DV15" s="52">
        <v>5</v>
      </c>
      <c r="DW15" s="52">
        <v>3</v>
      </c>
      <c r="DX15" s="52">
        <v>4</v>
      </c>
      <c r="DY15" s="52">
        <v>1</v>
      </c>
      <c r="DZ15" s="52">
        <v>1</v>
      </c>
      <c r="EA15" s="52">
        <v>4</v>
      </c>
      <c r="EB15" s="52">
        <v>3</v>
      </c>
      <c r="EC15" s="52">
        <v>1</v>
      </c>
      <c r="ED15" s="52">
        <v>2</v>
      </c>
      <c r="EE15" s="52">
        <v>4</v>
      </c>
      <c r="EF15" s="52">
        <v>3</v>
      </c>
      <c r="EG15" s="52">
        <v>3</v>
      </c>
      <c r="EH15" s="52">
        <v>2</v>
      </c>
      <c r="EI15" s="52">
        <v>3</v>
      </c>
      <c r="EJ15" s="52">
        <v>1</v>
      </c>
      <c r="EK15" s="52">
        <v>4</v>
      </c>
      <c r="EL15" s="52">
        <v>1</v>
      </c>
      <c r="EM15" s="52">
        <v>3</v>
      </c>
      <c r="EN15" s="52">
        <v>3</v>
      </c>
      <c r="EO15" s="52">
        <v>2</v>
      </c>
      <c r="EP15" s="52">
        <v>4</v>
      </c>
      <c r="EQ15" s="52">
        <v>1</v>
      </c>
      <c r="ER15" s="52">
        <v>2</v>
      </c>
      <c r="ES15" s="52">
        <v>1</v>
      </c>
      <c r="ET15" s="52">
        <v>1</v>
      </c>
      <c r="EU15" s="52">
        <v>4</v>
      </c>
      <c r="EV15" s="52">
        <v>2</v>
      </c>
      <c r="EW15" s="52">
        <v>1</v>
      </c>
      <c r="EX15" s="52">
        <v>1</v>
      </c>
      <c r="EY15" s="52">
        <v>4</v>
      </c>
      <c r="EZ15" s="52">
        <v>1</v>
      </c>
      <c r="FA15" s="52">
        <v>4</v>
      </c>
      <c r="FB15" s="52">
        <v>4</v>
      </c>
      <c r="FC15" s="52">
        <v>2</v>
      </c>
      <c r="FD15" s="52">
        <v>1</v>
      </c>
      <c r="FE15" s="52">
        <v>4</v>
      </c>
      <c r="FF15" s="52">
        <v>2</v>
      </c>
      <c r="FG15" s="52">
        <v>2</v>
      </c>
      <c r="FH15" s="52">
        <v>1</v>
      </c>
      <c r="FI15" s="52">
        <v>4</v>
      </c>
      <c r="FJ15" s="52">
        <v>3</v>
      </c>
      <c r="FK15" s="52">
        <v>2</v>
      </c>
      <c r="FL15" s="52">
        <v>3</v>
      </c>
      <c r="FM15">
        <f t="shared" si="289"/>
        <v>2</v>
      </c>
      <c r="FN15">
        <f t="shared" si="289"/>
        <v>4</v>
      </c>
      <c r="FO15">
        <f t="shared" si="289"/>
        <v>2</v>
      </c>
      <c r="FP15">
        <f t="shared" si="289"/>
        <v>3</v>
      </c>
      <c r="FQ15">
        <f t="shared" si="289"/>
        <v>1</v>
      </c>
      <c r="FR15">
        <f t="shared" si="289"/>
        <v>3</v>
      </c>
      <c r="FS15">
        <f t="shared" si="289"/>
        <v>2</v>
      </c>
      <c r="FT15">
        <f t="shared" si="289"/>
        <v>3</v>
      </c>
      <c r="FU15">
        <f t="shared" si="289"/>
        <v>2</v>
      </c>
      <c r="FV15">
        <f t="shared" si="289"/>
        <v>2</v>
      </c>
      <c r="FW15">
        <f t="shared" si="289"/>
        <v>2</v>
      </c>
      <c r="FX15">
        <f t="shared" si="289"/>
        <v>3</v>
      </c>
      <c r="FY15">
        <f t="shared" si="289"/>
        <v>2</v>
      </c>
      <c r="FZ15">
        <f t="shared" si="289"/>
        <v>3</v>
      </c>
      <c r="GA15">
        <f t="shared" si="289"/>
        <v>1</v>
      </c>
      <c r="GB15">
        <f t="shared" si="289"/>
        <v>4</v>
      </c>
      <c r="GC15">
        <f t="shared" si="289"/>
        <v>4</v>
      </c>
      <c r="GD15">
        <f t="shared" si="289"/>
        <v>2</v>
      </c>
      <c r="GE15">
        <f t="shared" si="289"/>
        <v>3</v>
      </c>
      <c r="GF15">
        <f t="shared" si="289"/>
        <v>2</v>
      </c>
      <c r="GG15">
        <f t="shared" si="289"/>
        <v>1</v>
      </c>
      <c r="GH15">
        <f t="shared" si="289"/>
        <v>2</v>
      </c>
      <c r="GI15">
        <f t="shared" si="289"/>
        <v>3</v>
      </c>
      <c r="GJ15">
        <f t="shared" si="289"/>
        <v>2</v>
      </c>
      <c r="GK15">
        <f t="shared" si="289"/>
        <v>3</v>
      </c>
      <c r="GL15">
        <f t="shared" si="289"/>
        <v>1</v>
      </c>
      <c r="GM15">
        <f t="shared" si="289"/>
        <v>4</v>
      </c>
      <c r="GN15">
        <f t="shared" si="289"/>
        <v>2</v>
      </c>
      <c r="GO15">
        <f t="shared" si="289"/>
        <v>4</v>
      </c>
      <c r="GP15">
        <f t="shared" si="289"/>
        <v>1</v>
      </c>
      <c r="GQ15">
        <f t="shared" si="289"/>
        <v>2</v>
      </c>
      <c r="GR15">
        <f t="shared" ref="GR15:GR22" si="296">AI15</f>
        <v>4</v>
      </c>
      <c r="GS15">
        <f t="shared" ref="GS15:GS22" si="297">AJ15</f>
        <v>3</v>
      </c>
      <c r="GT15">
        <f t="shared" si="5"/>
        <v>7</v>
      </c>
      <c r="GU15">
        <f t="shared" ref="GU15:GU22" si="298">AL15</f>
        <v>6</v>
      </c>
      <c r="GV15">
        <f t="shared" ref="GV15:GV22" si="299">AM15</f>
        <v>5</v>
      </c>
      <c r="GW15">
        <f t="shared" ref="GW15:GW22" si="300">IF(AN15=1,7,IF(AN15=2,6,IF(AN15=3,5,IF(AN15=4,4,IF(AN15=5,3,IF(AN15=6,2,IF(AN15=7,1)))))))</f>
        <v>7</v>
      </c>
      <c r="GX15">
        <f t="shared" ref="GX15:GX22" si="301">IF(AO15=1,7,IF(AO15=2,6,IF(AO15=3,5,IF(AO15=4,4,IF(AO15=5,3,IF(AO15=6,2,IF(AO15=7,1)))))))</f>
        <v>5</v>
      </c>
      <c r="GY15">
        <f t="shared" ref="GY15:GY22" si="302">IF(AP15=1,7,IF(AP15=2,6,IF(AP15=3,5,IF(AP15=4,4,IF(AP15=5,3,IF(AP15=6,2,IF(AP15=7,1)))))))</f>
        <v>7</v>
      </c>
      <c r="GZ15">
        <f t="shared" ref="GZ15:GZ22" si="303">IF(AQ15=1,7,IF(AQ15=2,6,IF(AQ15=3,5,IF(AQ15=4,4,IF(AQ15=5,3,IF(AQ15=6,2,IF(AQ15=7,1)))))))</f>
        <v>7</v>
      </c>
      <c r="HA15">
        <f t="shared" ref="HA15:HA22" si="304">IF(AR15=1,7,IF(AR15=2,6,IF(AR15=3,5,IF(AR15=4,4,IF(AR15=5,3,IF(AR15=6,2,IF(AR15=7,1)))))))</f>
        <v>7</v>
      </c>
      <c r="HB15">
        <f t="shared" si="290"/>
        <v>3</v>
      </c>
      <c r="HC15">
        <f t="shared" si="290"/>
        <v>1</v>
      </c>
      <c r="HD15">
        <f t="shared" si="290"/>
        <v>-1</v>
      </c>
      <c r="HE15">
        <f t="shared" si="290"/>
        <v>-2</v>
      </c>
      <c r="HF15">
        <f t="shared" si="290"/>
        <v>3</v>
      </c>
      <c r="HG15">
        <f t="shared" si="290"/>
        <v>-2</v>
      </c>
      <c r="HH15">
        <f t="shared" si="290"/>
        <v>-2</v>
      </c>
      <c r="HI15">
        <f t="shared" si="291"/>
        <v>-2</v>
      </c>
      <c r="HJ15">
        <f t="shared" si="291"/>
        <v>2</v>
      </c>
      <c r="HK15">
        <f t="shared" si="291"/>
        <v>-2</v>
      </c>
      <c r="HL15">
        <f t="shared" si="291"/>
        <v>-2</v>
      </c>
      <c r="HM15">
        <f t="shared" si="291"/>
        <v>-2</v>
      </c>
      <c r="HN15">
        <f t="shared" si="291"/>
        <v>3</v>
      </c>
      <c r="HO15">
        <f t="shared" si="291"/>
        <v>-1</v>
      </c>
      <c r="HP15">
        <f t="shared" si="292"/>
        <v>3</v>
      </c>
      <c r="HQ15">
        <f t="shared" si="292"/>
        <v>5</v>
      </c>
      <c r="HR15">
        <f t="shared" si="292"/>
        <v>5</v>
      </c>
      <c r="HS15">
        <f t="shared" si="292"/>
        <v>5</v>
      </c>
      <c r="HT15">
        <f t="shared" si="292"/>
        <v>6</v>
      </c>
      <c r="HU15">
        <f t="shared" si="292"/>
        <v>5</v>
      </c>
      <c r="HV15">
        <f t="shared" si="292"/>
        <v>4</v>
      </c>
      <c r="HW15">
        <f t="shared" si="292"/>
        <v>5</v>
      </c>
      <c r="HX15">
        <f t="shared" si="292"/>
        <v>5</v>
      </c>
      <c r="HY15">
        <f t="shared" si="292"/>
        <v>5</v>
      </c>
      <c r="HZ15">
        <f t="shared" si="292"/>
        <v>4</v>
      </c>
      <c r="IA15">
        <f t="shared" si="292"/>
        <v>6</v>
      </c>
      <c r="IB15">
        <f t="shared" si="292"/>
        <v>4</v>
      </c>
      <c r="IC15">
        <f t="shared" si="292"/>
        <v>4</v>
      </c>
      <c r="ID15">
        <f t="shared" si="292"/>
        <v>5</v>
      </c>
      <c r="IE15">
        <f t="shared" si="293"/>
        <v>3</v>
      </c>
      <c r="IF15">
        <f t="shared" si="293"/>
        <v>2</v>
      </c>
      <c r="IG15">
        <f t="shared" si="293"/>
        <v>2</v>
      </c>
      <c r="IH15">
        <f t="shared" si="293"/>
        <v>1</v>
      </c>
      <c r="II15">
        <f t="shared" si="293"/>
        <v>2</v>
      </c>
      <c r="IJ15">
        <f t="shared" si="293"/>
        <v>3</v>
      </c>
      <c r="IK15">
        <f t="shared" si="293"/>
        <v>3</v>
      </c>
      <c r="IL15">
        <f t="shared" si="293"/>
        <v>2</v>
      </c>
      <c r="IM15">
        <f t="shared" si="293"/>
        <v>2</v>
      </c>
      <c r="IN15">
        <f t="shared" si="12"/>
        <v>2</v>
      </c>
      <c r="IO15">
        <f t="shared" ref="IO15:IO22" si="305">CF15</f>
        <v>2</v>
      </c>
      <c r="IP15">
        <f t="shared" ref="IP15:IP22" si="306">CG15</f>
        <v>2</v>
      </c>
      <c r="IQ15">
        <f t="shared" ref="IQ15:IQ22" si="307">IF(CH15=1,4,IF(CH15=2,3,IF(CH15=3,2,IF(CH15=4,1))))</f>
        <v>2</v>
      </c>
      <c r="IR15">
        <f t="shared" ref="IR15:IR22" si="308">IF(CI15=1,4,IF(CI15=2,3,IF(CI15=3,2,IF(CI15=4,1))))</f>
        <v>3</v>
      </c>
      <c r="IS15">
        <f t="shared" si="15"/>
        <v>2</v>
      </c>
      <c r="IT15">
        <f t="shared" si="16"/>
        <v>2</v>
      </c>
      <c r="IU15">
        <f t="shared" ref="IU15:IU22" si="309">CL15</f>
        <v>2</v>
      </c>
      <c r="IV15">
        <f t="shared" ref="IV15:IV22" si="310">CM15</f>
        <v>2</v>
      </c>
      <c r="IW15">
        <f t="shared" si="18"/>
        <v>2</v>
      </c>
      <c r="IX15">
        <f t="shared" si="19"/>
        <v>1</v>
      </c>
      <c r="IY15">
        <f t="shared" si="294"/>
        <v>2</v>
      </c>
      <c r="IZ15">
        <f t="shared" si="294"/>
        <v>3</v>
      </c>
      <c r="JA15">
        <f t="shared" si="294"/>
        <v>5</v>
      </c>
      <c r="JB15">
        <f t="shared" si="294"/>
        <v>5</v>
      </c>
      <c r="JC15">
        <f t="shared" si="294"/>
        <v>1</v>
      </c>
      <c r="JD15">
        <f t="shared" si="294"/>
        <v>5</v>
      </c>
      <c r="JE15">
        <f t="shared" si="294"/>
        <v>5</v>
      </c>
      <c r="JF15">
        <f t="shared" si="294"/>
        <v>5</v>
      </c>
      <c r="JG15">
        <f t="shared" si="294"/>
        <v>5</v>
      </c>
      <c r="JH15">
        <f t="shared" si="294"/>
        <v>5</v>
      </c>
      <c r="JI15">
        <f t="shared" si="294"/>
        <v>4</v>
      </c>
      <c r="JJ15">
        <f t="shared" si="294"/>
        <v>5</v>
      </c>
      <c r="JK15">
        <f t="shared" si="294"/>
        <v>2</v>
      </c>
      <c r="JL15">
        <f t="shared" si="21"/>
        <v>3</v>
      </c>
      <c r="JM15">
        <f t="shared" si="295"/>
        <v>4</v>
      </c>
      <c r="JN15">
        <f t="shared" si="295"/>
        <v>5</v>
      </c>
      <c r="JO15">
        <f t="shared" si="295"/>
        <v>5</v>
      </c>
      <c r="JP15">
        <f t="shared" si="295"/>
        <v>5</v>
      </c>
      <c r="JQ15">
        <f t="shared" si="295"/>
        <v>5</v>
      </c>
      <c r="JR15">
        <f t="shared" si="295"/>
        <v>3</v>
      </c>
      <c r="JS15">
        <f t="shared" si="295"/>
        <v>5</v>
      </c>
      <c r="JT15">
        <f t="shared" ref="JT15:JT22" si="311">DK15</f>
        <v>1</v>
      </c>
      <c r="JU15">
        <f t="shared" ref="JU15:JU22" si="312">DL15</f>
        <v>3</v>
      </c>
      <c r="JV15">
        <f t="shared" ref="JV15:JV22" si="313">DM15</f>
        <v>4</v>
      </c>
      <c r="JW15">
        <f t="shared" ref="JW15:JW22" si="314">DN15</f>
        <v>2</v>
      </c>
      <c r="JX15">
        <f t="shared" si="24"/>
        <v>2</v>
      </c>
      <c r="JY15">
        <f t="shared" si="25"/>
        <v>3</v>
      </c>
      <c r="JZ15">
        <f t="shared" ref="JZ15:JZ22" si="315">IF(DQ15=1,5,IF(DQ15=2,4,IF(DQ15=3,3,IF(DQ15=4,2,IF(DQ15=5,1)))))</f>
        <v>4</v>
      </c>
      <c r="KA15">
        <f t="shared" ref="KA15:KA22" si="316">IF(DR15=1,5,IF(DR15=2,4,IF(DR15=3,3,IF(DR15=4,2,IF(DR15=5,1)))))</f>
        <v>5</v>
      </c>
      <c r="KB15">
        <f t="shared" si="27"/>
        <v>1</v>
      </c>
      <c r="KC15">
        <f t="shared" ref="KC15:KC22" si="317">IF(DT15=1,5,IF(DT15=2,4,IF(DT15=3,3,IF(DT15=4,2,IF(DT15=5,1)))))</f>
        <v>4</v>
      </c>
      <c r="KD15">
        <f t="shared" ref="KD15:KD22" si="318">IF(DU15=1,5,IF(DU15=2,4,IF(DU15=3,3,IF(DU15=4,2,IF(DU15=5,1)))))</f>
        <v>5</v>
      </c>
      <c r="KE15">
        <f t="shared" si="29"/>
        <v>5</v>
      </c>
      <c r="KF15">
        <f t="shared" ref="KF15:KF22" si="319">IF(DW15=1,5,IF(DW15=2,4,IF(DW15=3,3,IF(DW15=4,2,IF(DW15=5,1)))))</f>
        <v>3</v>
      </c>
      <c r="KG15">
        <f t="shared" ref="KG15:KG22" si="320">IF(DX15=1,5,IF(DX15=2,4,IF(DX15=3,3,IF(DX15=4,2,IF(DX15=5,1)))))</f>
        <v>2</v>
      </c>
      <c r="KH15">
        <f t="shared" ref="KH15:KH22" si="321">IF(DY15=1,5,IF(DY15=2,4,IF(DY15=3,3,IF(DY15=4,2,IF(DY15=5,1)))))</f>
        <v>5</v>
      </c>
      <c r="KI15">
        <f t="shared" ref="KI15:KI22" si="322">IF(DZ15=1,5,IF(DZ15=2,4,IF(DZ15=3,3,IF(DZ15=4,2,IF(DZ15=5,1)))))</f>
        <v>5</v>
      </c>
      <c r="KJ15">
        <f t="shared" ref="KJ15:KJ22" si="323">IF(EA15=1,5,IF(EA15=2,4,IF(EA15=3,3,IF(EA15=4,2,IF(EA15=5,1)))))</f>
        <v>2</v>
      </c>
      <c r="KK15">
        <f t="shared" si="31"/>
        <v>3</v>
      </c>
      <c r="KL15">
        <f t="shared" si="32"/>
        <v>1</v>
      </c>
      <c r="KM15">
        <f t="shared" si="33"/>
        <v>1</v>
      </c>
      <c r="KN15">
        <f t="shared" si="34"/>
        <v>0</v>
      </c>
      <c r="KO15">
        <f t="shared" si="35"/>
        <v>0</v>
      </c>
      <c r="KP15">
        <f t="shared" si="36"/>
        <v>1</v>
      </c>
      <c r="KQ15">
        <f t="shared" si="37"/>
        <v>1</v>
      </c>
      <c r="KR15">
        <f t="shared" si="38"/>
        <v>1</v>
      </c>
      <c r="KS15">
        <f t="shared" si="39"/>
        <v>1</v>
      </c>
      <c r="KT15">
        <f t="shared" si="40"/>
        <v>1</v>
      </c>
      <c r="KU15">
        <f t="shared" si="41"/>
        <v>1</v>
      </c>
      <c r="KV15">
        <f t="shared" ref="KV15:KV22" si="324">IF(EM15=1,0,IF(EM15=2,0,IF(EM15=3,1,IF(EM15=4,0))))</f>
        <v>1</v>
      </c>
      <c r="KW15">
        <f t="shared" ref="KW15:KW22" si="325">IF(EN15=1,0,IF(EN15=2,0,IF(EN15=3,1,IF(EN15=4,0))))</f>
        <v>1</v>
      </c>
      <c r="KX15">
        <f t="shared" si="43"/>
        <v>1</v>
      </c>
      <c r="KY15">
        <f t="shared" si="44"/>
        <v>1</v>
      </c>
      <c r="KZ15">
        <f t="shared" si="45"/>
        <v>1</v>
      </c>
      <c r="LA15">
        <f t="shared" si="46"/>
        <v>1</v>
      </c>
      <c r="LB15">
        <f t="shared" ref="LB15:LB22" si="326">IF(ES15=1,1,IF(ES15=2,0,IF(ES15=3,0,IF(ES15=4,0))))</f>
        <v>1</v>
      </c>
      <c r="LC15">
        <f t="shared" ref="LC15:LC22" si="327">IF(ET15=1,1,IF(ET15=2,0,IF(ET15=3,0,IF(ET15=4,0))))</f>
        <v>1</v>
      </c>
      <c r="LD15">
        <f t="shared" si="48"/>
        <v>1</v>
      </c>
      <c r="LE15">
        <f t="shared" ref="LE15:LE22" si="328">IF(EV15=1,0,IF(EV15=2,1,IF(EV15=3,0,IF(EV15=4,0))))</f>
        <v>1</v>
      </c>
      <c r="LF15">
        <f t="shared" ref="LF15:LF22" si="329">IF(EW15=1,0,IF(EW15=2,1,IF(EW15=3,0,IF(EW15=4,0))))</f>
        <v>0</v>
      </c>
      <c r="LG15">
        <f t="shared" si="50"/>
        <v>1</v>
      </c>
      <c r="LH15">
        <f t="shared" si="51"/>
        <v>0</v>
      </c>
      <c r="LI15">
        <f t="shared" si="52"/>
        <v>1</v>
      </c>
      <c r="LJ15">
        <f t="shared" si="53"/>
        <v>1</v>
      </c>
      <c r="LK15">
        <f t="shared" si="54"/>
        <v>0</v>
      </c>
      <c r="LL15">
        <f t="shared" si="55"/>
        <v>1</v>
      </c>
      <c r="LM15">
        <f t="shared" si="56"/>
        <v>1</v>
      </c>
      <c r="LN15">
        <f t="shared" si="57"/>
        <v>1</v>
      </c>
      <c r="LO15">
        <f t="shared" ref="LO15:LO22" si="330">IF(FF15=1,0,IF(FF15=2,1,IF(FF15=3,0,IF(FF15=4,0))))</f>
        <v>1</v>
      </c>
      <c r="LP15">
        <f t="shared" ref="LP15:LP22" si="331">IF(FG15=1,0,IF(FG15=2,1,IF(FG15=3,0,IF(FG15=4,0))))</f>
        <v>1</v>
      </c>
      <c r="LQ15">
        <f t="shared" si="59"/>
        <v>1</v>
      </c>
      <c r="LR15">
        <f t="shared" si="60"/>
        <v>1</v>
      </c>
      <c r="LS15">
        <f t="shared" si="61"/>
        <v>1</v>
      </c>
      <c r="LT15">
        <f t="shared" si="62"/>
        <v>1</v>
      </c>
      <c r="LU15">
        <f t="shared" si="63"/>
        <v>1</v>
      </c>
      <c r="LV15">
        <f t="shared" ref="LV15:LV22" si="332">AVERAGE(FM15,FO15,FP15,FQ15,FR15,GA15,GB15,GD15,GE15,GF15,GG15,GH15,GJ15,GK15,GL15,GM15,GN15,GP15,GQ15)</f>
        <v>2.1578947368421053</v>
      </c>
      <c r="LW15" s="24">
        <f t="shared" ref="LW15:LW22" si="333">IF(OR(ISNUMBER(SEARCH(FM15,"FALSE")),ISNUMBER(SEARCH(FN15,"FALSE")),ISNUMBER(SEARCH(FP15,"FALSE")),ISNUMBER(SEARCH(FQ15,"FALSE")),ISNUMBER(SEARCH(FR15,"FALSE")),ISNUMBER(SEARCH(GA15,"FALSE")),ISNUMBER(SEARCH(GB15,"FALSE")),ISNUMBER(SEARCH(GD15,"FALSE")),ISNUMBER(SEARCH(GE15,"FALSE")),ISNUMBER(SEARCH(GF15,"FALSE")),ISNUMBER(SEARCH(GG15,"FALSE")),ISNUMBER(SEARCH(GH15,"FALSE")),ISNUMBER(SEARCH(GJ15,"FALSE")),ISNUMBER(SEARCH(GK15,"FALSE")),ISNUMBER(SEARCH(GL15,"FALSE")),ISNUMBER(SEARCH(GM15,"FALSE")),ISNUMBER(SEARCH(GN15,"FALSE")),ISNUMBER(SEARCH(GP15,"FALSE")),ISNUMBER(SEARCH(GQ15,"FALSE"))),"CHECK",1)</f>
        <v>1</v>
      </c>
      <c r="LX15">
        <f t="shared" ref="LX15:LX22" si="334">AVERAGE(FN15,FS15,FT15,FU15,FV15,FW15,FX15,FY15,FZ15,GC15,GI15,GO15)</f>
        <v>2.8333333333333335</v>
      </c>
      <c r="LY15" s="25">
        <f t="shared" ref="LY15:LY22" si="335">IF(OR(ISNUMBER(SEARCH(FN15,"FALSE")),ISNUMBER(SEARCH(FS15,"FALSE")),ISNUMBER(SEARCH(FT15,"FALSE")),ISNUMBER(SEARCH(FU15,"FALSE")),ISNUMBER(SEARCH(FV15,"FALSE")),ISNUMBER(SEARCH(FW15,"FALSE")),ISNUMBER(SEARCH(FX15,"FALSE")),ISNUMBER(SEARCH(FY15,"FALSE")),ISNUMBER(SEARCH(FZ15,"FALSE")),ISNUMBER(SEARCH(GC15,"FALSE")),ISNUMBER(SEARCH(GI15,"FALSE")),ISNUMBER(SEARCH(GO15,"FALSE"))),"CHECK",1)</f>
        <v>1</v>
      </c>
      <c r="LZ15">
        <f t="shared" ref="LZ15:LZ22" si="336">AVERAGE(GA15,GB15,GE15,GF15,GG15,GH15,GJ15,GK15,GL15,GM15)</f>
        <v>2.2999999999999998</v>
      </c>
      <c r="MA15">
        <f t="shared" ref="MA15:MA22" si="337">IF(OR(ISNUMBER(SEARCH(GA15,"FALSE")),ISNUMBER(SEARCH(GB15,"FALSE")),ISNUMBER(SEARCH(GE15,"FALSE")),ISNUMBER(SEARCH(GF15,"FALSE")),ISNUMBER(SEARCH(GG15,"FALSE")),ISNUMBER(SEARCH(GH15,"FALSE")),ISNUMBER(SEARCH(GJ15,"FALSE")),ISNUMBER(SEARCH(GK15,"FALSE")),ISNUMBER(SEARCH(GL15,"FALSE")),ISNUMBER(SEARCH(GM15,"FALSE"))),"CHECK",1)</f>
        <v>1</v>
      </c>
      <c r="MB15">
        <f t="shared" ref="MB15:MB22" si="338">AVERAGE(FM15,FO15,FP15,FQ15,FR15,GD15,GN15,GP15,GQ15)</f>
        <v>2</v>
      </c>
      <c r="MC15">
        <f t="shared" ref="MC15:MC22" si="339">IF(OR(ISNUMBER(SEARCH(FM15,"FALSE")),ISNUMBER(SEARCH(FO15,"FALSE")),ISNUMBER(SEARCH(FP15,"FALSE")),ISNUMBER(SEARCH(FQ15,"FALSE")),ISNUMBER(SEARCH(FR15,"FALSE")),ISNUMBER(SEARCH(GD15,"FALSE")),ISNUMBER(SEARCH(GN15,"FALSE")),ISNUMBER(SEARCH(GP15,"FALSE")),ISNUMBER(SEARCH(GQ15,"FALSE"))),"CHECK",1)</f>
        <v>1</v>
      </c>
      <c r="MD15">
        <f t="shared" ref="MD15:MD22" si="340">AVERAGE(FT15,FU15,FY15,FZ15)</f>
        <v>2.5</v>
      </c>
      <c r="ME15">
        <f t="shared" ref="ME15:ME22" si="341">IF(OR(ISNUMBER(SEARCH(FT15,"FALSE")),ISNUMBER(SEARCH(FU15,"FALSE")),ISNUMBER(SEARCH(FY15,"FALSE")),ISNUMBER(SEARCH(FZ15,"FALSE"))),"CHECK",1)</f>
        <v>1</v>
      </c>
      <c r="MF15">
        <f t="shared" ref="MF15:MF22" si="342">AVERAGE(FS15,FV15,FX15,GI15)</f>
        <v>2.5</v>
      </c>
      <c r="MG15">
        <f t="shared" ref="MG15:MG22" si="343">IF(OR(ISNUMBER(SEARCH(FS15,"FALSE")),ISNUMBER(SEARCH(FV15,"FALSE")),ISNUMBER(SEARCH(FX15,"FALSE")),ISNUMBER(SEARCH(GI15,"FALSE"))),"CHECK",1)</f>
        <v>1</v>
      </c>
      <c r="MH15">
        <f t="shared" ref="MH15:MH22" si="344">AVERAGE(FN15,FW15,GC15,GO15)</f>
        <v>3.5</v>
      </c>
      <c r="MI15" s="25">
        <f t="shared" ref="MI15:MI22" si="345">IF(OR(ISNUMBER(SEARCH(FN15,"FALSE")),ISNUMBER(SEARCH(FW15,"FALSE")),ISNUMBER(SEARCH(GC15,"FALSE")),ISNUMBER(SEARCH(GO15,"FALSE"))),"CHECK",1)</f>
        <v>1</v>
      </c>
      <c r="MJ15">
        <f t="shared" ref="MJ15:MJ22" si="346">AVERAGE(GR15:HA15)</f>
        <v>5.8</v>
      </c>
      <c r="MK15">
        <f t="shared" ref="MK15:MK22" si="347">IF(OR(ISNUMBER(SEARCH(GR15,"FALSE")),ISNUMBER(SEARCH(GS15,"FALSE")),ISNUMBER(SEARCH(GT15,"FALSE")),ISNUMBER(SEARCH(GU15,"FALSE")),ISNUMBER(SEARCH(GV15,"FALSE")),ISNUMBER(SEARCH(GW15,"FALSE")),ISNUMBER(SEARCH(GX15,"FALSE")),ISNUMBER(SEARCH(GY15,"FALSE")),ISNUMBER(SEARCH(GZ15,"FALSE")),ISNUMBER(SEARCH(HA15,"FALSE"))),"CHECK",1)</f>
        <v>1</v>
      </c>
      <c r="ML15">
        <f t="shared" ref="ML15:ML22" si="348">AVERAGE(HB15:HO15)</f>
        <v>-0.2857142857142857</v>
      </c>
      <c r="MM15">
        <f t="shared" ref="MM15:MM22" si="349">IF(OR(ISNUMBER(SEARCH(HB15,"FALSE")),ISNUMBER(SEARCH(HC15,"FALSE")),ISNUMBER(SEARCH(HD15,"FALSE")),ISNUMBER(SEARCH(HE15,"FALSE")),ISNUMBER(SEARCH(HF15,"FALSE")),ISNUMBER(SEARCH(HG15,"FALSE")),ISNUMBER(SEARCH(HH15,"FALSE")),ISNUMBER(SEARCH(HI15,"FALSE")),ISNUMBER(SEARCH(HJ15,"FALSE")),ISNUMBER(SEARCH(HK15,"FALSE")),ISNUMBER(SEARCH(HL15,"FALSE")),ISNUMBER(SEARCH(HM15,"FALSE")),ISNUMBER(SEARCH(HN15,"FALSE")),ISNUMBER(SEARCH(HO15,"FALSE"))),"CHECK",1)</f>
        <v>1</v>
      </c>
      <c r="MN15">
        <f t="shared" ref="MN15:MN22" si="350">AVERAGE(IE15:IX15)</f>
        <v>2.1</v>
      </c>
      <c r="MO15">
        <f t="shared" ref="MO15:MO22" si="351">IF(OR(ISNUMBER(SEARCH(IE15,"FALSE")),ISNUMBER(SEARCH(IF15,"FALSE")),ISNUMBER(SEARCH(IG15,"FALSE")),ISNUMBER(SEARCH(IH15,"FALSE")),ISNUMBER(SEARCH(II15,"FALSE")),ISNUMBER(SEARCH(IJ15,"FALSE")),ISNUMBER(SEARCH(IK15,"FALSE")),ISNUMBER(SEARCH(IL15,"FALSE")),ISNUMBER(SEARCH(IM15,"FALSE")),ISNUMBER(SEARCH(IN15,"FALSE")),ISNUMBER(SEARCH(IO15,"FALSE")),ISNUMBER(SEARCH(IP15,"FALSE")),ISNUMBER(SEARCH(IQ15,"FALSE")),ISNUMBER(SEARCH(IR15,"FALSE")),ISNUMBER(SEARCH(IS15,"FALSE")),ISNUMBER(SEARCH(IT15,"FALSE")),ISNUMBER(SEARCH(IU15,"FALSE")),ISNUMBER(SEARCH(IV15,"FALSE")),ISNUMBER(SEARCH(IW15,"FALSE")),ISNUMBER(SEARCH(IX15,"FALSE"))),"CHECK",1)</f>
        <v>1</v>
      </c>
      <c r="MP15">
        <f t="shared" ref="MP15:MP22" si="352">AVERAGE(IY15,IZ15,JA15,JB15,JC15,JD15,JE15,JF15,JN15,JO15,JP15,JQ15,JR15,JS15)</f>
        <v>4.2142857142857144</v>
      </c>
      <c r="MQ15">
        <f t="shared" ref="MQ15:MQ22" si="353">IF(OR(ISNUMBER(SEARCH(IY15,"FALSE")),ISNUMBER(SEARCH(IZ15,"FALSE")),ISNUMBER(SEARCH(JA15,"FALSE")),ISNUMBER(SEARCH(JB15,"FALSE")),ISNUMBER(SEARCH(JC15,"FALSE")),ISNUMBER(SEARCH(JD15,"FALSE")),ISNUMBER(SEARCH(JE15,"FALSE")),ISNUMBER(SEARCH(JF15,"FALSE")),ISNUMBER(SEARCH(JN15,"FALSE")),ISNUMBER(SEARCH(JO15,"FALSE")),ISNUMBER(SEARCH(JP15,"FALSE")),ISNUMBER(SEARCH(JQ15,"FALSE")),ISNUMBER(SEARCH(JR15,"FALSE")),ISNUMBER(SEARCH(JS15,"FALSE"))),"CHECK",1)</f>
        <v>1</v>
      </c>
      <c r="MR15">
        <f t="shared" ref="MR15:MR22" si="354">AVERAGE(JG15,JH15,JT15,JU15,JV15,JW15,JX15,JY15,JZ15,KA15,KB15,KC15)</f>
        <v>3.25</v>
      </c>
      <c r="MS15">
        <f t="shared" ref="MS15:MS22" si="355">IF(OR(ISNUMBER(SEARCH(JG15,"FALSE")),ISNUMBER(SEARCH(JH15,"FALSE")),ISNUMBER(SEARCH(JT15,"FALSE")),ISNUMBER(SEARCH(JU15,"FALSE")),ISNUMBER(SEARCH(JV15,"FALSE")),ISNUMBER(SEARCH(JW15,"FALSE")),ISNUMBER(SEARCH(JX15,"FALSE")),ISNUMBER(SEARCH(JY15,"FALSE")),ISNUMBER(SEARCH(JZ15,"FALSE")),ISNUMBER(SEARCH(KA15,"FALSE")),ISNUMBER(SEARCH(KB15,"FALSE")),ISNUMBER(SEARCH(KC15,"FALSE"))),"CHECK",1)</f>
        <v>1</v>
      </c>
      <c r="MT15">
        <f t="shared" ref="MT15:MT22" si="356">AVERAGE(JI15,JJ15,JK15,JL15,JM15,KD15,KE15,KF15,KG15,KH15,KI15,KJ15,KK15)</f>
        <v>3.6923076923076925</v>
      </c>
      <c r="MU15">
        <f t="shared" ref="MU15:MU22" si="357">IF(OR(ISNUMBER(SEARCH(JI15,"FALSE")),ISNUMBER(SEARCH(JJ15,"FALSE")),ISNUMBER(SEARCH(JK15,"FALSE")),ISNUMBER(SEARCH(JL15,"FALSE")),ISNUMBER(SEARCH(JM15,"FALSE")),ISNUMBER(SEARCH(KD15,"FALSE")),ISNUMBER(SEARCH(KE15,"FALSE")),ISNUMBER(SEARCH(KF15,"FALSE")),ISNUMBER(SEARCH(KG15,"FALSE")),ISNUMBER(SEARCH(KH15,"FALSE")),ISNUMBER(SEARCH(KI15,"FALSE")),ISNUMBER(SEARCH(KJ15,"FALSE")),ISNUMBER(SEARCH(KK15,"FALSE"))),"CHECK",1)</f>
        <v>1</v>
      </c>
      <c r="MV15">
        <f t="shared" ref="MV15:MV22" si="358">AVERAGE(KL15:LU15)</f>
        <v>0.86111111111111116</v>
      </c>
      <c r="MW15">
        <f t="shared" ref="MW15:MW22" si="359">IF(OR(ISNUMBER(SEARCH(KL15,"FALSE")),ISNUMBER(SEARCH(KM15,"FALSE")),ISNUMBER(SEARCH(KN15,"FALSE")),ISNUMBER(SEARCH(KO15,"FALSE")),ISNUMBER(SEARCH(KP15,"FALSE")),ISNUMBER(SEARCH(KQ15,"FALSE")),ISNUMBER(SEARCH(KR15,"FALSE")),ISNUMBER(SEARCH(KS15,"FALSE")),ISNUMBER(SEARCH(KT15,"FALSE")),ISNUMBER(SEARCH(KU15,"FALSE")),ISNUMBER(SEARCH(KV15,"FALSE")),ISNUMBER(SEARCH(KW15,"FALSE")),ISNUMBER(SEARCH(KX15,"FALSE")),ISNUMBER(SEARCH(KY15,"FALSE")),ISNUMBER(SEARCH(KZ15,"FALSE")),ISNUMBER(SEARCH(LA15,"FALSE")),ISNUMBER(SEARCH(LB15,"FALSE")),ISNUMBER(SEARCH(LC15,"FALSE")),ISNUMBER(SEARCH(LD15,"FALSE")),ISNUMBER(SEARCH(LE15,"FALSE")),ISNUMBER(SEARCH(LF15,"FALSE")),ISNUMBER(SEARCH(LG15,"FALSE")),ISNUMBER(SEARCH(LH15,"FALSE")),ISNUMBER(SEARCH(LI15,"FALSE")),ISNUMBER(SEARCH(LJ15,"FALSE")),ISNUMBER(SEARCH(LK15,"FALSE")),ISNUMBER(SEARCH(LL15,"FALSE")),ISNUMBER(SEARCH(LM15,"FALSE")),ISNUMBER(SEARCH(LN15,"FALSE")),ISNUMBER(SEARCH(LO15,"FALSE")),ISNUMBER(SEARCH(LP15,"FALSE")),ISNUMBER(SEARCH(LQ15,"FALSE")),ISNUMBER(SEARCH(LR15,"FALSE")),ISNUMBER(SEARCH(LS15,"FALSE")),ISNUMBER(SEARCH(LT15,"FALSE")),ISNUMBER(SEARCH(LU15,"FALSE")),),"CHECK",1)</f>
        <v>1</v>
      </c>
      <c r="MX15">
        <f t="shared" ref="MX15:MX22" si="360">AVERAGE(HP15:ID15)</f>
        <v>4.7333333333333334</v>
      </c>
      <c r="MY15">
        <f t="shared" ref="MY15:MY22" si="361">IF(OR(ISNUMBER(SEARCH(HP15,"FALSE")),ISNUMBER(SEARCH(HQ15,"FALSE")),ISNUMBER(SEARCH(HR15,"FALSE")),ISNUMBER(SEARCH(HS15,"FALSE")),ISNUMBER(SEARCH(HT15,"FALSE")),ISNUMBER(SEARCH(HU15,"FALSE")),ISNUMBER(SEARCH(HV15,"FALSE")),ISNUMBER(SEARCH(HW15,"FALSE")),ISNUMBER(SEARCH(HX15,"FALSE")),ISNUMBER(SEARCH(HY15,"FALSE")),ISNUMBER(SEARCH(HZ15,"FALSE")),ISNUMBER(SEARCH(IA15,"FALSE")),ISNUMBER(SEARCH(IB15,"FALSE")),ISNUMBER(SEARCH(IC15,"FALSE")),ISNUMBER(SEARCH(ID15,"FALSE"))),"CHECK",1)</f>
        <v>1</v>
      </c>
    </row>
    <row r="16" spans="1:363" ht="16" hidden="1">
      <c r="A16" s="52" t="s">
        <v>1950</v>
      </c>
      <c r="B16" t="s">
        <v>1742</v>
      </c>
      <c r="C16">
        <v>1</v>
      </c>
      <c r="D16" s="52">
        <v>2</v>
      </c>
      <c r="E16" s="52">
        <v>3</v>
      </c>
      <c r="F16" s="52">
        <v>3</v>
      </c>
      <c r="G16" s="52">
        <v>3</v>
      </c>
      <c r="H16" s="52">
        <v>2</v>
      </c>
      <c r="I16" s="52">
        <v>3</v>
      </c>
      <c r="J16" s="52">
        <v>2</v>
      </c>
      <c r="K16" s="52">
        <v>2</v>
      </c>
      <c r="L16" s="52">
        <v>2</v>
      </c>
      <c r="M16" s="52">
        <v>2</v>
      </c>
      <c r="N16" s="52">
        <v>3</v>
      </c>
      <c r="O16" s="52">
        <v>2</v>
      </c>
      <c r="P16" s="52">
        <v>2</v>
      </c>
      <c r="Q16" s="52">
        <v>2</v>
      </c>
      <c r="R16" s="52">
        <v>3</v>
      </c>
      <c r="S16" s="52">
        <v>4</v>
      </c>
      <c r="T16" s="52">
        <v>3</v>
      </c>
      <c r="U16" s="52">
        <v>3</v>
      </c>
      <c r="V16" s="52">
        <v>3</v>
      </c>
      <c r="W16" s="52">
        <v>3</v>
      </c>
      <c r="X16" s="52">
        <v>3</v>
      </c>
      <c r="Y16" s="52">
        <v>3</v>
      </c>
      <c r="Z16" s="52">
        <v>3</v>
      </c>
      <c r="AA16" s="52">
        <v>3</v>
      </c>
      <c r="AB16" s="52">
        <v>3</v>
      </c>
      <c r="AC16" s="52">
        <v>4</v>
      </c>
      <c r="AD16" s="52">
        <v>3</v>
      </c>
      <c r="AE16" s="52">
        <v>3</v>
      </c>
      <c r="AF16" s="52">
        <v>2</v>
      </c>
      <c r="AG16" s="52">
        <v>3</v>
      </c>
      <c r="AH16" s="52">
        <v>3</v>
      </c>
      <c r="AI16" s="52">
        <v>6</v>
      </c>
      <c r="AJ16" s="52">
        <v>6</v>
      </c>
      <c r="AK16" s="52">
        <v>2</v>
      </c>
      <c r="AL16" s="52">
        <v>5</v>
      </c>
      <c r="AM16" s="52">
        <v>5</v>
      </c>
      <c r="AN16" s="52">
        <v>2</v>
      </c>
      <c r="AO16" s="52">
        <v>6</v>
      </c>
      <c r="AP16" s="52">
        <v>3</v>
      </c>
      <c r="AQ16" s="52">
        <v>2</v>
      </c>
      <c r="AR16" s="52">
        <v>1</v>
      </c>
      <c r="AS16" s="52">
        <v>2</v>
      </c>
      <c r="AT16" s="52">
        <v>2</v>
      </c>
      <c r="AU16" s="52">
        <v>2</v>
      </c>
      <c r="AV16" s="52">
        <v>5</v>
      </c>
      <c r="AW16" s="52">
        <v>5</v>
      </c>
      <c r="AX16" s="52">
        <v>5</v>
      </c>
      <c r="AY16" s="52">
        <v>5</v>
      </c>
      <c r="AZ16" s="52">
        <v>5</v>
      </c>
      <c r="BA16" s="52">
        <v>3</v>
      </c>
      <c r="BB16" s="52">
        <v>5</v>
      </c>
      <c r="BC16" s="52">
        <v>4</v>
      </c>
      <c r="BD16" s="52">
        <v>2</v>
      </c>
      <c r="BE16" s="52">
        <v>2</v>
      </c>
      <c r="BF16" s="52">
        <v>3</v>
      </c>
      <c r="BG16" s="52">
        <v>4</v>
      </c>
      <c r="BH16" s="52">
        <v>2</v>
      </c>
      <c r="BI16" s="52">
        <v>2</v>
      </c>
      <c r="BJ16" s="52">
        <v>5</v>
      </c>
      <c r="BK16" s="52">
        <v>2</v>
      </c>
      <c r="BL16" s="52">
        <v>2</v>
      </c>
      <c r="BM16" s="52">
        <v>2</v>
      </c>
      <c r="BN16" s="52">
        <v>2</v>
      </c>
      <c r="BO16" s="52">
        <v>2</v>
      </c>
      <c r="BP16" s="52">
        <v>3</v>
      </c>
      <c r="BQ16" s="52">
        <v>4</v>
      </c>
      <c r="BR16" s="52">
        <v>2</v>
      </c>
      <c r="BS16" s="52">
        <v>5</v>
      </c>
      <c r="BT16" s="52">
        <v>4</v>
      </c>
      <c r="BU16" s="52">
        <v>2</v>
      </c>
      <c r="BV16" s="52">
        <v>3</v>
      </c>
      <c r="BW16" s="52">
        <v>2</v>
      </c>
      <c r="BX16" s="52">
        <v>3</v>
      </c>
      <c r="BY16" s="52">
        <v>2</v>
      </c>
      <c r="BZ16" s="52">
        <v>2</v>
      </c>
      <c r="CA16" s="52">
        <v>2</v>
      </c>
      <c r="CB16" s="52">
        <v>3</v>
      </c>
      <c r="CC16" s="52">
        <v>2</v>
      </c>
      <c r="CD16" s="52">
        <v>2</v>
      </c>
      <c r="CE16" s="52">
        <v>3</v>
      </c>
      <c r="CF16" s="52">
        <v>1</v>
      </c>
      <c r="CG16" s="52">
        <v>2</v>
      </c>
      <c r="CH16" s="52">
        <v>3</v>
      </c>
      <c r="CI16" s="52">
        <v>3</v>
      </c>
      <c r="CJ16" s="52">
        <v>2</v>
      </c>
      <c r="CK16" s="52">
        <v>4</v>
      </c>
      <c r="CL16" s="52">
        <v>2</v>
      </c>
      <c r="CM16" s="52">
        <v>2</v>
      </c>
      <c r="CN16" s="52">
        <v>4</v>
      </c>
      <c r="CO16" s="52">
        <v>2</v>
      </c>
      <c r="CP16" s="52">
        <v>2</v>
      </c>
      <c r="CQ16" s="52">
        <v>2</v>
      </c>
      <c r="CR16" s="52">
        <v>3</v>
      </c>
      <c r="CS16" s="52">
        <v>1</v>
      </c>
      <c r="CT16" s="52">
        <v>2</v>
      </c>
      <c r="CU16" s="52">
        <v>1</v>
      </c>
      <c r="CV16" s="52">
        <v>1</v>
      </c>
      <c r="CW16" s="52">
        <v>2</v>
      </c>
      <c r="CX16" s="52">
        <v>2</v>
      </c>
      <c r="CY16" s="52">
        <v>2</v>
      </c>
      <c r="CZ16" s="52">
        <v>5</v>
      </c>
      <c r="DA16" s="52">
        <v>2</v>
      </c>
      <c r="DB16" s="52">
        <v>3</v>
      </c>
      <c r="DC16" s="52">
        <v>3</v>
      </c>
      <c r="DD16" s="52">
        <v>2</v>
      </c>
      <c r="DE16" s="52">
        <v>2</v>
      </c>
      <c r="DF16" s="52">
        <v>3</v>
      </c>
      <c r="DG16" s="52">
        <v>3</v>
      </c>
      <c r="DH16" s="52">
        <v>3</v>
      </c>
      <c r="DI16" s="52">
        <v>4</v>
      </c>
      <c r="DJ16" s="52">
        <v>2</v>
      </c>
      <c r="DK16" s="52">
        <v>3</v>
      </c>
      <c r="DL16" s="52">
        <v>4</v>
      </c>
      <c r="DM16" s="52">
        <v>4</v>
      </c>
      <c r="DN16" s="52">
        <v>4</v>
      </c>
      <c r="DO16" s="52">
        <v>2</v>
      </c>
      <c r="DP16" s="52">
        <v>4</v>
      </c>
      <c r="DQ16" s="52">
        <v>3</v>
      </c>
      <c r="DR16" s="52">
        <v>1</v>
      </c>
      <c r="DS16" s="52">
        <v>1</v>
      </c>
      <c r="DT16" s="52">
        <v>1</v>
      </c>
      <c r="DU16" s="52">
        <v>5</v>
      </c>
      <c r="DV16" s="52">
        <v>5</v>
      </c>
      <c r="DW16" s="52">
        <v>2</v>
      </c>
      <c r="DX16" s="52">
        <v>2</v>
      </c>
      <c r="DY16" s="52">
        <v>3</v>
      </c>
      <c r="DZ16" s="52">
        <v>2</v>
      </c>
      <c r="EA16" s="52">
        <v>2</v>
      </c>
      <c r="EB16" s="52">
        <v>4</v>
      </c>
      <c r="EC16" s="52">
        <v>1</v>
      </c>
      <c r="ED16" s="52">
        <v>2</v>
      </c>
      <c r="EE16" s="52">
        <v>3</v>
      </c>
      <c r="EF16" s="52">
        <v>4</v>
      </c>
      <c r="EG16" s="52">
        <v>3</v>
      </c>
      <c r="EH16" s="52">
        <v>3</v>
      </c>
      <c r="EI16" s="52">
        <v>4</v>
      </c>
      <c r="EJ16" s="52">
        <v>1</v>
      </c>
      <c r="EK16" s="52">
        <v>4</v>
      </c>
      <c r="EL16" s="52">
        <v>2</v>
      </c>
      <c r="EM16" s="52">
        <v>3</v>
      </c>
      <c r="EN16" s="52">
        <v>3</v>
      </c>
      <c r="EO16" s="52">
        <v>2</v>
      </c>
      <c r="EP16" s="52">
        <v>4</v>
      </c>
      <c r="EQ16" s="52">
        <v>3</v>
      </c>
      <c r="ER16" s="52">
        <v>2</v>
      </c>
      <c r="ES16" s="52">
        <v>2</v>
      </c>
      <c r="ET16" s="52">
        <v>1</v>
      </c>
      <c r="EU16" s="52">
        <v>3</v>
      </c>
      <c r="EV16" s="52">
        <v>2</v>
      </c>
      <c r="EW16" s="52">
        <v>2</v>
      </c>
      <c r="EX16" s="52">
        <v>1</v>
      </c>
      <c r="EY16" s="52">
        <v>4</v>
      </c>
      <c r="EZ16" s="52">
        <v>1</v>
      </c>
      <c r="FA16" s="52">
        <v>4</v>
      </c>
      <c r="FB16" s="52">
        <v>3</v>
      </c>
      <c r="FC16" s="52">
        <v>2</v>
      </c>
      <c r="FD16" s="52">
        <v>3</v>
      </c>
      <c r="FE16" s="52">
        <v>1</v>
      </c>
      <c r="FF16" s="52">
        <v>3</v>
      </c>
      <c r="FG16" s="52">
        <v>2</v>
      </c>
      <c r="FH16" s="52">
        <v>1</v>
      </c>
      <c r="FI16" s="52">
        <v>4</v>
      </c>
      <c r="FJ16" s="52">
        <v>3</v>
      </c>
      <c r="FK16" s="52">
        <v>3</v>
      </c>
      <c r="FL16" s="52">
        <v>3</v>
      </c>
      <c r="FM16">
        <f t="shared" si="289"/>
        <v>3</v>
      </c>
      <c r="FN16">
        <f t="shared" si="289"/>
        <v>2</v>
      </c>
      <c r="FO16">
        <f t="shared" si="289"/>
        <v>2</v>
      </c>
      <c r="FP16">
        <f t="shared" si="289"/>
        <v>2</v>
      </c>
      <c r="FQ16">
        <f t="shared" si="289"/>
        <v>3</v>
      </c>
      <c r="FR16">
        <f t="shared" si="289"/>
        <v>2</v>
      </c>
      <c r="FS16">
        <f t="shared" si="289"/>
        <v>3</v>
      </c>
      <c r="FT16">
        <f t="shared" si="289"/>
        <v>3</v>
      </c>
      <c r="FU16">
        <f t="shared" si="289"/>
        <v>3</v>
      </c>
      <c r="FV16">
        <f t="shared" si="289"/>
        <v>3</v>
      </c>
      <c r="FW16">
        <f t="shared" si="289"/>
        <v>2</v>
      </c>
      <c r="FX16">
        <f t="shared" si="289"/>
        <v>3</v>
      </c>
      <c r="FY16">
        <f t="shared" si="289"/>
        <v>3</v>
      </c>
      <c r="FZ16">
        <f t="shared" si="289"/>
        <v>3</v>
      </c>
      <c r="GA16">
        <f t="shared" si="289"/>
        <v>2</v>
      </c>
      <c r="GB16">
        <f t="shared" si="289"/>
        <v>1</v>
      </c>
      <c r="GC16">
        <f t="shared" si="289"/>
        <v>2</v>
      </c>
      <c r="GD16">
        <f t="shared" si="289"/>
        <v>2</v>
      </c>
      <c r="GE16">
        <f t="shared" si="289"/>
        <v>2</v>
      </c>
      <c r="GF16">
        <f t="shared" si="289"/>
        <v>2</v>
      </c>
      <c r="GG16">
        <f t="shared" si="289"/>
        <v>2</v>
      </c>
      <c r="GH16">
        <f t="shared" si="289"/>
        <v>2</v>
      </c>
      <c r="GI16">
        <f t="shared" si="289"/>
        <v>2</v>
      </c>
      <c r="GJ16">
        <f t="shared" si="289"/>
        <v>2</v>
      </c>
      <c r="GK16">
        <f t="shared" si="289"/>
        <v>2</v>
      </c>
      <c r="GL16">
        <f t="shared" si="289"/>
        <v>1</v>
      </c>
      <c r="GM16">
        <f t="shared" si="289"/>
        <v>2</v>
      </c>
      <c r="GN16">
        <f t="shared" si="289"/>
        <v>2</v>
      </c>
      <c r="GO16">
        <f t="shared" si="289"/>
        <v>3</v>
      </c>
      <c r="GP16">
        <f t="shared" si="289"/>
        <v>2</v>
      </c>
      <c r="GQ16">
        <f t="shared" si="289"/>
        <v>2</v>
      </c>
      <c r="GR16">
        <f t="shared" si="296"/>
        <v>6</v>
      </c>
      <c r="GS16">
        <f t="shared" si="297"/>
        <v>6</v>
      </c>
      <c r="GT16">
        <f t="shared" ref="GT16:GT22" si="362">IF(AK16=1,7,IF(AK16=2,6,IF(AK16=3,5,IF(AK16=4,4,IF(AK16=5,3,IF(AK16=6,2,IF(AK16=7,1)))))))</f>
        <v>6</v>
      </c>
      <c r="GU16">
        <f t="shared" si="298"/>
        <v>5</v>
      </c>
      <c r="GV16">
        <f t="shared" si="299"/>
        <v>5</v>
      </c>
      <c r="GW16">
        <f t="shared" si="300"/>
        <v>6</v>
      </c>
      <c r="GX16">
        <f t="shared" si="301"/>
        <v>2</v>
      </c>
      <c r="GY16">
        <f t="shared" si="302"/>
        <v>5</v>
      </c>
      <c r="GZ16">
        <f t="shared" si="303"/>
        <v>6</v>
      </c>
      <c r="HA16">
        <f t="shared" si="304"/>
        <v>7</v>
      </c>
      <c r="HB16">
        <f t="shared" si="290"/>
        <v>-2</v>
      </c>
      <c r="HC16">
        <f t="shared" si="290"/>
        <v>-2</v>
      </c>
      <c r="HD16">
        <f t="shared" si="290"/>
        <v>-2</v>
      </c>
      <c r="HE16">
        <f t="shared" si="290"/>
        <v>2</v>
      </c>
      <c r="HF16">
        <f t="shared" si="290"/>
        <v>2</v>
      </c>
      <c r="HG16">
        <f t="shared" si="290"/>
        <v>2</v>
      </c>
      <c r="HH16">
        <f t="shared" si="290"/>
        <v>2</v>
      </c>
      <c r="HI16">
        <f t="shared" si="291"/>
        <v>-2</v>
      </c>
      <c r="HJ16">
        <f t="shared" si="291"/>
        <v>1</v>
      </c>
      <c r="HK16">
        <f t="shared" si="291"/>
        <v>-2</v>
      </c>
      <c r="HL16">
        <f t="shared" si="291"/>
        <v>-1</v>
      </c>
      <c r="HM16">
        <f t="shared" si="291"/>
        <v>2</v>
      </c>
      <c r="HN16">
        <f t="shared" si="291"/>
        <v>2</v>
      </c>
      <c r="HO16">
        <f t="shared" si="291"/>
        <v>1</v>
      </c>
      <c r="HP16">
        <f t="shared" si="292"/>
        <v>3</v>
      </c>
      <c r="HQ16">
        <f t="shared" si="292"/>
        <v>5</v>
      </c>
      <c r="HR16">
        <f t="shared" si="292"/>
        <v>5</v>
      </c>
      <c r="HS16">
        <f t="shared" si="292"/>
        <v>2</v>
      </c>
      <c r="HT16">
        <f t="shared" si="292"/>
        <v>5</v>
      </c>
      <c r="HU16">
        <f t="shared" si="292"/>
        <v>5</v>
      </c>
      <c r="HV16">
        <f t="shared" si="292"/>
        <v>5</v>
      </c>
      <c r="HW16">
        <f t="shared" si="292"/>
        <v>5</v>
      </c>
      <c r="HX16">
        <f t="shared" si="292"/>
        <v>5</v>
      </c>
      <c r="HY16">
        <f t="shared" si="292"/>
        <v>4</v>
      </c>
      <c r="HZ16">
        <f t="shared" si="292"/>
        <v>3</v>
      </c>
      <c r="IA16">
        <f t="shared" si="292"/>
        <v>5</v>
      </c>
      <c r="IB16">
        <f t="shared" si="292"/>
        <v>2</v>
      </c>
      <c r="IC16">
        <f t="shared" si="292"/>
        <v>3</v>
      </c>
      <c r="ID16">
        <f t="shared" si="292"/>
        <v>5</v>
      </c>
      <c r="IE16">
        <f t="shared" si="293"/>
        <v>3</v>
      </c>
      <c r="IF16">
        <f t="shared" si="293"/>
        <v>2</v>
      </c>
      <c r="IG16">
        <f t="shared" si="293"/>
        <v>3</v>
      </c>
      <c r="IH16">
        <f t="shared" si="293"/>
        <v>2</v>
      </c>
      <c r="II16">
        <f t="shared" si="293"/>
        <v>2</v>
      </c>
      <c r="IJ16">
        <f t="shared" si="293"/>
        <v>2</v>
      </c>
      <c r="IK16">
        <f t="shared" si="293"/>
        <v>3</v>
      </c>
      <c r="IL16">
        <f t="shared" si="293"/>
        <v>2</v>
      </c>
      <c r="IM16">
        <f t="shared" si="293"/>
        <v>2</v>
      </c>
      <c r="IN16">
        <f t="shared" ref="IN16:IN22" si="363">IF(CE16=1,4,IF(CE16=2,3,IF(CE16=3,2,IF(CE16=4,1))))</f>
        <v>2</v>
      </c>
      <c r="IO16">
        <f t="shared" si="305"/>
        <v>1</v>
      </c>
      <c r="IP16">
        <f t="shared" si="306"/>
        <v>2</v>
      </c>
      <c r="IQ16">
        <f t="shared" si="307"/>
        <v>2</v>
      </c>
      <c r="IR16">
        <f t="shared" si="308"/>
        <v>2</v>
      </c>
      <c r="IS16">
        <f t="shared" ref="IS16:IS22" si="364">CJ16</f>
        <v>2</v>
      </c>
      <c r="IT16">
        <f t="shared" ref="IT16:IT22" si="365">IF(CK16=1,4,IF(CK16=2,3,IF(CK16=3,2,IF(CK16=4,1))))</f>
        <v>1</v>
      </c>
      <c r="IU16">
        <f t="shared" si="309"/>
        <v>2</v>
      </c>
      <c r="IV16">
        <f t="shared" si="310"/>
        <v>2</v>
      </c>
      <c r="IW16">
        <f t="shared" ref="IW16:IW22" si="366">IF(CN16=1,4,IF(CN16=2,3,IF(CN16=3,2,IF(CN16=4,1))))</f>
        <v>1</v>
      </c>
      <c r="IX16">
        <f t="shared" ref="IX16:IX22" si="367">CO16</f>
        <v>2</v>
      </c>
      <c r="IY16">
        <f t="shared" si="294"/>
        <v>4</v>
      </c>
      <c r="IZ16">
        <f t="shared" si="294"/>
        <v>4</v>
      </c>
      <c r="JA16">
        <f t="shared" si="294"/>
        <v>3</v>
      </c>
      <c r="JB16">
        <f t="shared" si="294"/>
        <v>5</v>
      </c>
      <c r="JC16">
        <f t="shared" si="294"/>
        <v>4</v>
      </c>
      <c r="JD16">
        <f t="shared" si="294"/>
        <v>5</v>
      </c>
      <c r="JE16">
        <f t="shared" si="294"/>
        <v>5</v>
      </c>
      <c r="JF16">
        <f t="shared" si="294"/>
        <v>4</v>
      </c>
      <c r="JG16">
        <f t="shared" si="294"/>
        <v>4</v>
      </c>
      <c r="JH16">
        <f t="shared" si="294"/>
        <v>4</v>
      </c>
      <c r="JI16">
        <f t="shared" si="294"/>
        <v>1</v>
      </c>
      <c r="JJ16">
        <f t="shared" si="294"/>
        <v>4</v>
      </c>
      <c r="JK16">
        <f t="shared" si="294"/>
        <v>3</v>
      </c>
      <c r="JL16">
        <f t="shared" ref="JL16:JL22" si="368">DC16</f>
        <v>3</v>
      </c>
      <c r="JM16">
        <f t="shared" si="295"/>
        <v>4</v>
      </c>
      <c r="JN16">
        <f t="shared" si="295"/>
        <v>4</v>
      </c>
      <c r="JO16">
        <f t="shared" si="295"/>
        <v>3</v>
      </c>
      <c r="JP16">
        <f t="shared" si="295"/>
        <v>3</v>
      </c>
      <c r="JQ16">
        <f t="shared" si="295"/>
        <v>3</v>
      </c>
      <c r="JR16">
        <f t="shared" si="295"/>
        <v>2</v>
      </c>
      <c r="JS16">
        <f t="shared" si="295"/>
        <v>4</v>
      </c>
      <c r="JT16">
        <f t="shared" si="311"/>
        <v>3</v>
      </c>
      <c r="JU16">
        <f t="shared" si="312"/>
        <v>4</v>
      </c>
      <c r="JV16">
        <f t="shared" si="313"/>
        <v>4</v>
      </c>
      <c r="JW16">
        <f t="shared" si="314"/>
        <v>4</v>
      </c>
      <c r="JX16">
        <f t="shared" ref="JX16:JX22" si="369">IF(DO16=1,5,IF(DO16=2,4,IF(DO16=3,3,IF(DO16=4,2,IF(DO16=5,1)))))</f>
        <v>4</v>
      </c>
      <c r="JY16">
        <f t="shared" ref="JY16:JY22" si="370">DP16</f>
        <v>4</v>
      </c>
      <c r="JZ16">
        <f t="shared" si="315"/>
        <v>3</v>
      </c>
      <c r="KA16">
        <f t="shared" si="316"/>
        <v>5</v>
      </c>
      <c r="KB16">
        <f t="shared" ref="KB16:KB22" si="371">DS16</f>
        <v>1</v>
      </c>
      <c r="KC16">
        <f t="shared" si="317"/>
        <v>5</v>
      </c>
      <c r="KD16">
        <f t="shared" si="318"/>
        <v>1</v>
      </c>
      <c r="KE16">
        <f t="shared" ref="KE16:KE22" si="372">DV16</f>
        <v>5</v>
      </c>
      <c r="KF16">
        <f t="shared" si="319"/>
        <v>4</v>
      </c>
      <c r="KG16">
        <f t="shared" si="320"/>
        <v>4</v>
      </c>
      <c r="KH16">
        <f t="shared" si="321"/>
        <v>3</v>
      </c>
      <c r="KI16">
        <f t="shared" si="322"/>
        <v>4</v>
      </c>
      <c r="KJ16">
        <f t="shared" si="323"/>
        <v>4</v>
      </c>
      <c r="KK16">
        <f t="shared" ref="KK16:KK22" si="373">EB16</f>
        <v>4</v>
      </c>
      <c r="KL16">
        <f t="shared" ref="KL16:KL22" si="374">IF(EC16=1,1,IF(EC16=2,0,IF(EC16=3,0,IF(EC16=4,0))))</f>
        <v>1</v>
      </c>
      <c r="KM16">
        <f t="shared" ref="KM16:KM22" si="375">IF(ED16=1,0,IF(ED16=2,1,IF(ED16=3,0,IF(ED16=4,0))))</f>
        <v>1</v>
      </c>
      <c r="KN16">
        <f t="shared" ref="KN16:KN22" si="376">IF(EE16=1,0,IF(EE16=2,0,IF(EE16=3,1,IF(EE16=4,0))))</f>
        <v>1</v>
      </c>
      <c r="KO16">
        <f t="shared" ref="KO16:KO22" si="377">IF(EF16=1,0,IF(EF16=2,1,IF(EF16=3,0,IF(EF16=4,0))))</f>
        <v>0</v>
      </c>
      <c r="KP16">
        <f t="shared" ref="KP16:KP22" si="378">IF(EG16=1,0,IF(EG16=2,0,IF(EG16=3,1,IF(EG16=4,0))))</f>
        <v>1</v>
      </c>
      <c r="KQ16">
        <f t="shared" ref="KQ16:KQ22" si="379">IF(EH16=1,0,IF(EH16=2,1,IF(EH16=3,0,IF(EH16=4,0))))</f>
        <v>0</v>
      </c>
      <c r="KR16">
        <f t="shared" ref="KR16:KR22" si="380">IF(EI16=1,0,IF(EI16=2,0,IF(EI16=3,1,IF(EI16=4,0))))</f>
        <v>0</v>
      </c>
      <c r="KS16">
        <f t="shared" ref="KS16:KS22" si="381">IF(EJ16=1,1,IF(EJ16=2,0,IF(EJ16=3,0,IF(EJ16=4,0))))</f>
        <v>1</v>
      </c>
      <c r="KT16">
        <f t="shared" ref="KT16:KT22" si="382">IF(EK16=1,0,IF(EK16=2,0,IF(EK16=3,0,IF(EK16=4,1))))</f>
        <v>1</v>
      </c>
      <c r="KU16">
        <f t="shared" ref="KU16:KU22" si="383">IF(EL16=1,1,IF(EL16=2,0,IF(EL16=3,0,IF(EL16=4,0))))</f>
        <v>0</v>
      </c>
      <c r="KV16">
        <f t="shared" si="324"/>
        <v>1</v>
      </c>
      <c r="KW16">
        <f t="shared" si="325"/>
        <v>1</v>
      </c>
      <c r="KX16">
        <f t="shared" ref="KX16:KX22" si="384">IF(EO16=1,0,IF(EO16=2,1,IF(EO16=3,0,IF(EO16=4,0))))</f>
        <v>1</v>
      </c>
      <c r="KY16">
        <f t="shared" ref="KY16:KY22" si="385">IF(EP16=1,0,IF(EP16=2,0,IF(EP16=3,0,IF(EP16=4,1))))</f>
        <v>1</v>
      </c>
      <c r="KZ16">
        <f t="shared" ref="KZ16:KZ22" si="386">IF(EQ16=1,1,IF(EQ16=2,0,IF(EQ16=3,0,IF(EQ16=4,0))))</f>
        <v>0</v>
      </c>
      <c r="LA16">
        <f t="shared" ref="LA16:LA22" si="387">IF(ER16=1,0,IF(ER16=2,1,IF(ER16=3,0,IF(ER16=4,0))))</f>
        <v>1</v>
      </c>
      <c r="LB16">
        <f t="shared" si="326"/>
        <v>0</v>
      </c>
      <c r="LC16">
        <f t="shared" si="327"/>
        <v>1</v>
      </c>
      <c r="LD16">
        <f t="shared" ref="LD16:LD22" si="388">IF(EU16=1,0,IF(EU16=2,0,IF(EU16=3,0,IF(EU16=4,1))))</f>
        <v>0</v>
      </c>
      <c r="LE16">
        <f t="shared" si="328"/>
        <v>1</v>
      </c>
      <c r="LF16">
        <f t="shared" si="329"/>
        <v>1</v>
      </c>
      <c r="LG16">
        <f t="shared" ref="LG16:LG22" si="389">IF(EX16=1,1,IF(EX16=2,0,IF(EX16=3,0,IF(EX16=4,0))))</f>
        <v>1</v>
      </c>
      <c r="LH16">
        <f t="shared" ref="LH16:LH22" si="390">IF(EY16=1,0,IF(EY16=2,0,IF(EY16=3,1,IF(EY16=4,0))))</f>
        <v>0</v>
      </c>
      <c r="LI16">
        <f t="shared" ref="LI16:LI22" si="391">IF(EZ16=1,1,IF(EZ16=2,0,IF(EZ16=3,0,IF(EZ16=4,0))))</f>
        <v>1</v>
      </c>
      <c r="LJ16">
        <f t="shared" ref="LJ16:LJ22" si="392">IF(FA16=1,0,IF(FA16=2,0,IF(FA16=3,0,IF(FA16=4,1))))</f>
        <v>1</v>
      </c>
      <c r="LK16">
        <f t="shared" ref="LK16:LK22" si="393">IF(FB16=1,0,IF(FB16=2,0,IF(FB16=3,1,IF(FB16=4,0))))</f>
        <v>1</v>
      </c>
      <c r="LL16">
        <f t="shared" ref="LL16:LL22" si="394">IF(FC16=1,0,IF(FC16=2,1,IF(FC16=3,0,IF(FC16=4,0))))</f>
        <v>1</v>
      </c>
      <c r="LM16">
        <f t="shared" ref="LM16:LM22" si="395">IF(FD16=1,1,IF(FD16=2,0,IF(FD16=3,0,IF(FD16=4,0))))</f>
        <v>0</v>
      </c>
      <c r="LN16">
        <f t="shared" ref="LN16:LN22" si="396">IF(FE16=1,0,IF(FE16=2,0,IF(FE16=3,0,IF(FE16=4,1))))</f>
        <v>0</v>
      </c>
      <c r="LO16">
        <f t="shared" si="330"/>
        <v>0</v>
      </c>
      <c r="LP16">
        <f t="shared" si="331"/>
        <v>1</v>
      </c>
      <c r="LQ16">
        <f t="shared" ref="LQ16:LQ22" si="397">IF(FH16=1,1,IF(FH16=2,0,IF(FH16=3,0,IF(FH16=4,0))))</f>
        <v>1</v>
      </c>
      <c r="LR16">
        <f t="shared" ref="LR16:LR22" si="398">IF(FI16=1,0,IF(FI16=2,0,IF(FI16=3,0,IF(FI16=4,1))))</f>
        <v>1</v>
      </c>
      <c r="LS16">
        <f t="shared" ref="LS16:LS22" si="399">IF(FJ16=1,0,IF(FJ16=2,0,IF(FJ16=3,1,IF(FJ16=4,0))))</f>
        <v>1</v>
      </c>
      <c r="LT16">
        <f t="shared" ref="LT16:LT22" si="400">IF(FK16=1,0,IF(FK16=2,1,IF(FK16=3,0,IF(FK16=4,0))))</f>
        <v>0</v>
      </c>
      <c r="LU16">
        <f t="shared" ref="LU16:LU22" si="401">IF(FL16=1,0,IF(FL16=2,0,IF(FL16=3,1,IF(FL16=4,0))))</f>
        <v>1</v>
      </c>
      <c r="LV16">
        <f t="shared" si="332"/>
        <v>2</v>
      </c>
      <c r="LW16" s="24">
        <f t="shared" si="333"/>
        <v>1</v>
      </c>
      <c r="LX16">
        <f t="shared" si="334"/>
        <v>2.6666666666666665</v>
      </c>
      <c r="LY16" s="25">
        <f t="shared" si="335"/>
        <v>1</v>
      </c>
      <c r="LZ16">
        <f t="shared" si="336"/>
        <v>1.8</v>
      </c>
      <c r="MA16">
        <f t="shared" si="337"/>
        <v>1</v>
      </c>
      <c r="MB16">
        <f t="shared" si="338"/>
        <v>2.2222222222222223</v>
      </c>
      <c r="MC16">
        <f t="shared" si="339"/>
        <v>1</v>
      </c>
      <c r="MD16">
        <f t="shared" si="340"/>
        <v>3</v>
      </c>
      <c r="ME16">
        <f t="shared" si="341"/>
        <v>1</v>
      </c>
      <c r="MF16">
        <f t="shared" si="342"/>
        <v>2.75</v>
      </c>
      <c r="MG16">
        <f t="shared" si="343"/>
        <v>1</v>
      </c>
      <c r="MH16">
        <f t="shared" si="344"/>
        <v>2.25</v>
      </c>
      <c r="MI16" s="25">
        <f t="shared" si="345"/>
        <v>1</v>
      </c>
      <c r="MJ16">
        <f t="shared" si="346"/>
        <v>5.4</v>
      </c>
      <c r="MK16">
        <f t="shared" si="347"/>
        <v>1</v>
      </c>
      <c r="ML16">
        <f t="shared" si="348"/>
        <v>0.21428571428571427</v>
      </c>
      <c r="MM16">
        <f t="shared" si="349"/>
        <v>1</v>
      </c>
      <c r="MN16">
        <f t="shared" si="350"/>
        <v>2</v>
      </c>
      <c r="MO16">
        <f t="shared" si="351"/>
        <v>1</v>
      </c>
      <c r="MP16">
        <f t="shared" si="352"/>
        <v>3.7857142857142856</v>
      </c>
      <c r="MQ16">
        <f t="shared" si="353"/>
        <v>1</v>
      </c>
      <c r="MR16">
        <f t="shared" si="354"/>
        <v>3.75</v>
      </c>
      <c r="MS16">
        <f t="shared" si="355"/>
        <v>1</v>
      </c>
      <c r="MT16">
        <f t="shared" si="356"/>
        <v>3.3846153846153846</v>
      </c>
      <c r="MU16">
        <f t="shared" si="357"/>
        <v>1</v>
      </c>
      <c r="MV16">
        <f t="shared" si="358"/>
        <v>0.66666666666666663</v>
      </c>
      <c r="MW16">
        <f t="shared" si="359"/>
        <v>1</v>
      </c>
      <c r="MX16">
        <f t="shared" si="360"/>
        <v>4.1333333333333337</v>
      </c>
      <c r="MY16">
        <f t="shared" si="361"/>
        <v>1</v>
      </c>
    </row>
    <row r="17" spans="1:363" ht="16" hidden="1">
      <c r="A17" s="37" t="s">
        <v>1955</v>
      </c>
      <c r="B17" t="s">
        <v>1742</v>
      </c>
      <c r="C17">
        <v>1</v>
      </c>
      <c r="D17" s="37">
        <v>3</v>
      </c>
      <c r="E17" s="37">
        <v>3</v>
      </c>
      <c r="F17" s="37">
        <v>3</v>
      </c>
      <c r="G17" s="37">
        <v>3</v>
      </c>
      <c r="H17" s="37">
        <v>4</v>
      </c>
      <c r="I17" s="37">
        <v>4</v>
      </c>
      <c r="J17" s="37">
        <v>4</v>
      </c>
      <c r="K17" s="37">
        <v>4</v>
      </c>
      <c r="L17" s="37">
        <v>4</v>
      </c>
      <c r="M17" s="37">
        <v>4</v>
      </c>
      <c r="N17" s="37">
        <v>3</v>
      </c>
      <c r="O17" s="37">
        <v>3</v>
      </c>
      <c r="P17" s="37">
        <v>3</v>
      </c>
      <c r="Q17" s="37">
        <v>3</v>
      </c>
      <c r="R17" s="37">
        <v>3</v>
      </c>
      <c r="S17" s="37">
        <v>3</v>
      </c>
      <c r="T17" s="37">
        <v>3</v>
      </c>
      <c r="U17" s="37">
        <v>2</v>
      </c>
      <c r="V17" s="37">
        <v>2</v>
      </c>
      <c r="W17" s="37">
        <v>3</v>
      </c>
      <c r="X17" s="37">
        <v>3</v>
      </c>
      <c r="Y17" s="37">
        <v>2</v>
      </c>
      <c r="Z17" s="37">
        <v>2</v>
      </c>
      <c r="AA17" s="37">
        <v>2</v>
      </c>
      <c r="AB17" s="37">
        <v>2</v>
      </c>
      <c r="AC17" s="37">
        <v>3</v>
      </c>
      <c r="AD17" s="37">
        <v>3</v>
      </c>
      <c r="AE17" s="37">
        <v>2</v>
      </c>
      <c r="AF17" s="37">
        <v>3</v>
      </c>
      <c r="AG17" s="37">
        <v>3</v>
      </c>
      <c r="AH17" s="37">
        <v>2</v>
      </c>
      <c r="AI17" s="37">
        <v>5</v>
      </c>
      <c r="AJ17" s="37">
        <v>6</v>
      </c>
      <c r="AK17" s="37">
        <v>6</v>
      </c>
      <c r="AL17" s="37">
        <v>6</v>
      </c>
      <c r="AM17" s="37">
        <v>6</v>
      </c>
      <c r="AN17" s="37">
        <v>3</v>
      </c>
      <c r="AO17" s="37">
        <v>2</v>
      </c>
      <c r="AP17" s="37">
        <v>2</v>
      </c>
      <c r="AQ17" s="37">
        <v>5</v>
      </c>
      <c r="AR17" s="37">
        <v>5</v>
      </c>
      <c r="AS17" s="37">
        <v>4</v>
      </c>
      <c r="AT17" s="37">
        <v>3</v>
      </c>
      <c r="AU17" s="37">
        <v>6</v>
      </c>
      <c r="AV17" s="37">
        <v>6</v>
      </c>
      <c r="AW17" s="37">
        <v>6</v>
      </c>
      <c r="AX17" s="37">
        <v>6</v>
      </c>
      <c r="AY17" s="37">
        <v>5</v>
      </c>
      <c r="AZ17" s="37">
        <v>3</v>
      </c>
      <c r="BA17" s="37">
        <v>2</v>
      </c>
      <c r="BB17" s="37">
        <v>2</v>
      </c>
      <c r="BC17" s="37">
        <v>2</v>
      </c>
      <c r="BD17" s="37">
        <v>4</v>
      </c>
      <c r="BE17" s="37">
        <v>3</v>
      </c>
      <c r="BF17" s="37">
        <v>3</v>
      </c>
      <c r="BG17" s="37">
        <v>2</v>
      </c>
      <c r="BH17" s="37">
        <v>4</v>
      </c>
      <c r="BI17" s="37">
        <v>4</v>
      </c>
      <c r="BJ17" s="37">
        <v>2</v>
      </c>
      <c r="BK17" s="37">
        <v>2</v>
      </c>
      <c r="BL17" s="37">
        <v>5</v>
      </c>
      <c r="BM17" s="37">
        <v>3</v>
      </c>
      <c r="BN17" s="37">
        <v>3</v>
      </c>
      <c r="BO17" s="37">
        <v>4</v>
      </c>
      <c r="BP17" s="37">
        <v>4</v>
      </c>
      <c r="BQ17" s="37">
        <v>4</v>
      </c>
      <c r="BR17" s="37">
        <v>3</v>
      </c>
      <c r="BS17" s="37">
        <v>5</v>
      </c>
      <c r="BT17" s="37">
        <v>4</v>
      </c>
      <c r="BU17" s="37">
        <v>3</v>
      </c>
      <c r="BV17" s="37">
        <v>3</v>
      </c>
      <c r="BW17" s="37">
        <v>2</v>
      </c>
      <c r="BX17" s="37">
        <v>3</v>
      </c>
      <c r="BY17" s="37">
        <v>3</v>
      </c>
      <c r="BZ17" s="37">
        <v>2</v>
      </c>
      <c r="CA17" s="37">
        <v>2</v>
      </c>
      <c r="CB17" s="37">
        <v>2</v>
      </c>
      <c r="CC17" s="37">
        <v>2</v>
      </c>
      <c r="CD17" s="37">
        <v>2</v>
      </c>
      <c r="CE17" s="37">
        <v>3</v>
      </c>
      <c r="CF17" s="37">
        <v>3</v>
      </c>
      <c r="CG17" s="37">
        <v>3</v>
      </c>
      <c r="CH17" s="37">
        <v>2</v>
      </c>
      <c r="CI17" s="37">
        <v>1</v>
      </c>
      <c r="CJ17" s="37">
        <v>2</v>
      </c>
      <c r="CK17" s="37">
        <v>2</v>
      </c>
      <c r="CL17" s="37">
        <v>2</v>
      </c>
      <c r="CM17" s="37">
        <v>3</v>
      </c>
      <c r="CN17" s="37">
        <v>2</v>
      </c>
      <c r="CO17" s="37">
        <v>3</v>
      </c>
      <c r="CP17" s="37">
        <v>3</v>
      </c>
      <c r="CQ17" s="37">
        <v>3</v>
      </c>
      <c r="CR17" s="37">
        <v>2</v>
      </c>
      <c r="CS17" s="37">
        <v>1</v>
      </c>
      <c r="CT17" s="37">
        <v>2</v>
      </c>
      <c r="CU17" s="37">
        <v>1</v>
      </c>
      <c r="CV17" s="37">
        <v>1</v>
      </c>
      <c r="CW17" s="37">
        <v>2</v>
      </c>
      <c r="CX17" s="37">
        <v>2</v>
      </c>
      <c r="CY17" s="37">
        <v>2</v>
      </c>
      <c r="CZ17" s="37">
        <v>3</v>
      </c>
      <c r="DA17" s="37">
        <v>2</v>
      </c>
      <c r="DB17" s="37">
        <v>4</v>
      </c>
      <c r="DC17" s="37">
        <v>2</v>
      </c>
      <c r="DD17" s="37">
        <v>2</v>
      </c>
      <c r="DE17" s="37">
        <v>2</v>
      </c>
      <c r="DF17" s="37">
        <v>3</v>
      </c>
      <c r="DG17" s="37">
        <v>3</v>
      </c>
      <c r="DH17" s="37">
        <v>1</v>
      </c>
      <c r="DI17" s="37">
        <v>4</v>
      </c>
      <c r="DJ17" s="37">
        <v>4</v>
      </c>
      <c r="DK17" s="37">
        <v>4</v>
      </c>
      <c r="DL17" s="37">
        <v>4</v>
      </c>
      <c r="DM17" s="37">
        <v>4</v>
      </c>
      <c r="DN17" s="37">
        <v>4</v>
      </c>
      <c r="DO17" s="37">
        <v>3</v>
      </c>
      <c r="DP17" s="37">
        <v>4</v>
      </c>
      <c r="DQ17" s="37">
        <v>4</v>
      </c>
      <c r="DR17" s="37">
        <v>3</v>
      </c>
      <c r="DS17" s="37">
        <v>2</v>
      </c>
      <c r="DT17" s="37">
        <v>4</v>
      </c>
      <c r="DU17" s="37">
        <v>3</v>
      </c>
      <c r="DV17" s="37">
        <v>3</v>
      </c>
      <c r="DW17" s="37">
        <v>3</v>
      </c>
      <c r="DX17" s="37">
        <v>4</v>
      </c>
      <c r="DY17" s="37">
        <v>3</v>
      </c>
      <c r="DZ17" s="37">
        <v>4</v>
      </c>
      <c r="EA17" s="37">
        <v>3</v>
      </c>
      <c r="EB17" s="37">
        <v>2</v>
      </c>
      <c r="EC17" s="37">
        <v>1</v>
      </c>
      <c r="ED17" s="37">
        <v>2</v>
      </c>
      <c r="EE17" s="37">
        <v>3</v>
      </c>
      <c r="EF17" s="37">
        <v>2</v>
      </c>
      <c r="EG17" s="37">
        <v>1</v>
      </c>
      <c r="EH17" s="37">
        <v>2</v>
      </c>
      <c r="EI17" s="37">
        <v>2</v>
      </c>
      <c r="EJ17" s="37">
        <v>1</v>
      </c>
      <c r="EK17" s="37">
        <v>4</v>
      </c>
      <c r="EL17" s="37">
        <v>1</v>
      </c>
      <c r="EM17" s="37">
        <v>3</v>
      </c>
      <c r="EN17" s="37">
        <v>3</v>
      </c>
      <c r="EO17" s="37">
        <v>2</v>
      </c>
      <c r="EP17" s="37">
        <v>1</v>
      </c>
      <c r="EQ17" s="37">
        <v>1</v>
      </c>
      <c r="ER17" s="37">
        <v>2</v>
      </c>
      <c r="ES17" s="37">
        <v>1</v>
      </c>
      <c r="ET17" s="37">
        <v>1</v>
      </c>
      <c r="EU17" s="37">
        <v>2</v>
      </c>
      <c r="EV17" s="37">
        <v>2</v>
      </c>
      <c r="EW17" s="37">
        <v>2</v>
      </c>
      <c r="EX17" s="37">
        <v>1</v>
      </c>
      <c r="EY17" s="37">
        <v>3</v>
      </c>
      <c r="EZ17" s="37">
        <v>4</v>
      </c>
      <c r="FA17" s="37">
        <v>4</v>
      </c>
      <c r="FB17" s="37">
        <v>3</v>
      </c>
      <c r="FC17" s="37">
        <v>2</v>
      </c>
      <c r="FD17" s="37">
        <v>1</v>
      </c>
      <c r="FE17" s="37">
        <v>3</v>
      </c>
      <c r="FF17" s="37">
        <v>2</v>
      </c>
      <c r="FG17" s="37">
        <v>3</v>
      </c>
      <c r="FH17" s="37">
        <v>1</v>
      </c>
      <c r="FI17" s="37">
        <v>4</v>
      </c>
      <c r="FJ17" s="37">
        <v>3</v>
      </c>
      <c r="FK17" s="37">
        <v>2</v>
      </c>
      <c r="FL17" s="37">
        <v>3</v>
      </c>
      <c r="FM17">
        <f t="shared" si="289"/>
        <v>2</v>
      </c>
      <c r="FN17">
        <f t="shared" si="289"/>
        <v>2</v>
      </c>
      <c r="FO17">
        <f t="shared" si="289"/>
        <v>2</v>
      </c>
      <c r="FP17">
        <f t="shared" si="289"/>
        <v>2</v>
      </c>
      <c r="FQ17">
        <f t="shared" si="289"/>
        <v>1</v>
      </c>
      <c r="FR17">
        <f t="shared" si="289"/>
        <v>1</v>
      </c>
      <c r="FS17">
        <f t="shared" si="289"/>
        <v>1</v>
      </c>
      <c r="FT17">
        <f t="shared" si="289"/>
        <v>1</v>
      </c>
      <c r="FU17">
        <f t="shared" si="289"/>
        <v>1</v>
      </c>
      <c r="FV17">
        <f t="shared" si="289"/>
        <v>1</v>
      </c>
      <c r="FW17">
        <f t="shared" si="289"/>
        <v>2</v>
      </c>
      <c r="FX17">
        <f t="shared" si="289"/>
        <v>2</v>
      </c>
      <c r="FY17">
        <f t="shared" si="289"/>
        <v>2</v>
      </c>
      <c r="FZ17">
        <f t="shared" si="289"/>
        <v>2</v>
      </c>
      <c r="GA17">
        <f t="shared" si="289"/>
        <v>2</v>
      </c>
      <c r="GB17">
        <f t="shared" si="289"/>
        <v>2</v>
      </c>
      <c r="GC17">
        <f t="shared" si="289"/>
        <v>2</v>
      </c>
      <c r="GD17">
        <f t="shared" si="289"/>
        <v>3</v>
      </c>
      <c r="GE17">
        <f t="shared" si="289"/>
        <v>3</v>
      </c>
      <c r="GF17">
        <f t="shared" si="289"/>
        <v>2</v>
      </c>
      <c r="GG17">
        <f t="shared" si="289"/>
        <v>2</v>
      </c>
      <c r="GH17">
        <f t="shared" si="289"/>
        <v>3</v>
      </c>
      <c r="GI17">
        <f t="shared" si="289"/>
        <v>3</v>
      </c>
      <c r="GJ17">
        <f t="shared" si="289"/>
        <v>3</v>
      </c>
      <c r="GK17">
        <f t="shared" si="289"/>
        <v>3</v>
      </c>
      <c r="GL17">
        <f t="shared" si="289"/>
        <v>2</v>
      </c>
      <c r="GM17">
        <f t="shared" si="289"/>
        <v>2</v>
      </c>
      <c r="GN17">
        <f t="shared" si="289"/>
        <v>3</v>
      </c>
      <c r="GO17">
        <f t="shared" si="289"/>
        <v>2</v>
      </c>
      <c r="GP17">
        <f t="shared" si="289"/>
        <v>2</v>
      </c>
      <c r="GQ17">
        <f t="shared" si="289"/>
        <v>3</v>
      </c>
      <c r="GR17">
        <f t="shared" si="296"/>
        <v>5</v>
      </c>
      <c r="GS17">
        <f t="shared" si="297"/>
        <v>6</v>
      </c>
      <c r="GT17">
        <f t="shared" si="362"/>
        <v>2</v>
      </c>
      <c r="GU17">
        <f t="shared" si="298"/>
        <v>6</v>
      </c>
      <c r="GV17">
        <f t="shared" si="299"/>
        <v>6</v>
      </c>
      <c r="GW17">
        <f t="shared" si="300"/>
        <v>5</v>
      </c>
      <c r="GX17">
        <f t="shared" si="301"/>
        <v>6</v>
      </c>
      <c r="GY17">
        <f t="shared" si="302"/>
        <v>6</v>
      </c>
      <c r="GZ17">
        <f t="shared" si="303"/>
        <v>3</v>
      </c>
      <c r="HA17">
        <f t="shared" si="304"/>
        <v>3</v>
      </c>
      <c r="HB17">
        <f t="shared" si="290"/>
        <v>1</v>
      </c>
      <c r="HC17">
        <f t="shared" si="290"/>
        <v>-1</v>
      </c>
      <c r="HD17">
        <f t="shared" si="290"/>
        <v>3</v>
      </c>
      <c r="HE17">
        <f t="shared" si="290"/>
        <v>3</v>
      </c>
      <c r="HF17">
        <f t="shared" si="290"/>
        <v>3</v>
      </c>
      <c r="HG17">
        <f t="shared" si="290"/>
        <v>3</v>
      </c>
      <c r="HH17">
        <f t="shared" si="290"/>
        <v>2</v>
      </c>
      <c r="HI17">
        <f t="shared" si="291"/>
        <v>1</v>
      </c>
      <c r="HJ17">
        <f t="shared" si="291"/>
        <v>2</v>
      </c>
      <c r="HK17">
        <f t="shared" si="291"/>
        <v>2</v>
      </c>
      <c r="HL17">
        <f t="shared" si="291"/>
        <v>2</v>
      </c>
      <c r="HM17">
        <f t="shared" si="291"/>
        <v>-1</v>
      </c>
      <c r="HN17">
        <f t="shared" si="291"/>
        <v>1</v>
      </c>
      <c r="HO17">
        <f t="shared" si="291"/>
        <v>1</v>
      </c>
      <c r="HP17">
        <f t="shared" si="292"/>
        <v>5</v>
      </c>
      <c r="HQ17">
        <f t="shared" si="292"/>
        <v>3</v>
      </c>
      <c r="HR17">
        <f t="shared" si="292"/>
        <v>3</v>
      </c>
      <c r="HS17">
        <f t="shared" si="292"/>
        <v>5</v>
      </c>
      <c r="HT17">
        <f t="shared" si="292"/>
        <v>5</v>
      </c>
      <c r="HU17">
        <f t="shared" si="292"/>
        <v>2</v>
      </c>
      <c r="HV17">
        <f t="shared" si="292"/>
        <v>4</v>
      </c>
      <c r="HW17">
        <f t="shared" si="292"/>
        <v>4</v>
      </c>
      <c r="HX17">
        <f t="shared" si="292"/>
        <v>3</v>
      </c>
      <c r="HY17">
        <f t="shared" si="292"/>
        <v>3</v>
      </c>
      <c r="HZ17">
        <f t="shared" si="292"/>
        <v>3</v>
      </c>
      <c r="IA17">
        <f t="shared" si="292"/>
        <v>4</v>
      </c>
      <c r="IB17">
        <f t="shared" si="292"/>
        <v>2</v>
      </c>
      <c r="IC17">
        <f t="shared" si="292"/>
        <v>3</v>
      </c>
      <c r="ID17">
        <f t="shared" si="292"/>
        <v>4</v>
      </c>
      <c r="IE17">
        <f t="shared" si="293"/>
        <v>3</v>
      </c>
      <c r="IF17">
        <f t="shared" si="293"/>
        <v>2</v>
      </c>
      <c r="IG17">
        <f t="shared" si="293"/>
        <v>3</v>
      </c>
      <c r="IH17">
        <f t="shared" si="293"/>
        <v>3</v>
      </c>
      <c r="II17">
        <f t="shared" si="293"/>
        <v>2</v>
      </c>
      <c r="IJ17">
        <f t="shared" si="293"/>
        <v>2</v>
      </c>
      <c r="IK17">
        <f t="shared" si="293"/>
        <v>2</v>
      </c>
      <c r="IL17">
        <f t="shared" si="293"/>
        <v>2</v>
      </c>
      <c r="IM17">
        <f t="shared" si="293"/>
        <v>2</v>
      </c>
      <c r="IN17">
        <f t="shared" si="363"/>
        <v>2</v>
      </c>
      <c r="IO17">
        <f t="shared" si="305"/>
        <v>3</v>
      </c>
      <c r="IP17">
        <f t="shared" si="306"/>
        <v>3</v>
      </c>
      <c r="IQ17">
        <f t="shared" si="307"/>
        <v>3</v>
      </c>
      <c r="IR17">
        <f t="shared" si="308"/>
        <v>4</v>
      </c>
      <c r="IS17">
        <f t="shared" si="364"/>
        <v>2</v>
      </c>
      <c r="IT17">
        <f t="shared" si="365"/>
        <v>3</v>
      </c>
      <c r="IU17">
        <f t="shared" si="309"/>
        <v>2</v>
      </c>
      <c r="IV17">
        <f t="shared" si="310"/>
        <v>3</v>
      </c>
      <c r="IW17">
        <f t="shared" si="366"/>
        <v>3</v>
      </c>
      <c r="IX17">
        <f t="shared" si="367"/>
        <v>3</v>
      </c>
      <c r="IY17">
        <f t="shared" si="294"/>
        <v>3</v>
      </c>
      <c r="IZ17">
        <f t="shared" si="294"/>
        <v>3</v>
      </c>
      <c r="JA17">
        <f t="shared" si="294"/>
        <v>4</v>
      </c>
      <c r="JB17">
        <f t="shared" si="294"/>
        <v>5</v>
      </c>
      <c r="JC17">
        <f t="shared" si="294"/>
        <v>4</v>
      </c>
      <c r="JD17">
        <f t="shared" si="294"/>
        <v>5</v>
      </c>
      <c r="JE17">
        <f t="shared" si="294"/>
        <v>5</v>
      </c>
      <c r="JF17">
        <f t="shared" si="294"/>
        <v>4</v>
      </c>
      <c r="JG17">
        <f t="shared" si="294"/>
        <v>4</v>
      </c>
      <c r="JH17">
        <f t="shared" si="294"/>
        <v>4</v>
      </c>
      <c r="JI17">
        <f t="shared" si="294"/>
        <v>3</v>
      </c>
      <c r="JJ17">
        <f t="shared" si="294"/>
        <v>4</v>
      </c>
      <c r="JK17">
        <f t="shared" si="294"/>
        <v>2</v>
      </c>
      <c r="JL17">
        <f t="shared" si="368"/>
        <v>2</v>
      </c>
      <c r="JM17">
        <f t="shared" si="295"/>
        <v>4</v>
      </c>
      <c r="JN17">
        <f t="shared" si="295"/>
        <v>4</v>
      </c>
      <c r="JO17">
        <f t="shared" si="295"/>
        <v>3</v>
      </c>
      <c r="JP17">
        <f t="shared" si="295"/>
        <v>3</v>
      </c>
      <c r="JQ17">
        <f t="shared" si="295"/>
        <v>5</v>
      </c>
      <c r="JR17">
        <f t="shared" si="295"/>
        <v>2</v>
      </c>
      <c r="JS17">
        <f t="shared" si="295"/>
        <v>2</v>
      </c>
      <c r="JT17">
        <f t="shared" si="311"/>
        <v>4</v>
      </c>
      <c r="JU17">
        <f t="shared" si="312"/>
        <v>4</v>
      </c>
      <c r="JV17">
        <f t="shared" si="313"/>
        <v>4</v>
      </c>
      <c r="JW17">
        <f t="shared" si="314"/>
        <v>4</v>
      </c>
      <c r="JX17">
        <f t="shared" si="369"/>
        <v>3</v>
      </c>
      <c r="JY17">
        <f t="shared" si="370"/>
        <v>4</v>
      </c>
      <c r="JZ17">
        <f t="shared" si="315"/>
        <v>2</v>
      </c>
      <c r="KA17">
        <f t="shared" si="316"/>
        <v>3</v>
      </c>
      <c r="KB17">
        <f t="shared" si="371"/>
        <v>2</v>
      </c>
      <c r="KC17">
        <f t="shared" si="317"/>
        <v>2</v>
      </c>
      <c r="KD17">
        <f t="shared" si="318"/>
        <v>3</v>
      </c>
      <c r="KE17">
        <f t="shared" si="372"/>
        <v>3</v>
      </c>
      <c r="KF17">
        <f t="shared" si="319"/>
        <v>3</v>
      </c>
      <c r="KG17">
        <f t="shared" si="320"/>
        <v>2</v>
      </c>
      <c r="KH17">
        <f t="shared" si="321"/>
        <v>3</v>
      </c>
      <c r="KI17">
        <f t="shared" si="322"/>
        <v>2</v>
      </c>
      <c r="KJ17">
        <f t="shared" si="323"/>
        <v>3</v>
      </c>
      <c r="KK17">
        <f t="shared" si="373"/>
        <v>2</v>
      </c>
      <c r="KL17">
        <f t="shared" si="374"/>
        <v>1</v>
      </c>
      <c r="KM17">
        <f t="shared" si="375"/>
        <v>1</v>
      </c>
      <c r="KN17">
        <f t="shared" si="376"/>
        <v>1</v>
      </c>
      <c r="KO17">
        <f t="shared" si="377"/>
        <v>1</v>
      </c>
      <c r="KP17">
        <f t="shared" si="378"/>
        <v>0</v>
      </c>
      <c r="KQ17">
        <f t="shared" si="379"/>
        <v>1</v>
      </c>
      <c r="KR17">
        <f t="shared" si="380"/>
        <v>0</v>
      </c>
      <c r="KS17">
        <f t="shared" si="381"/>
        <v>1</v>
      </c>
      <c r="KT17">
        <f t="shared" si="382"/>
        <v>1</v>
      </c>
      <c r="KU17">
        <f t="shared" si="383"/>
        <v>1</v>
      </c>
      <c r="KV17">
        <f t="shared" si="324"/>
        <v>1</v>
      </c>
      <c r="KW17">
        <f t="shared" si="325"/>
        <v>1</v>
      </c>
      <c r="KX17">
        <f t="shared" si="384"/>
        <v>1</v>
      </c>
      <c r="KY17">
        <f t="shared" si="385"/>
        <v>0</v>
      </c>
      <c r="KZ17">
        <f t="shared" si="386"/>
        <v>1</v>
      </c>
      <c r="LA17">
        <f t="shared" si="387"/>
        <v>1</v>
      </c>
      <c r="LB17">
        <f t="shared" si="326"/>
        <v>1</v>
      </c>
      <c r="LC17">
        <f t="shared" si="327"/>
        <v>1</v>
      </c>
      <c r="LD17">
        <f t="shared" si="388"/>
        <v>0</v>
      </c>
      <c r="LE17">
        <f t="shared" si="328"/>
        <v>1</v>
      </c>
      <c r="LF17">
        <f t="shared" si="329"/>
        <v>1</v>
      </c>
      <c r="LG17">
        <f t="shared" si="389"/>
        <v>1</v>
      </c>
      <c r="LH17">
        <f t="shared" si="390"/>
        <v>1</v>
      </c>
      <c r="LI17">
        <f t="shared" si="391"/>
        <v>0</v>
      </c>
      <c r="LJ17">
        <f t="shared" si="392"/>
        <v>1</v>
      </c>
      <c r="LK17">
        <f t="shared" si="393"/>
        <v>1</v>
      </c>
      <c r="LL17">
        <f t="shared" si="394"/>
        <v>1</v>
      </c>
      <c r="LM17">
        <f t="shared" si="395"/>
        <v>1</v>
      </c>
      <c r="LN17">
        <f t="shared" si="396"/>
        <v>0</v>
      </c>
      <c r="LO17">
        <f t="shared" si="330"/>
        <v>1</v>
      </c>
      <c r="LP17">
        <f t="shared" si="331"/>
        <v>0</v>
      </c>
      <c r="LQ17">
        <f t="shared" si="397"/>
        <v>1</v>
      </c>
      <c r="LR17">
        <f t="shared" si="398"/>
        <v>1</v>
      </c>
      <c r="LS17">
        <f t="shared" si="399"/>
        <v>1</v>
      </c>
      <c r="LT17">
        <f t="shared" si="400"/>
        <v>1</v>
      </c>
      <c r="LU17">
        <f t="shared" si="401"/>
        <v>1</v>
      </c>
      <c r="LV17">
        <f t="shared" si="332"/>
        <v>2.263157894736842</v>
      </c>
      <c r="LW17" s="24">
        <f t="shared" si="333"/>
        <v>1</v>
      </c>
      <c r="LX17">
        <f t="shared" si="334"/>
        <v>1.75</v>
      </c>
      <c r="LY17" s="25">
        <f t="shared" si="335"/>
        <v>1</v>
      </c>
      <c r="LZ17">
        <f t="shared" si="336"/>
        <v>2.4</v>
      </c>
      <c r="MA17">
        <f t="shared" si="337"/>
        <v>1</v>
      </c>
      <c r="MB17">
        <f t="shared" si="338"/>
        <v>2.1111111111111112</v>
      </c>
      <c r="MC17">
        <f t="shared" si="339"/>
        <v>1</v>
      </c>
      <c r="MD17">
        <f t="shared" si="340"/>
        <v>1.5</v>
      </c>
      <c r="ME17">
        <f t="shared" si="341"/>
        <v>1</v>
      </c>
      <c r="MF17">
        <f t="shared" si="342"/>
        <v>1.75</v>
      </c>
      <c r="MG17">
        <f t="shared" si="343"/>
        <v>1</v>
      </c>
      <c r="MH17">
        <f t="shared" si="344"/>
        <v>2</v>
      </c>
      <c r="MI17" s="25">
        <f t="shared" si="345"/>
        <v>1</v>
      </c>
      <c r="MJ17">
        <f t="shared" si="346"/>
        <v>4.8</v>
      </c>
      <c r="MK17">
        <f t="shared" si="347"/>
        <v>1</v>
      </c>
      <c r="ML17">
        <f t="shared" si="348"/>
        <v>1.5714285714285714</v>
      </c>
      <c r="MM17">
        <f t="shared" si="349"/>
        <v>1</v>
      </c>
      <c r="MN17">
        <f t="shared" si="350"/>
        <v>2.6</v>
      </c>
      <c r="MO17">
        <f t="shared" si="351"/>
        <v>1</v>
      </c>
      <c r="MP17">
        <f t="shared" si="352"/>
        <v>3.7142857142857144</v>
      </c>
      <c r="MQ17">
        <f t="shared" si="353"/>
        <v>1</v>
      </c>
      <c r="MR17">
        <f t="shared" si="354"/>
        <v>3.3333333333333335</v>
      </c>
      <c r="MS17">
        <f t="shared" si="355"/>
        <v>1</v>
      </c>
      <c r="MT17">
        <f t="shared" si="356"/>
        <v>2.7692307692307692</v>
      </c>
      <c r="MU17">
        <f t="shared" si="357"/>
        <v>1</v>
      </c>
      <c r="MV17">
        <f t="shared" si="358"/>
        <v>0.80555555555555558</v>
      </c>
      <c r="MW17">
        <f t="shared" si="359"/>
        <v>1</v>
      </c>
      <c r="MX17">
        <f t="shared" si="360"/>
        <v>3.5333333333333332</v>
      </c>
      <c r="MY17">
        <f t="shared" si="361"/>
        <v>1</v>
      </c>
    </row>
    <row r="18" spans="1:363" ht="16" hidden="1">
      <c r="A18" s="37" t="s">
        <v>1955</v>
      </c>
      <c r="B18" t="s">
        <v>1742</v>
      </c>
      <c r="C18">
        <v>1</v>
      </c>
      <c r="D18" s="37">
        <v>1</v>
      </c>
      <c r="E18" s="37">
        <v>1</v>
      </c>
      <c r="F18" s="37">
        <v>4</v>
      </c>
      <c r="G18" s="37">
        <v>4</v>
      </c>
      <c r="H18" s="37">
        <v>4</v>
      </c>
      <c r="I18" s="37">
        <v>4</v>
      </c>
      <c r="J18" s="37">
        <v>3</v>
      </c>
      <c r="K18" s="37">
        <v>1</v>
      </c>
      <c r="L18" s="37">
        <v>2</v>
      </c>
      <c r="M18" s="37">
        <v>4</v>
      </c>
      <c r="N18" s="37">
        <v>3</v>
      </c>
      <c r="O18" s="37">
        <v>2</v>
      </c>
      <c r="P18" s="37">
        <v>2</v>
      </c>
      <c r="Q18" s="37">
        <v>2</v>
      </c>
      <c r="R18" s="37">
        <v>4</v>
      </c>
      <c r="S18" s="37">
        <v>4</v>
      </c>
      <c r="T18" s="37">
        <v>2</v>
      </c>
      <c r="U18" s="37">
        <v>4</v>
      </c>
      <c r="V18" s="37">
        <v>4</v>
      </c>
      <c r="W18" s="37">
        <v>4</v>
      </c>
      <c r="X18" s="37">
        <v>4</v>
      </c>
      <c r="Y18" s="37">
        <v>4</v>
      </c>
      <c r="Z18" s="37">
        <v>4</v>
      </c>
      <c r="AA18" s="37">
        <v>4</v>
      </c>
      <c r="AB18" s="37">
        <v>4</v>
      </c>
      <c r="AC18" s="37">
        <v>4</v>
      </c>
      <c r="AD18" s="37">
        <v>3</v>
      </c>
      <c r="AE18" s="37">
        <v>4</v>
      </c>
      <c r="AF18" s="37">
        <v>2</v>
      </c>
      <c r="AG18" s="37">
        <v>4</v>
      </c>
      <c r="AH18" s="37">
        <v>3</v>
      </c>
      <c r="AI18" s="37">
        <v>7</v>
      </c>
      <c r="AJ18" s="37">
        <v>7</v>
      </c>
      <c r="AK18" s="37">
        <v>5</v>
      </c>
      <c r="AL18" s="37">
        <v>7</v>
      </c>
      <c r="AM18" s="37">
        <v>4</v>
      </c>
      <c r="AN18" s="37">
        <v>1</v>
      </c>
      <c r="AO18" s="37">
        <v>6</v>
      </c>
      <c r="AP18" s="37">
        <v>4</v>
      </c>
      <c r="AQ18" s="37">
        <v>5</v>
      </c>
      <c r="AR18" s="37">
        <v>2</v>
      </c>
      <c r="AS18" s="37">
        <v>2</v>
      </c>
      <c r="AT18" s="37">
        <v>3</v>
      </c>
      <c r="AU18" s="37">
        <v>1</v>
      </c>
      <c r="AV18" s="37">
        <v>4</v>
      </c>
      <c r="AW18" s="37">
        <v>6</v>
      </c>
      <c r="AX18" s="37">
        <v>4</v>
      </c>
      <c r="AY18" s="37">
        <v>3</v>
      </c>
      <c r="AZ18" s="37">
        <v>4</v>
      </c>
      <c r="BA18" s="37">
        <v>2</v>
      </c>
      <c r="BB18" s="37">
        <v>5</v>
      </c>
      <c r="BC18" s="37">
        <v>5</v>
      </c>
      <c r="BD18" s="37">
        <v>3</v>
      </c>
      <c r="BE18" s="37">
        <v>2</v>
      </c>
      <c r="BF18" s="37">
        <v>3</v>
      </c>
      <c r="BG18" s="37">
        <v>1</v>
      </c>
      <c r="BH18" s="37">
        <v>2</v>
      </c>
      <c r="BI18" s="37">
        <v>1</v>
      </c>
      <c r="BJ18" s="37">
        <v>2</v>
      </c>
      <c r="BK18" s="37">
        <v>2</v>
      </c>
      <c r="BL18" s="37">
        <v>4</v>
      </c>
      <c r="BM18" s="37">
        <v>2</v>
      </c>
      <c r="BN18" s="37">
        <v>2</v>
      </c>
      <c r="BO18" s="37">
        <v>3</v>
      </c>
      <c r="BP18" s="37">
        <v>2</v>
      </c>
      <c r="BQ18" s="37">
        <v>2</v>
      </c>
      <c r="BR18" s="37">
        <v>2</v>
      </c>
      <c r="BS18" s="37">
        <v>3</v>
      </c>
      <c r="BT18" s="37">
        <v>3</v>
      </c>
      <c r="BU18" s="37">
        <v>1</v>
      </c>
      <c r="BV18" s="37">
        <v>4</v>
      </c>
      <c r="BW18" s="37">
        <v>1</v>
      </c>
      <c r="BX18" s="37">
        <v>4</v>
      </c>
      <c r="BY18" s="37">
        <v>1</v>
      </c>
      <c r="BZ18" s="37">
        <v>2</v>
      </c>
      <c r="CA18" s="37">
        <v>4</v>
      </c>
      <c r="CB18" s="37">
        <v>4</v>
      </c>
      <c r="CC18" s="37">
        <v>2</v>
      </c>
      <c r="CD18" s="37">
        <v>2</v>
      </c>
      <c r="CE18" s="37">
        <v>4</v>
      </c>
      <c r="CF18" s="37">
        <v>2</v>
      </c>
      <c r="CG18" s="37">
        <v>2</v>
      </c>
      <c r="CH18" s="37">
        <v>3</v>
      </c>
      <c r="CI18" s="37">
        <v>4</v>
      </c>
      <c r="CJ18" s="37">
        <v>1</v>
      </c>
      <c r="CK18" s="37">
        <v>4</v>
      </c>
      <c r="CL18" s="37">
        <v>2</v>
      </c>
      <c r="CM18" s="37">
        <v>2</v>
      </c>
      <c r="CN18" s="37">
        <v>4</v>
      </c>
      <c r="CO18" s="37">
        <v>1</v>
      </c>
      <c r="CP18" s="37">
        <v>2</v>
      </c>
      <c r="CQ18" s="37">
        <v>3</v>
      </c>
      <c r="CR18" s="37">
        <v>2</v>
      </c>
      <c r="CS18" s="37">
        <v>1</v>
      </c>
      <c r="CT18" s="37">
        <v>2</v>
      </c>
      <c r="CU18" s="37">
        <v>1</v>
      </c>
      <c r="CV18" s="37">
        <v>1</v>
      </c>
      <c r="CW18" s="37">
        <v>3</v>
      </c>
      <c r="CX18" s="37">
        <v>2</v>
      </c>
      <c r="CY18" s="37">
        <v>2</v>
      </c>
      <c r="CZ18" s="37">
        <v>4</v>
      </c>
      <c r="DA18" s="37">
        <v>3</v>
      </c>
      <c r="DB18" s="37">
        <v>2</v>
      </c>
      <c r="DC18" s="37">
        <v>5</v>
      </c>
      <c r="DD18" s="37">
        <v>2</v>
      </c>
      <c r="DE18" s="37">
        <v>3</v>
      </c>
      <c r="DF18" s="37">
        <v>1</v>
      </c>
      <c r="DG18" s="37">
        <v>2</v>
      </c>
      <c r="DH18" s="37">
        <v>2</v>
      </c>
      <c r="DI18" s="37">
        <v>2</v>
      </c>
      <c r="DJ18" s="37">
        <v>1</v>
      </c>
      <c r="DK18" s="37">
        <v>5</v>
      </c>
      <c r="DL18" s="37">
        <v>5</v>
      </c>
      <c r="DM18" s="37">
        <v>5</v>
      </c>
      <c r="DN18" s="37">
        <v>4</v>
      </c>
      <c r="DO18" s="37">
        <v>2</v>
      </c>
      <c r="DP18" s="37">
        <v>5</v>
      </c>
      <c r="DQ18" s="37">
        <v>2</v>
      </c>
      <c r="DR18" s="37">
        <v>2</v>
      </c>
      <c r="DS18" s="37">
        <v>2</v>
      </c>
      <c r="DT18" s="37">
        <v>3</v>
      </c>
      <c r="DU18" s="37">
        <v>2</v>
      </c>
      <c r="DV18" s="37">
        <v>5</v>
      </c>
      <c r="DW18" s="37">
        <v>1</v>
      </c>
      <c r="DX18" s="37">
        <v>1</v>
      </c>
      <c r="DY18" s="37">
        <v>3</v>
      </c>
      <c r="DZ18" s="37">
        <v>2</v>
      </c>
      <c r="EA18" s="37">
        <v>2</v>
      </c>
      <c r="EB18" s="37">
        <v>5</v>
      </c>
      <c r="EC18" s="37">
        <v>1</v>
      </c>
      <c r="ED18" s="37">
        <v>2</v>
      </c>
      <c r="EE18" s="37">
        <v>3</v>
      </c>
      <c r="EF18" s="37">
        <v>2</v>
      </c>
      <c r="EG18" s="37">
        <v>3</v>
      </c>
      <c r="EH18" s="37">
        <v>2</v>
      </c>
      <c r="EI18" s="37">
        <v>3</v>
      </c>
      <c r="EJ18" s="37">
        <v>1</v>
      </c>
      <c r="EK18" s="37">
        <v>4</v>
      </c>
      <c r="EL18" s="37">
        <v>1</v>
      </c>
      <c r="EM18" s="37">
        <v>3</v>
      </c>
      <c r="EN18" s="37">
        <v>3</v>
      </c>
      <c r="EO18" s="37">
        <v>2</v>
      </c>
      <c r="EP18" s="37">
        <v>1</v>
      </c>
      <c r="EQ18" s="37">
        <v>1</v>
      </c>
      <c r="ER18" s="37">
        <v>2</v>
      </c>
      <c r="ES18" s="37">
        <v>1</v>
      </c>
      <c r="ET18" s="37">
        <v>1</v>
      </c>
      <c r="EU18" s="37">
        <v>3</v>
      </c>
      <c r="EV18" s="37">
        <v>3</v>
      </c>
      <c r="EW18" s="37">
        <v>1</v>
      </c>
      <c r="EX18" s="37">
        <v>1</v>
      </c>
      <c r="EY18" s="37">
        <v>4</v>
      </c>
      <c r="EZ18" s="37">
        <v>4</v>
      </c>
      <c r="FA18" s="37">
        <v>4</v>
      </c>
      <c r="FB18" s="37">
        <v>3</v>
      </c>
      <c r="FC18" s="37">
        <v>2</v>
      </c>
      <c r="FD18" s="37">
        <v>1</v>
      </c>
      <c r="FE18" s="37">
        <v>4</v>
      </c>
      <c r="FF18" s="37">
        <v>3</v>
      </c>
      <c r="FG18" s="37">
        <v>4</v>
      </c>
      <c r="FH18" s="37">
        <v>1</v>
      </c>
      <c r="FI18" s="37">
        <v>4</v>
      </c>
      <c r="FJ18" s="37">
        <v>3</v>
      </c>
      <c r="FK18" s="37">
        <v>2</v>
      </c>
      <c r="FL18" s="37">
        <v>3</v>
      </c>
      <c r="FM18">
        <f t="shared" si="289"/>
        <v>4</v>
      </c>
      <c r="FN18">
        <f t="shared" si="289"/>
        <v>4</v>
      </c>
      <c r="FO18">
        <f t="shared" si="289"/>
        <v>1</v>
      </c>
      <c r="FP18">
        <f t="shared" si="289"/>
        <v>1</v>
      </c>
      <c r="FQ18">
        <f t="shared" si="289"/>
        <v>1</v>
      </c>
      <c r="FR18">
        <f t="shared" si="289"/>
        <v>1</v>
      </c>
      <c r="FS18">
        <f t="shared" si="289"/>
        <v>2</v>
      </c>
      <c r="FT18">
        <f t="shared" si="289"/>
        <v>4</v>
      </c>
      <c r="FU18">
        <f t="shared" si="289"/>
        <v>3</v>
      </c>
      <c r="FV18">
        <f t="shared" si="289"/>
        <v>1</v>
      </c>
      <c r="FW18">
        <f t="shared" si="289"/>
        <v>2</v>
      </c>
      <c r="FX18">
        <f t="shared" si="289"/>
        <v>3</v>
      </c>
      <c r="FY18">
        <f t="shared" si="289"/>
        <v>3</v>
      </c>
      <c r="FZ18">
        <f t="shared" si="289"/>
        <v>3</v>
      </c>
      <c r="GA18">
        <f t="shared" si="289"/>
        <v>1</v>
      </c>
      <c r="GB18">
        <f t="shared" si="289"/>
        <v>1</v>
      </c>
      <c r="GC18">
        <f t="shared" si="289"/>
        <v>3</v>
      </c>
      <c r="GD18">
        <f t="shared" si="289"/>
        <v>1</v>
      </c>
      <c r="GE18">
        <f t="shared" si="289"/>
        <v>1</v>
      </c>
      <c r="GF18">
        <f t="shared" si="289"/>
        <v>1</v>
      </c>
      <c r="GG18">
        <f t="shared" si="289"/>
        <v>1</v>
      </c>
      <c r="GH18">
        <f t="shared" si="289"/>
        <v>1</v>
      </c>
      <c r="GI18">
        <f t="shared" si="289"/>
        <v>1</v>
      </c>
      <c r="GJ18">
        <f t="shared" si="289"/>
        <v>1</v>
      </c>
      <c r="GK18">
        <f t="shared" si="289"/>
        <v>1</v>
      </c>
      <c r="GL18">
        <f t="shared" si="289"/>
        <v>1</v>
      </c>
      <c r="GM18">
        <f t="shared" si="289"/>
        <v>2</v>
      </c>
      <c r="GN18">
        <f t="shared" si="289"/>
        <v>1</v>
      </c>
      <c r="GO18">
        <f t="shared" si="289"/>
        <v>3</v>
      </c>
      <c r="GP18">
        <f t="shared" si="289"/>
        <v>1</v>
      </c>
      <c r="GQ18">
        <f t="shared" si="289"/>
        <v>2</v>
      </c>
      <c r="GR18">
        <f t="shared" si="296"/>
        <v>7</v>
      </c>
      <c r="GS18">
        <f t="shared" si="297"/>
        <v>7</v>
      </c>
      <c r="GT18">
        <f t="shared" si="362"/>
        <v>3</v>
      </c>
      <c r="GU18">
        <f t="shared" si="298"/>
        <v>7</v>
      </c>
      <c r="GV18">
        <f t="shared" si="299"/>
        <v>4</v>
      </c>
      <c r="GW18">
        <f t="shared" si="300"/>
        <v>7</v>
      </c>
      <c r="GX18">
        <f t="shared" si="301"/>
        <v>2</v>
      </c>
      <c r="GY18">
        <f t="shared" si="302"/>
        <v>4</v>
      </c>
      <c r="GZ18">
        <f t="shared" si="303"/>
        <v>3</v>
      </c>
      <c r="HA18">
        <f t="shared" si="304"/>
        <v>6</v>
      </c>
      <c r="HB18">
        <f t="shared" si="290"/>
        <v>-2</v>
      </c>
      <c r="HC18">
        <f t="shared" si="290"/>
        <v>-1</v>
      </c>
      <c r="HD18">
        <f t="shared" si="290"/>
        <v>-3</v>
      </c>
      <c r="HE18">
        <f t="shared" si="290"/>
        <v>1</v>
      </c>
      <c r="HF18">
        <f t="shared" si="290"/>
        <v>3</v>
      </c>
      <c r="HG18">
        <f t="shared" si="290"/>
        <v>1</v>
      </c>
      <c r="HH18">
        <f t="shared" si="290"/>
        <v>-1</v>
      </c>
      <c r="HI18">
        <f t="shared" si="291"/>
        <v>-1</v>
      </c>
      <c r="HJ18">
        <f t="shared" si="291"/>
        <v>2</v>
      </c>
      <c r="HK18">
        <f t="shared" si="291"/>
        <v>-2</v>
      </c>
      <c r="HL18">
        <f t="shared" si="291"/>
        <v>-2</v>
      </c>
      <c r="HM18">
        <f t="shared" si="291"/>
        <v>1</v>
      </c>
      <c r="HN18">
        <f t="shared" si="291"/>
        <v>2</v>
      </c>
      <c r="HO18">
        <f t="shared" si="291"/>
        <v>1</v>
      </c>
      <c r="HP18">
        <f t="shared" si="292"/>
        <v>6</v>
      </c>
      <c r="HQ18">
        <f t="shared" si="292"/>
        <v>5</v>
      </c>
      <c r="HR18">
        <f t="shared" si="292"/>
        <v>6</v>
      </c>
      <c r="HS18">
        <f t="shared" si="292"/>
        <v>5</v>
      </c>
      <c r="HT18">
        <f t="shared" si="292"/>
        <v>5</v>
      </c>
      <c r="HU18">
        <f t="shared" si="292"/>
        <v>3</v>
      </c>
      <c r="HV18">
        <f t="shared" si="292"/>
        <v>5</v>
      </c>
      <c r="HW18">
        <f t="shared" si="292"/>
        <v>5</v>
      </c>
      <c r="HX18">
        <f t="shared" si="292"/>
        <v>4</v>
      </c>
      <c r="HY18">
        <f t="shared" si="292"/>
        <v>5</v>
      </c>
      <c r="HZ18">
        <f t="shared" si="292"/>
        <v>5</v>
      </c>
      <c r="IA18">
        <f t="shared" si="292"/>
        <v>5</v>
      </c>
      <c r="IB18">
        <f t="shared" si="292"/>
        <v>4</v>
      </c>
      <c r="IC18">
        <f t="shared" si="292"/>
        <v>4</v>
      </c>
      <c r="ID18">
        <f t="shared" si="292"/>
        <v>6</v>
      </c>
      <c r="IE18">
        <f t="shared" si="293"/>
        <v>4</v>
      </c>
      <c r="IF18">
        <f t="shared" si="293"/>
        <v>1</v>
      </c>
      <c r="IG18">
        <f t="shared" si="293"/>
        <v>4</v>
      </c>
      <c r="IH18">
        <f t="shared" si="293"/>
        <v>1</v>
      </c>
      <c r="II18">
        <f t="shared" si="293"/>
        <v>2</v>
      </c>
      <c r="IJ18">
        <f t="shared" si="293"/>
        <v>4</v>
      </c>
      <c r="IK18">
        <f t="shared" si="293"/>
        <v>4</v>
      </c>
      <c r="IL18">
        <f t="shared" si="293"/>
        <v>2</v>
      </c>
      <c r="IM18">
        <f t="shared" si="293"/>
        <v>2</v>
      </c>
      <c r="IN18">
        <f t="shared" si="363"/>
        <v>1</v>
      </c>
      <c r="IO18">
        <f t="shared" si="305"/>
        <v>2</v>
      </c>
      <c r="IP18">
        <f t="shared" si="306"/>
        <v>2</v>
      </c>
      <c r="IQ18">
        <f t="shared" si="307"/>
        <v>2</v>
      </c>
      <c r="IR18">
        <f t="shared" si="308"/>
        <v>1</v>
      </c>
      <c r="IS18">
        <f t="shared" si="364"/>
        <v>1</v>
      </c>
      <c r="IT18">
        <f t="shared" si="365"/>
        <v>1</v>
      </c>
      <c r="IU18">
        <f t="shared" si="309"/>
        <v>2</v>
      </c>
      <c r="IV18">
        <f t="shared" si="310"/>
        <v>2</v>
      </c>
      <c r="IW18">
        <f t="shared" si="366"/>
        <v>1</v>
      </c>
      <c r="IX18">
        <f t="shared" si="367"/>
        <v>1</v>
      </c>
      <c r="IY18">
        <f t="shared" si="294"/>
        <v>4</v>
      </c>
      <c r="IZ18">
        <f t="shared" si="294"/>
        <v>3</v>
      </c>
      <c r="JA18">
        <f t="shared" si="294"/>
        <v>4</v>
      </c>
      <c r="JB18">
        <f t="shared" si="294"/>
        <v>5</v>
      </c>
      <c r="JC18">
        <f t="shared" si="294"/>
        <v>4</v>
      </c>
      <c r="JD18">
        <f t="shared" si="294"/>
        <v>5</v>
      </c>
      <c r="JE18">
        <f t="shared" si="294"/>
        <v>5</v>
      </c>
      <c r="JF18">
        <f t="shared" si="294"/>
        <v>3</v>
      </c>
      <c r="JG18">
        <f t="shared" si="294"/>
        <v>4</v>
      </c>
      <c r="JH18">
        <f t="shared" si="294"/>
        <v>4</v>
      </c>
      <c r="JI18">
        <f t="shared" si="294"/>
        <v>2</v>
      </c>
      <c r="JJ18">
        <f t="shared" si="294"/>
        <v>3</v>
      </c>
      <c r="JK18">
        <f t="shared" si="294"/>
        <v>4</v>
      </c>
      <c r="JL18">
        <f t="shared" si="368"/>
        <v>5</v>
      </c>
      <c r="JM18">
        <f t="shared" si="295"/>
        <v>4</v>
      </c>
      <c r="JN18">
        <f t="shared" si="295"/>
        <v>3</v>
      </c>
      <c r="JO18">
        <f t="shared" si="295"/>
        <v>5</v>
      </c>
      <c r="JP18">
        <f t="shared" si="295"/>
        <v>4</v>
      </c>
      <c r="JQ18">
        <f t="shared" si="295"/>
        <v>4</v>
      </c>
      <c r="JR18">
        <f t="shared" si="295"/>
        <v>4</v>
      </c>
      <c r="JS18">
        <f t="shared" si="295"/>
        <v>5</v>
      </c>
      <c r="JT18">
        <f t="shared" si="311"/>
        <v>5</v>
      </c>
      <c r="JU18">
        <f t="shared" si="312"/>
        <v>5</v>
      </c>
      <c r="JV18">
        <f t="shared" si="313"/>
        <v>5</v>
      </c>
      <c r="JW18">
        <f t="shared" si="314"/>
        <v>4</v>
      </c>
      <c r="JX18">
        <f t="shared" si="369"/>
        <v>4</v>
      </c>
      <c r="JY18">
        <f t="shared" si="370"/>
        <v>5</v>
      </c>
      <c r="JZ18">
        <f t="shared" si="315"/>
        <v>4</v>
      </c>
      <c r="KA18">
        <f t="shared" si="316"/>
        <v>4</v>
      </c>
      <c r="KB18">
        <f t="shared" si="371"/>
        <v>2</v>
      </c>
      <c r="KC18">
        <f t="shared" si="317"/>
        <v>3</v>
      </c>
      <c r="KD18">
        <f t="shared" si="318"/>
        <v>4</v>
      </c>
      <c r="KE18">
        <f t="shared" si="372"/>
        <v>5</v>
      </c>
      <c r="KF18">
        <f t="shared" si="319"/>
        <v>5</v>
      </c>
      <c r="KG18">
        <f t="shared" si="320"/>
        <v>5</v>
      </c>
      <c r="KH18">
        <f t="shared" si="321"/>
        <v>3</v>
      </c>
      <c r="KI18">
        <f t="shared" si="322"/>
        <v>4</v>
      </c>
      <c r="KJ18">
        <f t="shared" si="323"/>
        <v>4</v>
      </c>
      <c r="KK18">
        <f t="shared" si="373"/>
        <v>5</v>
      </c>
      <c r="KL18">
        <f t="shared" si="374"/>
        <v>1</v>
      </c>
      <c r="KM18">
        <f t="shared" si="375"/>
        <v>1</v>
      </c>
      <c r="KN18">
        <f t="shared" si="376"/>
        <v>1</v>
      </c>
      <c r="KO18">
        <f t="shared" si="377"/>
        <v>1</v>
      </c>
      <c r="KP18">
        <f t="shared" si="378"/>
        <v>1</v>
      </c>
      <c r="KQ18">
        <f t="shared" si="379"/>
        <v>1</v>
      </c>
      <c r="KR18">
        <f t="shared" si="380"/>
        <v>1</v>
      </c>
      <c r="KS18">
        <f t="shared" si="381"/>
        <v>1</v>
      </c>
      <c r="KT18">
        <f t="shared" si="382"/>
        <v>1</v>
      </c>
      <c r="KU18">
        <f t="shared" si="383"/>
        <v>1</v>
      </c>
      <c r="KV18">
        <f t="shared" si="324"/>
        <v>1</v>
      </c>
      <c r="KW18">
        <f t="shared" si="325"/>
        <v>1</v>
      </c>
      <c r="KX18">
        <f t="shared" si="384"/>
        <v>1</v>
      </c>
      <c r="KY18">
        <f t="shared" si="385"/>
        <v>0</v>
      </c>
      <c r="KZ18">
        <f t="shared" si="386"/>
        <v>1</v>
      </c>
      <c r="LA18">
        <f t="shared" si="387"/>
        <v>1</v>
      </c>
      <c r="LB18">
        <f t="shared" si="326"/>
        <v>1</v>
      </c>
      <c r="LC18">
        <f t="shared" si="327"/>
        <v>1</v>
      </c>
      <c r="LD18">
        <f t="shared" si="388"/>
        <v>0</v>
      </c>
      <c r="LE18">
        <f t="shared" si="328"/>
        <v>0</v>
      </c>
      <c r="LF18">
        <f t="shared" si="329"/>
        <v>0</v>
      </c>
      <c r="LG18">
        <f t="shared" si="389"/>
        <v>1</v>
      </c>
      <c r="LH18">
        <f t="shared" si="390"/>
        <v>0</v>
      </c>
      <c r="LI18">
        <f t="shared" si="391"/>
        <v>0</v>
      </c>
      <c r="LJ18">
        <f t="shared" si="392"/>
        <v>1</v>
      </c>
      <c r="LK18">
        <f t="shared" si="393"/>
        <v>1</v>
      </c>
      <c r="LL18">
        <f t="shared" si="394"/>
        <v>1</v>
      </c>
      <c r="LM18">
        <f t="shared" si="395"/>
        <v>1</v>
      </c>
      <c r="LN18">
        <f t="shared" si="396"/>
        <v>1</v>
      </c>
      <c r="LO18">
        <f t="shared" si="330"/>
        <v>0</v>
      </c>
      <c r="LP18">
        <f t="shared" si="331"/>
        <v>0</v>
      </c>
      <c r="LQ18">
        <f t="shared" si="397"/>
        <v>1</v>
      </c>
      <c r="LR18">
        <f t="shared" si="398"/>
        <v>1</v>
      </c>
      <c r="LS18">
        <f t="shared" si="399"/>
        <v>1</v>
      </c>
      <c r="LT18">
        <f t="shared" si="400"/>
        <v>1</v>
      </c>
      <c r="LU18">
        <f t="shared" si="401"/>
        <v>1</v>
      </c>
      <c r="LV18">
        <f t="shared" si="332"/>
        <v>1.263157894736842</v>
      </c>
      <c r="LW18" s="24">
        <f t="shared" si="333"/>
        <v>1</v>
      </c>
      <c r="LX18">
        <f t="shared" si="334"/>
        <v>2.6666666666666665</v>
      </c>
      <c r="LY18" s="25">
        <f t="shared" si="335"/>
        <v>1</v>
      </c>
      <c r="LZ18">
        <f t="shared" si="336"/>
        <v>1.1000000000000001</v>
      </c>
      <c r="MA18">
        <f t="shared" si="337"/>
        <v>1</v>
      </c>
      <c r="MB18">
        <f t="shared" si="338"/>
        <v>1.4444444444444444</v>
      </c>
      <c r="MC18">
        <f t="shared" si="339"/>
        <v>1</v>
      </c>
      <c r="MD18">
        <f t="shared" si="340"/>
        <v>3.25</v>
      </c>
      <c r="ME18">
        <f t="shared" si="341"/>
        <v>1</v>
      </c>
      <c r="MF18">
        <f t="shared" si="342"/>
        <v>1.75</v>
      </c>
      <c r="MG18">
        <f t="shared" si="343"/>
        <v>1</v>
      </c>
      <c r="MH18">
        <f t="shared" si="344"/>
        <v>3</v>
      </c>
      <c r="MI18" s="25">
        <f t="shared" si="345"/>
        <v>1</v>
      </c>
      <c r="MJ18">
        <f t="shared" si="346"/>
        <v>5</v>
      </c>
      <c r="MK18">
        <f t="shared" si="347"/>
        <v>1</v>
      </c>
      <c r="ML18">
        <f t="shared" si="348"/>
        <v>-7.1428571428571425E-2</v>
      </c>
      <c r="MM18">
        <f t="shared" si="349"/>
        <v>1</v>
      </c>
      <c r="MN18">
        <f t="shared" si="350"/>
        <v>2</v>
      </c>
      <c r="MO18">
        <f t="shared" si="351"/>
        <v>1</v>
      </c>
      <c r="MP18">
        <f t="shared" si="352"/>
        <v>4.1428571428571432</v>
      </c>
      <c r="MQ18">
        <f t="shared" si="353"/>
        <v>1</v>
      </c>
      <c r="MR18">
        <f t="shared" si="354"/>
        <v>4.083333333333333</v>
      </c>
      <c r="MS18">
        <f t="shared" si="355"/>
        <v>1</v>
      </c>
      <c r="MT18">
        <f t="shared" si="356"/>
        <v>4.0769230769230766</v>
      </c>
      <c r="MU18">
        <f t="shared" si="357"/>
        <v>1</v>
      </c>
      <c r="MV18">
        <f t="shared" si="358"/>
        <v>0.77777777777777779</v>
      </c>
      <c r="MW18">
        <f t="shared" si="359"/>
        <v>1</v>
      </c>
      <c r="MX18">
        <f t="shared" si="360"/>
        <v>4.8666666666666663</v>
      </c>
      <c r="MY18">
        <f t="shared" si="361"/>
        <v>1</v>
      </c>
    </row>
    <row r="19" spans="1:363" ht="16" hidden="1">
      <c r="A19" s="37" t="s">
        <v>1970</v>
      </c>
      <c r="B19" t="s">
        <v>1742</v>
      </c>
      <c r="C19">
        <v>1</v>
      </c>
      <c r="D19" s="37">
        <v>2</v>
      </c>
      <c r="E19" s="37">
        <v>2</v>
      </c>
      <c r="F19" s="37">
        <v>4</v>
      </c>
      <c r="G19" s="37">
        <v>2</v>
      </c>
      <c r="H19" s="37">
        <v>3</v>
      </c>
      <c r="I19" s="37">
        <v>3</v>
      </c>
      <c r="J19" s="37">
        <v>2</v>
      </c>
      <c r="K19" s="37">
        <v>3</v>
      </c>
      <c r="L19" s="37">
        <v>3</v>
      </c>
      <c r="M19" s="37">
        <v>3</v>
      </c>
      <c r="N19" s="37">
        <v>2</v>
      </c>
      <c r="O19" s="37">
        <v>3</v>
      </c>
      <c r="P19" s="37">
        <v>2</v>
      </c>
      <c r="Q19" s="37">
        <v>3</v>
      </c>
      <c r="R19" s="37">
        <v>2</v>
      </c>
      <c r="S19" s="37">
        <v>3</v>
      </c>
      <c r="T19" s="37">
        <v>3</v>
      </c>
      <c r="U19" s="37">
        <v>2</v>
      </c>
      <c r="V19" s="37">
        <v>2</v>
      </c>
      <c r="W19" s="37">
        <v>2</v>
      </c>
      <c r="X19" s="37">
        <v>2</v>
      </c>
      <c r="Y19" s="37">
        <v>3</v>
      </c>
      <c r="Z19" s="37">
        <v>2</v>
      </c>
      <c r="AA19" s="37">
        <v>2</v>
      </c>
      <c r="AB19" s="37">
        <v>2</v>
      </c>
      <c r="AC19" s="37">
        <v>2</v>
      </c>
      <c r="AD19" s="37">
        <v>2</v>
      </c>
      <c r="AE19" s="37">
        <v>3</v>
      </c>
      <c r="AF19" s="37">
        <v>2</v>
      </c>
      <c r="AG19" s="37">
        <v>3</v>
      </c>
      <c r="AH19" s="37">
        <v>3</v>
      </c>
      <c r="AI19" s="37">
        <v>4</v>
      </c>
      <c r="AJ19" s="37">
        <v>5</v>
      </c>
      <c r="AK19" s="37">
        <v>3</v>
      </c>
      <c r="AL19" s="37">
        <v>6</v>
      </c>
      <c r="AM19" s="37">
        <v>5</v>
      </c>
      <c r="AN19" s="37">
        <v>2</v>
      </c>
      <c r="AO19" s="37">
        <v>5</v>
      </c>
      <c r="AP19" s="37">
        <v>5</v>
      </c>
      <c r="AQ19" s="37">
        <v>6</v>
      </c>
      <c r="AR19" s="37">
        <v>3</v>
      </c>
      <c r="AS19" s="37">
        <v>2</v>
      </c>
      <c r="AT19" s="37">
        <v>4</v>
      </c>
      <c r="AU19" s="37">
        <v>5</v>
      </c>
      <c r="AV19" s="37">
        <v>5</v>
      </c>
      <c r="AW19" s="37">
        <v>6</v>
      </c>
      <c r="AX19" s="37">
        <v>4</v>
      </c>
      <c r="AY19" s="37">
        <v>5</v>
      </c>
      <c r="AZ19" s="37">
        <v>5</v>
      </c>
      <c r="BA19" s="37">
        <v>1</v>
      </c>
      <c r="BB19" s="37">
        <v>4</v>
      </c>
      <c r="BC19" s="37">
        <v>4</v>
      </c>
      <c r="BD19" s="37">
        <v>2</v>
      </c>
      <c r="BE19" s="37">
        <v>1</v>
      </c>
      <c r="BF19" s="37">
        <v>2</v>
      </c>
      <c r="BG19" s="37">
        <v>3</v>
      </c>
      <c r="BH19" s="37">
        <v>4</v>
      </c>
      <c r="BI19" s="37">
        <v>3</v>
      </c>
      <c r="BJ19" s="37">
        <v>2</v>
      </c>
      <c r="BK19" s="37">
        <v>1</v>
      </c>
      <c r="BL19" s="37">
        <v>4</v>
      </c>
      <c r="BM19" s="37">
        <v>2</v>
      </c>
      <c r="BN19" s="37">
        <v>3</v>
      </c>
      <c r="BO19" s="37">
        <v>2</v>
      </c>
      <c r="BP19" s="37">
        <v>2</v>
      </c>
      <c r="BQ19" s="37">
        <v>3</v>
      </c>
      <c r="BR19" s="37">
        <v>1</v>
      </c>
      <c r="BS19" s="37">
        <v>3</v>
      </c>
      <c r="BT19" s="37">
        <v>4</v>
      </c>
      <c r="BU19" s="37">
        <v>1</v>
      </c>
      <c r="BV19" s="37">
        <v>4</v>
      </c>
      <c r="BW19" s="37">
        <v>2</v>
      </c>
      <c r="BX19" s="37">
        <v>2</v>
      </c>
      <c r="BY19" s="37">
        <v>1</v>
      </c>
      <c r="BZ19" s="37">
        <v>1</v>
      </c>
      <c r="CA19" s="37">
        <v>3</v>
      </c>
      <c r="CB19" s="37">
        <v>3</v>
      </c>
      <c r="CC19" s="37">
        <v>2</v>
      </c>
      <c r="CD19" s="37">
        <v>1</v>
      </c>
      <c r="CE19" s="37">
        <v>4</v>
      </c>
      <c r="CF19" s="37">
        <v>2</v>
      </c>
      <c r="CG19" s="37">
        <v>1</v>
      </c>
      <c r="CH19" s="37">
        <v>3</v>
      </c>
      <c r="CI19" s="37">
        <v>2</v>
      </c>
      <c r="CJ19" s="37">
        <v>1</v>
      </c>
      <c r="CK19" s="37">
        <v>3</v>
      </c>
      <c r="CL19" s="37">
        <v>2</v>
      </c>
      <c r="CM19" s="37">
        <v>2</v>
      </c>
      <c r="CN19" s="37">
        <v>3</v>
      </c>
      <c r="CO19" s="37">
        <v>2</v>
      </c>
      <c r="CP19" s="37">
        <v>2</v>
      </c>
      <c r="CQ19" s="37">
        <v>2</v>
      </c>
      <c r="CR19" s="37">
        <v>3</v>
      </c>
      <c r="CS19" s="37">
        <v>1</v>
      </c>
      <c r="CT19" s="37">
        <v>2</v>
      </c>
      <c r="CU19" s="37">
        <v>1</v>
      </c>
      <c r="CV19" s="37">
        <v>1</v>
      </c>
      <c r="CW19" s="37">
        <v>2</v>
      </c>
      <c r="CX19" s="37">
        <v>3</v>
      </c>
      <c r="CY19" s="37">
        <v>3</v>
      </c>
      <c r="CZ19" s="37">
        <v>4</v>
      </c>
      <c r="DA19" s="37">
        <v>1</v>
      </c>
      <c r="DB19" s="37">
        <v>4</v>
      </c>
      <c r="DC19" s="37">
        <v>2</v>
      </c>
      <c r="DD19" s="37">
        <v>2</v>
      </c>
      <c r="DE19" s="37">
        <v>2</v>
      </c>
      <c r="DF19" s="37">
        <v>1</v>
      </c>
      <c r="DG19" s="37">
        <v>1</v>
      </c>
      <c r="DH19" s="37">
        <v>2</v>
      </c>
      <c r="DI19" s="37">
        <v>3</v>
      </c>
      <c r="DJ19" s="37">
        <v>4</v>
      </c>
      <c r="DK19" s="37">
        <v>4</v>
      </c>
      <c r="DL19" s="37">
        <v>3</v>
      </c>
      <c r="DM19" s="37">
        <v>4</v>
      </c>
      <c r="DN19" s="37">
        <v>4</v>
      </c>
      <c r="DO19" s="37">
        <v>3</v>
      </c>
      <c r="DP19" s="37">
        <v>4</v>
      </c>
      <c r="DQ19" s="37">
        <v>2</v>
      </c>
      <c r="DR19" s="37">
        <v>3</v>
      </c>
      <c r="DS19" s="37">
        <v>3</v>
      </c>
      <c r="DT19" s="37">
        <v>2</v>
      </c>
      <c r="DU19" s="37">
        <v>2</v>
      </c>
      <c r="DV19" s="37">
        <v>4</v>
      </c>
      <c r="DW19" s="37">
        <v>3</v>
      </c>
      <c r="DX19" s="37">
        <v>2</v>
      </c>
      <c r="DY19" s="37">
        <v>4</v>
      </c>
      <c r="DZ19" s="37">
        <v>4</v>
      </c>
      <c r="EA19" s="37">
        <v>1</v>
      </c>
      <c r="EB19" s="37">
        <v>3</v>
      </c>
      <c r="EC19" s="37">
        <v>1</v>
      </c>
      <c r="ED19" s="37">
        <v>2</v>
      </c>
      <c r="EE19" s="37">
        <v>3</v>
      </c>
      <c r="EF19" s="37">
        <v>2</v>
      </c>
      <c r="EG19" s="37">
        <v>3</v>
      </c>
      <c r="EH19" s="37">
        <v>3</v>
      </c>
      <c r="EI19" s="37">
        <v>3</v>
      </c>
      <c r="EJ19" s="37">
        <v>1</v>
      </c>
      <c r="EK19" s="37">
        <v>2</v>
      </c>
      <c r="EL19" s="37">
        <v>1</v>
      </c>
      <c r="EM19" s="37">
        <v>3</v>
      </c>
      <c r="EN19" s="37">
        <v>3</v>
      </c>
      <c r="EO19" s="37">
        <v>4</v>
      </c>
      <c r="EP19" s="37">
        <v>4</v>
      </c>
      <c r="EQ19" s="37">
        <v>3</v>
      </c>
      <c r="ER19" s="37">
        <v>1</v>
      </c>
      <c r="ES19" s="37">
        <v>2</v>
      </c>
      <c r="ET19" s="37">
        <v>2</v>
      </c>
      <c r="EU19" s="37">
        <v>3</v>
      </c>
      <c r="EV19" s="37">
        <v>2</v>
      </c>
      <c r="EW19" s="37">
        <v>2</v>
      </c>
      <c r="EX19" s="37">
        <v>1</v>
      </c>
      <c r="EY19" s="37">
        <v>4</v>
      </c>
      <c r="EZ19" s="37">
        <v>4</v>
      </c>
      <c r="FA19" s="37">
        <v>4</v>
      </c>
      <c r="FB19" s="37">
        <v>4</v>
      </c>
      <c r="FC19" s="37">
        <v>3</v>
      </c>
      <c r="FD19" s="37">
        <v>1</v>
      </c>
      <c r="FE19" s="37">
        <v>4</v>
      </c>
      <c r="FF19" s="37">
        <v>4</v>
      </c>
      <c r="FG19" s="37">
        <v>2</v>
      </c>
      <c r="FH19" s="37">
        <v>1</v>
      </c>
      <c r="FI19" s="37">
        <v>4</v>
      </c>
      <c r="FJ19" s="37">
        <v>2</v>
      </c>
      <c r="FK19" s="37">
        <v>2</v>
      </c>
      <c r="FL19" s="37">
        <v>3</v>
      </c>
      <c r="FM19">
        <f t="shared" si="289"/>
        <v>3</v>
      </c>
      <c r="FN19">
        <f t="shared" si="289"/>
        <v>3</v>
      </c>
      <c r="FO19">
        <f t="shared" si="289"/>
        <v>1</v>
      </c>
      <c r="FP19">
        <f t="shared" si="289"/>
        <v>3</v>
      </c>
      <c r="FQ19">
        <f t="shared" si="289"/>
        <v>2</v>
      </c>
      <c r="FR19">
        <f t="shared" si="289"/>
        <v>2</v>
      </c>
      <c r="FS19">
        <f t="shared" si="289"/>
        <v>3</v>
      </c>
      <c r="FT19">
        <f t="shared" si="289"/>
        <v>2</v>
      </c>
      <c r="FU19">
        <f t="shared" si="289"/>
        <v>2</v>
      </c>
      <c r="FV19">
        <f t="shared" si="289"/>
        <v>2</v>
      </c>
      <c r="FW19">
        <f t="shared" si="289"/>
        <v>3</v>
      </c>
      <c r="FX19">
        <f t="shared" si="289"/>
        <v>2</v>
      </c>
      <c r="FY19">
        <f t="shared" si="289"/>
        <v>3</v>
      </c>
      <c r="FZ19">
        <f t="shared" si="289"/>
        <v>2</v>
      </c>
      <c r="GA19">
        <f t="shared" si="289"/>
        <v>3</v>
      </c>
      <c r="GB19">
        <f t="shared" si="289"/>
        <v>2</v>
      </c>
      <c r="GC19">
        <f t="shared" si="289"/>
        <v>2</v>
      </c>
      <c r="GD19">
        <f t="shared" si="289"/>
        <v>3</v>
      </c>
      <c r="GE19">
        <f t="shared" si="289"/>
        <v>3</v>
      </c>
      <c r="GF19">
        <f t="shared" si="289"/>
        <v>3</v>
      </c>
      <c r="GG19">
        <f t="shared" si="289"/>
        <v>3</v>
      </c>
      <c r="GH19">
        <f t="shared" si="289"/>
        <v>2</v>
      </c>
      <c r="GI19">
        <f t="shared" si="289"/>
        <v>3</v>
      </c>
      <c r="GJ19">
        <f t="shared" si="289"/>
        <v>3</v>
      </c>
      <c r="GK19">
        <f t="shared" si="289"/>
        <v>3</v>
      </c>
      <c r="GL19">
        <f t="shared" si="289"/>
        <v>3</v>
      </c>
      <c r="GM19">
        <f t="shared" si="289"/>
        <v>3</v>
      </c>
      <c r="GN19">
        <f t="shared" si="289"/>
        <v>2</v>
      </c>
      <c r="GO19">
        <f t="shared" si="289"/>
        <v>3</v>
      </c>
      <c r="GP19">
        <f t="shared" si="289"/>
        <v>2</v>
      </c>
      <c r="GQ19">
        <f t="shared" si="289"/>
        <v>2</v>
      </c>
      <c r="GR19">
        <f t="shared" si="296"/>
        <v>4</v>
      </c>
      <c r="GS19">
        <f t="shared" si="297"/>
        <v>5</v>
      </c>
      <c r="GT19">
        <f t="shared" si="362"/>
        <v>5</v>
      </c>
      <c r="GU19">
        <f t="shared" si="298"/>
        <v>6</v>
      </c>
      <c r="GV19">
        <f t="shared" si="299"/>
        <v>5</v>
      </c>
      <c r="GW19">
        <f t="shared" si="300"/>
        <v>6</v>
      </c>
      <c r="GX19">
        <f t="shared" si="301"/>
        <v>3</v>
      </c>
      <c r="GY19">
        <f t="shared" si="302"/>
        <v>3</v>
      </c>
      <c r="GZ19">
        <f t="shared" si="303"/>
        <v>2</v>
      </c>
      <c r="HA19">
        <f t="shared" si="304"/>
        <v>5</v>
      </c>
      <c r="HB19">
        <f t="shared" si="290"/>
        <v>-2</v>
      </c>
      <c r="HC19">
        <f t="shared" si="290"/>
        <v>1</v>
      </c>
      <c r="HD19">
        <f t="shared" si="290"/>
        <v>2</v>
      </c>
      <c r="HE19">
        <f t="shared" si="290"/>
        <v>2</v>
      </c>
      <c r="HF19">
        <f t="shared" si="290"/>
        <v>3</v>
      </c>
      <c r="HG19">
        <f t="shared" si="290"/>
        <v>1</v>
      </c>
      <c r="HH19">
        <f t="shared" si="290"/>
        <v>2</v>
      </c>
      <c r="HI19">
        <f t="shared" si="291"/>
        <v>-2</v>
      </c>
      <c r="HJ19">
        <f t="shared" si="291"/>
        <v>3</v>
      </c>
      <c r="HK19">
        <f t="shared" si="291"/>
        <v>-1</v>
      </c>
      <c r="HL19">
        <f t="shared" si="291"/>
        <v>-1</v>
      </c>
      <c r="HM19">
        <f t="shared" si="291"/>
        <v>2</v>
      </c>
      <c r="HN19">
        <f t="shared" si="291"/>
        <v>3</v>
      </c>
      <c r="HO19">
        <f t="shared" si="291"/>
        <v>2</v>
      </c>
      <c r="HP19">
        <f t="shared" si="292"/>
        <v>4</v>
      </c>
      <c r="HQ19">
        <f t="shared" si="292"/>
        <v>3</v>
      </c>
      <c r="HR19">
        <f t="shared" si="292"/>
        <v>4</v>
      </c>
      <c r="HS19">
        <f t="shared" si="292"/>
        <v>5</v>
      </c>
      <c r="HT19">
        <f t="shared" si="292"/>
        <v>6</v>
      </c>
      <c r="HU19">
        <f t="shared" si="292"/>
        <v>3</v>
      </c>
      <c r="HV19">
        <f t="shared" si="292"/>
        <v>5</v>
      </c>
      <c r="HW19">
        <f t="shared" si="292"/>
        <v>4</v>
      </c>
      <c r="HX19">
        <f t="shared" si="292"/>
        <v>5</v>
      </c>
      <c r="HY19">
        <f t="shared" si="292"/>
        <v>5</v>
      </c>
      <c r="HZ19">
        <f t="shared" si="292"/>
        <v>4</v>
      </c>
      <c r="IA19">
        <f t="shared" si="292"/>
        <v>6</v>
      </c>
      <c r="IB19">
        <f t="shared" si="292"/>
        <v>4</v>
      </c>
      <c r="IC19">
        <f t="shared" si="292"/>
        <v>3</v>
      </c>
      <c r="ID19">
        <f t="shared" si="292"/>
        <v>6</v>
      </c>
      <c r="IE19">
        <f t="shared" si="293"/>
        <v>4</v>
      </c>
      <c r="IF19">
        <f t="shared" si="293"/>
        <v>2</v>
      </c>
      <c r="IG19">
        <f t="shared" si="293"/>
        <v>2</v>
      </c>
      <c r="IH19">
        <f t="shared" si="293"/>
        <v>1</v>
      </c>
      <c r="II19">
        <f t="shared" si="293"/>
        <v>1</v>
      </c>
      <c r="IJ19">
        <f t="shared" si="293"/>
        <v>3</v>
      </c>
      <c r="IK19">
        <f t="shared" si="293"/>
        <v>3</v>
      </c>
      <c r="IL19">
        <f t="shared" si="293"/>
        <v>2</v>
      </c>
      <c r="IM19">
        <f t="shared" si="293"/>
        <v>1</v>
      </c>
      <c r="IN19">
        <f t="shared" si="363"/>
        <v>1</v>
      </c>
      <c r="IO19">
        <f t="shared" si="305"/>
        <v>2</v>
      </c>
      <c r="IP19">
        <f t="shared" si="306"/>
        <v>1</v>
      </c>
      <c r="IQ19">
        <f t="shared" si="307"/>
        <v>2</v>
      </c>
      <c r="IR19">
        <f t="shared" si="308"/>
        <v>3</v>
      </c>
      <c r="IS19">
        <f t="shared" si="364"/>
        <v>1</v>
      </c>
      <c r="IT19">
        <f t="shared" si="365"/>
        <v>2</v>
      </c>
      <c r="IU19">
        <f t="shared" si="309"/>
        <v>2</v>
      </c>
      <c r="IV19">
        <f t="shared" si="310"/>
        <v>2</v>
      </c>
      <c r="IW19">
        <f t="shared" si="366"/>
        <v>2</v>
      </c>
      <c r="IX19">
        <f t="shared" si="367"/>
        <v>2</v>
      </c>
      <c r="IY19">
        <f t="shared" si="294"/>
        <v>4</v>
      </c>
      <c r="IZ19">
        <f t="shared" si="294"/>
        <v>4</v>
      </c>
      <c r="JA19">
        <f t="shared" si="294"/>
        <v>3</v>
      </c>
      <c r="JB19">
        <f t="shared" si="294"/>
        <v>5</v>
      </c>
      <c r="JC19">
        <f t="shared" si="294"/>
        <v>4</v>
      </c>
      <c r="JD19">
        <f t="shared" si="294"/>
        <v>5</v>
      </c>
      <c r="JE19">
        <f t="shared" si="294"/>
        <v>5</v>
      </c>
      <c r="JF19">
        <f t="shared" si="294"/>
        <v>4</v>
      </c>
      <c r="JG19">
        <f t="shared" si="294"/>
        <v>3</v>
      </c>
      <c r="JH19">
        <f t="shared" si="294"/>
        <v>3</v>
      </c>
      <c r="JI19">
        <f t="shared" si="294"/>
        <v>2</v>
      </c>
      <c r="JJ19">
        <f t="shared" si="294"/>
        <v>5</v>
      </c>
      <c r="JK19">
        <f t="shared" si="294"/>
        <v>2</v>
      </c>
      <c r="JL19">
        <f t="shared" si="368"/>
        <v>2</v>
      </c>
      <c r="JM19">
        <f t="shared" si="295"/>
        <v>4</v>
      </c>
      <c r="JN19">
        <f t="shared" si="295"/>
        <v>4</v>
      </c>
      <c r="JO19">
        <f t="shared" si="295"/>
        <v>5</v>
      </c>
      <c r="JP19">
        <f t="shared" si="295"/>
        <v>5</v>
      </c>
      <c r="JQ19">
        <f t="shared" si="295"/>
        <v>4</v>
      </c>
      <c r="JR19">
        <f t="shared" si="295"/>
        <v>3</v>
      </c>
      <c r="JS19">
        <f t="shared" si="295"/>
        <v>2</v>
      </c>
      <c r="JT19">
        <f t="shared" si="311"/>
        <v>4</v>
      </c>
      <c r="JU19">
        <f t="shared" si="312"/>
        <v>3</v>
      </c>
      <c r="JV19">
        <f t="shared" si="313"/>
        <v>4</v>
      </c>
      <c r="JW19">
        <f t="shared" si="314"/>
        <v>4</v>
      </c>
      <c r="JX19">
        <f t="shared" si="369"/>
        <v>3</v>
      </c>
      <c r="JY19">
        <f t="shared" si="370"/>
        <v>4</v>
      </c>
      <c r="JZ19">
        <f t="shared" si="315"/>
        <v>4</v>
      </c>
      <c r="KA19">
        <f t="shared" si="316"/>
        <v>3</v>
      </c>
      <c r="KB19">
        <f t="shared" si="371"/>
        <v>3</v>
      </c>
      <c r="KC19">
        <f t="shared" si="317"/>
        <v>4</v>
      </c>
      <c r="KD19">
        <f t="shared" si="318"/>
        <v>4</v>
      </c>
      <c r="KE19">
        <f t="shared" si="372"/>
        <v>4</v>
      </c>
      <c r="KF19">
        <f t="shared" si="319"/>
        <v>3</v>
      </c>
      <c r="KG19">
        <f t="shared" si="320"/>
        <v>4</v>
      </c>
      <c r="KH19">
        <f t="shared" si="321"/>
        <v>2</v>
      </c>
      <c r="KI19">
        <f t="shared" si="322"/>
        <v>2</v>
      </c>
      <c r="KJ19">
        <f t="shared" si="323"/>
        <v>5</v>
      </c>
      <c r="KK19">
        <f t="shared" si="373"/>
        <v>3</v>
      </c>
      <c r="KL19">
        <f t="shared" si="374"/>
        <v>1</v>
      </c>
      <c r="KM19">
        <f t="shared" si="375"/>
        <v>1</v>
      </c>
      <c r="KN19">
        <f t="shared" si="376"/>
        <v>1</v>
      </c>
      <c r="KO19">
        <f t="shared" si="377"/>
        <v>1</v>
      </c>
      <c r="KP19">
        <f t="shared" si="378"/>
        <v>1</v>
      </c>
      <c r="KQ19">
        <f t="shared" si="379"/>
        <v>0</v>
      </c>
      <c r="KR19">
        <f t="shared" si="380"/>
        <v>1</v>
      </c>
      <c r="KS19">
        <f t="shared" si="381"/>
        <v>1</v>
      </c>
      <c r="KT19">
        <f t="shared" si="382"/>
        <v>0</v>
      </c>
      <c r="KU19">
        <f t="shared" si="383"/>
        <v>1</v>
      </c>
      <c r="KV19">
        <f t="shared" si="324"/>
        <v>1</v>
      </c>
      <c r="KW19">
        <f t="shared" si="325"/>
        <v>1</v>
      </c>
      <c r="KX19">
        <f t="shared" si="384"/>
        <v>0</v>
      </c>
      <c r="KY19">
        <f t="shared" si="385"/>
        <v>1</v>
      </c>
      <c r="KZ19">
        <f t="shared" si="386"/>
        <v>0</v>
      </c>
      <c r="LA19">
        <f t="shared" si="387"/>
        <v>0</v>
      </c>
      <c r="LB19">
        <f t="shared" si="326"/>
        <v>0</v>
      </c>
      <c r="LC19">
        <f t="shared" si="327"/>
        <v>0</v>
      </c>
      <c r="LD19">
        <f t="shared" si="388"/>
        <v>0</v>
      </c>
      <c r="LE19">
        <f t="shared" si="328"/>
        <v>1</v>
      </c>
      <c r="LF19">
        <f t="shared" si="329"/>
        <v>1</v>
      </c>
      <c r="LG19">
        <f t="shared" si="389"/>
        <v>1</v>
      </c>
      <c r="LH19">
        <f t="shared" si="390"/>
        <v>0</v>
      </c>
      <c r="LI19">
        <f t="shared" si="391"/>
        <v>0</v>
      </c>
      <c r="LJ19">
        <f t="shared" si="392"/>
        <v>1</v>
      </c>
      <c r="LK19">
        <f t="shared" si="393"/>
        <v>0</v>
      </c>
      <c r="LL19">
        <f t="shared" si="394"/>
        <v>0</v>
      </c>
      <c r="LM19">
        <f t="shared" si="395"/>
        <v>1</v>
      </c>
      <c r="LN19">
        <f t="shared" si="396"/>
        <v>1</v>
      </c>
      <c r="LO19">
        <f t="shared" si="330"/>
        <v>0</v>
      </c>
      <c r="LP19">
        <f t="shared" si="331"/>
        <v>1</v>
      </c>
      <c r="LQ19">
        <f t="shared" si="397"/>
        <v>1</v>
      </c>
      <c r="LR19">
        <f t="shared" si="398"/>
        <v>1</v>
      </c>
      <c r="LS19">
        <f t="shared" si="399"/>
        <v>0</v>
      </c>
      <c r="LT19">
        <f t="shared" si="400"/>
        <v>1</v>
      </c>
      <c r="LU19">
        <f t="shared" si="401"/>
        <v>1</v>
      </c>
      <c r="LV19">
        <f t="shared" si="332"/>
        <v>2.5263157894736841</v>
      </c>
      <c r="LW19" s="24">
        <f t="shared" si="333"/>
        <v>1</v>
      </c>
      <c r="LX19">
        <f t="shared" si="334"/>
        <v>2.5</v>
      </c>
      <c r="LY19" s="25">
        <f t="shared" si="335"/>
        <v>1</v>
      </c>
      <c r="LZ19">
        <f t="shared" si="336"/>
        <v>2.8</v>
      </c>
      <c r="MA19">
        <f t="shared" si="337"/>
        <v>1</v>
      </c>
      <c r="MB19">
        <f t="shared" si="338"/>
        <v>2.2222222222222223</v>
      </c>
      <c r="MC19">
        <f t="shared" si="339"/>
        <v>1</v>
      </c>
      <c r="MD19">
        <f t="shared" si="340"/>
        <v>2.25</v>
      </c>
      <c r="ME19">
        <f t="shared" si="341"/>
        <v>1</v>
      </c>
      <c r="MF19">
        <f t="shared" si="342"/>
        <v>2.5</v>
      </c>
      <c r="MG19">
        <f t="shared" si="343"/>
        <v>1</v>
      </c>
      <c r="MH19">
        <f t="shared" si="344"/>
        <v>2.75</v>
      </c>
      <c r="MI19" s="25">
        <f t="shared" si="345"/>
        <v>1</v>
      </c>
      <c r="MJ19">
        <f t="shared" si="346"/>
        <v>4.4000000000000004</v>
      </c>
      <c r="MK19">
        <f t="shared" si="347"/>
        <v>1</v>
      </c>
      <c r="ML19">
        <f t="shared" si="348"/>
        <v>1.0714285714285714</v>
      </c>
      <c r="MM19">
        <f t="shared" si="349"/>
        <v>1</v>
      </c>
      <c r="MN19">
        <f t="shared" si="350"/>
        <v>1.95</v>
      </c>
      <c r="MO19">
        <f t="shared" si="351"/>
        <v>1</v>
      </c>
      <c r="MP19">
        <f t="shared" si="352"/>
        <v>4.0714285714285712</v>
      </c>
      <c r="MQ19">
        <f t="shared" si="353"/>
        <v>1</v>
      </c>
      <c r="MR19">
        <f t="shared" si="354"/>
        <v>3.5</v>
      </c>
      <c r="MS19">
        <f t="shared" si="355"/>
        <v>1</v>
      </c>
      <c r="MT19">
        <f t="shared" si="356"/>
        <v>3.2307692307692308</v>
      </c>
      <c r="MU19">
        <f t="shared" si="357"/>
        <v>1</v>
      </c>
      <c r="MV19">
        <f t="shared" si="358"/>
        <v>0.61111111111111116</v>
      </c>
      <c r="MW19">
        <f t="shared" si="359"/>
        <v>1</v>
      </c>
      <c r="MX19">
        <f t="shared" si="360"/>
        <v>4.4666666666666668</v>
      </c>
      <c r="MY19">
        <f t="shared" si="361"/>
        <v>1</v>
      </c>
    </row>
    <row r="20" spans="1:363" ht="16" hidden="1">
      <c r="A20" s="37" t="s">
        <v>1956</v>
      </c>
      <c r="B20" t="s">
        <v>1742</v>
      </c>
      <c r="C20">
        <v>1</v>
      </c>
      <c r="D20" s="37">
        <v>2</v>
      </c>
      <c r="E20" s="37">
        <v>1</v>
      </c>
      <c r="F20" s="37">
        <v>3</v>
      </c>
      <c r="G20" s="37">
        <v>4</v>
      </c>
      <c r="H20" s="37">
        <v>4</v>
      </c>
      <c r="I20" s="37">
        <v>3</v>
      </c>
      <c r="J20" s="37">
        <v>3</v>
      </c>
      <c r="K20" s="37">
        <v>3</v>
      </c>
      <c r="L20" s="37">
        <v>3</v>
      </c>
      <c r="M20" s="37">
        <v>3</v>
      </c>
      <c r="N20" s="37">
        <v>3</v>
      </c>
      <c r="O20" s="37">
        <v>3</v>
      </c>
      <c r="P20" s="37">
        <v>2</v>
      </c>
      <c r="Q20" s="37">
        <v>2</v>
      </c>
      <c r="R20" s="37">
        <v>3</v>
      </c>
      <c r="S20" s="37">
        <v>3</v>
      </c>
      <c r="T20" s="37">
        <v>2</v>
      </c>
      <c r="U20" s="37">
        <v>3</v>
      </c>
      <c r="V20" s="37">
        <v>3</v>
      </c>
      <c r="W20" s="37">
        <v>3</v>
      </c>
      <c r="X20" s="37">
        <v>4</v>
      </c>
      <c r="Y20" s="37">
        <v>3</v>
      </c>
      <c r="Z20" s="37">
        <v>4</v>
      </c>
      <c r="AA20" s="37">
        <v>3</v>
      </c>
      <c r="AB20" s="37">
        <v>3</v>
      </c>
      <c r="AC20" s="37">
        <v>3</v>
      </c>
      <c r="AD20" s="37">
        <v>3</v>
      </c>
      <c r="AE20" s="37">
        <v>3</v>
      </c>
      <c r="AF20" s="37">
        <v>2</v>
      </c>
      <c r="AG20" s="37">
        <v>3</v>
      </c>
      <c r="AH20" s="37">
        <v>3</v>
      </c>
      <c r="AI20" s="37">
        <v>6</v>
      </c>
      <c r="AJ20" s="37">
        <v>6</v>
      </c>
      <c r="AK20" s="37">
        <v>2</v>
      </c>
      <c r="AL20" s="37">
        <v>2</v>
      </c>
      <c r="AM20" s="37">
        <v>6</v>
      </c>
      <c r="AN20" s="37">
        <v>1</v>
      </c>
      <c r="AO20" s="37">
        <v>5</v>
      </c>
      <c r="AP20" s="37">
        <v>5</v>
      </c>
      <c r="AQ20" s="37">
        <v>5</v>
      </c>
      <c r="AR20" s="37">
        <v>1</v>
      </c>
      <c r="AS20" s="37">
        <v>3</v>
      </c>
      <c r="AT20" s="37">
        <v>4</v>
      </c>
      <c r="AU20" s="37">
        <v>2</v>
      </c>
      <c r="AV20" s="37">
        <v>4</v>
      </c>
      <c r="AW20" s="37">
        <v>6</v>
      </c>
      <c r="AX20" s="37">
        <v>5</v>
      </c>
      <c r="AY20" s="37">
        <v>4</v>
      </c>
      <c r="AZ20" s="37">
        <v>4</v>
      </c>
      <c r="BA20" s="37">
        <v>1</v>
      </c>
      <c r="BB20" s="37">
        <v>4</v>
      </c>
      <c r="BC20" s="37">
        <v>4</v>
      </c>
      <c r="BD20" s="37">
        <v>3</v>
      </c>
      <c r="BE20" s="37">
        <v>3</v>
      </c>
      <c r="BF20" s="37">
        <v>3</v>
      </c>
      <c r="BG20" s="37">
        <v>4</v>
      </c>
      <c r="BH20" s="37">
        <v>2</v>
      </c>
      <c r="BI20" s="37">
        <v>3</v>
      </c>
      <c r="BJ20" s="37">
        <v>4</v>
      </c>
      <c r="BK20" s="37">
        <v>3</v>
      </c>
      <c r="BL20" s="37">
        <v>5</v>
      </c>
      <c r="BM20" s="37">
        <v>3</v>
      </c>
      <c r="BN20" s="37">
        <v>3</v>
      </c>
      <c r="BO20" s="37">
        <v>3</v>
      </c>
      <c r="BP20" s="37">
        <v>3</v>
      </c>
      <c r="BQ20" s="37">
        <v>3</v>
      </c>
      <c r="BR20" s="37">
        <v>3</v>
      </c>
      <c r="BS20" s="37">
        <v>3</v>
      </c>
      <c r="BT20" s="37">
        <v>3</v>
      </c>
      <c r="BU20" s="37">
        <v>4</v>
      </c>
      <c r="BV20" s="37">
        <v>4</v>
      </c>
      <c r="BW20" s="37">
        <v>2</v>
      </c>
      <c r="BX20" s="37">
        <v>3</v>
      </c>
      <c r="BY20" s="37">
        <v>2</v>
      </c>
      <c r="BZ20" s="37">
        <v>2</v>
      </c>
      <c r="CA20" s="37">
        <v>3</v>
      </c>
      <c r="CB20" s="37">
        <v>3</v>
      </c>
      <c r="CC20" s="37">
        <v>1</v>
      </c>
      <c r="CD20" s="37">
        <v>2</v>
      </c>
      <c r="CE20" s="37">
        <v>3</v>
      </c>
      <c r="CF20" s="37">
        <v>2</v>
      </c>
      <c r="CG20" s="37">
        <v>2</v>
      </c>
      <c r="CH20" s="37">
        <v>3</v>
      </c>
      <c r="CI20" s="37">
        <v>3</v>
      </c>
      <c r="CJ20" s="37">
        <v>2</v>
      </c>
      <c r="CK20" s="37">
        <v>3</v>
      </c>
      <c r="CL20" s="37">
        <v>2</v>
      </c>
      <c r="CM20" s="37">
        <v>2</v>
      </c>
      <c r="CN20" s="37">
        <v>3</v>
      </c>
      <c r="CO20" s="37">
        <v>1</v>
      </c>
      <c r="CP20" s="37">
        <v>1</v>
      </c>
      <c r="CQ20" s="37">
        <v>1</v>
      </c>
      <c r="CR20" s="37">
        <v>1</v>
      </c>
      <c r="CS20" s="37">
        <v>1</v>
      </c>
      <c r="CT20" s="37">
        <v>1</v>
      </c>
      <c r="CU20" s="37">
        <v>1</v>
      </c>
      <c r="CV20" s="37">
        <v>1</v>
      </c>
      <c r="CW20" s="37">
        <v>1</v>
      </c>
      <c r="CX20" s="37">
        <v>1</v>
      </c>
      <c r="CY20" s="37">
        <v>1</v>
      </c>
      <c r="CZ20" s="37">
        <v>2</v>
      </c>
      <c r="DA20" s="37">
        <v>2</v>
      </c>
      <c r="DB20" s="37">
        <v>3</v>
      </c>
      <c r="DC20" s="37">
        <v>4</v>
      </c>
      <c r="DD20" s="37">
        <v>2</v>
      </c>
      <c r="DE20" s="37">
        <v>1</v>
      </c>
      <c r="DF20" s="37">
        <v>1</v>
      </c>
      <c r="DG20" s="37">
        <v>1</v>
      </c>
      <c r="DH20" s="37">
        <v>1</v>
      </c>
      <c r="DI20" s="37">
        <v>1</v>
      </c>
      <c r="DJ20" s="37">
        <v>4</v>
      </c>
      <c r="DK20" s="37">
        <v>4</v>
      </c>
      <c r="DL20" s="37">
        <v>4</v>
      </c>
      <c r="DM20" s="37">
        <v>4</v>
      </c>
      <c r="DN20" s="37">
        <v>4</v>
      </c>
      <c r="DO20" s="37">
        <v>2</v>
      </c>
      <c r="DP20" s="37">
        <v>4</v>
      </c>
      <c r="DQ20" s="37">
        <v>2</v>
      </c>
      <c r="DR20" s="37">
        <v>1</v>
      </c>
      <c r="DS20" s="37">
        <v>1</v>
      </c>
      <c r="DT20" s="37">
        <v>1</v>
      </c>
      <c r="DU20" s="37">
        <v>1</v>
      </c>
      <c r="DV20" s="37">
        <v>5</v>
      </c>
      <c r="DW20" s="37">
        <v>2</v>
      </c>
      <c r="DX20" s="37">
        <v>1</v>
      </c>
      <c r="DY20" s="37">
        <v>5</v>
      </c>
      <c r="DZ20" s="37">
        <v>4</v>
      </c>
      <c r="EA20" s="37">
        <v>2</v>
      </c>
      <c r="EB20" s="37">
        <v>4</v>
      </c>
      <c r="EC20" s="37">
        <v>1</v>
      </c>
      <c r="ED20" s="37">
        <v>2</v>
      </c>
      <c r="EE20" s="37">
        <v>3</v>
      </c>
      <c r="EF20" s="37">
        <v>2</v>
      </c>
      <c r="EG20" s="37">
        <v>3</v>
      </c>
      <c r="EH20" s="37">
        <v>2</v>
      </c>
      <c r="EI20" s="37">
        <v>3</v>
      </c>
      <c r="EJ20" s="37">
        <v>1</v>
      </c>
      <c r="EK20" s="37">
        <v>4</v>
      </c>
      <c r="EL20" s="37">
        <v>1</v>
      </c>
      <c r="EM20" s="37">
        <v>3</v>
      </c>
      <c r="EN20" s="37">
        <v>3</v>
      </c>
      <c r="EO20" s="37">
        <v>1</v>
      </c>
      <c r="EP20" s="37">
        <v>4</v>
      </c>
      <c r="EQ20" s="37">
        <v>1</v>
      </c>
      <c r="ER20" s="37">
        <v>2</v>
      </c>
      <c r="ES20" s="37">
        <v>1</v>
      </c>
      <c r="ET20" s="37">
        <v>1</v>
      </c>
      <c r="EU20" s="37">
        <v>4</v>
      </c>
      <c r="EV20" s="37">
        <v>2</v>
      </c>
      <c r="EW20" s="37">
        <v>2</v>
      </c>
      <c r="EX20" s="37">
        <v>4</v>
      </c>
      <c r="EY20" s="37">
        <v>4</v>
      </c>
      <c r="EZ20" s="37">
        <v>1</v>
      </c>
      <c r="FA20" s="37">
        <v>4</v>
      </c>
      <c r="FB20" s="37">
        <v>4</v>
      </c>
      <c r="FC20" s="37">
        <v>2</v>
      </c>
      <c r="FD20" s="37">
        <v>1</v>
      </c>
      <c r="FE20" s="37">
        <v>4</v>
      </c>
      <c r="FF20" s="37">
        <v>2</v>
      </c>
      <c r="FG20" s="37">
        <v>4</v>
      </c>
      <c r="FH20" s="37">
        <v>1</v>
      </c>
      <c r="FI20" s="37">
        <v>4</v>
      </c>
      <c r="FJ20" s="37">
        <v>3</v>
      </c>
      <c r="FK20" s="37">
        <v>2</v>
      </c>
      <c r="FL20" s="37">
        <v>3</v>
      </c>
      <c r="FM20">
        <f t="shared" si="289"/>
        <v>3</v>
      </c>
      <c r="FN20">
        <f t="shared" si="289"/>
        <v>4</v>
      </c>
      <c r="FO20">
        <f t="shared" si="289"/>
        <v>2</v>
      </c>
      <c r="FP20">
        <f t="shared" si="289"/>
        <v>1</v>
      </c>
      <c r="FQ20">
        <f t="shared" si="289"/>
        <v>1</v>
      </c>
      <c r="FR20">
        <f t="shared" si="289"/>
        <v>2</v>
      </c>
      <c r="FS20">
        <f t="shared" si="289"/>
        <v>2</v>
      </c>
      <c r="FT20">
        <f t="shared" si="289"/>
        <v>2</v>
      </c>
      <c r="FU20">
        <f t="shared" si="289"/>
        <v>2</v>
      </c>
      <c r="FV20">
        <f t="shared" si="289"/>
        <v>2</v>
      </c>
      <c r="FW20">
        <f t="shared" si="289"/>
        <v>2</v>
      </c>
      <c r="FX20">
        <f t="shared" si="289"/>
        <v>2</v>
      </c>
      <c r="FY20">
        <f t="shared" si="289"/>
        <v>3</v>
      </c>
      <c r="FZ20">
        <f t="shared" si="289"/>
        <v>3</v>
      </c>
      <c r="GA20">
        <f t="shared" si="289"/>
        <v>2</v>
      </c>
      <c r="GB20">
        <f t="shared" si="289"/>
        <v>2</v>
      </c>
      <c r="GC20">
        <f t="shared" si="289"/>
        <v>3</v>
      </c>
      <c r="GD20">
        <f t="shared" si="289"/>
        <v>2</v>
      </c>
      <c r="GE20">
        <f t="shared" si="289"/>
        <v>2</v>
      </c>
      <c r="GF20">
        <f t="shared" si="289"/>
        <v>2</v>
      </c>
      <c r="GG20">
        <f t="shared" si="289"/>
        <v>1</v>
      </c>
      <c r="GH20">
        <f t="shared" si="289"/>
        <v>2</v>
      </c>
      <c r="GI20">
        <f t="shared" si="289"/>
        <v>1</v>
      </c>
      <c r="GJ20">
        <f t="shared" si="289"/>
        <v>2</v>
      </c>
      <c r="GK20">
        <f t="shared" si="289"/>
        <v>2</v>
      </c>
      <c r="GL20">
        <f t="shared" si="289"/>
        <v>2</v>
      </c>
      <c r="GM20">
        <f t="shared" si="289"/>
        <v>2</v>
      </c>
      <c r="GN20">
        <f t="shared" si="289"/>
        <v>2</v>
      </c>
      <c r="GO20">
        <f t="shared" si="289"/>
        <v>3</v>
      </c>
      <c r="GP20">
        <f t="shared" si="289"/>
        <v>2</v>
      </c>
      <c r="GQ20">
        <f t="shared" si="289"/>
        <v>2</v>
      </c>
      <c r="GR20">
        <f t="shared" si="296"/>
        <v>6</v>
      </c>
      <c r="GS20">
        <f t="shared" si="297"/>
        <v>6</v>
      </c>
      <c r="GT20">
        <f t="shared" si="362"/>
        <v>6</v>
      </c>
      <c r="GU20">
        <f t="shared" si="298"/>
        <v>2</v>
      </c>
      <c r="GV20">
        <f t="shared" si="299"/>
        <v>6</v>
      </c>
      <c r="GW20">
        <f t="shared" si="300"/>
        <v>7</v>
      </c>
      <c r="GX20">
        <f t="shared" si="301"/>
        <v>3</v>
      </c>
      <c r="GY20">
        <f t="shared" si="302"/>
        <v>3</v>
      </c>
      <c r="GZ20">
        <f t="shared" si="303"/>
        <v>3</v>
      </c>
      <c r="HA20">
        <f t="shared" si="304"/>
        <v>7</v>
      </c>
      <c r="HB20">
        <f t="shared" si="290"/>
        <v>-1</v>
      </c>
      <c r="HC20">
        <f t="shared" si="290"/>
        <v>1</v>
      </c>
      <c r="HD20">
        <f t="shared" si="290"/>
        <v>-2</v>
      </c>
      <c r="HE20">
        <f t="shared" si="290"/>
        <v>1</v>
      </c>
      <c r="HF20">
        <f t="shared" si="290"/>
        <v>3</v>
      </c>
      <c r="HG20">
        <f t="shared" si="290"/>
        <v>2</v>
      </c>
      <c r="HH20">
        <f t="shared" si="290"/>
        <v>1</v>
      </c>
      <c r="HI20">
        <f t="shared" si="291"/>
        <v>-1</v>
      </c>
      <c r="HJ20">
        <f t="shared" si="291"/>
        <v>3</v>
      </c>
      <c r="HK20">
        <f t="shared" si="291"/>
        <v>-1</v>
      </c>
      <c r="HL20">
        <f t="shared" si="291"/>
        <v>-1</v>
      </c>
      <c r="HM20">
        <f t="shared" si="291"/>
        <v>1</v>
      </c>
      <c r="HN20">
        <f t="shared" si="291"/>
        <v>1</v>
      </c>
      <c r="HO20">
        <f t="shared" si="291"/>
        <v>1</v>
      </c>
      <c r="HP20">
        <f t="shared" si="292"/>
        <v>3</v>
      </c>
      <c r="HQ20">
        <f t="shared" si="292"/>
        <v>5</v>
      </c>
      <c r="HR20">
        <f t="shared" si="292"/>
        <v>4</v>
      </c>
      <c r="HS20">
        <f t="shared" si="292"/>
        <v>3</v>
      </c>
      <c r="HT20">
        <f t="shared" si="292"/>
        <v>4</v>
      </c>
      <c r="HU20">
        <f t="shared" si="292"/>
        <v>2</v>
      </c>
      <c r="HV20">
        <f t="shared" si="292"/>
        <v>4</v>
      </c>
      <c r="HW20">
        <f t="shared" si="292"/>
        <v>4</v>
      </c>
      <c r="HX20">
        <f t="shared" si="292"/>
        <v>4</v>
      </c>
      <c r="HY20">
        <f t="shared" si="292"/>
        <v>4</v>
      </c>
      <c r="HZ20">
        <f t="shared" si="292"/>
        <v>4</v>
      </c>
      <c r="IA20">
        <f t="shared" si="292"/>
        <v>4</v>
      </c>
      <c r="IB20">
        <f t="shared" si="292"/>
        <v>4</v>
      </c>
      <c r="IC20">
        <f t="shared" si="292"/>
        <v>4</v>
      </c>
      <c r="ID20">
        <f t="shared" si="292"/>
        <v>3</v>
      </c>
      <c r="IE20">
        <f t="shared" si="293"/>
        <v>4</v>
      </c>
      <c r="IF20">
        <f t="shared" si="293"/>
        <v>2</v>
      </c>
      <c r="IG20">
        <f t="shared" si="293"/>
        <v>3</v>
      </c>
      <c r="IH20">
        <f t="shared" si="293"/>
        <v>2</v>
      </c>
      <c r="II20">
        <f t="shared" si="293"/>
        <v>2</v>
      </c>
      <c r="IJ20">
        <f t="shared" si="293"/>
        <v>3</v>
      </c>
      <c r="IK20">
        <f t="shared" si="293"/>
        <v>3</v>
      </c>
      <c r="IL20">
        <f t="shared" si="293"/>
        <v>1</v>
      </c>
      <c r="IM20">
        <f t="shared" si="293"/>
        <v>2</v>
      </c>
      <c r="IN20">
        <f t="shared" si="363"/>
        <v>2</v>
      </c>
      <c r="IO20">
        <f t="shared" si="305"/>
        <v>2</v>
      </c>
      <c r="IP20">
        <f t="shared" si="306"/>
        <v>2</v>
      </c>
      <c r="IQ20">
        <f t="shared" si="307"/>
        <v>2</v>
      </c>
      <c r="IR20">
        <f t="shared" si="308"/>
        <v>2</v>
      </c>
      <c r="IS20">
        <f t="shared" si="364"/>
        <v>2</v>
      </c>
      <c r="IT20">
        <f t="shared" si="365"/>
        <v>2</v>
      </c>
      <c r="IU20">
        <f t="shared" si="309"/>
        <v>2</v>
      </c>
      <c r="IV20">
        <f t="shared" si="310"/>
        <v>2</v>
      </c>
      <c r="IW20">
        <f t="shared" si="366"/>
        <v>2</v>
      </c>
      <c r="IX20">
        <f t="shared" si="367"/>
        <v>1</v>
      </c>
      <c r="IY20">
        <f t="shared" si="294"/>
        <v>5</v>
      </c>
      <c r="IZ20">
        <f t="shared" si="294"/>
        <v>5</v>
      </c>
      <c r="JA20">
        <f t="shared" si="294"/>
        <v>5</v>
      </c>
      <c r="JB20">
        <f t="shared" si="294"/>
        <v>5</v>
      </c>
      <c r="JC20">
        <f t="shared" si="294"/>
        <v>5</v>
      </c>
      <c r="JD20">
        <f t="shared" si="294"/>
        <v>5</v>
      </c>
      <c r="JE20">
        <f t="shared" si="294"/>
        <v>5</v>
      </c>
      <c r="JF20">
        <f t="shared" si="294"/>
        <v>5</v>
      </c>
      <c r="JG20">
        <f t="shared" si="294"/>
        <v>5</v>
      </c>
      <c r="JH20">
        <f t="shared" si="294"/>
        <v>5</v>
      </c>
      <c r="JI20">
        <f t="shared" si="294"/>
        <v>4</v>
      </c>
      <c r="JJ20">
        <f t="shared" si="294"/>
        <v>4</v>
      </c>
      <c r="JK20">
        <f t="shared" si="294"/>
        <v>3</v>
      </c>
      <c r="JL20">
        <f t="shared" si="368"/>
        <v>4</v>
      </c>
      <c r="JM20">
        <f t="shared" si="295"/>
        <v>4</v>
      </c>
      <c r="JN20">
        <f t="shared" si="295"/>
        <v>5</v>
      </c>
      <c r="JO20">
        <f t="shared" si="295"/>
        <v>5</v>
      </c>
      <c r="JP20">
        <f t="shared" si="295"/>
        <v>5</v>
      </c>
      <c r="JQ20">
        <f t="shared" si="295"/>
        <v>5</v>
      </c>
      <c r="JR20">
        <f t="shared" si="295"/>
        <v>5</v>
      </c>
      <c r="JS20">
        <f t="shared" si="295"/>
        <v>2</v>
      </c>
      <c r="JT20">
        <f t="shared" si="311"/>
        <v>4</v>
      </c>
      <c r="JU20">
        <f t="shared" si="312"/>
        <v>4</v>
      </c>
      <c r="JV20">
        <f t="shared" si="313"/>
        <v>4</v>
      </c>
      <c r="JW20">
        <f t="shared" si="314"/>
        <v>4</v>
      </c>
      <c r="JX20">
        <f t="shared" si="369"/>
        <v>4</v>
      </c>
      <c r="JY20">
        <f t="shared" si="370"/>
        <v>4</v>
      </c>
      <c r="JZ20">
        <f t="shared" si="315"/>
        <v>4</v>
      </c>
      <c r="KA20">
        <f t="shared" si="316"/>
        <v>5</v>
      </c>
      <c r="KB20">
        <f t="shared" si="371"/>
        <v>1</v>
      </c>
      <c r="KC20">
        <f t="shared" si="317"/>
        <v>5</v>
      </c>
      <c r="KD20">
        <f t="shared" si="318"/>
        <v>5</v>
      </c>
      <c r="KE20">
        <f t="shared" si="372"/>
        <v>5</v>
      </c>
      <c r="KF20">
        <f t="shared" si="319"/>
        <v>4</v>
      </c>
      <c r="KG20">
        <f t="shared" si="320"/>
        <v>5</v>
      </c>
      <c r="KH20">
        <f t="shared" si="321"/>
        <v>1</v>
      </c>
      <c r="KI20">
        <f t="shared" si="322"/>
        <v>2</v>
      </c>
      <c r="KJ20">
        <f t="shared" si="323"/>
        <v>4</v>
      </c>
      <c r="KK20">
        <f t="shared" si="373"/>
        <v>4</v>
      </c>
      <c r="KL20">
        <f t="shared" si="374"/>
        <v>1</v>
      </c>
      <c r="KM20">
        <f t="shared" si="375"/>
        <v>1</v>
      </c>
      <c r="KN20">
        <f t="shared" si="376"/>
        <v>1</v>
      </c>
      <c r="KO20">
        <f t="shared" si="377"/>
        <v>1</v>
      </c>
      <c r="KP20">
        <f t="shared" si="378"/>
        <v>1</v>
      </c>
      <c r="KQ20">
        <f t="shared" si="379"/>
        <v>1</v>
      </c>
      <c r="KR20">
        <f t="shared" si="380"/>
        <v>1</v>
      </c>
      <c r="KS20">
        <f t="shared" si="381"/>
        <v>1</v>
      </c>
      <c r="KT20">
        <f t="shared" si="382"/>
        <v>1</v>
      </c>
      <c r="KU20">
        <f t="shared" si="383"/>
        <v>1</v>
      </c>
      <c r="KV20">
        <f t="shared" si="324"/>
        <v>1</v>
      </c>
      <c r="KW20">
        <f t="shared" si="325"/>
        <v>1</v>
      </c>
      <c r="KX20">
        <f t="shared" si="384"/>
        <v>0</v>
      </c>
      <c r="KY20">
        <f t="shared" si="385"/>
        <v>1</v>
      </c>
      <c r="KZ20">
        <f t="shared" si="386"/>
        <v>1</v>
      </c>
      <c r="LA20">
        <f t="shared" si="387"/>
        <v>1</v>
      </c>
      <c r="LB20">
        <f t="shared" si="326"/>
        <v>1</v>
      </c>
      <c r="LC20">
        <f t="shared" si="327"/>
        <v>1</v>
      </c>
      <c r="LD20">
        <f t="shared" si="388"/>
        <v>1</v>
      </c>
      <c r="LE20">
        <f t="shared" si="328"/>
        <v>1</v>
      </c>
      <c r="LF20">
        <f t="shared" si="329"/>
        <v>1</v>
      </c>
      <c r="LG20">
        <f t="shared" si="389"/>
        <v>0</v>
      </c>
      <c r="LH20">
        <f t="shared" si="390"/>
        <v>0</v>
      </c>
      <c r="LI20">
        <f t="shared" si="391"/>
        <v>1</v>
      </c>
      <c r="LJ20">
        <f t="shared" si="392"/>
        <v>1</v>
      </c>
      <c r="LK20">
        <f t="shared" si="393"/>
        <v>0</v>
      </c>
      <c r="LL20">
        <f t="shared" si="394"/>
        <v>1</v>
      </c>
      <c r="LM20">
        <f t="shared" si="395"/>
        <v>1</v>
      </c>
      <c r="LN20">
        <f t="shared" si="396"/>
        <v>1</v>
      </c>
      <c r="LO20">
        <f t="shared" si="330"/>
        <v>1</v>
      </c>
      <c r="LP20">
        <f t="shared" si="331"/>
        <v>0</v>
      </c>
      <c r="LQ20">
        <f t="shared" si="397"/>
        <v>1</v>
      </c>
      <c r="LR20">
        <f t="shared" si="398"/>
        <v>1</v>
      </c>
      <c r="LS20">
        <f t="shared" si="399"/>
        <v>1</v>
      </c>
      <c r="LT20">
        <f t="shared" si="400"/>
        <v>1</v>
      </c>
      <c r="LU20">
        <f t="shared" si="401"/>
        <v>1</v>
      </c>
      <c r="LV20">
        <f t="shared" si="332"/>
        <v>1.8947368421052631</v>
      </c>
      <c r="LW20" s="24">
        <f t="shared" si="333"/>
        <v>1</v>
      </c>
      <c r="LX20">
        <f t="shared" si="334"/>
        <v>2.4166666666666665</v>
      </c>
      <c r="LY20" s="25">
        <f t="shared" si="335"/>
        <v>1</v>
      </c>
      <c r="LZ20">
        <f t="shared" si="336"/>
        <v>1.9</v>
      </c>
      <c r="MA20">
        <f t="shared" si="337"/>
        <v>1</v>
      </c>
      <c r="MB20">
        <f t="shared" si="338"/>
        <v>1.8888888888888888</v>
      </c>
      <c r="MC20">
        <f t="shared" si="339"/>
        <v>1</v>
      </c>
      <c r="MD20">
        <f t="shared" si="340"/>
        <v>2.5</v>
      </c>
      <c r="ME20">
        <f t="shared" si="341"/>
        <v>1</v>
      </c>
      <c r="MF20">
        <f t="shared" si="342"/>
        <v>1.75</v>
      </c>
      <c r="MG20">
        <f t="shared" si="343"/>
        <v>1</v>
      </c>
      <c r="MH20">
        <f t="shared" si="344"/>
        <v>3</v>
      </c>
      <c r="MI20" s="25">
        <f t="shared" si="345"/>
        <v>1</v>
      </c>
      <c r="MJ20">
        <f t="shared" si="346"/>
        <v>4.9000000000000004</v>
      </c>
      <c r="MK20">
        <f t="shared" si="347"/>
        <v>1</v>
      </c>
      <c r="ML20">
        <f t="shared" si="348"/>
        <v>0.5714285714285714</v>
      </c>
      <c r="MM20">
        <f t="shared" si="349"/>
        <v>1</v>
      </c>
      <c r="MN20">
        <f t="shared" si="350"/>
        <v>2.15</v>
      </c>
      <c r="MO20">
        <f t="shared" si="351"/>
        <v>1</v>
      </c>
      <c r="MP20">
        <f t="shared" si="352"/>
        <v>4.7857142857142856</v>
      </c>
      <c r="MQ20">
        <f t="shared" si="353"/>
        <v>1</v>
      </c>
      <c r="MR20">
        <f t="shared" si="354"/>
        <v>4.083333333333333</v>
      </c>
      <c r="MS20">
        <f t="shared" si="355"/>
        <v>1</v>
      </c>
      <c r="MT20">
        <f t="shared" si="356"/>
        <v>3.7692307692307692</v>
      </c>
      <c r="MU20">
        <f t="shared" si="357"/>
        <v>1</v>
      </c>
      <c r="MV20">
        <f t="shared" si="358"/>
        <v>0.86111111111111116</v>
      </c>
      <c r="MW20">
        <f t="shared" si="359"/>
        <v>1</v>
      </c>
      <c r="MX20">
        <f t="shared" si="360"/>
        <v>3.7333333333333334</v>
      </c>
      <c r="MY20">
        <f t="shared" si="361"/>
        <v>1</v>
      </c>
    </row>
    <row r="21" spans="1:363" ht="16" hidden="1">
      <c r="A21" s="37" t="s">
        <v>2061</v>
      </c>
      <c r="B21" t="s">
        <v>1742</v>
      </c>
      <c r="C21">
        <v>1</v>
      </c>
      <c r="D21" s="37">
        <v>1</v>
      </c>
      <c r="E21" s="37">
        <v>2</v>
      </c>
      <c r="F21" s="37">
        <v>4</v>
      </c>
      <c r="G21" s="37">
        <v>4</v>
      </c>
      <c r="H21" s="37">
        <v>4</v>
      </c>
      <c r="I21" s="37">
        <v>3</v>
      </c>
      <c r="J21" s="37">
        <v>3</v>
      </c>
      <c r="K21" s="37">
        <v>1</v>
      </c>
      <c r="L21" s="37">
        <v>3</v>
      </c>
      <c r="M21" s="37">
        <v>3</v>
      </c>
      <c r="N21" s="37">
        <v>3</v>
      </c>
      <c r="O21" s="37">
        <v>1</v>
      </c>
      <c r="P21" s="37">
        <v>1</v>
      </c>
      <c r="Q21" s="37">
        <v>1</v>
      </c>
      <c r="R21" s="37">
        <v>4</v>
      </c>
      <c r="S21" s="37">
        <v>4</v>
      </c>
      <c r="T21" s="37">
        <v>1</v>
      </c>
      <c r="U21" s="37">
        <v>4</v>
      </c>
      <c r="V21" s="37">
        <v>3</v>
      </c>
      <c r="W21" s="37">
        <v>4</v>
      </c>
      <c r="X21" s="37">
        <v>4</v>
      </c>
      <c r="Y21" s="37">
        <v>4</v>
      </c>
      <c r="Z21" s="37">
        <v>4</v>
      </c>
      <c r="AA21" s="37">
        <v>4</v>
      </c>
      <c r="AB21" s="37">
        <v>4</v>
      </c>
      <c r="AC21" s="37">
        <v>3</v>
      </c>
      <c r="AD21" s="37">
        <v>3</v>
      </c>
      <c r="AE21" s="37">
        <v>3</v>
      </c>
      <c r="AF21" s="37">
        <v>2</v>
      </c>
      <c r="AG21" s="37">
        <v>3</v>
      </c>
      <c r="AH21" s="37">
        <v>3</v>
      </c>
      <c r="AI21" s="37">
        <v>5</v>
      </c>
      <c r="AJ21" s="37">
        <v>6</v>
      </c>
      <c r="AK21" s="37">
        <v>4</v>
      </c>
      <c r="AL21" s="37">
        <v>5</v>
      </c>
      <c r="AM21" s="37">
        <v>6</v>
      </c>
      <c r="AN21" s="37">
        <v>1</v>
      </c>
      <c r="AO21" s="37">
        <v>2</v>
      </c>
      <c r="AP21" s="37">
        <v>7</v>
      </c>
      <c r="AQ21" s="37">
        <v>4</v>
      </c>
      <c r="AR21" s="37">
        <v>1</v>
      </c>
      <c r="AS21" s="37">
        <v>4</v>
      </c>
      <c r="AT21" s="37">
        <v>1</v>
      </c>
      <c r="AU21" s="37">
        <v>1</v>
      </c>
      <c r="AV21" s="37">
        <v>5</v>
      </c>
      <c r="AW21" s="37">
        <v>6</v>
      </c>
      <c r="AX21" s="37">
        <v>5</v>
      </c>
      <c r="AY21" s="37">
        <v>1</v>
      </c>
      <c r="AZ21" s="37">
        <v>4</v>
      </c>
      <c r="BA21" s="37">
        <v>1</v>
      </c>
      <c r="BB21" s="37">
        <v>3</v>
      </c>
      <c r="BC21" s="37">
        <v>1</v>
      </c>
      <c r="BD21" s="37">
        <v>1</v>
      </c>
      <c r="BE21" s="37">
        <v>1</v>
      </c>
      <c r="BF21" s="37">
        <v>1</v>
      </c>
      <c r="BG21" s="37">
        <v>2</v>
      </c>
      <c r="BH21" s="37">
        <v>1</v>
      </c>
      <c r="BI21" s="37">
        <v>2</v>
      </c>
      <c r="BJ21" s="37">
        <v>3</v>
      </c>
      <c r="BK21" s="37">
        <v>3</v>
      </c>
      <c r="BL21" s="37">
        <v>4</v>
      </c>
      <c r="BM21" s="37">
        <v>2</v>
      </c>
      <c r="BN21" s="37">
        <v>1</v>
      </c>
      <c r="BO21" s="37">
        <v>4</v>
      </c>
      <c r="BP21" s="37">
        <v>2</v>
      </c>
      <c r="BQ21" s="37">
        <v>3</v>
      </c>
      <c r="BR21" s="37">
        <v>1</v>
      </c>
      <c r="BS21" s="37">
        <v>2</v>
      </c>
      <c r="BT21" s="37">
        <v>3</v>
      </c>
      <c r="BU21" s="37">
        <v>4</v>
      </c>
      <c r="BV21" s="37">
        <v>3</v>
      </c>
      <c r="BW21" s="37">
        <v>1</v>
      </c>
      <c r="BX21" s="37">
        <v>2</v>
      </c>
      <c r="BY21" s="37">
        <v>1</v>
      </c>
      <c r="BZ21" s="37">
        <v>1</v>
      </c>
      <c r="CA21" s="37">
        <v>3</v>
      </c>
      <c r="CB21" s="37">
        <v>3</v>
      </c>
      <c r="CC21" s="37">
        <v>2</v>
      </c>
      <c r="CD21" s="37">
        <v>2</v>
      </c>
      <c r="CE21" s="37">
        <v>3</v>
      </c>
      <c r="CF21" s="37">
        <v>1</v>
      </c>
      <c r="CG21" s="37">
        <v>2</v>
      </c>
      <c r="CH21" s="37">
        <v>3</v>
      </c>
      <c r="CI21" s="37">
        <v>3</v>
      </c>
      <c r="CJ21" s="37">
        <v>2</v>
      </c>
      <c r="CK21" s="37">
        <v>3</v>
      </c>
      <c r="CL21" s="37">
        <v>1</v>
      </c>
      <c r="CM21" s="37">
        <v>2</v>
      </c>
      <c r="CN21" s="37">
        <v>3</v>
      </c>
      <c r="CO21" s="37">
        <v>2</v>
      </c>
      <c r="CP21" s="37">
        <v>1</v>
      </c>
      <c r="CQ21" s="37">
        <v>1</v>
      </c>
      <c r="CR21" s="37">
        <v>1</v>
      </c>
      <c r="CS21" s="37">
        <v>1</v>
      </c>
      <c r="CT21" s="37">
        <v>1</v>
      </c>
      <c r="CU21" s="37">
        <v>1</v>
      </c>
      <c r="CV21" s="37">
        <v>1</v>
      </c>
      <c r="CW21" s="37">
        <v>1</v>
      </c>
      <c r="CX21" s="37">
        <v>1</v>
      </c>
      <c r="CY21" s="37">
        <v>1</v>
      </c>
      <c r="CZ21" s="37">
        <v>2</v>
      </c>
      <c r="DA21" s="37">
        <v>2</v>
      </c>
      <c r="DB21" s="37">
        <v>2</v>
      </c>
      <c r="DC21" s="37">
        <v>5</v>
      </c>
      <c r="DD21" s="37">
        <v>1</v>
      </c>
      <c r="DE21" s="37">
        <v>1</v>
      </c>
      <c r="DF21" s="37">
        <v>1</v>
      </c>
      <c r="DG21" s="37">
        <v>1</v>
      </c>
      <c r="DH21" s="37">
        <v>1</v>
      </c>
      <c r="DI21" s="37">
        <v>1</v>
      </c>
      <c r="DJ21" s="37">
        <v>1</v>
      </c>
      <c r="DK21" s="37">
        <v>4</v>
      </c>
      <c r="DL21" s="37">
        <v>4</v>
      </c>
      <c r="DM21" s="37">
        <v>5</v>
      </c>
      <c r="DN21" s="37">
        <v>4</v>
      </c>
      <c r="DO21" s="37">
        <v>1</v>
      </c>
      <c r="DP21" s="37">
        <v>5</v>
      </c>
      <c r="DQ21" s="37">
        <v>2</v>
      </c>
      <c r="DR21" s="37">
        <v>1</v>
      </c>
      <c r="DS21" s="37">
        <v>1</v>
      </c>
      <c r="DT21" s="37">
        <v>1</v>
      </c>
      <c r="DU21" s="37">
        <v>1</v>
      </c>
      <c r="DV21" s="37">
        <v>5</v>
      </c>
      <c r="DW21" s="37">
        <v>1</v>
      </c>
      <c r="DX21" s="37">
        <v>1</v>
      </c>
      <c r="DY21" s="37">
        <v>3</v>
      </c>
      <c r="DZ21" s="37">
        <v>3</v>
      </c>
      <c r="EA21" s="37">
        <v>1</v>
      </c>
      <c r="EB21" s="37">
        <v>5</v>
      </c>
      <c r="EC21" s="37">
        <v>1</v>
      </c>
      <c r="ED21" s="37">
        <v>2</v>
      </c>
      <c r="EE21" s="37">
        <v>3</v>
      </c>
      <c r="EF21" s="37">
        <v>2</v>
      </c>
      <c r="EG21" s="37">
        <v>3</v>
      </c>
      <c r="EH21" s="37">
        <v>2</v>
      </c>
      <c r="EI21" s="37">
        <v>3</v>
      </c>
      <c r="EJ21" s="37">
        <v>1</v>
      </c>
      <c r="EK21" s="37">
        <v>4</v>
      </c>
      <c r="EL21" s="37">
        <v>1</v>
      </c>
      <c r="EM21" s="37">
        <v>3</v>
      </c>
      <c r="EN21" s="37">
        <v>3</v>
      </c>
      <c r="EO21" s="37">
        <v>2</v>
      </c>
      <c r="EP21" s="37">
        <v>4</v>
      </c>
      <c r="EQ21" s="37">
        <v>1</v>
      </c>
      <c r="ER21" s="37">
        <v>2</v>
      </c>
      <c r="ES21" s="37">
        <v>1</v>
      </c>
      <c r="ET21" s="37">
        <v>1</v>
      </c>
      <c r="EU21" s="37">
        <v>4</v>
      </c>
      <c r="EV21" s="37">
        <v>2</v>
      </c>
      <c r="EW21" s="37">
        <v>2</v>
      </c>
      <c r="EX21" s="37">
        <v>1</v>
      </c>
      <c r="EY21" s="37">
        <v>3</v>
      </c>
      <c r="EZ21" s="37">
        <v>1</v>
      </c>
      <c r="FA21" s="37">
        <v>4</v>
      </c>
      <c r="FB21" s="37">
        <v>3</v>
      </c>
      <c r="FC21" s="37">
        <v>2</v>
      </c>
      <c r="FD21" s="37">
        <v>1</v>
      </c>
      <c r="FE21" s="37">
        <v>1</v>
      </c>
      <c r="FF21" s="37">
        <v>2</v>
      </c>
      <c r="FG21" s="37">
        <v>3</v>
      </c>
      <c r="FH21" s="37">
        <v>1</v>
      </c>
      <c r="FI21" s="37">
        <v>4</v>
      </c>
      <c r="FJ21" s="37">
        <v>3</v>
      </c>
      <c r="FK21" s="37">
        <v>2</v>
      </c>
      <c r="FL21" s="37">
        <v>2</v>
      </c>
      <c r="FM21">
        <f t="shared" si="289"/>
        <v>4</v>
      </c>
      <c r="FN21">
        <f t="shared" si="289"/>
        <v>3</v>
      </c>
      <c r="FO21">
        <f t="shared" si="289"/>
        <v>1</v>
      </c>
      <c r="FP21">
        <f t="shared" si="289"/>
        <v>1</v>
      </c>
      <c r="FQ21">
        <f t="shared" si="289"/>
        <v>1</v>
      </c>
      <c r="FR21">
        <f t="shared" si="289"/>
        <v>2</v>
      </c>
      <c r="FS21">
        <f t="shared" si="289"/>
        <v>2</v>
      </c>
      <c r="FT21">
        <f t="shared" si="289"/>
        <v>4</v>
      </c>
      <c r="FU21">
        <f t="shared" si="289"/>
        <v>2</v>
      </c>
      <c r="FV21">
        <f t="shared" si="289"/>
        <v>2</v>
      </c>
      <c r="FW21">
        <f t="shared" si="289"/>
        <v>2</v>
      </c>
      <c r="FX21">
        <f t="shared" si="289"/>
        <v>4</v>
      </c>
      <c r="FY21">
        <f t="shared" si="289"/>
        <v>4</v>
      </c>
      <c r="FZ21">
        <f t="shared" si="289"/>
        <v>4</v>
      </c>
      <c r="GA21">
        <f t="shared" si="289"/>
        <v>1</v>
      </c>
      <c r="GB21">
        <f t="shared" si="289"/>
        <v>1</v>
      </c>
      <c r="GC21">
        <f t="shared" si="289"/>
        <v>4</v>
      </c>
      <c r="GD21">
        <f t="shared" si="289"/>
        <v>1</v>
      </c>
      <c r="GE21">
        <f t="shared" si="289"/>
        <v>2</v>
      </c>
      <c r="GF21">
        <f t="shared" si="289"/>
        <v>1</v>
      </c>
      <c r="GG21">
        <f t="shared" si="289"/>
        <v>1</v>
      </c>
      <c r="GH21">
        <f t="shared" si="289"/>
        <v>1</v>
      </c>
      <c r="GI21">
        <f t="shared" si="289"/>
        <v>1</v>
      </c>
      <c r="GJ21">
        <f t="shared" si="289"/>
        <v>1</v>
      </c>
      <c r="GK21">
        <f t="shared" si="289"/>
        <v>1</v>
      </c>
      <c r="GL21">
        <f t="shared" si="289"/>
        <v>2</v>
      </c>
      <c r="GM21">
        <f t="shared" si="289"/>
        <v>2</v>
      </c>
      <c r="GN21">
        <f t="shared" si="289"/>
        <v>2</v>
      </c>
      <c r="GO21">
        <f t="shared" si="289"/>
        <v>3</v>
      </c>
      <c r="GP21">
        <f t="shared" si="289"/>
        <v>2</v>
      </c>
      <c r="GQ21">
        <f t="shared" si="289"/>
        <v>2</v>
      </c>
      <c r="GR21">
        <f t="shared" si="296"/>
        <v>5</v>
      </c>
      <c r="GS21">
        <f t="shared" si="297"/>
        <v>6</v>
      </c>
      <c r="GT21">
        <f t="shared" si="362"/>
        <v>4</v>
      </c>
      <c r="GU21">
        <f t="shared" si="298"/>
        <v>5</v>
      </c>
      <c r="GV21">
        <f t="shared" si="299"/>
        <v>6</v>
      </c>
      <c r="GW21">
        <f t="shared" si="300"/>
        <v>7</v>
      </c>
      <c r="GX21">
        <f t="shared" si="301"/>
        <v>6</v>
      </c>
      <c r="GY21">
        <f t="shared" si="302"/>
        <v>1</v>
      </c>
      <c r="GZ21">
        <f t="shared" si="303"/>
        <v>4</v>
      </c>
      <c r="HA21">
        <f t="shared" si="304"/>
        <v>7</v>
      </c>
      <c r="HB21">
        <f t="shared" si="290"/>
        <v>1</v>
      </c>
      <c r="HC21">
        <f t="shared" si="290"/>
        <v>-3</v>
      </c>
      <c r="HD21">
        <f t="shared" si="290"/>
        <v>-3</v>
      </c>
      <c r="HE21">
        <f t="shared" si="290"/>
        <v>2</v>
      </c>
      <c r="HF21">
        <f t="shared" si="290"/>
        <v>3</v>
      </c>
      <c r="HG21">
        <f t="shared" si="290"/>
        <v>2</v>
      </c>
      <c r="HH21">
        <f t="shared" si="290"/>
        <v>-3</v>
      </c>
      <c r="HI21">
        <f t="shared" si="291"/>
        <v>-1</v>
      </c>
      <c r="HJ21">
        <f t="shared" si="291"/>
        <v>3</v>
      </c>
      <c r="HK21">
        <f t="shared" si="291"/>
        <v>1</v>
      </c>
      <c r="HL21">
        <f t="shared" si="291"/>
        <v>3</v>
      </c>
      <c r="HM21">
        <f t="shared" si="291"/>
        <v>3</v>
      </c>
      <c r="HN21">
        <f t="shared" si="291"/>
        <v>3</v>
      </c>
      <c r="HO21">
        <f t="shared" si="291"/>
        <v>3</v>
      </c>
      <c r="HP21">
        <f t="shared" si="292"/>
        <v>5</v>
      </c>
      <c r="HQ21">
        <f t="shared" si="292"/>
        <v>6</v>
      </c>
      <c r="HR21">
        <f t="shared" si="292"/>
        <v>5</v>
      </c>
      <c r="HS21">
        <f t="shared" si="292"/>
        <v>4</v>
      </c>
      <c r="HT21">
        <f t="shared" si="292"/>
        <v>4</v>
      </c>
      <c r="HU21">
        <f t="shared" si="292"/>
        <v>3</v>
      </c>
      <c r="HV21">
        <f t="shared" si="292"/>
        <v>5</v>
      </c>
      <c r="HW21">
        <f t="shared" si="292"/>
        <v>6</v>
      </c>
      <c r="HX21">
        <f t="shared" si="292"/>
        <v>3</v>
      </c>
      <c r="HY21">
        <f t="shared" si="292"/>
        <v>5</v>
      </c>
      <c r="HZ21">
        <f t="shared" si="292"/>
        <v>4</v>
      </c>
      <c r="IA21">
        <f t="shared" si="292"/>
        <v>6</v>
      </c>
      <c r="IB21">
        <f t="shared" si="292"/>
        <v>5</v>
      </c>
      <c r="IC21">
        <f t="shared" si="292"/>
        <v>4</v>
      </c>
      <c r="ID21">
        <f t="shared" si="292"/>
        <v>3</v>
      </c>
      <c r="IE21">
        <f t="shared" si="293"/>
        <v>3</v>
      </c>
      <c r="IF21">
        <f t="shared" si="293"/>
        <v>1</v>
      </c>
      <c r="IG21">
        <f t="shared" si="293"/>
        <v>2</v>
      </c>
      <c r="IH21">
        <f t="shared" si="293"/>
        <v>1</v>
      </c>
      <c r="II21">
        <f t="shared" si="293"/>
        <v>1</v>
      </c>
      <c r="IJ21">
        <f t="shared" si="293"/>
        <v>3</v>
      </c>
      <c r="IK21">
        <f t="shared" si="293"/>
        <v>3</v>
      </c>
      <c r="IL21">
        <f t="shared" si="293"/>
        <v>2</v>
      </c>
      <c r="IM21">
        <f t="shared" si="293"/>
        <v>2</v>
      </c>
      <c r="IN21">
        <f t="shared" si="363"/>
        <v>2</v>
      </c>
      <c r="IO21">
        <f t="shared" si="305"/>
        <v>1</v>
      </c>
      <c r="IP21">
        <f t="shared" si="306"/>
        <v>2</v>
      </c>
      <c r="IQ21">
        <f t="shared" si="307"/>
        <v>2</v>
      </c>
      <c r="IR21">
        <f t="shared" si="308"/>
        <v>2</v>
      </c>
      <c r="IS21">
        <f t="shared" si="364"/>
        <v>2</v>
      </c>
      <c r="IT21">
        <f t="shared" si="365"/>
        <v>2</v>
      </c>
      <c r="IU21">
        <f t="shared" si="309"/>
        <v>1</v>
      </c>
      <c r="IV21">
        <f t="shared" si="310"/>
        <v>2</v>
      </c>
      <c r="IW21">
        <f t="shared" si="366"/>
        <v>2</v>
      </c>
      <c r="IX21">
        <f t="shared" si="367"/>
        <v>2</v>
      </c>
      <c r="IY21">
        <f t="shared" si="294"/>
        <v>5</v>
      </c>
      <c r="IZ21">
        <f t="shared" si="294"/>
        <v>5</v>
      </c>
      <c r="JA21">
        <f t="shared" si="294"/>
        <v>5</v>
      </c>
      <c r="JB21">
        <f t="shared" si="294"/>
        <v>5</v>
      </c>
      <c r="JC21">
        <f t="shared" si="294"/>
        <v>5</v>
      </c>
      <c r="JD21">
        <f t="shared" si="294"/>
        <v>5</v>
      </c>
      <c r="JE21">
        <f t="shared" si="294"/>
        <v>5</v>
      </c>
      <c r="JF21">
        <f t="shared" si="294"/>
        <v>5</v>
      </c>
      <c r="JG21">
        <f t="shared" si="294"/>
        <v>5</v>
      </c>
      <c r="JH21">
        <f t="shared" si="294"/>
        <v>5</v>
      </c>
      <c r="JI21">
        <f t="shared" si="294"/>
        <v>4</v>
      </c>
      <c r="JJ21">
        <f t="shared" si="294"/>
        <v>4</v>
      </c>
      <c r="JK21">
        <f t="shared" si="294"/>
        <v>4</v>
      </c>
      <c r="JL21">
        <f t="shared" si="368"/>
        <v>5</v>
      </c>
      <c r="JM21">
        <f t="shared" si="295"/>
        <v>5</v>
      </c>
      <c r="JN21">
        <f t="shared" si="295"/>
        <v>5</v>
      </c>
      <c r="JO21">
        <f t="shared" si="295"/>
        <v>5</v>
      </c>
      <c r="JP21">
        <f t="shared" si="295"/>
        <v>5</v>
      </c>
      <c r="JQ21">
        <f t="shared" si="295"/>
        <v>5</v>
      </c>
      <c r="JR21">
        <f t="shared" si="295"/>
        <v>5</v>
      </c>
      <c r="JS21">
        <f t="shared" si="295"/>
        <v>5</v>
      </c>
      <c r="JT21">
        <f t="shared" si="311"/>
        <v>4</v>
      </c>
      <c r="JU21">
        <f t="shared" si="312"/>
        <v>4</v>
      </c>
      <c r="JV21">
        <f t="shared" si="313"/>
        <v>5</v>
      </c>
      <c r="JW21">
        <f t="shared" si="314"/>
        <v>4</v>
      </c>
      <c r="JX21">
        <f t="shared" si="369"/>
        <v>5</v>
      </c>
      <c r="JY21">
        <f t="shared" si="370"/>
        <v>5</v>
      </c>
      <c r="JZ21">
        <f t="shared" si="315"/>
        <v>4</v>
      </c>
      <c r="KA21">
        <f t="shared" si="316"/>
        <v>5</v>
      </c>
      <c r="KB21">
        <f t="shared" si="371"/>
        <v>1</v>
      </c>
      <c r="KC21">
        <f t="shared" si="317"/>
        <v>5</v>
      </c>
      <c r="KD21">
        <f t="shared" si="318"/>
        <v>5</v>
      </c>
      <c r="KE21">
        <f t="shared" si="372"/>
        <v>5</v>
      </c>
      <c r="KF21">
        <f t="shared" si="319"/>
        <v>5</v>
      </c>
      <c r="KG21">
        <f t="shared" si="320"/>
        <v>5</v>
      </c>
      <c r="KH21">
        <f t="shared" si="321"/>
        <v>3</v>
      </c>
      <c r="KI21">
        <f t="shared" si="322"/>
        <v>3</v>
      </c>
      <c r="KJ21">
        <f t="shared" si="323"/>
        <v>5</v>
      </c>
      <c r="KK21">
        <f t="shared" si="373"/>
        <v>5</v>
      </c>
      <c r="KL21">
        <f t="shared" si="374"/>
        <v>1</v>
      </c>
      <c r="KM21">
        <f t="shared" si="375"/>
        <v>1</v>
      </c>
      <c r="KN21">
        <f t="shared" si="376"/>
        <v>1</v>
      </c>
      <c r="KO21">
        <f t="shared" si="377"/>
        <v>1</v>
      </c>
      <c r="KP21">
        <f t="shared" si="378"/>
        <v>1</v>
      </c>
      <c r="KQ21">
        <f t="shared" si="379"/>
        <v>1</v>
      </c>
      <c r="KR21">
        <f t="shared" si="380"/>
        <v>1</v>
      </c>
      <c r="KS21">
        <f t="shared" si="381"/>
        <v>1</v>
      </c>
      <c r="KT21">
        <f t="shared" si="382"/>
        <v>1</v>
      </c>
      <c r="KU21">
        <f t="shared" si="383"/>
        <v>1</v>
      </c>
      <c r="KV21">
        <f t="shared" si="324"/>
        <v>1</v>
      </c>
      <c r="KW21">
        <f t="shared" si="325"/>
        <v>1</v>
      </c>
      <c r="KX21">
        <f t="shared" si="384"/>
        <v>1</v>
      </c>
      <c r="KY21">
        <f t="shared" si="385"/>
        <v>1</v>
      </c>
      <c r="KZ21">
        <f t="shared" si="386"/>
        <v>1</v>
      </c>
      <c r="LA21">
        <f t="shared" si="387"/>
        <v>1</v>
      </c>
      <c r="LB21">
        <f t="shared" si="326"/>
        <v>1</v>
      </c>
      <c r="LC21">
        <f t="shared" si="327"/>
        <v>1</v>
      </c>
      <c r="LD21">
        <f t="shared" si="388"/>
        <v>1</v>
      </c>
      <c r="LE21">
        <f t="shared" si="328"/>
        <v>1</v>
      </c>
      <c r="LF21">
        <f t="shared" si="329"/>
        <v>1</v>
      </c>
      <c r="LG21">
        <f t="shared" si="389"/>
        <v>1</v>
      </c>
      <c r="LH21">
        <f t="shared" si="390"/>
        <v>1</v>
      </c>
      <c r="LI21">
        <f t="shared" si="391"/>
        <v>1</v>
      </c>
      <c r="LJ21">
        <f t="shared" si="392"/>
        <v>1</v>
      </c>
      <c r="LK21">
        <f t="shared" si="393"/>
        <v>1</v>
      </c>
      <c r="LL21">
        <f t="shared" si="394"/>
        <v>1</v>
      </c>
      <c r="LM21">
        <f t="shared" si="395"/>
        <v>1</v>
      </c>
      <c r="LN21">
        <f t="shared" si="396"/>
        <v>0</v>
      </c>
      <c r="LO21">
        <f t="shared" si="330"/>
        <v>1</v>
      </c>
      <c r="LP21">
        <f t="shared" si="331"/>
        <v>0</v>
      </c>
      <c r="LQ21">
        <f t="shared" si="397"/>
        <v>1</v>
      </c>
      <c r="LR21">
        <f t="shared" si="398"/>
        <v>1</v>
      </c>
      <c r="LS21">
        <f t="shared" si="399"/>
        <v>1</v>
      </c>
      <c r="LT21">
        <f t="shared" si="400"/>
        <v>1</v>
      </c>
      <c r="LU21">
        <f t="shared" si="401"/>
        <v>0</v>
      </c>
      <c r="LV21">
        <f t="shared" si="332"/>
        <v>1.5263157894736843</v>
      </c>
      <c r="LW21" s="24">
        <f t="shared" si="333"/>
        <v>1</v>
      </c>
      <c r="LX21">
        <f t="shared" si="334"/>
        <v>2.9166666666666665</v>
      </c>
      <c r="LY21" s="25">
        <f t="shared" si="335"/>
        <v>1</v>
      </c>
      <c r="LZ21">
        <f t="shared" si="336"/>
        <v>1.3</v>
      </c>
      <c r="MA21">
        <f t="shared" si="337"/>
        <v>1</v>
      </c>
      <c r="MB21">
        <f t="shared" si="338"/>
        <v>1.7777777777777777</v>
      </c>
      <c r="MC21">
        <f t="shared" si="339"/>
        <v>1</v>
      </c>
      <c r="MD21">
        <f t="shared" si="340"/>
        <v>3.5</v>
      </c>
      <c r="ME21">
        <f t="shared" si="341"/>
        <v>1</v>
      </c>
      <c r="MF21">
        <f t="shared" si="342"/>
        <v>2.25</v>
      </c>
      <c r="MG21">
        <f t="shared" si="343"/>
        <v>1</v>
      </c>
      <c r="MH21">
        <f t="shared" si="344"/>
        <v>3</v>
      </c>
      <c r="MI21" s="25">
        <f t="shared" si="345"/>
        <v>1</v>
      </c>
      <c r="MJ21">
        <f t="shared" si="346"/>
        <v>5.0999999999999996</v>
      </c>
      <c r="MK21">
        <f t="shared" si="347"/>
        <v>1</v>
      </c>
      <c r="ML21">
        <f t="shared" si="348"/>
        <v>1</v>
      </c>
      <c r="MM21">
        <f t="shared" si="349"/>
        <v>1</v>
      </c>
      <c r="MN21">
        <f t="shared" si="350"/>
        <v>1.9</v>
      </c>
      <c r="MO21">
        <f t="shared" si="351"/>
        <v>1</v>
      </c>
      <c r="MP21">
        <f t="shared" si="352"/>
        <v>5</v>
      </c>
      <c r="MQ21">
        <f t="shared" si="353"/>
        <v>1</v>
      </c>
      <c r="MR21">
        <f t="shared" si="354"/>
        <v>4.333333333333333</v>
      </c>
      <c r="MS21">
        <f t="shared" si="355"/>
        <v>1</v>
      </c>
      <c r="MT21">
        <f t="shared" si="356"/>
        <v>4.4615384615384617</v>
      </c>
      <c r="MU21">
        <f t="shared" si="357"/>
        <v>1</v>
      </c>
      <c r="MV21">
        <f t="shared" si="358"/>
        <v>0.91666666666666663</v>
      </c>
      <c r="MW21">
        <f t="shared" si="359"/>
        <v>1</v>
      </c>
      <c r="MX21">
        <f t="shared" si="360"/>
        <v>4.5333333333333332</v>
      </c>
      <c r="MY21">
        <f t="shared" si="361"/>
        <v>1</v>
      </c>
    </row>
    <row r="22" spans="1:363" ht="16" hidden="1">
      <c r="A22" s="52" t="s">
        <v>2058</v>
      </c>
      <c r="B22" t="s">
        <v>1742</v>
      </c>
      <c r="C22">
        <v>1</v>
      </c>
      <c r="D22" s="52">
        <v>3</v>
      </c>
      <c r="E22" s="52">
        <v>3</v>
      </c>
      <c r="F22" s="52">
        <v>3</v>
      </c>
      <c r="G22" s="52">
        <v>3</v>
      </c>
      <c r="H22" s="52">
        <v>3</v>
      </c>
      <c r="I22" s="52">
        <v>3</v>
      </c>
      <c r="J22" s="52">
        <v>3</v>
      </c>
      <c r="K22" s="52">
        <v>3</v>
      </c>
      <c r="L22" s="52">
        <v>2</v>
      </c>
      <c r="M22" s="52">
        <v>2</v>
      </c>
      <c r="N22" s="52">
        <v>2</v>
      </c>
      <c r="O22" s="52">
        <v>2</v>
      </c>
      <c r="P22" s="52">
        <v>2</v>
      </c>
      <c r="Q22" s="52">
        <v>2</v>
      </c>
      <c r="R22" s="52">
        <v>4</v>
      </c>
      <c r="S22" s="52">
        <v>4</v>
      </c>
      <c r="T22" s="52">
        <v>3</v>
      </c>
      <c r="U22" s="52">
        <v>3</v>
      </c>
      <c r="V22" s="52">
        <v>3</v>
      </c>
      <c r="W22" s="52">
        <v>4</v>
      </c>
      <c r="X22" s="52">
        <v>4</v>
      </c>
      <c r="Y22" s="52">
        <v>4</v>
      </c>
      <c r="Z22" s="52">
        <v>4</v>
      </c>
      <c r="AA22" s="52">
        <v>4</v>
      </c>
      <c r="AB22" s="52">
        <v>4</v>
      </c>
      <c r="AC22" s="52">
        <v>4</v>
      </c>
      <c r="AD22" s="52">
        <v>4</v>
      </c>
      <c r="AE22" s="52">
        <v>3</v>
      </c>
      <c r="AF22" s="52">
        <v>3</v>
      </c>
      <c r="AG22" s="52">
        <v>3</v>
      </c>
      <c r="AH22" s="52">
        <v>3</v>
      </c>
      <c r="AI22" s="52">
        <v>4</v>
      </c>
      <c r="AJ22" s="52">
        <v>4</v>
      </c>
      <c r="AK22" s="52">
        <v>2</v>
      </c>
      <c r="AL22" s="52">
        <v>5</v>
      </c>
      <c r="AM22" s="52">
        <v>4</v>
      </c>
      <c r="AN22" s="52">
        <v>2</v>
      </c>
      <c r="AO22" s="52">
        <v>2</v>
      </c>
      <c r="AP22" s="52">
        <v>3</v>
      </c>
      <c r="AQ22" s="52">
        <v>2</v>
      </c>
      <c r="AR22" s="52">
        <v>1</v>
      </c>
      <c r="AS22" s="52">
        <v>1</v>
      </c>
      <c r="AT22" s="52">
        <v>1</v>
      </c>
      <c r="AU22" s="52">
        <v>2</v>
      </c>
      <c r="AV22" s="52">
        <v>4</v>
      </c>
      <c r="AW22" s="52">
        <v>6</v>
      </c>
      <c r="AX22" s="52">
        <v>6</v>
      </c>
      <c r="AY22" s="52">
        <v>5</v>
      </c>
      <c r="AZ22" s="52">
        <v>6</v>
      </c>
      <c r="BA22" s="52">
        <v>4</v>
      </c>
      <c r="BB22" s="52">
        <v>4</v>
      </c>
      <c r="BC22" s="52">
        <v>4</v>
      </c>
      <c r="BD22" s="52">
        <v>2</v>
      </c>
      <c r="BE22" s="52">
        <v>2</v>
      </c>
      <c r="BF22" s="52">
        <v>1</v>
      </c>
      <c r="BG22" s="52">
        <v>3</v>
      </c>
      <c r="BH22" s="52">
        <v>2</v>
      </c>
      <c r="BI22" s="52">
        <v>2</v>
      </c>
      <c r="BJ22" s="52">
        <v>2</v>
      </c>
      <c r="BK22" s="52">
        <v>1</v>
      </c>
      <c r="BL22" s="52">
        <v>2</v>
      </c>
      <c r="BM22" s="52">
        <v>1</v>
      </c>
      <c r="BN22" s="52">
        <v>1</v>
      </c>
      <c r="BO22" s="52">
        <v>1</v>
      </c>
      <c r="BP22" s="52">
        <v>1</v>
      </c>
      <c r="BQ22" s="52">
        <v>2</v>
      </c>
      <c r="BR22" s="52">
        <v>1</v>
      </c>
      <c r="BS22" s="52">
        <v>3</v>
      </c>
      <c r="BT22" s="52">
        <v>2</v>
      </c>
      <c r="BU22" s="52">
        <v>1</v>
      </c>
      <c r="BV22" s="52">
        <v>3</v>
      </c>
      <c r="BW22" s="52">
        <v>2</v>
      </c>
      <c r="BX22" s="52">
        <v>3</v>
      </c>
      <c r="BY22" s="52">
        <v>1</v>
      </c>
      <c r="BZ22" s="52">
        <v>1</v>
      </c>
      <c r="CA22" s="52">
        <v>2</v>
      </c>
      <c r="CB22" s="52">
        <v>3</v>
      </c>
      <c r="CC22" s="52">
        <v>2</v>
      </c>
      <c r="CD22" s="52">
        <v>2</v>
      </c>
      <c r="CE22" s="52">
        <v>3</v>
      </c>
      <c r="CF22" s="52">
        <v>1</v>
      </c>
      <c r="CG22" s="52">
        <v>1</v>
      </c>
      <c r="CH22" s="52">
        <v>3</v>
      </c>
      <c r="CI22" s="52"/>
      <c r="CJ22" s="52">
        <v>1</v>
      </c>
      <c r="CK22" s="52">
        <v>3</v>
      </c>
      <c r="CL22" s="52">
        <v>2</v>
      </c>
      <c r="CM22" s="52">
        <v>1</v>
      </c>
      <c r="CN22" s="52">
        <v>3</v>
      </c>
      <c r="CO22" s="52">
        <v>2</v>
      </c>
      <c r="CP22" s="52">
        <v>1</v>
      </c>
      <c r="CQ22" s="52">
        <v>2</v>
      </c>
      <c r="CR22" s="52">
        <v>1</v>
      </c>
      <c r="CS22" s="52">
        <v>1</v>
      </c>
      <c r="CT22" s="52">
        <v>1</v>
      </c>
      <c r="CU22" s="52">
        <v>1</v>
      </c>
      <c r="CV22" s="52">
        <v>1</v>
      </c>
      <c r="CW22" s="52">
        <v>1</v>
      </c>
      <c r="CX22" s="52">
        <v>1</v>
      </c>
      <c r="CY22" s="52">
        <v>1</v>
      </c>
      <c r="CZ22" s="52">
        <v>3</v>
      </c>
      <c r="DA22" s="52">
        <v>1</v>
      </c>
      <c r="DB22" s="52">
        <v>2</v>
      </c>
      <c r="DC22" s="52">
        <v>5</v>
      </c>
      <c r="DD22" s="52">
        <v>1</v>
      </c>
      <c r="DE22" s="52">
        <v>2</v>
      </c>
      <c r="DF22" s="52">
        <v>1</v>
      </c>
      <c r="DG22" s="52">
        <v>1</v>
      </c>
      <c r="DH22" s="52">
        <v>1</v>
      </c>
      <c r="DI22" s="52">
        <v>3</v>
      </c>
      <c r="DJ22" s="52">
        <v>2</v>
      </c>
      <c r="DK22" s="52">
        <v>4</v>
      </c>
      <c r="DL22" s="52">
        <v>4</v>
      </c>
      <c r="DM22" s="52">
        <v>3</v>
      </c>
      <c r="DN22" s="52">
        <v>4</v>
      </c>
      <c r="DO22" s="52">
        <v>2</v>
      </c>
      <c r="DP22" s="52">
        <v>4</v>
      </c>
      <c r="DQ22" s="52">
        <v>3</v>
      </c>
      <c r="DR22" s="52">
        <v>1</v>
      </c>
      <c r="DS22" s="52">
        <v>1</v>
      </c>
      <c r="DT22" s="52">
        <v>2</v>
      </c>
      <c r="DU22" s="52">
        <v>1</v>
      </c>
      <c r="DV22" s="52">
        <v>5</v>
      </c>
      <c r="DW22" s="52">
        <v>2</v>
      </c>
      <c r="DX22" s="52">
        <v>1</v>
      </c>
      <c r="DY22" s="52">
        <v>4</v>
      </c>
      <c r="DZ22" s="52">
        <v>4</v>
      </c>
      <c r="EA22" s="52">
        <v>4</v>
      </c>
      <c r="EB22" s="52">
        <v>4</v>
      </c>
      <c r="EC22" s="52">
        <v>3</v>
      </c>
      <c r="ED22" s="52">
        <v>2</v>
      </c>
      <c r="EE22" s="52">
        <v>3</v>
      </c>
      <c r="EF22" s="52">
        <v>3</v>
      </c>
      <c r="EG22" s="52">
        <v>3</v>
      </c>
      <c r="EH22" s="52">
        <v>2</v>
      </c>
      <c r="EI22" s="52">
        <v>1</v>
      </c>
      <c r="EJ22" s="52">
        <v>3</v>
      </c>
      <c r="EK22" s="52">
        <v>4</v>
      </c>
      <c r="EL22" s="52">
        <v>1</v>
      </c>
      <c r="EM22" s="52">
        <v>3</v>
      </c>
      <c r="EN22" s="52">
        <v>3</v>
      </c>
      <c r="EO22" s="52">
        <v>2</v>
      </c>
      <c r="EP22" s="52">
        <v>4</v>
      </c>
      <c r="EQ22" s="52">
        <v>1</v>
      </c>
      <c r="ER22" s="52">
        <v>2</v>
      </c>
      <c r="ES22" s="52">
        <v>1</v>
      </c>
      <c r="ET22" s="52">
        <v>1</v>
      </c>
      <c r="EU22" s="52">
        <v>4</v>
      </c>
      <c r="EV22" s="52">
        <v>3</v>
      </c>
      <c r="EW22" s="52">
        <v>4</v>
      </c>
      <c r="EX22" s="52">
        <v>1</v>
      </c>
      <c r="EY22" s="52">
        <v>2</v>
      </c>
      <c r="EZ22" s="52">
        <v>4</v>
      </c>
      <c r="FA22" s="52">
        <v>1</v>
      </c>
      <c r="FB22" s="52">
        <v>3</v>
      </c>
      <c r="FC22" s="52">
        <v>2</v>
      </c>
      <c r="FD22" s="52">
        <v>1</v>
      </c>
      <c r="FE22" s="52">
        <v>4</v>
      </c>
      <c r="FF22" s="52">
        <v>2</v>
      </c>
      <c r="FG22" s="52">
        <v>4</v>
      </c>
      <c r="FH22" s="52">
        <v>1</v>
      </c>
      <c r="FI22" s="52">
        <v>4</v>
      </c>
      <c r="FJ22" s="52">
        <v>3</v>
      </c>
      <c r="FK22" s="52">
        <v>2</v>
      </c>
      <c r="FL22" s="52">
        <v>3</v>
      </c>
      <c r="FM22">
        <f t="shared" si="289"/>
        <v>2</v>
      </c>
      <c r="FN22">
        <f t="shared" si="289"/>
        <v>2</v>
      </c>
      <c r="FO22">
        <f t="shared" si="289"/>
        <v>2</v>
      </c>
      <c r="FP22">
        <f t="shared" si="289"/>
        <v>2</v>
      </c>
      <c r="FQ22">
        <f t="shared" si="289"/>
        <v>2</v>
      </c>
      <c r="FR22">
        <f t="shared" si="289"/>
        <v>2</v>
      </c>
      <c r="FS22">
        <f t="shared" si="289"/>
        <v>2</v>
      </c>
      <c r="FT22">
        <f t="shared" ref="FT22" si="402">IF(K22=1, 4, IF(K22=2,3, IF(K22=3,2, IF(K22=4,1))))</f>
        <v>2</v>
      </c>
      <c r="FU22">
        <f t="shared" ref="FU22" si="403">IF(L22=1, 4, IF(L22=2,3, IF(L22=3,2, IF(L22=4,1))))</f>
        <v>3</v>
      </c>
      <c r="FV22">
        <f t="shared" ref="FV22" si="404">IF(M22=1, 4, IF(M22=2,3, IF(M22=3,2, IF(M22=4,1))))</f>
        <v>3</v>
      </c>
      <c r="FW22">
        <f t="shared" ref="FW22" si="405">IF(N22=1, 4, IF(N22=2,3, IF(N22=3,2, IF(N22=4,1))))</f>
        <v>3</v>
      </c>
      <c r="FX22">
        <f t="shared" ref="FX22" si="406">IF(O22=1, 4, IF(O22=2,3, IF(O22=3,2, IF(O22=4,1))))</f>
        <v>3</v>
      </c>
      <c r="FY22">
        <f t="shared" ref="FY22" si="407">IF(P22=1, 4, IF(P22=2,3, IF(P22=3,2, IF(P22=4,1))))</f>
        <v>3</v>
      </c>
      <c r="FZ22">
        <f t="shared" ref="FZ22" si="408">IF(Q22=1, 4, IF(Q22=2,3, IF(Q22=3,2, IF(Q22=4,1))))</f>
        <v>3</v>
      </c>
      <c r="GA22">
        <f t="shared" ref="GA22" si="409">IF(R22=1, 4, IF(R22=2,3, IF(R22=3,2, IF(R22=4,1))))</f>
        <v>1</v>
      </c>
      <c r="GB22">
        <f t="shared" ref="GB22" si="410">IF(S22=1, 4, IF(S22=2,3, IF(S22=3,2, IF(S22=4,1))))</f>
        <v>1</v>
      </c>
      <c r="GC22">
        <f t="shared" ref="GC22" si="411">IF(T22=1, 4, IF(T22=2,3, IF(T22=3,2, IF(T22=4,1))))</f>
        <v>2</v>
      </c>
      <c r="GD22">
        <f t="shared" ref="GD22" si="412">IF(U22=1, 4, IF(U22=2,3, IF(U22=3,2, IF(U22=4,1))))</f>
        <v>2</v>
      </c>
      <c r="GE22">
        <f t="shared" ref="GE22" si="413">IF(V22=1, 4, IF(V22=2,3, IF(V22=3,2, IF(V22=4,1))))</f>
        <v>2</v>
      </c>
      <c r="GF22">
        <f t="shared" ref="GF22" si="414">IF(W22=1, 4, IF(W22=2,3, IF(W22=3,2, IF(W22=4,1))))</f>
        <v>1</v>
      </c>
      <c r="GG22">
        <f t="shared" ref="GG22" si="415">IF(X22=1, 4, IF(X22=2,3, IF(X22=3,2, IF(X22=4,1))))</f>
        <v>1</v>
      </c>
      <c r="GH22">
        <f t="shared" ref="GH22" si="416">IF(Y22=1, 4, IF(Y22=2,3, IF(Y22=3,2, IF(Y22=4,1))))</f>
        <v>1</v>
      </c>
      <c r="GI22">
        <f t="shared" ref="GI22" si="417">IF(Z22=1, 4, IF(Z22=2,3, IF(Z22=3,2, IF(Z22=4,1))))</f>
        <v>1</v>
      </c>
      <c r="GJ22">
        <f t="shared" ref="GJ22" si="418">IF(AA22=1, 4, IF(AA22=2,3, IF(AA22=3,2, IF(AA22=4,1))))</f>
        <v>1</v>
      </c>
      <c r="GK22">
        <f t="shared" ref="GK22" si="419">IF(AB22=1, 4, IF(AB22=2,3, IF(AB22=3,2, IF(AB22=4,1))))</f>
        <v>1</v>
      </c>
      <c r="GL22">
        <f t="shared" ref="GL22" si="420">IF(AC22=1, 4, IF(AC22=2,3, IF(AC22=3,2, IF(AC22=4,1))))</f>
        <v>1</v>
      </c>
      <c r="GM22">
        <f t="shared" ref="GM22" si="421">IF(AD22=1, 4, IF(AD22=2,3, IF(AD22=3,2, IF(AD22=4,1))))</f>
        <v>1</v>
      </c>
      <c r="GN22">
        <f t="shared" ref="GN22" si="422">IF(AE22=1, 4, IF(AE22=2,3, IF(AE22=3,2, IF(AE22=4,1))))</f>
        <v>2</v>
      </c>
      <c r="GO22">
        <f t="shared" ref="GO22" si="423">IF(AF22=1, 4, IF(AF22=2,3, IF(AF22=3,2, IF(AF22=4,1))))</f>
        <v>2</v>
      </c>
      <c r="GP22">
        <f t="shared" ref="GP22" si="424">IF(AG22=1, 4, IF(AG22=2,3, IF(AG22=3,2, IF(AG22=4,1))))</f>
        <v>2</v>
      </c>
      <c r="GQ22">
        <f t="shared" ref="GQ22" si="425">IF(AH22=1, 4, IF(AH22=2,3, IF(AH22=3,2, IF(AH22=4,1))))</f>
        <v>2</v>
      </c>
      <c r="GR22">
        <f t="shared" si="296"/>
        <v>4</v>
      </c>
      <c r="GS22">
        <f t="shared" si="297"/>
        <v>4</v>
      </c>
      <c r="GT22">
        <f t="shared" si="362"/>
        <v>6</v>
      </c>
      <c r="GU22">
        <f t="shared" si="298"/>
        <v>5</v>
      </c>
      <c r="GV22">
        <f t="shared" si="299"/>
        <v>4</v>
      </c>
      <c r="GW22">
        <f t="shared" si="300"/>
        <v>6</v>
      </c>
      <c r="GX22">
        <f t="shared" si="301"/>
        <v>6</v>
      </c>
      <c r="GY22">
        <f t="shared" si="302"/>
        <v>5</v>
      </c>
      <c r="GZ22">
        <f t="shared" si="303"/>
        <v>6</v>
      </c>
      <c r="HA22">
        <f t="shared" si="304"/>
        <v>7</v>
      </c>
      <c r="HB22">
        <f t="shared" si="290"/>
        <v>-3</v>
      </c>
      <c r="HC22">
        <f t="shared" si="290"/>
        <v>-3</v>
      </c>
      <c r="HD22">
        <f t="shared" si="290"/>
        <v>-2</v>
      </c>
      <c r="HE22">
        <f t="shared" si="290"/>
        <v>1</v>
      </c>
      <c r="HF22">
        <f t="shared" si="290"/>
        <v>3</v>
      </c>
      <c r="HG22">
        <f t="shared" si="290"/>
        <v>3</v>
      </c>
      <c r="HH22">
        <f t="shared" si="290"/>
        <v>2</v>
      </c>
      <c r="HI22">
        <f t="shared" si="291"/>
        <v>-3</v>
      </c>
      <c r="HJ22">
        <f t="shared" si="291"/>
        <v>-1</v>
      </c>
      <c r="HK22">
        <f t="shared" si="291"/>
        <v>-1</v>
      </c>
      <c r="HL22">
        <f t="shared" si="291"/>
        <v>-1</v>
      </c>
      <c r="HM22">
        <f t="shared" si="291"/>
        <v>2</v>
      </c>
      <c r="HN22">
        <f t="shared" si="291"/>
        <v>2</v>
      </c>
      <c r="HO22">
        <f t="shared" si="291"/>
        <v>3</v>
      </c>
      <c r="HP22">
        <f t="shared" si="292"/>
        <v>4</v>
      </c>
      <c r="HQ22">
        <f t="shared" si="292"/>
        <v>5</v>
      </c>
      <c r="HR22">
        <f t="shared" si="292"/>
        <v>5</v>
      </c>
      <c r="HS22">
        <f t="shared" si="292"/>
        <v>5</v>
      </c>
      <c r="HT22">
        <f t="shared" si="292"/>
        <v>6</v>
      </c>
      <c r="HU22">
        <f t="shared" si="292"/>
        <v>5</v>
      </c>
      <c r="HV22">
        <f t="shared" si="292"/>
        <v>6</v>
      </c>
      <c r="HW22">
        <f t="shared" si="292"/>
        <v>6</v>
      </c>
      <c r="HX22">
        <f t="shared" si="292"/>
        <v>6</v>
      </c>
      <c r="HY22">
        <f t="shared" si="292"/>
        <v>6</v>
      </c>
      <c r="HZ22">
        <f t="shared" si="292"/>
        <v>5</v>
      </c>
      <c r="IA22">
        <f t="shared" si="292"/>
        <v>6</v>
      </c>
      <c r="IB22">
        <f t="shared" si="292"/>
        <v>4</v>
      </c>
      <c r="IC22">
        <f t="shared" si="292"/>
        <v>5</v>
      </c>
      <c r="ID22">
        <f t="shared" si="292"/>
        <v>6</v>
      </c>
      <c r="IE22">
        <f t="shared" si="293"/>
        <v>3</v>
      </c>
      <c r="IF22">
        <f t="shared" si="293"/>
        <v>2</v>
      </c>
      <c r="IG22">
        <f t="shared" si="293"/>
        <v>3</v>
      </c>
      <c r="IH22">
        <f t="shared" si="293"/>
        <v>1</v>
      </c>
      <c r="II22">
        <f t="shared" si="293"/>
        <v>1</v>
      </c>
      <c r="IJ22">
        <f t="shared" si="293"/>
        <v>2</v>
      </c>
      <c r="IK22">
        <f t="shared" si="293"/>
        <v>3</v>
      </c>
      <c r="IL22">
        <f t="shared" si="293"/>
        <v>2</v>
      </c>
      <c r="IM22">
        <f t="shared" si="293"/>
        <v>2</v>
      </c>
      <c r="IN22">
        <f t="shared" si="363"/>
        <v>2</v>
      </c>
      <c r="IO22">
        <f t="shared" si="305"/>
        <v>1</v>
      </c>
      <c r="IP22">
        <f t="shared" si="306"/>
        <v>1</v>
      </c>
      <c r="IQ22">
        <f t="shared" si="307"/>
        <v>2</v>
      </c>
      <c r="IR22" t="b">
        <f t="shared" si="308"/>
        <v>0</v>
      </c>
      <c r="IS22">
        <f t="shared" si="364"/>
        <v>1</v>
      </c>
      <c r="IT22">
        <f t="shared" si="365"/>
        <v>2</v>
      </c>
      <c r="IU22">
        <f t="shared" si="309"/>
        <v>2</v>
      </c>
      <c r="IV22">
        <f t="shared" si="310"/>
        <v>1</v>
      </c>
      <c r="IW22">
        <f t="shared" si="366"/>
        <v>2</v>
      </c>
      <c r="IX22">
        <f t="shared" si="367"/>
        <v>2</v>
      </c>
      <c r="IY22">
        <f t="shared" si="294"/>
        <v>5</v>
      </c>
      <c r="IZ22">
        <f t="shared" si="294"/>
        <v>4</v>
      </c>
      <c r="JA22">
        <f t="shared" si="294"/>
        <v>5</v>
      </c>
      <c r="JB22">
        <f t="shared" si="294"/>
        <v>5</v>
      </c>
      <c r="JC22">
        <f t="shared" si="294"/>
        <v>5</v>
      </c>
      <c r="JD22">
        <f t="shared" si="294"/>
        <v>5</v>
      </c>
      <c r="JE22">
        <f t="shared" si="294"/>
        <v>5</v>
      </c>
      <c r="JF22">
        <f t="shared" si="294"/>
        <v>5</v>
      </c>
      <c r="JG22">
        <f t="shared" si="294"/>
        <v>5</v>
      </c>
      <c r="JH22">
        <f t="shared" si="294"/>
        <v>5</v>
      </c>
      <c r="JI22">
        <f t="shared" si="294"/>
        <v>3</v>
      </c>
      <c r="JJ22">
        <f t="shared" si="294"/>
        <v>5</v>
      </c>
      <c r="JK22">
        <f t="shared" si="294"/>
        <v>4</v>
      </c>
      <c r="JL22">
        <f t="shared" si="368"/>
        <v>5</v>
      </c>
      <c r="JM22">
        <f t="shared" si="295"/>
        <v>5</v>
      </c>
      <c r="JN22">
        <f t="shared" si="295"/>
        <v>4</v>
      </c>
      <c r="JO22">
        <f t="shared" si="295"/>
        <v>5</v>
      </c>
      <c r="JP22">
        <f t="shared" si="295"/>
        <v>5</v>
      </c>
      <c r="JQ22">
        <f t="shared" si="295"/>
        <v>5</v>
      </c>
      <c r="JR22">
        <f t="shared" si="295"/>
        <v>3</v>
      </c>
      <c r="JS22">
        <f t="shared" si="295"/>
        <v>4</v>
      </c>
      <c r="JT22">
        <f t="shared" si="311"/>
        <v>4</v>
      </c>
      <c r="JU22">
        <f t="shared" si="312"/>
        <v>4</v>
      </c>
      <c r="JV22">
        <f t="shared" si="313"/>
        <v>3</v>
      </c>
      <c r="JW22">
        <f t="shared" si="314"/>
        <v>4</v>
      </c>
      <c r="JX22">
        <f t="shared" si="369"/>
        <v>4</v>
      </c>
      <c r="JY22">
        <f t="shared" si="370"/>
        <v>4</v>
      </c>
      <c r="JZ22">
        <f t="shared" si="315"/>
        <v>3</v>
      </c>
      <c r="KA22">
        <f t="shared" si="316"/>
        <v>5</v>
      </c>
      <c r="KB22">
        <f t="shared" si="371"/>
        <v>1</v>
      </c>
      <c r="KC22">
        <f t="shared" si="317"/>
        <v>4</v>
      </c>
      <c r="KD22">
        <f t="shared" si="318"/>
        <v>5</v>
      </c>
      <c r="KE22">
        <f t="shared" si="372"/>
        <v>5</v>
      </c>
      <c r="KF22">
        <f t="shared" si="319"/>
        <v>4</v>
      </c>
      <c r="KG22">
        <f t="shared" si="320"/>
        <v>5</v>
      </c>
      <c r="KH22">
        <f t="shared" si="321"/>
        <v>2</v>
      </c>
      <c r="KI22">
        <f t="shared" si="322"/>
        <v>2</v>
      </c>
      <c r="KJ22">
        <f t="shared" si="323"/>
        <v>2</v>
      </c>
      <c r="KK22">
        <f t="shared" si="373"/>
        <v>4</v>
      </c>
      <c r="KL22">
        <f t="shared" si="374"/>
        <v>0</v>
      </c>
      <c r="KM22">
        <f t="shared" si="375"/>
        <v>1</v>
      </c>
      <c r="KN22">
        <f t="shared" si="376"/>
        <v>1</v>
      </c>
      <c r="KO22">
        <f t="shared" si="377"/>
        <v>0</v>
      </c>
      <c r="KP22">
        <f t="shared" si="378"/>
        <v>1</v>
      </c>
      <c r="KQ22">
        <f t="shared" si="379"/>
        <v>1</v>
      </c>
      <c r="KR22">
        <f t="shared" si="380"/>
        <v>0</v>
      </c>
      <c r="KS22">
        <f t="shared" si="381"/>
        <v>0</v>
      </c>
      <c r="KT22">
        <f t="shared" si="382"/>
        <v>1</v>
      </c>
      <c r="KU22">
        <f t="shared" si="383"/>
        <v>1</v>
      </c>
      <c r="KV22">
        <f t="shared" si="324"/>
        <v>1</v>
      </c>
      <c r="KW22">
        <f t="shared" si="325"/>
        <v>1</v>
      </c>
      <c r="KX22">
        <f t="shared" si="384"/>
        <v>1</v>
      </c>
      <c r="KY22">
        <f t="shared" si="385"/>
        <v>1</v>
      </c>
      <c r="KZ22">
        <f t="shared" si="386"/>
        <v>1</v>
      </c>
      <c r="LA22">
        <f t="shared" si="387"/>
        <v>1</v>
      </c>
      <c r="LB22">
        <f t="shared" si="326"/>
        <v>1</v>
      </c>
      <c r="LC22">
        <f t="shared" si="327"/>
        <v>1</v>
      </c>
      <c r="LD22">
        <f t="shared" si="388"/>
        <v>1</v>
      </c>
      <c r="LE22">
        <f t="shared" si="328"/>
        <v>0</v>
      </c>
      <c r="LF22">
        <f t="shared" si="329"/>
        <v>0</v>
      </c>
      <c r="LG22">
        <f t="shared" si="389"/>
        <v>1</v>
      </c>
      <c r="LH22">
        <f t="shared" si="390"/>
        <v>0</v>
      </c>
      <c r="LI22">
        <f t="shared" si="391"/>
        <v>0</v>
      </c>
      <c r="LJ22">
        <f t="shared" si="392"/>
        <v>0</v>
      </c>
      <c r="LK22">
        <f t="shared" si="393"/>
        <v>1</v>
      </c>
      <c r="LL22">
        <f t="shared" si="394"/>
        <v>1</v>
      </c>
      <c r="LM22">
        <f t="shared" si="395"/>
        <v>1</v>
      </c>
      <c r="LN22">
        <f t="shared" si="396"/>
        <v>1</v>
      </c>
      <c r="LO22">
        <f t="shared" si="330"/>
        <v>1</v>
      </c>
      <c r="LP22">
        <f t="shared" si="331"/>
        <v>0</v>
      </c>
      <c r="LQ22">
        <f t="shared" si="397"/>
        <v>1</v>
      </c>
      <c r="LR22">
        <f t="shared" si="398"/>
        <v>1</v>
      </c>
      <c r="LS22">
        <f t="shared" si="399"/>
        <v>1</v>
      </c>
      <c r="LT22">
        <f t="shared" si="400"/>
        <v>1</v>
      </c>
      <c r="LU22">
        <f t="shared" si="401"/>
        <v>1</v>
      </c>
      <c r="LV22">
        <f t="shared" si="332"/>
        <v>1.5263157894736843</v>
      </c>
      <c r="LW22" s="24">
        <f t="shared" si="333"/>
        <v>1</v>
      </c>
      <c r="LX22">
        <f t="shared" si="334"/>
        <v>2.4166666666666665</v>
      </c>
      <c r="LY22" s="25">
        <f t="shared" si="335"/>
        <v>1</v>
      </c>
      <c r="LZ22">
        <f t="shared" si="336"/>
        <v>1.1000000000000001</v>
      </c>
      <c r="MA22">
        <f t="shared" si="337"/>
        <v>1</v>
      </c>
      <c r="MB22">
        <f t="shared" si="338"/>
        <v>2</v>
      </c>
      <c r="MC22">
        <f t="shared" si="339"/>
        <v>1</v>
      </c>
      <c r="MD22">
        <f t="shared" si="340"/>
        <v>2.75</v>
      </c>
      <c r="ME22">
        <f t="shared" si="341"/>
        <v>1</v>
      </c>
      <c r="MF22">
        <f t="shared" si="342"/>
        <v>2.25</v>
      </c>
      <c r="MG22">
        <f t="shared" si="343"/>
        <v>1</v>
      </c>
      <c r="MH22">
        <f t="shared" si="344"/>
        <v>2.25</v>
      </c>
      <c r="MI22" s="25">
        <f t="shared" si="345"/>
        <v>1</v>
      </c>
      <c r="MJ22">
        <f t="shared" si="346"/>
        <v>5.3</v>
      </c>
      <c r="MK22">
        <f t="shared" si="347"/>
        <v>1</v>
      </c>
      <c r="ML22">
        <f t="shared" si="348"/>
        <v>0.14285714285714285</v>
      </c>
      <c r="MM22">
        <f t="shared" si="349"/>
        <v>1</v>
      </c>
      <c r="MN22">
        <f t="shared" si="350"/>
        <v>1.8421052631578947</v>
      </c>
      <c r="MO22" t="str">
        <f t="shared" si="351"/>
        <v>CHECK</v>
      </c>
      <c r="MP22">
        <f t="shared" si="352"/>
        <v>4.6428571428571432</v>
      </c>
      <c r="MQ22">
        <f t="shared" si="353"/>
        <v>1</v>
      </c>
      <c r="MR22">
        <f t="shared" si="354"/>
        <v>3.8333333333333335</v>
      </c>
      <c r="MS22">
        <f t="shared" si="355"/>
        <v>1</v>
      </c>
      <c r="MT22">
        <f t="shared" si="356"/>
        <v>3.9230769230769229</v>
      </c>
      <c r="MU22">
        <f t="shared" si="357"/>
        <v>1</v>
      </c>
      <c r="MV22">
        <f t="shared" si="358"/>
        <v>0.72222222222222221</v>
      </c>
      <c r="MW22">
        <f t="shared" si="359"/>
        <v>1</v>
      </c>
      <c r="MX22">
        <f t="shared" si="360"/>
        <v>5.333333333333333</v>
      </c>
      <c r="MY22">
        <f t="shared" si="361"/>
        <v>1</v>
      </c>
    </row>
    <row r="23" spans="1:363" ht="16" hidden="1">
      <c r="A23" t="s">
        <v>1944</v>
      </c>
      <c r="B23" t="s">
        <v>1742</v>
      </c>
      <c r="C23">
        <v>1</v>
      </c>
      <c r="D23">
        <v>1</v>
      </c>
      <c r="E23">
        <v>2</v>
      </c>
      <c r="F23">
        <v>3</v>
      </c>
      <c r="G23">
        <v>3</v>
      </c>
      <c r="H23">
        <v>3</v>
      </c>
      <c r="I23">
        <v>3</v>
      </c>
      <c r="J23">
        <v>2</v>
      </c>
      <c r="K23">
        <v>2</v>
      </c>
      <c r="L23">
        <v>2</v>
      </c>
      <c r="M23">
        <v>3</v>
      </c>
      <c r="N23">
        <v>3</v>
      </c>
      <c r="O23">
        <v>1</v>
      </c>
      <c r="P23">
        <v>1</v>
      </c>
      <c r="Q23">
        <v>1</v>
      </c>
      <c r="R23">
        <v>4</v>
      </c>
      <c r="S23">
        <v>4</v>
      </c>
      <c r="T23">
        <v>3</v>
      </c>
      <c r="U23">
        <v>3</v>
      </c>
      <c r="V23">
        <v>4</v>
      </c>
      <c r="W23">
        <v>4</v>
      </c>
      <c r="X23">
        <v>4</v>
      </c>
      <c r="Y23">
        <v>4</v>
      </c>
      <c r="Z23">
        <v>3</v>
      </c>
      <c r="AA23">
        <v>4</v>
      </c>
      <c r="AB23">
        <v>4</v>
      </c>
      <c r="AC23">
        <v>4</v>
      </c>
      <c r="AD23">
        <v>4</v>
      </c>
      <c r="AE23">
        <v>3</v>
      </c>
      <c r="AF23">
        <v>2</v>
      </c>
      <c r="AG23">
        <v>2</v>
      </c>
      <c r="AH23">
        <v>2</v>
      </c>
      <c r="AI23">
        <v>2</v>
      </c>
      <c r="AJ23">
        <v>6</v>
      </c>
      <c r="AK23">
        <v>1</v>
      </c>
      <c r="AL23">
        <v>7</v>
      </c>
      <c r="AM23">
        <v>4</v>
      </c>
      <c r="AN23">
        <v>2</v>
      </c>
      <c r="AO23">
        <v>3</v>
      </c>
      <c r="AP23">
        <v>7</v>
      </c>
      <c r="AQ23">
        <v>5</v>
      </c>
      <c r="AR23">
        <v>5</v>
      </c>
      <c r="AS23">
        <v>1</v>
      </c>
      <c r="AT23">
        <v>1</v>
      </c>
      <c r="AU23">
        <v>1</v>
      </c>
      <c r="AV23">
        <v>2</v>
      </c>
      <c r="AW23">
        <v>6</v>
      </c>
      <c r="AX23">
        <v>2</v>
      </c>
      <c r="AY23">
        <v>1</v>
      </c>
      <c r="AZ23">
        <v>6</v>
      </c>
      <c r="BA23">
        <v>1</v>
      </c>
      <c r="BB23">
        <v>5</v>
      </c>
      <c r="BC23">
        <v>5</v>
      </c>
      <c r="BD23">
        <v>6</v>
      </c>
      <c r="BE23">
        <v>1</v>
      </c>
      <c r="BF23">
        <v>5</v>
      </c>
      <c r="BG23">
        <v>3</v>
      </c>
      <c r="BH23">
        <v>1</v>
      </c>
      <c r="BI23">
        <v>2</v>
      </c>
      <c r="BJ23">
        <v>2</v>
      </c>
      <c r="BK23">
        <v>1</v>
      </c>
      <c r="BL23">
        <v>2</v>
      </c>
      <c r="BM23">
        <v>2</v>
      </c>
      <c r="BN23">
        <v>2</v>
      </c>
      <c r="BO23">
        <v>1</v>
      </c>
      <c r="BP23">
        <v>2</v>
      </c>
      <c r="BQ23">
        <v>2</v>
      </c>
      <c r="BR23">
        <v>2</v>
      </c>
      <c r="BS23">
        <v>5</v>
      </c>
      <c r="BT23">
        <v>2</v>
      </c>
      <c r="BU23">
        <v>1</v>
      </c>
      <c r="BV23">
        <v>3</v>
      </c>
      <c r="BW23">
        <v>2</v>
      </c>
      <c r="BX23">
        <v>2</v>
      </c>
      <c r="BY23">
        <v>2</v>
      </c>
      <c r="BZ23">
        <v>2</v>
      </c>
      <c r="CA23">
        <v>3</v>
      </c>
      <c r="CB23">
        <v>3</v>
      </c>
      <c r="CC23">
        <v>2</v>
      </c>
      <c r="CD23">
        <v>4</v>
      </c>
      <c r="CE23">
        <v>3</v>
      </c>
      <c r="CF23">
        <v>2</v>
      </c>
      <c r="CG23">
        <v>2</v>
      </c>
      <c r="CH23">
        <v>3</v>
      </c>
      <c r="CI23">
        <v>4</v>
      </c>
      <c r="CJ23">
        <v>2</v>
      </c>
      <c r="CK23">
        <v>3</v>
      </c>
      <c r="CL23">
        <v>1</v>
      </c>
      <c r="CM23">
        <v>2</v>
      </c>
      <c r="CN23">
        <v>3</v>
      </c>
      <c r="CO23">
        <v>1</v>
      </c>
      <c r="CP23">
        <v>4</v>
      </c>
      <c r="CQ23">
        <v>2</v>
      </c>
      <c r="CR23">
        <v>1</v>
      </c>
      <c r="CS23">
        <v>1</v>
      </c>
      <c r="CT23">
        <v>2</v>
      </c>
      <c r="CU23">
        <v>1</v>
      </c>
      <c r="CV23">
        <v>1</v>
      </c>
      <c r="CW23">
        <v>1</v>
      </c>
      <c r="CX23">
        <v>5</v>
      </c>
      <c r="CY23">
        <v>5</v>
      </c>
      <c r="CZ23">
        <v>4</v>
      </c>
      <c r="DA23">
        <v>1</v>
      </c>
      <c r="DB23">
        <v>5</v>
      </c>
      <c r="DC23">
        <v>4</v>
      </c>
      <c r="DD23">
        <v>3</v>
      </c>
      <c r="DE23">
        <v>5</v>
      </c>
      <c r="DF23">
        <v>1</v>
      </c>
      <c r="DG23">
        <v>1</v>
      </c>
      <c r="DH23">
        <v>1</v>
      </c>
      <c r="DI23">
        <v>1</v>
      </c>
      <c r="DJ23">
        <v>2</v>
      </c>
      <c r="DK23">
        <v>3</v>
      </c>
      <c r="DL23">
        <v>3</v>
      </c>
      <c r="DM23">
        <v>3</v>
      </c>
      <c r="DN23">
        <v>4</v>
      </c>
      <c r="DO23">
        <v>1</v>
      </c>
      <c r="DP23">
        <v>5</v>
      </c>
      <c r="DQ23">
        <v>1</v>
      </c>
      <c r="DR23">
        <v>5</v>
      </c>
      <c r="DS23">
        <v>5</v>
      </c>
      <c r="DT23">
        <v>4</v>
      </c>
      <c r="DU23">
        <v>4</v>
      </c>
      <c r="DV23">
        <v>5</v>
      </c>
      <c r="DW23">
        <v>1</v>
      </c>
      <c r="DX23">
        <v>2</v>
      </c>
      <c r="DY23">
        <v>5</v>
      </c>
      <c r="DZ23">
        <v>2</v>
      </c>
      <c r="EA23">
        <v>1</v>
      </c>
      <c r="EB23">
        <v>4</v>
      </c>
      <c r="EC23">
        <v>1</v>
      </c>
      <c r="ED23">
        <v>2</v>
      </c>
      <c r="EE23">
        <v>3</v>
      </c>
      <c r="EF23">
        <v>2</v>
      </c>
      <c r="EG23">
        <v>3</v>
      </c>
      <c r="EH23">
        <v>2</v>
      </c>
      <c r="EI23">
        <v>3</v>
      </c>
      <c r="EJ23">
        <v>1</v>
      </c>
      <c r="EK23">
        <v>4</v>
      </c>
      <c r="EL23">
        <v>2</v>
      </c>
      <c r="EM23">
        <v>3</v>
      </c>
      <c r="EN23">
        <v>3</v>
      </c>
      <c r="EO23">
        <v>2</v>
      </c>
      <c r="EP23">
        <v>4</v>
      </c>
      <c r="EQ23">
        <v>1</v>
      </c>
      <c r="ER23">
        <v>2</v>
      </c>
      <c r="ES23">
        <v>1</v>
      </c>
      <c r="ET23">
        <v>1</v>
      </c>
      <c r="EU23">
        <v>4</v>
      </c>
      <c r="EV23">
        <v>2</v>
      </c>
      <c r="EW23">
        <v>2</v>
      </c>
      <c r="EX23">
        <v>1</v>
      </c>
      <c r="EY23">
        <v>3</v>
      </c>
      <c r="EZ23">
        <v>1</v>
      </c>
      <c r="FA23">
        <v>2</v>
      </c>
      <c r="FB23">
        <v>4</v>
      </c>
      <c r="FC23">
        <v>2</v>
      </c>
      <c r="FD23">
        <v>1</v>
      </c>
      <c r="FE23">
        <v>3</v>
      </c>
      <c r="FF23">
        <v>3</v>
      </c>
      <c r="FG23">
        <v>1</v>
      </c>
      <c r="FH23">
        <v>3</v>
      </c>
      <c r="FI23">
        <v>4</v>
      </c>
      <c r="FJ23">
        <v>2</v>
      </c>
      <c r="FK23">
        <v>2</v>
      </c>
      <c r="FL23">
        <v>3</v>
      </c>
      <c r="FM23">
        <f t="shared" ref="FM23:GQ24" si="426">IF(D23=1, 4, IF(D23=2,3, IF(D23=3,2, IF(D23=4,1))))</f>
        <v>4</v>
      </c>
      <c r="FN23">
        <f t="shared" si="426"/>
        <v>3</v>
      </c>
      <c r="FO23">
        <f t="shared" si="426"/>
        <v>2</v>
      </c>
      <c r="FP23">
        <f t="shared" si="426"/>
        <v>2</v>
      </c>
      <c r="FQ23">
        <f t="shared" si="426"/>
        <v>2</v>
      </c>
      <c r="FR23">
        <f t="shared" si="426"/>
        <v>2</v>
      </c>
      <c r="FS23">
        <f t="shared" si="426"/>
        <v>3</v>
      </c>
      <c r="FT23">
        <f t="shared" si="426"/>
        <v>3</v>
      </c>
      <c r="FU23">
        <f t="shared" si="426"/>
        <v>3</v>
      </c>
      <c r="FV23">
        <f t="shared" si="426"/>
        <v>2</v>
      </c>
      <c r="FW23">
        <f t="shared" si="426"/>
        <v>2</v>
      </c>
      <c r="FX23">
        <f t="shared" si="426"/>
        <v>4</v>
      </c>
      <c r="FY23">
        <f t="shared" si="426"/>
        <v>4</v>
      </c>
      <c r="FZ23">
        <f t="shared" si="426"/>
        <v>4</v>
      </c>
      <c r="GA23">
        <f t="shared" si="426"/>
        <v>1</v>
      </c>
      <c r="GB23">
        <f t="shared" si="426"/>
        <v>1</v>
      </c>
      <c r="GC23">
        <f t="shared" si="426"/>
        <v>2</v>
      </c>
      <c r="GD23">
        <f t="shared" si="426"/>
        <v>2</v>
      </c>
      <c r="GE23">
        <f t="shared" si="426"/>
        <v>1</v>
      </c>
      <c r="GF23">
        <f t="shared" si="426"/>
        <v>1</v>
      </c>
      <c r="GG23">
        <f t="shared" si="426"/>
        <v>1</v>
      </c>
      <c r="GH23">
        <f t="shared" si="426"/>
        <v>1</v>
      </c>
      <c r="GI23">
        <f t="shared" si="426"/>
        <v>2</v>
      </c>
      <c r="GJ23">
        <f t="shared" si="426"/>
        <v>1</v>
      </c>
      <c r="GK23">
        <f t="shared" si="426"/>
        <v>1</v>
      </c>
      <c r="GL23">
        <f t="shared" si="426"/>
        <v>1</v>
      </c>
      <c r="GM23">
        <f t="shared" si="426"/>
        <v>1</v>
      </c>
      <c r="GN23">
        <f t="shared" si="426"/>
        <v>2</v>
      </c>
      <c r="GO23">
        <f t="shared" si="426"/>
        <v>3</v>
      </c>
      <c r="GP23">
        <f t="shared" si="426"/>
        <v>3</v>
      </c>
      <c r="GQ23">
        <f t="shared" si="426"/>
        <v>3</v>
      </c>
      <c r="GR23">
        <f>AI23</f>
        <v>2</v>
      </c>
      <c r="GS23">
        <f>AJ23</f>
        <v>6</v>
      </c>
      <c r="GT23">
        <f>IF(AK23=1,7,IF(AK23=2,6,IF(AK23=3,5,IF(AK23=4,4,IF(AK23=5,3,IF(AK23=6,2,IF(AK23=7,1)))))))</f>
        <v>7</v>
      </c>
      <c r="GU23">
        <f>AL23</f>
        <v>7</v>
      </c>
      <c r="GV23">
        <f>AM23</f>
        <v>4</v>
      </c>
      <c r="GW23">
        <f>IF(AN23=1,7,IF(AN23=2,6,IF(AN23=3,5,IF(AN23=4,4,IF(AN23=5,3,IF(AN23=6,2,IF(AN23=7,1)))))))</f>
        <v>6</v>
      </c>
      <c r="GX23">
        <f>IF(AO23=1,7,IF(AO23=2,6,IF(AO23=3,5,IF(AO23=4,4,IF(AO23=5,3,IF(AO23=6,2,IF(AO23=7,1)))))))</f>
        <v>5</v>
      </c>
      <c r="GY23">
        <f>IF(AP23=1,7,IF(AP23=2,6,IF(AP23=3,5,IF(AP23=4,4,IF(AP23=5,3,IF(AP23=6,2,IF(AP23=7,1)))))))</f>
        <v>1</v>
      </c>
      <c r="GZ23">
        <f>IF(AQ23=1,7,IF(AQ23=2,6,IF(AQ23=3,5,IF(AQ23=4,4,IF(AQ23=5,3,IF(AQ23=6,2,IF(AQ23=7,1)))))))</f>
        <v>3</v>
      </c>
      <c r="HA23">
        <f>IF(AR23=1,7,IF(AR23=2,6,IF(AR23=3,5,IF(AR23=4,4,IF(AR23=5,3,IF(AR23=6,2,IF(AR23=7,1)))))))</f>
        <v>3</v>
      </c>
      <c r="HB23">
        <f t="shared" ref="HB23:HH24" si="427">IF(AS23=1,-3,IF(AS23=2,-2,IF(AS23=3,-1,IF(AS23=4,1,IF(AS23=5,2,IF(AS23=6,3))))))</f>
        <v>-3</v>
      </c>
      <c r="HC23">
        <f t="shared" si="427"/>
        <v>-3</v>
      </c>
      <c r="HD23">
        <f t="shared" si="427"/>
        <v>-3</v>
      </c>
      <c r="HE23">
        <f t="shared" si="427"/>
        <v>-2</v>
      </c>
      <c r="HF23">
        <f t="shared" si="427"/>
        <v>3</v>
      </c>
      <c r="HG23">
        <f t="shared" si="427"/>
        <v>-2</v>
      </c>
      <c r="HH23">
        <f t="shared" si="427"/>
        <v>-3</v>
      </c>
      <c r="HI23">
        <f t="shared" ref="HI23:HO24" si="428">IF(AZ23=1,3,IF(AZ23=2,2,IF(AZ23=3,1,IF(AZ23=4,-1,IF(AZ23=5,-2,IF(AZ23=6,-3))))))</f>
        <v>-3</v>
      </c>
      <c r="HJ23">
        <f t="shared" si="428"/>
        <v>3</v>
      </c>
      <c r="HK23">
        <f t="shared" si="428"/>
        <v>-2</v>
      </c>
      <c r="HL23">
        <f t="shared" si="428"/>
        <v>-2</v>
      </c>
      <c r="HM23">
        <f t="shared" si="428"/>
        <v>-3</v>
      </c>
      <c r="HN23">
        <f t="shared" si="428"/>
        <v>3</v>
      </c>
      <c r="HO23">
        <f t="shared" si="428"/>
        <v>-2</v>
      </c>
      <c r="HP23">
        <f t="shared" ref="HP23:ID24" si="429">IF(BG23=1,6,IF(BG23=2,5,IF(BG23=3,4,IF(BG23=4,3,IF(BG23=5,2,IF(BG23=6,1))))))</f>
        <v>4</v>
      </c>
      <c r="HQ23">
        <f t="shared" si="429"/>
        <v>6</v>
      </c>
      <c r="HR23">
        <f t="shared" si="429"/>
        <v>5</v>
      </c>
      <c r="HS23">
        <f t="shared" si="429"/>
        <v>5</v>
      </c>
      <c r="HT23">
        <f t="shared" si="429"/>
        <v>6</v>
      </c>
      <c r="HU23">
        <f t="shared" si="429"/>
        <v>5</v>
      </c>
      <c r="HV23">
        <f t="shared" si="429"/>
        <v>5</v>
      </c>
      <c r="HW23">
        <f t="shared" si="429"/>
        <v>5</v>
      </c>
      <c r="HX23">
        <f t="shared" si="429"/>
        <v>6</v>
      </c>
      <c r="HY23">
        <f t="shared" si="429"/>
        <v>5</v>
      </c>
      <c r="HZ23">
        <f t="shared" si="429"/>
        <v>5</v>
      </c>
      <c r="IA23">
        <f t="shared" si="429"/>
        <v>5</v>
      </c>
      <c r="IB23">
        <f t="shared" si="429"/>
        <v>2</v>
      </c>
      <c r="IC23">
        <f t="shared" si="429"/>
        <v>5</v>
      </c>
      <c r="ID23">
        <f t="shared" si="429"/>
        <v>6</v>
      </c>
      <c r="IE23">
        <f t="shared" ref="IE23:IM24" si="430">BV23</f>
        <v>3</v>
      </c>
      <c r="IF23">
        <f t="shared" si="430"/>
        <v>2</v>
      </c>
      <c r="IG23">
        <f t="shared" si="430"/>
        <v>2</v>
      </c>
      <c r="IH23">
        <f t="shared" si="430"/>
        <v>2</v>
      </c>
      <c r="II23">
        <f t="shared" si="430"/>
        <v>2</v>
      </c>
      <c r="IJ23">
        <f t="shared" si="430"/>
        <v>3</v>
      </c>
      <c r="IK23">
        <f t="shared" si="430"/>
        <v>3</v>
      </c>
      <c r="IL23">
        <f t="shared" si="430"/>
        <v>2</v>
      </c>
      <c r="IM23">
        <f t="shared" si="430"/>
        <v>4</v>
      </c>
      <c r="IN23">
        <f>IF(CE23=1,4,IF(CE23=2,3,IF(CE23=3,2,IF(CE23=4,1))))</f>
        <v>2</v>
      </c>
      <c r="IO23">
        <f>CF23</f>
        <v>2</v>
      </c>
      <c r="IP23">
        <f>CG23</f>
        <v>2</v>
      </c>
      <c r="IQ23">
        <f>IF(CH23=1,4,IF(CH23=2,3,IF(CH23=3,2,IF(CH23=4,1))))</f>
        <v>2</v>
      </c>
      <c r="IR23">
        <f>IF(CI23=1,4,IF(CI23=2,3,IF(CI23=3,2,IF(CI23=4,1))))</f>
        <v>1</v>
      </c>
      <c r="IS23">
        <f>CJ23</f>
        <v>2</v>
      </c>
      <c r="IT23">
        <f>IF(CK23=1,4,IF(CK23=2,3,IF(CK23=3,2,IF(CK23=4,1))))</f>
        <v>2</v>
      </c>
      <c r="IU23">
        <f>CL23</f>
        <v>1</v>
      </c>
      <c r="IV23">
        <f>CM23</f>
        <v>2</v>
      </c>
      <c r="IW23">
        <f>IF(CN23=1,4,IF(CN23=2,3,IF(CN23=3,2,IF(CN23=4,1))))</f>
        <v>2</v>
      </c>
      <c r="IX23">
        <f>CO23</f>
        <v>1</v>
      </c>
      <c r="IY23">
        <f t="shared" ref="IY23:JK24" si="431">IF(CP23=1,5,IF(CP23=2,4,IF(CP23=3,3,IF(CP23=4,2,IF(CP23=5,1)))))</f>
        <v>2</v>
      </c>
      <c r="IZ23">
        <f t="shared" si="431"/>
        <v>4</v>
      </c>
      <c r="JA23">
        <f t="shared" si="431"/>
        <v>5</v>
      </c>
      <c r="JB23">
        <f t="shared" si="431"/>
        <v>5</v>
      </c>
      <c r="JC23">
        <f t="shared" si="431"/>
        <v>4</v>
      </c>
      <c r="JD23">
        <f t="shared" si="431"/>
        <v>5</v>
      </c>
      <c r="JE23">
        <f t="shared" si="431"/>
        <v>5</v>
      </c>
      <c r="JF23">
        <f t="shared" si="431"/>
        <v>5</v>
      </c>
      <c r="JG23">
        <f t="shared" si="431"/>
        <v>1</v>
      </c>
      <c r="JH23">
        <f t="shared" si="431"/>
        <v>1</v>
      </c>
      <c r="JI23">
        <f t="shared" si="431"/>
        <v>2</v>
      </c>
      <c r="JJ23">
        <f t="shared" si="431"/>
        <v>5</v>
      </c>
      <c r="JK23">
        <f t="shared" si="431"/>
        <v>1</v>
      </c>
      <c r="JL23">
        <f>DC23</f>
        <v>4</v>
      </c>
      <c r="JM23">
        <f t="shared" ref="JM23:JS24" si="432">IF(DD23=1,5,IF(DD23=2,4,IF(DD23=3,3,IF(DD23=4,2,IF(DD23=5,1)))))</f>
        <v>3</v>
      </c>
      <c r="JN23">
        <f t="shared" si="432"/>
        <v>1</v>
      </c>
      <c r="JO23">
        <f t="shared" si="432"/>
        <v>5</v>
      </c>
      <c r="JP23">
        <f t="shared" si="432"/>
        <v>5</v>
      </c>
      <c r="JQ23">
        <f t="shared" si="432"/>
        <v>5</v>
      </c>
      <c r="JR23">
        <f t="shared" si="432"/>
        <v>5</v>
      </c>
      <c r="JS23">
        <f t="shared" si="432"/>
        <v>4</v>
      </c>
      <c r="JT23">
        <f>DK23</f>
        <v>3</v>
      </c>
      <c r="JU23">
        <f>DL23</f>
        <v>3</v>
      </c>
      <c r="JV23">
        <f>DM23</f>
        <v>3</v>
      </c>
      <c r="JW23">
        <f>DN23</f>
        <v>4</v>
      </c>
      <c r="JX23">
        <f>IF(DO23=1,5,IF(DO23=2,4,IF(DO23=3,3,IF(DO23=4,2,IF(DO23=5,1)))))</f>
        <v>5</v>
      </c>
      <c r="JY23">
        <f>DP23</f>
        <v>5</v>
      </c>
      <c r="JZ23">
        <f>IF(DQ23=1,5,IF(DQ23=2,4,IF(DQ23=3,3,IF(DQ23=4,2,IF(DQ23=5,1)))))</f>
        <v>5</v>
      </c>
      <c r="KA23">
        <f>IF(DR23=1,5,IF(DR23=2,4,IF(DR23=3,3,IF(DR23=4,2,IF(DR23=5,1)))))</f>
        <v>1</v>
      </c>
      <c r="KB23">
        <f>DS23</f>
        <v>5</v>
      </c>
      <c r="KC23">
        <f>IF(DT23=1,5,IF(DT23=2,4,IF(DT23=3,3,IF(DT23=4,2,IF(DT23=5,1)))))</f>
        <v>2</v>
      </c>
      <c r="KD23">
        <f>IF(DU23=1,5,IF(DU23=2,4,IF(DU23=3,3,IF(DU23=4,2,IF(DU23=5,1)))))</f>
        <v>2</v>
      </c>
      <c r="KE23">
        <f>DV23</f>
        <v>5</v>
      </c>
      <c r="KF23">
        <f>IF(DW23=1,5,IF(DW23=2,4,IF(DW23=3,3,IF(DW23=4,2,IF(DW23=5,1)))))</f>
        <v>5</v>
      </c>
      <c r="KG23">
        <f>IF(DX23=1,5,IF(DX23=2,4,IF(DX23=3,3,IF(DX23=4,2,IF(DX23=5,1)))))</f>
        <v>4</v>
      </c>
      <c r="KH23">
        <f>IF(DY23=1,5,IF(DY23=2,4,IF(DY23=3,3,IF(DY23=4,2,IF(DY23=5,1)))))</f>
        <v>1</v>
      </c>
      <c r="KI23">
        <f>IF(DZ23=1,5,IF(DZ23=2,4,IF(DZ23=3,3,IF(DZ23=4,2,IF(DZ23=5,1)))))</f>
        <v>4</v>
      </c>
      <c r="KJ23">
        <f>IF(EA23=1,5,IF(EA23=2,4,IF(EA23=3,3,IF(EA23=4,2,IF(EA23=5,1)))))</f>
        <v>5</v>
      </c>
      <c r="KK23">
        <f>EB23</f>
        <v>4</v>
      </c>
      <c r="KL23">
        <f>IF(EC23=1,1,IF(EC23=2,0,IF(EC23=3,0,IF(EC23=4,0))))</f>
        <v>1</v>
      </c>
      <c r="KM23">
        <f>IF(ED23=1,0,IF(ED23=2,1,IF(ED23=3,0,IF(ED23=4,0))))</f>
        <v>1</v>
      </c>
      <c r="KN23">
        <f>IF(EE23=1,0,IF(EE23=2,0,IF(EE23=3,1,IF(EE23=4,0))))</f>
        <v>1</v>
      </c>
      <c r="KO23">
        <f>IF(EF23=1,0,IF(EF23=2,1,IF(EF23=3,0,IF(EF23=4,0))))</f>
        <v>1</v>
      </c>
      <c r="KP23">
        <f>IF(EG23=1,0,IF(EG23=2,0,IF(EG23=3,1,IF(EG23=4,0))))</f>
        <v>1</v>
      </c>
      <c r="KQ23">
        <f>IF(EH23=1,0,IF(EH23=2,1,IF(EH23=3,0,IF(EH23=4,0))))</f>
        <v>1</v>
      </c>
      <c r="KR23">
        <f>IF(EI23=1,0,IF(EI23=2,0,IF(EI23=3,1,IF(EI23=4,0))))</f>
        <v>1</v>
      </c>
      <c r="KS23">
        <f>IF(EJ23=1,1,IF(EJ23=2,0,IF(EJ23=3,0,IF(EJ23=4,0))))</f>
        <v>1</v>
      </c>
      <c r="KT23">
        <f>IF(EK23=1,0,IF(EK23=2,0,IF(EK23=3,0,IF(EK23=4,1))))</f>
        <v>1</v>
      </c>
      <c r="KU23">
        <f>IF(EL23=1,1,IF(EL23=2,0,IF(EL23=3,0,IF(EL23=4,0))))</f>
        <v>0</v>
      </c>
      <c r="KV23">
        <f>IF(EM23=1,0,IF(EM23=2,0,IF(EM23=3,1,IF(EM23=4,0))))</f>
        <v>1</v>
      </c>
      <c r="KW23">
        <f>IF(EN23=1,0,IF(EN23=2,0,IF(EN23=3,1,IF(EN23=4,0))))</f>
        <v>1</v>
      </c>
      <c r="KX23">
        <f>IF(EO23=1,0,IF(EO23=2,1,IF(EO23=3,0,IF(EO23=4,0))))</f>
        <v>1</v>
      </c>
      <c r="KY23">
        <f>IF(EP23=1,0,IF(EP23=2,0,IF(EP23=3,0,IF(EP23=4,1))))</f>
        <v>1</v>
      </c>
      <c r="KZ23">
        <f>IF(EQ23=1,1,IF(EQ23=2,0,IF(EQ23=3,0,IF(EQ23=4,0))))</f>
        <v>1</v>
      </c>
      <c r="LA23">
        <f>IF(ER23=1,0,IF(ER23=2,1,IF(ER23=3,0,IF(ER23=4,0))))</f>
        <v>1</v>
      </c>
      <c r="LB23">
        <f>IF(ES23=1,1,IF(ES23=2,0,IF(ES23=3,0,IF(ES23=4,0))))</f>
        <v>1</v>
      </c>
      <c r="LC23">
        <f>IF(ET23=1,1,IF(ET23=2,0,IF(ET23=3,0,IF(ET23=4,0))))</f>
        <v>1</v>
      </c>
      <c r="LD23">
        <f>IF(EU23=1,0,IF(EU23=2,0,IF(EU23=3,0,IF(EU23=4,1))))</f>
        <v>1</v>
      </c>
      <c r="LE23">
        <f>IF(EV23=1,0,IF(EV23=2,1,IF(EV23=3,0,IF(EV23=4,0))))</f>
        <v>1</v>
      </c>
      <c r="LF23">
        <f>IF(EW23=1,0,IF(EW23=2,1,IF(EW23=3,0,IF(EW23=4,0))))</f>
        <v>1</v>
      </c>
      <c r="LG23">
        <f>IF(EX23=1,1,IF(EX23=2,0,IF(EX23=3,0,IF(EX23=4,0))))</f>
        <v>1</v>
      </c>
      <c r="LH23">
        <f>IF(EY23=1,0,IF(EY23=2,0,IF(EY23=3,1,IF(EY23=4,0))))</f>
        <v>1</v>
      </c>
      <c r="LI23">
        <f>IF(EZ23=1,1,IF(EZ23=2,0,IF(EZ23=3,0,IF(EZ23=4,0))))</f>
        <v>1</v>
      </c>
      <c r="LJ23">
        <f>IF(FA23=1,0,IF(FA23=2,0,IF(FA23=3,0,IF(FA23=4,1))))</f>
        <v>0</v>
      </c>
      <c r="LK23">
        <f>IF(FB23=1,0,IF(FB23=2,0,IF(FB23=3,1,IF(FB23=4,0))))</f>
        <v>0</v>
      </c>
      <c r="LL23">
        <f>IF(FC23=1,0,IF(FC23=2,1,IF(FC23=3,0,IF(FC23=4,0))))</f>
        <v>1</v>
      </c>
      <c r="LM23">
        <f>IF(FD23=1,1,IF(FD23=2,0,IF(FD23=3,0,IF(FD23=4,0))))</f>
        <v>1</v>
      </c>
      <c r="LN23">
        <f>IF(FE23=1,0,IF(FE23=2,0,IF(FE23=3,0,IF(FE23=4,1))))</f>
        <v>0</v>
      </c>
      <c r="LO23">
        <f>IF(FF23=1,0,IF(FF23=2,1,IF(FF23=3,0,IF(FF23=4,0))))</f>
        <v>0</v>
      </c>
      <c r="LP23">
        <f>IF(FG23=1,0,IF(FG23=2,1,IF(FG23=3,0,IF(FG23=4,0))))</f>
        <v>0</v>
      </c>
      <c r="LQ23">
        <f>IF(FH23=1,1,IF(FH23=2,0,IF(FH23=3,0,IF(FH23=4,0))))</f>
        <v>0</v>
      </c>
      <c r="LR23">
        <f>IF(FI23=1,0,IF(FI23=2,0,IF(FI23=3,0,IF(FI23=4,1))))</f>
        <v>1</v>
      </c>
      <c r="LS23">
        <f>IF(FJ23=1,0,IF(FJ23=2,0,IF(FJ23=3,1,IF(FJ23=4,0))))</f>
        <v>0</v>
      </c>
      <c r="LT23">
        <f>IF(FK23=1,0,IF(FK23=2,1,IF(FK23=3,0,IF(FK23=4,0))))</f>
        <v>1</v>
      </c>
      <c r="LU23">
        <f>IF(FL23=1,0,IF(FL23=2,0,IF(FL23=3,1,IF(FL23=4,0))))</f>
        <v>1</v>
      </c>
      <c r="LV23">
        <f t="shared" ref="LV23:LV54" si="433">AVERAGE(FM23,FO23,FP23,FQ23,FR23,GA23,GB23,GD23,GE23,GF23,GG23,GH23,GJ23,GK23,GL23,GM23,GN23,GP23,GQ23)</f>
        <v>1.6842105263157894</v>
      </c>
      <c r="LW23" s="24">
        <f t="shared" ref="LW23:LW69" si="434">IF(OR(ISNUMBER(SEARCH(FM23,"FALSE")),ISNUMBER(SEARCH(FN23,"FALSE")),ISNUMBER(SEARCH(FP23,"FALSE")),ISNUMBER(SEARCH(FQ23,"FALSE")),ISNUMBER(SEARCH(FR23,"FALSE")),ISNUMBER(SEARCH(GA23,"FALSE")),ISNUMBER(SEARCH(GB23,"FALSE")),ISNUMBER(SEARCH(GD23,"FALSE")),ISNUMBER(SEARCH(GE23,"FALSE")),ISNUMBER(SEARCH(GF23,"FALSE")),ISNUMBER(SEARCH(GG23,"FALSE")),ISNUMBER(SEARCH(GH23,"FALSE")),ISNUMBER(SEARCH(GJ23,"FALSE")),ISNUMBER(SEARCH(GK23,"FALSE")),ISNUMBER(SEARCH(GL23,"FALSE")),ISNUMBER(SEARCH(GM23,"FALSE")),ISNUMBER(SEARCH(GN23,"FALSE")),ISNUMBER(SEARCH(GP23,"FALSE")),ISNUMBER(SEARCH(GQ23,"FALSE"))),"CHECK",1)</f>
        <v>1</v>
      </c>
      <c r="LX23">
        <f t="shared" ref="LX23:LX54" si="435">AVERAGE(FN23,FS23,FT23,FU23,FV23,FW23,FX23,FY23,FZ23,GC23,GI23,GO23)</f>
        <v>2.9166666666666665</v>
      </c>
      <c r="LY23" s="25">
        <f t="shared" ref="LY23:LY54" si="436">IF(OR(ISNUMBER(SEARCH(FN23,"FALSE")),ISNUMBER(SEARCH(FS23,"FALSE")),ISNUMBER(SEARCH(FT23,"FALSE")),ISNUMBER(SEARCH(FU23,"FALSE")),ISNUMBER(SEARCH(FV23,"FALSE")),ISNUMBER(SEARCH(FW23,"FALSE")),ISNUMBER(SEARCH(FX23,"FALSE")),ISNUMBER(SEARCH(FY23,"FALSE")),ISNUMBER(SEARCH(FZ23,"FALSE")),ISNUMBER(SEARCH(GC23,"FALSE")),ISNUMBER(SEARCH(GI23,"FALSE")),ISNUMBER(SEARCH(GO23,"FALSE"))),"CHECK",1)</f>
        <v>1</v>
      </c>
      <c r="LZ23">
        <f t="shared" ref="LZ23:LZ54" si="437">AVERAGE(GA23,GB23,GE23,GF23,GG23,GH23,GJ23,GK23,GL23,GM23)</f>
        <v>1</v>
      </c>
      <c r="MA23">
        <f t="shared" ref="MA23:MA69" si="438">IF(OR(ISNUMBER(SEARCH(GA23,"FALSE")),ISNUMBER(SEARCH(GB23,"FALSE")),ISNUMBER(SEARCH(GE23,"FALSE")),ISNUMBER(SEARCH(GF23,"FALSE")),ISNUMBER(SEARCH(GG23,"FALSE")),ISNUMBER(SEARCH(GH23,"FALSE")),ISNUMBER(SEARCH(GJ23,"FALSE")),ISNUMBER(SEARCH(GK23,"FALSE")),ISNUMBER(SEARCH(GL23,"FALSE")),ISNUMBER(SEARCH(GM23,"FALSE"))),"CHECK",1)</f>
        <v>1</v>
      </c>
      <c r="MB23">
        <f t="shared" ref="MB23:MB54" si="439">AVERAGE(FM23,FO23,FP23,FQ23,FR23,GD23,GN23,GP23,GQ23)</f>
        <v>2.4444444444444446</v>
      </c>
      <c r="MC23">
        <f t="shared" ref="MC23:MC54" si="440">IF(OR(ISNUMBER(SEARCH(FM23,"FALSE")),ISNUMBER(SEARCH(FO23,"FALSE")),ISNUMBER(SEARCH(FP23,"FALSE")),ISNUMBER(SEARCH(FQ23,"FALSE")),ISNUMBER(SEARCH(FR23,"FALSE")),ISNUMBER(SEARCH(GD23,"FALSE")),ISNUMBER(SEARCH(GN23,"FALSE")),ISNUMBER(SEARCH(GP23,"FALSE")),ISNUMBER(SEARCH(GQ23,"FALSE"))),"CHECK",1)</f>
        <v>1</v>
      </c>
      <c r="MD23">
        <f t="shared" ref="MD23:MD54" si="441">AVERAGE(FT23,FU23,FY23,FZ23)</f>
        <v>3.5</v>
      </c>
      <c r="ME23">
        <f t="shared" ref="ME23:ME54" si="442">IF(OR(ISNUMBER(SEARCH(FT23,"FALSE")),ISNUMBER(SEARCH(FU23,"FALSE")),ISNUMBER(SEARCH(FY23,"FALSE")),ISNUMBER(SEARCH(FZ23,"FALSE"))),"CHECK",1)</f>
        <v>1</v>
      </c>
      <c r="MF23">
        <f t="shared" ref="MF23:MF54" si="443">AVERAGE(FS23,FV23,FX23,GI23)</f>
        <v>2.75</v>
      </c>
      <c r="MG23">
        <f t="shared" ref="MG23:MG54" si="444">IF(OR(ISNUMBER(SEARCH(FS23,"FALSE")),ISNUMBER(SEARCH(FV23,"FALSE")),ISNUMBER(SEARCH(FX23,"FALSE")),ISNUMBER(SEARCH(GI23,"FALSE"))),"CHECK",1)</f>
        <v>1</v>
      </c>
      <c r="MH23">
        <f t="shared" ref="MH23:MH54" si="445">AVERAGE(FN23,FW23,GC23,GO23)</f>
        <v>2.5</v>
      </c>
      <c r="MI23" s="25">
        <f t="shared" ref="MI23:MI54" si="446">IF(OR(ISNUMBER(SEARCH(FN23,"FALSE")),ISNUMBER(SEARCH(FW23,"FALSE")),ISNUMBER(SEARCH(GC23,"FALSE")),ISNUMBER(SEARCH(GO23,"FALSE"))),"CHECK",1)</f>
        <v>1</v>
      </c>
      <c r="MJ23">
        <f t="shared" ref="MJ23:MJ54" si="447">AVERAGE(GR23:HA23)</f>
        <v>4.4000000000000004</v>
      </c>
      <c r="MK23">
        <f t="shared" ref="MK23:MK54" si="448">IF(OR(ISNUMBER(SEARCH(GR23,"FALSE")),ISNUMBER(SEARCH(GS23,"FALSE")),ISNUMBER(SEARCH(GT23,"FALSE")),ISNUMBER(SEARCH(GU23,"FALSE")),ISNUMBER(SEARCH(GV23,"FALSE")),ISNUMBER(SEARCH(GW23,"FALSE")),ISNUMBER(SEARCH(GX23,"FALSE")),ISNUMBER(SEARCH(GY23,"FALSE")),ISNUMBER(SEARCH(GZ23,"FALSE")),ISNUMBER(SEARCH(HA23,"FALSE"))),"CHECK",1)</f>
        <v>1</v>
      </c>
      <c r="ML23">
        <f t="shared" ref="ML23:ML54" si="449">AVERAGE(HB23:HO23)</f>
        <v>-1.3571428571428572</v>
      </c>
      <c r="MM23">
        <f>IF(OR(ISNUMBER(SEARCH(HB23,"FALSE")),ISNUMBER(SEARCH(HC23,"FALSE")),ISNUMBER(SEARCH(HD23,"FALSE")),ISNUMBER(SEARCH(HE23,"FALSE")),ISNUMBER(SEARCH(HF23,"FALSE")),ISNUMBER(SEARCH(HG23,"FALSE")),ISNUMBER(SEARCH(HH23,"FALSE")),ISNUMBER(SEARCH(HI23,"FALSE")),ISNUMBER(SEARCH(HJ23,"FALSE")),ISNUMBER(SEARCH(HK23,"FALSE")),ISNUMBER(SEARCH(HL23,"FALSE")),ISNUMBER(SEARCH(HM23,"FALSE")),ISNUMBER(SEARCH(HN23,"FALSE")),ISNUMBER(SEARCH(HO23,"FALSE"))),"CHECK",1)</f>
        <v>1</v>
      </c>
      <c r="MN23">
        <f t="shared" ref="MN23:MN54" si="450">AVERAGE(IE23:IX23)</f>
        <v>2.1</v>
      </c>
      <c r="MO23">
        <f t="shared" ref="MO23:MO54" si="451">IF(OR(ISNUMBER(SEARCH(IE23,"FALSE")),ISNUMBER(SEARCH(IF23,"FALSE")),ISNUMBER(SEARCH(IG23,"FALSE")),ISNUMBER(SEARCH(IH23,"FALSE")),ISNUMBER(SEARCH(II23,"FALSE")),ISNUMBER(SEARCH(IJ23,"FALSE")),ISNUMBER(SEARCH(IK23,"FALSE")),ISNUMBER(SEARCH(IL23,"FALSE")),ISNUMBER(SEARCH(IM23,"FALSE")),ISNUMBER(SEARCH(IN23,"FALSE")),ISNUMBER(SEARCH(IO23,"FALSE")),ISNUMBER(SEARCH(IP23,"FALSE")),ISNUMBER(SEARCH(IQ23,"FALSE")),ISNUMBER(SEARCH(IR23,"FALSE")),ISNUMBER(SEARCH(IS23,"FALSE")),ISNUMBER(SEARCH(IT23,"FALSE")),ISNUMBER(SEARCH(IU23,"FALSE")),ISNUMBER(SEARCH(IV23,"FALSE")),ISNUMBER(SEARCH(IW23,"FALSE")),ISNUMBER(SEARCH(IX23,"FALSE"))),"CHECK",1)</f>
        <v>1</v>
      </c>
      <c r="MP23">
        <f t="shared" ref="MP23:MP54" si="452">AVERAGE(IY23,IZ23,JA23,JB23,JC23,JD23,JE23,JF23,JN23,JO23,JP23,JQ23,JR23,JS23)</f>
        <v>4.2857142857142856</v>
      </c>
      <c r="MQ23">
        <f t="shared" ref="MQ23:MQ54" si="453">IF(OR(ISNUMBER(SEARCH(IY23,"FALSE")),ISNUMBER(SEARCH(IZ23,"FALSE")),ISNUMBER(SEARCH(JA23,"FALSE")),ISNUMBER(SEARCH(JB23,"FALSE")),ISNUMBER(SEARCH(JC23,"FALSE")),ISNUMBER(SEARCH(JD23,"FALSE")),ISNUMBER(SEARCH(JE23,"FALSE")),ISNUMBER(SEARCH(JF23,"FALSE")),ISNUMBER(SEARCH(JN23,"FALSE")),ISNUMBER(SEARCH(JO23,"FALSE")),ISNUMBER(SEARCH(JP23,"FALSE")),ISNUMBER(SEARCH(JQ23,"FALSE")),ISNUMBER(SEARCH(JR23,"FALSE")),ISNUMBER(SEARCH(JS23,"FALSE"))),"CHECK",1)</f>
        <v>1</v>
      </c>
      <c r="MR23">
        <f t="shared" ref="MR23:MR54" si="454">AVERAGE(JG23,JH23,JT23,JU23,JV23,JW23,JX23,JY23,JZ23,KA23,KB23,KC23)</f>
        <v>3.1666666666666665</v>
      </c>
      <c r="MS23">
        <f t="shared" ref="MS23:MS54" si="455">IF(OR(ISNUMBER(SEARCH(JG23,"FALSE")),ISNUMBER(SEARCH(JH23,"FALSE")),ISNUMBER(SEARCH(JT23,"FALSE")),ISNUMBER(SEARCH(JU23,"FALSE")),ISNUMBER(SEARCH(JV23,"FALSE")),ISNUMBER(SEARCH(JW23,"FALSE")),ISNUMBER(SEARCH(JX23,"FALSE")),ISNUMBER(SEARCH(JY23,"FALSE")),ISNUMBER(SEARCH(JZ23,"FALSE")),ISNUMBER(SEARCH(KA23,"FALSE")),ISNUMBER(SEARCH(KB23,"FALSE")),ISNUMBER(SEARCH(KC23,"FALSE"))),"CHECK",1)</f>
        <v>1</v>
      </c>
      <c r="MT23">
        <f t="shared" ref="MT23:MT54" si="456">AVERAGE(JI23,JJ23,JK23,JL23,JM23,KD23,KE23,KF23,KG23,KH23,KI23,KJ23,KK23)</f>
        <v>3.4615384615384617</v>
      </c>
      <c r="MU23">
        <f t="shared" ref="MU23:MU54" si="457">IF(OR(ISNUMBER(SEARCH(JI23,"FALSE")),ISNUMBER(SEARCH(JJ23,"FALSE")),ISNUMBER(SEARCH(JK23,"FALSE")),ISNUMBER(SEARCH(JL23,"FALSE")),ISNUMBER(SEARCH(JM23,"FALSE")),ISNUMBER(SEARCH(KD23,"FALSE")),ISNUMBER(SEARCH(KE23,"FALSE")),ISNUMBER(SEARCH(KF23,"FALSE")),ISNUMBER(SEARCH(KG23,"FALSE")),ISNUMBER(SEARCH(KH23,"FALSE")),ISNUMBER(SEARCH(KI23,"FALSE")),ISNUMBER(SEARCH(KJ23,"FALSE")),ISNUMBER(SEARCH(KK23,"FALSE"))),"CHECK",1)</f>
        <v>1</v>
      </c>
      <c r="MV23">
        <f t="shared" ref="MV23:MV54" si="458">AVERAGE(KL23:LU23)</f>
        <v>0.77777777777777779</v>
      </c>
      <c r="MW23">
        <f t="shared" ref="MW23:MW36" si="459">IF(OR(ISNUMBER(SEARCH(KL23,"FALSE")),ISNUMBER(SEARCH(KM23,"FALSE")),ISNUMBER(SEARCH(KN23,"FALSE")),ISNUMBER(SEARCH(KO23,"FALSE")),ISNUMBER(SEARCH(KP23,"FALSE")),ISNUMBER(SEARCH(KQ23,"FALSE")),ISNUMBER(SEARCH(KR23,"FALSE")),ISNUMBER(SEARCH(KS23,"FALSE")),ISNUMBER(SEARCH(KT23,"FALSE")),ISNUMBER(SEARCH(KU23,"FALSE")),ISNUMBER(SEARCH(KV23,"FALSE")),ISNUMBER(SEARCH(KW23,"FALSE")),ISNUMBER(SEARCH(KX23,"FALSE")),ISNUMBER(SEARCH(KY23,"FALSE")),ISNUMBER(SEARCH(KZ23,"FALSE")),ISNUMBER(SEARCH(LA23,"FALSE")),ISNUMBER(SEARCH(LB23,"FALSE")),ISNUMBER(SEARCH(LC23,"FALSE")),ISNUMBER(SEARCH(LD23,"FALSE")),ISNUMBER(SEARCH(LE23,"FALSE")),ISNUMBER(SEARCH(LF23,"FALSE")),ISNUMBER(SEARCH(LG23,"FALSE")),ISNUMBER(SEARCH(LH23,"FALSE")),ISNUMBER(SEARCH(LI23,"FALSE")),ISNUMBER(SEARCH(LJ23,"FALSE")),ISNUMBER(SEARCH(LK23,"FALSE")),ISNUMBER(SEARCH(LL23,"FALSE")),ISNUMBER(SEARCH(LM23,"FALSE")),ISNUMBER(SEARCH(LN23,"FALSE")),ISNUMBER(SEARCH(LO23,"FALSE")),ISNUMBER(SEARCH(LP23,"FALSE")),ISNUMBER(SEARCH(LQ23,"FALSE")),ISNUMBER(SEARCH(LR23,"FALSE")),ISNUMBER(SEARCH(LS23,"FALSE")),ISNUMBER(SEARCH(LT23,"FALSE")),ISNUMBER(SEARCH(LU23,"FALSE")),),"CHECK",1)</f>
        <v>1</v>
      </c>
      <c r="MX23">
        <f t="shared" ref="MX23:MX54" si="460">AVERAGE(HP23:ID23)</f>
        <v>5</v>
      </c>
      <c r="MY23">
        <f t="shared" ref="MY23:MY54" si="461">IF(OR(ISNUMBER(SEARCH(HP23,"FALSE")),ISNUMBER(SEARCH(HQ23,"FALSE")),ISNUMBER(SEARCH(HR23,"FALSE")),ISNUMBER(SEARCH(HS23,"FALSE")),ISNUMBER(SEARCH(HT23,"FALSE")),ISNUMBER(SEARCH(HU23,"FALSE")),ISNUMBER(SEARCH(HV23,"FALSE")),ISNUMBER(SEARCH(HW23,"FALSE")),ISNUMBER(SEARCH(HX23,"FALSE")),ISNUMBER(SEARCH(HY23,"FALSE")),ISNUMBER(SEARCH(HZ23,"FALSE")),ISNUMBER(SEARCH(IA23,"FALSE")),ISNUMBER(SEARCH(IB23,"FALSE")),ISNUMBER(SEARCH(IC23,"FALSE")),ISNUMBER(SEARCH(ID23,"FALSE"))),"CHECK",1)</f>
        <v>1</v>
      </c>
    </row>
    <row r="24" spans="1:363" ht="16" hidden="1">
      <c r="A24" s="37" t="s">
        <v>2080</v>
      </c>
      <c r="B24" t="s">
        <v>1742</v>
      </c>
      <c r="C24">
        <v>1</v>
      </c>
      <c r="D24" s="37">
        <v>1</v>
      </c>
      <c r="E24" s="37">
        <v>2</v>
      </c>
      <c r="F24" s="37">
        <v>4</v>
      </c>
      <c r="G24" s="37">
        <v>4</v>
      </c>
      <c r="H24" s="37">
        <v>3</v>
      </c>
      <c r="I24" s="37">
        <v>3</v>
      </c>
      <c r="J24" s="37">
        <v>1</v>
      </c>
      <c r="K24" s="37">
        <v>2</v>
      </c>
      <c r="L24" s="37">
        <v>1</v>
      </c>
      <c r="M24" s="37">
        <v>1</v>
      </c>
      <c r="N24" s="37">
        <v>3</v>
      </c>
      <c r="O24" s="37">
        <v>1</v>
      </c>
      <c r="P24" s="37">
        <v>1</v>
      </c>
      <c r="Q24" s="37">
        <v>1</v>
      </c>
      <c r="R24" s="37">
        <v>4</v>
      </c>
      <c r="S24" s="37">
        <v>4</v>
      </c>
      <c r="T24" s="37">
        <v>1</v>
      </c>
      <c r="U24" s="37">
        <v>2</v>
      </c>
      <c r="V24" s="37">
        <v>4</v>
      </c>
      <c r="W24" s="37">
        <v>4</v>
      </c>
      <c r="X24" s="37">
        <v>4</v>
      </c>
      <c r="Y24" s="37">
        <v>4</v>
      </c>
      <c r="Z24" s="37">
        <v>4</v>
      </c>
      <c r="AA24" s="37">
        <v>3</v>
      </c>
      <c r="AB24" s="37">
        <v>3</v>
      </c>
      <c r="AC24" s="37">
        <v>3</v>
      </c>
      <c r="AD24" s="37">
        <v>3</v>
      </c>
      <c r="AE24" s="37">
        <v>4</v>
      </c>
      <c r="AF24" s="37">
        <v>1</v>
      </c>
      <c r="AG24" s="37">
        <v>3</v>
      </c>
      <c r="AH24" s="37">
        <v>2</v>
      </c>
      <c r="AI24" s="37">
        <v>6</v>
      </c>
      <c r="AJ24" s="37">
        <v>6</v>
      </c>
      <c r="AK24" s="37">
        <v>2</v>
      </c>
      <c r="AL24" s="37">
        <v>7</v>
      </c>
      <c r="AM24" s="37">
        <v>6</v>
      </c>
      <c r="AN24" s="37">
        <v>1</v>
      </c>
      <c r="AO24" s="37">
        <v>3</v>
      </c>
      <c r="AP24" s="37">
        <v>1</v>
      </c>
      <c r="AQ24" s="37">
        <v>7</v>
      </c>
      <c r="AR24" s="37">
        <v>7</v>
      </c>
      <c r="AS24" s="37">
        <v>5</v>
      </c>
      <c r="AT24" s="37">
        <v>2</v>
      </c>
      <c r="AU24" s="37">
        <v>1</v>
      </c>
      <c r="AV24" s="37">
        <v>5</v>
      </c>
      <c r="AW24" s="37">
        <v>1</v>
      </c>
      <c r="AX24" s="37">
        <v>5</v>
      </c>
      <c r="AY24" s="37">
        <v>1</v>
      </c>
      <c r="AZ24" s="37">
        <v>2</v>
      </c>
      <c r="BA24" s="37">
        <v>1</v>
      </c>
      <c r="BB24" s="37">
        <v>1</v>
      </c>
      <c r="BC24" s="37">
        <v>6</v>
      </c>
      <c r="BD24" s="37">
        <v>6</v>
      </c>
      <c r="BE24" s="37">
        <v>3</v>
      </c>
      <c r="BF24" s="37">
        <v>1</v>
      </c>
      <c r="BG24" s="37">
        <v>3</v>
      </c>
      <c r="BH24" s="37">
        <v>4</v>
      </c>
      <c r="BI24" s="37">
        <v>4</v>
      </c>
      <c r="BJ24" s="37">
        <v>3</v>
      </c>
      <c r="BK24" s="37">
        <v>2</v>
      </c>
      <c r="BL24" s="37">
        <v>2</v>
      </c>
      <c r="BM24" s="37">
        <v>2</v>
      </c>
      <c r="BN24" s="37">
        <v>2</v>
      </c>
      <c r="BO24" s="37">
        <v>2</v>
      </c>
      <c r="BP24" s="37">
        <v>2</v>
      </c>
      <c r="BQ24" s="37">
        <v>5</v>
      </c>
      <c r="BR24" s="37">
        <v>2</v>
      </c>
      <c r="BS24" s="37">
        <v>5</v>
      </c>
      <c r="BT24" s="37">
        <v>4</v>
      </c>
      <c r="BU24" s="37">
        <v>1</v>
      </c>
      <c r="BV24" s="37">
        <v>3</v>
      </c>
      <c r="BW24" s="37">
        <v>2</v>
      </c>
      <c r="BX24" s="37">
        <v>2</v>
      </c>
      <c r="BY24" s="37">
        <v>1</v>
      </c>
      <c r="BZ24" s="37">
        <v>2</v>
      </c>
      <c r="CA24" s="37">
        <v>3</v>
      </c>
      <c r="CB24" s="37">
        <v>3</v>
      </c>
      <c r="CC24" s="37">
        <v>2</v>
      </c>
      <c r="CD24" s="37">
        <v>2</v>
      </c>
      <c r="CE24" s="37">
        <v>3</v>
      </c>
      <c r="CF24" s="37">
        <v>2</v>
      </c>
      <c r="CG24" s="37">
        <v>2</v>
      </c>
      <c r="CH24" s="37">
        <v>3</v>
      </c>
      <c r="CI24" s="37">
        <v>4</v>
      </c>
      <c r="CJ24" s="37">
        <v>2</v>
      </c>
      <c r="CK24" s="37">
        <v>3</v>
      </c>
      <c r="CL24" s="37">
        <v>2</v>
      </c>
      <c r="CM24" s="37">
        <v>2</v>
      </c>
      <c r="CN24" s="37">
        <v>4</v>
      </c>
      <c r="CO24" s="37">
        <v>2</v>
      </c>
      <c r="CP24" s="37">
        <v>1</v>
      </c>
      <c r="CQ24" s="37">
        <v>1</v>
      </c>
      <c r="CR24" s="37">
        <v>1</v>
      </c>
      <c r="CS24" s="37">
        <v>1</v>
      </c>
      <c r="CT24" s="37">
        <v>4</v>
      </c>
      <c r="CU24" s="37">
        <v>4</v>
      </c>
      <c r="CV24" s="37">
        <v>3</v>
      </c>
      <c r="CW24" s="37">
        <v>1</v>
      </c>
      <c r="CX24" s="37">
        <v>1</v>
      </c>
      <c r="CY24" s="37">
        <v>2</v>
      </c>
      <c r="CZ24" s="37">
        <v>2</v>
      </c>
      <c r="DA24" s="37">
        <v>2</v>
      </c>
      <c r="DB24" s="37">
        <v>3</v>
      </c>
      <c r="DC24" s="37">
        <v>5</v>
      </c>
      <c r="DD24" s="37">
        <v>1</v>
      </c>
      <c r="DE24" s="37">
        <v>1</v>
      </c>
      <c r="DF24" s="37">
        <v>1</v>
      </c>
      <c r="DG24" s="37">
        <v>1</v>
      </c>
      <c r="DH24" s="37">
        <v>1</v>
      </c>
      <c r="DI24" s="37">
        <v>5</v>
      </c>
      <c r="DJ24" s="37">
        <v>1</v>
      </c>
      <c r="DK24" s="37">
        <v>5</v>
      </c>
      <c r="DL24" s="37">
        <v>4</v>
      </c>
      <c r="DM24" s="37">
        <v>5</v>
      </c>
      <c r="DN24" s="37">
        <v>4</v>
      </c>
      <c r="DO24" s="37">
        <v>1</v>
      </c>
      <c r="DP24" s="37">
        <v>5</v>
      </c>
      <c r="DQ24" s="37">
        <v>3</v>
      </c>
      <c r="DR24" s="37">
        <v>2</v>
      </c>
      <c r="DS24" s="37">
        <v>1</v>
      </c>
      <c r="DT24" s="37">
        <v>1</v>
      </c>
      <c r="DU24" s="37">
        <v>1</v>
      </c>
      <c r="DV24" s="37">
        <v>5</v>
      </c>
      <c r="DW24" s="37">
        <v>1</v>
      </c>
      <c r="DX24" s="37">
        <v>1</v>
      </c>
      <c r="DY24" s="37">
        <v>1</v>
      </c>
      <c r="DZ24" s="37">
        <v>2</v>
      </c>
      <c r="EA24" s="37">
        <v>1</v>
      </c>
      <c r="EB24" s="37">
        <v>5</v>
      </c>
      <c r="EC24" s="37">
        <v>1</v>
      </c>
      <c r="ED24" s="37">
        <v>2</v>
      </c>
      <c r="EE24" s="37">
        <v>3</v>
      </c>
      <c r="EF24" s="37">
        <v>3</v>
      </c>
      <c r="EG24" s="37">
        <v>3</v>
      </c>
      <c r="EH24" s="37">
        <v>2</v>
      </c>
      <c r="EI24" s="37">
        <v>2</v>
      </c>
      <c r="EJ24" s="37">
        <v>1</v>
      </c>
      <c r="EK24" s="37">
        <v>4</v>
      </c>
      <c r="EL24" s="37"/>
      <c r="EM24" s="37">
        <v>3</v>
      </c>
      <c r="EN24" s="37">
        <v>3</v>
      </c>
      <c r="EO24" s="37">
        <v>2</v>
      </c>
      <c r="EP24" s="37">
        <v>4</v>
      </c>
      <c r="EQ24" s="37">
        <v>1</v>
      </c>
      <c r="ER24" s="37">
        <v>2</v>
      </c>
      <c r="ES24" s="37">
        <v>1</v>
      </c>
      <c r="ET24" s="37">
        <v>1</v>
      </c>
      <c r="EU24" s="37">
        <v>4</v>
      </c>
      <c r="EV24" s="37">
        <v>2</v>
      </c>
      <c r="EW24" s="37">
        <v>2</v>
      </c>
      <c r="EX24" s="37">
        <v>1</v>
      </c>
      <c r="EY24" s="37">
        <v>1</v>
      </c>
      <c r="EZ24" s="37">
        <v>2</v>
      </c>
      <c r="FA24" s="37">
        <v>2</v>
      </c>
      <c r="FB24" s="37">
        <v>2</v>
      </c>
      <c r="FC24" s="37">
        <v>2</v>
      </c>
      <c r="FD24" s="37"/>
      <c r="FE24" s="37">
        <v>4</v>
      </c>
      <c r="FF24" s="37">
        <v>2</v>
      </c>
      <c r="FG24" s="37">
        <v>2</v>
      </c>
      <c r="FH24" s="37">
        <v>1</v>
      </c>
      <c r="FI24" s="37">
        <v>4</v>
      </c>
      <c r="FJ24" s="37"/>
      <c r="FK24" s="37">
        <v>2</v>
      </c>
      <c r="FL24" s="37">
        <v>3</v>
      </c>
      <c r="FM24">
        <f t="shared" si="426"/>
        <v>4</v>
      </c>
      <c r="FN24">
        <f t="shared" si="426"/>
        <v>3</v>
      </c>
      <c r="FO24">
        <f t="shared" si="426"/>
        <v>1</v>
      </c>
      <c r="FP24">
        <f t="shared" si="426"/>
        <v>1</v>
      </c>
      <c r="FQ24">
        <f t="shared" si="426"/>
        <v>2</v>
      </c>
      <c r="FR24">
        <f t="shared" si="426"/>
        <v>2</v>
      </c>
      <c r="FS24">
        <f t="shared" si="426"/>
        <v>4</v>
      </c>
      <c r="FT24">
        <f t="shared" si="426"/>
        <v>3</v>
      </c>
      <c r="FU24">
        <f t="shared" si="426"/>
        <v>4</v>
      </c>
      <c r="FV24">
        <f t="shared" si="426"/>
        <v>4</v>
      </c>
      <c r="FW24">
        <f t="shared" si="426"/>
        <v>2</v>
      </c>
      <c r="FX24">
        <f t="shared" si="426"/>
        <v>4</v>
      </c>
      <c r="FY24">
        <f t="shared" si="426"/>
        <v>4</v>
      </c>
      <c r="FZ24">
        <f t="shared" si="426"/>
        <v>4</v>
      </c>
      <c r="GA24">
        <f t="shared" si="426"/>
        <v>1</v>
      </c>
      <c r="GB24">
        <f t="shared" si="426"/>
        <v>1</v>
      </c>
      <c r="GC24">
        <f t="shared" si="426"/>
        <v>4</v>
      </c>
      <c r="GD24">
        <f t="shared" si="426"/>
        <v>3</v>
      </c>
      <c r="GE24">
        <f t="shared" si="426"/>
        <v>1</v>
      </c>
      <c r="GF24">
        <f t="shared" si="426"/>
        <v>1</v>
      </c>
      <c r="GG24">
        <f t="shared" si="426"/>
        <v>1</v>
      </c>
      <c r="GH24">
        <f t="shared" si="426"/>
        <v>1</v>
      </c>
      <c r="GI24">
        <f t="shared" si="426"/>
        <v>1</v>
      </c>
      <c r="GJ24">
        <f t="shared" si="426"/>
        <v>2</v>
      </c>
      <c r="GK24">
        <f t="shared" si="426"/>
        <v>2</v>
      </c>
      <c r="GL24">
        <f t="shared" si="426"/>
        <v>2</v>
      </c>
      <c r="GM24">
        <f t="shared" si="426"/>
        <v>2</v>
      </c>
      <c r="GN24">
        <f t="shared" si="426"/>
        <v>1</v>
      </c>
      <c r="GO24">
        <f t="shared" si="426"/>
        <v>4</v>
      </c>
      <c r="GP24">
        <f t="shared" si="426"/>
        <v>2</v>
      </c>
      <c r="GQ24">
        <f t="shared" si="426"/>
        <v>3</v>
      </c>
      <c r="GR24">
        <f t="shared" ref="GR24" si="462">AI24</f>
        <v>6</v>
      </c>
      <c r="GS24">
        <f t="shared" ref="GS24" si="463">AJ24</f>
        <v>6</v>
      </c>
      <c r="GT24">
        <f>IF(AK24=1,7,IF(AK24=2,6,IF(AK24=3,5,IF(AK24=4,4,IF(AK24=5,3,IF(AK24=6,2,IF(AK24=7,1)))))))</f>
        <v>6</v>
      </c>
      <c r="GU24">
        <f t="shared" ref="GU24" si="464">AL24</f>
        <v>7</v>
      </c>
      <c r="GV24">
        <f t="shared" ref="GV24" si="465">AM24</f>
        <v>6</v>
      </c>
      <c r="GW24">
        <f t="shared" ref="GW24" si="466">IF(AN24=1,7,IF(AN24=2,6,IF(AN24=3,5,IF(AN24=4,4,IF(AN24=5,3,IF(AN24=6,2,IF(AN24=7,1)))))))</f>
        <v>7</v>
      </c>
      <c r="GX24">
        <f t="shared" ref="GX24" si="467">IF(AO24=1,7,IF(AO24=2,6,IF(AO24=3,5,IF(AO24=4,4,IF(AO24=5,3,IF(AO24=6,2,IF(AO24=7,1)))))))</f>
        <v>5</v>
      </c>
      <c r="GY24">
        <f t="shared" ref="GY24" si="468">IF(AP24=1,7,IF(AP24=2,6,IF(AP24=3,5,IF(AP24=4,4,IF(AP24=5,3,IF(AP24=6,2,IF(AP24=7,1)))))))</f>
        <v>7</v>
      </c>
      <c r="GZ24">
        <f t="shared" ref="GZ24" si="469">IF(AQ24=1,7,IF(AQ24=2,6,IF(AQ24=3,5,IF(AQ24=4,4,IF(AQ24=5,3,IF(AQ24=6,2,IF(AQ24=7,1)))))))</f>
        <v>1</v>
      </c>
      <c r="HA24">
        <f t="shared" ref="HA24" si="470">IF(AR24=1,7,IF(AR24=2,6,IF(AR24=3,5,IF(AR24=4,4,IF(AR24=5,3,IF(AR24=6,2,IF(AR24=7,1)))))))</f>
        <v>1</v>
      </c>
      <c r="HB24">
        <f t="shared" si="427"/>
        <v>2</v>
      </c>
      <c r="HC24">
        <f t="shared" si="427"/>
        <v>-2</v>
      </c>
      <c r="HD24">
        <f t="shared" si="427"/>
        <v>-3</v>
      </c>
      <c r="HE24">
        <f t="shared" si="427"/>
        <v>2</v>
      </c>
      <c r="HF24">
        <f t="shared" si="427"/>
        <v>-3</v>
      </c>
      <c r="HG24">
        <f t="shared" si="427"/>
        <v>2</v>
      </c>
      <c r="HH24">
        <f t="shared" si="427"/>
        <v>-3</v>
      </c>
      <c r="HI24">
        <f t="shared" si="428"/>
        <v>2</v>
      </c>
      <c r="HJ24">
        <f t="shared" si="428"/>
        <v>3</v>
      </c>
      <c r="HK24">
        <f t="shared" si="428"/>
        <v>3</v>
      </c>
      <c r="HL24">
        <f t="shared" si="428"/>
        <v>-3</v>
      </c>
      <c r="HM24">
        <f t="shared" si="428"/>
        <v>-3</v>
      </c>
      <c r="HN24">
        <f t="shared" si="428"/>
        <v>1</v>
      </c>
      <c r="HO24">
        <f t="shared" si="428"/>
        <v>3</v>
      </c>
      <c r="HP24">
        <f t="shared" si="429"/>
        <v>4</v>
      </c>
      <c r="HQ24">
        <f t="shared" si="429"/>
        <v>3</v>
      </c>
      <c r="HR24">
        <f t="shared" si="429"/>
        <v>3</v>
      </c>
      <c r="HS24">
        <f t="shared" si="429"/>
        <v>4</v>
      </c>
      <c r="HT24">
        <f t="shared" si="429"/>
        <v>5</v>
      </c>
      <c r="HU24">
        <f t="shared" si="429"/>
        <v>5</v>
      </c>
      <c r="HV24">
        <f t="shared" si="429"/>
        <v>5</v>
      </c>
      <c r="HW24">
        <f t="shared" si="429"/>
        <v>5</v>
      </c>
      <c r="HX24">
        <f t="shared" si="429"/>
        <v>5</v>
      </c>
      <c r="HY24">
        <f t="shared" si="429"/>
        <v>5</v>
      </c>
      <c r="HZ24">
        <f t="shared" si="429"/>
        <v>2</v>
      </c>
      <c r="IA24">
        <f t="shared" si="429"/>
        <v>5</v>
      </c>
      <c r="IB24">
        <f t="shared" si="429"/>
        <v>2</v>
      </c>
      <c r="IC24">
        <f t="shared" si="429"/>
        <v>3</v>
      </c>
      <c r="ID24">
        <f t="shared" si="429"/>
        <v>6</v>
      </c>
      <c r="IE24">
        <f t="shared" si="430"/>
        <v>3</v>
      </c>
      <c r="IF24">
        <f t="shared" si="430"/>
        <v>2</v>
      </c>
      <c r="IG24">
        <f t="shared" si="430"/>
        <v>2</v>
      </c>
      <c r="IH24">
        <f t="shared" si="430"/>
        <v>1</v>
      </c>
      <c r="II24">
        <f t="shared" si="430"/>
        <v>2</v>
      </c>
      <c r="IJ24">
        <f t="shared" si="430"/>
        <v>3</v>
      </c>
      <c r="IK24">
        <f t="shared" si="430"/>
        <v>3</v>
      </c>
      <c r="IL24">
        <f t="shared" si="430"/>
        <v>2</v>
      </c>
      <c r="IM24">
        <f t="shared" si="430"/>
        <v>2</v>
      </c>
      <c r="IN24">
        <f>IF(CE24=1,4,IF(CE24=2,3,IF(CE24=3,2,IF(CE24=4,1))))</f>
        <v>2</v>
      </c>
      <c r="IO24">
        <f t="shared" ref="IO24" si="471">CF24</f>
        <v>2</v>
      </c>
      <c r="IP24">
        <f t="shared" ref="IP24" si="472">CG24</f>
        <v>2</v>
      </c>
      <c r="IQ24">
        <f t="shared" ref="IQ24" si="473">IF(CH24=1,4,IF(CH24=2,3,IF(CH24=3,2,IF(CH24=4,1))))</f>
        <v>2</v>
      </c>
      <c r="IR24">
        <f t="shared" ref="IR24" si="474">IF(CI24=1,4,IF(CI24=2,3,IF(CI24=3,2,IF(CI24=4,1))))</f>
        <v>1</v>
      </c>
      <c r="IS24">
        <f>CJ24</f>
        <v>2</v>
      </c>
      <c r="IT24">
        <f>IF(CK24=1,4,IF(CK24=2,3,IF(CK24=3,2,IF(CK24=4,1))))</f>
        <v>2</v>
      </c>
      <c r="IU24">
        <f t="shared" ref="IU24" si="475">CL24</f>
        <v>2</v>
      </c>
      <c r="IV24">
        <f t="shared" ref="IV24" si="476">CM24</f>
        <v>2</v>
      </c>
      <c r="IW24">
        <f>IF(CN24=1,4,IF(CN24=2,3,IF(CN24=3,2,IF(CN24=4,1))))</f>
        <v>1</v>
      </c>
      <c r="IX24">
        <f>CO24</f>
        <v>2</v>
      </c>
      <c r="IY24">
        <f t="shared" si="431"/>
        <v>5</v>
      </c>
      <c r="IZ24">
        <f t="shared" si="431"/>
        <v>5</v>
      </c>
      <c r="JA24">
        <f t="shared" si="431"/>
        <v>5</v>
      </c>
      <c r="JB24">
        <f t="shared" si="431"/>
        <v>5</v>
      </c>
      <c r="JC24">
        <f t="shared" si="431"/>
        <v>2</v>
      </c>
      <c r="JD24">
        <f t="shared" si="431"/>
        <v>2</v>
      </c>
      <c r="JE24">
        <f t="shared" si="431"/>
        <v>3</v>
      </c>
      <c r="JF24">
        <f t="shared" si="431"/>
        <v>5</v>
      </c>
      <c r="JG24">
        <f t="shared" si="431"/>
        <v>5</v>
      </c>
      <c r="JH24">
        <f t="shared" si="431"/>
        <v>4</v>
      </c>
      <c r="JI24">
        <f t="shared" si="431"/>
        <v>4</v>
      </c>
      <c r="JJ24">
        <f t="shared" si="431"/>
        <v>4</v>
      </c>
      <c r="JK24">
        <f t="shared" si="431"/>
        <v>3</v>
      </c>
      <c r="JL24">
        <f>DC24</f>
        <v>5</v>
      </c>
      <c r="JM24">
        <f t="shared" si="432"/>
        <v>5</v>
      </c>
      <c r="JN24">
        <f t="shared" si="432"/>
        <v>5</v>
      </c>
      <c r="JO24">
        <f t="shared" si="432"/>
        <v>5</v>
      </c>
      <c r="JP24">
        <f t="shared" si="432"/>
        <v>5</v>
      </c>
      <c r="JQ24">
        <f t="shared" si="432"/>
        <v>5</v>
      </c>
      <c r="JR24">
        <f t="shared" si="432"/>
        <v>1</v>
      </c>
      <c r="JS24">
        <f t="shared" si="432"/>
        <v>5</v>
      </c>
      <c r="JT24">
        <f t="shared" ref="JT24" si="477">DK24</f>
        <v>5</v>
      </c>
      <c r="JU24">
        <f t="shared" ref="JU24" si="478">DL24</f>
        <v>4</v>
      </c>
      <c r="JV24">
        <f t="shared" ref="JV24" si="479">DM24</f>
        <v>5</v>
      </c>
      <c r="JW24">
        <f t="shared" ref="JW24" si="480">DN24</f>
        <v>4</v>
      </c>
      <c r="JX24">
        <f>IF(DO24=1,5,IF(DO24=2,4,IF(DO24=3,3,IF(DO24=4,2,IF(DO24=5,1)))))</f>
        <v>5</v>
      </c>
      <c r="JY24">
        <f>DP24</f>
        <v>5</v>
      </c>
      <c r="JZ24">
        <f t="shared" ref="JZ24" si="481">IF(DQ24=1,5,IF(DQ24=2,4,IF(DQ24=3,3,IF(DQ24=4,2,IF(DQ24=5,1)))))</f>
        <v>3</v>
      </c>
      <c r="KA24">
        <f t="shared" ref="KA24" si="482">IF(DR24=1,5,IF(DR24=2,4,IF(DR24=3,3,IF(DR24=4,2,IF(DR24=5,1)))))</f>
        <v>4</v>
      </c>
      <c r="KB24">
        <f>DS24</f>
        <v>1</v>
      </c>
      <c r="KC24">
        <f t="shared" ref="KC24" si="483">IF(DT24=1,5,IF(DT24=2,4,IF(DT24=3,3,IF(DT24=4,2,IF(DT24=5,1)))))</f>
        <v>5</v>
      </c>
      <c r="KD24">
        <f t="shared" ref="KD24" si="484">IF(DU24=1,5,IF(DU24=2,4,IF(DU24=3,3,IF(DU24=4,2,IF(DU24=5,1)))))</f>
        <v>5</v>
      </c>
      <c r="KE24">
        <f>DV24</f>
        <v>5</v>
      </c>
      <c r="KF24">
        <f t="shared" ref="KF24" si="485">IF(DW24=1,5,IF(DW24=2,4,IF(DW24=3,3,IF(DW24=4,2,IF(DW24=5,1)))))</f>
        <v>5</v>
      </c>
      <c r="KG24">
        <f t="shared" ref="KG24" si="486">IF(DX24=1,5,IF(DX24=2,4,IF(DX24=3,3,IF(DX24=4,2,IF(DX24=5,1)))))</f>
        <v>5</v>
      </c>
      <c r="KH24">
        <f t="shared" ref="KH24" si="487">IF(DY24=1,5,IF(DY24=2,4,IF(DY24=3,3,IF(DY24=4,2,IF(DY24=5,1)))))</f>
        <v>5</v>
      </c>
      <c r="KI24">
        <f t="shared" ref="KI24" si="488">IF(DZ24=1,5,IF(DZ24=2,4,IF(DZ24=3,3,IF(DZ24=4,2,IF(DZ24=5,1)))))</f>
        <v>4</v>
      </c>
      <c r="KJ24">
        <f t="shared" ref="KJ24" si="489">IF(EA24=1,5,IF(EA24=2,4,IF(EA24=3,3,IF(EA24=4,2,IF(EA24=5,1)))))</f>
        <v>5</v>
      </c>
      <c r="KK24">
        <f>EB24</f>
        <v>5</v>
      </c>
      <c r="KL24">
        <f>IF(EC24=1,1,IF(EC24=2,0,IF(EC24=3,0,IF(EC24=4,0))))</f>
        <v>1</v>
      </c>
      <c r="KM24">
        <f>IF(ED24=1,0,IF(ED24=2,1,IF(ED24=3,0,IF(ED24=4,0))))</f>
        <v>1</v>
      </c>
      <c r="KN24">
        <f>IF(EE24=1,0,IF(EE24=2,0,IF(EE24=3,1,IF(EE24=4,0))))</f>
        <v>1</v>
      </c>
      <c r="KO24">
        <f>IF(EF24=1,0,IF(EF24=2,1,IF(EF24=3,0,IF(EF24=4,0))))</f>
        <v>0</v>
      </c>
      <c r="KP24">
        <f>IF(EG24=1,0,IF(EG24=2,0,IF(EG24=3,1,IF(EG24=4,0))))</f>
        <v>1</v>
      </c>
      <c r="KQ24">
        <f>IF(EH24=1,0,IF(EH24=2,1,IF(EH24=3,0,IF(EH24=4,0))))</f>
        <v>1</v>
      </c>
      <c r="KR24">
        <f>IF(EI24=1,0,IF(EI24=2,0,IF(EI24=3,1,IF(EI24=4,0))))</f>
        <v>0</v>
      </c>
      <c r="KS24">
        <f>IF(EJ24=1,1,IF(EJ24=2,0,IF(EJ24=3,0,IF(EJ24=4,0))))</f>
        <v>1</v>
      </c>
      <c r="KT24">
        <f>IF(EK24=1,0,IF(EK24=2,0,IF(EK24=3,0,IF(EK24=4,1))))</f>
        <v>1</v>
      </c>
      <c r="KU24" t="b">
        <f>IF(EL24=1,1,IF(EL24=2,0,IF(EL24=3,0,IF(EL24=4,0))))</f>
        <v>0</v>
      </c>
      <c r="KV24">
        <f t="shared" ref="KV24" si="490">IF(EM24=1,0,IF(EM24=2,0,IF(EM24=3,1,IF(EM24=4,0))))</f>
        <v>1</v>
      </c>
      <c r="KW24">
        <f t="shared" ref="KW24" si="491">IF(EN24=1,0,IF(EN24=2,0,IF(EN24=3,1,IF(EN24=4,0))))</f>
        <v>1</v>
      </c>
      <c r="KX24">
        <f>IF(EO24=1,0,IF(EO24=2,1,IF(EO24=3,0,IF(EO24=4,0))))</f>
        <v>1</v>
      </c>
      <c r="KY24">
        <f>IF(EP24=1,0,IF(EP24=2,0,IF(EP24=3,0,IF(EP24=4,1))))</f>
        <v>1</v>
      </c>
      <c r="KZ24">
        <f>IF(EQ24=1,1,IF(EQ24=2,0,IF(EQ24=3,0,IF(EQ24=4,0))))</f>
        <v>1</v>
      </c>
      <c r="LA24">
        <f>IF(ER24=1,0,IF(ER24=2,1,IF(ER24=3,0,IF(ER24=4,0))))</f>
        <v>1</v>
      </c>
      <c r="LB24">
        <f t="shared" ref="LB24" si="492">IF(ES24=1,1,IF(ES24=2,0,IF(ES24=3,0,IF(ES24=4,0))))</f>
        <v>1</v>
      </c>
      <c r="LC24">
        <f t="shared" ref="LC24" si="493">IF(ET24=1,1,IF(ET24=2,0,IF(ET24=3,0,IF(ET24=4,0))))</f>
        <v>1</v>
      </c>
      <c r="LD24">
        <f>IF(EU24=1,0,IF(EU24=2,0,IF(EU24=3,0,IF(EU24=4,1))))</f>
        <v>1</v>
      </c>
      <c r="LE24">
        <f t="shared" ref="LE24" si="494">IF(EV24=1,0,IF(EV24=2,1,IF(EV24=3,0,IF(EV24=4,0))))</f>
        <v>1</v>
      </c>
      <c r="LF24">
        <f t="shared" ref="LF24" si="495">IF(EW24=1,0,IF(EW24=2,1,IF(EW24=3,0,IF(EW24=4,0))))</f>
        <v>1</v>
      </c>
      <c r="LG24">
        <f>IF(EX24=1,1,IF(EX24=2,0,IF(EX24=3,0,IF(EX24=4,0))))</f>
        <v>1</v>
      </c>
      <c r="LH24">
        <f>IF(EY24=1,0,IF(EY24=2,0,IF(EY24=3,1,IF(EY24=4,0))))</f>
        <v>0</v>
      </c>
      <c r="LI24">
        <f>IF(EZ24=1,1,IF(EZ24=2,0,IF(EZ24=3,0,IF(EZ24=4,0))))</f>
        <v>0</v>
      </c>
      <c r="LJ24">
        <f>IF(FA24=1,0,IF(FA24=2,0,IF(FA24=3,0,IF(FA24=4,1))))</f>
        <v>0</v>
      </c>
      <c r="LK24">
        <f>IF(FB24=1,0,IF(FB24=2,0,IF(FB24=3,1,IF(FB24=4,0))))</f>
        <v>0</v>
      </c>
      <c r="LL24">
        <f>IF(FC24=1,0,IF(FC24=2,1,IF(FC24=3,0,IF(FC24=4,0))))</f>
        <v>1</v>
      </c>
      <c r="LM24" t="b">
        <f>IF(FD24=1,1,IF(FD24=2,0,IF(FD24=3,0,IF(FD24=4,0))))</f>
        <v>0</v>
      </c>
      <c r="LN24">
        <f>IF(FE24=1,0,IF(FE24=2,0,IF(FE24=3,0,IF(FE24=4,1))))</f>
        <v>1</v>
      </c>
      <c r="LO24">
        <f t="shared" ref="LO24" si="496">IF(FF24=1,0,IF(FF24=2,1,IF(FF24=3,0,IF(FF24=4,0))))</f>
        <v>1</v>
      </c>
      <c r="LP24">
        <f t="shared" ref="LP24" si="497">IF(FG24=1,0,IF(FG24=2,1,IF(FG24=3,0,IF(FG24=4,0))))</f>
        <v>1</v>
      </c>
      <c r="LQ24">
        <f>IF(FH24=1,1,IF(FH24=2,0,IF(FH24=3,0,IF(FH24=4,0))))</f>
        <v>1</v>
      </c>
      <c r="LR24">
        <f>IF(FI24=1,0,IF(FI24=2,0,IF(FI24=3,0,IF(FI24=4,1))))</f>
        <v>1</v>
      </c>
      <c r="LS24" t="b">
        <f>IF(FJ24=1,0,IF(FJ24=2,0,IF(FJ24=3,1,IF(FJ24=4,0))))</f>
        <v>0</v>
      </c>
      <c r="LT24">
        <f>IF(FK24=1,0,IF(FK24=2,1,IF(FK24=3,0,IF(FK24=4,0))))</f>
        <v>1</v>
      </c>
      <c r="LU24">
        <f>IF(FL24=1,0,IF(FL24=2,0,IF(FL24=3,1,IF(FL24=4,0))))</f>
        <v>1</v>
      </c>
      <c r="LV24">
        <f t="shared" si="433"/>
        <v>1.736842105263158</v>
      </c>
      <c r="LW24" s="24">
        <f t="shared" si="434"/>
        <v>1</v>
      </c>
      <c r="LX24">
        <f t="shared" si="435"/>
        <v>3.4166666666666665</v>
      </c>
      <c r="LY24" s="25">
        <f t="shared" si="436"/>
        <v>1</v>
      </c>
      <c r="LZ24">
        <f t="shared" si="437"/>
        <v>1.4</v>
      </c>
      <c r="MA24">
        <f t="shared" si="438"/>
        <v>1</v>
      </c>
      <c r="MB24">
        <f t="shared" si="439"/>
        <v>2.1111111111111112</v>
      </c>
      <c r="MC24">
        <f t="shared" si="440"/>
        <v>1</v>
      </c>
      <c r="MD24">
        <f t="shared" si="441"/>
        <v>3.75</v>
      </c>
      <c r="ME24">
        <f t="shared" si="442"/>
        <v>1</v>
      </c>
      <c r="MF24">
        <f t="shared" si="443"/>
        <v>3.25</v>
      </c>
      <c r="MG24">
        <f t="shared" si="444"/>
        <v>1</v>
      </c>
      <c r="MH24">
        <f t="shared" si="445"/>
        <v>3.25</v>
      </c>
      <c r="MI24" s="25">
        <f t="shared" si="446"/>
        <v>1</v>
      </c>
      <c r="MJ24">
        <f t="shared" si="447"/>
        <v>5.2</v>
      </c>
      <c r="MK24">
        <f t="shared" si="448"/>
        <v>1</v>
      </c>
      <c r="ML24">
        <f t="shared" si="449"/>
        <v>7.1428571428571425E-2</v>
      </c>
      <c r="MM24">
        <f>IF(OR(ISNUMBER(SEARCH(HB24,"FALSE")),ISNUMBER(SEARCH(HC24,"FALSE")),ISNUMBER(SEARCH(HD24,"FALSE")),ISNUMBER(SEARCH(HE24,"FALSE")),ISNUMBER(SEARCH(HF24,"FALSE")),ISNUMBER(SEARCH(HG24,"FALSE")),ISNUMBER(SEARCH(HH24,"FALSE")),ISNUMBER(SEARCH(HI24,"FALSE")),ISNUMBER(SEARCH(HJ24,"FALSE")),ISNUMBER(SEARCH(HK24,"FALSE")),ISNUMBER(SEARCH(HL24,"FALSE")),ISNUMBER(SEARCH(HM24,"FALSE")),ISNUMBER(SEARCH(HN24,"FALSE")),ISNUMBER(SEARCH(HO24,"FALSE"))),"CHECK",1)</f>
        <v>1</v>
      </c>
      <c r="MN24">
        <f t="shared" si="450"/>
        <v>2</v>
      </c>
      <c r="MO24">
        <f t="shared" si="451"/>
        <v>1</v>
      </c>
      <c r="MP24">
        <f t="shared" si="452"/>
        <v>4.1428571428571432</v>
      </c>
      <c r="MQ24">
        <f t="shared" si="453"/>
        <v>1</v>
      </c>
      <c r="MR24">
        <f t="shared" si="454"/>
        <v>4.166666666666667</v>
      </c>
      <c r="MS24">
        <f t="shared" si="455"/>
        <v>1</v>
      </c>
      <c r="MT24">
        <f t="shared" si="456"/>
        <v>4.615384615384615</v>
      </c>
      <c r="MU24">
        <f t="shared" si="457"/>
        <v>1</v>
      </c>
      <c r="MV24">
        <f t="shared" si="458"/>
        <v>0.81818181818181823</v>
      </c>
      <c r="MW24" t="str">
        <f t="shared" si="459"/>
        <v>CHECK</v>
      </c>
      <c r="MX24">
        <f t="shared" si="460"/>
        <v>4.1333333333333337</v>
      </c>
      <c r="MY24">
        <f t="shared" si="461"/>
        <v>1</v>
      </c>
    </row>
    <row r="25" spans="1:363" ht="16" hidden="1">
      <c r="A25" s="37" t="s">
        <v>1766</v>
      </c>
      <c r="B25" t="s">
        <v>1742</v>
      </c>
      <c r="C25">
        <v>1</v>
      </c>
      <c r="D25" s="37">
        <v>1</v>
      </c>
      <c r="E25" s="37">
        <v>4</v>
      </c>
      <c r="F25" s="37">
        <v>4</v>
      </c>
      <c r="G25" s="37">
        <v>4</v>
      </c>
      <c r="H25" s="37">
        <v>4</v>
      </c>
      <c r="I25" s="37">
        <v>4</v>
      </c>
      <c r="J25" s="37">
        <v>1</v>
      </c>
      <c r="K25" s="37">
        <v>2</v>
      </c>
      <c r="L25" s="37">
        <v>2</v>
      </c>
      <c r="M25" s="37">
        <v>2</v>
      </c>
      <c r="N25" s="37">
        <v>1</v>
      </c>
      <c r="O25" s="37">
        <v>2</v>
      </c>
      <c r="P25" s="37">
        <v>1</v>
      </c>
      <c r="Q25" s="37">
        <v>2</v>
      </c>
      <c r="R25" s="37">
        <v>4</v>
      </c>
      <c r="S25" s="37">
        <v>3</v>
      </c>
      <c r="T25" s="37">
        <v>1</v>
      </c>
      <c r="U25" s="37">
        <v>3</v>
      </c>
      <c r="V25" s="37">
        <v>2</v>
      </c>
      <c r="W25" s="37">
        <v>4</v>
      </c>
      <c r="X25" s="37">
        <v>2</v>
      </c>
      <c r="Y25" s="37">
        <v>3</v>
      </c>
      <c r="Z25" s="37">
        <v>3</v>
      </c>
      <c r="AA25" s="37">
        <v>2</v>
      </c>
      <c r="AB25" s="37">
        <v>3</v>
      </c>
      <c r="AC25" s="37">
        <v>2</v>
      </c>
      <c r="AD25" s="37">
        <v>2</v>
      </c>
      <c r="AE25" s="37">
        <v>3</v>
      </c>
      <c r="AF25" s="37">
        <v>4</v>
      </c>
      <c r="AG25" s="37">
        <v>3</v>
      </c>
      <c r="AH25" s="37">
        <v>3</v>
      </c>
      <c r="AI25" s="37">
        <v>4</v>
      </c>
      <c r="AJ25" s="37">
        <v>2</v>
      </c>
      <c r="AK25" s="37">
        <v>1</v>
      </c>
      <c r="AL25" s="37">
        <v>3</v>
      </c>
      <c r="AM25" s="37">
        <v>2</v>
      </c>
      <c r="AN25" s="37">
        <v>6</v>
      </c>
      <c r="AO25" s="37">
        <v>4</v>
      </c>
      <c r="AP25" s="37">
        <v>3</v>
      </c>
      <c r="AQ25" s="37">
        <v>3</v>
      </c>
      <c r="AR25" s="37">
        <v>3</v>
      </c>
      <c r="AS25" s="37">
        <v>2</v>
      </c>
      <c r="AT25" s="37">
        <v>2</v>
      </c>
      <c r="AU25" s="37">
        <v>1</v>
      </c>
      <c r="AV25" s="37">
        <v>5</v>
      </c>
      <c r="AW25" s="37">
        <v>6</v>
      </c>
      <c r="AX25" s="37">
        <v>5</v>
      </c>
      <c r="AY25" s="37">
        <v>3</v>
      </c>
      <c r="AZ25" s="37">
        <v>4</v>
      </c>
      <c r="BA25" s="37">
        <v>3</v>
      </c>
      <c r="BB25" s="37">
        <v>5</v>
      </c>
      <c r="BC25" s="37">
        <v>6</v>
      </c>
      <c r="BD25" s="37">
        <v>2</v>
      </c>
      <c r="BE25" s="37">
        <v>3</v>
      </c>
      <c r="BF25" s="37">
        <v>3</v>
      </c>
      <c r="BG25" s="37">
        <v>3</v>
      </c>
      <c r="BH25" s="37">
        <v>2</v>
      </c>
      <c r="BI25" s="37">
        <v>3</v>
      </c>
      <c r="BJ25" s="37">
        <v>2</v>
      </c>
      <c r="BK25" s="37">
        <v>2</v>
      </c>
      <c r="BL25" s="37">
        <v>5</v>
      </c>
      <c r="BM25" s="37">
        <v>3</v>
      </c>
      <c r="BN25" s="37">
        <v>3</v>
      </c>
      <c r="BO25" s="37">
        <v>3</v>
      </c>
      <c r="BP25" s="37">
        <v>3</v>
      </c>
      <c r="BQ25" s="37">
        <v>3</v>
      </c>
      <c r="BR25" s="37">
        <v>2</v>
      </c>
      <c r="BS25" s="37">
        <v>3</v>
      </c>
      <c r="BT25" s="37">
        <v>3</v>
      </c>
      <c r="BU25" s="37">
        <v>1</v>
      </c>
      <c r="BV25" s="37">
        <v>3</v>
      </c>
      <c r="BW25" s="37">
        <v>2</v>
      </c>
      <c r="BX25" s="37">
        <v>1</v>
      </c>
      <c r="BY25" s="37">
        <v>2</v>
      </c>
      <c r="BZ25" s="37">
        <v>2</v>
      </c>
      <c r="CA25" s="37">
        <v>3</v>
      </c>
      <c r="CB25" s="37">
        <v>2</v>
      </c>
      <c r="CC25" s="37">
        <v>2</v>
      </c>
      <c r="CD25" s="37">
        <v>2</v>
      </c>
      <c r="CE25" s="37">
        <v>3</v>
      </c>
      <c r="CF25" s="37">
        <v>2</v>
      </c>
      <c r="CG25" s="37">
        <v>3</v>
      </c>
      <c r="CH25" s="37">
        <v>2</v>
      </c>
      <c r="CI25" s="37">
        <v>2</v>
      </c>
      <c r="CJ25" s="37">
        <v>2</v>
      </c>
      <c r="CK25" s="37">
        <v>2</v>
      </c>
      <c r="CL25" s="37">
        <v>2</v>
      </c>
      <c r="CM25" s="37">
        <v>2</v>
      </c>
      <c r="CN25" s="37">
        <v>3</v>
      </c>
      <c r="CO25" s="37">
        <v>2</v>
      </c>
      <c r="CP25" s="37">
        <v>1</v>
      </c>
      <c r="CQ25" s="37">
        <v>3</v>
      </c>
      <c r="CR25" s="37">
        <v>1</v>
      </c>
      <c r="CS25" s="37">
        <v>1</v>
      </c>
      <c r="CT25" s="37">
        <v>1</v>
      </c>
      <c r="CU25" s="37">
        <v>1</v>
      </c>
      <c r="CV25" s="37">
        <v>1</v>
      </c>
      <c r="CW25" s="37">
        <v>1</v>
      </c>
      <c r="CX25" s="37">
        <v>1</v>
      </c>
      <c r="CY25" s="37">
        <v>2</v>
      </c>
      <c r="CZ25" s="37">
        <v>3</v>
      </c>
      <c r="DA25" s="37">
        <v>1</v>
      </c>
      <c r="DB25" s="37">
        <v>2</v>
      </c>
      <c r="DC25" s="37">
        <v>4</v>
      </c>
      <c r="DD25" s="37">
        <v>2</v>
      </c>
      <c r="DE25" s="37">
        <v>3</v>
      </c>
      <c r="DF25" s="37">
        <v>2</v>
      </c>
      <c r="DG25" s="37">
        <v>3</v>
      </c>
      <c r="DH25" s="37">
        <v>3</v>
      </c>
      <c r="DI25" s="37">
        <v>4</v>
      </c>
      <c r="DJ25" s="37">
        <v>2</v>
      </c>
      <c r="DK25" s="37">
        <v>4</v>
      </c>
      <c r="DL25" s="37">
        <v>4</v>
      </c>
      <c r="DM25" s="37">
        <v>4</v>
      </c>
      <c r="DN25" s="37">
        <v>4</v>
      </c>
      <c r="DO25" s="37">
        <v>2</v>
      </c>
      <c r="DP25" s="37">
        <v>3</v>
      </c>
      <c r="DQ25" s="37">
        <v>4</v>
      </c>
      <c r="DR25" s="37">
        <v>3</v>
      </c>
      <c r="DS25" s="37">
        <v>3</v>
      </c>
      <c r="DT25" s="37">
        <v>3</v>
      </c>
      <c r="DU25" s="37">
        <v>2</v>
      </c>
      <c r="DV25" s="37">
        <v>3</v>
      </c>
      <c r="DW25" s="37">
        <v>4</v>
      </c>
      <c r="DX25" s="37">
        <v>3</v>
      </c>
      <c r="DY25" s="37">
        <v>3</v>
      </c>
      <c r="DZ25" s="37">
        <v>4</v>
      </c>
      <c r="EA25" s="37">
        <v>2</v>
      </c>
      <c r="EB25" s="37">
        <v>3</v>
      </c>
      <c r="EC25" s="37">
        <v>1</v>
      </c>
      <c r="ED25" s="37">
        <v>2</v>
      </c>
      <c r="EE25" s="37">
        <v>3</v>
      </c>
      <c r="EF25" s="37">
        <v>2</v>
      </c>
      <c r="EG25" s="37">
        <v>3</v>
      </c>
      <c r="EH25" s="37">
        <v>2</v>
      </c>
      <c r="EI25" s="37">
        <v>2</v>
      </c>
      <c r="EJ25" s="37">
        <v>1</v>
      </c>
      <c r="EK25" s="37">
        <v>4</v>
      </c>
      <c r="EL25" s="37">
        <v>1</v>
      </c>
      <c r="EM25" s="37">
        <v>3</v>
      </c>
      <c r="EN25" s="37">
        <v>1</v>
      </c>
      <c r="EO25" s="37">
        <v>2</v>
      </c>
      <c r="EP25" s="37">
        <v>4</v>
      </c>
      <c r="EQ25" s="37">
        <v>4</v>
      </c>
      <c r="ER25" s="37">
        <v>3</v>
      </c>
      <c r="ES25" s="37">
        <v>1</v>
      </c>
      <c r="ET25" s="37">
        <v>1</v>
      </c>
      <c r="EU25" s="37">
        <v>2</v>
      </c>
      <c r="EV25" s="37">
        <v>2</v>
      </c>
      <c r="EW25" s="37">
        <v>2</v>
      </c>
      <c r="EX25" s="37">
        <v>1</v>
      </c>
      <c r="EY25" s="37">
        <v>3</v>
      </c>
      <c r="EZ25" s="37">
        <v>1</v>
      </c>
      <c r="FA25" s="37">
        <v>4</v>
      </c>
      <c r="FB25" s="37">
        <v>4</v>
      </c>
      <c r="FC25" s="37">
        <v>2</v>
      </c>
      <c r="FD25" s="37">
        <v>1</v>
      </c>
      <c r="FE25" s="37">
        <v>4</v>
      </c>
      <c r="FF25" s="37">
        <v>2</v>
      </c>
      <c r="FG25" s="37">
        <v>2</v>
      </c>
      <c r="FH25" s="37">
        <v>1</v>
      </c>
      <c r="FI25" s="37">
        <v>4</v>
      </c>
      <c r="FJ25" s="37">
        <v>2</v>
      </c>
      <c r="FK25" s="37">
        <v>2</v>
      </c>
      <c r="FL25" s="37">
        <v>3</v>
      </c>
      <c r="FM25">
        <f t="shared" ref="FM25:GQ26" si="498">IF(D25=1, 4, IF(D25=2,3, IF(D25=3,2, IF(D25=4,1))))</f>
        <v>4</v>
      </c>
      <c r="FN25">
        <f t="shared" si="498"/>
        <v>1</v>
      </c>
      <c r="FO25">
        <f t="shared" si="498"/>
        <v>1</v>
      </c>
      <c r="FP25">
        <f t="shared" si="498"/>
        <v>1</v>
      </c>
      <c r="FQ25">
        <f t="shared" si="498"/>
        <v>1</v>
      </c>
      <c r="FR25">
        <f t="shared" si="498"/>
        <v>1</v>
      </c>
      <c r="FS25">
        <f t="shared" si="498"/>
        <v>4</v>
      </c>
      <c r="FT25">
        <f t="shared" si="498"/>
        <v>3</v>
      </c>
      <c r="FU25">
        <f t="shared" si="498"/>
        <v>3</v>
      </c>
      <c r="FV25">
        <f t="shared" si="498"/>
        <v>3</v>
      </c>
      <c r="FW25">
        <f t="shared" si="498"/>
        <v>4</v>
      </c>
      <c r="FX25">
        <f t="shared" si="498"/>
        <v>3</v>
      </c>
      <c r="FY25">
        <f t="shared" si="498"/>
        <v>4</v>
      </c>
      <c r="FZ25">
        <f t="shared" si="498"/>
        <v>3</v>
      </c>
      <c r="GA25">
        <f t="shared" si="498"/>
        <v>1</v>
      </c>
      <c r="GB25">
        <f t="shared" si="498"/>
        <v>2</v>
      </c>
      <c r="GC25">
        <f t="shared" si="498"/>
        <v>4</v>
      </c>
      <c r="GD25">
        <f t="shared" si="498"/>
        <v>2</v>
      </c>
      <c r="GE25">
        <f t="shared" si="498"/>
        <v>3</v>
      </c>
      <c r="GF25">
        <f t="shared" si="498"/>
        <v>1</v>
      </c>
      <c r="GG25">
        <f t="shared" si="498"/>
        <v>3</v>
      </c>
      <c r="GH25">
        <f t="shared" si="498"/>
        <v>2</v>
      </c>
      <c r="GI25">
        <f t="shared" si="498"/>
        <v>2</v>
      </c>
      <c r="GJ25">
        <f t="shared" si="498"/>
        <v>3</v>
      </c>
      <c r="GK25">
        <f t="shared" si="498"/>
        <v>2</v>
      </c>
      <c r="GL25">
        <f t="shared" si="498"/>
        <v>3</v>
      </c>
      <c r="GM25">
        <f t="shared" si="498"/>
        <v>3</v>
      </c>
      <c r="GN25">
        <f t="shared" si="498"/>
        <v>2</v>
      </c>
      <c r="GO25">
        <f t="shared" si="498"/>
        <v>1</v>
      </c>
      <c r="GP25">
        <f t="shared" si="498"/>
        <v>2</v>
      </c>
      <c r="GQ25">
        <f t="shared" si="498"/>
        <v>2</v>
      </c>
      <c r="GR25">
        <f>AI25</f>
        <v>4</v>
      </c>
      <c r="GS25">
        <f>AJ25</f>
        <v>2</v>
      </c>
      <c r="GT25">
        <f>IF(AK25=1,7,IF(AK25=2,6,IF(AK25=3,5,IF(AK25=4,4,IF(AK25=5,3,IF(AK25=6,2,IF(AK25=7,1)))))))</f>
        <v>7</v>
      </c>
      <c r="GU25">
        <f>AL25</f>
        <v>3</v>
      </c>
      <c r="GV25">
        <f>AM25</f>
        <v>2</v>
      </c>
      <c r="GW25">
        <f>IF(AN25=1,7,IF(AN25=2,6,IF(AN25=3,5,IF(AN25=4,4,IF(AN25=5,3,IF(AN25=6,2,IF(AN25=7,1)))))))</f>
        <v>2</v>
      </c>
      <c r="GX25">
        <f>IF(AO25=1,7,IF(AO25=2,6,IF(AO25=3,5,IF(AO25=4,4,IF(AO25=5,3,IF(AO25=6,2,IF(AO25=7,1)))))))</f>
        <v>4</v>
      </c>
      <c r="GY25">
        <f>IF(AP25=1,7,IF(AP25=2,6,IF(AP25=3,5,IF(AP25=4,4,IF(AP25=5,3,IF(AP25=6,2,IF(AP25=7,1)))))))</f>
        <v>5</v>
      </c>
      <c r="GZ25">
        <f>IF(AQ25=1,7,IF(AQ25=2,6,IF(AQ25=3,5,IF(AQ25=4,4,IF(AQ25=5,3,IF(AQ25=6,2,IF(AQ25=7,1)))))))</f>
        <v>5</v>
      </c>
      <c r="HA25">
        <f>IF(AR25=1,7,IF(AR25=2,6,IF(AR25=3,5,IF(AR25=4,4,IF(AR25=5,3,IF(AR25=6,2,IF(AR25=7,1)))))))</f>
        <v>5</v>
      </c>
      <c r="HB25">
        <f t="shared" ref="HB25:HH26" si="499">IF(AS25=1,-3,IF(AS25=2,-2,IF(AS25=3,-1,IF(AS25=4,1,IF(AS25=5,2,IF(AS25=6,3))))))</f>
        <v>-2</v>
      </c>
      <c r="HC25">
        <f t="shared" si="499"/>
        <v>-2</v>
      </c>
      <c r="HD25">
        <f t="shared" si="499"/>
        <v>-3</v>
      </c>
      <c r="HE25">
        <f t="shared" si="499"/>
        <v>2</v>
      </c>
      <c r="HF25">
        <f t="shared" si="499"/>
        <v>3</v>
      </c>
      <c r="HG25">
        <f t="shared" si="499"/>
        <v>2</v>
      </c>
      <c r="HH25">
        <f t="shared" si="499"/>
        <v>-1</v>
      </c>
      <c r="HI25">
        <f t="shared" ref="HI25:HO26" si="500">IF(AZ25=1,3,IF(AZ25=2,2,IF(AZ25=3,1,IF(AZ25=4,-1,IF(AZ25=5,-2,IF(AZ25=6,-3))))))</f>
        <v>-1</v>
      </c>
      <c r="HJ25">
        <f t="shared" si="500"/>
        <v>1</v>
      </c>
      <c r="HK25">
        <f t="shared" si="500"/>
        <v>-2</v>
      </c>
      <c r="HL25">
        <f t="shared" si="500"/>
        <v>-3</v>
      </c>
      <c r="HM25">
        <f t="shared" si="500"/>
        <v>2</v>
      </c>
      <c r="HN25">
        <f t="shared" si="500"/>
        <v>1</v>
      </c>
      <c r="HO25">
        <f t="shared" si="500"/>
        <v>1</v>
      </c>
      <c r="HP25">
        <f t="shared" ref="HP25:ID26" si="501">IF(BG25=1,6,IF(BG25=2,5,IF(BG25=3,4,IF(BG25=4,3,IF(BG25=5,2,IF(BG25=6,1))))))</f>
        <v>4</v>
      </c>
      <c r="HQ25">
        <f t="shared" si="501"/>
        <v>5</v>
      </c>
      <c r="HR25">
        <f t="shared" si="501"/>
        <v>4</v>
      </c>
      <c r="HS25">
        <f t="shared" si="501"/>
        <v>5</v>
      </c>
      <c r="HT25">
        <f t="shared" si="501"/>
        <v>5</v>
      </c>
      <c r="HU25">
        <f t="shared" si="501"/>
        <v>2</v>
      </c>
      <c r="HV25">
        <f t="shared" si="501"/>
        <v>4</v>
      </c>
      <c r="HW25">
        <f t="shared" si="501"/>
        <v>4</v>
      </c>
      <c r="HX25">
        <f t="shared" si="501"/>
        <v>4</v>
      </c>
      <c r="HY25">
        <f t="shared" si="501"/>
        <v>4</v>
      </c>
      <c r="HZ25">
        <f t="shared" si="501"/>
        <v>4</v>
      </c>
      <c r="IA25">
        <f t="shared" si="501"/>
        <v>5</v>
      </c>
      <c r="IB25">
        <f t="shared" si="501"/>
        <v>4</v>
      </c>
      <c r="IC25">
        <f t="shared" si="501"/>
        <v>4</v>
      </c>
      <c r="ID25">
        <f t="shared" si="501"/>
        <v>6</v>
      </c>
      <c r="IE25">
        <f t="shared" ref="IE25:IM26" si="502">BV25</f>
        <v>3</v>
      </c>
      <c r="IF25">
        <f t="shared" si="502"/>
        <v>2</v>
      </c>
      <c r="IG25">
        <f t="shared" si="502"/>
        <v>1</v>
      </c>
      <c r="IH25">
        <f t="shared" si="502"/>
        <v>2</v>
      </c>
      <c r="II25">
        <f t="shared" si="502"/>
        <v>2</v>
      </c>
      <c r="IJ25">
        <f t="shared" si="502"/>
        <v>3</v>
      </c>
      <c r="IK25">
        <f t="shared" si="502"/>
        <v>2</v>
      </c>
      <c r="IL25">
        <f t="shared" si="502"/>
        <v>2</v>
      </c>
      <c r="IM25">
        <f t="shared" si="502"/>
        <v>2</v>
      </c>
      <c r="IN25">
        <f>IF(CE25=1,4,IF(CE25=2,3,IF(CE25=3,2,IF(CE25=4,1))))</f>
        <v>2</v>
      </c>
      <c r="IO25">
        <f>CF25</f>
        <v>2</v>
      </c>
      <c r="IP25">
        <f>CG25</f>
        <v>3</v>
      </c>
      <c r="IQ25">
        <f>IF(CH25=1,4,IF(CH25=2,3,IF(CH25=3,2,IF(CH25=4,1))))</f>
        <v>3</v>
      </c>
      <c r="IR25">
        <f>IF(CI25=1,4,IF(CI25=2,3,IF(CI25=3,2,IF(CI25=4,1))))</f>
        <v>3</v>
      </c>
      <c r="IS25">
        <f>CJ25</f>
        <v>2</v>
      </c>
      <c r="IT25">
        <f>IF(CK25=1,4,IF(CK25=2,3,IF(CK25=3,2,IF(CK25=4,1))))</f>
        <v>3</v>
      </c>
      <c r="IU25">
        <f>CL25</f>
        <v>2</v>
      </c>
      <c r="IV25">
        <f>CM25</f>
        <v>2</v>
      </c>
      <c r="IW25">
        <f>IF(CN25=1,4,IF(CN25=2,3,IF(CN25=3,2,IF(CN25=4,1))))</f>
        <v>2</v>
      </c>
      <c r="IX25">
        <f>CO25</f>
        <v>2</v>
      </c>
      <c r="IY25">
        <f t="shared" ref="IY25:JK26" si="503">IF(CP25=1,5,IF(CP25=2,4,IF(CP25=3,3,IF(CP25=4,2,IF(CP25=5,1)))))</f>
        <v>5</v>
      </c>
      <c r="IZ25">
        <f t="shared" si="503"/>
        <v>3</v>
      </c>
      <c r="JA25">
        <f t="shared" si="503"/>
        <v>5</v>
      </c>
      <c r="JB25">
        <f t="shared" si="503"/>
        <v>5</v>
      </c>
      <c r="JC25">
        <f t="shared" si="503"/>
        <v>5</v>
      </c>
      <c r="JD25">
        <f t="shared" si="503"/>
        <v>5</v>
      </c>
      <c r="JE25">
        <f t="shared" si="503"/>
        <v>5</v>
      </c>
      <c r="JF25">
        <f t="shared" si="503"/>
        <v>5</v>
      </c>
      <c r="JG25">
        <f t="shared" si="503"/>
        <v>5</v>
      </c>
      <c r="JH25">
        <f t="shared" si="503"/>
        <v>4</v>
      </c>
      <c r="JI25">
        <f t="shared" si="503"/>
        <v>3</v>
      </c>
      <c r="JJ25">
        <f t="shared" si="503"/>
        <v>5</v>
      </c>
      <c r="JK25">
        <f t="shared" si="503"/>
        <v>4</v>
      </c>
      <c r="JL25">
        <f>DC25</f>
        <v>4</v>
      </c>
      <c r="JM25">
        <f t="shared" ref="JM25:JS26" si="504">IF(DD25=1,5,IF(DD25=2,4,IF(DD25=3,3,IF(DD25=4,2,IF(DD25=5,1)))))</f>
        <v>4</v>
      </c>
      <c r="JN25">
        <f t="shared" si="504"/>
        <v>3</v>
      </c>
      <c r="JO25">
        <f t="shared" si="504"/>
        <v>4</v>
      </c>
      <c r="JP25">
        <f t="shared" si="504"/>
        <v>3</v>
      </c>
      <c r="JQ25">
        <f t="shared" si="504"/>
        <v>3</v>
      </c>
      <c r="JR25">
        <f t="shared" si="504"/>
        <v>2</v>
      </c>
      <c r="JS25">
        <f t="shared" si="504"/>
        <v>4</v>
      </c>
      <c r="JT25">
        <f>DK25</f>
        <v>4</v>
      </c>
      <c r="JU25">
        <f>DL25</f>
        <v>4</v>
      </c>
      <c r="JV25">
        <f>DM25</f>
        <v>4</v>
      </c>
      <c r="JW25">
        <f>DN25</f>
        <v>4</v>
      </c>
      <c r="JX25">
        <f>IF(DO25=1,5,IF(DO25=2,4,IF(DO25=3,3,IF(DO25=4,2,IF(DO25=5,1)))))</f>
        <v>4</v>
      </c>
      <c r="JY25">
        <f>DP25</f>
        <v>3</v>
      </c>
      <c r="JZ25">
        <f>IF(DQ25=1,5,IF(DQ25=2,4,IF(DQ25=3,3,IF(DQ25=4,2,IF(DQ25=5,1)))))</f>
        <v>2</v>
      </c>
      <c r="KA25">
        <f>IF(DR25=1,5,IF(DR25=2,4,IF(DR25=3,3,IF(DR25=4,2,IF(DR25=5,1)))))</f>
        <v>3</v>
      </c>
      <c r="KB25">
        <f>DS25</f>
        <v>3</v>
      </c>
      <c r="KC25">
        <f>IF(DT25=1,5,IF(DT25=2,4,IF(DT25=3,3,IF(DT25=4,2,IF(DT25=5,1)))))</f>
        <v>3</v>
      </c>
      <c r="KD25">
        <f>IF(DU25=1,5,IF(DU25=2,4,IF(DU25=3,3,IF(DU25=4,2,IF(DU25=5,1)))))</f>
        <v>4</v>
      </c>
      <c r="KE25">
        <f>DV25</f>
        <v>3</v>
      </c>
      <c r="KF25">
        <f>IF(DW25=1,5,IF(DW25=2,4,IF(DW25=3,3,IF(DW25=4,2,IF(DW25=5,1)))))</f>
        <v>2</v>
      </c>
      <c r="KG25">
        <f>IF(DX25=1,5,IF(DX25=2,4,IF(DX25=3,3,IF(DX25=4,2,IF(DX25=5,1)))))</f>
        <v>3</v>
      </c>
      <c r="KH25">
        <f>IF(DY25=1,5,IF(DY25=2,4,IF(DY25=3,3,IF(DY25=4,2,IF(DY25=5,1)))))</f>
        <v>3</v>
      </c>
      <c r="KI25">
        <f>IF(DZ25=1,5,IF(DZ25=2,4,IF(DZ25=3,3,IF(DZ25=4,2,IF(DZ25=5,1)))))</f>
        <v>2</v>
      </c>
      <c r="KJ25">
        <f>IF(EA25=1,5,IF(EA25=2,4,IF(EA25=3,3,IF(EA25=4,2,IF(EA25=5,1)))))</f>
        <v>4</v>
      </c>
      <c r="KK25">
        <f>EB25</f>
        <v>3</v>
      </c>
      <c r="KL25">
        <f>IF(EC25=1,1,IF(EC25=2,0,IF(EC25=3,0,IF(EC25=4,0))))</f>
        <v>1</v>
      </c>
      <c r="KM25">
        <f>IF(ED25=1,0,IF(ED25=2,1,IF(ED25=3,0,IF(ED25=4,0))))</f>
        <v>1</v>
      </c>
      <c r="KN25">
        <f>IF(EE25=1,0,IF(EE25=2,0,IF(EE25=3,1,IF(EE25=4,0))))</f>
        <v>1</v>
      </c>
      <c r="KO25">
        <f>IF(EF25=1,0,IF(EF25=2,1,IF(EF25=3,0,IF(EF25=4,0))))</f>
        <v>1</v>
      </c>
      <c r="KP25">
        <f>IF(EG25=1,0,IF(EG25=2,0,IF(EG25=3,1,IF(EG25=4,0))))</f>
        <v>1</v>
      </c>
      <c r="KQ25">
        <f>IF(EH25=1,0,IF(EH25=2,1,IF(EH25=3,0,IF(EH25=4,0))))</f>
        <v>1</v>
      </c>
      <c r="KR25">
        <f>IF(EI25=1,0,IF(EI25=2,0,IF(EI25=3,1,IF(EI25=4,0))))</f>
        <v>0</v>
      </c>
      <c r="KS25">
        <f>IF(EJ25=1,1,IF(EJ25=2,0,IF(EJ25=3,0,IF(EJ25=4,0))))</f>
        <v>1</v>
      </c>
      <c r="KT25">
        <f>IF(EK25=1,0,IF(EK25=2,0,IF(EK25=3,0,IF(EK25=4,1))))</f>
        <v>1</v>
      </c>
      <c r="KU25">
        <f>IF(EL25=1,1,IF(EL25=2,0,IF(EL25=3,0,IF(EL25=4,0))))</f>
        <v>1</v>
      </c>
      <c r="KV25">
        <f>IF(EM25=1,0,IF(EM25=2,0,IF(EM25=3,1,IF(EM25=4,0))))</f>
        <v>1</v>
      </c>
      <c r="KW25">
        <f>IF(EN25=1,0,IF(EN25=2,0,IF(EN25=3,1,IF(EN25=4,0))))</f>
        <v>0</v>
      </c>
      <c r="KX25">
        <f>IF(EO25=1,0,IF(EO25=2,1,IF(EO25=3,0,IF(EO25=4,0))))</f>
        <v>1</v>
      </c>
      <c r="KY25">
        <f>IF(EP25=1,0,IF(EP25=2,0,IF(EP25=3,0,IF(EP25=4,1))))</f>
        <v>1</v>
      </c>
      <c r="KZ25">
        <f>IF(EQ25=1,1,IF(EQ25=2,0,IF(EQ25=3,0,IF(EQ25=4,0))))</f>
        <v>0</v>
      </c>
      <c r="LA25">
        <f>IF(ER25=1,0,IF(ER25=2,1,IF(ER25=3,0,IF(ER25=4,0))))</f>
        <v>0</v>
      </c>
      <c r="LB25">
        <f>IF(ES25=1,1,IF(ES25=2,0,IF(ES25=3,0,IF(ES25=4,0))))</f>
        <v>1</v>
      </c>
      <c r="LC25">
        <f>IF(ET25=1,1,IF(ET25=2,0,IF(ET25=3,0,IF(ET25=4,0))))</f>
        <v>1</v>
      </c>
      <c r="LD25">
        <f>IF(EU25=1,0,IF(EU25=2,0,IF(EU25=3,0,IF(EU25=4,1))))</f>
        <v>0</v>
      </c>
      <c r="LE25">
        <f>IF(EV25=1,0,IF(EV25=2,1,IF(EV25=3,0,IF(EV25=4,0))))</f>
        <v>1</v>
      </c>
      <c r="LF25">
        <f>IF(EW25=1,0,IF(EW25=2,1,IF(EW25=3,0,IF(EW25=4,0))))</f>
        <v>1</v>
      </c>
      <c r="LG25">
        <f>IF(EX25=1,1,IF(EX25=2,0,IF(EX25=3,0,IF(EX25=4,0))))</f>
        <v>1</v>
      </c>
      <c r="LH25">
        <f>IF(EY25=1,0,IF(EY25=2,0,IF(EY25=3,1,IF(EY25=4,0))))</f>
        <v>1</v>
      </c>
      <c r="LI25">
        <f>IF(EZ25=1,1,IF(EZ25=2,0,IF(EZ25=3,0,IF(EZ25=4,0))))</f>
        <v>1</v>
      </c>
      <c r="LJ25">
        <f>IF(FA25=1,0,IF(FA25=2,0,IF(FA25=3,0,IF(FA25=4,1))))</f>
        <v>1</v>
      </c>
      <c r="LK25">
        <f>IF(FB25=1,0,IF(FB25=2,0,IF(FB25=3,1,IF(FB25=4,0))))</f>
        <v>0</v>
      </c>
      <c r="LL25">
        <f>IF(FC25=1,0,IF(FC25=2,1,IF(FC25=3,0,IF(FC25=4,0))))</f>
        <v>1</v>
      </c>
      <c r="LM25">
        <f>IF(FD25=1,1,IF(FD25=2,0,IF(FD25=3,0,IF(FD25=4,0))))</f>
        <v>1</v>
      </c>
      <c r="LN25">
        <f>IF(FE25=1,0,IF(FE25=2,0,IF(FE25=3,0,IF(FE25=4,1))))</f>
        <v>1</v>
      </c>
      <c r="LO25">
        <f>IF(FF25=1,0,IF(FF25=2,1,IF(FF25=3,0,IF(FF25=4,0))))</f>
        <v>1</v>
      </c>
      <c r="LP25">
        <f>IF(FG25=1,0,IF(FG25=2,1,IF(FG25=3,0,IF(FG25=4,0))))</f>
        <v>1</v>
      </c>
      <c r="LQ25">
        <f>IF(FH25=1,1,IF(FH25=2,0,IF(FH25=3,0,IF(FH25=4,0))))</f>
        <v>1</v>
      </c>
      <c r="LR25">
        <f>IF(FI25=1,0,IF(FI25=2,0,IF(FI25=3,0,IF(FI25=4,1))))</f>
        <v>1</v>
      </c>
      <c r="LS25">
        <f>IF(FJ25=1,0,IF(FJ25=2,0,IF(FJ25=3,1,IF(FJ25=4,0))))</f>
        <v>0</v>
      </c>
      <c r="LT25">
        <f>IF(FK25=1,0,IF(FK25=2,1,IF(FK25=3,0,IF(FK25=4,0))))</f>
        <v>1</v>
      </c>
      <c r="LU25">
        <f>IF(FL25=1,0,IF(FL25=2,0,IF(FL25=3,1,IF(FL25=4,0))))</f>
        <v>1</v>
      </c>
      <c r="LV25">
        <f t="shared" si="433"/>
        <v>2.0526315789473686</v>
      </c>
      <c r="LW25" s="24">
        <f t="shared" si="434"/>
        <v>1</v>
      </c>
      <c r="LX25">
        <f t="shared" si="435"/>
        <v>2.9166666666666665</v>
      </c>
      <c r="LY25" s="25">
        <f t="shared" si="436"/>
        <v>1</v>
      </c>
      <c r="LZ25">
        <f t="shared" si="437"/>
        <v>2.2999999999999998</v>
      </c>
      <c r="MA25">
        <f t="shared" si="438"/>
        <v>1</v>
      </c>
      <c r="MB25">
        <f t="shared" si="439"/>
        <v>1.7777777777777777</v>
      </c>
      <c r="MC25">
        <f t="shared" si="440"/>
        <v>1</v>
      </c>
      <c r="MD25">
        <f t="shared" si="441"/>
        <v>3.25</v>
      </c>
      <c r="ME25">
        <f t="shared" si="442"/>
        <v>1</v>
      </c>
      <c r="MF25">
        <f t="shared" si="443"/>
        <v>3</v>
      </c>
      <c r="MG25">
        <f t="shared" si="444"/>
        <v>1</v>
      </c>
      <c r="MH25">
        <f t="shared" si="445"/>
        <v>2.5</v>
      </c>
      <c r="MI25" s="25">
        <f t="shared" si="446"/>
        <v>1</v>
      </c>
      <c r="MJ25">
        <f t="shared" si="447"/>
        <v>3.9</v>
      </c>
      <c r="MK25">
        <f t="shared" si="448"/>
        <v>1</v>
      </c>
      <c r="ML25">
        <f t="shared" si="449"/>
        <v>-0.14285714285714285</v>
      </c>
      <c r="MM25">
        <f>IF(OR(ISNUMBER(SEARCH(HB25,"FALSE")),ISNUMBER(SEARCH(HC25,"FALSE")),ISNUMBER(SEARCH(HD25,"FALSE")),ISNUMBER(SEARCH(HE25,"FALSE")),ISNUMBER(SEARCH(HF25,"FALSE")),ISNUMBER(SEARCH(HG25,"FALSE")),ISNUMBER(SEARCH(HH25,"FALSE")),ISNUMBER(SEARCH(HI25,"FALSE")),ISNUMBER(SEARCH(HJ25,"FALSE")),ISNUMBER(SEARCH(HK25,"FALSE")),ISNUMBER(SEARCH(HL25,"FALSE")),ISNUMBER(SEARCH(HM25,"FALSE")),ISNUMBER(SEARCH(HN25,"FALSE")),ISNUMBER(SEARCH(HO25,"FALSE"))),"CHECK",1)</f>
        <v>1</v>
      </c>
      <c r="MN25">
        <f t="shared" si="450"/>
        <v>2.25</v>
      </c>
      <c r="MO25">
        <f t="shared" si="451"/>
        <v>1</v>
      </c>
      <c r="MP25">
        <f t="shared" si="452"/>
        <v>4.0714285714285712</v>
      </c>
      <c r="MQ25">
        <f t="shared" si="453"/>
        <v>1</v>
      </c>
      <c r="MR25">
        <f t="shared" si="454"/>
        <v>3.5833333333333335</v>
      </c>
      <c r="MS25">
        <f t="shared" si="455"/>
        <v>1</v>
      </c>
      <c r="MT25">
        <f t="shared" si="456"/>
        <v>3.3846153846153846</v>
      </c>
      <c r="MU25">
        <f t="shared" si="457"/>
        <v>1</v>
      </c>
      <c r="MV25">
        <f t="shared" si="458"/>
        <v>0.80555555555555558</v>
      </c>
      <c r="MW25">
        <f t="shared" si="459"/>
        <v>1</v>
      </c>
      <c r="MX25">
        <f t="shared" si="460"/>
        <v>4.2666666666666666</v>
      </c>
      <c r="MY25">
        <f t="shared" si="461"/>
        <v>1</v>
      </c>
    </row>
    <row r="26" spans="1:363" ht="16" hidden="1">
      <c r="A26" s="37" t="s">
        <v>1961</v>
      </c>
      <c r="B26" t="s">
        <v>1742</v>
      </c>
      <c r="C26">
        <v>1</v>
      </c>
      <c r="D26" s="37">
        <v>3</v>
      </c>
      <c r="E26" s="37">
        <v>2</v>
      </c>
      <c r="F26" s="37">
        <v>2</v>
      </c>
      <c r="G26" s="37">
        <v>3</v>
      </c>
      <c r="H26" s="37">
        <v>3</v>
      </c>
      <c r="I26" s="37">
        <v>2</v>
      </c>
      <c r="J26" s="37">
        <v>1</v>
      </c>
      <c r="K26" s="37">
        <v>1</v>
      </c>
      <c r="L26" s="37">
        <v>3</v>
      </c>
      <c r="M26" s="37">
        <v>1</v>
      </c>
      <c r="N26" s="37">
        <v>1</v>
      </c>
      <c r="O26" s="37">
        <v>2</v>
      </c>
      <c r="P26" s="37">
        <v>3</v>
      </c>
      <c r="Q26" s="37">
        <v>3</v>
      </c>
      <c r="R26" s="37">
        <v>3</v>
      </c>
      <c r="S26" s="37">
        <v>2</v>
      </c>
      <c r="T26" s="37">
        <v>1</v>
      </c>
      <c r="U26" s="37">
        <v>3</v>
      </c>
      <c r="V26" s="37">
        <v>1</v>
      </c>
      <c r="W26" s="37">
        <v>1</v>
      </c>
      <c r="X26" s="37">
        <v>1</v>
      </c>
      <c r="Y26" s="37">
        <v>3</v>
      </c>
      <c r="Z26" s="37">
        <v>3</v>
      </c>
      <c r="AA26" s="37">
        <v>1</v>
      </c>
      <c r="AB26" s="37">
        <v>1</v>
      </c>
      <c r="AC26" s="37">
        <v>3</v>
      </c>
      <c r="AD26" s="37">
        <v>1</v>
      </c>
      <c r="AE26" s="37">
        <v>4</v>
      </c>
      <c r="AF26" s="37">
        <v>1</v>
      </c>
      <c r="AG26" s="37">
        <v>1</v>
      </c>
      <c r="AH26" s="37">
        <v>2</v>
      </c>
      <c r="AI26" s="37">
        <v>7</v>
      </c>
      <c r="AJ26" s="37">
        <v>6</v>
      </c>
      <c r="AK26" s="37">
        <v>4</v>
      </c>
      <c r="AL26" s="37">
        <v>3</v>
      </c>
      <c r="AM26" s="37">
        <v>7</v>
      </c>
      <c r="AN26" s="37">
        <v>3</v>
      </c>
      <c r="AO26" s="37">
        <v>5</v>
      </c>
      <c r="AP26" s="37">
        <v>3</v>
      </c>
      <c r="AQ26" s="37">
        <v>5</v>
      </c>
      <c r="AR26" s="37">
        <v>1</v>
      </c>
      <c r="AS26" s="37">
        <v>2</v>
      </c>
      <c r="AT26" s="37">
        <v>5</v>
      </c>
      <c r="AU26" s="37">
        <v>4</v>
      </c>
      <c r="AV26" s="37">
        <v>6</v>
      </c>
      <c r="AW26" s="37">
        <v>6</v>
      </c>
      <c r="AX26" s="37">
        <v>4</v>
      </c>
      <c r="AY26" s="37">
        <v>3</v>
      </c>
      <c r="AZ26" s="37">
        <v>3</v>
      </c>
      <c r="BA26" s="37">
        <v>1</v>
      </c>
      <c r="BB26" s="37">
        <v>1</v>
      </c>
      <c r="BC26" s="37">
        <v>2</v>
      </c>
      <c r="BD26" s="37">
        <v>5</v>
      </c>
      <c r="BE26" s="37">
        <v>4</v>
      </c>
      <c r="BF26" s="37">
        <v>2</v>
      </c>
      <c r="BG26" s="37">
        <v>1</v>
      </c>
      <c r="BH26" s="37">
        <v>4</v>
      </c>
      <c r="BI26" s="37">
        <v>4</v>
      </c>
      <c r="BJ26" s="37">
        <v>4</v>
      </c>
      <c r="BK26" s="37">
        <v>4</v>
      </c>
      <c r="BL26" s="37">
        <v>4</v>
      </c>
      <c r="BM26" s="37">
        <v>4</v>
      </c>
      <c r="BN26" s="37">
        <v>4</v>
      </c>
      <c r="BO26" s="37">
        <v>4</v>
      </c>
      <c r="BP26" s="37">
        <v>4</v>
      </c>
      <c r="BQ26" s="37">
        <v>3</v>
      </c>
      <c r="BR26" s="37">
        <v>3</v>
      </c>
      <c r="BS26" s="37">
        <v>4</v>
      </c>
      <c r="BT26" s="37">
        <v>4</v>
      </c>
      <c r="BU26" s="37">
        <v>3</v>
      </c>
      <c r="BV26" s="37">
        <v>2</v>
      </c>
      <c r="BW26" s="37">
        <v>2</v>
      </c>
      <c r="BX26" s="37">
        <v>2</v>
      </c>
      <c r="BY26" s="37">
        <v>2</v>
      </c>
      <c r="BZ26" s="37">
        <v>2</v>
      </c>
      <c r="CA26" s="37">
        <v>2</v>
      </c>
      <c r="CB26" s="37">
        <v>2</v>
      </c>
      <c r="CC26" s="37">
        <v>2</v>
      </c>
      <c r="CD26" s="37">
        <v>3</v>
      </c>
      <c r="CE26" s="37">
        <v>2</v>
      </c>
      <c r="CF26" s="37">
        <v>2</v>
      </c>
      <c r="CG26" s="37">
        <v>3</v>
      </c>
      <c r="CH26" s="37">
        <v>2</v>
      </c>
      <c r="CI26" s="37">
        <v>2</v>
      </c>
      <c r="CJ26" s="37">
        <v>2</v>
      </c>
      <c r="CK26" s="37">
        <v>2</v>
      </c>
      <c r="CL26" s="37">
        <v>2</v>
      </c>
      <c r="CM26" s="37">
        <v>2</v>
      </c>
      <c r="CN26" s="37">
        <v>2</v>
      </c>
      <c r="CO26" s="37">
        <v>1</v>
      </c>
      <c r="CP26" s="37">
        <v>5</v>
      </c>
      <c r="CQ26" s="37">
        <v>1</v>
      </c>
      <c r="CR26" s="37">
        <v>3</v>
      </c>
      <c r="CS26" s="37">
        <v>1</v>
      </c>
      <c r="CT26" s="37">
        <v>2</v>
      </c>
      <c r="CU26" s="37">
        <v>2</v>
      </c>
      <c r="CV26" s="37">
        <v>2</v>
      </c>
      <c r="CW26" s="37">
        <v>2</v>
      </c>
      <c r="CX26" s="37">
        <v>2</v>
      </c>
      <c r="CY26" s="37">
        <v>3</v>
      </c>
      <c r="CZ26" s="37">
        <v>2</v>
      </c>
      <c r="DA26" s="37"/>
      <c r="DB26" s="37">
        <v>3</v>
      </c>
      <c r="DC26" s="37">
        <v>3</v>
      </c>
      <c r="DD26" s="37">
        <v>2</v>
      </c>
      <c r="DE26" s="37">
        <v>5</v>
      </c>
      <c r="DF26" s="37">
        <v>5</v>
      </c>
      <c r="DG26" s="37">
        <v>3</v>
      </c>
      <c r="DH26" s="37">
        <v>3</v>
      </c>
      <c r="DI26" s="37">
        <v>4</v>
      </c>
      <c r="DJ26" s="37">
        <v>3</v>
      </c>
      <c r="DK26" s="37">
        <v>3</v>
      </c>
      <c r="DL26" s="37">
        <v>3</v>
      </c>
      <c r="DM26" s="37">
        <v>3</v>
      </c>
      <c r="DN26" s="37">
        <v>3</v>
      </c>
      <c r="DO26" s="37">
        <v>3</v>
      </c>
      <c r="DP26" s="37">
        <v>3</v>
      </c>
      <c r="DQ26" s="37">
        <v>3</v>
      </c>
      <c r="DR26" s="37">
        <v>3</v>
      </c>
      <c r="DS26" s="37">
        <v>3</v>
      </c>
      <c r="DT26" s="37">
        <v>3</v>
      </c>
      <c r="DU26" s="37">
        <v>3</v>
      </c>
      <c r="DV26" s="37">
        <v>3</v>
      </c>
      <c r="DW26" s="37">
        <v>3</v>
      </c>
      <c r="DX26" s="37">
        <v>3</v>
      </c>
      <c r="DY26" s="37">
        <v>3</v>
      </c>
      <c r="DZ26" s="37">
        <v>3</v>
      </c>
      <c r="EA26" s="37">
        <v>3</v>
      </c>
      <c r="EB26" s="37">
        <v>3</v>
      </c>
      <c r="EC26" s="37">
        <v>1</v>
      </c>
      <c r="ED26" s="37">
        <v>2</v>
      </c>
      <c r="EE26" s="37">
        <v>4</v>
      </c>
      <c r="EF26" s="37">
        <v>2</v>
      </c>
      <c r="EG26" s="37">
        <v>3</v>
      </c>
      <c r="EH26" s="37">
        <v>2</v>
      </c>
      <c r="EI26" s="37">
        <v>3</v>
      </c>
      <c r="EJ26" s="37">
        <v>1</v>
      </c>
      <c r="EK26" s="37">
        <v>4</v>
      </c>
      <c r="EL26" s="37">
        <v>1</v>
      </c>
      <c r="EM26" s="37">
        <v>1</v>
      </c>
      <c r="EN26" s="37">
        <v>3</v>
      </c>
      <c r="EO26" s="37">
        <v>2</v>
      </c>
      <c r="EP26" s="37">
        <v>4</v>
      </c>
      <c r="EQ26" s="37">
        <v>1</v>
      </c>
      <c r="ER26" s="37">
        <v>2</v>
      </c>
      <c r="ES26" s="37">
        <v>1</v>
      </c>
      <c r="ET26" s="37">
        <v>1</v>
      </c>
      <c r="EU26" s="37">
        <v>4</v>
      </c>
      <c r="EV26" s="37"/>
      <c r="EW26" s="37"/>
      <c r="EX26" s="37"/>
      <c r="EY26" s="37"/>
      <c r="EZ26" s="37"/>
      <c r="FA26" s="37"/>
      <c r="FB26" s="37"/>
      <c r="FC26" s="37"/>
      <c r="FD26" s="37"/>
      <c r="FE26" s="37"/>
      <c r="FF26" s="37"/>
      <c r="FG26" s="37"/>
      <c r="FH26" s="37"/>
      <c r="FI26" s="37"/>
      <c r="FJ26" s="37"/>
      <c r="FK26" s="37"/>
      <c r="FL26" s="37"/>
      <c r="FM26">
        <f t="shared" si="498"/>
        <v>2</v>
      </c>
      <c r="FN26">
        <f t="shared" si="498"/>
        <v>3</v>
      </c>
      <c r="FO26">
        <f t="shared" si="498"/>
        <v>3</v>
      </c>
      <c r="FP26">
        <f t="shared" si="498"/>
        <v>2</v>
      </c>
      <c r="FQ26">
        <f t="shared" si="498"/>
        <v>2</v>
      </c>
      <c r="FR26">
        <f t="shared" si="498"/>
        <v>3</v>
      </c>
      <c r="FS26">
        <f t="shared" si="498"/>
        <v>4</v>
      </c>
      <c r="FT26">
        <f t="shared" si="498"/>
        <v>4</v>
      </c>
      <c r="FU26">
        <f t="shared" si="498"/>
        <v>2</v>
      </c>
      <c r="FV26">
        <f t="shared" si="498"/>
        <v>4</v>
      </c>
      <c r="FW26">
        <f t="shared" si="498"/>
        <v>4</v>
      </c>
      <c r="FX26">
        <f t="shared" si="498"/>
        <v>3</v>
      </c>
      <c r="FY26">
        <f t="shared" si="498"/>
        <v>2</v>
      </c>
      <c r="FZ26">
        <f t="shared" si="498"/>
        <v>2</v>
      </c>
      <c r="GA26">
        <f t="shared" si="498"/>
        <v>2</v>
      </c>
      <c r="GB26">
        <f t="shared" si="498"/>
        <v>3</v>
      </c>
      <c r="GC26">
        <f t="shared" si="498"/>
        <v>4</v>
      </c>
      <c r="GD26">
        <f t="shared" si="498"/>
        <v>2</v>
      </c>
      <c r="GE26">
        <f t="shared" si="498"/>
        <v>4</v>
      </c>
      <c r="GF26">
        <f t="shared" si="498"/>
        <v>4</v>
      </c>
      <c r="GG26">
        <f t="shared" si="498"/>
        <v>4</v>
      </c>
      <c r="GH26">
        <f t="shared" si="498"/>
        <v>2</v>
      </c>
      <c r="GI26">
        <f t="shared" si="498"/>
        <v>2</v>
      </c>
      <c r="GJ26">
        <f t="shared" si="498"/>
        <v>4</v>
      </c>
      <c r="GK26">
        <f t="shared" si="498"/>
        <v>4</v>
      </c>
      <c r="GL26">
        <f t="shared" si="498"/>
        <v>2</v>
      </c>
      <c r="GM26">
        <f t="shared" si="498"/>
        <v>4</v>
      </c>
      <c r="GN26">
        <f t="shared" si="498"/>
        <v>1</v>
      </c>
      <c r="GO26">
        <f t="shared" si="498"/>
        <v>4</v>
      </c>
      <c r="GP26">
        <f t="shared" si="498"/>
        <v>4</v>
      </c>
      <c r="GQ26">
        <f t="shared" si="498"/>
        <v>3</v>
      </c>
      <c r="GR26">
        <f t="shared" ref="GR26" si="505">AI26</f>
        <v>7</v>
      </c>
      <c r="GS26">
        <f t="shared" ref="GS26" si="506">AJ26</f>
        <v>6</v>
      </c>
      <c r="GT26">
        <f>IF(AK26=1,7,IF(AK26=2,6,IF(AK26=3,5,IF(AK26=4,4,IF(AK26=5,3,IF(AK26=6,2,IF(AK26=7,1)))))))</f>
        <v>4</v>
      </c>
      <c r="GU26">
        <f t="shared" ref="GU26" si="507">AL26</f>
        <v>3</v>
      </c>
      <c r="GV26">
        <f t="shared" ref="GV26" si="508">AM26</f>
        <v>7</v>
      </c>
      <c r="GW26">
        <f t="shared" ref="GW26" si="509">IF(AN26=1,7,IF(AN26=2,6,IF(AN26=3,5,IF(AN26=4,4,IF(AN26=5,3,IF(AN26=6,2,IF(AN26=7,1)))))))</f>
        <v>5</v>
      </c>
      <c r="GX26">
        <f t="shared" ref="GX26" si="510">IF(AO26=1,7,IF(AO26=2,6,IF(AO26=3,5,IF(AO26=4,4,IF(AO26=5,3,IF(AO26=6,2,IF(AO26=7,1)))))))</f>
        <v>3</v>
      </c>
      <c r="GY26">
        <f t="shared" ref="GY26" si="511">IF(AP26=1,7,IF(AP26=2,6,IF(AP26=3,5,IF(AP26=4,4,IF(AP26=5,3,IF(AP26=6,2,IF(AP26=7,1)))))))</f>
        <v>5</v>
      </c>
      <c r="GZ26">
        <f t="shared" ref="GZ26" si="512">IF(AQ26=1,7,IF(AQ26=2,6,IF(AQ26=3,5,IF(AQ26=4,4,IF(AQ26=5,3,IF(AQ26=6,2,IF(AQ26=7,1)))))))</f>
        <v>3</v>
      </c>
      <c r="HA26">
        <f t="shared" ref="HA26" si="513">IF(AR26=1,7,IF(AR26=2,6,IF(AR26=3,5,IF(AR26=4,4,IF(AR26=5,3,IF(AR26=6,2,IF(AR26=7,1)))))))</f>
        <v>7</v>
      </c>
      <c r="HB26">
        <f t="shared" si="499"/>
        <v>-2</v>
      </c>
      <c r="HC26">
        <f t="shared" si="499"/>
        <v>2</v>
      </c>
      <c r="HD26">
        <f t="shared" si="499"/>
        <v>1</v>
      </c>
      <c r="HE26">
        <f t="shared" si="499"/>
        <v>3</v>
      </c>
      <c r="HF26">
        <f t="shared" si="499"/>
        <v>3</v>
      </c>
      <c r="HG26">
        <f t="shared" si="499"/>
        <v>1</v>
      </c>
      <c r="HH26">
        <f t="shared" si="499"/>
        <v>-1</v>
      </c>
      <c r="HI26">
        <f t="shared" si="500"/>
        <v>1</v>
      </c>
      <c r="HJ26">
        <f t="shared" si="500"/>
        <v>3</v>
      </c>
      <c r="HK26">
        <f t="shared" si="500"/>
        <v>3</v>
      </c>
      <c r="HL26">
        <f t="shared" si="500"/>
        <v>2</v>
      </c>
      <c r="HM26">
        <f t="shared" si="500"/>
        <v>-2</v>
      </c>
      <c r="HN26">
        <f t="shared" si="500"/>
        <v>-1</v>
      </c>
      <c r="HO26">
        <f t="shared" si="500"/>
        <v>2</v>
      </c>
      <c r="HP26">
        <f t="shared" si="501"/>
        <v>6</v>
      </c>
      <c r="HQ26">
        <f t="shared" si="501"/>
        <v>3</v>
      </c>
      <c r="HR26">
        <f t="shared" si="501"/>
        <v>3</v>
      </c>
      <c r="HS26">
        <f t="shared" si="501"/>
        <v>3</v>
      </c>
      <c r="HT26">
        <f t="shared" si="501"/>
        <v>3</v>
      </c>
      <c r="HU26">
        <f t="shared" si="501"/>
        <v>3</v>
      </c>
      <c r="HV26">
        <f t="shared" si="501"/>
        <v>3</v>
      </c>
      <c r="HW26">
        <f t="shared" si="501"/>
        <v>3</v>
      </c>
      <c r="HX26">
        <f t="shared" si="501"/>
        <v>3</v>
      </c>
      <c r="HY26">
        <f t="shared" si="501"/>
        <v>3</v>
      </c>
      <c r="HZ26">
        <f t="shared" si="501"/>
        <v>4</v>
      </c>
      <c r="IA26">
        <f t="shared" si="501"/>
        <v>4</v>
      </c>
      <c r="IB26">
        <f t="shared" si="501"/>
        <v>3</v>
      </c>
      <c r="IC26">
        <f t="shared" si="501"/>
        <v>3</v>
      </c>
      <c r="ID26">
        <f t="shared" si="501"/>
        <v>4</v>
      </c>
      <c r="IE26">
        <f t="shared" si="502"/>
        <v>2</v>
      </c>
      <c r="IF26">
        <f t="shared" si="502"/>
        <v>2</v>
      </c>
      <c r="IG26">
        <f t="shared" si="502"/>
        <v>2</v>
      </c>
      <c r="IH26">
        <f t="shared" si="502"/>
        <v>2</v>
      </c>
      <c r="II26">
        <f t="shared" si="502"/>
        <v>2</v>
      </c>
      <c r="IJ26">
        <f t="shared" si="502"/>
        <v>2</v>
      </c>
      <c r="IK26">
        <f t="shared" si="502"/>
        <v>2</v>
      </c>
      <c r="IL26">
        <f t="shared" si="502"/>
        <v>2</v>
      </c>
      <c r="IM26">
        <f t="shared" si="502"/>
        <v>3</v>
      </c>
      <c r="IN26">
        <f>IF(CE26=1,4,IF(CE26=2,3,IF(CE26=3,2,IF(CE26=4,1))))</f>
        <v>3</v>
      </c>
      <c r="IO26">
        <f t="shared" ref="IO26" si="514">CF26</f>
        <v>2</v>
      </c>
      <c r="IP26">
        <f t="shared" ref="IP26" si="515">CG26</f>
        <v>3</v>
      </c>
      <c r="IQ26">
        <f t="shared" ref="IQ26" si="516">IF(CH26=1,4,IF(CH26=2,3,IF(CH26=3,2,IF(CH26=4,1))))</f>
        <v>3</v>
      </c>
      <c r="IR26">
        <f t="shared" ref="IR26" si="517">IF(CI26=1,4,IF(CI26=2,3,IF(CI26=3,2,IF(CI26=4,1))))</f>
        <v>3</v>
      </c>
      <c r="IS26">
        <f>CJ26</f>
        <v>2</v>
      </c>
      <c r="IT26">
        <f>IF(CK26=1,4,IF(CK26=2,3,IF(CK26=3,2,IF(CK26=4,1))))</f>
        <v>3</v>
      </c>
      <c r="IU26">
        <f t="shared" ref="IU26" si="518">CL26</f>
        <v>2</v>
      </c>
      <c r="IV26">
        <f t="shared" ref="IV26" si="519">CM26</f>
        <v>2</v>
      </c>
      <c r="IW26">
        <f>IF(CN26=1,4,IF(CN26=2,3,IF(CN26=3,2,IF(CN26=4,1))))</f>
        <v>3</v>
      </c>
      <c r="IX26">
        <f>CO26</f>
        <v>1</v>
      </c>
      <c r="IY26">
        <f t="shared" si="503"/>
        <v>1</v>
      </c>
      <c r="IZ26">
        <f t="shared" si="503"/>
        <v>5</v>
      </c>
      <c r="JA26">
        <f t="shared" si="503"/>
        <v>3</v>
      </c>
      <c r="JB26">
        <f t="shared" si="503"/>
        <v>5</v>
      </c>
      <c r="JC26">
        <f t="shared" si="503"/>
        <v>4</v>
      </c>
      <c r="JD26">
        <f t="shared" si="503"/>
        <v>4</v>
      </c>
      <c r="JE26">
        <f t="shared" si="503"/>
        <v>4</v>
      </c>
      <c r="JF26">
        <f t="shared" si="503"/>
        <v>4</v>
      </c>
      <c r="JG26">
        <f t="shared" si="503"/>
        <v>4</v>
      </c>
      <c r="JH26">
        <f t="shared" si="503"/>
        <v>3</v>
      </c>
      <c r="JI26">
        <f t="shared" si="503"/>
        <v>4</v>
      </c>
      <c r="JJ26" t="b">
        <f t="shared" si="503"/>
        <v>0</v>
      </c>
      <c r="JK26">
        <f t="shared" si="503"/>
        <v>3</v>
      </c>
      <c r="JL26">
        <f>DC26</f>
        <v>3</v>
      </c>
      <c r="JM26">
        <f t="shared" si="504"/>
        <v>4</v>
      </c>
      <c r="JN26">
        <f t="shared" si="504"/>
        <v>1</v>
      </c>
      <c r="JO26">
        <f t="shared" si="504"/>
        <v>1</v>
      </c>
      <c r="JP26">
        <f t="shared" si="504"/>
        <v>3</v>
      </c>
      <c r="JQ26">
        <f t="shared" si="504"/>
        <v>3</v>
      </c>
      <c r="JR26">
        <f t="shared" si="504"/>
        <v>2</v>
      </c>
      <c r="JS26">
        <f t="shared" si="504"/>
        <v>3</v>
      </c>
      <c r="JT26">
        <f t="shared" ref="JT26" si="520">DK26</f>
        <v>3</v>
      </c>
      <c r="JU26">
        <f t="shared" ref="JU26" si="521">DL26</f>
        <v>3</v>
      </c>
      <c r="JV26">
        <f t="shared" ref="JV26" si="522">DM26</f>
        <v>3</v>
      </c>
      <c r="JW26">
        <f t="shared" ref="JW26" si="523">DN26</f>
        <v>3</v>
      </c>
      <c r="JX26">
        <f>IF(DO26=1,5,IF(DO26=2,4,IF(DO26=3,3,IF(DO26=4,2,IF(DO26=5,1)))))</f>
        <v>3</v>
      </c>
      <c r="JY26">
        <f>DP26</f>
        <v>3</v>
      </c>
      <c r="JZ26">
        <f t="shared" ref="JZ26" si="524">IF(DQ26=1,5,IF(DQ26=2,4,IF(DQ26=3,3,IF(DQ26=4,2,IF(DQ26=5,1)))))</f>
        <v>3</v>
      </c>
      <c r="KA26">
        <f t="shared" ref="KA26" si="525">IF(DR26=1,5,IF(DR26=2,4,IF(DR26=3,3,IF(DR26=4,2,IF(DR26=5,1)))))</f>
        <v>3</v>
      </c>
      <c r="KB26">
        <f>DS26</f>
        <v>3</v>
      </c>
      <c r="KC26">
        <f t="shared" ref="KC26" si="526">IF(DT26=1,5,IF(DT26=2,4,IF(DT26=3,3,IF(DT26=4,2,IF(DT26=5,1)))))</f>
        <v>3</v>
      </c>
      <c r="KD26">
        <f t="shared" ref="KD26" si="527">IF(DU26=1,5,IF(DU26=2,4,IF(DU26=3,3,IF(DU26=4,2,IF(DU26=5,1)))))</f>
        <v>3</v>
      </c>
      <c r="KE26">
        <f>DV26</f>
        <v>3</v>
      </c>
      <c r="KF26">
        <f t="shared" ref="KF26" si="528">IF(DW26=1,5,IF(DW26=2,4,IF(DW26=3,3,IF(DW26=4,2,IF(DW26=5,1)))))</f>
        <v>3</v>
      </c>
      <c r="KG26">
        <f t="shared" ref="KG26" si="529">IF(DX26=1,5,IF(DX26=2,4,IF(DX26=3,3,IF(DX26=4,2,IF(DX26=5,1)))))</f>
        <v>3</v>
      </c>
      <c r="KH26">
        <f t="shared" ref="KH26" si="530">IF(DY26=1,5,IF(DY26=2,4,IF(DY26=3,3,IF(DY26=4,2,IF(DY26=5,1)))))</f>
        <v>3</v>
      </c>
      <c r="KI26">
        <f t="shared" ref="KI26" si="531">IF(DZ26=1,5,IF(DZ26=2,4,IF(DZ26=3,3,IF(DZ26=4,2,IF(DZ26=5,1)))))</f>
        <v>3</v>
      </c>
      <c r="KJ26">
        <f t="shared" ref="KJ26" si="532">IF(EA26=1,5,IF(EA26=2,4,IF(EA26=3,3,IF(EA26=4,2,IF(EA26=5,1)))))</f>
        <v>3</v>
      </c>
      <c r="KK26">
        <f>EB26</f>
        <v>3</v>
      </c>
      <c r="KL26">
        <f>IF(EC26=1,1,IF(EC26=2,0,IF(EC26=3,0,IF(EC26=4,0))))</f>
        <v>1</v>
      </c>
      <c r="KM26">
        <f>IF(ED26=1,0,IF(ED26=2,1,IF(ED26=3,0,IF(ED26=4,0))))</f>
        <v>1</v>
      </c>
      <c r="KN26">
        <f>IF(EE26=1,0,IF(EE26=2,0,IF(EE26=3,1,IF(EE26=4,0))))</f>
        <v>0</v>
      </c>
      <c r="KO26">
        <f>IF(EF26=1,0,IF(EF26=2,1,IF(EF26=3,0,IF(EF26=4,0))))</f>
        <v>1</v>
      </c>
      <c r="KP26">
        <f>IF(EG26=1,0,IF(EG26=2,0,IF(EG26=3,1,IF(EG26=4,0))))</f>
        <v>1</v>
      </c>
      <c r="KQ26">
        <f>IF(EH26=1,0,IF(EH26=2,1,IF(EH26=3,0,IF(EH26=4,0))))</f>
        <v>1</v>
      </c>
      <c r="KR26">
        <f>IF(EI26=1,0,IF(EI26=2,0,IF(EI26=3,1,IF(EI26=4,0))))</f>
        <v>1</v>
      </c>
      <c r="KS26">
        <f>IF(EJ26=1,1,IF(EJ26=2,0,IF(EJ26=3,0,IF(EJ26=4,0))))</f>
        <v>1</v>
      </c>
      <c r="KT26">
        <f>IF(EK26=1,0,IF(EK26=2,0,IF(EK26=3,0,IF(EK26=4,1))))</f>
        <v>1</v>
      </c>
      <c r="KU26">
        <f>IF(EL26=1,1,IF(EL26=2,0,IF(EL26=3,0,IF(EL26=4,0))))</f>
        <v>1</v>
      </c>
      <c r="KV26">
        <f t="shared" ref="KV26" si="533">IF(EM26=1,0,IF(EM26=2,0,IF(EM26=3,1,IF(EM26=4,0))))</f>
        <v>0</v>
      </c>
      <c r="KW26">
        <f t="shared" ref="KW26" si="534">IF(EN26=1,0,IF(EN26=2,0,IF(EN26=3,1,IF(EN26=4,0))))</f>
        <v>1</v>
      </c>
      <c r="KX26">
        <f>IF(EO26=1,0,IF(EO26=2,1,IF(EO26=3,0,IF(EO26=4,0))))</f>
        <v>1</v>
      </c>
      <c r="KY26">
        <f>IF(EP26=1,0,IF(EP26=2,0,IF(EP26=3,0,IF(EP26=4,1))))</f>
        <v>1</v>
      </c>
      <c r="KZ26">
        <f>IF(EQ26=1,1,IF(EQ26=2,0,IF(EQ26=3,0,IF(EQ26=4,0))))</f>
        <v>1</v>
      </c>
      <c r="LA26">
        <f>IF(ER26=1,0,IF(ER26=2,1,IF(ER26=3,0,IF(ER26=4,0))))</f>
        <v>1</v>
      </c>
      <c r="LB26">
        <f t="shared" ref="LB26" si="535">IF(ES26=1,1,IF(ES26=2,0,IF(ES26=3,0,IF(ES26=4,0))))</f>
        <v>1</v>
      </c>
      <c r="LC26">
        <f t="shared" ref="LC26" si="536">IF(ET26=1,1,IF(ET26=2,0,IF(ET26=3,0,IF(ET26=4,0))))</f>
        <v>1</v>
      </c>
      <c r="LD26">
        <f>IF(EU26=1,0,IF(EU26=2,0,IF(EU26=3,0,IF(EU26=4,1))))</f>
        <v>1</v>
      </c>
      <c r="LE26" t="b">
        <f t="shared" ref="LE26" si="537">IF(EV26=1,0,IF(EV26=2,1,IF(EV26=3,0,IF(EV26=4,0))))</f>
        <v>0</v>
      </c>
      <c r="LF26" t="b">
        <f t="shared" ref="LF26" si="538">IF(EW26=1,0,IF(EW26=2,1,IF(EW26=3,0,IF(EW26=4,0))))</f>
        <v>0</v>
      </c>
      <c r="LG26" t="b">
        <f>IF(EX26=1,1,IF(EX26=2,0,IF(EX26=3,0,IF(EX26=4,0))))</f>
        <v>0</v>
      </c>
      <c r="LH26" t="b">
        <f>IF(EY26=1,0,IF(EY26=2,0,IF(EY26=3,1,IF(EY26=4,0))))</f>
        <v>0</v>
      </c>
      <c r="LI26" t="b">
        <f>IF(EZ26=1,1,IF(EZ26=2,0,IF(EZ26=3,0,IF(EZ26=4,0))))</f>
        <v>0</v>
      </c>
      <c r="LJ26" t="b">
        <f>IF(FA26=1,0,IF(FA26=2,0,IF(FA26=3,0,IF(FA26=4,1))))</f>
        <v>0</v>
      </c>
      <c r="LK26" t="b">
        <f>IF(FB26=1,0,IF(FB26=2,0,IF(FB26=3,1,IF(FB26=4,0))))</f>
        <v>0</v>
      </c>
      <c r="LL26" t="b">
        <f>IF(FC26=1,0,IF(FC26=2,1,IF(FC26=3,0,IF(FC26=4,0))))</f>
        <v>0</v>
      </c>
      <c r="LM26" t="b">
        <f>IF(FD26=1,1,IF(FD26=2,0,IF(FD26=3,0,IF(FD26=4,0))))</f>
        <v>0</v>
      </c>
      <c r="LN26" t="b">
        <f>IF(FE26=1,0,IF(FE26=2,0,IF(FE26=3,0,IF(FE26=4,1))))</f>
        <v>0</v>
      </c>
      <c r="LO26" t="b">
        <f t="shared" ref="LO26" si="539">IF(FF26=1,0,IF(FF26=2,1,IF(FF26=3,0,IF(FF26=4,0))))</f>
        <v>0</v>
      </c>
      <c r="LP26" t="b">
        <f t="shared" ref="LP26" si="540">IF(FG26=1,0,IF(FG26=2,1,IF(FG26=3,0,IF(FG26=4,0))))</f>
        <v>0</v>
      </c>
      <c r="LQ26" t="b">
        <f>IF(FH26=1,1,IF(FH26=2,0,IF(FH26=3,0,IF(FH26=4,0))))</f>
        <v>0</v>
      </c>
      <c r="LR26" t="b">
        <f>IF(FI26=1,0,IF(FI26=2,0,IF(FI26=3,0,IF(FI26=4,1))))</f>
        <v>0</v>
      </c>
      <c r="LS26" t="b">
        <f>IF(FJ26=1,0,IF(FJ26=2,0,IF(FJ26=3,1,IF(FJ26=4,0))))</f>
        <v>0</v>
      </c>
      <c r="LT26" t="b">
        <f>IF(FK26=1,0,IF(FK26=2,1,IF(FK26=3,0,IF(FK26=4,0))))</f>
        <v>0</v>
      </c>
      <c r="LU26" t="b">
        <f>IF(FL26=1,0,IF(FL26=2,0,IF(FL26=3,1,IF(FL26=4,0))))</f>
        <v>0</v>
      </c>
      <c r="LV26">
        <f t="shared" si="433"/>
        <v>2.8947368421052633</v>
      </c>
      <c r="LW26" s="24">
        <f t="shared" si="434"/>
        <v>1</v>
      </c>
      <c r="LX26">
        <f t="shared" si="435"/>
        <v>3.1666666666666665</v>
      </c>
      <c r="LY26" s="25">
        <f t="shared" si="436"/>
        <v>1</v>
      </c>
      <c r="LZ26">
        <f t="shared" si="437"/>
        <v>3.3</v>
      </c>
      <c r="MA26">
        <f t="shared" si="438"/>
        <v>1</v>
      </c>
      <c r="MB26">
        <f t="shared" si="439"/>
        <v>2.4444444444444446</v>
      </c>
      <c r="MC26">
        <f t="shared" si="440"/>
        <v>1</v>
      </c>
      <c r="MD26">
        <f t="shared" si="441"/>
        <v>2.5</v>
      </c>
      <c r="ME26">
        <f t="shared" si="442"/>
        <v>1</v>
      </c>
      <c r="MF26">
        <f t="shared" si="443"/>
        <v>3.25</v>
      </c>
      <c r="MG26">
        <f t="shared" si="444"/>
        <v>1</v>
      </c>
      <c r="MH26">
        <f t="shared" si="445"/>
        <v>3.75</v>
      </c>
      <c r="MI26" s="25">
        <f t="shared" si="446"/>
        <v>1</v>
      </c>
      <c r="MJ26">
        <f t="shared" si="447"/>
        <v>5</v>
      </c>
      <c r="MK26">
        <f t="shared" si="448"/>
        <v>1</v>
      </c>
      <c r="ML26">
        <f t="shared" si="449"/>
        <v>1.0714285714285714</v>
      </c>
      <c r="MM26">
        <f>IF(OR(ISNUMBER(SEARCH(HB26,"FALSE")),ISNUMBER(SEARCH(HC26,"FALSE")),ISNUMBER(SEARCH(HD26,"FALSE")),ISNUMBER(SEARCH(HE26,"FALSE")),ISNUMBER(SEARCH(HF26,"FALSE")),ISNUMBER(SEARCH(HG26,"FALSE")),ISNUMBER(SEARCH(HH26,"FALSE")),ISNUMBER(SEARCH(HI26,"FALSE")),ISNUMBER(SEARCH(HJ26,"FALSE")),ISNUMBER(SEARCH(HK26,"FALSE")),ISNUMBER(SEARCH(HL26,"FALSE")),ISNUMBER(SEARCH(HM26,"FALSE")),ISNUMBER(SEARCH(HN26,"FALSE")),ISNUMBER(SEARCH(HO26,"FALSE"))),"CHECK",1)</f>
        <v>1</v>
      </c>
      <c r="MN26">
        <f t="shared" si="450"/>
        <v>2.2999999999999998</v>
      </c>
      <c r="MO26">
        <f t="shared" si="451"/>
        <v>1</v>
      </c>
      <c r="MP26">
        <f t="shared" si="452"/>
        <v>3.0714285714285716</v>
      </c>
      <c r="MQ26">
        <f t="shared" si="453"/>
        <v>1</v>
      </c>
      <c r="MR26">
        <f t="shared" si="454"/>
        <v>3.0833333333333335</v>
      </c>
      <c r="MS26">
        <f t="shared" si="455"/>
        <v>1</v>
      </c>
      <c r="MT26">
        <f t="shared" si="456"/>
        <v>3.1666666666666665</v>
      </c>
      <c r="MU26" t="str">
        <f t="shared" si="457"/>
        <v>CHECK</v>
      </c>
      <c r="MV26">
        <f t="shared" si="458"/>
        <v>0.89473684210526316</v>
      </c>
      <c r="MW26" t="str">
        <f t="shared" si="459"/>
        <v>CHECK</v>
      </c>
      <c r="MX26">
        <f t="shared" si="460"/>
        <v>3.4</v>
      </c>
      <c r="MY26">
        <f t="shared" si="461"/>
        <v>1</v>
      </c>
    </row>
    <row r="27" spans="1:363" ht="16" hidden="1">
      <c r="A27" s="37" t="s">
        <v>1760</v>
      </c>
      <c r="B27" t="s">
        <v>1742</v>
      </c>
      <c r="C27">
        <v>1</v>
      </c>
      <c r="D27" s="37">
        <v>3</v>
      </c>
      <c r="E27" s="37">
        <v>3</v>
      </c>
      <c r="F27" s="37">
        <v>2</v>
      </c>
      <c r="G27" s="37">
        <v>3</v>
      </c>
      <c r="H27" s="37">
        <v>3</v>
      </c>
      <c r="I27" s="37">
        <v>2</v>
      </c>
      <c r="J27" s="37">
        <v>2</v>
      </c>
      <c r="K27" s="37">
        <v>3</v>
      </c>
      <c r="L27" s="37">
        <v>3</v>
      </c>
      <c r="M27" s="37">
        <v>3</v>
      </c>
      <c r="N27" s="37">
        <v>3</v>
      </c>
      <c r="O27" s="37">
        <v>3</v>
      </c>
      <c r="P27" s="37">
        <v>2</v>
      </c>
      <c r="Q27" s="37">
        <v>2</v>
      </c>
      <c r="R27" s="37">
        <v>3</v>
      </c>
      <c r="S27" s="37">
        <v>3</v>
      </c>
      <c r="T27" s="37">
        <v>2</v>
      </c>
      <c r="U27" s="37">
        <v>3</v>
      </c>
      <c r="V27" s="37">
        <v>3</v>
      </c>
      <c r="W27" s="37">
        <v>3</v>
      </c>
      <c r="X27" s="37">
        <v>3</v>
      </c>
      <c r="Y27" s="37">
        <v>3</v>
      </c>
      <c r="Z27" s="37">
        <v>3</v>
      </c>
      <c r="AA27" s="37">
        <v>4</v>
      </c>
      <c r="AB27" s="37">
        <v>3</v>
      </c>
      <c r="AC27" s="37">
        <v>2</v>
      </c>
      <c r="AD27" s="37">
        <v>2</v>
      </c>
      <c r="AE27" s="37">
        <v>3</v>
      </c>
      <c r="AF27" s="37">
        <v>2</v>
      </c>
      <c r="AG27" s="37">
        <v>2</v>
      </c>
      <c r="AH27" s="37">
        <v>1</v>
      </c>
      <c r="AI27" s="37">
        <v>7</v>
      </c>
      <c r="AJ27" s="37">
        <v>4</v>
      </c>
      <c r="AK27" s="37">
        <v>5</v>
      </c>
      <c r="AL27" s="37">
        <v>4</v>
      </c>
      <c r="AM27" s="37">
        <v>6</v>
      </c>
      <c r="AN27" s="37">
        <v>1</v>
      </c>
      <c r="AO27" s="37">
        <v>2</v>
      </c>
      <c r="AP27" s="37">
        <v>3</v>
      </c>
      <c r="AQ27" s="37">
        <v>2</v>
      </c>
      <c r="AR27" s="37">
        <v>1</v>
      </c>
      <c r="AS27" s="37">
        <v>2</v>
      </c>
      <c r="AT27" s="37">
        <v>5</v>
      </c>
      <c r="AU27" s="37">
        <v>5</v>
      </c>
      <c r="AV27" s="37">
        <v>4</v>
      </c>
      <c r="AW27" s="37">
        <v>6</v>
      </c>
      <c r="AX27" s="37">
        <v>4</v>
      </c>
      <c r="AY27" s="37"/>
      <c r="AZ27" s="37">
        <v>5</v>
      </c>
      <c r="BA27" s="37">
        <v>1</v>
      </c>
      <c r="BB27" s="37">
        <v>3</v>
      </c>
      <c r="BC27" s="37">
        <v>4</v>
      </c>
      <c r="BD27" s="37">
        <v>4</v>
      </c>
      <c r="BE27" s="37">
        <v>2</v>
      </c>
      <c r="BF27" s="37">
        <v>1</v>
      </c>
      <c r="BG27" s="37">
        <v>3</v>
      </c>
      <c r="BH27" s="37">
        <v>2</v>
      </c>
      <c r="BI27" s="37">
        <v>3</v>
      </c>
      <c r="BJ27" s="37">
        <v>1</v>
      </c>
      <c r="BK27" s="37">
        <v>1</v>
      </c>
      <c r="BL27" s="37">
        <v>4</v>
      </c>
      <c r="BM27" s="37">
        <v>2</v>
      </c>
      <c r="BN27" s="37">
        <v>2</v>
      </c>
      <c r="BO27" s="37">
        <v>2</v>
      </c>
      <c r="BP27" s="37">
        <v>2</v>
      </c>
      <c r="BQ27" s="37">
        <v>2</v>
      </c>
      <c r="BR27" s="37">
        <v>2</v>
      </c>
      <c r="BS27" s="37">
        <v>2</v>
      </c>
      <c r="BT27" s="37">
        <v>2</v>
      </c>
      <c r="BU27" s="37">
        <v>2</v>
      </c>
      <c r="BV27" s="37">
        <v>3</v>
      </c>
      <c r="BW27" s="37">
        <v>2</v>
      </c>
      <c r="BX27" s="37">
        <v>2</v>
      </c>
      <c r="BY27" s="37">
        <v>2</v>
      </c>
      <c r="BZ27" s="37">
        <v>3</v>
      </c>
      <c r="CA27" s="37">
        <v>1</v>
      </c>
      <c r="CB27" s="37">
        <v>2</v>
      </c>
      <c r="CC27" s="37">
        <v>3</v>
      </c>
      <c r="CD27" s="37">
        <v>2</v>
      </c>
      <c r="CE27" s="37">
        <v>2</v>
      </c>
      <c r="CF27" s="37">
        <v>1</v>
      </c>
      <c r="CG27" s="37">
        <v>3</v>
      </c>
      <c r="CH27" s="37">
        <v>4</v>
      </c>
      <c r="CI27" s="37">
        <v>3</v>
      </c>
      <c r="CJ27" s="37">
        <v>2</v>
      </c>
      <c r="CK27" s="37">
        <v>3</v>
      </c>
      <c r="CL27" s="37">
        <v>1</v>
      </c>
      <c r="CM27" s="37">
        <v>2</v>
      </c>
      <c r="CN27" s="37">
        <v>4</v>
      </c>
      <c r="CO27" s="37">
        <v>1</v>
      </c>
      <c r="CP27" s="37">
        <v>1</v>
      </c>
      <c r="CQ27" s="37">
        <v>1</v>
      </c>
      <c r="CR27" s="37">
        <v>1</v>
      </c>
      <c r="CS27" s="37">
        <v>1</v>
      </c>
      <c r="CT27" s="37">
        <v>2</v>
      </c>
      <c r="CU27" s="37">
        <v>1</v>
      </c>
      <c r="CV27" s="37">
        <v>1</v>
      </c>
      <c r="CW27" s="37">
        <v>1</v>
      </c>
      <c r="CX27" s="37">
        <v>2</v>
      </c>
      <c r="CY27" s="37">
        <v>2</v>
      </c>
      <c r="CZ27" s="37">
        <v>4</v>
      </c>
      <c r="DA27" s="37">
        <v>2</v>
      </c>
      <c r="DB27" s="37">
        <v>4</v>
      </c>
      <c r="DC27" s="37">
        <v>4</v>
      </c>
      <c r="DD27" s="37">
        <v>2</v>
      </c>
      <c r="DE27" s="37">
        <v>2</v>
      </c>
      <c r="DF27" s="37">
        <v>4</v>
      </c>
      <c r="DG27" s="37">
        <v>1</v>
      </c>
      <c r="DH27" s="37">
        <v>1</v>
      </c>
      <c r="DI27" s="37">
        <v>3</v>
      </c>
      <c r="DJ27" s="37">
        <v>3</v>
      </c>
      <c r="DK27" s="37">
        <v>2</v>
      </c>
      <c r="DL27" s="37">
        <v>4</v>
      </c>
      <c r="DM27" s="37">
        <v>3</v>
      </c>
      <c r="DN27" s="37">
        <v>3</v>
      </c>
      <c r="DO27" s="37">
        <v>4</v>
      </c>
      <c r="DP27" s="37">
        <v>3</v>
      </c>
      <c r="DQ27" s="37">
        <v>2</v>
      </c>
      <c r="DR27" s="37">
        <v>3</v>
      </c>
      <c r="DS27" s="37">
        <v>2</v>
      </c>
      <c r="DT27" s="37">
        <v>3</v>
      </c>
      <c r="DU27" s="37">
        <v>3</v>
      </c>
      <c r="DV27" s="37">
        <v>4</v>
      </c>
      <c r="DW27" s="37">
        <v>1</v>
      </c>
      <c r="DX27" s="37">
        <v>2</v>
      </c>
      <c r="DY27" s="37">
        <v>1</v>
      </c>
      <c r="DZ27" s="37">
        <v>3</v>
      </c>
      <c r="EA27" s="37">
        <v>2</v>
      </c>
      <c r="EB27" s="37">
        <v>4</v>
      </c>
      <c r="EC27" s="37">
        <v>1</v>
      </c>
      <c r="ED27" s="37">
        <v>2</v>
      </c>
      <c r="EE27" s="37">
        <v>3</v>
      </c>
      <c r="EF27" s="37">
        <v>3</v>
      </c>
      <c r="EG27" s="37">
        <v>3</v>
      </c>
      <c r="EH27" s="37">
        <v>2</v>
      </c>
      <c r="EI27" s="37">
        <v>3</v>
      </c>
      <c r="EJ27" s="37">
        <v>1</v>
      </c>
      <c r="EK27" s="37">
        <v>4</v>
      </c>
      <c r="EL27" s="37">
        <v>2</v>
      </c>
      <c r="EM27" s="37">
        <v>3</v>
      </c>
      <c r="EN27" s="37">
        <v>3</v>
      </c>
      <c r="EO27" s="37">
        <v>2</v>
      </c>
      <c r="EP27" s="37">
        <v>4</v>
      </c>
      <c r="EQ27" s="37">
        <v>1</v>
      </c>
      <c r="ER27" s="37">
        <v>2</v>
      </c>
      <c r="ES27" s="37">
        <v>1</v>
      </c>
      <c r="ET27" s="37">
        <v>4</v>
      </c>
      <c r="EU27" s="37">
        <v>4</v>
      </c>
      <c r="EV27" s="37">
        <v>2</v>
      </c>
      <c r="EW27" s="37">
        <v>3</v>
      </c>
      <c r="EX27" s="37">
        <v>4</v>
      </c>
      <c r="EY27" s="37">
        <v>3</v>
      </c>
      <c r="EZ27" s="37">
        <v>1</v>
      </c>
      <c r="FA27" s="37">
        <v>4</v>
      </c>
      <c r="FB27" s="37">
        <v>3</v>
      </c>
      <c r="FC27" s="37">
        <v>2</v>
      </c>
      <c r="FD27" s="37">
        <v>1</v>
      </c>
      <c r="FE27" s="37">
        <v>3</v>
      </c>
      <c r="FF27" s="37">
        <v>2</v>
      </c>
      <c r="FG27" s="37">
        <v>4</v>
      </c>
      <c r="FH27" s="37">
        <v>1</v>
      </c>
      <c r="FI27" s="37">
        <v>4</v>
      </c>
      <c r="FJ27" s="37">
        <v>2</v>
      </c>
      <c r="FK27" s="37">
        <v>1</v>
      </c>
      <c r="FL27" s="37">
        <v>3</v>
      </c>
      <c r="FM27">
        <f t="shared" ref="FM27:GQ29" si="541">IF(D27=1, 4, IF(D27=2,3, IF(D27=3,2, IF(D27=4,1))))</f>
        <v>2</v>
      </c>
      <c r="FN27">
        <f t="shared" si="541"/>
        <v>2</v>
      </c>
      <c r="FO27">
        <f t="shared" si="541"/>
        <v>3</v>
      </c>
      <c r="FP27">
        <f t="shared" si="541"/>
        <v>2</v>
      </c>
      <c r="FQ27">
        <f t="shared" si="541"/>
        <v>2</v>
      </c>
      <c r="FR27">
        <f t="shared" si="541"/>
        <v>3</v>
      </c>
      <c r="FS27">
        <f t="shared" si="541"/>
        <v>3</v>
      </c>
      <c r="FT27">
        <f t="shared" si="541"/>
        <v>2</v>
      </c>
      <c r="FU27">
        <f t="shared" si="541"/>
        <v>2</v>
      </c>
      <c r="FV27">
        <f t="shared" si="541"/>
        <v>2</v>
      </c>
      <c r="FW27">
        <f t="shared" si="541"/>
        <v>2</v>
      </c>
      <c r="FX27">
        <f t="shared" si="541"/>
        <v>2</v>
      </c>
      <c r="FY27">
        <f t="shared" si="541"/>
        <v>3</v>
      </c>
      <c r="FZ27">
        <f t="shared" si="541"/>
        <v>3</v>
      </c>
      <c r="GA27">
        <f t="shared" si="541"/>
        <v>2</v>
      </c>
      <c r="GB27">
        <f t="shared" si="541"/>
        <v>2</v>
      </c>
      <c r="GC27">
        <f t="shared" si="541"/>
        <v>3</v>
      </c>
      <c r="GD27">
        <f t="shared" si="541"/>
        <v>2</v>
      </c>
      <c r="GE27">
        <f t="shared" si="541"/>
        <v>2</v>
      </c>
      <c r="GF27">
        <f t="shared" si="541"/>
        <v>2</v>
      </c>
      <c r="GG27">
        <f t="shared" si="541"/>
        <v>2</v>
      </c>
      <c r="GH27">
        <f t="shared" si="541"/>
        <v>2</v>
      </c>
      <c r="GI27">
        <f t="shared" si="541"/>
        <v>2</v>
      </c>
      <c r="GJ27">
        <f t="shared" si="541"/>
        <v>1</v>
      </c>
      <c r="GK27">
        <f t="shared" si="541"/>
        <v>2</v>
      </c>
      <c r="GL27">
        <f t="shared" si="541"/>
        <v>3</v>
      </c>
      <c r="GM27">
        <f t="shared" si="541"/>
        <v>3</v>
      </c>
      <c r="GN27">
        <f t="shared" si="541"/>
        <v>2</v>
      </c>
      <c r="GO27">
        <f t="shared" si="541"/>
        <v>3</v>
      </c>
      <c r="GP27">
        <f t="shared" si="541"/>
        <v>3</v>
      </c>
      <c r="GQ27">
        <f t="shared" si="541"/>
        <v>4</v>
      </c>
      <c r="GR27">
        <f>AI27</f>
        <v>7</v>
      </c>
      <c r="GS27">
        <f>AJ27</f>
        <v>4</v>
      </c>
      <c r="GT27">
        <f>IF(AK27=1,7,IF(AK27=2,6,IF(AK27=3,5,IF(AK27=4,4,IF(AK27=5,3,IF(AK27=6,2,IF(AK27=7,1)))))))</f>
        <v>3</v>
      </c>
      <c r="GU27">
        <f>AL27</f>
        <v>4</v>
      </c>
      <c r="GV27">
        <f>AM27</f>
        <v>6</v>
      </c>
      <c r="GW27">
        <f>IF(AN27=1,7,IF(AN27=2,6,IF(AN27=3,5,IF(AN27=4,4,IF(AN27=5,3,IF(AN27=6,2,IF(AN27=7,1)))))))</f>
        <v>7</v>
      </c>
      <c r="GX27">
        <f>IF(AO27=1,7,IF(AO27=2,6,IF(AO27=3,5,IF(AO27=4,4,IF(AO27=5,3,IF(AO27=6,2,IF(AO27=7,1)))))))</f>
        <v>6</v>
      </c>
      <c r="GY27">
        <f>IF(AP27=1,7,IF(AP27=2,6,IF(AP27=3,5,IF(AP27=4,4,IF(AP27=5,3,IF(AP27=6,2,IF(AP27=7,1)))))))</f>
        <v>5</v>
      </c>
      <c r="GZ27">
        <f>IF(AQ27=1,7,IF(AQ27=2,6,IF(AQ27=3,5,IF(AQ27=4,4,IF(AQ27=5,3,IF(AQ27=6,2,IF(AQ27=7,1)))))))</f>
        <v>6</v>
      </c>
      <c r="HA27">
        <f>IF(AR27=1,7,IF(AR27=2,6,IF(AR27=3,5,IF(AR27=4,4,IF(AR27=5,3,IF(AR27=6,2,IF(AR27=7,1)))))))</f>
        <v>7</v>
      </c>
      <c r="HB27">
        <f t="shared" ref="HB27:HH29" si="542">IF(AS27=1,-3,IF(AS27=2,-2,IF(AS27=3,-1,IF(AS27=4,1,IF(AS27=5,2,IF(AS27=6,3))))))</f>
        <v>-2</v>
      </c>
      <c r="HC27">
        <f t="shared" si="542"/>
        <v>2</v>
      </c>
      <c r="HD27">
        <f t="shared" si="542"/>
        <v>2</v>
      </c>
      <c r="HE27">
        <f t="shared" si="542"/>
        <v>1</v>
      </c>
      <c r="HF27">
        <f t="shared" si="542"/>
        <v>3</v>
      </c>
      <c r="HG27">
        <f t="shared" si="542"/>
        <v>1</v>
      </c>
      <c r="HH27" t="b">
        <f t="shared" si="542"/>
        <v>0</v>
      </c>
      <c r="HI27">
        <f t="shared" ref="HI27:HO29" si="543">IF(AZ27=1,3,IF(AZ27=2,2,IF(AZ27=3,1,IF(AZ27=4,-1,IF(AZ27=5,-2,IF(AZ27=6,-3))))))</f>
        <v>-2</v>
      </c>
      <c r="HJ27">
        <f t="shared" si="543"/>
        <v>3</v>
      </c>
      <c r="HK27">
        <f t="shared" si="543"/>
        <v>1</v>
      </c>
      <c r="HL27">
        <f t="shared" si="543"/>
        <v>-1</v>
      </c>
      <c r="HM27">
        <f t="shared" si="543"/>
        <v>-1</v>
      </c>
      <c r="HN27">
        <f t="shared" si="543"/>
        <v>2</v>
      </c>
      <c r="HO27">
        <f t="shared" si="543"/>
        <v>3</v>
      </c>
      <c r="HP27">
        <f t="shared" ref="HP27:ID29" si="544">IF(BG27=1,6,IF(BG27=2,5,IF(BG27=3,4,IF(BG27=4,3,IF(BG27=5,2,IF(BG27=6,1))))))</f>
        <v>4</v>
      </c>
      <c r="HQ27">
        <f t="shared" si="544"/>
        <v>5</v>
      </c>
      <c r="HR27">
        <f t="shared" si="544"/>
        <v>4</v>
      </c>
      <c r="HS27">
        <f t="shared" si="544"/>
        <v>6</v>
      </c>
      <c r="HT27">
        <f t="shared" si="544"/>
        <v>6</v>
      </c>
      <c r="HU27">
        <f t="shared" si="544"/>
        <v>3</v>
      </c>
      <c r="HV27">
        <f t="shared" si="544"/>
        <v>5</v>
      </c>
      <c r="HW27">
        <f t="shared" si="544"/>
        <v>5</v>
      </c>
      <c r="HX27">
        <f t="shared" si="544"/>
        <v>5</v>
      </c>
      <c r="HY27">
        <f t="shared" si="544"/>
        <v>5</v>
      </c>
      <c r="HZ27">
        <f t="shared" si="544"/>
        <v>5</v>
      </c>
      <c r="IA27">
        <f t="shared" si="544"/>
        <v>5</v>
      </c>
      <c r="IB27">
        <f t="shared" si="544"/>
        <v>5</v>
      </c>
      <c r="IC27">
        <f t="shared" si="544"/>
        <v>5</v>
      </c>
      <c r="ID27">
        <f t="shared" si="544"/>
        <v>5</v>
      </c>
      <c r="IE27">
        <f t="shared" ref="IE27:IM29" si="545">BV27</f>
        <v>3</v>
      </c>
      <c r="IF27">
        <f t="shared" si="545"/>
        <v>2</v>
      </c>
      <c r="IG27">
        <f t="shared" si="545"/>
        <v>2</v>
      </c>
      <c r="IH27">
        <f t="shared" si="545"/>
        <v>2</v>
      </c>
      <c r="II27">
        <f t="shared" si="545"/>
        <v>3</v>
      </c>
      <c r="IJ27">
        <f t="shared" si="545"/>
        <v>1</v>
      </c>
      <c r="IK27">
        <f t="shared" si="545"/>
        <v>2</v>
      </c>
      <c r="IL27">
        <f t="shared" si="545"/>
        <v>3</v>
      </c>
      <c r="IM27">
        <f t="shared" si="545"/>
        <v>2</v>
      </c>
      <c r="IN27">
        <f>IF(CE27=1,4,IF(CE27=2,3,IF(CE27=3,2,IF(CE27=4,1))))</f>
        <v>3</v>
      </c>
      <c r="IO27">
        <f>CF27</f>
        <v>1</v>
      </c>
      <c r="IP27">
        <f>CG27</f>
        <v>3</v>
      </c>
      <c r="IQ27">
        <f>IF(CH27=1,4,IF(CH27=2,3,IF(CH27=3,2,IF(CH27=4,1))))</f>
        <v>1</v>
      </c>
      <c r="IR27">
        <f>IF(CI27=1,4,IF(CI27=2,3,IF(CI27=3,2,IF(CI27=4,1))))</f>
        <v>2</v>
      </c>
      <c r="IS27">
        <f>CJ27</f>
        <v>2</v>
      </c>
      <c r="IT27">
        <f>IF(CK27=1,4,IF(CK27=2,3,IF(CK27=3,2,IF(CK27=4,1))))</f>
        <v>2</v>
      </c>
      <c r="IU27">
        <f>CL27</f>
        <v>1</v>
      </c>
      <c r="IV27">
        <f>CM27</f>
        <v>2</v>
      </c>
      <c r="IW27">
        <f>IF(CN27=1,4,IF(CN27=2,3,IF(CN27=3,2,IF(CN27=4,1))))</f>
        <v>1</v>
      </c>
      <c r="IX27">
        <f>CO27</f>
        <v>1</v>
      </c>
      <c r="IY27">
        <f t="shared" ref="IY27:JK29" si="546">IF(CP27=1,5,IF(CP27=2,4,IF(CP27=3,3,IF(CP27=4,2,IF(CP27=5,1)))))</f>
        <v>5</v>
      </c>
      <c r="IZ27">
        <f t="shared" si="546"/>
        <v>5</v>
      </c>
      <c r="JA27">
        <f t="shared" si="546"/>
        <v>5</v>
      </c>
      <c r="JB27">
        <f t="shared" si="546"/>
        <v>5</v>
      </c>
      <c r="JC27">
        <f t="shared" si="546"/>
        <v>4</v>
      </c>
      <c r="JD27">
        <f t="shared" si="546"/>
        <v>5</v>
      </c>
      <c r="JE27">
        <f t="shared" si="546"/>
        <v>5</v>
      </c>
      <c r="JF27">
        <f t="shared" si="546"/>
        <v>5</v>
      </c>
      <c r="JG27">
        <f t="shared" si="546"/>
        <v>4</v>
      </c>
      <c r="JH27">
        <f t="shared" si="546"/>
        <v>4</v>
      </c>
      <c r="JI27">
        <f t="shared" si="546"/>
        <v>2</v>
      </c>
      <c r="JJ27">
        <f t="shared" si="546"/>
        <v>4</v>
      </c>
      <c r="JK27">
        <f t="shared" si="546"/>
        <v>2</v>
      </c>
      <c r="JL27">
        <f>DC27</f>
        <v>4</v>
      </c>
      <c r="JM27">
        <f t="shared" ref="JM27:JS29" si="547">IF(DD27=1,5,IF(DD27=2,4,IF(DD27=3,3,IF(DD27=4,2,IF(DD27=5,1)))))</f>
        <v>4</v>
      </c>
      <c r="JN27">
        <f t="shared" si="547"/>
        <v>4</v>
      </c>
      <c r="JO27">
        <f t="shared" si="547"/>
        <v>2</v>
      </c>
      <c r="JP27">
        <f t="shared" si="547"/>
        <v>5</v>
      </c>
      <c r="JQ27">
        <f t="shared" si="547"/>
        <v>5</v>
      </c>
      <c r="JR27">
        <f t="shared" si="547"/>
        <v>3</v>
      </c>
      <c r="JS27">
        <f t="shared" si="547"/>
        <v>3</v>
      </c>
      <c r="JT27">
        <f>DK27</f>
        <v>2</v>
      </c>
      <c r="JU27">
        <f>DL27</f>
        <v>4</v>
      </c>
      <c r="JV27">
        <f>DM27</f>
        <v>3</v>
      </c>
      <c r="JW27">
        <f>DN27</f>
        <v>3</v>
      </c>
      <c r="JX27">
        <f>IF(DO27=1,5,IF(DO27=2,4,IF(DO27=3,3,IF(DO27=4,2,IF(DO27=5,1)))))</f>
        <v>2</v>
      </c>
      <c r="JY27">
        <f>DP27</f>
        <v>3</v>
      </c>
      <c r="JZ27">
        <f>IF(DQ27=1,5,IF(DQ27=2,4,IF(DQ27=3,3,IF(DQ27=4,2,IF(DQ27=5,1)))))</f>
        <v>4</v>
      </c>
      <c r="KA27">
        <f>IF(DR27=1,5,IF(DR27=2,4,IF(DR27=3,3,IF(DR27=4,2,IF(DR27=5,1)))))</f>
        <v>3</v>
      </c>
      <c r="KB27">
        <f>DS27</f>
        <v>2</v>
      </c>
      <c r="KC27">
        <f>IF(DT27=1,5,IF(DT27=2,4,IF(DT27=3,3,IF(DT27=4,2,IF(DT27=5,1)))))</f>
        <v>3</v>
      </c>
      <c r="KD27">
        <f>IF(DU27=1,5,IF(DU27=2,4,IF(DU27=3,3,IF(DU27=4,2,IF(DU27=5,1)))))</f>
        <v>3</v>
      </c>
      <c r="KE27">
        <f>DV27</f>
        <v>4</v>
      </c>
      <c r="KF27">
        <f>IF(DW27=1,5,IF(DW27=2,4,IF(DW27=3,3,IF(DW27=4,2,IF(DW27=5,1)))))</f>
        <v>5</v>
      </c>
      <c r="KG27">
        <f>IF(DX27=1,5,IF(DX27=2,4,IF(DX27=3,3,IF(DX27=4,2,IF(DX27=5,1)))))</f>
        <v>4</v>
      </c>
      <c r="KH27">
        <f>IF(DY27=1,5,IF(DY27=2,4,IF(DY27=3,3,IF(DY27=4,2,IF(DY27=5,1)))))</f>
        <v>5</v>
      </c>
      <c r="KI27">
        <f>IF(DZ27=1,5,IF(DZ27=2,4,IF(DZ27=3,3,IF(DZ27=4,2,IF(DZ27=5,1)))))</f>
        <v>3</v>
      </c>
      <c r="KJ27">
        <f>IF(EA27=1,5,IF(EA27=2,4,IF(EA27=3,3,IF(EA27=4,2,IF(EA27=5,1)))))</f>
        <v>4</v>
      </c>
      <c r="KK27">
        <f>EB27</f>
        <v>4</v>
      </c>
      <c r="KL27">
        <f>IF(EC27=1,1,IF(EC27=2,0,IF(EC27=3,0,IF(EC27=4,0))))</f>
        <v>1</v>
      </c>
      <c r="KM27">
        <f>IF(ED27=1,0,IF(ED27=2,1,IF(ED27=3,0,IF(ED27=4,0))))</f>
        <v>1</v>
      </c>
      <c r="KN27">
        <f>IF(EE27=1,0,IF(EE27=2,0,IF(EE27=3,1,IF(EE27=4,0))))</f>
        <v>1</v>
      </c>
      <c r="KO27">
        <f>IF(EF27=1,0,IF(EF27=2,1,IF(EF27=3,0,IF(EF27=4,0))))</f>
        <v>0</v>
      </c>
      <c r="KP27">
        <f>IF(EG27=1,0,IF(EG27=2,0,IF(EG27=3,1,IF(EG27=4,0))))</f>
        <v>1</v>
      </c>
      <c r="KQ27">
        <f>IF(EH27=1,0,IF(EH27=2,1,IF(EH27=3,0,IF(EH27=4,0))))</f>
        <v>1</v>
      </c>
      <c r="KR27">
        <f>IF(EI27=1,0,IF(EI27=2,0,IF(EI27=3,1,IF(EI27=4,0))))</f>
        <v>1</v>
      </c>
      <c r="KS27">
        <f>IF(EJ27=1,1,IF(EJ27=2,0,IF(EJ27=3,0,IF(EJ27=4,0))))</f>
        <v>1</v>
      </c>
      <c r="KT27">
        <f>IF(EK27=1,0,IF(EK27=2,0,IF(EK27=3,0,IF(EK27=4,1))))</f>
        <v>1</v>
      </c>
      <c r="KU27">
        <f>IF(EL27=1,1,IF(EL27=2,0,IF(EL27=3,0,IF(EL27=4,0))))</f>
        <v>0</v>
      </c>
      <c r="KV27">
        <f>IF(EM27=1,0,IF(EM27=2,0,IF(EM27=3,1,IF(EM27=4,0))))</f>
        <v>1</v>
      </c>
      <c r="KW27">
        <f>IF(EN27=1,0,IF(EN27=2,0,IF(EN27=3,1,IF(EN27=4,0))))</f>
        <v>1</v>
      </c>
      <c r="KX27">
        <f>IF(EO27=1,0,IF(EO27=2,1,IF(EO27=3,0,IF(EO27=4,0))))</f>
        <v>1</v>
      </c>
      <c r="KY27">
        <f>IF(EP27=1,0,IF(EP27=2,0,IF(EP27=3,0,IF(EP27=4,1))))</f>
        <v>1</v>
      </c>
      <c r="KZ27">
        <f>IF(EQ27=1,1,IF(EQ27=2,0,IF(EQ27=3,0,IF(EQ27=4,0))))</f>
        <v>1</v>
      </c>
      <c r="LA27">
        <f>IF(ER27=1,0,IF(ER27=2,1,IF(ER27=3,0,IF(ER27=4,0))))</f>
        <v>1</v>
      </c>
      <c r="LB27">
        <f>IF(ES27=1,1,IF(ES27=2,0,IF(ES27=3,0,IF(ES27=4,0))))</f>
        <v>1</v>
      </c>
      <c r="LC27">
        <f>IF(ET27=1,1,IF(ET27=2,0,IF(ET27=3,0,IF(ET27=4,0))))</f>
        <v>0</v>
      </c>
      <c r="LD27">
        <f>IF(EU27=1,0,IF(EU27=2,0,IF(EU27=3,0,IF(EU27=4,1))))</f>
        <v>1</v>
      </c>
      <c r="LE27">
        <f>IF(EV27=1,0,IF(EV27=2,1,IF(EV27=3,0,IF(EV27=4,0))))</f>
        <v>1</v>
      </c>
      <c r="LF27">
        <f>IF(EW27=1,0,IF(EW27=2,1,IF(EW27=3,0,IF(EW27=4,0))))</f>
        <v>0</v>
      </c>
      <c r="LG27">
        <f>IF(EX27=1,1,IF(EX27=2,0,IF(EX27=3,0,IF(EX27=4,0))))</f>
        <v>0</v>
      </c>
      <c r="LH27">
        <f>IF(EY27=1,0,IF(EY27=2,0,IF(EY27=3,1,IF(EY27=4,0))))</f>
        <v>1</v>
      </c>
      <c r="LI27">
        <f>IF(EZ27=1,1,IF(EZ27=2,0,IF(EZ27=3,0,IF(EZ27=4,0))))</f>
        <v>1</v>
      </c>
      <c r="LJ27">
        <f>IF(FA27=1,0,IF(FA27=2,0,IF(FA27=3,0,IF(FA27=4,1))))</f>
        <v>1</v>
      </c>
      <c r="LK27">
        <f>IF(FB27=1,0,IF(FB27=2,0,IF(FB27=3,1,IF(FB27=4,0))))</f>
        <v>1</v>
      </c>
      <c r="LL27">
        <f>IF(FC27=1,0,IF(FC27=2,1,IF(FC27=3,0,IF(FC27=4,0))))</f>
        <v>1</v>
      </c>
      <c r="LM27">
        <f>IF(FD27=1,1,IF(FD27=2,0,IF(FD27=3,0,IF(FD27=4,0))))</f>
        <v>1</v>
      </c>
      <c r="LN27">
        <f>IF(FE27=1,0,IF(FE27=2,0,IF(FE27=3,0,IF(FE27=4,1))))</f>
        <v>0</v>
      </c>
      <c r="LO27">
        <f>IF(FF27=1,0,IF(FF27=2,1,IF(FF27=3,0,IF(FF27=4,0))))</f>
        <v>1</v>
      </c>
      <c r="LP27">
        <f>IF(FG27=1,0,IF(FG27=2,1,IF(FG27=3,0,IF(FG27=4,0))))</f>
        <v>0</v>
      </c>
      <c r="LQ27">
        <f>IF(FH27=1,1,IF(FH27=2,0,IF(FH27=3,0,IF(FH27=4,0))))</f>
        <v>1</v>
      </c>
      <c r="LR27">
        <f>IF(FI27=1,0,IF(FI27=2,0,IF(FI27=3,0,IF(FI27=4,1))))</f>
        <v>1</v>
      </c>
      <c r="LS27">
        <f>IF(FJ27=1,0,IF(FJ27=2,0,IF(FJ27=3,1,IF(FJ27=4,0))))</f>
        <v>0</v>
      </c>
      <c r="LT27">
        <f>IF(FK27=1,0,IF(FK27=2,1,IF(FK27=3,0,IF(FK27=4,0))))</f>
        <v>0</v>
      </c>
      <c r="LU27">
        <f>IF(FL27=1,0,IF(FL27=2,0,IF(FL27=3,1,IF(FL27=4,0))))</f>
        <v>1</v>
      </c>
      <c r="LV27">
        <f t="shared" si="433"/>
        <v>2.3157894736842106</v>
      </c>
      <c r="LW27" s="24">
        <f t="shared" si="434"/>
        <v>1</v>
      </c>
      <c r="LX27">
        <f t="shared" si="435"/>
        <v>2.4166666666666665</v>
      </c>
      <c r="LY27" s="25">
        <f t="shared" si="436"/>
        <v>1</v>
      </c>
      <c r="LZ27">
        <f t="shared" si="437"/>
        <v>2.1</v>
      </c>
      <c r="MA27">
        <f t="shared" si="438"/>
        <v>1</v>
      </c>
      <c r="MB27">
        <f t="shared" si="439"/>
        <v>2.5555555555555554</v>
      </c>
      <c r="MC27">
        <f t="shared" si="440"/>
        <v>1</v>
      </c>
      <c r="MD27">
        <f t="shared" si="441"/>
        <v>2.5</v>
      </c>
      <c r="ME27">
        <f t="shared" si="442"/>
        <v>1</v>
      </c>
      <c r="MF27">
        <f t="shared" si="443"/>
        <v>2.25</v>
      </c>
      <c r="MG27">
        <f t="shared" si="444"/>
        <v>1</v>
      </c>
      <c r="MH27">
        <f t="shared" si="445"/>
        <v>2.5</v>
      </c>
      <c r="MI27" s="25">
        <f t="shared" si="446"/>
        <v>1</v>
      </c>
      <c r="MJ27">
        <f t="shared" si="447"/>
        <v>5.5</v>
      </c>
      <c r="MK27">
        <f t="shared" si="448"/>
        <v>1</v>
      </c>
      <c r="ML27">
        <f t="shared" si="449"/>
        <v>0.92307692307692313</v>
      </c>
      <c r="MM27">
        <f>13/14</f>
        <v>0.9285714285714286</v>
      </c>
      <c r="MN27">
        <f t="shared" si="450"/>
        <v>1.95</v>
      </c>
      <c r="MO27">
        <f t="shared" si="451"/>
        <v>1</v>
      </c>
      <c r="MP27">
        <f t="shared" si="452"/>
        <v>4.3571428571428568</v>
      </c>
      <c r="MQ27">
        <f t="shared" si="453"/>
        <v>1</v>
      </c>
      <c r="MR27">
        <f t="shared" si="454"/>
        <v>3.0833333333333335</v>
      </c>
      <c r="MS27">
        <f t="shared" si="455"/>
        <v>1</v>
      </c>
      <c r="MT27">
        <f t="shared" si="456"/>
        <v>3.6923076923076925</v>
      </c>
      <c r="MU27">
        <f t="shared" si="457"/>
        <v>1</v>
      </c>
      <c r="MV27">
        <f t="shared" si="458"/>
        <v>0.75</v>
      </c>
      <c r="MW27">
        <f t="shared" si="459"/>
        <v>1</v>
      </c>
      <c r="MX27">
        <f t="shared" si="460"/>
        <v>4.8666666666666663</v>
      </c>
      <c r="MY27">
        <f t="shared" si="461"/>
        <v>1</v>
      </c>
    </row>
    <row r="28" spans="1:363" ht="16" hidden="1">
      <c r="A28" s="52" t="s">
        <v>2081</v>
      </c>
      <c r="B28" t="s">
        <v>1742</v>
      </c>
      <c r="C28">
        <v>1</v>
      </c>
      <c r="D28" s="52">
        <v>2</v>
      </c>
      <c r="E28" s="52">
        <v>3</v>
      </c>
      <c r="F28" s="52">
        <v>4</v>
      </c>
      <c r="G28" s="52">
        <v>3</v>
      </c>
      <c r="H28" s="52">
        <v>2</v>
      </c>
      <c r="I28" s="52">
        <v>4</v>
      </c>
      <c r="J28" s="52">
        <v>3</v>
      </c>
      <c r="K28" s="52">
        <v>1</v>
      </c>
      <c r="L28" s="52">
        <v>2</v>
      </c>
      <c r="M28" s="52">
        <v>2</v>
      </c>
      <c r="N28" s="52">
        <v>2</v>
      </c>
      <c r="O28" s="52">
        <v>1</v>
      </c>
      <c r="P28" s="52">
        <v>2</v>
      </c>
      <c r="Q28" s="52">
        <v>1</v>
      </c>
      <c r="R28" s="52">
        <v>4</v>
      </c>
      <c r="S28" s="52">
        <v>4</v>
      </c>
      <c r="T28" s="52">
        <v>2</v>
      </c>
      <c r="U28" s="52">
        <v>3</v>
      </c>
      <c r="V28" s="52">
        <v>2</v>
      </c>
      <c r="W28" s="52">
        <v>4</v>
      </c>
      <c r="X28" s="52">
        <v>3</v>
      </c>
      <c r="Y28" s="52">
        <v>4</v>
      </c>
      <c r="Z28" s="52">
        <v>3</v>
      </c>
      <c r="AA28" s="52">
        <v>3</v>
      </c>
      <c r="AB28" s="52">
        <v>2</v>
      </c>
      <c r="AC28" s="52">
        <v>2</v>
      </c>
      <c r="AD28" s="52">
        <v>2</v>
      </c>
      <c r="AE28" s="52">
        <v>2</v>
      </c>
      <c r="AF28" s="52">
        <v>2</v>
      </c>
      <c r="AG28" s="52">
        <v>3</v>
      </c>
      <c r="AH28" s="52">
        <v>2</v>
      </c>
      <c r="AI28" s="52">
        <v>6</v>
      </c>
      <c r="AJ28" s="52">
        <v>7</v>
      </c>
      <c r="AK28" s="52">
        <v>4</v>
      </c>
      <c r="AL28" s="52">
        <v>6</v>
      </c>
      <c r="AM28" s="52">
        <v>5</v>
      </c>
      <c r="AN28" s="52">
        <v>1</v>
      </c>
      <c r="AO28" s="52">
        <v>1</v>
      </c>
      <c r="AP28" s="52">
        <v>4</v>
      </c>
      <c r="AQ28" s="52">
        <v>5</v>
      </c>
      <c r="AR28" s="52">
        <v>1</v>
      </c>
      <c r="AS28" s="52">
        <v>2</v>
      </c>
      <c r="AT28" s="52">
        <v>1</v>
      </c>
      <c r="AU28" s="52">
        <v>3</v>
      </c>
      <c r="AV28" s="52">
        <v>6</v>
      </c>
      <c r="AW28" s="52">
        <v>6</v>
      </c>
      <c r="AX28" s="52">
        <v>6</v>
      </c>
      <c r="AY28" s="52">
        <v>4</v>
      </c>
      <c r="AZ28" s="52">
        <v>2</v>
      </c>
      <c r="BA28" s="52">
        <v>1</v>
      </c>
      <c r="BB28" s="52">
        <v>1</v>
      </c>
      <c r="BC28" s="52">
        <v>1</v>
      </c>
      <c r="BD28" s="52">
        <v>2</v>
      </c>
      <c r="BE28" s="52">
        <v>1</v>
      </c>
      <c r="BF28" s="52">
        <v>1</v>
      </c>
      <c r="BG28" s="52">
        <v>3</v>
      </c>
      <c r="BH28" s="52">
        <v>1</v>
      </c>
      <c r="BI28" s="52">
        <v>1</v>
      </c>
      <c r="BJ28" s="52">
        <v>4</v>
      </c>
      <c r="BK28" s="52">
        <v>4</v>
      </c>
      <c r="BL28" s="52">
        <v>4</v>
      </c>
      <c r="BM28" s="52">
        <v>4</v>
      </c>
      <c r="BN28" s="52">
        <v>3</v>
      </c>
      <c r="BO28" s="52">
        <v>4</v>
      </c>
      <c r="BP28" s="52">
        <v>4</v>
      </c>
      <c r="BQ28" s="52">
        <v>2</v>
      </c>
      <c r="BR28" s="52">
        <v>1</v>
      </c>
      <c r="BS28" s="52">
        <v>1</v>
      </c>
      <c r="BT28" s="52">
        <v>4</v>
      </c>
      <c r="BU28" s="52">
        <v>3</v>
      </c>
      <c r="BV28" s="52">
        <v>3</v>
      </c>
      <c r="BW28" s="52">
        <v>2</v>
      </c>
      <c r="BX28" s="52">
        <v>4</v>
      </c>
      <c r="BY28" s="52">
        <v>1</v>
      </c>
      <c r="BZ28" s="52">
        <v>1</v>
      </c>
      <c r="CA28" s="52">
        <v>2</v>
      </c>
      <c r="CB28" s="52">
        <v>3</v>
      </c>
      <c r="CC28" s="52">
        <v>2</v>
      </c>
      <c r="CD28" s="52">
        <v>2</v>
      </c>
      <c r="CE28" s="52">
        <v>4</v>
      </c>
      <c r="CF28" s="52">
        <v>1</v>
      </c>
      <c r="CG28" s="52">
        <v>1</v>
      </c>
      <c r="CH28" s="52">
        <v>4</v>
      </c>
      <c r="CI28" s="52">
        <v>4</v>
      </c>
      <c r="CJ28" s="52">
        <v>1</v>
      </c>
      <c r="CK28" s="52">
        <v>3</v>
      </c>
      <c r="CL28" s="52">
        <v>1</v>
      </c>
      <c r="CM28" s="52">
        <v>2</v>
      </c>
      <c r="CN28" s="52">
        <v>4</v>
      </c>
      <c r="CO28" s="52">
        <v>2</v>
      </c>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f t="shared" si="541"/>
        <v>3</v>
      </c>
      <c r="FN28">
        <f t="shared" si="541"/>
        <v>2</v>
      </c>
      <c r="FO28">
        <f t="shared" si="541"/>
        <v>1</v>
      </c>
      <c r="FP28">
        <f t="shared" si="541"/>
        <v>2</v>
      </c>
      <c r="FQ28">
        <f t="shared" si="541"/>
        <v>3</v>
      </c>
      <c r="FR28">
        <f t="shared" si="541"/>
        <v>1</v>
      </c>
      <c r="FS28">
        <f t="shared" si="541"/>
        <v>2</v>
      </c>
      <c r="FT28">
        <f t="shared" si="541"/>
        <v>4</v>
      </c>
      <c r="FU28">
        <f t="shared" si="541"/>
        <v>3</v>
      </c>
      <c r="FV28">
        <f t="shared" si="541"/>
        <v>3</v>
      </c>
      <c r="FW28">
        <f t="shared" si="541"/>
        <v>3</v>
      </c>
      <c r="FX28">
        <f t="shared" si="541"/>
        <v>4</v>
      </c>
      <c r="FY28">
        <f t="shared" si="541"/>
        <v>3</v>
      </c>
      <c r="FZ28">
        <f t="shared" si="541"/>
        <v>4</v>
      </c>
      <c r="GA28">
        <f t="shared" si="541"/>
        <v>1</v>
      </c>
      <c r="GB28">
        <f t="shared" si="541"/>
        <v>1</v>
      </c>
      <c r="GC28">
        <f t="shared" si="541"/>
        <v>3</v>
      </c>
      <c r="GD28">
        <f t="shared" si="541"/>
        <v>2</v>
      </c>
      <c r="GE28">
        <f t="shared" si="541"/>
        <v>3</v>
      </c>
      <c r="GF28">
        <f t="shared" si="541"/>
        <v>1</v>
      </c>
      <c r="GG28">
        <f t="shared" si="541"/>
        <v>2</v>
      </c>
      <c r="GH28">
        <f t="shared" si="541"/>
        <v>1</v>
      </c>
      <c r="GI28">
        <f t="shared" si="541"/>
        <v>2</v>
      </c>
      <c r="GJ28">
        <f t="shared" si="541"/>
        <v>2</v>
      </c>
      <c r="GK28">
        <f t="shared" si="541"/>
        <v>3</v>
      </c>
      <c r="GL28">
        <f t="shared" si="541"/>
        <v>3</v>
      </c>
      <c r="GM28">
        <f t="shared" si="541"/>
        <v>3</v>
      </c>
      <c r="GN28">
        <f t="shared" si="541"/>
        <v>3</v>
      </c>
      <c r="GO28">
        <f t="shared" si="541"/>
        <v>3</v>
      </c>
      <c r="GP28">
        <f t="shared" si="541"/>
        <v>2</v>
      </c>
      <c r="GQ28">
        <f t="shared" si="541"/>
        <v>3</v>
      </c>
      <c r="GR28">
        <f t="shared" ref="GR28:GR29" si="548">AI28</f>
        <v>6</v>
      </c>
      <c r="GS28">
        <f t="shared" ref="GS28:GS29" si="549">AJ28</f>
        <v>7</v>
      </c>
      <c r="GT28">
        <f t="shared" ref="GT28:GT29" si="550">IF(AK28=1,7,IF(AK28=2,6,IF(AK28=3,5,IF(AK28=4,4,IF(AK28=5,3,IF(AK28=6,2,IF(AK28=7,1)))))))</f>
        <v>4</v>
      </c>
      <c r="GU28">
        <f t="shared" ref="GU28:GU29" si="551">AL28</f>
        <v>6</v>
      </c>
      <c r="GV28">
        <f t="shared" ref="GV28:GV29" si="552">AM28</f>
        <v>5</v>
      </c>
      <c r="GW28">
        <f t="shared" ref="GW28:GW29" si="553">IF(AN28=1,7,IF(AN28=2,6,IF(AN28=3,5,IF(AN28=4,4,IF(AN28=5,3,IF(AN28=6,2,IF(AN28=7,1)))))))</f>
        <v>7</v>
      </c>
      <c r="GX28">
        <f t="shared" ref="GX28:GX29" si="554">IF(AO28=1,7,IF(AO28=2,6,IF(AO28=3,5,IF(AO28=4,4,IF(AO28=5,3,IF(AO28=6,2,IF(AO28=7,1)))))))</f>
        <v>7</v>
      </c>
      <c r="GY28">
        <f t="shared" ref="GY28:GY29" si="555">IF(AP28=1,7,IF(AP28=2,6,IF(AP28=3,5,IF(AP28=4,4,IF(AP28=5,3,IF(AP28=6,2,IF(AP28=7,1)))))))</f>
        <v>4</v>
      </c>
      <c r="GZ28">
        <f t="shared" ref="GZ28:GZ29" si="556">IF(AQ28=1,7,IF(AQ28=2,6,IF(AQ28=3,5,IF(AQ28=4,4,IF(AQ28=5,3,IF(AQ28=6,2,IF(AQ28=7,1)))))))</f>
        <v>3</v>
      </c>
      <c r="HA28">
        <f t="shared" ref="HA28:HA29" si="557">IF(AR28=1,7,IF(AR28=2,6,IF(AR28=3,5,IF(AR28=4,4,IF(AR28=5,3,IF(AR28=6,2,IF(AR28=7,1)))))))</f>
        <v>7</v>
      </c>
      <c r="HB28">
        <f t="shared" si="542"/>
        <v>-2</v>
      </c>
      <c r="HC28">
        <f t="shared" si="542"/>
        <v>-3</v>
      </c>
      <c r="HD28">
        <f t="shared" si="542"/>
        <v>-1</v>
      </c>
      <c r="HE28">
        <f t="shared" si="542"/>
        <v>3</v>
      </c>
      <c r="HF28">
        <f t="shared" si="542"/>
        <v>3</v>
      </c>
      <c r="HG28">
        <f t="shared" si="542"/>
        <v>3</v>
      </c>
      <c r="HH28">
        <f t="shared" si="542"/>
        <v>1</v>
      </c>
      <c r="HI28">
        <f t="shared" si="543"/>
        <v>2</v>
      </c>
      <c r="HJ28">
        <f t="shared" si="543"/>
        <v>3</v>
      </c>
      <c r="HK28">
        <f t="shared" si="543"/>
        <v>3</v>
      </c>
      <c r="HL28">
        <f t="shared" si="543"/>
        <v>3</v>
      </c>
      <c r="HM28">
        <f t="shared" si="543"/>
        <v>2</v>
      </c>
      <c r="HN28">
        <f t="shared" si="543"/>
        <v>3</v>
      </c>
      <c r="HO28">
        <f t="shared" si="543"/>
        <v>3</v>
      </c>
      <c r="HP28">
        <f t="shared" si="544"/>
        <v>4</v>
      </c>
      <c r="HQ28">
        <f t="shared" si="544"/>
        <v>6</v>
      </c>
      <c r="HR28">
        <f t="shared" si="544"/>
        <v>6</v>
      </c>
      <c r="HS28">
        <f t="shared" si="544"/>
        <v>3</v>
      </c>
      <c r="HT28">
        <f t="shared" si="544"/>
        <v>3</v>
      </c>
      <c r="HU28">
        <f t="shared" si="544"/>
        <v>3</v>
      </c>
      <c r="HV28">
        <f t="shared" si="544"/>
        <v>3</v>
      </c>
      <c r="HW28">
        <f t="shared" si="544"/>
        <v>4</v>
      </c>
      <c r="HX28">
        <f t="shared" si="544"/>
        <v>3</v>
      </c>
      <c r="HY28">
        <f t="shared" si="544"/>
        <v>3</v>
      </c>
      <c r="HZ28">
        <f t="shared" si="544"/>
        <v>5</v>
      </c>
      <c r="IA28">
        <f t="shared" si="544"/>
        <v>6</v>
      </c>
      <c r="IB28">
        <f t="shared" si="544"/>
        <v>6</v>
      </c>
      <c r="IC28">
        <f t="shared" si="544"/>
        <v>3</v>
      </c>
      <c r="ID28">
        <f t="shared" si="544"/>
        <v>4</v>
      </c>
      <c r="IE28">
        <f t="shared" si="545"/>
        <v>3</v>
      </c>
      <c r="IF28">
        <f t="shared" si="545"/>
        <v>2</v>
      </c>
      <c r="IG28">
        <f t="shared" si="545"/>
        <v>4</v>
      </c>
      <c r="IH28">
        <f t="shared" si="545"/>
        <v>1</v>
      </c>
      <c r="II28">
        <f t="shared" si="545"/>
        <v>1</v>
      </c>
      <c r="IJ28">
        <f t="shared" si="545"/>
        <v>2</v>
      </c>
      <c r="IK28">
        <f t="shared" si="545"/>
        <v>3</v>
      </c>
      <c r="IL28">
        <f t="shared" si="545"/>
        <v>2</v>
      </c>
      <c r="IM28">
        <f t="shared" si="545"/>
        <v>2</v>
      </c>
      <c r="IN28">
        <f t="shared" ref="IN28:IN29" si="558">IF(CE28=1,4,IF(CE28=2,3,IF(CE28=3,2,IF(CE28=4,1))))</f>
        <v>1</v>
      </c>
      <c r="IO28">
        <f t="shared" ref="IO28:IO29" si="559">CF28</f>
        <v>1</v>
      </c>
      <c r="IP28">
        <f t="shared" ref="IP28:IP29" si="560">CG28</f>
        <v>1</v>
      </c>
      <c r="IQ28">
        <f t="shared" ref="IQ28:IQ29" si="561">IF(CH28=1,4,IF(CH28=2,3,IF(CH28=3,2,IF(CH28=4,1))))</f>
        <v>1</v>
      </c>
      <c r="IR28">
        <f t="shared" ref="IR28:IR29" si="562">IF(CI28=1,4,IF(CI28=2,3,IF(CI28=3,2,IF(CI28=4,1))))</f>
        <v>1</v>
      </c>
      <c r="IS28">
        <f t="shared" ref="IS28:IS29" si="563">CJ28</f>
        <v>1</v>
      </c>
      <c r="IT28">
        <f t="shared" ref="IT28:IT29" si="564">IF(CK28=1,4,IF(CK28=2,3,IF(CK28=3,2,IF(CK28=4,1))))</f>
        <v>2</v>
      </c>
      <c r="IU28">
        <f t="shared" ref="IU28:IU29" si="565">CL28</f>
        <v>1</v>
      </c>
      <c r="IV28">
        <f t="shared" ref="IV28:IV29" si="566">CM28</f>
        <v>2</v>
      </c>
      <c r="IW28">
        <f t="shared" ref="IW28:IW29" si="567">IF(CN28=1,4,IF(CN28=2,3,IF(CN28=3,2,IF(CN28=4,1))))</f>
        <v>1</v>
      </c>
      <c r="IX28">
        <f t="shared" ref="IX28:IX29" si="568">CO28</f>
        <v>2</v>
      </c>
      <c r="IY28" t="b">
        <f t="shared" si="546"/>
        <v>0</v>
      </c>
      <c r="IZ28" t="b">
        <f t="shared" si="546"/>
        <v>0</v>
      </c>
      <c r="JA28" t="b">
        <f t="shared" si="546"/>
        <v>0</v>
      </c>
      <c r="JB28" t="b">
        <f t="shared" si="546"/>
        <v>0</v>
      </c>
      <c r="JC28" t="b">
        <f t="shared" si="546"/>
        <v>0</v>
      </c>
      <c r="JD28" t="b">
        <f t="shared" si="546"/>
        <v>0</v>
      </c>
      <c r="JE28" t="b">
        <f t="shared" si="546"/>
        <v>0</v>
      </c>
      <c r="JF28" t="b">
        <f t="shared" si="546"/>
        <v>0</v>
      </c>
      <c r="JG28" t="b">
        <f t="shared" si="546"/>
        <v>0</v>
      </c>
      <c r="JH28" t="b">
        <f t="shared" si="546"/>
        <v>0</v>
      </c>
      <c r="JI28" t="b">
        <f t="shared" si="546"/>
        <v>0</v>
      </c>
      <c r="JJ28" t="b">
        <f t="shared" si="546"/>
        <v>0</v>
      </c>
      <c r="JK28" t="b">
        <f t="shared" si="546"/>
        <v>0</v>
      </c>
      <c r="JL28">
        <f t="shared" ref="JL28:JL29" si="569">DC28</f>
        <v>0</v>
      </c>
      <c r="JM28" t="b">
        <f t="shared" si="547"/>
        <v>0</v>
      </c>
      <c r="JN28" t="b">
        <f t="shared" si="547"/>
        <v>0</v>
      </c>
      <c r="JO28" t="b">
        <f t="shared" si="547"/>
        <v>0</v>
      </c>
      <c r="JP28" t="b">
        <f t="shared" si="547"/>
        <v>0</v>
      </c>
      <c r="JQ28" t="b">
        <f t="shared" si="547"/>
        <v>0</v>
      </c>
      <c r="JR28" t="b">
        <f t="shared" si="547"/>
        <v>0</v>
      </c>
      <c r="JS28" t="b">
        <f t="shared" si="547"/>
        <v>0</v>
      </c>
      <c r="JT28">
        <f t="shared" ref="JT28:JT29" si="570">DK28</f>
        <v>0</v>
      </c>
      <c r="JU28">
        <f t="shared" ref="JU28:JU29" si="571">DL28</f>
        <v>0</v>
      </c>
      <c r="JV28">
        <f t="shared" ref="JV28:JV29" si="572">DM28</f>
        <v>0</v>
      </c>
      <c r="JW28">
        <f t="shared" ref="JW28:JW29" si="573">DN28</f>
        <v>0</v>
      </c>
      <c r="JX28" t="b">
        <f t="shared" ref="JX28:JX29" si="574">IF(DO28=1,5,IF(DO28=2,4,IF(DO28=3,3,IF(DO28=4,2,IF(DO28=5,1)))))</f>
        <v>0</v>
      </c>
      <c r="JY28">
        <f t="shared" ref="JY28:JY29" si="575">DP28</f>
        <v>0</v>
      </c>
      <c r="JZ28" t="b">
        <f t="shared" ref="JZ28:JZ29" si="576">IF(DQ28=1,5,IF(DQ28=2,4,IF(DQ28=3,3,IF(DQ28=4,2,IF(DQ28=5,1)))))</f>
        <v>0</v>
      </c>
      <c r="KA28" t="b">
        <f t="shared" ref="KA28:KA29" si="577">IF(DR28=1,5,IF(DR28=2,4,IF(DR28=3,3,IF(DR28=4,2,IF(DR28=5,1)))))</f>
        <v>0</v>
      </c>
      <c r="KB28">
        <f t="shared" ref="KB28:KB29" si="578">DS28</f>
        <v>0</v>
      </c>
      <c r="KC28" t="b">
        <f t="shared" ref="KC28:KC29" si="579">IF(DT28=1,5,IF(DT28=2,4,IF(DT28=3,3,IF(DT28=4,2,IF(DT28=5,1)))))</f>
        <v>0</v>
      </c>
      <c r="KD28" t="b">
        <f t="shared" ref="KD28:KD29" si="580">IF(DU28=1,5,IF(DU28=2,4,IF(DU28=3,3,IF(DU28=4,2,IF(DU28=5,1)))))</f>
        <v>0</v>
      </c>
      <c r="KE28">
        <f t="shared" ref="KE28:KE29" si="581">DV28</f>
        <v>0</v>
      </c>
      <c r="KF28" t="b">
        <f t="shared" ref="KF28:KF29" si="582">IF(DW28=1,5,IF(DW28=2,4,IF(DW28=3,3,IF(DW28=4,2,IF(DW28=5,1)))))</f>
        <v>0</v>
      </c>
      <c r="KG28" t="b">
        <f t="shared" ref="KG28:KG29" si="583">IF(DX28=1,5,IF(DX28=2,4,IF(DX28=3,3,IF(DX28=4,2,IF(DX28=5,1)))))</f>
        <v>0</v>
      </c>
      <c r="KH28" t="b">
        <f t="shared" ref="KH28:KH29" si="584">IF(DY28=1,5,IF(DY28=2,4,IF(DY28=3,3,IF(DY28=4,2,IF(DY28=5,1)))))</f>
        <v>0</v>
      </c>
      <c r="KI28" t="b">
        <f t="shared" ref="KI28:KI29" si="585">IF(DZ28=1,5,IF(DZ28=2,4,IF(DZ28=3,3,IF(DZ28=4,2,IF(DZ28=5,1)))))</f>
        <v>0</v>
      </c>
      <c r="KJ28" t="b">
        <f t="shared" ref="KJ28:KJ29" si="586">IF(EA28=1,5,IF(EA28=2,4,IF(EA28=3,3,IF(EA28=4,2,IF(EA28=5,1)))))</f>
        <v>0</v>
      </c>
      <c r="KK28">
        <f t="shared" ref="KK28:KK29" si="587">EB28</f>
        <v>0</v>
      </c>
      <c r="KL28" t="b">
        <f t="shared" ref="KL28:KL29" si="588">IF(EC28=1,1,IF(EC28=2,0,IF(EC28=3,0,IF(EC28=4,0))))</f>
        <v>0</v>
      </c>
      <c r="KM28" t="b">
        <f t="shared" ref="KM28:KM29" si="589">IF(ED28=1,0,IF(ED28=2,1,IF(ED28=3,0,IF(ED28=4,0))))</f>
        <v>0</v>
      </c>
      <c r="KN28" t="b">
        <f t="shared" ref="KN28:KN29" si="590">IF(EE28=1,0,IF(EE28=2,0,IF(EE28=3,1,IF(EE28=4,0))))</f>
        <v>0</v>
      </c>
      <c r="KO28" t="b">
        <f t="shared" ref="KO28:KO29" si="591">IF(EF28=1,0,IF(EF28=2,1,IF(EF28=3,0,IF(EF28=4,0))))</f>
        <v>0</v>
      </c>
      <c r="KP28" t="b">
        <f t="shared" ref="KP28:KP29" si="592">IF(EG28=1,0,IF(EG28=2,0,IF(EG28=3,1,IF(EG28=4,0))))</f>
        <v>0</v>
      </c>
      <c r="KQ28" t="b">
        <f t="shared" ref="KQ28:KQ29" si="593">IF(EH28=1,0,IF(EH28=2,1,IF(EH28=3,0,IF(EH28=4,0))))</f>
        <v>0</v>
      </c>
      <c r="KR28" t="b">
        <f t="shared" ref="KR28:KR29" si="594">IF(EI28=1,0,IF(EI28=2,0,IF(EI28=3,1,IF(EI28=4,0))))</f>
        <v>0</v>
      </c>
      <c r="KS28" t="b">
        <f t="shared" ref="KS28:KS29" si="595">IF(EJ28=1,1,IF(EJ28=2,0,IF(EJ28=3,0,IF(EJ28=4,0))))</f>
        <v>0</v>
      </c>
      <c r="KT28" t="b">
        <f t="shared" ref="KT28:KT29" si="596">IF(EK28=1,0,IF(EK28=2,0,IF(EK28=3,0,IF(EK28=4,1))))</f>
        <v>0</v>
      </c>
      <c r="KU28" t="b">
        <f t="shared" ref="KU28:KU29" si="597">IF(EL28=1,1,IF(EL28=2,0,IF(EL28=3,0,IF(EL28=4,0))))</f>
        <v>0</v>
      </c>
      <c r="KV28" t="b">
        <f t="shared" ref="KV28:KV29" si="598">IF(EM28=1,0,IF(EM28=2,0,IF(EM28=3,1,IF(EM28=4,0))))</f>
        <v>0</v>
      </c>
      <c r="KW28" t="b">
        <f t="shared" ref="KW28:KW29" si="599">IF(EN28=1,0,IF(EN28=2,0,IF(EN28=3,1,IF(EN28=4,0))))</f>
        <v>0</v>
      </c>
      <c r="KX28" t="b">
        <f t="shared" ref="KX28:KX29" si="600">IF(EO28=1,0,IF(EO28=2,1,IF(EO28=3,0,IF(EO28=4,0))))</f>
        <v>0</v>
      </c>
      <c r="KY28" t="b">
        <f t="shared" ref="KY28:KY29" si="601">IF(EP28=1,0,IF(EP28=2,0,IF(EP28=3,0,IF(EP28=4,1))))</f>
        <v>0</v>
      </c>
      <c r="KZ28" t="b">
        <f t="shared" ref="KZ28:KZ29" si="602">IF(EQ28=1,1,IF(EQ28=2,0,IF(EQ28=3,0,IF(EQ28=4,0))))</f>
        <v>0</v>
      </c>
      <c r="LA28" t="b">
        <f t="shared" ref="LA28:LA29" si="603">IF(ER28=1,0,IF(ER28=2,1,IF(ER28=3,0,IF(ER28=4,0))))</f>
        <v>0</v>
      </c>
      <c r="LB28" t="b">
        <f t="shared" ref="LB28:LB29" si="604">IF(ES28=1,1,IF(ES28=2,0,IF(ES28=3,0,IF(ES28=4,0))))</f>
        <v>0</v>
      </c>
      <c r="LC28" t="b">
        <f t="shared" ref="LC28:LC29" si="605">IF(ET28=1,1,IF(ET28=2,0,IF(ET28=3,0,IF(ET28=4,0))))</f>
        <v>0</v>
      </c>
      <c r="LD28" t="b">
        <f t="shared" ref="LD28:LD29" si="606">IF(EU28=1,0,IF(EU28=2,0,IF(EU28=3,0,IF(EU28=4,1))))</f>
        <v>0</v>
      </c>
      <c r="LE28" t="b">
        <f t="shared" ref="LE28:LE29" si="607">IF(EV28=1,0,IF(EV28=2,1,IF(EV28=3,0,IF(EV28=4,0))))</f>
        <v>0</v>
      </c>
      <c r="LF28" t="b">
        <f t="shared" ref="LF28:LF29" si="608">IF(EW28=1,0,IF(EW28=2,1,IF(EW28=3,0,IF(EW28=4,0))))</f>
        <v>0</v>
      </c>
      <c r="LG28" t="b">
        <f t="shared" ref="LG28:LG29" si="609">IF(EX28=1,1,IF(EX28=2,0,IF(EX28=3,0,IF(EX28=4,0))))</f>
        <v>0</v>
      </c>
      <c r="LH28" t="b">
        <f t="shared" ref="LH28:LH29" si="610">IF(EY28=1,0,IF(EY28=2,0,IF(EY28=3,1,IF(EY28=4,0))))</f>
        <v>0</v>
      </c>
      <c r="LI28" t="b">
        <f t="shared" ref="LI28:LI29" si="611">IF(EZ28=1,1,IF(EZ28=2,0,IF(EZ28=3,0,IF(EZ28=4,0))))</f>
        <v>0</v>
      </c>
      <c r="LJ28" t="b">
        <f t="shared" ref="LJ28:LJ29" si="612">IF(FA28=1,0,IF(FA28=2,0,IF(FA28=3,0,IF(FA28=4,1))))</f>
        <v>0</v>
      </c>
      <c r="LK28" t="b">
        <f t="shared" ref="LK28:LK29" si="613">IF(FB28=1,0,IF(FB28=2,0,IF(FB28=3,1,IF(FB28=4,0))))</f>
        <v>0</v>
      </c>
      <c r="LL28" t="b">
        <f t="shared" ref="LL28:LL29" si="614">IF(FC28=1,0,IF(FC28=2,1,IF(FC28=3,0,IF(FC28=4,0))))</f>
        <v>0</v>
      </c>
      <c r="LM28" t="b">
        <f t="shared" ref="LM28:LM29" si="615">IF(FD28=1,1,IF(FD28=2,0,IF(FD28=3,0,IF(FD28=4,0))))</f>
        <v>0</v>
      </c>
      <c r="LN28" t="b">
        <f t="shared" ref="LN28:LN29" si="616">IF(FE28=1,0,IF(FE28=2,0,IF(FE28=3,0,IF(FE28=4,1))))</f>
        <v>0</v>
      </c>
      <c r="LO28" t="b">
        <f t="shared" ref="LO28:LO29" si="617">IF(FF28=1,0,IF(FF28=2,1,IF(FF28=3,0,IF(FF28=4,0))))</f>
        <v>0</v>
      </c>
      <c r="LP28" t="b">
        <f t="shared" ref="LP28:LP29" si="618">IF(FG28=1,0,IF(FG28=2,1,IF(FG28=3,0,IF(FG28=4,0))))</f>
        <v>0</v>
      </c>
      <c r="LQ28" t="b">
        <f t="shared" ref="LQ28:LQ29" si="619">IF(FH28=1,1,IF(FH28=2,0,IF(FH28=3,0,IF(FH28=4,0))))</f>
        <v>0</v>
      </c>
      <c r="LR28" t="b">
        <f t="shared" ref="LR28:LR29" si="620">IF(FI28=1,0,IF(FI28=2,0,IF(FI28=3,0,IF(FI28=4,1))))</f>
        <v>0</v>
      </c>
      <c r="LS28" t="b">
        <f t="shared" ref="LS28:LS29" si="621">IF(FJ28=1,0,IF(FJ28=2,0,IF(FJ28=3,1,IF(FJ28=4,0))))</f>
        <v>0</v>
      </c>
      <c r="LT28" t="b">
        <f t="shared" ref="LT28:LT29" si="622">IF(FK28=1,0,IF(FK28=2,1,IF(FK28=3,0,IF(FK28=4,0))))</f>
        <v>0</v>
      </c>
      <c r="LU28" t="b">
        <f t="shared" ref="LU28:LU29" si="623">IF(FL28=1,0,IF(FL28=2,0,IF(FL28=3,1,IF(FL28=4,0))))</f>
        <v>0</v>
      </c>
      <c r="LV28">
        <f t="shared" si="433"/>
        <v>2.1052631578947367</v>
      </c>
      <c r="LW28" s="24">
        <f t="shared" si="434"/>
        <v>1</v>
      </c>
      <c r="LX28">
        <f t="shared" si="435"/>
        <v>3</v>
      </c>
      <c r="LY28" s="25">
        <f t="shared" si="436"/>
        <v>1</v>
      </c>
      <c r="LZ28">
        <f t="shared" si="437"/>
        <v>2</v>
      </c>
      <c r="MA28">
        <f t="shared" si="438"/>
        <v>1</v>
      </c>
      <c r="MB28">
        <f t="shared" si="439"/>
        <v>2.2222222222222223</v>
      </c>
      <c r="MC28">
        <f t="shared" si="440"/>
        <v>1</v>
      </c>
      <c r="MD28">
        <f t="shared" si="441"/>
        <v>3.5</v>
      </c>
      <c r="ME28">
        <f t="shared" si="442"/>
        <v>1</v>
      </c>
      <c r="MF28">
        <f t="shared" si="443"/>
        <v>2.75</v>
      </c>
      <c r="MG28">
        <f t="shared" si="444"/>
        <v>1</v>
      </c>
      <c r="MH28">
        <f t="shared" si="445"/>
        <v>2.75</v>
      </c>
      <c r="MI28" s="25">
        <f t="shared" si="446"/>
        <v>1</v>
      </c>
      <c r="MJ28">
        <f t="shared" si="447"/>
        <v>5.6</v>
      </c>
      <c r="MK28">
        <f t="shared" si="448"/>
        <v>1</v>
      </c>
      <c r="ML28">
        <f t="shared" si="449"/>
        <v>1.6428571428571428</v>
      </c>
      <c r="MM28">
        <f t="shared" ref="MM28:MM74" si="624">IF(OR(ISNUMBER(SEARCH(HB28,"FALSE")),ISNUMBER(SEARCH(HC28,"FALSE")),ISNUMBER(SEARCH(HD28,"FALSE")),ISNUMBER(SEARCH(HE28,"FALSE")),ISNUMBER(SEARCH(HF28,"FALSE")),ISNUMBER(SEARCH(HG28,"FALSE")),ISNUMBER(SEARCH(HH28,"FALSE")),ISNUMBER(SEARCH(HI28,"FALSE")),ISNUMBER(SEARCH(HJ28,"FALSE")),ISNUMBER(SEARCH(HK28,"FALSE")),ISNUMBER(SEARCH(HL28,"FALSE")),ISNUMBER(SEARCH(HM28,"FALSE")),ISNUMBER(SEARCH(HN28,"FALSE")),ISNUMBER(SEARCH(HO28,"FALSE"))),"CHECK",1)</f>
        <v>1</v>
      </c>
      <c r="MN28">
        <f t="shared" si="450"/>
        <v>1.7</v>
      </c>
      <c r="MO28">
        <f t="shared" si="451"/>
        <v>1</v>
      </c>
      <c r="MP28" t="e">
        <f t="shared" si="452"/>
        <v>#DIV/0!</v>
      </c>
      <c r="MQ28" t="str">
        <f t="shared" si="453"/>
        <v>CHECK</v>
      </c>
      <c r="MR28">
        <f t="shared" si="454"/>
        <v>0</v>
      </c>
      <c r="MS28" t="str">
        <f t="shared" si="455"/>
        <v>CHECK</v>
      </c>
      <c r="MT28">
        <f t="shared" si="456"/>
        <v>0</v>
      </c>
      <c r="MU28" t="str">
        <f t="shared" si="457"/>
        <v>CHECK</v>
      </c>
      <c r="MV28" t="e">
        <f t="shared" si="458"/>
        <v>#DIV/0!</v>
      </c>
      <c r="MW28" t="str">
        <f t="shared" si="459"/>
        <v>CHECK</v>
      </c>
      <c r="MX28">
        <f t="shared" si="460"/>
        <v>4.1333333333333337</v>
      </c>
      <c r="MY28">
        <f t="shared" si="461"/>
        <v>1</v>
      </c>
    </row>
    <row r="29" spans="1:363" ht="16" hidden="1">
      <c r="A29" s="52" t="s">
        <v>1958</v>
      </c>
      <c r="B29" t="s">
        <v>1742</v>
      </c>
      <c r="C29">
        <v>1</v>
      </c>
      <c r="D29" s="52">
        <v>1</v>
      </c>
      <c r="E29" s="52">
        <v>2</v>
      </c>
      <c r="F29" s="52">
        <v>4</v>
      </c>
      <c r="G29" s="52">
        <v>4</v>
      </c>
      <c r="H29" s="52">
        <v>3</v>
      </c>
      <c r="I29" s="52">
        <v>3</v>
      </c>
      <c r="J29" s="52">
        <v>4</v>
      </c>
      <c r="K29" s="52">
        <v>2</v>
      </c>
      <c r="L29" s="52">
        <v>2</v>
      </c>
      <c r="M29" s="52">
        <v>4</v>
      </c>
      <c r="N29" s="52">
        <v>2</v>
      </c>
      <c r="O29" s="52">
        <v>2</v>
      </c>
      <c r="P29" s="52">
        <v>1</v>
      </c>
      <c r="Q29" s="52">
        <v>2</v>
      </c>
      <c r="R29" s="52">
        <v>3</v>
      </c>
      <c r="S29" s="52">
        <v>4</v>
      </c>
      <c r="T29" s="52">
        <v>2</v>
      </c>
      <c r="U29" s="52">
        <v>4</v>
      </c>
      <c r="V29" s="52">
        <v>3</v>
      </c>
      <c r="W29" s="52">
        <v>4</v>
      </c>
      <c r="X29" s="52">
        <v>4</v>
      </c>
      <c r="Y29" s="52">
        <v>4</v>
      </c>
      <c r="Z29" s="52">
        <v>4</v>
      </c>
      <c r="AA29" s="52">
        <v>4</v>
      </c>
      <c r="AB29" s="52">
        <v>3</v>
      </c>
      <c r="AC29" s="52">
        <v>4</v>
      </c>
      <c r="AD29" s="52">
        <v>3</v>
      </c>
      <c r="AE29" s="52">
        <v>4</v>
      </c>
      <c r="AF29" s="52">
        <v>3</v>
      </c>
      <c r="AG29" s="52">
        <v>4</v>
      </c>
      <c r="AH29" s="52">
        <v>1</v>
      </c>
      <c r="AI29" s="52">
        <v>6</v>
      </c>
      <c r="AJ29" s="52">
        <v>4</v>
      </c>
      <c r="AK29" s="52">
        <v>4</v>
      </c>
      <c r="AL29" s="52">
        <v>5</v>
      </c>
      <c r="AM29" s="52">
        <v>5</v>
      </c>
      <c r="AN29" s="52">
        <v>2</v>
      </c>
      <c r="AO29" s="52">
        <v>1</v>
      </c>
      <c r="AP29" s="52">
        <v>2</v>
      </c>
      <c r="AQ29" s="52">
        <v>1</v>
      </c>
      <c r="AR29" s="52">
        <v>1</v>
      </c>
      <c r="AS29" s="52">
        <v>1</v>
      </c>
      <c r="AT29" s="52">
        <v>4</v>
      </c>
      <c r="AU29" s="52">
        <v>4</v>
      </c>
      <c r="AV29" s="52">
        <v>4</v>
      </c>
      <c r="AW29" s="52">
        <v>5</v>
      </c>
      <c r="AX29" s="52">
        <v>3</v>
      </c>
      <c r="AY29" s="52">
        <v>2</v>
      </c>
      <c r="AZ29" s="52">
        <v>5</v>
      </c>
      <c r="BA29" s="52">
        <v>1</v>
      </c>
      <c r="BB29" s="52">
        <v>3</v>
      </c>
      <c r="BC29" s="52">
        <v>5</v>
      </c>
      <c r="BD29" s="52">
        <v>3</v>
      </c>
      <c r="BE29" s="52">
        <v>4</v>
      </c>
      <c r="BF29" s="52">
        <v>4</v>
      </c>
      <c r="BG29" s="52">
        <v>1</v>
      </c>
      <c r="BH29" s="52">
        <v>1</v>
      </c>
      <c r="BI29" s="52">
        <v>1</v>
      </c>
      <c r="BJ29" s="52">
        <v>1</v>
      </c>
      <c r="BK29" s="52">
        <v>1</v>
      </c>
      <c r="BL29" s="52">
        <v>4</v>
      </c>
      <c r="BM29" s="52">
        <v>1</v>
      </c>
      <c r="BN29" s="52">
        <v>1</v>
      </c>
      <c r="BO29" s="52">
        <v>1</v>
      </c>
      <c r="BP29" s="52">
        <v>1</v>
      </c>
      <c r="BQ29" s="52">
        <v>2</v>
      </c>
      <c r="BR29" s="52">
        <v>1</v>
      </c>
      <c r="BS29" s="52">
        <v>2</v>
      </c>
      <c r="BT29" s="52">
        <v>1</v>
      </c>
      <c r="BU29" s="52">
        <v>1</v>
      </c>
      <c r="BV29" s="52">
        <v>3</v>
      </c>
      <c r="BW29" s="52">
        <v>1</v>
      </c>
      <c r="BX29" s="52"/>
      <c r="BY29" s="52">
        <v>2</v>
      </c>
      <c r="BZ29" s="52">
        <v>2</v>
      </c>
      <c r="CA29" s="52">
        <v>1</v>
      </c>
      <c r="CB29" s="52">
        <v>3</v>
      </c>
      <c r="CC29" s="52">
        <v>2</v>
      </c>
      <c r="CD29" s="52">
        <v>1</v>
      </c>
      <c r="CE29" s="52">
        <v>3</v>
      </c>
      <c r="CF29" s="52">
        <v>1</v>
      </c>
      <c r="CG29" s="52">
        <v>2</v>
      </c>
      <c r="CH29" s="52">
        <v>3</v>
      </c>
      <c r="CI29" s="52">
        <v>3</v>
      </c>
      <c r="CJ29" s="52">
        <v>2</v>
      </c>
      <c r="CK29" s="52">
        <v>3</v>
      </c>
      <c r="CL29" s="52">
        <v>1</v>
      </c>
      <c r="CM29" s="52">
        <v>1</v>
      </c>
      <c r="CN29" s="52">
        <v>4</v>
      </c>
      <c r="CO29" s="52">
        <v>1</v>
      </c>
      <c r="CP29" s="52">
        <v>1</v>
      </c>
      <c r="CQ29" s="52">
        <v>1</v>
      </c>
      <c r="CR29" s="52">
        <v>1</v>
      </c>
      <c r="CS29" s="52">
        <v>1</v>
      </c>
      <c r="CT29" s="52">
        <v>3</v>
      </c>
      <c r="CU29" s="52">
        <v>1</v>
      </c>
      <c r="CV29" s="52">
        <v>1</v>
      </c>
      <c r="CW29" s="52">
        <v>2</v>
      </c>
      <c r="CX29" s="52">
        <v>1</v>
      </c>
      <c r="CY29" s="52">
        <v>1</v>
      </c>
      <c r="CZ29" s="52">
        <v>1</v>
      </c>
      <c r="DA29" s="52">
        <v>1</v>
      </c>
      <c r="DB29" s="52">
        <v>4</v>
      </c>
      <c r="DC29" s="52">
        <v>4</v>
      </c>
      <c r="DD29" s="52">
        <v>1</v>
      </c>
      <c r="DE29" s="52">
        <v>1</v>
      </c>
      <c r="DF29" s="52">
        <v>1</v>
      </c>
      <c r="DG29" s="52">
        <v>1</v>
      </c>
      <c r="DH29" s="52">
        <v>1</v>
      </c>
      <c r="DI29" s="52">
        <v>2</v>
      </c>
      <c r="DJ29" s="52">
        <v>3</v>
      </c>
      <c r="DK29" s="52">
        <v>4</v>
      </c>
      <c r="DL29" s="52">
        <v>4</v>
      </c>
      <c r="DM29" s="52">
        <v>4</v>
      </c>
      <c r="DN29" s="52">
        <v>4</v>
      </c>
      <c r="DO29" s="52">
        <v>2</v>
      </c>
      <c r="DP29" s="52">
        <v>5</v>
      </c>
      <c r="DQ29" s="52">
        <v>2</v>
      </c>
      <c r="DR29" s="52">
        <v>1</v>
      </c>
      <c r="DS29" s="52">
        <v>1</v>
      </c>
      <c r="DT29" s="52">
        <v>2</v>
      </c>
      <c r="DU29" s="52">
        <v>1</v>
      </c>
      <c r="DV29" s="52">
        <v>5</v>
      </c>
      <c r="DW29" s="52">
        <v>1</v>
      </c>
      <c r="DX29" s="52">
        <v>1</v>
      </c>
      <c r="DY29" s="52">
        <v>4</v>
      </c>
      <c r="DZ29" s="52">
        <v>1</v>
      </c>
      <c r="EA29" s="52">
        <v>1</v>
      </c>
      <c r="EB29" s="52">
        <v>4</v>
      </c>
      <c r="EC29" s="52">
        <v>1</v>
      </c>
      <c r="ED29" s="52">
        <v>2</v>
      </c>
      <c r="EE29" s="52">
        <v>4</v>
      </c>
      <c r="EF29" s="52">
        <v>2</v>
      </c>
      <c r="EG29" s="52">
        <v>3</v>
      </c>
      <c r="EH29" s="52">
        <v>3</v>
      </c>
      <c r="EI29" s="52">
        <v>3</v>
      </c>
      <c r="EJ29" s="52">
        <v>1</v>
      </c>
      <c r="EK29" s="52">
        <v>4</v>
      </c>
      <c r="EL29" s="52">
        <v>1</v>
      </c>
      <c r="EM29" s="52">
        <v>3</v>
      </c>
      <c r="EN29" s="52">
        <v>3</v>
      </c>
      <c r="EO29" s="52">
        <v>2</v>
      </c>
      <c r="EP29" s="52">
        <v>2</v>
      </c>
      <c r="EQ29" s="52">
        <v>4</v>
      </c>
      <c r="ER29" s="52">
        <v>2</v>
      </c>
      <c r="ES29" s="52">
        <v>2</v>
      </c>
      <c r="ET29" s="52">
        <v>4</v>
      </c>
      <c r="EU29" s="52">
        <v>3</v>
      </c>
      <c r="EV29" s="52">
        <v>2</v>
      </c>
      <c r="EW29" s="52">
        <v>1</v>
      </c>
      <c r="EX29" s="52">
        <v>1</v>
      </c>
      <c r="EY29" s="52">
        <v>1</v>
      </c>
      <c r="EZ29" s="52">
        <v>1</v>
      </c>
      <c r="FA29" s="52">
        <v>4</v>
      </c>
      <c r="FB29" s="52">
        <v>2</v>
      </c>
      <c r="FC29" s="52">
        <v>4</v>
      </c>
      <c r="FD29" s="52">
        <v>1</v>
      </c>
      <c r="FE29" s="52">
        <v>1</v>
      </c>
      <c r="FF29" s="52">
        <v>4</v>
      </c>
      <c r="FG29" s="52">
        <v>2</v>
      </c>
      <c r="FH29" s="52">
        <v>1</v>
      </c>
      <c r="FI29" s="52">
        <v>4</v>
      </c>
      <c r="FJ29" s="52">
        <v>2</v>
      </c>
      <c r="FK29" s="52">
        <v>1</v>
      </c>
      <c r="FL29" s="52">
        <v>4</v>
      </c>
      <c r="FM29">
        <f t="shared" si="541"/>
        <v>4</v>
      </c>
      <c r="FN29">
        <f t="shared" si="541"/>
        <v>3</v>
      </c>
      <c r="FO29">
        <f t="shared" si="541"/>
        <v>1</v>
      </c>
      <c r="FP29">
        <f t="shared" si="541"/>
        <v>1</v>
      </c>
      <c r="FQ29">
        <f t="shared" si="541"/>
        <v>2</v>
      </c>
      <c r="FR29">
        <f t="shared" si="541"/>
        <v>2</v>
      </c>
      <c r="FS29">
        <f t="shared" si="541"/>
        <v>1</v>
      </c>
      <c r="FT29">
        <f t="shared" si="541"/>
        <v>3</v>
      </c>
      <c r="FU29">
        <f t="shared" si="541"/>
        <v>3</v>
      </c>
      <c r="FV29">
        <f t="shared" si="541"/>
        <v>1</v>
      </c>
      <c r="FW29">
        <f t="shared" si="541"/>
        <v>3</v>
      </c>
      <c r="FX29">
        <f t="shared" si="541"/>
        <v>3</v>
      </c>
      <c r="FY29">
        <f t="shared" si="541"/>
        <v>4</v>
      </c>
      <c r="FZ29">
        <f t="shared" si="541"/>
        <v>3</v>
      </c>
      <c r="GA29">
        <f t="shared" si="541"/>
        <v>2</v>
      </c>
      <c r="GB29">
        <f t="shared" si="541"/>
        <v>1</v>
      </c>
      <c r="GC29">
        <f t="shared" si="541"/>
        <v>3</v>
      </c>
      <c r="GD29">
        <f t="shared" si="541"/>
        <v>1</v>
      </c>
      <c r="GE29">
        <f t="shared" si="541"/>
        <v>2</v>
      </c>
      <c r="GF29">
        <f t="shared" si="541"/>
        <v>1</v>
      </c>
      <c r="GG29">
        <f t="shared" si="541"/>
        <v>1</v>
      </c>
      <c r="GH29">
        <f t="shared" si="541"/>
        <v>1</v>
      </c>
      <c r="GI29">
        <f t="shared" si="541"/>
        <v>1</v>
      </c>
      <c r="GJ29">
        <f t="shared" si="541"/>
        <v>1</v>
      </c>
      <c r="GK29">
        <f t="shared" si="541"/>
        <v>2</v>
      </c>
      <c r="GL29">
        <f t="shared" si="541"/>
        <v>1</v>
      </c>
      <c r="GM29">
        <f t="shared" si="541"/>
        <v>2</v>
      </c>
      <c r="GN29">
        <f t="shared" si="541"/>
        <v>1</v>
      </c>
      <c r="GO29">
        <f t="shared" si="541"/>
        <v>2</v>
      </c>
      <c r="GP29">
        <f t="shared" si="541"/>
        <v>1</v>
      </c>
      <c r="GQ29">
        <f t="shared" si="541"/>
        <v>4</v>
      </c>
      <c r="GR29">
        <f t="shared" si="548"/>
        <v>6</v>
      </c>
      <c r="GS29">
        <f t="shared" si="549"/>
        <v>4</v>
      </c>
      <c r="GT29">
        <f t="shared" si="550"/>
        <v>4</v>
      </c>
      <c r="GU29">
        <f t="shared" si="551"/>
        <v>5</v>
      </c>
      <c r="GV29">
        <f t="shared" si="552"/>
        <v>5</v>
      </c>
      <c r="GW29">
        <f t="shared" si="553"/>
        <v>6</v>
      </c>
      <c r="GX29">
        <f t="shared" si="554"/>
        <v>7</v>
      </c>
      <c r="GY29">
        <f t="shared" si="555"/>
        <v>6</v>
      </c>
      <c r="GZ29">
        <f t="shared" si="556"/>
        <v>7</v>
      </c>
      <c r="HA29">
        <f t="shared" si="557"/>
        <v>7</v>
      </c>
      <c r="HB29">
        <f t="shared" si="542"/>
        <v>-3</v>
      </c>
      <c r="HC29">
        <f t="shared" si="542"/>
        <v>1</v>
      </c>
      <c r="HD29">
        <f t="shared" si="542"/>
        <v>1</v>
      </c>
      <c r="HE29">
        <f t="shared" si="542"/>
        <v>1</v>
      </c>
      <c r="HF29">
        <f t="shared" si="542"/>
        <v>2</v>
      </c>
      <c r="HG29">
        <f t="shared" si="542"/>
        <v>-1</v>
      </c>
      <c r="HH29">
        <f t="shared" si="542"/>
        <v>-2</v>
      </c>
      <c r="HI29">
        <f t="shared" si="543"/>
        <v>-2</v>
      </c>
      <c r="HJ29">
        <f t="shared" si="543"/>
        <v>3</v>
      </c>
      <c r="HK29">
        <f t="shared" si="543"/>
        <v>1</v>
      </c>
      <c r="HL29">
        <f t="shared" si="543"/>
        <v>-2</v>
      </c>
      <c r="HM29">
        <f t="shared" si="543"/>
        <v>1</v>
      </c>
      <c r="HN29">
        <f t="shared" si="543"/>
        <v>-1</v>
      </c>
      <c r="HO29">
        <f t="shared" si="543"/>
        <v>-1</v>
      </c>
      <c r="HP29">
        <f t="shared" si="544"/>
        <v>6</v>
      </c>
      <c r="HQ29">
        <f t="shared" si="544"/>
        <v>6</v>
      </c>
      <c r="HR29">
        <f t="shared" si="544"/>
        <v>6</v>
      </c>
      <c r="HS29">
        <f t="shared" si="544"/>
        <v>6</v>
      </c>
      <c r="HT29">
        <f t="shared" si="544"/>
        <v>6</v>
      </c>
      <c r="HU29">
        <f t="shared" si="544"/>
        <v>3</v>
      </c>
      <c r="HV29">
        <f t="shared" si="544"/>
        <v>6</v>
      </c>
      <c r="HW29">
        <f t="shared" si="544"/>
        <v>6</v>
      </c>
      <c r="HX29">
        <f t="shared" si="544"/>
        <v>6</v>
      </c>
      <c r="HY29">
        <f t="shared" si="544"/>
        <v>6</v>
      </c>
      <c r="HZ29">
        <f t="shared" si="544"/>
        <v>5</v>
      </c>
      <c r="IA29">
        <f t="shared" si="544"/>
        <v>6</v>
      </c>
      <c r="IB29">
        <f t="shared" si="544"/>
        <v>5</v>
      </c>
      <c r="IC29">
        <f t="shared" si="544"/>
        <v>6</v>
      </c>
      <c r="ID29">
        <f t="shared" si="544"/>
        <v>6</v>
      </c>
      <c r="IE29">
        <f t="shared" si="545"/>
        <v>3</v>
      </c>
      <c r="IF29">
        <f t="shared" si="545"/>
        <v>1</v>
      </c>
      <c r="IG29">
        <f t="shared" si="545"/>
        <v>0</v>
      </c>
      <c r="IH29">
        <f t="shared" si="545"/>
        <v>2</v>
      </c>
      <c r="II29">
        <f t="shared" si="545"/>
        <v>2</v>
      </c>
      <c r="IJ29">
        <f t="shared" si="545"/>
        <v>1</v>
      </c>
      <c r="IK29">
        <f t="shared" si="545"/>
        <v>3</v>
      </c>
      <c r="IL29">
        <f t="shared" si="545"/>
        <v>2</v>
      </c>
      <c r="IM29">
        <f t="shared" si="545"/>
        <v>1</v>
      </c>
      <c r="IN29">
        <f t="shared" si="558"/>
        <v>2</v>
      </c>
      <c r="IO29">
        <f t="shared" si="559"/>
        <v>1</v>
      </c>
      <c r="IP29">
        <f t="shared" si="560"/>
        <v>2</v>
      </c>
      <c r="IQ29">
        <f t="shared" si="561"/>
        <v>2</v>
      </c>
      <c r="IR29">
        <f t="shared" si="562"/>
        <v>2</v>
      </c>
      <c r="IS29">
        <f t="shared" si="563"/>
        <v>2</v>
      </c>
      <c r="IT29">
        <f t="shared" si="564"/>
        <v>2</v>
      </c>
      <c r="IU29">
        <f t="shared" si="565"/>
        <v>1</v>
      </c>
      <c r="IV29">
        <f t="shared" si="566"/>
        <v>1</v>
      </c>
      <c r="IW29">
        <f t="shared" si="567"/>
        <v>1</v>
      </c>
      <c r="IX29">
        <f t="shared" si="568"/>
        <v>1</v>
      </c>
      <c r="IY29">
        <f t="shared" si="546"/>
        <v>5</v>
      </c>
      <c r="IZ29">
        <f t="shared" si="546"/>
        <v>5</v>
      </c>
      <c r="JA29">
        <f t="shared" si="546"/>
        <v>5</v>
      </c>
      <c r="JB29">
        <f t="shared" si="546"/>
        <v>5</v>
      </c>
      <c r="JC29">
        <f t="shared" si="546"/>
        <v>3</v>
      </c>
      <c r="JD29">
        <f t="shared" si="546"/>
        <v>5</v>
      </c>
      <c r="JE29">
        <f t="shared" si="546"/>
        <v>5</v>
      </c>
      <c r="JF29">
        <f t="shared" si="546"/>
        <v>4</v>
      </c>
      <c r="JG29">
        <f t="shared" si="546"/>
        <v>5</v>
      </c>
      <c r="JH29">
        <f t="shared" si="546"/>
        <v>5</v>
      </c>
      <c r="JI29">
        <f t="shared" si="546"/>
        <v>5</v>
      </c>
      <c r="JJ29">
        <f t="shared" si="546"/>
        <v>5</v>
      </c>
      <c r="JK29">
        <f t="shared" si="546"/>
        <v>2</v>
      </c>
      <c r="JL29">
        <f t="shared" si="569"/>
        <v>4</v>
      </c>
      <c r="JM29">
        <f t="shared" si="547"/>
        <v>5</v>
      </c>
      <c r="JN29">
        <f t="shared" si="547"/>
        <v>5</v>
      </c>
      <c r="JO29">
        <f t="shared" si="547"/>
        <v>5</v>
      </c>
      <c r="JP29">
        <f t="shared" si="547"/>
        <v>5</v>
      </c>
      <c r="JQ29">
        <f t="shared" si="547"/>
        <v>5</v>
      </c>
      <c r="JR29">
        <f t="shared" si="547"/>
        <v>4</v>
      </c>
      <c r="JS29">
        <f t="shared" si="547"/>
        <v>3</v>
      </c>
      <c r="JT29">
        <f t="shared" si="570"/>
        <v>4</v>
      </c>
      <c r="JU29">
        <f t="shared" si="571"/>
        <v>4</v>
      </c>
      <c r="JV29">
        <f t="shared" si="572"/>
        <v>4</v>
      </c>
      <c r="JW29">
        <f t="shared" si="573"/>
        <v>4</v>
      </c>
      <c r="JX29">
        <f t="shared" si="574"/>
        <v>4</v>
      </c>
      <c r="JY29">
        <f t="shared" si="575"/>
        <v>5</v>
      </c>
      <c r="JZ29">
        <f t="shared" si="576"/>
        <v>4</v>
      </c>
      <c r="KA29">
        <f t="shared" si="577"/>
        <v>5</v>
      </c>
      <c r="KB29">
        <f t="shared" si="578"/>
        <v>1</v>
      </c>
      <c r="KC29">
        <f t="shared" si="579"/>
        <v>4</v>
      </c>
      <c r="KD29">
        <f t="shared" si="580"/>
        <v>5</v>
      </c>
      <c r="KE29">
        <f t="shared" si="581"/>
        <v>5</v>
      </c>
      <c r="KF29">
        <f t="shared" si="582"/>
        <v>5</v>
      </c>
      <c r="KG29">
        <f t="shared" si="583"/>
        <v>5</v>
      </c>
      <c r="KH29">
        <f t="shared" si="584"/>
        <v>2</v>
      </c>
      <c r="KI29">
        <f t="shared" si="585"/>
        <v>5</v>
      </c>
      <c r="KJ29">
        <f t="shared" si="586"/>
        <v>5</v>
      </c>
      <c r="KK29">
        <f t="shared" si="587"/>
        <v>4</v>
      </c>
      <c r="KL29">
        <f t="shared" si="588"/>
        <v>1</v>
      </c>
      <c r="KM29">
        <f t="shared" si="589"/>
        <v>1</v>
      </c>
      <c r="KN29">
        <f t="shared" si="590"/>
        <v>0</v>
      </c>
      <c r="KO29">
        <f t="shared" si="591"/>
        <v>1</v>
      </c>
      <c r="KP29">
        <f t="shared" si="592"/>
        <v>1</v>
      </c>
      <c r="KQ29">
        <f t="shared" si="593"/>
        <v>0</v>
      </c>
      <c r="KR29">
        <f t="shared" si="594"/>
        <v>1</v>
      </c>
      <c r="KS29">
        <f t="shared" si="595"/>
        <v>1</v>
      </c>
      <c r="KT29">
        <f t="shared" si="596"/>
        <v>1</v>
      </c>
      <c r="KU29">
        <f t="shared" si="597"/>
        <v>1</v>
      </c>
      <c r="KV29">
        <f t="shared" si="598"/>
        <v>1</v>
      </c>
      <c r="KW29">
        <f t="shared" si="599"/>
        <v>1</v>
      </c>
      <c r="KX29">
        <f t="shared" si="600"/>
        <v>1</v>
      </c>
      <c r="KY29">
        <f t="shared" si="601"/>
        <v>0</v>
      </c>
      <c r="KZ29">
        <f t="shared" si="602"/>
        <v>0</v>
      </c>
      <c r="LA29">
        <f t="shared" si="603"/>
        <v>1</v>
      </c>
      <c r="LB29">
        <f t="shared" si="604"/>
        <v>0</v>
      </c>
      <c r="LC29">
        <f t="shared" si="605"/>
        <v>0</v>
      </c>
      <c r="LD29">
        <f t="shared" si="606"/>
        <v>0</v>
      </c>
      <c r="LE29">
        <f t="shared" si="607"/>
        <v>1</v>
      </c>
      <c r="LF29">
        <f t="shared" si="608"/>
        <v>0</v>
      </c>
      <c r="LG29">
        <f t="shared" si="609"/>
        <v>1</v>
      </c>
      <c r="LH29">
        <f t="shared" si="610"/>
        <v>0</v>
      </c>
      <c r="LI29">
        <f t="shared" si="611"/>
        <v>1</v>
      </c>
      <c r="LJ29">
        <f t="shared" si="612"/>
        <v>1</v>
      </c>
      <c r="LK29">
        <f t="shared" si="613"/>
        <v>0</v>
      </c>
      <c r="LL29">
        <f t="shared" si="614"/>
        <v>0</v>
      </c>
      <c r="LM29">
        <f t="shared" si="615"/>
        <v>1</v>
      </c>
      <c r="LN29">
        <f t="shared" si="616"/>
        <v>0</v>
      </c>
      <c r="LO29">
        <f t="shared" si="617"/>
        <v>0</v>
      </c>
      <c r="LP29">
        <f t="shared" si="618"/>
        <v>1</v>
      </c>
      <c r="LQ29">
        <f t="shared" si="619"/>
        <v>1</v>
      </c>
      <c r="LR29">
        <f t="shared" si="620"/>
        <v>1</v>
      </c>
      <c r="LS29">
        <f t="shared" si="621"/>
        <v>0</v>
      </c>
      <c r="LT29">
        <f t="shared" si="622"/>
        <v>0</v>
      </c>
      <c r="LU29">
        <f t="shared" si="623"/>
        <v>0</v>
      </c>
      <c r="LV29">
        <f t="shared" si="433"/>
        <v>1.631578947368421</v>
      </c>
      <c r="LW29" s="24">
        <f t="shared" si="434"/>
        <v>1</v>
      </c>
      <c r="LX29">
        <f t="shared" si="435"/>
        <v>2.5</v>
      </c>
      <c r="LY29" s="25">
        <f t="shared" si="436"/>
        <v>1</v>
      </c>
      <c r="LZ29">
        <f t="shared" si="437"/>
        <v>1.4</v>
      </c>
      <c r="MA29">
        <f t="shared" si="438"/>
        <v>1</v>
      </c>
      <c r="MB29">
        <f t="shared" si="439"/>
        <v>1.8888888888888888</v>
      </c>
      <c r="MC29">
        <f t="shared" si="440"/>
        <v>1</v>
      </c>
      <c r="MD29">
        <f t="shared" si="441"/>
        <v>3.25</v>
      </c>
      <c r="ME29">
        <f t="shared" si="442"/>
        <v>1</v>
      </c>
      <c r="MF29">
        <f t="shared" si="443"/>
        <v>1.5</v>
      </c>
      <c r="MG29">
        <f t="shared" si="444"/>
        <v>1</v>
      </c>
      <c r="MH29">
        <f t="shared" si="445"/>
        <v>2.75</v>
      </c>
      <c r="MI29" s="25">
        <f t="shared" si="446"/>
        <v>1</v>
      </c>
      <c r="MJ29">
        <f t="shared" si="447"/>
        <v>5.7</v>
      </c>
      <c r="MK29">
        <f t="shared" si="448"/>
        <v>1</v>
      </c>
      <c r="ML29">
        <f t="shared" si="449"/>
        <v>-0.14285714285714285</v>
      </c>
      <c r="MM29">
        <f t="shared" si="624"/>
        <v>1</v>
      </c>
      <c r="MN29">
        <f t="shared" si="450"/>
        <v>1.6</v>
      </c>
      <c r="MO29">
        <f t="shared" si="451"/>
        <v>1</v>
      </c>
      <c r="MP29">
        <f t="shared" si="452"/>
        <v>4.5714285714285712</v>
      </c>
      <c r="MQ29">
        <f t="shared" si="453"/>
        <v>1</v>
      </c>
      <c r="MR29">
        <f t="shared" si="454"/>
        <v>4.083333333333333</v>
      </c>
      <c r="MS29">
        <f t="shared" si="455"/>
        <v>1</v>
      </c>
      <c r="MT29">
        <f t="shared" si="456"/>
        <v>4.384615384615385</v>
      </c>
      <c r="MU29">
        <f t="shared" si="457"/>
        <v>1</v>
      </c>
      <c r="MV29">
        <f t="shared" si="458"/>
        <v>0.55555555555555558</v>
      </c>
      <c r="MW29">
        <f t="shared" si="459"/>
        <v>1</v>
      </c>
      <c r="MX29">
        <f t="shared" si="460"/>
        <v>5.666666666666667</v>
      </c>
      <c r="MY29">
        <f t="shared" si="461"/>
        <v>1</v>
      </c>
    </row>
    <row r="30" spans="1:363" ht="16" hidden="1">
      <c r="A30" t="s">
        <v>1868</v>
      </c>
      <c r="B30" t="s">
        <v>1742</v>
      </c>
      <c r="C30">
        <v>1</v>
      </c>
      <c r="D30">
        <v>1</v>
      </c>
      <c r="E30">
        <v>2</v>
      </c>
      <c r="F30">
        <v>4</v>
      </c>
      <c r="G30">
        <v>4</v>
      </c>
      <c r="H30">
        <v>2</v>
      </c>
      <c r="I30">
        <v>3</v>
      </c>
      <c r="J30">
        <v>2</v>
      </c>
      <c r="K30">
        <v>2</v>
      </c>
      <c r="L30">
        <v>1</v>
      </c>
      <c r="M30">
        <v>1</v>
      </c>
      <c r="N30">
        <v>1</v>
      </c>
      <c r="O30">
        <v>2</v>
      </c>
      <c r="P30">
        <v>1</v>
      </c>
      <c r="Q30">
        <v>1</v>
      </c>
      <c r="R30">
        <v>4</v>
      </c>
      <c r="S30">
        <v>3</v>
      </c>
      <c r="T30">
        <v>1</v>
      </c>
      <c r="U30">
        <v>3</v>
      </c>
      <c r="V30">
        <v>3</v>
      </c>
      <c r="W30">
        <v>4</v>
      </c>
      <c r="X30">
        <v>3</v>
      </c>
      <c r="Y30">
        <v>4</v>
      </c>
      <c r="Z30">
        <v>3</v>
      </c>
      <c r="AA30">
        <v>3</v>
      </c>
      <c r="AB30">
        <v>3</v>
      </c>
      <c r="AC30">
        <v>3</v>
      </c>
      <c r="AD30">
        <v>2</v>
      </c>
      <c r="AE30">
        <v>2</v>
      </c>
      <c r="AF30">
        <v>2</v>
      </c>
      <c r="AG30">
        <v>3</v>
      </c>
      <c r="AH30">
        <v>1</v>
      </c>
      <c r="AI30">
        <v>7</v>
      </c>
      <c r="AJ30">
        <v>3</v>
      </c>
      <c r="AK30">
        <v>2</v>
      </c>
      <c r="AL30">
        <v>4</v>
      </c>
      <c r="AM30">
        <v>6</v>
      </c>
      <c r="AN30">
        <v>2</v>
      </c>
      <c r="AO30">
        <v>4</v>
      </c>
      <c r="AP30">
        <v>2</v>
      </c>
      <c r="AQ30">
        <v>2</v>
      </c>
      <c r="AR30">
        <v>1</v>
      </c>
      <c r="AS30">
        <v>2</v>
      </c>
      <c r="AT30">
        <v>3</v>
      </c>
      <c r="AU30">
        <v>1</v>
      </c>
      <c r="AV30">
        <v>5</v>
      </c>
      <c r="AW30">
        <v>6</v>
      </c>
      <c r="AX30">
        <v>6</v>
      </c>
      <c r="AY30">
        <v>6</v>
      </c>
      <c r="AZ30">
        <v>4</v>
      </c>
      <c r="BA30">
        <v>3</v>
      </c>
      <c r="BB30">
        <v>4</v>
      </c>
      <c r="BC30">
        <v>2</v>
      </c>
      <c r="BD30">
        <v>2</v>
      </c>
      <c r="BE30">
        <v>3</v>
      </c>
      <c r="BF30">
        <v>2</v>
      </c>
      <c r="BG30">
        <v>3</v>
      </c>
      <c r="BH30">
        <v>2</v>
      </c>
      <c r="BI30">
        <v>1</v>
      </c>
      <c r="BJ30">
        <v>1</v>
      </c>
      <c r="BK30">
        <v>1</v>
      </c>
      <c r="BL30">
        <v>2</v>
      </c>
      <c r="BM30">
        <v>1</v>
      </c>
      <c r="BN30">
        <v>1</v>
      </c>
      <c r="BO30">
        <v>1</v>
      </c>
      <c r="BP30">
        <v>1</v>
      </c>
      <c r="BQ30">
        <v>2</v>
      </c>
      <c r="BR30">
        <v>1</v>
      </c>
      <c r="BS30">
        <v>2</v>
      </c>
      <c r="BT30">
        <v>1</v>
      </c>
      <c r="BU30">
        <v>2</v>
      </c>
      <c r="BV30">
        <v>3</v>
      </c>
      <c r="BW30">
        <v>2</v>
      </c>
      <c r="BX30">
        <v>3</v>
      </c>
      <c r="BY30">
        <v>1</v>
      </c>
      <c r="BZ30">
        <v>1</v>
      </c>
      <c r="CA30">
        <v>3</v>
      </c>
      <c r="CB30">
        <v>3</v>
      </c>
      <c r="CC30">
        <v>1</v>
      </c>
      <c r="CD30">
        <v>2</v>
      </c>
      <c r="CE30">
        <v>3</v>
      </c>
      <c r="CF30">
        <v>2</v>
      </c>
      <c r="CG30">
        <v>1</v>
      </c>
      <c r="CH30">
        <v>4</v>
      </c>
      <c r="CI30">
        <v>4</v>
      </c>
      <c r="CJ30">
        <v>1</v>
      </c>
      <c r="CK30">
        <v>4</v>
      </c>
      <c r="CL30">
        <v>1</v>
      </c>
      <c r="CM30">
        <v>1</v>
      </c>
      <c r="CN30">
        <v>4</v>
      </c>
      <c r="CO30">
        <v>2</v>
      </c>
      <c r="CP30">
        <v>1</v>
      </c>
      <c r="CQ30">
        <v>1</v>
      </c>
      <c r="CR30">
        <v>2</v>
      </c>
      <c r="CS30">
        <v>1</v>
      </c>
      <c r="CT30">
        <v>1</v>
      </c>
      <c r="CU30">
        <v>1</v>
      </c>
      <c r="CV30">
        <v>1</v>
      </c>
      <c r="CW30">
        <v>1</v>
      </c>
      <c r="CX30">
        <v>2</v>
      </c>
      <c r="CY30">
        <v>2</v>
      </c>
      <c r="CZ30">
        <v>3</v>
      </c>
      <c r="DA30">
        <v>1</v>
      </c>
      <c r="DB30">
        <v>2</v>
      </c>
      <c r="DC30">
        <v>3</v>
      </c>
      <c r="DD30">
        <v>1</v>
      </c>
      <c r="DE30">
        <v>2</v>
      </c>
      <c r="DF30">
        <v>1</v>
      </c>
      <c r="DG30">
        <v>1</v>
      </c>
      <c r="DH30">
        <v>1</v>
      </c>
      <c r="DI30">
        <v>1</v>
      </c>
      <c r="DJ30">
        <v>2</v>
      </c>
      <c r="DK30">
        <v>2</v>
      </c>
      <c r="DL30">
        <v>4</v>
      </c>
      <c r="DM30">
        <v>3</v>
      </c>
      <c r="DN30">
        <v>3</v>
      </c>
      <c r="DO30">
        <v>2</v>
      </c>
      <c r="DP30">
        <v>1</v>
      </c>
      <c r="DQ30">
        <v>2</v>
      </c>
      <c r="DR30">
        <v>1</v>
      </c>
      <c r="DS30">
        <v>1</v>
      </c>
      <c r="DT30">
        <v>1</v>
      </c>
      <c r="DU30">
        <v>1</v>
      </c>
      <c r="DV30">
        <v>4</v>
      </c>
      <c r="DW30">
        <v>1</v>
      </c>
      <c r="DX30">
        <v>1</v>
      </c>
      <c r="DY30">
        <v>3</v>
      </c>
      <c r="DZ30">
        <v>2</v>
      </c>
      <c r="EA30">
        <v>2</v>
      </c>
      <c r="EB30">
        <v>4</v>
      </c>
      <c r="EC30">
        <v>1</v>
      </c>
      <c r="ED30">
        <v>2</v>
      </c>
      <c r="EE30">
        <v>4</v>
      </c>
      <c r="EF30">
        <v>2</v>
      </c>
      <c r="EG30">
        <v>3</v>
      </c>
      <c r="EH30">
        <v>2</v>
      </c>
      <c r="EI30">
        <v>3</v>
      </c>
      <c r="EJ30">
        <v>1</v>
      </c>
      <c r="EK30">
        <v>4</v>
      </c>
      <c r="EL30">
        <v>2</v>
      </c>
      <c r="EM30">
        <v>3</v>
      </c>
      <c r="EN30">
        <v>3</v>
      </c>
      <c r="EO30">
        <v>2</v>
      </c>
      <c r="EP30">
        <v>4</v>
      </c>
      <c r="EQ30">
        <v>4</v>
      </c>
      <c r="ER30">
        <v>2</v>
      </c>
      <c r="ES30">
        <v>2</v>
      </c>
      <c r="ET30">
        <v>1</v>
      </c>
      <c r="EU30">
        <v>2</v>
      </c>
      <c r="EV30">
        <v>2</v>
      </c>
      <c r="EW30">
        <v>2</v>
      </c>
      <c r="EX30">
        <v>1</v>
      </c>
      <c r="EY30">
        <v>3</v>
      </c>
      <c r="EZ30">
        <v>1</v>
      </c>
      <c r="FA30">
        <v>4</v>
      </c>
      <c r="FB30">
        <v>3</v>
      </c>
      <c r="FC30">
        <v>2</v>
      </c>
      <c r="FD30">
        <v>1</v>
      </c>
      <c r="FE30">
        <v>4</v>
      </c>
      <c r="FF30">
        <v>2</v>
      </c>
      <c r="FG30">
        <v>2</v>
      </c>
      <c r="FH30">
        <v>1</v>
      </c>
      <c r="FI30">
        <v>2</v>
      </c>
      <c r="FJ30">
        <v>3</v>
      </c>
      <c r="FK30">
        <v>1</v>
      </c>
      <c r="FL30">
        <v>3</v>
      </c>
      <c r="FM30">
        <f t="shared" ref="FM30:FV33" si="625">IF(D30=1, 4, IF(D30=2,3, IF(D30=3,2, IF(D30=4,1))))</f>
        <v>4</v>
      </c>
      <c r="FN30">
        <f t="shared" si="625"/>
        <v>3</v>
      </c>
      <c r="FO30">
        <f t="shared" si="625"/>
        <v>1</v>
      </c>
      <c r="FP30">
        <f t="shared" si="625"/>
        <v>1</v>
      </c>
      <c r="FQ30">
        <f t="shared" si="625"/>
        <v>3</v>
      </c>
      <c r="FR30">
        <f t="shared" si="625"/>
        <v>2</v>
      </c>
      <c r="FS30">
        <f t="shared" si="625"/>
        <v>3</v>
      </c>
      <c r="FT30">
        <f t="shared" si="625"/>
        <v>3</v>
      </c>
      <c r="FU30">
        <f t="shared" si="625"/>
        <v>4</v>
      </c>
      <c r="FV30">
        <f t="shared" si="625"/>
        <v>4</v>
      </c>
      <c r="FW30">
        <f t="shared" ref="FW30:GF33" si="626">IF(N30=1, 4, IF(N30=2,3, IF(N30=3,2, IF(N30=4,1))))</f>
        <v>4</v>
      </c>
      <c r="FX30">
        <f t="shared" si="626"/>
        <v>3</v>
      </c>
      <c r="FY30">
        <f t="shared" si="626"/>
        <v>4</v>
      </c>
      <c r="FZ30">
        <f t="shared" si="626"/>
        <v>4</v>
      </c>
      <c r="GA30">
        <f t="shared" si="626"/>
        <v>1</v>
      </c>
      <c r="GB30">
        <f t="shared" si="626"/>
        <v>2</v>
      </c>
      <c r="GC30">
        <f t="shared" si="626"/>
        <v>4</v>
      </c>
      <c r="GD30">
        <f t="shared" si="626"/>
        <v>2</v>
      </c>
      <c r="GE30">
        <f t="shared" si="626"/>
        <v>2</v>
      </c>
      <c r="GF30">
        <f t="shared" si="626"/>
        <v>1</v>
      </c>
      <c r="GG30">
        <f t="shared" ref="GG30:GP33" si="627">IF(X30=1, 4, IF(X30=2,3, IF(X30=3,2, IF(X30=4,1))))</f>
        <v>2</v>
      </c>
      <c r="GH30">
        <f t="shared" si="627"/>
        <v>1</v>
      </c>
      <c r="GI30">
        <f t="shared" si="627"/>
        <v>2</v>
      </c>
      <c r="GJ30">
        <f t="shared" si="627"/>
        <v>2</v>
      </c>
      <c r="GK30">
        <f t="shared" si="627"/>
        <v>2</v>
      </c>
      <c r="GL30">
        <f t="shared" si="627"/>
        <v>2</v>
      </c>
      <c r="GM30">
        <f t="shared" si="627"/>
        <v>3</v>
      </c>
      <c r="GN30">
        <f t="shared" si="627"/>
        <v>3</v>
      </c>
      <c r="GO30">
        <f t="shared" si="627"/>
        <v>3</v>
      </c>
      <c r="GP30">
        <f t="shared" si="627"/>
        <v>2</v>
      </c>
      <c r="GQ30">
        <f t="shared" ref="GQ30:GQ33" si="628">IF(AH30=1, 4, IF(AH30=2,3, IF(AH30=3,2, IF(AH30=4,1))))</f>
        <v>4</v>
      </c>
      <c r="GR30">
        <f t="shared" ref="GR30:GS33" si="629">AI30</f>
        <v>7</v>
      </c>
      <c r="GS30">
        <f t="shared" si="629"/>
        <v>3</v>
      </c>
      <c r="GT30">
        <f t="shared" ref="GT30:GT46" si="630">IF(AK30=1,7,IF(AK30=2,6,IF(AK30=3,5,IF(AK30=4,4,IF(AK30=5,3,IF(AK30=6,2,IF(AK30=7,1)))))))</f>
        <v>6</v>
      </c>
      <c r="GU30">
        <f t="shared" ref="GU30:GV33" si="631">AL30</f>
        <v>4</v>
      </c>
      <c r="GV30">
        <f t="shared" si="631"/>
        <v>6</v>
      </c>
      <c r="GW30">
        <f t="shared" ref="GW30:HA33" si="632">IF(AN30=1,7,IF(AN30=2,6,IF(AN30=3,5,IF(AN30=4,4,IF(AN30=5,3,IF(AN30=6,2,IF(AN30=7,1)))))))</f>
        <v>6</v>
      </c>
      <c r="GX30">
        <f t="shared" si="632"/>
        <v>4</v>
      </c>
      <c r="GY30">
        <f t="shared" si="632"/>
        <v>6</v>
      </c>
      <c r="GZ30">
        <f t="shared" si="632"/>
        <v>6</v>
      </c>
      <c r="HA30">
        <f t="shared" si="632"/>
        <v>7</v>
      </c>
      <c r="HB30">
        <f t="shared" ref="HB30:HH33" si="633">IF(AS30=1,-3,IF(AS30=2,-2,IF(AS30=3,-1,IF(AS30=4,1,IF(AS30=5,2,IF(AS30=6,3))))))</f>
        <v>-2</v>
      </c>
      <c r="HC30">
        <f t="shared" si="633"/>
        <v>-1</v>
      </c>
      <c r="HD30">
        <f t="shared" si="633"/>
        <v>-3</v>
      </c>
      <c r="HE30">
        <f t="shared" si="633"/>
        <v>2</v>
      </c>
      <c r="HF30">
        <f t="shared" si="633"/>
        <v>3</v>
      </c>
      <c r="HG30">
        <f t="shared" si="633"/>
        <v>3</v>
      </c>
      <c r="HH30">
        <f t="shared" si="633"/>
        <v>3</v>
      </c>
      <c r="HI30">
        <f t="shared" ref="HI30:HO33" si="634">IF(AZ30=1,3,IF(AZ30=2,2,IF(AZ30=3,1,IF(AZ30=4,-1,IF(AZ30=5,-2,IF(AZ30=6,-3))))))</f>
        <v>-1</v>
      </c>
      <c r="HJ30">
        <f t="shared" si="634"/>
        <v>1</v>
      </c>
      <c r="HK30">
        <f t="shared" si="634"/>
        <v>-1</v>
      </c>
      <c r="HL30">
        <f t="shared" si="634"/>
        <v>2</v>
      </c>
      <c r="HM30">
        <f t="shared" si="634"/>
        <v>2</v>
      </c>
      <c r="HN30">
        <f t="shared" si="634"/>
        <v>1</v>
      </c>
      <c r="HO30">
        <f t="shared" si="634"/>
        <v>2</v>
      </c>
      <c r="HP30">
        <f t="shared" ref="HP30:ID33" si="635">IF(BG30=1,6,IF(BG30=2,5,IF(BG30=3,4,IF(BG30=4,3,IF(BG30=5,2,IF(BG30=6,1))))))</f>
        <v>4</v>
      </c>
      <c r="HQ30">
        <f t="shared" si="635"/>
        <v>5</v>
      </c>
      <c r="HR30">
        <f t="shared" si="635"/>
        <v>6</v>
      </c>
      <c r="HS30">
        <f t="shared" si="635"/>
        <v>6</v>
      </c>
      <c r="HT30">
        <f t="shared" si="635"/>
        <v>6</v>
      </c>
      <c r="HU30">
        <f t="shared" si="635"/>
        <v>5</v>
      </c>
      <c r="HV30">
        <f t="shared" si="635"/>
        <v>6</v>
      </c>
      <c r="HW30">
        <f t="shared" si="635"/>
        <v>6</v>
      </c>
      <c r="HX30">
        <f t="shared" si="635"/>
        <v>6</v>
      </c>
      <c r="HY30">
        <f t="shared" si="635"/>
        <v>6</v>
      </c>
      <c r="HZ30">
        <f t="shared" si="635"/>
        <v>5</v>
      </c>
      <c r="IA30">
        <f t="shared" si="635"/>
        <v>6</v>
      </c>
      <c r="IB30">
        <f t="shared" si="635"/>
        <v>5</v>
      </c>
      <c r="IC30">
        <f t="shared" si="635"/>
        <v>6</v>
      </c>
      <c r="ID30">
        <f t="shared" si="635"/>
        <v>5</v>
      </c>
      <c r="IE30">
        <f t="shared" ref="IE30:IM33" si="636">BV30</f>
        <v>3</v>
      </c>
      <c r="IF30">
        <f t="shared" si="636"/>
        <v>2</v>
      </c>
      <c r="IG30">
        <f t="shared" si="636"/>
        <v>3</v>
      </c>
      <c r="IH30">
        <f t="shared" si="636"/>
        <v>1</v>
      </c>
      <c r="II30">
        <f t="shared" si="636"/>
        <v>1</v>
      </c>
      <c r="IJ30">
        <f t="shared" si="636"/>
        <v>3</v>
      </c>
      <c r="IK30">
        <f t="shared" si="636"/>
        <v>3</v>
      </c>
      <c r="IL30">
        <f t="shared" si="636"/>
        <v>1</v>
      </c>
      <c r="IM30">
        <f t="shared" si="636"/>
        <v>2</v>
      </c>
      <c r="IN30">
        <f t="shared" ref="IN30:IN46" si="637">IF(CE30=1,4,IF(CE30=2,3,IF(CE30=3,2,IF(CE30=4,1))))</f>
        <v>2</v>
      </c>
      <c r="IO30">
        <f t="shared" ref="IO30:IP33" si="638">CF30</f>
        <v>2</v>
      </c>
      <c r="IP30">
        <f t="shared" si="638"/>
        <v>1</v>
      </c>
      <c r="IQ30">
        <f t="shared" ref="IQ30:IR33" si="639">IF(CH30=1,4,IF(CH30=2,3,IF(CH30=3,2,IF(CH30=4,1))))</f>
        <v>1</v>
      </c>
      <c r="IR30">
        <f t="shared" si="639"/>
        <v>1</v>
      </c>
      <c r="IS30">
        <f t="shared" ref="IS30:IS46" si="640">CJ30</f>
        <v>1</v>
      </c>
      <c r="IT30">
        <f t="shared" ref="IT30:IT46" si="641">IF(CK30=1,4,IF(CK30=2,3,IF(CK30=3,2,IF(CK30=4,1))))</f>
        <v>1</v>
      </c>
      <c r="IU30">
        <f t="shared" ref="IU30:IV33" si="642">CL30</f>
        <v>1</v>
      </c>
      <c r="IV30">
        <f t="shared" si="642"/>
        <v>1</v>
      </c>
      <c r="IW30">
        <f t="shared" ref="IW30:IW46" si="643">IF(CN30=1,4,IF(CN30=2,3,IF(CN30=3,2,IF(CN30=4,1))))</f>
        <v>1</v>
      </c>
      <c r="IX30">
        <f t="shared" ref="IX30:IX46" si="644">CO30</f>
        <v>2</v>
      </c>
      <c r="IY30">
        <f t="shared" ref="IY30:JK33" si="645">IF(CP30=1,5,IF(CP30=2,4,IF(CP30=3,3,IF(CP30=4,2,IF(CP30=5,1)))))</f>
        <v>5</v>
      </c>
      <c r="IZ30">
        <f t="shared" si="645"/>
        <v>5</v>
      </c>
      <c r="JA30">
        <f t="shared" si="645"/>
        <v>4</v>
      </c>
      <c r="JB30">
        <f t="shared" si="645"/>
        <v>5</v>
      </c>
      <c r="JC30">
        <f t="shared" si="645"/>
        <v>5</v>
      </c>
      <c r="JD30">
        <f t="shared" si="645"/>
        <v>5</v>
      </c>
      <c r="JE30">
        <f t="shared" si="645"/>
        <v>5</v>
      </c>
      <c r="JF30">
        <f t="shared" si="645"/>
        <v>5</v>
      </c>
      <c r="JG30">
        <f t="shared" si="645"/>
        <v>4</v>
      </c>
      <c r="JH30">
        <f t="shared" si="645"/>
        <v>4</v>
      </c>
      <c r="JI30">
        <f t="shared" si="645"/>
        <v>3</v>
      </c>
      <c r="JJ30">
        <f t="shared" si="645"/>
        <v>5</v>
      </c>
      <c r="JK30">
        <f t="shared" si="645"/>
        <v>4</v>
      </c>
      <c r="JL30">
        <f t="shared" ref="JL30:JL46" si="646">DC30</f>
        <v>3</v>
      </c>
      <c r="JM30">
        <f t="shared" ref="JM30:JS33" si="647">IF(DD30=1,5,IF(DD30=2,4,IF(DD30=3,3,IF(DD30=4,2,IF(DD30=5,1)))))</f>
        <v>5</v>
      </c>
      <c r="JN30">
        <f t="shared" si="647"/>
        <v>4</v>
      </c>
      <c r="JO30">
        <f t="shared" si="647"/>
        <v>5</v>
      </c>
      <c r="JP30">
        <f t="shared" si="647"/>
        <v>5</v>
      </c>
      <c r="JQ30">
        <f t="shared" si="647"/>
        <v>5</v>
      </c>
      <c r="JR30">
        <f t="shared" si="647"/>
        <v>5</v>
      </c>
      <c r="JS30">
        <f t="shared" si="647"/>
        <v>4</v>
      </c>
      <c r="JT30">
        <f t="shared" ref="JT30:JW33" si="648">DK30</f>
        <v>2</v>
      </c>
      <c r="JU30">
        <f t="shared" si="648"/>
        <v>4</v>
      </c>
      <c r="JV30">
        <f t="shared" si="648"/>
        <v>3</v>
      </c>
      <c r="JW30">
        <f t="shared" si="648"/>
        <v>3</v>
      </c>
      <c r="JX30">
        <f t="shared" ref="JX30:JX46" si="649">IF(DO30=1,5,IF(DO30=2,4,IF(DO30=3,3,IF(DO30=4,2,IF(DO30=5,1)))))</f>
        <v>4</v>
      </c>
      <c r="JY30">
        <f t="shared" ref="JY30:JY46" si="650">DP30</f>
        <v>1</v>
      </c>
      <c r="JZ30">
        <f t="shared" ref="JZ30:KA33" si="651">IF(DQ30=1,5,IF(DQ30=2,4,IF(DQ30=3,3,IF(DQ30=4,2,IF(DQ30=5,1)))))</f>
        <v>4</v>
      </c>
      <c r="KA30">
        <f t="shared" si="651"/>
        <v>5</v>
      </c>
      <c r="KB30">
        <f t="shared" ref="KB30:KB46" si="652">DS30</f>
        <v>1</v>
      </c>
      <c r="KC30">
        <f t="shared" ref="KC30:KD33" si="653">IF(DT30=1,5,IF(DT30=2,4,IF(DT30=3,3,IF(DT30=4,2,IF(DT30=5,1)))))</f>
        <v>5</v>
      </c>
      <c r="KD30">
        <f t="shared" si="653"/>
        <v>5</v>
      </c>
      <c r="KE30">
        <f t="shared" ref="KE30:KE46" si="654">DV30</f>
        <v>4</v>
      </c>
      <c r="KF30">
        <f t="shared" ref="KF30:KJ33" si="655">IF(DW30=1,5,IF(DW30=2,4,IF(DW30=3,3,IF(DW30=4,2,IF(DW30=5,1)))))</f>
        <v>5</v>
      </c>
      <c r="KG30">
        <f t="shared" si="655"/>
        <v>5</v>
      </c>
      <c r="KH30">
        <f t="shared" si="655"/>
        <v>3</v>
      </c>
      <c r="KI30">
        <f t="shared" si="655"/>
        <v>4</v>
      </c>
      <c r="KJ30">
        <f t="shared" si="655"/>
        <v>4</v>
      </c>
      <c r="KK30">
        <f t="shared" ref="KK30:KK46" si="656">EB30</f>
        <v>4</v>
      </c>
      <c r="KL30">
        <f t="shared" ref="KL30:KL46" si="657">IF(EC30=1,1,IF(EC30=2,0,IF(EC30=3,0,IF(EC30=4,0))))</f>
        <v>1</v>
      </c>
      <c r="KM30">
        <f t="shared" ref="KM30:KM46" si="658">IF(ED30=1,0,IF(ED30=2,1,IF(ED30=3,0,IF(ED30=4,0))))</f>
        <v>1</v>
      </c>
      <c r="KN30">
        <f t="shared" ref="KN30:KN46" si="659">IF(EE30=1,0,IF(EE30=2,0,IF(EE30=3,1,IF(EE30=4,0))))</f>
        <v>0</v>
      </c>
      <c r="KO30">
        <f t="shared" ref="KO30:KO46" si="660">IF(EF30=1,0,IF(EF30=2,1,IF(EF30=3,0,IF(EF30=4,0))))</f>
        <v>1</v>
      </c>
      <c r="KP30">
        <f t="shared" ref="KP30:KP46" si="661">IF(EG30=1,0,IF(EG30=2,0,IF(EG30=3,1,IF(EG30=4,0))))</f>
        <v>1</v>
      </c>
      <c r="KQ30">
        <f t="shared" ref="KQ30:KQ46" si="662">IF(EH30=1,0,IF(EH30=2,1,IF(EH30=3,0,IF(EH30=4,0))))</f>
        <v>1</v>
      </c>
      <c r="KR30">
        <f t="shared" ref="KR30:KR46" si="663">IF(EI30=1,0,IF(EI30=2,0,IF(EI30=3,1,IF(EI30=4,0))))</f>
        <v>1</v>
      </c>
      <c r="KS30">
        <f t="shared" ref="KS30:KS46" si="664">IF(EJ30=1,1,IF(EJ30=2,0,IF(EJ30=3,0,IF(EJ30=4,0))))</f>
        <v>1</v>
      </c>
      <c r="KT30">
        <f t="shared" ref="KT30:KT46" si="665">IF(EK30=1,0,IF(EK30=2,0,IF(EK30=3,0,IF(EK30=4,1))))</f>
        <v>1</v>
      </c>
      <c r="KU30">
        <f t="shared" ref="KU30:KU46" si="666">IF(EL30=1,1,IF(EL30=2,0,IF(EL30=3,0,IF(EL30=4,0))))</f>
        <v>0</v>
      </c>
      <c r="KV30">
        <f t="shared" ref="KV30:KW33" si="667">IF(EM30=1,0,IF(EM30=2,0,IF(EM30=3,1,IF(EM30=4,0))))</f>
        <v>1</v>
      </c>
      <c r="KW30">
        <f t="shared" si="667"/>
        <v>1</v>
      </c>
      <c r="KX30">
        <f t="shared" ref="KX30:KX46" si="668">IF(EO30=1,0,IF(EO30=2,1,IF(EO30=3,0,IF(EO30=4,0))))</f>
        <v>1</v>
      </c>
      <c r="KY30">
        <f t="shared" ref="KY30:KY46" si="669">IF(EP30=1,0,IF(EP30=2,0,IF(EP30=3,0,IF(EP30=4,1))))</f>
        <v>1</v>
      </c>
      <c r="KZ30">
        <f t="shared" ref="KZ30:KZ46" si="670">IF(EQ30=1,1,IF(EQ30=2,0,IF(EQ30=3,0,IF(EQ30=4,0))))</f>
        <v>0</v>
      </c>
      <c r="LA30">
        <f t="shared" ref="LA30:LA46" si="671">IF(ER30=1,0,IF(ER30=2,1,IF(ER30=3,0,IF(ER30=4,0))))</f>
        <v>1</v>
      </c>
      <c r="LB30">
        <f t="shared" ref="LB30:LC33" si="672">IF(ES30=1,1,IF(ES30=2,0,IF(ES30=3,0,IF(ES30=4,0))))</f>
        <v>0</v>
      </c>
      <c r="LC30">
        <f t="shared" si="672"/>
        <v>1</v>
      </c>
      <c r="LD30">
        <f t="shared" ref="LD30:LD46" si="673">IF(EU30=1,0,IF(EU30=2,0,IF(EU30=3,0,IF(EU30=4,1))))</f>
        <v>0</v>
      </c>
      <c r="LE30">
        <f t="shared" ref="LE30:LF33" si="674">IF(EV30=1,0,IF(EV30=2,1,IF(EV30=3,0,IF(EV30=4,0))))</f>
        <v>1</v>
      </c>
      <c r="LF30">
        <f t="shared" si="674"/>
        <v>1</v>
      </c>
      <c r="LG30">
        <f t="shared" ref="LG30:LG46" si="675">IF(EX30=1,1,IF(EX30=2,0,IF(EX30=3,0,IF(EX30=4,0))))</f>
        <v>1</v>
      </c>
      <c r="LH30">
        <f t="shared" ref="LH30:LH46" si="676">IF(EY30=1,0,IF(EY30=2,0,IF(EY30=3,1,IF(EY30=4,0))))</f>
        <v>1</v>
      </c>
      <c r="LI30">
        <f t="shared" ref="LI30:LI46" si="677">IF(EZ30=1,1,IF(EZ30=2,0,IF(EZ30=3,0,IF(EZ30=4,0))))</f>
        <v>1</v>
      </c>
      <c r="LJ30">
        <f t="shared" ref="LJ30:LJ46" si="678">IF(FA30=1,0,IF(FA30=2,0,IF(FA30=3,0,IF(FA30=4,1))))</f>
        <v>1</v>
      </c>
      <c r="LK30">
        <f t="shared" ref="LK30:LK46" si="679">IF(FB30=1,0,IF(FB30=2,0,IF(FB30=3,1,IF(FB30=4,0))))</f>
        <v>1</v>
      </c>
      <c r="LL30">
        <f t="shared" ref="LL30:LL46" si="680">IF(FC30=1,0,IF(FC30=2,1,IF(FC30=3,0,IF(FC30=4,0))))</f>
        <v>1</v>
      </c>
      <c r="LM30">
        <f t="shared" ref="LM30:LM46" si="681">IF(FD30=1,1,IF(FD30=2,0,IF(FD30=3,0,IF(FD30=4,0))))</f>
        <v>1</v>
      </c>
      <c r="LN30">
        <f t="shared" ref="LN30:LN46" si="682">IF(FE30=1,0,IF(FE30=2,0,IF(FE30=3,0,IF(FE30=4,1))))</f>
        <v>1</v>
      </c>
      <c r="LO30">
        <f t="shared" ref="LO30:LP33" si="683">IF(FF30=1,0,IF(FF30=2,1,IF(FF30=3,0,IF(FF30=4,0))))</f>
        <v>1</v>
      </c>
      <c r="LP30">
        <f t="shared" si="683"/>
        <v>1</v>
      </c>
      <c r="LQ30">
        <f t="shared" ref="LQ30:LQ46" si="684">IF(FH30=1,1,IF(FH30=2,0,IF(FH30=3,0,IF(FH30=4,0))))</f>
        <v>1</v>
      </c>
      <c r="LR30">
        <f t="shared" ref="LR30:LR46" si="685">IF(FI30=1,0,IF(FI30=2,0,IF(FI30=3,0,IF(FI30=4,1))))</f>
        <v>0</v>
      </c>
      <c r="LS30">
        <f t="shared" ref="LS30:LS46" si="686">IF(FJ30=1,0,IF(FJ30=2,0,IF(FJ30=3,1,IF(FJ30=4,0))))</f>
        <v>1</v>
      </c>
      <c r="LT30">
        <f t="shared" ref="LT30:LT46" si="687">IF(FK30=1,0,IF(FK30=2,1,IF(FK30=3,0,IF(FK30=4,0))))</f>
        <v>0</v>
      </c>
      <c r="LU30">
        <f t="shared" ref="LU30:LU46" si="688">IF(FL30=1,0,IF(FL30=2,0,IF(FL30=3,1,IF(FL30=4,0))))</f>
        <v>1</v>
      </c>
      <c r="LV30">
        <f t="shared" si="433"/>
        <v>2.1052631578947367</v>
      </c>
      <c r="LW30" s="24">
        <f t="shared" si="434"/>
        <v>1</v>
      </c>
      <c r="LX30">
        <f t="shared" si="435"/>
        <v>3.4166666666666665</v>
      </c>
      <c r="LY30" s="25">
        <f t="shared" si="436"/>
        <v>1</v>
      </c>
      <c r="LZ30">
        <f t="shared" si="437"/>
        <v>1.8</v>
      </c>
      <c r="MA30">
        <f t="shared" si="438"/>
        <v>1</v>
      </c>
      <c r="MB30">
        <f t="shared" si="439"/>
        <v>2.4444444444444446</v>
      </c>
      <c r="MC30">
        <f t="shared" si="440"/>
        <v>1</v>
      </c>
      <c r="MD30">
        <f t="shared" si="441"/>
        <v>3.75</v>
      </c>
      <c r="ME30">
        <f t="shared" si="442"/>
        <v>1</v>
      </c>
      <c r="MF30">
        <f t="shared" si="443"/>
        <v>3</v>
      </c>
      <c r="MG30">
        <f t="shared" si="444"/>
        <v>1</v>
      </c>
      <c r="MH30">
        <f t="shared" si="445"/>
        <v>3.5</v>
      </c>
      <c r="MI30" s="25">
        <f t="shared" si="446"/>
        <v>1</v>
      </c>
      <c r="MJ30">
        <f t="shared" si="447"/>
        <v>5.5</v>
      </c>
      <c r="MK30">
        <f t="shared" si="448"/>
        <v>1</v>
      </c>
      <c r="ML30">
        <f t="shared" si="449"/>
        <v>0.7857142857142857</v>
      </c>
      <c r="MM30">
        <f t="shared" si="624"/>
        <v>1</v>
      </c>
      <c r="MN30">
        <f t="shared" si="450"/>
        <v>1.65</v>
      </c>
      <c r="MO30">
        <f t="shared" si="451"/>
        <v>1</v>
      </c>
      <c r="MP30">
        <f t="shared" si="452"/>
        <v>4.7857142857142856</v>
      </c>
      <c r="MQ30">
        <f t="shared" si="453"/>
        <v>1</v>
      </c>
      <c r="MR30">
        <f t="shared" si="454"/>
        <v>3.3333333333333335</v>
      </c>
      <c r="MS30">
        <f t="shared" si="455"/>
        <v>1</v>
      </c>
      <c r="MT30">
        <f t="shared" si="456"/>
        <v>4.1538461538461542</v>
      </c>
      <c r="MU30">
        <f t="shared" si="457"/>
        <v>1</v>
      </c>
      <c r="MV30">
        <f t="shared" si="458"/>
        <v>0.80555555555555558</v>
      </c>
      <c r="MW30">
        <f t="shared" si="459"/>
        <v>1</v>
      </c>
      <c r="MX30">
        <f t="shared" si="460"/>
        <v>5.5333333333333332</v>
      </c>
      <c r="MY30">
        <f t="shared" si="461"/>
        <v>1</v>
      </c>
    </row>
    <row r="31" spans="1:363" ht="16" hidden="1">
      <c r="A31" t="s">
        <v>1877</v>
      </c>
      <c r="B31" t="s">
        <v>1742</v>
      </c>
      <c r="C31">
        <v>1</v>
      </c>
      <c r="D31">
        <v>1</v>
      </c>
      <c r="E31">
        <v>2</v>
      </c>
      <c r="F31">
        <v>4</v>
      </c>
      <c r="G31">
        <v>4</v>
      </c>
      <c r="H31">
        <v>4</v>
      </c>
      <c r="I31">
        <v>4</v>
      </c>
      <c r="J31">
        <v>1</v>
      </c>
      <c r="K31">
        <v>4</v>
      </c>
      <c r="L31">
        <v>1</v>
      </c>
      <c r="M31">
        <v>1</v>
      </c>
      <c r="N31">
        <v>3</v>
      </c>
      <c r="O31">
        <v>3</v>
      </c>
      <c r="P31">
        <v>3</v>
      </c>
      <c r="Q31">
        <v>3</v>
      </c>
      <c r="R31">
        <v>4</v>
      </c>
      <c r="S31">
        <v>4</v>
      </c>
      <c r="T31">
        <v>2</v>
      </c>
      <c r="U31">
        <v>4</v>
      </c>
      <c r="V31">
        <v>3</v>
      </c>
      <c r="W31">
        <v>4</v>
      </c>
      <c r="X31">
        <v>4</v>
      </c>
      <c r="Y31">
        <v>4</v>
      </c>
      <c r="Z31">
        <v>4</v>
      </c>
      <c r="AA31">
        <v>4</v>
      </c>
      <c r="AB31">
        <v>3</v>
      </c>
      <c r="AC31">
        <v>3</v>
      </c>
      <c r="AD31">
        <v>2</v>
      </c>
      <c r="AE31">
        <v>3</v>
      </c>
      <c r="AF31">
        <v>2</v>
      </c>
      <c r="AG31">
        <v>3</v>
      </c>
      <c r="AH31">
        <v>3</v>
      </c>
      <c r="AI31">
        <v>7</v>
      </c>
      <c r="AJ31">
        <v>6</v>
      </c>
      <c r="AK31">
        <v>1</v>
      </c>
      <c r="AL31">
        <v>7</v>
      </c>
      <c r="AM31">
        <v>7</v>
      </c>
      <c r="AN31">
        <v>1</v>
      </c>
      <c r="AO31">
        <v>5</v>
      </c>
      <c r="AP31">
        <v>6</v>
      </c>
      <c r="AQ31">
        <v>5</v>
      </c>
      <c r="AR31">
        <v>1</v>
      </c>
      <c r="AS31">
        <v>2</v>
      </c>
      <c r="AT31">
        <v>4</v>
      </c>
      <c r="AU31">
        <v>3</v>
      </c>
      <c r="AV31">
        <v>6</v>
      </c>
      <c r="AW31">
        <v>6</v>
      </c>
      <c r="AX31">
        <v>4</v>
      </c>
      <c r="AY31">
        <v>3</v>
      </c>
      <c r="AZ31">
        <v>5</v>
      </c>
      <c r="BA31">
        <v>1</v>
      </c>
      <c r="BB31">
        <v>4</v>
      </c>
      <c r="BC31">
        <v>5</v>
      </c>
      <c r="BD31">
        <v>4</v>
      </c>
      <c r="BE31">
        <v>2</v>
      </c>
      <c r="BF31">
        <v>1</v>
      </c>
      <c r="BG31">
        <v>2</v>
      </c>
      <c r="BH31">
        <v>1</v>
      </c>
      <c r="BI31">
        <v>1</v>
      </c>
      <c r="BJ31">
        <v>1</v>
      </c>
      <c r="BK31">
        <v>1</v>
      </c>
      <c r="BL31">
        <v>4</v>
      </c>
      <c r="BM31">
        <v>1</v>
      </c>
      <c r="BN31">
        <v>1</v>
      </c>
      <c r="BO31">
        <v>1</v>
      </c>
      <c r="BP31">
        <v>1</v>
      </c>
      <c r="BQ31">
        <v>1</v>
      </c>
      <c r="BR31">
        <v>1</v>
      </c>
      <c r="BS31">
        <v>2</v>
      </c>
      <c r="BT31">
        <v>1</v>
      </c>
      <c r="BU31">
        <v>1</v>
      </c>
      <c r="BV31">
        <v>4</v>
      </c>
      <c r="BW31">
        <v>1</v>
      </c>
      <c r="BX31">
        <v>3</v>
      </c>
      <c r="BY31">
        <v>1</v>
      </c>
      <c r="BZ31">
        <v>1</v>
      </c>
      <c r="CA31">
        <v>4</v>
      </c>
      <c r="CB31">
        <v>4</v>
      </c>
      <c r="CC31">
        <v>1</v>
      </c>
      <c r="CD31">
        <v>1</v>
      </c>
      <c r="CE31">
        <v>4</v>
      </c>
      <c r="CF31">
        <v>1</v>
      </c>
      <c r="CG31">
        <v>1</v>
      </c>
      <c r="CH31">
        <v>4</v>
      </c>
      <c r="CI31">
        <v>4</v>
      </c>
      <c r="CJ31">
        <v>1</v>
      </c>
      <c r="CK31">
        <v>4</v>
      </c>
      <c r="CL31">
        <v>4</v>
      </c>
      <c r="CM31">
        <v>4</v>
      </c>
      <c r="CN31">
        <v>4</v>
      </c>
      <c r="CO31">
        <v>1</v>
      </c>
      <c r="CP31">
        <v>1</v>
      </c>
      <c r="CQ31">
        <v>1</v>
      </c>
      <c r="CR31">
        <v>1</v>
      </c>
      <c r="CS31">
        <v>1</v>
      </c>
      <c r="CT31">
        <v>1</v>
      </c>
      <c r="CU31">
        <v>1</v>
      </c>
      <c r="CV31">
        <v>1</v>
      </c>
      <c r="CW31">
        <v>1</v>
      </c>
      <c r="CX31">
        <v>1</v>
      </c>
      <c r="CY31">
        <v>1</v>
      </c>
      <c r="CZ31">
        <v>1</v>
      </c>
      <c r="DA31">
        <v>1</v>
      </c>
      <c r="DB31">
        <v>4</v>
      </c>
      <c r="DC31">
        <v>4</v>
      </c>
      <c r="DD31">
        <v>1</v>
      </c>
      <c r="DE31">
        <v>1</v>
      </c>
      <c r="DF31">
        <v>1</v>
      </c>
      <c r="DG31">
        <v>1</v>
      </c>
      <c r="DH31">
        <v>1</v>
      </c>
      <c r="DI31">
        <v>1</v>
      </c>
      <c r="DJ31">
        <v>1</v>
      </c>
      <c r="DK31">
        <v>5</v>
      </c>
      <c r="DL31">
        <v>5</v>
      </c>
      <c r="DM31">
        <v>5</v>
      </c>
      <c r="DN31">
        <v>5</v>
      </c>
      <c r="DO31">
        <v>1</v>
      </c>
      <c r="DP31">
        <v>5</v>
      </c>
      <c r="DQ31">
        <v>3</v>
      </c>
      <c r="DR31">
        <v>3</v>
      </c>
      <c r="DS31">
        <v>3</v>
      </c>
      <c r="DT31">
        <v>3</v>
      </c>
      <c r="DU31">
        <v>2</v>
      </c>
      <c r="DV31">
        <v>5</v>
      </c>
      <c r="DW31">
        <v>1</v>
      </c>
      <c r="DX31">
        <v>2</v>
      </c>
      <c r="DY31">
        <v>2</v>
      </c>
      <c r="DZ31">
        <v>1</v>
      </c>
      <c r="EA31">
        <v>1</v>
      </c>
      <c r="EB31">
        <v>5</v>
      </c>
      <c r="EC31">
        <v>2</v>
      </c>
      <c r="ED31">
        <v>2</v>
      </c>
      <c r="EE31">
        <v>3</v>
      </c>
      <c r="EF31">
        <v>2</v>
      </c>
      <c r="EG31">
        <v>3</v>
      </c>
      <c r="EH31">
        <v>2</v>
      </c>
      <c r="EI31">
        <v>3</v>
      </c>
      <c r="EJ31">
        <v>1</v>
      </c>
      <c r="EK31">
        <v>4</v>
      </c>
      <c r="EL31">
        <v>1</v>
      </c>
      <c r="EM31">
        <v>3</v>
      </c>
      <c r="EN31">
        <v>3</v>
      </c>
      <c r="EO31">
        <v>2</v>
      </c>
      <c r="EP31">
        <v>4</v>
      </c>
      <c r="EQ31">
        <v>1</v>
      </c>
      <c r="ER31">
        <v>2</v>
      </c>
      <c r="ES31">
        <v>2</v>
      </c>
      <c r="ET31">
        <v>1</v>
      </c>
      <c r="EU31">
        <v>2</v>
      </c>
      <c r="EV31">
        <v>2</v>
      </c>
      <c r="EW31">
        <v>2</v>
      </c>
      <c r="EX31">
        <v>1</v>
      </c>
      <c r="EY31">
        <v>4</v>
      </c>
      <c r="EZ31">
        <v>2</v>
      </c>
      <c r="FA31">
        <v>2</v>
      </c>
      <c r="FB31">
        <v>2</v>
      </c>
      <c r="FC31">
        <v>2</v>
      </c>
      <c r="FD31">
        <v>1</v>
      </c>
      <c r="FE31">
        <v>4</v>
      </c>
      <c r="FF31">
        <v>2</v>
      </c>
      <c r="FG31">
        <v>2</v>
      </c>
      <c r="FH31">
        <v>1</v>
      </c>
      <c r="FI31">
        <v>4</v>
      </c>
      <c r="FJ31">
        <v>2</v>
      </c>
      <c r="FK31">
        <v>2</v>
      </c>
      <c r="FL31">
        <v>3</v>
      </c>
      <c r="FM31">
        <f t="shared" si="625"/>
        <v>4</v>
      </c>
      <c r="FN31">
        <f t="shared" si="625"/>
        <v>3</v>
      </c>
      <c r="FO31">
        <f t="shared" si="625"/>
        <v>1</v>
      </c>
      <c r="FP31">
        <f t="shared" si="625"/>
        <v>1</v>
      </c>
      <c r="FQ31">
        <f t="shared" si="625"/>
        <v>1</v>
      </c>
      <c r="FR31">
        <f t="shared" si="625"/>
        <v>1</v>
      </c>
      <c r="FS31">
        <f t="shared" si="625"/>
        <v>4</v>
      </c>
      <c r="FT31">
        <f t="shared" si="625"/>
        <v>1</v>
      </c>
      <c r="FU31">
        <f t="shared" si="625"/>
        <v>4</v>
      </c>
      <c r="FV31">
        <f t="shared" si="625"/>
        <v>4</v>
      </c>
      <c r="FW31">
        <f t="shared" si="626"/>
        <v>2</v>
      </c>
      <c r="FX31">
        <f t="shared" si="626"/>
        <v>2</v>
      </c>
      <c r="FY31">
        <f t="shared" si="626"/>
        <v>2</v>
      </c>
      <c r="FZ31">
        <f t="shared" si="626"/>
        <v>2</v>
      </c>
      <c r="GA31">
        <f t="shared" si="626"/>
        <v>1</v>
      </c>
      <c r="GB31">
        <f t="shared" si="626"/>
        <v>1</v>
      </c>
      <c r="GC31">
        <f t="shared" si="626"/>
        <v>3</v>
      </c>
      <c r="GD31">
        <f t="shared" si="626"/>
        <v>1</v>
      </c>
      <c r="GE31">
        <f t="shared" si="626"/>
        <v>2</v>
      </c>
      <c r="GF31">
        <f t="shared" si="626"/>
        <v>1</v>
      </c>
      <c r="GG31">
        <f t="shared" si="627"/>
        <v>1</v>
      </c>
      <c r="GH31">
        <f t="shared" si="627"/>
        <v>1</v>
      </c>
      <c r="GI31">
        <f t="shared" si="627"/>
        <v>1</v>
      </c>
      <c r="GJ31">
        <f t="shared" si="627"/>
        <v>1</v>
      </c>
      <c r="GK31">
        <f t="shared" si="627"/>
        <v>2</v>
      </c>
      <c r="GL31">
        <f t="shared" si="627"/>
        <v>2</v>
      </c>
      <c r="GM31">
        <f t="shared" si="627"/>
        <v>3</v>
      </c>
      <c r="GN31">
        <f t="shared" si="627"/>
        <v>2</v>
      </c>
      <c r="GO31">
        <f t="shared" si="627"/>
        <v>3</v>
      </c>
      <c r="GP31">
        <f t="shared" si="627"/>
        <v>2</v>
      </c>
      <c r="GQ31">
        <f t="shared" si="628"/>
        <v>2</v>
      </c>
      <c r="GR31">
        <f t="shared" si="629"/>
        <v>7</v>
      </c>
      <c r="GS31">
        <f t="shared" si="629"/>
        <v>6</v>
      </c>
      <c r="GT31">
        <f t="shared" si="630"/>
        <v>7</v>
      </c>
      <c r="GU31">
        <f t="shared" si="631"/>
        <v>7</v>
      </c>
      <c r="GV31">
        <f t="shared" si="631"/>
        <v>7</v>
      </c>
      <c r="GW31">
        <f t="shared" si="632"/>
        <v>7</v>
      </c>
      <c r="GX31">
        <f t="shared" si="632"/>
        <v>3</v>
      </c>
      <c r="GY31">
        <f t="shared" si="632"/>
        <v>2</v>
      </c>
      <c r="GZ31">
        <f t="shared" si="632"/>
        <v>3</v>
      </c>
      <c r="HA31">
        <f t="shared" si="632"/>
        <v>7</v>
      </c>
      <c r="HB31">
        <f t="shared" si="633"/>
        <v>-2</v>
      </c>
      <c r="HC31">
        <f t="shared" si="633"/>
        <v>1</v>
      </c>
      <c r="HD31">
        <f t="shared" si="633"/>
        <v>-1</v>
      </c>
      <c r="HE31">
        <f t="shared" si="633"/>
        <v>3</v>
      </c>
      <c r="HF31">
        <f t="shared" si="633"/>
        <v>3</v>
      </c>
      <c r="HG31">
        <f t="shared" si="633"/>
        <v>1</v>
      </c>
      <c r="HH31">
        <f t="shared" si="633"/>
        <v>-1</v>
      </c>
      <c r="HI31">
        <f t="shared" si="634"/>
        <v>-2</v>
      </c>
      <c r="HJ31">
        <f t="shared" si="634"/>
        <v>3</v>
      </c>
      <c r="HK31">
        <f t="shared" si="634"/>
        <v>-1</v>
      </c>
      <c r="HL31">
        <f t="shared" si="634"/>
        <v>-2</v>
      </c>
      <c r="HM31">
        <f t="shared" si="634"/>
        <v>-1</v>
      </c>
      <c r="HN31">
        <f t="shared" si="634"/>
        <v>2</v>
      </c>
      <c r="HO31">
        <f t="shared" si="634"/>
        <v>3</v>
      </c>
      <c r="HP31">
        <f t="shared" si="635"/>
        <v>5</v>
      </c>
      <c r="HQ31">
        <f t="shared" si="635"/>
        <v>6</v>
      </c>
      <c r="HR31">
        <f t="shared" si="635"/>
        <v>6</v>
      </c>
      <c r="HS31">
        <f t="shared" si="635"/>
        <v>6</v>
      </c>
      <c r="HT31">
        <f t="shared" si="635"/>
        <v>6</v>
      </c>
      <c r="HU31">
        <f t="shared" si="635"/>
        <v>3</v>
      </c>
      <c r="HV31">
        <f t="shared" si="635"/>
        <v>6</v>
      </c>
      <c r="HW31">
        <f t="shared" si="635"/>
        <v>6</v>
      </c>
      <c r="HX31">
        <f t="shared" si="635"/>
        <v>6</v>
      </c>
      <c r="HY31">
        <f t="shared" si="635"/>
        <v>6</v>
      </c>
      <c r="HZ31">
        <f t="shared" si="635"/>
        <v>6</v>
      </c>
      <c r="IA31">
        <f t="shared" si="635"/>
        <v>6</v>
      </c>
      <c r="IB31">
        <f t="shared" si="635"/>
        <v>5</v>
      </c>
      <c r="IC31">
        <f t="shared" si="635"/>
        <v>6</v>
      </c>
      <c r="ID31">
        <f t="shared" si="635"/>
        <v>6</v>
      </c>
      <c r="IE31">
        <f t="shared" si="636"/>
        <v>4</v>
      </c>
      <c r="IF31">
        <f t="shared" si="636"/>
        <v>1</v>
      </c>
      <c r="IG31">
        <f t="shared" si="636"/>
        <v>3</v>
      </c>
      <c r="IH31">
        <f t="shared" si="636"/>
        <v>1</v>
      </c>
      <c r="II31">
        <f t="shared" si="636"/>
        <v>1</v>
      </c>
      <c r="IJ31">
        <f t="shared" si="636"/>
        <v>4</v>
      </c>
      <c r="IK31">
        <f t="shared" si="636"/>
        <v>4</v>
      </c>
      <c r="IL31">
        <f t="shared" si="636"/>
        <v>1</v>
      </c>
      <c r="IM31">
        <f t="shared" si="636"/>
        <v>1</v>
      </c>
      <c r="IN31">
        <f t="shared" si="637"/>
        <v>1</v>
      </c>
      <c r="IO31">
        <f t="shared" si="638"/>
        <v>1</v>
      </c>
      <c r="IP31">
        <f t="shared" si="638"/>
        <v>1</v>
      </c>
      <c r="IQ31">
        <f t="shared" si="639"/>
        <v>1</v>
      </c>
      <c r="IR31">
        <f t="shared" si="639"/>
        <v>1</v>
      </c>
      <c r="IS31">
        <f t="shared" si="640"/>
        <v>1</v>
      </c>
      <c r="IT31">
        <f t="shared" si="641"/>
        <v>1</v>
      </c>
      <c r="IU31">
        <f t="shared" si="642"/>
        <v>4</v>
      </c>
      <c r="IV31">
        <f t="shared" si="642"/>
        <v>4</v>
      </c>
      <c r="IW31">
        <f t="shared" si="643"/>
        <v>1</v>
      </c>
      <c r="IX31">
        <f t="shared" si="644"/>
        <v>1</v>
      </c>
      <c r="IY31">
        <f t="shared" si="645"/>
        <v>5</v>
      </c>
      <c r="IZ31">
        <f t="shared" si="645"/>
        <v>5</v>
      </c>
      <c r="JA31">
        <f t="shared" si="645"/>
        <v>5</v>
      </c>
      <c r="JB31">
        <f t="shared" si="645"/>
        <v>5</v>
      </c>
      <c r="JC31">
        <f t="shared" si="645"/>
        <v>5</v>
      </c>
      <c r="JD31">
        <f t="shared" si="645"/>
        <v>5</v>
      </c>
      <c r="JE31">
        <f t="shared" si="645"/>
        <v>5</v>
      </c>
      <c r="JF31">
        <f t="shared" si="645"/>
        <v>5</v>
      </c>
      <c r="JG31">
        <f t="shared" si="645"/>
        <v>5</v>
      </c>
      <c r="JH31">
        <f t="shared" si="645"/>
        <v>5</v>
      </c>
      <c r="JI31">
        <f t="shared" si="645"/>
        <v>5</v>
      </c>
      <c r="JJ31">
        <f t="shared" si="645"/>
        <v>5</v>
      </c>
      <c r="JK31">
        <f t="shared" si="645"/>
        <v>2</v>
      </c>
      <c r="JL31">
        <f t="shared" si="646"/>
        <v>4</v>
      </c>
      <c r="JM31">
        <f t="shared" si="647"/>
        <v>5</v>
      </c>
      <c r="JN31">
        <f t="shared" si="647"/>
        <v>5</v>
      </c>
      <c r="JO31">
        <f t="shared" si="647"/>
        <v>5</v>
      </c>
      <c r="JP31">
        <f t="shared" si="647"/>
        <v>5</v>
      </c>
      <c r="JQ31">
        <f t="shared" si="647"/>
        <v>5</v>
      </c>
      <c r="JR31">
        <f t="shared" si="647"/>
        <v>5</v>
      </c>
      <c r="JS31">
        <f t="shared" si="647"/>
        <v>5</v>
      </c>
      <c r="JT31">
        <f t="shared" si="648"/>
        <v>5</v>
      </c>
      <c r="JU31">
        <f t="shared" si="648"/>
        <v>5</v>
      </c>
      <c r="JV31">
        <f t="shared" si="648"/>
        <v>5</v>
      </c>
      <c r="JW31">
        <f t="shared" si="648"/>
        <v>5</v>
      </c>
      <c r="JX31">
        <f t="shared" si="649"/>
        <v>5</v>
      </c>
      <c r="JY31">
        <f t="shared" si="650"/>
        <v>5</v>
      </c>
      <c r="JZ31">
        <f t="shared" si="651"/>
        <v>3</v>
      </c>
      <c r="KA31">
        <f t="shared" si="651"/>
        <v>3</v>
      </c>
      <c r="KB31">
        <f t="shared" si="652"/>
        <v>3</v>
      </c>
      <c r="KC31">
        <f t="shared" si="653"/>
        <v>3</v>
      </c>
      <c r="KD31">
        <f t="shared" si="653"/>
        <v>4</v>
      </c>
      <c r="KE31">
        <f t="shared" si="654"/>
        <v>5</v>
      </c>
      <c r="KF31">
        <f t="shared" si="655"/>
        <v>5</v>
      </c>
      <c r="KG31">
        <f t="shared" si="655"/>
        <v>4</v>
      </c>
      <c r="KH31">
        <f t="shared" si="655"/>
        <v>4</v>
      </c>
      <c r="KI31">
        <f t="shared" si="655"/>
        <v>5</v>
      </c>
      <c r="KJ31">
        <f t="shared" si="655"/>
        <v>5</v>
      </c>
      <c r="KK31">
        <f t="shared" si="656"/>
        <v>5</v>
      </c>
      <c r="KL31">
        <f t="shared" si="657"/>
        <v>0</v>
      </c>
      <c r="KM31">
        <f t="shared" si="658"/>
        <v>1</v>
      </c>
      <c r="KN31">
        <f t="shared" si="659"/>
        <v>1</v>
      </c>
      <c r="KO31">
        <f t="shared" si="660"/>
        <v>1</v>
      </c>
      <c r="KP31">
        <f t="shared" si="661"/>
        <v>1</v>
      </c>
      <c r="KQ31">
        <f t="shared" si="662"/>
        <v>1</v>
      </c>
      <c r="KR31">
        <f t="shared" si="663"/>
        <v>1</v>
      </c>
      <c r="KS31">
        <f t="shared" si="664"/>
        <v>1</v>
      </c>
      <c r="KT31">
        <f t="shared" si="665"/>
        <v>1</v>
      </c>
      <c r="KU31">
        <f t="shared" si="666"/>
        <v>1</v>
      </c>
      <c r="KV31">
        <f t="shared" si="667"/>
        <v>1</v>
      </c>
      <c r="KW31">
        <f t="shared" si="667"/>
        <v>1</v>
      </c>
      <c r="KX31">
        <f t="shared" si="668"/>
        <v>1</v>
      </c>
      <c r="KY31">
        <f t="shared" si="669"/>
        <v>1</v>
      </c>
      <c r="KZ31">
        <f t="shared" si="670"/>
        <v>1</v>
      </c>
      <c r="LA31">
        <f t="shared" si="671"/>
        <v>1</v>
      </c>
      <c r="LB31">
        <f t="shared" si="672"/>
        <v>0</v>
      </c>
      <c r="LC31">
        <f t="shared" si="672"/>
        <v>1</v>
      </c>
      <c r="LD31">
        <f t="shared" si="673"/>
        <v>0</v>
      </c>
      <c r="LE31">
        <f t="shared" si="674"/>
        <v>1</v>
      </c>
      <c r="LF31">
        <f t="shared" si="674"/>
        <v>1</v>
      </c>
      <c r="LG31">
        <f t="shared" si="675"/>
        <v>1</v>
      </c>
      <c r="LH31">
        <f t="shared" si="676"/>
        <v>0</v>
      </c>
      <c r="LI31">
        <f t="shared" si="677"/>
        <v>0</v>
      </c>
      <c r="LJ31">
        <f t="shared" si="678"/>
        <v>0</v>
      </c>
      <c r="LK31">
        <f t="shared" si="679"/>
        <v>0</v>
      </c>
      <c r="LL31">
        <f t="shared" si="680"/>
        <v>1</v>
      </c>
      <c r="LM31">
        <f t="shared" si="681"/>
        <v>1</v>
      </c>
      <c r="LN31">
        <f t="shared" si="682"/>
        <v>1</v>
      </c>
      <c r="LO31">
        <f t="shared" si="683"/>
        <v>1</v>
      </c>
      <c r="LP31">
        <f t="shared" si="683"/>
        <v>1</v>
      </c>
      <c r="LQ31">
        <f t="shared" si="684"/>
        <v>1</v>
      </c>
      <c r="LR31">
        <f t="shared" si="685"/>
        <v>1</v>
      </c>
      <c r="LS31">
        <f t="shared" si="686"/>
        <v>0</v>
      </c>
      <c r="LT31">
        <f t="shared" si="687"/>
        <v>1</v>
      </c>
      <c r="LU31">
        <f t="shared" si="688"/>
        <v>1</v>
      </c>
      <c r="LV31">
        <f t="shared" si="433"/>
        <v>1.5789473684210527</v>
      </c>
      <c r="LW31" s="24">
        <f t="shared" si="434"/>
        <v>1</v>
      </c>
      <c r="LX31">
        <f t="shared" si="435"/>
        <v>2.5833333333333335</v>
      </c>
      <c r="LY31" s="25">
        <f t="shared" si="436"/>
        <v>1</v>
      </c>
      <c r="LZ31">
        <f t="shared" si="437"/>
        <v>1.5</v>
      </c>
      <c r="MA31">
        <f t="shared" si="438"/>
        <v>1</v>
      </c>
      <c r="MB31">
        <f t="shared" si="439"/>
        <v>1.6666666666666667</v>
      </c>
      <c r="MC31">
        <f t="shared" si="440"/>
        <v>1</v>
      </c>
      <c r="MD31">
        <f t="shared" si="441"/>
        <v>2.25</v>
      </c>
      <c r="ME31">
        <f t="shared" si="442"/>
        <v>1</v>
      </c>
      <c r="MF31">
        <f t="shared" si="443"/>
        <v>2.75</v>
      </c>
      <c r="MG31">
        <f t="shared" si="444"/>
        <v>1</v>
      </c>
      <c r="MH31">
        <f t="shared" si="445"/>
        <v>2.75</v>
      </c>
      <c r="MI31" s="25">
        <f t="shared" si="446"/>
        <v>1</v>
      </c>
      <c r="MJ31">
        <f t="shared" si="447"/>
        <v>5.6</v>
      </c>
      <c r="MK31">
        <f t="shared" si="448"/>
        <v>1</v>
      </c>
      <c r="ML31">
        <f t="shared" si="449"/>
        <v>0.42857142857142855</v>
      </c>
      <c r="MM31">
        <f t="shared" si="624"/>
        <v>1</v>
      </c>
      <c r="MN31">
        <f t="shared" si="450"/>
        <v>1.85</v>
      </c>
      <c r="MO31">
        <f t="shared" si="451"/>
        <v>1</v>
      </c>
      <c r="MP31">
        <f t="shared" si="452"/>
        <v>5</v>
      </c>
      <c r="MQ31">
        <f t="shared" si="453"/>
        <v>1</v>
      </c>
      <c r="MR31">
        <f t="shared" si="454"/>
        <v>4.333333333333333</v>
      </c>
      <c r="MS31">
        <f t="shared" si="455"/>
        <v>1</v>
      </c>
      <c r="MT31">
        <f t="shared" si="456"/>
        <v>4.4615384615384617</v>
      </c>
      <c r="MU31">
        <f t="shared" si="457"/>
        <v>1</v>
      </c>
      <c r="MV31">
        <f t="shared" si="458"/>
        <v>0.77777777777777779</v>
      </c>
      <c r="MW31">
        <f t="shared" si="459"/>
        <v>1</v>
      </c>
      <c r="MX31">
        <f t="shared" si="460"/>
        <v>5.666666666666667</v>
      </c>
      <c r="MY31">
        <f t="shared" si="461"/>
        <v>1</v>
      </c>
    </row>
    <row r="32" spans="1:363" ht="16" hidden="1">
      <c r="A32" s="52" t="s">
        <v>1757</v>
      </c>
      <c r="B32" t="s">
        <v>1742</v>
      </c>
      <c r="C32">
        <v>1</v>
      </c>
      <c r="D32" s="52">
        <v>1</v>
      </c>
      <c r="E32" s="52">
        <v>3</v>
      </c>
      <c r="F32" s="52">
        <v>1</v>
      </c>
      <c r="G32" s="52">
        <v>1</v>
      </c>
      <c r="H32" s="52">
        <v>1</v>
      </c>
      <c r="I32" s="52">
        <v>1</v>
      </c>
      <c r="J32" s="52">
        <v>3</v>
      </c>
      <c r="K32" s="52">
        <v>3</v>
      </c>
      <c r="L32" s="52">
        <v>3</v>
      </c>
      <c r="M32" s="52">
        <v>3</v>
      </c>
      <c r="N32" s="52">
        <v>3</v>
      </c>
      <c r="O32" s="52">
        <v>4</v>
      </c>
      <c r="P32" s="52">
        <v>2</v>
      </c>
      <c r="Q32" s="52">
        <v>1</v>
      </c>
      <c r="R32" s="52">
        <v>1</v>
      </c>
      <c r="S32" s="52">
        <v>2</v>
      </c>
      <c r="T32" s="52">
        <v>1</v>
      </c>
      <c r="U32" s="52">
        <v>1</v>
      </c>
      <c r="V32" s="52">
        <v>3</v>
      </c>
      <c r="W32" s="52">
        <v>4</v>
      </c>
      <c r="X32" s="52">
        <v>4</v>
      </c>
      <c r="Y32" s="52">
        <v>4</v>
      </c>
      <c r="Z32" s="52">
        <v>4</v>
      </c>
      <c r="AA32" s="52">
        <v>4</v>
      </c>
      <c r="AB32" s="52">
        <v>3</v>
      </c>
      <c r="AC32" s="52">
        <v>4</v>
      </c>
      <c r="AD32" s="52">
        <v>3</v>
      </c>
      <c r="AE32" s="52">
        <v>3</v>
      </c>
      <c r="AF32" s="52">
        <v>3</v>
      </c>
      <c r="AG32" s="52">
        <v>4</v>
      </c>
      <c r="AH32" s="52">
        <v>4</v>
      </c>
      <c r="AI32" s="52">
        <v>6</v>
      </c>
      <c r="AJ32" s="52">
        <v>7</v>
      </c>
      <c r="AK32" s="52">
        <v>4</v>
      </c>
      <c r="AL32" s="52">
        <v>7</v>
      </c>
      <c r="AM32" s="52">
        <v>6</v>
      </c>
      <c r="AN32" s="52">
        <v>1</v>
      </c>
      <c r="AO32" s="52">
        <v>1</v>
      </c>
      <c r="AP32" s="52">
        <v>4</v>
      </c>
      <c r="AQ32" s="52">
        <v>1</v>
      </c>
      <c r="AR32" s="52">
        <v>1</v>
      </c>
      <c r="AS32" s="52">
        <v>1</v>
      </c>
      <c r="AT32" s="52">
        <v>4</v>
      </c>
      <c r="AU32" s="52">
        <v>5</v>
      </c>
      <c r="AV32" s="52">
        <v>6</v>
      </c>
      <c r="AW32" s="52">
        <v>6</v>
      </c>
      <c r="AX32" s="52">
        <v>6</v>
      </c>
      <c r="AY32" s="52">
        <v>4</v>
      </c>
      <c r="AZ32" s="52">
        <v>6</v>
      </c>
      <c r="BA32" s="52">
        <v>4</v>
      </c>
      <c r="BB32" s="52">
        <v>2</v>
      </c>
      <c r="BC32" s="52">
        <v>4</v>
      </c>
      <c r="BD32" s="52">
        <v>4</v>
      </c>
      <c r="BE32" s="52">
        <v>4</v>
      </c>
      <c r="BF32" s="52">
        <v>4</v>
      </c>
      <c r="BG32" s="52">
        <v>4</v>
      </c>
      <c r="BH32" s="52">
        <v>3</v>
      </c>
      <c r="BI32" s="52">
        <v>3</v>
      </c>
      <c r="BJ32" s="52">
        <v>2</v>
      </c>
      <c r="BK32" s="52">
        <v>1</v>
      </c>
      <c r="BL32" s="52">
        <v>3</v>
      </c>
      <c r="BM32" s="52">
        <v>2</v>
      </c>
      <c r="BN32" s="52">
        <v>1</v>
      </c>
      <c r="BO32" s="52">
        <v>1</v>
      </c>
      <c r="BP32" s="52">
        <v>2</v>
      </c>
      <c r="BQ32" s="52">
        <v>1</v>
      </c>
      <c r="BR32" s="52">
        <v>2</v>
      </c>
      <c r="BS32" s="52">
        <v>3</v>
      </c>
      <c r="BT32" s="52">
        <v>2</v>
      </c>
      <c r="BU32" s="52">
        <v>1</v>
      </c>
      <c r="BV32" s="52">
        <v>4</v>
      </c>
      <c r="BW32" s="52">
        <v>2</v>
      </c>
      <c r="BX32" s="52">
        <v>3</v>
      </c>
      <c r="BY32" s="52">
        <v>4</v>
      </c>
      <c r="BZ32" s="52">
        <v>1</v>
      </c>
      <c r="CA32" s="52">
        <v>2</v>
      </c>
      <c r="CB32" s="52">
        <v>4</v>
      </c>
      <c r="CC32" s="52">
        <v>4</v>
      </c>
      <c r="CD32" s="52">
        <v>2</v>
      </c>
      <c r="CE32" s="52">
        <v>4</v>
      </c>
      <c r="CF32" s="52">
        <v>1</v>
      </c>
      <c r="CG32" s="52">
        <v>3</v>
      </c>
      <c r="CH32" s="52">
        <v>3</v>
      </c>
      <c r="CI32" s="52">
        <v>2</v>
      </c>
      <c r="CJ32" s="52">
        <v>3</v>
      </c>
      <c r="CK32" s="52">
        <v>4</v>
      </c>
      <c r="CL32" s="52">
        <v>2</v>
      </c>
      <c r="CM32" s="52">
        <v>2</v>
      </c>
      <c r="CN32" s="52">
        <v>4</v>
      </c>
      <c r="CO32" s="52">
        <v>1</v>
      </c>
      <c r="CP32" s="52">
        <v>2</v>
      </c>
      <c r="CQ32" s="52">
        <v>4</v>
      </c>
      <c r="CR32" s="52">
        <v>1</v>
      </c>
      <c r="CS32" s="52">
        <v>1</v>
      </c>
      <c r="CT32" s="52">
        <v>1</v>
      </c>
      <c r="CU32" s="52">
        <v>1</v>
      </c>
      <c r="CV32" s="52">
        <v>1</v>
      </c>
      <c r="CW32" s="52">
        <v>1</v>
      </c>
      <c r="CX32" s="52">
        <v>1</v>
      </c>
      <c r="CY32" s="52">
        <v>1</v>
      </c>
      <c r="CZ32" s="52">
        <v>1</v>
      </c>
      <c r="DA32" s="52">
        <v>1</v>
      </c>
      <c r="DB32" s="52">
        <v>1</v>
      </c>
      <c r="DC32" s="52">
        <v>1</v>
      </c>
      <c r="DD32" s="52">
        <v>1</v>
      </c>
      <c r="DE32" s="52">
        <v>2</v>
      </c>
      <c r="DF32" s="52">
        <v>1</v>
      </c>
      <c r="DG32" s="52">
        <v>3</v>
      </c>
      <c r="DH32" s="52">
        <v>1</v>
      </c>
      <c r="DI32" s="52">
        <v>3</v>
      </c>
      <c r="DJ32" s="52">
        <v>2</v>
      </c>
      <c r="DK32" s="52">
        <v>5</v>
      </c>
      <c r="DL32" s="52">
        <v>5</v>
      </c>
      <c r="DM32" s="52">
        <v>5</v>
      </c>
      <c r="DN32" s="52">
        <v>5</v>
      </c>
      <c r="DO32" s="52">
        <v>1</v>
      </c>
      <c r="DP32" s="52">
        <v>5</v>
      </c>
      <c r="DQ32" s="52">
        <v>1</v>
      </c>
      <c r="DR32" s="52">
        <v>1</v>
      </c>
      <c r="DS32" s="52">
        <v>1</v>
      </c>
      <c r="DT32" s="52">
        <v>2</v>
      </c>
      <c r="DU32" s="52">
        <v>1</v>
      </c>
      <c r="DV32" s="52">
        <v>5</v>
      </c>
      <c r="DW32" s="52">
        <v>2</v>
      </c>
      <c r="DX32" s="52">
        <v>1</v>
      </c>
      <c r="DY32" s="52">
        <v>2</v>
      </c>
      <c r="DZ32" s="52">
        <v>3</v>
      </c>
      <c r="EA32" s="52">
        <v>3</v>
      </c>
      <c r="EB32" s="52">
        <v>4</v>
      </c>
      <c r="EC32" s="52">
        <v>1</v>
      </c>
      <c r="ED32" s="52">
        <v>2</v>
      </c>
      <c r="EE32" s="52">
        <v>3</v>
      </c>
      <c r="EF32" s="52">
        <v>2</v>
      </c>
      <c r="EG32" s="52">
        <v>3</v>
      </c>
      <c r="EH32" s="52">
        <v>2</v>
      </c>
      <c r="EI32" s="52">
        <v>2</v>
      </c>
      <c r="EJ32" s="52">
        <v>3</v>
      </c>
      <c r="EK32" s="52">
        <v>4</v>
      </c>
      <c r="EL32" s="52">
        <v>1</v>
      </c>
      <c r="EM32" s="52">
        <v>2</v>
      </c>
      <c r="EN32" s="52">
        <v>1</v>
      </c>
      <c r="EO32" s="52">
        <v>2</v>
      </c>
      <c r="EP32" s="52">
        <v>4</v>
      </c>
      <c r="EQ32" s="52">
        <v>1</v>
      </c>
      <c r="ER32" s="52">
        <v>2</v>
      </c>
      <c r="ES32" s="52">
        <v>1</v>
      </c>
      <c r="ET32" s="52">
        <v>2</v>
      </c>
      <c r="EU32" s="52">
        <v>3</v>
      </c>
      <c r="EV32" s="52">
        <v>3</v>
      </c>
      <c r="EW32" s="52">
        <v>2</v>
      </c>
      <c r="EX32" s="52">
        <v>4</v>
      </c>
      <c r="EY32" s="52">
        <v>3</v>
      </c>
      <c r="EZ32" s="52">
        <v>1</v>
      </c>
      <c r="FA32" s="52">
        <v>2</v>
      </c>
      <c r="FB32" s="52">
        <v>2</v>
      </c>
      <c r="FC32" s="52">
        <v>2</v>
      </c>
      <c r="FD32" s="52">
        <v>1</v>
      </c>
      <c r="FE32" s="52">
        <v>1</v>
      </c>
      <c r="FF32" s="52">
        <v>2</v>
      </c>
      <c r="FG32" s="52">
        <v>4</v>
      </c>
      <c r="FH32" s="52">
        <v>1</v>
      </c>
      <c r="FI32" s="52">
        <v>4</v>
      </c>
      <c r="FJ32" s="52">
        <v>3</v>
      </c>
      <c r="FK32" s="52">
        <v>1</v>
      </c>
      <c r="FL32" s="52">
        <v>3</v>
      </c>
      <c r="FM32">
        <f t="shared" si="625"/>
        <v>4</v>
      </c>
      <c r="FN32">
        <f t="shared" si="625"/>
        <v>2</v>
      </c>
      <c r="FO32">
        <f t="shared" si="625"/>
        <v>4</v>
      </c>
      <c r="FP32">
        <f t="shared" si="625"/>
        <v>4</v>
      </c>
      <c r="FQ32">
        <f t="shared" si="625"/>
        <v>4</v>
      </c>
      <c r="FR32">
        <f t="shared" si="625"/>
        <v>4</v>
      </c>
      <c r="FS32">
        <f t="shared" si="625"/>
        <v>2</v>
      </c>
      <c r="FT32">
        <f t="shared" si="625"/>
        <v>2</v>
      </c>
      <c r="FU32">
        <f t="shared" si="625"/>
        <v>2</v>
      </c>
      <c r="FV32">
        <f t="shared" si="625"/>
        <v>2</v>
      </c>
      <c r="FW32">
        <f t="shared" si="626"/>
        <v>2</v>
      </c>
      <c r="FX32">
        <f t="shared" si="626"/>
        <v>1</v>
      </c>
      <c r="FY32">
        <f t="shared" si="626"/>
        <v>3</v>
      </c>
      <c r="FZ32">
        <f t="shared" si="626"/>
        <v>4</v>
      </c>
      <c r="GA32">
        <f t="shared" si="626"/>
        <v>4</v>
      </c>
      <c r="GB32">
        <f t="shared" si="626"/>
        <v>3</v>
      </c>
      <c r="GC32">
        <f t="shared" si="626"/>
        <v>4</v>
      </c>
      <c r="GD32">
        <f t="shared" si="626"/>
        <v>4</v>
      </c>
      <c r="GE32">
        <f t="shared" si="626"/>
        <v>2</v>
      </c>
      <c r="GF32">
        <f t="shared" si="626"/>
        <v>1</v>
      </c>
      <c r="GG32">
        <f t="shared" si="627"/>
        <v>1</v>
      </c>
      <c r="GH32">
        <f t="shared" si="627"/>
        <v>1</v>
      </c>
      <c r="GI32">
        <f t="shared" si="627"/>
        <v>1</v>
      </c>
      <c r="GJ32">
        <f t="shared" si="627"/>
        <v>1</v>
      </c>
      <c r="GK32">
        <f t="shared" si="627"/>
        <v>2</v>
      </c>
      <c r="GL32">
        <f t="shared" si="627"/>
        <v>1</v>
      </c>
      <c r="GM32">
        <f t="shared" si="627"/>
        <v>2</v>
      </c>
      <c r="GN32">
        <f t="shared" si="627"/>
        <v>2</v>
      </c>
      <c r="GO32">
        <f t="shared" si="627"/>
        <v>2</v>
      </c>
      <c r="GP32">
        <f t="shared" si="627"/>
        <v>1</v>
      </c>
      <c r="GQ32">
        <f t="shared" si="628"/>
        <v>1</v>
      </c>
      <c r="GR32">
        <f t="shared" si="629"/>
        <v>6</v>
      </c>
      <c r="GS32">
        <f t="shared" si="629"/>
        <v>7</v>
      </c>
      <c r="GT32">
        <f t="shared" si="630"/>
        <v>4</v>
      </c>
      <c r="GU32">
        <f t="shared" si="631"/>
        <v>7</v>
      </c>
      <c r="GV32">
        <f t="shared" si="631"/>
        <v>6</v>
      </c>
      <c r="GW32">
        <f t="shared" si="632"/>
        <v>7</v>
      </c>
      <c r="GX32">
        <f t="shared" si="632"/>
        <v>7</v>
      </c>
      <c r="GY32">
        <f t="shared" si="632"/>
        <v>4</v>
      </c>
      <c r="GZ32">
        <f t="shared" si="632"/>
        <v>7</v>
      </c>
      <c r="HA32">
        <f t="shared" si="632"/>
        <v>7</v>
      </c>
      <c r="HB32">
        <f t="shared" si="633"/>
        <v>-3</v>
      </c>
      <c r="HC32">
        <f t="shared" si="633"/>
        <v>1</v>
      </c>
      <c r="HD32">
        <f t="shared" si="633"/>
        <v>2</v>
      </c>
      <c r="HE32">
        <f t="shared" si="633"/>
        <v>3</v>
      </c>
      <c r="HF32">
        <f t="shared" si="633"/>
        <v>3</v>
      </c>
      <c r="HG32">
        <f t="shared" si="633"/>
        <v>3</v>
      </c>
      <c r="HH32">
        <f t="shared" si="633"/>
        <v>1</v>
      </c>
      <c r="HI32">
        <f t="shared" si="634"/>
        <v>-3</v>
      </c>
      <c r="HJ32">
        <f t="shared" si="634"/>
        <v>-1</v>
      </c>
      <c r="HK32">
        <f t="shared" si="634"/>
        <v>2</v>
      </c>
      <c r="HL32">
        <f t="shared" si="634"/>
        <v>-1</v>
      </c>
      <c r="HM32">
        <f t="shared" si="634"/>
        <v>-1</v>
      </c>
      <c r="HN32">
        <f t="shared" si="634"/>
        <v>-1</v>
      </c>
      <c r="HO32">
        <f t="shared" si="634"/>
        <v>-1</v>
      </c>
      <c r="HP32">
        <f t="shared" si="635"/>
        <v>3</v>
      </c>
      <c r="HQ32">
        <f t="shared" si="635"/>
        <v>4</v>
      </c>
      <c r="HR32">
        <f t="shared" si="635"/>
        <v>4</v>
      </c>
      <c r="HS32">
        <f t="shared" si="635"/>
        <v>5</v>
      </c>
      <c r="HT32">
        <f t="shared" si="635"/>
        <v>6</v>
      </c>
      <c r="HU32">
        <f t="shared" si="635"/>
        <v>4</v>
      </c>
      <c r="HV32">
        <f t="shared" si="635"/>
        <v>5</v>
      </c>
      <c r="HW32">
        <f t="shared" si="635"/>
        <v>6</v>
      </c>
      <c r="HX32">
        <f t="shared" si="635"/>
        <v>6</v>
      </c>
      <c r="HY32">
        <f t="shared" si="635"/>
        <v>5</v>
      </c>
      <c r="HZ32">
        <f t="shared" si="635"/>
        <v>6</v>
      </c>
      <c r="IA32">
        <f t="shared" si="635"/>
        <v>5</v>
      </c>
      <c r="IB32">
        <f t="shared" si="635"/>
        <v>4</v>
      </c>
      <c r="IC32">
        <f t="shared" si="635"/>
        <v>5</v>
      </c>
      <c r="ID32">
        <f t="shared" si="635"/>
        <v>6</v>
      </c>
      <c r="IE32">
        <f t="shared" si="636"/>
        <v>4</v>
      </c>
      <c r="IF32">
        <f t="shared" si="636"/>
        <v>2</v>
      </c>
      <c r="IG32">
        <f t="shared" si="636"/>
        <v>3</v>
      </c>
      <c r="IH32">
        <f t="shared" si="636"/>
        <v>4</v>
      </c>
      <c r="II32">
        <f t="shared" si="636"/>
        <v>1</v>
      </c>
      <c r="IJ32">
        <f t="shared" si="636"/>
        <v>2</v>
      </c>
      <c r="IK32">
        <f t="shared" si="636"/>
        <v>4</v>
      </c>
      <c r="IL32">
        <f t="shared" si="636"/>
        <v>4</v>
      </c>
      <c r="IM32">
        <f t="shared" si="636"/>
        <v>2</v>
      </c>
      <c r="IN32">
        <f t="shared" si="637"/>
        <v>1</v>
      </c>
      <c r="IO32">
        <f t="shared" si="638"/>
        <v>1</v>
      </c>
      <c r="IP32">
        <f t="shared" si="638"/>
        <v>3</v>
      </c>
      <c r="IQ32">
        <f t="shared" si="639"/>
        <v>2</v>
      </c>
      <c r="IR32">
        <f t="shared" si="639"/>
        <v>3</v>
      </c>
      <c r="IS32">
        <f t="shared" si="640"/>
        <v>3</v>
      </c>
      <c r="IT32">
        <f t="shared" si="641"/>
        <v>1</v>
      </c>
      <c r="IU32">
        <f t="shared" si="642"/>
        <v>2</v>
      </c>
      <c r="IV32">
        <f t="shared" si="642"/>
        <v>2</v>
      </c>
      <c r="IW32">
        <f t="shared" si="643"/>
        <v>1</v>
      </c>
      <c r="IX32">
        <f t="shared" si="644"/>
        <v>1</v>
      </c>
      <c r="IY32">
        <f t="shared" si="645"/>
        <v>4</v>
      </c>
      <c r="IZ32">
        <f t="shared" si="645"/>
        <v>2</v>
      </c>
      <c r="JA32">
        <f t="shared" si="645"/>
        <v>5</v>
      </c>
      <c r="JB32">
        <f t="shared" si="645"/>
        <v>5</v>
      </c>
      <c r="JC32">
        <f t="shared" si="645"/>
        <v>5</v>
      </c>
      <c r="JD32">
        <f t="shared" si="645"/>
        <v>5</v>
      </c>
      <c r="JE32">
        <f t="shared" si="645"/>
        <v>5</v>
      </c>
      <c r="JF32">
        <f t="shared" si="645"/>
        <v>5</v>
      </c>
      <c r="JG32">
        <f t="shared" si="645"/>
        <v>5</v>
      </c>
      <c r="JH32">
        <f t="shared" si="645"/>
        <v>5</v>
      </c>
      <c r="JI32">
        <f t="shared" si="645"/>
        <v>5</v>
      </c>
      <c r="JJ32">
        <f t="shared" si="645"/>
        <v>5</v>
      </c>
      <c r="JK32">
        <f t="shared" si="645"/>
        <v>5</v>
      </c>
      <c r="JL32">
        <f t="shared" si="646"/>
        <v>1</v>
      </c>
      <c r="JM32">
        <f t="shared" si="647"/>
        <v>5</v>
      </c>
      <c r="JN32">
        <f t="shared" si="647"/>
        <v>4</v>
      </c>
      <c r="JO32">
        <f t="shared" si="647"/>
        <v>5</v>
      </c>
      <c r="JP32">
        <f t="shared" si="647"/>
        <v>3</v>
      </c>
      <c r="JQ32">
        <f t="shared" si="647"/>
        <v>5</v>
      </c>
      <c r="JR32">
        <f t="shared" si="647"/>
        <v>3</v>
      </c>
      <c r="JS32">
        <f t="shared" si="647"/>
        <v>4</v>
      </c>
      <c r="JT32">
        <f t="shared" si="648"/>
        <v>5</v>
      </c>
      <c r="JU32">
        <f t="shared" si="648"/>
        <v>5</v>
      </c>
      <c r="JV32">
        <f t="shared" si="648"/>
        <v>5</v>
      </c>
      <c r="JW32">
        <f t="shared" si="648"/>
        <v>5</v>
      </c>
      <c r="JX32">
        <f t="shared" si="649"/>
        <v>5</v>
      </c>
      <c r="JY32">
        <f t="shared" si="650"/>
        <v>5</v>
      </c>
      <c r="JZ32">
        <f t="shared" si="651"/>
        <v>5</v>
      </c>
      <c r="KA32">
        <f t="shared" si="651"/>
        <v>5</v>
      </c>
      <c r="KB32">
        <f t="shared" si="652"/>
        <v>1</v>
      </c>
      <c r="KC32">
        <f t="shared" si="653"/>
        <v>4</v>
      </c>
      <c r="KD32">
        <f t="shared" si="653"/>
        <v>5</v>
      </c>
      <c r="KE32">
        <f t="shared" si="654"/>
        <v>5</v>
      </c>
      <c r="KF32">
        <f t="shared" si="655"/>
        <v>4</v>
      </c>
      <c r="KG32">
        <f t="shared" si="655"/>
        <v>5</v>
      </c>
      <c r="KH32">
        <f t="shared" si="655"/>
        <v>4</v>
      </c>
      <c r="KI32">
        <f t="shared" si="655"/>
        <v>3</v>
      </c>
      <c r="KJ32">
        <f t="shared" si="655"/>
        <v>3</v>
      </c>
      <c r="KK32">
        <f t="shared" si="656"/>
        <v>4</v>
      </c>
      <c r="KL32">
        <f t="shared" si="657"/>
        <v>1</v>
      </c>
      <c r="KM32">
        <f t="shared" si="658"/>
        <v>1</v>
      </c>
      <c r="KN32">
        <f t="shared" si="659"/>
        <v>1</v>
      </c>
      <c r="KO32">
        <f t="shared" si="660"/>
        <v>1</v>
      </c>
      <c r="KP32">
        <f t="shared" si="661"/>
        <v>1</v>
      </c>
      <c r="KQ32">
        <f t="shared" si="662"/>
        <v>1</v>
      </c>
      <c r="KR32">
        <f t="shared" si="663"/>
        <v>0</v>
      </c>
      <c r="KS32">
        <f t="shared" si="664"/>
        <v>0</v>
      </c>
      <c r="KT32">
        <f t="shared" si="665"/>
        <v>1</v>
      </c>
      <c r="KU32">
        <f t="shared" si="666"/>
        <v>1</v>
      </c>
      <c r="KV32">
        <f t="shared" si="667"/>
        <v>0</v>
      </c>
      <c r="KW32">
        <f t="shared" si="667"/>
        <v>0</v>
      </c>
      <c r="KX32">
        <f t="shared" si="668"/>
        <v>1</v>
      </c>
      <c r="KY32">
        <f t="shared" si="669"/>
        <v>1</v>
      </c>
      <c r="KZ32">
        <f t="shared" si="670"/>
        <v>1</v>
      </c>
      <c r="LA32">
        <f t="shared" si="671"/>
        <v>1</v>
      </c>
      <c r="LB32">
        <f t="shared" si="672"/>
        <v>1</v>
      </c>
      <c r="LC32">
        <f t="shared" si="672"/>
        <v>0</v>
      </c>
      <c r="LD32">
        <f t="shared" si="673"/>
        <v>0</v>
      </c>
      <c r="LE32">
        <f t="shared" si="674"/>
        <v>0</v>
      </c>
      <c r="LF32">
        <f t="shared" si="674"/>
        <v>1</v>
      </c>
      <c r="LG32">
        <f t="shared" si="675"/>
        <v>0</v>
      </c>
      <c r="LH32">
        <f t="shared" si="676"/>
        <v>1</v>
      </c>
      <c r="LI32">
        <f t="shared" si="677"/>
        <v>1</v>
      </c>
      <c r="LJ32">
        <f t="shared" si="678"/>
        <v>0</v>
      </c>
      <c r="LK32">
        <f t="shared" si="679"/>
        <v>0</v>
      </c>
      <c r="LL32">
        <f t="shared" si="680"/>
        <v>1</v>
      </c>
      <c r="LM32">
        <f t="shared" si="681"/>
        <v>1</v>
      </c>
      <c r="LN32">
        <f t="shared" si="682"/>
        <v>0</v>
      </c>
      <c r="LO32">
        <f t="shared" si="683"/>
        <v>1</v>
      </c>
      <c r="LP32">
        <f t="shared" si="683"/>
        <v>0</v>
      </c>
      <c r="LQ32">
        <f t="shared" si="684"/>
        <v>1</v>
      </c>
      <c r="LR32">
        <f t="shared" si="685"/>
        <v>1</v>
      </c>
      <c r="LS32">
        <f t="shared" si="686"/>
        <v>1</v>
      </c>
      <c r="LT32">
        <f t="shared" si="687"/>
        <v>0</v>
      </c>
      <c r="LU32">
        <f t="shared" si="688"/>
        <v>1</v>
      </c>
      <c r="LV32">
        <f t="shared" si="433"/>
        <v>2.4210526315789473</v>
      </c>
      <c r="LW32" s="24">
        <f t="shared" si="434"/>
        <v>1</v>
      </c>
      <c r="LX32">
        <f t="shared" si="435"/>
        <v>2.25</v>
      </c>
      <c r="LY32" s="25">
        <f t="shared" si="436"/>
        <v>1</v>
      </c>
      <c r="LZ32">
        <f t="shared" si="437"/>
        <v>1.8</v>
      </c>
      <c r="MA32">
        <f t="shared" si="438"/>
        <v>1</v>
      </c>
      <c r="MB32">
        <f t="shared" si="439"/>
        <v>3.1111111111111112</v>
      </c>
      <c r="MC32">
        <f t="shared" si="440"/>
        <v>1</v>
      </c>
      <c r="MD32">
        <f t="shared" si="441"/>
        <v>2.75</v>
      </c>
      <c r="ME32">
        <f t="shared" si="442"/>
        <v>1</v>
      </c>
      <c r="MF32">
        <f t="shared" si="443"/>
        <v>1.5</v>
      </c>
      <c r="MG32">
        <f t="shared" si="444"/>
        <v>1</v>
      </c>
      <c r="MH32">
        <f t="shared" si="445"/>
        <v>2.5</v>
      </c>
      <c r="MI32" s="25">
        <f t="shared" si="446"/>
        <v>1</v>
      </c>
      <c r="MJ32">
        <f t="shared" si="447"/>
        <v>6.2</v>
      </c>
      <c r="MK32">
        <f t="shared" si="448"/>
        <v>1</v>
      </c>
      <c r="ML32">
        <f t="shared" si="449"/>
        <v>0.2857142857142857</v>
      </c>
      <c r="MM32">
        <f t="shared" si="624"/>
        <v>1</v>
      </c>
      <c r="MN32">
        <f t="shared" si="450"/>
        <v>2.2999999999999998</v>
      </c>
      <c r="MO32">
        <f t="shared" si="451"/>
        <v>1</v>
      </c>
      <c r="MP32">
        <f t="shared" si="452"/>
        <v>4.2857142857142856</v>
      </c>
      <c r="MQ32">
        <f t="shared" si="453"/>
        <v>1</v>
      </c>
      <c r="MR32">
        <f t="shared" si="454"/>
        <v>4.583333333333333</v>
      </c>
      <c r="MS32">
        <f t="shared" si="455"/>
        <v>1</v>
      </c>
      <c r="MT32">
        <f t="shared" si="456"/>
        <v>4.1538461538461542</v>
      </c>
      <c r="MU32">
        <f t="shared" si="457"/>
        <v>1</v>
      </c>
      <c r="MV32">
        <f t="shared" si="458"/>
        <v>0.63888888888888884</v>
      </c>
      <c r="MW32">
        <f t="shared" si="459"/>
        <v>1</v>
      </c>
      <c r="MX32">
        <f t="shared" si="460"/>
        <v>4.9333333333333336</v>
      </c>
      <c r="MY32">
        <f t="shared" si="461"/>
        <v>1</v>
      </c>
    </row>
    <row r="33" spans="1:363" ht="16" hidden="1">
      <c r="A33" s="37" t="s">
        <v>2078</v>
      </c>
      <c r="B33" t="s">
        <v>1742</v>
      </c>
      <c r="C33">
        <v>1</v>
      </c>
      <c r="D33" s="37">
        <v>1</v>
      </c>
      <c r="E33" s="37">
        <v>3</v>
      </c>
      <c r="F33" s="37">
        <v>4</v>
      </c>
      <c r="G33" s="37">
        <v>4</v>
      </c>
      <c r="H33" s="37">
        <v>4</v>
      </c>
      <c r="I33" s="37">
        <v>4</v>
      </c>
      <c r="J33" s="37">
        <v>1</v>
      </c>
      <c r="K33" s="37">
        <v>1</v>
      </c>
      <c r="L33" s="37">
        <v>1</v>
      </c>
      <c r="M33" s="37">
        <v>1</v>
      </c>
      <c r="N33" s="37">
        <v>2</v>
      </c>
      <c r="O33" s="37">
        <v>2</v>
      </c>
      <c r="P33" s="37">
        <v>1</v>
      </c>
      <c r="Q33" s="37">
        <v>1</v>
      </c>
      <c r="R33" s="37">
        <v>4</v>
      </c>
      <c r="S33" s="37">
        <v>4</v>
      </c>
      <c r="T33" s="37">
        <v>1</v>
      </c>
      <c r="U33" s="37">
        <v>4</v>
      </c>
      <c r="V33" s="37">
        <v>4</v>
      </c>
      <c r="W33" s="37">
        <v>4</v>
      </c>
      <c r="X33" s="37">
        <v>4</v>
      </c>
      <c r="Y33" s="37">
        <v>4</v>
      </c>
      <c r="Z33" s="37">
        <v>4</v>
      </c>
      <c r="AA33" s="37">
        <v>4</v>
      </c>
      <c r="AB33" s="37">
        <v>4</v>
      </c>
      <c r="AC33" s="37">
        <v>4</v>
      </c>
      <c r="AD33" s="37">
        <v>4</v>
      </c>
      <c r="AE33" s="37">
        <v>4</v>
      </c>
      <c r="AF33" s="37">
        <v>4</v>
      </c>
      <c r="AG33" s="37">
        <v>4</v>
      </c>
      <c r="AH33" s="37">
        <v>1</v>
      </c>
      <c r="AI33" s="37">
        <v>7</v>
      </c>
      <c r="AJ33" s="37"/>
      <c r="AK33" s="37">
        <v>1</v>
      </c>
      <c r="AL33" s="37">
        <v>7</v>
      </c>
      <c r="AM33" s="37">
        <v>7</v>
      </c>
      <c r="AN33" s="37">
        <v>1</v>
      </c>
      <c r="AO33" s="37">
        <v>7</v>
      </c>
      <c r="AP33" s="37">
        <v>1</v>
      </c>
      <c r="AQ33" s="37">
        <v>1</v>
      </c>
      <c r="AR33" s="37">
        <v>1</v>
      </c>
      <c r="AS33" s="37">
        <v>1</v>
      </c>
      <c r="AT33" s="37">
        <v>2</v>
      </c>
      <c r="AU33" s="37">
        <v>1</v>
      </c>
      <c r="AV33" s="37">
        <v>4</v>
      </c>
      <c r="AW33" s="37">
        <v>6</v>
      </c>
      <c r="AX33" s="37">
        <v>2</v>
      </c>
      <c r="AY33" s="37">
        <v>1</v>
      </c>
      <c r="AZ33" s="37">
        <v>6</v>
      </c>
      <c r="BA33" s="37">
        <v>5</v>
      </c>
      <c r="BB33" s="37">
        <v>6</v>
      </c>
      <c r="BC33" s="37">
        <v>6</v>
      </c>
      <c r="BD33" s="37">
        <v>6</v>
      </c>
      <c r="BE33" s="37">
        <v>2</v>
      </c>
      <c r="BF33" s="37">
        <v>1</v>
      </c>
      <c r="BG33" s="37">
        <v>1</v>
      </c>
      <c r="BH33" s="37">
        <v>1</v>
      </c>
      <c r="BI33" s="37">
        <v>1</v>
      </c>
      <c r="BJ33" s="37">
        <v>1</v>
      </c>
      <c r="BK33" s="37">
        <v>2</v>
      </c>
      <c r="BL33" s="37">
        <v>3</v>
      </c>
      <c r="BM33" s="37">
        <v>2</v>
      </c>
      <c r="BN33" s="37">
        <v>1</v>
      </c>
      <c r="BO33" s="37">
        <v>1</v>
      </c>
      <c r="BP33" s="37">
        <v>1</v>
      </c>
      <c r="BQ33" s="37">
        <v>1</v>
      </c>
      <c r="BR33" s="37">
        <v>1</v>
      </c>
      <c r="BS33" s="37">
        <v>2</v>
      </c>
      <c r="BT33" s="37">
        <v>2</v>
      </c>
      <c r="BU33" s="37">
        <v>1</v>
      </c>
      <c r="BV33" s="37">
        <v>4</v>
      </c>
      <c r="BW33" s="37">
        <v>1</v>
      </c>
      <c r="BX33" s="37">
        <v>4</v>
      </c>
      <c r="BY33" s="37">
        <v>1</v>
      </c>
      <c r="BZ33" s="37">
        <v>1</v>
      </c>
      <c r="CA33" s="37">
        <v>4</v>
      </c>
      <c r="CB33" s="37">
        <v>4</v>
      </c>
      <c r="CC33" s="37">
        <v>1</v>
      </c>
      <c r="CD33" s="37">
        <v>2</v>
      </c>
      <c r="CE33" s="37">
        <v>4</v>
      </c>
      <c r="CF33" s="37">
        <v>1</v>
      </c>
      <c r="CG33" s="37">
        <v>1</v>
      </c>
      <c r="CH33" s="37">
        <v>4</v>
      </c>
      <c r="CI33" s="37">
        <v>2</v>
      </c>
      <c r="CJ33" s="37">
        <v>4</v>
      </c>
      <c r="CK33" s="37">
        <v>4</v>
      </c>
      <c r="CL33" s="37">
        <v>1</v>
      </c>
      <c r="CM33" s="37">
        <v>1</v>
      </c>
      <c r="CN33" s="37"/>
      <c r="CO33" s="37">
        <v>1</v>
      </c>
      <c r="CP33" s="37">
        <v>1</v>
      </c>
      <c r="CQ33" s="37">
        <v>1</v>
      </c>
      <c r="CR33" s="37">
        <v>1</v>
      </c>
      <c r="CS33" s="37">
        <v>1</v>
      </c>
      <c r="CT33" s="37">
        <v>1</v>
      </c>
      <c r="CU33" s="37">
        <v>5</v>
      </c>
      <c r="CV33" s="37"/>
      <c r="CW33" s="37">
        <v>1</v>
      </c>
      <c r="CX33" s="37">
        <v>1</v>
      </c>
      <c r="CY33" s="37">
        <v>1</v>
      </c>
      <c r="CZ33" s="37">
        <v>1</v>
      </c>
      <c r="DA33" s="37">
        <v>3</v>
      </c>
      <c r="DB33" s="37">
        <v>1</v>
      </c>
      <c r="DC33" s="37">
        <v>5</v>
      </c>
      <c r="DD33" s="37">
        <v>1</v>
      </c>
      <c r="DE33" s="37">
        <v>1</v>
      </c>
      <c r="DF33" s="37">
        <v>1</v>
      </c>
      <c r="DG33" s="37">
        <v>1</v>
      </c>
      <c r="DH33" s="37">
        <v>1</v>
      </c>
      <c r="DI33" s="37">
        <v>1</v>
      </c>
      <c r="DJ33" s="37">
        <v>1</v>
      </c>
      <c r="DK33" s="37">
        <v>5</v>
      </c>
      <c r="DL33" s="37">
        <v>5</v>
      </c>
      <c r="DM33" s="37">
        <v>5</v>
      </c>
      <c r="DN33" s="37">
        <v>5</v>
      </c>
      <c r="DO33" s="37">
        <v>1</v>
      </c>
      <c r="DP33" s="37">
        <v>5</v>
      </c>
      <c r="DQ33" s="37">
        <v>1</v>
      </c>
      <c r="DR33" s="37">
        <v>1</v>
      </c>
      <c r="DS33" s="37">
        <v>1</v>
      </c>
      <c r="DT33" s="37">
        <v>1</v>
      </c>
      <c r="DU33" s="37">
        <v>3</v>
      </c>
      <c r="DV33" s="37">
        <v>3</v>
      </c>
      <c r="DW33" s="37">
        <v>3</v>
      </c>
      <c r="DX33" s="37">
        <v>3</v>
      </c>
      <c r="DY33" s="37">
        <v>5</v>
      </c>
      <c r="DZ33" s="37">
        <v>3</v>
      </c>
      <c r="EA33" s="37">
        <v>3</v>
      </c>
      <c r="EB33" s="37">
        <v>4</v>
      </c>
      <c r="EC33" s="37">
        <v>1</v>
      </c>
      <c r="ED33" s="37">
        <v>2</v>
      </c>
      <c r="EE33" s="37">
        <v>2</v>
      </c>
      <c r="EF33" s="37">
        <v>4</v>
      </c>
      <c r="EG33" s="37">
        <v>3</v>
      </c>
      <c r="EH33" s="37">
        <v>2</v>
      </c>
      <c r="EI33" s="37">
        <v>2</v>
      </c>
      <c r="EJ33" s="37">
        <v>1</v>
      </c>
      <c r="EK33" s="37">
        <v>4</v>
      </c>
      <c r="EL33" s="37">
        <v>2</v>
      </c>
      <c r="EM33" s="37">
        <v>3</v>
      </c>
      <c r="EN33" s="37">
        <v>1</v>
      </c>
      <c r="EO33" s="37">
        <v>2</v>
      </c>
      <c r="EP33" s="37">
        <v>4</v>
      </c>
      <c r="EQ33" s="37">
        <v>3</v>
      </c>
      <c r="ER33" s="37">
        <v>4</v>
      </c>
      <c r="ES33" s="37">
        <v>2</v>
      </c>
      <c r="ET33" s="37">
        <v>1</v>
      </c>
      <c r="EU33" s="37">
        <v>2</v>
      </c>
      <c r="EV33" s="37">
        <v>2</v>
      </c>
      <c r="EW33" s="37">
        <v>2</v>
      </c>
      <c r="EX33" s="37">
        <v>1</v>
      </c>
      <c r="EY33" s="37">
        <v>1</v>
      </c>
      <c r="EZ33" s="37">
        <v>1</v>
      </c>
      <c r="FA33" s="37">
        <v>4</v>
      </c>
      <c r="FB33" s="37">
        <v>3</v>
      </c>
      <c r="FC33" s="37">
        <v>4</v>
      </c>
      <c r="FD33" s="37">
        <v>1</v>
      </c>
      <c r="FE33" s="37">
        <v>1</v>
      </c>
      <c r="FF33" s="37">
        <v>2</v>
      </c>
      <c r="FG33" s="37">
        <v>2</v>
      </c>
      <c r="FH33" s="37">
        <v>1</v>
      </c>
      <c r="FI33" s="37">
        <v>4</v>
      </c>
      <c r="FJ33" s="37">
        <v>3</v>
      </c>
      <c r="FK33" s="37">
        <v>3</v>
      </c>
      <c r="FL33" s="37">
        <v>2</v>
      </c>
      <c r="FM33">
        <f t="shared" si="625"/>
        <v>4</v>
      </c>
      <c r="FN33">
        <f t="shared" si="625"/>
        <v>2</v>
      </c>
      <c r="FO33">
        <f t="shared" si="625"/>
        <v>1</v>
      </c>
      <c r="FP33">
        <f t="shared" si="625"/>
        <v>1</v>
      </c>
      <c r="FQ33">
        <f t="shared" si="625"/>
        <v>1</v>
      </c>
      <c r="FR33">
        <f t="shared" si="625"/>
        <v>1</v>
      </c>
      <c r="FS33">
        <f t="shared" si="625"/>
        <v>4</v>
      </c>
      <c r="FT33">
        <f t="shared" si="625"/>
        <v>4</v>
      </c>
      <c r="FU33">
        <f t="shared" si="625"/>
        <v>4</v>
      </c>
      <c r="FV33">
        <f t="shared" si="625"/>
        <v>4</v>
      </c>
      <c r="FW33">
        <f t="shared" si="626"/>
        <v>3</v>
      </c>
      <c r="FX33">
        <f t="shared" si="626"/>
        <v>3</v>
      </c>
      <c r="FY33">
        <f t="shared" si="626"/>
        <v>4</v>
      </c>
      <c r="FZ33">
        <f t="shared" si="626"/>
        <v>4</v>
      </c>
      <c r="GA33">
        <f t="shared" si="626"/>
        <v>1</v>
      </c>
      <c r="GB33">
        <f t="shared" si="626"/>
        <v>1</v>
      </c>
      <c r="GC33">
        <f t="shared" si="626"/>
        <v>4</v>
      </c>
      <c r="GD33">
        <f t="shared" si="626"/>
        <v>1</v>
      </c>
      <c r="GE33">
        <f t="shared" si="626"/>
        <v>1</v>
      </c>
      <c r="GF33">
        <f t="shared" si="626"/>
        <v>1</v>
      </c>
      <c r="GG33">
        <f t="shared" si="627"/>
        <v>1</v>
      </c>
      <c r="GH33">
        <f t="shared" si="627"/>
        <v>1</v>
      </c>
      <c r="GI33">
        <f t="shared" si="627"/>
        <v>1</v>
      </c>
      <c r="GJ33">
        <f t="shared" si="627"/>
        <v>1</v>
      </c>
      <c r="GK33">
        <f t="shared" si="627"/>
        <v>1</v>
      </c>
      <c r="GL33">
        <f t="shared" si="627"/>
        <v>1</v>
      </c>
      <c r="GM33">
        <f t="shared" si="627"/>
        <v>1</v>
      </c>
      <c r="GN33">
        <f t="shared" si="627"/>
        <v>1</v>
      </c>
      <c r="GO33">
        <f t="shared" si="627"/>
        <v>1</v>
      </c>
      <c r="GP33">
        <f t="shared" si="627"/>
        <v>1</v>
      </c>
      <c r="GQ33">
        <f t="shared" si="628"/>
        <v>4</v>
      </c>
      <c r="GR33">
        <f t="shared" si="629"/>
        <v>7</v>
      </c>
      <c r="GS33">
        <f t="shared" si="629"/>
        <v>0</v>
      </c>
      <c r="GT33">
        <f t="shared" si="630"/>
        <v>7</v>
      </c>
      <c r="GU33">
        <f t="shared" si="631"/>
        <v>7</v>
      </c>
      <c r="GV33">
        <f t="shared" si="631"/>
        <v>7</v>
      </c>
      <c r="GW33">
        <f t="shared" si="632"/>
        <v>7</v>
      </c>
      <c r="GX33">
        <f t="shared" si="632"/>
        <v>1</v>
      </c>
      <c r="GY33">
        <f t="shared" si="632"/>
        <v>7</v>
      </c>
      <c r="GZ33">
        <f t="shared" si="632"/>
        <v>7</v>
      </c>
      <c r="HA33">
        <f t="shared" si="632"/>
        <v>7</v>
      </c>
      <c r="HB33">
        <f t="shared" si="633"/>
        <v>-3</v>
      </c>
      <c r="HC33">
        <f t="shared" si="633"/>
        <v>-2</v>
      </c>
      <c r="HD33">
        <f t="shared" si="633"/>
        <v>-3</v>
      </c>
      <c r="HE33">
        <f t="shared" si="633"/>
        <v>1</v>
      </c>
      <c r="HF33">
        <f t="shared" si="633"/>
        <v>3</v>
      </c>
      <c r="HG33">
        <f t="shared" si="633"/>
        <v>-2</v>
      </c>
      <c r="HH33">
        <f t="shared" si="633"/>
        <v>-3</v>
      </c>
      <c r="HI33">
        <f t="shared" si="634"/>
        <v>-3</v>
      </c>
      <c r="HJ33">
        <f t="shared" si="634"/>
        <v>-2</v>
      </c>
      <c r="HK33">
        <f t="shared" si="634"/>
        <v>-3</v>
      </c>
      <c r="HL33">
        <f t="shared" si="634"/>
        <v>-3</v>
      </c>
      <c r="HM33">
        <f t="shared" si="634"/>
        <v>-3</v>
      </c>
      <c r="HN33">
        <f t="shared" si="634"/>
        <v>2</v>
      </c>
      <c r="HO33">
        <f t="shared" si="634"/>
        <v>3</v>
      </c>
      <c r="HP33">
        <f t="shared" si="635"/>
        <v>6</v>
      </c>
      <c r="HQ33">
        <f t="shared" si="635"/>
        <v>6</v>
      </c>
      <c r="HR33">
        <f t="shared" si="635"/>
        <v>6</v>
      </c>
      <c r="HS33">
        <f t="shared" si="635"/>
        <v>6</v>
      </c>
      <c r="HT33">
        <f t="shared" si="635"/>
        <v>5</v>
      </c>
      <c r="HU33">
        <f t="shared" si="635"/>
        <v>4</v>
      </c>
      <c r="HV33">
        <f t="shared" si="635"/>
        <v>5</v>
      </c>
      <c r="HW33">
        <f t="shared" si="635"/>
        <v>6</v>
      </c>
      <c r="HX33">
        <f t="shared" si="635"/>
        <v>6</v>
      </c>
      <c r="HY33">
        <f t="shared" si="635"/>
        <v>6</v>
      </c>
      <c r="HZ33">
        <f t="shared" si="635"/>
        <v>6</v>
      </c>
      <c r="IA33">
        <f t="shared" si="635"/>
        <v>6</v>
      </c>
      <c r="IB33">
        <f t="shared" si="635"/>
        <v>5</v>
      </c>
      <c r="IC33">
        <f t="shared" si="635"/>
        <v>5</v>
      </c>
      <c r="ID33">
        <f t="shared" si="635"/>
        <v>6</v>
      </c>
      <c r="IE33">
        <f t="shared" si="636"/>
        <v>4</v>
      </c>
      <c r="IF33">
        <f t="shared" si="636"/>
        <v>1</v>
      </c>
      <c r="IG33">
        <f t="shared" si="636"/>
        <v>4</v>
      </c>
      <c r="IH33">
        <f t="shared" si="636"/>
        <v>1</v>
      </c>
      <c r="II33">
        <f t="shared" si="636"/>
        <v>1</v>
      </c>
      <c r="IJ33">
        <f t="shared" si="636"/>
        <v>4</v>
      </c>
      <c r="IK33">
        <f t="shared" si="636"/>
        <v>4</v>
      </c>
      <c r="IL33">
        <f t="shared" si="636"/>
        <v>1</v>
      </c>
      <c r="IM33">
        <f t="shared" si="636"/>
        <v>2</v>
      </c>
      <c r="IN33">
        <f t="shared" si="637"/>
        <v>1</v>
      </c>
      <c r="IO33">
        <f t="shared" si="638"/>
        <v>1</v>
      </c>
      <c r="IP33">
        <f t="shared" si="638"/>
        <v>1</v>
      </c>
      <c r="IQ33">
        <f t="shared" si="639"/>
        <v>1</v>
      </c>
      <c r="IR33">
        <f t="shared" si="639"/>
        <v>3</v>
      </c>
      <c r="IS33">
        <f t="shared" si="640"/>
        <v>4</v>
      </c>
      <c r="IT33">
        <f t="shared" si="641"/>
        <v>1</v>
      </c>
      <c r="IU33">
        <f t="shared" si="642"/>
        <v>1</v>
      </c>
      <c r="IV33">
        <f t="shared" si="642"/>
        <v>1</v>
      </c>
      <c r="IW33" t="b">
        <f t="shared" si="643"/>
        <v>0</v>
      </c>
      <c r="IX33">
        <f t="shared" si="644"/>
        <v>1</v>
      </c>
      <c r="IY33">
        <f t="shared" si="645"/>
        <v>5</v>
      </c>
      <c r="IZ33">
        <f t="shared" si="645"/>
        <v>5</v>
      </c>
      <c r="JA33">
        <f t="shared" si="645"/>
        <v>5</v>
      </c>
      <c r="JB33">
        <f t="shared" si="645"/>
        <v>5</v>
      </c>
      <c r="JC33">
        <f t="shared" si="645"/>
        <v>5</v>
      </c>
      <c r="JD33">
        <f t="shared" si="645"/>
        <v>1</v>
      </c>
      <c r="JE33" t="b">
        <f t="shared" si="645"/>
        <v>0</v>
      </c>
      <c r="JF33">
        <f t="shared" si="645"/>
        <v>5</v>
      </c>
      <c r="JG33">
        <f t="shared" si="645"/>
        <v>5</v>
      </c>
      <c r="JH33">
        <f t="shared" si="645"/>
        <v>5</v>
      </c>
      <c r="JI33">
        <f t="shared" si="645"/>
        <v>5</v>
      </c>
      <c r="JJ33">
        <f t="shared" si="645"/>
        <v>3</v>
      </c>
      <c r="JK33">
        <f t="shared" si="645"/>
        <v>5</v>
      </c>
      <c r="JL33">
        <f t="shared" si="646"/>
        <v>5</v>
      </c>
      <c r="JM33">
        <f t="shared" si="647"/>
        <v>5</v>
      </c>
      <c r="JN33">
        <f t="shared" si="647"/>
        <v>5</v>
      </c>
      <c r="JO33">
        <f t="shared" si="647"/>
        <v>5</v>
      </c>
      <c r="JP33">
        <f t="shared" si="647"/>
        <v>5</v>
      </c>
      <c r="JQ33">
        <f t="shared" si="647"/>
        <v>5</v>
      </c>
      <c r="JR33">
        <f t="shared" si="647"/>
        <v>5</v>
      </c>
      <c r="JS33">
        <f t="shared" si="647"/>
        <v>5</v>
      </c>
      <c r="JT33">
        <f t="shared" si="648"/>
        <v>5</v>
      </c>
      <c r="JU33">
        <f t="shared" si="648"/>
        <v>5</v>
      </c>
      <c r="JV33">
        <f t="shared" si="648"/>
        <v>5</v>
      </c>
      <c r="JW33">
        <f t="shared" si="648"/>
        <v>5</v>
      </c>
      <c r="JX33">
        <f t="shared" si="649"/>
        <v>5</v>
      </c>
      <c r="JY33">
        <f t="shared" si="650"/>
        <v>5</v>
      </c>
      <c r="JZ33">
        <f t="shared" si="651"/>
        <v>5</v>
      </c>
      <c r="KA33">
        <f t="shared" si="651"/>
        <v>5</v>
      </c>
      <c r="KB33">
        <f t="shared" si="652"/>
        <v>1</v>
      </c>
      <c r="KC33">
        <f t="shared" si="653"/>
        <v>5</v>
      </c>
      <c r="KD33">
        <f t="shared" si="653"/>
        <v>3</v>
      </c>
      <c r="KE33">
        <f t="shared" si="654"/>
        <v>3</v>
      </c>
      <c r="KF33">
        <f t="shared" si="655"/>
        <v>3</v>
      </c>
      <c r="KG33">
        <f t="shared" si="655"/>
        <v>3</v>
      </c>
      <c r="KH33">
        <f t="shared" si="655"/>
        <v>1</v>
      </c>
      <c r="KI33">
        <f t="shared" si="655"/>
        <v>3</v>
      </c>
      <c r="KJ33">
        <f t="shared" si="655"/>
        <v>3</v>
      </c>
      <c r="KK33">
        <f t="shared" si="656"/>
        <v>4</v>
      </c>
      <c r="KL33">
        <f t="shared" si="657"/>
        <v>1</v>
      </c>
      <c r="KM33">
        <f t="shared" si="658"/>
        <v>1</v>
      </c>
      <c r="KN33">
        <f t="shared" si="659"/>
        <v>0</v>
      </c>
      <c r="KO33">
        <f t="shared" si="660"/>
        <v>0</v>
      </c>
      <c r="KP33">
        <f t="shared" si="661"/>
        <v>1</v>
      </c>
      <c r="KQ33">
        <f t="shared" si="662"/>
        <v>1</v>
      </c>
      <c r="KR33">
        <f t="shared" si="663"/>
        <v>0</v>
      </c>
      <c r="KS33">
        <f t="shared" si="664"/>
        <v>1</v>
      </c>
      <c r="KT33">
        <f t="shared" si="665"/>
        <v>1</v>
      </c>
      <c r="KU33">
        <f t="shared" si="666"/>
        <v>0</v>
      </c>
      <c r="KV33">
        <f t="shared" si="667"/>
        <v>1</v>
      </c>
      <c r="KW33">
        <f t="shared" si="667"/>
        <v>0</v>
      </c>
      <c r="KX33">
        <f t="shared" si="668"/>
        <v>1</v>
      </c>
      <c r="KY33">
        <f t="shared" si="669"/>
        <v>1</v>
      </c>
      <c r="KZ33">
        <f t="shared" si="670"/>
        <v>0</v>
      </c>
      <c r="LA33">
        <f t="shared" si="671"/>
        <v>0</v>
      </c>
      <c r="LB33">
        <f t="shared" si="672"/>
        <v>0</v>
      </c>
      <c r="LC33">
        <f t="shared" si="672"/>
        <v>1</v>
      </c>
      <c r="LD33">
        <f t="shared" si="673"/>
        <v>0</v>
      </c>
      <c r="LE33">
        <f t="shared" si="674"/>
        <v>1</v>
      </c>
      <c r="LF33">
        <f t="shared" si="674"/>
        <v>1</v>
      </c>
      <c r="LG33">
        <f t="shared" si="675"/>
        <v>1</v>
      </c>
      <c r="LH33">
        <f t="shared" si="676"/>
        <v>0</v>
      </c>
      <c r="LI33">
        <f t="shared" si="677"/>
        <v>1</v>
      </c>
      <c r="LJ33">
        <f t="shared" si="678"/>
        <v>1</v>
      </c>
      <c r="LK33">
        <f t="shared" si="679"/>
        <v>1</v>
      </c>
      <c r="LL33">
        <f t="shared" si="680"/>
        <v>0</v>
      </c>
      <c r="LM33">
        <f t="shared" si="681"/>
        <v>1</v>
      </c>
      <c r="LN33">
        <f t="shared" si="682"/>
        <v>0</v>
      </c>
      <c r="LO33">
        <f t="shared" si="683"/>
        <v>1</v>
      </c>
      <c r="LP33">
        <f t="shared" si="683"/>
        <v>1</v>
      </c>
      <c r="LQ33">
        <f t="shared" si="684"/>
        <v>1</v>
      </c>
      <c r="LR33">
        <f t="shared" si="685"/>
        <v>1</v>
      </c>
      <c r="LS33">
        <f t="shared" si="686"/>
        <v>1</v>
      </c>
      <c r="LT33">
        <f t="shared" si="687"/>
        <v>0</v>
      </c>
      <c r="LU33">
        <f t="shared" si="688"/>
        <v>0</v>
      </c>
      <c r="LV33">
        <f t="shared" si="433"/>
        <v>1.3157894736842106</v>
      </c>
      <c r="LW33" s="24">
        <f t="shared" si="434"/>
        <v>1</v>
      </c>
      <c r="LX33">
        <f t="shared" si="435"/>
        <v>3.1666666666666665</v>
      </c>
      <c r="LY33" s="25">
        <f t="shared" si="436"/>
        <v>1</v>
      </c>
      <c r="LZ33">
        <f t="shared" si="437"/>
        <v>1</v>
      </c>
      <c r="MA33">
        <f t="shared" si="438"/>
        <v>1</v>
      </c>
      <c r="MB33">
        <f t="shared" si="439"/>
        <v>1.6666666666666667</v>
      </c>
      <c r="MC33">
        <f t="shared" si="440"/>
        <v>1</v>
      </c>
      <c r="MD33">
        <f t="shared" si="441"/>
        <v>4</v>
      </c>
      <c r="ME33">
        <f t="shared" si="442"/>
        <v>1</v>
      </c>
      <c r="MF33">
        <f t="shared" si="443"/>
        <v>3</v>
      </c>
      <c r="MG33">
        <f t="shared" si="444"/>
        <v>1</v>
      </c>
      <c r="MH33">
        <f t="shared" si="445"/>
        <v>2.5</v>
      </c>
      <c r="MI33" s="25">
        <f t="shared" si="446"/>
        <v>1</v>
      </c>
      <c r="MJ33">
        <f t="shared" si="447"/>
        <v>5.7</v>
      </c>
      <c r="MK33">
        <f t="shared" si="448"/>
        <v>1</v>
      </c>
      <c r="ML33">
        <f t="shared" si="449"/>
        <v>-1.2857142857142858</v>
      </c>
      <c r="MM33">
        <f t="shared" si="624"/>
        <v>1</v>
      </c>
      <c r="MN33">
        <f t="shared" si="450"/>
        <v>1.9473684210526316</v>
      </c>
      <c r="MO33" t="str">
        <f t="shared" si="451"/>
        <v>CHECK</v>
      </c>
      <c r="MP33">
        <f t="shared" si="452"/>
        <v>4.6923076923076925</v>
      </c>
      <c r="MQ33" t="str">
        <f t="shared" si="453"/>
        <v>CHECK</v>
      </c>
      <c r="MR33">
        <f t="shared" si="454"/>
        <v>4.666666666666667</v>
      </c>
      <c r="MS33">
        <f t="shared" si="455"/>
        <v>1</v>
      </c>
      <c r="MT33">
        <f t="shared" si="456"/>
        <v>3.5384615384615383</v>
      </c>
      <c r="MU33">
        <f t="shared" si="457"/>
        <v>1</v>
      </c>
      <c r="MV33">
        <f t="shared" si="458"/>
        <v>0.61111111111111116</v>
      </c>
      <c r="MW33">
        <f t="shared" si="459"/>
        <v>1</v>
      </c>
      <c r="MX33">
        <f t="shared" si="460"/>
        <v>5.6</v>
      </c>
      <c r="MY33">
        <f t="shared" si="461"/>
        <v>1</v>
      </c>
    </row>
    <row r="34" spans="1:363" ht="16" hidden="1">
      <c r="A34" s="52" t="s">
        <v>1756</v>
      </c>
      <c r="B34" t="s">
        <v>1742</v>
      </c>
      <c r="C34">
        <v>1</v>
      </c>
      <c r="D34" s="52">
        <v>1</v>
      </c>
      <c r="E34" s="52">
        <v>1</v>
      </c>
      <c r="F34" s="52">
        <v>3</v>
      </c>
      <c r="G34" s="52">
        <v>4</v>
      </c>
      <c r="H34" s="52">
        <v>3</v>
      </c>
      <c r="I34" s="52">
        <v>2</v>
      </c>
      <c r="J34" s="52">
        <v>4</v>
      </c>
      <c r="K34" s="52">
        <v>2</v>
      </c>
      <c r="L34" s="52">
        <v>4</v>
      </c>
      <c r="M34" s="52">
        <v>4</v>
      </c>
      <c r="N34" s="52">
        <v>4</v>
      </c>
      <c r="O34" s="52">
        <v>4</v>
      </c>
      <c r="P34" s="52">
        <v>3</v>
      </c>
      <c r="Q34" s="52">
        <v>2</v>
      </c>
      <c r="R34" s="52">
        <v>4</v>
      </c>
      <c r="S34" s="52">
        <v>4</v>
      </c>
      <c r="T34" s="52">
        <v>2</v>
      </c>
      <c r="U34" s="52">
        <v>3</v>
      </c>
      <c r="V34" s="52">
        <v>4</v>
      </c>
      <c r="W34" s="52">
        <v>4</v>
      </c>
      <c r="X34" s="52">
        <v>4</v>
      </c>
      <c r="Y34" s="52">
        <v>4</v>
      </c>
      <c r="Z34" s="52">
        <v>4</v>
      </c>
      <c r="AA34" s="52">
        <v>4</v>
      </c>
      <c r="AB34" s="52">
        <v>3</v>
      </c>
      <c r="AC34" s="52">
        <v>4</v>
      </c>
      <c r="AD34" s="52">
        <v>4</v>
      </c>
      <c r="AE34" s="52">
        <v>3</v>
      </c>
      <c r="AF34" s="52">
        <v>1</v>
      </c>
      <c r="AG34" s="52">
        <v>3</v>
      </c>
      <c r="AH34" s="52">
        <v>4</v>
      </c>
      <c r="AI34" s="52">
        <v>6</v>
      </c>
      <c r="AJ34" s="52">
        <v>7</v>
      </c>
      <c r="AK34" s="52">
        <v>6</v>
      </c>
      <c r="AL34" s="52">
        <v>7</v>
      </c>
      <c r="AM34" s="52">
        <v>6</v>
      </c>
      <c r="AN34" s="52">
        <v>1</v>
      </c>
      <c r="AO34" s="52">
        <v>5</v>
      </c>
      <c r="AP34" s="52">
        <v>3</v>
      </c>
      <c r="AQ34" s="52">
        <v>6</v>
      </c>
      <c r="AR34" s="52">
        <v>1</v>
      </c>
      <c r="AS34" s="52">
        <v>2</v>
      </c>
      <c r="AT34" s="52">
        <v>2</v>
      </c>
      <c r="AU34" s="52">
        <v>1</v>
      </c>
      <c r="AV34" s="52">
        <v>2</v>
      </c>
      <c r="AW34" s="52">
        <v>6</v>
      </c>
      <c r="AX34" s="52">
        <v>2</v>
      </c>
      <c r="AY34" s="52">
        <v>1</v>
      </c>
      <c r="AZ34" s="52">
        <v>5</v>
      </c>
      <c r="BA34" s="52">
        <v>1</v>
      </c>
      <c r="BB34" s="52">
        <v>5</v>
      </c>
      <c r="BC34" s="52">
        <v>5</v>
      </c>
      <c r="BD34" s="52">
        <v>5</v>
      </c>
      <c r="BE34" s="52">
        <v>3</v>
      </c>
      <c r="BF34" s="52">
        <v>3</v>
      </c>
      <c r="BG34" s="52">
        <v>2</v>
      </c>
      <c r="BH34" s="52">
        <v>1</v>
      </c>
      <c r="BI34" s="52">
        <v>2</v>
      </c>
      <c r="BJ34" s="52">
        <v>3</v>
      </c>
      <c r="BK34" s="52">
        <v>2</v>
      </c>
      <c r="BL34" s="52">
        <v>1</v>
      </c>
      <c r="BM34" s="52">
        <v>3</v>
      </c>
      <c r="BN34" s="52">
        <v>2</v>
      </c>
      <c r="BO34" s="52">
        <v>2</v>
      </c>
      <c r="BP34" s="52">
        <v>2</v>
      </c>
      <c r="BQ34" s="52">
        <v>4</v>
      </c>
      <c r="BR34" s="52">
        <v>3</v>
      </c>
      <c r="BS34" s="52">
        <v>5</v>
      </c>
      <c r="BT34" s="52">
        <v>2</v>
      </c>
      <c r="BU34" s="52">
        <v>2</v>
      </c>
      <c r="BV34" s="52">
        <v>3</v>
      </c>
      <c r="BW34" s="52">
        <v>2</v>
      </c>
      <c r="BX34" s="52">
        <v>3</v>
      </c>
      <c r="BY34" s="52">
        <v>2</v>
      </c>
      <c r="BZ34" s="52">
        <v>1</v>
      </c>
      <c r="CA34" s="52">
        <v>3</v>
      </c>
      <c r="CB34" s="52">
        <v>3</v>
      </c>
      <c r="CC34" s="52">
        <v>1</v>
      </c>
      <c r="CD34" s="52">
        <v>3</v>
      </c>
      <c r="CE34" s="52">
        <v>3</v>
      </c>
      <c r="CF34" s="52">
        <v>2</v>
      </c>
      <c r="CG34" s="52">
        <v>2</v>
      </c>
      <c r="CH34" s="52">
        <v>3</v>
      </c>
      <c r="CI34" s="52">
        <v>3</v>
      </c>
      <c r="CJ34" s="52">
        <v>1</v>
      </c>
      <c r="CK34" s="52">
        <v>3</v>
      </c>
      <c r="CL34" s="52">
        <v>2</v>
      </c>
      <c r="CM34" s="52">
        <v>1</v>
      </c>
      <c r="CN34" s="52">
        <v>3</v>
      </c>
      <c r="CO34" s="52">
        <v>2</v>
      </c>
      <c r="CP34" s="52">
        <v>1</v>
      </c>
      <c r="CQ34" s="52">
        <v>2</v>
      </c>
      <c r="CR34" s="52">
        <v>2</v>
      </c>
      <c r="CS34" s="52">
        <v>1</v>
      </c>
      <c r="CT34" s="52">
        <v>3</v>
      </c>
      <c r="CU34" s="52">
        <v>1</v>
      </c>
      <c r="CV34" s="52">
        <v>1</v>
      </c>
      <c r="CW34" s="52">
        <v>1</v>
      </c>
      <c r="CX34" s="52">
        <v>1</v>
      </c>
      <c r="CY34" s="52">
        <v>2</v>
      </c>
      <c r="CZ34" s="52">
        <v>3</v>
      </c>
      <c r="DA34" s="52">
        <v>3</v>
      </c>
      <c r="DB34" s="52">
        <v>3</v>
      </c>
      <c r="DC34" s="52">
        <v>4</v>
      </c>
      <c r="DD34" s="52">
        <v>2</v>
      </c>
      <c r="DE34" s="52">
        <v>1</v>
      </c>
      <c r="DF34" s="52">
        <v>1</v>
      </c>
      <c r="DG34" s="52">
        <v>1</v>
      </c>
      <c r="DH34" s="52">
        <v>1</v>
      </c>
      <c r="DI34" s="52">
        <v>1</v>
      </c>
      <c r="DJ34" s="52">
        <v>1</v>
      </c>
      <c r="DK34" s="52">
        <v>3</v>
      </c>
      <c r="DL34" s="52">
        <v>3</v>
      </c>
      <c r="DM34" s="52">
        <v>3</v>
      </c>
      <c r="DN34" s="52">
        <v>3</v>
      </c>
      <c r="DO34" s="52">
        <v>4</v>
      </c>
      <c r="DP34" s="52">
        <v>5</v>
      </c>
      <c r="DQ34" s="52">
        <v>2</v>
      </c>
      <c r="DR34" s="52">
        <v>2</v>
      </c>
      <c r="DS34" s="52">
        <v>2</v>
      </c>
      <c r="DT34" s="52">
        <v>2</v>
      </c>
      <c r="DU34" s="52">
        <v>3</v>
      </c>
      <c r="DV34" s="52">
        <v>4</v>
      </c>
      <c r="DW34" s="52">
        <v>1</v>
      </c>
      <c r="DX34" s="52">
        <v>1</v>
      </c>
      <c r="DY34" s="52">
        <v>3</v>
      </c>
      <c r="DZ34" s="52">
        <v>4</v>
      </c>
      <c r="EA34" s="52">
        <v>3</v>
      </c>
      <c r="EB34" s="52">
        <v>3</v>
      </c>
      <c r="EC34" s="52">
        <v>1</v>
      </c>
      <c r="ED34" s="52">
        <v>2</v>
      </c>
      <c r="EE34" s="52">
        <v>3</v>
      </c>
      <c r="EF34" s="52">
        <v>2</v>
      </c>
      <c r="EG34" s="52">
        <v>3</v>
      </c>
      <c r="EH34" s="52">
        <v>2</v>
      </c>
      <c r="EI34" s="52">
        <v>4</v>
      </c>
      <c r="EJ34" s="52">
        <v>1</v>
      </c>
      <c r="EK34" s="52">
        <v>4</v>
      </c>
      <c r="EL34" s="52">
        <v>3</v>
      </c>
      <c r="EM34" s="52">
        <v>3</v>
      </c>
      <c r="EN34" s="52">
        <v>3</v>
      </c>
      <c r="EO34" s="52">
        <v>2</v>
      </c>
      <c r="EP34" s="52">
        <v>4</v>
      </c>
      <c r="EQ34" s="52">
        <v>1</v>
      </c>
      <c r="ER34" s="52">
        <v>2</v>
      </c>
      <c r="ES34" s="52">
        <v>2</v>
      </c>
      <c r="ET34" s="52">
        <v>1</v>
      </c>
      <c r="EU34" s="52">
        <v>4</v>
      </c>
      <c r="EV34" s="52">
        <v>2</v>
      </c>
      <c r="EW34" s="52">
        <v>2</v>
      </c>
      <c r="EX34" s="52">
        <v>1</v>
      </c>
      <c r="EY34" s="52">
        <v>4</v>
      </c>
      <c r="EZ34" s="52">
        <v>1</v>
      </c>
      <c r="FA34" s="52">
        <v>4</v>
      </c>
      <c r="FB34" s="52">
        <v>3</v>
      </c>
      <c r="FC34" s="52">
        <v>2</v>
      </c>
      <c r="FD34" s="52">
        <v>1</v>
      </c>
      <c r="FE34" s="52">
        <v>4</v>
      </c>
      <c r="FF34" s="52">
        <v>2</v>
      </c>
      <c r="FG34" s="52">
        <v>2</v>
      </c>
      <c r="FH34" s="52">
        <v>1</v>
      </c>
      <c r="FI34" s="52">
        <v>4</v>
      </c>
      <c r="FJ34" s="52">
        <v>2</v>
      </c>
      <c r="FK34" s="52">
        <v>2</v>
      </c>
      <c r="FL34" s="52">
        <v>3</v>
      </c>
      <c r="FM34">
        <f t="shared" ref="FM34:GQ36" si="689">IF(D34=1, 4, IF(D34=2,3, IF(D34=3,2, IF(D34=4,1))))</f>
        <v>4</v>
      </c>
      <c r="FN34">
        <f t="shared" si="689"/>
        <v>4</v>
      </c>
      <c r="FO34">
        <f t="shared" si="689"/>
        <v>2</v>
      </c>
      <c r="FP34">
        <f t="shared" si="689"/>
        <v>1</v>
      </c>
      <c r="FQ34">
        <f t="shared" si="689"/>
        <v>2</v>
      </c>
      <c r="FR34">
        <f t="shared" si="689"/>
        <v>3</v>
      </c>
      <c r="FS34">
        <f t="shared" si="689"/>
        <v>1</v>
      </c>
      <c r="FT34">
        <f t="shared" si="689"/>
        <v>3</v>
      </c>
      <c r="FU34">
        <f t="shared" si="689"/>
        <v>1</v>
      </c>
      <c r="FV34">
        <f t="shared" si="689"/>
        <v>1</v>
      </c>
      <c r="FW34">
        <f t="shared" si="689"/>
        <v>1</v>
      </c>
      <c r="FX34">
        <f t="shared" si="689"/>
        <v>1</v>
      </c>
      <c r="FY34">
        <f t="shared" si="689"/>
        <v>2</v>
      </c>
      <c r="FZ34">
        <f t="shared" si="689"/>
        <v>3</v>
      </c>
      <c r="GA34">
        <f t="shared" si="689"/>
        <v>1</v>
      </c>
      <c r="GB34">
        <f t="shared" si="689"/>
        <v>1</v>
      </c>
      <c r="GC34">
        <f t="shared" si="689"/>
        <v>3</v>
      </c>
      <c r="GD34">
        <f t="shared" si="689"/>
        <v>2</v>
      </c>
      <c r="GE34">
        <f t="shared" si="689"/>
        <v>1</v>
      </c>
      <c r="GF34">
        <f t="shared" si="689"/>
        <v>1</v>
      </c>
      <c r="GG34">
        <f t="shared" si="689"/>
        <v>1</v>
      </c>
      <c r="GH34">
        <f t="shared" si="689"/>
        <v>1</v>
      </c>
      <c r="GI34">
        <f t="shared" si="689"/>
        <v>1</v>
      </c>
      <c r="GJ34">
        <f t="shared" si="689"/>
        <v>1</v>
      </c>
      <c r="GK34">
        <f t="shared" si="689"/>
        <v>2</v>
      </c>
      <c r="GL34">
        <f t="shared" si="689"/>
        <v>1</v>
      </c>
      <c r="GM34">
        <f t="shared" si="689"/>
        <v>1</v>
      </c>
      <c r="GN34">
        <f t="shared" si="689"/>
        <v>2</v>
      </c>
      <c r="GO34">
        <f t="shared" si="689"/>
        <v>4</v>
      </c>
      <c r="GP34">
        <f t="shared" si="689"/>
        <v>2</v>
      </c>
      <c r="GQ34">
        <f t="shared" si="689"/>
        <v>1</v>
      </c>
      <c r="GR34">
        <f>AI34</f>
        <v>6</v>
      </c>
      <c r="GS34">
        <f>AJ34</f>
        <v>7</v>
      </c>
      <c r="GT34">
        <f t="shared" si="630"/>
        <v>2</v>
      </c>
      <c r="GU34">
        <f>AL34</f>
        <v>7</v>
      </c>
      <c r="GV34">
        <f>AM34</f>
        <v>6</v>
      </c>
      <c r="GW34">
        <f>IF(AN34=1,7,IF(AN34=2,6,IF(AN34=3,5,IF(AN34=4,4,IF(AN34=5,3,IF(AN34=6,2,IF(AN34=7,1)))))))</f>
        <v>7</v>
      </c>
      <c r="GX34">
        <f>IF(AO34=1,7,IF(AO34=2,6,IF(AO34=3,5,IF(AO34=4,4,IF(AO34=5,3,IF(AO34=6,2,IF(AO34=7,1)))))))</f>
        <v>3</v>
      </c>
      <c r="GY34">
        <f>IF(AP34=1,7,IF(AP34=2,6,IF(AP34=3,5,IF(AP34=4,4,IF(AP34=5,3,IF(AP34=6,2,IF(AP34=7,1)))))))</f>
        <v>5</v>
      </c>
      <c r="GZ34">
        <f>IF(AQ34=1,7,IF(AQ34=2,6,IF(AQ34=3,5,IF(AQ34=4,4,IF(AQ34=5,3,IF(AQ34=6,2,IF(AQ34=7,1)))))))</f>
        <v>2</v>
      </c>
      <c r="HA34">
        <f>IF(AR34=1,7,IF(AR34=2,6,IF(AR34=3,5,IF(AR34=4,4,IF(AR34=5,3,IF(AR34=6,2,IF(AR34=7,1)))))))</f>
        <v>7</v>
      </c>
      <c r="HB34">
        <f t="shared" ref="HB34:HH36" si="690">IF(AS34=1,-3,IF(AS34=2,-2,IF(AS34=3,-1,IF(AS34=4,1,IF(AS34=5,2,IF(AS34=6,3))))))</f>
        <v>-2</v>
      </c>
      <c r="HC34">
        <f t="shared" si="690"/>
        <v>-2</v>
      </c>
      <c r="HD34">
        <f t="shared" si="690"/>
        <v>-3</v>
      </c>
      <c r="HE34">
        <f t="shared" si="690"/>
        <v>-2</v>
      </c>
      <c r="HF34">
        <f t="shared" si="690"/>
        <v>3</v>
      </c>
      <c r="HG34">
        <f t="shared" si="690"/>
        <v>-2</v>
      </c>
      <c r="HH34">
        <f t="shared" si="690"/>
        <v>-3</v>
      </c>
      <c r="HI34">
        <f t="shared" ref="HI34:HO36" si="691">IF(AZ34=1,3,IF(AZ34=2,2,IF(AZ34=3,1,IF(AZ34=4,-1,IF(AZ34=5,-2,IF(AZ34=6,-3))))))</f>
        <v>-2</v>
      </c>
      <c r="HJ34">
        <f t="shared" si="691"/>
        <v>3</v>
      </c>
      <c r="HK34">
        <f t="shared" si="691"/>
        <v>-2</v>
      </c>
      <c r="HL34">
        <f t="shared" si="691"/>
        <v>-2</v>
      </c>
      <c r="HM34">
        <f t="shared" si="691"/>
        <v>-2</v>
      </c>
      <c r="HN34">
        <f t="shared" si="691"/>
        <v>1</v>
      </c>
      <c r="HO34">
        <f t="shared" si="691"/>
        <v>1</v>
      </c>
      <c r="HP34">
        <f t="shared" ref="HP34:ID36" si="692">IF(BG34=1,6,IF(BG34=2,5,IF(BG34=3,4,IF(BG34=4,3,IF(BG34=5,2,IF(BG34=6,1))))))</f>
        <v>5</v>
      </c>
      <c r="HQ34">
        <f t="shared" si="692"/>
        <v>6</v>
      </c>
      <c r="HR34">
        <f t="shared" si="692"/>
        <v>5</v>
      </c>
      <c r="HS34">
        <f t="shared" si="692"/>
        <v>4</v>
      </c>
      <c r="HT34">
        <f t="shared" si="692"/>
        <v>5</v>
      </c>
      <c r="HU34">
        <f t="shared" si="692"/>
        <v>6</v>
      </c>
      <c r="HV34">
        <f t="shared" si="692"/>
        <v>4</v>
      </c>
      <c r="HW34">
        <f t="shared" si="692"/>
        <v>5</v>
      </c>
      <c r="HX34">
        <f t="shared" si="692"/>
        <v>5</v>
      </c>
      <c r="HY34">
        <f t="shared" si="692"/>
        <v>5</v>
      </c>
      <c r="HZ34">
        <f t="shared" si="692"/>
        <v>3</v>
      </c>
      <c r="IA34">
        <f t="shared" si="692"/>
        <v>4</v>
      </c>
      <c r="IB34">
        <f t="shared" si="692"/>
        <v>2</v>
      </c>
      <c r="IC34">
        <f t="shared" si="692"/>
        <v>5</v>
      </c>
      <c r="ID34">
        <f t="shared" si="692"/>
        <v>5</v>
      </c>
      <c r="IE34">
        <f t="shared" ref="IE34:IM36" si="693">BV34</f>
        <v>3</v>
      </c>
      <c r="IF34">
        <f t="shared" si="693"/>
        <v>2</v>
      </c>
      <c r="IG34">
        <f t="shared" si="693"/>
        <v>3</v>
      </c>
      <c r="IH34">
        <f t="shared" si="693"/>
        <v>2</v>
      </c>
      <c r="II34">
        <f t="shared" si="693"/>
        <v>1</v>
      </c>
      <c r="IJ34">
        <f t="shared" si="693"/>
        <v>3</v>
      </c>
      <c r="IK34">
        <f t="shared" si="693"/>
        <v>3</v>
      </c>
      <c r="IL34">
        <f t="shared" si="693"/>
        <v>1</v>
      </c>
      <c r="IM34">
        <f t="shared" si="693"/>
        <v>3</v>
      </c>
      <c r="IN34">
        <f t="shared" si="637"/>
        <v>2</v>
      </c>
      <c r="IO34">
        <f>CF34</f>
        <v>2</v>
      </c>
      <c r="IP34">
        <f>CG34</f>
        <v>2</v>
      </c>
      <c r="IQ34">
        <f>IF(CH34=1,4,IF(CH34=2,3,IF(CH34=3,2,IF(CH34=4,1))))</f>
        <v>2</v>
      </c>
      <c r="IR34">
        <f>IF(CI34=1,4,IF(CI34=2,3,IF(CI34=3,2,IF(CI34=4,1))))</f>
        <v>2</v>
      </c>
      <c r="IS34">
        <f t="shared" si="640"/>
        <v>1</v>
      </c>
      <c r="IT34">
        <f t="shared" si="641"/>
        <v>2</v>
      </c>
      <c r="IU34">
        <f>CL34</f>
        <v>2</v>
      </c>
      <c r="IV34">
        <f>CM34</f>
        <v>1</v>
      </c>
      <c r="IW34">
        <f t="shared" si="643"/>
        <v>2</v>
      </c>
      <c r="IX34">
        <f t="shared" si="644"/>
        <v>2</v>
      </c>
      <c r="IY34">
        <f t="shared" ref="IY34:JK36" si="694">IF(CP34=1,5,IF(CP34=2,4,IF(CP34=3,3,IF(CP34=4,2,IF(CP34=5,1)))))</f>
        <v>5</v>
      </c>
      <c r="IZ34">
        <f t="shared" si="694"/>
        <v>4</v>
      </c>
      <c r="JA34">
        <f t="shared" si="694"/>
        <v>4</v>
      </c>
      <c r="JB34">
        <f t="shared" si="694"/>
        <v>5</v>
      </c>
      <c r="JC34">
        <f t="shared" si="694"/>
        <v>3</v>
      </c>
      <c r="JD34">
        <f t="shared" si="694"/>
        <v>5</v>
      </c>
      <c r="JE34">
        <f t="shared" si="694"/>
        <v>5</v>
      </c>
      <c r="JF34">
        <f t="shared" si="694"/>
        <v>5</v>
      </c>
      <c r="JG34">
        <f t="shared" si="694"/>
        <v>5</v>
      </c>
      <c r="JH34">
        <f t="shared" si="694"/>
        <v>4</v>
      </c>
      <c r="JI34">
        <f t="shared" si="694"/>
        <v>3</v>
      </c>
      <c r="JJ34">
        <f t="shared" si="694"/>
        <v>3</v>
      </c>
      <c r="JK34">
        <f t="shared" si="694"/>
        <v>3</v>
      </c>
      <c r="JL34">
        <f t="shared" si="646"/>
        <v>4</v>
      </c>
      <c r="JM34">
        <f t="shared" ref="JM34:JS36" si="695">IF(DD34=1,5,IF(DD34=2,4,IF(DD34=3,3,IF(DD34=4,2,IF(DD34=5,1)))))</f>
        <v>4</v>
      </c>
      <c r="JN34">
        <f t="shared" si="695"/>
        <v>5</v>
      </c>
      <c r="JO34">
        <f t="shared" si="695"/>
        <v>5</v>
      </c>
      <c r="JP34">
        <f t="shared" si="695"/>
        <v>5</v>
      </c>
      <c r="JQ34">
        <f t="shared" si="695"/>
        <v>5</v>
      </c>
      <c r="JR34">
        <f t="shared" si="695"/>
        <v>5</v>
      </c>
      <c r="JS34">
        <f t="shared" si="695"/>
        <v>5</v>
      </c>
      <c r="JT34">
        <f>DK34</f>
        <v>3</v>
      </c>
      <c r="JU34">
        <f>DL34</f>
        <v>3</v>
      </c>
      <c r="JV34">
        <f>DM34</f>
        <v>3</v>
      </c>
      <c r="JW34">
        <f>DN34</f>
        <v>3</v>
      </c>
      <c r="JX34">
        <f t="shared" si="649"/>
        <v>2</v>
      </c>
      <c r="JY34">
        <f t="shared" si="650"/>
        <v>5</v>
      </c>
      <c r="JZ34">
        <f>IF(DQ34=1,5,IF(DQ34=2,4,IF(DQ34=3,3,IF(DQ34=4,2,IF(DQ34=5,1)))))</f>
        <v>4</v>
      </c>
      <c r="KA34">
        <f>IF(DR34=1,5,IF(DR34=2,4,IF(DR34=3,3,IF(DR34=4,2,IF(DR34=5,1)))))</f>
        <v>4</v>
      </c>
      <c r="KB34">
        <f t="shared" si="652"/>
        <v>2</v>
      </c>
      <c r="KC34">
        <f>IF(DT34=1,5,IF(DT34=2,4,IF(DT34=3,3,IF(DT34=4,2,IF(DT34=5,1)))))</f>
        <v>4</v>
      </c>
      <c r="KD34">
        <f>IF(DU34=1,5,IF(DU34=2,4,IF(DU34=3,3,IF(DU34=4,2,IF(DU34=5,1)))))</f>
        <v>3</v>
      </c>
      <c r="KE34">
        <f t="shared" si="654"/>
        <v>4</v>
      </c>
      <c r="KF34">
        <f>IF(DW34=1,5,IF(DW34=2,4,IF(DW34=3,3,IF(DW34=4,2,IF(DW34=5,1)))))</f>
        <v>5</v>
      </c>
      <c r="KG34">
        <f>IF(DX34=1,5,IF(DX34=2,4,IF(DX34=3,3,IF(DX34=4,2,IF(DX34=5,1)))))</f>
        <v>5</v>
      </c>
      <c r="KH34">
        <f>IF(DY34=1,5,IF(DY34=2,4,IF(DY34=3,3,IF(DY34=4,2,IF(DY34=5,1)))))</f>
        <v>3</v>
      </c>
      <c r="KI34">
        <f>IF(DZ34=1,5,IF(DZ34=2,4,IF(DZ34=3,3,IF(DZ34=4,2,IF(DZ34=5,1)))))</f>
        <v>2</v>
      </c>
      <c r="KJ34">
        <f>IF(EA34=1,5,IF(EA34=2,4,IF(EA34=3,3,IF(EA34=4,2,IF(EA34=5,1)))))</f>
        <v>3</v>
      </c>
      <c r="KK34">
        <f t="shared" si="656"/>
        <v>3</v>
      </c>
      <c r="KL34">
        <f t="shared" si="657"/>
        <v>1</v>
      </c>
      <c r="KM34">
        <f t="shared" si="658"/>
        <v>1</v>
      </c>
      <c r="KN34">
        <f t="shared" si="659"/>
        <v>1</v>
      </c>
      <c r="KO34">
        <f t="shared" si="660"/>
        <v>1</v>
      </c>
      <c r="KP34">
        <f t="shared" si="661"/>
        <v>1</v>
      </c>
      <c r="KQ34">
        <f t="shared" si="662"/>
        <v>1</v>
      </c>
      <c r="KR34">
        <f t="shared" si="663"/>
        <v>0</v>
      </c>
      <c r="KS34">
        <f t="shared" si="664"/>
        <v>1</v>
      </c>
      <c r="KT34">
        <f t="shared" si="665"/>
        <v>1</v>
      </c>
      <c r="KU34">
        <f t="shared" si="666"/>
        <v>0</v>
      </c>
      <c r="KV34">
        <f>IF(EM34=1,0,IF(EM34=2,0,IF(EM34=3,1,IF(EM34=4,0))))</f>
        <v>1</v>
      </c>
      <c r="KW34">
        <f>IF(EN34=1,0,IF(EN34=2,0,IF(EN34=3,1,IF(EN34=4,0))))</f>
        <v>1</v>
      </c>
      <c r="KX34">
        <f t="shared" si="668"/>
        <v>1</v>
      </c>
      <c r="KY34">
        <f t="shared" si="669"/>
        <v>1</v>
      </c>
      <c r="KZ34">
        <f t="shared" si="670"/>
        <v>1</v>
      </c>
      <c r="LA34">
        <f t="shared" si="671"/>
        <v>1</v>
      </c>
      <c r="LB34">
        <f>IF(ES34=1,1,IF(ES34=2,0,IF(ES34=3,0,IF(ES34=4,0))))</f>
        <v>0</v>
      </c>
      <c r="LC34">
        <f>IF(ET34=1,1,IF(ET34=2,0,IF(ET34=3,0,IF(ET34=4,0))))</f>
        <v>1</v>
      </c>
      <c r="LD34">
        <f t="shared" si="673"/>
        <v>1</v>
      </c>
      <c r="LE34">
        <f>IF(EV34=1,0,IF(EV34=2,1,IF(EV34=3,0,IF(EV34=4,0))))</f>
        <v>1</v>
      </c>
      <c r="LF34">
        <f>IF(EW34=1,0,IF(EW34=2,1,IF(EW34=3,0,IF(EW34=4,0))))</f>
        <v>1</v>
      </c>
      <c r="LG34">
        <f t="shared" si="675"/>
        <v>1</v>
      </c>
      <c r="LH34">
        <f t="shared" si="676"/>
        <v>0</v>
      </c>
      <c r="LI34">
        <f t="shared" si="677"/>
        <v>1</v>
      </c>
      <c r="LJ34">
        <f t="shared" si="678"/>
        <v>1</v>
      </c>
      <c r="LK34">
        <f t="shared" si="679"/>
        <v>1</v>
      </c>
      <c r="LL34">
        <f t="shared" si="680"/>
        <v>1</v>
      </c>
      <c r="LM34">
        <f t="shared" si="681"/>
        <v>1</v>
      </c>
      <c r="LN34">
        <f t="shared" si="682"/>
        <v>1</v>
      </c>
      <c r="LO34">
        <f>IF(FF34=1,0,IF(FF34=2,1,IF(FF34=3,0,IF(FF34=4,0))))</f>
        <v>1</v>
      </c>
      <c r="LP34">
        <f>IF(FG34=1,0,IF(FG34=2,1,IF(FG34=3,0,IF(FG34=4,0))))</f>
        <v>1</v>
      </c>
      <c r="LQ34">
        <f t="shared" si="684"/>
        <v>1</v>
      </c>
      <c r="LR34">
        <f t="shared" si="685"/>
        <v>1</v>
      </c>
      <c r="LS34">
        <f t="shared" si="686"/>
        <v>0</v>
      </c>
      <c r="LT34">
        <f t="shared" si="687"/>
        <v>1</v>
      </c>
      <c r="LU34">
        <f t="shared" si="688"/>
        <v>1</v>
      </c>
      <c r="LV34">
        <f t="shared" si="433"/>
        <v>1.5789473684210527</v>
      </c>
      <c r="LW34" s="24">
        <f t="shared" si="434"/>
        <v>1</v>
      </c>
      <c r="LX34">
        <f t="shared" si="435"/>
        <v>2.0833333333333335</v>
      </c>
      <c r="LY34" s="25">
        <f t="shared" si="436"/>
        <v>1</v>
      </c>
      <c r="LZ34">
        <f t="shared" si="437"/>
        <v>1.1000000000000001</v>
      </c>
      <c r="MA34">
        <f t="shared" si="438"/>
        <v>1</v>
      </c>
      <c r="MB34">
        <f t="shared" si="439"/>
        <v>2.1111111111111112</v>
      </c>
      <c r="MC34">
        <f t="shared" si="440"/>
        <v>1</v>
      </c>
      <c r="MD34">
        <f t="shared" si="441"/>
        <v>2.25</v>
      </c>
      <c r="ME34">
        <f t="shared" si="442"/>
        <v>1</v>
      </c>
      <c r="MF34">
        <f t="shared" si="443"/>
        <v>1</v>
      </c>
      <c r="MG34">
        <f t="shared" si="444"/>
        <v>1</v>
      </c>
      <c r="MH34">
        <f t="shared" si="445"/>
        <v>3</v>
      </c>
      <c r="MI34" s="25">
        <f t="shared" si="446"/>
        <v>1</v>
      </c>
      <c r="MJ34">
        <f t="shared" si="447"/>
        <v>5.2</v>
      </c>
      <c r="MK34">
        <f t="shared" si="448"/>
        <v>1</v>
      </c>
      <c r="ML34">
        <f t="shared" si="449"/>
        <v>-1</v>
      </c>
      <c r="MM34">
        <f t="shared" si="624"/>
        <v>1</v>
      </c>
      <c r="MN34">
        <f t="shared" si="450"/>
        <v>2.0499999999999998</v>
      </c>
      <c r="MO34">
        <f t="shared" si="451"/>
        <v>1</v>
      </c>
      <c r="MP34">
        <f t="shared" si="452"/>
        <v>4.7142857142857144</v>
      </c>
      <c r="MQ34">
        <f t="shared" si="453"/>
        <v>1</v>
      </c>
      <c r="MR34">
        <f t="shared" si="454"/>
        <v>3.5</v>
      </c>
      <c r="MS34">
        <f t="shared" si="455"/>
        <v>1</v>
      </c>
      <c r="MT34">
        <f t="shared" si="456"/>
        <v>3.4615384615384617</v>
      </c>
      <c r="MU34">
        <f t="shared" si="457"/>
        <v>1</v>
      </c>
      <c r="MV34">
        <f t="shared" si="458"/>
        <v>0.86111111111111116</v>
      </c>
      <c r="MW34">
        <f t="shared" si="459"/>
        <v>1</v>
      </c>
      <c r="MX34">
        <f t="shared" si="460"/>
        <v>4.5999999999999996</v>
      </c>
      <c r="MY34">
        <f t="shared" si="461"/>
        <v>1</v>
      </c>
    </row>
    <row r="35" spans="1:363" ht="16" hidden="1">
      <c r="A35" s="52" t="s">
        <v>1972</v>
      </c>
      <c r="B35" t="s">
        <v>1742</v>
      </c>
      <c r="C35">
        <v>1</v>
      </c>
      <c r="D35" s="52">
        <v>2</v>
      </c>
      <c r="E35" s="52">
        <v>3</v>
      </c>
      <c r="F35" s="52">
        <v>3</v>
      </c>
      <c r="G35" s="52">
        <v>3</v>
      </c>
      <c r="H35" s="52">
        <v>3</v>
      </c>
      <c r="I35" s="52">
        <v>4</v>
      </c>
      <c r="J35" s="52">
        <v>3</v>
      </c>
      <c r="K35" s="52">
        <v>3</v>
      </c>
      <c r="L35" s="52">
        <v>4</v>
      </c>
      <c r="M35" s="52">
        <v>3</v>
      </c>
      <c r="N35" s="52">
        <v>3</v>
      </c>
      <c r="O35" s="52">
        <v>3</v>
      </c>
      <c r="P35" s="52">
        <v>3</v>
      </c>
      <c r="Q35" s="52">
        <v>2</v>
      </c>
      <c r="R35" s="52">
        <v>4</v>
      </c>
      <c r="S35" s="52">
        <v>3</v>
      </c>
      <c r="T35" s="52">
        <v>3</v>
      </c>
      <c r="U35" s="52">
        <v>3</v>
      </c>
      <c r="V35" s="52">
        <v>3</v>
      </c>
      <c r="W35" s="52">
        <v>4</v>
      </c>
      <c r="X35" s="52">
        <v>4</v>
      </c>
      <c r="Y35" s="52">
        <v>4</v>
      </c>
      <c r="Z35" s="52">
        <v>3</v>
      </c>
      <c r="AA35" s="52">
        <v>4</v>
      </c>
      <c r="AB35" s="52">
        <v>3</v>
      </c>
      <c r="AC35" s="52">
        <v>4</v>
      </c>
      <c r="AD35" s="52">
        <v>2</v>
      </c>
      <c r="AE35" s="52">
        <v>3</v>
      </c>
      <c r="AF35" s="52">
        <v>3</v>
      </c>
      <c r="AG35" s="52">
        <v>3</v>
      </c>
      <c r="AH35" s="52">
        <v>3</v>
      </c>
      <c r="AI35" s="52">
        <v>5</v>
      </c>
      <c r="AJ35" s="52">
        <v>5</v>
      </c>
      <c r="AK35" s="52">
        <v>6</v>
      </c>
      <c r="AL35" s="52">
        <v>6</v>
      </c>
      <c r="AM35" s="52">
        <v>3</v>
      </c>
      <c r="AN35" s="52">
        <v>2</v>
      </c>
      <c r="AO35" s="52">
        <v>4</v>
      </c>
      <c r="AP35" s="52">
        <v>5</v>
      </c>
      <c r="AQ35" s="52">
        <v>5</v>
      </c>
      <c r="AR35" s="52">
        <v>1</v>
      </c>
      <c r="AS35" s="52">
        <v>2</v>
      </c>
      <c r="AT35" s="52">
        <v>4</v>
      </c>
      <c r="AU35" s="52">
        <v>1</v>
      </c>
      <c r="AV35" s="52">
        <v>5</v>
      </c>
      <c r="AW35" s="52">
        <v>6</v>
      </c>
      <c r="AX35" s="52">
        <v>4</v>
      </c>
      <c r="AY35" s="52">
        <v>2</v>
      </c>
      <c r="AZ35" s="52">
        <v>3</v>
      </c>
      <c r="BA35" s="52">
        <v>3</v>
      </c>
      <c r="BB35" s="52">
        <v>5</v>
      </c>
      <c r="BC35" s="52">
        <v>4</v>
      </c>
      <c r="BD35" s="52">
        <v>5</v>
      </c>
      <c r="BE35" s="52">
        <v>3</v>
      </c>
      <c r="BF35" s="52">
        <v>5</v>
      </c>
      <c r="BG35" s="52">
        <v>4</v>
      </c>
      <c r="BH35" s="52">
        <v>4</v>
      </c>
      <c r="BI35" s="52">
        <v>4</v>
      </c>
      <c r="BJ35" s="52">
        <v>1</v>
      </c>
      <c r="BK35" s="52">
        <v>2</v>
      </c>
      <c r="BL35" s="52">
        <v>1</v>
      </c>
      <c r="BM35" s="52">
        <v>3</v>
      </c>
      <c r="BN35" s="52">
        <v>3</v>
      </c>
      <c r="BO35" s="52">
        <v>3</v>
      </c>
      <c r="BP35" s="52">
        <v>2</v>
      </c>
      <c r="BQ35" s="52">
        <v>4</v>
      </c>
      <c r="BR35" s="52">
        <v>3</v>
      </c>
      <c r="BS35" s="52">
        <v>2</v>
      </c>
      <c r="BT35" s="52">
        <v>3</v>
      </c>
      <c r="BU35" s="52">
        <v>2</v>
      </c>
      <c r="BV35" s="52">
        <v>3</v>
      </c>
      <c r="BW35" s="52">
        <v>3</v>
      </c>
      <c r="BX35" s="52">
        <v>2</v>
      </c>
      <c r="BY35" s="52">
        <v>2</v>
      </c>
      <c r="BZ35" s="52">
        <v>2</v>
      </c>
      <c r="CA35" s="52">
        <v>2</v>
      </c>
      <c r="CB35" s="52">
        <v>3</v>
      </c>
      <c r="CC35" s="52">
        <v>2</v>
      </c>
      <c r="CD35" s="52">
        <v>2</v>
      </c>
      <c r="CE35" s="52">
        <v>3</v>
      </c>
      <c r="CF35" s="52">
        <v>2</v>
      </c>
      <c r="CG35" s="52">
        <v>3</v>
      </c>
      <c r="CH35" s="52">
        <v>3</v>
      </c>
      <c r="CI35" s="52">
        <v>2</v>
      </c>
      <c r="CJ35" s="52">
        <v>2</v>
      </c>
      <c r="CK35" s="52">
        <v>2</v>
      </c>
      <c r="CL35" s="52">
        <v>2</v>
      </c>
      <c r="CM35" s="52">
        <v>3</v>
      </c>
      <c r="CN35" s="52">
        <v>3</v>
      </c>
      <c r="CO35" s="52">
        <v>2</v>
      </c>
      <c r="CP35" s="52">
        <v>3</v>
      </c>
      <c r="CQ35" s="52">
        <v>4</v>
      </c>
      <c r="CR35" s="52">
        <v>1</v>
      </c>
      <c r="CS35" s="52">
        <v>1</v>
      </c>
      <c r="CT35" s="52">
        <v>2</v>
      </c>
      <c r="CU35" s="52">
        <v>1</v>
      </c>
      <c r="CV35" s="52">
        <v>1</v>
      </c>
      <c r="CW35" s="52">
        <v>2</v>
      </c>
      <c r="CX35" s="52">
        <v>2</v>
      </c>
      <c r="CY35" s="52">
        <v>3</v>
      </c>
      <c r="CZ35" s="52">
        <v>4</v>
      </c>
      <c r="DA35" s="52">
        <v>1</v>
      </c>
      <c r="DB35" s="52">
        <v>2</v>
      </c>
      <c r="DC35" s="52">
        <v>4</v>
      </c>
      <c r="DD35" s="52">
        <v>2</v>
      </c>
      <c r="DE35" s="52">
        <v>4</v>
      </c>
      <c r="DF35" s="52">
        <v>3</v>
      </c>
      <c r="DG35" s="52">
        <v>2</v>
      </c>
      <c r="DH35" s="52">
        <v>2</v>
      </c>
      <c r="DI35" s="52">
        <v>4</v>
      </c>
      <c r="DJ35" s="52">
        <v>2</v>
      </c>
      <c r="DK35" s="52">
        <v>4</v>
      </c>
      <c r="DL35" s="52">
        <v>4</v>
      </c>
      <c r="DM35" s="52">
        <v>4</v>
      </c>
      <c r="DN35" s="52">
        <v>4</v>
      </c>
      <c r="DO35" s="52">
        <v>3</v>
      </c>
      <c r="DP35" s="52">
        <v>4</v>
      </c>
      <c r="DQ35" s="52">
        <v>2</v>
      </c>
      <c r="DR35" s="52">
        <v>3</v>
      </c>
      <c r="DS35" s="52">
        <v>4</v>
      </c>
      <c r="DT35" s="52">
        <v>4</v>
      </c>
      <c r="DU35" s="52">
        <v>4</v>
      </c>
      <c r="DV35" s="52">
        <v>4</v>
      </c>
      <c r="DW35" s="52">
        <v>2</v>
      </c>
      <c r="DX35" s="52">
        <v>2</v>
      </c>
      <c r="DY35" s="52">
        <v>2</v>
      </c>
      <c r="DZ35" s="52">
        <v>4</v>
      </c>
      <c r="EA35" s="52">
        <v>4</v>
      </c>
      <c r="EB35" s="52">
        <v>4</v>
      </c>
      <c r="EC35" s="52">
        <v>3</v>
      </c>
      <c r="ED35" s="52">
        <v>2</v>
      </c>
      <c r="EE35" s="52">
        <v>1</v>
      </c>
      <c r="EF35" s="52">
        <v>2</v>
      </c>
      <c r="EG35" s="52">
        <v>3</v>
      </c>
      <c r="EH35" s="52">
        <v>3</v>
      </c>
      <c r="EI35" s="52">
        <v>3</v>
      </c>
      <c r="EJ35" s="52">
        <v>1</v>
      </c>
      <c r="EK35" s="52">
        <v>4</v>
      </c>
      <c r="EL35" s="52">
        <v>4</v>
      </c>
      <c r="EM35" s="52">
        <v>3</v>
      </c>
      <c r="EN35" s="52">
        <v>3</v>
      </c>
      <c r="EO35" s="52">
        <v>2</v>
      </c>
      <c r="EP35" s="52">
        <v>4</v>
      </c>
      <c r="EQ35" s="52">
        <v>1</v>
      </c>
      <c r="ER35" s="52">
        <v>2</v>
      </c>
      <c r="ES35" s="52">
        <v>2</v>
      </c>
      <c r="ET35" s="52">
        <v>4</v>
      </c>
      <c r="EU35" s="52">
        <v>4</v>
      </c>
      <c r="EV35" s="52">
        <v>4</v>
      </c>
      <c r="EW35" s="52">
        <v>2</v>
      </c>
      <c r="EX35" s="52">
        <v>1</v>
      </c>
      <c r="EY35" s="52">
        <v>3</v>
      </c>
      <c r="EZ35" s="52">
        <v>4</v>
      </c>
      <c r="FA35" s="52">
        <v>4</v>
      </c>
      <c r="FB35" s="52">
        <v>3</v>
      </c>
      <c r="FC35" s="52">
        <v>2</v>
      </c>
      <c r="FD35" s="52">
        <v>1</v>
      </c>
      <c r="FE35" s="52">
        <v>3</v>
      </c>
      <c r="FF35" s="52">
        <v>2</v>
      </c>
      <c r="FG35" s="52">
        <v>2</v>
      </c>
      <c r="FH35" s="52">
        <v>1</v>
      </c>
      <c r="FI35" s="52">
        <v>1</v>
      </c>
      <c r="FJ35" s="52">
        <v>3</v>
      </c>
      <c r="FK35" s="52">
        <v>2</v>
      </c>
      <c r="FL35" s="52">
        <v>3</v>
      </c>
      <c r="FM35">
        <f t="shared" si="689"/>
        <v>3</v>
      </c>
      <c r="FN35">
        <f t="shared" si="689"/>
        <v>2</v>
      </c>
      <c r="FO35">
        <f t="shared" si="689"/>
        <v>2</v>
      </c>
      <c r="FP35">
        <f t="shared" si="689"/>
        <v>2</v>
      </c>
      <c r="FQ35">
        <f t="shared" si="689"/>
        <v>2</v>
      </c>
      <c r="FR35">
        <f t="shared" si="689"/>
        <v>1</v>
      </c>
      <c r="FS35">
        <f t="shared" si="689"/>
        <v>2</v>
      </c>
      <c r="FT35">
        <f t="shared" si="689"/>
        <v>2</v>
      </c>
      <c r="FU35">
        <f t="shared" si="689"/>
        <v>1</v>
      </c>
      <c r="FV35">
        <f t="shared" si="689"/>
        <v>2</v>
      </c>
      <c r="FW35">
        <f t="shared" si="689"/>
        <v>2</v>
      </c>
      <c r="FX35">
        <f t="shared" si="689"/>
        <v>2</v>
      </c>
      <c r="FY35">
        <f t="shared" si="689"/>
        <v>2</v>
      </c>
      <c r="FZ35">
        <f t="shared" si="689"/>
        <v>3</v>
      </c>
      <c r="GA35">
        <f t="shared" si="689"/>
        <v>1</v>
      </c>
      <c r="GB35">
        <f t="shared" si="689"/>
        <v>2</v>
      </c>
      <c r="GC35">
        <f t="shared" si="689"/>
        <v>2</v>
      </c>
      <c r="GD35">
        <f t="shared" si="689"/>
        <v>2</v>
      </c>
      <c r="GE35">
        <f t="shared" si="689"/>
        <v>2</v>
      </c>
      <c r="GF35">
        <f t="shared" si="689"/>
        <v>1</v>
      </c>
      <c r="GG35">
        <f t="shared" si="689"/>
        <v>1</v>
      </c>
      <c r="GH35">
        <f t="shared" si="689"/>
        <v>1</v>
      </c>
      <c r="GI35">
        <f t="shared" si="689"/>
        <v>2</v>
      </c>
      <c r="GJ35">
        <f t="shared" si="689"/>
        <v>1</v>
      </c>
      <c r="GK35">
        <f t="shared" si="689"/>
        <v>2</v>
      </c>
      <c r="GL35">
        <f t="shared" si="689"/>
        <v>1</v>
      </c>
      <c r="GM35">
        <f t="shared" si="689"/>
        <v>3</v>
      </c>
      <c r="GN35">
        <f t="shared" si="689"/>
        <v>2</v>
      </c>
      <c r="GO35">
        <f t="shared" si="689"/>
        <v>2</v>
      </c>
      <c r="GP35">
        <f t="shared" si="689"/>
        <v>2</v>
      </c>
      <c r="GQ35">
        <f t="shared" si="689"/>
        <v>2</v>
      </c>
      <c r="GR35">
        <f t="shared" ref="GR35:GR36" si="696">AI35</f>
        <v>5</v>
      </c>
      <c r="GS35">
        <f t="shared" ref="GS35:GS36" si="697">AJ35</f>
        <v>5</v>
      </c>
      <c r="GT35">
        <f t="shared" si="630"/>
        <v>2</v>
      </c>
      <c r="GU35">
        <f t="shared" ref="GU35:GU36" si="698">AL35</f>
        <v>6</v>
      </c>
      <c r="GV35">
        <f t="shared" ref="GV35:GV36" si="699">AM35</f>
        <v>3</v>
      </c>
      <c r="GW35">
        <f t="shared" ref="GW35:GW36" si="700">IF(AN35=1,7,IF(AN35=2,6,IF(AN35=3,5,IF(AN35=4,4,IF(AN35=5,3,IF(AN35=6,2,IF(AN35=7,1)))))))</f>
        <v>6</v>
      </c>
      <c r="GX35">
        <f t="shared" ref="GX35:GX36" si="701">IF(AO35=1,7,IF(AO35=2,6,IF(AO35=3,5,IF(AO35=4,4,IF(AO35=5,3,IF(AO35=6,2,IF(AO35=7,1)))))))</f>
        <v>4</v>
      </c>
      <c r="GY35">
        <f t="shared" ref="GY35:GY36" si="702">IF(AP35=1,7,IF(AP35=2,6,IF(AP35=3,5,IF(AP35=4,4,IF(AP35=5,3,IF(AP35=6,2,IF(AP35=7,1)))))))</f>
        <v>3</v>
      </c>
      <c r="GZ35">
        <f t="shared" ref="GZ35:GZ36" si="703">IF(AQ35=1,7,IF(AQ35=2,6,IF(AQ35=3,5,IF(AQ35=4,4,IF(AQ35=5,3,IF(AQ35=6,2,IF(AQ35=7,1)))))))</f>
        <v>3</v>
      </c>
      <c r="HA35">
        <f t="shared" ref="HA35:HA36" si="704">IF(AR35=1,7,IF(AR35=2,6,IF(AR35=3,5,IF(AR35=4,4,IF(AR35=5,3,IF(AR35=6,2,IF(AR35=7,1)))))))</f>
        <v>7</v>
      </c>
      <c r="HB35">
        <f t="shared" si="690"/>
        <v>-2</v>
      </c>
      <c r="HC35">
        <f t="shared" si="690"/>
        <v>1</v>
      </c>
      <c r="HD35">
        <f t="shared" si="690"/>
        <v>-3</v>
      </c>
      <c r="HE35">
        <f t="shared" si="690"/>
        <v>2</v>
      </c>
      <c r="HF35">
        <f t="shared" si="690"/>
        <v>3</v>
      </c>
      <c r="HG35">
        <f t="shared" si="690"/>
        <v>1</v>
      </c>
      <c r="HH35">
        <f t="shared" si="690"/>
        <v>-2</v>
      </c>
      <c r="HI35">
        <f t="shared" si="691"/>
        <v>1</v>
      </c>
      <c r="HJ35">
        <f t="shared" si="691"/>
        <v>1</v>
      </c>
      <c r="HK35">
        <f t="shared" si="691"/>
        <v>-2</v>
      </c>
      <c r="HL35">
        <f t="shared" si="691"/>
        <v>-1</v>
      </c>
      <c r="HM35">
        <f t="shared" si="691"/>
        <v>-2</v>
      </c>
      <c r="HN35">
        <f t="shared" si="691"/>
        <v>1</v>
      </c>
      <c r="HO35">
        <f t="shared" si="691"/>
        <v>-2</v>
      </c>
      <c r="HP35">
        <f t="shared" si="692"/>
        <v>3</v>
      </c>
      <c r="HQ35">
        <f t="shared" si="692"/>
        <v>3</v>
      </c>
      <c r="HR35">
        <f t="shared" si="692"/>
        <v>3</v>
      </c>
      <c r="HS35">
        <f t="shared" si="692"/>
        <v>6</v>
      </c>
      <c r="HT35">
        <f t="shared" si="692"/>
        <v>5</v>
      </c>
      <c r="HU35">
        <f t="shared" si="692"/>
        <v>6</v>
      </c>
      <c r="HV35">
        <f t="shared" si="692"/>
        <v>4</v>
      </c>
      <c r="HW35">
        <f t="shared" si="692"/>
        <v>4</v>
      </c>
      <c r="HX35">
        <f t="shared" si="692"/>
        <v>4</v>
      </c>
      <c r="HY35">
        <f t="shared" si="692"/>
        <v>5</v>
      </c>
      <c r="HZ35">
        <f t="shared" si="692"/>
        <v>3</v>
      </c>
      <c r="IA35">
        <f t="shared" si="692"/>
        <v>4</v>
      </c>
      <c r="IB35">
        <f t="shared" si="692"/>
        <v>5</v>
      </c>
      <c r="IC35">
        <f t="shared" si="692"/>
        <v>4</v>
      </c>
      <c r="ID35">
        <f t="shared" si="692"/>
        <v>5</v>
      </c>
      <c r="IE35">
        <f t="shared" si="693"/>
        <v>3</v>
      </c>
      <c r="IF35">
        <f t="shared" si="693"/>
        <v>3</v>
      </c>
      <c r="IG35">
        <f t="shared" si="693"/>
        <v>2</v>
      </c>
      <c r="IH35">
        <f t="shared" si="693"/>
        <v>2</v>
      </c>
      <c r="II35">
        <f t="shared" si="693"/>
        <v>2</v>
      </c>
      <c r="IJ35">
        <f t="shared" si="693"/>
        <v>2</v>
      </c>
      <c r="IK35">
        <f t="shared" si="693"/>
        <v>3</v>
      </c>
      <c r="IL35">
        <f t="shared" si="693"/>
        <v>2</v>
      </c>
      <c r="IM35">
        <f t="shared" si="693"/>
        <v>2</v>
      </c>
      <c r="IN35">
        <f t="shared" si="637"/>
        <v>2</v>
      </c>
      <c r="IO35">
        <f t="shared" ref="IO35:IO36" si="705">CF35</f>
        <v>2</v>
      </c>
      <c r="IP35">
        <f t="shared" ref="IP35:IP36" si="706">CG35</f>
        <v>3</v>
      </c>
      <c r="IQ35">
        <f t="shared" ref="IQ35:IQ36" si="707">IF(CH35=1,4,IF(CH35=2,3,IF(CH35=3,2,IF(CH35=4,1))))</f>
        <v>2</v>
      </c>
      <c r="IR35">
        <f t="shared" ref="IR35:IR36" si="708">IF(CI35=1,4,IF(CI35=2,3,IF(CI35=3,2,IF(CI35=4,1))))</f>
        <v>3</v>
      </c>
      <c r="IS35">
        <f t="shared" si="640"/>
        <v>2</v>
      </c>
      <c r="IT35">
        <f t="shared" si="641"/>
        <v>3</v>
      </c>
      <c r="IU35">
        <f t="shared" ref="IU35:IU36" si="709">CL35</f>
        <v>2</v>
      </c>
      <c r="IV35">
        <f t="shared" ref="IV35:IV36" si="710">CM35</f>
        <v>3</v>
      </c>
      <c r="IW35">
        <f t="shared" si="643"/>
        <v>2</v>
      </c>
      <c r="IX35">
        <f t="shared" si="644"/>
        <v>2</v>
      </c>
      <c r="IY35">
        <f t="shared" si="694"/>
        <v>3</v>
      </c>
      <c r="IZ35">
        <f t="shared" si="694"/>
        <v>2</v>
      </c>
      <c r="JA35">
        <f t="shared" si="694"/>
        <v>5</v>
      </c>
      <c r="JB35">
        <f t="shared" si="694"/>
        <v>5</v>
      </c>
      <c r="JC35">
        <f t="shared" si="694"/>
        <v>4</v>
      </c>
      <c r="JD35">
        <f t="shared" si="694"/>
        <v>5</v>
      </c>
      <c r="JE35">
        <f t="shared" si="694"/>
        <v>5</v>
      </c>
      <c r="JF35">
        <f t="shared" si="694"/>
        <v>4</v>
      </c>
      <c r="JG35">
        <f t="shared" si="694"/>
        <v>4</v>
      </c>
      <c r="JH35">
        <f t="shared" si="694"/>
        <v>3</v>
      </c>
      <c r="JI35">
        <f t="shared" si="694"/>
        <v>2</v>
      </c>
      <c r="JJ35">
        <f t="shared" si="694"/>
        <v>5</v>
      </c>
      <c r="JK35">
        <f t="shared" si="694"/>
        <v>4</v>
      </c>
      <c r="JL35">
        <f t="shared" si="646"/>
        <v>4</v>
      </c>
      <c r="JM35">
        <f t="shared" si="695"/>
        <v>4</v>
      </c>
      <c r="JN35">
        <f t="shared" si="695"/>
        <v>2</v>
      </c>
      <c r="JO35">
        <f t="shared" si="695"/>
        <v>3</v>
      </c>
      <c r="JP35">
        <f t="shared" si="695"/>
        <v>4</v>
      </c>
      <c r="JQ35">
        <f t="shared" si="695"/>
        <v>4</v>
      </c>
      <c r="JR35">
        <f t="shared" si="695"/>
        <v>2</v>
      </c>
      <c r="JS35">
        <f t="shared" si="695"/>
        <v>4</v>
      </c>
      <c r="JT35">
        <f t="shared" ref="JT35:JT36" si="711">DK35</f>
        <v>4</v>
      </c>
      <c r="JU35">
        <f t="shared" ref="JU35:JU36" si="712">DL35</f>
        <v>4</v>
      </c>
      <c r="JV35">
        <f t="shared" ref="JV35:JV36" si="713">DM35</f>
        <v>4</v>
      </c>
      <c r="JW35">
        <f t="shared" ref="JW35:JW36" si="714">DN35</f>
        <v>4</v>
      </c>
      <c r="JX35">
        <f t="shared" si="649"/>
        <v>3</v>
      </c>
      <c r="JY35">
        <f t="shared" si="650"/>
        <v>4</v>
      </c>
      <c r="JZ35">
        <f t="shared" ref="JZ35:JZ36" si="715">IF(DQ35=1,5,IF(DQ35=2,4,IF(DQ35=3,3,IF(DQ35=4,2,IF(DQ35=5,1)))))</f>
        <v>4</v>
      </c>
      <c r="KA35">
        <f t="shared" ref="KA35:KA36" si="716">IF(DR35=1,5,IF(DR35=2,4,IF(DR35=3,3,IF(DR35=4,2,IF(DR35=5,1)))))</f>
        <v>3</v>
      </c>
      <c r="KB35">
        <f t="shared" si="652"/>
        <v>4</v>
      </c>
      <c r="KC35">
        <f t="shared" ref="KC35:KC36" si="717">IF(DT35=1,5,IF(DT35=2,4,IF(DT35=3,3,IF(DT35=4,2,IF(DT35=5,1)))))</f>
        <v>2</v>
      </c>
      <c r="KD35">
        <f t="shared" ref="KD35:KD36" si="718">IF(DU35=1,5,IF(DU35=2,4,IF(DU35=3,3,IF(DU35=4,2,IF(DU35=5,1)))))</f>
        <v>2</v>
      </c>
      <c r="KE35">
        <f t="shared" si="654"/>
        <v>4</v>
      </c>
      <c r="KF35">
        <f t="shared" ref="KF35:KF36" si="719">IF(DW35=1,5,IF(DW35=2,4,IF(DW35=3,3,IF(DW35=4,2,IF(DW35=5,1)))))</f>
        <v>4</v>
      </c>
      <c r="KG35">
        <f t="shared" ref="KG35:KG36" si="720">IF(DX35=1,5,IF(DX35=2,4,IF(DX35=3,3,IF(DX35=4,2,IF(DX35=5,1)))))</f>
        <v>4</v>
      </c>
      <c r="KH35">
        <f t="shared" ref="KH35:KH36" si="721">IF(DY35=1,5,IF(DY35=2,4,IF(DY35=3,3,IF(DY35=4,2,IF(DY35=5,1)))))</f>
        <v>4</v>
      </c>
      <c r="KI35">
        <f t="shared" ref="KI35:KI36" si="722">IF(DZ35=1,5,IF(DZ35=2,4,IF(DZ35=3,3,IF(DZ35=4,2,IF(DZ35=5,1)))))</f>
        <v>2</v>
      </c>
      <c r="KJ35">
        <f t="shared" ref="KJ35:KJ36" si="723">IF(EA35=1,5,IF(EA35=2,4,IF(EA35=3,3,IF(EA35=4,2,IF(EA35=5,1)))))</f>
        <v>2</v>
      </c>
      <c r="KK35">
        <f t="shared" si="656"/>
        <v>4</v>
      </c>
      <c r="KL35">
        <f t="shared" si="657"/>
        <v>0</v>
      </c>
      <c r="KM35">
        <f t="shared" si="658"/>
        <v>1</v>
      </c>
      <c r="KN35">
        <f t="shared" si="659"/>
        <v>0</v>
      </c>
      <c r="KO35">
        <f t="shared" si="660"/>
        <v>1</v>
      </c>
      <c r="KP35">
        <f t="shared" si="661"/>
        <v>1</v>
      </c>
      <c r="KQ35">
        <f t="shared" si="662"/>
        <v>0</v>
      </c>
      <c r="KR35">
        <f t="shared" si="663"/>
        <v>1</v>
      </c>
      <c r="KS35">
        <f t="shared" si="664"/>
        <v>1</v>
      </c>
      <c r="KT35">
        <f t="shared" si="665"/>
        <v>1</v>
      </c>
      <c r="KU35">
        <f t="shared" si="666"/>
        <v>0</v>
      </c>
      <c r="KV35">
        <f t="shared" ref="KV35:KV36" si="724">IF(EM35=1,0,IF(EM35=2,0,IF(EM35=3,1,IF(EM35=4,0))))</f>
        <v>1</v>
      </c>
      <c r="KW35">
        <f t="shared" ref="KW35:KW36" si="725">IF(EN35=1,0,IF(EN35=2,0,IF(EN35=3,1,IF(EN35=4,0))))</f>
        <v>1</v>
      </c>
      <c r="KX35">
        <f t="shared" si="668"/>
        <v>1</v>
      </c>
      <c r="KY35">
        <f t="shared" si="669"/>
        <v>1</v>
      </c>
      <c r="KZ35">
        <f t="shared" si="670"/>
        <v>1</v>
      </c>
      <c r="LA35">
        <f t="shared" si="671"/>
        <v>1</v>
      </c>
      <c r="LB35">
        <f t="shared" ref="LB35:LB36" si="726">IF(ES35=1,1,IF(ES35=2,0,IF(ES35=3,0,IF(ES35=4,0))))</f>
        <v>0</v>
      </c>
      <c r="LC35">
        <f t="shared" ref="LC35:LC36" si="727">IF(ET35=1,1,IF(ET35=2,0,IF(ET35=3,0,IF(ET35=4,0))))</f>
        <v>0</v>
      </c>
      <c r="LD35">
        <f t="shared" si="673"/>
        <v>1</v>
      </c>
      <c r="LE35">
        <f t="shared" ref="LE35:LE36" si="728">IF(EV35=1,0,IF(EV35=2,1,IF(EV35=3,0,IF(EV35=4,0))))</f>
        <v>0</v>
      </c>
      <c r="LF35">
        <f t="shared" ref="LF35:LF36" si="729">IF(EW35=1,0,IF(EW35=2,1,IF(EW35=3,0,IF(EW35=4,0))))</f>
        <v>1</v>
      </c>
      <c r="LG35">
        <f t="shared" si="675"/>
        <v>1</v>
      </c>
      <c r="LH35">
        <f t="shared" si="676"/>
        <v>1</v>
      </c>
      <c r="LI35">
        <f t="shared" si="677"/>
        <v>0</v>
      </c>
      <c r="LJ35">
        <f t="shared" si="678"/>
        <v>1</v>
      </c>
      <c r="LK35">
        <f t="shared" si="679"/>
        <v>1</v>
      </c>
      <c r="LL35">
        <f t="shared" si="680"/>
        <v>1</v>
      </c>
      <c r="LM35">
        <f t="shared" si="681"/>
        <v>1</v>
      </c>
      <c r="LN35">
        <f t="shared" si="682"/>
        <v>0</v>
      </c>
      <c r="LO35">
        <f t="shared" ref="LO35:LO36" si="730">IF(FF35=1,0,IF(FF35=2,1,IF(FF35=3,0,IF(FF35=4,0))))</f>
        <v>1</v>
      </c>
      <c r="LP35">
        <f t="shared" ref="LP35:LP36" si="731">IF(FG35=1,0,IF(FG35=2,1,IF(FG35=3,0,IF(FG35=4,0))))</f>
        <v>1</v>
      </c>
      <c r="LQ35">
        <f t="shared" si="684"/>
        <v>1</v>
      </c>
      <c r="LR35">
        <f t="shared" si="685"/>
        <v>0</v>
      </c>
      <c r="LS35">
        <f t="shared" si="686"/>
        <v>1</v>
      </c>
      <c r="LT35">
        <f t="shared" si="687"/>
        <v>1</v>
      </c>
      <c r="LU35">
        <f t="shared" si="688"/>
        <v>1</v>
      </c>
      <c r="LV35">
        <f t="shared" si="433"/>
        <v>1.736842105263158</v>
      </c>
      <c r="LW35" s="24">
        <f t="shared" si="434"/>
        <v>1</v>
      </c>
      <c r="LX35">
        <f t="shared" si="435"/>
        <v>2</v>
      </c>
      <c r="LY35" s="25">
        <f t="shared" si="436"/>
        <v>1</v>
      </c>
      <c r="LZ35">
        <f t="shared" si="437"/>
        <v>1.5</v>
      </c>
      <c r="MA35">
        <f t="shared" si="438"/>
        <v>1</v>
      </c>
      <c r="MB35">
        <f t="shared" si="439"/>
        <v>2</v>
      </c>
      <c r="MC35">
        <f t="shared" si="440"/>
        <v>1</v>
      </c>
      <c r="MD35">
        <f t="shared" si="441"/>
        <v>2</v>
      </c>
      <c r="ME35">
        <f t="shared" si="442"/>
        <v>1</v>
      </c>
      <c r="MF35">
        <f t="shared" si="443"/>
        <v>2</v>
      </c>
      <c r="MG35">
        <f t="shared" si="444"/>
        <v>1</v>
      </c>
      <c r="MH35">
        <f t="shared" si="445"/>
        <v>2</v>
      </c>
      <c r="MI35" s="25">
        <f t="shared" si="446"/>
        <v>1</v>
      </c>
      <c r="MJ35">
        <f t="shared" si="447"/>
        <v>4.4000000000000004</v>
      </c>
      <c r="MK35">
        <f t="shared" si="448"/>
        <v>1</v>
      </c>
      <c r="ML35">
        <f t="shared" si="449"/>
        <v>-0.2857142857142857</v>
      </c>
      <c r="MM35">
        <f t="shared" si="624"/>
        <v>1</v>
      </c>
      <c r="MN35">
        <f t="shared" si="450"/>
        <v>2.35</v>
      </c>
      <c r="MO35">
        <f t="shared" si="451"/>
        <v>1</v>
      </c>
      <c r="MP35">
        <f t="shared" si="452"/>
        <v>3.7142857142857144</v>
      </c>
      <c r="MQ35">
        <f t="shared" si="453"/>
        <v>1</v>
      </c>
      <c r="MR35">
        <f t="shared" si="454"/>
        <v>3.5833333333333335</v>
      </c>
      <c r="MS35">
        <f t="shared" si="455"/>
        <v>1</v>
      </c>
      <c r="MT35">
        <f t="shared" si="456"/>
        <v>3.4615384615384617</v>
      </c>
      <c r="MU35">
        <f t="shared" si="457"/>
        <v>1</v>
      </c>
      <c r="MV35">
        <f t="shared" si="458"/>
        <v>0.72222222222222221</v>
      </c>
      <c r="MW35">
        <f t="shared" si="459"/>
        <v>1</v>
      </c>
      <c r="MX35">
        <f t="shared" si="460"/>
        <v>4.2666666666666666</v>
      </c>
      <c r="MY35">
        <f t="shared" si="461"/>
        <v>1</v>
      </c>
    </row>
    <row r="36" spans="1:363" ht="16" hidden="1">
      <c r="A36" s="37" t="s">
        <v>1966</v>
      </c>
      <c r="B36" t="s">
        <v>1742</v>
      </c>
      <c r="C36">
        <v>1</v>
      </c>
      <c r="D36" s="37">
        <v>1</v>
      </c>
      <c r="E36" s="37">
        <v>3</v>
      </c>
      <c r="F36" s="37">
        <v>4</v>
      </c>
      <c r="G36" s="37">
        <v>4</v>
      </c>
      <c r="H36" s="37">
        <v>4</v>
      </c>
      <c r="I36" s="37">
        <v>4</v>
      </c>
      <c r="J36" s="37">
        <v>3</v>
      </c>
      <c r="K36" s="37">
        <v>1</v>
      </c>
      <c r="L36" s="37">
        <v>1</v>
      </c>
      <c r="M36" s="37">
        <v>3</v>
      </c>
      <c r="N36" s="37">
        <v>3</v>
      </c>
      <c r="O36" s="37">
        <v>2</v>
      </c>
      <c r="P36" s="37">
        <v>2</v>
      </c>
      <c r="Q36" s="37">
        <v>3</v>
      </c>
      <c r="R36" s="37">
        <v>4</v>
      </c>
      <c r="S36" s="37">
        <v>4</v>
      </c>
      <c r="T36" s="37">
        <v>2</v>
      </c>
      <c r="U36" s="37">
        <v>4</v>
      </c>
      <c r="V36" s="37">
        <v>4</v>
      </c>
      <c r="W36" s="37">
        <v>4</v>
      </c>
      <c r="X36" s="37">
        <v>4</v>
      </c>
      <c r="Y36" s="37">
        <v>4</v>
      </c>
      <c r="Z36" s="37">
        <v>4</v>
      </c>
      <c r="AA36" s="37">
        <v>4</v>
      </c>
      <c r="AB36" s="37">
        <v>4</v>
      </c>
      <c r="AC36" s="37">
        <v>4</v>
      </c>
      <c r="AD36" s="37">
        <v>4</v>
      </c>
      <c r="AE36" s="37">
        <v>4</v>
      </c>
      <c r="AF36" s="37">
        <v>2</v>
      </c>
      <c r="AG36" s="37">
        <v>4</v>
      </c>
      <c r="AH36" s="37">
        <v>3</v>
      </c>
      <c r="AI36" s="37">
        <v>5</v>
      </c>
      <c r="AJ36" s="37">
        <v>6</v>
      </c>
      <c r="AK36" s="37">
        <v>3</v>
      </c>
      <c r="AL36" s="37">
        <v>7</v>
      </c>
      <c r="AM36" s="37">
        <v>5</v>
      </c>
      <c r="AN36" s="37">
        <v>1</v>
      </c>
      <c r="AO36" s="37">
        <v>6</v>
      </c>
      <c r="AP36" s="37">
        <v>5</v>
      </c>
      <c r="AQ36" s="37">
        <v>7</v>
      </c>
      <c r="AR36" s="37">
        <v>1</v>
      </c>
      <c r="AS36" s="37">
        <v>2</v>
      </c>
      <c r="AT36" s="37">
        <v>1</v>
      </c>
      <c r="AU36" s="37">
        <v>1</v>
      </c>
      <c r="AV36" s="37">
        <v>5</v>
      </c>
      <c r="AW36" s="37">
        <v>6</v>
      </c>
      <c r="AX36" s="37">
        <v>5</v>
      </c>
      <c r="AY36" s="37">
        <v>4</v>
      </c>
      <c r="AZ36" s="37"/>
      <c r="BA36" s="37">
        <v>1</v>
      </c>
      <c r="BB36" s="37">
        <v>1</v>
      </c>
      <c r="BC36" s="37">
        <v>4</v>
      </c>
      <c r="BD36" s="37">
        <v>2</v>
      </c>
      <c r="BE36" s="37">
        <v>1</v>
      </c>
      <c r="BF36" s="37">
        <v>1</v>
      </c>
      <c r="BG36" s="37">
        <v>2</v>
      </c>
      <c r="BH36" s="37">
        <v>2</v>
      </c>
      <c r="BI36" s="37">
        <v>2</v>
      </c>
      <c r="BJ36" s="37">
        <v>2</v>
      </c>
      <c r="BK36" s="37">
        <v>1</v>
      </c>
      <c r="BL36" s="37">
        <v>4</v>
      </c>
      <c r="BM36" s="37">
        <v>1</v>
      </c>
      <c r="BN36" s="37">
        <v>1</v>
      </c>
      <c r="BO36" s="37">
        <v>1</v>
      </c>
      <c r="BP36" s="37">
        <v>2</v>
      </c>
      <c r="BQ36" s="37">
        <v>2</v>
      </c>
      <c r="BR36" s="37">
        <v>2</v>
      </c>
      <c r="BS36" s="37">
        <v>2</v>
      </c>
      <c r="BT36" s="37">
        <v>1</v>
      </c>
      <c r="BU36" s="37">
        <v>2</v>
      </c>
      <c r="BV36" s="37">
        <v>4</v>
      </c>
      <c r="BW36" s="37">
        <v>2</v>
      </c>
      <c r="BX36" s="37">
        <v>4</v>
      </c>
      <c r="BY36" s="37">
        <v>2</v>
      </c>
      <c r="BZ36" s="37">
        <v>1</v>
      </c>
      <c r="CA36" s="37">
        <v>3</v>
      </c>
      <c r="CB36" s="37">
        <v>4</v>
      </c>
      <c r="CC36" s="37">
        <v>2</v>
      </c>
      <c r="CD36" s="37">
        <v>1</v>
      </c>
      <c r="CE36" s="37">
        <v>4</v>
      </c>
      <c r="CF36" s="37">
        <v>2</v>
      </c>
      <c r="CG36" s="37">
        <v>1</v>
      </c>
      <c r="CH36" s="37">
        <v>4</v>
      </c>
      <c r="CI36" s="37">
        <v>4</v>
      </c>
      <c r="CJ36" s="37">
        <v>2</v>
      </c>
      <c r="CK36" s="37"/>
      <c r="CL36" s="37">
        <v>3</v>
      </c>
      <c r="CM36" s="37">
        <v>1</v>
      </c>
      <c r="CN36" s="37">
        <v>4</v>
      </c>
      <c r="CO36" s="37">
        <v>1</v>
      </c>
      <c r="CP36" s="37">
        <v>1</v>
      </c>
      <c r="CQ36" s="37">
        <v>1</v>
      </c>
      <c r="CR36" s="37">
        <v>1</v>
      </c>
      <c r="CS36" s="37">
        <v>1</v>
      </c>
      <c r="CT36" s="37">
        <v>1</v>
      </c>
      <c r="CU36" s="37">
        <v>1</v>
      </c>
      <c r="CV36" s="37">
        <v>1</v>
      </c>
      <c r="CW36" s="37">
        <v>1</v>
      </c>
      <c r="CX36" s="37">
        <v>2</v>
      </c>
      <c r="CY36" s="37">
        <v>2</v>
      </c>
      <c r="CZ36" s="37">
        <v>2</v>
      </c>
      <c r="DA36" s="37">
        <v>2</v>
      </c>
      <c r="DB36" s="37">
        <v>2</v>
      </c>
      <c r="DC36" s="37">
        <v>3</v>
      </c>
      <c r="DD36" s="37">
        <v>2</v>
      </c>
      <c r="DE36" s="37">
        <v>3</v>
      </c>
      <c r="DF36" s="37">
        <v>1</v>
      </c>
      <c r="DG36" s="37">
        <v>1</v>
      </c>
      <c r="DH36" s="37">
        <v>1</v>
      </c>
      <c r="DI36" s="37">
        <v>1</v>
      </c>
      <c r="DJ36" s="37">
        <v>2</v>
      </c>
      <c r="DK36" s="37">
        <v>4</v>
      </c>
      <c r="DL36" s="37">
        <v>5</v>
      </c>
      <c r="DM36" s="37">
        <v>4</v>
      </c>
      <c r="DN36" s="37">
        <v>4</v>
      </c>
      <c r="DO36" s="37">
        <v>2</v>
      </c>
      <c r="DP36" s="37">
        <v>4</v>
      </c>
      <c r="DQ36" s="37">
        <v>1</v>
      </c>
      <c r="DR36" s="37">
        <v>1</v>
      </c>
      <c r="DS36" s="37">
        <v>1</v>
      </c>
      <c r="DT36" s="37">
        <v>1</v>
      </c>
      <c r="DU36" s="37">
        <v>2</v>
      </c>
      <c r="DV36" s="37">
        <v>5</v>
      </c>
      <c r="DW36" s="37">
        <v>1</v>
      </c>
      <c r="DX36" s="37">
        <v>1</v>
      </c>
      <c r="DY36" s="37">
        <v>2</v>
      </c>
      <c r="DZ36" s="37">
        <v>1</v>
      </c>
      <c r="EA36" s="37">
        <v>1</v>
      </c>
      <c r="EB36" s="37">
        <v>5</v>
      </c>
      <c r="EC36" s="37">
        <v>2</v>
      </c>
      <c r="ED36" s="37">
        <v>2</v>
      </c>
      <c r="EE36" s="37">
        <v>4</v>
      </c>
      <c r="EF36" s="37">
        <v>4</v>
      </c>
      <c r="EG36" s="37">
        <v>3</v>
      </c>
      <c r="EH36" s="37">
        <v>2</v>
      </c>
      <c r="EI36" s="37">
        <v>3</v>
      </c>
      <c r="EJ36" s="37">
        <v>1</v>
      </c>
      <c r="EK36" s="37">
        <v>4</v>
      </c>
      <c r="EL36" s="37">
        <v>1</v>
      </c>
      <c r="EM36" s="37">
        <v>3</v>
      </c>
      <c r="EN36" s="37">
        <v>3</v>
      </c>
      <c r="EO36" s="37">
        <v>2</v>
      </c>
      <c r="EP36" s="37">
        <v>4</v>
      </c>
      <c r="EQ36" s="37">
        <v>1</v>
      </c>
      <c r="ER36" s="37">
        <v>2</v>
      </c>
      <c r="ES36" s="37">
        <v>1</v>
      </c>
      <c r="ET36" s="37">
        <v>1</v>
      </c>
      <c r="EU36" s="37">
        <v>4</v>
      </c>
      <c r="EV36" s="37">
        <v>2</v>
      </c>
      <c r="EW36" s="37">
        <v>1</v>
      </c>
      <c r="EX36" s="37">
        <v>2</v>
      </c>
      <c r="EY36" s="37">
        <v>4</v>
      </c>
      <c r="EZ36" s="37">
        <v>1</v>
      </c>
      <c r="FA36" s="37">
        <v>3</v>
      </c>
      <c r="FB36" s="37">
        <v>3</v>
      </c>
      <c r="FC36" s="37">
        <v>2</v>
      </c>
      <c r="FD36" s="37">
        <v>1</v>
      </c>
      <c r="FE36" s="37">
        <v>3</v>
      </c>
      <c r="FF36" s="37">
        <v>3</v>
      </c>
      <c r="FG36" s="37">
        <v>1</v>
      </c>
      <c r="FH36" s="37">
        <v>1</v>
      </c>
      <c r="FI36" s="37">
        <v>4</v>
      </c>
      <c r="FJ36" s="37"/>
      <c r="FK36" s="37">
        <v>2</v>
      </c>
      <c r="FL36" s="37">
        <v>3</v>
      </c>
      <c r="FM36">
        <f t="shared" si="689"/>
        <v>4</v>
      </c>
      <c r="FN36">
        <f t="shared" si="689"/>
        <v>2</v>
      </c>
      <c r="FO36">
        <f t="shared" si="689"/>
        <v>1</v>
      </c>
      <c r="FP36">
        <f t="shared" si="689"/>
        <v>1</v>
      </c>
      <c r="FQ36">
        <f t="shared" si="689"/>
        <v>1</v>
      </c>
      <c r="FR36">
        <f t="shared" si="689"/>
        <v>1</v>
      </c>
      <c r="FS36">
        <f t="shared" si="689"/>
        <v>2</v>
      </c>
      <c r="FT36">
        <f t="shared" si="689"/>
        <v>4</v>
      </c>
      <c r="FU36">
        <f t="shared" si="689"/>
        <v>4</v>
      </c>
      <c r="FV36">
        <f t="shared" si="689"/>
        <v>2</v>
      </c>
      <c r="FW36">
        <f t="shared" si="689"/>
        <v>2</v>
      </c>
      <c r="FX36">
        <f t="shared" si="689"/>
        <v>3</v>
      </c>
      <c r="FY36">
        <f t="shared" si="689"/>
        <v>3</v>
      </c>
      <c r="FZ36">
        <f t="shared" si="689"/>
        <v>2</v>
      </c>
      <c r="GA36">
        <f t="shared" si="689"/>
        <v>1</v>
      </c>
      <c r="GB36">
        <f t="shared" si="689"/>
        <v>1</v>
      </c>
      <c r="GC36">
        <f t="shared" si="689"/>
        <v>3</v>
      </c>
      <c r="GD36">
        <f t="shared" si="689"/>
        <v>1</v>
      </c>
      <c r="GE36">
        <f t="shared" si="689"/>
        <v>1</v>
      </c>
      <c r="GF36">
        <f t="shared" si="689"/>
        <v>1</v>
      </c>
      <c r="GG36">
        <f t="shared" si="689"/>
        <v>1</v>
      </c>
      <c r="GH36">
        <f t="shared" si="689"/>
        <v>1</v>
      </c>
      <c r="GI36">
        <f t="shared" si="689"/>
        <v>1</v>
      </c>
      <c r="GJ36">
        <f t="shared" si="689"/>
        <v>1</v>
      </c>
      <c r="GK36">
        <f t="shared" si="689"/>
        <v>1</v>
      </c>
      <c r="GL36">
        <f t="shared" si="689"/>
        <v>1</v>
      </c>
      <c r="GM36">
        <f t="shared" si="689"/>
        <v>1</v>
      </c>
      <c r="GN36">
        <f t="shared" si="689"/>
        <v>1</v>
      </c>
      <c r="GO36">
        <f t="shared" si="689"/>
        <v>3</v>
      </c>
      <c r="GP36">
        <f t="shared" si="689"/>
        <v>1</v>
      </c>
      <c r="GQ36">
        <f t="shared" si="689"/>
        <v>2</v>
      </c>
      <c r="GR36">
        <f t="shared" si="696"/>
        <v>5</v>
      </c>
      <c r="GS36">
        <f t="shared" si="697"/>
        <v>6</v>
      </c>
      <c r="GT36">
        <f t="shared" si="630"/>
        <v>5</v>
      </c>
      <c r="GU36">
        <f t="shared" si="698"/>
        <v>7</v>
      </c>
      <c r="GV36">
        <f t="shared" si="699"/>
        <v>5</v>
      </c>
      <c r="GW36">
        <f t="shared" si="700"/>
        <v>7</v>
      </c>
      <c r="GX36">
        <f t="shared" si="701"/>
        <v>2</v>
      </c>
      <c r="GY36">
        <f t="shared" si="702"/>
        <v>3</v>
      </c>
      <c r="GZ36">
        <f t="shared" si="703"/>
        <v>1</v>
      </c>
      <c r="HA36">
        <f t="shared" si="704"/>
        <v>7</v>
      </c>
      <c r="HB36">
        <f t="shared" si="690"/>
        <v>-2</v>
      </c>
      <c r="HC36">
        <f t="shared" si="690"/>
        <v>-3</v>
      </c>
      <c r="HD36">
        <f t="shared" si="690"/>
        <v>-3</v>
      </c>
      <c r="HE36">
        <f t="shared" si="690"/>
        <v>2</v>
      </c>
      <c r="HF36">
        <f t="shared" si="690"/>
        <v>3</v>
      </c>
      <c r="HG36">
        <f t="shared" si="690"/>
        <v>2</v>
      </c>
      <c r="HH36">
        <f t="shared" si="690"/>
        <v>1</v>
      </c>
      <c r="HI36" t="b">
        <f t="shared" si="691"/>
        <v>0</v>
      </c>
      <c r="HJ36">
        <f t="shared" si="691"/>
        <v>3</v>
      </c>
      <c r="HK36">
        <f t="shared" si="691"/>
        <v>3</v>
      </c>
      <c r="HL36">
        <f t="shared" si="691"/>
        <v>-1</v>
      </c>
      <c r="HM36">
        <f t="shared" si="691"/>
        <v>2</v>
      </c>
      <c r="HN36">
        <f t="shared" si="691"/>
        <v>3</v>
      </c>
      <c r="HO36">
        <f t="shared" si="691"/>
        <v>3</v>
      </c>
      <c r="HP36">
        <f t="shared" si="692"/>
        <v>5</v>
      </c>
      <c r="HQ36">
        <f t="shared" si="692"/>
        <v>5</v>
      </c>
      <c r="HR36">
        <f t="shared" si="692"/>
        <v>5</v>
      </c>
      <c r="HS36">
        <f t="shared" si="692"/>
        <v>5</v>
      </c>
      <c r="HT36">
        <f t="shared" si="692"/>
        <v>6</v>
      </c>
      <c r="HU36">
        <f t="shared" si="692"/>
        <v>3</v>
      </c>
      <c r="HV36">
        <f t="shared" si="692"/>
        <v>6</v>
      </c>
      <c r="HW36">
        <f t="shared" si="692"/>
        <v>6</v>
      </c>
      <c r="HX36">
        <f t="shared" si="692"/>
        <v>6</v>
      </c>
      <c r="HY36">
        <f t="shared" si="692"/>
        <v>5</v>
      </c>
      <c r="HZ36">
        <f t="shared" si="692"/>
        <v>5</v>
      </c>
      <c r="IA36">
        <f t="shared" si="692"/>
        <v>5</v>
      </c>
      <c r="IB36">
        <f t="shared" si="692"/>
        <v>5</v>
      </c>
      <c r="IC36">
        <f t="shared" si="692"/>
        <v>6</v>
      </c>
      <c r="ID36">
        <f t="shared" si="692"/>
        <v>5</v>
      </c>
      <c r="IE36">
        <f t="shared" si="693"/>
        <v>4</v>
      </c>
      <c r="IF36">
        <f t="shared" si="693"/>
        <v>2</v>
      </c>
      <c r="IG36">
        <f t="shared" si="693"/>
        <v>4</v>
      </c>
      <c r="IH36">
        <f t="shared" si="693"/>
        <v>2</v>
      </c>
      <c r="II36">
        <f t="shared" si="693"/>
        <v>1</v>
      </c>
      <c r="IJ36">
        <f t="shared" si="693"/>
        <v>3</v>
      </c>
      <c r="IK36">
        <f t="shared" si="693"/>
        <v>4</v>
      </c>
      <c r="IL36">
        <f t="shared" si="693"/>
        <v>2</v>
      </c>
      <c r="IM36">
        <f t="shared" si="693"/>
        <v>1</v>
      </c>
      <c r="IN36">
        <f t="shared" si="637"/>
        <v>1</v>
      </c>
      <c r="IO36">
        <f t="shared" si="705"/>
        <v>2</v>
      </c>
      <c r="IP36">
        <f t="shared" si="706"/>
        <v>1</v>
      </c>
      <c r="IQ36">
        <f t="shared" si="707"/>
        <v>1</v>
      </c>
      <c r="IR36">
        <f t="shared" si="708"/>
        <v>1</v>
      </c>
      <c r="IS36">
        <f t="shared" si="640"/>
        <v>2</v>
      </c>
      <c r="IT36" t="b">
        <f t="shared" si="641"/>
        <v>0</v>
      </c>
      <c r="IU36">
        <f t="shared" si="709"/>
        <v>3</v>
      </c>
      <c r="IV36">
        <f t="shared" si="710"/>
        <v>1</v>
      </c>
      <c r="IW36">
        <f t="shared" si="643"/>
        <v>1</v>
      </c>
      <c r="IX36">
        <f t="shared" si="644"/>
        <v>1</v>
      </c>
      <c r="IY36">
        <f t="shared" si="694"/>
        <v>5</v>
      </c>
      <c r="IZ36">
        <f t="shared" si="694"/>
        <v>5</v>
      </c>
      <c r="JA36">
        <f t="shared" si="694"/>
        <v>5</v>
      </c>
      <c r="JB36">
        <f t="shared" si="694"/>
        <v>5</v>
      </c>
      <c r="JC36">
        <f t="shared" si="694"/>
        <v>5</v>
      </c>
      <c r="JD36">
        <f t="shared" si="694"/>
        <v>5</v>
      </c>
      <c r="JE36">
        <f t="shared" si="694"/>
        <v>5</v>
      </c>
      <c r="JF36">
        <f t="shared" si="694"/>
        <v>5</v>
      </c>
      <c r="JG36">
        <f t="shared" si="694"/>
        <v>4</v>
      </c>
      <c r="JH36">
        <f t="shared" si="694"/>
        <v>4</v>
      </c>
      <c r="JI36">
        <f t="shared" si="694"/>
        <v>4</v>
      </c>
      <c r="JJ36">
        <f t="shared" si="694"/>
        <v>4</v>
      </c>
      <c r="JK36">
        <f t="shared" si="694"/>
        <v>4</v>
      </c>
      <c r="JL36">
        <f t="shared" si="646"/>
        <v>3</v>
      </c>
      <c r="JM36">
        <f t="shared" si="695"/>
        <v>4</v>
      </c>
      <c r="JN36">
        <f t="shared" si="695"/>
        <v>3</v>
      </c>
      <c r="JO36">
        <f t="shared" si="695"/>
        <v>5</v>
      </c>
      <c r="JP36">
        <f t="shared" si="695"/>
        <v>5</v>
      </c>
      <c r="JQ36">
        <f t="shared" si="695"/>
        <v>5</v>
      </c>
      <c r="JR36">
        <f t="shared" si="695"/>
        <v>5</v>
      </c>
      <c r="JS36">
        <f t="shared" si="695"/>
        <v>4</v>
      </c>
      <c r="JT36">
        <f t="shared" si="711"/>
        <v>4</v>
      </c>
      <c r="JU36">
        <f t="shared" si="712"/>
        <v>5</v>
      </c>
      <c r="JV36">
        <f t="shared" si="713"/>
        <v>4</v>
      </c>
      <c r="JW36">
        <f t="shared" si="714"/>
        <v>4</v>
      </c>
      <c r="JX36">
        <f t="shared" si="649"/>
        <v>4</v>
      </c>
      <c r="JY36">
        <f t="shared" si="650"/>
        <v>4</v>
      </c>
      <c r="JZ36">
        <f t="shared" si="715"/>
        <v>5</v>
      </c>
      <c r="KA36">
        <f t="shared" si="716"/>
        <v>5</v>
      </c>
      <c r="KB36">
        <f t="shared" si="652"/>
        <v>1</v>
      </c>
      <c r="KC36">
        <f t="shared" si="717"/>
        <v>5</v>
      </c>
      <c r="KD36">
        <f t="shared" si="718"/>
        <v>4</v>
      </c>
      <c r="KE36">
        <f t="shared" si="654"/>
        <v>5</v>
      </c>
      <c r="KF36">
        <f t="shared" si="719"/>
        <v>5</v>
      </c>
      <c r="KG36">
        <f t="shared" si="720"/>
        <v>5</v>
      </c>
      <c r="KH36">
        <f t="shared" si="721"/>
        <v>4</v>
      </c>
      <c r="KI36">
        <f t="shared" si="722"/>
        <v>5</v>
      </c>
      <c r="KJ36">
        <f t="shared" si="723"/>
        <v>5</v>
      </c>
      <c r="KK36">
        <f t="shared" si="656"/>
        <v>5</v>
      </c>
      <c r="KL36">
        <f t="shared" si="657"/>
        <v>0</v>
      </c>
      <c r="KM36">
        <f t="shared" si="658"/>
        <v>1</v>
      </c>
      <c r="KN36">
        <f t="shared" si="659"/>
        <v>0</v>
      </c>
      <c r="KO36">
        <f t="shared" si="660"/>
        <v>0</v>
      </c>
      <c r="KP36">
        <f t="shared" si="661"/>
        <v>1</v>
      </c>
      <c r="KQ36">
        <f t="shared" si="662"/>
        <v>1</v>
      </c>
      <c r="KR36">
        <f t="shared" si="663"/>
        <v>1</v>
      </c>
      <c r="KS36">
        <f t="shared" si="664"/>
        <v>1</v>
      </c>
      <c r="KT36">
        <f t="shared" si="665"/>
        <v>1</v>
      </c>
      <c r="KU36">
        <f t="shared" si="666"/>
        <v>1</v>
      </c>
      <c r="KV36">
        <f t="shared" si="724"/>
        <v>1</v>
      </c>
      <c r="KW36">
        <f t="shared" si="725"/>
        <v>1</v>
      </c>
      <c r="KX36">
        <f t="shared" si="668"/>
        <v>1</v>
      </c>
      <c r="KY36">
        <f t="shared" si="669"/>
        <v>1</v>
      </c>
      <c r="KZ36">
        <f t="shared" si="670"/>
        <v>1</v>
      </c>
      <c r="LA36">
        <f t="shared" si="671"/>
        <v>1</v>
      </c>
      <c r="LB36">
        <f t="shared" si="726"/>
        <v>1</v>
      </c>
      <c r="LC36">
        <f t="shared" si="727"/>
        <v>1</v>
      </c>
      <c r="LD36">
        <f t="shared" si="673"/>
        <v>1</v>
      </c>
      <c r="LE36">
        <f t="shared" si="728"/>
        <v>1</v>
      </c>
      <c r="LF36">
        <f t="shared" si="729"/>
        <v>0</v>
      </c>
      <c r="LG36">
        <f t="shared" si="675"/>
        <v>0</v>
      </c>
      <c r="LH36">
        <f t="shared" si="676"/>
        <v>0</v>
      </c>
      <c r="LI36">
        <f t="shared" si="677"/>
        <v>1</v>
      </c>
      <c r="LJ36">
        <f t="shared" si="678"/>
        <v>0</v>
      </c>
      <c r="LK36">
        <f t="shared" si="679"/>
        <v>1</v>
      </c>
      <c r="LL36">
        <f t="shared" si="680"/>
        <v>1</v>
      </c>
      <c r="LM36">
        <f t="shared" si="681"/>
        <v>1</v>
      </c>
      <c r="LN36">
        <f t="shared" si="682"/>
        <v>0</v>
      </c>
      <c r="LO36">
        <f t="shared" si="730"/>
        <v>0</v>
      </c>
      <c r="LP36">
        <f t="shared" si="731"/>
        <v>0</v>
      </c>
      <c r="LQ36">
        <f t="shared" si="684"/>
        <v>1</v>
      </c>
      <c r="LR36">
        <f t="shared" si="685"/>
        <v>1</v>
      </c>
      <c r="LS36" t="b">
        <f t="shared" si="686"/>
        <v>0</v>
      </c>
      <c r="LT36">
        <f t="shared" si="687"/>
        <v>1</v>
      </c>
      <c r="LU36">
        <f t="shared" si="688"/>
        <v>1</v>
      </c>
      <c r="LV36">
        <f t="shared" si="433"/>
        <v>1.2105263157894737</v>
      </c>
      <c r="LW36" s="24">
        <f t="shared" si="434"/>
        <v>1</v>
      </c>
      <c r="LX36">
        <f t="shared" si="435"/>
        <v>2.5833333333333335</v>
      </c>
      <c r="LY36" s="25">
        <f t="shared" si="436"/>
        <v>1</v>
      </c>
      <c r="LZ36">
        <f t="shared" si="437"/>
        <v>1</v>
      </c>
      <c r="MA36">
        <f t="shared" si="438"/>
        <v>1</v>
      </c>
      <c r="MB36">
        <f t="shared" si="439"/>
        <v>1.4444444444444444</v>
      </c>
      <c r="MC36">
        <f t="shared" si="440"/>
        <v>1</v>
      </c>
      <c r="MD36">
        <f t="shared" si="441"/>
        <v>3.25</v>
      </c>
      <c r="ME36">
        <f t="shared" si="442"/>
        <v>1</v>
      </c>
      <c r="MF36">
        <f t="shared" si="443"/>
        <v>2</v>
      </c>
      <c r="MG36">
        <f t="shared" si="444"/>
        <v>1</v>
      </c>
      <c r="MH36">
        <f t="shared" si="445"/>
        <v>2.5</v>
      </c>
      <c r="MI36" s="25">
        <f t="shared" si="446"/>
        <v>1</v>
      </c>
      <c r="MJ36">
        <f t="shared" si="447"/>
        <v>4.8</v>
      </c>
      <c r="MK36">
        <f t="shared" si="448"/>
        <v>1</v>
      </c>
      <c r="ML36">
        <f t="shared" si="449"/>
        <v>1</v>
      </c>
      <c r="MM36" t="str">
        <f t="shared" si="624"/>
        <v>CHECK</v>
      </c>
      <c r="MN36">
        <f t="shared" si="450"/>
        <v>1.9473684210526316</v>
      </c>
      <c r="MO36" t="str">
        <f t="shared" si="451"/>
        <v>CHECK</v>
      </c>
      <c r="MP36">
        <f t="shared" si="452"/>
        <v>4.7857142857142856</v>
      </c>
      <c r="MQ36">
        <f t="shared" si="453"/>
        <v>1</v>
      </c>
      <c r="MR36">
        <f t="shared" si="454"/>
        <v>4.083333333333333</v>
      </c>
      <c r="MS36">
        <f t="shared" si="455"/>
        <v>1</v>
      </c>
      <c r="MT36">
        <f t="shared" si="456"/>
        <v>4.384615384615385</v>
      </c>
      <c r="MU36">
        <f t="shared" si="457"/>
        <v>1</v>
      </c>
      <c r="MV36">
        <f t="shared" si="458"/>
        <v>0.7142857142857143</v>
      </c>
      <c r="MW36" t="str">
        <f t="shared" si="459"/>
        <v>CHECK</v>
      </c>
      <c r="MX36">
        <f t="shared" si="460"/>
        <v>5.2</v>
      </c>
      <c r="MY36">
        <f t="shared" si="461"/>
        <v>1</v>
      </c>
    </row>
    <row r="37" spans="1:363" ht="16" hidden="1">
      <c r="A37" s="52" t="s">
        <v>1753</v>
      </c>
      <c r="B37" t="s">
        <v>1742</v>
      </c>
      <c r="C37">
        <v>1</v>
      </c>
      <c r="D37" s="52">
        <v>1</v>
      </c>
      <c r="E37" s="52">
        <v>4</v>
      </c>
      <c r="F37" s="52">
        <v>4</v>
      </c>
      <c r="G37" s="52">
        <v>4</v>
      </c>
      <c r="H37" s="52">
        <v>4</v>
      </c>
      <c r="I37" s="52">
        <v>4</v>
      </c>
      <c r="J37" s="52">
        <v>2</v>
      </c>
      <c r="K37" s="52">
        <v>2</v>
      </c>
      <c r="L37" s="52">
        <v>2</v>
      </c>
      <c r="M37" s="52">
        <v>3</v>
      </c>
      <c r="N37" s="52">
        <v>4</v>
      </c>
      <c r="O37" s="52">
        <v>3</v>
      </c>
      <c r="P37" s="52">
        <v>2</v>
      </c>
      <c r="Q37" s="52">
        <v>2</v>
      </c>
      <c r="R37" s="52">
        <v>4</v>
      </c>
      <c r="S37" s="52">
        <v>3</v>
      </c>
      <c r="T37" s="52">
        <v>1</v>
      </c>
      <c r="U37" s="52">
        <v>4</v>
      </c>
      <c r="V37" s="52">
        <v>2</v>
      </c>
      <c r="W37" s="52">
        <v>4</v>
      </c>
      <c r="X37" s="52">
        <v>3</v>
      </c>
      <c r="Y37" s="52">
        <v>3</v>
      </c>
      <c r="Z37" s="52">
        <v>3</v>
      </c>
      <c r="AA37" s="52">
        <v>3</v>
      </c>
      <c r="AB37" s="52">
        <v>3</v>
      </c>
      <c r="AC37" s="52">
        <v>3</v>
      </c>
      <c r="AD37" s="52">
        <v>2</v>
      </c>
      <c r="AE37" s="52">
        <v>3</v>
      </c>
      <c r="AF37" s="52">
        <v>1</v>
      </c>
      <c r="AG37" s="52">
        <v>3</v>
      </c>
      <c r="AH37" s="52">
        <v>2</v>
      </c>
      <c r="AI37" s="52">
        <v>2</v>
      </c>
      <c r="AJ37" s="52">
        <v>2</v>
      </c>
      <c r="AK37" s="52">
        <v>2</v>
      </c>
      <c r="AL37" s="52">
        <v>4</v>
      </c>
      <c r="AM37" s="52">
        <v>1</v>
      </c>
      <c r="AN37" s="52">
        <v>2</v>
      </c>
      <c r="AO37" s="52">
        <v>3</v>
      </c>
      <c r="AP37" s="52">
        <v>1</v>
      </c>
      <c r="AQ37" s="52">
        <v>1</v>
      </c>
      <c r="AR37" s="52">
        <v>1</v>
      </c>
      <c r="AS37" s="52">
        <v>2</v>
      </c>
      <c r="AT37" s="52">
        <v>2</v>
      </c>
      <c r="AU37" s="52">
        <v>1</v>
      </c>
      <c r="AV37" s="52">
        <v>1</v>
      </c>
      <c r="AW37" s="52">
        <v>6</v>
      </c>
      <c r="AX37" s="52">
        <v>1</v>
      </c>
      <c r="AY37" s="52">
        <v>1</v>
      </c>
      <c r="AZ37" s="52">
        <v>4</v>
      </c>
      <c r="BA37" s="52">
        <v>1</v>
      </c>
      <c r="BB37" s="52">
        <v>6</v>
      </c>
      <c r="BC37" s="52">
        <v>5</v>
      </c>
      <c r="BD37" s="52">
        <v>3</v>
      </c>
      <c r="BE37" s="52">
        <v>2</v>
      </c>
      <c r="BF37" s="52">
        <v>2</v>
      </c>
      <c r="BG37" s="52">
        <v>3</v>
      </c>
      <c r="BH37" s="52">
        <v>1</v>
      </c>
      <c r="BI37" s="52">
        <v>3</v>
      </c>
      <c r="BJ37" s="52">
        <v>1</v>
      </c>
      <c r="BK37" s="52">
        <v>1</v>
      </c>
      <c r="BL37" s="52">
        <v>5</v>
      </c>
      <c r="BM37" s="52">
        <v>2</v>
      </c>
      <c r="BN37" s="52">
        <v>2</v>
      </c>
      <c r="BO37" s="52">
        <v>1</v>
      </c>
      <c r="BP37" s="52">
        <v>1</v>
      </c>
      <c r="BQ37" s="52">
        <v>2</v>
      </c>
      <c r="BR37" s="52">
        <v>1</v>
      </c>
      <c r="BS37" s="52">
        <v>4</v>
      </c>
      <c r="BT37" s="52">
        <v>2</v>
      </c>
      <c r="BU37" s="52">
        <v>1</v>
      </c>
      <c r="BV37" s="52">
        <v>3</v>
      </c>
      <c r="BW37" s="52">
        <v>2</v>
      </c>
      <c r="BX37" s="52">
        <v>3</v>
      </c>
      <c r="BY37" s="52">
        <v>2</v>
      </c>
      <c r="BZ37" s="52">
        <v>2</v>
      </c>
      <c r="CA37" s="52">
        <v>2</v>
      </c>
      <c r="CB37" s="52">
        <v>4</v>
      </c>
      <c r="CC37" s="52">
        <v>2</v>
      </c>
      <c r="CD37" s="52">
        <v>2</v>
      </c>
      <c r="CE37" s="52">
        <v>3</v>
      </c>
      <c r="CF37" s="52">
        <v>2</v>
      </c>
      <c r="CG37" s="52">
        <v>2</v>
      </c>
      <c r="CH37" s="52">
        <v>3</v>
      </c>
      <c r="CI37" s="52">
        <v>2</v>
      </c>
      <c r="CJ37" s="52">
        <v>2</v>
      </c>
      <c r="CK37" s="52">
        <v>3</v>
      </c>
      <c r="CL37" s="52">
        <v>2</v>
      </c>
      <c r="CM37" s="52">
        <v>2</v>
      </c>
      <c r="CN37" s="52">
        <v>4</v>
      </c>
      <c r="CO37" s="52">
        <v>2</v>
      </c>
      <c r="CP37" s="52">
        <v>2</v>
      </c>
      <c r="CQ37" s="52">
        <v>2</v>
      </c>
      <c r="CR37" s="52">
        <v>1</v>
      </c>
      <c r="CS37" s="52">
        <v>1</v>
      </c>
      <c r="CT37" s="52">
        <v>1</v>
      </c>
      <c r="CU37" s="52">
        <v>1</v>
      </c>
      <c r="CV37" s="52">
        <v>1</v>
      </c>
      <c r="CW37" s="52">
        <v>3</v>
      </c>
      <c r="CX37" s="52">
        <v>1</v>
      </c>
      <c r="CY37" s="52">
        <v>2</v>
      </c>
      <c r="CZ37" s="52">
        <v>3</v>
      </c>
      <c r="DA37" s="52">
        <v>1</v>
      </c>
      <c r="DB37" s="52">
        <v>1</v>
      </c>
      <c r="DC37" s="52">
        <v>5</v>
      </c>
      <c r="DD37" s="52">
        <v>1</v>
      </c>
      <c r="DE37" s="52">
        <v>3</v>
      </c>
      <c r="DF37" s="52">
        <v>2</v>
      </c>
      <c r="DG37" s="52">
        <v>3</v>
      </c>
      <c r="DH37" s="52">
        <v>4</v>
      </c>
      <c r="DI37" s="52">
        <v>3</v>
      </c>
      <c r="DJ37" s="52">
        <v>3</v>
      </c>
      <c r="DK37" s="52">
        <v>4</v>
      </c>
      <c r="DL37" s="52">
        <v>4</v>
      </c>
      <c r="DM37" s="52">
        <v>3</v>
      </c>
      <c r="DN37" s="52">
        <v>4</v>
      </c>
      <c r="DO37" s="52">
        <v>1</v>
      </c>
      <c r="DP37" s="52">
        <v>3</v>
      </c>
      <c r="DQ37" s="52">
        <v>2</v>
      </c>
      <c r="DR37" s="52">
        <v>1</v>
      </c>
      <c r="DS37" s="52">
        <v>1</v>
      </c>
      <c r="DT37" s="52">
        <v>1</v>
      </c>
      <c r="DU37" s="52">
        <v>2</v>
      </c>
      <c r="DV37" s="52">
        <v>5</v>
      </c>
      <c r="DW37" s="52">
        <v>3</v>
      </c>
      <c r="DX37" s="52">
        <v>2</v>
      </c>
      <c r="DY37" s="52">
        <v>1</v>
      </c>
      <c r="DZ37" s="52">
        <v>3</v>
      </c>
      <c r="EA37" s="52">
        <v>4</v>
      </c>
      <c r="EB37" s="52">
        <v>4</v>
      </c>
      <c r="EC37" s="52">
        <v>1</v>
      </c>
      <c r="ED37" s="52">
        <v>2</v>
      </c>
      <c r="EE37" s="52">
        <v>1</v>
      </c>
      <c r="EF37" s="52">
        <v>2</v>
      </c>
      <c r="EG37" s="52">
        <v>3</v>
      </c>
      <c r="EH37" s="52">
        <v>3</v>
      </c>
      <c r="EI37" s="52">
        <v>3</v>
      </c>
      <c r="EJ37" s="52">
        <v>1</v>
      </c>
      <c r="EK37" s="52">
        <v>4</v>
      </c>
      <c r="EL37" s="52">
        <v>1</v>
      </c>
      <c r="EM37" s="52">
        <v>3</v>
      </c>
      <c r="EN37" s="52">
        <v>4</v>
      </c>
      <c r="EO37" s="52">
        <v>2</v>
      </c>
      <c r="EP37" s="52">
        <v>4</v>
      </c>
      <c r="EQ37" s="52">
        <v>1</v>
      </c>
      <c r="ER37" s="52">
        <v>2</v>
      </c>
      <c r="ES37" s="52">
        <v>1</v>
      </c>
      <c r="ET37" s="52">
        <v>4</v>
      </c>
      <c r="EU37" s="52">
        <v>3</v>
      </c>
      <c r="EV37" s="52">
        <v>2</v>
      </c>
      <c r="EW37" s="52"/>
      <c r="EX37" s="52">
        <v>1</v>
      </c>
      <c r="EY37" s="52">
        <v>3</v>
      </c>
      <c r="EZ37" s="52">
        <v>1</v>
      </c>
      <c r="FA37" s="52">
        <v>4</v>
      </c>
      <c r="FB37" s="52">
        <v>2</v>
      </c>
      <c r="FC37" s="52">
        <v>2</v>
      </c>
      <c r="FD37" s="52">
        <v>1</v>
      </c>
      <c r="FE37" s="52">
        <v>1</v>
      </c>
      <c r="FF37" s="52">
        <v>4</v>
      </c>
      <c r="FG37" s="52">
        <v>1</v>
      </c>
      <c r="FH37" s="52">
        <v>2</v>
      </c>
      <c r="FI37" s="52">
        <v>4</v>
      </c>
      <c r="FJ37" s="52">
        <v>3</v>
      </c>
      <c r="FK37" s="52">
        <v>2</v>
      </c>
      <c r="FL37" s="52">
        <v>3</v>
      </c>
      <c r="FM37">
        <f t="shared" ref="FM37:GQ38" si="732">IF(D37=1, 4, IF(D37=2,3, IF(D37=3,2, IF(D37=4,1))))</f>
        <v>4</v>
      </c>
      <c r="FN37">
        <f t="shared" si="732"/>
        <v>1</v>
      </c>
      <c r="FO37">
        <f t="shared" si="732"/>
        <v>1</v>
      </c>
      <c r="FP37">
        <f t="shared" si="732"/>
        <v>1</v>
      </c>
      <c r="FQ37">
        <f t="shared" si="732"/>
        <v>1</v>
      </c>
      <c r="FR37">
        <f t="shared" si="732"/>
        <v>1</v>
      </c>
      <c r="FS37">
        <f t="shared" si="732"/>
        <v>3</v>
      </c>
      <c r="FT37">
        <f t="shared" si="732"/>
        <v>3</v>
      </c>
      <c r="FU37">
        <f t="shared" si="732"/>
        <v>3</v>
      </c>
      <c r="FV37">
        <f t="shared" si="732"/>
        <v>2</v>
      </c>
      <c r="FW37">
        <f t="shared" si="732"/>
        <v>1</v>
      </c>
      <c r="FX37">
        <f t="shared" si="732"/>
        <v>2</v>
      </c>
      <c r="FY37">
        <f t="shared" si="732"/>
        <v>3</v>
      </c>
      <c r="FZ37">
        <f t="shared" si="732"/>
        <v>3</v>
      </c>
      <c r="GA37">
        <f t="shared" si="732"/>
        <v>1</v>
      </c>
      <c r="GB37">
        <f t="shared" si="732"/>
        <v>2</v>
      </c>
      <c r="GC37">
        <f t="shared" si="732"/>
        <v>4</v>
      </c>
      <c r="GD37">
        <f t="shared" si="732"/>
        <v>1</v>
      </c>
      <c r="GE37">
        <f t="shared" si="732"/>
        <v>3</v>
      </c>
      <c r="GF37">
        <f t="shared" si="732"/>
        <v>1</v>
      </c>
      <c r="GG37">
        <f t="shared" si="732"/>
        <v>2</v>
      </c>
      <c r="GH37">
        <f t="shared" si="732"/>
        <v>2</v>
      </c>
      <c r="GI37">
        <f t="shared" si="732"/>
        <v>2</v>
      </c>
      <c r="GJ37">
        <f t="shared" si="732"/>
        <v>2</v>
      </c>
      <c r="GK37">
        <f t="shared" si="732"/>
        <v>2</v>
      </c>
      <c r="GL37">
        <f t="shared" si="732"/>
        <v>2</v>
      </c>
      <c r="GM37">
        <f t="shared" si="732"/>
        <v>3</v>
      </c>
      <c r="GN37">
        <f t="shared" si="732"/>
        <v>2</v>
      </c>
      <c r="GO37">
        <f t="shared" si="732"/>
        <v>4</v>
      </c>
      <c r="GP37">
        <f t="shared" si="732"/>
        <v>2</v>
      </c>
      <c r="GQ37">
        <f t="shared" si="732"/>
        <v>3</v>
      </c>
      <c r="GR37">
        <f>AI37</f>
        <v>2</v>
      </c>
      <c r="GS37">
        <f>AJ37</f>
        <v>2</v>
      </c>
      <c r="GT37">
        <f t="shared" si="630"/>
        <v>6</v>
      </c>
      <c r="GU37">
        <f>AL37</f>
        <v>4</v>
      </c>
      <c r="GV37">
        <f>AM37</f>
        <v>1</v>
      </c>
      <c r="GW37">
        <f>IF(AN37=1,7,IF(AN37=2,6,IF(AN37=3,5,IF(AN37=4,4,IF(AN37=5,3,IF(AN37=6,2,IF(AN37=7,1)))))))</f>
        <v>6</v>
      </c>
      <c r="GX37">
        <f>IF(AO37=1,7,IF(AO37=2,6,IF(AO37=3,5,IF(AO37=4,4,IF(AO37=5,3,IF(AO37=6,2,IF(AO37=7,1)))))))</f>
        <v>5</v>
      </c>
      <c r="GY37">
        <f>IF(AP37=1,7,IF(AP37=2,6,IF(AP37=3,5,IF(AP37=4,4,IF(AP37=5,3,IF(AP37=6,2,IF(AP37=7,1)))))))</f>
        <v>7</v>
      </c>
      <c r="GZ37">
        <f>IF(AQ37=1,7,IF(AQ37=2,6,IF(AQ37=3,5,IF(AQ37=4,4,IF(AQ37=5,3,IF(AQ37=6,2,IF(AQ37=7,1)))))))</f>
        <v>7</v>
      </c>
      <c r="HA37">
        <f>IF(AR37=1,7,IF(AR37=2,6,IF(AR37=3,5,IF(AR37=4,4,IF(AR37=5,3,IF(AR37=6,2,IF(AR37=7,1)))))))</f>
        <v>7</v>
      </c>
      <c r="HB37">
        <f t="shared" ref="HB37:HH38" si="733">IF(AS37=1,-3,IF(AS37=2,-2,IF(AS37=3,-1,IF(AS37=4,1,IF(AS37=5,2,IF(AS37=6,3))))))</f>
        <v>-2</v>
      </c>
      <c r="HC37">
        <f t="shared" si="733"/>
        <v>-2</v>
      </c>
      <c r="HD37">
        <f t="shared" si="733"/>
        <v>-3</v>
      </c>
      <c r="HE37">
        <f t="shared" si="733"/>
        <v>-3</v>
      </c>
      <c r="HF37">
        <f t="shared" si="733"/>
        <v>3</v>
      </c>
      <c r="HG37">
        <f t="shared" si="733"/>
        <v>-3</v>
      </c>
      <c r="HH37">
        <f t="shared" si="733"/>
        <v>-3</v>
      </c>
      <c r="HI37">
        <f t="shared" ref="HI37:HO38" si="734">IF(AZ37=1,3,IF(AZ37=2,2,IF(AZ37=3,1,IF(AZ37=4,-1,IF(AZ37=5,-2,IF(AZ37=6,-3))))))</f>
        <v>-1</v>
      </c>
      <c r="HJ37">
        <f t="shared" si="734"/>
        <v>3</v>
      </c>
      <c r="HK37">
        <f t="shared" si="734"/>
        <v>-3</v>
      </c>
      <c r="HL37">
        <f t="shared" si="734"/>
        <v>-2</v>
      </c>
      <c r="HM37">
        <f t="shared" si="734"/>
        <v>1</v>
      </c>
      <c r="HN37">
        <f t="shared" si="734"/>
        <v>2</v>
      </c>
      <c r="HO37">
        <f t="shared" si="734"/>
        <v>2</v>
      </c>
      <c r="HP37">
        <f t="shared" ref="HP37:ID38" si="735">IF(BG37=1,6,IF(BG37=2,5,IF(BG37=3,4,IF(BG37=4,3,IF(BG37=5,2,IF(BG37=6,1))))))</f>
        <v>4</v>
      </c>
      <c r="HQ37">
        <f t="shared" si="735"/>
        <v>6</v>
      </c>
      <c r="HR37">
        <f t="shared" si="735"/>
        <v>4</v>
      </c>
      <c r="HS37">
        <f t="shared" si="735"/>
        <v>6</v>
      </c>
      <c r="HT37">
        <f t="shared" si="735"/>
        <v>6</v>
      </c>
      <c r="HU37">
        <f t="shared" si="735"/>
        <v>2</v>
      </c>
      <c r="HV37">
        <f t="shared" si="735"/>
        <v>5</v>
      </c>
      <c r="HW37">
        <f t="shared" si="735"/>
        <v>5</v>
      </c>
      <c r="HX37">
        <f t="shared" si="735"/>
        <v>6</v>
      </c>
      <c r="HY37">
        <f t="shared" si="735"/>
        <v>6</v>
      </c>
      <c r="HZ37">
        <f t="shared" si="735"/>
        <v>5</v>
      </c>
      <c r="IA37">
        <f t="shared" si="735"/>
        <v>6</v>
      </c>
      <c r="IB37">
        <f t="shared" si="735"/>
        <v>3</v>
      </c>
      <c r="IC37">
        <f t="shared" si="735"/>
        <v>5</v>
      </c>
      <c r="ID37">
        <f t="shared" si="735"/>
        <v>6</v>
      </c>
      <c r="IE37">
        <f t="shared" ref="IE37:IM38" si="736">BV37</f>
        <v>3</v>
      </c>
      <c r="IF37">
        <f t="shared" si="736"/>
        <v>2</v>
      </c>
      <c r="IG37">
        <f t="shared" si="736"/>
        <v>3</v>
      </c>
      <c r="IH37">
        <f t="shared" si="736"/>
        <v>2</v>
      </c>
      <c r="II37">
        <f t="shared" si="736"/>
        <v>2</v>
      </c>
      <c r="IJ37">
        <f t="shared" si="736"/>
        <v>2</v>
      </c>
      <c r="IK37">
        <f t="shared" si="736"/>
        <v>4</v>
      </c>
      <c r="IL37">
        <f t="shared" si="736"/>
        <v>2</v>
      </c>
      <c r="IM37">
        <f t="shared" si="736"/>
        <v>2</v>
      </c>
      <c r="IN37">
        <f t="shared" si="637"/>
        <v>2</v>
      </c>
      <c r="IO37">
        <f>CF37</f>
        <v>2</v>
      </c>
      <c r="IP37">
        <f>CG37</f>
        <v>2</v>
      </c>
      <c r="IQ37">
        <f>IF(CH37=1,4,IF(CH37=2,3,IF(CH37=3,2,IF(CH37=4,1))))</f>
        <v>2</v>
      </c>
      <c r="IR37">
        <f>IF(CI37=1,4,IF(CI37=2,3,IF(CI37=3,2,IF(CI37=4,1))))</f>
        <v>3</v>
      </c>
      <c r="IS37">
        <f t="shared" si="640"/>
        <v>2</v>
      </c>
      <c r="IT37">
        <f t="shared" si="641"/>
        <v>2</v>
      </c>
      <c r="IU37">
        <f>CL37</f>
        <v>2</v>
      </c>
      <c r="IV37">
        <f>CM37</f>
        <v>2</v>
      </c>
      <c r="IW37">
        <f t="shared" si="643"/>
        <v>1</v>
      </c>
      <c r="IX37">
        <f t="shared" si="644"/>
        <v>2</v>
      </c>
      <c r="IY37">
        <f t="shared" ref="IY37:JK38" si="737">IF(CP37=1,5,IF(CP37=2,4,IF(CP37=3,3,IF(CP37=4,2,IF(CP37=5,1)))))</f>
        <v>4</v>
      </c>
      <c r="IZ37">
        <f t="shared" si="737"/>
        <v>4</v>
      </c>
      <c r="JA37">
        <f t="shared" si="737"/>
        <v>5</v>
      </c>
      <c r="JB37">
        <f t="shared" si="737"/>
        <v>5</v>
      </c>
      <c r="JC37">
        <f t="shared" si="737"/>
        <v>5</v>
      </c>
      <c r="JD37">
        <f t="shared" si="737"/>
        <v>5</v>
      </c>
      <c r="JE37">
        <f t="shared" si="737"/>
        <v>5</v>
      </c>
      <c r="JF37">
        <f t="shared" si="737"/>
        <v>3</v>
      </c>
      <c r="JG37">
        <f t="shared" si="737"/>
        <v>5</v>
      </c>
      <c r="JH37">
        <f t="shared" si="737"/>
        <v>4</v>
      </c>
      <c r="JI37">
        <f t="shared" si="737"/>
        <v>3</v>
      </c>
      <c r="JJ37">
        <f t="shared" si="737"/>
        <v>5</v>
      </c>
      <c r="JK37">
        <f t="shared" si="737"/>
        <v>5</v>
      </c>
      <c r="JL37">
        <f t="shared" si="646"/>
        <v>5</v>
      </c>
      <c r="JM37">
        <f t="shared" ref="JM37:JS38" si="738">IF(DD37=1,5,IF(DD37=2,4,IF(DD37=3,3,IF(DD37=4,2,IF(DD37=5,1)))))</f>
        <v>5</v>
      </c>
      <c r="JN37">
        <f t="shared" si="738"/>
        <v>3</v>
      </c>
      <c r="JO37">
        <f t="shared" si="738"/>
        <v>4</v>
      </c>
      <c r="JP37">
        <f t="shared" si="738"/>
        <v>3</v>
      </c>
      <c r="JQ37">
        <f t="shared" si="738"/>
        <v>2</v>
      </c>
      <c r="JR37">
        <f t="shared" si="738"/>
        <v>3</v>
      </c>
      <c r="JS37">
        <f t="shared" si="738"/>
        <v>3</v>
      </c>
      <c r="JT37">
        <f>DK37</f>
        <v>4</v>
      </c>
      <c r="JU37">
        <f>DL37</f>
        <v>4</v>
      </c>
      <c r="JV37">
        <f>DM37</f>
        <v>3</v>
      </c>
      <c r="JW37">
        <f>DN37</f>
        <v>4</v>
      </c>
      <c r="JX37">
        <f t="shared" si="649"/>
        <v>5</v>
      </c>
      <c r="JY37">
        <f t="shared" si="650"/>
        <v>3</v>
      </c>
      <c r="JZ37">
        <f>IF(DQ37=1,5,IF(DQ37=2,4,IF(DQ37=3,3,IF(DQ37=4,2,IF(DQ37=5,1)))))</f>
        <v>4</v>
      </c>
      <c r="KA37">
        <f>IF(DR37=1,5,IF(DR37=2,4,IF(DR37=3,3,IF(DR37=4,2,IF(DR37=5,1)))))</f>
        <v>5</v>
      </c>
      <c r="KB37">
        <f t="shared" si="652"/>
        <v>1</v>
      </c>
      <c r="KC37">
        <f>IF(DT37=1,5,IF(DT37=2,4,IF(DT37=3,3,IF(DT37=4,2,IF(DT37=5,1)))))</f>
        <v>5</v>
      </c>
      <c r="KD37">
        <f>IF(DU37=1,5,IF(DU37=2,4,IF(DU37=3,3,IF(DU37=4,2,IF(DU37=5,1)))))</f>
        <v>4</v>
      </c>
      <c r="KE37">
        <f t="shared" si="654"/>
        <v>5</v>
      </c>
      <c r="KF37">
        <f>IF(DW37=1,5,IF(DW37=2,4,IF(DW37=3,3,IF(DW37=4,2,IF(DW37=5,1)))))</f>
        <v>3</v>
      </c>
      <c r="KG37">
        <f>IF(DX37=1,5,IF(DX37=2,4,IF(DX37=3,3,IF(DX37=4,2,IF(DX37=5,1)))))</f>
        <v>4</v>
      </c>
      <c r="KH37">
        <f>IF(DY37=1,5,IF(DY37=2,4,IF(DY37=3,3,IF(DY37=4,2,IF(DY37=5,1)))))</f>
        <v>5</v>
      </c>
      <c r="KI37">
        <f>IF(DZ37=1,5,IF(DZ37=2,4,IF(DZ37=3,3,IF(DZ37=4,2,IF(DZ37=5,1)))))</f>
        <v>3</v>
      </c>
      <c r="KJ37">
        <f>IF(EA37=1,5,IF(EA37=2,4,IF(EA37=3,3,IF(EA37=4,2,IF(EA37=5,1)))))</f>
        <v>2</v>
      </c>
      <c r="KK37">
        <f t="shared" si="656"/>
        <v>4</v>
      </c>
      <c r="KL37">
        <f t="shared" si="657"/>
        <v>1</v>
      </c>
      <c r="KM37">
        <f t="shared" si="658"/>
        <v>1</v>
      </c>
      <c r="KN37">
        <f t="shared" si="659"/>
        <v>0</v>
      </c>
      <c r="KO37">
        <f t="shared" si="660"/>
        <v>1</v>
      </c>
      <c r="KP37">
        <f t="shared" si="661"/>
        <v>1</v>
      </c>
      <c r="KQ37">
        <f t="shared" si="662"/>
        <v>0</v>
      </c>
      <c r="KR37">
        <f t="shared" si="663"/>
        <v>1</v>
      </c>
      <c r="KS37">
        <f t="shared" si="664"/>
        <v>1</v>
      </c>
      <c r="KT37">
        <f t="shared" si="665"/>
        <v>1</v>
      </c>
      <c r="KU37">
        <f t="shared" si="666"/>
        <v>1</v>
      </c>
      <c r="KV37">
        <f>IF(EM37=1,0,IF(EM37=2,0,IF(EM37=3,1,IF(EM37=4,0))))</f>
        <v>1</v>
      </c>
      <c r="KW37">
        <f>IF(EN37=1,0,IF(EN37=2,0,IF(EN37=3,1,IF(EN37=4,0))))</f>
        <v>0</v>
      </c>
      <c r="KX37">
        <f t="shared" si="668"/>
        <v>1</v>
      </c>
      <c r="KY37">
        <f t="shared" si="669"/>
        <v>1</v>
      </c>
      <c r="KZ37">
        <f t="shared" si="670"/>
        <v>1</v>
      </c>
      <c r="LA37">
        <f t="shared" si="671"/>
        <v>1</v>
      </c>
      <c r="LB37">
        <f>IF(ES37=1,1,IF(ES37=2,0,IF(ES37=3,0,IF(ES37=4,0))))</f>
        <v>1</v>
      </c>
      <c r="LC37">
        <f>IF(ET37=1,1,IF(ET37=2,0,IF(ET37=3,0,IF(ET37=4,0))))</f>
        <v>0</v>
      </c>
      <c r="LD37">
        <f t="shared" si="673"/>
        <v>0</v>
      </c>
      <c r="LE37">
        <f>IF(EV37=1,0,IF(EV37=2,1,IF(EV37=3,0,IF(EV37=4,0))))</f>
        <v>1</v>
      </c>
      <c r="LF37" t="b">
        <f>IF(EW37=1,0,IF(EW37=2,1,IF(EW37=3,0,IF(EW37=4,0))))</f>
        <v>0</v>
      </c>
      <c r="LG37">
        <f t="shared" si="675"/>
        <v>1</v>
      </c>
      <c r="LH37">
        <f t="shared" si="676"/>
        <v>1</v>
      </c>
      <c r="LI37">
        <f t="shared" si="677"/>
        <v>1</v>
      </c>
      <c r="LJ37">
        <f t="shared" si="678"/>
        <v>1</v>
      </c>
      <c r="LK37">
        <f t="shared" si="679"/>
        <v>0</v>
      </c>
      <c r="LL37">
        <f t="shared" si="680"/>
        <v>1</v>
      </c>
      <c r="LM37">
        <f t="shared" si="681"/>
        <v>1</v>
      </c>
      <c r="LN37">
        <f t="shared" si="682"/>
        <v>0</v>
      </c>
      <c r="LO37">
        <f>IF(FF37=1,0,IF(FF37=2,1,IF(FF37=3,0,IF(FF37=4,0))))</f>
        <v>0</v>
      </c>
      <c r="LP37">
        <f>IF(FG37=1,0,IF(FG37=2,1,IF(FG37=3,0,IF(FG37=4,0))))</f>
        <v>0</v>
      </c>
      <c r="LQ37">
        <f t="shared" si="684"/>
        <v>0</v>
      </c>
      <c r="LR37">
        <f t="shared" si="685"/>
        <v>1</v>
      </c>
      <c r="LS37">
        <f t="shared" si="686"/>
        <v>1</v>
      </c>
      <c r="LT37">
        <f t="shared" si="687"/>
        <v>1</v>
      </c>
      <c r="LU37">
        <f t="shared" si="688"/>
        <v>1</v>
      </c>
      <c r="LV37">
        <f t="shared" si="433"/>
        <v>1.8947368421052631</v>
      </c>
      <c r="LW37" s="24">
        <f t="shared" si="434"/>
        <v>1</v>
      </c>
      <c r="LX37">
        <f t="shared" si="435"/>
        <v>2.5833333333333335</v>
      </c>
      <c r="LY37" s="25">
        <f t="shared" si="436"/>
        <v>1</v>
      </c>
      <c r="LZ37">
        <f t="shared" si="437"/>
        <v>2</v>
      </c>
      <c r="MA37">
        <f t="shared" si="438"/>
        <v>1</v>
      </c>
      <c r="MB37">
        <f t="shared" si="439"/>
        <v>1.7777777777777777</v>
      </c>
      <c r="MC37">
        <f t="shared" si="440"/>
        <v>1</v>
      </c>
      <c r="MD37">
        <f t="shared" si="441"/>
        <v>3</v>
      </c>
      <c r="ME37">
        <f t="shared" si="442"/>
        <v>1</v>
      </c>
      <c r="MF37">
        <f t="shared" si="443"/>
        <v>2.25</v>
      </c>
      <c r="MG37">
        <f t="shared" si="444"/>
        <v>1</v>
      </c>
      <c r="MH37">
        <f t="shared" si="445"/>
        <v>2.5</v>
      </c>
      <c r="MI37" s="25">
        <f t="shared" si="446"/>
        <v>1</v>
      </c>
      <c r="MJ37">
        <f t="shared" si="447"/>
        <v>4.7</v>
      </c>
      <c r="MK37">
        <f t="shared" si="448"/>
        <v>1</v>
      </c>
      <c r="ML37">
        <f t="shared" si="449"/>
        <v>-0.7857142857142857</v>
      </c>
      <c r="MM37">
        <f t="shared" si="624"/>
        <v>1</v>
      </c>
      <c r="MN37">
        <f t="shared" si="450"/>
        <v>2.2000000000000002</v>
      </c>
      <c r="MO37">
        <f t="shared" si="451"/>
        <v>1</v>
      </c>
      <c r="MP37">
        <f t="shared" si="452"/>
        <v>3.8571428571428572</v>
      </c>
      <c r="MQ37">
        <f t="shared" si="453"/>
        <v>1</v>
      </c>
      <c r="MR37">
        <f t="shared" si="454"/>
        <v>3.9166666666666665</v>
      </c>
      <c r="MS37">
        <f t="shared" si="455"/>
        <v>1</v>
      </c>
      <c r="MT37">
        <f t="shared" si="456"/>
        <v>4.0769230769230766</v>
      </c>
      <c r="MU37">
        <f t="shared" si="457"/>
        <v>1</v>
      </c>
      <c r="MV37">
        <f t="shared" si="458"/>
        <v>0.7142857142857143</v>
      </c>
      <c r="MW37">
        <f>35/36</f>
        <v>0.97222222222222221</v>
      </c>
      <c r="MX37">
        <f t="shared" si="460"/>
        <v>5</v>
      </c>
      <c r="MY37">
        <f t="shared" si="461"/>
        <v>1</v>
      </c>
    </row>
    <row r="38" spans="1:363" ht="16" hidden="1">
      <c r="A38" s="37" t="s">
        <v>1969</v>
      </c>
      <c r="B38" t="s">
        <v>1742</v>
      </c>
      <c r="C38">
        <v>1</v>
      </c>
      <c r="D38" s="37">
        <v>1</v>
      </c>
      <c r="E38" s="37">
        <v>1</v>
      </c>
      <c r="F38" s="37">
        <v>4</v>
      </c>
      <c r="G38" s="37">
        <v>4</v>
      </c>
      <c r="H38" s="37">
        <v>4</v>
      </c>
      <c r="I38" s="37">
        <v>4</v>
      </c>
      <c r="J38" s="37">
        <v>3</v>
      </c>
      <c r="K38" s="37">
        <v>2</v>
      </c>
      <c r="L38" s="37">
        <v>3</v>
      </c>
      <c r="M38" s="37">
        <v>3</v>
      </c>
      <c r="N38" s="37">
        <v>3</v>
      </c>
      <c r="O38" s="37">
        <v>3</v>
      </c>
      <c r="P38" s="37">
        <v>3</v>
      </c>
      <c r="Q38" s="37">
        <v>3</v>
      </c>
      <c r="R38" s="37">
        <v>4</v>
      </c>
      <c r="S38" s="37">
        <v>4</v>
      </c>
      <c r="T38" s="37">
        <v>2</v>
      </c>
      <c r="U38" s="37">
        <v>3</v>
      </c>
      <c r="V38" s="37">
        <v>3</v>
      </c>
      <c r="W38" s="37">
        <v>3</v>
      </c>
      <c r="X38" s="37">
        <v>3</v>
      </c>
      <c r="Y38" s="37">
        <v>3</v>
      </c>
      <c r="Z38" s="37">
        <v>3</v>
      </c>
      <c r="AA38" s="37">
        <v>3</v>
      </c>
      <c r="AB38" s="37">
        <v>3</v>
      </c>
      <c r="AC38" s="37">
        <v>3</v>
      </c>
      <c r="AD38" s="37">
        <v>3</v>
      </c>
      <c r="AE38" s="37">
        <v>3</v>
      </c>
      <c r="AF38" s="37">
        <v>2</v>
      </c>
      <c r="AG38" s="37">
        <v>3</v>
      </c>
      <c r="AH38" s="37">
        <v>3</v>
      </c>
      <c r="AI38" s="37">
        <v>3</v>
      </c>
      <c r="AJ38" s="37">
        <v>3</v>
      </c>
      <c r="AK38" s="37">
        <v>4</v>
      </c>
      <c r="AL38" s="37">
        <v>4</v>
      </c>
      <c r="AM38" s="37">
        <v>3</v>
      </c>
      <c r="AN38" s="37">
        <v>3</v>
      </c>
      <c r="AO38" s="37">
        <v>1</v>
      </c>
      <c r="AP38" s="37">
        <v>5</v>
      </c>
      <c r="AQ38" s="37">
        <v>2</v>
      </c>
      <c r="AR38" s="37">
        <v>2</v>
      </c>
      <c r="AS38" s="37">
        <v>4</v>
      </c>
      <c r="AT38" s="37">
        <v>3</v>
      </c>
      <c r="AU38" s="37">
        <v>1</v>
      </c>
      <c r="AV38" s="37">
        <v>4</v>
      </c>
      <c r="AW38" s="37">
        <v>6</v>
      </c>
      <c r="AX38" s="37">
        <v>5</v>
      </c>
      <c r="AY38" s="37">
        <v>5</v>
      </c>
      <c r="AZ38" s="37">
        <v>4</v>
      </c>
      <c r="BA38" s="37">
        <v>2</v>
      </c>
      <c r="BB38" s="37">
        <v>4</v>
      </c>
      <c r="BC38" s="37">
        <v>4</v>
      </c>
      <c r="BD38" s="37">
        <v>2</v>
      </c>
      <c r="BE38" s="37">
        <v>2</v>
      </c>
      <c r="BF38" s="37">
        <v>2</v>
      </c>
      <c r="BG38" s="37">
        <v>2</v>
      </c>
      <c r="BH38" s="37">
        <v>2</v>
      </c>
      <c r="BI38" s="37">
        <v>2</v>
      </c>
      <c r="BJ38" s="37">
        <v>2</v>
      </c>
      <c r="BK38" s="37">
        <v>2</v>
      </c>
      <c r="BL38" s="37">
        <v>3</v>
      </c>
      <c r="BM38" s="37">
        <v>3</v>
      </c>
      <c r="BN38" s="37">
        <v>2</v>
      </c>
      <c r="BO38" s="37">
        <v>3</v>
      </c>
      <c r="BP38" s="37">
        <v>2</v>
      </c>
      <c r="BQ38" s="37">
        <v>2</v>
      </c>
      <c r="BR38" s="37">
        <v>2</v>
      </c>
      <c r="BS38" s="37">
        <v>3</v>
      </c>
      <c r="BT38" s="37">
        <v>2</v>
      </c>
      <c r="BU38" s="37">
        <v>4</v>
      </c>
      <c r="BV38" s="37">
        <v>2</v>
      </c>
      <c r="BW38" s="37">
        <v>2</v>
      </c>
      <c r="BX38" s="37">
        <v>2</v>
      </c>
      <c r="BY38" s="37">
        <v>2</v>
      </c>
      <c r="BZ38" s="37">
        <v>2</v>
      </c>
      <c r="CA38" s="37">
        <v>2</v>
      </c>
      <c r="CB38" s="37">
        <v>2</v>
      </c>
      <c r="CC38" s="37">
        <v>2</v>
      </c>
      <c r="CD38" s="37">
        <v>2</v>
      </c>
      <c r="CE38" s="37">
        <v>2</v>
      </c>
      <c r="CF38" s="37">
        <v>2</v>
      </c>
      <c r="CG38" s="37">
        <v>2</v>
      </c>
      <c r="CH38" s="37">
        <v>2</v>
      </c>
      <c r="CI38" s="37">
        <v>2</v>
      </c>
      <c r="CJ38" s="37">
        <v>2</v>
      </c>
      <c r="CK38" s="37">
        <v>2</v>
      </c>
      <c r="CL38" s="37">
        <v>2</v>
      </c>
      <c r="CM38" s="37">
        <v>3</v>
      </c>
      <c r="CN38" s="37">
        <v>2</v>
      </c>
      <c r="CO38" s="37">
        <v>2</v>
      </c>
      <c r="CP38" s="37">
        <v>2</v>
      </c>
      <c r="CQ38" s="37">
        <v>4</v>
      </c>
      <c r="CR38" s="37">
        <v>1</v>
      </c>
      <c r="CS38" s="37">
        <v>1</v>
      </c>
      <c r="CT38" s="37">
        <v>1</v>
      </c>
      <c r="CU38" s="37">
        <v>1</v>
      </c>
      <c r="CV38" s="37">
        <v>1</v>
      </c>
      <c r="CW38" s="37">
        <v>2</v>
      </c>
      <c r="CX38" s="37">
        <v>1</v>
      </c>
      <c r="CY38" s="37">
        <v>2</v>
      </c>
      <c r="CZ38" s="37">
        <v>4</v>
      </c>
      <c r="DA38" s="37">
        <v>4</v>
      </c>
      <c r="DB38" s="37">
        <v>3</v>
      </c>
      <c r="DC38" s="37">
        <v>4</v>
      </c>
      <c r="DD38" s="37">
        <v>2</v>
      </c>
      <c r="DE38" s="37">
        <v>3</v>
      </c>
      <c r="DF38" s="37">
        <v>1</v>
      </c>
      <c r="DG38" s="37">
        <v>2</v>
      </c>
      <c r="DH38" s="37">
        <v>1</v>
      </c>
      <c r="DI38" s="37">
        <v>1</v>
      </c>
      <c r="DJ38" s="37">
        <v>1</v>
      </c>
      <c r="DK38" s="37">
        <v>5</v>
      </c>
      <c r="DL38" s="37">
        <v>5</v>
      </c>
      <c r="DM38" s="37">
        <v>5</v>
      </c>
      <c r="DN38" s="37">
        <v>5</v>
      </c>
      <c r="DO38" s="37">
        <v>2</v>
      </c>
      <c r="DP38" s="37">
        <v>2</v>
      </c>
      <c r="DQ38" s="37">
        <v>3</v>
      </c>
      <c r="DR38" s="37">
        <v>2</v>
      </c>
      <c r="DS38" s="37">
        <v>2</v>
      </c>
      <c r="DT38" s="37">
        <v>2</v>
      </c>
      <c r="DU38" s="37">
        <v>2</v>
      </c>
      <c r="DV38" s="37">
        <v>3</v>
      </c>
      <c r="DW38" s="37">
        <v>3</v>
      </c>
      <c r="DX38" s="37">
        <v>3</v>
      </c>
      <c r="DY38" s="37">
        <v>1</v>
      </c>
      <c r="DZ38" s="37">
        <v>1</v>
      </c>
      <c r="EA38" s="37">
        <v>2</v>
      </c>
      <c r="EB38" s="37">
        <v>4</v>
      </c>
      <c r="EC38" s="37">
        <v>1</v>
      </c>
      <c r="ED38" s="37">
        <v>2</v>
      </c>
      <c r="EE38" s="37">
        <v>3</v>
      </c>
      <c r="EF38" s="37">
        <v>2</v>
      </c>
      <c r="EG38" s="37">
        <v>3</v>
      </c>
      <c r="EH38" s="37">
        <v>4</v>
      </c>
      <c r="EI38" s="37">
        <v>3</v>
      </c>
      <c r="EJ38" s="37">
        <v>1</v>
      </c>
      <c r="EK38" s="37">
        <v>1</v>
      </c>
      <c r="EL38" s="37">
        <v>1</v>
      </c>
      <c r="EM38" s="37">
        <v>3</v>
      </c>
      <c r="EN38" s="37">
        <v>3</v>
      </c>
      <c r="EO38" s="37">
        <v>2</v>
      </c>
      <c r="EP38" s="37">
        <v>4</v>
      </c>
      <c r="EQ38" s="37">
        <v>1</v>
      </c>
      <c r="ER38" s="37">
        <v>2</v>
      </c>
      <c r="ES38" s="37">
        <v>1</v>
      </c>
      <c r="ET38" s="37">
        <v>1</v>
      </c>
      <c r="EU38" s="37">
        <v>4</v>
      </c>
      <c r="EV38" s="37">
        <v>2</v>
      </c>
      <c r="EW38" s="37">
        <v>2</v>
      </c>
      <c r="EX38" s="37">
        <v>1</v>
      </c>
      <c r="EY38" s="37">
        <v>3</v>
      </c>
      <c r="EZ38" s="37">
        <v>1</v>
      </c>
      <c r="FA38" s="37">
        <v>4</v>
      </c>
      <c r="FB38" s="37">
        <v>4</v>
      </c>
      <c r="FC38" s="37">
        <v>2</v>
      </c>
      <c r="FD38" s="37">
        <v>1</v>
      </c>
      <c r="FE38" s="37">
        <v>3</v>
      </c>
      <c r="FF38" s="37">
        <v>3</v>
      </c>
      <c r="FG38" s="37">
        <v>2</v>
      </c>
      <c r="FH38" s="37">
        <v>1</v>
      </c>
      <c r="FI38" s="37">
        <v>4</v>
      </c>
      <c r="FJ38" s="37">
        <v>2</v>
      </c>
      <c r="FK38" s="37">
        <v>3</v>
      </c>
      <c r="FL38" s="37">
        <v>3</v>
      </c>
      <c r="FM38">
        <f t="shared" si="732"/>
        <v>4</v>
      </c>
      <c r="FN38">
        <f t="shared" si="732"/>
        <v>4</v>
      </c>
      <c r="FO38">
        <f t="shared" si="732"/>
        <v>1</v>
      </c>
      <c r="FP38">
        <f t="shared" si="732"/>
        <v>1</v>
      </c>
      <c r="FQ38">
        <f t="shared" si="732"/>
        <v>1</v>
      </c>
      <c r="FR38">
        <f t="shared" si="732"/>
        <v>1</v>
      </c>
      <c r="FS38">
        <f t="shared" si="732"/>
        <v>2</v>
      </c>
      <c r="FT38">
        <f t="shared" si="732"/>
        <v>3</v>
      </c>
      <c r="FU38">
        <f t="shared" si="732"/>
        <v>2</v>
      </c>
      <c r="FV38">
        <f t="shared" si="732"/>
        <v>2</v>
      </c>
      <c r="FW38">
        <f t="shared" si="732"/>
        <v>2</v>
      </c>
      <c r="FX38">
        <f t="shared" si="732"/>
        <v>2</v>
      </c>
      <c r="FY38">
        <f t="shared" si="732"/>
        <v>2</v>
      </c>
      <c r="FZ38">
        <f t="shared" si="732"/>
        <v>2</v>
      </c>
      <c r="GA38">
        <f t="shared" si="732"/>
        <v>1</v>
      </c>
      <c r="GB38">
        <f t="shared" si="732"/>
        <v>1</v>
      </c>
      <c r="GC38">
        <f t="shared" si="732"/>
        <v>3</v>
      </c>
      <c r="GD38">
        <f t="shared" si="732"/>
        <v>2</v>
      </c>
      <c r="GE38">
        <f t="shared" si="732"/>
        <v>2</v>
      </c>
      <c r="GF38">
        <f t="shared" si="732"/>
        <v>2</v>
      </c>
      <c r="GG38">
        <f t="shared" si="732"/>
        <v>2</v>
      </c>
      <c r="GH38">
        <f t="shared" si="732"/>
        <v>2</v>
      </c>
      <c r="GI38">
        <f t="shared" si="732"/>
        <v>2</v>
      </c>
      <c r="GJ38">
        <f t="shared" si="732"/>
        <v>2</v>
      </c>
      <c r="GK38">
        <f t="shared" si="732"/>
        <v>2</v>
      </c>
      <c r="GL38">
        <f t="shared" si="732"/>
        <v>2</v>
      </c>
      <c r="GM38">
        <f t="shared" si="732"/>
        <v>2</v>
      </c>
      <c r="GN38">
        <f t="shared" si="732"/>
        <v>2</v>
      </c>
      <c r="GO38">
        <f t="shared" si="732"/>
        <v>3</v>
      </c>
      <c r="GP38">
        <f t="shared" si="732"/>
        <v>2</v>
      </c>
      <c r="GQ38">
        <f t="shared" si="732"/>
        <v>2</v>
      </c>
      <c r="GR38">
        <f t="shared" ref="GR38" si="739">AI38</f>
        <v>3</v>
      </c>
      <c r="GS38">
        <f t="shared" ref="GS38" si="740">AJ38</f>
        <v>3</v>
      </c>
      <c r="GT38">
        <f t="shared" si="630"/>
        <v>4</v>
      </c>
      <c r="GU38">
        <f t="shared" ref="GU38" si="741">AL38</f>
        <v>4</v>
      </c>
      <c r="GV38">
        <f t="shared" ref="GV38" si="742">AM38</f>
        <v>3</v>
      </c>
      <c r="GW38">
        <f t="shared" ref="GW38" si="743">IF(AN38=1,7,IF(AN38=2,6,IF(AN38=3,5,IF(AN38=4,4,IF(AN38=5,3,IF(AN38=6,2,IF(AN38=7,1)))))))</f>
        <v>5</v>
      </c>
      <c r="GX38">
        <f t="shared" ref="GX38" si="744">IF(AO38=1,7,IF(AO38=2,6,IF(AO38=3,5,IF(AO38=4,4,IF(AO38=5,3,IF(AO38=6,2,IF(AO38=7,1)))))))</f>
        <v>7</v>
      </c>
      <c r="GY38">
        <f t="shared" ref="GY38" si="745">IF(AP38=1,7,IF(AP38=2,6,IF(AP38=3,5,IF(AP38=4,4,IF(AP38=5,3,IF(AP38=6,2,IF(AP38=7,1)))))))</f>
        <v>3</v>
      </c>
      <c r="GZ38">
        <f t="shared" ref="GZ38" si="746">IF(AQ38=1,7,IF(AQ38=2,6,IF(AQ38=3,5,IF(AQ38=4,4,IF(AQ38=5,3,IF(AQ38=6,2,IF(AQ38=7,1)))))))</f>
        <v>6</v>
      </c>
      <c r="HA38">
        <f t="shared" ref="HA38" si="747">IF(AR38=1,7,IF(AR38=2,6,IF(AR38=3,5,IF(AR38=4,4,IF(AR38=5,3,IF(AR38=6,2,IF(AR38=7,1)))))))</f>
        <v>6</v>
      </c>
      <c r="HB38">
        <f t="shared" si="733"/>
        <v>1</v>
      </c>
      <c r="HC38">
        <f t="shared" si="733"/>
        <v>-1</v>
      </c>
      <c r="HD38">
        <f t="shared" si="733"/>
        <v>-3</v>
      </c>
      <c r="HE38">
        <f t="shared" si="733"/>
        <v>1</v>
      </c>
      <c r="HF38">
        <f t="shared" si="733"/>
        <v>3</v>
      </c>
      <c r="HG38">
        <f t="shared" si="733"/>
        <v>2</v>
      </c>
      <c r="HH38">
        <f t="shared" si="733"/>
        <v>2</v>
      </c>
      <c r="HI38">
        <f t="shared" si="734"/>
        <v>-1</v>
      </c>
      <c r="HJ38">
        <f t="shared" si="734"/>
        <v>2</v>
      </c>
      <c r="HK38">
        <f t="shared" si="734"/>
        <v>-1</v>
      </c>
      <c r="HL38">
        <f t="shared" si="734"/>
        <v>-1</v>
      </c>
      <c r="HM38">
        <f t="shared" si="734"/>
        <v>2</v>
      </c>
      <c r="HN38">
        <f t="shared" si="734"/>
        <v>2</v>
      </c>
      <c r="HO38">
        <f t="shared" si="734"/>
        <v>2</v>
      </c>
      <c r="HP38">
        <f t="shared" si="735"/>
        <v>5</v>
      </c>
      <c r="HQ38">
        <f t="shared" si="735"/>
        <v>5</v>
      </c>
      <c r="HR38">
        <f t="shared" si="735"/>
        <v>5</v>
      </c>
      <c r="HS38">
        <f t="shared" si="735"/>
        <v>5</v>
      </c>
      <c r="HT38">
        <f t="shared" si="735"/>
        <v>5</v>
      </c>
      <c r="HU38">
        <f t="shared" si="735"/>
        <v>4</v>
      </c>
      <c r="HV38">
        <f t="shared" si="735"/>
        <v>4</v>
      </c>
      <c r="HW38">
        <f t="shared" si="735"/>
        <v>5</v>
      </c>
      <c r="HX38">
        <f t="shared" si="735"/>
        <v>4</v>
      </c>
      <c r="HY38">
        <f t="shared" si="735"/>
        <v>5</v>
      </c>
      <c r="HZ38">
        <f t="shared" si="735"/>
        <v>5</v>
      </c>
      <c r="IA38">
        <f t="shared" si="735"/>
        <v>5</v>
      </c>
      <c r="IB38">
        <f t="shared" si="735"/>
        <v>4</v>
      </c>
      <c r="IC38">
        <f t="shared" si="735"/>
        <v>5</v>
      </c>
      <c r="ID38">
        <f t="shared" si="735"/>
        <v>3</v>
      </c>
      <c r="IE38">
        <f t="shared" si="736"/>
        <v>2</v>
      </c>
      <c r="IF38">
        <f t="shared" si="736"/>
        <v>2</v>
      </c>
      <c r="IG38">
        <f t="shared" si="736"/>
        <v>2</v>
      </c>
      <c r="IH38">
        <f t="shared" si="736"/>
        <v>2</v>
      </c>
      <c r="II38">
        <f t="shared" si="736"/>
        <v>2</v>
      </c>
      <c r="IJ38">
        <f t="shared" si="736"/>
        <v>2</v>
      </c>
      <c r="IK38">
        <f t="shared" si="736"/>
        <v>2</v>
      </c>
      <c r="IL38">
        <f t="shared" si="736"/>
        <v>2</v>
      </c>
      <c r="IM38">
        <f t="shared" si="736"/>
        <v>2</v>
      </c>
      <c r="IN38">
        <f t="shared" si="637"/>
        <v>3</v>
      </c>
      <c r="IO38">
        <f t="shared" ref="IO38" si="748">CF38</f>
        <v>2</v>
      </c>
      <c r="IP38">
        <f t="shared" ref="IP38" si="749">CG38</f>
        <v>2</v>
      </c>
      <c r="IQ38">
        <f t="shared" ref="IQ38" si="750">IF(CH38=1,4,IF(CH38=2,3,IF(CH38=3,2,IF(CH38=4,1))))</f>
        <v>3</v>
      </c>
      <c r="IR38">
        <f t="shared" ref="IR38" si="751">IF(CI38=1,4,IF(CI38=2,3,IF(CI38=3,2,IF(CI38=4,1))))</f>
        <v>3</v>
      </c>
      <c r="IS38">
        <f t="shared" si="640"/>
        <v>2</v>
      </c>
      <c r="IT38">
        <f t="shared" si="641"/>
        <v>3</v>
      </c>
      <c r="IU38">
        <f t="shared" ref="IU38" si="752">CL38</f>
        <v>2</v>
      </c>
      <c r="IV38">
        <f t="shared" ref="IV38" si="753">CM38</f>
        <v>3</v>
      </c>
      <c r="IW38">
        <f t="shared" si="643"/>
        <v>3</v>
      </c>
      <c r="IX38">
        <f t="shared" si="644"/>
        <v>2</v>
      </c>
      <c r="IY38">
        <f t="shared" si="737"/>
        <v>4</v>
      </c>
      <c r="IZ38">
        <f t="shared" si="737"/>
        <v>2</v>
      </c>
      <c r="JA38">
        <f t="shared" si="737"/>
        <v>5</v>
      </c>
      <c r="JB38">
        <f t="shared" si="737"/>
        <v>5</v>
      </c>
      <c r="JC38">
        <f t="shared" si="737"/>
        <v>5</v>
      </c>
      <c r="JD38">
        <f t="shared" si="737"/>
        <v>5</v>
      </c>
      <c r="JE38">
        <f t="shared" si="737"/>
        <v>5</v>
      </c>
      <c r="JF38">
        <f t="shared" si="737"/>
        <v>4</v>
      </c>
      <c r="JG38">
        <f t="shared" si="737"/>
        <v>5</v>
      </c>
      <c r="JH38">
        <f t="shared" si="737"/>
        <v>4</v>
      </c>
      <c r="JI38">
        <f t="shared" si="737"/>
        <v>2</v>
      </c>
      <c r="JJ38">
        <f t="shared" si="737"/>
        <v>2</v>
      </c>
      <c r="JK38">
        <f t="shared" si="737"/>
        <v>3</v>
      </c>
      <c r="JL38">
        <f t="shared" si="646"/>
        <v>4</v>
      </c>
      <c r="JM38">
        <f t="shared" si="738"/>
        <v>4</v>
      </c>
      <c r="JN38">
        <f t="shared" si="738"/>
        <v>3</v>
      </c>
      <c r="JO38">
        <f t="shared" si="738"/>
        <v>5</v>
      </c>
      <c r="JP38">
        <f t="shared" si="738"/>
        <v>4</v>
      </c>
      <c r="JQ38">
        <f t="shared" si="738"/>
        <v>5</v>
      </c>
      <c r="JR38">
        <f t="shared" si="738"/>
        <v>5</v>
      </c>
      <c r="JS38">
        <f t="shared" si="738"/>
        <v>5</v>
      </c>
      <c r="JT38">
        <f t="shared" ref="JT38" si="754">DK38</f>
        <v>5</v>
      </c>
      <c r="JU38">
        <f t="shared" ref="JU38" si="755">DL38</f>
        <v>5</v>
      </c>
      <c r="JV38">
        <f t="shared" ref="JV38" si="756">DM38</f>
        <v>5</v>
      </c>
      <c r="JW38">
        <f t="shared" ref="JW38" si="757">DN38</f>
        <v>5</v>
      </c>
      <c r="JX38">
        <f t="shared" si="649"/>
        <v>4</v>
      </c>
      <c r="JY38">
        <f t="shared" si="650"/>
        <v>2</v>
      </c>
      <c r="JZ38">
        <f t="shared" ref="JZ38" si="758">IF(DQ38=1,5,IF(DQ38=2,4,IF(DQ38=3,3,IF(DQ38=4,2,IF(DQ38=5,1)))))</f>
        <v>3</v>
      </c>
      <c r="KA38">
        <f t="shared" ref="KA38" si="759">IF(DR38=1,5,IF(DR38=2,4,IF(DR38=3,3,IF(DR38=4,2,IF(DR38=5,1)))))</f>
        <v>4</v>
      </c>
      <c r="KB38">
        <f t="shared" si="652"/>
        <v>2</v>
      </c>
      <c r="KC38">
        <f t="shared" ref="KC38" si="760">IF(DT38=1,5,IF(DT38=2,4,IF(DT38=3,3,IF(DT38=4,2,IF(DT38=5,1)))))</f>
        <v>4</v>
      </c>
      <c r="KD38">
        <f t="shared" ref="KD38" si="761">IF(DU38=1,5,IF(DU38=2,4,IF(DU38=3,3,IF(DU38=4,2,IF(DU38=5,1)))))</f>
        <v>4</v>
      </c>
      <c r="KE38">
        <f t="shared" si="654"/>
        <v>3</v>
      </c>
      <c r="KF38">
        <f t="shared" ref="KF38" si="762">IF(DW38=1,5,IF(DW38=2,4,IF(DW38=3,3,IF(DW38=4,2,IF(DW38=5,1)))))</f>
        <v>3</v>
      </c>
      <c r="KG38">
        <f t="shared" ref="KG38" si="763">IF(DX38=1,5,IF(DX38=2,4,IF(DX38=3,3,IF(DX38=4,2,IF(DX38=5,1)))))</f>
        <v>3</v>
      </c>
      <c r="KH38">
        <f t="shared" ref="KH38" si="764">IF(DY38=1,5,IF(DY38=2,4,IF(DY38=3,3,IF(DY38=4,2,IF(DY38=5,1)))))</f>
        <v>5</v>
      </c>
      <c r="KI38">
        <f t="shared" ref="KI38" si="765">IF(DZ38=1,5,IF(DZ38=2,4,IF(DZ38=3,3,IF(DZ38=4,2,IF(DZ38=5,1)))))</f>
        <v>5</v>
      </c>
      <c r="KJ38">
        <f t="shared" ref="KJ38" si="766">IF(EA38=1,5,IF(EA38=2,4,IF(EA38=3,3,IF(EA38=4,2,IF(EA38=5,1)))))</f>
        <v>4</v>
      </c>
      <c r="KK38">
        <f t="shared" si="656"/>
        <v>4</v>
      </c>
      <c r="KL38">
        <f t="shared" si="657"/>
        <v>1</v>
      </c>
      <c r="KM38">
        <f t="shared" si="658"/>
        <v>1</v>
      </c>
      <c r="KN38">
        <f t="shared" si="659"/>
        <v>1</v>
      </c>
      <c r="KO38">
        <f t="shared" si="660"/>
        <v>1</v>
      </c>
      <c r="KP38">
        <f t="shared" si="661"/>
        <v>1</v>
      </c>
      <c r="KQ38">
        <f t="shared" si="662"/>
        <v>0</v>
      </c>
      <c r="KR38">
        <f t="shared" si="663"/>
        <v>1</v>
      </c>
      <c r="KS38">
        <f t="shared" si="664"/>
        <v>1</v>
      </c>
      <c r="KT38">
        <f t="shared" si="665"/>
        <v>0</v>
      </c>
      <c r="KU38">
        <f t="shared" si="666"/>
        <v>1</v>
      </c>
      <c r="KV38">
        <f t="shared" ref="KV38" si="767">IF(EM38=1,0,IF(EM38=2,0,IF(EM38=3,1,IF(EM38=4,0))))</f>
        <v>1</v>
      </c>
      <c r="KW38">
        <f t="shared" ref="KW38" si="768">IF(EN38=1,0,IF(EN38=2,0,IF(EN38=3,1,IF(EN38=4,0))))</f>
        <v>1</v>
      </c>
      <c r="KX38">
        <f t="shared" si="668"/>
        <v>1</v>
      </c>
      <c r="KY38">
        <f t="shared" si="669"/>
        <v>1</v>
      </c>
      <c r="KZ38">
        <f t="shared" si="670"/>
        <v>1</v>
      </c>
      <c r="LA38">
        <f t="shared" si="671"/>
        <v>1</v>
      </c>
      <c r="LB38">
        <f t="shared" ref="LB38" si="769">IF(ES38=1,1,IF(ES38=2,0,IF(ES38=3,0,IF(ES38=4,0))))</f>
        <v>1</v>
      </c>
      <c r="LC38">
        <f t="shared" ref="LC38" si="770">IF(ET38=1,1,IF(ET38=2,0,IF(ET38=3,0,IF(ET38=4,0))))</f>
        <v>1</v>
      </c>
      <c r="LD38">
        <f t="shared" si="673"/>
        <v>1</v>
      </c>
      <c r="LE38">
        <f t="shared" ref="LE38" si="771">IF(EV38=1,0,IF(EV38=2,1,IF(EV38=3,0,IF(EV38=4,0))))</f>
        <v>1</v>
      </c>
      <c r="LF38">
        <f t="shared" ref="LF38" si="772">IF(EW38=1,0,IF(EW38=2,1,IF(EW38=3,0,IF(EW38=4,0))))</f>
        <v>1</v>
      </c>
      <c r="LG38">
        <f t="shared" si="675"/>
        <v>1</v>
      </c>
      <c r="LH38">
        <f t="shared" si="676"/>
        <v>1</v>
      </c>
      <c r="LI38">
        <f t="shared" si="677"/>
        <v>1</v>
      </c>
      <c r="LJ38">
        <f t="shared" si="678"/>
        <v>1</v>
      </c>
      <c r="LK38">
        <f t="shared" si="679"/>
        <v>0</v>
      </c>
      <c r="LL38">
        <f t="shared" si="680"/>
        <v>1</v>
      </c>
      <c r="LM38">
        <f t="shared" si="681"/>
        <v>1</v>
      </c>
      <c r="LN38">
        <f t="shared" si="682"/>
        <v>0</v>
      </c>
      <c r="LO38">
        <f t="shared" ref="LO38" si="773">IF(FF38=1,0,IF(FF38=2,1,IF(FF38=3,0,IF(FF38=4,0))))</f>
        <v>0</v>
      </c>
      <c r="LP38">
        <f t="shared" ref="LP38" si="774">IF(FG38=1,0,IF(FG38=2,1,IF(FG38=3,0,IF(FG38=4,0))))</f>
        <v>1</v>
      </c>
      <c r="LQ38">
        <f t="shared" si="684"/>
        <v>1</v>
      </c>
      <c r="LR38">
        <f t="shared" si="685"/>
        <v>1</v>
      </c>
      <c r="LS38">
        <f t="shared" si="686"/>
        <v>0</v>
      </c>
      <c r="LT38">
        <f t="shared" si="687"/>
        <v>0</v>
      </c>
      <c r="LU38">
        <f t="shared" si="688"/>
        <v>1</v>
      </c>
      <c r="LV38">
        <f t="shared" si="433"/>
        <v>1.7894736842105263</v>
      </c>
      <c r="LW38" s="24">
        <f t="shared" si="434"/>
        <v>1</v>
      </c>
      <c r="LX38">
        <f t="shared" si="435"/>
        <v>2.4166666666666665</v>
      </c>
      <c r="LY38" s="25">
        <f t="shared" si="436"/>
        <v>1</v>
      </c>
      <c r="LZ38">
        <f t="shared" si="437"/>
        <v>1.8</v>
      </c>
      <c r="MA38">
        <f t="shared" si="438"/>
        <v>1</v>
      </c>
      <c r="MB38">
        <f t="shared" si="439"/>
        <v>1.7777777777777777</v>
      </c>
      <c r="MC38">
        <f t="shared" si="440"/>
        <v>1</v>
      </c>
      <c r="MD38">
        <f t="shared" si="441"/>
        <v>2.25</v>
      </c>
      <c r="ME38">
        <f t="shared" si="442"/>
        <v>1</v>
      </c>
      <c r="MF38">
        <f t="shared" si="443"/>
        <v>2</v>
      </c>
      <c r="MG38">
        <f t="shared" si="444"/>
        <v>1</v>
      </c>
      <c r="MH38">
        <f t="shared" si="445"/>
        <v>3</v>
      </c>
      <c r="MI38" s="25">
        <f t="shared" si="446"/>
        <v>1</v>
      </c>
      <c r="MJ38">
        <f t="shared" si="447"/>
        <v>4.4000000000000004</v>
      </c>
      <c r="MK38">
        <f t="shared" si="448"/>
        <v>1</v>
      </c>
      <c r="ML38">
        <f t="shared" si="449"/>
        <v>0.7142857142857143</v>
      </c>
      <c r="MM38">
        <f t="shared" si="624"/>
        <v>1</v>
      </c>
      <c r="MN38">
        <f t="shared" si="450"/>
        <v>2.2999999999999998</v>
      </c>
      <c r="MO38">
        <f t="shared" si="451"/>
        <v>1</v>
      </c>
      <c r="MP38">
        <f t="shared" si="452"/>
        <v>4.4285714285714288</v>
      </c>
      <c r="MQ38">
        <f t="shared" si="453"/>
        <v>1</v>
      </c>
      <c r="MR38">
        <f t="shared" si="454"/>
        <v>4</v>
      </c>
      <c r="MS38">
        <f t="shared" si="455"/>
        <v>1</v>
      </c>
      <c r="MT38">
        <f t="shared" si="456"/>
        <v>3.5384615384615383</v>
      </c>
      <c r="MU38">
        <f t="shared" si="457"/>
        <v>1</v>
      </c>
      <c r="MV38">
        <f t="shared" si="458"/>
        <v>0.80555555555555558</v>
      </c>
      <c r="MW38">
        <f t="shared" ref="MW38:MW66" si="775">IF(OR(ISNUMBER(SEARCH(KL38,"FALSE")),ISNUMBER(SEARCH(KM38,"FALSE")),ISNUMBER(SEARCH(KN38,"FALSE")),ISNUMBER(SEARCH(KO38,"FALSE")),ISNUMBER(SEARCH(KP38,"FALSE")),ISNUMBER(SEARCH(KQ38,"FALSE")),ISNUMBER(SEARCH(KR38,"FALSE")),ISNUMBER(SEARCH(KS38,"FALSE")),ISNUMBER(SEARCH(KT38,"FALSE")),ISNUMBER(SEARCH(KU38,"FALSE")),ISNUMBER(SEARCH(KV38,"FALSE")),ISNUMBER(SEARCH(KW38,"FALSE")),ISNUMBER(SEARCH(KX38,"FALSE")),ISNUMBER(SEARCH(KY38,"FALSE")),ISNUMBER(SEARCH(KZ38,"FALSE")),ISNUMBER(SEARCH(LA38,"FALSE")),ISNUMBER(SEARCH(LB38,"FALSE")),ISNUMBER(SEARCH(LC38,"FALSE")),ISNUMBER(SEARCH(LD38,"FALSE")),ISNUMBER(SEARCH(LE38,"FALSE")),ISNUMBER(SEARCH(LF38,"FALSE")),ISNUMBER(SEARCH(LG38,"FALSE")),ISNUMBER(SEARCH(LH38,"FALSE")),ISNUMBER(SEARCH(LI38,"FALSE")),ISNUMBER(SEARCH(LJ38,"FALSE")),ISNUMBER(SEARCH(LK38,"FALSE")),ISNUMBER(SEARCH(LL38,"FALSE")),ISNUMBER(SEARCH(LM38,"FALSE")),ISNUMBER(SEARCH(LN38,"FALSE")),ISNUMBER(SEARCH(LO38,"FALSE")),ISNUMBER(SEARCH(LP38,"FALSE")),ISNUMBER(SEARCH(LQ38,"FALSE")),ISNUMBER(SEARCH(LR38,"FALSE")),ISNUMBER(SEARCH(LS38,"FALSE")),ISNUMBER(SEARCH(LT38,"FALSE")),ISNUMBER(SEARCH(LU38,"FALSE")),),"CHECK",1)</f>
        <v>1</v>
      </c>
      <c r="MX38">
        <f t="shared" si="460"/>
        <v>4.5999999999999996</v>
      </c>
      <c r="MY38">
        <f t="shared" si="461"/>
        <v>1</v>
      </c>
    </row>
    <row r="39" spans="1:363" ht="16" hidden="1">
      <c r="A39" s="37" t="s">
        <v>1767</v>
      </c>
      <c r="B39" t="s">
        <v>1742</v>
      </c>
      <c r="C39">
        <v>1</v>
      </c>
      <c r="D39" s="37">
        <v>3</v>
      </c>
      <c r="E39" s="37">
        <v>3</v>
      </c>
      <c r="F39" s="37">
        <v>4</v>
      </c>
      <c r="G39" s="37">
        <v>3</v>
      </c>
      <c r="H39" s="37">
        <v>3</v>
      </c>
      <c r="I39" s="37">
        <v>3</v>
      </c>
      <c r="J39" s="37">
        <v>2</v>
      </c>
      <c r="K39" s="37">
        <v>2</v>
      </c>
      <c r="L39" s="37">
        <v>2</v>
      </c>
      <c r="M39" s="37">
        <v>2</v>
      </c>
      <c r="N39" s="37">
        <v>2</v>
      </c>
      <c r="O39" s="37">
        <v>2</v>
      </c>
      <c r="P39" s="37">
        <v>2</v>
      </c>
      <c r="Q39" s="37">
        <v>2</v>
      </c>
      <c r="R39" s="37">
        <v>4</v>
      </c>
      <c r="S39" s="37">
        <v>4</v>
      </c>
      <c r="T39" s="37">
        <v>3</v>
      </c>
      <c r="U39" s="37">
        <v>3</v>
      </c>
      <c r="V39" s="37">
        <v>3</v>
      </c>
      <c r="W39" s="37">
        <v>4</v>
      </c>
      <c r="X39" s="37">
        <v>4</v>
      </c>
      <c r="Y39" s="37">
        <v>4</v>
      </c>
      <c r="Z39" s="37">
        <v>4</v>
      </c>
      <c r="AA39" s="37">
        <v>4</v>
      </c>
      <c r="AB39" s="37">
        <v>4</v>
      </c>
      <c r="AC39" s="37">
        <v>3</v>
      </c>
      <c r="AD39" s="37">
        <v>3</v>
      </c>
      <c r="AE39" s="37">
        <v>3</v>
      </c>
      <c r="AF39" s="37">
        <v>3</v>
      </c>
      <c r="AG39" s="37">
        <v>3</v>
      </c>
      <c r="AH39" s="37">
        <v>2</v>
      </c>
      <c r="AI39" s="37">
        <v>7</v>
      </c>
      <c r="AJ39" s="37">
        <v>6</v>
      </c>
      <c r="AK39" s="37">
        <v>2</v>
      </c>
      <c r="AL39" s="37">
        <v>7</v>
      </c>
      <c r="AM39" s="37">
        <v>7</v>
      </c>
      <c r="AN39" s="37">
        <v>2</v>
      </c>
      <c r="AO39" s="37">
        <v>3</v>
      </c>
      <c r="AP39" s="37">
        <v>5</v>
      </c>
      <c r="AQ39" s="37">
        <v>5</v>
      </c>
      <c r="AR39" s="37">
        <v>1</v>
      </c>
      <c r="AS39" s="37">
        <v>2</v>
      </c>
      <c r="AT39" s="37">
        <v>2</v>
      </c>
      <c r="AU39" s="37">
        <v>2</v>
      </c>
      <c r="AV39" s="37">
        <v>2</v>
      </c>
      <c r="AW39" s="37">
        <v>2</v>
      </c>
      <c r="AX39" s="37">
        <v>2</v>
      </c>
      <c r="AY39" s="37">
        <v>2</v>
      </c>
      <c r="AZ39" s="37">
        <v>4</v>
      </c>
      <c r="BA39" s="37">
        <v>2</v>
      </c>
      <c r="BB39" s="37">
        <v>4</v>
      </c>
      <c r="BC39" s="37">
        <v>5</v>
      </c>
      <c r="BD39" s="37">
        <v>5</v>
      </c>
      <c r="BE39" s="37">
        <v>4</v>
      </c>
      <c r="BF39" s="37">
        <v>4</v>
      </c>
      <c r="BG39" s="37">
        <v>3</v>
      </c>
      <c r="BH39" s="37">
        <v>3</v>
      </c>
      <c r="BI39" s="37">
        <v>3</v>
      </c>
      <c r="BJ39" s="37">
        <v>1</v>
      </c>
      <c r="BK39" s="37">
        <v>1</v>
      </c>
      <c r="BL39" s="37">
        <v>1</v>
      </c>
      <c r="BM39" s="37">
        <v>1</v>
      </c>
      <c r="BN39" s="37">
        <v>1</v>
      </c>
      <c r="BO39" s="37">
        <v>1</v>
      </c>
      <c r="BP39" s="37">
        <v>1</v>
      </c>
      <c r="BQ39" s="37">
        <v>1</v>
      </c>
      <c r="BR39" s="37">
        <v>1</v>
      </c>
      <c r="BS39" s="37">
        <v>1</v>
      </c>
      <c r="BT39" s="37">
        <v>1</v>
      </c>
      <c r="BU39" s="37">
        <v>1</v>
      </c>
      <c r="BV39" s="37">
        <v>4</v>
      </c>
      <c r="BW39" s="37">
        <v>2</v>
      </c>
      <c r="BX39" s="37">
        <v>4</v>
      </c>
      <c r="BY39" s="37">
        <v>2</v>
      </c>
      <c r="BZ39" s="37">
        <v>1</v>
      </c>
      <c r="CA39" s="37">
        <v>2</v>
      </c>
      <c r="CB39" s="37">
        <v>3</v>
      </c>
      <c r="CC39" s="37">
        <v>1</v>
      </c>
      <c r="CD39" s="37">
        <v>1</v>
      </c>
      <c r="CE39" s="37">
        <v>4</v>
      </c>
      <c r="CF39" s="37">
        <v>1</v>
      </c>
      <c r="CG39" s="37">
        <v>1</v>
      </c>
      <c r="CH39" s="37">
        <v>4</v>
      </c>
      <c r="CI39" s="37">
        <v>4</v>
      </c>
      <c r="CJ39" s="37">
        <v>1</v>
      </c>
      <c r="CK39" s="37">
        <v>4</v>
      </c>
      <c r="CL39" s="37">
        <v>1</v>
      </c>
      <c r="CM39" s="37">
        <v>1</v>
      </c>
      <c r="CN39" s="37">
        <v>4</v>
      </c>
      <c r="CO39" s="37">
        <v>1</v>
      </c>
      <c r="CP39" s="37">
        <v>1</v>
      </c>
      <c r="CQ39" s="37">
        <v>1</v>
      </c>
      <c r="CR39" s="37">
        <v>1</v>
      </c>
      <c r="CS39" s="37">
        <v>1</v>
      </c>
      <c r="CT39" s="37">
        <v>1</v>
      </c>
      <c r="CU39" s="37">
        <v>3</v>
      </c>
      <c r="CV39" s="37">
        <v>3</v>
      </c>
      <c r="CW39" s="37">
        <v>1</v>
      </c>
      <c r="CX39" s="37">
        <v>1</v>
      </c>
      <c r="CY39" s="37">
        <v>1</v>
      </c>
      <c r="CZ39" s="37">
        <v>1</v>
      </c>
      <c r="DA39" s="37">
        <v>1</v>
      </c>
      <c r="DB39" s="37">
        <v>4</v>
      </c>
      <c r="DC39" s="37">
        <v>4</v>
      </c>
      <c r="DD39" s="37">
        <v>1</v>
      </c>
      <c r="DE39" s="37">
        <v>1</v>
      </c>
      <c r="DF39" s="37">
        <v>1</v>
      </c>
      <c r="DG39" s="37">
        <v>1</v>
      </c>
      <c r="DH39" s="37">
        <v>1</v>
      </c>
      <c r="DI39" s="37">
        <v>1</v>
      </c>
      <c r="DJ39" s="37">
        <v>3</v>
      </c>
      <c r="DK39" s="37">
        <v>3</v>
      </c>
      <c r="DL39" s="37">
        <v>3</v>
      </c>
      <c r="DM39" s="37">
        <v>3</v>
      </c>
      <c r="DN39" s="37">
        <v>2</v>
      </c>
      <c r="DO39" s="37">
        <v>2</v>
      </c>
      <c r="DP39" s="37">
        <v>4</v>
      </c>
      <c r="DQ39" s="37">
        <v>2</v>
      </c>
      <c r="DR39" s="37">
        <v>2</v>
      </c>
      <c r="DS39" s="37">
        <v>2</v>
      </c>
      <c r="DT39" s="37">
        <v>1</v>
      </c>
      <c r="DU39" s="37">
        <v>2</v>
      </c>
      <c r="DV39" s="37">
        <v>5</v>
      </c>
      <c r="DW39" s="37">
        <v>1</v>
      </c>
      <c r="DX39" s="37">
        <v>2</v>
      </c>
      <c r="DY39" s="37">
        <v>1</v>
      </c>
      <c r="DZ39" s="37">
        <v>2</v>
      </c>
      <c r="EA39" s="37">
        <v>3</v>
      </c>
      <c r="EB39" s="37">
        <v>4</v>
      </c>
      <c r="EC39" s="37">
        <v>1</v>
      </c>
      <c r="ED39" s="37">
        <v>2</v>
      </c>
      <c r="EE39" s="37">
        <v>3</v>
      </c>
      <c r="EF39" s="37">
        <v>2</v>
      </c>
      <c r="EG39" s="37">
        <v>3</v>
      </c>
      <c r="EH39" s="37">
        <v>2</v>
      </c>
      <c r="EI39" s="37">
        <v>3</v>
      </c>
      <c r="EJ39" s="37">
        <v>2</v>
      </c>
      <c r="EK39" s="37">
        <v>4</v>
      </c>
      <c r="EL39" s="37">
        <v>1</v>
      </c>
      <c r="EM39" s="37">
        <v>2</v>
      </c>
      <c r="EN39" s="37">
        <v>3</v>
      </c>
      <c r="EO39" s="37">
        <v>4</v>
      </c>
      <c r="EP39" s="37">
        <v>1</v>
      </c>
      <c r="EQ39" s="37">
        <v>1</v>
      </c>
      <c r="ER39" s="37">
        <v>2</v>
      </c>
      <c r="ES39" s="37">
        <v>3</v>
      </c>
      <c r="ET39" s="37">
        <v>2</v>
      </c>
      <c r="EU39" s="37">
        <v>2</v>
      </c>
      <c r="EV39" s="37">
        <v>1</v>
      </c>
      <c r="EW39" s="37">
        <v>2</v>
      </c>
      <c r="EX39" s="37">
        <v>1</v>
      </c>
      <c r="EY39" s="37">
        <v>3</v>
      </c>
      <c r="EZ39" s="37">
        <v>4</v>
      </c>
      <c r="FA39" s="37">
        <v>4</v>
      </c>
      <c r="FB39" s="37">
        <v>4</v>
      </c>
      <c r="FC39" s="37">
        <v>2</v>
      </c>
      <c r="FD39" s="37">
        <v>3</v>
      </c>
      <c r="FE39" s="37">
        <v>1</v>
      </c>
      <c r="FF39" s="37">
        <v>2</v>
      </c>
      <c r="FG39" s="37">
        <v>2</v>
      </c>
      <c r="FH39" s="37">
        <v>1</v>
      </c>
      <c r="FI39" s="37">
        <v>4</v>
      </c>
      <c r="FJ39" s="37">
        <v>2</v>
      </c>
      <c r="FK39" s="37">
        <v>1</v>
      </c>
      <c r="FL39" s="37">
        <v>3</v>
      </c>
      <c r="FM39">
        <f t="shared" ref="FM39:GQ42" si="776">IF(D39=1, 4, IF(D39=2,3, IF(D39=3,2, IF(D39=4,1))))</f>
        <v>2</v>
      </c>
      <c r="FN39">
        <f t="shared" si="776"/>
        <v>2</v>
      </c>
      <c r="FO39">
        <f t="shared" si="776"/>
        <v>1</v>
      </c>
      <c r="FP39">
        <f t="shared" si="776"/>
        <v>2</v>
      </c>
      <c r="FQ39">
        <f t="shared" si="776"/>
        <v>2</v>
      </c>
      <c r="FR39">
        <f t="shared" si="776"/>
        <v>2</v>
      </c>
      <c r="FS39">
        <f t="shared" si="776"/>
        <v>3</v>
      </c>
      <c r="FT39">
        <f t="shared" si="776"/>
        <v>3</v>
      </c>
      <c r="FU39">
        <f t="shared" si="776"/>
        <v>3</v>
      </c>
      <c r="FV39">
        <f t="shared" si="776"/>
        <v>3</v>
      </c>
      <c r="FW39">
        <f t="shared" si="776"/>
        <v>3</v>
      </c>
      <c r="FX39">
        <f t="shared" si="776"/>
        <v>3</v>
      </c>
      <c r="FY39">
        <f t="shared" si="776"/>
        <v>3</v>
      </c>
      <c r="FZ39">
        <f t="shared" si="776"/>
        <v>3</v>
      </c>
      <c r="GA39">
        <f t="shared" si="776"/>
        <v>1</v>
      </c>
      <c r="GB39">
        <f t="shared" si="776"/>
        <v>1</v>
      </c>
      <c r="GC39">
        <f t="shared" si="776"/>
        <v>2</v>
      </c>
      <c r="GD39">
        <f t="shared" si="776"/>
        <v>2</v>
      </c>
      <c r="GE39">
        <f t="shared" si="776"/>
        <v>2</v>
      </c>
      <c r="GF39">
        <f t="shared" si="776"/>
        <v>1</v>
      </c>
      <c r="GG39">
        <f t="shared" si="776"/>
        <v>1</v>
      </c>
      <c r="GH39">
        <f t="shared" si="776"/>
        <v>1</v>
      </c>
      <c r="GI39">
        <f t="shared" si="776"/>
        <v>1</v>
      </c>
      <c r="GJ39">
        <f t="shared" si="776"/>
        <v>1</v>
      </c>
      <c r="GK39">
        <f t="shared" si="776"/>
        <v>1</v>
      </c>
      <c r="GL39">
        <f t="shared" si="776"/>
        <v>2</v>
      </c>
      <c r="GM39">
        <f t="shared" si="776"/>
        <v>2</v>
      </c>
      <c r="GN39">
        <f t="shared" si="776"/>
        <v>2</v>
      </c>
      <c r="GO39">
        <f t="shared" si="776"/>
        <v>2</v>
      </c>
      <c r="GP39">
        <f t="shared" si="776"/>
        <v>2</v>
      </c>
      <c r="GQ39">
        <f t="shared" si="776"/>
        <v>3</v>
      </c>
      <c r="GR39">
        <f>AI39</f>
        <v>7</v>
      </c>
      <c r="GS39">
        <f>AJ39</f>
        <v>6</v>
      </c>
      <c r="GT39">
        <f t="shared" si="630"/>
        <v>6</v>
      </c>
      <c r="GU39">
        <f>AL39</f>
        <v>7</v>
      </c>
      <c r="GV39">
        <f>AM39</f>
        <v>7</v>
      </c>
      <c r="GW39">
        <f>IF(AN39=1,7,IF(AN39=2,6,IF(AN39=3,5,IF(AN39=4,4,IF(AN39=5,3,IF(AN39=6,2,IF(AN39=7,1)))))))</f>
        <v>6</v>
      </c>
      <c r="GX39">
        <f>IF(AO39=1,7,IF(AO39=2,6,IF(AO39=3,5,IF(AO39=4,4,IF(AO39=5,3,IF(AO39=6,2,IF(AO39=7,1)))))))</f>
        <v>5</v>
      </c>
      <c r="GY39">
        <f>IF(AP39=1,7,IF(AP39=2,6,IF(AP39=3,5,IF(AP39=4,4,IF(AP39=5,3,IF(AP39=6,2,IF(AP39=7,1)))))))</f>
        <v>3</v>
      </c>
      <c r="GZ39">
        <f>IF(AQ39=1,7,IF(AQ39=2,6,IF(AQ39=3,5,IF(AQ39=4,4,IF(AQ39=5,3,IF(AQ39=6,2,IF(AQ39=7,1)))))))</f>
        <v>3</v>
      </c>
      <c r="HA39">
        <f>IF(AR39=1,7,IF(AR39=2,6,IF(AR39=3,5,IF(AR39=4,4,IF(AR39=5,3,IF(AR39=6,2,IF(AR39=7,1)))))))</f>
        <v>7</v>
      </c>
      <c r="HB39">
        <f t="shared" ref="HB39:HH42" si="777">IF(AS39=1,-3,IF(AS39=2,-2,IF(AS39=3,-1,IF(AS39=4,1,IF(AS39=5,2,IF(AS39=6,3))))))</f>
        <v>-2</v>
      </c>
      <c r="HC39">
        <f t="shared" si="777"/>
        <v>-2</v>
      </c>
      <c r="HD39">
        <f t="shared" si="777"/>
        <v>-2</v>
      </c>
      <c r="HE39">
        <f t="shared" si="777"/>
        <v>-2</v>
      </c>
      <c r="HF39">
        <f t="shared" si="777"/>
        <v>-2</v>
      </c>
      <c r="HG39">
        <f t="shared" si="777"/>
        <v>-2</v>
      </c>
      <c r="HH39">
        <f t="shared" si="777"/>
        <v>-2</v>
      </c>
      <c r="HI39">
        <f t="shared" ref="HI39:HO42" si="778">IF(AZ39=1,3,IF(AZ39=2,2,IF(AZ39=3,1,IF(AZ39=4,-1,IF(AZ39=5,-2,IF(AZ39=6,-3))))))</f>
        <v>-1</v>
      </c>
      <c r="HJ39">
        <f t="shared" si="778"/>
        <v>2</v>
      </c>
      <c r="HK39">
        <f t="shared" si="778"/>
        <v>-1</v>
      </c>
      <c r="HL39">
        <f t="shared" si="778"/>
        <v>-2</v>
      </c>
      <c r="HM39">
        <f t="shared" si="778"/>
        <v>-2</v>
      </c>
      <c r="HN39">
        <f t="shared" si="778"/>
        <v>-1</v>
      </c>
      <c r="HO39">
        <f t="shared" si="778"/>
        <v>-1</v>
      </c>
      <c r="HP39">
        <f t="shared" ref="HP39:ID42" si="779">IF(BG39=1,6,IF(BG39=2,5,IF(BG39=3,4,IF(BG39=4,3,IF(BG39=5,2,IF(BG39=6,1))))))</f>
        <v>4</v>
      </c>
      <c r="HQ39">
        <f t="shared" si="779"/>
        <v>4</v>
      </c>
      <c r="HR39">
        <f t="shared" si="779"/>
        <v>4</v>
      </c>
      <c r="HS39">
        <f t="shared" si="779"/>
        <v>6</v>
      </c>
      <c r="HT39">
        <f t="shared" si="779"/>
        <v>6</v>
      </c>
      <c r="HU39">
        <f t="shared" si="779"/>
        <v>6</v>
      </c>
      <c r="HV39">
        <f t="shared" si="779"/>
        <v>6</v>
      </c>
      <c r="HW39">
        <f t="shared" si="779"/>
        <v>6</v>
      </c>
      <c r="HX39">
        <f t="shared" si="779"/>
        <v>6</v>
      </c>
      <c r="HY39">
        <f t="shared" si="779"/>
        <v>6</v>
      </c>
      <c r="HZ39">
        <f t="shared" si="779"/>
        <v>6</v>
      </c>
      <c r="IA39">
        <f t="shared" si="779"/>
        <v>6</v>
      </c>
      <c r="IB39">
        <f t="shared" si="779"/>
        <v>6</v>
      </c>
      <c r="IC39">
        <f t="shared" si="779"/>
        <v>6</v>
      </c>
      <c r="ID39">
        <f t="shared" si="779"/>
        <v>6</v>
      </c>
      <c r="IE39">
        <f t="shared" ref="IE39:IM42" si="780">BV39</f>
        <v>4</v>
      </c>
      <c r="IF39">
        <f t="shared" si="780"/>
        <v>2</v>
      </c>
      <c r="IG39">
        <f t="shared" si="780"/>
        <v>4</v>
      </c>
      <c r="IH39">
        <f t="shared" si="780"/>
        <v>2</v>
      </c>
      <c r="II39">
        <f t="shared" si="780"/>
        <v>1</v>
      </c>
      <c r="IJ39">
        <f t="shared" si="780"/>
        <v>2</v>
      </c>
      <c r="IK39">
        <f t="shared" si="780"/>
        <v>3</v>
      </c>
      <c r="IL39">
        <f t="shared" si="780"/>
        <v>1</v>
      </c>
      <c r="IM39">
        <f t="shared" si="780"/>
        <v>1</v>
      </c>
      <c r="IN39">
        <f t="shared" si="637"/>
        <v>1</v>
      </c>
      <c r="IO39">
        <f>CF39</f>
        <v>1</v>
      </c>
      <c r="IP39">
        <f>CG39</f>
        <v>1</v>
      </c>
      <c r="IQ39">
        <f>IF(CH39=1,4,IF(CH39=2,3,IF(CH39=3,2,IF(CH39=4,1))))</f>
        <v>1</v>
      </c>
      <c r="IR39">
        <f>IF(CI39=1,4,IF(CI39=2,3,IF(CI39=3,2,IF(CI39=4,1))))</f>
        <v>1</v>
      </c>
      <c r="IS39">
        <f t="shared" si="640"/>
        <v>1</v>
      </c>
      <c r="IT39">
        <f t="shared" si="641"/>
        <v>1</v>
      </c>
      <c r="IU39">
        <f>CL39</f>
        <v>1</v>
      </c>
      <c r="IV39">
        <f>CM39</f>
        <v>1</v>
      </c>
      <c r="IW39">
        <f t="shared" si="643"/>
        <v>1</v>
      </c>
      <c r="IX39">
        <f t="shared" si="644"/>
        <v>1</v>
      </c>
      <c r="IY39">
        <f t="shared" ref="IY39:JK42" si="781">IF(CP39=1,5,IF(CP39=2,4,IF(CP39=3,3,IF(CP39=4,2,IF(CP39=5,1)))))</f>
        <v>5</v>
      </c>
      <c r="IZ39">
        <f t="shared" si="781"/>
        <v>5</v>
      </c>
      <c r="JA39">
        <f t="shared" si="781"/>
        <v>5</v>
      </c>
      <c r="JB39">
        <f t="shared" si="781"/>
        <v>5</v>
      </c>
      <c r="JC39">
        <f t="shared" si="781"/>
        <v>5</v>
      </c>
      <c r="JD39">
        <f t="shared" si="781"/>
        <v>3</v>
      </c>
      <c r="JE39">
        <f t="shared" si="781"/>
        <v>3</v>
      </c>
      <c r="JF39">
        <f t="shared" si="781"/>
        <v>5</v>
      </c>
      <c r="JG39">
        <f t="shared" si="781"/>
        <v>5</v>
      </c>
      <c r="JH39">
        <f t="shared" si="781"/>
        <v>5</v>
      </c>
      <c r="JI39">
        <f t="shared" si="781"/>
        <v>5</v>
      </c>
      <c r="JJ39">
        <f t="shared" si="781"/>
        <v>5</v>
      </c>
      <c r="JK39">
        <f t="shared" si="781"/>
        <v>2</v>
      </c>
      <c r="JL39">
        <f t="shared" si="646"/>
        <v>4</v>
      </c>
      <c r="JM39">
        <f t="shared" ref="JM39:JS42" si="782">IF(DD39=1,5,IF(DD39=2,4,IF(DD39=3,3,IF(DD39=4,2,IF(DD39=5,1)))))</f>
        <v>5</v>
      </c>
      <c r="JN39">
        <f t="shared" si="782"/>
        <v>5</v>
      </c>
      <c r="JO39">
        <f t="shared" si="782"/>
        <v>5</v>
      </c>
      <c r="JP39">
        <f t="shared" si="782"/>
        <v>5</v>
      </c>
      <c r="JQ39">
        <f t="shared" si="782"/>
        <v>5</v>
      </c>
      <c r="JR39">
        <f t="shared" si="782"/>
        <v>5</v>
      </c>
      <c r="JS39">
        <f t="shared" si="782"/>
        <v>3</v>
      </c>
      <c r="JT39">
        <f>DK39</f>
        <v>3</v>
      </c>
      <c r="JU39">
        <f>DL39</f>
        <v>3</v>
      </c>
      <c r="JV39">
        <f>DM39</f>
        <v>3</v>
      </c>
      <c r="JW39">
        <f>DN39</f>
        <v>2</v>
      </c>
      <c r="JX39">
        <f t="shared" si="649"/>
        <v>4</v>
      </c>
      <c r="JY39">
        <f t="shared" si="650"/>
        <v>4</v>
      </c>
      <c r="JZ39">
        <f>IF(DQ39=1,5,IF(DQ39=2,4,IF(DQ39=3,3,IF(DQ39=4,2,IF(DQ39=5,1)))))</f>
        <v>4</v>
      </c>
      <c r="KA39">
        <f>IF(DR39=1,5,IF(DR39=2,4,IF(DR39=3,3,IF(DR39=4,2,IF(DR39=5,1)))))</f>
        <v>4</v>
      </c>
      <c r="KB39">
        <f t="shared" si="652"/>
        <v>2</v>
      </c>
      <c r="KC39">
        <f>IF(DT39=1,5,IF(DT39=2,4,IF(DT39=3,3,IF(DT39=4,2,IF(DT39=5,1)))))</f>
        <v>5</v>
      </c>
      <c r="KD39">
        <f>IF(DU39=1,5,IF(DU39=2,4,IF(DU39=3,3,IF(DU39=4,2,IF(DU39=5,1)))))</f>
        <v>4</v>
      </c>
      <c r="KE39">
        <f t="shared" si="654"/>
        <v>5</v>
      </c>
      <c r="KF39">
        <f>IF(DW39=1,5,IF(DW39=2,4,IF(DW39=3,3,IF(DW39=4,2,IF(DW39=5,1)))))</f>
        <v>5</v>
      </c>
      <c r="KG39">
        <f>IF(DX39=1,5,IF(DX39=2,4,IF(DX39=3,3,IF(DX39=4,2,IF(DX39=5,1)))))</f>
        <v>4</v>
      </c>
      <c r="KH39">
        <f>IF(DY39=1,5,IF(DY39=2,4,IF(DY39=3,3,IF(DY39=4,2,IF(DY39=5,1)))))</f>
        <v>5</v>
      </c>
      <c r="KI39">
        <f>IF(DZ39=1,5,IF(DZ39=2,4,IF(DZ39=3,3,IF(DZ39=4,2,IF(DZ39=5,1)))))</f>
        <v>4</v>
      </c>
      <c r="KJ39">
        <f>IF(EA39=1,5,IF(EA39=2,4,IF(EA39=3,3,IF(EA39=4,2,IF(EA39=5,1)))))</f>
        <v>3</v>
      </c>
      <c r="KK39">
        <f t="shared" si="656"/>
        <v>4</v>
      </c>
      <c r="KL39">
        <f t="shared" si="657"/>
        <v>1</v>
      </c>
      <c r="KM39">
        <f t="shared" si="658"/>
        <v>1</v>
      </c>
      <c r="KN39">
        <f t="shared" si="659"/>
        <v>1</v>
      </c>
      <c r="KO39">
        <f t="shared" si="660"/>
        <v>1</v>
      </c>
      <c r="KP39">
        <f t="shared" si="661"/>
        <v>1</v>
      </c>
      <c r="KQ39">
        <f t="shared" si="662"/>
        <v>1</v>
      </c>
      <c r="KR39">
        <f t="shared" si="663"/>
        <v>1</v>
      </c>
      <c r="KS39">
        <f t="shared" si="664"/>
        <v>0</v>
      </c>
      <c r="KT39">
        <f t="shared" si="665"/>
        <v>1</v>
      </c>
      <c r="KU39">
        <f t="shared" si="666"/>
        <v>1</v>
      </c>
      <c r="KV39">
        <f>IF(EM39=1,0,IF(EM39=2,0,IF(EM39=3,1,IF(EM39=4,0))))</f>
        <v>0</v>
      </c>
      <c r="KW39">
        <f>IF(EN39=1,0,IF(EN39=2,0,IF(EN39=3,1,IF(EN39=4,0))))</f>
        <v>1</v>
      </c>
      <c r="KX39">
        <f t="shared" si="668"/>
        <v>0</v>
      </c>
      <c r="KY39">
        <f t="shared" si="669"/>
        <v>0</v>
      </c>
      <c r="KZ39">
        <f t="shared" si="670"/>
        <v>1</v>
      </c>
      <c r="LA39">
        <f t="shared" si="671"/>
        <v>1</v>
      </c>
      <c r="LB39">
        <f>IF(ES39=1,1,IF(ES39=2,0,IF(ES39=3,0,IF(ES39=4,0))))</f>
        <v>0</v>
      </c>
      <c r="LC39">
        <f>IF(ET39=1,1,IF(ET39=2,0,IF(ET39=3,0,IF(ET39=4,0))))</f>
        <v>0</v>
      </c>
      <c r="LD39">
        <f t="shared" si="673"/>
        <v>0</v>
      </c>
      <c r="LE39">
        <f>IF(EV39=1,0,IF(EV39=2,1,IF(EV39=3,0,IF(EV39=4,0))))</f>
        <v>0</v>
      </c>
      <c r="LF39">
        <f>IF(EW39=1,0,IF(EW39=2,1,IF(EW39=3,0,IF(EW39=4,0))))</f>
        <v>1</v>
      </c>
      <c r="LG39">
        <f t="shared" si="675"/>
        <v>1</v>
      </c>
      <c r="LH39">
        <f t="shared" si="676"/>
        <v>1</v>
      </c>
      <c r="LI39">
        <f t="shared" si="677"/>
        <v>0</v>
      </c>
      <c r="LJ39">
        <f t="shared" si="678"/>
        <v>1</v>
      </c>
      <c r="LK39">
        <f t="shared" si="679"/>
        <v>0</v>
      </c>
      <c r="LL39">
        <f t="shared" si="680"/>
        <v>1</v>
      </c>
      <c r="LM39">
        <f t="shared" si="681"/>
        <v>0</v>
      </c>
      <c r="LN39">
        <f t="shared" si="682"/>
        <v>0</v>
      </c>
      <c r="LO39">
        <f>IF(FF39=1,0,IF(FF39=2,1,IF(FF39=3,0,IF(FF39=4,0))))</f>
        <v>1</v>
      </c>
      <c r="LP39">
        <f>IF(FG39=1,0,IF(FG39=2,1,IF(FG39=3,0,IF(FG39=4,0))))</f>
        <v>1</v>
      </c>
      <c r="LQ39">
        <f t="shared" si="684"/>
        <v>1</v>
      </c>
      <c r="LR39">
        <f t="shared" si="685"/>
        <v>1</v>
      </c>
      <c r="LS39">
        <f t="shared" si="686"/>
        <v>0</v>
      </c>
      <c r="LT39">
        <f t="shared" si="687"/>
        <v>0</v>
      </c>
      <c r="LU39">
        <f t="shared" si="688"/>
        <v>1</v>
      </c>
      <c r="LV39">
        <f t="shared" si="433"/>
        <v>1.631578947368421</v>
      </c>
      <c r="LW39" s="24">
        <f t="shared" si="434"/>
        <v>1</v>
      </c>
      <c r="LX39">
        <f t="shared" si="435"/>
        <v>2.5833333333333335</v>
      </c>
      <c r="LY39" s="25">
        <f t="shared" si="436"/>
        <v>1</v>
      </c>
      <c r="LZ39">
        <f t="shared" si="437"/>
        <v>1.3</v>
      </c>
      <c r="MA39">
        <f t="shared" si="438"/>
        <v>1</v>
      </c>
      <c r="MB39">
        <f t="shared" si="439"/>
        <v>2</v>
      </c>
      <c r="MC39">
        <f t="shared" si="440"/>
        <v>1</v>
      </c>
      <c r="MD39">
        <f t="shared" si="441"/>
        <v>3</v>
      </c>
      <c r="ME39">
        <f t="shared" si="442"/>
        <v>1</v>
      </c>
      <c r="MF39">
        <f t="shared" si="443"/>
        <v>2.5</v>
      </c>
      <c r="MG39">
        <f t="shared" si="444"/>
        <v>1</v>
      </c>
      <c r="MH39">
        <f t="shared" si="445"/>
        <v>2.25</v>
      </c>
      <c r="MI39" s="25">
        <f t="shared" si="446"/>
        <v>1</v>
      </c>
      <c r="MJ39">
        <f t="shared" si="447"/>
        <v>5.7</v>
      </c>
      <c r="MK39">
        <f t="shared" si="448"/>
        <v>1</v>
      </c>
      <c r="ML39">
        <f t="shared" si="449"/>
        <v>-1.4285714285714286</v>
      </c>
      <c r="MM39">
        <f t="shared" si="624"/>
        <v>1</v>
      </c>
      <c r="MN39">
        <f t="shared" si="450"/>
        <v>1.55</v>
      </c>
      <c r="MO39">
        <f t="shared" si="451"/>
        <v>1</v>
      </c>
      <c r="MP39">
        <f t="shared" si="452"/>
        <v>4.5714285714285712</v>
      </c>
      <c r="MQ39">
        <f t="shared" si="453"/>
        <v>1</v>
      </c>
      <c r="MR39">
        <f t="shared" si="454"/>
        <v>3.6666666666666665</v>
      </c>
      <c r="MS39">
        <f t="shared" si="455"/>
        <v>1</v>
      </c>
      <c r="MT39">
        <f t="shared" si="456"/>
        <v>4.2307692307692308</v>
      </c>
      <c r="MU39">
        <f t="shared" si="457"/>
        <v>1</v>
      </c>
      <c r="MV39">
        <f t="shared" si="458"/>
        <v>0.61111111111111116</v>
      </c>
      <c r="MW39">
        <f t="shared" si="775"/>
        <v>1</v>
      </c>
      <c r="MX39">
        <f t="shared" si="460"/>
        <v>5.6</v>
      </c>
      <c r="MY39">
        <f t="shared" si="461"/>
        <v>1</v>
      </c>
    </row>
    <row r="40" spans="1:363" ht="16" hidden="1">
      <c r="A40" s="52" t="s">
        <v>1949</v>
      </c>
      <c r="B40" t="s">
        <v>1742</v>
      </c>
      <c r="C40">
        <v>1</v>
      </c>
      <c r="D40" s="52">
        <v>4</v>
      </c>
      <c r="E40" s="52">
        <v>2</v>
      </c>
      <c r="F40" s="52">
        <v>4</v>
      </c>
      <c r="G40" s="52">
        <v>3</v>
      </c>
      <c r="H40" s="52">
        <v>3</v>
      </c>
      <c r="I40" s="52">
        <v>4</v>
      </c>
      <c r="J40" s="52">
        <v>3</v>
      </c>
      <c r="K40" s="52">
        <v>2</v>
      </c>
      <c r="L40" s="52">
        <v>4</v>
      </c>
      <c r="M40" s="52">
        <v>3</v>
      </c>
      <c r="N40" s="52">
        <v>4</v>
      </c>
      <c r="O40" s="52">
        <v>2</v>
      </c>
      <c r="P40" s="52">
        <v>2</v>
      </c>
      <c r="Q40" s="52">
        <v>2</v>
      </c>
      <c r="R40" s="52">
        <v>4</v>
      </c>
      <c r="S40" s="52">
        <v>3</v>
      </c>
      <c r="T40" s="52">
        <v>2</v>
      </c>
      <c r="U40" s="52">
        <v>3</v>
      </c>
      <c r="V40" s="52">
        <v>2</v>
      </c>
      <c r="W40" s="52">
        <v>4</v>
      </c>
      <c r="X40" s="52">
        <v>3</v>
      </c>
      <c r="Y40" s="52">
        <v>4</v>
      </c>
      <c r="Z40" s="52">
        <v>4</v>
      </c>
      <c r="AA40" s="52">
        <v>4</v>
      </c>
      <c r="AB40" s="52">
        <v>4</v>
      </c>
      <c r="AC40" s="52">
        <v>3</v>
      </c>
      <c r="AD40" s="52">
        <v>2</v>
      </c>
      <c r="AE40" s="52">
        <v>3</v>
      </c>
      <c r="AF40" s="52">
        <v>1</v>
      </c>
      <c r="AG40" s="52">
        <v>4</v>
      </c>
      <c r="AH40" s="52">
        <v>3</v>
      </c>
      <c r="AI40" s="52">
        <v>7</v>
      </c>
      <c r="AJ40" s="52">
        <v>5</v>
      </c>
      <c r="AK40" s="52">
        <v>1</v>
      </c>
      <c r="AL40" s="52">
        <v>4</v>
      </c>
      <c r="AM40" s="52">
        <v>7</v>
      </c>
      <c r="AN40" s="52">
        <v>1</v>
      </c>
      <c r="AO40" s="52">
        <v>1</v>
      </c>
      <c r="AP40" s="52">
        <v>2</v>
      </c>
      <c r="AQ40" s="52">
        <v>1</v>
      </c>
      <c r="AR40" s="52">
        <v>6</v>
      </c>
      <c r="AS40" s="52">
        <v>2</v>
      </c>
      <c r="AT40" s="52">
        <v>3</v>
      </c>
      <c r="AU40" s="52">
        <v>4</v>
      </c>
      <c r="AV40" s="52">
        <v>6</v>
      </c>
      <c r="AW40" s="52">
        <v>6</v>
      </c>
      <c r="AX40" s="52">
        <v>4</v>
      </c>
      <c r="AY40" s="52">
        <v>4</v>
      </c>
      <c r="AZ40" s="52">
        <v>4</v>
      </c>
      <c r="BA40" s="52">
        <v>1</v>
      </c>
      <c r="BB40" s="52">
        <v>4</v>
      </c>
      <c r="BC40" s="52">
        <v>2</v>
      </c>
      <c r="BD40" s="52">
        <v>1</v>
      </c>
      <c r="BE40" s="52">
        <v>1</v>
      </c>
      <c r="BF40" s="52">
        <v>1</v>
      </c>
      <c r="BG40" s="52">
        <v>3</v>
      </c>
      <c r="BH40" s="52">
        <v>2</v>
      </c>
      <c r="BI40" s="52">
        <v>4</v>
      </c>
      <c r="BJ40" s="52">
        <v>2</v>
      </c>
      <c r="BK40" s="52">
        <v>3</v>
      </c>
      <c r="BL40" s="52">
        <v>5</v>
      </c>
      <c r="BM40" s="52">
        <v>2</v>
      </c>
      <c r="BN40" s="52">
        <v>2</v>
      </c>
      <c r="BO40" s="52">
        <v>2</v>
      </c>
      <c r="BP40" s="52">
        <v>3</v>
      </c>
      <c r="BQ40" s="52">
        <v>1</v>
      </c>
      <c r="BR40" s="52">
        <v>1</v>
      </c>
      <c r="BS40" s="52">
        <v>2</v>
      </c>
      <c r="BT40" s="52">
        <v>2</v>
      </c>
      <c r="BU40" s="52">
        <v>3</v>
      </c>
      <c r="BV40" s="52">
        <v>4</v>
      </c>
      <c r="BW40" s="52">
        <v>2</v>
      </c>
      <c r="BX40" s="52">
        <v>3</v>
      </c>
      <c r="BY40" s="52">
        <v>1</v>
      </c>
      <c r="BZ40" s="52">
        <v>1</v>
      </c>
      <c r="CA40" s="52">
        <v>1</v>
      </c>
      <c r="CB40" s="52">
        <v>2</v>
      </c>
      <c r="CC40" s="52">
        <v>1</v>
      </c>
      <c r="CD40" s="52">
        <v>1</v>
      </c>
      <c r="CE40" s="52">
        <v>4</v>
      </c>
      <c r="CF40" s="52"/>
      <c r="CG40" s="52">
        <v>2</v>
      </c>
      <c r="CH40" s="52">
        <v>4</v>
      </c>
      <c r="CI40" s="52">
        <v>3</v>
      </c>
      <c r="CJ40" s="52">
        <v>2</v>
      </c>
      <c r="CK40" s="52">
        <v>4</v>
      </c>
      <c r="CL40" s="52">
        <v>2</v>
      </c>
      <c r="CM40" s="52">
        <v>2</v>
      </c>
      <c r="CN40" s="52">
        <v>4</v>
      </c>
      <c r="CO40" s="52">
        <v>1</v>
      </c>
      <c r="CP40" s="52">
        <v>1</v>
      </c>
      <c r="CQ40" s="52">
        <v>1</v>
      </c>
      <c r="CR40" s="52">
        <v>2</v>
      </c>
      <c r="CS40" s="52">
        <v>1</v>
      </c>
      <c r="CT40" s="52">
        <v>3</v>
      </c>
      <c r="CU40" s="52">
        <v>1</v>
      </c>
      <c r="CV40" s="52">
        <v>1</v>
      </c>
      <c r="CW40" s="52">
        <v>1</v>
      </c>
      <c r="CX40" s="52">
        <v>1</v>
      </c>
      <c r="CY40" s="52">
        <v>1</v>
      </c>
      <c r="CZ40" s="52">
        <v>1</v>
      </c>
      <c r="DA40" s="52">
        <v>2</v>
      </c>
      <c r="DB40" s="52">
        <v>1</v>
      </c>
      <c r="DC40" s="52">
        <v>1</v>
      </c>
      <c r="DD40" s="52">
        <v>1</v>
      </c>
      <c r="DE40" s="52">
        <v>1</v>
      </c>
      <c r="DF40" s="52">
        <v>1</v>
      </c>
      <c r="DG40" s="52">
        <v>2</v>
      </c>
      <c r="DH40" s="52">
        <v>1</v>
      </c>
      <c r="DI40" s="52">
        <v>2</v>
      </c>
      <c r="DJ40" s="52">
        <v>3</v>
      </c>
      <c r="DK40" s="52">
        <v>4</v>
      </c>
      <c r="DL40" s="52">
        <v>4</v>
      </c>
      <c r="DM40" s="52">
        <v>5</v>
      </c>
      <c r="DN40" s="52">
        <v>5</v>
      </c>
      <c r="DO40" s="52">
        <v>4</v>
      </c>
      <c r="DP40" s="52">
        <v>5</v>
      </c>
      <c r="DQ40" s="52">
        <v>1</v>
      </c>
      <c r="DR40" s="52">
        <v>1</v>
      </c>
      <c r="DS40" s="52">
        <v>1</v>
      </c>
      <c r="DT40" s="52">
        <v>2</v>
      </c>
      <c r="DU40" s="52">
        <v>1</v>
      </c>
      <c r="DV40" s="52">
        <v>5</v>
      </c>
      <c r="DW40" s="52">
        <v>1</v>
      </c>
      <c r="DX40" s="52">
        <v>1</v>
      </c>
      <c r="DY40" s="52">
        <v>1</v>
      </c>
      <c r="DZ40" s="52">
        <v>3</v>
      </c>
      <c r="EA40" s="52">
        <v>1</v>
      </c>
      <c r="EB40" s="52">
        <v>5</v>
      </c>
      <c r="EC40" s="52">
        <v>1</v>
      </c>
      <c r="ED40" s="52">
        <v>2</v>
      </c>
      <c r="EE40" s="52">
        <v>3</v>
      </c>
      <c r="EF40" s="52">
        <v>2</v>
      </c>
      <c r="EG40" s="52">
        <v>3</v>
      </c>
      <c r="EH40" s="52">
        <v>2</v>
      </c>
      <c r="EI40" s="52">
        <v>3</v>
      </c>
      <c r="EJ40" s="52">
        <v>1</v>
      </c>
      <c r="EK40" s="52">
        <v>4</v>
      </c>
      <c r="EL40" s="52">
        <v>2</v>
      </c>
      <c r="EM40" s="52">
        <v>3</v>
      </c>
      <c r="EN40" s="52">
        <v>3</v>
      </c>
      <c r="EO40" s="52">
        <v>2</v>
      </c>
      <c r="EP40" s="52">
        <v>4</v>
      </c>
      <c r="EQ40" s="52">
        <v>3</v>
      </c>
      <c r="ER40" s="52">
        <v>2</v>
      </c>
      <c r="ES40" s="52">
        <v>1</v>
      </c>
      <c r="ET40" s="52">
        <v>1</v>
      </c>
      <c r="EU40" s="52">
        <v>2</v>
      </c>
      <c r="EV40" s="52">
        <v>2</v>
      </c>
      <c r="EW40" s="52">
        <v>1</v>
      </c>
      <c r="EX40" s="52">
        <v>1</v>
      </c>
      <c r="EY40" s="52">
        <v>4</v>
      </c>
      <c r="EZ40" s="52">
        <v>1</v>
      </c>
      <c r="FA40" s="52">
        <v>4</v>
      </c>
      <c r="FB40" s="52">
        <v>4</v>
      </c>
      <c r="FC40" s="52">
        <v>2</v>
      </c>
      <c r="FD40" s="52">
        <v>1</v>
      </c>
      <c r="FE40" s="52">
        <v>3</v>
      </c>
      <c r="FF40" s="52">
        <v>2</v>
      </c>
      <c r="FG40" s="52">
        <v>3</v>
      </c>
      <c r="FH40" s="52">
        <v>1</v>
      </c>
      <c r="FI40" s="52">
        <v>4</v>
      </c>
      <c r="FJ40" s="52">
        <v>3</v>
      </c>
      <c r="FK40" s="52">
        <v>2</v>
      </c>
      <c r="FL40" s="52">
        <v>3</v>
      </c>
      <c r="FM40">
        <f t="shared" si="776"/>
        <v>1</v>
      </c>
      <c r="FN40">
        <f t="shared" si="776"/>
        <v>3</v>
      </c>
      <c r="FO40">
        <f t="shared" si="776"/>
        <v>1</v>
      </c>
      <c r="FP40">
        <f t="shared" si="776"/>
        <v>2</v>
      </c>
      <c r="FQ40">
        <f t="shared" si="776"/>
        <v>2</v>
      </c>
      <c r="FR40">
        <f t="shared" si="776"/>
        <v>1</v>
      </c>
      <c r="FS40">
        <f t="shared" si="776"/>
        <v>2</v>
      </c>
      <c r="FT40">
        <f t="shared" si="776"/>
        <v>3</v>
      </c>
      <c r="FU40">
        <f t="shared" si="776"/>
        <v>1</v>
      </c>
      <c r="FV40">
        <f t="shared" si="776"/>
        <v>2</v>
      </c>
      <c r="FW40">
        <f t="shared" si="776"/>
        <v>1</v>
      </c>
      <c r="FX40">
        <f t="shared" si="776"/>
        <v>3</v>
      </c>
      <c r="FY40">
        <f t="shared" si="776"/>
        <v>3</v>
      </c>
      <c r="FZ40">
        <f t="shared" si="776"/>
        <v>3</v>
      </c>
      <c r="GA40">
        <f t="shared" si="776"/>
        <v>1</v>
      </c>
      <c r="GB40">
        <f t="shared" si="776"/>
        <v>2</v>
      </c>
      <c r="GC40">
        <f t="shared" si="776"/>
        <v>3</v>
      </c>
      <c r="GD40">
        <f t="shared" si="776"/>
        <v>2</v>
      </c>
      <c r="GE40">
        <f t="shared" si="776"/>
        <v>3</v>
      </c>
      <c r="GF40">
        <f t="shared" si="776"/>
        <v>1</v>
      </c>
      <c r="GG40">
        <f t="shared" si="776"/>
        <v>2</v>
      </c>
      <c r="GH40">
        <f t="shared" si="776"/>
        <v>1</v>
      </c>
      <c r="GI40">
        <f t="shared" si="776"/>
        <v>1</v>
      </c>
      <c r="GJ40">
        <f t="shared" si="776"/>
        <v>1</v>
      </c>
      <c r="GK40">
        <f t="shared" si="776"/>
        <v>1</v>
      </c>
      <c r="GL40">
        <f t="shared" si="776"/>
        <v>2</v>
      </c>
      <c r="GM40">
        <f t="shared" si="776"/>
        <v>3</v>
      </c>
      <c r="GN40">
        <f t="shared" si="776"/>
        <v>2</v>
      </c>
      <c r="GO40">
        <f t="shared" si="776"/>
        <v>4</v>
      </c>
      <c r="GP40">
        <f t="shared" si="776"/>
        <v>1</v>
      </c>
      <c r="GQ40">
        <f t="shared" si="776"/>
        <v>2</v>
      </c>
      <c r="GR40">
        <f t="shared" ref="GR40:GR42" si="783">AI40</f>
        <v>7</v>
      </c>
      <c r="GS40">
        <f t="shared" ref="GS40:GS42" si="784">AJ40</f>
        <v>5</v>
      </c>
      <c r="GT40">
        <f t="shared" si="630"/>
        <v>7</v>
      </c>
      <c r="GU40">
        <f t="shared" ref="GU40:GU42" si="785">AL40</f>
        <v>4</v>
      </c>
      <c r="GV40">
        <f t="shared" ref="GV40:GV42" si="786">AM40</f>
        <v>7</v>
      </c>
      <c r="GW40">
        <f t="shared" ref="GW40:GW42" si="787">IF(AN40=1,7,IF(AN40=2,6,IF(AN40=3,5,IF(AN40=4,4,IF(AN40=5,3,IF(AN40=6,2,IF(AN40=7,1)))))))</f>
        <v>7</v>
      </c>
      <c r="GX40">
        <f t="shared" ref="GX40:GX42" si="788">IF(AO40=1,7,IF(AO40=2,6,IF(AO40=3,5,IF(AO40=4,4,IF(AO40=5,3,IF(AO40=6,2,IF(AO40=7,1)))))))</f>
        <v>7</v>
      </c>
      <c r="GY40">
        <f t="shared" ref="GY40:GY42" si="789">IF(AP40=1,7,IF(AP40=2,6,IF(AP40=3,5,IF(AP40=4,4,IF(AP40=5,3,IF(AP40=6,2,IF(AP40=7,1)))))))</f>
        <v>6</v>
      </c>
      <c r="GZ40">
        <f t="shared" ref="GZ40:GZ42" si="790">IF(AQ40=1,7,IF(AQ40=2,6,IF(AQ40=3,5,IF(AQ40=4,4,IF(AQ40=5,3,IF(AQ40=6,2,IF(AQ40=7,1)))))))</f>
        <v>7</v>
      </c>
      <c r="HA40">
        <f t="shared" ref="HA40:HA42" si="791">IF(AR40=1,7,IF(AR40=2,6,IF(AR40=3,5,IF(AR40=4,4,IF(AR40=5,3,IF(AR40=6,2,IF(AR40=7,1)))))))</f>
        <v>2</v>
      </c>
      <c r="HB40">
        <f t="shared" si="777"/>
        <v>-2</v>
      </c>
      <c r="HC40">
        <f t="shared" si="777"/>
        <v>-1</v>
      </c>
      <c r="HD40">
        <f t="shared" si="777"/>
        <v>1</v>
      </c>
      <c r="HE40">
        <f t="shared" si="777"/>
        <v>3</v>
      </c>
      <c r="HF40">
        <f t="shared" si="777"/>
        <v>3</v>
      </c>
      <c r="HG40">
        <f t="shared" si="777"/>
        <v>1</v>
      </c>
      <c r="HH40">
        <f t="shared" si="777"/>
        <v>1</v>
      </c>
      <c r="HI40">
        <f t="shared" si="778"/>
        <v>-1</v>
      </c>
      <c r="HJ40">
        <f t="shared" si="778"/>
        <v>3</v>
      </c>
      <c r="HK40">
        <f t="shared" si="778"/>
        <v>-1</v>
      </c>
      <c r="HL40">
        <f t="shared" si="778"/>
        <v>2</v>
      </c>
      <c r="HM40">
        <f t="shared" si="778"/>
        <v>3</v>
      </c>
      <c r="HN40">
        <f t="shared" si="778"/>
        <v>3</v>
      </c>
      <c r="HO40">
        <f t="shared" si="778"/>
        <v>3</v>
      </c>
      <c r="HP40">
        <f t="shared" si="779"/>
        <v>4</v>
      </c>
      <c r="HQ40">
        <f t="shared" si="779"/>
        <v>5</v>
      </c>
      <c r="HR40">
        <f t="shared" si="779"/>
        <v>3</v>
      </c>
      <c r="HS40">
        <f t="shared" si="779"/>
        <v>5</v>
      </c>
      <c r="HT40">
        <f t="shared" si="779"/>
        <v>4</v>
      </c>
      <c r="HU40">
        <f t="shared" si="779"/>
        <v>2</v>
      </c>
      <c r="HV40">
        <f t="shared" si="779"/>
        <v>5</v>
      </c>
      <c r="HW40">
        <f t="shared" si="779"/>
        <v>5</v>
      </c>
      <c r="HX40">
        <f t="shared" si="779"/>
        <v>5</v>
      </c>
      <c r="HY40">
        <f t="shared" si="779"/>
        <v>4</v>
      </c>
      <c r="HZ40">
        <f t="shared" si="779"/>
        <v>6</v>
      </c>
      <c r="IA40">
        <f t="shared" si="779"/>
        <v>6</v>
      </c>
      <c r="IB40">
        <f t="shared" si="779"/>
        <v>5</v>
      </c>
      <c r="IC40">
        <f t="shared" si="779"/>
        <v>5</v>
      </c>
      <c r="ID40">
        <f t="shared" si="779"/>
        <v>4</v>
      </c>
      <c r="IE40">
        <f t="shared" si="780"/>
        <v>4</v>
      </c>
      <c r="IF40">
        <f t="shared" si="780"/>
        <v>2</v>
      </c>
      <c r="IG40">
        <f t="shared" si="780"/>
        <v>3</v>
      </c>
      <c r="IH40">
        <f t="shared" si="780"/>
        <v>1</v>
      </c>
      <c r="II40">
        <f t="shared" si="780"/>
        <v>1</v>
      </c>
      <c r="IJ40">
        <f t="shared" si="780"/>
        <v>1</v>
      </c>
      <c r="IK40">
        <f t="shared" si="780"/>
        <v>2</v>
      </c>
      <c r="IL40">
        <f t="shared" si="780"/>
        <v>1</v>
      </c>
      <c r="IM40">
        <f t="shared" si="780"/>
        <v>1</v>
      </c>
      <c r="IN40">
        <f t="shared" si="637"/>
        <v>1</v>
      </c>
      <c r="IO40">
        <f t="shared" ref="IO40:IO42" si="792">CF40</f>
        <v>0</v>
      </c>
      <c r="IP40">
        <f t="shared" ref="IP40:IP42" si="793">CG40</f>
        <v>2</v>
      </c>
      <c r="IQ40">
        <f t="shared" ref="IQ40:IQ42" si="794">IF(CH40=1,4,IF(CH40=2,3,IF(CH40=3,2,IF(CH40=4,1))))</f>
        <v>1</v>
      </c>
      <c r="IR40">
        <f t="shared" ref="IR40:IR42" si="795">IF(CI40=1,4,IF(CI40=2,3,IF(CI40=3,2,IF(CI40=4,1))))</f>
        <v>2</v>
      </c>
      <c r="IS40">
        <f t="shared" si="640"/>
        <v>2</v>
      </c>
      <c r="IT40">
        <f t="shared" si="641"/>
        <v>1</v>
      </c>
      <c r="IU40">
        <f t="shared" ref="IU40:IU42" si="796">CL40</f>
        <v>2</v>
      </c>
      <c r="IV40">
        <f t="shared" ref="IV40:IV42" si="797">CM40</f>
        <v>2</v>
      </c>
      <c r="IW40">
        <f t="shared" si="643"/>
        <v>1</v>
      </c>
      <c r="IX40">
        <f t="shared" si="644"/>
        <v>1</v>
      </c>
      <c r="IY40">
        <f t="shared" si="781"/>
        <v>5</v>
      </c>
      <c r="IZ40">
        <f t="shared" si="781"/>
        <v>5</v>
      </c>
      <c r="JA40">
        <f t="shared" si="781"/>
        <v>4</v>
      </c>
      <c r="JB40">
        <f t="shared" si="781"/>
        <v>5</v>
      </c>
      <c r="JC40">
        <f t="shared" si="781"/>
        <v>3</v>
      </c>
      <c r="JD40">
        <f t="shared" si="781"/>
        <v>5</v>
      </c>
      <c r="JE40">
        <f t="shared" si="781"/>
        <v>5</v>
      </c>
      <c r="JF40">
        <f t="shared" si="781"/>
        <v>5</v>
      </c>
      <c r="JG40">
        <f t="shared" si="781"/>
        <v>5</v>
      </c>
      <c r="JH40">
        <f t="shared" si="781"/>
        <v>5</v>
      </c>
      <c r="JI40">
        <f t="shared" si="781"/>
        <v>5</v>
      </c>
      <c r="JJ40">
        <f t="shared" si="781"/>
        <v>4</v>
      </c>
      <c r="JK40">
        <f t="shared" si="781"/>
        <v>5</v>
      </c>
      <c r="JL40">
        <f t="shared" si="646"/>
        <v>1</v>
      </c>
      <c r="JM40">
        <f t="shared" si="782"/>
        <v>5</v>
      </c>
      <c r="JN40">
        <f t="shared" si="782"/>
        <v>5</v>
      </c>
      <c r="JO40">
        <f t="shared" si="782"/>
        <v>5</v>
      </c>
      <c r="JP40">
        <f t="shared" si="782"/>
        <v>4</v>
      </c>
      <c r="JQ40">
        <f t="shared" si="782"/>
        <v>5</v>
      </c>
      <c r="JR40">
        <f t="shared" si="782"/>
        <v>4</v>
      </c>
      <c r="JS40">
        <f t="shared" si="782"/>
        <v>3</v>
      </c>
      <c r="JT40">
        <f t="shared" ref="JT40:JT42" si="798">DK40</f>
        <v>4</v>
      </c>
      <c r="JU40">
        <f t="shared" ref="JU40:JU42" si="799">DL40</f>
        <v>4</v>
      </c>
      <c r="JV40">
        <f t="shared" ref="JV40:JV42" si="800">DM40</f>
        <v>5</v>
      </c>
      <c r="JW40">
        <f t="shared" ref="JW40:JW42" si="801">DN40</f>
        <v>5</v>
      </c>
      <c r="JX40">
        <f t="shared" si="649"/>
        <v>2</v>
      </c>
      <c r="JY40">
        <f t="shared" si="650"/>
        <v>5</v>
      </c>
      <c r="JZ40">
        <f t="shared" ref="JZ40:JZ42" si="802">IF(DQ40=1,5,IF(DQ40=2,4,IF(DQ40=3,3,IF(DQ40=4,2,IF(DQ40=5,1)))))</f>
        <v>5</v>
      </c>
      <c r="KA40">
        <f t="shared" ref="KA40:KA42" si="803">IF(DR40=1,5,IF(DR40=2,4,IF(DR40=3,3,IF(DR40=4,2,IF(DR40=5,1)))))</f>
        <v>5</v>
      </c>
      <c r="KB40">
        <f t="shared" si="652"/>
        <v>1</v>
      </c>
      <c r="KC40">
        <f t="shared" ref="KC40:KC42" si="804">IF(DT40=1,5,IF(DT40=2,4,IF(DT40=3,3,IF(DT40=4,2,IF(DT40=5,1)))))</f>
        <v>4</v>
      </c>
      <c r="KD40">
        <f t="shared" ref="KD40:KD42" si="805">IF(DU40=1,5,IF(DU40=2,4,IF(DU40=3,3,IF(DU40=4,2,IF(DU40=5,1)))))</f>
        <v>5</v>
      </c>
      <c r="KE40">
        <f t="shared" si="654"/>
        <v>5</v>
      </c>
      <c r="KF40">
        <f t="shared" ref="KF40:KF42" si="806">IF(DW40=1,5,IF(DW40=2,4,IF(DW40=3,3,IF(DW40=4,2,IF(DW40=5,1)))))</f>
        <v>5</v>
      </c>
      <c r="KG40">
        <f t="shared" ref="KG40:KG42" si="807">IF(DX40=1,5,IF(DX40=2,4,IF(DX40=3,3,IF(DX40=4,2,IF(DX40=5,1)))))</f>
        <v>5</v>
      </c>
      <c r="KH40">
        <f t="shared" ref="KH40:KH42" si="808">IF(DY40=1,5,IF(DY40=2,4,IF(DY40=3,3,IF(DY40=4,2,IF(DY40=5,1)))))</f>
        <v>5</v>
      </c>
      <c r="KI40">
        <f t="shared" ref="KI40:KI42" si="809">IF(DZ40=1,5,IF(DZ40=2,4,IF(DZ40=3,3,IF(DZ40=4,2,IF(DZ40=5,1)))))</f>
        <v>3</v>
      </c>
      <c r="KJ40">
        <f t="shared" ref="KJ40:KJ42" si="810">IF(EA40=1,5,IF(EA40=2,4,IF(EA40=3,3,IF(EA40=4,2,IF(EA40=5,1)))))</f>
        <v>5</v>
      </c>
      <c r="KK40">
        <f t="shared" si="656"/>
        <v>5</v>
      </c>
      <c r="KL40">
        <f t="shared" si="657"/>
        <v>1</v>
      </c>
      <c r="KM40">
        <f t="shared" si="658"/>
        <v>1</v>
      </c>
      <c r="KN40">
        <f t="shared" si="659"/>
        <v>1</v>
      </c>
      <c r="KO40">
        <f t="shared" si="660"/>
        <v>1</v>
      </c>
      <c r="KP40">
        <f t="shared" si="661"/>
        <v>1</v>
      </c>
      <c r="KQ40">
        <f t="shared" si="662"/>
        <v>1</v>
      </c>
      <c r="KR40">
        <f t="shared" si="663"/>
        <v>1</v>
      </c>
      <c r="KS40">
        <f t="shared" si="664"/>
        <v>1</v>
      </c>
      <c r="KT40">
        <f t="shared" si="665"/>
        <v>1</v>
      </c>
      <c r="KU40">
        <f t="shared" si="666"/>
        <v>0</v>
      </c>
      <c r="KV40">
        <f t="shared" ref="KV40:KV42" si="811">IF(EM40=1,0,IF(EM40=2,0,IF(EM40=3,1,IF(EM40=4,0))))</f>
        <v>1</v>
      </c>
      <c r="KW40">
        <f t="shared" ref="KW40:KW42" si="812">IF(EN40=1,0,IF(EN40=2,0,IF(EN40=3,1,IF(EN40=4,0))))</f>
        <v>1</v>
      </c>
      <c r="KX40">
        <f t="shared" si="668"/>
        <v>1</v>
      </c>
      <c r="KY40">
        <f t="shared" si="669"/>
        <v>1</v>
      </c>
      <c r="KZ40">
        <f t="shared" si="670"/>
        <v>0</v>
      </c>
      <c r="LA40">
        <f t="shared" si="671"/>
        <v>1</v>
      </c>
      <c r="LB40">
        <f t="shared" ref="LB40:LB42" si="813">IF(ES40=1,1,IF(ES40=2,0,IF(ES40=3,0,IF(ES40=4,0))))</f>
        <v>1</v>
      </c>
      <c r="LC40">
        <f t="shared" ref="LC40:LC42" si="814">IF(ET40=1,1,IF(ET40=2,0,IF(ET40=3,0,IF(ET40=4,0))))</f>
        <v>1</v>
      </c>
      <c r="LD40">
        <f t="shared" si="673"/>
        <v>0</v>
      </c>
      <c r="LE40">
        <f t="shared" ref="LE40:LE42" si="815">IF(EV40=1,0,IF(EV40=2,1,IF(EV40=3,0,IF(EV40=4,0))))</f>
        <v>1</v>
      </c>
      <c r="LF40">
        <f t="shared" ref="LF40:LF42" si="816">IF(EW40=1,0,IF(EW40=2,1,IF(EW40=3,0,IF(EW40=4,0))))</f>
        <v>0</v>
      </c>
      <c r="LG40">
        <f t="shared" si="675"/>
        <v>1</v>
      </c>
      <c r="LH40">
        <f t="shared" si="676"/>
        <v>0</v>
      </c>
      <c r="LI40">
        <f t="shared" si="677"/>
        <v>1</v>
      </c>
      <c r="LJ40">
        <f t="shared" si="678"/>
        <v>1</v>
      </c>
      <c r="LK40">
        <f t="shared" si="679"/>
        <v>0</v>
      </c>
      <c r="LL40">
        <f t="shared" si="680"/>
        <v>1</v>
      </c>
      <c r="LM40">
        <f t="shared" si="681"/>
        <v>1</v>
      </c>
      <c r="LN40">
        <f t="shared" si="682"/>
        <v>0</v>
      </c>
      <c r="LO40">
        <f t="shared" ref="LO40:LO42" si="817">IF(FF40=1,0,IF(FF40=2,1,IF(FF40=3,0,IF(FF40=4,0))))</f>
        <v>1</v>
      </c>
      <c r="LP40">
        <f t="shared" ref="LP40:LP42" si="818">IF(FG40=1,0,IF(FG40=2,1,IF(FG40=3,0,IF(FG40=4,0))))</f>
        <v>0</v>
      </c>
      <c r="LQ40">
        <f t="shared" si="684"/>
        <v>1</v>
      </c>
      <c r="LR40">
        <f t="shared" si="685"/>
        <v>1</v>
      </c>
      <c r="LS40">
        <f t="shared" si="686"/>
        <v>1</v>
      </c>
      <c r="LT40">
        <f t="shared" si="687"/>
        <v>1</v>
      </c>
      <c r="LU40">
        <f t="shared" si="688"/>
        <v>1</v>
      </c>
      <c r="LV40">
        <f t="shared" si="433"/>
        <v>1.631578947368421</v>
      </c>
      <c r="LW40" s="24">
        <f t="shared" si="434"/>
        <v>1</v>
      </c>
      <c r="LX40">
        <f t="shared" si="435"/>
        <v>2.4166666666666665</v>
      </c>
      <c r="LY40" s="25">
        <f t="shared" si="436"/>
        <v>1</v>
      </c>
      <c r="LZ40">
        <f t="shared" si="437"/>
        <v>1.7</v>
      </c>
      <c r="MA40">
        <f t="shared" si="438"/>
        <v>1</v>
      </c>
      <c r="MB40">
        <f t="shared" si="439"/>
        <v>1.5555555555555556</v>
      </c>
      <c r="MC40">
        <f t="shared" si="440"/>
        <v>1</v>
      </c>
      <c r="MD40">
        <f t="shared" si="441"/>
        <v>2.5</v>
      </c>
      <c r="ME40">
        <f t="shared" si="442"/>
        <v>1</v>
      </c>
      <c r="MF40">
        <f t="shared" si="443"/>
        <v>2</v>
      </c>
      <c r="MG40">
        <f t="shared" si="444"/>
        <v>1</v>
      </c>
      <c r="MH40">
        <f t="shared" si="445"/>
        <v>2.75</v>
      </c>
      <c r="MI40" s="25">
        <f t="shared" si="446"/>
        <v>1</v>
      </c>
      <c r="MJ40">
        <f t="shared" si="447"/>
        <v>5.9</v>
      </c>
      <c r="MK40">
        <f t="shared" si="448"/>
        <v>1</v>
      </c>
      <c r="ML40">
        <f t="shared" si="449"/>
        <v>1.2857142857142858</v>
      </c>
      <c r="MM40">
        <f t="shared" si="624"/>
        <v>1</v>
      </c>
      <c r="MN40">
        <f t="shared" si="450"/>
        <v>1.55</v>
      </c>
      <c r="MO40">
        <f t="shared" si="451"/>
        <v>1</v>
      </c>
      <c r="MP40">
        <f t="shared" si="452"/>
        <v>4.5</v>
      </c>
      <c r="MQ40">
        <f t="shared" si="453"/>
        <v>1</v>
      </c>
      <c r="MR40">
        <f t="shared" si="454"/>
        <v>4.166666666666667</v>
      </c>
      <c r="MS40">
        <f t="shared" si="455"/>
        <v>1</v>
      </c>
      <c r="MT40">
        <f t="shared" si="456"/>
        <v>4.4615384615384617</v>
      </c>
      <c r="MU40">
        <f t="shared" si="457"/>
        <v>1</v>
      </c>
      <c r="MV40">
        <f t="shared" si="458"/>
        <v>0.77777777777777779</v>
      </c>
      <c r="MW40">
        <f t="shared" si="775"/>
        <v>1</v>
      </c>
      <c r="MX40">
        <f t="shared" si="460"/>
        <v>4.5333333333333332</v>
      </c>
      <c r="MY40">
        <f t="shared" si="461"/>
        <v>1</v>
      </c>
    </row>
    <row r="41" spans="1:363" ht="16" hidden="1">
      <c r="A41" s="52" t="s">
        <v>2079</v>
      </c>
      <c r="B41" t="s">
        <v>1742</v>
      </c>
      <c r="C41">
        <v>1</v>
      </c>
      <c r="D41" s="52">
        <v>1</v>
      </c>
      <c r="E41" s="52">
        <v>2</v>
      </c>
      <c r="F41" s="52">
        <v>4</v>
      </c>
      <c r="G41" s="52">
        <v>4</v>
      </c>
      <c r="H41" s="52">
        <v>2</v>
      </c>
      <c r="I41" s="52">
        <v>3</v>
      </c>
      <c r="J41" s="52">
        <v>2</v>
      </c>
      <c r="K41" s="52">
        <v>2</v>
      </c>
      <c r="L41" s="52">
        <v>3</v>
      </c>
      <c r="M41" s="52">
        <v>2</v>
      </c>
      <c r="N41" s="52">
        <v>2</v>
      </c>
      <c r="O41" s="52">
        <v>3</v>
      </c>
      <c r="P41" s="52">
        <v>1</v>
      </c>
      <c r="Q41" s="52">
        <v>2</v>
      </c>
      <c r="R41" s="52">
        <v>4</v>
      </c>
      <c r="S41" s="52">
        <v>4</v>
      </c>
      <c r="T41" s="52">
        <v>3</v>
      </c>
      <c r="U41" s="52">
        <v>4</v>
      </c>
      <c r="V41" s="52">
        <v>4</v>
      </c>
      <c r="W41" s="52">
        <v>4</v>
      </c>
      <c r="X41" s="52">
        <v>2</v>
      </c>
      <c r="Y41" s="52">
        <v>3</v>
      </c>
      <c r="Z41" s="52">
        <v>3</v>
      </c>
      <c r="AA41" s="52">
        <v>3</v>
      </c>
      <c r="AB41" s="52">
        <v>4</v>
      </c>
      <c r="AC41" s="52">
        <v>4</v>
      </c>
      <c r="AD41" s="52">
        <v>4</v>
      </c>
      <c r="AE41" s="52">
        <v>3</v>
      </c>
      <c r="AF41" s="52">
        <v>2</v>
      </c>
      <c r="AG41" s="52">
        <v>3</v>
      </c>
      <c r="AH41" s="52">
        <v>2</v>
      </c>
      <c r="AI41" s="52">
        <v>4</v>
      </c>
      <c r="AJ41" s="52">
        <v>6</v>
      </c>
      <c r="AK41" s="52">
        <v>5</v>
      </c>
      <c r="AL41" s="52">
        <v>7</v>
      </c>
      <c r="AM41" s="52">
        <v>5</v>
      </c>
      <c r="AN41" s="52">
        <v>2</v>
      </c>
      <c r="AO41" s="52">
        <v>4</v>
      </c>
      <c r="AP41" s="52">
        <v>4</v>
      </c>
      <c r="AQ41" s="52">
        <v>3</v>
      </c>
      <c r="AR41" s="52">
        <v>3</v>
      </c>
      <c r="AS41" s="52">
        <v>3</v>
      </c>
      <c r="AT41" s="52">
        <v>2</v>
      </c>
      <c r="AU41" s="52">
        <v>1</v>
      </c>
      <c r="AV41" s="52">
        <v>2</v>
      </c>
      <c r="AW41" s="52">
        <v>5</v>
      </c>
      <c r="AX41" s="52">
        <v>4</v>
      </c>
      <c r="AY41" s="52">
        <v>2</v>
      </c>
      <c r="AZ41" s="52">
        <v>4</v>
      </c>
      <c r="BA41" s="52">
        <v>2</v>
      </c>
      <c r="BB41" s="52">
        <v>5</v>
      </c>
      <c r="BC41" s="52">
        <v>4</v>
      </c>
      <c r="BD41" s="52">
        <v>3</v>
      </c>
      <c r="BE41" s="52">
        <v>1</v>
      </c>
      <c r="BF41" s="52">
        <v>4</v>
      </c>
      <c r="BG41" s="52">
        <v>1</v>
      </c>
      <c r="BH41" s="52">
        <v>2</v>
      </c>
      <c r="BI41" s="52">
        <v>2</v>
      </c>
      <c r="BJ41" s="52">
        <v>4</v>
      </c>
      <c r="BK41" s="52"/>
      <c r="BL41" s="52">
        <v>3</v>
      </c>
      <c r="BM41" s="52">
        <v>2</v>
      </c>
      <c r="BN41" s="52">
        <v>3</v>
      </c>
      <c r="BO41" s="52">
        <v>4</v>
      </c>
      <c r="BP41" s="52">
        <v>4</v>
      </c>
      <c r="BQ41" s="52">
        <v>4</v>
      </c>
      <c r="BR41" s="52">
        <v>1</v>
      </c>
      <c r="BS41" s="52">
        <v>3</v>
      </c>
      <c r="BT41" s="52">
        <v>3</v>
      </c>
      <c r="BU41" s="52">
        <v>1</v>
      </c>
      <c r="BV41" s="52">
        <v>3</v>
      </c>
      <c r="BW41" s="52">
        <v>2</v>
      </c>
      <c r="BX41" s="52">
        <v>4</v>
      </c>
      <c r="BY41" s="52">
        <v>1</v>
      </c>
      <c r="BZ41" s="52">
        <v>2</v>
      </c>
      <c r="CA41" s="52">
        <v>3</v>
      </c>
      <c r="CB41" s="52">
        <v>3</v>
      </c>
      <c r="CC41" s="52">
        <v>1</v>
      </c>
      <c r="CD41" s="52">
        <v>2</v>
      </c>
      <c r="CE41" s="52">
        <v>3</v>
      </c>
      <c r="CF41" s="52">
        <v>2</v>
      </c>
      <c r="CG41" s="52">
        <v>2</v>
      </c>
      <c r="CH41" s="52">
        <v>3</v>
      </c>
      <c r="CI41" s="52">
        <v>2</v>
      </c>
      <c r="CJ41" s="52">
        <v>2</v>
      </c>
      <c r="CK41" s="52">
        <v>3</v>
      </c>
      <c r="CL41" s="52">
        <v>2</v>
      </c>
      <c r="CM41" s="52">
        <v>1</v>
      </c>
      <c r="CN41" s="52">
        <v>4</v>
      </c>
      <c r="CO41" s="52">
        <v>1</v>
      </c>
      <c r="CP41" s="52">
        <v>2</v>
      </c>
      <c r="CQ41" s="52">
        <v>3</v>
      </c>
      <c r="CR41" s="52">
        <v>1</v>
      </c>
      <c r="CS41" s="52">
        <v>1</v>
      </c>
      <c r="CT41" s="52">
        <v>1</v>
      </c>
      <c r="CU41" s="52">
        <v>4</v>
      </c>
      <c r="CV41" s="52">
        <v>3</v>
      </c>
      <c r="CW41" s="52">
        <v>1</v>
      </c>
      <c r="CX41" s="52">
        <v>2</v>
      </c>
      <c r="CY41" s="52">
        <v>1</v>
      </c>
      <c r="CZ41" s="52">
        <v>2</v>
      </c>
      <c r="DA41" s="52">
        <v>2</v>
      </c>
      <c r="DB41" s="52">
        <v>2</v>
      </c>
      <c r="DC41" s="52">
        <v>5</v>
      </c>
      <c r="DD41" s="52">
        <v>3</v>
      </c>
      <c r="DE41" s="52">
        <v>3</v>
      </c>
      <c r="DF41" s="52">
        <v>1</v>
      </c>
      <c r="DG41" s="52">
        <v>1</v>
      </c>
      <c r="DH41" s="52">
        <v>1</v>
      </c>
      <c r="DI41" s="52">
        <v>4</v>
      </c>
      <c r="DJ41" s="52">
        <v>3</v>
      </c>
      <c r="DK41" s="52">
        <v>4</v>
      </c>
      <c r="DL41" s="52">
        <v>3</v>
      </c>
      <c r="DM41" s="52">
        <v>4</v>
      </c>
      <c r="DN41" s="52">
        <v>4</v>
      </c>
      <c r="DO41" s="52">
        <v>1</v>
      </c>
      <c r="DP41" s="52">
        <v>5</v>
      </c>
      <c r="DQ41" s="52">
        <v>1</v>
      </c>
      <c r="DR41" s="52">
        <v>1</v>
      </c>
      <c r="DS41" s="52">
        <v>1</v>
      </c>
      <c r="DT41" s="52">
        <v>4</v>
      </c>
      <c r="DU41" s="52">
        <v>4</v>
      </c>
      <c r="DV41" s="52">
        <v>5</v>
      </c>
      <c r="DW41" s="52">
        <v>2</v>
      </c>
      <c r="DX41" s="52">
        <v>3</v>
      </c>
      <c r="DY41" s="52">
        <v>3</v>
      </c>
      <c r="DZ41" s="52">
        <v>4</v>
      </c>
      <c r="EA41" s="52">
        <v>3</v>
      </c>
      <c r="EB41" s="52">
        <v>3</v>
      </c>
      <c r="EC41" s="52">
        <v>1</v>
      </c>
      <c r="ED41" s="52">
        <v>2</v>
      </c>
      <c r="EE41" s="52">
        <v>4</v>
      </c>
      <c r="EF41" s="52">
        <v>2</v>
      </c>
      <c r="EG41" s="52">
        <v>3</v>
      </c>
      <c r="EH41" s="52">
        <v>2</v>
      </c>
      <c r="EI41" s="52">
        <v>3</v>
      </c>
      <c r="EJ41" s="52">
        <v>1</v>
      </c>
      <c r="EK41" s="52">
        <v>4</v>
      </c>
      <c r="EL41" s="52">
        <v>2</v>
      </c>
      <c r="EM41" s="52">
        <v>3</v>
      </c>
      <c r="EN41" s="52">
        <v>2</v>
      </c>
      <c r="EO41" s="52">
        <v>2</v>
      </c>
      <c r="EP41" s="52">
        <v>4</v>
      </c>
      <c r="EQ41" s="52">
        <v>1</v>
      </c>
      <c r="ER41" s="52">
        <v>2</v>
      </c>
      <c r="ES41" s="52">
        <v>2</v>
      </c>
      <c r="ET41" s="52">
        <v>1</v>
      </c>
      <c r="EU41" s="52">
        <v>4</v>
      </c>
      <c r="EV41" s="52">
        <v>2</v>
      </c>
      <c r="EW41" s="52">
        <v>2</v>
      </c>
      <c r="EX41" s="52">
        <v>1</v>
      </c>
      <c r="EY41" s="52">
        <v>3</v>
      </c>
      <c r="EZ41" s="52">
        <v>4</v>
      </c>
      <c r="FA41" s="52">
        <v>4</v>
      </c>
      <c r="FB41" s="52">
        <v>1</v>
      </c>
      <c r="FC41" s="52">
        <v>2</v>
      </c>
      <c r="FD41" s="52">
        <v>1</v>
      </c>
      <c r="FE41" s="52">
        <v>2</v>
      </c>
      <c r="FF41" s="52">
        <v>2</v>
      </c>
      <c r="FG41" s="52">
        <v>4</v>
      </c>
      <c r="FH41" s="52">
        <v>4</v>
      </c>
      <c r="FI41" s="52">
        <v>2</v>
      </c>
      <c r="FJ41" s="52">
        <v>3</v>
      </c>
      <c r="FK41" s="52">
        <v>2</v>
      </c>
      <c r="FL41" s="52">
        <v>3</v>
      </c>
      <c r="FM41">
        <f t="shared" si="776"/>
        <v>4</v>
      </c>
      <c r="FN41">
        <f t="shared" si="776"/>
        <v>3</v>
      </c>
      <c r="FO41">
        <f t="shared" si="776"/>
        <v>1</v>
      </c>
      <c r="FP41">
        <f t="shared" si="776"/>
        <v>1</v>
      </c>
      <c r="FQ41">
        <f t="shared" si="776"/>
        <v>3</v>
      </c>
      <c r="FR41">
        <f t="shared" si="776"/>
        <v>2</v>
      </c>
      <c r="FS41">
        <f t="shared" si="776"/>
        <v>3</v>
      </c>
      <c r="FT41">
        <f t="shared" si="776"/>
        <v>3</v>
      </c>
      <c r="FU41">
        <f t="shared" si="776"/>
        <v>2</v>
      </c>
      <c r="FV41">
        <f t="shared" si="776"/>
        <v>3</v>
      </c>
      <c r="FW41">
        <f t="shared" si="776"/>
        <v>3</v>
      </c>
      <c r="FX41">
        <f t="shared" si="776"/>
        <v>2</v>
      </c>
      <c r="FY41">
        <f t="shared" si="776"/>
        <v>4</v>
      </c>
      <c r="FZ41">
        <f t="shared" si="776"/>
        <v>3</v>
      </c>
      <c r="GA41">
        <f t="shared" si="776"/>
        <v>1</v>
      </c>
      <c r="GB41">
        <f t="shared" si="776"/>
        <v>1</v>
      </c>
      <c r="GC41">
        <f t="shared" si="776"/>
        <v>2</v>
      </c>
      <c r="GD41">
        <f t="shared" si="776"/>
        <v>1</v>
      </c>
      <c r="GE41">
        <f t="shared" si="776"/>
        <v>1</v>
      </c>
      <c r="GF41">
        <f t="shared" si="776"/>
        <v>1</v>
      </c>
      <c r="GG41">
        <f t="shared" si="776"/>
        <v>3</v>
      </c>
      <c r="GH41">
        <f t="shared" si="776"/>
        <v>2</v>
      </c>
      <c r="GI41">
        <f t="shared" si="776"/>
        <v>2</v>
      </c>
      <c r="GJ41">
        <f t="shared" si="776"/>
        <v>2</v>
      </c>
      <c r="GK41">
        <f t="shared" si="776"/>
        <v>1</v>
      </c>
      <c r="GL41">
        <f t="shared" si="776"/>
        <v>1</v>
      </c>
      <c r="GM41">
        <f t="shared" si="776"/>
        <v>1</v>
      </c>
      <c r="GN41">
        <f t="shared" si="776"/>
        <v>2</v>
      </c>
      <c r="GO41">
        <f t="shared" si="776"/>
        <v>3</v>
      </c>
      <c r="GP41">
        <f t="shared" si="776"/>
        <v>2</v>
      </c>
      <c r="GQ41">
        <f t="shared" si="776"/>
        <v>3</v>
      </c>
      <c r="GR41">
        <f t="shared" si="783"/>
        <v>4</v>
      </c>
      <c r="GS41">
        <f t="shared" si="784"/>
        <v>6</v>
      </c>
      <c r="GT41">
        <f t="shared" si="630"/>
        <v>3</v>
      </c>
      <c r="GU41">
        <f t="shared" si="785"/>
        <v>7</v>
      </c>
      <c r="GV41">
        <f t="shared" si="786"/>
        <v>5</v>
      </c>
      <c r="GW41">
        <f t="shared" si="787"/>
        <v>6</v>
      </c>
      <c r="GX41">
        <f t="shared" si="788"/>
        <v>4</v>
      </c>
      <c r="GY41">
        <f t="shared" si="789"/>
        <v>4</v>
      </c>
      <c r="GZ41">
        <f t="shared" si="790"/>
        <v>5</v>
      </c>
      <c r="HA41">
        <f t="shared" si="791"/>
        <v>5</v>
      </c>
      <c r="HB41">
        <f t="shared" si="777"/>
        <v>-1</v>
      </c>
      <c r="HC41">
        <f t="shared" si="777"/>
        <v>-2</v>
      </c>
      <c r="HD41">
        <f t="shared" si="777"/>
        <v>-3</v>
      </c>
      <c r="HE41">
        <f t="shared" si="777"/>
        <v>-2</v>
      </c>
      <c r="HF41">
        <f t="shared" si="777"/>
        <v>2</v>
      </c>
      <c r="HG41">
        <f t="shared" si="777"/>
        <v>1</v>
      </c>
      <c r="HH41">
        <f t="shared" si="777"/>
        <v>-2</v>
      </c>
      <c r="HI41">
        <f t="shared" si="778"/>
        <v>-1</v>
      </c>
      <c r="HJ41">
        <f t="shared" si="778"/>
        <v>2</v>
      </c>
      <c r="HK41">
        <f t="shared" si="778"/>
        <v>-2</v>
      </c>
      <c r="HL41">
        <f t="shared" si="778"/>
        <v>-1</v>
      </c>
      <c r="HM41">
        <f t="shared" si="778"/>
        <v>1</v>
      </c>
      <c r="HN41">
        <f t="shared" si="778"/>
        <v>3</v>
      </c>
      <c r="HO41">
        <f t="shared" si="778"/>
        <v>-1</v>
      </c>
      <c r="HP41">
        <f t="shared" si="779"/>
        <v>6</v>
      </c>
      <c r="HQ41">
        <f t="shared" si="779"/>
        <v>5</v>
      </c>
      <c r="HR41">
        <f t="shared" si="779"/>
        <v>5</v>
      </c>
      <c r="HS41">
        <f t="shared" si="779"/>
        <v>3</v>
      </c>
      <c r="HT41" t="b">
        <f t="shared" si="779"/>
        <v>0</v>
      </c>
      <c r="HU41">
        <f t="shared" si="779"/>
        <v>4</v>
      </c>
      <c r="HV41">
        <f t="shared" si="779"/>
        <v>5</v>
      </c>
      <c r="HW41">
        <f t="shared" si="779"/>
        <v>4</v>
      </c>
      <c r="HX41">
        <f t="shared" si="779"/>
        <v>3</v>
      </c>
      <c r="HY41">
        <f t="shared" si="779"/>
        <v>3</v>
      </c>
      <c r="HZ41">
        <f t="shared" si="779"/>
        <v>3</v>
      </c>
      <c r="IA41">
        <f t="shared" si="779"/>
        <v>6</v>
      </c>
      <c r="IB41">
        <f t="shared" si="779"/>
        <v>4</v>
      </c>
      <c r="IC41">
        <f t="shared" si="779"/>
        <v>4</v>
      </c>
      <c r="ID41">
        <f t="shared" si="779"/>
        <v>6</v>
      </c>
      <c r="IE41">
        <f t="shared" si="780"/>
        <v>3</v>
      </c>
      <c r="IF41">
        <f t="shared" si="780"/>
        <v>2</v>
      </c>
      <c r="IG41">
        <f t="shared" si="780"/>
        <v>4</v>
      </c>
      <c r="IH41">
        <f t="shared" si="780"/>
        <v>1</v>
      </c>
      <c r="II41">
        <f t="shared" si="780"/>
        <v>2</v>
      </c>
      <c r="IJ41">
        <f t="shared" si="780"/>
        <v>3</v>
      </c>
      <c r="IK41">
        <f t="shared" si="780"/>
        <v>3</v>
      </c>
      <c r="IL41">
        <f t="shared" si="780"/>
        <v>1</v>
      </c>
      <c r="IM41">
        <f t="shared" si="780"/>
        <v>2</v>
      </c>
      <c r="IN41">
        <f t="shared" si="637"/>
        <v>2</v>
      </c>
      <c r="IO41">
        <f t="shared" si="792"/>
        <v>2</v>
      </c>
      <c r="IP41">
        <f t="shared" si="793"/>
        <v>2</v>
      </c>
      <c r="IQ41">
        <f t="shared" si="794"/>
        <v>2</v>
      </c>
      <c r="IR41">
        <f t="shared" si="795"/>
        <v>3</v>
      </c>
      <c r="IS41">
        <f t="shared" si="640"/>
        <v>2</v>
      </c>
      <c r="IT41">
        <f t="shared" si="641"/>
        <v>2</v>
      </c>
      <c r="IU41">
        <f t="shared" si="796"/>
        <v>2</v>
      </c>
      <c r="IV41">
        <f t="shared" si="797"/>
        <v>1</v>
      </c>
      <c r="IW41">
        <f t="shared" si="643"/>
        <v>1</v>
      </c>
      <c r="IX41">
        <f t="shared" si="644"/>
        <v>1</v>
      </c>
      <c r="IY41">
        <f t="shared" si="781"/>
        <v>4</v>
      </c>
      <c r="IZ41">
        <f t="shared" si="781"/>
        <v>3</v>
      </c>
      <c r="JA41">
        <f t="shared" si="781"/>
        <v>5</v>
      </c>
      <c r="JB41">
        <f t="shared" si="781"/>
        <v>5</v>
      </c>
      <c r="JC41">
        <f t="shared" si="781"/>
        <v>5</v>
      </c>
      <c r="JD41">
        <f t="shared" si="781"/>
        <v>2</v>
      </c>
      <c r="JE41">
        <f t="shared" si="781"/>
        <v>3</v>
      </c>
      <c r="JF41">
        <f t="shared" si="781"/>
        <v>5</v>
      </c>
      <c r="JG41">
        <f t="shared" si="781"/>
        <v>4</v>
      </c>
      <c r="JH41">
        <f t="shared" si="781"/>
        <v>5</v>
      </c>
      <c r="JI41">
        <f t="shared" si="781"/>
        <v>4</v>
      </c>
      <c r="JJ41">
        <f t="shared" si="781"/>
        <v>4</v>
      </c>
      <c r="JK41">
        <f t="shared" si="781"/>
        <v>4</v>
      </c>
      <c r="JL41">
        <f t="shared" si="646"/>
        <v>5</v>
      </c>
      <c r="JM41">
        <f t="shared" si="782"/>
        <v>3</v>
      </c>
      <c r="JN41">
        <f t="shared" si="782"/>
        <v>3</v>
      </c>
      <c r="JO41">
        <f t="shared" si="782"/>
        <v>5</v>
      </c>
      <c r="JP41">
        <f t="shared" si="782"/>
        <v>5</v>
      </c>
      <c r="JQ41">
        <f t="shared" si="782"/>
        <v>5</v>
      </c>
      <c r="JR41">
        <f t="shared" si="782"/>
        <v>2</v>
      </c>
      <c r="JS41">
        <f t="shared" si="782"/>
        <v>3</v>
      </c>
      <c r="JT41">
        <f t="shared" si="798"/>
        <v>4</v>
      </c>
      <c r="JU41">
        <f t="shared" si="799"/>
        <v>3</v>
      </c>
      <c r="JV41">
        <f t="shared" si="800"/>
        <v>4</v>
      </c>
      <c r="JW41">
        <f t="shared" si="801"/>
        <v>4</v>
      </c>
      <c r="JX41">
        <f t="shared" si="649"/>
        <v>5</v>
      </c>
      <c r="JY41">
        <f t="shared" si="650"/>
        <v>5</v>
      </c>
      <c r="JZ41">
        <f t="shared" si="802"/>
        <v>5</v>
      </c>
      <c r="KA41">
        <f t="shared" si="803"/>
        <v>5</v>
      </c>
      <c r="KB41">
        <f t="shared" si="652"/>
        <v>1</v>
      </c>
      <c r="KC41">
        <f t="shared" si="804"/>
        <v>2</v>
      </c>
      <c r="KD41">
        <f t="shared" si="805"/>
        <v>2</v>
      </c>
      <c r="KE41">
        <f t="shared" si="654"/>
        <v>5</v>
      </c>
      <c r="KF41">
        <f t="shared" si="806"/>
        <v>4</v>
      </c>
      <c r="KG41">
        <f t="shared" si="807"/>
        <v>3</v>
      </c>
      <c r="KH41">
        <f t="shared" si="808"/>
        <v>3</v>
      </c>
      <c r="KI41">
        <f t="shared" si="809"/>
        <v>2</v>
      </c>
      <c r="KJ41">
        <f t="shared" si="810"/>
        <v>3</v>
      </c>
      <c r="KK41">
        <f t="shared" si="656"/>
        <v>3</v>
      </c>
      <c r="KL41">
        <f t="shared" si="657"/>
        <v>1</v>
      </c>
      <c r="KM41">
        <f t="shared" si="658"/>
        <v>1</v>
      </c>
      <c r="KN41">
        <f t="shared" si="659"/>
        <v>0</v>
      </c>
      <c r="KO41">
        <f t="shared" si="660"/>
        <v>1</v>
      </c>
      <c r="KP41">
        <f t="shared" si="661"/>
        <v>1</v>
      </c>
      <c r="KQ41">
        <f t="shared" si="662"/>
        <v>1</v>
      </c>
      <c r="KR41">
        <f t="shared" si="663"/>
        <v>1</v>
      </c>
      <c r="KS41">
        <f t="shared" si="664"/>
        <v>1</v>
      </c>
      <c r="KT41">
        <f t="shared" si="665"/>
        <v>1</v>
      </c>
      <c r="KU41">
        <f t="shared" si="666"/>
        <v>0</v>
      </c>
      <c r="KV41">
        <f t="shared" si="811"/>
        <v>1</v>
      </c>
      <c r="KW41">
        <f t="shared" si="812"/>
        <v>0</v>
      </c>
      <c r="KX41">
        <f t="shared" si="668"/>
        <v>1</v>
      </c>
      <c r="KY41">
        <f t="shared" si="669"/>
        <v>1</v>
      </c>
      <c r="KZ41">
        <f t="shared" si="670"/>
        <v>1</v>
      </c>
      <c r="LA41">
        <f t="shared" si="671"/>
        <v>1</v>
      </c>
      <c r="LB41">
        <f t="shared" si="813"/>
        <v>0</v>
      </c>
      <c r="LC41">
        <f t="shared" si="814"/>
        <v>1</v>
      </c>
      <c r="LD41">
        <f t="shared" si="673"/>
        <v>1</v>
      </c>
      <c r="LE41">
        <f t="shared" si="815"/>
        <v>1</v>
      </c>
      <c r="LF41">
        <f t="shared" si="816"/>
        <v>1</v>
      </c>
      <c r="LG41">
        <f t="shared" si="675"/>
        <v>1</v>
      </c>
      <c r="LH41">
        <f t="shared" si="676"/>
        <v>1</v>
      </c>
      <c r="LI41">
        <f t="shared" si="677"/>
        <v>0</v>
      </c>
      <c r="LJ41">
        <f t="shared" si="678"/>
        <v>1</v>
      </c>
      <c r="LK41">
        <f t="shared" si="679"/>
        <v>0</v>
      </c>
      <c r="LL41">
        <f t="shared" si="680"/>
        <v>1</v>
      </c>
      <c r="LM41">
        <f t="shared" si="681"/>
        <v>1</v>
      </c>
      <c r="LN41">
        <f t="shared" si="682"/>
        <v>0</v>
      </c>
      <c r="LO41">
        <f t="shared" si="817"/>
        <v>1</v>
      </c>
      <c r="LP41">
        <f t="shared" si="818"/>
        <v>0</v>
      </c>
      <c r="LQ41">
        <f t="shared" si="684"/>
        <v>0</v>
      </c>
      <c r="LR41">
        <f t="shared" si="685"/>
        <v>0</v>
      </c>
      <c r="LS41">
        <f t="shared" si="686"/>
        <v>1</v>
      </c>
      <c r="LT41">
        <f t="shared" si="687"/>
        <v>1</v>
      </c>
      <c r="LU41">
        <f t="shared" si="688"/>
        <v>1</v>
      </c>
      <c r="LV41">
        <f t="shared" si="433"/>
        <v>1.736842105263158</v>
      </c>
      <c r="LW41" s="24">
        <f t="shared" si="434"/>
        <v>1</v>
      </c>
      <c r="LX41">
        <f t="shared" si="435"/>
        <v>2.75</v>
      </c>
      <c r="LY41" s="25">
        <f t="shared" si="436"/>
        <v>1</v>
      </c>
      <c r="LZ41">
        <f t="shared" si="437"/>
        <v>1.4</v>
      </c>
      <c r="MA41">
        <f t="shared" si="438"/>
        <v>1</v>
      </c>
      <c r="MB41">
        <f t="shared" si="439"/>
        <v>2.1111111111111112</v>
      </c>
      <c r="MC41">
        <f t="shared" si="440"/>
        <v>1</v>
      </c>
      <c r="MD41">
        <f t="shared" si="441"/>
        <v>3</v>
      </c>
      <c r="ME41">
        <f t="shared" si="442"/>
        <v>1</v>
      </c>
      <c r="MF41">
        <f t="shared" si="443"/>
        <v>2.5</v>
      </c>
      <c r="MG41">
        <f t="shared" si="444"/>
        <v>1</v>
      </c>
      <c r="MH41">
        <f t="shared" si="445"/>
        <v>2.75</v>
      </c>
      <c r="MI41" s="25">
        <f t="shared" si="446"/>
        <v>1</v>
      </c>
      <c r="MJ41">
        <f t="shared" si="447"/>
        <v>4.9000000000000004</v>
      </c>
      <c r="MK41">
        <f t="shared" si="448"/>
        <v>1</v>
      </c>
      <c r="ML41">
        <f t="shared" si="449"/>
        <v>-0.42857142857142855</v>
      </c>
      <c r="MM41">
        <f t="shared" si="624"/>
        <v>1</v>
      </c>
      <c r="MN41">
        <f t="shared" si="450"/>
        <v>2.0499999999999998</v>
      </c>
      <c r="MO41">
        <f t="shared" si="451"/>
        <v>1</v>
      </c>
      <c r="MP41">
        <f t="shared" si="452"/>
        <v>3.9285714285714284</v>
      </c>
      <c r="MQ41">
        <f t="shared" si="453"/>
        <v>1</v>
      </c>
      <c r="MR41">
        <f t="shared" si="454"/>
        <v>3.9166666666666665</v>
      </c>
      <c r="MS41">
        <f t="shared" si="455"/>
        <v>1</v>
      </c>
      <c r="MT41">
        <f t="shared" si="456"/>
        <v>3.4615384615384617</v>
      </c>
      <c r="MU41">
        <f t="shared" si="457"/>
        <v>1</v>
      </c>
      <c r="MV41">
        <f t="shared" si="458"/>
        <v>0.72222222222222221</v>
      </c>
      <c r="MW41">
        <f t="shared" si="775"/>
        <v>1</v>
      </c>
      <c r="MX41">
        <f t="shared" si="460"/>
        <v>4.3571428571428568</v>
      </c>
      <c r="MY41" t="str">
        <f t="shared" si="461"/>
        <v>CHECK</v>
      </c>
    </row>
    <row r="42" spans="1:363" ht="16" hidden="1">
      <c r="A42" s="37" t="s">
        <v>1952</v>
      </c>
      <c r="B42" t="s">
        <v>1742</v>
      </c>
      <c r="C42">
        <v>1</v>
      </c>
      <c r="D42" s="37">
        <v>2</v>
      </c>
      <c r="E42" s="37">
        <v>3</v>
      </c>
      <c r="F42" s="37">
        <v>3</v>
      </c>
      <c r="G42" s="37">
        <v>3</v>
      </c>
      <c r="H42" s="37">
        <v>3</v>
      </c>
      <c r="I42" s="37">
        <v>3</v>
      </c>
      <c r="J42" s="37">
        <v>2</v>
      </c>
      <c r="K42" s="37">
        <v>2</v>
      </c>
      <c r="L42" s="37">
        <v>2</v>
      </c>
      <c r="M42" s="37">
        <v>2</v>
      </c>
      <c r="N42" s="37">
        <v>2</v>
      </c>
      <c r="O42" s="37">
        <v>2</v>
      </c>
      <c r="P42" s="37">
        <v>2</v>
      </c>
      <c r="Q42" s="37">
        <v>2</v>
      </c>
      <c r="R42" s="37">
        <v>3</v>
      </c>
      <c r="S42" s="37">
        <v>3</v>
      </c>
      <c r="T42" s="37">
        <v>2</v>
      </c>
      <c r="U42" s="37">
        <v>3</v>
      </c>
      <c r="V42" s="37">
        <v>3</v>
      </c>
      <c r="W42" s="37">
        <v>3</v>
      </c>
      <c r="X42" s="37">
        <v>3</v>
      </c>
      <c r="Y42" s="37">
        <v>3</v>
      </c>
      <c r="Z42" s="37">
        <v>3</v>
      </c>
      <c r="AA42" s="37">
        <v>3</v>
      </c>
      <c r="AB42" s="37">
        <v>3</v>
      </c>
      <c r="AC42" s="37">
        <v>3</v>
      </c>
      <c r="AD42" s="37">
        <v>3</v>
      </c>
      <c r="AE42" s="37">
        <v>3</v>
      </c>
      <c r="AF42" s="37">
        <v>2</v>
      </c>
      <c r="AG42" s="37">
        <v>3</v>
      </c>
      <c r="AH42" s="37">
        <v>2</v>
      </c>
      <c r="AI42" s="37">
        <v>5</v>
      </c>
      <c r="AJ42" s="37">
        <v>5</v>
      </c>
      <c r="AK42" s="37">
        <v>4</v>
      </c>
      <c r="AL42" s="37">
        <v>5</v>
      </c>
      <c r="AM42" s="37">
        <v>5</v>
      </c>
      <c r="AN42" s="37">
        <v>2</v>
      </c>
      <c r="AO42" s="37">
        <v>3</v>
      </c>
      <c r="AP42" s="37">
        <v>4</v>
      </c>
      <c r="AQ42" s="37">
        <v>3</v>
      </c>
      <c r="AR42" s="37">
        <v>2</v>
      </c>
      <c r="AS42" s="37">
        <v>2</v>
      </c>
      <c r="AT42" s="37">
        <v>3</v>
      </c>
      <c r="AU42" s="37">
        <v>4</v>
      </c>
      <c r="AV42" s="37">
        <v>4</v>
      </c>
      <c r="AW42" s="37">
        <v>5</v>
      </c>
      <c r="AX42" s="37">
        <v>4</v>
      </c>
      <c r="AY42" s="37">
        <v>3</v>
      </c>
      <c r="AZ42" s="37">
        <v>4</v>
      </c>
      <c r="BA42" s="37">
        <v>3</v>
      </c>
      <c r="BB42" s="37">
        <v>4</v>
      </c>
      <c r="BC42" s="37">
        <v>4</v>
      </c>
      <c r="BD42" s="37">
        <v>3</v>
      </c>
      <c r="BE42" s="37">
        <v>3</v>
      </c>
      <c r="BF42" s="37">
        <v>3</v>
      </c>
      <c r="BG42" s="37">
        <v>3</v>
      </c>
      <c r="BH42" s="37">
        <v>2</v>
      </c>
      <c r="BI42" s="37">
        <v>3</v>
      </c>
      <c r="BJ42" s="37">
        <v>2</v>
      </c>
      <c r="BK42" s="37">
        <v>2</v>
      </c>
      <c r="BL42" s="37">
        <v>4</v>
      </c>
      <c r="BM42" s="37">
        <v>2</v>
      </c>
      <c r="BN42" s="37">
        <v>2</v>
      </c>
      <c r="BO42" s="37">
        <v>2</v>
      </c>
      <c r="BP42" s="37">
        <v>2</v>
      </c>
      <c r="BQ42" s="37">
        <v>2</v>
      </c>
      <c r="BR42" s="37">
        <v>2</v>
      </c>
      <c r="BS42" s="37">
        <v>2</v>
      </c>
      <c r="BT42" s="37">
        <v>2</v>
      </c>
      <c r="BU42" s="37">
        <v>2</v>
      </c>
      <c r="BV42" s="37">
        <v>3</v>
      </c>
      <c r="BW42" s="37">
        <v>1</v>
      </c>
      <c r="BX42" s="37">
        <v>3</v>
      </c>
      <c r="BY42" s="37">
        <v>2</v>
      </c>
      <c r="BZ42" s="37">
        <v>1</v>
      </c>
      <c r="CA42" s="37">
        <v>2</v>
      </c>
      <c r="CB42" s="37">
        <v>3</v>
      </c>
      <c r="CC42" s="37">
        <v>1</v>
      </c>
      <c r="CD42" s="37">
        <v>1</v>
      </c>
      <c r="CE42" s="37">
        <v>3</v>
      </c>
      <c r="CF42" s="37">
        <v>2</v>
      </c>
      <c r="CG42" s="37">
        <v>2</v>
      </c>
      <c r="CH42" s="37">
        <v>3</v>
      </c>
      <c r="CI42" s="37">
        <v>3</v>
      </c>
      <c r="CJ42" s="37">
        <v>1</v>
      </c>
      <c r="CK42" s="37">
        <v>3</v>
      </c>
      <c r="CL42" s="37">
        <v>2</v>
      </c>
      <c r="CM42" s="37">
        <v>1</v>
      </c>
      <c r="CN42" s="37">
        <v>3</v>
      </c>
      <c r="CO42" s="37">
        <v>1</v>
      </c>
      <c r="CP42" s="37">
        <v>2</v>
      </c>
      <c r="CQ42" s="37">
        <v>3</v>
      </c>
      <c r="CR42" s="37">
        <v>2</v>
      </c>
      <c r="CS42" s="37">
        <v>1</v>
      </c>
      <c r="CT42" s="37">
        <v>2</v>
      </c>
      <c r="CU42" s="37">
        <v>2</v>
      </c>
      <c r="CV42" s="37">
        <v>1</v>
      </c>
      <c r="CW42" s="37">
        <v>3</v>
      </c>
      <c r="CX42" s="37">
        <v>3</v>
      </c>
      <c r="CY42" s="37">
        <v>2</v>
      </c>
      <c r="CZ42" s="37">
        <v>3</v>
      </c>
      <c r="DA42" s="37">
        <v>2</v>
      </c>
      <c r="DB42" s="37">
        <v>2</v>
      </c>
      <c r="DC42" s="37">
        <v>4</v>
      </c>
      <c r="DD42" s="37">
        <v>2</v>
      </c>
      <c r="DE42" s="37">
        <v>2</v>
      </c>
      <c r="DF42" s="37">
        <v>1</v>
      </c>
      <c r="DG42" s="37">
        <v>1</v>
      </c>
      <c r="DH42" s="37">
        <v>1</v>
      </c>
      <c r="DI42" s="37">
        <v>2</v>
      </c>
      <c r="DJ42" s="37">
        <v>2</v>
      </c>
      <c r="DK42" s="37">
        <v>4</v>
      </c>
      <c r="DL42" s="37">
        <v>4</v>
      </c>
      <c r="DM42" s="37">
        <v>4</v>
      </c>
      <c r="DN42" s="37">
        <v>4</v>
      </c>
      <c r="DO42" s="37">
        <v>2</v>
      </c>
      <c r="DP42" s="37">
        <v>4</v>
      </c>
      <c r="DQ42" s="37">
        <v>2</v>
      </c>
      <c r="DR42" s="37">
        <v>2</v>
      </c>
      <c r="DS42" s="37">
        <v>2</v>
      </c>
      <c r="DT42" s="37">
        <v>2</v>
      </c>
      <c r="DU42" s="37">
        <v>2</v>
      </c>
      <c r="DV42" s="37">
        <v>4</v>
      </c>
      <c r="DW42" s="37">
        <v>2</v>
      </c>
      <c r="DX42" s="37">
        <v>2</v>
      </c>
      <c r="DY42" s="37">
        <v>2</v>
      </c>
      <c r="DZ42" s="37">
        <v>2</v>
      </c>
      <c r="EA42" s="37">
        <v>2</v>
      </c>
      <c r="EB42" s="37">
        <v>4</v>
      </c>
      <c r="EC42" s="37">
        <v>3</v>
      </c>
      <c r="ED42" s="37">
        <v>2</v>
      </c>
      <c r="EE42" s="37">
        <v>3</v>
      </c>
      <c r="EF42" s="37">
        <v>2</v>
      </c>
      <c r="EG42" s="37">
        <v>3</v>
      </c>
      <c r="EH42" s="37">
        <v>2</v>
      </c>
      <c r="EI42" s="37">
        <v>3</v>
      </c>
      <c r="EJ42" s="37">
        <v>1</v>
      </c>
      <c r="EK42" s="37">
        <v>3</v>
      </c>
      <c r="EL42" s="37">
        <v>1</v>
      </c>
      <c r="EM42" s="37">
        <v>3</v>
      </c>
      <c r="EN42" s="37">
        <v>3</v>
      </c>
      <c r="EO42" s="37">
        <v>4</v>
      </c>
      <c r="EP42" s="37">
        <v>4</v>
      </c>
      <c r="EQ42" s="37">
        <v>1</v>
      </c>
      <c r="ER42" s="37">
        <v>2</v>
      </c>
      <c r="ES42" s="37">
        <v>1</v>
      </c>
      <c r="ET42" s="37">
        <v>4</v>
      </c>
      <c r="EU42" s="37">
        <v>3</v>
      </c>
      <c r="EV42" s="37">
        <v>1</v>
      </c>
      <c r="EW42" s="37">
        <v>2</v>
      </c>
      <c r="EX42" s="37">
        <v>4</v>
      </c>
      <c r="EY42" s="37">
        <v>2</v>
      </c>
      <c r="EZ42" s="37">
        <v>1</v>
      </c>
      <c r="FA42" s="37">
        <v>2</v>
      </c>
      <c r="FB42" s="37">
        <v>3</v>
      </c>
      <c r="FC42" s="37">
        <v>3</v>
      </c>
      <c r="FD42" s="37">
        <v>1</v>
      </c>
      <c r="FE42" s="37">
        <v>1</v>
      </c>
      <c r="FF42" s="37">
        <v>2</v>
      </c>
      <c r="FG42" s="37">
        <v>2</v>
      </c>
      <c r="FH42" s="37">
        <v>1</v>
      </c>
      <c r="FI42" s="37">
        <v>2</v>
      </c>
      <c r="FJ42" s="37">
        <v>3</v>
      </c>
      <c r="FK42" s="37">
        <v>2</v>
      </c>
      <c r="FL42" s="37">
        <v>3</v>
      </c>
      <c r="FM42">
        <f t="shared" si="776"/>
        <v>3</v>
      </c>
      <c r="FN42">
        <f t="shared" si="776"/>
        <v>2</v>
      </c>
      <c r="FO42">
        <f t="shared" si="776"/>
        <v>2</v>
      </c>
      <c r="FP42">
        <f t="shared" si="776"/>
        <v>2</v>
      </c>
      <c r="FQ42">
        <f t="shared" si="776"/>
        <v>2</v>
      </c>
      <c r="FR42">
        <f t="shared" si="776"/>
        <v>2</v>
      </c>
      <c r="FS42">
        <f t="shared" si="776"/>
        <v>3</v>
      </c>
      <c r="FT42">
        <f t="shared" si="776"/>
        <v>3</v>
      </c>
      <c r="FU42">
        <f t="shared" si="776"/>
        <v>3</v>
      </c>
      <c r="FV42">
        <f t="shared" si="776"/>
        <v>3</v>
      </c>
      <c r="FW42">
        <f t="shared" si="776"/>
        <v>3</v>
      </c>
      <c r="FX42">
        <f t="shared" si="776"/>
        <v>3</v>
      </c>
      <c r="FY42">
        <f t="shared" si="776"/>
        <v>3</v>
      </c>
      <c r="FZ42">
        <f t="shared" si="776"/>
        <v>3</v>
      </c>
      <c r="GA42">
        <f t="shared" si="776"/>
        <v>2</v>
      </c>
      <c r="GB42">
        <f t="shared" si="776"/>
        <v>2</v>
      </c>
      <c r="GC42">
        <f t="shared" si="776"/>
        <v>3</v>
      </c>
      <c r="GD42">
        <f t="shared" si="776"/>
        <v>2</v>
      </c>
      <c r="GE42">
        <f t="shared" si="776"/>
        <v>2</v>
      </c>
      <c r="GF42">
        <f t="shared" si="776"/>
        <v>2</v>
      </c>
      <c r="GG42">
        <f t="shared" si="776"/>
        <v>2</v>
      </c>
      <c r="GH42">
        <f t="shared" si="776"/>
        <v>2</v>
      </c>
      <c r="GI42">
        <f t="shared" si="776"/>
        <v>2</v>
      </c>
      <c r="GJ42">
        <f t="shared" si="776"/>
        <v>2</v>
      </c>
      <c r="GK42">
        <f t="shared" si="776"/>
        <v>2</v>
      </c>
      <c r="GL42">
        <f t="shared" si="776"/>
        <v>2</v>
      </c>
      <c r="GM42">
        <f t="shared" si="776"/>
        <v>2</v>
      </c>
      <c r="GN42">
        <f t="shared" si="776"/>
        <v>2</v>
      </c>
      <c r="GO42">
        <f t="shared" si="776"/>
        <v>3</v>
      </c>
      <c r="GP42">
        <f t="shared" si="776"/>
        <v>2</v>
      </c>
      <c r="GQ42">
        <f t="shared" si="776"/>
        <v>3</v>
      </c>
      <c r="GR42">
        <f t="shared" si="783"/>
        <v>5</v>
      </c>
      <c r="GS42">
        <f t="shared" si="784"/>
        <v>5</v>
      </c>
      <c r="GT42">
        <f t="shared" si="630"/>
        <v>4</v>
      </c>
      <c r="GU42">
        <f t="shared" si="785"/>
        <v>5</v>
      </c>
      <c r="GV42">
        <f t="shared" si="786"/>
        <v>5</v>
      </c>
      <c r="GW42">
        <f t="shared" si="787"/>
        <v>6</v>
      </c>
      <c r="GX42">
        <f t="shared" si="788"/>
        <v>5</v>
      </c>
      <c r="GY42">
        <f t="shared" si="789"/>
        <v>4</v>
      </c>
      <c r="GZ42">
        <f t="shared" si="790"/>
        <v>5</v>
      </c>
      <c r="HA42">
        <f t="shared" si="791"/>
        <v>6</v>
      </c>
      <c r="HB42">
        <f t="shared" si="777"/>
        <v>-2</v>
      </c>
      <c r="HC42">
        <f t="shared" si="777"/>
        <v>-1</v>
      </c>
      <c r="HD42">
        <f t="shared" si="777"/>
        <v>1</v>
      </c>
      <c r="HE42">
        <f t="shared" si="777"/>
        <v>1</v>
      </c>
      <c r="HF42">
        <f t="shared" si="777"/>
        <v>2</v>
      </c>
      <c r="HG42">
        <f t="shared" si="777"/>
        <v>1</v>
      </c>
      <c r="HH42">
        <f t="shared" si="777"/>
        <v>-1</v>
      </c>
      <c r="HI42">
        <f t="shared" si="778"/>
        <v>-1</v>
      </c>
      <c r="HJ42">
        <f t="shared" si="778"/>
        <v>1</v>
      </c>
      <c r="HK42">
        <f t="shared" si="778"/>
        <v>-1</v>
      </c>
      <c r="HL42">
        <f t="shared" si="778"/>
        <v>-1</v>
      </c>
      <c r="HM42">
        <f t="shared" si="778"/>
        <v>1</v>
      </c>
      <c r="HN42">
        <f t="shared" si="778"/>
        <v>1</v>
      </c>
      <c r="HO42">
        <f t="shared" si="778"/>
        <v>1</v>
      </c>
      <c r="HP42">
        <f t="shared" si="779"/>
        <v>4</v>
      </c>
      <c r="HQ42">
        <f t="shared" si="779"/>
        <v>5</v>
      </c>
      <c r="HR42">
        <f t="shared" si="779"/>
        <v>4</v>
      </c>
      <c r="HS42">
        <f t="shared" si="779"/>
        <v>5</v>
      </c>
      <c r="HT42">
        <f t="shared" si="779"/>
        <v>5</v>
      </c>
      <c r="HU42">
        <f t="shared" si="779"/>
        <v>3</v>
      </c>
      <c r="HV42">
        <f t="shared" si="779"/>
        <v>5</v>
      </c>
      <c r="HW42">
        <f t="shared" si="779"/>
        <v>5</v>
      </c>
      <c r="HX42">
        <f t="shared" si="779"/>
        <v>5</v>
      </c>
      <c r="HY42">
        <f t="shared" si="779"/>
        <v>5</v>
      </c>
      <c r="HZ42">
        <f t="shared" si="779"/>
        <v>5</v>
      </c>
      <c r="IA42">
        <f t="shared" si="779"/>
        <v>5</v>
      </c>
      <c r="IB42">
        <f t="shared" si="779"/>
        <v>5</v>
      </c>
      <c r="IC42">
        <f t="shared" si="779"/>
        <v>5</v>
      </c>
      <c r="ID42">
        <f t="shared" si="779"/>
        <v>5</v>
      </c>
      <c r="IE42">
        <f t="shared" si="780"/>
        <v>3</v>
      </c>
      <c r="IF42">
        <f t="shared" si="780"/>
        <v>1</v>
      </c>
      <c r="IG42">
        <f t="shared" si="780"/>
        <v>3</v>
      </c>
      <c r="IH42">
        <f t="shared" si="780"/>
        <v>2</v>
      </c>
      <c r="II42">
        <f t="shared" si="780"/>
        <v>1</v>
      </c>
      <c r="IJ42">
        <f t="shared" si="780"/>
        <v>2</v>
      </c>
      <c r="IK42">
        <f t="shared" si="780"/>
        <v>3</v>
      </c>
      <c r="IL42">
        <f t="shared" si="780"/>
        <v>1</v>
      </c>
      <c r="IM42">
        <f t="shared" si="780"/>
        <v>1</v>
      </c>
      <c r="IN42">
        <f t="shared" si="637"/>
        <v>2</v>
      </c>
      <c r="IO42">
        <f t="shared" si="792"/>
        <v>2</v>
      </c>
      <c r="IP42">
        <f t="shared" si="793"/>
        <v>2</v>
      </c>
      <c r="IQ42">
        <f t="shared" si="794"/>
        <v>2</v>
      </c>
      <c r="IR42">
        <f t="shared" si="795"/>
        <v>2</v>
      </c>
      <c r="IS42">
        <f t="shared" si="640"/>
        <v>1</v>
      </c>
      <c r="IT42">
        <f t="shared" si="641"/>
        <v>2</v>
      </c>
      <c r="IU42">
        <f t="shared" si="796"/>
        <v>2</v>
      </c>
      <c r="IV42">
        <f t="shared" si="797"/>
        <v>1</v>
      </c>
      <c r="IW42">
        <f t="shared" si="643"/>
        <v>2</v>
      </c>
      <c r="IX42">
        <f t="shared" si="644"/>
        <v>1</v>
      </c>
      <c r="IY42">
        <f t="shared" si="781"/>
        <v>4</v>
      </c>
      <c r="IZ42">
        <f t="shared" si="781"/>
        <v>3</v>
      </c>
      <c r="JA42">
        <f t="shared" si="781"/>
        <v>4</v>
      </c>
      <c r="JB42">
        <f t="shared" si="781"/>
        <v>5</v>
      </c>
      <c r="JC42">
        <f t="shared" si="781"/>
        <v>4</v>
      </c>
      <c r="JD42">
        <f t="shared" si="781"/>
        <v>4</v>
      </c>
      <c r="JE42">
        <f t="shared" si="781"/>
        <v>5</v>
      </c>
      <c r="JF42">
        <f t="shared" si="781"/>
        <v>3</v>
      </c>
      <c r="JG42">
        <f t="shared" si="781"/>
        <v>3</v>
      </c>
      <c r="JH42">
        <f t="shared" si="781"/>
        <v>4</v>
      </c>
      <c r="JI42">
        <f t="shared" si="781"/>
        <v>3</v>
      </c>
      <c r="JJ42">
        <f t="shared" si="781"/>
        <v>4</v>
      </c>
      <c r="JK42">
        <f t="shared" si="781"/>
        <v>4</v>
      </c>
      <c r="JL42">
        <f t="shared" si="646"/>
        <v>4</v>
      </c>
      <c r="JM42">
        <f t="shared" si="782"/>
        <v>4</v>
      </c>
      <c r="JN42">
        <f t="shared" si="782"/>
        <v>4</v>
      </c>
      <c r="JO42">
        <f t="shared" si="782"/>
        <v>5</v>
      </c>
      <c r="JP42">
        <f t="shared" si="782"/>
        <v>5</v>
      </c>
      <c r="JQ42">
        <f t="shared" si="782"/>
        <v>5</v>
      </c>
      <c r="JR42">
        <f t="shared" si="782"/>
        <v>4</v>
      </c>
      <c r="JS42">
        <f t="shared" si="782"/>
        <v>4</v>
      </c>
      <c r="JT42">
        <f t="shared" si="798"/>
        <v>4</v>
      </c>
      <c r="JU42">
        <f t="shared" si="799"/>
        <v>4</v>
      </c>
      <c r="JV42">
        <f t="shared" si="800"/>
        <v>4</v>
      </c>
      <c r="JW42">
        <f t="shared" si="801"/>
        <v>4</v>
      </c>
      <c r="JX42">
        <f t="shared" si="649"/>
        <v>4</v>
      </c>
      <c r="JY42">
        <f t="shared" si="650"/>
        <v>4</v>
      </c>
      <c r="JZ42">
        <f t="shared" si="802"/>
        <v>4</v>
      </c>
      <c r="KA42">
        <f t="shared" si="803"/>
        <v>4</v>
      </c>
      <c r="KB42">
        <f t="shared" si="652"/>
        <v>2</v>
      </c>
      <c r="KC42">
        <f t="shared" si="804"/>
        <v>4</v>
      </c>
      <c r="KD42">
        <f t="shared" si="805"/>
        <v>4</v>
      </c>
      <c r="KE42">
        <f t="shared" si="654"/>
        <v>4</v>
      </c>
      <c r="KF42">
        <f t="shared" si="806"/>
        <v>4</v>
      </c>
      <c r="KG42">
        <f t="shared" si="807"/>
        <v>4</v>
      </c>
      <c r="KH42">
        <f t="shared" si="808"/>
        <v>4</v>
      </c>
      <c r="KI42">
        <f t="shared" si="809"/>
        <v>4</v>
      </c>
      <c r="KJ42">
        <f t="shared" si="810"/>
        <v>4</v>
      </c>
      <c r="KK42">
        <f t="shared" si="656"/>
        <v>4</v>
      </c>
      <c r="KL42">
        <f t="shared" si="657"/>
        <v>0</v>
      </c>
      <c r="KM42">
        <f t="shared" si="658"/>
        <v>1</v>
      </c>
      <c r="KN42">
        <f t="shared" si="659"/>
        <v>1</v>
      </c>
      <c r="KO42">
        <f t="shared" si="660"/>
        <v>1</v>
      </c>
      <c r="KP42">
        <f t="shared" si="661"/>
        <v>1</v>
      </c>
      <c r="KQ42">
        <f t="shared" si="662"/>
        <v>1</v>
      </c>
      <c r="KR42">
        <f t="shared" si="663"/>
        <v>1</v>
      </c>
      <c r="KS42">
        <f t="shared" si="664"/>
        <v>1</v>
      </c>
      <c r="KT42">
        <f t="shared" si="665"/>
        <v>0</v>
      </c>
      <c r="KU42">
        <f t="shared" si="666"/>
        <v>1</v>
      </c>
      <c r="KV42">
        <f t="shared" si="811"/>
        <v>1</v>
      </c>
      <c r="KW42">
        <f t="shared" si="812"/>
        <v>1</v>
      </c>
      <c r="KX42">
        <f t="shared" si="668"/>
        <v>0</v>
      </c>
      <c r="KY42">
        <f t="shared" si="669"/>
        <v>1</v>
      </c>
      <c r="KZ42">
        <f t="shared" si="670"/>
        <v>1</v>
      </c>
      <c r="LA42">
        <f t="shared" si="671"/>
        <v>1</v>
      </c>
      <c r="LB42">
        <f t="shared" si="813"/>
        <v>1</v>
      </c>
      <c r="LC42">
        <f t="shared" si="814"/>
        <v>0</v>
      </c>
      <c r="LD42">
        <f t="shared" si="673"/>
        <v>0</v>
      </c>
      <c r="LE42">
        <f t="shared" si="815"/>
        <v>0</v>
      </c>
      <c r="LF42">
        <f t="shared" si="816"/>
        <v>1</v>
      </c>
      <c r="LG42">
        <f t="shared" si="675"/>
        <v>0</v>
      </c>
      <c r="LH42">
        <f t="shared" si="676"/>
        <v>0</v>
      </c>
      <c r="LI42">
        <f t="shared" si="677"/>
        <v>1</v>
      </c>
      <c r="LJ42">
        <f t="shared" si="678"/>
        <v>0</v>
      </c>
      <c r="LK42">
        <f t="shared" si="679"/>
        <v>1</v>
      </c>
      <c r="LL42">
        <f t="shared" si="680"/>
        <v>0</v>
      </c>
      <c r="LM42">
        <f t="shared" si="681"/>
        <v>1</v>
      </c>
      <c r="LN42">
        <f t="shared" si="682"/>
        <v>0</v>
      </c>
      <c r="LO42">
        <f t="shared" si="817"/>
        <v>1</v>
      </c>
      <c r="LP42">
        <f t="shared" si="818"/>
        <v>1</v>
      </c>
      <c r="LQ42">
        <f t="shared" si="684"/>
        <v>1</v>
      </c>
      <c r="LR42">
        <f t="shared" si="685"/>
        <v>0</v>
      </c>
      <c r="LS42">
        <f t="shared" si="686"/>
        <v>1</v>
      </c>
      <c r="LT42">
        <f t="shared" si="687"/>
        <v>1</v>
      </c>
      <c r="LU42">
        <f t="shared" si="688"/>
        <v>1</v>
      </c>
      <c r="LV42">
        <f t="shared" si="433"/>
        <v>2.1052631578947367</v>
      </c>
      <c r="LW42" s="24">
        <f t="shared" si="434"/>
        <v>1</v>
      </c>
      <c r="LX42">
        <f t="shared" si="435"/>
        <v>2.8333333333333335</v>
      </c>
      <c r="LY42" s="25">
        <f t="shared" si="436"/>
        <v>1</v>
      </c>
      <c r="LZ42">
        <f t="shared" si="437"/>
        <v>2</v>
      </c>
      <c r="MA42">
        <f t="shared" si="438"/>
        <v>1</v>
      </c>
      <c r="MB42">
        <f t="shared" si="439"/>
        <v>2.2222222222222223</v>
      </c>
      <c r="MC42">
        <f t="shared" si="440"/>
        <v>1</v>
      </c>
      <c r="MD42">
        <f t="shared" si="441"/>
        <v>3</v>
      </c>
      <c r="ME42">
        <f t="shared" si="442"/>
        <v>1</v>
      </c>
      <c r="MF42">
        <f t="shared" si="443"/>
        <v>2.75</v>
      </c>
      <c r="MG42">
        <f t="shared" si="444"/>
        <v>1</v>
      </c>
      <c r="MH42">
        <f t="shared" si="445"/>
        <v>2.75</v>
      </c>
      <c r="MI42" s="25">
        <f t="shared" si="446"/>
        <v>1</v>
      </c>
      <c r="MJ42">
        <f t="shared" si="447"/>
        <v>5</v>
      </c>
      <c r="MK42">
        <f t="shared" si="448"/>
        <v>1</v>
      </c>
      <c r="ML42">
        <f t="shared" si="449"/>
        <v>0.14285714285714285</v>
      </c>
      <c r="MM42">
        <f t="shared" si="624"/>
        <v>1</v>
      </c>
      <c r="MN42">
        <f t="shared" si="450"/>
        <v>1.8</v>
      </c>
      <c r="MO42">
        <f t="shared" si="451"/>
        <v>1</v>
      </c>
      <c r="MP42">
        <f t="shared" si="452"/>
        <v>4.2142857142857144</v>
      </c>
      <c r="MQ42">
        <f t="shared" si="453"/>
        <v>1</v>
      </c>
      <c r="MR42">
        <f t="shared" si="454"/>
        <v>3.75</v>
      </c>
      <c r="MS42">
        <f t="shared" si="455"/>
        <v>1</v>
      </c>
      <c r="MT42">
        <f t="shared" si="456"/>
        <v>3.9230769230769229</v>
      </c>
      <c r="MU42">
        <f t="shared" si="457"/>
        <v>1</v>
      </c>
      <c r="MV42">
        <f t="shared" si="458"/>
        <v>0.66666666666666663</v>
      </c>
      <c r="MW42">
        <f t="shared" si="775"/>
        <v>1</v>
      </c>
      <c r="MX42">
        <f t="shared" si="460"/>
        <v>4.7333333333333334</v>
      </c>
      <c r="MY42">
        <f t="shared" si="461"/>
        <v>1</v>
      </c>
    </row>
    <row r="43" spans="1:363" ht="16" hidden="1">
      <c r="A43" s="52" t="s">
        <v>1759</v>
      </c>
      <c r="B43" t="s">
        <v>1742</v>
      </c>
      <c r="C43">
        <v>1</v>
      </c>
      <c r="D43" s="52">
        <v>1</v>
      </c>
      <c r="E43" s="52">
        <v>2</v>
      </c>
      <c r="F43" s="52">
        <v>4</v>
      </c>
      <c r="G43" s="52">
        <v>4</v>
      </c>
      <c r="H43" s="52">
        <v>4</v>
      </c>
      <c r="I43" s="52">
        <v>4</v>
      </c>
      <c r="J43" s="52">
        <v>3</v>
      </c>
      <c r="K43" s="52">
        <v>2</v>
      </c>
      <c r="L43" s="52">
        <v>3</v>
      </c>
      <c r="M43" s="52">
        <v>3</v>
      </c>
      <c r="N43" s="52">
        <v>3</v>
      </c>
      <c r="O43" s="52">
        <v>3</v>
      </c>
      <c r="P43" s="52">
        <v>3</v>
      </c>
      <c r="Q43" s="52">
        <v>3</v>
      </c>
      <c r="R43" s="52">
        <v>4</v>
      </c>
      <c r="S43" s="52">
        <v>3</v>
      </c>
      <c r="T43" s="52">
        <v>3</v>
      </c>
      <c r="U43" s="52">
        <v>4</v>
      </c>
      <c r="V43" s="52">
        <v>3</v>
      </c>
      <c r="W43" s="52">
        <v>4</v>
      </c>
      <c r="X43" s="52">
        <v>4</v>
      </c>
      <c r="Y43" s="52">
        <v>4</v>
      </c>
      <c r="Z43" s="52">
        <v>4</v>
      </c>
      <c r="AA43" s="52">
        <v>4</v>
      </c>
      <c r="AB43" s="52">
        <v>2</v>
      </c>
      <c r="AC43" s="52">
        <v>3</v>
      </c>
      <c r="AD43" s="52">
        <v>3</v>
      </c>
      <c r="AE43" s="52">
        <v>4</v>
      </c>
      <c r="AF43" s="52">
        <v>2</v>
      </c>
      <c r="AG43" s="52">
        <v>4</v>
      </c>
      <c r="AH43" s="52">
        <v>4</v>
      </c>
      <c r="AI43" s="52">
        <v>6</v>
      </c>
      <c r="AJ43" s="52">
        <v>6</v>
      </c>
      <c r="AK43" s="52">
        <v>2</v>
      </c>
      <c r="AL43" s="52">
        <v>5</v>
      </c>
      <c r="AM43" s="52">
        <v>5</v>
      </c>
      <c r="AN43" s="52">
        <v>1</v>
      </c>
      <c r="AO43" s="52">
        <v>4</v>
      </c>
      <c r="AP43" s="52">
        <v>3</v>
      </c>
      <c r="AQ43" s="52">
        <v>5</v>
      </c>
      <c r="AR43" s="52">
        <v>1</v>
      </c>
      <c r="AS43" s="52">
        <v>2</v>
      </c>
      <c r="AT43" s="52">
        <v>2</v>
      </c>
      <c r="AU43" s="52">
        <v>3</v>
      </c>
      <c r="AV43" s="52">
        <v>6</v>
      </c>
      <c r="AW43" s="52">
        <v>6</v>
      </c>
      <c r="AX43" s="52">
        <v>5</v>
      </c>
      <c r="AY43" s="52">
        <v>3</v>
      </c>
      <c r="AZ43" s="52">
        <v>5</v>
      </c>
      <c r="BA43" s="52">
        <v>1</v>
      </c>
      <c r="BB43" s="52">
        <v>2</v>
      </c>
      <c r="BC43" s="52">
        <v>4</v>
      </c>
      <c r="BD43" s="52">
        <v>2</v>
      </c>
      <c r="BE43" s="52">
        <v>2</v>
      </c>
      <c r="BF43" s="52">
        <v>3</v>
      </c>
      <c r="BG43" s="52">
        <v>3</v>
      </c>
      <c r="BH43" s="52">
        <v>1</v>
      </c>
      <c r="BI43" s="52">
        <v>1</v>
      </c>
      <c r="BJ43" s="52">
        <v>1</v>
      </c>
      <c r="BK43" s="52">
        <v>1</v>
      </c>
      <c r="BL43" s="52">
        <v>3</v>
      </c>
      <c r="BM43" s="52">
        <v>1</v>
      </c>
      <c r="BN43" s="52">
        <v>1</v>
      </c>
      <c r="BO43" s="52">
        <v>1</v>
      </c>
      <c r="BP43" s="52">
        <v>1</v>
      </c>
      <c r="BQ43" s="52">
        <v>1</v>
      </c>
      <c r="BR43" s="52">
        <v>1</v>
      </c>
      <c r="BS43" s="52">
        <v>2</v>
      </c>
      <c r="BT43" s="52">
        <v>1</v>
      </c>
      <c r="BU43" s="52">
        <v>1</v>
      </c>
      <c r="BV43" s="52">
        <v>3</v>
      </c>
      <c r="BW43" s="52">
        <v>1</v>
      </c>
      <c r="BX43" s="52">
        <v>3</v>
      </c>
      <c r="BY43" s="52">
        <v>1</v>
      </c>
      <c r="BZ43" s="52">
        <v>1</v>
      </c>
      <c r="CA43" s="52">
        <v>4</v>
      </c>
      <c r="CB43" s="52">
        <v>3</v>
      </c>
      <c r="CC43" s="52">
        <v>1</v>
      </c>
      <c r="CD43" s="52">
        <v>1</v>
      </c>
      <c r="CE43" s="52">
        <v>4</v>
      </c>
      <c r="CF43" s="52">
        <v>1</v>
      </c>
      <c r="CG43" s="52">
        <v>2</v>
      </c>
      <c r="CH43" s="52">
        <v>4</v>
      </c>
      <c r="CI43" s="52">
        <v>3</v>
      </c>
      <c r="CJ43" s="52">
        <v>1</v>
      </c>
      <c r="CK43" s="52">
        <v>4</v>
      </c>
      <c r="CL43" s="52">
        <v>1</v>
      </c>
      <c r="CM43" s="52">
        <v>1</v>
      </c>
      <c r="CN43" s="52">
        <v>4</v>
      </c>
      <c r="CO43" s="52">
        <v>1</v>
      </c>
      <c r="CP43" s="52">
        <v>2</v>
      </c>
      <c r="CQ43" s="52">
        <v>2</v>
      </c>
      <c r="CR43" s="52">
        <v>3</v>
      </c>
      <c r="CS43" s="52">
        <v>1</v>
      </c>
      <c r="CT43" s="52">
        <v>1</v>
      </c>
      <c r="CU43" s="52">
        <v>1</v>
      </c>
      <c r="CV43" s="52">
        <v>1</v>
      </c>
      <c r="CW43" s="52">
        <v>2</v>
      </c>
      <c r="CX43" s="52">
        <v>1</v>
      </c>
      <c r="CY43" s="52">
        <v>1</v>
      </c>
      <c r="CZ43" s="52">
        <v>3</v>
      </c>
      <c r="DA43" s="52">
        <v>1</v>
      </c>
      <c r="DB43" s="52">
        <v>4</v>
      </c>
      <c r="DC43" s="52">
        <v>2</v>
      </c>
      <c r="DD43" s="52">
        <v>2</v>
      </c>
      <c r="DE43" s="52">
        <v>5</v>
      </c>
      <c r="DF43" s="52">
        <v>1</v>
      </c>
      <c r="DG43" s="52">
        <v>1</v>
      </c>
      <c r="DH43" s="52">
        <v>1</v>
      </c>
      <c r="DI43" s="52">
        <v>4</v>
      </c>
      <c r="DJ43" s="52">
        <v>2</v>
      </c>
      <c r="DK43" s="52">
        <v>5</v>
      </c>
      <c r="DL43" s="52">
        <v>5</v>
      </c>
      <c r="DM43" s="52">
        <v>5</v>
      </c>
      <c r="DN43" s="52">
        <v>5</v>
      </c>
      <c r="DO43" s="52">
        <v>2</v>
      </c>
      <c r="DP43" s="52">
        <v>5</v>
      </c>
      <c r="DQ43" s="52">
        <v>2</v>
      </c>
      <c r="DR43" s="52">
        <v>1</v>
      </c>
      <c r="DS43" s="52">
        <v>1</v>
      </c>
      <c r="DT43" s="52">
        <v>2</v>
      </c>
      <c r="DU43" s="52">
        <v>1</v>
      </c>
      <c r="DV43" s="52">
        <v>4</v>
      </c>
      <c r="DW43" s="52">
        <v>3</v>
      </c>
      <c r="DX43" s="52">
        <v>2</v>
      </c>
      <c r="DY43" s="52">
        <v>4</v>
      </c>
      <c r="DZ43" s="52">
        <v>3</v>
      </c>
      <c r="EA43" s="52">
        <v>2</v>
      </c>
      <c r="EB43" s="52">
        <v>3</v>
      </c>
      <c r="EC43" s="52">
        <v>1</v>
      </c>
      <c r="ED43" s="52">
        <v>2</v>
      </c>
      <c r="EE43" s="52">
        <v>3</v>
      </c>
      <c r="EF43" s="52">
        <v>3</v>
      </c>
      <c r="EG43" s="52">
        <v>3</v>
      </c>
      <c r="EH43" s="52">
        <v>2</v>
      </c>
      <c r="EI43" s="52">
        <v>3</v>
      </c>
      <c r="EJ43" s="52">
        <v>1</v>
      </c>
      <c r="EK43" s="52">
        <v>3</v>
      </c>
      <c r="EL43" s="52">
        <v>1</v>
      </c>
      <c r="EM43" s="52">
        <v>3</v>
      </c>
      <c r="EN43" s="52">
        <v>3</v>
      </c>
      <c r="EO43" s="52">
        <v>2</v>
      </c>
      <c r="EP43" s="52">
        <v>4</v>
      </c>
      <c r="EQ43" s="52">
        <v>1</v>
      </c>
      <c r="ER43" s="52">
        <v>2</v>
      </c>
      <c r="ES43" s="52">
        <v>1</v>
      </c>
      <c r="ET43" s="52">
        <v>1</v>
      </c>
      <c r="EU43" s="52">
        <v>2</v>
      </c>
      <c r="EV43" s="52">
        <v>2</v>
      </c>
      <c r="EW43" s="52">
        <v>2</v>
      </c>
      <c r="EX43" s="52">
        <v>4</v>
      </c>
      <c r="EY43" s="52">
        <v>4</v>
      </c>
      <c r="EZ43" s="52">
        <v>4</v>
      </c>
      <c r="FA43" s="52">
        <v>4</v>
      </c>
      <c r="FB43" s="52">
        <v>1</v>
      </c>
      <c r="FC43" s="52">
        <v>2</v>
      </c>
      <c r="FD43" s="52">
        <v>1</v>
      </c>
      <c r="FE43" s="52">
        <v>1</v>
      </c>
      <c r="FF43" s="52">
        <v>3</v>
      </c>
      <c r="FG43" s="52">
        <v>4</v>
      </c>
      <c r="FH43" s="52">
        <v>1</v>
      </c>
      <c r="FI43" s="52">
        <v>4</v>
      </c>
      <c r="FJ43" s="52">
        <v>2</v>
      </c>
      <c r="FK43" s="52">
        <v>2</v>
      </c>
      <c r="FL43" s="52">
        <v>3</v>
      </c>
      <c r="FM43">
        <f t="shared" ref="FM43:FV50" si="819">IF(D43=1, 4, IF(D43=2,3, IF(D43=3,2, IF(D43=4,1))))</f>
        <v>4</v>
      </c>
      <c r="FN43">
        <f t="shared" si="819"/>
        <v>3</v>
      </c>
      <c r="FO43">
        <f t="shared" si="819"/>
        <v>1</v>
      </c>
      <c r="FP43">
        <f t="shared" si="819"/>
        <v>1</v>
      </c>
      <c r="FQ43">
        <f t="shared" si="819"/>
        <v>1</v>
      </c>
      <c r="FR43">
        <f t="shared" si="819"/>
        <v>1</v>
      </c>
      <c r="FS43">
        <f t="shared" si="819"/>
        <v>2</v>
      </c>
      <c r="FT43">
        <f t="shared" si="819"/>
        <v>3</v>
      </c>
      <c r="FU43">
        <f t="shared" si="819"/>
        <v>2</v>
      </c>
      <c r="FV43">
        <f t="shared" si="819"/>
        <v>2</v>
      </c>
      <c r="FW43">
        <f t="shared" ref="FW43:GF50" si="820">IF(N43=1, 4, IF(N43=2,3, IF(N43=3,2, IF(N43=4,1))))</f>
        <v>2</v>
      </c>
      <c r="FX43">
        <f t="shared" si="820"/>
        <v>2</v>
      </c>
      <c r="FY43">
        <f t="shared" si="820"/>
        <v>2</v>
      </c>
      <c r="FZ43">
        <f t="shared" si="820"/>
        <v>2</v>
      </c>
      <c r="GA43">
        <f t="shared" si="820"/>
        <v>1</v>
      </c>
      <c r="GB43">
        <f t="shared" si="820"/>
        <v>2</v>
      </c>
      <c r="GC43">
        <f t="shared" si="820"/>
        <v>2</v>
      </c>
      <c r="GD43">
        <f t="shared" si="820"/>
        <v>1</v>
      </c>
      <c r="GE43">
        <f t="shared" si="820"/>
        <v>2</v>
      </c>
      <c r="GF43">
        <f t="shared" si="820"/>
        <v>1</v>
      </c>
      <c r="GG43">
        <f t="shared" ref="GG43:GP50" si="821">IF(X43=1, 4, IF(X43=2,3, IF(X43=3,2, IF(X43=4,1))))</f>
        <v>1</v>
      </c>
      <c r="GH43">
        <f t="shared" si="821"/>
        <v>1</v>
      </c>
      <c r="GI43">
        <f t="shared" si="821"/>
        <v>1</v>
      </c>
      <c r="GJ43">
        <f t="shared" si="821"/>
        <v>1</v>
      </c>
      <c r="GK43">
        <f t="shared" si="821"/>
        <v>3</v>
      </c>
      <c r="GL43">
        <f t="shared" si="821"/>
        <v>2</v>
      </c>
      <c r="GM43">
        <f t="shared" si="821"/>
        <v>2</v>
      </c>
      <c r="GN43">
        <f t="shared" si="821"/>
        <v>1</v>
      </c>
      <c r="GO43">
        <f t="shared" si="821"/>
        <v>3</v>
      </c>
      <c r="GP43">
        <f t="shared" si="821"/>
        <v>1</v>
      </c>
      <c r="GQ43">
        <f t="shared" ref="GQ43:GQ50" si="822">IF(AH43=1, 4, IF(AH43=2,3, IF(AH43=3,2, IF(AH43=4,1))))</f>
        <v>1</v>
      </c>
      <c r="GR43">
        <f t="shared" ref="GR43:GS50" si="823">AI43</f>
        <v>6</v>
      </c>
      <c r="GS43">
        <f t="shared" si="823"/>
        <v>6</v>
      </c>
      <c r="GT43">
        <f t="shared" si="630"/>
        <v>6</v>
      </c>
      <c r="GU43">
        <f t="shared" ref="GU43:GV50" si="824">AL43</f>
        <v>5</v>
      </c>
      <c r="GV43">
        <f t="shared" si="824"/>
        <v>5</v>
      </c>
      <c r="GW43">
        <f t="shared" ref="GW43:HA50" si="825">IF(AN43=1,7,IF(AN43=2,6,IF(AN43=3,5,IF(AN43=4,4,IF(AN43=5,3,IF(AN43=6,2,IF(AN43=7,1)))))))</f>
        <v>7</v>
      </c>
      <c r="GX43">
        <f t="shared" si="825"/>
        <v>4</v>
      </c>
      <c r="GY43">
        <f t="shared" si="825"/>
        <v>5</v>
      </c>
      <c r="GZ43">
        <f t="shared" si="825"/>
        <v>3</v>
      </c>
      <c r="HA43">
        <f t="shared" si="825"/>
        <v>7</v>
      </c>
      <c r="HB43">
        <f t="shared" ref="HB43:HH50" si="826">IF(AS43=1,-3,IF(AS43=2,-2,IF(AS43=3,-1,IF(AS43=4,1,IF(AS43=5,2,IF(AS43=6,3))))))</f>
        <v>-2</v>
      </c>
      <c r="HC43">
        <f t="shared" si="826"/>
        <v>-2</v>
      </c>
      <c r="HD43">
        <f t="shared" si="826"/>
        <v>-1</v>
      </c>
      <c r="HE43">
        <f t="shared" si="826"/>
        <v>3</v>
      </c>
      <c r="HF43">
        <f t="shared" si="826"/>
        <v>3</v>
      </c>
      <c r="HG43">
        <f t="shared" si="826"/>
        <v>2</v>
      </c>
      <c r="HH43">
        <f t="shared" si="826"/>
        <v>-1</v>
      </c>
      <c r="HI43">
        <f t="shared" ref="HI43:HO50" si="827">IF(AZ43=1,3,IF(AZ43=2,2,IF(AZ43=3,1,IF(AZ43=4,-1,IF(AZ43=5,-2,IF(AZ43=6,-3))))))</f>
        <v>-2</v>
      </c>
      <c r="HJ43">
        <f t="shared" si="827"/>
        <v>3</v>
      </c>
      <c r="HK43">
        <f t="shared" si="827"/>
        <v>2</v>
      </c>
      <c r="HL43">
        <f t="shared" si="827"/>
        <v>-1</v>
      </c>
      <c r="HM43">
        <f t="shared" si="827"/>
        <v>2</v>
      </c>
      <c r="HN43">
        <f t="shared" si="827"/>
        <v>2</v>
      </c>
      <c r="HO43">
        <f t="shared" si="827"/>
        <v>1</v>
      </c>
      <c r="HP43">
        <f t="shared" ref="HP43:ID50" si="828">IF(BG43=1,6,IF(BG43=2,5,IF(BG43=3,4,IF(BG43=4,3,IF(BG43=5,2,IF(BG43=6,1))))))</f>
        <v>4</v>
      </c>
      <c r="HQ43">
        <f t="shared" si="828"/>
        <v>6</v>
      </c>
      <c r="HR43">
        <f t="shared" si="828"/>
        <v>6</v>
      </c>
      <c r="HS43">
        <f t="shared" si="828"/>
        <v>6</v>
      </c>
      <c r="HT43">
        <f t="shared" si="828"/>
        <v>6</v>
      </c>
      <c r="HU43">
        <f t="shared" si="828"/>
        <v>4</v>
      </c>
      <c r="HV43">
        <f t="shared" si="828"/>
        <v>6</v>
      </c>
      <c r="HW43">
        <f t="shared" si="828"/>
        <v>6</v>
      </c>
      <c r="HX43">
        <f t="shared" si="828"/>
        <v>6</v>
      </c>
      <c r="HY43">
        <f t="shared" si="828"/>
        <v>6</v>
      </c>
      <c r="HZ43">
        <f t="shared" si="828"/>
        <v>6</v>
      </c>
      <c r="IA43">
        <f t="shared" si="828"/>
        <v>6</v>
      </c>
      <c r="IB43">
        <f t="shared" si="828"/>
        <v>5</v>
      </c>
      <c r="IC43">
        <f t="shared" si="828"/>
        <v>6</v>
      </c>
      <c r="ID43">
        <f t="shared" si="828"/>
        <v>6</v>
      </c>
      <c r="IE43">
        <f t="shared" ref="IE43:IM50" si="829">BV43</f>
        <v>3</v>
      </c>
      <c r="IF43">
        <f t="shared" si="829"/>
        <v>1</v>
      </c>
      <c r="IG43">
        <f t="shared" si="829"/>
        <v>3</v>
      </c>
      <c r="IH43">
        <f t="shared" si="829"/>
        <v>1</v>
      </c>
      <c r="II43">
        <f t="shared" si="829"/>
        <v>1</v>
      </c>
      <c r="IJ43">
        <f t="shared" si="829"/>
        <v>4</v>
      </c>
      <c r="IK43">
        <f t="shared" si="829"/>
        <v>3</v>
      </c>
      <c r="IL43">
        <f t="shared" si="829"/>
        <v>1</v>
      </c>
      <c r="IM43">
        <f t="shared" si="829"/>
        <v>1</v>
      </c>
      <c r="IN43">
        <f t="shared" si="637"/>
        <v>1</v>
      </c>
      <c r="IO43">
        <f t="shared" ref="IO43:IP50" si="830">CF43</f>
        <v>1</v>
      </c>
      <c r="IP43">
        <f t="shared" si="830"/>
        <v>2</v>
      </c>
      <c r="IQ43">
        <f t="shared" ref="IQ43:IR50" si="831">IF(CH43=1,4,IF(CH43=2,3,IF(CH43=3,2,IF(CH43=4,1))))</f>
        <v>1</v>
      </c>
      <c r="IR43">
        <f t="shared" si="831"/>
        <v>2</v>
      </c>
      <c r="IS43">
        <f t="shared" si="640"/>
        <v>1</v>
      </c>
      <c r="IT43">
        <f t="shared" si="641"/>
        <v>1</v>
      </c>
      <c r="IU43">
        <f t="shared" ref="IU43:IV50" si="832">CL43</f>
        <v>1</v>
      </c>
      <c r="IV43">
        <f t="shared" si="832"/>
        <v>1</v>
      </c>
      <c r="IW43">
        <f t="shared" si="643"/>
        <v>1</v>
      </c>
      <c r="IX43">
        <f t="shared" si="644"/>
        <v>1</v>
      </c>
      <c r="IY43">
        <f t="shared" ref="IY43:JK50" si="833">IF(CP43=1,5,IF(CP43=2,4,IF(CP43=3,3,IF(CP43=4,2,IF(CP43=5,1)))))</f>
        <v>4</v>
      </c>
      <c r="IZ43">
        <f t="shared" si="833"/>
        <v>4</v>
      </c>
      <c r="JA43">
        <f t="shared" si="833"/>
        <v>3</v>
      </c>
      <c r="JB43">
        <f t="shared" si="833"/>
        <v>5</v>
      </c>
      <c r="JC43">
        <f t="shared" si="833"/>
        <v>5</v>
      </c>
      <c r="JD43">
        <f t="shared" si="833"/>
        <v>5</v>
      </c>
      <c r="JE43">
        <f t="shared" si="833"/>
        <v>5</v>
      </c>
      <c r="JF43">
        <f t="shared" si="833"/>
        <v>4</v>
      </c>
      <c r="JG43">
        <f t="shared" si="833"/>
        <v>5</v>
      </c>
      <c r="JH43">
        <f t="shared" si="833"/>
        <v>5</v>
      </c>
      <c r="JI43">
        <f t="shared" si="833"/>
        <v>3</v>
      </c>
      <c r="JJ43">
        <f t="shared" si="833"/>
        <v>5</v>
      </c>
      <c r="JK43">
        <f t="shared" si="833"/>
        <v>2</v>
      </c>
      <c r="JL43">
        <f t="shared" si="646"/>
        <v>2</v>
      </c>
      <c r="JM43">
        <f t="shared" ref="JM43:JS50" si="834">IF(DD43=1,5,IF(DD43=2,4,IF(DD43=3,3,IF(DD43=4,2,IF(DD43=5,1)))))</f>
        <v>4</v>
      </c>
      <c r="JN43">
        <f t="shared" si="834"/>
        <v>1</v>
      </c>
      <c r="JO43">
        <f t="shared" si="834"/>
        <v>5</v>
      </c>
      <c r="JP43">
        <f t="shared" si="834"/>
        <v>5</v>
      </c>
      <c r="JQ43">
        <f t="shared" si="834"/>
        <v>5</v>
      </c>
      <c r="JR43">
        <f t="shared" si="834"/>
        <v>2</v>
      </c>
      <c r="JS43">
        <f t="shared" si="834"/>
        <v>4</v>
      </c>
      <c r="JT43">
        <f t="shared" ref="JT43:JW50" si="835">DK43</f>
        <v>5</v>
      </c>
      <c r="JU43">
        <f t="shared" si="835"/>
        <v>5</v>
      </c>
      <c r="JV43">
        <f t="shared" si="835"/>
        <v>5</v>
      </c>
      <c r="JW43">
        <f t="shared" si="835"/>
        <v>5</v>
      </c>
      <c r="JX43">
        <f t="shared" si="649"/>
        <v>4</v>
      </c>
      <c r="JY43">
        <f t="shared" si="650"/>
        <v>5</v>
      </c>
      <c r="JZ43">
        <f t="shared" ref="JZ43:KA50" si="836">IF(DQ43=1,5,IF(DQ43=2,4,IF(DQ43=3,3,IF(DQ43=4,2,IF(DQ43=5,1)))))</f>
        <v>4</v>
      </c>
      <c r="KA43">
        <f t="shared" si="836"/>
        <v>5</v>
      </c>
      <c r="KB43">
        <f t="shared" si="652"/>
        <v>1</v>
      </c>
      <c r="KC43">
        <f t="shared" ref="KC43:KD50" si="837">IF(DT43=1,5,IF(DT43=2,4,IF(DT43=3,3,IF(DT43=4,2,IF(DT43=5,1)))))</f>
        <v>4</v>
      </c>
      <c r="KD43">
        <f t="shared" si="837"/>
        <v>5</v>
      </c>
      <c r="KE43">
        <f t="shared" si="654"/>
        <v>4</v>
      </c>
      <c r="KF43">
        <f t="shared" ref="KF43:KJ50" si="838">IF(DW43=1,5,IF(DW43=2,4,IF(DW43=3,3,IF(DW43=4,2,IF(DW43=5,1)))))</f>
        <v>3</v>
      </c>
      <c r="KG43">
        <f t="shared" si="838"/>
        <v>4</v>
      </c>
      <c r="KH43">
        <f t="shared" si="838"/>
        <v>2</v>
      </c>
      <c r="KI43">
        <f t="shared" si="838"/>
        <v>3</v>
      </c>
      <c r="KJ43">
        <f t="shared" si="838"/>
        <v>4</v>
      </c>
      <c r="KK43">
        <f t="shared" si="656"/>
        <v>3</v>
      </c>
      <c r="KL43">
        <f t="shared" si="657"/>
        <v>1</v>
      </c>
      <c r="KM43">
        <f t="shared" si="658"/>
        <v>1</v>
      </c>
      <c r="KN43">
        <f t="shared" si="659"/>
        <v>1</v>
      </c>
      <c r="KO43">
        <f t="shared" si="660"/>
        <v>0</v>
      </c>
      <c r="KP43">
        <f t="shared" si="661"/>
        <v>1</v>
      </c>
      <c r="KQ43">
        <f t="shared" si="662"/>
        <v>1</v>
      </c>
      <c r="KR43">
        <f t="shared" si="663"/>
        <v>1</v>
      </c>
      <c r="KS43">
        <f t="shared" si="664"/>
        <v>1</v>
      </c>
      <c r="KT43">
        <f t="shared" si="665"/>
        <v>0</v>
      </c>
      <c r="KU43">
        <f t="shared" si="666"/>
        <v>1</v>
      </c>
      <c r="KV43">
        <f t="shared" ref="KV43:KW50" si="839">IF(EM43=1,0,IF(EM43=2,0,IF(EM43=3,1,IF(EM43=4,0))))</f>
        <v>1</v>
      </c>
      <c r="KW43">
        <f t="shared" si="839"/>
        <v>1</v>
      </c>
      <c r="KX43">
        <f t="shared" si="668"/>
        <v>1</v>
      </c>
      <c r="KY43">
        <f t="shared" si="669"/>
        <v>1</v>
      </c>
      <c r="KZ43">
        <f t="shared" si="670"/>
        <v>1</v>
      </c>
      <c r="LA43">
        <f t="shared" si="671"/>
        <v>1</v>
      </c>
      <c r="LB43">
        <f t="shared" ref="LB43:LC50" si="840">IF(ES43=1,1,IF(ES43=2,0,IF(ES43=3,0,IF(ES43=4,0))))</f>
        <v>1</v>
      </c>
      <c r="LC43">
        <f t="shared" si="840"/>
        <v>1</v>
      </c>
      <c r="LD43">
        <f t="shared" si="673"/>
        <v>0</v>
      </c>
      <c r="LE43">
        <f t="shared" ref="LE43:LF50" si="841">IF(EV43=1,0,IF(EV43=2,1,IF(EV43=3,0,IF(EV43=4,0))))</f>
        <v>1</v>
      </c>
      <c r="LF43">
        <f t="shared" si="841"/>
        <v>1</v>
      </c>
      <c r="LG43">
        <f t="shared" si="675"/>
        <v>0</v>
      </c>
      <c r="LH43">
        <f t="shared" si="676"/>
        <v>0</v>
      </c>
      <c r="LI43">
        <f t="shared" si="677"/>
        <v>0</v>
      </c>
      <c r="LJ43">
        <f t="shared" si="678"/>
        <v>1</v>
      </c>
      <c r="LK43">
        <f t="shared" si="679"/>
        <v>0</v>
      </c>
      <c r="LL43">
        <f t="shared" si="680"/>
        <v>1</v>
      </c>
      <c r="LM43">
        <f t="shared" si="681"/>
        <v>1</v>
      </c>
      <c r="LN43">
        <f t="shared" si="682"/>
        <v>0</v>
      </c>
      <c r="LO43">
        <f t="shared" ref="LO43:LP50" si="842">IF(FF43=1,0,IF(FF43=2,1,IF(FF43=3,0,IF(FF43=4,0))))</f>
        <v>0</v>
      </c>
      <c r="LP43">
        <f t="shared" si="842"/>
        <v>0</v>
      </c>
      <c r="LQ43">
        <f t="shared" si="684"/>
        <v>1</v>
      </c>
      <c r="LR43">
        <f t="shared" si="685"/>
        <v>1</v>
      </c>
      <c r="LS43">
        <f t="shared" si="686"/>
        <v>0</v>
      </c>
      <c r="LT43">
        <f t="shared" si="687"/>
        <v>1</v>
      </c>
      <c r="LU43">
        <f t="shared" si="688"/>
        <v>1</v>
      </c>
      <c r="LV43">
        <f t="shared" si="433"/>
        <v>1.4736842105263157</v>
      </c>
      <c r="LW43" s="24">
        <f t="shared" si="434"/>
        <v>1</v>
      </c>
      <c r="LX43">
        <f t="shared" si="435"/>
        <v>2.1666666666666665</v>
      </c>
      <c r="LY43" s="25">
        <f t="shared" si="436"/>
        <v>1</v>
      </c>
      <c r="LZ43">
        <f t="shared" si="437"/>
        <v>1.6</v>
      </c>
      <c r="MA43">
        <f t="shared" si="438"/>
        <v>1</v>
      </c>
      <c r="MB43">
        <f t="shared" si="439"/>
        <v>1.3333333333333333</v>
      </c>
      <c r="MC43">
        <f t="shared" si="440"/>
        <v>1</v>
      </c>
      <c r="MD43">
        <f t="shared" si="441"/>
        <v>2.25</v>
      </c>
      <c r="ME43">
        <f t="shared" si="442"/>
        <v>1</v>
      </c>
      <c r="MF43">
        <f t="shared" si="443"/>
        <v>1.75</v>
      </c>
      <c r="MG43">
        <f t="shared" si="444"/>
        <v>1</v>
      </c>
      <c r="MH43">
        <f t="shared" si="445"/>
        <v>2.5</v>
      </c>
      <c r="MI43" s="25">
        <f t="shared" si="446"/>
        <v>1</v>
      </c>
      <c r="MJ43">
        <f t="shared" si="447"/>
        <v>5.4</v>
      </c>
      <c r="MK43">
        <f t="shared" si="448"/>
        <v>1</v>
      </c>
      <c r="ML43">
        <f t="shared" si="449"/>
        <v>0.6428571428571429</v>
      </c>
      <c r="MM43">
        <f t="shared" si="624"/>
        <v>1</v>
      </c>
      <c r="MN43">
        <f t="shared" si="450"/>
        <v>1.55</v>
      </c>
      <c r="MO43">
        <f t="shared" si="451"/>
        <v>1</v>
      </c>
      <c r="MP43">
        <f t="shared" si="452"/>
        <v>4.0714285714285712</v>
      </c>
      <c r="MQ43">
        <f t="shared" si="453"/>
        <v>1</v>
      </c>
      <c r="MR43">
        <f t="shared" si="454"/>
        <v>4.416666666666667</v>
      </c>
      <c r="MS43">
        <f t="shared" si="455"/>
        <v>1</v>
      </c>
      <c r="MT43">
        <f t="shared" si="456"/>
        <v>3.3846153846153846</v>
      </c>
      <c r="MU43">
        <f t="shared" si="457"/>
        <v>1</v>
      </c>
      <c r="MV43">
        <f t="shared" si="458"/>
        <v>0.69444444444444442</v>
      </c>
      <c r="MW43">
        <f t="shared" si="775"/>
        <v>1</v>
      </c>
      <c r="MX43">
        <f t="shared" si="460"/>
        <v>5.666666666666667</v>
      </c>
      <c r="MY43">
        <f t="shared" si="461"/>
        <v>1</v>
      </c>
    </row>
    <row r="44" spans="1:363" ht="16" hidden="1">
      <c r="A44" t="s">
        <v>1882</v>
      </c>
      <c r="B44" t="s">
        <v>1742</v>
      </c>
      <c r="C44">
        <v>1</v>
      </c>
      <c r="D44">
        <v>2</v>
      </c>
      <c r="E44">
        <v>2</v>
      </c>
      <c r="F44">
        <v>4</v>
      </c>
      <c r="G44">
        <v>4</v>
      </c>
      <c r="H44">
        <v>4</v>
      </c>
      <c r="I44">
        <v>3</v>
      </c>
      <c r="J44">
        <v>3</v>
      </c>
      <c r="K44">
        <v>3</v>
      </c>
      <c r="L44">
        <v>4</v>
      </c>
      <c r="M44">
        <v>4</v>
      </c>
      <c r="N44">
        <v>4</v>
      </c>
      <c r="O44">
        <v>3</v>
      </c>
      <c r="P44">
        <v>2</v>
      </c>
      <c r="Q44">
        <v>4</v>
      </c>
      <c r="R44">
        <v>3</v>
      </c>
      <c r="S44">
        <v>4</v>
      </c>
      <c r="T44">
        <v>2</v>
      </c>
      <c r="U44">
        <v>3</v>
      </c>
      <c r="V44">
        <v>4</v>
      </c>
      <c r="W44">
        <v>3</v>
      </c>
      <c r="X44">
        <v>3</v>
      </c>
      <c r="Y44">
        <v>3</v>
      </c>
      <c r="Z44">
        <v>3</v>
      </c>
      <c r="AA44">
        <v>3</v>
      </c>
      <c r="AB44">
        <v>2</v>
      </c>
      <c r="AC44">
        <v>4</v>
      </c>
      <c r="AD44">
        <v>3</v>
      </c>
      <c r="AE44">
        <v>3</v>
      </c>
      <c r="AF44">
        <v>2</v>
      </c>
      <c r="AG44">
        <v>3</v>
      </c>
      <c r="AH44">
        <v>3</v>
      </c>
      <c r="AI44">
        <v>4</v>
      </c>
      <c r="AJ44">
        <v>3</v>
      </c>
      <c r="AK44">
        <v>1</v>
      </c>
      <c r="AL44">
        <v>6</v>
      </c>
      <c r="AM44">
        <v>3</v>
      </c>
      <c r="AN44">
        <v>4</v>
      </c>
      <c r="AO44">
        <v>3</v>
      </c>
      <c r="AP44">
        <v>6</v>
      </c>
      <c r="AQ44">
        <v>6</v>
      </c>
      <c r="AR44">
        <v>6</v>
      </c>
      <c r="AS44">
        <v>5</v>
      </c>
      <c r="AT44">
        <v>4</v>
      </c>
      <c r="AU44">
        <v>4</v>
      </c>
      <c r="AV44">
        <v>6</v>
      </c>
      <c r="AW44">
        <v>6</v>
      </c>
      <c r="AX44">
        <v>6</v>
      </c>
      <c r="AY44">
        <v>3</v>
      </c>
      <c r="AZ44">
        <v>2</v>
      </c>
      <c r="BA44">
        <v>1</v>
      </c>
      <c r="BB44">
        <v>4</v>
      </c>
      <c r="BC44">
        <v>1</v>
      </c>
      <c r="BD44">
        <v>1</v>
      </c>
      <c r="BE44">
        <v>2</v>
      </c>
      <c r="BF44">
        <v>1</v>
      </c>
      <c r="BG44">
        <v>5</v>
      </c>
      <c r="BH44">
        <v>4</v>
      </c>
      <c r="BI44">
        <v>4</v>
      </c>
      <c r="BJ44">
        <v>3</v>
      </c>
      <c r="BK44">
        <v>3</v>
      </c>
      <c r="BL44">
        <v>3</v>
      </c>
      <c r="BM44">
        <v>2</v>
      </c>
      <c r="BN44">
        <v>2</v>
      </c>
      <c r="BO44">
        <v>3</v>
      </c>
      <c r="BP44">
        <v>4</v>
      </c>
      <c r="BQ44">
        <v>4</v>
      </c>
      <c r="BR44">
        <v>2</v>
      </c>
      <c r="BS44">
        <v>5</v>
      </c>
      <c r="BT44">
        <v>4</v>
      </c>
      <c r="BU44">
        <v>4</v>
      </c>
      <c r="BV44">
        <v>2</v>
      </c>
      <c r="BW44">
        <v>3</v>
      </c>
      <c r="BX44">
        <v>2</v>
      </c>
      <c r="BY44">
        <v>2</v>
      </c>
      <c r="BZ44">
        <v>2</v>
      </c>
      <c r="CA44">
        <v>1</v>
      </c>
      <c r="CB44">
        <v>2</v>
      </c>
      <c r="CC44">
        <v>3</v>
      </c>
      <c r="CD44">
        <v>3</v>
      </c>
      <c r="CE44">
        <v>2</v>
      </c>
      <c r="CF44">
        <v>2</v>
      </c>
      <c r="CG44">
        <v>2</v>
      </c>
      <c r="CH44">
        <v>1</v>
      </c>
      <c r="CI44">
        <v>2</v>
      </c>
      <c r="CJ44">
        <v>4</v>
      </c>
      <c r="CK44">
        <v>1</v>
      </c>
      <c r="CL44">
        <v>3</v>
      </c>
      <c r="CM44">
        <v>3</v>
      </c>
      <c r="CN44">
        <v>2</v>
      </c>
      <c r="CO44">
        <v>2</v>
      </c>
      <c r="CP44">
        <v>3</v>
      </c>
      <c r="CQ44">
        <v>2</v>
      </c>
      <c r="CR44">
        <v>1</v>
      </c>
      <c r="CS44">
        <v>1</v>
      </c>
      <c r="CT44">
        <v>2</v>
      </c>
      <c r="CU44">
        <v>1</v>
      </c>
      <c r="CV44">
        <v>1</v>
      </c>
      <c r="CW44">
        <v>2</v>
      </c>
      <c r="CX44">
        <v>3</v>
      </c>
      <c r="CY44">
        <v>4</v>
      </c>
      <c r="CZ44">
        <v>2</v>
      </c>
      <c r="DA44">
        <v>1</v>
      </c>
      <c r="DB44">
        <v>2</v>
      </c>
      <c r="DC44">
        <v>4</v>
      </c>
      <c r="DD44">
        <v>1</v>
      </c>
      <c r="DE44">
        <v>4</v>
      </c>
      <c r="DF44">
        <v>2</v>
      </c>
      <c r="DG44">
        <v>1</v>
      </c>
      <c r="DH44">
        <v>2</v>
      </c>
      <c r="DI44">
        <v>4</v>
      </c>
      <c r="DJ44">
        <v>2</v>
      </c>
      <c r="DK44">
        <v>5</v>
      </c>
      <c r="DL44">
        <v>4</v>
      </c>
      <c r="DM44">
        <v>4</v>
      </c>
      <c r="DN44">
        <v>4</v>
      </c>
      <c r="DO44">
        <v>4</v>
      </c>
      <c r="DP44">
        <v>3</v>
      </c>
      <c r="DQ44">
        <v>5</v>
      </c>
      <c r="DR44">
        <v>4</v>
      </c>
      <c r="DS44">
        <v>4</v>
      </c>
      <c r="DT44">
        <v>4</v>
      </c>
      <c r="DU44">
        <v>3</v>
      </c>
      <c r="DV44">
        <v>4</v>
      </c>
      <c r="DW44">
        <v>2</v>
      </c>
      <c r="DX44">
        <v>3</v>
      </c>
      <c r="DY44">
        <v>2</v>
      </c>
      <c r="DZ44">
        <v>4</v>
      </c>
      <c r="EA44">
        <v>3</v>
      </c>
      <c r="EB44">
        <v>4</v>
      </c>
      <c r="EC44">
        <v>1</v>
      </c>
      <c r="ED44">
        <v>2</v>
      </c>
      <c r="EE44">
        <v>3</v>
      </c>
      <c r="EF44">
        <v>2</v>
      </c>
      <c r="EG44">
        <v>3</v>
      </c>
      <c r="EH44">
        <v>2</v>
      </c>
      <c r="EI44">
        <v>2</v>
      </c>
      <c r="EJ44">
        <v>1</v>
      </c>
      <c r="EK44">
        <v>4</v>
      </c>
      <c r="EL44">
        <v>3</v>
      </c>
      <c r="EM44">
        <v>2</v>
      </c>
      <c r="EN44">
        <v>3</v>
      </c>
      <c r="EO44">
        <v>2</v>
      </c>
      <c r="EP44">
        <v>4</v>
      </c>
      <c r="EQ44">
        <v>1</v>
      </c>
      <c r="ER44">
        <v>2</v>
      </c>
      <c r="ES44">
        <v>3</v>
      </c>
      <c r="ET44">
        <v>4</v>
      </c>
      <c r="EU44">
        <v>4</v>
      </c>
      <c r="EV44">
        <v>2</v>
      </c>
      <c r="EW44">
        <v>2</v>
      </c>
      <c r="EX44">
        <v>1</v>
      </c>
      <c r="EY44">
        <v>1</v>
      </c>
      <c r="EZ44">
        <v>1</v>
      </c>
      <c r="FA44">
        <v>4</v>
      </c>
      <c r="FB44">
        <v>4</v>
      </c>
      <c r="FC44">
        <v>2</v>
      </c>
      <c r="FD44">
        <v>1</v>
      </c>
      <c r="FE44">
        <v>4</v>
      </c>
      <c r="FF44">
        <v>2</v>
      </c>
      <c r="FG44">
        <v>2</v>
      </c>
      <c r="FH44">
        <v>1</v>
      </c>
      <c r="FI44">
        <v>4</v>
      </c>
      <c r="FJ44">
        <v>3</v>
      </c>
      <c r="FK44">
        <v>3</v>
      </c>
      <c r="FL44">
        <v>3</v>
      </c>
      <c r="FM44">
        <f t="shared" si="819"/>
        <v>3</v>
      </c>
      <c r="FN44">
        <f t="shared" si="819"/>
        <v>3</v>
      </c>
      <c r="FO44">
        <f t="shared" si="819"/>
        <v>1</v>
      </c>
      <c r="FP44">
        <f t="shared" si="819"/>
        <v>1</v>
      </c>
      <c r="FQ44">
        <f t="shared" si="819"/>
        <v>1</v>
      </c>
      <c r="FR44">
        <f t="shared" si="819"/>
        <v>2</v>
      </c>
      <c r="FS44">
        <f t="shared" si="819"/>
        <v>2</v>
      </c>
      <c r="FT44">
        <f t="shared" si="819"/>
        <v>2</v>
      </c>
      <c r="FU44">
        <f t="shared" si="819"/>
        <v>1</v>
      </c>
      <c r="FV44">
        <f t="shared" si="819"/>
        <v>1</v>
      </c>
      <c r="FW44">
        <f t="shared" si="820"/>
        <v>1</v>
      </c>
      <c r="FX44">
        <f t="shared" si="820"/>
        <v>2</v>
      </c>
      <c r="FY44">
        <f t="shared" si="820"/>
        <v>3</v>
      </c>
      <c r="FZ44">
        <f t="shared" si="820"/>
        <v>1</v>
      </c>
      <c r="GA44">
        <f t="shared" si="820"/>
        <v>2</v>
      </c>
      <c r="GB44">
        <f t="shared" si="820"/>
        <v>1</v>
      </c>
      <c r="GC44">
        <f t="shared" si="820"/>
        <v>3</v>
      </c>
      <c r="GD44">
        <f t="shared" si="820"/>
        <v>2</v>
      </c>
      <c r="GE44">
        <f t="shared" si="820"/>
        <v>1</v>
      </c>
      <c r="GF44">
        <f t="shared" si="820"/>
        <v>2</v>
      </c>
      <c r="GG44">
        <f t="shared" si="821"/>
        <v>2</v>
      </c>
      <c r="GH44">
        <f t="shared" si="821"/>
        <v>2</v>
      </c>
      <c r="GI44">
        <f t="shared" si="821"/>
        <v>2</v>
      </c>
      <c r="GJ44">
        <f t="shared" si="821"/>
        <v>2</v>
      </c>
      <c r="GK44">
        <f t="shared" si="821"/>
        <v>3</v>
      </c>
      <c r="GL44">
        <f t="shared" si="821"/>
        <v>1</v>
      </c>
      <c r="GM44">
        <f t="shared" si="821"/>
        <v>2</v>
      </c>
      <c r="GN44">
        <f t="shared" si="821"/>
        <v>2</v>
      </c>
      <c r="GO44">
        <f t="shared" si="821"/>
        <v>3</v>
      </c>
      <c r="GP44">
        <f t="shared" si="821"/>
        <v>2</v>
      </c>
      <c r="GQ44">
        <f t="shared" si="822"/>
        <v>2</v>
      </c>
      <c r="GR44">
        <f t="shared" si="823"/>
        <v>4</v>
      </c>
      <c r="GS44">
        <f t="shared" si="823"/>
        <v>3</v>
      </c>
      <c r="GT44">
        <f t="shared" si="630"/>
        <v>7</v>
      </c>
      <c r="GU44">
        <f t="shared" si="824"/>
        <v>6</v>
      </c>
      <c r="GV44">
        <f t="shared" si="824"/>
        <v>3</v>
      </c>
      <c r="GW44">
        <f t="shared" si="825"/>
        <v>4</v>
      </c>
      <c r="GX44">
        <f t="shared" si="825"/>
        <v>5</v>
      </c>
      <c r="GY44">
        <f t="shared" si="825"/>
        <v>2</v>
      </c>
      <c r="GZ44">
        <f t="shared" si="825"/>
        <v>2</v>
      </c>
      <c r="HA44">
        <f t="shared" si="825"/>
        <v>2</v>
      </c>
      <c r="HB44">
        <f t="shared" si="826"/>
        <v>2</v>
      </c>
      <c r="HC44">
        <f t="shared" si="826"/>
        <v>1</v>
      </c>
      <c r="HD44">
        <f t="shared" si="826"/>
        <v>1</v>
      </c>
      <c r="HE44">
        <f t="shared" si="826"/>
        <v>3</v>
      </c>
      <c r="HF44">
        <f t="shared" si="826"/>
        <v>3</v>
      </c>
      <c r="HG44">
        <f t="shared" si="826"/>
        <v>3</v>
      </c>
      <c r="HH44">
        <f t="shared" si="826"/>
        <v>-1</v>
      </c>
      <c r="HI44">
        <f t="shared" si="827"/>
        <v>2</v>
      </c>
      <c r="HJ44">
        <f t="shared" si="827"/>
        <v>3</v>
      </c>
      <c r="HK44">
        <f t="shared" si="827"/>
        <v>-1</v>
      </c>
      <c r="HL44">
        <f t="shared" si="827"/>
        <v>3</v>
      </c>
      <c r="HM44">
        <f t="shared" si="827"/>
        <v>3</v>
      </c>
      <c r="HN44">
        <f t="shared" si="827"/>
        <v>2</v>
      </c>
      <c r="HO44">
        <f t="shared" si="827"/>
        <v>3</v>
      </c>
      <c r="HP44">
        <f t="shared" si="828"/>
        <v>2</v>
      </c>
      <c r="HQ44">
        <f t="shared" si="828"/>
        <v>3</v>
      </c>
      <c r="HR44">
        <f t="shared" si="828"/>
        <v>3</v>
      </c>
      <c r="HS44">
        <f t="shared" si="828"/>
        <v>4</v>
      </c>
      <c r="HT44">
        <f t="shared" si="828"/>
        <v>4</v>
      </c>
      <c r="HU44">
        <f t="shared" si="828"/>
        <v>4</v>
      </c>
      <c r="HV44">
        <f t="shared" si="828"/>
        <v>5</v>
      </c>
      <c r="HW44">
        <f t="shared" si="828"/>
        <v>5</v>
      </c>
      <c r="HX44">
        <f t="shared" si="828"/>
        <v>4</v>
      </c>
      <c r="HY44">
        <f t="shared" si="828"/>
        <v>3</v>
      </c>
      <c r="HZ44">
        <f t="shared" si="828"/>
        <v>3</v>
      </c>
      <c r="IA44">
        <f t="shared" si="828"/>
        <v>5</v>
      </c>
      <c r="IB44">
        <f t="shared" si="828"/>
        <v>2</v>
      </c>
      <c r="IC44">
        <f t="shared" si="828"/>
        <v>3</v>
      </c>
      <c r="ID44">
        <f t="shared" si="828"/>
        <v>3</v>
      </c>
      <c r="IE44">
        <f t="shared" si="829"/>
        <v>2</v>
      </c>
      <c r="IF44">
        <f t="shared" si="829"/>
        <v>3</v>
      </c>
      <c r="IG44">
        <f t="shared" si="829"/>
        <v>2</v>
      </c>
      <c r="IH44">
        <f t="shared" si="829"/>
        <v>2</v>
      </c>
      <c r="II44">
        <f t="shared" si="829"/>
        <v>2</v>
      </c>
      <c r="IJ44">
        <f t="shared" si="829"/>
        <v>1</v>
      </c>
      <c r="IK44">
        <f t="shared" si="829"/>
        <v>2</v>
      </c>
      <c r="IL44">
        <f t="shared" si="829"/>
        <v>3</v>
      </c>
      <c r="IM44">
        <f t="shared" si="829"/>
        <v>3</v>
      </c>
      <c r="IN44">
        <f t="shared" si="637"/>
        <v>3</v>
      </c>
      <c r="IO44">
        <f t="shared" si="830"/>
        <v>2</v>
      </c>
      <c r="IP44">
        <f t="shared" si="830"/>
        <v>2</v>
      </c>
      <c r="IQ44">
        <f t="shared" si="831"/>
        <v>4</v>
      </c>
      <c r="IR44">
        <f t="shared" si="831"/>
        <v>3</v>
      </c>
      <c r="IS44">
        <f t="shared" si="640"/>
        <v>4</v>
      </c>
      <c r="IT44">
        <f t="shared" si="641"/>
        <v>4</v>
      </c>
      <c r="IU44">
        <f t="shared" si="832"/>
        <v>3</v>
      </c>
      <c r="IV44">
        <f t="shared" si="832"/>
        <v>3</v>
      </c>
      <c r="IW44">
        <f t="shared" si="643"/>
        <v>3</v>
      </c>
      <c r="IX44">
        <f t="shared" si="644"/>
        <v>2</v>
      </c>
      <c r="IY44">
        <f t="shared" si="833"/>
        <v>3</v>
      </c>
      <c r="IZ44">
        <f t="shared" si="833"/>
        <v>4</v>
      </c>
      <c r="JA44">
        <f t="shared" si="833"/>
        <v>5</v>
      </c>
      <c r="JB44">
        <f t="shared" si="833"/>
        <v>5</v>
      </c>
      <c r="JC44">
        <f t="shared" si="833"/>
        <v>4</v>
      </c>
      <c r="JD44">
        <f t="shared" si="833"/>
        <v>5</v>
      </c>
      <c r="JE44">
        <f t="shared" si="833"/>
        <v>5</v>
      </c>
      <c r="JF44">
        <f t="shared" si="833"/>
        <v>4</v>
      </c>
      <c r="JG44">
        <f t="shared" si="833"/>
        <v>3</v>
      </c>
      <c r="JH44">
        <f t="shared" si="833"/>
        <v>2</v>
      </c>
      <c r="JI44">
        <f t="shared" si="833"/>
        <v>4</v>
      </c>
      <c r="JJ44">
        <f t="shared" si="833"/>
        <v>5</v>
      </c>
      <c r="JK44">
        <f t="shared" si="833"/>
        <v>4</v>
      </c>
      <c r="JL44">
        <f t="shared" si="646"/>
        <v>4</v>
      </c>
      <c r="JM44">
        <f t="shared" si="834"/>
        <v>5</v>
      </c>
      <c r="JN44">
        <f t="shared" si="834"/>
        <v>2</v>
      </c>
      <c r="JO44">
        <f t="shared" si="834"/>
        <v>4</v>
      </c>
      <c r="JP44">
        <f t="shared" si="834"/>
        <v>5</v>
      </c>
      <c r="JQ44">
        <f t="shared" si="834"/>
        <v>4</v>
      </c>
      <c r="JR44">
        <f t="shared" si="834"/>
        <v>2</v>
      </c>
      <c r="JS44">
        <f t="shared" si="834"/>
        <v>4</v>
      </c>
      <c r="JT44">
        <f t="shared" si="835"/>
        <v>5</v>
      </c>
      <c r="JU44">
        <f t="shared" si="835"/>
        <v>4</v>
      </c>
      <c r="JV44">
        <f t="shared" si="835"/>
        <v>4</v>
      </c>
      <c r="JW44">
        <f t="shared" si="835"/>
        <v>4</v>
      </c>
      <c r="JX44">
        <f t="shared" si="649"/>
        <v>2</v>
      </c>
      <c r="JY44">
        <f t="shared" si="650"/>
        <v>3</v>
      </c>
      <c r="JZ44">
        <f t="shared" si="836"/>
        <v>1</v>
      </c>
      <c r="KA44">
        <f t="shared" si="836"/>
        <v>2</v>
      </c>
      <c r="KB44">
        <f t="shared" si="652"/>
        <v>4</v>
      </c>
      <c r="KC44">
        <f t="shared" si="837"/>
        <v>2</v>
      </c>
      <c r="KD44">
        <f t="shared" si="837"/>
        <v>3</v>
      </c>
      <c r="KE44">
        <f t="shared" si="654"/>
        <v>4</v>
      </c>
      <c r="KF44">
        <f t="shared" si="838"/>
        <v>4</v>
      </c>
      <c r="KG44">
        <f t="shared" si="838"/>
        <v>3</v>
      </c>
      <c r="KH44">
        <f t="shared" si="838"/>
        <v>4</v>
      </c>
      <c r="KI44">
        <f t="shared" si="838"/>
        <v>2</v>
      </c>
      <c r="KJ44">
        <f t="shared" si="838"/>
        <v>3</v>
      </c>
      <c r="KK44">
        <f t="shared" si="656"/>
        <v>4</v>
      </c>
      <c r="KL44">
        <f t="shared" si="657"/>
        <v>1</v>
      </c>
      <c r="KM44">
        <f t="shared" si="658"/>
        <v>1</v>
      </c>
      <c r="KN44">
        <f t="shared" si="659"/>
        <v>1</v>
      </c>
      <c r="KO44">
        <f t="shared" si="660"/>
        <v>1</v>
      </c>
      <c r="KP44">
        <f t="shared" si="661"/>
        <v>1</v>
      </c>
      <c r="KQ44">
        <f t="shared" si="662"/>
        <v>1</v>
      </c>
      <c r="KR44">
        <f t="shared" si="663"/>
        <v>0</v>
      </c>
      <c r="KS44">
        <f t="shared" si="664"/>
        <v>1</v>
      </c>
      <c r="KT44">
        <f t="shared" si="665"/>
        <v>1</v>
      </c>
      <c r="KU44">
        <f t="shared" si="666"/>
        <v>0</v>
      </c>
      <c r="KV44">
        <f t="shared" si="839"/>
        <v>0</v>
      </c>
      <c r="KW44">
        <f t="shared" si="839"/>
        <v>1</v>
      </c>
      <c r="KX44">
        <f t="shared" si="668"/>
        <v>1</v>
      </c>
      <c r="KY44">
        <f t="shared" si="669"/>
        <v>1</v>
      </c>
      <c r="KZ44">
        <f t="shared" si="670"/>
        <v>1</v>
      </c>
      <c r="LA44">
        <f t="shared" si="671"/>
        <v>1</v>
      </c>
      <c r="LB44">
        <f t="shared" si="840"/>
        <v>0</v>
      </c>
      <c r="LC44">
        <f t="shared" si="840"/>
        <v>0</v>
      </c>
      <c r="LD44">
        <f t="shared" si="673"/>
        <v>1</v>
      </c>
      <c r="LE44">
        <f t="shared" si="841"/>
        <v>1</v>
      </c>
      <c r="LF44">
        <f t="shared" si="841"/>
        <v>1</v>
      </c>
      <c r="LG44">
        <f t="shared" si="675"/>
        <v>1</v>
      </c>
      <c r="LH44">
        <f t="shared" si="676"/>
        <v>0</v>
      </c>
      <c r="LI44">
        <f t="shared" si="677"/>
        <v>1</v>
      </c>
      <c r="LJ44">
        <f t="shared" si="678"/>
        <v>1</v>
      </c>
      <c r="LK44">
        <f t="shared" si="679"/>
        <v>0</v>
      </c>
      <c r="LL44">
        <f t="shared" si="680"/>
        <v>1</v>
      </c>
      <c r="LM44">
        <f t="shared" si="681"/>
        <v>1</v>
      </c>
      <c r="LN44">
        <f t="shared" si="682"/>
        <v>1</v>
      </c>
      <c r="LO44">
        <f t="shared" si="842"/>
        <v>1</v>
      </c>
      <c r="LP44">
        <f t="shared" si="842"/>
        <v>1</v>
      </c>
      <c r="LQ44">
        <f t="shared" si="684"/>
        <v>1</v>
      </c>
      <c r="LR44">
        <f t="shared" si="685"/>
        <v>1</v>
      </c>
      <c r="LS44">
        <f t="shared" si="686"/>
        <v>1</v>
      </c>
      <c r="LT44">
        <f t="shared" si="687"/>
        <v>0</v>
      </c>
      <c r="LU44">
        <f t="shared" si="688"/>
        <v>1</v>
      </c>
      <c r="LV44">
        <f t="shared" si="433"/>
        <v>1.7894736842105263</v>
      </c>
      <c r="LW44" s="24">
        <f t="shared" si="434"/>
        <v>1</v>
      </c>
      <c r="LX44">
        <f t="shared" si="435"/>
        <v>2</v>
      </c>
      <c r="LY44" s="25">
        <f t="shared" si="436"/>
        <v>1</v>
      </c>
      <c r="LZ44">
        <f t="shared" si="437"/>
        <v>1.8</v>
      </c>
      <c r="MA44">
        <f t="shared" si="438"/>
        <v>1</v>
      </c>
      <c r="MB44">
        <f t="shared" si="439"/>
        <v>1.7777777777777777</v>
      </c>
      <c r="MC44">
        <f t="shared" si="440"/>
        <v>1</v>
      </c>
      <c r="MD44">
        <f t="shared" si="441"/>
        <v>1.75</v>
      </c>
      <c r="ME44">
        <f t="shared" si="442"/>
        <v>1</v>
      </c>
      <c r="MF44">
        <f t="shared" si="443"/>
        <v>1.75</v>
      </c>
      <c r="MG44">
        <f t="shared" si="444"/>
        <v>1</v>
      </c>
      <c r="MH44">
        <f t="shared" si="445"/>
        <v>2.5</v>
      </c>
      <c r="MI44" s="25">
        <f t="shared" si="446"/>
        <v>1</v>
      </c>
      <c r="MJ44">
        <f t="shared" si="447"/>
        <v>3.8</v>
      </c>
      <c r="MK44">
        <f t="shared" si="448"/>
        <v>1</v>
      </c>
      <c r="ML44">
        <f t="shared" si="449"/>
        <v>1.9285714285714286</v>
      </c>
      <c r="MM44">
        <f t="shared" si="624"/>
        <v>1</v>
      </c>
      <c r="MN44">
        <f t="shared" si="450"/>
        <v>2.65</v>
      </c>
      <c r="MO44">
        <f t="shared" si="451"/>
        <v>1</v>
      </c>
      <c r="MP44">
        <f t="shared" si="452"/>
        <v>4</v>
      </c>
      <c r="MQ44">
        <f t="shared" si="453"/>
        <v>1</v>
      </c>
      <c r="MR44">
        <f t="shared" si="454"/>
        <v>3</v>
      </c>
      <c r="MS44">
        <f t="shared" si="455"/>
        <v>1</v>
      </c>
      <c r="MT44">
        <f t="shared" si="456"/>
        <v>3.7692307692307692</v>
      </c>
      <c r="MU44">
        <f t="shared" si="457"/>
        <v>1</v>
      </c>
      <c r="MV44">
        <f t="shared" si="458"/>
        <v>0.77777777777777779</v>
      </c>
      <c r="MW44">
        <f t="shared" si="775"/>
        <v>1</v>
      </c>
      <c r="MX44">
        <f t="shared" si="460"/>
        <v>3.5333333333333332</v>
      </c>
      <c r="MY44">
        <f t="shared" si="461"/>
        <v>1</v>
      </c>
    </row>
    <row r="45" spans="1:363" ht="16" hidden="1">
      <c r="A45" s="52" t="s">
        <v>1747</v>
      </c>
      <c r="B45" t="s">
        <v>1742</v>
      </c>
      <c r="C45">
        <v>1</v>
      </c>
      <c r="D45" s="52">
        <v>1</v>
      </c>
      <c r="E45" s="52">
        <v>1</v>
      </c>
      <c r="F45" s="52">
        <v>4</v>
      </c>
      <c r="G45" s="52">
        <v>3</v>
      </c>
      <c r="H45" s="52">
        <v>3</v>
      </c>
      <c r="I45" s="52">
        <v>3</v>
      </c>
      <c r="J45" s="52">
        <v>2</v>
      </c>
      <c r="K45" s="52">
        <v>3</v>
      </c>
      <c r="L45" s="52">
        <v>2</v>
      </c>
      <c r="M45" s="52">
        <v>3</v>
      </c>
      <c r="N45" s="52">
        <v>3</v>
      </c>
      <c r="O45" s="52">
        <v>2</v>
      </c>
      <c r="P45" s="52">
        <v>3</v>
      </c>
      <c r="Q45" s="52">
        <v>2</v>
      </c>
      <c r="R45" s="52">
        <v>4</v>
      </c>
      <c r="S45" s="52">
        <v>4</v>
      </c>
      <c r="T45" s="52">
        <v>1</v>
      </c>
      <c r="U45" s="52">
        <v>4</v>
      </c>
      <c r="V45" s="52">
        <v>4</v>
      </c>
      <c r="W45" s="52">
        <v>4</v>
      </c>
      <c r="X45" s="52">
        <v>3</v>
      </c>
      <c r="Y45" s="52">
        <v>4</v>
      </c>
      <c r="Z45" s="52">
        <v>3</v>
      </c>
      <c r="AA45" s="52">
        <v>4</v>
      </c>
      <c r="AB45" s="52">
        <v>3</v>
      </c>
      <c r="AC45" s="52">
        <v>4</v>
      </c>
      <c r="AD45" s="52">
        <v>4</v>
      </c>
      <c r="AE45" s="52">
        <v>4</v>
      </c>
      <c r="AF45" s="52">
        <v>1</v>
      </c>
      <c r="AG45" s="52">
        <v>3</v>
      </c>
      <c r="AH45" s="52">
        <v>2</v>
      </c>
      <c r="AI45" s="52">
        <v>4</v>
      </c>
      <c r="AJ45" s="52">
        <v>4</v>
      </c>
      <c r="AK45" s="52">
        <v>5</v>
      </c>
      <c r="AL45" s="52">
        <v>6</v>
      </c>
      <c r="AM45" s="52">
        <v>4</v>
      </c>
      <c r="AN45" s="52">
        <v>2</v>
      </c>
      <c r="AO45" s="52">
        <v>5</v>
      </c>
      <c r="AP45" s="52">
        <v>3</v>
      </c>
      <c r="AQ45" s="52">
        <v>5</v>
      </c>
      <c r="AR45" s="52">
        <v>1</v>
      </c>
      <c r="AS45" s="52">
        <v>2</v>
      </c>
      <c r="AT45" s="52">
        <v>2</v>
      </c>
      <c r="AU45" s="52">
        <v>2</v>
      </c>
      <c r="AV45" s="52">
        <v>2</v>
      </c>
      <c r="AW45" s="52">
        <v>1</v>
      </c>
      <c r="AX45" s="52">
        <v>3</v>
      </c>
      <c r="AY45" s="52">
        <v>2</v>
      </c>
      <c r="AZ45" s="52">
        <v>5</v>
      </c>
      <c r="BA45" s="52">
        <v>3</v>
      </c>
      <c r="BB45" s="52">
        <v>5</v>
      </c>
      <c r="BC45" s="52">
        <v>5</v>
      </c>
      <c r="BD45" s="52">
        <v>5</v>
      </c>
      <c r="BE45" s="52">
        <v>3</v>
      </c>
      <c r="BF45" s="52">
        <v>4</v>
      </c>
      <c r="BG45" s="52">
        <v>2</v>
      </c>
      <c r="BH45" s="52">
        <v>2</v>
      </c>
      <c r="BI45" s="52">
        <v>1</v>
      </c>
      <c r="BJ45" s="52">
        <v>1</v>
      </c>
      <c r="BK45" s="52">
        <v>1</v>
      </c>
      <c r="BL45" s="52">
        <v>3</v>
      </c>
      <c r="BM45" s="52">
        <v>1</v>
      </c>
      <c r="BN45" s="52">
        <v>1</v>
      </c>
      <c r="BO45" s="52">
        <v>1</v>
      </c>
      <c r="BP45" s="52">
        <v>2</v>
      </c>
      <c r="BQ45" s="52">
        <v>2</v>
      </c>
      <c r="BR45" s="52">
        <v>2</v>
      </c>
      <c r="BS45" s="52">
        <v>3</v>
      </c>
      <c r="BT45" s="52">
        <v>2</v>
      </c>
      <c r="BU45" s="52">
        <v>2</v>
      </c>
      <c r="BV45" s="52">
        <v>3</v>
      </c>
      <c r="BW45" s="52">
        <v>2</v>
      </c>
      <c r="BX45" s="52">
        <v>2</v>
      </c>
      <c r="BY45" s="52">
        <v>1</v>
      </c>
      <c r="BZ45" s="52">
        <v>2</v>
      </c>
      <c r="CA45" s="52">
        <v>3</v>
      </c>
      <c r="CB45" s="52">
        <v>4</v>
      </c>
      <c r="CC45" s="52">
        <v>2</v>
      </c>
      <c r="CD45" s="52">
        <v>2</v>
      </c>
      <c r="CE45" s="52">
        <v>3</v>
      </c>
      <c r="CF45" s="52">
        <v>1</v>
      </c>
      <c r="CG45" s="52">
        <v>1</v>
      </c>
      <c r="CH45" s="52">
        <v>3</v>
      </c>
      <c r="CI45" s="52">
        <v>2</v>
      </c>
      <c r="CJ45" s="52">
        <v>1</v>
      </c>
      <c r="CK45" s="52">
        <v>2</v>
      </c>
      <c r="CL45" s="52">
        <v>2</v>
      </c>
      <c r="CM45" s="52">
        <v>2</v>
      </c>
      <c r="CN45" s="52">
        <v>4</v>
      </c>
      <c r="CO45" s="52">
        <v>2</v>
      </c>
      <c r="CP45" s="52">
        <v>1</v>
      </c>
      <c r="CQ45" s="52">
        <v>1</v>
      </c>
      <c r="CR45" s="52">
        <v>3</v>
      </c>
      <c r="CS45" s="52">
        <v>1</v>
      </c>
      <c r="CT45" s="52">
        <v>2</v>
      </c>
      <c r="CU45" s="52">
        <v>1</v>
      </c>
      <c r="CV45" s="52">
        <v>1</v>
      </c>
      <c r="CW45" s="52">
        <v>2</v>
      </c>
      <c r="CX45" s="52">
        <v>2</v>
      </c>
      <c r="CY45" s="52">
        <v>2</v>
      </c>
      <c r="CZ45" s="52">
        <v>2</v>
      </c>
      <c r="DA45" s="52">
        <v>1</v>
      </c>
      <c r="DB45" s="52">
        <v>2</v>
      </c>
      <c r="DC45" s="52">
        <v>5</v>
      </c>
      <c r="DD45" s="52">
        <v>2</v>
      </c>
      <c r="DE45" s="52">
        <v>5</v>
      </c>
      <c r="DF45" s="52">
        <v>2</v>
      </c>
      <c r="DG45" s="52">
        <v>4</v>
      </c>
      <c r="DH45" s="52">
        <v>4</v>
      </c>
      <c r="DI45" s="52">
        <v>2</v>
      </c>
      <c r="DJ45" s="52">
        <v>1</v>
      </c>
      <c r="DK45" s="52">
        <v>5</v>
      </c>
      <c r="DL45" s="52">
        <v>4</v>
      </c>
      <c r="DM45" s="52">
        <v>4</v>
      </c>
      <c r="DN45" s="52">
        <v>4</v>
      </c>
      <c r="DO45" s="52">
        <v>2</v>
      </c>
      <c r="DP45" s="52">
        <v>4</v>
      </c>
      <c r="DQ45" s="52">
        <v>2</v>
      </c>
      <c r="DR45" s="52">
        <v>1</v>
      </c>
      <c r="DS45" s="52">
        <v>1</v>
      </c>
      <c r="DT45" s="52">
        <v>2</v>
      </c>
      <c r="DU45" s="52">
        <v>2</v>
      </c>
      <c r="DV45" s="52">
        <v>5</v>
      </c>
      <c r="DW45" s="52">
        <v>2</v>
      </c>
      <c r="DX45" s="52">
        <v>2</v>
      </c>
      <c r="DY45" s="52">
        <v>2</v>
      </c>
      <c r="DZ45" s="52">
        <v>2</v>
      </c>
      <c r="EA45" s="52">
        <v>5</v>
      </c>
      <c r="EB45" s="52">
        <v>3</v>
      </c>
      <c r="EC45" s="52">
        <v>1</v>
      </c>
      <c r="ED45" s="52">
        <v>2</v>
      </c>
      <c r="EE45" s="52">
        <v>3</v>
      </c>
      <c r="EF45" s="52">
        <v>4</v>
      </c>
      <c r="EG45" s="52">
        <v>3</v>
      </c>
      <c r="EH45" s="52">
        <v>2</v>
      </c>
      <c r="EI45" s="52">
        <v>2</v>
      </c>
      <c r="EJ45" s="52">
        <v>1</v>
      </c>
      <c r="EK45" s="52">
        <v>4</v>
      </c>
      <c r="EL45" s="52">
        <v>2</v>
      </c>
      <c r="EM45" s="52">
        <v>3</v>
      </c>
      <c r="EN45" s="52">
        <v>3</v>
      </c>
      <c r="EO45" s="52">
        <v>2</v>
      </c>
      <c r="EP45" s="52">
        <v>4</v>
      </c>
      <c r="EQ45" s="52">
        <v>1</v>
      </c>
      <c r="ER45" s="52">
        <v>2</v>
      </c>
      <c r="ES45" s="52">
        <v>1</v>
      </c>
      <c r="ET45" s="52">
        <v>1</v>
      </c>
      <c r="EU45" s="52">
        <v>4</v>
      </c>
      <c r="EV45" s="52">
        <v>2</v>
      </c>
      <c r="EW45" s="52">
        <v>2</v>
      </c>
      <c r="EX45" s="52">
        <v>1</v>
      </c>
      <c r="EY45" s="52">
        <v>2</v>
      </c>
      <c r="EZ45" s="52">
        <v>2</v>
      </c>
      <c r="FA45" s="52">
        <v>4</v>
      </c>
      <c r="FB45" s="52">
        <v>3</v>
      </c>
      <c r="FC45" s="52">
        <v>2</v>
      </c>
      <c r="FD45" s="52">
        <v>1</v>
      </c>
      <c r="FE45" s="52">
        <v>4</v>
      </c>
      <c r="FF45" s="52">
        <v>4</v>
      </c>
      <c r="FG45" s="52">
        <v>3</v>
      </c>
      <c r="FH45" s="52">
        <v>4</v>
      </c>
      <c r="FI45" s="52">
        <v>4</v>
      </c>
      <c r="FJ45" s="52">
        <v>3</v>
      </c>
      <c r="FK45" s="52">
        <v>2</v>
      </c>
      <c r="FL45" s="52">
        <v>3</v>
      </c>
      <c r="FM45">
        <f t="shared" si="819"/>
        <v>4</v>
      </c>
      <c r="FN45">
        <f t="shared" si="819"/>
        <v>4</v>
      </c>
      <c r="FO45">
        <f t="shared" si="819"/>
        <v>1</v>
      </c>
      <c r="FP45">
        <f t="shared" si="819"/>
        <v>2</v>
      </c>
      <c r="FQ45">
        <f t="shared" si="819"/>
        <v>2</v>
      </c>
      <c r="FR45">
        <f t="shared" si="819"/>
        <v>2</v>
      </c>
      <c r="FS45">
        <f t="shared" si="819"/>
        <v>3</v>
      </c>
      <c r="FT45">
        <f t="shared" si="819"/>
        <v>2</v>
      </c>
      <c r="FU45">
        <f t="shared" si="819"/>
        <v>3</v>
      </c>
      <c r="FV45">
        <f t="shared" si="819"/>
        <v>2</v>
      </c>
      <c r="FW45">
        <f t="shared" si="820"/>
        <v>2</v>
      </c>
      <c r="FX45">
        <f t="shared" si="820"/>
        <v>3</v>
      </c>
      <c r="FY45">
        <f t="shared" si="820"/>
        <v>2</v>
      </c>
      <c r="FZ45">
        <f t="shared" si="820"/>
        <v>3</v>
      </c>
      <c r="GA45">
        <f t="shared" si="820"/>
        <v>1</v>
      </c>
      <c r="GB45">
        <f t="shared" si="820"/>
        <v>1</v>
      </c>
      <c r="GC45">
        <f t="shared" si="820"/>
        <v>4</v>
      </c>
      <c r="GD45">
        <f t="shared" si="820"/>
        <v>1</v>
      </c>
      <c r="GE45">
        <f t="shared" si="820"/>
        <v>1</v>
      </c>
      <c r="GF45">
        <f t="shared" si="820"/>
        <v>1</v>
      </c>
      <c r="GG45">
        <f t="shared" si="821"/>
        <v>2</v>
      </c>
      <c r="GH45">
        <f t="shared" si="821"/>
        <v>1</v>
      </c>
      <c r="GI45">
        <f t="shared" si="821"/>
        <v>2</v>
      </c>
      <c r="GJ45">
        <f t="shared" si="821"/>
        <v>1</v>
      </c>
      <c r="GK45">
        <f t="shared" si="821"/>
        <v>2</v>
      </c>
      <c r="GL45">
        <f t="shared" si="821"/>
        <v>1</v>
      </c>
      <c r="GM45">
        <f t="shared" si="821"/>
        <v>1</v>
      </c>
      <c r="GN45">
        <f t="shared" si="821"/>
        <v>1</v>
      </c>
      <c r="GO45">
        <f t="shared" si="821"/>
        <v>4</v>
      </c>
      <c r="GP45">
        <f t="shared" si="821"/>
        <v>2</v>
      </c>
      <c r="GQ45">
        <f t="shared" si="822"/>
        <v>3</v>
      </c>
      <c r="GR45">
        <f t="shared" si="823"/>
        <v>4</v>
      </c>
      <c r="GS45">
        <f t="shared" si="823"/>
        <v>4</v>
      </c>
      <c r="GT45">
        <f t="shared" si="630"/>
        <v>3</v>
      </c>
      <c r="GU45">
        <f t="shared" si="824"/>
        <v>6</v>
      </c>
      <c r="GV45">
        <f t="shared" si="824"/>
        <v>4</v>
      </c>
      <c r="GW45">
        <f t="shared" si="825"/>
        <v>6</v>
      </c>
      <c r="GX45">
        <f t="shared" si="825"/>
        <v>3</v>
      </c>
      <c r="GY45">
        <f t="shared" si="825"/>
        <v>5</v>
      </c>
      <c r="GZ45">
        <f t="shared" si="825"/>
        <v>3</v>
      </c>
      <c r="HA45">
        <f t="shared" si="825"/>
        <v>7</v>
      </c>
      <c r="HB45">
        <f t="shared" si="826"/>
        <v>-2</v>
      </c>
      <c r="HC45">
        <f t="shared" si="826"/>
        <v>-2</v>
      </c>
      <c r="HD45">
        <f t="shared" si="826"/>
        <v>-2</v>
      </c>
      <c r="HE45">
        <f t="shared" si="826"/>
        <v>-2</v>
      </c>
      <c r="HF45">
        <f t="shared" si="826"/>
        <v>-3</v>
      </c>
      <c r="HG45">
        <f t="shared" si="826"/>
        <v>-1</v>
      </c>
      <c r="HH45">
        <f t="shared" si="826"/>
        <v>-2</v>
      </c>
      <c r="HI45">
        <f t="shared" si="827"/>
        <v>-2</v>
      </c>
      <c r="HJ45">
        <f t="shared" si="827"/>
        <v>1</v>
      </c>
      <c r="HK45">
        <f t="shared" si="827"/>
        <v>-2</v>
      </c>
      <c r="HL45">
        <f t="shared" si="827"/>
        <v>-2</v>
      </c>
      <c r="HM45">
        <f t="shared" si="827"/>
        <v>-2</v>
      </c>
      <c r="HN45">
        <f t="shared" si="827"/>
        <v>1</v>
      </c>
      <c r="HO45">
        <f t="shared" si="827"/>
        <v>-1</v>
      </c>
      <c r="HP45">
        <f t="shared" si="828"/>
        <v>5</v>
      </c>
      <c r="HQ45">
        <f t="shared" si="828"/>
        <v>5</v>
      </c>
      <c r="HR45">
        <f t="shared" si="828"/>
        <v>6</v>
      </c>
      <c r="HS45">
        <f t="shared" si="828"/>
        <v>6</v>
      </c>
      <c r="HT45">
        <f t="shared" si="828"/>
        <v>6</v>
      </c>
      <c r="HU45">
        <f t="shared" si="828"/>
        <v>4</v>
      </c>
      <c r="HV45">
        <f t="shared" si="828"/>
        <v>6</v>
      </c>
      <c r="HW45">
        <f t="shared" si="828"/>
        <v>6</v>
      </c>
      <c r="HX45">
        <f t="shared" si="828"/>
        <v>6</v>
      </c>
      <c r="HY45">
        <f t="shared" si="828"/>
        <v>5</v>
      </c>
      <c r="HZ45">
        <f t="shared" si="828"/>
        <v>5</v>
      </c>
      <c r="IA45">
        <f t="shared" si="828"/>
        <v>5</v>
      </c>
      <c r="IB45">
        <f t="shared" si="828"/>
        <v>4</v>
      </c>
      <c r="IC45">
        <f t="shared" si="828"/>
        <v>5</v>
      </c>
      <c r="ID45">
        <f t="shared" si="828"/>
        <v>5</v>
      </c>
      <c r="IE45">
        <f t="shared" si="829"/>
        <v>3</v>
      </c>
      <c r="IF45">
        <f t="shared" si="829"/>
        <v>2</v>
      </c>
      <c r="IG45">
        <f t="shared" si="829"/>
        <v>2</v>
      </c>
      <c r="IH45">
        <f t="shared" si="829"/>
        <v>1</v>
      </c>
      <c r="II45">
        <f t="shared" si="829"/>
        <v>2</v>
      </c>
      <c r="IJ45">
        <f t="shared" si="829"/>
        <v>3</v>
      </c>
      <c r="IK45">
        <f t="shared" si="829"/>
        <v>4</v>
      </c>
      <c r="IL45">
        <f t="shared" si="829"/>
        <v>2</v>
      </c>
      <c r="IM45">
        <f t="shared" si="829"/>
        <v>2</v>
      </c>
      <c r="IN45">
        <f t="shared" si="637"/>
        <v>2</v>
      </c>
      <c r="IO45">
        <f t="shared" si="830"/>
        <v>1</v>
      </c>
      <c r="IP45">
        <f t="shared" si="830"/>
        <v>1</v>
      </c>
      <c r="IQ45">
        <f t="shared" si="831"/>
        <v>2</v>
      </c>
      <c r="IR45">
        <f t="shared" si="831"/>
        <v>3</v>
      </c>
      <c r="IS45">
        <f t="shared" si="640"/>
        <v>1</v>
      </c>
      <c r="IT45">
        <f t="shared" si="641"/>
        <v>3</v>
      </c>
      <c r="IU45">
        <f t="shared" si="832"/>
        <v>2</v>
      </c>
      <c r="IV45">
        <f t="shared" si="832"/>
        <v>2</v>
      </c>
      <c r="IW45">
        <f t="shared" si="643"/>
        <v>1</v>
      </c>
      <c r="IX45">
        <f t="shared" si="644"/>
        <v>2</v>
      </c>
      <c r="IY45">
        <f t="shared" si="833"/>
        <v>5</v>
      </c>
      <c r="IZ45">
        <f t="shared" si="833"/>
        <v>5</v>
      </c>
      <c r="JA45">
        <f t="shared" si="833"/>
        <v>3</v>
      </c>
      <c r="JB45">
        <f t="shared" si="833"/>
        <v>5</v>
      </c>
      <c r="JC45">
        <f t="shared" si="833"/>
        <v>4</v>
      </c>
      <c r="JD45">
        <f t="shared" si="833"/>
        <v>5</v>
      </c>
      <c r="JE45">
        <f t="shared" si="833"/>
        <v>5</v>
      </c>
      <c r="JF45">
        <f t="shared" si="833"/>
        <v>4</v>
      </c>
      <c r="JG45">
        <f t="shared" si="833"/>
        <v>4</v>
      </c>
      <c r="JH45">
        <f t="shared" si="833"/>
        <v>4</v>
      </c>
      <c r="JI45">
        <f t="shared" si="833"/>
        <v>4</v>
      </c>
      <c r="JJ45">
        <f t="shared" si="833"/>
        <v>5</v>
      </c>
      <c r="JK45">
        <f t="shared" si="833"/>
        <v>4</v>
      </c>
      <c r="JL45">
        <f t="shared" si="646"/>
        <v>5</v>
      </c>
      <c r="JM45">
        <f t="shared" si="834"/>
        <v>4</v>
      </c>
      <c r="JN45">
        <f t="shared" si="834"/>
        <v>1</v>
      </c>
      <c r="JO45">
        <f t="shared" si="834"/>
        <v>4</v>
      </c>
      <c r="JP45">
        <f t="shared" si="834"/>
        <v>2</v>
      </c>
      <c r="JQ45">
        <f t="shared" si="834"/>
        <v>2</v>
      </c>
      <c r="JR45">
        <f t="shared" si="834"/>
        <v>4</v>
      </c>
      <c r="JS45">
        <f t="shared" si="834"/>
        <v>5</v>
      </c>
      <c r="JT45">
        <f t="shared" si="835"/>
        <v>5</v>
      </c>
      <c r="JU45">
        <f t="shared" si="835"/>
        <v>4</v>
      </c>
      <c r="JV45">
        <f t="shared" si="835"/>
        <v>4</v>
      </c>
      <c r="JW45">
        <f t="shared" si="835"/>
        <v>4</v>
      </c>
      <c r="JX45">
        <f t="shared" si="649"/>
        <v>4</v>
      </c>
      <c r="JY45">
        <f t="shared" si="650"/>
        <v>4</v>
      </c>
      <c r="JZ45">
        <f t="shared" si="836"/>
        <v>4</v>
      </c>
      <c r="KA45">
        <f t="shared" si="836"/>
        <v>5</v>
      </c>
      <c r="KB45">
        <f t="shared" si="652"/>
        <v>1</v>
      </c>
      <c r="KC45">
        <f t="shared" si="837"/>
        <v>4</v>
      </c>
      <c r="KD45">
        <f t="shared" si="837"/>
        <v>4</v>
      </c>
      <c r="KE45">
        <f t="shared" si="654"/>
        <v>5</v>
      </c>
      <c r="KF45">
        <f t="shared" si="838"/>
        <v>4</v>
      </c>
      <c r="KG45">
        <f t="shared" si="838"/>
        <v>4</v>
      </c>
      <c r="KH45">
        <f t="shared" si="838"/>
        <v>4</v>
      </c>
      <c r="KI45">
        <f t="shared" si="838"/>
        <v>4</v>
      </c>
      <c r="KJ45">
        <f t="shared" si="838"/>
        <v>1</v>
      </c>
      <c r="KK45">
        <f t="shared" si="656"/>
        <v>3</v>
      </c>
      <c r="KL45">
        <f t="shared" si="657"/>
        <v>1</v>
      </c>
      <c r="KM45">
        <f t="shared" si="658"/>
        <v>1</v>
      </c>
      <c r="KN45">
        <f t="shared" si="659"/>
        <v>1</v>
      </c>
      <c r="KO45">
        <f t="shared" si="660"/>
        <v>0</v>
      </c>
      <c r="KP45">
        <f t="shared" si="661"/>
        <v>1</v>
      </c>
      <c r="KQ45">
        <f t="shared" si="662"/>
        <v>1</v>
      </c>
      <c r="KR45">
        <f t="shared" si="663"/>
        <v>0</v>
      </c>
      <c r="KS45">
        <f t="shared" si="664"/>
        <v>1</v>
      </c>
      <c r="KT45">
        <f t="shared" si="665"/>
        <v>1</v>
      </c>
      <c r="KU45">
        <f t="shared" si="666"/>
        <v>0</v>
      </c>
      <c r="KV45">
        <f t="shared" si="839"/>
        <v>1</v>
      </c>
      <c r="KW45">
        <f t="shared" si="839"/>
        <v>1</v>
      </c>
      <c r="KX45">
        <f t="shared" si="668"/>
        <v>1</v>
      </c>
      <c r="KY45">
        <f t="shared" si="669"/>
        <v>1</v>
      </c>
      <c r="KZ45">
        <f t="shared" si="670"/>
        <v>1</v>
      </c>
      <c r="LA45">
        <f t="shared" si="671"/>
        <v>1</v>
      </c>
      <c r="LB45">
        <f t="shared" si="840"/>
        <v>1</v>
      </c>
      <c r="LC45">
        <f t="shared" si="840"/>
        <v>1</v>
      </c>
      <c r="LD45">
        <f t="shared" si="673"/>
        <v>1</v>
      </c>
      <c r="LE45">
        <f t="shared" si="841"/>
        <v>1</v>
      </c>
      <c r="LF45">
        <f t="shared" si="841"/>
        <v>1</v>
      </c>
      <c r="LG45">
        <f t="shared" si="675"/>
        <v>1</v>
      </c>
      <c r="LH45">
        <f t="shared" si="676"/>
        <v>0</v>
      </c>
      <c r="LI45">
        <f t="shared" si="677"/>
        <v>0</v>
      </c>
      <c r="LJ45">
        <f t="shared" si="678"/>
        <v>1</v>
      </c>
      <c r="LK45">
        <f t="shared" si="679"/>
        <v>1</v>
      </c>
      <c r="LL45">
        <f t="shared" si="680"/>
        <v>1</v>
      </c>
      <c r="LM45">
        <f t="shared" si="681"/>
        <v>1</v>
      </c>
      <c r="LN45">
        <f t="shared" si="682"/>
        <v>1</v>
      </c>
      <c r="LO45">
        <f t="shared" si="842"/>
        <v>0</v>
      </c>
      <c r="LP45">
        <f t="shared" si="842"/>
        <v>0</v>
      </c>
      <c r="LQ45">
        <f t="shared" si="684"/>
        <v>0</v>
      </c>
      <c r="LR45">
        <f t="shared" si="685"/>
        <v>1</v>
      </c>
      <c r="LS45">
        <f t="shared" si="686"/>
        <v>1</v>
      </c>
      <c r="LT45">
        <f t="shared" si="687"/>
        <v>1</v>
      </c>
      <c r="LU45">
        <f t="shared" si="688"/>
        <v>1</v>
      </c>
      <c r="LV45">
        <f t="shared" si="433"/>
        <v>1.5789473684210527</v>
      </c>
      <c r="LW45" s="24">
        <f t="shared" si="434"/>
        <v>1</v>
      </c>
      <c r="LX45">
        <f t="shared" si="435"/>
        <v>2.8333333333333335</v>
      </c>
      <c r="LY45" s="25">
        <f t="shared" si="436"/>
        <v>1</v>
      </c>
      <c r="LZ45">
        <f t="shared" si="437"/>
        <v>1.2</v>
      </c>
      <c r="MA45">
        <f t="shared" si="438"/>
        <v>1</v>
      </c>
      <c r="MB45">
        <f t="shared" si="439"/>
        <v>2</v>
      </c>
      <c r="MC45">
        <f t="shared" si="440"/>
        <v>1</v>
      </c>
      <c r="MD45">
        <f t="shared" si="441"/>
        <v>2.5</v>
      </c>
      <c r="ME45">
        <f t="shared" si="442"/>
        <v>1</v>
      </c>
      <c r="MF45">
        <f t="shared" si="443"/>
        <v>2.5</v>
      </c>
      <c r="MG45">
        <f t="shared" si="444"/>
        <v>1</v>
      </c>
      <c r="MH45">
        <f t="shared" si="445"/>
        <v>3.5</v>
      </c>
      <c r="MI45" s="25">
        <f t="shared" si="446"/>
        <v>1</v>
      </c>
      <c r="MJ45">
        <f t="shared" si="447"/>
        <v>4.5</v>
      </c>
      <c r="MK45">
        <f t="shared" si="448"/>
        <v>1</v>
      </c>
      <c r="ML45">
        <f t="shared" si="449"/>
        <v>-1.5</v>
      </c>
      <c r="MM45">
        <f t="shared" si="624"/>
        <v>1</v>
      </c>
      <c r="MN45">
        <f t="shared" si="450"/>
        <v>2.0499999999999998</v>
      </c>
      <c r="MO45">
        <f t="shared" si="451"/>
        <v>1</v>
      </c>
      <c r="MP45">
        <f t="shared" si="452"/>
        <v>3.8571428571428572</v>
      </c>
      <c r="MQ45">
        <f t="shared" si="453"/>
        <v>1</v>
      </c>
      <c r="MR45">
        <f t="shared" si="454"/>
        <v>3.9166666666666665</v>
      </c>
      <c r="MS45">
        <f t="shared" si="455"/>
        <v>1</v>
      </c>
      <c r="MT45">
        <f t="shared" si="456"/>
        <v>3.9230769230769229</v>
      </c>
      <c r="MU45">
        <f t="shared" si="457"/>
        <v>1</v>
      </c>
      <c r="MV45">
        <f t="shared" si="458"/>
        <v>0.77777777777777779</v>
      </c>
      <c r="MW45">
        <f t="shared" si="775"/>
        <v>1</v>
      </c>
      <c r="MX45">
        <f t="shared" si="460"/>
        <v>5.2666666666666666</v>
      </c>
      <c r="MY45">
        <f t="shared" si="461"/>
        <v>1</v>
      </c>
    </row>
    <row r="46" spans="1:363" ht="16" hidden="1">
      <c r="A46" s="37" t="s">
        <v>1761</v>
      </c>
      <c r="B46" t="s">
        <v>1742</v>
      </c>
      <c r="C46">
        <v>1</v>
      </c>
      <c r="D46" s="37">
        <v>1</v>
      </c>
      <c r="E46" s="37">
        <v>3</v>
      </c>
      <c r="F46" s="37">
        <v>4</v>
      </c>
      <c r="G46" s="37">
        <v>4</v>
      </c>
      <c r="H46" s="37">
        <v>3</v>
      </c>
      <c r="I46" s="37">
        <v>3</v>
      </c>
      <c r="J46" s="37">
        <v>2</v>
      </c>
      <c r="K46" s="37">
        <v>3</v>
      </c>
      <c r="L46" s="37">
        <v>2</v>
      </c>
      <c r="M46" s="37">
        <v>2</v>
      </c>
      <c r="N46" s="37">
        <v>2</v>
      </c>
      <c r="O46" s="37">
        <v>1</v>
      </c>
      <c r="P46" s="37">
        <v>2</v>
      </c>
      <c r="Q46" s="37">
        <v>2</v>
      </c>
      <c r="R46" s="37">
        <v>4</v>
      </c>
      <c r="S46" s="37">
        <v>4</v>
      </c>
      <c r="T46" s="37">
        <v>1</v>
      </c>
      <c r="U46" s="37">
        <v>2</v>
      </c>
      <c r="V46" s="37">
        <v>2</v>
      </c>
      <c r="W46" s="37">
        <v>3</v>
      </c>
      <c r="X46" s="37">
        <v>4</v>
      </c>
      <c r="Y46" s="37">
        <v>4</v>
      </c>
      <c r="Z46" s="37">
        <v>4</v>
      </c>
      <c r="AA46" s="37">
        <v>4</v>
      </c>
      <c r="AB46" s="37">
        <v>4</v>
      </c>
      <c r="AC46" s="37">
        <v>3</v>
      </c>
      <c r="AD46" s="37">
        <v>3</v>
      </c>
      <c r="AE46" s="37">
        <v>4</v>
      </c>
      <c r="AF46" s="37">
        <v>2</v>
      </c>
      <c r="AG46" s="37">
        <v>2</v>
      </c>
      <c r="AH46" s="37">
        <v>2</v>
      </c>
      <c r="AI46" s="37">
        <v>5</v>
      </c>
      <c r="AJ46" s="37">
        <v>6</v>
      </c>
      <c r="AK46" s="37">
        <v>2</v>
      </c>
      <c r="AL46" s="37">
        <v>7</v>
      </c>
      <c r="AM46" s="37">
        <v>6</v>
      </c>
      <c r="AN46" s="37">
        <v>1</v>
      </c>
      <c r="AO46" s="37">
        <v>4</v>
      </c>
      <c r="AP46" s="37">
        <v>5</v>
      </c>
      <c r="AQ46" s="37">
        <v>5</v>
      </c>
      <c r="AR46" s="37">
        <v>1</v>
      </c>
      <c r="AS46" s="37">
        <v>4</v>
      </c>
      <c r="AT46" s="37">
        <v>2</v>
      </c>
      <c r="AU46" s="37">
        <v>1</v>
      </c>
      <c r="AV46" s="37">
        <v>6</v>
      </c>
      <c r="AW46" s="37">
        <v>6</v>
      </c>
      <c r="AX46" s="37">
        <v>6</v>
      </c>
      <c r="AY46" s="37">
        <v>2</v>
      </c>
      <c r="AZ46" s="37">
        <v>5</v>
      </c>
      <c r="BA46" s="37">
        <v>1</v>
      </c>
      <c r="BB46" s="37">
        <v>3</v>
      </c>
      <c r="BC46" s="37">
        <v>4</v>
      </c>
      <c r="BD46" s="37">
        <v>1</v>
      </c>
      <c r="BE46" s="37">
        <v>1</v>
      </c>
      <c r="BF46" s="37">
        <v>1</v>
      </c>
      <c r="BG46" s="37">
        <v>2</v>
      </c>
      <c r="BH46" s="37">
        <v>1</v>
      </c>
      <c r="BI46" s="37">
        <v>3</v>
      </c>
      <c r="BJ46" s="37">
        <v>1</v>
      </c>
      <c r="BK46" s="37">
        <v>2</v>
      </c>
      <c r="BL46" s="37">
        <v>6</v>
      </c>
      <c r="BM46" s="37">
        <v>2</v>
      </c>
      <c r="BN46" s="37">
        <v>2</v>
      </c>
      <c r="BO46" s="37">
        <v>2</v>
      </c>
      <c r="BP46" s="37">
        <v>2</v>
      </c>
      <c r="BQ46" s="37">
        <v>3</v>
      </c>
      <c r="BR46" s="37">
        <v>1</v>
      </c>
      <c r="BS46" s="37">
        <v>2</v>
      </c>
      <c r="BT46" s="37">
        <v>2</v>
      </c>
      <c r="BU46" s="37">
        <v>1</v>
      </c>
      <c r="BV46" s="37">
        <v>4</v>
      </c>
      <c r="BW46" s="37">
        <v>1</v>
      </c>
      <c r="BX46" s="37">
        <v>4</v>
      </c>
      <c r="BY46" s="37">
        <v>1</v>
      </c>
      <c r="BZ46" s="37">
        <v>1</v>
      </c>
      <c r="CA46" s="37">
        <v>3</v>
      </c>
      <c r="CB46" s="37">
        <v>4</v>
      </c>
      <c r="CC46" s="37">
        <v>1</v>
      </c>
      <c r="CD46" s="37">
        <v>2</v>
      </c>
      <c r="CE46" s="37">
        <v>4</v>
      </c>
      <c r="CF46" s="37">
        <v>2</v>
      </c>
      <c r="CG46" s="37">
        <v>1</v>
      </c>
      <c r="CH46" s="37">
        <v>4</v>
      </c>
      <c r="CI46" s="37">
        <v>3</v>
      </c>
      <c r="CJ46" s="37">
        <v>1</v>
      </c>
      <c r="CK46" s="37">
        <v>4</v>
      </c>
      <c r="CL46" s="37">
        <v>2</v>
      </c>
      <c r="CM46" s="37">
        <v>1</v>
      </c>
      <c r="CN46" s="37">
        <v>4</v>
      </c>
      <c r="CO46" s="37">
        <v>2</v>
      </c>
      <c r="CP46" s="37">
        <v>1</v>
      </c>
      <c r="CQ46" s="37">
        <v>1</v>
      </c>
      <c r="CR46" s="37">
        <v>1</v>
      </c>
      <c r="CS46" s="37">
        <v>1</v>
      </c>
      <c r="CT46" s="37">
        <v>1</v>
      </c>
      <c r="CU46" s="37">
        <v>1</v>
      </c>
      <c r="CV46" s="37">
        <v>1</v>
      </c>
      <c r="CW46" s="37">
        <v>1</v>
      </c>
      <c r="CX46" s="37">
        <v>1</v>
      </c>
      <c r="CY46" s="37">
        <v>1</v>
      </c>
      <c r="CZ46" s="37">
        <v>1</v>
      </c>
      <c r="DA46" s="37">
        <v>1</v>
      </c>
      <c r="DB46" s="37">
        <v>1</v>
      </c>
      <c r="DC46" s="37">
        <v>4</v>
      </c>
      <c r="DD46" s="37">
        <v>2</v>
      </c>
      <c r="DE46" s="37">
        <v>2</v>
      </c>
      <c r="DF46" s="37">
        <v>1</v>
      </c>
      <c r="DG46" s="37">
        <v>2</v>
      </c>
      <c r="DH46" s="37">
        <v>1</v>
      </c>
      <c r="DI46" s="37">
        <v>2</v>
      </c>
      <c r="DJ46" s="37">
        <v>1</v>
      </c>
      <c r="DK46" s="37">
        <v>5</v>
      </c>
      <c r="DL46" s="37">
        <v>4</v>
      </c>
      <c r="DM46" s="37">
        <v>5</v>
      </c>
      <c r="DN46" s="37">
        <v>3</v>
      </c>
      <c r="DO46" s="37">
        <v>1</v>
      </c>
      <c r="DP46" s="37">
        <v>4</v>
      </c>
      <c r="DQ46" s="37">
        <v>1</v>
      </c>
      <c r="DR46" s="37">
        <v>1</v>
      </c>
      <c r="DS46" s="37">
        <v>1</v>
      </c>
      <c r="DT46" s="37">
        <v>1</v>
      </c>
      <c r="DU46" s="37">
        <v>2</v>
      </c>
      <c r="DV46" s="37">
        <v>4</v>
      </c>
      <c r="DW46" s="37">
        <v>1</v>
      </c>
      <c r="DX46" s="37">
        <v>2</v>
      </c>
      <c r="DY46" s="37">
        <v>1</v>
      </c>
      <c r="DZ46" s="37">
        <v>2</v>
      </c>
      <c r="EA46" s="37">
        <v>1</v>
      </c>
      <c r="EB46" s="37">
        <v>5</v>
      </c>
      <c r="EC46" s="37">
        <v>1</v>
      </c>
      <c r="ED46" s="37">
        <v>2</v>
      </c>
      <c r="EE46" s="37">
        <v>3</v>
      </c>
      <c r="EF46" s="37">
        <v>2</v>
      </c>
      <c r="EG46" s="37">
        <v>3</v>
      </c>
      <c r="EH46" s="37">
        <v>2</v>
      </c>
      <c r="EI46" s="37">
        <v>3</v>
      </c>
      <c r="EJ46" s="37">
        <v>2</v>
      </c>
      <c r="EK46" s="37">
        <v>4</v>
      </c>
      <c r="EL46" s="37">
        <v>1</v>
      </c>
      <c r="EM46" s="37">
        <v>3</v>
      </c>
      <c r="EN46" s="37">
        <v>3</v>
      </c>
      <c r="EO46" s="37">
        <v>2</v>
      </c>
      <c r="EP46" s="37">
        <v>4</v>
      </c>
      <c r="EQ46" s="37">
        <v>1</v>
      </c>
      <c r="ER46" s="37">
        <v>2</v>
      </c>
      <c r="ES46" s="37">
        <v>1</v>
      </c>
      <c r="ET46" s="37">
        <v>1</v>
      </c>
      <c r="EU46" s="37">
        <v>4</v>
      </c>
      <c r="EV46" s="37">
        <v>2</v>
      </c>
      <c r="EW46" s="37">
        <v>2</v>
      </c>
      <c r="EX46" s="37">
        <v>1</v>
      </c>
      <c r="EY46" s="37">
        <v>3</v>
      </c>
      <c r="EZ46" s="37">
        <v>2</v>
      </c>
      <c r="FA46" s="37">
        <v>2</v>
      </c>
      <c r="FB46" s="37">
        <v>4</v>
      </c>
      <c r="FC46" s="37">
        <v>2</v>
      </c>
      <c r="FD46" s="37">
        <v>2</v>
      </c>
      <c r="FE46" s="37">
        <v>1</v>
      </c>
      <c r="FF46" s="37">
        <v>3</v>
      </c>
      <c r="FG46" s="37">
        <v>3</v>
      </c>
      <c r="FH46" s="37">
        <v>1</v>
      </c>
      <c r="FI46" s="37">
        <v>4</v>
      </c>
      <c r="FJ46" s="37">
        <v>3</v>
      </c>
      <c r="FK46" s="37">
        <v>2</v>
      </c>
      <c r="FL46" s="37">
        <v>3</v>
      </c>
      <c r="FM46">
        <f t="shared" si="819"/>
        <v>4</v>
      </c>
      <c r="FN46">
        <f t="shared" si="819"/>
        <v>2</v>
      </c>
      <c r="FO46">
        <f t="shared" si="819"/>
        <v>1</v>
      </c>
      <c r="FP46">
        <f t="shared" si="819"/>
        <v>1</v>
      </c>
      <c r="FQ46">
        <f t="shared" si="819"/>
        <v>2</v>
      </c>
      <c r="FR46">
        <f t="shared" si="819"/>
        <v>2</v>
      </c>
      <c r="FS46">
        <f t="shared" si="819"/>
        <v>3</v>
      </c>
      <c r="FT46">
        <f t="shared" si="819"/>
        <v>2</v>
      </c>
      <c r="FU46">
        <f t="shared" si="819"/>
        <v>3</v>
      </c>
      <c r="FV46">
        <f t="shared" si="819"/>
        <v>3</v>
      </c>
      <c r="FW46">
        <f t="shared" si="820"/>
        <v>3</v>
      </c>
      <c r="FX46">
        <f t="shared" si="820"/>
        <v>4</v>
      </c>
      <c r="FY46">
        <f t="shared" si="820"/>
        <v>3</v>
      </c>
      <c r="FZ46">
        <f t="shared" si="820"/>
        <v>3</v>
      </c>
      <c r="GA46">
        <f t="shared" si="820"/>
        <v>1</v>
      </c>
      <c r="GB46">
        <f t="shared" si="820"/>
        <v>1</v>
      </c>
      <c r="GC46">
        <f t="shared" si="820"/>
        <v>4</v>
      </c>
      <c r="GD46">
        <f t="shared" si="820"/>
        <v>3</v>
      </c>
      <c r="GE46">
        <f t="shared" si="820"/>
        <v>3</v>
      </c>
      <c r="GF46">
        <f t="shared" si="820"/>
        <v>2</v>
      </c>
      <c r="GG46">
        <f t="shared" si="821"/>
        <v>1</v>
      </c>
      <c r="GH46">
        <f t="shared" si="821"/>
        <v>1</v>
      </c>
      <c r="GI46">
        <f t="shared" si="821"/>
        <v>1</v>
      </c>
      <c r="GJ46">
        <f t="shared" si="821"/>
        <v>1</v>
      </c>
      <c r="GK46">
        <f t="shared" si="821"/>
        <v>1</v>
      </c>
      <c r="GL46">
        <f t="shared" si="821"/>
        <v>2</v>
      </c>
      <c r="GM46">
        <f t="shared" si="821"/>
        <v>2</v>
      </c>
      <c r="GN46">
        <f t="shared" si="821"/>
        <v>1</v>
      </c>
      <c r="GO46">
        <f t="shared" si="821"/>
        <v>3</v>
      </c>
      <c r="GP46">
        <f t="shared" si="821"/>
        <v>3</v>
      </c>
      <c r="GQ46">
        <f t="shared" si="822"/>
        <v>3</v>
      </c>
      <c r="GR46">
        <f t="shared" si="823"/>
        <v>5</v>
      </c>
      <c r="GS46">
        <f t="shared" si="823"/>
        <v>6</v>
      </c>
      <c r="GT46">
        <f t="shared" si="630"/>
        <v>6</v>
      </c>
      <c r="GU46">
        <f t="shared" si="824"/>
        <v>7</v>
      </c>
      <c r="GV46">
        <f t="shared" si="824"/>
        <v>6</v>
      </c>
      <c r="GW46">
        <f t="shared" si="825"/>
        <v>7</v>
      </c>
      <c r="GX46">
        <f t="shared" si="825"/>
        <v>4</v>
      </c>
      <c r="GY46">
        <f t="shared" si="825"/>
        <v>3</v>
      </c>
      <c r="GZ46">
        <f t="shared" si="825"/>
        <v>3</v>
      </c>
      <c r="HA46">
        <f t="shared" si="825"/>
        <v>7</v>
      </c>
      <c r="HB46">
        <f t="shared" si="826"/>
        <v>1</v>
      </c>
      <c r="HC46">
        <f t="shared" si="826"/>
        <v>-2</v>
      </c>
      <c r="HD46">
        <f t="shared" si="826"/>
        <v>-3</v>
      </c>
      <c r="HE46">
        <f t="shared" si="826"/>
        <v>3</v>
      </c>
      <c r="HF46">
        <f t="shared" si="826"/>
        <v>3</v>
      </c>
      <c r="HG46">
        <f t="shared" si="826"/>
        <v>3</v>
      </c>
      <c r="HH46">
        <f t="shared" si="826"/>
        <v>-2</v>
      </c>
      <c r="HI46">
        <f t="shared" si="827"/>
        <v>-2</v>
      </c>
      <c r="HJ46">
        <f t="shared" si="827"/>
        <v>3</v>
      </c>
      <c r="HK46">
        <f t="shared" si="827"/>
        <v>1</v>
      </c>
      <c r="HL46">
        <f t="shared" si="827"/>
        <v>-1</v>
      </c>
      <c r="HM46">
        <f t="shared" si="827"/>
        <v>3</v>
      </c>
      <c r="HN46">
        <f t="shared" si="827"/>
        <v>3</v>
      </c>
      <c r="HO46">
        <f t="shared" si="827"/>
        <v>3</v>
      </c>
      <c r="HP46">
        <f t="shared" si="828"/>
        <v>5</v>
      </c>
      <c r="HQ46">
        <f t="shared" si="828"/>
        <v>6</v>
      </c>
      <c r="HR46">
        <f t="shared" si="828"/>
        <v>4</v>
      </c>
      <c r="HS46">
        <f t="shared" si="828"/>
        <v>6</v>
      </c>
      <c r="HT46">
        <f t="shared" si="828"/>
        <v>5</v>
      </c>
      <c r="HU46">
        <f t="shared" si="828"/>
        <v>1</v>
      </c>
      <c r="HV46">
        <f t="shared" si="828"/>
        <v>5</v>
      </c>
      <c r="HW46">
        <f t="shared" si="828"/>
        <v>5</v>
      </c>
      <c r="HX46">
        <f t="shared" si="828"/>
        <v>5</v>
      </c>
      <c r="HY46">
        <f t="shared" si="828"/>
        <v>5</v>
      </c>
      <c r="HZ46">
        <f t="shared" si="828"/>
        <v>4</v>
      </c>
      <c r="IA46">
        <f t="shared" si="828"/>
        <v>6</v>
      </c>
      <c r="IB46">
        <f t="shared" si="828"/>
        <v>5</v>
      </c>
      <c r="IC46">
        <f t="shared" si="828"/>
        <v>5</v>
      </c>
      <c r="ID46">
        <f t="shared" si="828"/>
        <v>6</v>
      </c>
      <c r="IE46">
        <f t="shared" si="829"/>
        <v>4</v>
      </c>
      <c r="IF46">
        <f t="shared" si="829"/>
        <v>1</v>
      </c>
      <c r="IG46">
        <f t="shared" si="829"/>
        <v>4</v>
      </c>
      <c r="IH46">
        <f t="shared" si="829"/>
        <v>1</v>
      </c>
      <c r="II46">
        <f t="shared" si="829"/>
        <v>1</v>
      </c>
      <c r="IJ46">
        <f t="shared" si="829"/>
        <v>3</v>
      </c>
      <c r="IK46">
        <f t="shared" si="829"/>
        <v>4</v>
      </c>
      <c r="IL46">
        <f t="shared" si="829"/>
        <v>1</v>
      </c>
      <c r="IM46">
        <f t="shared" si="829"/>
        <v>2</v>
      </c>
      <c r="IN46">
        <f t="shared" si="637"/>
        <v>1</v>
      </c>
      <c r="IO46">
        <f t="shared" si="830"/>
        <v>2</v>
      </c>
      <c r="IP46">
        <f t="shared" si="830"/>
        <v>1</v>
      </c>
      <c r="IQ46">
        <f t="shared" si="831"/>
        <v>1</v>
      </c>
      <c r="IR46">
        <f t="shared" si="831"/>
        <v>2</v>
      </c>
      <c r="IS46">
        <f t="shared" si="640"/>
        <v>1</v>
      </c>
      <c r="IT46">
        <f t="shared" si="641"/>
        <v>1</v>
      </c>
      <c r="IU46">
        <f t="shared" si="832"/>
        <v>2</v>
      </c>
      <c r="IV46">
        <f t="shared" si="832"/>
        <v>1</v>
      </c>
      <c r="IW46">
        <f t="shared" si="643"/>
        <v>1</v>
      </c>
      <c r="IX46">
        <f t="shared" si="644"/>
        <v>2</v>
      </c>
      <c r="IY46">
        <f t="shared" si="833"/>
        <v>5</v>
      </c>
      <c r="IZ46">
        <f t="shared" si="833"/>
        <v>5</v>
      </c>
      <c r="JA46">
        <f t="shared" si="833"/>
        <v>5</v>
      </c>
      <c r="JB46">
        <f t="shared" si="833"/>
        <v>5</v>
      </c>
      <c r="JC46">
        <f t="shared" si="833"/>
        <v>5</v>
      </c>
      <c r="JD46">
        <f t="shared" si="833"/>
        <v>5</v>
      </c>
      <c r="JE46">
        <f t="shared" si="833"/>
        <v>5</v>
      </c>
      <c r="JF46">
        <f t="shared" si="833"/>
        <v>5</v>
      </c>
      <c r="JG46">
        <f t="shared" si="833"/>
        <v>5</v>
      </c>
      <c r="JH46">
        <f t="shared" si="833"/>
        <v>5</v>
      </c>
      <c r="JI46">
        <f t="shared" si="833"/>
        <v>5</v>
      </c>
      <c r="JJ46">
        <f t="shared" si="833"/>
        <v>5</v>
      </c>
      <c r="JK46">
        <f t="shared" si="833"/>
        <v>5</v>
      </c>
      <c r="JL46">
        <f t="shared" si="646"/>
        <v>4</v>
      </c>
      <c r="JM46">
        <f t="shared" si="834"/>
        <v>4</v>
      </c>
      <c r="JN46">
        <f t="shared" si="834"/>
        <v>4</v>
      </c>
      <c r="JO46">
        <f t="shared" si="834"/>
        <v>5</v>
      </c>
      <c r="JP46">
        <f t="shared" si="834"/>
        <v>4</v>
      </c>
      <c r="JQ46">
        <f t="shared" si="834"/>
        <v>5</v>
      </c>
      <c r="JR46">
        <f t="shared" si="834"/>
        <v>4</v>
      </c>
      <c r="JS46">
        <f t="shared" si="834"/>
        <v>5</v>
      </c>
      <c r="JT46">
        <f t="shared" si="835"/>
        <v>5</v>
      </c>
      <c r="JU46">
        <f t="shared" si="835"/>
        <v>4</v>
      </c>
      <c r="JV46">
        <f t="shared" si="835"/>
        <v>5</v>
      </c>
      <c r="JW46">
        <f t="shared" si="835"/>
        <v>3</v>
      </c>
      <c r="JX46">
        <f t="shared" si="649"/>
        <v>5</v>
      </c>
      <c r="JY46">
        <f t="shared" si="650"/>
        <v>4</v>
      </c>
      <c r="JZ46">
        <f t="shared" si="836"/>
        <v>5</v>
      </c>
      <c r="KA46">
        <f t="shared" si="836"/>
        <v>5</v>
      </c>
      <c r="KB46">
        <f t="shared" si="652"/>
        <v>1</v>
      </c>
      <c r="KC46">
        <f t="shared" si="837"/>
        <v>5</v>
      </c>
      <c r="KD46">
        <f t="shared" si="837"/>
        <v>4</v>
      </c>
      <c r="KE46">
        <f t="shared" si="654"/>
        <v>4</v>
      </c>
      <c r="KF46">
        <f t="shared" si="838"/>
        <v>5</v>
      </c>
      <c r="KG46">
        <f t="shared" si="838"/>
        <v>4</v>
      </c>
      <c r="KH46">
        <f t="shared" si="838"/>
        <v>5</v>
      </c>
      <c r="KI46">
        <f t="shared" si="838"/>
        <v>4</v>
      </c>
      <c r="KJ46">
        <f t="shared" si="838"/>
        <v>5</v>
      </c>
      <c r="KK46">
        <f t="shared" si="656"/>
        <v>5</v>
      </c>
      <c r="KL46">
        <f t="shared" si="657"/>
        <v>1</v>
      </c>
      <c r="KM46">
        <f t="shared" si="658"/>
        <v>1</v>
      </c>
      <c r="KN46">
        <f t="shared" si="659"/>
        <v>1</v>
      </c>
      <c r="KO46">
        <f t="shared" si="660"/>
        <v>1</v>
      </c>
      <c r="KP46">
        <f t="shared" si="661"/>
        <v>1</v>
      </c>
      <c r="KQ46">
        <f t="shared" si="662"/>
        <v>1</v>
      </c>
      <c r="KR46">
        <f t="shared" si="663"/>
        <v>1</v>
      </c>
      <c r="KS46">
        <f t="shared" si="664"/>
        <v>0</v>
      </c>
      <c r="KT46">
        <f t="shared" si="665"/>
        <v>1</v>
      </c>
      <c r="KU46">
        <f t="shared" si="666"/>
        <v>1</v>
      </c>
      <c r="KV46">
        <f t="shared" si="839"/>
        <v>1</v>
      </c>
      <c r="KW46">
        <f t="shared" si="839"/>
        <v>1</v>
      </c>
      <c r="KX46">
        <f t="shared" si="668"/>
        <v>1</v>
      </c>
      <c r="KY46">
        <f t="shared" si="669"/>
        <v>1</v>
      </c>
      <c r="KZ46">
        <f t="shared" si="670"/>
        <v>1</v>
      </c>
      <c r="LA46">
        <f t="shared" si="671"/>
        <v>1</v>
      </c>
      <c r="LB46">
        <f t="shared" si="840"/>
        <v>1</v>
      </c>
      <c r="LC46">
        <f t="shared" si="840"/>
        <v>1</v>
      </c>
      <c r="LD46">
        <f t="shared" si="673"/>
        <v>1</v>
      </c>
      <c r="LE46">
        <f t="shared" si="841"/>
        <v>1</v>
      </c>
      <c r="LF46">
        <f t="shared" si="841"/>
        <v>1</v>
      </c>
      <c r="LG46">
        <f t="shared" si="675"/>
        <v>1</v>
      </c>
      <c r="LH46">
        <f t="shared" si="676"/>
        <v>1</v>
      </c>
      <c r="LI46">
        <f t="shared" si="677"/>
        <v>0</v>
      </c>
      <c r="LJ46">
        <f t="shared" si="678"/>
        <v>0</v>
      </c>
      <c r="LK46">
        <f t="shared" si="679"/>
        <v>0</v>
      </c>
      <c r="LL46">
        <f t="shared" si="680"/>
        <v>1</v>
      </c>
      <c r="LM46">
        <f t="shared" si="681"/>
        <v>0</v>
      </c>
      <c r="LN46">
        <f t="shared" si="682"/>
        <v>0</v>
      </c>
      <c r="LO46">
        <f t="shared" si="842"/>
        <v>0</v>
      </c>
      <c r="LP46">
        <f t="shared" si="842"/>
        <v>0</v>
      </c>
      <c r="LQ46">
        <f t="shared" si="684"/>
        <v>1</v>
      </c>
      <c r="LR46">
        <f t="shared" si="685"/>
        <v>1</v>
      </c>
      <c r="LS46">
        <f t="shared" si="686"/>
        <v>1</v>
      </c>
      <c r="LT46">
        <f t="shared" si="687"/>
        <v>1</v>
      </c>
      <c r="LU46">
        <f t="shared" si="688"/>
        <v>1</v>
      </c>
      <c r="LV46">
        <f t="shared" si="433"/>
        <v>1.8421052631578947</v>
      </c>
      <c r="LW46" s="24">
        <f t="shared" si="434"/>
        <v>1</v>
      </c>
      <c r="LX46">
        <f t="shared" si="435"/>
        <v>2.8333333333333335</v>
      </c>
      <c r="LY46" s="25">
        <f t="shared" si="436"/>
        <v>1</v>
      </c>
      <c r="LZ46">
        <f t="shared" si="437"/>
        <v>1.5</v>
      </c>
      <c r="MA46">
        <f t="shared" si="438"/>
        <v>1</v>
      </c>
      <c r="MB46">
        <f t="shared" si="439"/>
        <v>2.2222222222222223</v>
      </c>
      <c r="MC46">
        <f t="shared" si="440"/>
        <v>1</v>
      </c>
      <c r="MD46">
        <f t="shared" si="441"/>
        <v>2.75</v>
      </c>
      <c r="ME46">
        <f t="shared" si="442"/>
        <v>1</v>
      </c>
      <c r="MF46">
        <f t="shared" si="443"/>
        <v>2.75</v>
      </c>
      <c r="MG46">
        <f t="shared" si="444"/>
        <v>1</v>
      </c>
      <c r="MH46">
        <f t="shared" si="445"/>
        <v>3</v>
      </c>
      <c r="MI46" s="25">
        <f t="shared" si="446"/>
        <v>1</v>
      </c>
      <c r="MJ46">
        <f t="shared" si="447"/>
        <v>5.4</v>
      </c>
      <c r="MK46">
        <f t="shared" si="448"/>
        <v>1</v>
      </c>
      <c r="ML46">
        <f t="shared" si="449"/>
        <v>0.9285714285714286</v>
      </c>
      <c r="MM46">
        <f t="shared" si="624"/>
        <v>1</v>
      </c>
      <c r="MN46">
        <f t="shared" si="450"/>
        <v>1.8</v>
      </c>
      <c r="MO46">
        <f t="shared" si="451"/>
        <v>1</v>
      </c>
      <c r="MP46">
        <f t="shared" si="452"/>
        <v>4.7857142857142856</v>
      </c>
      <c r="MQ46">
        <f t="shared" si="453"/>
        <v>1</v>
      </c>
      <c r="MR46">
        <f t="shared" si="454"/>
        <v>4.333333333333333</v>
      </c>
      <c r="MS46">
        <f t="shared" si="455"/>
        <v>1</v>
      </c>
      <c r="MT46">
        <f t="shared" si="456"/>
        <v>4.5384615384615383</v>
      </c>
      <c r="MU46">
        <f t="shared" si="457"/>
        <v>1</v>
      </c>
      <c r="MV46">
        <f t="shared" si="458"/>
        <v>0.77777777777777779</v>
      </c>
      <c r="MW46">
        <f t="shared" si="775"/>
        <v>1</v>
      </c>
      <c r="MX46">
        <f t="shared" si="460"/>
        <v>4.8666666666666663</v>
      </c>
      <c r="MY46">
        <f t="shared" si="461"/>
        <v>1</v>
      </c>
    </row>
    <row r="47" spans="1:363" ht="16" hidden="1">
      <c r="A47" s="52" t="s">
        <v>1957</v>
      </c>
      <c r="B47" t="s">
        <v>1742</v>
      </c>
      <c r="C47">
        <v>1</v>
      </c>
      <c r="D47" s="52">
        <v>1</v>
      </c>
      <c r="E47" s="52">
        <v>3</v>
      </c>
      <c r="F47" s="52">
        <v>4</v>
      </c>
      <c r="G47" s="52">
        <v>4</v>
      </c>
      <c r="H47" s="52">
        <v>3</v>
      </c>
      <c r="I47" s="52">
        <v>4</v>
      </c>
      <c r="J47" s="52">
        <v>3</v>
      </c>
      <c r="K47" s="52">
        <v>3</v>
      </c>
      <c r="L47" s="52">
        <v>3</v>
      </c>
      <c r="M47" s="52">
        <v>3</v>
      </c>
      <c r="N47" s="52">
        <v>3</v>
      </c>
      <c r="O47" s="52">
        <v>2</v>
      </c>
      <c r="P47" s="52">
        <v>2</v>
      </c>
      <c r="Q47" s="52">
        <v>3</v>
      </c>
      <c r="R47" s="52">
        <v>4</v>
      </c>
      <c r="S47" s="52">
        <v>4</v>
      </c>
      <c r="T47" s="52">
        <v>3</v>
      </c>
      <c r="U47" s="52">
        <v>4</v>
      </c>
      <c r="V47" s="52">
        <v>4</v>
      </c>
      <c r="W47" s="52">
        <v>4</v>
      </c>
      <c r="X47" s="52">
        <v>4</v>
      </c>
      <c r="Y47" s="52">
        <v>4</v>
      </c>
      <c r="Z47" s="52">
        <v>4</v>
      </c>
      <c r="AA47" s="52">
        <v>4</v>
      </c>
      <c r="AB47" s="52">
        <v>4</v>
      </c>
      <c r="AC47" s="52">
        <v>3</v>
      </c>
      <c r="AD47" s="52">
        <v>4</v>
      </c>
      <c r="AE47" s="52">
        <v>4</v>
      </c>
      <c r="AF47" s="52">
        <v>2</v>
      </c>
      <c r="AG47" s="52">
        <v>4</v>
      </c>
      <c r="AH47" s="52">
        <v>4</v>
      </c>
      <c r="AI47" s="52">
        <v>4</v>
      </c>
      <c r="AJ47" s="52">
        <v>7</v>
      </c>
      <c r="AK47" s="52">
        <v>6</v>
      </c>
      <c r="AL47" s="52">
        <v>7</v>
      </c>
      <c r="AM47" s="52">
        <v>5</v>
      </c>
      <c r="AN47" s="52">
        <v>6</v>
      </c>
      <c r="AO47" s="52">
        <v>4</v>
      </c>
      <c r="AP47" s="52">
        <v>5</v>
      </c>
      <c r="AQ47" s="52">
        <v>6</v>
      </c>
      <c r="AR47" s="52">
        <v>1</v>
      </c>
      <c r="AS47" s="52">
        <v>4</v>
      </c>
      <c r="AT47" s="52">
        <v>4</v>
      </c>
      <c r="AU47" s="52">
        <v>2</v>
      </c>
      <c r="AV47" s="52">
        <v>6</v>
      </c>
      <c r="AW47" s="52">
        <v>6</v>
      </c>
      <c r="AX47" s="52">
        <v>2</v>
      </c>
      <c r="AY47" s="52">
        <v>4</v>
      </c>
      <c r="AZ47" s="52">
        <v>5</v>
      </c>
      <c r="BA47" s="52">
        <v>3</v>
      </c>
      <c r="BB47" s="52">
        <v>5</v>
      </c>
      <c r="BC47" s="52">
        <v>4</v>
      </c>
      <c r="BD47" s="52">
        <v>3</v>
      </c>
      <c r="BE47" s="52">
        <v>3</v>
      </c>
      <c r="BF47" s="52">
        <v>2</v>
      </c>
      <c r="BG47" s="52">
        <v>2</v>
      </c>
      <c r="BH47" s="52">
        <v>2</v>
      </c>
      <c r="BI47" s="52">
        <v>1</v>
      </c>
      <c r="BJ47" s="52">
        <v>3</v>
      </c>
      <c r="BK47" s="52">
        <v>1</v>
      </c>
      <c r="BL47" s="52">
        <v>4</v>
      </c>
      <c r="BM47" s="52">
        <v>1</v>
      </c>
      <c r="BN47" s="52">
        <v>1</v>
      </c>
      <c r="BO47" s="52">
        <v>1</v>
      </c>
      <c r="BP47" s="52">
        <v>1</v>
      </c>
      <c r="BQ47" s="52">
        <v>2</v>
      </c>
      <c r="BR47" s="52">
        <v>1</v>
      </c>
      <c r="BS47" s="52">
        <v>2</v>
      </c>
      <c r="BT47" s="52">
        <v>1</v>
      </c>
      <c r="BU47" s="52">
        <v>2</v>
      </c>
      <c r="BV47" s="52">
        <v>3</v>
      </c>
      <c r="BW47" s="52">
        <v>1</v>
      </c>
      <c r="BX47" s="52">
        <v>3</v>
      </c>
      <c r="BY47" s="52">
        <v>1</v>
      </c>
      <c r="BZ47" s="52">
        <v>1</v>
      </c>
      <c r="CA47" s="52">
        <v>2</v>
      </c>
      <c r="CB47" s="52">
        <v>2</v>
      </c>
      <c r="CC47" s="52">
        <v>1</v>
      </c>
      <c r="CD47" s="52">
        <v>1</v>
      </c>
      <c r="CE47" s="52">
        <v>3</v>
      </c>
      <c r="CF47" s="52">
        <v>2</v>
      </c>
      <c r="CG47" s="52">
        <v>1</v>
      </c>
      <c r="CH47" s="52">
        <v>3</v>
      </c>
      <c r="CI47" s="52">
        <v>3</v>
      </c>
      <c r="CJ47" s="52">
        <v>1</v>
      </c>
      <c r="CK47" s="52">
        <v>3</v>
      </c>
      <c r="CL47" s="52">
        <v>2</v>
      </c>
      <c r="CM47" s="52">
        <v>2</v>
      </c>
      <c r="CN47" s="52">
        <v>4</v>
      </c>
      <c r="CO47" s="52">
        <v>1</v>
      </c>
      <c r="CP47" s="52">
        <v>1</v>
      </c>
      <c r="CQ47" s="52">
        <v>1</v>
      </c>
      <c r="CR47" s="52">
        <v>1</v>
      </c>
      <c r="CS47" s="52">
        <v>1</v>
      </c>
      <c r="CT47" s="52">
        <v>1</v>
      </c>
      <c r="CU47" s="52">
        <v>1</v>
      </c>
      <c r="CV47" s="52">
        <v>1</v>
      </c>
      <c r="CW47" s="52">
        <v>1</v>
      </c>
      <c r="CX47" s="52">
        <v>2</v>
      </c>
      <c r="CY47" s="52">
        <v>2</v>
      </c>
      <c r="CZ47" s="52">
        <v>2</v>
      </c>
      <c r="DA47" s="52">
        <v>1</v>
      </c>
      <c r="DB47" s="52">
        <v>1</v>
      </c>
      <c r="DC47" s="52">
        <v>4</v>
      </c>
      <c r="DD47" s="52">
        <v>1</v>
      </c>
      <c r="DE47" s="52">
        <v>2</v>
      </c>
      <c r="DF47" s="52">
        <v>2</v>
      </c>
      <c r="DG47" s="52">
        <v>2</v>
      </c>
      <c r="DH47" s="52">
        <v>2</v>
      </c>
      <c r="DI47" s="52">
        <v>1</v>
      </c>
      <c r="DJ47" s="52">
        <v>2</v>
      </c>
      <c r="DK47" s="52">
        <v>4</v>
      </c>
      <c r="DL47" s="52">
        <v>4</v>
      </c>
      <c r="DM47" s="52">
        <v>5</v>
      </c>
      <c r="DN47" s="52">
        <v>4</v>
      </c>
      <c r="DO47" s="52">
        <v>2</v>
      </c>
      <c r="DP47" s="52">
        <v>4</v>
      </c>
      <c r="DQ47" s="52">
        <v>2</v>
      </c>
      <c r="DR47" s="52">
        <v>2</v>
      </c>
      <c r="DS47" s="52">
        <v>1</v>
      </c>
      <c r="DT47" s="52">
        <v>1</v>
      </c>
      <c r="DU47" s="52">
        <v>2</v>
      </c>
      <c r="DV47" s="52">
        <v>3</v>
      </c>
      <c r="DW47" s="52">
        <v>2</v>
      </c>
      <c r="DX47" s="52">
        <v>2</v>
      </c>
      <c r="DY47" s="52">
        <v>1</v>
      </c>
      <c r="DZ47" s="52">
        <v>3</v>
      </c>
      <c r="EA47" s="52">
        <v>1</v>
      </c>
      <c r="EB47" s="52">
        <v>5</v>
      </c>
      <c r="EC47" s="52">
        <v>1</v>
      </c>
      <c r="ED47" s="52">
        <v>1</v>
      </c>
      <c r="EE47" s="52">
        <v>3</v>
      </c>
      <c r="EF47" s="52">
        <v>2</v>
      </c>
      <c r="EG47" s="52">
        <v>3</v>
      </c>
      <c r="EH47" s="52">
        <v>2</v>
      </c>
      <c r="EI47" s="52">
        <v>2</v>
      </c>
      <c r="EJ47" s="52">
        <v>1</v>
      </c>
      <c r="EK47" s="52">
        <v>4</v>
      </c>
      <c r="EL47" s="52">
        <v>1</v>
      </c>
      <c r="EM47" s="52">
        <v>3</v>
      </c>
      <c r="EN47" s="52">
        <v>3</v>
      </c>
      <c r="EO47" s="52">
        <v>2</v>
      </c>
      <c r="EP47" s="52">
        <v>4</v>
      </c>
      <c r="EQ47" s="52">
        <v>1</v>
      </c>
      <c r="ER47" s="52">
        <v>2</v>
      </c>
      <c r="ES47" s="52">
        <v>1</v>
      </c>
      <c r="ET47" s="52">
        <v>1</v>
      </c>
      <c r="EU47" s="52">
        <v>2</v>
      </c>
      <c r="EV47" s="52">
        <v>2</v>
      </c>
      <c r="EW47" s="52">
        <v>2</v>
      </c>
      <c r="EX47" s="52">
        <v>4</v>
      </c>
      <c r="EY47" s="52">
        <v>2</v>
      </c>
      <c r="EZ47" s="52">
        <v>1</v>
      </c>
      <c r="FA47" s="52">
        <v>3</v>
      </c>
      <c r="FB47" s="52">
        <v>3</v>
      </c>
      <c r="FC47" s="52">
        <v>2</v>
      </c>
      <c r="FD47" s="52">
        <v>1</v>
      </c>
      <c r="FE47" s="52">
        <v>4</v>
      </c>
      <c r="FF47" s="52">
        <v>4</v>
      </c>
      <c r="FG47" s="52">
        <v>2</v>
      </c>
      <c r="FH47" s="52">
        <v>2</v>
      </c>
      <c r="FI47" s="52">
        <v>3</v>
      </c>
      <c r="FJ47" s="52">
        <v>3</v>
      </c>
      <c r="FK47" s="52">
        <v>2</v>
      </c>
      <c r="FL47" s="52">
        <v>1</v>
      </c>
      <c r="FM47">
        <f t="shared" si="819"/>
        <v>4</v>
      </c>
      <c r="FN47">
        <f t="shared" si="819"/>
        <v>2</v>
      </c>
      <c r="FO47">
        <f t="shared" si="819"/>
        <v>1</v>
      </c>
      <c r="FP47">
        <f t="shared" si="819"/>
        <v>1</v>
      </c>
      <c r="FQ47">
        <f t="shared" si="819"/>
        <v>2</v>
      </c>
      <c r="FR47">
        <f t="shared" si="819"/>
        <v>1</v>
      </c>
      <c r="FS47">
        <f t="shared" si="819"/>
        <v>2</v>
      </c>
      <c r="FT47">
        <f t="shared" si="819"/>
        <v>2</v>
      </c>
      <c r="FU47">
        <f t="shared" si="819"/>
        <v>2</v>
      </c>
      <c r="FV47">
        <f t="shared" si="819"/>
        <v>2</v>
      </c>
      <c r="FW47">
        <f t="shared" si="820"/>
        <v>2</v>
      </c>
      <c r="FX47">
        <f t="shared" si="820"/>
        <v>3</v>
      </c>
      <c r="FY47">
        <f t="shared" si="820"/>
        <v>3</v>
      </c>
      <c r="FZ47">
        <f t="shared" si="820"/>
        <v>2</v>
      </c>
      <c r="GA47">
        <f t="shared" si="820"/>
        <v>1</v>
      </c>
      <c r="GB47">
        <f t="shared" si="820"/>
        <v>1</v>
      </c>
      <c r="GC47">
        <f t="shared" si="820"/>
        <v>2</v>
      </c>
      <c r="GD47">
        <f t="shared" si="820"/>
        <v>1</v>
      </c>
      <c r="GE47">
        <f t="shared" si="820"/>
        <v>1</v>
      </c>
      <c r="GF47">
        <f t="shared" si="820"/>
        <v>1</v>
      </c>
      <c r="GG47">
        <f t="shared" si="821"/>
        <v>1</v>
      </c>
      <c r="GH47">
        <f t="shared" si="821"/>
        <v>1</v>
      </c>
      <c r="GI47">
        <f t="shared" si="821"/>
        <v>1</v>
      </c>
      <c r="GJ47">
        <f t="shared" si="821"/>
        <v>1</v>
      </c>
      <c r="GK47">
        <f t="shared" si="821"/>
        <v>1</v>
      </c>
      <c r="GL47">
        <f t="shared" si="821"/>
        <v>2</v>
      </c>
      <c r="GM47">
        <f t="shared" si="821"/>
        <v>1</v>
      </c>
      <c r="GN47">
        <f t="shared" si="821"/>
        <v>1</v>
      </c>
      <c r="GO47">
        <f t="shared" si="821"/>
        <v>3</v>
      </c>
      <c r="GP47">
        <f t="shared" si="821"/>
        <v>1</v>
      </c>
      <c r="GQ47">
        <f t="shared" si="822"/>
        <v>1</v>
      </c>
      <c r="GR47">
        <f t="shared" si="823"/>
        <v>4</v>
      </c>
      <c r="GS47">
        <f t="shared" si="823"/>
        <v>7</v>
      </c>
      <c r="GT47">
        <f t="shared" ref="GT47:GT50" si="843">IF(AK47=1,7,IF(AK47=2,6,IF(AK47=3,5,IF(AK47=4,4,IF(AK47=5,3,IF(AK47=6,2,IF(AK47=7,1)))))))</f>
        <v>2</v>
      </c>
      <c r="GU47">
        <f t="shared" si="824"/>
        <v>7</v>
      </c>
      <c r="GV47">
        <f t="shared" si="824"/>
        <v>5</v>
      </c>
      <c r="GW47">
        <f t="shared" si="825"/>
        <v>2</v>
      </c>
      <c r="GX47">
        <f t="shared" si="825"/>
        <v>4</v>
      </c>
      <c r="GY47">
        <f t="shared" si="825"/>
        <v>3</v>
      </c>
      <c r="GZ47">
        <f t="shared" si="825"/>
        <v>2</v>
      </c>
      <c r="HA47">
        <f t="shared" si="825"/>
        <v>7</v>
      </c>
      <c r="HB47">
        <f t="shared" si="826"/>
        <v>1</v>
      </c>
      <c r="HC47">
        <f t="shared" si="826"/>
        <v>1</v>
      </c>
      <c r="HD47">
        <f t="shared" si="826"/>
        <v>-2</v>
      </c>
      <c r="HE47">
        <f t="shared" si="826"/>
        <v>3</v>
      </c>
      <c r="HF47">
        <f t="shared" si="826"/>
        <v>3</v>
      </c>
      <c r="HG47">
        <f t="shared" si="826"/>
        <v>-2</v>
      </c>
      <c r="HH47">
        <f t="shared" si="826"/>
        <v>1</v>
      </c>
      <c r="HI47">
        <f t="shared" si="827"/>
        <v>-2</v>
      </c>
      <c r="HJ47">
        <f t="shared" si="827"/>
        <v>1</v>
      </c>
      <c r="HK47">
        <f t="shared" si="827"/>
        <v>-2</v>
      </c>
      <c r="HL47">
        <f t="shared" si="827"/>
        <v>-1</v>
      </c>
      <c r="HM47">
        <f t="shared" si="827"/>
        <v>1</v>
      </c>
      <c r="HN47">
        <f t="shared" si="827"/>
        <v>1</v>
      </c>
      <c r="HO47">
        <f t="shared" si="827"/>
        <v>2</v>
      </c>
      <c r="HP47">
        <f t="shared" si="828"/>
        <v>5</v>
      </c>
      <c r="HQ47">
        <f t="shared" si="828"/>
        <v>5</v>
      </c>
      <c r="HR47">
        <f t="shared" si="828"/>
        <v>6</v>
      </c>
      <c r="HS47">
        <f t="shared" si="828"/>
        <v>4</v>
      </c>
      <c r="HT47">
        <f t="shared" si="828"/>
        <v>6</v>
      </c>
      <c r="HU47">
        <f t="shared" si="828"/>
        <v>3</v>
      </c>
      <c r="HV47">
        <f t="shared" si="828"/>
        <v>6</v>
      </c>
      <c r="HW47">
        <f t="shared" si="828"/>
        <v>6</v>
      </c>
      <c r="HX47">
        <f t="shared" si="828"/>
        <v>6</v>
      </c>
      <c r="HY47">
        <f t="shared" si="828"/>
        <v>6</v>
      </c>
      <c r="HZ47">
        <f t="shared" si="828"/>
        <v>5</v>
      </c>
      <c r="IA47">
        <f t="shared" si="828"/>
        <v>6</v>
      </c>
      <c r="IB47">
        <f t="shared" si="828"/>
        <v>5</v>
      </c>
      <c r="IC47">
        <f t="shared" si="828"/>
        <v>6</v>
      </c>
      <c r="ID47">
        <f t="shared" si="828"/>
        <v>5</v>
      </c>
      <c r="IE47">
        <f t="shared" si="829"/>
        <v>3</v>
      </c>
      <c r="IF47">
        <f t="shared" si="829"/>
        <v>1</v>
      </c>
      <c r="IG47">
        <f t="shared" si="829"/>
        <v>3</v>
      </c>
      <c r="IH47">
        <f t="shared" si="829"/>
        <v>1</v>
      </c>
      <c r="II47">
        <f t="shared" si="829"/>
        <v>1</v>
      </c>
      <c r="IJ47">
        <f t="shared" si="829"/>
        <v>2</v>
      </c>
      <c r="IK47">
        <f t="shared" si="829"/>
        <v>2</v>
      </c>
      <c r="IL47">
        <f t="shared" si="829"/>
        <v>1</v>
      </c>
      <c r="IM47">
        <f t="shared" si="829"/>
        <v>1</v>
      </c>
      <c r="IN47">
        <f t="shared" ref="IN47:IN50" si="844">IF(CE47=1,4,IF(CE47=2,3,IF(CE47=3,2,IF(CE47=4,1))))</f>
        <v>2</v>
      </c>
      <c r="IO47">
        <f t="shared" si="830"/>
        <v>2</v>
      </c>
      <c r="IP47">
        <f t="shared" si="830"/>
        <v>1</v>
      </c>
      <c r="IQ47">
        <f t="shared" si="831"/>
        <v>2</v>
      </c>
      <c r="IR47">
        <f t="shared" si="831"/>
        <v>2</v>
      </c>
      <c r="IS47">
        <f t="shared" ref="IS47:IS50" si="845">CJ47</f>
        <v>1</v>
      </c>
      <c r="IT47">
        <f t="shared" ref="IT47:IT50" si="846">IF(CK47=1,4,IF(CK47=2,3,IF(CK47=3,2,IF(CK47=4,1))))</f>
        <v>2</v>
      </c>
      <c r="IU47">
        <f t="shared" si="832"/>
        <v>2</v>
      </c>
      <c r="IV47">
        <f t="shared" si="832"/>
        <v>2</v>
      </c>
      <c r="IW47">
        <f t="shared" ref="IW47:IW50" si="847">IF(CN47=1,4,IF(CN47=2,3,IF(CN47=3,2,IF(CN47=4,1))))</f>
        <v>1</v>
      </c>
      <c r="IX47">
        <f t="shared" ref="IX47:IX50" si="848">CO47</f>
        <v>1</v>
      </c>
      <c r="IY47">
        <f t="shared" si="833"/>
        <v>5</v>
      </c>
      <c r="IZ47">
        <f t="shared" si="833"/>
        <v>5</v>
      </c>
      <c r="JA47">
        <f t="shared" si="833"/>
        <v>5</v>
      </c>
      <c r="JB47">
        <f t="shared" si="833"/>
        <v>5</v>
      </c>
      <c r="JC47">
        <f t="shared" si="833"/>
        <v>5</v>
      </c>
      <c r="JD47">
        <f t="shared" si="833"/>
        <v>5</v>
      </c>
      <c r="JE47">
        <f t="shared" si="833"/>
        <v>5</v>
      </c>
      <c r="JF47">
        <f t="shared" si="833"/>
        <v>5</v>
      </c>
      <c r="JG47">
        <f t="shared" si="833"/>
        <v>4</v>
      </c>
      <c r="JH47">
        <f t="shared" si="833"/>
        <v>4</v>
      </c>
      <c r="JI47">
        <f t="shared" si="833"/>
        <v>4</v>
      </c>
      <c r="JJ47">
        <f t="shared" si="833"/>
        <v>5</v>
      </c>
      <c r="JK47">
        <f t="shared" si="833"/>
        <v>5</v>
      </c>
      <c r="JL47">
        <f t="shared" ref="JL47:JL50" si="849">DC47</f>
        <v>4</v>
      </c>
      <c r="JM47">
        <f t="shared" si="834"/>
        <v>5</v>
      </c>
      <c r="JN47">
        <f t="shared" si="834"/>
        <v>4</v>
      </c>
      <c r="JO47">
        <f t="shared" si="834"/>
        <v>4</v>
      </c>
      <c r="JP47">
        <f t="shared" si="834"/>
        <v>4</v>
      </c>
      <c r="JQ47">
        <f t="shared" si="834"/>
        <v>4</v>
      </c>
      <c r="JR47">
        <f t="shared" si="834"/>
        <v>5</v>
      </c>
      <c r="JS47">
        <f t="shared" si="834"/>
        <v>4</v>
      </c>
      <c r="JT47">
        <f t="shared" si="835"/>
        <v>4</v>
      </c>
      <c r="JU47">
        <f t="shared" si="835"/>
        <v>4</v>
      </c>
      <c r="JV47">
        <f t="shared" si="835"/>
        <v>5</v>
      </c>
      <c r="JW47">
        <f t="shared" si="835"/>
        <v>4</v>
      </c>
      <c r="JX47">
        <f t="shared" ref="JX47:JX50" si="850">IF(DO47=1,5,IF(DO47=2,4,IF(DO47=3,3,IF(DO47=4,2,IF(DO47=5,1)))))</f>
        <v>4</v>
      </c>
      <c r="JY47">
        <f t="shared" ref="JY47:JY50" si="851">DP47</f>
        <v>4</v>
      </c>
      <c r="JZ47">
        <f t="shared" si="836"/>
        <v>4</v>
      </c>
      <c r="KA47">
        <f t="shared" si="836"/>
        <v>4</v>
      </c>
      <c r="KB47">
        <f t="shared" ref="KB47:KB50" si="852">DS47</f>
        <v>1</v>
      </c>
      <c r="KC47">
        <f t="shared" si="837"/>
        <v>5</v>
      </c>
      <c r="KD47">
        <f t="shared" si="837"/>
        <v>4</v>
      </c>
      <c r="KE47">
        <f t="shared" ref="KE47:KE50" si="853">DV47</f>
        <v>3</v>
      </c>
      <c r="KF47">
        <f t="shared" si="838"/>
        <v>4</v>
      </c>
      <c r="KG47">
        <f t="shared" si="838"/>
        <v>4</v>
      </c>
      <c r="KH47">
        <f t="shared" si="838"/>
        <v>5</v>
      </c>
      <c r="KI47">
        <f t="shared" si="838"/>
        <v>3</v>
      </c>
      <c r="KJ47">
        <f t="shared" si="838"/>
        <v>5</v>
      </c>
      <c r="KK47">
        <f t="shared" ref="KK47:KK50" si="854">EB47</f>
        <v>5</v>
      </c>
      <c r="KL47">
        <f t="shared" ref="KL47:KL50" si="855">IF(EC47=1,1,IF(EC47=2,0,IF(EC47=3,0,IF(EC47=4,0))))</f>
        <v>1</v>
      </c>
      <c r="KM47">
        <f t="shared" ref="KM47:KM50" si="856">IF(ED47=1,0,IF(ED47=2,1,IF(ED47=3,0,IF(ED47=4,0))))</f>
        <v>0</v>
      </c>
      <c r="KN47">
        <f t="shared" ref="KN47:KN50" si="857">IF(EE47=1,0,IF(EE47=2,0,IF(EE47=3,1,IF(EE47=4,0))))</f>
        <v>1</v>
      </c>
      <c r="KO47">
        <f t="shared" ref="KO47:KO50" si="858">IF(EF47=1,0,IF(EF47=2,1,IF(EF47=3,0,IF(EF47=4,0))))</f>
        <v>1</v>
      </c>
      <c r="KP47">
        <f t="shared" ref="KP47:KP50" si="859">IF(EG47=1,0,IF(EG47=2,0,IF(EG47=3,1,IF(EG47=4,0))))</f>
        <v>1</v>
      </c>
      <c r="KQ47">
        <f t="shared" ref="KQ47:KQ50" si="860">IF(EH47=1,0,IF(EH47=2,1,IF(EH47=3,0,IF(EH47=4,0))))</f>
        <v>1</v>
      </c>
      <c r="KR47">
        <f t="shared" ref="KR47:KR50" si="861">IF(EI47=1,0,IF(EI47=2,0,IF(EI47=3,1,IF(EI47=4,0))))</f>
        <v>0</v>
      </c>
      <c r="KS47">
        <f t="shared" ref="KS47:KS50" si="862">IF(EJ47=1,1,IF(EJ47=2,0,IF(EJ47=3,0,IF(EJ47=4,0))))</f>
        <v>1</v>
      </c>
      <c r="KT47">
        <f t="shared" ref="KT47:KT50" si="863">IF(EK47=1,0,IF(EK47=2,0,IF(EK47=3,0,IF(EK47=4,1))))</f>
        <v>1</v>
      </c>
      <c r="KU47">
        <f t="shared" ref="KU47:KU50" si="864">IF(EL47=1,1,IF(EL47=2,0,IF(EL47=3,0,IF(EL47=4,0))))</f>
        <v>1</v>
      </c>
      <c r="KV47">
        <f t="shared" si="839"/>
        <v>1</v>
      </c>
      <c r="KW47">
        <f t="shared" si="839"/>
        <v>1</v>
      </c>
      <c r="KX47">
        <f t="shared" ref="KX47:KX50" si="865">IF(EO47=1,0,IF(EO47=2,1,IF(EO47=3,0,IF(EO47=4,0))))</f>
        <v>1</v>
      </c>
      <c r="KY47">
        <f t="shared" ref="KY47:KY50" si="866">IF(EP47=1,0,IF(EP47=2,0,IF(EP47=3,0,IF(EP47=4,1))))</f>
        <v>1</v>
      </c>
      <c r="KZ47">
        <f t="shared" ref="KZ47:KZ50" si="867">IF(EQ47=1,1,IF(EQ47=2,0,IF(EQ47=3,0,IF(EQ47=4,0))))</f>
        <v>1</v>
      </c>
      <c r="LA47">
        <f t="shared" ref="LA47:LA50" si="868">IF(ER47=1,0,IF(ER47=2,1,IF(ER47=3,0,IF(ER47=4,0))))</f>
        <v>1</v>
      </c>
      <c r="LB47">
        <f t="shared" si="840"/>
        <v>1</v>
      </c>
      <c r="LC47">
        <f t="shared" si="840"/>
        <v>1</v>
      </c>
      <c r="LD47">
        <f t="shared" ref="LD47:LD50" si="869">IF(EU47=1,0,IF(EU47=2,0,IF(EU47=3,0,IF(EU47=4,1))))</f>
        <v>0</v>
      </c>
      <c r="LE47">
        <f t="shared" si="841"/>
        <v>1</v>
      </c>
      <c r="LF47">
        <f t="shared" si="841"/>
        <v>1</v>
      </c>
      <c r="LG47">
        <f t="shared" ref="LG47:LG50" si="870">IF(EX47=1,1,IF(EX47=2,0,IF(EX47=3,0,IF(EX47=4,0))))</f>
        <v>0</v>
      </c>
      <c r="LH47">
        <f t="shared" ref="LH47:LH50" si="871">IF(EY47=1,0,IF(EY47=2,0,IF(EY47=3,1,IF(EY47=4,0))))</f>
        <v>0</v>
      </c>
      <c r="LI47">
        <f t="shared" ref="LI47:LI50" si="872">IF(EZ47=1,1,IF(EZ47=2,0,IF(EZ47=3,0,IF(EZ47=4,0))))</f>
        <v>1</v>
      </c>
      <c r="LJ47">
        <f t="shared" ref="LJ47:LJ50" si="873">IF(FA47=1,0,IF(FA47=2,0,IF(FA47=3,0,IF(FA47=4,1))))</f>
        <v>0</v>
      </c>
      <c r="LK47">
        <f t="shared" ref="LK47:LK50" si="874">IF(FB47=1,0,IF(FB47=2,0,IF(FB47=3,1,IF(FB47=4,0))))</f>
        <v>1</v>
      </c>
      <c r="LL47">
        <f t="shared" ref="LL47:LL50" si="875">IF(FC47=1,0,IF(FC47=2,1,IF(FC47=3,0,IF(FC47=4,0))))</f>
        <v>1</v>
      </c>
      <c r="LM47">
        <f t="shared" ref="LM47:LM50" si="876">IF(FD47=1,1,IF(FD47=2,0,IF(FD47=3,0,IF(FD47=4,0))))</f>
        <v>1</v>
      </c>
      <c r="LN47">
        <f t="shared" ref="LN47:LN50" si="877">IF(FE47=1,0,IF(FE47=2,0,IF(FE47=3,0,IF(FE47=4,1))))</f>
        <v>1</v>
      </c>
      <c r="LO47">
        <f t="shared" si="842"/>
        <v>0</v>
      </c>
      <c r="LP47">
        <f t="shared" si="842"/>
        <v>1</v>
      </c>
      <c r="LQ47">
        <f t="shared" ref="LQ47:LQ50" si="878">IF(FH47=1,1,IF(FH47=2,0,IF(FH47=3,0,IF(FH47=4,0))))</f>
        <v>0</v>
      </c>
      <c r="LR47">
        <f t="shared" ref="LR47:LR50" si="879">IF(FI47=1,0,IF(FI47=2,0,IF(FI47=3,0,IF(FI47=4,1))))</f>
        <v>0</v>
      </c>
      <c r="LS47">
        <f t="shared" ref="LS47:LS50" si="880">IF(FJ47=1,0,IF(FJ47=2,0,IF(FJ47=3,1,IF(FJ47=4,0))))</f>
        <v>1</v>
      </c>
      <c r="LT47">
        <f t="shared" ref="LT47:LT50" si="881">IF(FK47=1,0,IF(FK47=2,1,IF(FK47=3,0,IF(FK47=4,0))))</f>
        <v>1</v>
      </c>
      <c r="LU47">
        <f t="shared" ref="LU47:LU50" si="882">IF(FL47=1,0,IF(FL47=2,0,IF(FL47=3,1,IF(FL47=4,0))))</f>
        <v>0</v>
      </c>
      <c r="LV47">
        <f t="shared" si="433"/>
        <v>1.263157894736842</v>
      </c>
      <c r="LW47" s="24">
        <f t="shared" si="434"/>
        <v>1</v>
      </c>
      <c r="LX47">
        <f t="shared" si="435"/>
        <v>2.1666666666666665</v>
      </c>
      <c r="LY47" s="25">
        <f t="shared" si="436"/>
        <v>1</v>
      </c>
      <c r="LZ47">
        <f t="shared" si="437"/>
        <v>1.1000000000000001</v>
      </c>
      <c r="MA47">
        <f t="shared" si="438"/>
        <v>1</v>
      </c>
      <c r="MB47">
        <f t="shared" si="439"/>
        <v>1.4444444444444444</v>
      </c>
      <c r="MC47">
        <f t="shared" si="440"/>
        <v>1</v>
      </c>
      <c r="MD47">
        <f t="shared" si="441"/>
        <v>2.25</v>
      </c>
      <c r="ME47">
        <f t="shared" si="442"/>
        <v>1</v>
      </c>
      <c r="MF47">
        <f t="shared" si="443"/>
        <v>2</v>
      </c>
      <c r="MG47">
        <f t="shared" si="444"/>
        <v>1</v>
      </c>
      <c r="MH47">
        <f t="shared" si="445"/>
        <v>2.25</v>
      </c>
      <c r="MI47" s="25">
        <f t="shared" si="446"/>
        <v>1</v>
      </c>
      <c r="MJ47">
        <f t="shared" si="447"/>
        <v>4.3</v>
      </c>
      <c r="MK47">
        <f t="shared" si="448"/>
        <v>1</v>
      </c>
      <c r="ML47">
        <f t="shared" si="449"/>
        <v>0.35714285714285715</v>
      </c>
      <c r="MM47">
        <f t="shared" si="624"/>
        <v>1</v>
      </c>
      <c r="MN47">
        <f t="shared" si="450"/>
        <v>1.65</v>
      </c>
      <c r="MO47">
        <f t="shared" si="451"/>
        <v>1</v>
      </c>
      <c r="MP47">
        <f t="shared" si="452"/>
        <v>4.6428571428571432</v>
      </c>
      <c r="MQ47">
        <f t="shared" si="453"/>
        <v>1</v>
      </c>
      <c r="MR47">
        <f t="shared" si="454"/>
        <v>3.9166666666666665</v>
      </c>
      <c r="MS47">
        <f t="shared" si="455"/>
        <v>1</v>
      </c>
      <c r="MT47">
        <f t="shared" si="456"/>
        <v>4.3076923076923075</v>
      </c>
      <c r="MU47">
        <f t="shared" si="457"/>
        <v>1</v>
      </c>
      <c r="MV47">
        <f t="shared" si="458"/>
        <v>0.72222222222222221</v>
      </c>
      <c r="MW47">
        <f t="shared" si="775"/>
        <v>1</v>
      </c>
      <c r="MX47">
        <f t="shared" si="460"/>
        <v>5.333333333333333</v>
      </c>
      <c r="MY47">
        <f t="shared" si="461"/>
        <v>1</v>
      </c>
    </row>
    <row r="48" spans="1:363" ht="16" hidden="1">
      <c r="A48" s="37" t="s">
        <v>1960</v>
      </c>
      <c r="B48" t="s">
        <v>1742</v>
      </c>
      <c r="C48">
        <v>1</v>
      </c>
      <c r="D48" s="37">
        <v>2</v>
      </c>
      <c r="E48" s="37">
        <v>2</v>
      </c>
      <c r="F48" s="37">
        <v>3</v>
      </c>
      <c r="G48" s="37">
        <v>3</v>
      </c>
      <c r="H48" s="37">
        <v>3</v>
      </c>
      <c r="I48" s="37">
        <v>3</v>
      </c>
      <c r="J48" s="37">
        <v>2</v>
      </c>
      <c r="K48" s="37">
        <v>1</v>
      </c>
      <c r="L48" s="37">
        <v>2</v>
      </c>
      <c r="M48" s="37">
        <v>2</v>
      </c>
      <c r="N48" s="37">
        <v>2</v>
      </c>
      <c r="O48" s="37">
        <v>2</v>
      </c>
      <c r="P48" s="37">
        <v>2</v>
      </c>
      <c r="Q48" s="37">
        <v>1</v>
      </c>
      <c r="R48" s="37">
        <v>1</v>
      </c>
      <c r="S48" s="37">
        <v>1</v>
      </c>
      <c r="T48" s="37">
        <v>2</v>
      </c>
      <c r="U48" s="37">
        <v>3</v>
      </c>
      <c r="V48" s="37">
        <v>1</v>
      </c>
      <c r="W48" s="37">
        <v>1</v>
      </c>
      <c r="X48" s="37">
        <v>2</v>
      </c>
      <c r="Y48" s="37">
        <v>1</v>
      </c>
      <c r="Z48" s="37">
        <v>3</v>
      </c>
      <c r="AA48" s="37">
        <v>2</v>
      </c>
      <c r="AB48" s="37">
        <v>2</v>
      </c>
      <c r="AC48" s="37">
        <v>2</v>
      </c>
      <c r="AD48" s="37">
        <v>2</v>
      </c>
      <c r="AE48" s="37">
        <v>2</v>
      </c>
      <c r="AF48" s="37">
        <v>3</v>
      </c>
      <c r="AG48" s="37">
        <v>2</v>
      </c>
      <c r="AH48" s="37">
        <v>2</v>
      </c>
      <c r="AI48" s="37">
        <v>4</v>
      </c>
      <c r="AJ48" s="37">
        <v>4</v>
      </c>
      <c r="AK48" s="37">
        <v>3</v>
      </c>
      <c r="AL48" s="37">
        <v>4</v>
      </c>
      <c r="AM48" s="37">
        <v>3</v>
      </c>
      <c r="AN48" s="37">
        <v>3</v>
      </c>
      <c r="AO48" s="37">
        <v>3</v>
      </c>
      <c r="AP48" s="37">
        <v>4</v>
      </c>
      <c r="AQ48" s="37">
        <v>4</v>
      </c>
      <c r="AR48" s="37">
        <v>2</v>
      </c>
      <c r="AS48" s="37">
        <v>3</v>
      </c>
      <c r="AT48" s="37">
        <v>3</v>
      </c>
      <c r="AU48" s="37">
        <v>2</v>
      </c>
      <c r="AV48" s="37">
        <v>6</v>
      </c>
      <c r="AW48" s="37">
        <v>6</v>
      </c>
      <c r="AX48" s="37">
        <v>6</v>
      </c>
      <c r="AY48" s="37">
        <v>3</v>
      </c>
      <c r="AZ48" s="37">
        <v>4</v>
      </c>
      <c r="BA48" s="37">
        <v>1</v>
      </c>
      <c r="BB48" s="37">
        <v>3</v>
      </c>
      <c r="BC48" s="37">
        <v>2</v>
      </c>
      <c r="BD48" s="37">
        <v>3</v>
      </c>
      <c r="BE48" s="37">
        <v>1</v>
      </c>
      <c r="BF48" s="37">
        <v>1</v>
      </c>
      <c r="BG48" s="37">
        <v>2</v>
      </c>
      <c r="BH48" s="37">
        <v>2</v>
      </c>
      <c r="BI48" s="37">
        <v>2</v>
      </c>
      <c r="BJ48" s="37">
        <v>1</v>
      </c>
      <c r="BK48" s="37">
        <v>1</v>
      </c>
      <c r="BL48" s="37">
        <v>3</v>
      </c>
      <c r="BM48" s="37">
        <v>1</v>
      </c>
      <c r="BN48" s="37">
        <v>1</v>
      </c>
      <c r="BO48" s="37">
        <v>1</v>
      </c>
      <c r="BP48" s="37">
        <v>1</v>
      </c>
      <c r="BQ48" s="37">
        <v>1</v>
      </c>
      <c r="BR48" s="37">
        <v>1</v>
      </c>
      <c r="BS48" s="37">
        <v>2</v>
      </c>
      <c r="BT48" s="37">
        <v>1</v>
      </c>
      <c r="BU48" s="37">
        <v>2</v>
      </c>
      <c r="BV48" s="37">
        <v>3</v>
      </c>
      <c r="BW48" s="37">
        <v>1</v>
      </c>
      <c r="BX48" s="37">
        <v>3</v>
      </c>
      <c r="BY48" s="37">
        <v>1</v>
      </c>
      <c r="BZ48" s="37">
        <v>1</v>
      </c>
      <c r="CA48" s="37">
        <v>3</v>
      </c>
      <c r="CB48" s="37">
        <v>3</v>
      </c>
      <c r="CC48" s="37">
        <v>1</v>
      </c>
      <c r="CD48" s="37">
        <v>1</v>
      </c>
      <c r="CE48" s="37">
        <v>3</v>
      </c>
      <c r="CF48" s="37">
        <v>1</v>
      </c>
      <c r="CG48" s="37">
        <v>2</v>
      </c>
      <c r="CH48" s="37">
        <v>2</v>
      </c>
      <c r="CI48" s="37">
        <v>3</v>
      </c>
      <c r="CJ48" s="37">
        <v>2</v>
      </c>
      <c r="CK48" s="37">
        <v>3</v>
      </c>
      <c r="CL48" s="37">
        <v>2</v>
      </c>
      <c r="CM48" s="37">
        <v>1</v>
      </c>
      <c r="CN48" s="37">
        <v>3</v>
      </c>
      <c r="CO48" s="37">
        <v>1</v>
      </c>
      <c r="CP48" s="37">
        <v>1</v>
      </c>
      <c r="CQ48" s="37">
        <v>1</v>
      </c>
      <c r="CR48" s="37">
        <v>2</v>
      </c>
      <c r="CS48" s="37">
        <v>1</v>
      </c>
      <c r="CT48" s="37">
        <v>1</v>
      </c>
      <c r="CU48" s="37">
        <v>1</v>
      </c>
      <c r="CV48" s="37">
        <v>1</v>
      </c>
      <c r="CW48" s="37">
        <v>1</v>
      </c>
      <c r="CX48" s="37">
        <v>1</v>
      </c>
      <c r="CY48" s="37">
        <v>1</v>
      </c>
      <c r="CZ48" s="37">
        <v>3</v>
      </c>
      <c r="DA48" s="37">
        <v>3</v>
      </c>
      <c r="DB48" s="37">
        <v>1</v>
      </c>
      <c r="DC48" s="37">
        <v>5</v>
      </c>
      <c r="DD48" s="37">
        <v>2</v>
      </c>
      <c r="DE48" s="37">
        <v>1</v>
      </c>
      <c r="DF48" s="37">
        <v>1</v>
      </c>
      <c r="DG48" s="37">
        <v>2</v>
      </c>
      <c r="DH48" s="37">
        <v>1</v>
      </c>
      <c r="DI48" s="37">
        <v>2</v>
      </c>
      <c r="DJ48" s="37">
        <v>2</v>
      </c>
      <c r="DK48" s="37">
        <v>3</v>
      </c>
      <c r="DL48" s="37">
        <v>3</v>
      </c>
      <c r="DM48" s="37">
        <v>3</v>
      </c>
      <c r="DN48" s="37">
        <v>4</v>
      </c>
      <c r="DO48" s="37">
        <v>2</v>
      </c>
      <c r="DP48" s="37">
        <v>3</v>
      </c>
      <c r="DQ48" s="37">
        <v>2</v>
      </c>
      <c r="DR48" s="37">
        <v>3</v>
      </c>
      <c r="DS48" s="37">
        <v>3</v>
      </c>
      <c r="DT48" s="37">
        <v>1</v>
      </c>
      <c r="DU48" s="37">
        <v>3</v>
      </c>
      <c r="DV48" s="37">
        <v>4</v>
      </c>
      <c r="DW48" s="37">
        <v>2</v>
      </c>
      <c r="DX48" s="37">
        <v>3</v>
      </c>
      <c r="DY48" s="37">
        <v>3</v>
      </c>
      <c r="DZ48" s="37">
        <v>3</v>
      </c>
      <c r="EA48" s="37">
        <v>3</v>
      </c>
      <c r="EB48" s="37">
        <v>4</v>
      </c>
      <c r="EC48" s="37">
        <v>1</v>
      </c>
      <c r="ED48" s="37">
        <v>2</v>
      </c>
      <c r="EE48" s="37">
        <v>3</v>
      </c>
      <c r="EF48" s="37">
        <v>2</v>
      </c>
      <c r="EG48" s="37">
        <v>3</v>
      </c>
      <c r="EH48" s="37">
        <v>2</v>
      </c>
      <c r="EI48" s="37">
        <v>3</v>
      </c>
      <c r="EJ48" s="37">
        <v>1</v>
      </c>
      <c r="EK48" s="37">
        <v>4</v>
      </c>
      <c r="EL48" s="37">
        <v>1</v>
      </c>
      <c r="EM48" s="37">
        <v>3</v>
      </c>
      <c r="EN48" s="37">
        <v>3</v>
      </c>
      <c r="EO48" s="37">
        <v>2</v>
      </c>
      <c r="EP48" s="37">
        <v>4</v>
      </c>
      <c r="EQ48" s="37">
        <v>3</v>
      </c>
      <c r="ER48" s="37">
        <v>2</v>
      </c>
      <c r="ES48" s="37">
        <v>1</v>
      </c>
      <c r="ET48" s="37">
        <v>2</v>
      </c>
      <c r="EU48" s="37">
        <v>4</v>
      </c>
      <c r="EV48" s="37">
        <v>2</v>
      </c>
      <c r="EW48" s="37">
        <v>1</v>
      </c>
      <c r="EX48" s="37">
        <v>1</v>
      </c>
      <c r="EY48" s="37">
        <v>3</v>
      </c>
      <c r="EZ48" s="37">
        <v>1</v>
      </c>
      <c r="FA48" s="37">
        <v>1</v>
      </c>
      <c r="FB48" s="37">
        <v>3</v>
      </c>
      <c r="FC48" s="37">
        <v>2</v>
      </c>
      <c r="FD48" s="37">
        <v>1</v>
      </c>
      <c r="FE48" s="37">
        <v>1</v>
      </c>
      <c r="FF48" s="37">
        <v>3</v>
      </c>
      <c r="FG48" s="37">
        <v>4</v>
      </c>
      <c r="FH48" s="37">
        <v>1</v>
      </c>
      <c r="FI48" s="37">
        <v>4</v>
      </c>
      <c r="FJ48" s="37">
        <v>2</v>
      </c>
      <c r="FK48" s="37">
        <v>2</v>
      </c>
      <c r="FL48" s="37">
        <v>3</v>
      </c>
      <c r="FM48">
        <f t="shared" si="819"/>
        <v>3</v>
      </c>
      <c r="FN48">
        <f t="shared" si="819"/>
        <v>3</v>
      </c>
      <c r="FO48">
        <f t="shared" si="819"/>
        <v>2</v>
      </c>
      <c r="FP48">
        <f t="shared" si="819"/>
        <v>2</v>
      </c>
      <c r="FQ48">
        <f t="shared" si="819"/>
        <v>2</v>
      </c>
      <c r="FR48">
        <f t="shared" si="819"/>
        <v>2</v>
      </c>
      <c r="FS48">
        <f t="shared" si="819"/>
        <v>3</v>
      </c>
      <c r="FT48">
        <f t="shared" si="819"/>
        <v>4</v>
      </c>
      <c r="FU48">
        <f t="shared" si="819"/>
        <v>3</v>
      </c>
      <c r="FV48">
        <f t="shared" si="819"/>
        <v>3</v>
      </c>
      <c r="FW48">
        <f t="shared" si="820"/>
        <v>3</v>
      </c>
      <c r="FX48">
        <f t="shared" si="820"/>
        <v>3</v>
      </c>
      <c r="FY48">
        <f t="shared" si="820"/>
        <v>3</v>
      </c>
      <c r="FZ48">
        <f t="shared" si="820"/>
        <v>4</v>
      </c>
      <c r="GA48">
        <f t="shared" si="820"/>
        <v>4</v>
      </c>
      <c r="GB48">
        <f t="shared" si="820"/>
        <v>4</v>
      </c>
      <c r="GC48">
        <f t="shared" si="820"/>
        <v>3</v>
      </c>
      <c r="GD48">
        <f t="shared" si="820"/>
        <v>2</v>
      </c>
      <c r="GE48">
        <f t="shared" si="820"/>
        <v>4</v>
      </c>
      <c r="GF48">
        <f t="shared" si="820"/>
        <v>4</v>
      </c>
      <c r="GG48">
        <f t="shared" si="821"/>
        <v>3</v>
      </c>
      <c r="GH48">
        <f t="shared" si="821"/>
        <v>4</v>
      </c>
      <c r="GI48">
        <f t="shared" si="821"/>
        <v>2</v>
      </c>
      <c r="GJ48">
        <f t="shared" si="821"/>
        <v>3</v>
      </c>
      <c r="GK48">
        <f t="shared" si="821"/>
        <v>3</v>
      </c>
      <c r="GL48">
        <f t="shared" si="821"/>
        <v>3</v>
      </c>
      <c r="GM48">
        <f t="shared" si="821"/>
        <v>3</v>
      </c>
      <c r="GN48">
        <f t="shared" si="821"/>
        <v>3</v>
      </c>
      <c r="GO48">
        <f t="shared" si="821"/>
        <v>2</v>
      </c>
      <c r="GP48">
        <f t="shared" si="821"/>
        <v>3</v>
      </c>
      <c r="GQ48">
        <f t="shared" si="822"/>
        <v>3</v>
      </c>
      <c r="GR48">
        <f t="shared" si="823"/>
        <v>4</v>
      </c>
      <c r="GS48">
        <f t="shared" si="823"/>
        <v>4</v>
      </c>
      <c r="GT48">
        <f t="shared" si="843"/>
        <v>5</v>
      </c>
      <c r="GU48">
        <f t="shared" si="824"/>
        <v>4</v>
      </c>
      <c r="GV48">
        <f t="shared" si="824"/>
        <v>3</v>
      </c>
      <c r="GW48">
        <f t="shared" si="825"/>
        <v>5</v>
      </c>
      <c r="GX48">
        <f t="shared" si="825"/>
        <v>5</v>
      </c>
      <c r="GY48">
        <f t="shared" si="825"/>
        <v>4</v>
      </c>
      <c r="GZ48">
        <f t="shared" si="825"/>
        <v>4</v>
      </c>
      <c r="HA48">
        <f t="shared" si="825"/>
        <v>6</v>
      </c>
      <c r="HB48">
        <f t="shared" si="826"/>
        <v>-1</v>
      </c>
      <c r="HC48">
        <f t="shared" si="826"/>
        <v>-1</v>
      </c>
      <c r="HD48">
        <f t="shared" si="826"/>
        <v>-2</v>
      </c>
      <c r="HE48">
        <f t="shared" si="826"/>
        <v>3</v>
      </c>
      <c r="HF48">
        <f t="shared" si="826"/>
        <v>3</v>
      </c>
      <c r="HG48">
        <f t="shared" si="826"/>
        <v>3</v>
      </c>
      <c r="HH48">
        <f t="shared" si="826"/>
        <v>-1</v>
      </c>
      <c r="HI48">
        <f t="shared" si="827"/>
        <v>-1</v>
      </c>
      <c r="HJ48">
        <f t="shared" si="827"/>
        <v>3</v>
      </c>
      <c r="HK48">
        <f t="shared" si="827"/>
        <v>1</v>
      </c>
      <c r="HL48">
        <f t="shared" si="827"/>
        <v>2</v>
      </c>
      <c r="HM48">
        <f t="shared" si="827"/>
        <v>1</v>
      </c>
      <c r="HN48">
        <f t="shared" si="827"/>
        <v>3</v>
      </c>
      <c r="HO48">
        <f t="shared" si="827"/>
        <v>3</v>
      </c>
      <c r="HP48">
        <f t="shared" si="828"/>
        <v>5</v>
      </c>
      <c r="HQ48">
        <f t="shared" si="828"/>
        <v>5</v>
      </c>
      <c r="HR48">
        <f t="shared" si="828"/>
        <v>5</v>
      </c>
      <c r="HS48">
        <f t="shared" si="828"/>
        <v>6</v>
      </c>
      <c r="HT48">
        <f t="shared" si="828"/>
        <v>6</v>
      </c>
      <c r="HU48">
        <f t="shared" si="828"/>
        <v>4</v>
      </c>
      <c r="HV48">
        <f t="shared" si="828"/>
        <v>6</v>
      </c>
      <c r="HW48">
        <f t="shared" si="828"/>
        <v>6</v>
      </c>
      <c r="HX48">
        <f t="shared" si="828"/>
        <v>6</v>
      </c>
      <c r="HY48">
        <f t="shared" si="828"/>
        <v>6</v>
      </c>
      <c r="HZ48">
        <f t="shared" si="828"/>
        <v>6</v>
      </c>
      <c r="IA48">
        <f t="shared" si="828"/>
        <v>6</v>
      </c>
      <c r="IB48">
        <f t="shared" si="828"/>
        <v>5</v>
      </c>
      <c r="IC48">
        <f t="shared" si="828"/>
        <v>6</v>
      </c>
      <c r="ID48">
        <f t="shared" si="828"/>
        <v>5</v>
      </c>
      <c r="IE48">
        <f t="shared" si="829"/>
        <v>3</v>
      </c>
      <c r="IF48">
        <f t="shared" si="829"/>
        <v>1</v>
      </c>
      <c r="IG48">
        <f t="shared" si="829"/>
        <v>3</v>
      </c>
      <c r="IH48">
        <f t="shared" si="829"/>
        <v>1</v>
      </c>
      <c r="II48">
        <f t="shared" si="829"/>
        <v>1</v>
      </c>
      <c r="IJ48">
        <f t="shared" si="829"/>
        <v>3</v>
      </c>
      <c r="IK48">
        <f t="shared" si="829"/>
        <v>3</v>
      </c>
      <c r="IL48">
        <f t="shared" si="829"/>
        <v>1</v>
      </c>
      <c r="IM48">
        <f t="shared" si="829"/>
        <v>1</v>
      </c>
      <c r="IN48">
        <f t="shared" si="844"/>
        <v>2</v>
      </c>
      <c r="IO48">
        <f t="shared" si="830"/>
        <v>1</v>
      </c>
      <c r="IP48">
        <f t="shared" si="830"/>
        <v>2</v>
      </c>
      <c r="IQ48">
        <f t="shared" si="831"/>
        <v>3</v>
      </c>
      <c r="IR48">
        <f t="shared" si="831"/>
        <v>2</v>
      </c>
      <c r="IS48">
        <f t="shared" si="845"/>
        <v>2</v>
      </c>
      <c r="IT48">
        <f t="shared" si="846"/>
        <v>2</v>
      </c>
      <c r="IU48">
        <f t="shared" si="832"/>
        <v>2</v>
      </c>
      <c r="IV48">
        <f t="shared" si="832"/>
        <v>1</v>
      </c>
      <c r="IW48">
        <f t="shared" si="847"/>
        <v>2</v>
      </c>
      <c r="IX48">
        <f t="shared" si="848"/>
        <v>1</v>
      </c>
      <c r="IY48">
        <f t="shared" si="833"/>
        <v>5</v>
      </c>
      <c r="IZ48">
        <f t="shared" si="833"/>
        <v>5</v>
      </c>
      <c r="JA48">
        <f t="shared" si="833"/>
        <v>4</v>
      </c>
      <c r="JB48">
        <f t="shared" si="833"/>
        <v>5</v>
      </c>
      <c r="JC48">
        <f t="shared" si="833"/>
        <v>5</v>
      </c>
      <c r="JD48">
        <f t="shared" si="833"/>
        <v>5</v>
      </c>
      <c r="JE48">
        <f t="shared" si="833"/>
        <v>5</v>
      </c>
      <c r="JF48">
        <f t="shared" si="833"/>
        <v>5</v>
      </c>
      <c r="JG48">
        <f t="shared" si="833"/>
        <v>5</v>
      </c>
      <c r="JH48">
        <f t="shared" si="833"/>
        <v>5</v>
      </c>
      <c r="JI48">
        <f t="shared" si="833"/>
        <v>3</v>
      </c>
      <c r="JJ48">
        <f t="shared" si="833"/>
        <v>3</v>
      </c>
      <c r="JK48">
        <f t="shared" si="833"/>
        <v>5</v>
      </c>
      <c r="JL48">
        <f t="shared" si="849"/>
        <v>5</v>
      </c>
      <c r="JM48">
        <f t="shared" si="834"/>
        <v>4</v>
      </c>
      <c r="JN48">
        <f t="shared" si="834"/>
        <v>5</v>
      </c>
      <c r="JO48">
        <f t="shared" si="834"/>
        <v>5</v>
      </c>
      <c r="JP48">
        <f t="shared" si="834"/>
        <v>4</v>
      </c>
      <c r="JQ48">
        <f t="shared" si="834"/>
        <v>5</v>
      </c>
      <c r="JR48">
        <f t="shared" si="834"/>
        <v>4</v>
      </c>
      <c r="JS48">
        <f t="shared" si="834"/>
        <v>4</v>
      </c>
      <c r="JT48">
        <f t="shared" si="835"/>
        <v>3</v>
      </c>
      <c r="JU48">
        <f t="shared" si="835"/>
        <v>3</v>
      </c>
      <c r="JV48">
        <f t="shared" si="835"/>
        <v>3</v>
      </c>
      <c r="JW48">
        <f t="shared" si="835"/>
        <v>4</v>
      </c>
      <c r="JX48">
        <f t="shared" si="850"/>
        <v>4</v>
      </c>
      <c r="JY48">
        <f t="shared" si="851"/>
        <v>3</v>
      </c>
      <c r="JZ48">
        <f t="shared" si="836"/>
        <v>4</v>
      </c>
      <c r="KA48">
        <f t="shared" si="836"/>
        <v>3</v>
      </c>
      <c r="KB48">
        <f t="shared" si="852"/>
        <v>3</v>
      </c>
      <c r="KC48">
        <f t="shared" si="837"/>
        <v>5</v>
      </c>
      <c r="KD48">
        <f t="shared" si="837"/>
        <v>3</v>
      </c>
      <c r="KE48">
        <f t="shared" si="853"/>
        <v>4</v>
      </c>
      <c r="KF48">
        <f t="shared" si="838"/>
        <v>4</v>
      </c>
      <c r="KG48">
        <f t="shared" si="838"/>
        <v>3</v>
      </c>
      <c r="KH48">
        <f t="shared" si="838"/>
        <v>3</v>
      </c>
      <c r="KI48">
        <f t="shared" si="838"/>
        <v>3</v>
      </c>
      <c r="KJ48">
        <f t="shared" si="838"/>
        <v>3</v>
      </c>
      <c r="KK48">
        <f t="shared" si="854"/>
        <v>4</v>
      </c>
      <c r="KL48">
        <f t="shared" si="855"/>
        <v>1</v>
      </c>
      <c r="KM48">
        <f t="shared" si="856"/>
        <v>1</v>
      </c>
      <c r="KN48">
        <f t="shared" si="857"/>
        <v>1</v>
      </c>
      <c r="KO48">
        <f t="shared" si="858"/>
        <v>1</v>
      </c>
      <c r="KP48">
        <f t="shared" si="859"/>
        <v>1</v>
      </c>
      <c r="KQ48">
        <f t="shared" si="860"/>
        <v>1</v>
      </c>
      <c r="KR48">
        <f t="shared" si="861"/>
        <v>1</v>
      </c>
      <c r="KS48">
        <f t="shared" si="862"/>
        <v>1</v>
      </c>
      <c r="KT48">
        <f t="shared" si="863"/>
        <v>1</v>
      </c>
      <c r="KU48">
        <f t="shared" si="864"/>
        <v>1</v>
      </c>
      <c r="KV48">
        <f t="shared" si="839"/>
        <v>1</v>
      </c>
      <c r="KW48">
        <f t="shared" si="839"/>
        <v>1</v>
      </c>
      <c r="KX48">
        <f t="shared" si="865"/>
        <v>1</v>
      </c>
      <c r="KY48">
        <f t="shared" si="866"/>
        <v>1</v>
      </c>
      <c r="KZ48">
        <f t="shared" si="867"/>
        <v>0</v>
      </c>
      <c r="LA48">
        <f t="shared" si="868"/>
        <v>1</v>
      </c>
      <c r="LB48">
        <f t="shared" si="840"/>
        <v>1</v>
      </c>
      <c r="LC48">
        <f t="shared" si="840"/>
        <v>0</v>
      </c>
      <c r="LD48">
        <f t="shared" si="869"/>
        <v>1</v>
      </c>
      <c r="LE48">
        <f t="shared" si="841"/>
        <v>1</v>
      </c>
      <c r="LF48">
        <f t="shared" si="841"/>
        <v>0</v>
      </c>
      <c r="LG48">
        <f t="shared" si="870"/>
        <v>1</v>
      </c>
      <c r="LH48">
        <f t="shared" si="871"/>
        <v>1</v>
      </c>
      <c r="LI48">
        <f t="shared" si="872"/>
        <v>1</v>
      </c>
      <c r="LJ48">
        <f t="shared" si="873"/>
        <v>0</v>
      </c>
      <c r="LK48">
        <f t="shared" si="874"/>
        <v>1</v>
      </c>
      <c r="LL48">
        <f t="shared" si="875"/>
        <v>1</v>
      </c>
      <c r="LM48">
        <f t="shared" si="876"/>
        <v>1</v>
      </c>
      <c r="LN48">
        <f t="shared" si="877"/>
        <v>0</v>
      </c>
      <c r="LO48">
        <f t="shared" si="842"/>
        <v>0</v>
      </c>
      <c r="LP48">
        <f t="shared" si="842"/>
        <v>0</v>
      </c>
      <c r="LQ48">
        <f t="shared" si="878"/>
        <v>1</v>
      </c>
      <c r="LR48">
        <f t="shared" si="879"/>
        <v>1</v>
      </c>
      <c r="LS48">
        <f t="shared" si="880"/>
        <v>0</v>
      </c>
      <c r="LT48">
        <f t="shared" si="881"/>
        <v>1</v>
      </c>
      <c r="LU48">
        <f t="shared" si="882"/>
        <v>1</v>
      </c>
      <c r="LV48">
        <f t="shared" si="433"/>
        <v>3</v>
      </c>
      <c r="LW48" s="24">
        <f t="shared" si="434"/>
        <v>1</v>
      </c>
      <c r="LX48">
        <f t="shared" si="435"/>
        <v>3</v>
      </c>
      <c r="LY48" s="25">
        <f t="shared" si="436"/>
        <v>1</v>
      </c>
      <c r="LZ48">
        <f t="shared" si="437"/>
        <v>3.5</v>
      </c>
      <c r="MA48">
        <f t="shared" si="438"/>
        <v>1</v>
      </c>
      <c r="MB48">
        <f t="shared" si="439"/>
        <v>2.4444444444444446</v>
      </c>
      <c r="MC48">
        <f t="shared" si="440"/>
        <v>1</v>
      </c>
      <c r="MD48">
        <f t="shared" si="441"/>
        <v>3.5</v>
      </c>
      <c r="ME48">
        <f t="shared" si="442"/>
        <v>1</v>
      </c>
      <c r="MF48">
        <f t="shared" si="443"/>
        <v>2.75</v>
      </c>
      <c r="MG48">
        <f t="shared" si="444"/>
        <v>1</v>
      </c>
      <c r="MH48">
        <f t="shared" si="445"/>
        <v>2.75</v>
      </c>
      <c r="MI48" s="25">
        <f t="shared" si="446"/>
        <v>1</v>
      </c>
      <c r="MJ48">
        <f t="shared" si="447"/>
        <v>4.4000000000000004</v>
      </c>
      <c r="MK48">
        <f t="shared" si="448"/>
        <v>1</v>
      </c>
      <c r="ML48">
        <f t="shared" si="449"/>
        <v>1.1428571428571428</v>
      </c>
      <c r="MM48">
        <f t="shared" si="624"/>
        <v>1</v>
      </c>
      <c r="MN48">
        <f t="shared" si="450"/>
        <v>1.85</v>
      </c>
      <c r="MO48">
        <f t="shared" si="451"/>
        <v>1</v>
      </c>
      <c r="MP48">
        <f t="shared" si="452"/>
        <v>4.7142857142857144</v>
      </c>
      <c r="MQ48">
        <f t="shared" si="453"/>
        <v>1</v>
      </c>
      <c r="MR48">
        <f t="shared" si="454"/>
        <v>3.75</v>
      </c>
      <c r="MS48">
        <f t="shared" si="455"/>
        <v>1</v>
      </c>
      <c r="MT48">
        <f t="shared" si="456"/>
        <v>3.6153846153846154</v>
      </c>
      <c r="MU48">
        <f t="shared" si="457"/>
        <v>1</v>
      </c>
      <c r="MV48">
        <f t="shared" si="458"/>
        <v>0.77777777777777779</v>
      </c>
      <c r="MW48">
        <f t="shared" si="775"/>
        <v>1</v>
      </c>
      <c r="MX48">
        <f t="shared" si="460"/>
        <v>5.5333333333333332</v>
      </c>
      <c r="MY48">
        <f t="shared" si="461"/>
        <v>1</v>
      </c>
    </row>
    <row r="49" spans="1:363" ht="16" hidden="1">
      <c r="A49" s="37" t="s">
        <v>2077</v>
      </c>
      <c r="B49" t="s">
        <v>1742</v>
      </c>
      <c r="C49">
        <v>1</v>
      </c>
      <c r="D49" s="37">
        <v>1</v>
      </c>
      <c r="E49" s="37">
        <v>3</v>
      </c>
      <c r="F49" s="37">
        <v>4</v>
      </c>
      <c r="G49" s="37">
        <v>4</v>
      </c>
      <c r="H49" s="37">
        <v>4</v>
      </c>
      <c r="I49" s="37">
        <v>4</v>
      </c>
      <c r="J49" s="37">
        <v>2</v>
      </c>
      <c r="K49" s="37">
        <v>2</v>
      </c>
      <c r="L49" s="37">
        <v>3</v>
      </c>
      <c r="M49" s="37">
        <v>3</v>
      </c>
      <c r="N49" s="37">
        <v>1</v>
      </c>
      <c r="O49" s="37">
        <v>3</v>
      </c>
      <c r="P49" s="37">
        <v>3</v>
      </c>
      <c r="Q49" s="37">
        <v>2</v>
      </c>
      <c r="R49" s="37">
        <v>4</v>
      </c>
      <c r="S49" s="37">
        <v>4</v>
      </c>
      <c r="T49" s="37">
        <v>3</v>
      </c>
      <c r="U49" s="37">
        <v>3</v>
      </c>
      <c r="V49" s="37">
        <v>4</v>
      </c>
      <c r="W49" s="37">
        <v>4</v>
      </c>
      <c r="X49" s="37">
        <v>4</v>
      </c>
      <c r="Y49" s="37">
        <v>4</v>
      </c>
      <c r="Z49" s="37">
        <v>4</v>
      </c>
      <c r="AA49" s="37">
        <v>3</v>
      </c>
      <c r="AB49" s="37">
        <v>4</v>
      </c>
      <c r="AC49" s="37">
        <v>4</v>
      </c>
      <c r="AD49" s="37">
        <v>4</v>
      </c>
      <c r="AE49" s="37">
        <v>3</v>
      </c>
      <c r="AF49" s="37">
        <v>3</v>
      </c>
      <c r="AG49" s="37">
        <v>4</v>
      </c>
      <c r="AH49" s="37">
        <v>4</v>
      </c>
      <c r="AI49" s="37">
        <v>6</v>
      </c>
      <c r="AJ49" s="37">
        <v>4</v>
      </c>
      <c r="AK49" s="37">
        <v>2</v>
      </c>
      <c r="AL49" s="37">
        <v>7</v>
      </c>
      <c r="AM49" s="37">
        <v>6</v>
      </c>
      <c r="AN49" s="37">
        <v>5</v>
      </c>
      <c r="AO49" s="37">
        <v>2</v>
      </c>
      <c r="AP49" s="37">
        <v>1</v>
      </c>
      <c r="AQ49" s="37">
        <v>2</v>
      </c>
      <c r="AR49" s="37">
        <v>1</v>
      </c>
      <c r="AS49" s="37">
        <v>1</v>
      </c>
      <c r="AT49" s="37">
        <v>2</v>
      </c>
      <c r="AU49" s="37">
        <v>3</v>
      </c>
      <c r="AV49" s="37">
        <v>6</v>
      </c>
      <c r="AW49" s="37">
        <v>6</v>
      </c>
      <c r="AX49" s="37">
        <v>6</v>
      </c>
      <c r="AY49" s="37">
        <v>3</v>
      </c>
      <c r="AZ49" s="37">
        <v>5</v>
      </c>
      <c r="BA49" s="37">
        <v>1</v>
      </c>
      <c r="BB49" s="37">
        <v>5</v>
      </c>
      <c r="BC49" s="37">
        <v>5</v>
      </c>
      <c r="BD49" s="37">
        <v>4</v>
      </c>
      <c r="BE49" s="37">
        <v>1</v>
      </c>
      <c r="BF49" s="37">
        <v>3</v>
      </c>
      <c r="BG49" s="37">
        <v>4</v>
      </c>
      <c r="BH49" s="37">
        <v>1</v>
      </c>
      <c r="BI49" s="37">
        <v>3</v>
      </c>
      <c r="BJ49" s="37">
        <v>2</v>
      </c>
      <c r="BK49" s="37">
        <v>4</v>
      </c>
      <c r="BL49" s="37">
        <v>1</v>
      </c>
      <c r="BM49" s="37">
        <v>2</v>
      </c>
      <c r="BN49" s="37">
        <v>2</v>
      </c>
      <c r="BO49" s="37">
        <v>2</v>
      </c>
      <c r="BP49" s="37">
        <v>3</v>
      </c>
      <c r="BQ49" s="37">
        <v>2</v>
      </c>
      <c r="BR49" s="37">
        <v>1</v>
      </c>
      <c r="BS49" s="37">
        <v>3</v>
      </c>
      <c r="BT49" s="37">
        <v>2</v>
      </c>
      <c r="BU49" s="37">
        <v>3</v>
      </c>
      <c r="BV49" s="37">
        <v>3</v>
      </c>
      <c r="BW49" s="37">
        <v>1</v>
      </c>
      <c r="BX49" s="37">
        <v>2</v>
      </c>
      <c r="BY49" s="37">
        <v>3</v>
      </c>
      <c r="BZ49" s="37">
        <v>2</v>
      </c>
      <c r="CA49" s="37">
        <v>2</v>
      </c>
      <c r="CB49" s="37">
        <v>4</v>
      </c>
      <c r="CC49" s="37">
        <v>2</v>
      </c>
      <c r="CD49" s="37">
        <v>2</v>
      </c>
      <c r="CE49" s="37">
        <v>2</v>
      </c>
      <c r="CF49" s="37">
        <v>1</v>
      </c>
      <c r="CG49" s="37">
        <v>2</v>
      </c>
      <c r="CH49" s="37">
        <v>2</v>
      </c>
      <c r="CI49" s="37">
        <v>2</v>
      </c>
      <c r="CJ49" s="37">
        <v>2</v>
      </c>
      <c r="CK49" s="37">
        <v>2</v>
      </c>
      <c r="CL49" s="37">
        <v>1</v>
      </c>
      <c r="CM49" s="37">
        <v>1</v>
      </c>
      <c r="CN49" s="37">
        <v>4</v>
      </c>
      <c r="CO49" s="37">
        <v>1</v>
      </c>
      <c r="CP49" s="37">
        <v>1</v>
      </c>
      <c r="CQ49" s="37">
        <v>1</v>
      </c>
      <c r="CR49" s="37">
        <v>2</v>
      </c>
      <c r="CS49" s="37">
        <v>1</v>
      </c>
      <c r="CT49" s="37">
        <v>2</v>
      </c>
      <c r="CU49" s="37">
        <v>1</v>
      </c>
      <c r="CV49" s="37">
        <v>1</v>
      </c>
      <c r="CW49" s="37">
        <v>3</v>
      </c>
      <c r="CX49" s="37">
        <v>2</v>
      </c>
      <c r="CY49" s="37">
        <v>2</v>
      </c>
      <c r="CZ49" s="37">
        <v>4</v>
      </c>
      <c r="DA49" s="37">
        <v>1</v>
      </c>
      <c r="DB49" s="37">
        <v>2</v>
      </c>
      <c r="DC49" s="37">
        <v>4</v>
      </c>
      <c r="DD49" s="37">
        <v>1</v>
      </c>
      <c r="DE49" s="37">
        <v>3</v>
      </c>
      <c r="DF49" s="37">
        <v>2</v>
      </c>
      <c r="DG49" s="37">
        <v>1</v>
      </c>
      <c r="DH49" s="37">
        <v>1</v>
      </c>
      <c r="DI49" s="37">
        <v>4</v>
      </c>
      <c r="DJ49" s="37">
        <v>1</v>
      </c>
      <c r="DK49" s="37">
        <v>5</v>
      </c>
      <c r="DL49" s="37">
        <v>4</v>
      </c>
      <c r="DM49" s="37">
        <v>4</v>
      </c>
      <c r="DN49" s="37">
        <v>5</v>
      </c>
      <c r="DO49" s="37">
        <v>1</v>
      </c>
      <c r="DP49" s="37">
        <v>5</v>
      </c>
      <c r="DQ49" s="37">
        <v>2</v>
      </c>
      <c r="DR49" s="37">
        <v>3</v>
      </c>
      <c r="DS49" s="37">
        <v>2</v>
      </c>
      <c r="DT49" s="37">
        <v>4</v>
      </c>
      <c r="DU49" s="37">
        <v>3</v>
      </c>
      <c r="DV49" s="37">
        <v>3</v>
      </c>
      <c r="DW49" s="37">
        <v>3</v>
      </c>
      <c r="DX49" s="37">
        <v>2</v>
      </c>
      <c r="DY49" s="37">
        <v>2</v>
      </c>
      <c r="DZ49" s="37">
        <v>2</v>
      </c>
      <c r="EA49" s="37">
        <v>3</v>
      </c>
      <c r="EB49" s="37">
        <v>4</v>
      </c>
      <c r="EC49" s="37">
        <v>1</v>
      </c>
      <c r="ED49" s="37">
        <v>1</v>
      </c>
      <c r="EE49" s="37">
        <v>3</v>
      </c>
      <c r="EF49" s="37">
        <v>2</v>
      </c>
      <c r="EG49" s="37">
        <v>3</v>
      </c>
      <c r="EH49" s="37">
        <v>2</v>
      </c>
      <c r="EI49" s="37">
        <v>4</v>
      </c>
      <c r="EJ49" s="37">
        <v>2</v>
      </c>
      <c r="EK49" s="37">
        <v>4</v>
      </c>
      <c r="EL49" s="37">
        <v>3</v>
      </c>
      <c r="EM49" s="37">
        <v>3</v>
      </c>
      <c r="EN49" s="37">
        <v>3</v>
      </c>
      <c r="EO49" s="37">
        <v>2</v>
      </c>
      <c r="EP49" s="37">
        <v>4</v>
      </c>
      <c r="EQ49" s="37">
        <v>1</v>
      </c>
      <c r="ER49" s="37">
        <v>2</v>
      </c>
      <c r="ES49" s="37">
        <v>1</v>
      </c>
      <c r="ET49" s="37">
        <v>1</v>
      </c>
      <c r="EU49" s="37">
        <v>2</v>
      </c>
      <c r="EV49" s="37">
        <v>2</v>
      </c>
      <c r="EW49" s="37">
        <v>2</v>
      </c>
      <c r="EX49" s="37">
        <v>1</v>
      </c>
      <c r="EY49" s="37">
        <v>3</v>
      </c>
      <c r="EZ49" s="37">
        <v>1</v>
      </c>
      <c r="FA49" s="37">
        <v>4</v>
      </c>
      <c r="FB49" s="37">
        <v>4</v>
      </c>
      <c r="FC49" s="37">
        <v>2</v>
      </c>
      <c r="FD49" s="37">
        <v>1</v>
      </c>
      <c r="FE49" s="37">
        <v>1</v>
      </c>
      <c r="FF49" s="37">
        <v>2</v>
      </c>
      <c r="FG49" s="37">
        <v>2</v>
      </c>
      <c r="FH49" s="37">
        <v>1</v>
      </c>
      <c r="FI49" s="37">
        <v>4</v>
      </c>
      <c r="FJ49" s="37">
        <v>3</v>
      </c>
      <c r="FK49" s="37">
        <v>2</v>
      </c>
      <c r="FL49" s="37">
        <v>3</v>
      </c>
      <c r="FM49">
        <f t="shared" si="819"/>
        <v>4</v>
      </c>
      <c r="FN49">
        <f t="shared" si="819"/>
        <v>2</v>
      </c>
      <c r="FO49">
        <f t="shared" si="819"/>
        <v>1</v>
      </c>
      <c r="FP49">
        <f t="shared" si="819"/>
        <v>1</v>
      </c>
      <c r="FQ49">
        <f t="shared" si="819"/>
        <v>1</v>
      </c>
      <c r="FR49">
        <f t="shared" si="819"/>
        <v>1</v>
      </c>
      <c r="FS49">
        <f t="shared" si="819"/>
        <v>3</v>
      </c>
      <c r="FT49">
        <f t="shared" si="819"/>
        <v>3</v>
      </c>
      <c r="FU49">
        <f t="shared" si="819"/>
        <v>2</v>
      </c>
      <c r="FV49">
        <f t="shared" si="819"/>
        <v>2</v>
      </c>
      <c r="FW49">
        <f t="shared" si="820"/>
        <v>4</v>
      </c>
      <c r="FX49">
        <f t="shared" si="820"/>
        <v>2</v>
      </c>
      <c r="FY49">
        <f t="shared" si="820"/>
        <v>2</v>
      </c>
      <c r="FZ49">
        <f t="shared" si="820"/>
        <v>3</v>
      </c>
      <c r="GA49">
        <f t="shared" si="820"/>
        <v>1</v>
      </c>
      <c r="GB49">
        <f t="shared" si="820"/>
        <v>1</v>
      </c>
      <c r="GC49">
        <f t="shared" si="820"/>
        <v>2</v>
      </c>
      <c r="GD49">
        <f t="shared" si="820"/>
        <v>2</v>
      </c>
      <c r="GE49">
        <f t="shared" si="820"/>
        <v>1</v>
      </c>
      <c r="GF49">
        <f t="shared" si="820"/>
        <v>1</v>
      </c>
      <c r="GG49">
        <f t="shared" si="821"/>
        <v>1</v>
      </c>
      <c r="GH49">
        <f t="shared" si="821"/>
        <v>1</v>
      </c>
      <c r="GI49">
        <f t="shared" si="821"/>
        <v>1</v>
      </c>
      <c r="GJ49">
        <f t="shared" si="821"/>
        <v>2</v>
      </c>
      <c r="GK49">
        <f t="shared" si="821"/>
        <v>1</v>
      </c>
      <c r="GL49">
        <f t="shared" si="821"/>
        <v>1</v>
      </c>
      <c r="GM49">
        <f t="shared" si="821"/>
        <v>1</v>
      </c>
      <c r="GN49">
        <f t="shared" si="821"/>
        <v>2</v>
      </c>
      <c r="GO49">
        <f t="shared" si="821"/>
        <v>2</v>
      </c>
      <c r="GP49">
        <f t="shared" si="821"/>
        <v>1</v>
      </c>
      <c r="GQ49">
        <f t="shared" si="822"/>
        <v>1</v>
      </c>
      <c r="GR49">
        <f t="shared" si="823"/>
        <v>6</v>
      </c>
      <c r="GS49">
        <f t="shared" si="823"/>
        <v>4</v>
      </c>
      <c r="GT49">
        <f t="shared" si="843"/>
        <v>6</v>
      </c>
      <c r="GU49">
        <f t="shared" si="824"/>
        <v>7</v>
      </c>
      <c r="GV49">
        <f t="shared" si="824"/>
        <v>6</v>
      </c>
      <c r="GW49">
        <f t="shared" si="825"/>
        <v>3</v>
      </c>
      <c r="GX49">
        <f t="shared" si="825"/>
        <v>6</v>
      </c>
      <c r="GY49">
        <f t="shared" si="825"/>
        <v>7</v>
      </c>
      <c r="GZ49">
        <f t="shared" si="825"/>
        <v>6</v>
      </c>
      <c r="HA49">
        <f t="shared" si="825"/>
        <v>7</v>
      </c>
      <c r="HB49">
        <f t="shared" si="826"/>
        <v>-3</v>
      </c>
      <c r="HC49">
        <f t="shared" si="826"/>
        <v>-2</v>
      </c>
      <c r="HD49">
        <f t="shared" si="826"/>
        <v>-1</v>
      </c>
      <c r="HE49">
        <f t="shared" si="826"/>
        <v>3</v>
      </c>
      <c r="HF49">
        <f t="shared" si="826"/>
        <v>3</v>
      </c>
      <c r="HG49">
        <f t="shared" si="826"/>
        <v>3</v>
      </c>
      <c r="HH49">
        <f t="shared" si="826"/>
        <v>-1</v>
      </c>
      <c r="HI49">
        <f t="shared" si="827"/>
        <v>-2</v>
      </c>
      <c r="HJ49">
        <f t="shared" si="827"/>
        <v>3</v>
      </c>
      <c r="HK49">
        <f t="shared" si="827"/>
        <v>-2</v>
      </c>
      <c r="HL49">
        <f t="shared" si="827"/>
        <v>-2</v>
      </c>
      <c r="HM49">
        <f t="shared" si="827"/>
        <v>-1</v>
      </c>
      <c r="HN49">
        <f t="shared" si="827"/>
        <v>3</v>
      </c>
      <c r="HO49">
        <f t="shared" si="827"/>
        <v>1</v>
      </c>
      <c r="HP49">
        <f t="shared" si="828"/>
        <v>3</v>
      </c>
      <c r="HQ49">
        <f t="shared" si="828"/>
        <v>6</v>
      </c>
      <c r="HR49">
        <f t="shared" si="828"/>
        <v>4</v>
      </c>
      <c r="HS49">
        <f t="shared" si="828"/>
        <v>5</v>
      </c>
      <c r="HT49">
        <f t="shared" si="828"/>
        <v>3</v>
      </c>
      <c r="HU49">
        <f t="shared" si="828"/>
        <v>6</v>
      </c>
      <c r="HV49">
        <f t="shared" si="828"/>
        <v>5</v>
      </c>
      <c r="HW49">
        <f t="shared" si="828"/>
        <v>5</v>
      </c>
      <c r="HX49">
        <f t="shared" si="828"/>
        <v>5</v>
      </c>
      <c r="HY49">
        <f t="shared" si="828"/>
        <v>4</v>
      </c>
      <c r="HZ49">
        <f t="shared" si="828"/>
        <v>5</v>
      </c>
      <c r="IA49">
        <f t="shared" si="828"/>
        <v>6</v>
      </c>
      <c r="IB49">
        <f t="shared" si="828"/>
        <v>4</v>
      </c>
      <c r="IC49">
        <f t="shared" si="828"/>
        <v>5</v>
      </c>
      <c r="ID49">
        <f t="shared" si="828"/>
        <v>4</v>
      </c>
      <c r="IE49">
        <f t="shared" si="829"/>
        <v>3</v>
      </c>
      <c r="IF49">
        <f t="shared" si="829"/>
        <v>1</v>
      </c>
      <c r="IG49">
        <f t="shared" si="829"/>
        <v>2</v>
      </c>
      <c r="IH49">
        <f t="shared" si="829"/>
        <v>3</v>
      </c>
      <c r="II49">
        <f t="shared" si="829"/>
        <v>2</v>
      </c>
      <c r="IJ49">
        <f t="shared" si="829"/>
        <v>2</v>
      </c>
      <c r="IK49">
        <f t="shared" si="829"/>
        <v>4</v>
      </c>
      <c r="IL49">
        <f t="shared" si="829"/>
        <v>2</v>
      </c>
      <c r="IM49">
        <f t="shared" si="829"/>
        <v>2</v>
      </c>
      <c r="IN49">
        <f t="shared" si="844"/>
        <v>3</v>
      </c>
      <c r="IO49">
        <f t="shared" si="830"/>
        <v>1</v>
      </c>
      <c r="IP49">
        <f t="shared" si="830"/>
        <v>2</v>
      </c>
      <c r="IQ49">
        <f t="shared" si="831"/>
        <v>3</v>
      </c>
      <c r="IR49">
        <f t="shared" si="831"/>
        <v>3</v>
      </c>
      <c r="IS49">
        <f t="shared" si="845"/>
        <v>2</v>
      </c>
      <c r="IT49">
        <f t="shared" si="846"/>
        <v>3</v>
      </c>
      <c r="IU49">
        <f t="shared" si="832"/>
        <v>1</v>
      </c>
      <c r="IV49">
        <f t="shared" si="832"/>
        <v>1</v>
      </c>
      <c r="IW49">
        <f t="shared" si="847"/>
        <v>1</v>
      </c>
      <c r="IX49">
        <f t="shared" si="848"/>
        <v>1</v>
      </c>
      <c r="IY49">
        <f t="shared" si="833"/>
        <v>5</v>
      </c>
      <c r="IZ49">
        <f t="shared" si="833"/>
        <v>5</v>
      </c>
      <c r="JA49">
        <f t="shared" si="833"/>
        <v>4</v>
      </c>
      <c r="JB49">
        <f t="shared" si="833"/>
        <v>5</v>
      </c>
      <c r="JC49">
        <f t="shared" si="833"/>
        <v>4</v>
      </c>
      <c r="JD49">
        <f t="shared" si="833"/>
        <v>5</v>
      </c>
      <c r="JE49">
        <f t="shared" si="833"/>
        <v>5</v>
      </c>
      <c r="JF49">
        <f t="shared" si="833"/>
        <v>3</v>
      </c>
      <c r="JG49">
        <f t="shared" si="833"/>
        <v>4</v>
      </c>
      <c r="JH49">
        <f t="shared" si="833"/>
        <v>4</v>
      </c>
      <c r="JI49">
        <f t="shared" si="833"/>
        <v>2</v>
      </c>
      <c r="JJ49">
        <f t="shared" si="833"/>
        <v>5</v>
      </c>
      <c r="JK49">
        <f t="shared" si="833"/>
        <v>4</v>
      </c>
      <c r="JL49">
        <f t="shared" si="849"/>
        <v>4</v>
      </c>
      <c r="JM49">
        <f t="shared" si="834"/>
        <v>5</v>
      </c>
      <c r="JN49">
        <f t="shared" si="834"/>
        <v>3</v>
      </c>
      <c r="JO49">
        <f t="shared" si="834"/>
        <v>4</v>
      </c>
      <c r="JP49">
        <f t="shared" si="834"/>
        <v>5</v>
      </c>
      <c r="JQ49">
        <f t="shared" si="834"/>
        <v>5</v>
      </c>
      <c r="JR49">
        <f t="shared" si="834"/>
        <v>2</v>
      </c>
      <c r="JS49">
        <f t="shared" si="834"/>
        <v>5</v>
      </c>
      <c r="JT49">
        <f t="shared" si="835"/>
        <v>5</v>
      </c>
      <c r="JU49">
        <f t="shared" si="835"/>
        <v>4</v>
      </c>
      <c r="JV49">
        <f t="shared" si="835"/>
        <v>4</v>
      </c>
      <c r="JW49">
        <f t="shared" si="835"/>
        <v>5</v>
      </c>
      <c r="JX49">
        <f t="shared" si="850"/>
        <v>5</v>
      </c>
      <c r="JY49">
        <f t="shared" si="851"/>
        <v>5</v>
      </c>
      <c r="JZ49">
        <f t="shared" si="836"/>
        <v>4</v>
      </c>
      <c r="KA49">
        <f t="shared" si="836"/>
        <v>3</v>
      </c>
      <c r="KB49">
        <f t="shared" si="852"/>
        <v>2</v>
      </c>
      <c r="KC49">
        <f t="shared" si="837"/>
        <v>2</v>
      </c>
      <c r="KD49">
        <f t="shared" si="837"/>
        <v>3</v>
      </c>
      <c r="KE49">
        <f t="shared" si="853"/>
        <v>3</v>
      </c>
      <c r="KF49">
        <f t="shared" si="838"/>
        <v>3</v>
      </c>
      <c r="KG49">
        <f t="shared" si="838"/>
        <v>4</v>
      </c>
      <c r="KH49">
        <f t="shared" si="838"/>
        <v>4</v>
      </c>
      <c r="KI49">
        <f t="shared" si="838"/>
        <v>4</v>
      </c>
      <c r="KJ49">
        <f t="shared" si="838"/>
        <v>3</v>
      </c>
      <c r="KK49">
        <f t="shared" si="854"/>
        <v>4</v>
      </c>
      <c r="KL49">
        <f t="shared" si="855"/>
        <v>1</v>
      </c>
      <c r="KM49">
        <f t="shared" si="856"/>
        <v>0</v>
      </c>
      <c r="KN49">
        <f t="shared" si="857"/>
        <v>1</v>
      </c>
      <c r="KO49">
        <f t="shared" si="858"/>
        <v>1</v>
      </c>
      <c r="KP49">
        <f t="shared" si="859"/>
        <v>1</v>
      </c>
      <c r="KQ49">
        <f t="shared" si="860"/>
        <v>1</v>
      </c>
      <c r="KR49">
        <f t="shared" si="861"/>
        <v>0</v>
      </c>
      <c r="KS49">
        <f t="shared" si="862"/>
        <v>0</v>
      </c>
      <c r="KT49">
        <f t="shared" si="863"/>
        <v>1</v>
      </c>
      <c r="KU49">
        <f t="shared" si="864"/>
        <v>0</v>
      </c>
      <c r="KV49">
        <f t="shared" si="839"/>
        <v>1</v>
      </c>
      <c r="KW49">
        <f t="shared" si="839"/>
        <v>1</v>
      </c>
      <c r="KX49">
        <f t="shared" si="865"/>
        <v>1</v>
      </c>
      <c r="KY49">
        <f t="shared" si="866"/>
        <v>1</v>
      </c>
      <c r="KZ49">
        <f t="shared" si="867"/>
        <v>1</v>
      </c>
      <c r="LA49">
        <f t="shared" si="868"/>
        <v>1</v>
      </c>
      <c r="LB49">
        <f t="shared" si="840"/>
        <v>1</v>
      </c>
      <c r="LC49">
        <f t="shared" si="840"/>
        <v>1</v>
      </c>
      <c r="LD49">
        <f t="shared" si="869"/>
        <v>0</v>
      </c>
      <c r="LE49">
        <f t="shared" si="841"/>
        <v>1</v>
      </c>
      <c r="LF49">
        <f t="shared" si="841"/>
        <v>1</v>
      </c>
      <c r="LG49">
        <f t="shared" si="870"/>
        <v>1</v>
      </c>
      <c r="LH49">
        <f t="shared" si="871"/>
        <v>1</v>
      </c>
      <c r="LI49">
        <f t="shared" si="872"/>
        <v>1</v>
      </c>
      <c r="LJ49">
        <f t="shared" si="873"/>
        <v>1</v>
      </c>
      <c r="LK49">
        <f t="shared" si="874"/>
        <v>0</v>
      </c>
      <c r="LL49">
        <f t="shared" si="875"/>
        <v>1</v>
      </c>
      <c r="LM49">
        <f t="shared" si="876"/>
        <v>1</v>
      </c>
      <c r="LN49">
        <f t="shared" si="877"/>
        <v>0</v>
      </c>
      <c r="LO49">
        <f t="shared" si="842"/>
        <v>1</v>
      </c>
      <c r="LP49">
        <f t="shared" si="842"/>
        <v>1</v>
      </c>
      <c r="LQ49">
        <f t="shared" si="878"/>
        <v>1</v>
      </c>
      <c r="LR49">
        <f t="shared" si="879"/>
        <v>1</v>
      </c>
      <c r="LS49">
        <f t="shared" si="880"/>
        <v>1</v>
      </c>
      <c r="LT49">
        <f t="shared" si="881"/>
        <v>1</v>
      </c>
      <c r="LU49">
        <f t="shared" si="882"/>
        <v>1</v>
      </c>
      <c r="LV49">
        <f t="shared" si="433"/>
        <v>1.3157894736842106</v>
      </c>
      <c r="LW49" s="24">
        <f t="shared" si="434"/>
        <v>1</v>
      </c>
      <c r="LX49">
        <f t="shared" si="435"/>
        <v>2.3333333333333335</v>
      </c>
      <c r="LY49" s="25">
        <f t="shared" si="436"/>
        <v>1</v>
      </c>
      <c r="LZ49">
        <f t="shared" si="437"/>
        <v>1.1000000000000001</v>
      </c>
      <c r="MA49">
        <f t="shared" si="438"/>
        <v>1</v>
      </c>
      <c r="MB49">
        <f t="shared" si="439"/>
        <v>1.5555555555555556</v>
      </c>
      <c r="MC49">
        <f t="shared" si="440"/>
        <v>1</v>
      </c>
      <c r="MD49">
        <f t="shared" si="441"/>
        <v>2.5</v>
      </c>
      <c r="ME49">
        <f t="shared" si="442"/>
        <v>1</v>
      </c>
      <c r="MF49">
        <f t="shared" si="443"/>
        <v>2</v>
      </c>
      <c r="MG49">
        <f t="shared" si="444"/>
        <v>1</v>
      </c>
      <c r="MH49">
        <f t="shared" si="445"/>
        <v>2.5</v>
      </c>
      <c r="MI49" s="25">
        <f t="shared" si="446"/>
        <v>1</v>
      </c>
      <c r="MJ49">
        <f t="shared" si="447"/>
        <v>5.8</v>
      </c>
      <c r="MK49">
        <f t="shared" si="448"/>
        <v>1</v>
      </c>
      <c r="ML49">
        <f t="shared" si="449"/>
        <v>0.14285714285714285</v>
      </c>
      <c r="MM49">
        <f t="shared" si="624"/>
        <v>1</v>
      </c>
      <c r="MN49">
        <f t="shared" si="450"/>
        <v>2.1</v>
      </c>
      <c r="MO49">
        <f t="shared" si="451"/>
        <v>1</v>
      </c>
      <c r="MP49">
        <f t="shared" si="452"/>
        <v>4.2857142857142856</v>
      </c>
      <c r="MQ49">
        <f t="shared" si="453"/>
        <v>1</v>
      </c>
      <c r="MR49">
        <f t="shared" si="454"/>
        <v>3.9166666666666665</v>
      </c>
      <c r="MS49">
        <f t="shared" si="455"/>
        <v>1</v>
      </c>
      <c r="MT49">
        <f t="shared" si="456"/>
        <v>3.6923076923076925</v>
      </c>
      <c r="MU49">
        <f t="shared" si="457"/>
        <v>1</v>
      </c>
      <c r="MV49">
        <f t="shared" si="458"/>
        <v>0.80555555555555558</v>
      </c>
      <c r="MW49">
        <f t="shared" si="775"/>
        <v>1</v>
      </c>
      <c r="MX49">
        <f t="shared" si="460"/>
        <v>4.666666666666667</v>
      </c>
      <c r="MY49">
        <f t="shared" si="461"/>
        <v>1</v>
      </c>
    </row>
    <row r="50" spans="1:363" ht="16" hidden="1">
      <c r="A50" s="52" t="s">
        <v>1968</v>
      </c>
      <c r="B50" t="s">
        <v>1742</v>
      </c>
      <c r="C50">
        <v>1</v>
      </c>
      <c r="D50" s="52">
        <v>3</v>
      </c>
      <c r="E50" s="52">
        <v>2</v>
      </c>
      <c r="F50" s="52">
        <v>2</v>
      </c>
      <c r="G50" s="52">
        <v>2</v>
      </c>
      <c r="H50" s="52">
        <v>2</v>
      </c>
      <c r="I50" s="52">
        <v>2</v>
      </c>
      <c r="J50" s="52">
        <v>3</v>
      </c>
      <c r="K50" s="52">
        <v>3</v>
      </c>
      <c r="L50" s="52">
        <v>3</v>
      </c>
      <c r="M50" s="52">
        <v>3</v>
      </c>
      <c r="N50" s="52">
        <v>3</v>
      </c>
      <c r="O50" s="52">
        <v>2</v>
      </c>
      <c r="P50" s="52">
        <v>2</v>
      </c>
      <c r="Q50" s="52">
        <v>3</v>
      </c>
      <c r="R50" s="52">
        <v>3</v>
      </c>
      <c r="S50" s="52">
        <v>2</v>
      </c>
      <c r="T50" s="52">
        <v>2</v>
      </c>
      <c r="U50" s="52">
        <v>2</v>
      </c>
      <c r="V50" s="52">
        <v>3</v>
      </c>
      <c r="W50" s="52">
        <v>3</v>
      </c>
      <c r="X50" s="52">
        <v>3</v>
      </c>
      <c r="Y50" s="52">
        <v>3</v>
      </c>
      <c r="Z50" s="52">
        <v>3</v>
      </c>
      <c r="AA50" s="52">
        <v>3</v>
      </c>
      <c r="AB50" s="52">
        <v>2</v>
      </c>
      <c r="AC50" s="52">
        <v>3</v>
      </c>
      <c r="AD50" s="52">
        <v>2</v>
      </c>
      <c r="AE50" s="52">
        <v>3</v>
      </c>
      <c r="AF50" s="52">
        <v>2</v>
      </c>
      <c r="AG50" s="52">
        <v>2</v>
      </c>
      <c r="AH50" s="52">
        <v>3</v>
      </c>
      <c r="AI50" s="52">
        <v>4</v>
      </c>
      <c r="AJ50" s="52">
        <v>6</v>
      </c>
      <c r="AK50" s="52">
        <v>3</v>
      </c>
      <c r="AL50" s="52">
        <v>4</v>
      </c>
      <c r="AM50" s="52">
        <v>4</v>
      </c>
      <c r="AN50" s="52">
        <v>2</v>
      </c>
      <c r="AO50" s="52">
        <v>5</v>
      </c>
      <c r="AP50" s="52">
        <v>4</v>
      </c>
      <c r="AQ50" s="52">
        <v>5</v>
      </c>
      <c r="AR50" s="52">
        <v>3</v>
      </c>
      <c r="AS50" s="52">
        <v>2</v>
      </c>
      <c r="AT50" s="52">
        <v>2</v>
      </c>
      <c r="AU50" s="52">
        <v>3</v>
      </c>
      <c r="AV50" s="52">
        <v>5</v>
      </c>
      <c r="AW50" s="52">
        <v>4</v>
      </c>
      <c r="AX50" s="52">
        <v>3</v>
      </c>
      <c r="AY50" s="52">
        <v>4</v>
      </c>
      <c r="AZ50" s="52">
        <v>4</v>
      </c>
      <c r="BA50" s="52">
        <v>4</v>
      </c>
      <c r="BB50" s="52">
        <v>4</v>
      </c>
      <c r="BC50" s="52">
        <v>5</v>
      </c>
      <c r="BD50" s="52">
        <v>4</v>
      </c>
      <c r="BE50" s="52">
        <v>2</v>
      </c>
      <c r="BF50" s="52">
        <v>2</v>
      </c>
      <c r="BG50" s="52">
        <v>3</v>
      </c>
      <c r="BH50" s="52">
        <v>1</v>
      </c>
      <c r="BI50" s="52">
        <v>2</v>
      </c>
      <c r="BJ50" s="52">
        <v>2</v>
      </c>
      <c r="BK50" s="52">
        <v>2</v>
      </c>
      <c r="BL50" s="52">
        <v>3</v>
      </c>
      <c r="BM50" s="52">
        <v>3</v>
      </c>
      <c r="BN50" s="52">
        <v>2</v>
      </c>
      <c r="BO50" s="52">
        <v>2</v>
      </c>
      <c r="BP50" s="52">
        <v>3</v>
      </c>
      <c r="BQ50" s="52">
        <v>4</v>
      </c>
      <c r="BR50" s="52">
        <v>4</v>
      </c>
      <c r="BS50" s="52">
        <v>4</v>
      </c>
      <c r="BT50" s="52">
        <v>3</v>
      </c>
      <c r="BU50" s="52">
        <v>5</v>
      </c>
      <c r="BV50" s="52">
        <v>3</v>
      </c>
      <c r="BW50" s="52">
        <v>2</v>
      </c>
      <c r="BX50" s="52">
        <v>3</v>
      </c>
      <c r="BY50" s="52">
        <v>3</v>
      </c>
      <c r="BZ50" s="52">
        <v>2</v>
      </c>
      <c r="CA50" s="52">
        <v>2</v>
      </c>
      <c r="CB50" s="52">
        <v>3</v>
      </c>
      <c r="CC50" s="52">
        <v>2</v>
      </c>
      <c r="CD50" s="52">
        <v>2</v>
      </c>
      <c r="CE50" s="52">
        <v>3</v>
      </c>
      <c r="CF50" s="52">
        <v>2</v>
      </c>
      <c r="CG50" s="52">
        <v>2</v>
      </c>
      <c r="CH50" s="52">
        <v>3</v>
      </c>
      <c r="CI50" s="52">
        <v>3</v>
      </c>
      <c r="CJ50" s="52">
        <v>2</v>
      </c>
      <c r="CK50" s="52">
        <v>3</v>
      </c>
      <c r="CL50" s="52">
        <v>3</v>
      </c>
      <c r="CM50" s="52">
        <v>3</v>
      </c>
      <c r="CN50" s="52">
        <v>3</v>
      </c>
      <c r="CO50" s="52">
        <v>3</v>
      </c>
      <c r="CP50" s="52">
        <v>1</v>
      </c>
      <c r="CQ50" s="52">
        <v>2</v>
      </c>
      <c r="CR50" s="52">
        <v>2</v>
      </c>
      <c r="CS50" s="52">
        <v>2</v>
      </c>
      <c r="CT50" s="52">
        <v>2</v>
      </c>
      <c r="CU50" s="52">
        <v>2</v>
      </c>
      <c r="CV50" s="52">
        <v>2</v>
      </c>
      <c r="CW50" s="52">
        <v>3</v>
      </c>
      <c r="CX50" s="52">
        <v>2</v>
      </c>
      <c r="CY50" s="52">
        <v>4</v>
      </c>
      <c r="CZ50" s="52">
        <v>3</v>
      </c>
      <c r="DA50" s="52">
        <v>3</v>
      </c>
      <c r="DB50" s="52">
        <v>4</v>
      </c>
      <c r="DC50" s="52">
        <v>2</v>
      </c>
      <c r="DD50" s="52">
        <v>2</v>
      </c>
      <c r="DE50" s="52">
        <v>3</v>
      </c>
      <c r="DF50" s="52">
        <v>3</v>
      </c>
      <c r="DG50" s="52">
        <v>3</v>
      </c>
      <c r="DH50" s="52">
        <v>3</v>
      </c>
      <c r="DI50" s="52">
        <v>2</v>
      </c>
      <c r="DJ50" s="52">
        <v>2</v>
      </c>
      <c r="DK50" s="52">
        <v>2</v>
      </c>
      <c r="DL50" s="52">
        <v>3</v>
      </c>
      <c r="DM50" s="52">
        <v>3</v>
      </c>
      <c r="DN50" s="52">
        <v>2</v>
      </c>
      <c r="DO50" s="52">
        <v>4</v>
      </c>
      <c r="DP50" s="52">
        <v>3</v>
      </c>
      <c r="DQ50" s="52">
        <v>3</v>
      </c>
      <c r="DR50" s="52">
        <v>4</v>
      </c>
      <c r="DS50" s="52">
        <v>3</v>
      </c>
      <c r="DT50" s="52">
        <v>3</v>
      </c>
      <c r="DU50" s="52">
        <v>3</v>
      </c>
      <c r="DV50" s="52">
        <v>3</v>
      </c>
      <c r="DW50" s="52">
        <v>3</v>
      </c>
      <c r="DX50" s="52">
        <v>3</v>
      </c>
      <c r="DY50" s="52">
        <v>4</v>
      </c>
      <c r="DZ50" s="52"/>
      <c r="EA50" s="52">
        <v>3</v>
      </c>
      <c r="EB50" s="52">
        <v>3</v>
      </c>
      <c r="EC50" s="52">
        <v>1</v>
      </c>
      <c r="ED50" s="52">
        <v>2</v>
      </c>
      <c r="EE50" s="52">
        <v>3</v>
      </c>
      <c r="EF50" s="52">
        <v>2</v>
      </c>
      <c r="EG50" s="52">
        <v>3</v>
      </c>
      <c r="EH50" s="52">
        <v>2</v>
      </c>
      <c r="EI50" s="52">
        <v>2</v>
      </c>
      <c r="EJ50" s="52">
        <v>2</v>
      </c>
      <c r="EK50" s="52">
        <v>4</v>
      </c>
      <c r="EL50" s="52">
        <v>1</v>
      </c>
      <c r="EM50" s="52">
        <v>3</v>
      </c>
      <c r="EN50" s="52">
        <v>3</v>
      </c>
      <c r="EO50" s="52">
        <v>2</v>
      </c>
      <c r="EP50" s="52">
        <v>1</v>
      </c>
      <c r="EQ50" s="52">
        <v>1</v>
      </c>
      <c r="ER50" s="52">
        <v>2</v>
      </c>
      <c r="ES50" s="52">
        <v>3</v>
      </c>
      <c r="ET50" s="52">
        <v>1</v>
      </c>
      <c r="EU50" s="52">
        <v>4</v>
      </c>
      <c r="EV50" s="52">
        <v>2</v>
      </c>
      <c r="EW50" s="52">
        <v>3</v>
      </c>
      <c r="EX50" s="52">
        <v>1</v>
      </c>
      <c r="EY50" s="52">
        <v>4</v>
      </c>
      <c r="EZ50" s="52">
        <v>4</v>
      </c>
      <c r="FA50" s="52">
        <v>2</v>
      </c>
      <c r="FB50" s="52">
        <v>3</v>
      </c>
      <c r="FC50" s="52">
        <v>4</v>
      </c>
      <c r="FD50" s="52">
        <v>2</v>
      </c>
      <c r="FE50" s="52">
        <v>3</v>
      </c>
      <c r="FF50" s="52">
        <v>2</v>
      </c>
      <c r="FG50" s="52">
        <v>2</v>
      </c>
      <c r="FH50" s="52">
        <v>4</v>
      </c>
      <c r="FI50" s="52">
        <v>2</v>
      </c>
      <c r="FJ50" s="52">
        <v>3</v>
      </c>
      <c r="FK50" s="52">
        <v>2</v>
      </c>
      <c r="FL50" s="52">
        <v>3</v>
      </c>
      <c r="FM50">
        <f t="shared" si="819"/>
        <v>2</v>
      </c>
      <c r="FN50">
        <f t="shared" si="819"/>
        <v>3</v>
      </c>
      <c r="FO50">
        <f t="shared" si="819"/>
        <v>3</v>
      </c>
      <c r="FP50">
        <f t="shared" si="819"/>
        <v>3</v>
      </c>
      <c r="FQ50">
        <f t="shared" si="819"/>
        <v>3</v>
      </c>
      <c r="FR50">
        <f t="shared" si="819"/>
        <v>3</v>
      </c>
      <c r="FS50">
        <f t="shared" si="819"/>
        <v>2</v>
      </c>
      <c r="FT50">
        <f t="shared" si="819"/>
        <v>2</v>
      </c>
      <c r="FU50">
        <f t="shared" si="819"/>
        <v>2</v>
      </c>
      <c r="FV50">
        <f t="shared" si="819"/>
        <v>2</v>
      </c>
      <c r="FW50">
        <f t="shared" si="820"/>
        <v>2</v>
      </c>
      <c r="FX50">
        <f t="shared" si="820"/>
        <v>3</v>
      </c>
      <c r="FY50">
        <f t="shared" si="820"/>
        <v>3</v>
      </c>
      <c r="FZ50">
        <f t="shared" si="820"/>
        <v>2</v>
      </c>
      <c r="GA50">
        <f t="shared" si="820"/>
        <v>2</v>
      </c>
      <c r="GB50">
        <f t="shared" si="820"/>
        <v>3</v>
      </c>
      <c r="GC50">
        <f t="shared" si="820"/>
        <v>3</v>
      </c>
      <c r="GD50">
        <f t="shared" si="820"/>
        <v>3</v>
      </c>
      <c r="GE50">
        <f t="shared" si="820"/>
        <v>2</v>
      </c>
      <c r="GF50">
        <f t="shared" si="820"/>
        <v>2</v>
      </c>
      <c r="GG50">
        <f t="shared" si="821"/>
        <v>2</v>
      </c>
      <c r="GH50">
        <f t="shared" si="821"/>
        <v>2</v>
      </c>
      <c r="GI50">
        <f t="shared" si="821"/>
        <v>2</v>
      </c>
      <c r="GJ50">
        <f t="shared" si="821"/>
        <v>2</v>
      </c>
      <c r="GK50">
        <f t="shared" si="821"/>
        <v>3</v>
      </c>
      <c r="GL50">
        <f t="shared" si="821"/>
        <v>2</v>
      </c>
      <c r="GM50">
        <f t="shared" si="821"/>
        <v>3</v>
      </c>
      <c r="GN50">
        <f t="shared" si="821"/>
        <v>2</v>
      </c>
      <c r="GO50">
        <f t="shared" si="821"/>
        <v>3</v>
      </c>
      <c r="GP50">
        <f t="shared" si="821"/>
        <v>3</v>
      </c>
      <c r="GQ50">
        <f t="shared" si="822"/>
        <v>2</v>
      </c>
      <c r="GR50">
        <f t="shared" si="823"/>
        <v>4</v>
      </c>
      <c r="GS50">
        <f t="shared" si="823"/>
        <v>6</v>
      </c>
      <c r="GT50">
        <f t="shared" si="843"/>
        <v>5</v>
      </c>
      <c r="GU50">
        <f t="shared" si="824"/>
        <v>4</v>
      </c>
      <c r="GV50">
        <f t="shared" si="824"/>
        <v>4</v>
      </c>
      <c r="GW50">
        <f t="shared" si="825"/>
        <v>6</v>
      </c>
      <c r="GX50">
        <f t="shared" si="825"/>
        <v>3</v>
      </c>
      <c r="GY50">
        <f t="shared" si="825"/>
        <v>4</v>
      </c>
      <c r="GZ50">
        <f t="shared" si="825"/>
        <v>3</v>
      </c>
      <c r="HA50">
        <f t="shared" si="825"/>
        <v>5</v>
      </c>
      <c r="HB50">
        <f t="shared" si="826"/>
        <v>-2</v>
      </c>
      <c r="HC50">
        <f t="shared" si="826"/>
        <v>-2</v>
      </c>
      <c r="HD50">
        <f t="shared" si="826"/>
        <v>-1</v>
      </c>
      <c r="HE50">
        <f t="shared" si="826"/>
        <v>2</v>
      </c>
      <c r="HF50">
        <f t="shared" si="826"/>
        <v>1</v>
      </c>
      <c r="HG50">
        <f t="shared" si="826"/>
        <v>-1</v>
      </c>
      <c r="HH50">
        <f t="shared" si="826"/>
        <v>1</v>
      </c>
      <c r="HI50">
        <f t="shared" si="827"/>
        <v>-1</v>
      </c>
      <c r="HJ50">
        <f t="shared" si="827"/>
        <v>-1</v>
      </c>
      <c r="HK50">
        <f t="shared" si="827"/>
        <v>-1</v>
      </c>
      <c r="HL50">
        <f t="shared" si="827"/>
        <v>-2</v>
      </c>
      <c r="HM50">
        <f t="shared" si="827"/>
        <v>-1</v>
      </c>
      <c r="HN50">
        <f t="shared" si="827"/>
        <v>2</v>
      </c>
      <c r="HO50">
        <f t="shared" si="827"/>
        <v>2</v>
      </c>
      <c r="HP50">
        <f t="shared" si="828"/>
        <v>4</v>
      </c>
      <c r="HQ50">
        <f t="shared" si="828"/>
        <v>6</v>
      </c>
      <c r="HR50">
        <f t="shared" si="828"/>
        <v>5</v>
      </c>
      <c r="HS50">
        <f t="shared" si="828"/>
        <v>5</v>
      </c>
      <c r="HT50">
        <f t="shared" si="828"/>
        <v>5</v>
      </c>
      <c r="HU50">
        <f t="shared" si="828"/>
        <v>4</v>
      </c>
      <c r="HV50">
        <f t="shared" si="828"/>
        <v>4</v>
      </c>
      <c r="HW50">
        <f t="shared" si="828"/>
        <v>5</v>
      </c>
      <c r="HX50">
        <f t="shared" si="828"/>
        <v>5</v>
      </c>
      <c r="HY50">
        <f t="shared" si="828"/>
        <v>4</v>
      </c>
      <c r="HZ50">
        <f t="shared" si="828"/>
        <v>3</v>
      </c>
      <c r="IA50">
        <f t="shared" si="828"/>
        <v>3</v>
      </c>
      <c r="IB50">
        <f t="shared" si="828"/>
        <v>3</v>
      </c>
      <c r="IC50">
        <f t="shared" si="828"/>
        <v>4</v>
      </c>
      <c r="ID50">
        <f t="shared" si="828"/>
        <v>2</v>
      </c>
      <c r="IE50">
        <f t="shared" si="829"/>
        <v>3</v>
      </c>
      <c r="IF50">
        <f t="shared" si="829"/>
        <v>2</v>
      </c>
      <c r="IG50">
        <f t="shared" si="829"/>
        <v>3</v>
      </c>
      <c r="IH50">
        <f t="shared" si="829"/>
        <v>3</v>
      </c>
      <c r="II50">
        <f t="shared" si="829"/>
        <v>2</v>
      </c>
      <c r="IJ50">
        <f t="shared" si="829"/>
        <v>2</v>
      </c>
      <c r="IK50">
        <f t="shared" si="829"/>
        <v>3</v>
      </c>
      <c r="IL50">
        <f t="shared" si="829"/>
        <v>2</v>
      </c>
      <c r="IM50">
        <f t="shared" si="829"/>
        <v>2</v>
      </c>
      <c r="IN50">
        <f t="shared" si="844"/>
        <v>2</v>
      </c>
      <c r="IO50">
        <f t="shared" si="830"/>
        <v>2</v>
      </c>
      <c r="IP50">
        <f t="shared" si="830"/>
        <v>2</v>
      </c>
      <c r="IQ50">
        <f t="shared" si="831"/>
        <v>2</v>
      </c>
      <c r="IR50">
        <f t="shared" si="831"/>
        <v>2</v>
      </c>
      <c r="IS50">
        <f t="shared" si="845"/>
        <v>2</v>
      </c>
      <c r="IT50">
        <f t="shared" si="846"/>
        <v>2</v>
      </c>
      <c r="IU50">
        <f t="shared" si="832"/>
        <v>3</v>
      </c>
      <c r="IV50">
        <f t="shared" si="832"/>
        <v>3</v>
      </c>
      <c r="IW50">
        <f t="shared" si="847"/>
        <v>2</v>
      </c>
      <c r="IX50">
        <f t="shared" si="848"/>
        <v>3</v>
      </c>
      <c r="IY50">
        <f t="shared" si="833"/>
        <v>5</v>
      </c>
      <c r="IZ50">
        <f t="shared" si="833"/>
        <v>4</v>
      </c>
      <c r="JA50">
        <f t="shared" si="833"/>
        <v>4</v>
      </c>
      <c r="JB50">
        <f t="shared" si="833"/>
        <v>4</v>
      </c>
      <c r="JC50">
        <f t="shared" si="833"/>
        <v>4</v>
      </c>
      <c r="JD50">
        <f t="shared" si="833"/>
        <v>4</v>
      </c>
      <c r="JE50">
        <f t="shared" si="833"/>
        <v>4</v>
      </c>
      <c r="JF50">
        <f t="shared" si="833"/>
        <v>3</v>
      </c>
      <c r="JG50">
        <f t="shared" si="833"/>
        <v>4</v>
      </c>
      <c r="JH50">
        <f t="shared" si="833"/>
        <v>2</v>
      </c>
      <c r="JI50">
        <f t="shared" si="833"/>
        <v>3</v>
      </c>
      <c r="JJ50">
        <f t="shared" si="833"/>
        <v>3</v>
      </c>
      <c r="JK50">
        <f t="shared" si="833"/>
        <v>2</v>
      </c>
      <c r="JL50">
        <f t="shared" si="849"/>
        <v>2</v>
      </c>
      <c r="JM50">
        <f t="shared" si="834"/>
        <v>4</v>
      </c>
      <c r="JN50">
        <f t="shared" si="834"/>
        <v>3</v>
      </c>
      <c r="JO50">
        <f t="shared" si="834"/>
        <v>3</v>
      </c>
      <c r="JP50">
        <f t="shared" si="834"/>
        <v>3</v>
      </c>
      <c r="JQ50">
        <f t="shared" si="834"/>
        <v>3</v>
      </c>
      <c r="JR50">
        <f t="shared" si="834"/>
        <v>4</v>
      </c>
      <c r="JS50">
        <f t="shared" si="834"/>
        <v>4</v>
      </c>
      <c r="JT50">
        <f t="shared" si="835"/>
        <v>2</v>
      </c>
      <c r="JU50">
        <f t="shared" si="835"/>
        <v>3</v>
      </c>
      <c r="JV50">
        <f t="shared" si="835"/>
        <v>3</v>
      </c>
      <c r="JW50">
        <f t="shared" si="835"/>
        <v>2</v>
      </c>
      <c r="JX50">
        <f t="shared" si="850"/>
        <v>2</v>
      </c>
      <c r="JY50">
        <f t="shared" si="851"/>
        <v>3</v>
      </c>
      <c r="JZ50">
        <f t="shared" si="836"/>
        <v>3</v>
      </c>
      <c r="KA50">
        <f t="shared" si="836"/>
        <v>2</v>
      </c>
      <c r="KB50">
        <f t="shared" si="852"/>
        <v>3</v>
      </c>
      <c r="KC50">
        <f t="shared" si="837"/>
        <v>3</v>
      </c>
      <c r="KD50">
        <f t="shared" si="837"/>
        <v>3</v>
      </c>
      <c r="KE50">
        <f t="shared" si="853"/>
        <v>3</v>
      </c>
      <c r="KF50">
        <f t="shared" si="838"/>
        <v>3</v>
      </c>
      <c r="KG50">
        <f t="shared" si="838"/>
        <v>3</v>
      </c>
      <c r="KH50">
        <f t="shared" si="838"/>
        <v>2</v>
      </c>
      <c r="KI50" t="b">
        <f t="shared" si="838"/>
        <v>0</v>
      </c>
      <c r="KJ50">
        <f t="shared" si="838"/>
        <v>3</v>
      </c>
      <c r="KK50">
        <f t="shared" si="854"/>
        <v>3</v>
      </c>
      <c r="KL50">
        <f t="shared" si="855"/>
        <v>1</v>
      </c>
      <c r="KM50">
        <f t="shared" si="856"/>
        <v>1</v>
      </c>
      <c r="KN50">
        <f t="shared" si="857"/>
        <v>1</v>
      </c>
      <c r="KO50">
        <f t="shared" si="858"/>
        <v>1</v>
      </c>
      <c r="KP50">
        <f t="shared" si="859"/>
        <v>1</v>
      </c>
      <c r="KQ50">
        <f t="shared" si="860"/>
        <v>1</v>
      </c>
      <c r="KR50">
        <f t="shared" si="861"/>
        <v>0</v>
      </c>
      <c r="KS50">
        <f t="shared" si="862"/>
        <v>0</v>
      </c>
      <c r="KT50">
        <f t="shared" si="863"/>
        <v>1</v>
      </c>
      <c r="KU50">
        <f t="shared" si="864"/>
        <v>1</v>
      </c>
      <c r="KV50">
        <f t="shared" si="839"/>
        <v>1</v>
      </c>
      <c r="KW50">
        <f t="shared" si="839"/>
        <v>1</v>
      </c>
      <c r="KX50">
        <f t="shared" si="865"/>
        <v>1</v>
      </c>
      <c r="KY50">
        <f t="shared" si="866"/>
        <v>0</v>
      </c>
      <c r="KZ50">
        <f t="shared" si="867"/>
        <v>1</v>
      </c>
      <c r="LA50">
        <f t="shared" si="868"/>
        <v>1</v>
      </c>
      <c r="LB50">
        <f t="shared" si="840"/>
        <v>0</v>
      </c>
      <c r="LC50">
        <f t="shared" si="840"/>
        <v>1</v>
      </c>
      <c r="LD50">
        <f t="shared" si="869"/>
        <v>1</v>
      </c>
      <c r="LE50">
        <f t="shared" si="841"/>
        <v>1</v>
      </c>
      <c r="LF50">
        <f t="shared" si="841"/>
        <v>0</v>
      </c>
      <c r="LG50">
        <f t="shared" si="870"/>
        <v>1</v>
      </c>
      <c r="LH50">
        <f t="shared" si="871"/>
        <v>0</v>
      </c>
      <c r="LI50">
        <f t="shared" si="872"/>
        <v>0</v>
      </c>
      <c r="LJ50">
        <f t="shared" si="873"/>
        <v>0</v>
      </c>
      <c r="LK50">
        <f t="shared" si="874"/>
        <v>1</v>
      </c>
      <c r="LL50">
        <f t="shared" si="875"/>
        <v>0</v>
      </c>
      <c r="LM50">
        <f t="shared" si="876"/>
        <v>0</v>
      </c>
      <c r="LN50">
        <f t="shared" si="877"/>
        <v>0</v>
      </c>
      <c r="LO50">
        <f t="shared" si="842"/>
        <v>1</v>
      </c>
      <c r="LP50">
        <f t="shared" si="842"/>
        <v>1</v>
      </c>
      <c r="LQ50">
        <f t="shared" si="878"/>
        <v>0</v>
      </c>
      <c r="LR50">
        <f t="shared" si="879"/>
        <v>0</v>
      </c>
      <c r="LS50">
        <f t="shared" si="880"/>
        <v>1</v>
      </c>
      <c r="LT50">
        <f t="shared" si="881"/>
        <v>1</v>
      </c>
      <c r="LU50">
        <f t="shared" si="882"/>
        <v>1</v>
      </c>
      <c r="LV50">
        <f t="shared" si="433"/>
        <v>2.4736842105263159</v>
      </c>
      <c r="LW50" s="24">
        <f t="shared" si="434"/>
        <v>1</v>
      </c>
      <c r="LX50">
        <f t="shared" si="435"/>
        <v>2.4166666666666665</v>
      </c>
      <c r="LY50" s="25">
        <f t="shared" si="436"/>
        <v>1</v>
      </c>
      <c r="LZ50">
        <f t="shared" si="437"/>
        <v>2.2999999999999998</v>
      </c>
      <c r="MA50">
        <f t="shared" si="438"/>
        <v>1</v>
      </c>
      <c r="MB50">
        <f t="shared" si="439"/>
        <v>2.6666666666666665</v>
      </c>
      <c r="MC50">
        <f t="shared" si="440"/>
        <v>1</v>
      </c>
      <c r="MD50">
        <f t="shared" si="441"/>
        <v>2.25</v>
      </c>
      <c r="ME50">
        <f t="shared" si="442"/>
        <v>1</v>
      </c>
      <c r="MF50">
        <f t="shared" si="443"/>
        <v>2.25</v>
      </c>
      <c r="MG50">
        <f t="shared" si="444"/>
        <v>1</v>
      </c>
      <c r="MH50">
        <f t="shared" si="445"/>
        <v>2.75</v>
      </c>
      <c r="MI50" s="25">
        <f t="shared" si="446"/>
        <v>1</v>
      </c>
      <c r="MJ50">
        <f t="shared" si="447"/>
        <v>4.4000000000000004</v>
      </c>
      <c r="MK50">
        <f t="shared" si="448"/>
        <v>1</v>
      </c>
      <c r="ML50">
        <f t="shared" si="449"/>
        <v>-0.2857142857142857</v>
      </c>
      <c r="MM50">
        <f t="shared" si="624"/>
        <v>1</v>
      </c>
      <c r="MN50">
        <f t="shared" si="450"/>
        <v>2.35</v>
      </c>
      <c r="MO50">
        <f t="shared" si="451"/>
        <v>1</v>
      </c>
      <c r="MP50">
        <f t="shared" si="452"/>
        <v>3.7142857142857144</v>
      </c>
      <c r="MQ50">
        <f t="shared" si="453"/>
        <v>1</v>
      </c>
      <c r="MR50">
        <f t="shared" si="454"/>
        <v>2.6666666666666665</v>
      </c>
      <c r="MS50">
        <f t="shared" si="455"/>
        <v>1</v>
      </c>
      <c r="MT50">
        <f t="shared" si="456"/>
        <v>2.8333333333333335</v>
      </c>
      <c r="MU50" t="str">
        <f t="shared" si="457"/>
        <v>CHECK</v>
      </c>
      <c r="MV50">
        <f t="shared" si="458"/>
        <v>0.63888888888888884</v>
      </c>
      <c r="MW50">
        <f t="shared" si="775"/>
        <v>1</v>
      </c>
      <c r="MX50">
        <f t="shared" si="460"/>
        <v>4.1333333333333337</v>
      </c>
      <c r="MY50">
        <f t="shared" si="461"/>
        <v>1</v>
      </c>
    </row>
    <row r="51" spans="1:363" ht="16" hidden="1">
      <c r="A51" s="52" t="s">
        <v>1754</v>
      </c>
      <c r="B51" t="s">
        <v>1742</v>
      </c>
      <c r="C51">
        <v>1</v>
      </c>
      <c r="D51" s="52">
        <v>3</v>
      </c>
      <c r="E51" s="52">
        <v>2</v>
      </c>
      <c r="F51" s="52">
        <v>3</v>
      </c>
      <c r="G51" s="52">
        <v>3</v>
      </c>
      <c r="H51" s="52">
        <v>2</v>
      </c>
      <c r="I51" s="52">
        <v>3</v>
      </c>
      <c r="J51" s="52">
        <v>2</v>
      </c>
      <c r="K51" s="52">
        <v>2</v>
      </c>
      <c r="L51" s="52">
        <v>2</v>
      </c>
      <c r="M51" s="52">
        <v>2</v>
      </c>
      <c r="N51" s="52">
        <v>1</v>
      </c>
      <c r="O51" s="52">
        <v>1</v>
      </c>
      <c r="P51" s="52">
        <v>2</v>
      </c>
      <c r="Q51" s="52">
        <v>2</v>
      </c>
      <c r="R51" s="52">
        <v>4</v>
      </c>
      <c r="S51" s="52">
        <v>4</v>
      </c>
      <c r="T51" s="52">
        <v>1</v>
      </c>
      <c r="U51" s="52">
        <v>3</v>
      </c>
      <c r="V51" s="52">
        <v>4</v>
      </c>
      <c r="W51" s="52">
        <v>4</v>
      </c>
      <c r="X51" s="52">
        <v>4</v>
      </c>
      <c r="Y51" s="52">
        <v>4</v>
      </c>
      <c r="Z51" s="52">
        <v>4</v>
      </c>
      <c r="AA51" s="52">
        <v>4</v>
      </c>
      <c r="AB51" s="52">
        <v>4</v>
      </c>
      <c r="AC51" s="52">
        <v>4</v>
      </c>
      <c r="AD51" s="52">
        <v>4</v>
      </c>
      <c r="AE51" s="52">
        <v>3</v>
      </c>
      <c r="AF51" s="52">
        <v>1</v>
      </c>
      <c r="AG51" s="52">
        <v>2</v>
      </c>
      <c r="AH51" s="52">
        <v>2</v>
      </c>
      <c r="AI51" s="52">
        <v>4</v>
      </c>
      <c r="AJ51" s="52">
        <v>5</v>
      </c>
      <c r="AK51" s="52">
        <v>3</v>
      </c>
      <c r="AL51" s="52">
        <v>7</v>
      </c>
      <c r="AM51" s="52">
        <v>3</v>
      </c>
      <c r="AN51" s="52">
        <v>2</v>
      </c>
      <c r="AO51" s="52">
        <v>2</v>
      </c>
      <c r="AP51" s="52">
        <v>5</v>
      </c>
      <c r="AQ51" s="52">
        <v>3</v>
      </c>
      <c r="AR51" s="52">
        <v>2</v>
      </c>
      <c r="AS51" s="52">
        <v>2</v>
      </c>
      <c r="AT51" s="52">
        <v>2</v>
      </c>
      <c r="AU51" s="52">
        <v>2</v>
      </c>
      <c r="AV51" s="52">
        <v>2</v>
      </c>
      <c r="AW51" s="52">
        <v>5</v>
      </c>
      <c r="AX51" s="52">
        <v>4</v>
      </c>
      <c r="AY51" s="52">
        <v>2</v>
      </c>
      <c r="AZ51" s="52">
        <v>5</v>
      </c>
      <c r="BA51" s="52">
        <v>1</v>
      </c>
      <c r="BB51" s="52">
        <v>5</v>
      </c>
      <c r="BC51" s="52">
        <v>4</v>
      </c>
      <c r="BD51" s="52">
        <v>5</v>
      </c>
      <c r="BE51" s="52">
        <v>2</v>
      </c>
      <c r="BF51" s="52">
        <v>3</v>
      </c>
      <c r="BG51" s="52">
        <v>1</v>
      </c>
      <c r="BH51" s="52">
        <v>1</v>
      </c>
      <c r="BI51" s="52">
        <v>2</v>
      </c>
      <c r="BJ51" s="52">
        <v>2</v>
      </c>
      <c r="BK51" s="52">
        <v>2</v>
      </c>
      <c r="BL51" s="52">
        <v>3</v>
      </c>
      <c r="BM51" s="52">
        <v>1</v>
      </c>
      <c r="BN51" s="52">
        <v>2</v>
      </c>
      <c r="BO51" s="52">
        <v>2</v>
      </c>
      <c r="BP51" s="52">
        <v>1</v>
      </c>
      <c r="BQ51" s="52">
        <v>2</v>
      </c>
      <c r="BR51" s="52">
        <v>1</v>
      </c>
      <c r="BS51" s="52">
        <v>2</v>
      </c>
      <c r="BT51" s="52">
        <v>1</v>
      </c>
      <c r="BU51" s="52">
        <v>1</v>
      </c>
      <c r="BV51" s="52">
        <v>3</v>
      </c>
      <c r="BW51" s="52">
        <v>1</v>
      </c>
      <c r="BX51" s="52">
        <v>3</v>
      </c>
      <c r="BY51" s="52">
        <v>1</v>
      </c>
      <c r="BZ51" s="52">
        <v>2</v>
      </c>
      <c r="CA51" s="52">
        <v>2</v>
      </c>
      <c r="CB51" s="52">
        <v>3</v>
      </c>
      <c r="CC51" s="52">
        <v>1</v>
      </c>
      <c r="CD51" s="52">
        <v>1</v>
      </c>
      <c r="CE51" s="52">
        <v>3</v>
      </c>
      <c r="CF51" s="52">
        <v>1</v>
      </c>
      <c r="CG51" s="52">
        <v>1</v>
      </c>
      <c r="CH51" s="52">
        <v>4</v>
      </c>
      <c r="CI51" s="52">
        <v>4</v>
      </c>
      <c r="CJ51" s="52">
        <v>2</v>
      </c>
      <c r="CK51" s="52">
        <v>3</v>
      </c>
      <c r="CL51" s="52">
        <v>1</v>
      </c>
      <c r="CM51" s="52">
        <v>1</v>
      </c>
      <c r="CN51" s="52">
        <v>4</v>
      </c>
      <c r="CO51" s="52">
        <v>1</v>
      </c>
      <c r="CP51" s="52">
        <v>3</v>
      </c>
      <c r="CQ51" s="52">
        <v>3</v>
      </c>
      <c r="CR51" s="52">
        <v>1</v>
      </c>
      <c r="CS51" s="52">
        <v>1</v>
      </c>
      <c r="CT51" s="52">
        <v>4</v>
      </c>
      <c r="CU51" s="52">
        <v>3</v>
      </c>
      <c r="CV51" s="52">
        <v>2</v>
      </c>
      <c r="CW51" s="52">
        <v>4</v>
      </c>
      <c r="CX51" s="52">
        <v>2</v>
      </c>
      <c r="CY51" s="52">
        <v>3</v>
      </c>
      <c r="CZ51" s="52">
        <v>4</v>
      </c>
      <c r="DA51" s="52">
        <v>1</v>
      </c>
      <c r="DB51" s="52">
        <v>4</v>
      </c>
      <c r="DC51" s="52">
        <v>3</v>
      </c>
      <c r="DD51" s="52">
        <v>3</v>
      </c>
      <c r="DE51" s="52">
        <v>3</v>
      </c>
      <c r="DF51" s="52">
        <v>1</v>
      </c>
      <c r="DG51" s="52">
        <v>2</v>
      </c>
      <c r="DH51" s="52">
        <v>2</v>
      </c>
      <c r="DI51" s="52">
        <v>2</v>
      </c>
      <c r="DJ51" s="52">
        <v>1</v>
      </c>
      <c r="DK51" s="52">
        <v>4</v>
      </c>
      <c r="DL51" s="52">
        <v>3</v>
      </c>
      <c r="DM51" s="52">
        <v>3</v>
      </c>
      <c r="DN51" s="52">
        <v>4</v>
      </c>
      <c r="DO51" s="52">
        <v>2</v>
      </c>
      <c r="DP51" s="52">
        <v>4</v>
      </c>
      <c r="DQ51" s="52">
        <v>2</v>
      </c>
      <c r="DR51" s="52">
        <v>2</v>
      </c>
      <c r="DS51" s="52">
        <v>2</v>
      </c>
      <c r="DT51" s="52">
        <v>2</v>
      </c>
      <c r="DU51" s="52">
        <v>3</v>
      </c>
      <c r="DV51" s="52">
        <v>4</v>
      </c>
      <c r="DW51" s="52">
        <v>2</v>
      </c>
      <c r="DX51" s="52">
        <v>2</v>
      </c>
      <c r="DY51" s="52">
        <v>4</v>
      </c>
      <c r="DZ51" s="52">
        <v>3</v>
      </c>
      <c r="EA51" s="52">
        <v>3</v>
      </c>
      <c r="EB51" s="52">
        <v>3</v>
      </c>
      <c r="EC51" s="52">
        <v>1</v>
      </c>
      <c r="ED51" s="52">
        <v>2</v>
      </c>
      <c r="EE51" s="52">
        <v>3</v>
      </c>
      <c r="EF51" s="52">
        <v>4</v>
      </c>
      <c r="EG51" s="52">
        <v>3</v>
      </c>
      <c r="EH51" s="52">
        <v>2</v>
      </c>
      <c r="EI51" s="52">
        <v>2</v>
      </c>
      <c r="EJ51" s="52">
        <v>1</v>
      </c>
      <c r="EK51" s="52">
        <v>4</v>
      </c>
      <c r="EL51" s="52">
        <v>2</v>
      </c>
      <c r="EM51" s="52">
        <v>3</v>
      </c>
      <c r="EN51" s="52">
        <v>2</v>
      </c>
      <c r="EO51" s="52">
        <v>2</v>
      </c>
      <c r="EP51" s="52">
        <v>4</v>
      </c>
      <c r="EQ51" s="52">
        <v>1</v>
      </c>
      <c r="ER51" s="52">
        <v>2</v>
      </c>
      <c r="ES51" s="52">
        <v>2</v>
      </c>
      <c r="ET51" s="52">
        <v>2</v>
      </c>
      <c r="EU51" s="52">
        <v>4</v>
      </c>
      <c r="EV51" s="52">
        <v>1</v>
      </c>
      <c r="EW51" s="52">
        <v>2</v>
      </c>
      <c r="EX51" s="52">
        <v>1</v>
      </c>
      <c r="EY51" s="52">
        <v>3</v>
      </c>
      <c r="EZ51" s="52">
        <v>1</v>
      </c>
      <c r="FA51" s="52">
        <v>4</v>
      </c>
      <c r="FB51" s="52">
        <v>3</v>
      </c>
      <c r="FC51" s="52">
        <v>2</v>
      </c>
      <c r="FD51" s="52">
        <v>1</v>
      </c>
      <c r="FE51" s="52">
        <v>4</v>
      </c>
      <c r="FF51" s="52">
        <v>2</v>
      </c>
      <c r="FG51" s="52">
        <v>2</v>
      </c>
      <c r="FH51" s="52">
        <v>1</v>
      </c>
      <c r="FI51" s="52">
        <v>4</v>
      </c>
      <c r="FJ51" s="52">
        <v>2</v>
      </c>
      <c r="FK51" s="52">
        <v>2</v>
      </c>
      <c r="FL51" s="52">
        <v>3</v>
      </c>
      <c r="FM51">
        <f t="shared" ref="FM51:GQ52" si="883">IF(D51=1, 4, IF(D51=2,3, IF(D51=3,2, IF(D51=4,1))))</f>
        <v>2</v>
      </c>
      <c r="FN51">
        <f t="shared" si="883"/>
        <v>3</v>
      </c>
      <c r="FO51">
        <f t="shared" si="883"/>
        <v>2</v>
      </c>
      <c r="FP51">
        <f t="shared" si="883"/>
        <v>2</v>
      </c>
      <c r="FQ51">
        <f t="shared" si="883"/>
        <v>3</v>
      </c>
      <c r="FR51">
        <f t="shared" si="883"/>
        <v>2</v>
      </c>
      <c r="FS51">
        <f t="shared" si="883"/>
        <v>3</v>
      </c>
      <c r="FT51">
        <f t="shared" si="883"/>
        <v>3</v>
      </c>
      <c r="FU51">
        <f t="shared" si="883"/>
        <v>3</v>
      </c>
      <c r="FV51">
        <f t="shared" si="883"/>
        <v>3</v>
      </c>
      <c r="FW51">
        <f t="shared" si="883"/>
        <v>4</v>
      </c>
      <c r="FX51">
        <f t="shared" si="883"/>
        <v>4</v>
      </c>
      <c r="FY51">
        <f t="shared" si="883"/>
        <v>3</v>
      </c>
      <c r="FZ51">
        <f t="shared" si="883"/>
        <v>3</v>
      </c>
      <c r="GA51">
        <f t="shared" si="883"/>
        <v>1</v>
      </c>
      <c r="GB51">
        <f t="shared" si="883"/>
        <v>1</v>
      </c>
      <c r="GC51">
        <f t="shared" si="883"/>
        <v>4</v>
      </c>
      <c r="GD51">
        <f t="shared" si="883"/>
        <v>2</v>
      </c>
      <c r="GE51">
        <f t="shared" si="883"/>
        <v>1</v>
      </c>
      <c r="GF51">
        <f t="shared" si="883"/>
        <v>1</v>
      </c>
      <c r="GG51">
        <f t="shared" si="883"/>
        <v>1</v>
      </c>
      <c r="GH51">
        <f t="shared" si="883"/>
        <v>1</v>
      </c>
      <c r="GI51">
        <f t="shared" si="883"/>
        <v>1</v>
      </c>
      <c r="GJ51">
        <f t="shared" si="883"/>
        <v>1</v>
      </c>
      <c r="GK51">
        <f t="shared" si="883"/>
        <v>1</v>
      </c>
      <c r="GL51">
        <f t="shared" si="883"/>
        <v>1</v>
      </c>
      <c r="GM51">
        <f t="shared" si="883"/>
        <v>1</v>
      </c>
      <c r="GN51">
        <f t="shared" si="883"/>
        <v>2</v>
      </c>
      <c r="GO51">
        <f t="shared" si="883"/>
        <v>4</v>
      </c>
      <c r="GP51">
        <f t="shared" si="883"/>
        <v>3</v>
      </c>
      <c r="GQ51">
        <f t="shared" si="883"/>
        <v>3</v>
      </c>
      <c r="GR51">
        <f>AI51</f>
        <v>4</v>
      </c>
      <c r="GS51">
        <f>AJ51</f>
        <v>5</v>
      </c>
      <c r="GT51">
        <f t="shared" ref="GT51:GT71" si="884">IF(AK51=1,7,IF(AK51=2,6,IF(AK51=3,5,IF(AK51=4,4,IF(AK51=5,3,IF(AK51=6,2,IF(AK51=7,1)))))))</f>
        <v>5</v>
      </c>
      <c r="GU51">
        <f>AL51</f>
        <v>7</v>
      </c>
      <c r="GV51">
        <f>AM51</f>
        <v>3</v>
      </c>
      <c r="GW51">
        <f>IF(AN51=1,7,IF(AN51=2,6,IF(AN51=3,5,IF(AN51=4,4,IF(AN51=5,3,IF(AN51=6,2,IF(AN51=7,1)))))))</f>
        <v>6</v>
      </c>
      <c r="GX51">
        <f>IF(AO51=1,7,IF(AO51=2,6,IF(AO51=3,5,IF(AO51=4,4,IF(AO51=5,3,IF(AO51=6,2,IF(AO51=7,1)))))))</f>
        <v>6</v>
      </c>
      <c r="GY51">
        <f>IF(AP51=1,7,IF(AP51=2,6,IF(AP51=3,5,IF(AP51=4,4,IF(AP51=5,3,IF(AP51=6,2,IF(AP51=7,1)))))))</f>
        <v>3</v>
      </c>
      <c r="GZ51">
        <f>IF(AQ51=1,7,IF(AQ51=2,6,IF(AQ51=3,5,IF(AQ51=4,4,IF(AQ51=5,3,IF(AQ51=6,2,IF(AQ51=7,1)))))))</f>
        <v>5</v>
      </c>
      <c r="HA51">
        <f>IF(AR51=1,7,IF(AR51=2,6,IF(AR51=3,5,IF(AR51=4,4,IF(AR51=5,3,IF(AR51=6,2,IF(AR51=7,1)))))))</f>
        <v>6</v>
      </c>
      <c r="HB51">
        <f t="shared" ref="HB51:HH52" si="885">IF(AS51=1,-3,IF(AS51=2,-2,IF(AS51=3,-1,IF(AS51=4,1,IF(AS51=5,2,IF(AS51=6,3))))))</f>
        <v>-2</v>
      </c>
      <c r="HC51">
        <f t="shared" si="885"/>
        <v>-2</v>
      </c>
      <c r="HD51">
        <f t="shared" si="885"/>
        <v>-2</v>
      </c>
      <c r="HE51">
        <f t="shared" si="885"/>
        <v>-2</v>
      </c>
      <c r="HF51">
        <f t="shared" si="885"/>
        <v>2</v>
      </c>
      <c r="HG51">
        <f t="shared" si="885"/>
        <v>1</v>
      </c>
      <c r="HH51">
        <f t="shared" si="885"/>
        <v>-2</v>
      </c>
      <c r="HI51">
        <f t="shared" ref="HI51:HO52" si="886">IF(AZ51=1,3,IF(AZ51=2,2,IF(AZ51=3,1,IF(AZ51=4,-1,IF(AZ51=5,-2,IF(AZ51=6,-3))))))</f>
        <v>-2</v>
      </c>
      <c r="HJ51">
        <f t="shared" si="886"/>
        <v>3</v>
      </c>
      <c r="HK51">
        <f t="shared" si="886"/>
        <v>-2</v>
      </c>
      <c r="HL51">
        <f t="shared" si="886"/>
        <v>-1</v>
      </c>
      <c r="HM51">
        <f t="shared" si="886"/>
        <v>-2</v>
      </c>
      <c r="HN51">
        <f t="shared" si="886"/>
        <v>2</v>
      </c>
      <c r="HO51">
        <f t="shared" si="886"/>
        <v>1</v>
      </c>
      <c r="HP51">
        <f t="shared" ref="HP51:ID52" si="887">IF(BG51=1,6,IF(BG51=2,5,IF(BG51=3,4,IF(BG51=4,3,IF(BG51=5,2,IF(BG51=6,1))))))</f>
        <v>6</v>
      </c>
      <c r="HQ51">
        <f t="shared" si="887"/>
        <v>6</v>
      </c>
      <c r="HR51">
        <f t="shared" si="887"/>
        <v>5</v>
      </c>
      <c r="HS51">
        <f t="shared" si="887"/>
        <v>5</v>
      </c>
      <c r="HT51">
        <f t="shared" si="887"/>
        <v>5</v>
      </c>
      <c r="HU51">
        <f t="shared" si="887"/>
        <v>4</v>
      </c>
      <c r="HV51">
        <f t="shared" si="887"/>
        <v>6</v>
      </c>
      <c r="HW51">
        <f t="shared" si="887"/>
        <v>5</v>
      </c>
      <c r="HX51">
        <f t="shared" si="887"/>
        <v>5</v>
      </c>
      <c r="HY51">
        <f t="shared" si="887"/>
        <v>6</v>
      </c>
      <c r="HZ51">
        <f t="shared" si="887"/>
        <v>5</v>
      </c>
      <c r="IA51">
        <f t="shared" si="887"/>
        <v>6</v>
      </c>
      <c r="IB51">
        <f t="shared" si="887"/>
        <v>5</v>
      </c>
      <c r="IC51">
        <f t="shared" si="887"/>
        <v>6</v>
      </c>
      <c r="ID51">
        <f t="shared" si="887"/>
        <v>6</v>
      </c>
      <c r="IE51">
        <f t="shared" ref="IE51:IM52" si="888">BV51</f>
        <v>3</v>
      </c>
      <c r="IF51">
        <f t="shared" si="888"/>
        <v>1</v>
      </c>
      <c r="IG51">
        <f t="shared" si="888"/>
        <v>3</v>
      </c>
      <c r="IH51">
        <f t="shared" si="888"/>
        <v>1</v>
      </c>
      <c r="II51">
        <f t="shared" si="888"/>
        <v>2</v>
      </c>
      <c r="IJ51">
        <f t="shared" si="888"/>
        <v>2</v>
      </c>
      <c r="IK51">
        <f t="shared" si="888"/>
        <v>3</v>
      </c>
      <c r="IL51">
        <f t="shared" si="888"/>
        <v>1</v>
      </c>
      <c r="IM51">
        <f t="shared" si="888"/>
        <v>1</v>
      </c>
      <c r="IN51">
        <f t="shared" ref="IN51:IN71" si="889">IF(CE51=1,4,IF(CE51=2,3,IF(CE51=3,2,IF(CE51=4,1))))</f>
        <v>2</v>
      </c>
      <c r="IO51">
        <f>CF51</f>
        <v>1</v>
      </c>
      <c r="IP51">
        <f>CG51</f>
        <v>1</v>
      </c>
      <c r="IQ51">
        <f>IF(CH51=1,4,IF(CH51=2,3,IF(CH51=3,2,IF(CH51=4,1))))</f>
        <v>1</v>
      </c>
      <c r="IR51">
        <f>IF(CI51=1,4,IF(CI51=2,3,IF(CI51=3,2,IF(CI51=4,1))))</f>
        <v>1</v>
      </c>
      <c r="IS51">
        <f t="shared" ref="IS51:IS71" si="890">CJ51</f>
        <v>2</v>
      </c>
      <c r="IT51">
        <f t="shared" ref="IT51:IT71" si="891">IF(CK51=1,4,IF(CK51=2,3,IF(CK51=3,2,IF(CK51=4,1))))</f>
        <v>2</v>
      </c>
      <c r="IU51">
        <f>CL51</f>
        <v>1</v>
      </c>
      <c r="IV51">
        <f>CM51</f>
        <v>1</v>
      </c>
      <c r="IW51">
        <f t="shared" ref="IW51:IW71" si="892">IF(CN51=1,4,IF(CN51=2,3,IF(CN51=3,2,IF(CN51=4,1))))</f>
        <v>1</v>
      </c>
      <c r="IX51">
        <f t="shared" ref="IX51:IX71" si="893">CO51</f>
        <v>1</v>
      </c>
      <c r="IY51">
        <f t="shared" ref="IY51:JK52" si="894">IF(CP51=1,5,IF(CP51=2,4,IF(CP51=3,3,IF(CP51=4,2,IF(CP51=5,1)))))</f>
        <v>3</v>
      </c>
      <c r="IZ51">
        <f t="shared" si="894"/>
        <v>3</v>
      </c>
      <c r="JA51">
        <f t="shared" si="894"/>
        <v>5</v>
      </c>
      <c r="JB51">
        <f t="shared" si="894"/>
        <v>5</v>
      </c>
      <c r="JC51">
        <f t="shared" si="894"/>
        <v>2</v>
      </c>
      <c r="JD51">
        <f t="shared" si="894"/>
        <v>3</v>
      </c>
      <c r="JE51">
        <f t="shared" si="894"/>
        <v>4</v>
      </c>
      <c r="JF51">
        <f t="shared" si="894"/>
        <v>2</v>
      </c>
      <c r="JG51">
        <f t="shared" si="894"/>
        <v>4</v>
      </c>
      <c r="JH51">
        <f t="shared" si="894"/>
        <v>3</v>
      </c>
      <c r="JI51">
        <f t="shared" si="894"/>
        <v>2</v>
      </c>
      <c r="JJ51">
        <f t="shared" si="894"/>
        <v>5</v>
      </c>
      <c r="JK51">
        <f t="shared" si="894"/>
        <v>2</v>
      </c>
      <c r="JL51">
        <f t="shared" ref="JL51:JL71" si="895">DC51</f>
        <v>3</v>
      </c>
      <c r="JM51">
        <f t="shared" ref="JM51:JS52" si="896">IF(DD51=1,5,IF(DD51=2,4,IF(DD51=3,3,IF(DD51=4,2,IF(DD51=5,1)))))</f>
        <v>3</v>
      </c>
      <c r="JN51">
        <f t="shared" si="896"/>
        <v>3</v>
      </c>
      <c r="JO51">
        <f t="shared" si="896"/>
        <v>5</v>
      </c>
      <c r="JP51">
        <f t="shared" si="896"/>
        <v>4</v>
      </c>
      <c r="JQ51">
        <f t="shared" si="896"/>
        <v>4</v>
      </c>
      <c r="JR51">
        <f t="shared" si="896"/>
        <v>4</v>
      </c>
      <c r="JS51">
        <f t="shared" si="896"/>
        <v>5</v>
      </c>
      <c r="JT51">
        <f>DK51</f>
        <v>4</v>
      </c>
      <c r="JU51">
        <f>DL51</f>
        <v>3</v>
      </c>
      <c r="JV51">
        <f>DM51</f>
        <v>3</v>
      </c>
      <c r="JW51">
        <f>DN51</f>
        <v>4</v>
      </c>
      <c r="JX51">
        <f t="shared" ref="JX51:JX71" si="897">IF(DO51=1,5,IF(DO51=2,4,IF(DO51=3,3,IF(DO51=4,2,IF(DO51=5,1)))))</f>
        <v>4</v>
      </c>
      <c r="JY51">
        <f t="shared" ref="JY51:JY71" si="898">DP51</f>
        <v>4</v>
      </c>
      <c r="JZ51">
        <f>IF(DQ51=1,5,IF(DQ51=2,4,IF(DQ51=3,3,IF(DQ51=4,2,IF(DQ51=5,1)))))</f>
        <v>4</v>
      </c>
      <c r="KA51">
        <f>IF(DR51=1,5,IF(DR51=2,4,IF(DR51=3,3,IF(DR51=4,2,IF(DR51=5,1)))))</f>
        <v>4</v>
      </c>
      <c r="KB51">
        <f t="shared" ref="KB51:KB71" si="899">DS51</f>
        <v>2</v>
      </c>
      <c r="KC51">
        <f>IF(DT51=1,5,IF(DT51=2,4,IF(DT51=3,3,IF(DT51=4,2,IF(DT51=5,1)))))</f>
        <v>4</v>
      </c>
      <c r="KD51">
        <f>IF(DU51=1,5,IF(DU51=2,4,IF(DU51=3,3,IF(DU51=4,2,IF(DU51=5,1)))))</f>
        <v>3</v>
      </c>
      <c r="KE51">
        <f t="shared" ref="KE51:KE71" si="900">DV51</f>
        <v>4</v>
      </c>
      <c r="KF51">
        <f>IF(DW51=1,5,IF(DW51=2,4,IF(DW51=3,3,IF(DW51=4,2,IF(DW51=5,1)))))</f>
        <v>4</v>
      </c>
      <c r="KG51">
        <f>IF(DX51=1,5,IF(DX51=2,4,IF(DX51=3,3,IF(DX51=4,2,IF(DX51=5,1)))))</f>
        <v>4</v>
      </c>
      <c r="KH51">
        <f>IF(DY51=1,5,IF(DY51=2,4,IF(DY51=3,3,IF(DY51=4,2,IF(DY51=5,1)))))</f>
        <v>2</v>
      </c>
      <c r="KI51">
        <f>IF(DZ51=1,5,IF(DZ51=2,4,IF(DZ51=3,3,IF(DZ51=4,2,IF(DZ51=5,1)))))</f>
        <v>3</v>
      </c>
      <c r="KJ51">
        <f>IF(EA51=1,5,IF(EA51=2,4,IF(EA51=3,3,IF(EA51=4,2,IF(EA51=5,1)))))</f>
        <v>3</v>
      </c>
      <c r="KK51">
        <f t="shared" ref="KK51:KK71" si="901">EB51</f>
        <v>3</v>
      </c>
      <c r="KL51">
        <f t="shared" ref="KL51:KL71" si="902">IF(EC51=1,1,IF(EC51=2,0,IF(EC51=3,0,IF(EC51=4,0))))</f>
        <v>1</v>
      </c>
      <c r="KM51">
        <f t="shared" ref="KM51:KM71" si="903">IF(ED51=1,0,IF(ED51=2,1,IF(ED51=3,0,IF(ED51=4,0))))</f>
        <v>1</v>
      </c>
      <c r="KN51">
        <f t="shared" ref="KN51:KN71" si="904">IF(EE51=1,0,IF(EE51=2,0,IF(EE51=3,1,IF(EE51=4,0))))</f>
        <v>1</v>
      </c>
      <c r="KO51">
        <f t="shared" ref="KO51:KO71" si="905">IF(EF51=1,0,IF(EF51=2,1,IF(EF51=3,0,IF(EF51=4,0))))</f>
        <v>0</v>
      </c>
      <c r="KP51">
        <f t="shared" ref="KP51:KP71" si="906">IF(EG51=1,0,IF(EG51=2,0,IF(EG51=3,1,IF(EG51=4,0))))</f>
        <v>1</v>
      </c>
      <c r="KQ51">
        <f t="shared" ref="KQ51:KQ71" si="907">IF(EH51=1,0,IF(EH51=2,1,IF(EH51=3,0,IF(EH51=4,0))))</f>
        <v>1</v>
      </c>
      <c r="KR51">
        <f t="shared" ref="KR51:KR71" si="908">IF(EI51=1,0,IF(EI51=2,0,IF(EI51=3,1,IF(EI51=4,0))))</f>
        <v>0</v>
      </c>
      <c r="KS51">
        <f t="shared" ref="KS51:KS71" si="909">IF(EJ51=1,1,IF(EJ51=2,0,IF(EJ51=3,0,IF(EJ51=4,0))))</f>
        <v>1</v>
      </c>
      <c r="KT51">
        <f t="shared" ref="KT51:KT71" si="910">IF(EK51=1,0,IF(EK51=2,0,IF(EK51=3,0,IF(EK51=4,1))))</f>
        <v>1</v>
      </c>
      <c r="KU51">
        <f t="shared" ref="KU51:KU71" si="911">IF(EL51=1,1,IF(EL51=2,0,IF(EL51=3,0,IF(EL51=4,0))))</f>
        <v>0</v>
      </c>
      <c r="KV51">
        <f>IF(EM51=1,0,IF(EM51=2,0,IF(EM51=3,1,IF(EM51=4,0))))</f>
        <v>1</v>
      </c>
      <c r="KW51">
        <f>IF(EN51=1,0,IF(EN51=2,0,IF(EN51=3,1,IF(EN51=4,0))))</f>
        <v>0</v>
      </c>
      <c r="KX51">
        <f t="shared" ref="KX51:KX71" si="912">IF(EO51=1,0,IF(EO51=2,1,IF(EO51=3,0,IF(EO51=4,0))))</f>
        <v>1</v>
      </c>
      <c r="KY51">
        <f t="shared" ref="KY51:KY71" si="913">IF(EP51=1,0,IF(EP51=2,0,IF(EP51=3,0,IF(EP51=4,1))))</f>
        <v>1</v>
      </c>
      <c r="KZ51">
        <f t="shared" ref="KZ51:KZ71" si="914">IF(EQ51=1,1,IF(EQ51=2,0,IF(EQ51=3,0,IF(EQ51=4,0))))</f>
        <v>1</v>
      </c>
      <c r="LA51">
        <f t="shared" ref="LA51:LA71" si="915">IF(ER51=1,0,IF(ER51=2,1,IF(ER51=3,0,IF(ER51=4,0))))</f>
        <v>1</v>
      </c>
      <c r="LB51">
        <f>IF(ES51=1,1,IF(ES51=2,0,IF(ES51=3,0,IF(ES51=4,0))))</f>
        <v>0</v>
      </c>
      <c r="LC51">
        <f>IF(ET51=1,1,IF(ET51=2,0,IF(ET51=3,0,IF(ET51=4,0))))</f>
        <v>0</v>
      </c>
      <c r="LD51">
        <f t="shared" ref="LD51:LD71" si="916">IF(EU51=1,0,IF(EU51=2,0,IF(EU51=3,0,IF(EU51=4,1))))</f>
        <v>1</v>
      </c>
      <c r="LE51">
        <f>IF(EV51=1,0,IF(EV51=2,1,IF(EV51=3,0,IF(EV51=4,0))))</f>
        <v>0</v>
      </c>
      <c r="LF51">
        <f>IF(EW51=1,0,IF(EW51=2,1,IF(EW51=3,0,IF(EW51=4,0))))</f>
        <v>1</v>
      </c>
      <c r="LG51">
        <f t="shared" ref="LG51:LG71" si="917">IF(EX51=1,1,IF(EX51=2,0,IF(EX51=3,0,IF(EX51=4,0))))</f>
        <v>1</v>
      </c>
      <c r="LH51">
        <f t="shared" ref="LH51:LH71" si="918">IF(EY51=1,0,IF(EY51=2,0,IF(EY51=3,1,IF(EY51=4,0))))</f>
        <v>1</v>
      </c>
      <c r="LI51">
        <f t="shared" ref="LI51:LI71" si="919">IF(EZ51=1,1,IF(EZ51=2,0,IF(EZ51=3,0,IF(EZ51=4,0))))</f>
        <v>1</v>
      </c>
      <c r="LJ51">
        <f t="shared" ref="LJ51:LJ71" si="920">IF(FA51=1,0,IF(FA51=2,0,IF(FA51=3,0,IF(FA51=4,1))))</f>
        <v>1</v>
      </c>
      <c r="LK51">
        <f t="shared" ref="LK51:LK71" si="921">IF(FB51=1,0,IF(FB51=2,0,IF(FB51=3,1,IF(FB51=4,0))))</f>
        <v>1</v>
      </c>
      <c r="LL51">
        <f t="shared" ref="LL51:LL71" si="922">IF(FC51=1,0,IF(FC51=2,1,IF(FC51=3,0,IF(FC51=4,0))))</f>
        <v>1</v>
      </c>
      <c r="LM51">
        <f t="shared" ref="LM51:LM71" si="923">IF(FD51=1,1,IF(FD51=2,0,IF(FD51=3,0,IF(FD51=4,0))))</f>
        <v>1</v>
      </c>
      <c r="LN51">
        <f t="shared" ref="LN51:LN71" si="924">IF(FE51=1,0,IF(FE51=2,0,IF(FE51=3,0,IF(FE51=4,1))))</f>
        <v>1</v>
      </c>
      <c r="LO51">
        <f>IF(FF51=1,0,IF(FF51=2,1,IF(FF51=3,0,IF(FF51=4,0))))</f>
        <v>1</v>
      </c>
      <c r="LP51">
        <f>IF(FG51=1,0,IF(FG51=2,1,IF(FG51=3,0,IF(FG51=4,0))))</f>
        <v>1</v>
      </c>
      <c r="LQ51">
        <f t="shared" ref="LQ51:LQ71" si="925">IF(FH51=1,1,IF(FH51=2,0,IF(FH51=3,0,IF(FH51=4,0))))</f>
        <v>1</v>
      </c>
      <c r="LR51">
        <f t="shared" ref="LR51:LR71" si="926">IF(FI51=1,0,IF(FI51=2,0,IF(FI51=3,0,IF(FI51=4,1))))</f>
        <v>1</v>
      </c>
      <c r="LS51">
        <f t="shared" ref="LS51:LS71" si="927">IF(FJ51=1,0,IF(FJ51=2,0,IF(FJ51=3,1,IF(FJ51=4,0))))</f>
        <v>0</v>
      </c>
      <c r="LT51">
        <f t="shared" ref="LT51:LT71" si="928">IF(FK51=1,0,IF(FK51=2,1,IF(FK51=3,0,IF(FK51=4,0))))</f>
        <v>1</v>
      </c>
      <c r="LU51">
        <f t="shared" ref="LU51:LU71" si="929">IF(FL51=1,0,IF(FL51=2,0,IF(FL51=3,1,IF(FL51=4,0))))</f>
        <v>1</v>
      </c>
      <c r="LV51">
        <f t="shared" si="433"/>
        <v>1.631578947368421</v>
      </c>
      <c r="LW51" s="24">
        <f t="shared" si="434"/>
        <v>1</v>
      </c>
      <c r="LX51">
        <f t="shared" si="435"/>
        <v>3.1666666666666665</v>
      </c>
      <c r="LY51" s="25">
        <f t="shared" si="436"/>
        <v>1</v>
      </c>
      <c r="LZ51">
        <f t="shared" si="437"/>
        <v>1</v>
      </c>
      <c r="MA51">
        <f t="shared" si="438"/>
        <v>1</v>
      </c>
      <c r="MB51">
        <f t="shared" si="439"/>
        <v>2.3333333333333335</v>
      </c>
      <c r="MC51">
        <f t="shared" si="440"/>
        <v>1</v>
      </c>
      <c r="MD51">
        <f t="shared" si="441"/>
        <v>3</v>
      </c>
      <c r="ME51">
        <f t="shared" si="442"/>
        <v>1</v>
      </c>
      <c r="MF51">
        <f t="shared" si="443"/>
        <v>2.75</v>
      </c>
      <c r="MG51">
        <f t="shared" si="444"/>
        <v>1</v>
      </c>
      <c r="MH51">
        <f t="shared" si="445"/>
        <v>3.75</v>
      </c>
      <c r="MI51" s="25">
        <f t="shared" si="446"/>
        <v>1</v>
      </c>
      <c r="MJ51">
        <f t="shared" si="447"/>
        <v>5</v>
      </c>
      <c r="MK51">
        <f t="shared" si="448"/>
        <v>1</v>
      </c>
      <c r="ML51">
        <f t="shared" si="449"/>
        <v>-0.5714285714285714</v>
      </c>
      <c r="MM51">
        <f t="shared" si="624"/>
        <v>1</v>
      </c>
      <c r="MN51">
        <f t="shared" si="450"/>
        <v>1.55</v>
      </c>
      <c r="MO51">
        <f t="shared" si="451"/>
        <v>1</v>
      </c>
      <c r="MP51">
        <f t="shared" si="452"/>
        <v>3.7142857142857144</v>
      </c>
      <c r="MQ51">
        <f t="shared" si="453"/>
        <v>1</v>
      </c>
      <c r="MR51">
        <f t="shared" si="454"/>
        <v>3.5833333333333335</v>
      </c>
      <c r="MS51">
        <f t="shared" si="455"/>
        <v>1</v>
      </c>
      <c r="MT51">
        <f t="shared" si="456"/>
        <v>3.1538461538461537</v>
      </c>
      <c r="MU51">
        <f t="shared" si="457"/>
        <v>1</v>
      </c>
      <c r="MV51">
        <f t="shared" si="458"/>
        <v>0.77777777777777779</v>
      </c>
      <c r="MW51">
        <f t="shared" si="775"/>
        <v>1</v>
      </c>
      <c r="MX51">
        <f t="shared" si="460"/>
        <v>5.4</v>
      </c>
      <c r="MY51">
        <f t="shared" si="461"/>
        <v>1</v>
      </c>
    </row>
    <row r="52" spans="1:363" ht="16" hidden="1">
      <c r="A52" s="52" t="s">
        <v>1965</v>
      </c>
      <c r="B52" t="s">
        <v>1742</v>
      </c>
      <c r="C52">
        <v>1</v>
      </c>
      <c r="D52" s="52">
        <v>2</v>
      </c>
      <c r="E52" s="52">
        <v>2</v>
      </c>
      <c r="F52" s="52">
        <v>4</v>
      </c>
      <c r="G52" s="52">
        <v>4</v>
      </c>
      <c r="H52" s="52">
        <v>4</v>
      </c>
      <c r="I52" s="52">
        <v>3</v>
      </c>
      <c r="J52" s="52">
        <v>3</v>
      </c>
      <c r="K52" s="52">
        <v>4</v>
      </c>
      <c r="L52" s="52">
        <v>3</v>
      </c>
      <c r="M52" s="52">
        <v>3</v>
      </c>
      <c r="N52" s="52">
        <v>3</v>
      </c>
      <c r="O52" s="52">
        <v>2</v>
      </c>
      <c r="P52" s="52">
        <v>2</v>
      </c>
      <c r="Q52" s="52">
        <v>2</v>
      </c>
      <c r="R52" s="52">
        <v>4</v>
      </c>
      <c r="S52" s="52">
        <v>3</v>
      </c>
      <c r="T52" s="52">
        <v>2</v>
      </c>
      <c r="U52" s="52">
        <v>3</v>
      </c>
      <c r="V52" s="52">
        <v>3</v>
      </c>
      <c r="W52" s="52">
        <v>4</v>
      </c>
      <c r="X52" s="52">
        <v>4</v>
      </c>
      <c r="Y52" s="52">
        <v>3</v>
      </c>
      <c r="Z52" s="52">
        <v>4</v>
      </c>
      <c r="AA52" s="52">
        <v>3</v>
      </c>
      <c r="AB52" s="52">
        <v>3</v>
      </c>
      <c r="AC52" s="52">
        <v>3</v>
      </c>
      <c r="AD52" s="52">
        <v>3</v>
      </c>
      <c r="AE52" s="52">
        <v>3</v>
      </c>
      <c r="AF52" s="52">
        <v>2</v>
      </c>
      <c r="AG52" s="52">
        <v>4</v>
      </c>
      <c r="AH52" s="52">
        <v>3</v>
      </c>
      <c r="AI52" s="52">
        <v>5</v>
      </c>
      <c r="AJ52" s="52">
        <v>3</v>
      </c>
      <c r="AK52" s="52">
        <v>5</v>
      </c>
      <c r="AL52" s="52">
        <v>2</v>
      </c>
      <c r="AM52" s="52">
        <v>6</v>
      </c>
      <c r="AN52" s="52">
        <v>1</v>
      </c>
      <c r="AO52" s="52">
        <v>3</v>
      </c>
      <c r="AP52" s="52">
        <v>2</v>
      </c>
      <c r="AQ52" s="52">
        <v>4</v>
      </c>
      <c r="AR52" s="52"/>
      <c r="AS52" s="52">
        <v>3</v>
      </c>
      <c r="AT52" s="52">
        <v>5</v>
      </c>
      <c r="AU52" s="52">
        <v>5</v>
      </c>
      <c r="AV52" s="52">
        <v>5</v>
      </c>
      <c r="AW52" s="52">
        <v>6</v>
      </c>
      <c r="AX52" s="52">
        <v>4</v>
      </c>
      <c r="AY52" s="52">
        <v>4</v>
      </c>
      <c r="AZ52" s="52">
        <v>3</v>
      </c>
      <c r="BA52" s="52">
        <v>3</v>
      </c>
      <c r="BB52" s="52">
        <v>3</v>
      </c>
      <c r="BC52" s="52">
        <v>3</v>
      </c>
      <c r="BD52" s="52">
        <v>4</v>
      </c>
      <c r="BE52" s="52">
        <v>3</v>
      </c>
      <c r="BF52" s="52">
        <v>2</v>
      </c>
      <c r="BG52" s="52">
        <v>3</v>
      </c>
      <c r="BH52" s="52">
        <v>3</v>
      </c>
      <c r="BI52" s="52">
        <v>3</v>
      </c>
      <c r="BJ52" s="52">
        <v>3</v>
      </c>
      <c r="BK52" s="52">
        <v>4</v>
      </c>
      <c r="BL52" s="52">
        <v>2</v>
      </c>
      <c r="BM52" s="52">
        <v>3</v>
      </c>
      <c r="BN52" s="52">
        <v>3</v>
      </c>
      <c r="BO52" s="52">
        <v>3</v>
      </c>
      <c r="BP52" s="52">
        <v>3</v>
      </c>
      <c r="BQ52" s="52">
        <v>3</v>
      </c>
      <c r="BR52" s="52">
        <v>2</v>
      </c>
      <c r="BS52" s="52">
        <v>4</v>
      </c>
      <c r="BT52" s="52">
        <v>3</v>
      </c>
      <c r="BU52" s="52">
        <v>3</v>
      </c>
      <c r="BV52" s="52">
        <v>2</v>
      </c>
      <c r="BW52" s="52">
        <v>2</v>
      </c>
      <c r="BX52" s="52">
        <v>2</v>
      </c>
      <c r="BY52" s="52">
        <v>2</v>
      </c>
      <c r="BZ52" s="52">
        <v>2</v>
      </c>
      <c r="CA52" s="52">
        <v>2</v>
      </c>
      <c r="CB52" s="52">
        <v>3</v>
      </c>
      <c r="CC52" s="52">
        <v>2</v>
      </c>
      <c r="CD52" s="52">
        <v>2</v>
      </c>
      <c r="CE52" s="52">
        <v>2</v>
      </c>
      <c r="CF52" s="52">
        <v>2</v>
      </c>
      <c r="CG52" s="52">
        <v>2</v>
      </c>
      <c r="CH52" s="52">
        <v>2</v>
      </c>
      <c r="CI52" s="52">
        <v>2</v>
      </c>
      <c r="CJ52" s="52">
        <v>2</v>
      </c>
      <c r="CK52" s="52">
        <v>2</v>
      </c>
      <c r="CL52" s="52">
        <v>2</v>
      </c>
      <c r="CM52" s="52">
        <v>2</v>
      </c>
      <c r="CN52" s="52">
        <v>3</v>
      </c>
      <c r="CO52" s="52">
        <v>2</v>
      </c>
      <c r="CP52" s="52">
        <v>2</v>
      </c>
      <c r="CQ52" s="52">
        <v>2</v>
      </c>
      <c r="CR52" s="52">
        <v>1</v>
      </c>
      <c r="CS52" s="52">
        <v>1</v>
      </c>
      <c r="CT52" s="52">
        <v>2</v>
      </c>
      <c r="CU52" s="52">
        <v>1</v>
      </c>
      <c r="CV52" s="52">
        <v>1</v>
      </c>
      <c r="CW52" s="52">
        <v>1</v>
      </c>
      <c r="CX52" s="52">
        <v>2</v>
      </c>
      <c r="CY52" s="52">
        <v>3</v>
      </c>
      <c r="CZ52" s="52">
        <v>4</v>
      </c>
      <c r="DA52" s="52">
        <v>1</v>
      </c>
      <c r="DB52" s="52">
        <v>2</v>
      </c>
      <c r="DC52" s="52">
        <v>4</v>
      </c>
      <c r="DD52" s="52">
        <v>1</v>
      </c>
      <c r="DE52" s="52">
        <v>3</v>
      </c>
      <c r="DF52" s="52">
        <v>1</v>
      </c>
      <c r="DG52" s="52">
        <v>1</v>
      </c>
      <c r="DH52" s="52">
        <v>1</v>
      </c>
      <c r="DI52" s="52">
        <v>2</v>
      </c>
      <c r="DJ52" s="52">
        <v>3</v>
      </c>
      <c r="DK52" s="52">
        <v>4</v>
      </c>
      <c r="DL52" s="52">
        <v>4</v>
      </c>
      <c r="DM52" s="52">
        <v>4</v>
      </c>
      <c r="DN52" s="52">
        <v>4</v>
      </c>
      <c r="DO52" s="52">
        <v>2</v>
      </c>
      <c r="DP52" s="52">
        <v>5</v>
      </c>
      <c r="DQ52" s="52">
        <v>4</v>
      </c>
      <c r="DR52" s="52">
        <v>3</v>
      </c>
      <c r="DS52" s="52">
        <v>1</v>
      </c>
      <c r="DT52" s="52">
        <v>3</v>
      </c>
      <c r="DU52" s="52">
        <v>3</v>
      </c>
      <c r="DV52" s="52">
        <v>5</v>
      </c>
      <c r="DW52" s="52">
        <v>2</v>
      </c>
      <c r="DX52" s="52">
        <v>3</v>
      </c>
      <c r="DY52" s="52">
        <v>3</v>
      </c>
      <c r="DZ52" s="52">
        <v>4</v>
      </c>
      <c r="EA52" s="52">
        <v>3</v>
      </c>
      <c r="EB52" s="52">
        <v>3</v>
      </c>
      <c r="EC52" s="52">
        <v>3</v>
      </c>
      <c r="ED52" s="52">
        <v>2</v>
      </c>
      <c r="EE52" s="52">
        <v>4</v>
      </c>
      <c r="EF52" s="52">
        <v>3</v>
      </c>
      <c r="EG52" s="52">
        <v>3</v>
      </c>
      <c r="EH52" s="52">
        <v>2</v>
      </c>
      <c r="EI52" s="52">
        <v>3</v>
      </c>
      <c r="EJ52" s="52">
        <v>1</v>
      </c>
      <c r="EK52" s="52">
        <v>4</v>
      </c>
      <c r="EL52" s="52">
        <v>2</v>
      </c>
      <c r="EM52" s="52">
        <v>3</v>
      </c>
      <c r="EN52" s="52">
        <v>3</v>
      </c>
      <c r="EO52" s="52">
        <v>2</v>
      </c>
      <c r="EP52" s="52">
        <v>4</v>
      </c>
      <c r="EQ52" s="52">
        <v>1</v>
      </c>
      <c r="ER52" s="52">
        <v>2</v>
      </c>
      <c r="ES52" s="52">
        <v>1</v>
      </c>
      <c r="ET52" s="52">
        <v>1</v>
      </c>
      <c r="EU52" s="52">
        <v>4</v>
      </c>
      <c r="EV52" s="52">
        <v>2</v>
      </c>
      <c r="EW52" s="52">
        <v>3</v>
      </c>
      <c r="EX52" s="52">
        <v>1</v>
      </c>
      <c r="EY52" s="52">
        <v>2</v>
      </c>
      <c r="EZ52" s="52">
        <v>1</v>
      </c>
      <c r="FA52" s="52">
        <v>4</v>
      </c>
      <c r="FB52" s="52">
        <v>4</v>
      </c>
      <c r="FC52" s="52">
        <v>2</v>
      </c>
      <c r="FD52" s="52">
        <v>1</v>
      </c>
      <c r="FE52" s="52">
        <v>1</v>
      </c>
      <c r="FF52" s="52">
        <v>2</v>
      </c>
      <c r="FG52" s="52">
        <v>4</v>
      </c>
      <c r="FH52" s="52">
        <v>1</v>
      </c>
      <c r="FI52" s="52">
        <v>4</v>
      </c>
      <c r="FJ52" s="52">
        <v>3</v>
      </c>
      <c r="FK52" s="52">
        <v>2</v>
      </c>
      <c r="FL52" s="52">
        <v>3</v>
      </c>
      <c r="FM52">
        <f t="shared" si="883"/>
        <v>3</v>
      </c>
      <c r="FN52">
        <f t="shared" si="883"/>
        <v>3</v>
      </c>
      <c r="FO52">
        <f t="shared" si="883"/>
        <v>1</v>
      </c>
      <c r="FP52">
        <f t="shared" si="883"/>
        <v>1</v>
      </c>
      <c r="FQ52">
        <f t="shared" si="883"/>
        <v>1</v>
      </c>
      <c r="FR52">
        <f t="shared" si="883"/>
        <v>2</v>
      </c>
      <c r="FS52">
        <f t="shared" si="883"/>
        <v>2</v>
      </c>
      <c r="FT52">
        <f t="shared" si="883"/>
        <v>1</v>
      </c>
      <c r="FU52">
        <f t="shared" si="883"/>
        <v>2</v>
      </c>
      <c r="FV52">
        <f t="shared" si="883"/>
        <v>2</v>
      </c>
      <c r="FW52">
        <f t="shared" si="883"/>
        <v>2</v>
      </c>
      <c r="FX52">
        <f t="shared" si="883"/>
        <v>3</v>
      </c>
      <c r="FY52">
        <f t="shared" si="883"/>
        <v>3</v>
      </c>
      <c r="FZ52">
        <f t="shared" si="883"/>
        <v>3</v>
      </c>
      <c r="GA52">
        <f t="shared" si="883"/>
        <v>1</v>
      </c>
      <c r="GB52">
        <f t="shared" si="883"/>
        <v>2</v>
      </c>
      <c r="GC52">
        <f t="shared" si="883"/>
        <v>3</v>
      </c>
      <c r="GD52">
        <f t="shared" si="883"/>
        <v>2</v>
      </c>
      <c r="GE52">
        <f t="shared" si="883"/>
        <v>2</v>
      </c>
      <c r="GF52">
        <f t="shared" si="883"/>
        <v>1</v>
      </c>
      <c r="GG52">
        <f t="shared" si="883"/>
        <v>1</v>
      </c>
      <c r="GH52">
        <f t="shared" si="883"/>
        <v>2</v>
      </c>
      <c r="GI52">
        <f t="shared" si="883"/>
        <v>1</v>
      </c>
      <c r="GJ52">
        <f t="shared" si="883"/>
        <v>2</v>
      </c>
      <c r="GK52">
        <f t="shared" si="883"/>
        <v>2</v>
      </c>
      <c r="GL52">
        <f t="shared" si="883"/>
        <v>2</v>
      </c>
      <c r="GM52">
        <f t="shared" si="883"/>
        <v>2</v>
      </c>
      <c r="GN52">
        <f t="shared" si="883"/>
        <v>2</v>
      </c>
      <c r="GO52">
        <f t="shared" si="883"/>
        <v>3</v>
      </c>
      <c r="GP52">
        <f t="shared" si="883"/>
        <v>1</v>
      </c>
      <c r="GQ52">
        <f t="shared" si="883"/>
        <v>2</v>
      </c>
      <c r="GR52">
        <f t="shared" ref="GR52" si="930">AI52</f>
        <v>5</v>
      </c>
      <c r="GS52">
        <f t="shared" ref="GS52" si="931">AJ52</f>
        <v>3</v>
      </c>
      <c r="GT52">
        <f t="shared" si="884"/>
        <v>3</v>
      </c>
      <c r="GU52">
        <f t="shared" ref="GU52" si="932">AL52</f>
        <v>2</v>
      </c>
      <c r="GV52">
        <f t="shared" ref="GV52" si="933">AM52</f>
        <v>6</v>
      </c>
      <c r="GW52">
        <f t="shared" ref="GW52" si="934">IF(AN52=1,7,IF(AN52=2,6,IF(AN52=3,5,IF(AN52=4,4,IF(AN52=5,3,IF(AN52=6,2,IF(AN52=7,1)))))))</f>
        <v>7</v>
      </c>
      <c r="GX52">
        <f t="shared" ref="GX52" si="935">IF(AO52=1,7,IF(AO52=2,6,IF(AO52=3,5,IF(AO52=4,4,IF(AO52=5,3,IF(AO52=6,2,IF(AO52=7,1)))))))</f>
        <v>5</v>
      </c>
      <c r="GY52">
        <f t="shared" ref="GY52" si="936">IF(AP52=1,7,IF(AP52=2,6,IF(AP52=3,5,IF(AP52=4,4,IF(AP52=5,3,IF(AP52=6,2,IF(AP52=7,1)))))))</f>
        <v>6</v>
      </c>
      <c r="GZ52">
        <f t="shared" ref="GZ52" si="937">IF(AQ52=1,7,IF(AQ52=2,6,IF(AQ52=3,5,IF(AQ52=4,4,IF(AQ52=5,3,IF(AQ52=6,2,IF(AQ52=7,1)))))))</f>
        <v>4</v>
      </c>
      <c r="HA52" t="b">
        <f t="shared" ref="HA52" si="938">IF(AR52=1,7,IF(AR52=2,6,IF(AR52=3,5,IF(AR52=4,4,IF(AR52=5,3,IF(AR52=6,2,IF(AR52=7,1)))))))</f>
        <v>0</v>
      </c>
      <c r="HB52">
        <f t="shared" si="885"/>
        <v>-1</v>
      </c>
      <c r="HC52">
        <f t="shared" si="885"/>
        <v>2</v>
      </c>
      <c r="HD52">
        <f t="shared" si="885"/>
        <v>2</v>
      </c>
      <c r="HE52">
        <f t="shared" si="885"/>
        <v>2</v>
      </c>
      <c r="HF52">
        <f t="shared" si="885"/>
        <v>3</v>
      </c>
      <c r="HG52">
        <f t="shared" si="885"/>
        <v>1</v>
      </c>
      <c r="HH52">
        <f t="shared" si="885"/>
        <v>1</v>
      </c>
      <c r="HI52">
        <f t="shared" si="886"/>
        <v>1</v>
      </c>
      <c r="HJ52">
        <f t="shared" si="886"/>
        <v>1</v>
      </c>
      <c r="HK52">
        <f t="shared" si="886"/>
        <v>1</v>
      </c>
      <c r="HL52">
        <f t="shared" si="886"/>
        <v>1</v>
      </c>
      <c r="HM52">
        <f t="shared" si="886"/>
        <v>-1</v>
      </c>
      <c r="HN52">
        <f t="shared" si="886"/>
        <v>1</v>
      </c>
      <c r="HO52">
        <f t="shared" si="886"/>
        <v>2</v>
      </c>
      <c r="HP52">
        <f t="shared" si="887"/>
        <v>4</v>
      </c>
      <c r="HQ52">
        <f t="shared" si="887"/>
        <v>4</v>
      </c>
      <c r="HR52">
        <f t="shared" si="887"/>
        <v>4</v>
      </c>
      <c r="HS52">
        <f t="shared" si="887"/>
        <v>4</v>
      </c>
      <c r="HT52">
        <f t="shared" si="887"/>
        <v>3</v>
      </c>
      <c r="HU52">
        <f t="shared" si="887"/>
        <v>5</v>
      </c>
      <c r="HV52">
        <f t="shared" si="887"/>
        <v>4</v>
      </c>
      <c r="HW52">
        <f t="shared" si="887"/>
        <v>4</v>
      </c>
      <c r="HX52">
        <f t="shared" si="887"/>
        <v>4</v>
      </c>
      <c r="HY52">
        <f t="shared" si="887"/>
        <v>4</v>
      </c>
      <c r="HZ52">
        <f t="shared" si="887"/>
        <v>4</v>
      </c>
      <c r="IA52">
        <f t="shared" si="887"/>
        <v>5</v>
      </c>
      <c r="IB52">
        <f t="shared" si="887"/>
        <v>3</v>
      </c>
      <c r="IC52">
        <f t="shared" si="887"/>
        <v>4</v>
      </c>
      <c r="ID52">
        <f t="shared" si="887"/>
        <v>4</v>
      </c>
      <c r="IE52">
        <f t="shared" si="888"/>
        <v>2</v>
      </c>
      <c r="IF52">
        <f t="shared" si="888"/>
        <v>2</v>
      </c>
      <c r="IG52">
        <f t="shared" si="888"/>
        <v>2</v>
      </c>
      <c r="IH52">
        <f t="shared" si="888"/>
        <v>2</v>
      </c>
      <c r="II52">
        <f t="shared" si="888"/>
        <v>2</v>
      </c>
      <c r="IJ52">
        <f t="shared" si="888"/>
        <v>2</v>
      </c>
      <c r="IK52">
        <f t="shared" si="888"/>
        <v>3</v>
      </c>
      <c r="IL52">
        <f t="shared" si="888"/>
        <v>2</v>
      </c>
      <c r="IM52">
        <f t="shared" si="888"/>
        <v>2</v>
      </c>
      <c r="IN52">
        <f t="shared" si="889"/>
        <v>3</v>
      </c>
      <c r="IO52">
        <f t="shared" ref="IO52" si="939">CF52</f>
        <v>2</v>
      </c>
      <c r="IP52">
        <f t="shared" ref="IP52" si="940">CG52</f>
        <v>2</v>
      </c>
      <c r="IQ52">
        <f t="shared" ref="IQ52" si="941">IF(CH52=1,4,IF(CH52=2,3,IF(CH52=3,2,IF(CH52=4,1))))</f>
        <v>3</v>
      </c>
      <c r="IR52">
        <f t="shared" ref="IR52" si="942">IF(CI52=1,4,IF(CI52=2,3,IF(CI52=3,2,IF(CI52=4,1))))</f>
        <v>3</v>
      </c>
      <c r="IS52">
        <f t="shared" si="890"/>
        <v>2</v>
      </c>
      <c r="IT52">
        <f t="shared" si="891"/>
        <v>3</v>
      </c>
      <c r="IU52">
        <f t="shared" ref="IU52" si="943">CL52</f>
        <v>2</v>
      </c>
      <c r="IV52">
        <f t="shared" ref="IV52" si="944">CM52</f>
        <v>2</v>
      </c>
      <c r="IW52">
        <f t="shared" si="892"/>
        <v>2</v>
      </c>
      <c r="IX52">
        <f t="shared" si="893"/>
        <v>2</v>
      </c>
      <c r="IY52">
        <f t="shared" si="894"/>
        <v>4</v>
      </c>
      <c r="IZ52">
        <f t="shared" si="894"/>
        <v>4</v>
      </c>
      <c r="JA52">
        <f t="shared" si="894"/>
        <v>5</v>
      </c>
      <c r="JB52">
        <f t="shared" si="894"/>
        <v>5</v>
      </c>
      <c r="JC52">
        <f t="shared" si="894"/>
        <v>4</v>
      </c>
      <c r="JD52">
        <f t="shared" si="894"/>
        <v>5</v>
      </c>
      <c r="JE52">
        <f t="shared" si="894"/>
        <v>5</v>
      </c>
      <c r="JF52">
        <f t="shared" si="894"/>
        <v>5</v>
      </c>
      <c r="JG52">
        <f t="shared" si="894"/>
        <v>4</v>
      </c>
      <c r="JH52">
        <f t="shared" si="894"/>
        <v>3</v>
      </c>
      <c r="JI52">
        <f t="shared" si="894"/>
        <v>2</v>
      </c>
      <c r="JJ52">
        <f t="shared" si="894"/>
        <v>5</v>
      </c>
      <c r="JK52">
        <f t="shared" si="894"/>
        <v>4</v>
      </c>
      <c r="JL52">
        <f t="shared" si="895"/>
        <v>4</v>
      </c>
      <c r="JM52">
        <f t="shared" si="896"/>
        <v>5</v>
      </c>
      <c r="JN52">
        <f t="shared" si="896"/>
        <v>3</v>
      </c>
      <c r="JO52">
        <f t="shared" si="896"/>
        <v>5</v>
      </c>
      <c r="JP52">
        <f t="shared" si="896"/>
        <v>5</v>
      </c>
      <c r="JQ52">
        <f t="shared" si="896"/>
        <v>5</v>
      </c>
      <c r="JR52">
        <f t="shared" si="896"/>
        <v>4</v>
      </c>
      <c r="JS52">
        <f t="shared" si="896"/>
        <v>3</v>
      </c>
      <c r="JT52">
        <f t="shared" ref="JT52" si="945">DK52</f>
        <v>4</v>
      </c>
      <c r="JU52">
        <f t="shared" ref="JU52" si="946">DL52</f>
        <v>4</v>
      </c>
      <c r="JV52">
        <f t="shared" ref="JV52" si="947">DM52</f>
        <v>4</v>
      </c>
      <c r="JW52">
        <f t="shared" ref="JW52" si="948">DN52</f>
        <v>4</v>
      </c>
      <c r="JX52">
        <f t="shared" si="897"/>
        <v>4</v>
      </c>
      <c r="JY52">
        <f t="shared" si="898"/>
        <v>5</v>
      </c>
      <c r="JZ52">
        <f t="shared" ref="JZ52" si="949">IF(DQ52=1,5,IF(DQ52=2,4,IF(DQ52=3,3,IF(DQ52=4,2,IF(DQ52=5,1)))))</f>
        <v>2</v>
      </c>
      <c r="KA52">
        <f t="shared" ref="KA52" si="950">IF(DR52=1,5,IF(DR52=2,4,IF(DR52=3,3,IF(DR52=4,2,IF(DR52=5,1)))))</f>
        <v>3</v>
      </c>
      <c r="KB52">
        <f t="shared" si="899"/>
        <v>1</v>
      </c>
      <c r="KC52">
        <f t="shared" ref="KC52" si="951">IF(DT52=1,5,IF(DT52=2,4,IF(DT52=3,3,IF(DT52=4,2,IF(DT52=5,1)))))</f>
        <v>3</v>
      </c>
      <c r="KD52">
        <f t="shared" ref="KD52" si="952">IF(DU52=1,5,IF(DU52=2,4,IF(DU52=3,3,IF(DU52=4,2,IF(DU52=5,1)))))</f>
        <v>3</v>
      </c>
      <c r="KE52">
        <f t="shared" si="900"/>
        <v>5</v>
      </c>
      <c r="KF52">
        <f t="shared" ref="KF52" si="953">IF(DW52=1,5,IF(DW52=2,4,IF(DW52=3,3,IF(DW52=4,2,IF(DW52=5,1)))))</f>
        <v>4</v>
      </c>
      <c r="KG52">
        <f t="shared" ref="KG52" si="954">IF(DX52=1,5,IF(DX52=2,4,IF(DX52=3,3,IF(DX52=4,2,IF(DX52=5,1)))))</f>
        <v>3</v>
      </c>
      <c r="KH52">
        <f t="shared" ref="KH52" si="955">IF(DY52=1,5,IF(DY52=2,4,IF(DY52=3,3,IF(DY52=4,2,IF(DY52=5,1)))))</f>
        <v>3</v>
      </c>
      <c r="KI52">
        <f t="shared" ref="KI52" si="956">IF(DZ52=1,5,IF(DZ52=2,4,IF(DZ52=3,3,IF(DZ52=4,2,IF(DZ52=5,1)))))</f>
        <v>2</v>
      </c>
      <c r="KJ52">
        <f t="shared" ref="KJ52" si="957">IF(EA52=1,5,IF(EA52=2,4,IF(EA52=3,3,IF(EA52=4,2,IF(EA52=5,1)))))</f>
        <v>3</v>
      </c>
      <c r="KK52">
        <f t="shared" si="901"/>
        <v>3</v>
      </c>
      <c r="KL52">
        <f t="shared" si="902"/>
        <v>0</v>
      </c>
      <c r="KM52">
        <f t="shared" si="903"/>
        <v>1</v>
      </c>
      <c r="KN52">
        <f t="shared" si="904"/>
        <v>0</v>
      </c>
      <c r="KO52">
        <f t="shared" si="905"/>
        <v>0</v>
      </c>
      <c r="KP52">
        <f t="shared" si="906"/>
        <v>1</v>
      </c>
      <c r="KQ52">
        <f t="shared" si="907"/>
        <v>1</v>
      </c>
      <c r="KR52">
        <f t="shared" si="908"/>
        <v>1</v>
      </c>
      <c r="KS52">
        <f t="shared" si="909"/>
        <v>1</v>
      </c>
      <c r="KT52">
        <f t="shared" si="910"/>
        <v>1</v>
      </c>
      <c r="KU52">
        <f t="shared" si="911"/>
        <v>0</v>
      </c>
      <c r="KV52">
        <f t="shared" ref="KV52" si="958">IF(EM52=1,0,IF(EM52=2,0,IF(EM52=3,1,IF(EM52=4,0))))</f>
        <v>1</v>
      </c>
      <c r="KW52">
        <f t="shared" ref="KW52" si="959">IF(EN52=1,0,IF(EN52=2,0,IF(EN52=3,1,IF(EN52=4,0))))</f>
        <v>1</v>
      </c>
      <c r="KX52">
        <f t="shared" si="912"/>
        <v>1</v>
      </c>
      <c r="KY52">
        <f t="shared" si="913"/>
        <v>1</v>
      </c>
      <c r="KZ52">
        <f t="shared" si="914"/>
        <v>1</v>
      </c>
      <c r="LA52">
        <f t="shared" si="915"/>
        <v>1</v>
      </c>
      <c r="LB52">
        <f t="shared" ref="LB52" si="960">IF(ES52=1,1,IF(ES52=2,0,IF(ES52=3,0,IF(ES52=4,0))))</f>
        <v>1</v>
      </c>
      <c r="LC52">
        <f t="shared" ref="LC52" si="961">IF(ET52=1,1,IF(ET52=2,0,IF(ET52=3,0,IF(ET52=4,0))))</f>
        <v>1</v>
      </c>
      <c r="LD52">
        <f t="shared" si="916"/>
        <v>1</v>
      </c>
      <c r="LE52">
        <f t="shared" ref="LE52" si="962">IF(EV52=1,0,IF(EV52=2,1,IF(EV52=3,0,IF(EV52=4,0))))</f>
        <v>1</v>
      </c>
      <c r="LF52">
        <f t="shared" ref="LF52" si="963">IF(EW52=1,0,IF(EW52=2,1,IF(EW52=3,0,IF(EW52=4,0))))</f>
        <v>0</v>
      </c>
      <c r="LG52">
        <f t="shared" si="917"/>
        <v>1</v>
      </c>
      <c r="LH52">
        <f t="shared" si="918"/>
        <v>0</v>
      </c>
      <c r="LI52">
        <f t="shared" si="919"/>
        <v>1</v>
      </c>
      <c r="LJ52">
        <f t="shared" si="920"/>
        <v>1</v>
      </c>
      <c r="LK52">
        <f t="shared" si="921"/>
        <v>0</v>
      </c>
      <c r="LL52">
        <f t="shared" si="922"/>
        <v>1</v>
      </c>
      <c r="LM52">
        <f t="shared" si="923"/>
        <v>1</v>
      </c>
      <c r="LN52">
        <f t="shared" si="924"/>
        <v>0</v>
      </c>
      <c r="LO52">
        <f t="shared" ref="LO52" si="964">IF(FF52=1,0,IF(FF52=2,1,IF(FF52=3,0,IF(FF52=4,0))))</f>
        <v>1</v>
      </c>
      <c r="LP52">
        <f t="shared" ref="LP52" si="965">IF(FG52=1,0,IF(FG52=2,1,IF(FG52=3,0,IF(FG52=4,0))))</f>
        <v>0</v>
      </c>
      <c r="LQ52">
        <f t="shared" si="925"/>
        <v>1</v>
      </c>
      <c r="LR52">
        <f t="shared" si="926"/>
        <v>1</v>
      </c>
      <c r="LS52">
        <f t="shared" si="927"/>
        <v>1</v>
      </c>
      <c r="LT52">
        <f t="shared" si="928"/>
        <v>1</v>
      </c>
      <c r="LU52">
        <f t="shared" si="929"/>
        <v>1</v>
      </c>
      <c r="LV52">
        <f t="shared" si="433"/>
        <v>1.6842105263157894</v>
      </c>
      <c r="LW52" s="24">
        <f t="shared" si="434"/>
        <v>1</v>
      </c>
      <c r="LX52">
        <f t="shared" si="435"/>
        <v>2.3333333333333335</v>
      </c>
      <c r="LY52" s="25">
        <f t="shared" si="436"/>
        <v>1</v>
      </c>
      <c r="LZ52">
        <f t="shared" si="437"/>
        <v>1.7</v>
      </c>
      <c r="MA52">
        <f t="shared" si="438"/>
        <v>1</v>
      </c>
      <c r="MB52">
        <f t="shared" si="439"/>
        <v>1.6666666666666667</v>
      </c>
      <c r="MC52">
        <f t="shared" si="440"/>
        <v>1</v>
      </c>
      <c r="MD52">
        <f t="shared" si="441"/>
        <v>2.25</v>
      </c>
      <c r="ME52">
        <f t="shared" si="442"/>
        <v>1</v>
      </c>
      <c r="MF52">
        <f t="shared" si="443"/>
        <v>2</v>
      </c>
      <c r="MG52">
        <f t="shared" si="444"/>
        <v>1</v>
      </c>
      <c r="MH52">
        <f t="shared" si="445"/>
        <v>2.75</v>
      </c>
      <c r="MI52" s="25">
        <f t="shared" si="446"/>
        <v>1</v>
      </c>
      <c r="MJ52">
        <f t="shared" si="447"/>
        <v>4.5555555555555554</v>
      </c>
      <c r="MK52" t="str">
        <f t="shared" si="448"/>
        <v>CHECK</v>
      </c>
      <c r="ML52">
        <f t="shared" si="449"/>
        <v>1.1428571428571428</v>
      </c>
      <c r="MM52">
        <f t="shared" si="624"/>
        <v>1</v>
      </c>
      <c r="MN52">
        <f t="shared" si="450"/>
        <v>2.25</v>
      </c>
      <c r="MO52">
        <f t="shared" si="451"/>
        <v>1</v>
      </c>
      <c r="MP52">
        <f t="shared" si="452"/>
        <v>4.4285714285714288</v>
      </c>
      <c r="MQ52">
        <f t="shared" si="453"/>
        <v>1</v>
      </c>
      <c r="MR52">
        <f t="shared" si="454"/>
        <v>3.4166666666666665</v>
      </c>
      <c r="MS52">
        <f t="shared" si="455"/>
        <v>1</v>
      </c>
      <c r="MT52">
        <f t="shared" si="456"/>
        <v>3.5384615384615383</v>
      </c>
      <c r="MU52">
        <f t="shared" si="457"/>
        <v>1</v>
      </c>
      <c r="MV52">
        <f t="shared" si="458"/>
        <v>0.75</v>
      </c>
      <c r="MW52">
        <f t="shared" si="775"/>
        <v>1</v>
      </c>
      <c r="MX52">
        <f t="shared" si="460"/>
        <v>4</v>
      </c>
      <c r="MY52">
        <f t="shared" si="461"/>
        <v>1</v>
      </c>
    </row>
    <row r="53" spans="1:363" ht="16" hidden="1">
      <c r="A53" t="s">
        <v>1943</v>
      </c>
      <c r="B53" t="s">
        <v>1742</v>
      </c>
      <c r="C53">
        <v>1</v>
      </c>
      <c r="D53">
        <v>1</v>
      </c>
      <c r="E53">
        <v>2</v>
      </c>
      <c r="F53">
        <v>1</v>
      </c>
      <c r="G53">
        <v>1</v>
      </c>
      <c r="H53">
        <v>1</v>
      </c>
      <c r="I53">
        <v>1</v>
      </c>
      <c r="J53">
        <v>2</v>
      </c>
      <c r="K53">
        <v>2</v>
      </c>
      <c r="L53">
        <v>2</v>
      </c>
      <c r="M53">
        <v>3</v>
      </c>
      <c r="N53">
        <v>3</v>
      </c>
      <c r="O53">
        <v>2</v>
      </c>
      <c r="P53">
        <v>2</v>
      </c>
      <c r="Q53">
        <v>2</v>
      </c>
      <c r="R53">
        <v>4</v>
      </c>
      <c r="S53">
        <v>3</v>
      </c>
      <c r="T53">
        <v>1</v>
      </c>
      <c r="U53">
        <v>4</v>
      </c>
      <c r="V53">
        <v>3</v>
      </c>
      <c r="W53">
        <v>4</v>
      </c>
      <c r="X53">
        <v>4</v>
      </c>
      <c r="Y53">
        <v>4</v>
      </c>
      <c r="Z53">
        <v>4</v>
      </c>
      <c r="AA53">
        <v>4</v>
      </c>
      <c r="AB53">
        <v>4</v>
      </c>
      <c r="AC53">
        <v>4</v>
      </c>
      <c r="AD53">
        <v>3</v>
      </c>
      <c r="AE53">
        <v>4</v>
      </c>
      <c r="AF53">
        <v>3</v>
      </c>
      <c r="AG53">
        <v>3</v>
      </c>
      <c r="AH53">
        <v>3</v>
      </c>
      <c r="AI53">
        <v>6</v>
      </c>
      <c r="AJ53">
        <v>6</v>
      </c>
      <c r="AK53">
        <v>2</v>
      </c>
      <c r="AL53">
        <v>6</v>
      </c>
      <c r="AM53">
        <v>5</v>
      </c>
      <c r="AN53">
        <v>1</v>
      </c>
      <c r="AO53">
        <v>4</v>
      </c>
      <c r="AP53">
        <v>3</v>
      </c>
      <c r="AQ53">
        <v>5</v>
      </c>
      <c r="AR53">
        <v>2</v>
      </c>
      <c r="AS53">
        <v>2</v>
      </c>
      <c r="AT53">
        <v>4</v>
      </c>
      <c r="AU53">
        <v>3</v>
      </c>
      <c r="AV53">
        <v>6</v>
      </c>
      <c r="AW53">
        <v>6</v>
      </c>
      <c r="AX53">
        <v>5</v>
      </c>
      <c r="AY53">
        <v>4</v>
      </c>
      <c r="AZ53">
        <v>4</v>
      </c>
      <c r="BA53">
        <v>1</v>
      </c>
      <c r="BB53">
        <v>4</v>
      </c>
      <c r="BC53">
        <v>4</v>
      </c>
      <c r="BD53">
        <v>3</v>
      </c>
      <c r="BE53">
        <v>1</v>
      </c>
      <c r="BF53">
        <v>2</v>
      </c>
      <c r="BG53">
        <v>2</v>
      </c>
      <c r="BH53">
        <v>2</v>
      </c>
      <c r="BI53">
        <v>2</v>
      </c>
      <c r="BJ53">
        <v>1</v>
      </c>
      <c r="BK53">
        <v>2</v>
      </c>
      <c r="BL53">
        <v>3</v>
      </c>
      <c r="BM53">
        <v>2</v>
      </c>
      <c r="BN53">
        <v>2</v>
      </c>
      <c r="BO53">
        <v>2</v>
      </c>
      <c r="BP53">
        <v>2</v>
      </c>
      <c r="BQ53">
        <v>2</v>
      </c>
      <c r="BR53">
        <v>1</v>
      </c>
      <c r="BS53">
        <v>3</v>
      </c>
      <c r="BT53">
        <v>2</v>
      </c>
      <c r="BU53">
        <v>1</v>
      </c>
      <c r="BV53">
        <v>2</v>
      </c>
      <c r="BW53">
        <v>2</v>
      </c>
      <c r="BX53">
        <v>3</v>
      </c>
      <c r="BY53">
        <v>2</v>
      </c>
      <c r="BZ53">
        <v>1</v>
      </c>
      <c r="CA53">
        <v>3</v>
      </c>
      <c r="CB53">
        <v>2</v>
      </c>
      <c r="CC53">
        <v>2</v>
      </c>
      <c r="CD53">
        <v>1</v>
      </c>
      <c r="CE53">
        <v>3</v>
      </c>
      <c r="CF53">
        <v>1</v>
      </c>
      <c r="CG53">
        <v>2</v>
      </c>
      <c r="CH53">
        <v>3</v>
      </c>
      <c r="CI53">
        <v>4</v>
      </c>
      <c r="CJ53">
        <v>2</v>
      </c>
      <c r="CK53">
        <v>3</v>
      </c>
      <c r="CL53">
        <v>2</v>
      </c>
      <c r="CM53">
        <v>2</v>
      </c>
      <c r="CN53">
        <v>3</v>
      </c>
      <c r="CO53">
        <v>1</v>
      </c>
      <c r="CP53">
        <v>1</v>
      </c>
      <c r="CQ53">
        <v>2</v>
      </c>
      <c r="CR53">
        <v>1</v>
      </c>
      <c r="CS53">
        <v>1</v>
      </c>
      <c r="CT53">
        <v>1</v>
      </c>
      <c r="CU53">
        <v>1</v>
      </c>
      <c r="CV53">
        <v>1</v>
      </c>
      <c r="CW53">
        <v>1</v>
      </c>
      <c r="CX53">
        <v>2</v>
      </c>
      <c r="CY53">
        <v>2</v>
      </c>
      <c r="CZ53">
        <v>2</v>
      </c>
      <c r="DA53">
        <v>2</v>
      </c>
      <c r="DB53">
        <v>2</v>
      </c>
      <c r="DC53">
        <v>4</v>
      </c>
      <c r="DD53">
        <v>1</v>
      </c>
      <c r="DE53">
        <v>2</v>
      </c>
      <c r="DF53">
        <v>1</v>
      </c>
      <c r="DG53">
        <v>3</v>
      </c>
      <c r="DH53">
        <v>2</v>
      </c>
      <c r="DI53">
        <v>1</v>
      </c>
      <c r="DJ53">
        <v>3</v>
      </c>
      <c r="DK53">
        <v>4</v>
      </c>
      <c r="DL53">
        <v>4</v>
      </c>
      <c r="DM53">
        <v>4</v>
      </c>
      <c r="DN53">
        <v>3</v>
      </c>
      <c r="DO53">
        <v>1</v>
      </c>
      <c r="DP53">
        <v>5</v>
      </c>
      <c r="DQ53">
        <v>2</v>
      </c>
      <c r="DR53">
        <v>2</v>
      </c>
      <c r="DS53">
        <v>1</v>
      </c>
      <c r="DT53">
        <v>2</v>
      </c>
      <c r="DU53">
        <v>3</v>
      </c>
      <c r="DV53">
        <v>4</v>
      </c>
      <c r="DW53">
        <v>2</v>
      </c>
      <c r="DX53">
        <v>1</v>
      </c>
      <c r="DY53">
        <v>2</v>
      </c>
      <c r="DZ53">
        <v>2</v>
      </c>
      <c r="EA53">
        <v>2</v>
      </c>
      <c r="EB53">
        <v>3</v>
      </c>
      <c r="EC53">
        <v>1</v>
      </c>
      <c r="ED53">
        <v>2</v>
      </c>
      <c r="EE53">
        <v>3</v>
      </c>
      <c r="EF53">
        <v>2</v>
      </c>
      <c r="EG53">
        <v>3</v>
      </c>
      <c r="EH53">
        <v>2</v>
      </c>
      <c r="EI53">
        <v>3</v>
      </c>
      <c r="EJ53">
        <v>1</v>
      </c>
      <c r="EK53">
        <v>4</v>
      </c>
      <c r="EL53">
        <v>1</v>
      </c>
      <c r="EM53">
        <v>3</v>
      </c>
      <c r="EN53">
        <v>3</v>
      </c>
      <c r="EO53">
        <v>2</v>
      </c>
      <c r="EP53">
        <v>4</v>
      </c>
      <c r="EQ53">
        <v>1</v>
      </c>
      <c r="ER53">
        <v>2</v>
      </c>
      <c r="ES53">
        <v>1</v>
      </c>
      <c r="ET53">
        <v>1</v>
      </c>
      <c r="EU53">
        <v>4</v>
      </c>
      <c r="EV53">
        <v>2</v>
      </c>
      <c r="EW53">
        <v>1</v>
      </c>
      <c r="EX53">
        <v>1</v>
      </c>
      <c r="EY53">
        <v>3</v>
      </c>
      <c r="EZ53">
        <v>2</v>
      </c>
      <c r="FA53">
        <v>4</v>
      </c>
      <c r="FB53">
        <v>4</v>
      </c>
      <c r="FC53">
        <v>2</v>
      </c>
      <c r="FD53">
        <v>1</v>
      </c>
      <c r="FE53">
        <v>3</v>
      </c>
      <c r="FF53">
        <v>3</v>
      </c>
      <c r="FG53">
        <v>1</v>
      </c>
      <c r="FH53">
        <v>1</v>
      </c>
      <c r="FI53">
        <v>4</v>
      </c>
      <c r="FJ53">
        <v>3</v>
      </c>
      <c r="FK53">
        <v>2</v>
      </c>
      <c r="FL53">
        <v>3</v>
      </c>
      <c r="FM53">
        <f t="shared" ref="FM53:GQ54" si="966">IF(D53=1, 4, IF(D53=2,3, IF(D53=3,2, IF(D53=4,1))))</f>
        <v>4</v>
      </c>
      <c r="FN53">
        <f t="shared" si="966"/>
        <v>3</v>
      </c>
      <c r="FO53">
        <f t="shared" si="966"/>
        <v>4</v>
      </c>
      <c r="FP53">
        <f t="shared" si="966"/>
        <v>4</v>
      </c>
      <c r="FQ53">
        <f t="shared" si="966"/>
        <v>4</v>
      </c>
      <c r="FR53">
        <f t="shared" si="966"/>
        <v>4</v>
      </c>
      <c r="FS53">
        <f t="shared" si="966"/>
        <v>3</v>
      </c>
      <c r="FT53">
        <f t="shared" si="966"/>
        <v>3</v>
      </c>
      <c r="FU53">
        <f t="shared" si="966"/>
        <v>3</v>
      </c>
      <c r="FV53">
        <f t="shared" si="966"/>
        <v>2</v>
      </c>
      <c r="FW53">
        <f t="shared" si="966"/>
        <v>2</v>
      </c>
      <c r="FX53">
        <f t="shared" si="966"/>
        <v>3</v>
      </c>
      <c r="FY53">
        <f t="shared" si="966"/>
        <v>3</v>
      </c>
      <c r="FZ53">
        <f t="shared" si="966"/>
        <v>3</v>
      </c>
      <c r="GA53">
        <f t="shared" si="966"/>
        <v>1</v>
      </c>
      <c r="GB53">
        <f t="shared" si="966"/>
        <v>2</v>
      </c>
      <c r="GC53">
        <f t="shared" si="966"/>
        <v>4</v>
      </c>
      <c r="GD53">
        <f t="shared" si="966"/>
        <v>1</v>
      </c>
      <c r="GE53">
        <f t="shared" si="966"/>
        <v>2</v>
      </c>
      <c r="GF53">
        <f t="shared" si="966"/>
        <v>1</v>
      </c>
      <c r="GG53">
        <f t="shared" si="966"/>
        <v>1</v>
      </c>
      <c r="GH53">
        <f t="shared" si="966"/>
        <v>1</v>
      </c>
      <c r="GI53">
        <f t="shared" si="966"/>
        <v>1</v>
      </c>
      <c r="GJ53">
        <f t="shared" si="966"/>
        <v>1</v>
      </c>
      <c r="GK53">
        <f t="shared" si="966"/>
        <v>1</v>
      </c>
      <c r="GL53">
        <f t="shared" si="966"/>
        <v>1</v>
      </c>
      <c r="GM53">
        <f t="shared" si="966"/>
        <v>2</v>
      </c>
      <c r="GN53">
        <f t="shared" si="966"/>
        <v>1</v>
      </c>
      <c r="GO53">
        <f t="shared" si="966"/>
        <v>2</v>
      </c>
      <c r="GP53">
        <f t="shared" si="966"/>
        <v>2</v>
      </c>
      <c r="GQ53">
        <f t="shared" si="966"/>
        <v>2</v>
      </c>
      <c r="GR53">
        <f>AI53</f>
        <v>6</v>
      </c>
      <c r="GS53">
        <f>AJ53</f>
        <v>6</v>
      </c>
      <c r="GT53">
        <f t="shared" si="884"/>
        <v>6</v>
      </c>
      <c r="GU53">
        <f>AL53</f>
        <v>6</v>
      </c>
      <c r="GV53">
        <f>AM53</f>
        <v>5</v>
      </c>
      <c r="GW53">
        <f>IF(AN53=1,7,IF(AN53=2,6,IF(AN53=3,5,IF(AN53=4,4,IF(AN53=5,3,IF(AN53=6,2,IF(AN53=7,1)))))))</f>
        <v>7</v>
      </c>
      <c r="GX53">
        <f>IF(AO53=1,7,IF(AO53=2,6,IF(AO53=3,5,IF(AO53=4,4,IF(AO53=5,3,IF(AO53=6,2,IF(AO53=7,1)))))))</f>
        <v>4</v>
      </c>
      <c r="GY53">
        <f>IF(AP53=1,7,IF(AP53=2,6,IF(AP53=3,5,IF(AP53=4,4,IF(AP53=5,3,IF(AP53=6,2,IF(AP53=7,1)))))))</f>
        <v>5</v>
      </c>
      <c r="GZ53">
        <f>IF(AQ53=1,7,IF(AQ53=2,6,IF(AQ53=3,5,IF(AQ53=4,4,IF(AQ53=5,3,IF(AQ53=6,2,IF(AQ53=7,1)))))))</f>
        <v>3</v>
      </c>
      <c r="HA53">
        <f>IF(AR53=1,7,IF(AR53=2,6,IF(AR53=3,5,IF(AR53=4,4,IF(AR53=5,3,IF(AR53=6,2,IF(AR53=7,1)))))))</f>
        <v>6</v>
      </c>
      <c r="HB53">
        <f t="shared" ref="HB53:HH54" si="967">IF(AS53=1,-3,IF(AS53=2,-2,IF(AS53=3,-1,IF(AS53=4,1,IF(AS53=5,2,IF(AS53=6,3))))))</f>
        <v>-2</v>
      </c>
      <c r="HC53">
        <f t="shared" si="967"/>
        <v>1</v>
      </c>
      <c r="HD53">
        <f t="shared" si="967"/>
        <v>-1</v>
      </c>
      <c r="HE53">
        <f t="shared" si="967"/>
        <v>3</v>
      </c>
      <c r="HF53">
        <f t="shared" si="967"/>
        <v>3</v>
      </c>
      <c r="HG53">
        <f t="shared" si="967"/>
        <v>2</v>
      </c>
      <c r="HH53">
        <f t="shared" si="967"/>
        <v>1</v>
      </c>
      <c r="HI53">
        <f t="shared" ref="HI53:HO54" si="968">IF(AZ53=1,3,IF(AZ53=2,2,IF(AZ53=3,1,IF(AZ53=4,-1,IF(AZ53=5,-2,IF(AZ53=6,-3))))))</f>
        <v>-1</v>
      </c>
      <c r="HJ53">
        <f t="shared" si="968"/>
        <v>3</v>
      </c>
      <c r="HK53">
        <f t="shared" si="968"/>
        <v>-1</v>
      </c>
      <c r="HL53">
        <f t="shared" si="968"/>
        <v>-1</v>
      </c>
      <c r="HM53">
        <f t="shared" si="968"/>
        <v>1</v>
      </c>
      <c r="HN53">
        <f t="shared" si="968"/>
        <v>3</v>
      </c>
      <c r="HO53">
        <f t="shared" si="968"/>
        <v>2</v>
      </c>
      <c r="HP53">
        <f t="shared" ref="HP53:ID54" si="969">IF(BG53=1,6,IF(BG53=2,5,IF(BG53=3,4,IF(BG53=4,3,IF(BG53=5,2,IF(BG53=6,1))))))</f>
        <v>5</v>
      </c>
      <c r="HQ53">
        <f t="shared" si="969"/>
        <v>5</v>
      </c>
      <c r="HR53">
        <f t="shared" si="969"/>
        <v>5</v>
      </c>
      <c r="HS53">
        <f t="shared" si="969"/>
        <v>6</v>
      </c>
      <c r="HT53">
        <f t="shared" si="969"/>
        <v>5</v>
      </c>
      <c r="HU53">
        <f t="shared" si="969"/>
        <v>4</v>
      </c>
      <c r="HV53">
        <f t="shared" si="969"/>
        <v>5</v>
      </c>
      <c r="HW53">
        <f t="shared" si="969"/>
        <v>5</v>
      </c>
      <c r="HX53">
        <f t="shared" si="969"/>
        <v>5</v>
      </c>
      <c r="HY53">
        <f t="shared" si="969"/>
        <v>5</v>
      </c>
      <c r="HZ53">
        <f t="shared" si="969"/>
        <v>5</v>
      </c>
      <c r="IA53">
        <f t="shared" si="969"/>
        <v>6</v>
      </c>
      <c r="IB53">
        <f t="shared" si="969"/>
        <v>4</v>
      </c>
      <c r="IC53">
        <f t="shared" si="969"/>
        <v>5</v>
      </c>
      <c r="ID53">
        <f t="shared" si="969"/>
        <v>6</v>
      </c>
      <c r="IE53">
        <f t="shared" ref="IE53:IM54" si="970">BV53</f>
        <v>2</v>
      </c>
      <c r="IF53">
        <f t="shared" si="970"/>
        <v>2</v>
      </c>
      <c r="IG53">
        <f t="shared" si="970"/>
        <v>3</v>
      </c>
      <c r="IH53">
        <f t="shared" si="970"/>
        <v>2</v>
      </c>
      <c r="II53">
        <f t="shared" si="970"/>
        <v>1</v>
      </c>
      <c r="IJ53">
        <f t="shared" si="970"/>
        <v>3</v>
      </c>
      <c r="IK53">
        <f t="shared" si="970"/>
        <v>2</v>
      </c>
      <c r="IL53">
        <f t="shared" si="970"/>
        <v>2</v>
      </c>
      <c r="IM53">
        <f t="shared" si="970"/>
        <v>1</v>
      </c>
      <c r="IN53">
        <f t="shared" si="889"/>
        <v>2</v>
      </c>
      <c r="IO53">
        <f>CF53</f>
        <v>1</v>
      </c>
      <c r="IP53">
        <f>CG53</f>
        <v>2</v>
      </c>
      <c r="IQ53">
        <f>IF(CH53=1,4,IF(CH53=2,3,IF(CH53=3,2,IF(CH53=4,1))))</f>
        <v>2</v>
      </c>
      <c r="IR53">
        <f>IF(CI53=1,4,IF(CI53=2,3,IF(CI53=3,2,IF(CI53=4,1))))</f>
        <v>1</v>
      </c>
      <c r="IS53">
        <f t="shared" si="890"/>
        <v>2</v>
      </c>
      <c r="IT53">
        <f t="shared" si="891"/>
        <v>2</v>
      </c>
      <c r="IU53">
        <f>CL53</f>
        <v>2</v>
      </c>
      <c r="IV53">
        <f>CM53</f>
        <v>2</v>
      </c>
      <c r="IW53">
        <f t="shared" si="892"/>
        <v>2</v>
      </c>
      <c r="IX53">
        <f t="shared" si="893"/>
        <v>1</v>
      </c>
      <c r="IY53">
        <f t="shared" ref="IY53:JK54" si="971">IF(CP53=1,5,IF(CP53=2,4,IF(CP53=3,3,IF(CP53=4,2,IF(CP53=5,1)))))</f>
        <v>5</v>
      </c>
      <c r="IZ53">
        <f t="shared" si="971"/>
        <v>4</v>
      </c>
      <c r="JA53">
        <f t="shared" si="971"/>
        <v>5</v>
      </c>
      <c r="JB53">
        <f t="shared" si="971"/>
        <v>5</v>
      </c>
      <c r="JC53">
        <f t="shared" si="971"/>
        <v>5</v>
      </c>
      <c r="JD53">
        <f t="shared" si="971"/>
        <v>5</v>
      </c>
      <c r="JE53">
        <f t="shared" si="971"/>
        <v>5</v>
      </c>
      <c r="JF53">
        <f t="shared" si="971"/>
        <v>5</v>
      </c>
      <c r="JG53">
        <f t="shared" si="971"/>
        <v>4</v>
      </c>
      <c r="JH53">
        <f t="shared" si="971"/>
        <v>4</v>
      </c>
      <c r="JI53">
        <f t="shared" si="971"/>
        <v>4</v>
      </c>
      <c r="JJ53">
        <f t="shared" si="971"/>
        <v>4</v>
      </c>
      <c r="JK53">
        <f t="shared" si="971"/>
        <v>4</v>
      </c>
      <c r="JL53">
        <f t="shared" si="895"/>
        <v>4</v>
      </c>
      <c r="JM53">
        <f t="shared" ref="JM53:JS54" si="972">IF(DD53=1,5,IF(DD53=2,4,IF(DD53=3,3,IF(DD53=4,2,IF(DD53=5,1)))))</f>
        <v>5</v>
      </c>
      <c r="JN53">
        <f t="shared" si="972"/>
        <v>4</v>
      </c>
      <c r="JO53">
        <f t="shared" si="972"/>
        <v>5</v>
      </c>
      <c r="JP53">
        <f t="shared" si="972"/>
        <v>3</v>
      </c>
      <c r="JQ53">
        <f t="shared" si="972"/>
        <v>4</v>
      </c>
      <c r="JR53">
        <f t="shared" si="972"/>
        <v>5</v>
      </c>
      <c r="JS53">
        <f t="shared" si="972"/>
        <v>3</v>
      </c>
      <c r="JT53">
        <f>DK53</f>
        <v>4</v>
      </c>
      <c r="JU53">
        <f>DL53</f>
        <v>4</v>
      </c>
      <c r="JV53">
        <f>DM53</f>
        <v>4</v>
      </c>
      <c r="JW53">
        <f>DN53</f>
        <v>3</v>
      </c>
      <c r="JX53">
        <f t="shared" si="897"/>
        <v>5</v>
      </c>
      <c r="JY53">
        <f t="shared" si="898"/>
        <v>5</v>
      </c>
      <c r="JZ53">
        <f>IF(DQ53=1,5,IF(DQ53=2,4,IF(DQ53=3,3,IF(DQ53=4,2,IF(DQ53=5,1)))))</f>
        <v>4</v>
      </c>
      <c r="KA53">
        <f>IF(DR53=1,5,IF(DR53=2,4,IF(DR53=3,3,IF(DR53=4,2,IF(DR53=5,1)))))</f>
        <v>4</v>
      </c>
      <c r="KB53">
        <f t="shared" si="899"/>
        <v>1</v>
      </c>
      <c r="KC53">
        <f>IF(DT53=1,5,IF(DT53=2,4,IF(DT53=3,3,IF(DT53=4,2,IF(DT53=5,1)))))</f>
        <v>4</v>
      </c>
      <c r="KD53">
        <f>IF(DU53=1,5,IF(DU53=2,4,IF(DU53=3,3,IF(DU53=4,2,IF(DU53=5,1)))))</f>
        <v>3</v>
      </c>
      <c r="KE53">
        <f t="shared" si="900"/>
        <v>4</v>
      </c>
      <c r="KF53">
        <f>IF(DW53=1,5,IF(DW53=2,4,IF(DW53=3,3,IF(DW53=4,2,IF(DW53=5,1)))))</f>
        <v>4</v>
      </c>
      <c r="KG53">
        <f>IF(DX53=1,5,IF(DX53=2,4,IF(DX53=3,3,IF(DX53=4,2,IF(DX53=5,1)))))</f>
        <v>5</v>
      </c>
      <c r="KH53">
        <f>IF(DY53=1,5,IF(DY53=2,4,IF(DY53=3,3,IF(DY53=4,2,IF(DY53=5,1)))))</f>
        <v>4</v>
      </c>
      <c r="KI53">
        <f>IF(DZ53=1,5,IF(DZ53=2,4,IF(DZ53=3,3,IF(DZ53=4,2,IF(DZ53=5,1)))))</f>
        <v>4</v>
      </c>
      <c r="KJ53">
        <f>IF(EA53=1,5,IF(EA53=2,4,IF(EA53=3,3,IF(EA53=4,2,IF(EA53=5,1)))))</f>
        <v>4</v>
      </c>
      <c r="KK53">
        <f t="shared" si="901"/>
        <v>3</v>
      </c>
      <c r="KL53">
        <f t="shared" si="902"/>
        <v>1</v>
      </c>
      <c r="KM53">
        <f t="shared" si="903"/>
        <v>1</v>
      </c>
      <c r="KN53">
        <f t="shared" si="904"/>
        <v>1</v>
      </c>
      <c r="KO53">
        <f t="shared" si="905"/>
        <v>1</v>
      </c>
      <c r="KP53">
        <f t="shared" si="906"/>
        <v>1</v>
      </c>
      <c r="KQ53">
        <f t="shared" si="907"/>
        <v>1</v>
      </c>
      <c r="KR53">
        <f t="shared" si="908"/>
        <v>1</v>
      </c>
      <c r="KS53">
        <f t="shared" si="909"/>
        <v>1</v>
      </c>
      <c r="KT53">
        <f t="shared" si="910"/>
        <v>1</v>
      </c>
      <c r="KU53">
        <f t="shared" si="911"/>
        <v>1</v>
      </c>
      <c r="KV53">
        <f>IF(EM53=1,0,IF(EM53=2,0,IF(EM53=3,1,IF(EM53=4,0))))</f>
        <v>1</v>
      </c>
      <c r="KW53">
        <f>IF(EN53=1,0,IF(EN53=2,0,IF(EN53=3,1,IF(EN53=4,0))))</f>
        <v>1</v>
      </c>
      <c r="KX53">
        <f t="shared" si="912"/>
        <v>1</v>
      </c>
      <c r="KY53">
        <f t="shared" si="913"/>
        <v>1</v>
      </c>
      <c r="KZ53">
        <f t="shared" si="914"/>
        <v>1</v>
      </c>
      <c r="LA53">
        <f t="shared" si="915"/>
        <v>1</v>
      </c>
      <c r="LB53">
        <f>IF(ES53=1,1,IF(ES53=2,0,IF(ES53=3,0,IF(ES53=4,0))))</f>
        <v>1</v>
      </c>
      <c r="LC53">
        <f>IF(ET53=1,1,IF(ET53=2,0,IF(ET53=3,0,IF(ET53=4,0))))</f>
        <v>1</v>
      </c>
      <c r="LD53">
        <f t="shared" si="916"/>
        <v>1</v>
      </c>
      <c r="LE53">
        <f>IF(EV53=1,0,IF(EV53=2,1,IF(EV53=3,0,IF(EV53=4,0))))</f>
        <v>1</v>
      </c>
      <c r="LF53">
        <f>IF(EW53=1,0,IF(EW53=2,1,IF(EW53=3,0,IF(EW53=4,0))))</f>
        <v>0</v>
      </c>
      <c r="LG53">
        <f t="shared" si="917"/>
        <v>1</v>
      </c>
      <c r="LH53">
        <f t="shared" si="918"/>
        <v>1</v>
      </c>
      <c r="LI53">
        <f t="shared" si="919"/>
        <v>0</v>
      </c>
      <c r="LJ53">
        <f t="shared" si="920"/>
        <v>1</v>
      </c>
      <c r="LK53">
        <f t="shared" si="921"/>
        <v>0</v>
      </c>
      <c r="LL53">
        <f t="shared" si="922"/>
        <v>1</v>
      </c>
      <c r="LM53">
        <f t="shared" si="923"/>
        <v>1</v>
      </c>
      <c r="LN53">
        <f t="shared" si="924"/>
        <v>0</v>
      </c>
      <c r="LO53">
        <f>IF(FF53=1,0,IF(FF53=2,1,IF(FF53=3,0,IF(FF53=4,0))))</f>
        <v>0</v>
      </c>
      <c r="LP53">
        <f>IF(FG53=1,0,IF(FG53=2,1,IF(FG53=3,0,IF(FG53=4,0))))</f>
        <v>0</v>
      </c>
      <c r="LQ53">
        <f t="shared" si="925"/>
        <v>1</v>
      </c>
      <c r="LR53">
        <f t="shared" si="926"/>
        <v>1</v>
      </c>
      <c r="LS53">
        <f t="shared" si="927"/>
        <v>1</v>
      </c>
      <c r="LT53">
        <f t="shared" si="928"/>
        <v>1</v>
      </c>
      <c r="LU53">
        <f t="shared" si="929"/>
        <v>1</v>
      </c>
      <c r="LV53">
        <f t="shared" si="433"/>
        <v>2.0526315789473686</v>
      </c>
      <c r="LW53" s="24">
        <f t="shared" si="434"/>
        <v>1</v>
      </c>
      <c r="LX53">
        <f t="shared" si="435"/>
        <v>2.6666666666666665</v>
      </c>
      <c r="LY53" s="25">
        <f t="shared" si="436"/>
        <v>1</v>
      </c>
      <c r="LZ53">
        <f t="shared" si="437"/>
        <v>1.3</v>
      </c>
      <c r="MA53">
        <f t="shared" si="438"/>
        <v>1</v>
      </c>
      <c r="MB53">
        <f t="shared" si="439"/>
        <v>2.8888888888888888</v>
      </c>
      <c r="MC53">
        <f t="shared" si="440"/>
        <v>1</v>
      </c>
      <c r="MD53">
        <f t="shared" si="441"/>
        <v>3</v>
      </c>
      <c r="ME53">
        <f t="shared" si="442"/>
        <v>1</v>
      </c>
      <c r="MF53">
        <f t="shared" si="443"/>
        <v>2.25</v>
      </c>
      <c r="MG53">
        <f t="shared" si="444"/>
        <v>1</v>
      </c>
      <c r="MH53">
        <f t="shared" si="445"/>
        <v>2.75</v>
      </c>
      <c r="MI53" s="25">
        <f t="shared" si="446"/>
        <v>1</v>
      </c>
      <c r="MJ53">
        <f t="shared" si="447"/>
        <v>5.4</v>
      </c>
      <c r="MK53">
        <f t="shared" si="448"/>
        <v>1</v>
      </c>
      <c r="ML53">
        <f t="shared" si="449"/>
        <v>0.9285714285714286</v>
      </c>
      <c r="MM53">
        <f t="shared" si="624"/>
        <v>1</v>
      </c>
      <c r="MN53">
        <f t="shared" si="450"/>
        <v>1.85</v>
      </c>
      <c r="MO53">
        <f t="shared" si="451"/>
        <v>1</v>
      </c>
      <c r="MP53">
        <f t="shared" si="452"/>
        <v>4.5</v>
      </c>
      <c r="MQ53">
        <f t="shared" si="453"/>
        <v>1</v>
      </c>
      <c r="MR53">
        <f t="shared" si="454"/>
        <v>3.8333333333333335</v>
      </c>
      <c r="MS53">
        <f t="shared" si="455"/>
        <v>1</v>
      </c>
      <c r="MT53">
        <f t="shared" si="456"/>
        <v>4</v>
      </c>
      <c r="MU53">
        <f t="shared" si="457"/>
        <v>1</v>
      </c>
      <c r="MV53">
        <f t="shared" si="458"/>
        <v>0.83333333333333337</v>
      </c>
      <c r="MW53">
        <f t="shared" si="775"/>
        <v>1</v>
      </c>
      <c r="MX53">
        <f t="shared" si="460"/>
        <v>5.0666666666666664</v>
      </c>
      <c r="MY53">
        <f t="shared" si="461"/>
        <v>1</v>
      </c>
    </row>
    <row r="54" spans="1:363" ht="16" hidden="1">
      <c r="A54" s="52" t="s">
        <v>1971</v>
      </c>
      <c r="B54" t="s">
        <v>1742</v>
      </c>
      <c r="C54">
        <v>1</v>
      </c>
      <c r="D54" s="52">
        <v>1</v>
      </c>
      <c r="E54" s="52">
        <v>1</v>
      </c>
      <c r="F54" s="52">
        <v>4</v>
      </c>
      <c r="G54" s="52">
        <v>4</v>
      </c>
      <c r="H54" s="52">
        <v>4</v>
      </c>
      <c r="I54" s="52">
        <v>3</v>
      </c>
      <c r="J54" s="52">
        <v>2</v>
      </c>
      <c r="K54" s="52">
        <v>3</v>
      </c>
      <c r="L54" s="52">
        <v>2</v>
      </c>
      <c r="M54" s="52">
        <v>2</v>
      </c>
      <c r="N54" s="52">
        <v>4</v>
      </c>
      <c r="O54" s="52">
        <v>2</v>
      </c>
      <c r="P54" s="52">
        <v>3</v>
      </c>
      <c r="Q54" s="52">
        <v>2</v>
      </c>
      <c r="R54" s="52">
        <v>4</v>
      </c>
      <c r="S54" s="52">
        <v>3</v>
      </c>
      <c r="T54" s="52">
        <v>1</v>
      </c>
      <c r="U54" s="52">
        <v>4</v>
      </c>
      <c r="V54" s="52">
        <v>3</v>
      </c>
      <c r="W54" s="52">
        <v>4</v>
      </c>
      <c r="X54" s="52">
        <v>4</v>
      </c>
      <c r="Y54" s="52">
        <v>4</v>
      </c>
      <c r="Z54" s="52">
        <v>4</v>
      </c>
      <c r="AA54" s="52">
        <v>3</v>
      </c>
      <c r="AB54" s="52">
        <v>3</v>
      </c>
      <c r="AC54" s="52">
        <v>3</v>
      </c>
      <c r="AD54" s="52">
        <v>2</v>
      </c>
      <c r="AE54" s="52">
        <v>4</v>
      </c>
      <c r="AF54" s="52">
        <v>1</v>
      </c>
      <c r="AG54" s="52">
        <v>3</v>
      </c>
      <c r="AH54" s="52">
        <v>1</v>
      </c>
      <c r="AI54" s="52">
        <v>5</v>
      </c>
      <c r="AJ54" s="52">
        <v>7</v>
      </c>
      <c r="AK54" s="52">
        <v>4</v>
      </c>
      <c r="AL54" s="52">
        <v>7</v>
      </c>
      <c r="AM54" s="52">
        <v>1</v>
      </c>
      <c r="AN54" s="52">
        <v>1</v>
      </c>
      <c r="AO54" s="52">
        <v>1</v>
      </c>
      <c r="AP54" s="52">
        <v>5</v>
      </c>
      <c r="AQ54" s="52">
        <v>1</v>
      </c>
      <c r="AR54" s="52">
        <v>1</v>
      </c>
      <c r="AS54" s="52">
        <v>2</v>
      </c>
      <c r="AT54" s="52">
        <v>5</v>
      </c>
      <c r="AU54" s="52">
        <v>6</v>
      </c>
      <c r="AV54" s="52">
        <v>6</v>
      </c>
      <c r="AW54" s="52">
        <v>6</v>
      </c>
      <c r="AX54" s="52">
        <v>6</v>
      </c>
      <c r="AY54" s="52">
        <v>4</v>
      </c>
      <c r="AZ54" s="52">
        <v>1</v>
      </c>
      <c r="BA54" s="52">
        <v>1</v>
      </c>
      <c r="BB54" s="52">
        <v>1</v>
      </c>
      <c r="BC54" s="52">
        <v>1</v>
      </c>
      <c r="BD54" s="52">
        <v>1</v>
      </c>
      <c r="BE54" s="52">
        <v>1</v>
      </c>
      <c r="BF54" s="52">
        <v>1</v>
      </c>
      <c r="BG54" s="52">
        <v>4</v>
      </c>
      <c r="BH54" s="52">
        <v>3</v>
      </c>
      <c r="BI54" s="52">
        <v>2</v>
      </c>
      <c r="BJ54" s="52">
        <v>1</v>
      </c>
      <c r="BK54" s="52">
        <v>1</v>
      </c>
      <c r="BL54" s="52">
        <v>4</v>
      </c>
      <c r="BM54" s="52">
        <v>1</v>
      </c>
      <c r="BN54" s="52">
        <v>1</v>
      </c>
      <c r="BO54" s="52">
        <v>2</v>
      </c>
      <c r="BP54" s="52">
        <v>1</v>
      </c>
      <c r="BQ54" s="52">
        <v>4</v>
      </c>
      <c r="BR54" s="52">
        <v>1</v>
      </c>
      <c r="BS54" s="52">
        <v>2</v>
      </c>
      <c r="BT54" s="52">
        <v>1</v>
      </c>
      <c r="BU54" s="52">
        <v>1</v>
      </c>
      <c r="BV54" s="52">
        <v>3</v>
      </c>
      <c r="BW54" s="52">
        <v>1</v>
      </c>
      <c r="BX54" s="52">
        <v>3</v>
      </c>
      <c r="BY54" s="52">
        <v>2</v>
      </c>
      <c r="BZ54" s="52">
        <v>1</v>
      </c>
      <c r="CA54" s="52">
        <v>2</v>
      </c>
      <c r="CB54" s="52">
        <v>2</v>
      </c>
      <c r="CC54" s="52">
        <v>2</v>
      </c>
      <c r="CD54" s="52">
        <v>2</v>
      </c>
      <c r="CE54" s="52">
        <v>3</v>
      </c>
      <c r="CF54" s="52">
        <v>2</v>
      </c>
      <c r="CG54" s="52">
        <v>2</v>
      </c>
      <c r="CH54" s="52">
        <v>3</v>
      </c>
      <c r="CI54" s="52">
        <v>4</v>
      </c>
      <c r="CJ54" s="52">
        <v>1</v>
      </c>
      <c r="CK54" s="52">
        <v>4</v>
      </c>
      <c r="CL54" s="52">
        <v>1</v>
      </c>
      <c r="CM54" s="52">
        <v>2</v>
      </c>
      <c r="CN54" s="52">
        <v>3</v>
      </c>
      <c r="CO54" s="52">
        <v>1</v>
      </c>
      <c r="CP54" s="52">
        <v>1</v>
      </c>
      <c r="CQ54" s="52">
        <v>2</v>
      </c>
      <c r="CR54" s="52">
        <v>1</v>
      </c>
      <c r="CS54" s="52">
        <v>1</v>
      </c>
      <c r="CT54" s="52">
        <v>1</v>
      </c>
      <c r="CU54" s="52">
        <v>1</v>
      </c>
      <c r="CV54" s="52">
        <v>1</v>
      </c>
      <c r="CW54" s="52">
        <v>1</v>
      </c>
      <c r="CX54" s="52">
        <v>1</v>
      </c>
      <c r="CY54" s="52">
        <v>2</v>
      </c>
      <c r="CZ54" s="52">
        <v>2</v>
      </c>
      <c r="DA54" s="52">
        <v>1</v>
      </c>
      <c r="DB54" s="52">
        <v>1</v>
      </c>
      <c r="DC54" s="52">
        <v>4</v>
      </c>
      <c r="DD54" s="52">
        <v>1</v>
      </c>
      <c r="DE54" s="52">
        <v>4</v>
      </c>
      <c r="DF54" s="52">
        <v>1</v>
      </c>
      <c r="DG54" s="52">
        <v>1</v>
      </c>
      <c r="DH54" s="52">
        <v>1</v>
      </c>
      <c r="DI54" s="52">
        <v>1</v>
      </c>
      <c r="DJ54" s="52">
        <v>1</v>
      </c>
      <c r="DK54" s="52">
        <v>5</v>
      </c>
      <c r="DL54" s="52">
        <v>5</v>
      </c>
      <c r="DM54" s="52">
        <v>5</v>
      </c>
      <c r="DN54" s="52">
        <v>5</v>
      </c>
      <c r="DO54" s="52">
        <v>4</v>
      </c>
      <c r="DP54" s="52">
        <v>5</v>
      </c>
      <c r="DQ54" s="52">
        <v>4</v>
      </c>
      <c r="DR54" s="52">
        <v>1</v>
      </c>
      <c r="DS54" s="52">
        <v>1</v>
      </c>
      <c r="DT54" s="52">
        <v>1</v>
      </c>
      <c r="DU54" s="52">
        <v>1</v>
      </c>
      <c r="DV54" s="52">
        <v>5</v>
      </c>
      <c r="DW54" s="52">
        <v>2</v>
      </c>
      <c r="DX54" s="52">
        <v>1</v>
      </c>
      <c r="DY54" s="52">
        <v>4</v>
      </c>
      <c r="DZ54" s="52">
        <v>1</v>
      </c>
      <c r="EA54" s="52">
        <v>1</v>
      </c>
      <c r="EB54" s="52">
        <v>4</v>
      </c>
      <c r="EC54" s="52">
        <v>1</v>
      </c>
      <c r="ED54" s="52">
        <v>1</v>
      </c>
      <c r="EE54" s="52">
        <v>3</v>
      </c>
      <c r="EF54" s="52">
        <v>2</v>
      </c>
      <c r="EG54" s="52">
        <v>3</v>
      </c>
      <c r="EH54" s="52">
        <v>2</v>
      </c>
      <c r="EI54" s="52">
        <v>3</v>
      </c>
      <c r="EJ54" s="52">
        <v>1</v>
      </c>
      <c r="EK54" s="52">
        <v>4</v>
      </c>
      <c r="EL54" s="52">
        <v>1</v>
      </c>
      <c r="EM54" s="52">
        <v>3</v>
      </c>
      <c r="EN54" s="52">
        <v>3</v>
      </c>
      <c r="EO54" s="52">
        <v>4</v>
      </c>
      <c r="EP54" s="52">
        <v>1</v>
      </c>
      <c r="EQ54" s="52">
        <v>1</v>
      </c>
      <c r="ER54" s="52">
        <v>2</v>
      </c>
      <c r="ES54" s="52">
        <v>1</v>
      </c>
      <c r="ET54" s="52">
        <v>4</v>
      </c>
      <c r="EU54" s="52">
        <v>4</v>
      </c>
      <c r="EV54" s="52">
        <v>2</v>
      </c>
      <c r="EW54" s="52">
        <v>2</v>
      </c>
      <c r="EX54" s="52">
        <v>1</v>
      </c>
      <c r="EY54" s="52">
        <v>3</v>
      </c>
      <c r="EZ54" s="52">
        <v>1</v>
      </c>
      <c r="FA54" s="52">
        <v>4</v>
      </c>
      <c r="FB54" s="52">
        <v>2</v>
      </c>
      <c r="FC54" s="52">
        <v>2</v>
      </c>
      <c r="FD54" s="52">
        <v>1</v>
      </c>
      <c r="FE54" s="52">
        <v>4</v>
      </c>
      <c r="FF54" s="52">
        <v>2</v>
      </c>
      <c r="FG54" s="52">
        <v>2</v>
      </c>
      <c r="FH54" s="52">
        <v>1</v>
      </c>
      <c r="FI54" s="52">
        <v>3</v>
      </c>
      <c r="FJ54" s="52">
        <v>2</v>
      </c>
      <c r="FK54" s="52">
        <v>2</v>
      </c>
      <c r="FL54" s="52">
        <v>3</v>
      </c>
      <c r="FM54">
        <f t="shared" si="966"/>
        <v>4</v>
      </c>
      <c r="FN54">
        <f t="shared" si="966"/>
        <v>4</v>
      </c>
      <c r="FO54">
        <f t="shared" si="966"/>
        <v>1</v>
      </c>
      <c r="FP54">
        <f t="shared" si="966"/>
        <v>1</v>
      </c>
      <c r="FQ54">
        <f t="shared" si="966"/>
        <v>1</v>
      </c>
      <c r="FR54">
        <f t="shared" si="966"/>
        <v>2</v>
      </c>
      <c r="FS54">
        <f t="shared" si="966"/>
        <v>3</v>
      </c>
      <c r="FT54">
        <f t="shared" si="966"/>
        <v>2</v>
      </c>
      <c r="FU54">
        <f t="shared" si="966"/>
        <v>3</v>
      </c>
      <c r="FV54">
        <f t="shared" si="966"/>
        <v>3</v>
      </c>
      <c r="FW54">
        <f t="shared" si="966"/>
        <v>1</v>
      </c>
      <c r="FX54">
        <f t="shared" si="966"/>
        <v>3</v>
      </c>
      <c r="FY54">
        <f t="shared" si="966"/>
        <v>2</v>
      </c>
      <c r="FZ54">
        <f t="shared" si="966"/>
        <v>3</v>
      </c>
      <c r="GA54">
        <f t="shared" si="966"/>
        <v>1</v>
      </c>
      <c r="GB54">
        <f t="shared" si="966"/>
        <v>2</v>
      </c>
      <c r="GC54">
        <f t="shared" si="966"/>
        <v>4</v>
      </c>
      <c r="GD54">
        <f t="shared" si="966"/>
        <v>1</v>
      </c>
      <c r="GE54">
        <f t="shared" si="966"/>
        <v>2</v>
      </c>
      <c r="GF54">
        <f t="shared" si="966"/>
        <v>1</v>
      </c>
      <c r="GG54">
        <f t="shared" si="966"/>
        <v>1</v>
      </c>
      <c r="GH54">
        <f t="shared" si="966"/>
        <v>1</v>
      </c>
      <c r="GI54">
        <f t="shared" si="966"/>
        <v>1</v>
      </c>
      <c r="GJ54">
        <f t="shared" si="966"/>
        <v>2</v>
      </c>
      <c r="GK54">
        <f t="shared" si="966"/>
        <v>2</v>
      </c>
      <c r="GL54">
        <f t="shared" si="966"/>
        <v>2</v>
      </c>
      <c r="GM54">
        <f t="shared" si="966"/>
        <v>3</v>
      </c>
      <c r="GN54">
        <f t="shared" si="966"/>
        <v>1</v>
      </c>
      <c r="GO54">
        <f t="shared" si="966"/>
        <v>4</v>
      </c>
      <c r="GP54">
        <f t="shared" si="966"/>
        <v>2</v>
      </c>
      <c r="GQ54">
        <f t="shared" si="966"/>
        <v>4</v>
      </c>
      <c r="GR54">
        <f t="shared" ref="GR54" si="973">AI54</f>
        <v>5</v>
      </c>
      <c r="GS54">
        <f t="shared" ref="GS54" si="974">AJ54</f>
        <v>7</v>
      </c>
      <c r="GT54">
        <f t="shared" si="884"/>
        <v>4</v>
      </c>
      <c r="GU54">
        <f t="shared" ref="GU54" si="975">AL54</f>
        <v>7</v>
      </c>
      <c r="GV54">
        <f t="shared" ref="GV54" si="976">AM54</f>
        <v>1</v>
      </c>
      <c r="GW54">
        <f t="shared" ref="GW54" si="977">IF(AN54=1,7,IF(AN54=2,6,IF(AN54=3,5,IF(AN54=4,4,IF(AN54=5,3,IF(AN54=6,2,IF(AN54=7,1)))))))</f>
        <v>7</v>
      </c>
      <c r="GX54">
        <f t="shared" ref="GX54" si="978">IF(AO54=1,7,IF(AO54=2,6,IF(AO54=3,5,IF(AO54=4,4,IF(AO54=5,3,IF(AO54=6,2,IF(AO54=7,1)))))))</f>
        <v>7</v>
      </c>
      <c r="GY54">
        <f t="shared" ref="GY54" si="979">IF(AP54=1,7,IF(AP54=2,6,IF(AP54=3,5,IF(AP54=4,4,IF(AP54=5,3,IF(AP54=6,2,IF(AP54=7,1)))))))</f>
        <v>3</v>
      </c>
      <c r="GZ54">
        <f t="shared" ref="GZ54" si="980">IF(AQ54=1,7,IF(AQ54=2,6,IF(AQ54=3,5,IF(AQ54=4,4,IF(AQ54=5,3,IF(AQ54=6,2,IF(AQ54=7,1)))))))</f>
        <v>7</v>
      </c>
      <c r="HA54">
        <f t="shared" ref="HA54" si="981">IF(AR54=1,7,IF(AR54=2,6,IF(AR54=3,5,IF(AR54=4,4,IF(AR54=5,3,IF(AR54=6,2,IF(AR54=7,1)))))))</f>
        <v>7</v>
      </c>
      <c r="HB54">
        <f t="shared" si="967"/>
        <v>-2</v>
      </c>
      <c r="HC54">
        <f t="shared" si="967"/>
        <v>2</v>
      </c>
      <c r="HD54">
        <f t="shared" si="967"/>
        <v>3</v>
      </c>
      <c r="HE54">
        <f t="shared" si="967"/>
        <v>3</v>
      </c>
      <c r="HF54">
        <f t="shared" si="967"/>
        <v>3</v>
      </c>
      <c r="HG54">
        <f t="shared" si="967"/>
        <v>3</v>
      </c>
      <c r="HH54">
        <f t="shared" si="967"/>
        <v>1</v>
      </c>
      <c r="HI54">
        <f t="shared" si="968"/>
        <v>3</v>
      </c>
      <c r="HJ54">
        <f t="shared" si="968"/>
        <v>3</v>
      </c>
      <c r="HK54">
        <f t="shared" si="968"/>
        <v>3</v>
      </c>
      <c r="HL54">
        <f t="shared" si="968"/>
        <v>3</v>
      </c>
      <c r="HM54">
        <f t="shared" si="968"/>
        <v>3</v>
      </c>
      <c r="HN54">
        <f t="shared" si="968"/>
        <v>3</v>
      </c>
      <c r="HO54">
        <f t="shared" si="968"/>
        <v>3</v>
      </c>
      <c r="HP54">
        <f t="shared" si="969"/>
        <v>3</v>
      </c>
      <c r="HQ54">
        <f t="shared" si="969"/>
        <v>4</v>
      </c>
      <c r="HR54">
        <f t="shared" si="969"/>
        <v>5</v>
      </c>
      <c r="HS54">
        <f t="shared" si="969"/>
        <v>6</v>
      </c>
      <c r="HT54">
        <f t="shared" si="969"/>
        <v>6</v>
      </c>
      <c r="HU54">
        <f t="shared" si="969"/>
        <v>3</v>
      </c>
      <c r="HV54">
        <f t="shared" si="969"/>
        <v>6</v>
      </c>
      <c r="HW54">
        <f t="shared" si="969"/>
        <v>6</v>
      </c>
      <c r="HX54">
        <f t="shared" si="969"/>
        <v>5</v>
      </c>
      <c r="HY54">
        <f t="shared" si="969"/>
        <v>6</v>
      </c>
      <c r="HZ54">
        <f t="shared" si="969"/>
        <v>3</v>
      </c>
      <c r="IA54">
        <f t="shared" si="969"/>
        <v>6</v>
      </c>
      <c r="IB54">
        <f t="shared" si="969"/>
        <v>5</v>
      </c>
      <c r="IC54">
        <f t="shared" si="969"/>
        <v>6</v>
      </c>
      <c r="ID54">
        <f t="shared" si="969"/>
        <v>6</v>
      </c>
      <c r="IE54">
        <f t="shared" si="970"/>
        <v>3</v>
      </c>
      <c r="IF54">
        <f t="shared" si="970"/>
        <v>1</v>
      </c>
      <c r="IG54">
        <f t="shared" si="970"/>
        <v>3</v>
      </c>
      <c r="IH54">
        <f t="shared" si="970"/>
        <v>2</v>
      </c>
      <c r="II54">
        <f t="shared" si="970"/>
        <v>1</v>
      </c>
      <c r="IJ54">
        <f t="shared" si="970"/>
        <v>2</v>
      </c>
      <c r="IK54">
        <f t="shared" si="970"/>
        <v>2</v>
      </c>
      <c r="IL54">
        <f t="shared" si="970"/>
        <v>2</v>
      </c>
      <c r="IM54">
        <f t="shared" si="970"/>
        <v>2</v>
      </c>
      <c r="IN54">
        <f t="shared" si="889"/>
        <v>2</v>
      </c>
      <c r="IO54">
        <f t="shared" ref="IO54" si="982">CF54</f>
        <v>2</v>
      </c>
      <c r="IP54">
        <f t="shared" ref="IP54" si="983">CG54</f>
        <v>2</v>
      </c>
      <c r="IQ54">
        <f t="shared" ref="IQ54" si="984">IF(CH54=1,4,IF(CH54=2,3,IF(CH54=3,2,IF(CH54=4,1))))</f>
        <v>2</v>
      </c>
      <c r="IR54">
        <f t="shared" ref="IR54" si="985">IF(CI54=1,4,IF(CI54=2,3,IF(CI54=3,2,IF(CI54=4,1))))</f>
        <v>1</v>
      </c>
      <c r="IS54">
        <f t="shared" si="890"/>
        <v>1</v>
      </c>
      <c r="IT54">
        <f t="shared" si="891"/>
        <v>1</v>
      </c>
      <c r="IU54">
        <f t="shared" ref="IU54" si="986">CL54</f>
        <v>1</v>
      </c>
      <c r="IV54">
        <f t="shared" ref="IV54" si="987">CM54</f>
        <v>2</v>
      </c>
      <c r="IW54">
        <f t="shared" si="892"/>
        <v>2</v>
      </c>
      <c r="IX54">
        <f t="shared" si="893"/>
        <v>1</v>
      </c>
      <c r="IY54">
        <f t="shared" si="971"/>
        <v>5</v>
      </c>
      <c r="IZ54">
        <f t="shared" si="971"/>
        <v>4</v>
      </c>
      <c r="JA54">
        <f t="shared" si="971"/>
        <v>5</v>
      </c>
      <c r="JB54">
        <f t="shared" si="971"/>
        <v>5</v>
      </c>
      <c r="JC54">
        <f t="shared" si="971"/>
        <v>5</v>
      </c>
      <c r="JD54">
        <f t="shared" si="971"/>
        <v>5</v>
      </c>
      <c r="JE54">
        <f t="shared" si="971"/>
        <v>5</v>
      </c>
      <c r="JF54">
        <f t="shared" si="971"/>
        <v>5</v>
      </c>
      <c r="JG54">
        <f t="shared" si="971"/>
        <v>5</v>
      </c>
      <c r="JH54">
        <f t="shared" si="971"/>
        <v>4</v>
      </c>
      <c r="JI54">
        <f t="shared" si="971"/>
        <v>4</v>
      </c>
      <c r="JJ54">
        <f t="shared" si="971"/>
        <v>5</v>
      </c>
      <c r="JK54">
        <f t="shared" si="971"/>
        <v>5</v>
      </c>
      <c r="JL54">
        <f t="shared" si="895"/>
        <v>4</v>
      </c>
      <c r="JM54">
        <f t="shared" si="972"/>
        <v>5</v>
      </c>
      <c r="JN54">
        <f t="shared" si="972"/>
        <v>2</v>
      </c>
      <c r="JO54">
        <f t="shared" si="972"/>
        <v>5</v>
      </c>
      <c r="JP54">
        <f t="shared" si="972"/>
        <v>5</v>
      </c>
      <c r="JQ54">
        <f t="shared" si="972"/>
        <v>5</v>
      </c>
      <c r="JR54">
        <f t="shared" si="972"/>
        <v>5</v>
      </c>
      <c r="JS54">
        <f t="shared" si="972"/>
        <v>5</v>
      </c>
      <c r="JT54">
        <f t="shared" ref="JT54" si="988">DK54</f>
        <v>5</v>
      </c>
      <c r="JU54">
        <f t="shared" ref="JU54" si="989">DL54</f>
        <v>5</v>
      </c>
      <c r="JV54">
        <f t="shared" ref="JV54" si="990">DM54</f>
        <v>5</v>
      </c>
      <c r="JW54">
        <f t="shared" ref="JW54" si="991">DN54</f>
        <v>5</v>
      </c>
      <c r="JX54">
        <f t="shared" si="897"/>
        <v>2</v>
      </c>
      <c r="JY54">
        <f t="shared" si="898"/>
        <v>5</v>
      </c>
      <c r="JZ54">
        <f t="shared" ref="JZ54" si="992">IF(DQ54=1,5,IF(DQ54=2,4,IF(DQ54=3,3,IF(DQ54=4,2,IF(DQ54=5,1)))))</f>
        <v>2</v>
      </c>
      <c r="KA54">
        <f t="shared" ref="KA54" si="993">IF(DR54=1,5,IF(DR54=2,4,IF(DR54=3,3,IF(DR54=4,2,IF(DR54=5,1)))))</f>
        <v>5</v>
      </c>
      <c r="KB54">
        <f t="shared" si="899"/>
        <v>1</v>
      </c>
      <c r="KC54">
        <f t="shared" ref="KC54" si="994">IF(DT54=1,5,IF(DT54=2,4,IF(DT54=3,3,IF(DT54=4,2,IF(DT54=5,1)))))</f>
        <v>5</v>
      </c>
      <c r="KD54">
        <f t="shared" ref="KD54" si="995">IF(DU54=1,5,IF(DU54=2,4,IF(DU54=3,3,IF(DU54=4,2,IF(DU54=5,1)))))</f>
        <v>5</v>
      </c>
      <c r="KE54">
        <f t="shared" si="900"/>
        <v>5</v>
      </c>
      <c r="KF54">
        <f t="shared" ref="KF54" si="996">IF(DW54=1,5,IF(DW54=2,4,IF(DW54=3,3,IF(DW54=4,2,IF(DW54=5,1)))))</f>
        <v>4</v>
      </c>
      <c r="KG54">
        <f t="shared" ref="KG54" si="997">IF(DX54=1,5,IF(DX54=2,4,IF(DX54=3,3,IF(DX54=4,2,IF(DX54=5,1)))))</f>
        <v>5</v>
      </c>
      <c r="KH54">
        <f t="shared" ref="KH54" si="998">IF(DY54=1,5,IF(DY54=2,4,IF(DY54=3,3,IF(DY54=4,2,IF(DY54=5,1)))))</f>
        <v>2</v>
      </c>
      <c r="KI54">
        <f t="shared" ref="KI54" si="999">IF(DZ54=1,5,IF(DZ54=2,4,IF(DZ54=3,3,IF(DZ54=4,2,IF(DZ54=5,1)))))</f>
        <v>5</v>
      </c>
      <c r="KJ54">
        <f t="shared" ref="KJ54" si="1000">IF(EA54=1,5,IF(EA54=2,4,IF(EA54=3,3,IF(EA54=4,2,IF(EA54=5,1)))))</f>
        <v>5</v>
      </c>
      <c r="KK54">
        <f t="shared" si="901"/>
        <v>4</v>
      </c>
      <c r="KL54">
        <f t="shared" si="902"/>
        <v>1</v>
      </c>
      <c r="KM54">
        <f t="shared" si="903"/>
        <v>0</v>
      </c>
      <c r="KN54">
        <f t="shared" si="904"/>
        <v>1</v>
      </c>
      <c r="KO54">
        <f t="shared" si="905"/>
        <v>1</v>
      </c>
      <c r="KP54">
        <f t="shared" si="906"/>
        <v>1</v>
      </c>
      <c r="KQ54">
        <f t="shared" si="907"/>
        <v>1</v>
      </c>
      <c r="KR54">
        <f t="shared" si="908"/>
        <v>1</v>
      </c>
      <c r="KS54">
        <f t="shared" si="909"/>
        <v>1</v>
      </c>
      <c r="KT54">
        <f t="shared" si="910"/>
        <v>1</v>
      </c>
      <c r="KU54">
        <f t="shared" si="911"/>
        <v>1</v>
      </c>
      <c r="KV54">
        <f t="shared" ref="KV54" si="1001">IF(EM54=1,0,IF(EM54=2,0,IF(EM54=3,1,IF(EM54=4,0))))</f>
        <v>1</v>
      </c>
      <c r="KW54">
        <f t="shared" ref="KW54" si="1002">IF(EN54=1,0,IF(EN54=2,0,IF(EN54=3,1,IF(EN54=4,0))))</f>
        <v>1</v>
      </c>
      <c r="KX54">
        <f t="shared" si="912"/>
        <v>0</v>
      </c>
      <c r="KY54">
        <f t="shared" si="913"/>
        <v>0</v>
      </c>
      <c r="KZ54">
        <f t="shared" si="914"/>
        <v>1</v>
      </c>
      <c r="LA54">
        <f t="shared" si="915"/>
        <v>1</v>
      </c>
      <c r="LB54">
        <f t="shared" ref="LB54" si="1003">IF(ES54=1,1,IF(ES54=2,0,IF(ES54=3,0,IF(ES54=4,0))))</f>
        <v>1</v>
      </c>
      <c r="LC54">
        <f t="shared" ref="LC54" si="1004">IF(ET54=1,1,IF(ET54=2,0,IF(ET54=3,0,IF(ET54=4,0))))</f>
        <v>0</v>
      </c>
      <c r="LD54">
        <f t="shared" si="916"/>
        <v>1</v>
      </c>
      <c r="LE54">
        <f t="shared" ref="LE54" si="1005">IF(EV54=1,0,IF(EV54=2,1,IF(EV54=3,0,IF(EV54=4,0))))</f>
        <v>1</v>
      </c>
      <c r="LF54">
        <f t="shared" ref="LF54" si="1006">IF(EW54=1,0,IF(EW54=2,1,IF(EW54=3,0,IF(EW54=4,0))))</f>
        <v>1</v>
      </c>
      <c r="LG54">
        <f t="shared" si="917"/>
        <v>1</v>
      </c>
      <c r="LH54">
        <f t="shared" si="918"/>
        <v>1</v>
      </c>
      <c r="LI54">
        <f t="shared" si="919"/>
        <v>1</v>
      </c>
      <c r="LJ54">
        <f t="shared" si="920"/>
        <v>1</v>
      </c>
      <c r="LK54">
        <f t="shared" si="921"/>
        <v>0</v>
      </c>
      <c r="LL54">
        <f t="shared" si="922"/>
        <v>1</v>
      </c>
      <c r="LM54">
        <f t="shared" si="923"/>
        <v>1</v>
      </c>
      <c r="LN54">
        <f t="shared" si="924"/>
        <v>1</v>
      </c>
      <c r="LO54">
        <f t="shared" ref="LO54" si="1007">IF(FF54=1,0,IF(FF54=2,1,IF(FF54=3,0,IF(FF54=4,0))))</f>
        <v>1</v>
      </c>
      <c r="LP54">
        <f t="shared" ref="LP54" si="1008">IF(FG54=1,0,IF(FG54=2,1,IF(FG54=3,0,IF(FG54=4,0))))</f>
        <v>1</v>
      </c>
      <c r="LQ54">
        <f t="shared" si="925"/>
        <v>1</v>
      </c>
      <c r="LR54">
        <f t="shared" si="926"/>
        <v>0</v>
      </c>
      <c r="LS54">
        <f t="shared" si="927"/>
        <v>0</v>
      </c>
      <c r="LT54">
        <f t="shared" si="928"/>
        <v>1</v>
      </c>
      <c r="LU54">
        <f t="shared" si="929"/>
        <v>1</v>
      </c>
      <c r="LV54">
        <f t="shared" si="433"/>
        <v>1.7894736842105263</v>
      </c>
      <c r="LW54" s="24">
        <f t="shared" si="434"/>
        <v>1</v>
      </c>
      <c r="LX54">
        <f t="shared" si="435"/>
        <v>2.75</v>
      </c>
      <c r="LY54" s="25">
        <f t="shared" si="436"/>
        <v>1</v>
      </c>
      <c r="LZ54">
        <f t="shared" si="437"/>
        <v>1.7</v>
      </c>
      <c r="MA54">
        <f t="shared" si="438"/>
        <v>1</v>
      </c>
      <c r="MB54">
        <f t="shared" si="439"/>
        <v>1.8888888888888888</v>
      </c>
      <c r="MC54">
        <f t="shared" si="440"/>
        <v>1</v>
      </c>
      <c r="MD54">
        <f t="shared" si="441"/>
        <v>2.5</v>
      </c>
      <c r="ME54">
        <f t="shared" si="442"/>
        <v>1</v>
      </c>
      <c r="MF54">
        <f t="shared" si="443"/>
        <v>2.5</v>
      </c>
      <c r="MG54">
        <f t="shared" si="444"/>
        <v>1</v>
      </c>
      <c r="MH54">
        <f t="shared" si="445"/>
        <v>3.25</v>
      </c>
      <c r="MI54" s="25">
        <f t="shared" si="446"/>
        <v>1</v>
      </c>
      <c r="MJ54">
        <f t="shared" si="447"/>
        <v>5.5</v>
      </c>
      <c r="MK54">
        <f t="shared" si="448"/>
        <v>1</v>
      </c>
      <c r="ML54">
        <f t="shared" si="449"/>
        <v>2.4285714285714284</v>
      </c>
      <c r="MM54">
        <f t="shared" si="624"/>
        <v>1</v>
      </c>
      <c r="MN54">
        <f t="shared" si="450"/>
        <v>1.75</v>
      </c>
      <c r="MO54">
        <f t="shared" si="451"/>
        <v>1</v>
      </c>
      <c r="MP54">
        <f t="shared" si="452"/>
        <v>4.7142857142857144</v>
      </c>
      <c r="MQ54">
        <f t="shared" si="453"/>
        <v>1</v>
      </c>
      <c r="MR54">
        <f t="shared" si="454"/>
        <v>4.083333333333333</v>
      </c>
      <c r="MS54">
        <f t="shared" si="455"/>
        <v>1</v>
      </c>
      <c r="MT54">
        <f t="shared" si="456"/>
        <v>4.4615384615384617</v>
      </c>
      <c r="MU54">
        <f t="shared" si="457"/>
        <v>1</v>
      </c>
      <c r="MV54">
        <f t="shared" si="458"/>
        <v>0.80555555555555558</v>
      </c>
      <c r="MW54">
        <f t="shared" si="775"/>
        <v>1</v>
      </c>
      <c r="MX54">
        <f t="shared" si="460"/>
        <v>5.0666666666666664</v>
      </c>
      <c r="MY54">
        <f t="shared" si="461"/>
        <v>1</v>
      </c>
    </row>
    <row r="55" spans="1:363" ht="16" hidden="1">
      <c r="A55" s="52" t="s">
        <v>1751</v>
      </c>
      <c r="B55" t="s">
        <v>1742</v>
      </c>
      <c r="C55">
        <v>1</v>
      </c>
      <c r="D55" s="52">
        <v>2</v>
      </c>
      <c r="E55" s="52">
        <v>3</v>
      </c>
      <c r="F55" s="52">
        <v>4</v>
      </c>
      <c r="G55" s="52">
        <v>4</v>
      </c>
      <c r="H55" s="52">
        <v>4</v>
      </c>
      <c r="I55" s="52">
        <v>4</v>
      </c>
      <c r="J55" s="52">
        <v>2</v>
      </c>
      <c r="K55" s="52">
        <v>1</v>
      </c>
      <c r="L55" s="52">
        <v>2</v>
      </c>
      <c r="M55" s="52">
        <v>1</v>
      </c>
      <c r="N55" s="52">
        <v>2</v>
      </c>
      <c r="O55" s="52">
        <v>3</v>
      </c>
      <c r="P55" s="52">
        <v>1</v>
      </c>
      <c r="Q55" s="52">
        <v>2</v>
      </c>
      <c r="R55" s="52">
        <v>3</v>
      </c>
      <c r="S55" s="52">
        <v>1</v>
      </c>
      <c r="T55" s="52">
        <v>2</v>
      </c>
      <c r="U55" s="52">
        <v>3</v>
      </c>
      <c r="V55" s="52">
        <v>2</v>
      </c>
      <c r="W55" s="52">
        <v>3</v>
      </c>
      <c r="X55" s="52">
        <v>4</v>
      </c>
      <c r="Y55" s="52">
        <v>3</v>
      </c>
      <c r="Z55" s="52">
        <v>4</v>
      </c>
      <c r="AA55" s="52">
        <v>3</v>
      </c>
      <c r="AB55" s="52">
        <v>2</v>
      </c>
      <c r="AC55" s="52">
        <v>2</v>
      </c>
      <c r="AD55" s="52">
        <v>2</v>
      </c>
      <c r="AE55" s="52">
        <v>3</v>
      </c>
      <c r="AF55" s="52">
        <v>3</v>
      </c>
      <c r="AG55" s="52">
        <v>4</v>
      </c>
      <c r="AH55" s="52">
        <v>2</v>
      </c>
      <c r="AI55" s="52">
        <v>4</v>
      </c>
      <c r="AJ55" s="52">
        <v>5</v>
      </c>
      <c r="AK55" s="52">
        <v>4</v>
      </c>
      <c r="AL55" s="52">
        <v>6</v>
      </c>
      <c r="AM55" s="52">
        <v>5</v>
      </c>
      <c r="AN55" s="52">
        <v>1</v>
      </c>
      <c r="AO55" s="52">
        <v>4</v>
      </c>
      <c r="AP55" s="52">
        <v>3</v>
      </c>
      <c r="AQ55" s="52">
        <v>4</v>
      </c>
      <c r="AR55" s="52">
        <v>1</v>
      </c>
      <c r="AS55" s="52">
        <v>3</v>
      </c>
      <c r="AT55" s="52">
        <v>3</v>
      </c>
      <c r="AU55" s="52">
        <v>4</v>
      </c>
      <c r="AV55" s="52">
        <v>6</v>
      </c>
      <c r="AW55" s="52">
        <v>6</v>
      </c>
      <c r="AX55" s="52">
        <v>5</v>
      </c>
      <c r="AY55" s="52">
        <v>4</v>
      </c>
      <c r="AZ55" s="52">
        <v>3</v>
      </c>
      <c r="BA55" s="52">
        <v>1</v>
      </c>
      <c r="BB55" s="52">
        <v>3</v>
      </c>
      <c r="BC55" s="52">
        <v>3</v>
      </c>
      <c r="BD55" s="52">
        <v>3</v>
      </c>
      <c r="BE55" s="52">
        <v>4</v>
      </c>
      <c r="BF55" s="52">
        <v>1</v>
      </c>
      <c r="BG55" s="52">
        <v>3</v>
      </c>
      <c r="BH55" s="52">
        <v>3</v>
      </c>
      <c r="BI55" s="52">
        <v>2</v>
      </c>
      <c r="BJ55" s="52">
        <v>1</v>
      </c>
      <c r="BK55" s="52">
        <v>1</v>
      </c>
      <c r="BL55" s="52">
        <v>2</v>
      </c>
      <c r="BM55" s="52">
        <v>1</v>
      </c>
      <c r="BN55" s="52">
        <v>1</v>
      </c>
      <c r="BO55" s="52">
        <v>1</v>
      </c>
      <c r="BP55" s="52">
        <v>2</v>
      </c>
      <c r="BQ55" s="52">
        <v>2</v>
      </c>
      <c r="BR55" s="52">
        <v>1</v>
      </c>
      <c r="BS55" s="52">
        <v>2</v>
      </c>
      <c r="BT55" s="52">
        <v>2</v>
      </c>
      <c r="BU55" s="52">
        <v>2</v>
      </c>
      <c r="BV55" s="52">
        <v>3</v>
      </c>
      <c r="BW55" s="52">
        <v>1</v>
      </c>
      <c r="BX55" s="52">
        <v>3</v>
      </c>
      <c r="BY55" s="52">
        <v>1</v>
      </c>
      <c r="BZ55" s="52">
        <v>1</v>
      </c>
      <c r="CA55" s="52">
        <v>2</v>
      </c>
      <c r="CB55" s="52">
        <v>3</v>
      </c>
      <c r="CC55" s="52">
        <v>1</v>
      </c>
      <c r="CD55" s="52">
        <v>1</v>
      </c>
      <c r="CE55" s="52">
        <v>2</v>
      </c>
      <c r="CF55" s="52">
        <v>1</v>
      </c>
      <c r="CG55" s="52">
        <v>1</v>
      </c>
      <c r="CH55" s="52">
        <v>4</v>
      </c>
      <c r="CI55" s="52">
        <v>3</v>
      </c>
      <c r="CJ55" s="52">
        <v>1</v>
      </c>
      <c r="CK55" s="52">
        <v>3</v>
      </c>
      <c r="CL55" s="52">
        <v>2</v>
      </c>
      <c r="CM55" s="52">
        <v>1</v>
      </c>
      <c r="CN55" s="52">
        <v>3</v>
      </c>
      <c r="CO55" s="52">
        <v>1</v>
      </c>
      <c r="CP55" s="52">
        <v>2</v>
      </c>
      <c r="CQ55" s="52">
        <v>2</v>
      </c>
      <c r="CR55" s="52">
        <v>1</v>
      </c>
      <c r="CS55" s="52">
        <v>1</v>
      </c>
      <c r="CT55" s="52">
        <v>1</v>
      </c>
      <c r="CU55" s="52">
        <v>1</v>
      </c>
      <c r="CV55" s="52">
        <v>1</v>
      </c>
      <c r="CW55" s="52">
        <v>1</v>
      </c>
      <c r="CX55" s="52">
        <v>1</v>
      </c>
      <c r="CY55" s="52">
        <v>1</v>
      </c>
      <c r="CZ55" s="52">
        <v>1</v>
      </c>
      <c r="DA55" s="52">
        <v>1</v>
      </c>
      <c r="DB55" s="52">
        <v>2</v>
      </c>
      <c r="DC55" s="52">
        <v>2</v>
      </c>
      <c r="DD55" s="52">
        <v>1</v>
      </c>
      <c r="DE55" s="52">
        <v>1</v>
      </c>
      <c r="DF55" s="52">
        <v>1</v>
      </c>
      <c r="DG55" s="52">
        <v>1</v>
      </c>
      <c r="DH55" s="52">
        <v>1</v>
      </c>
      <c r="DI55" s="52">
        <v>1</v>
      </c>
      <c r="DJ55" s="52">
        <v>2</v>
      </c>
      <c r="DK55" s="52">
        <v>5</v>
      </c>
      <c r="DL55" s="52">
        <v>5</v>
      </c>
      <c r="DM55" s="52">
        <v>5</v>
      </c>
      <c r="DN55" s="52">
        <v>5</v>
      </c>
      <c r="DO55" s="52">
        <v>1</v>
      </c>
      <c r="DP55" s="52">
        <v>5</v>
      </c>
      <c r="DQ55" s="52">
        <v>1</v>
      </c>
      <c r="DR55" s="52">
        <v>1</v>
      </c>
      <c r="DS55" s="52">
        <v>1</v>
      </c>
      <c r="DT55" s="52">
        <v>1</v>
      </c>
      <c r="DU55" s="52">
        <v>1</v>
      </c>
      <c r="DV55" s="52">
        <v>5</v>
      </c>
      <c r="DW55" s="52">
        <v>2</v>
      </c>
      <c r="DX55" s="52">
        <v>2</v>
      </c>
      <c r="DY55" s="52">
        <v>1</v>
      </c>
      <c r="DZ55" s="52">
        <v>4</v>
      </c>
      <c r="EA55" s="52">
        <v>1</v>
      </c>
      <c r="EB55" s="52">
        <v>4</v>
      </c>
      <c r="EC55" s="52">
        <v>1</v>
      </c>
      <c r="ED55" s="52">
        <v>1</v>
      </c>
      <c r="EE55" s="52">
        <v>3</v>
      </c>
      <c r="EF55" s="52">
        <v>3</v>
      </c>
      <c r="EG55" s="52">
        <v>3</v>
      </c>
      <c r="EH55" s="52">
        <v>2</v>
      </c>
      <c r="EI55" s="52">
        <v>4</v>
      </c>
      <c r="EJ55" s="52">
        <v>1</v>
      </c>
      <c r="EK55" s="52">
        <v>4</v>
      </c>
      <c r="EL55" s="52">
        <v>1</v>
      </c>
      <c r="EM55" s="52">
        <v>3</v>
      </c>
      <c r="EN55" s="52">
        <v>3</v>
      </c>
      <c r="EO55" s="52">
        <v>2</v>
      </c>
      <c r="EP55" s="52">
        <v>4</v>
      </c>
      <c r="EQ55" s="52">
        <v>1</v>
      </c>
      <c r="ER55" s="52">
        <v>2</v>
      </c>
      <c r="ES55" s="52">
        <v>1</v>
      </c>
      <c r="ET55" s="52">
        <v>1</v>
      </c>
      <c r="EU55" s="52">
        <v>2</v>
      </c>
      <c r="EV55" s="52">
        <v>2</v>
      </c>
      <c r="EW55" s="52">
        <v>2</v>
      </c>
      <c r="EX55" s="52">
        <v>1</v>
      </c>
      <c r="EY55" s="52">
        <v>3</v>
      </c>
      <c r="EZ55" s="52">
        <v>1</v>
      </c>
      <c r="FA55" s="52">
        <v>4</v>
      </c>
      <c r="FB55" s="52">
        <v>1</v>
      </c>
      <c r="FC55" s="52">
        <v>2</v>
      </c>
      <c r="FD55" s="52">
        <v>1</v>
      </c>
      <c r="FE55" s="52">
        <v>4</v>
      </c>
      <c r="FF55" s="52">
        <v>2</v>
      </c>
      <c r="FG55" s="52">
        <v>2</v>
      </c>
      <c r="FH55" s="52">
        <v>1</v>
      </c>
      <c r="FI55" s="52">
        <v>2</v>
      </c>
      <c r="FJ55" s="52">
        <v>3</v>
      </c>
      <c r="FK55" s="52">
        <v>2</v>
      </c>
      <c r="FL55" s="52">
        <v>3</v>
      </c>
      <c r="FM55">
        <f t="shared" ref="FM55:FV58" si="1009">IF(D55=1, 4, IF(D55=2,3, IF(D55=3,2, IF(D55=4,1))))</f>
        <v>3</v>
      </c>
      <c r="FN55">
        <f t="shared" si="1009"/>
        <v>2</v>
      </c>
      <c r="FO55">
        <f t="shared" si="1009"/>
        <v>1</v>
      </c>
      <c r="FP55">
        <f t="shared" si="1009"/>
        <v>1</v>
      </c>
      <c r="FQ55">
        <f t="shared" si="1009"/>
        <v>1</v>
      </c>
      <c r="FR55">
        <f t="shared" si="1009"/>
        <v>1</v>
      </c>
      <c r="FS55">
        <f t="shared" si="1009"/>
        <v>3</v>
      </c>
      <c r="FT55">
        <f t="shared" si="1009"/>
        <v>4</v>
      </c>
      <c r="FU55">
        <f t="shared" si="1009"/>
        <v>3</v>
      </c>
      <c r="FV55">
        <f t="shared" si="1009"/>
        <v>4</v>
      </c>
      <c r="FW55">
        <f t="shared" ref="FW55:GF58" si="1010">IF(N55=1, 4, IF(N55=2,3, IF(N55=3,2, IF(N55=4,1))))</f>
        <v>3</v>
      </c>
      <c r="FX55">
        <f t="shared" si="1010"/>
        <v>2</v>
      </c>
      <c r="FY55">
        <f t="shared" si="1010"/>
        <v>4</v>
      </c>
      <c r="FZ55">
        <f t="shared" si="1010"/>
        <v>3</v>
      </c>
      <c r="GA55">
        <f t="shared" si="1010"/>
        <v>2</v>
      </c>
      <c r="GB55">
        <f t="shared" si="1010"/>
        <v>4</v>
      </c>
      <c r="GC55">
        <f t="shared" si="1010"/>
        <v>3</v>
      </c>
      <c r="GD55">
        <f t="shared" si="1010"/>
        <v>2</v>
      </c>
      <c r="GE55">
        <f t="shared" si="1010"/>
        <v>3</v>
      </c>
      <c r="GF55">
        <f t="shared" si="1010"/>
        <v>2</v>
      </c>
      <c r="GG55">
        <f t="shared" ref="GG55:GP58" si="1011">IF(X55=1, 4, IF(X55=2,3, IF(X55=3,2, IF(X55=4,1))))</f>
        <v>1</v>
      </c>
      <c r="GH55">
        <f t="shared" si="1011"/>
        <v>2</v>
      </c>
      <c r="GI55">
        <f t="shared" si="1011"/>
        <v>1</v>
      </c>
      <c r="GJ55">
        <f t="shared" si="1011"/>
        <v>2</v>
      </c>
      <c r="GK55">
        <f t="shared" si="1011"/>
        <v>3</v>
      </c>
      <c r="GL55">
        <f t="shared" si="1011"/>
        <v>3</v>
      </c>
      <c r="GM55">
        <f t="shared" si="1011"/>
        <v>3</v>
      </c>
      <c r="GN55">
        <f t="shared" si="1011"/>
        <v>2</v>
      </c>
      <c r="GO55">
        <f t="shared" si="1011"/>
        <v>2</v>
      </c>
      <c r="GP55">
        <f t="shared" si="1011"/>
        <v>1</v>
      </c>
      <c r="GQ55">
        <f t="shared" ref="GQ55:GQ58" si="1012">IF(AH55=1, 4, IF(AH55=2,3, IF(AH55=3,2, IF(AH55=4,1))))</f>
        <v>3</v>
      </c>
      <c r="GR55">
        <f>AI55</f>
        <v>4</v>
      </c>
      <c r="GS55">
        <f>AJ55</f>
        <v>5</v>
      </c>
      <c r="GT55">
        <f t="shared" si="884"/>
        <v>4</v>
      </c>
      <c r="GU55">
        <f>AL55</f>
        <v>6</v>
      </c>
      <c r="GV55">
        <f>AM55</f>
        <v>5</v>
      </c>
      <c r="GW55">
        <f t="shared" ref="GW55:HA58" si="1013">IF(AN55=1,7,IF(AN55=2,6,IF(AN55=3,5,IF(AN55=4,4,IF(AN55=5,3,IF(AN55=6,2,IF(AN55=7,1)))))))</f>
        <v>7</v>
      </c>
      <c r="GX55">
        <f t="shared" si="1013"/>
        <v>4</v>
      </c>
      <c r="GY55">
        <f t="shared" si="1013"/>
        <v>5</v>
      </c>
      <c r="GZ55">
        <f t="shared" si="1013"/>
        <v>4</v>
      </c>
      <c r="HA55">
        <f t="shared" si="1013"/>
        <v>7</v>
      </c>
      <c r="HB55">
        <f t="shared" ref="HB55:HH58" si="1014">IF(AS55=1,-3,IF(AS55=2,-2,IF(AS55=3,-1,IF(AS55=4,1,IF(AS55=5,2,IF(AS55=6,3))))))</f>
        <v>-1</v>
      </c>
      <c r="HC55">
        <f t="shared" si="1014"/>
        <v>-1</v>
      </c>
      <c r="HD55">
        <f t="shared" si="1014"/>
        <v>1</v>
      </c>
      <c r="HE55">
        <f t="shared" si="1014"/>
        <v>3</v>
      </c>
      <c r="HF55">
        <f t="shared" si="1014"/>
        <v>3</v>
      </c>
      <c r="HG55">
        <f t="shared" si="1014"/>
        <v>2</v>
      </c>
      <c r="HH55">
        <f t="shared" si="1014"/>
        <v>1</v>
      </c>
      <c r="HI55">
        <f t="shared" ref="HI55:HO58" si="1015">IF(AZ55=1,3,IF(AZ55=2,2,IF(AZ55=3,1,IF(AZ55=4,-1,IF(AZ55=5,-2,IF(AZ55=6,-3))))))</f>
        <v>1</v>
      </c>
      <c r="HJ55">
        <f t="shared" si="1015"/>
        <v>3</v>
      </c>
      <c r="HK55">
        <f t="shared" si="1015"/>
        <v>1</v>
      </c>
      <c r="HL55">
        <f t="shared" si="1015"/>
        <v>1</v>
      </c>
      <c r="HM55">
        <f t="shared" si="1015"/>
        <v>1</v>
      </c>
      <c r="HN55">
        <f t="shared" si="1015"/>
        <v>-1</v>
      </c>
      <c r="HO55">
        <f t="shared" si="1015"/>
        <v>3</v>
      </c>
      <c r="HP55">
        <f t="shared" ref="HP55:ID58" si="1016">IF(BG55=1,6,IF(BG55=2,5,IF(BG55=3,4,IF(BG55=4,3,IF(BG55=5,2,IF(BG55=6,1))))))</f>
        <v>4</v>
      </c>
      <c r="HQ55">
        <f t="shared" si="1016"/>
        <v>4</v>
      </c>
      <c r="HR55">
        <f t="shared" si="1016"/>
        <v>5</v>
      </c>
      <c r="HS55">
        <f t="shared" si="1016"/>
        <v>6</v>
      </c>
      <c r="HT55">
        <f t="shared" si="1016"/>
        <v>6</v>
      </c>
      <c r="HU55">
        <f t="shared" si="1016"/>
        <v>5</v>
      </c>
      <c r="HV55">
        <f t="shared" si="1016"/>
        <v>6</v>
      </c>
      <c r="HW55">
        <f t="shared" si="1016"/>
        <v>6</v>
      </c>
      <c r="HX55">
        <f t="shared" si="1016"/>
        <v>6</v>
      </c>
      <c r="HY55">
        <f t="shared" si="1016"/>
        <v>5</v>
      </c>
      <c r="HZ55">
        <f t="shared" si="1016"/>
        <v>5</v>
      </c>
      <c r="IA55">
        <f t="shared" si="1016"/>
        <v>6</v>
      </c>
      <c r="IB55">
        <f t="shared" si="1016"/>
        <v>5</v>
      </c>
      <c r="IC55">
        <f t="shared" si="1016"/>
        <v>5</v>
      </c>
      <c r="ID55">
        <f t="shared" si="1016"/>
        <v>5</v>
      </c>
      <c r="IE55">
        <f t="shared" ref="IE55:IM58" si="1017">BV55</f>
        <v>3</v>
      </c>
      <c r="IF55">
        <f t="shared" si="1017"/>
        <v>1</v>
      </c>
      <c r="IG55">
        <f t="shared" si="1017"/>
        <v>3</v>
      </c>
      <c r="IH55">
        <f t="shared" si="1017"/>
        <v>1</v>
      </c>
      <c r="II55">
        <f t="shared" si="1017"/>
        <v>1</v>
      </c>
      <c r="IJ55">
        <f t="shared" si="1017"/>
        <v>2</v>
      </c>
      <c r="IK55">
        <f t="shared" si="1017"/>
        <v>3</v>
      </c>
      <c r="IL55">
        <f t="shared" si="1017"/>
        <v>1</v>
      </c>
      <c r="IM55">
        <f t="shared" si="1017"/>
        <v>1</v>
      </c>
      <c r="IN55">
        <f t="shared" si="889"/>
        <v>3</v>
      </c>
      <c r="IO55">
        <f>CF55</f>
        <v>1</v>
      </c>
      <c r="IP55">
        <f>CG55</f>
        <v>1</v>
      </c>
      <c r="IQ55">
        <f>IF(CH55=1,4,IF(CH55=2,3,IF(CH55=3,2,IF(CH55=4,1))))</f>
        <v>1</v>
      </c>
      <c r="IR55">
        <f>IF(CI55=1,4,IF(CI55=2,3,IF(CI55=3,2,IF(CI55=4,1))))</f>
        <v>2</v>
      </c>
      <c r="IS55">
        <f t="shared" si="890"/>
        <v>1</v>
      </c>
      <c r="IT55">
        <f t="shared" si="891"/>
        <v>2</v>
      </c>
      <c r="IU55">
        <f>CL55</f>
        <v>2</v>
      </c>
      <c r="IV55">
        <f>CM55</f>
        <v>1</v>
      </c>
      <c r="IW55">
        <f t="shared" si="892"/>
        <v>2</v>
      </c>
      <c r="IX55">
        <f t="shared" si="893"/>
        <v>1</v>
      </c>
      <c r="IY55">
        <f t="shared" ref="IY55:JK58" si="1018">IF(CP55=1,5,IF(CP55=2,4,IF(CP55=3,3,IF(CP55=4,2,IF(CP55=5,1)))))</f>
        <v>4</v>
      </c>
      <c r="IZ55">
        <f t="shared" si="1018"/>
        <v>4</v>
      </c>
      <c r="JA55">
        <f t="shared" si="1018"/>
        <v>5</v>
      </c>
      <c r="JB55">
        <f t="shared" si="1018"/>
        <v>5</v>
      </c>
      <c r="JC55">
        <f t="shared" si="1018"/>
        <v>5</v>
      </c>
      <c r="JD55">
        <f t="shared" si="1018"/>
        <v>5</v>
      </c>
      <c r="JE55">
        <f t="shared" si="1018"/>
        <v>5</v>
      </c>
      <c r="JF55">
        <f t="shared" si="1018"/>
        <v>5</v>
      </c>
      <c r="JG55">
        <f t="shared" si="1018"/>
        <v>5</v>
      </c>
      <c r="JH55">
        <f t="shared" si="1018"/>
        <v>5</v>
      </c>
      <c r="JI55">
        <f t="shared" si="1018"/>
        <v>5</v>
      </c>
      <c r="JJ55">
        <f t="shared" si="1018"/>
        <v>5</v>
      </c>
      <c r="JK55">
        <f t="shared" si="1018"/>
        <v>4</v>
      </c>
      <c r="JL55">
        <f t="shared" si="895"/>
        <v>2</v>
      </c>
      <c r="JM55">
        <f t="shared" ref="JM55:JS58" si="1019">IF(DD55=1,5,IF(DD55=2,4,IF(DD55=3,3,IF(DD55=4,2,IF(DD55=5,1)))))</f>
        <v>5</v>
      </c>
      <c r="JN55">
        <f t="shared" si="1019"/>
        <v>5</v>
      </c>
      <c r="JO55">
        <f t="shared" si="1019"/>
        <v>5</v>
      </c>
      <c r="JP55">
        <f t="shared" si="1019"/>
        <v>5</v>
      </c>
      <c r="JQ55">
        <f t="shared" si="1019"/>
        <v>5</v>
      </c>
      <c r="JR55">
        <f t="shared" si="1019"/>
        <v>5</v>
      </c>
      <c r="JS55">
        <f t="shared" si="1019"/>
        <v>4</v>
      </c>
      <c r="JT55">
        <f t="shared" ref="JT55:JW58" si="1020">DK55</f>
        <v>5</v>
      </c>
      <c r="JU55">
        <f t="shared" si="1020"/>
        <v>5</v>
      </c>
      <c r="JV55">
        <f t="shared" si="1020"/>
        <v>5</v>
      </c>
      <c r="JW55">
        <f t="shared" si="1020"/>
        <v>5</v>
      </c>
      <c r="JX55">
        <f t="shared" si="897"/>
        <v>5</v>
      </c>
      <c r="JY55">
        <f t="shared" si="898"/>
        <v>5</v>
      </c>
      <c r="JZ55">
        <f>IF(DQ55=1,5,IF(DQ55=2,4,IF(DQ55=3,3,IF(DQ55=4,2,IF(DQ55=5,1)))))</f>
        <v>5</v>
      </c>
      <c r="KA55">
        <f>IF(DR55=1,5,IF(DR55=2,4,IF(DR55=3,3,IF(DR55=4,2,IF(DR55=5,1)))))</f>
        <v>5</v>
      </c>
      <c r="KB55">
        <f t="shared" si="899"/>
        <v>1</v>
      </c>
      <c r="KC55">
        <f>IF(DT55=1,5,IF(DT55=2,4,IF(DT55=3,3,IF(DT55=4,2,IF(DT55=5,1)))))</f>
        <v>5</v>
      </c>
      <c r="KD55">
        <f>IF(DU55=1,5,IF(DU55=2,4,IF(DU55=3,3,IF(DU55=4,2,IF(DU55=5,1)))))</f>
        <v>5</v>
      </c>
      <c r="KE55">
        <f t="shared" si="900"/>
        <v>5</v>
      </c>
      <c r="KF55">
        <f t="shared" ref="KF55:KJ58" si="1021">IF(DW55=1,5,IF(DW55=2,4,IF(DW55=3,3,IF(DW55=4,2,IF(DW55=5,1)))))</f>
        <v>4</v>
      </c>
      <c r="KG55">
        <f t="shared" si="1021"/>
        <v>4</v>
      </c>
      <c r="KH55">
        <f t="shared" si="1021"/>
        <v>5</v>
      </c>
      <c r="KI55">
        <f t="shared" si="1021"/>
        <v>2</v>
      </c>
      <c r="KJ55">
        <f t="shared" si="1021"/>
        <v>5</v>
      </c>
      <c r="KK55">
        <f t="shared" si="901"/>
        <v>4</v>
      </c>
      <c r="KL55">
        <f t="shared" si="902"/>
        <v>1</v>
      </c>
      <c r="KM55">
        <f t="shared" si="903"/>
        <v>0</v>
      </c>
      <c r="KN55">
        <f t="shared" si="904"/>
        <v>1</v>
      </c>
      <c r="KO55">
        <f t="shared" si="905"/>
        <v>0</v>
      </c>
      <c r="KP55">
        <f t="shared" si="906"/>
        <v>1</v>
      </c>
      <c r="KQ55">
        <f t="shared" si="907"/>
        <v>1</v>
      </c>
      <c r="KR55">
        <f t="shared" si="908"/>
        <v>0</v>
      </c>
      <c r="KS55">
        <f t="shared" si="909"/>
        <v>1</v>
      </c>
      <c r="KT55">
        <f t="shared" si="910"/>
        <v>1</v>
      </c>
      <c r="KU55">
        <f t="shared" si="911"/>
        <v>1</v>
      </c>
      <c r="KV55">
        <f>IF(EM55=1,0,IF(EM55=2,0,IF(EM55=3,1,IF(EM55=4,0))))</f>
        <v>1</v>
      </c>
      <c r="KW55">
        <f>IF(EN55=1,0,IF(EN55=2,0,IF(EN55=3,1,IF(EN55=4,0))))</f>
        <v>1</v>
      </c>
      <c r="KX55">
        <f t="shared" si="912"/>
        <v>1</v>
      </c>
      <c r="KY55">
        <f t="shared" si="913"/>
        <v>1</v>
      </c>
      <c r="KZ55">
        <f t="shared" si="914"/>
        <v>1</v>
      </c>
      <c r="LA55">
        <f t="shared" si="915"/>
        <v>1</v>
      </c>
      <c r="LB55">
        <f>IF(ES55=1,1,IF(ES55=2,0,IF(ES55=3,0,IF(ES55=4,0))))</f>
        <v>1</v>
      </c>
      <c r="LC55">
        <f>IF(ET55=1,1,IF(ET55=2,0,IF(ET55=3,0,IF(ET55=4,0))))</f>
        <v>1</v>
      </c>
      <c r="LD55">
        <f t="shared" si="916"/>
        <v>0</v>
      </c>
      <c r="LE55">
        <f>IF(EV55=1,0,IF(EV55=2,1,IF(EV55=3,0,IF(EV55=4,0))))</f>
        <v>1</v>
      </c>
      <c r="LF55">
        <f>IF(EW55=1,0,IF(EW55=2,1,IF(EW55=3,0,IF(EW55=4,0))))</f>
        <v>1</v>
      </c>
      <c r="LG55">
        <f t="shared" si="917"/>
        <v>1</v>
      </c>
      <c r="LH55">
        <f t="shared" si="918"/>
        <v>1</v>
      </c>
      <c r="LI55">
        <f t="shared" si="919"/>
        <v>1</v>
      </c>
      <c r="LJ55">
        <f t="shared" si="920"/>
        <v>1</v>
      </c>
      <c r="LK55">
        <f t="shared" si="921"/>
        <v>0</v>
      </c>
      <c r="LL55">
        <f t="shared" si="922"/>
        <v>1</v>
      </c>
      <c r="LM55">
        <f t="shared" si="923"/>
        <v>1</v>
      </c>
      <c r="LN55">
        <f t="shared" si="924"/>
        <v>1</v>
      </c>
      <c r="LO55">
        <f>IF(FF55=1,0,IF(FF55=2,1,IF(FF55=3,0,IF(FF55=4,0))))</f>
        <v>1</v>
      </c>
      <c r="LP55">
        <f>IF(FG55=1,0,IF(FG55=2,1,IF(FG55=3,0,IF(FG55=4,0))))</f>
        <v>1</v>
      </c>
      <c r="LQ55">
        <f t="shared" si="925"/>
        <v>1</v>
      </c>
      <c r="LR55">
        <f t="shared" si="926"/>
        <v>0</v>
      </c>
      <c r="LS55">
        <f t="shared" si="927"/>
        <v>1</v>
      </c>
      <c r="LT55">
        <f t="shared" si="928"/>
        <v>1</v>
      </c>
      <c r="LU55">
        <f t="shared" si="929"/>
        <v>1</v>
      </c>
      <c r="LV55">
        <f t="shared" ref="LV55:LV71" si="1022">AVERAGE(FM55,FO55,FP55,FQ55,FR55,GA55,GB55,GD55,GE55,GF55,GG55,GH55,GJ55,GK55,GL55,GM55,GN55,GP55,GQ55)</f>
        <v>2.1052631578947367</v>
      </c>
      <c r="LW55" s="24">
        <f t="shared" si="434"/>
        <v>1</v>
      </c>
      <c r="LX55">
        <f t="shared" ref="LX55:LX71" si="1023">AVERAGE(FN55,FS55,FT55,FU55,FV55,FW55,FX55,FY55,FZ55,GC55,GI55,GO55)</f>
        <v>2.8333333333333335</v>
      </c>
      <c r="LY55" s="25">
        <f t="shared" ref="LY55:LY71" si="1024">IF(OR(ISNUMBER(SEARCH(FN55,"FALSE")),ISNUMBER(SEARCH(FS55,"FALSE")),ISNUMBER(SEARCH(FT55,"FALSE")),ISNUMBER(SEARCH(FU55,"FALSE")),ISNUMBER(SEARCH(FV55,"FALSE")),ISNUMBER(SEARCH(FW55,"FALSE")),ISNUMBER(SEARCH(FX55,"FALSE")),ISNUMBER(SEARCH(FY55,"FALSE")),ISNUMBER(SEARCH(FZ55,"FALSE")),ISNUMBER(SEARCH(GC55,"FALSE")),ISNUMBER(SEARCH(GI55,"FALSE")),ISNUMBER(SEARCH(GO55,"FALSE"))),"CHECK",1)</f>
        <v>1</v>
      </c>
      <c r="LZ55">
        <f t="shared" ref="LZ55:LZ71" si="1025">AVERAGE(GA55,GB55,GE55,GF55,GG55,GH55,GJ55,GK55,GL55,GM55)</f>
        <v>2.5</v>
      </c>
      <c r="MA55">
        <f t="shared" si="438"/>
        <v>1</v>
      </c>
      <c r="MB55">
        <f t="shared" ref="MB55:MB71" si="1026">AVERAGE(FM55,FO55,FP55,FQ55,FR55,GD55,GN55,GP55,GQ55)</f>
        <v>1.6666666666666667</v>
      </c>
      <c r="MC55">
        <f t="shared" ref="MC55:MC74" si="1027">IF(OR(ISNUMBER(SEARCH(FM55,"FALSE")),ISNUMBER(SEARCH(FO55,"FALSE")),ISNUMBER(SEARCH(FP55,"FALSE")),ISNUMBER(SEARCH(FQ55,"FALSE")),ISNUMBER(SEARCH(FR55,"FALSE")),ISNUMBER(SEARCH(GD55,"FALSE")),ISNUMBER(SEARCH(GN55,"FALSE")),ISNUMBER(SEARCH(GP55,"FALSE")),ISNUMBER(SEARCH(GQ55,"FALSE"))),"CHECK",1)</f>
        <v>1</v>
      </c>
      <c r="MD55">
        <f t="shared" ref="MD55:MD71" si="1028">AVERAGE(FT55,FU55,FY55,FZ55)</f>
        <v>3.5</v>
      </c>
      <c r="ME55">
        <f t="shared" ref="ME55:ME71" si="1029">IF(OR(ISNUMBER(SEARCH(FT55,"FALSE")),ISNUMBER(SEARCH(FU55,"FALSE")),ISNUMBER(SEARCH(FY55,"FALSE")),ISNUMBER(SEARCH(FZ55,"FALSE"))),"CHECK",1)</f>
        <v>1</v>
      </c>
      <c r="MF55">
        <f t="shared" ref="MF55:MF71" si="1030">AVERAGE(FS55,FV55,FX55,GI55)</f>
        <v>2.5</v>
      </c>
      <c r="MG55">
        <f t="shared" ref="MG55:MG71" si="1031">IF(OR(ISNUMBER(SEARCH(FS55,"FALSE")),ISNUMBER(SEARCH(FV55,"FALSE")),ISNUMBER(SEARCH(FX55,"FALSE")),ISNUMBER(SEARCH(GI55,"FALSE"))),"CHECK",1)</f>
        <v>1</v>
      </c>
      <c r="MH55">
        <f t="shared" ref="MH55:MH71" si="1032">AVERAGE(FN55,FW55,GC55,GO55)</f>
        <v>2.5</v>
      </c>
      <c r="MI55" s="25">
        <f t="shared" ref="MI55:MI71" si="1033">IF(OR(ISNUMBER(SEARCH(FN55,"FALSE")),ISNUMBER(SEARCH(FW55,"FALSE")),ISNUMBER(SEARCH(GC55,"FALSE")),ISNUMBER(SEARCH(GO55,"FALSE"))),"CHECK",1)</f>
        <v>1</v>
      </c>
      <c r="MJ55">
        <f t="shared" ref="MJ55:MJ71" si="1034">AVERAGE(GR55:HA55)</f>
        <v>5.0999999999999996</v>
      </c>
      <c r="MK55">
        <f t="shared" ref="MK55:MK74" si="1035">IF(OR(ISNUMBER(SEARCH(GR55,"FALSE")),ISNUMBER(SEARCH(GS55,"FALSE")),ISNUMBER(SEARCH(GT55,"FALSE")),ISNUMBER(SEARCH(GU55,"FALSE")),ISNUMBER(SEARCH(GV55,"FALSE")),ISNUMBER(SEARCH(GW55,"FALSE")),ISNUMBER(SEARCH(GX55,"FALSE")),ISNUMBER(SEARCH(GY55,"FALSE")),ISNUMBER(SEARCH(GZ55,"FALSE")),ISNUMBER(SEARCH(HA55,"FALSE"))),"CHECK",1)</f>
        <v>1</v>
      </c>
      <c r="ML55">
        <f t="shared" ref="ML55:ML71" si="1036">AVERAGE(HB55:HO55)</f>
        <v>1.2142857142857142</v>
      </c>
      <c r="MM55">
        <f t="shared" si="624"/>
        <v>1</v>
      </c>
      <c r="MN55">
        <f t="shared" ref="MN55:MN71" si="1037">AVERAGE(IE55:IX55)</f>
        <v>1.65</v>
      </c>
      <c r="MO55">
        <f t="shared" ref="MO55:MO74" si="1038">IF(OR(ISNUMBER(SEARCH(IE55,"FALSE")),ISNUMBER(SEARCH(IF55,"FALSE")),ISNUMBER(SEARCH(IG55,"FALSE")),ISNUMBER(SEARCH(IH55,"FALSE")),ISNUMBER(SEARCH(II55,"FALSE")),ISNUMBER(SEARCH(IJ55,"FALSE")),ISNUMBER(SEARCH(IK55,"FALSE")),ISNUMBER(SEARCH(IL55,"FALSE")),ISNUMBER(SEARCH(IM55,"FALSE")),ISNUMBER(SEARCH(IN55,"FALSE")),ISNUMBER(SEARCH(IO55,"FALSE")),ISNUMBER(SEARCH(IP55,"FALSE")),ISNUMBER(SEARCH(IQ55,"FALSE")),ISNUMBER(SEARCH(IR55,"FALSE")),ISNUMBER(SEARCH(IS55,"FALSE")),ISNUMBER(SEARCH(IT55,"FALSE")),ISNUMBER(SEARCH(IU55,"FALSE")),ISNUMBER(SEARCH(IV55,"FALSE")),ISNUMBER(SEARCH(IW55,"FALSE")),ISNUMBER(SEARCH(IX55,"FALSE"))),"CHECK",1)</f>
        <v>1</v>
      </c>
      <c r="MP55">
        <f t="shared" ref="MP55:MP71" si="1039">AVERAGE(IY55,IZ55,JA55,JB55,JC55,JD55,JE55,JF55,JN55,JO55,JP55,JQ55,JR55,JS55)</f>
        <v>4.7857142857142856</v>
      </c>
      <c r="MQ55">
        <f t="shared" ref="MQ55:MQ71" si="1040">IF(OR(ISNUMBER(SEARCH(IY55,"FALSE")),ISNUMBER(SEARCH(IZ55,"FALSE")),ISNUMBER(SEARCH(JA55,"FALSE")),ISNUMBER(SEARCH(JB55,"FALSE")),ISNUMBER(SEARCH(JC55,"FALSE")),ISNUMBER(SEARCH(JD55,"FALSE")),ISNUMBER(SEARCH(JE55,"FALSE")),ISNUMBER(SEARCH(JF55,"FALSE")),ISNUMBER(SEARCH(JN55,"FALSE")),ISNUMBER(SEARCH(JO55,"FALSE")),ISNUMBER(SEARCH(JP55,"FALSE")),ISNUMBER(SEARCH(JQ55,"FALSE")),ISNUMBER(SEARCH(JR55,"FALSE")),ISNUMBER(SEARCH(JS55,"FALSE"))),"CHECK",1)</f>
        <v>1</v>
      </c>
      <c r="MR55">
        <f t="shared" ref="MR55:MR71" si="1041">AVERAGE(JG55,JH55,JT55,JU55,JV55,JW55,JX55,JY55,JZ55,KA55,KB55,KC55)</f>
        <v>4.666666666666667</v>
      </c>
      <c r="MS55">
        <f t="shared" ref="MS55:MS71" si="1042">IF(OR(ISNUMBER(SEARCH(JG55,"FALSE")),ISNUMBER(SEARCH(JH55,"FALSE")),ISNUMBER(SEARCH(JT55,"FALSE")),ISNUMBER(SEARCH(JU55,"FALSE")),ISNUMBER(SEARCH(JV55,"FALSE")),ISNUMBER(SEARCH(JW55,"FALSE")),ISNUMBER(SEARCH(JX55,"FALSE")),ISNUMBER(SEARCH(JY55,"FALSE")),ISNUMBER(SEARCH(JZ55,"FALSE")),ISNUMBER(SEARCH(KA55,"FALSE")),ISNUMBER(SEARCH(KB55,"FALSE")),ISNUMBER(SEARCH(KC55,"FALSE"))),"CHECK",1)</f>
        <v>1</v>
      </c>
      <c r="MT55">
        <f t="shared" ref="MT55:MT71" si="1043">AVERAGE(JI55,JJ55,JK55,JL55,JM55,KD55,KE55,KF55,KG55,KH55,KI55,KJ55,KK55)</f>
        <v>4.2307692307692308</v>
      </c>
      <c r="MU55">
        <f t="shared" ref="MU55:MU71" si="1044">IF(OR(ISNUMBER(SEARCH(JI55,"FALSE")),ISNUMBER(SEARCH(JJ55,"FALSE")),ISNUMBER(SEARCH(JK55,"FALSE")),ISNUMBER(SEARCH(JL55,"FALSE")),ISNUMBER(SEARCH(JM55,"FALSE")),ISNUMBER(SEARCH(KD55,"FALSE")),ISNUMBER(SEARCH(KE55,"FALSE")),ISNUMBER(SEARCH(KF55,"FALSE")),ISNUMBER(SEARCH(KG55,"FALSE")),ISNUMBER(SEARCH(KH55,"FALSE")),ISNUMBER(SEARCH(KI55,"FALSE")),ISNUMBER(SEARCH(KJ55,"FALSE")),ISNUMBER(SEARCH(KK55,"FALSE"))),"CHECK",1)</f>
        <v>1</v>
      </c>
      <c r="MV55">
        <f t="shared" ref="MV55:MV71" si="1045">AVERAGE(KL55:LU55)</f>
        <v>0.83333333333333337</v>
      </c>
      <c r="MW55">
        <f t="shared" si="775"/>
        <v>1</v>
      </c>
      <c r="MX55">
        <f t="shared" ref="MX55:MX71" si="1046">AVERAGE(HP55:ID55)</f>
        <v>5.2666666666666666</v>
      </c>
      <c r="MY55">
        <f t="shared" ref="MY55:MY74" si="1047">IF(OR(ISNUMBER(SEARCH(HP55,"FALSE")),ISNUMBER(SEARCH(HQ55,"FALSE")),ISNUMBER(SEARCH(HR55,"FALSE")),ISNUMBER(SEARCH(HS55,"FALSE")),ISNUMBER(SEARCH(HT55,"FALSE")),ISNUMBER(SEARCH(HU55,"FALSE")),ISNUMBER(SEARCH(HV55,"FALSE")),ISNUMBER(SEARCH(HW55,"FALSE")),ISNUMBER(SEARCH(HX55,"FALSE")),ISNUMBER(SEARCH(HY55,"FALSE")),ISNUMBER(SEARCH(HZ55,"FALSE")),ISNUMBER(SEARCH(IA55,"FALSE")),ISNUMBER(SEARCH(IB55,"FALSE")),ISNUMBER(SEARCH(IC55,"FALSE")),ISNUMBER(SEARCH(ID55,"FALSE"))),"CHECK",1)</f>
        <v>1</v>
      </c>
    </row>
    <row r="56" spans="1:363" ht="16" hidden="1">
      <c r="A56" t="s">
        <v>1875</v>
      </c>
      <c r="B56" t="s">
        <v>1742</v>
      </c>
      <c r="C56">
        <v>1</v>
      </c>
      <c r="D56">
        <v>2</v>
      </c>
      <c r="E56">
        <v>2</v>
      </c>
      <c r="F56">
        <v>3</v>
      </c>
      <c r="G56">
        <v>3</v>
      </c>
      <c r="H56">
        <v>2</v>
      </c>
      <c r="I56">
        <v>2</v>
      </c>
      <c r="J56">
        <v>3</v>
      </c>
      <c r="K56">
        <v>2</v>
      </c>
      <c r="L56">
        <v>3</v>
      </c>
      <c r="M56">
        <v>3</v>
      </c>
      <c r="N56">
        <v>4</v>
      </c>
      <c r="O56">
        <v>4</v>
      </c>
      <c r="P56">
        <v>3</v>
      </c>
      <c r="Q56">
        <v>2</v>
      </c>
      <c r="R56">
        <v>4</v>
      </c>
      <c r="S56">
        <v>3</v>
      </c>
      <c r="T56">
        <v>3</v>
      </c>
      <c r="U56">
        <v>2</v>
      </c>
      <c r="V56">
        <v>2</v>
      </c>
      <c r="W56">
        <v>3</v>
      </c>
      <c r="X56">
        <v>3</v>
      </c>
      <c r="Y56">
        <v>3</v>
      </c>
      <c r="Z56">
        <v>3</v>
      </c>
      <c r="AA56">
        <v>3</v>
      </c>
      <c r="AB56">
        <v>3</v>
      </c>
      <c r="AC56">
        <v>2</v>
      </c>
      <c r="AD56">
        <v>2</v>
      </c>
      <c r="AE56">
        <v>4</v>
      </c>
      <c r="AF56">
        <v>2</v>
      </c>
      <c r="AG56">
        <v>3</v>
      </c>
      <c r="AH56">
        <v>2</v>
      </c>
      <c r="AI56">
        <v>7</v>
      </c>
      <c r="AJ56">
        <v>7</v>
      </c>
      <c r="AK56">
        <v>3</v>
      </c>
      <c r="AL56">
        <v>4</v>
      </c>
      <c r="AM56">
        <v>5</v>
      </c>
      <c r="AN56">
        <v>1</v>
      </c>
      <c r="AO56">
        <v>5</v>
      </c>
      <c r="AP56">
        <v>6</v>
      </c>
      <c r="AQ56">
        <v>6</v>
      </c>
      <c r="AR56">
        <v>4</v>
      </c>
      <c r="AS56">
        <v>2</v>
      </c>
      <c r="AT56">
        <v>3</v>
      </c>
      <c r="AU56">
        <v>5</v>
      </c>
      <c r="AV56">
        <v>6</v>
      </c>
      <c r="AW56">
        <v>6</v>
      </c>
      <c r="AX56">
        <v>5</v>
      </c>
      <c r="AY56">
        <v>5</v>
      </c>
      <c r="AZ56">
        <v>5</v>
      </c>
      <c r="BA56">
        <v>4</v>
      </c>
      <c r="BB56">
        <v>3</v>
      </c>
      <c r="BC56">
        <v>4</v>
      </c>
      <c r="BD56">
        <v>5</v>
      </c>
      <c r="BE56">
        <v>4</v>
      </c>
      <c r="BF56">
        <v>4</v>
      </c>
      <c r="BG56">
        <v>2</v>
      </c>
      <c r="BH56">
        <v>3</v>
      </c>
      <c r="BI56">
        <v>4</v>
      </c>
      <c r="BJ56">
        <v>3</v>
      </c>
      <c r="BK56">
        <v>2</v>
      </c>
      <c r="BL56">
        <v>3</v>
      </c>
      <c r="BM56">
        <v>2</v>
      </c>
      <c r="BN56">
        <v>2</v>
      </c>
      <c r="BO56">
        <v>2</v>
      </c>
      <c r="BP56">
        <v>2</v>
      </c>
      <c r="BQ56">
        <v>2</v>
      </c>
      <c r="BR56">
        <v>1</v>
      </c>
      <c r="BS56">
        <v>4</v>
      </c>
      <c r="BT56">
        <v>4</v>
      </c>
      <c r="BU56">
        <v>1</v>
      </c>
      <c r="BV56">
        <v>3</v>
      </c>
      <c r="BW56">
        <v>3</v>
      </c>
      <c r="BX56">
        <v>3</v>
      </c>
      <c r="BY56">
        <v>2</v>
      </c>
      <c r="BZ56">
        <v>2</v>
      </c>
      <c r="CA56">
        <v>2</v>
      </c>
      <c r="CB56">
        <v>3</v>
      </c>
      <c r="CC56">
        <v>2</v>
      </c>
      <c r="CD56">
        <v>3</v>
      </c>
      <c r="CE56">
        <v>3</v>
      </c>
      <c r="CF56">
        <v>2</v>
      </c>
      <c r="CG56">
        <v>2</v>
      </c>
      <c r="CH56">
        <v>2</v>
      </c>
      <c r="CI56">
        <v>2</v>
      </c>
      <c r="CJ56">
        <v>3</v>
      </c>
      <c r="CK56">
        <v>3</v>
      </c>
      <c r="CL56">
        <v>3</v>
      </c>
      <c r="CM56">
        <v>2</v>
      </c>
      <c r="CN56">
        <v>3</v>
      </c>
      <c r="CO56">
        <v>2</v>
      </c>
      <c r="CP56">
        <v>2</v>
      </c>
      <c r="CQ56">
        <v>3</v>
      </c>
      <c r="CR56">
        <v>1</v>
      </c>
      <c r="CS56">
        <v>1</v>
      </c>
      <c r="CT56">
        <v>1</v>
      </c>
      <c r="CU56">
        <v>3</v>
      </c>
      <c r="CV56">
        <v>2</v>
      </c>
      <c r="CW56">
        <v>2</v>
      </c>
      <c r="CX56">
        <v>3</v>
      </c>
      <c r="CY56">
        <v>3</v>
      </c>
      <c r="CZ56">
        <v>4</v>
      </c>
      <c r="DA56">
        <v>3</v>
      </c>
      <c r="DB56">
        <v>4</v>
      </c>
      <c r="DC56">
        <v>4</v>
      </c>
      <c r="DD56">
        <v>3</v>
      </c>
      <c r="DE56">
        <v>3</v>
      </c>
      <c r="DF56">
        <v>3</v>
      </c>
      <c r="DG56">
        <v>2</v>
      </c>
      <c r="DH56">
        <v>1</v>
      </c>
      <c r="DI56">
        <v>3</v>
      </c>
      <c r="DJ56">
        <v>3</v>
      </c>
      <c r="DK56">
        <v>3</v>
      </c>
      <c r="DL56">
        <v>3</v>
      </c>
      <c r="DM56">
        <v>3</v>
      </c>
      <c r="DN56">
        <v>3</v>
      </c>
      <c r="DO56">
        <v>3</v>
      </c>
      <c r="DP56">
        <v>4</v>
      </c>
      <c r="DQ56">
        <v>3</v>
      </c>
      <c r="DR56">
        <v>3</v>
      </c>
      <c r="DS56">
        <v>3</v>
      </c>
      <c r="DT56">
        <v>3</v>
      </c>
      <c r="DU56">
        <v>3</v>
      </c>
      <c r="DV56">
        <v>5</v>
      </c>
      <c r="DW56">
        <v>2</v>
      </c>
      <c r="DX56">
        <v>3</v>
      </c>
      <c r="DY56">
        <v>4</v>
      </c>
      <c r="DZ56">
        <v>4</v>
      </c>
      <c r="EA56">
        <v>4</v>
      </c>
      <c r="EB56">
        <v>4</v>
      </c>
      <c r="EC56">
        <v>3</v>
      </c>
      <c r="ED56">
        <v>2</v>
      </c>
      <c r="EE56">
        <v>3</v>
      </c>
      <c r="EF56">
        <v>2</v>
      </c>
      <c r="EG56">
        <v>3</v>
      </c>
      <c r="EH56">
        <v>2</v>
      </c>
      <c r="EI56">
        <v>3</v>
      </c>
      <c r="EJ56">
        <v>1</v>
      </c>
      <c r="EK56">
        <v>4</v>
      </c>
      <c r="EL56">
        <v>1</v>
      </c>
      <c r="EM56">
        <v>3</v>
      </c>
      <c r="EN56">
        <v>2</v>
      </c>
      <c r="EP56">
        <v>4</v>
      </c>
      <c r="EQ56">
        <v>1</v>
      </c>
      <c r="ER56">
        <v>1</v>
      </c>
      <c r="ES56">
        <v>2</v>
      </c>
      <c r="ET56">
        <v>1</v>
      </c>
      <c r="EU56">
        <v>2</v>
      </c>
      <c r="EV56">
        <v>1</v>
      </c>
      <c r="EW56">
        <v>2</v>
      </c>
      <c r="EX56">
        <v>1</v>
      </c>
      <c r="EY56">
        <v>3</v>
      </c>
      <c r="EZ56">
        <v>2</v>
      </c>
      <c r="FA56">
        <v>4</v>
      </c>
      <c r="FB56">
        <v>3</v>
      </c>
      <c r="FC56">
        <v>2</v>
      </c>
      <c r="FD56">
        <v>1</v>
      </c>
      <c r="FE56">
        <v>1</v>
      </c>
      <c r="FF56">
        <v>2</v>
      </c>
      <c r="FG56">
        <v>2</v>
      </c>
      <c r="FH56">
        <v>1</v>
      </c>
      <c r="FI56">
        <v>4</v>
      </c>
      <c r="FJ56">
        <v>2</v>
      </c>
      <c r="FK56">
        <v>2</v>
      </c>
      <c r="FL56">
        <v>3</v>
      </c>
      <c r="FM56">
        <f t="shared" si="1009"/>
        <v>3</v>
      </c>
      <c r="FN56">
        <f t="shared" si="1009"/>
        <v>3</v>
      </c>
      <c r="FO56">
        <f t="shared" si="1009"/>
        <v>2</v>
      </c>
      <c r="FP56">
        <f t="shared" si="1009"/>
        <v>2</v>
      </c>
      <c r="FQ56">
        <f t="shared" si="1009"/>
        <v>3</v>
      </c>
      <c r="FR56">
        <f t="shared" si="1009"/>
        <v>3</v>
      </c>
      <c r="FS56">
        <f t="shared" si="1009"/>
        <v>2</v>
      </c>
      <c r="FT56">
        <f t="shared" si="1009"/>
        <v>3</v>
      </c>
      <c r="FU56">
        <f t="shared" si="1009"/>
        <v>2</v>
      </c>
      <c r="FV56">
        <f t="shared" si="1009"/>
        <v>2</v>
      </c>
      <c r="FW56">
        <f t="shared" si="1010"/>
        <v>1</v>
      </c>
      <c r="FX56">
        <f t="shared" si="1010"/>
        <v>1</v>
      </c>
      <c r="FY56">
        <f t="shared" si="1010"/>
        <v>2</v>
      </c>
      <c r="FZ56">
        <f t="shared" si="1010"/>
        <v>3</v>
      </c>
      <c r="GA56">
        <f t="shared" si="1010"/>
        <v>1</v>
      </c>
      <c r="GB56">
        <f t="shared" si="1010"/>
        <v>2</v>
      </c>
      <c r="GC56">
        <f t="shared" si="1010"/>
        <v>2</v>
      </c>
      <c r="GD56">
        <f t="shared" si="1010"/>
        <v>3</v>
      </c>
      <c r="GE56">
        <f t="shared" si="1010"/>
        <v>3</v>
      </c>
      <c r="GF56">
        <f t="shared" si="1010"/>
        <v>2</v>
      </c>
      <c r="GG56">
        <f t="shared" si="1011"/>
        <v>2</v>
      </c>
      <c r="GH56">
        <f t="shared" si="1011"/>
        <v>2</v>
      </c>
      <c r="GI56">
        <f t="shared" si="1011"/>
        <v>2</v>
      </c>
      <c r="GJ56">
        <f t="shared" si="1011"/>
        <v>2</v>
      </c>
      <c r="GK56">
        <f t="shared" si="1011"/>
        <v>2</v>
      </c>
      <c r="GL56">
        <f t="shared" si="1011"/>
        <v>3</v>
      </c>
      <c r="GM56">
        <f t="shared" si="1011"/>
        <v>3</v>
      </c>
      <c r="GN56">
        <f t="shared" si="1011"/>
        <v>1</v>
      </c>
      <c r="GO56">
        <f t="shared" si="1011"/>
        <v>3</v>
      </c>
      <c r="GP56">
        <f t="shared" si="1011"/>
        <v>2</v>
      </c>
      <c r="GQ56">
        <f t="shared" si="1012"/>
        <v>3</v>
      </c>
      <c r="GR56">
        <f>AI56</f>
        <v>7</v>
      </c>
      <c r="GS56">
        <f>AJ56</f>
        <v>7</v>
      </c>
      <c r="GT56">
        <f t="shared" si="884"/>
        <v>5</v>
      </c>
      <c r="GU56">
        <f>AL56</f>
        <v>4</v>
      </c>
      <c r="GV56">
        <f>AM56</f>
        <v>5</v>
      </c>
      <c r="GW56">
        <f t="shared" si="1013"/>
        <v>7</v>
      </c>
      <c r="GX56">
        <f t="shared" si="1013"/>
        <v>3</v>
      </c>
      <c r="GY56">
        <f t="shared" si="1013"/>
        <v>2</v>
      </c>
      <c r="GZ56">
        <f t="shared" si="1013"/>
        <v>2</v>
      </c>
      <c r="HA56">
        <f t="shared" si="1013"/>
        <v>4</v>
      </c>
      <c r="HB56">
        <f t="shared" si="1014"/>
        <v>-2</v>
      </c>
      <c r="HC56">
        <f t="shared" si="1014"/>
        <v>-1</v>
      </c>
      <c r="HD56">
        <f t="shared" si="1014"/>
        <v>2</v>
      </c>
      <c r="HE56">
        <f t="shared" si="1014"/>
        <v>3</v>
      </c>
      <c r="HF56">
        <f t="shared" si="1014"/>
        <v>3</v>
      </c>
      <c r="HG56">
        <f t="shared" si="1014"/>
        <v>2</v>
      </c>
      <c r="HH56">
        <f t="shared" si="1014"/>
        <v>2</v>
      </c>
      <c r="HI56">
        <f t="shared" si="1015"/>
        <v>-2</v>
      </c>
      <c r="HJ56">
        <f t="shared" si="1015"/>
        <v>-1</v>
      </c>
      <c r="HK56">
        <f t="shared" si="1015"/>
        <v>1</v>
      </c>
      <c r="HL56">
        <f t="shared" si="1015"/>
        <v>-1</v>
      </c>
      <c r="HM56">
        <f t="shared" si="1015"/>
        <v>-2</v>
      </c>
      <c r="HN56">
        <f t="shared" si="1015"/>
        <v>-1</v>
      </c>
      <c r="HO56">
        <f t="shared" si="1015"/>
        <v>-1</v>
      </c>
      <c r="HP56">
        <f t="shared" si="1016"/>
        <v>5</v>
      </c>
      <c r="HQ56">
        <f t="shared" si="1016"/>
        <v>4</v>
      </c>
      <c r="HR56">
        <f t="shared" si="1016"/>
        <v>3</v>
      </c>
      <c r="HS56">
        <f t="shared" si="1016"/>
        <v>4</v>
      </c>
      <c r="HT56">
        <f t="shared" si="1016"/>
        <v>5</v>
      </c>
      <c r="HU56">
        <f t="shared" si="1016"/>
        <v>4</v>
      </c>
      <c r="HV56">
        <f t="shared" si="1016"/>
        <v>5</v>
      </c>
      <c r="HW56">
        <f t="shared" si="1016"/>
        <v>5</v>
      </c>
      <c r="HX56">
        <f t="shared" si="1016"/>
        <v>5</v>
      </c>
      <c r="HY56">
        <f t="shared" si="1016"/>
        <v>5</v>
      </c>
      <c r="HZ56">
        <f t="shared" si="1016"/>
        <v>5</v>
      </c>
      <c r="IA56">
        <f t="shared" si="1016"/>
        <v>6</v>
      </c>
      <c r="IB56">
        <f t="shared" si="1016"/>
        <v>3</v>
      </c>
      <c r="IC56">
        <f t="shared" si="1016"/>
        <v>3</v>
      </c>
      <c r="ID56">
        <f t="shared" si="1016"/>
        <v>6</v>
      </c>
      <c r="IE56">
        <f t="shared" si="1017"/>
        <v>3</v>
      </c>
      <c r="IF56">
        <f t="shared" si="1017"/>
        <v>3</v>
      </c>
      <c r="IG56">
        <f t="shared" si="1017"/>
        <v>3</v>
      </c>
      <c r="IH56">
        <f t="shared" si="1017"/>
        <v>2</v>
      </c>
      <c r="II56">
        <f t="shared" si="1017"/>
        <v>2</v>
      </c>
      <c r="IJ56">
        <f t="shared" si="1017"/>
        <v>2</v>
      </c>
      <c r="IK56">
        <f t="shared" si="1017"/>
        <v>3</v>
      </c>
      <c r="IL56">
        <f t="shared" si="1017"/>
        <v>2</v>
      </c>
      <c r="IM56">
        <f t="shared" si="1017"/>
        <v>3</v>
      </c>
      <c r="IN56">
        <f t="shared" si="889"/>
        <v>2</v>
      </c>
      <c r="IO56">
        <f>CF56</f>
        <v>2</v>
      </c>
      <c r="IP56">
        <f>CG56</f>
        <v>2</v>
      </c>
      <c r="IQ56">
        <f>IF(CH56=1,4,IF(CH56=2,3,IF(CH56=3,2,IF(CH56=4,1))))</f>
        <v>3</v>
      </c>
      <c r="IR56">
        <f>IF(CI56=1,4,IF(CI56=2,3,IF(CI56=3,2,IF(CI56=4,1))))</f>
        <v>3</v>
      </c>
      <c r="IS56">
        <f t="shared" si="890"/>
        <v>3</v>
      </c>
      <c r="IT56">
        <f t="shared" si="891"/>
        <v>2</v>
      </c>
      <c r="IU56">
        <f>CL56</f>
        <v>3</v>
      </c>
      <c r="IV56">
        <f>CM56</f>
        <v>2</v>
      </c>
      <c r="IW56">
        <f t="shared" si="892"/>
        <v>2</v>
      </c>
      <c r="IX56">
        <f t="shared" si="893"/>
        <v>2</v>
      </c>
      <c r="IY56">
        <f t="shared" si="1018"/>
        <v>4</v>
      </c>
      <c r="IZ56">
        <f t="shared" si="1018"/>
        <v>3</v>
      </c>
      <c r="JA56">
        <f t="shared" si="1018"/>
        <v>5</v>
      </c>
      <c r="JB56">
        <f t="shared" si="1018"/>
        <v>5</v>
      </c>
      <c r="JC56">
        <f t="shared" si="1018"/>
        <v>5</v>
      </c>
      <c r="JD56">
        <f t="shared" si="1018"/>
        <v>3</v>
      </c>
      <c r="JE56">
        <f t="shared" si="1018"/>
        <v>4</v>
      </c>
      <c r="JF56">
        <f t="shared" si="1018"/>
        <v>4</v>
      </c>
      <c r="JG56">
        <f t="shared" si="1018"/>
        <v>3</v>
      </c>
      <c r="JH56">
        <f t="shared" si="1018"/>
        <v>3</v>
      </c>
      <c r="JI56">
        <f t="shared" si="1018"/>
        <v>2</v>
      </c>
      <c r="JJ56">
        <f t="shared" si="1018"/>
        <v>3</v>
      </c>
      <c r="JK56">
        <f t="shared" si="1018"/>
        <v>2</v>
      </c>
      <c r="JL56">
        <f t="shared" si="895"/>
        <v>4</v>
      </c>
      <c r="JM56">
        <f t="shared" si="1019"/>
        <v>3</v>
      </c>
      <c r="JN56">
        <f t="shared" si="1019"/>
        <v>3</v>
      </c>
      <c r="JO56">
        <f t="shared" si="1019"/>
        <v>3</v>
      </c>
      <c r="JP56">
        <f t="shared" si="1019"/>
        <v>4</v>
      </c>
      <c r="JQ56">
        <f t="shared" si="1019"/>
        <v>5</v>
      </c>
      <c r="JR56">
        <f t="shared" si="1019"/>
        <v>3</v>
      </c>
      <c r="JS56">
        <f t="shared" si="1019"/>
        <v>3</v>
      </c>
      <c r="JT56">
        <f t="shared" si="1020"/>
        <v>3</v>
      </c>
      <c r="JU56">
        <f t="shared" si="1020"/>
        <v>3</v>
      </c>
      <c r="JV56">
        <f t="shared" si="1020"/>
        <v>3</v>
      </c>
      <c r="JW56">
        <f t="shared" si="1020"/>
        <v>3</v>
      </c>
      <c r="JX56">
        <f t="shared" si="897"/>
        <v>3</v>
      </c>
      <c r="JY56">
        <f t="shared" si="898"/>
        <v>4</v>
      </c>
      <c r="JZ56">
        <f>IF(DQ56=1,5,IF(DQ56=2,4,IF(DQ56=3,3,IF(DQ56=4,2,IF(DQ56=5,1)))))</f>
        <v>3</v>
      </c>
      <c r="KA56">
        <f>IF(DR56=1,5,IF(DR56=2,4,IF(DR56=3,3,IF(DR56=4,2,IF(DR56=5,1)))))</f>
        <v>3</v>
      </c>
      <c r="KB56">
        <f t="shared" si="899"/>
        <v>3</v>
      </c>
      <c r="KC56">
        <f>IF(DT56=1,5,IF(DT56=2,4,IF(DT56=3,3,IF(DT56=4,2,IF(DT56=5,1)))))</f>
        <v>3</v>
      </c>
      <c r="KD56">
        <f>IF(DU56=1,5,IF(DU56=2,4,IF(DU56=3,3,IF(DU56=4,2,IF(DU56=5,1)))))</f>
        <v>3</v>
      </c>
      <c r="KE56">
        <f t="shared" si="900"/>
        <v>5</v>
      </c>
      <c r="KF56">
        <f t="shared" si="1021"/>
        <v>4</v>
      </c>
      <c r="KG56">
        <f t="shared" si="1021"/>
        <v>3</v>
      </c>
      <c r="KH56">
        <f t="shared" si="1021"/>
        <v>2</v>
      </c>
      <c r="KI56">
        <f t="shared" si="1021"/>
        <v>2</v>
      </c>
      <c r="KJ56">
        <f t="shared" si="1021"/>
        <v>2</v>
      </c>
      <c r="KK56">
        <f t="shared" si="901"/>
        <v>4</v>
      </c>
      <c r="KL56">
        <f t="shared" si="902"/>
        <v>0</v>
      </c>
      <c r="KM56">
        <f t="shared" si="903"/>
        <v>1</v>
      </c>
      <c r="KN56">
        <f t="shared" si="904"/>
        <v>1</v>
      </c>
      <c r="KO56">
        <f t="shared" si="905"/>
        <v>1</v>
      </c>
      <c r="KP56">
        <f t="shared" si="906"/>
        <v>1</v>
      </c>
      <c r="KQ56">
        <f t="shared" si="907"/>
        <v>1</v>
      </c>
      <c r="KR56">
        <f t="shared" si="908"/>
        <v>1</v>
      </c>
      <c r="KS56">
        <f t="shared" si="909"/>
        <v>1</v>
      </c>
      <c r="KT56">
        <f t="shared" si="910"/>
        <v>1</v>
      </c>
      <c r="KU56">
        <f t="shared" si="911"/>
        <v>1</v>
      </c>
      <c r="KV56">
        <f>IF(EM56=1,0,IF(EM56=2,0,IF(EM56=3,1,IF(EM56=4,0))))</f>
        <v>1</v>
      </c>
      <c r="KW56">
        <f>IF(EN56=1,0,IF(EN56=2,0,IF(EN56=3,1,IF(EN56=4,0))))</f>
        <v>0</v>
      </c>
      <c r="KX56" t="b">
        <f t="shared" si="912"/>
        <v>0</v>
      </c>
      <c r="KY56">
        <f t="shared" si="913"/>
        <v>1</v>
      </c>
      <c r="KZ56">
        <f t="shared" si="914"/>
        <v>1</v>
      </c>
      <c r="LA56">
        <f t="shared" si="915"/>
        <v>0</v>
      </c>
      <c r="LB56">
        <f>IF(ES56=1,1,IF(ES56=2,0,IF(ES56=3,0,IF(ES56=4,0))))</f>
        <v>0</v>
      </c>
      <c r="LC56">
        <f>IF(ET56=1,1,IF(ET56=2,0,IF(ET56=3,0,IF(ET56=4,0))))</f>
        <v>1</v>
      </c>
      <c r="LD56">
        <f t="shared" si="916"/>
        <v>0</v>
      </c>
      <c r="LE56">
        <f>IF(EV56=1,0,IF(EV56=2,1,IF(EV56=3,0,IF(EV56=4,0))))</f>
        <v>0</v>
      </c>
      <c r="LF56">
        <f>IF(EW56=1,0,IF(EW56=2,1,IF(EW56=3,0,IF(EW56=4,0))))</f>
        <v>1</v>
      </c>
      <c r="LG56">
        <f t="shared" si="917"/>
        <v>1</v>
      </c>
      <c r="LH56">
        <f t="shared" si="918"/>
        <v>1</v>
      </c>
      <c r="LI56">
        <f t="shared" si="919"/>
        <v>0</v>
      </c>
      <c r="LJ56">
        <f t="shared" si="920"/>
        <v>1</v>
      </c>
      <c r="LK56">
        <f t="shared" si="921"/>
        <v>1</v>
      </c>
      <c r="LL56">
        <f t="shared" si="922"/>
        <v>1</v>
      </c>
      <c r="LM56">
        <f t="shared" si="923"/>
        <v>1</v>
      </c>
      <c r="LN56">
        <f t="shared" si="924"/>
        <v>0</v>
      </c>
      <c r="LO56">
        <f>IF(FF56=1,0,IF(FF56=2,1,IF(FF56=3,0,IF(FF56=4,0))))</f>
        <v>1</v>
      </c>
      <c r="LP56">
        <f>IF(FG56=1,0,IF(FG56=2,1,IF(FG56=3,0,IF(FG56=4,0))))</f>
        <v>1</v>
      </c>
      <c r="LQ56">
        <f t="shared" si="925"/>
        <v>1</v>
      </c>
      <c r="LR56">
        <f t="shared" si="926"/>
        <v>1</v>
      </c>
      <c r="LS56">
        <f t="shared" si="927"/>
        <v>0</v>
      </c>
      <c r="LT56">
        <f t="shared" si="928"/>
        <v>1</v>
      </c>
      <c r="LU56">
        <f t="shared" si="929"/>
        <v>1</v>
      </c>
      <c r="LV56">
        <f t="shared" si="1022"/>
        <v>2.3157894736842106</v>
      </c>
      <c r="LW56" s="24">
        <f t="shared" si="434"/>
        <v>1</v>
      </c>
      <c r="LX56">
        <f t="shared" si="1023"/>
        <v>2.1666666666666665</v>
      </c>
      <c r="LY56" s="25">
        <f t="shared" si="1024"/>
        <v>1</v>
      </c>
      <c r="LZ56">
        <f t="shared" si="1025"/>
        <v>2.2000000000000002</v>
      </c>
      <c r="MA56">
        <f t="shared" si="438"/>
        <v>1</v>
      </c>
      <c r="MB56">
        <f t="shared" si="1026"/>
        <v>2.4444444444444446</v>
      </c>
      <c r="MC56">
        <f t="shared" si="1027"/>
        <v>1</v>
      </c>
      <c r="MD56">
        <f t="shared" si="1028"/>
        <v>2.5</v>
      </c>
      <c r="ME56">
        <f t="shared" si="1029"/>
        <v>1</v>
      </c>
      <c r="MF56">
        <f t="shared" si="1030"/>
        <v>1.75</v>
      </c>
      <c r="MG56">
        <f t="shared" si="1031"/>
        <v>1</v>
      </c>
      <c r="MH56">
        <f t="shared" si="1032"/>
        <v>2.25</v>
      </c>
      <c r="MI56" s="25">
        <f t="shared" si="1033"/>
        <v>1</v>
      </c>
      <c r="MJ56">
        <f t="shared" si="1034"/>
        <v>4.5999999999999996</v>
      </c>
      <c r="MK56">
        <f t="shared" si="1035"/>
        <v>1</v>
      </c>
      <c r="ML56">
        <f t="shared" si="1036"/>
        <v>0.14285714285714285</v>
      </c>
      <c r="MM56">
        <f t="shared" si="624"/>
        <v>1</v>
      </c>
      <c r="MN56">
        <f t="shared" si="1037"/>
        <v>2.4500000000000002</v>
      </c>
      <c r="MO56">
        <f t="shared" si="1038"/>
        <v>1</v>
      </c>
      <c r="MP56">
        <f t="shared" si="1039"/>
        <v>3.8571428571428572</v>
      </c>
      <c r="MQ56">
        <f t="shared" si="1040"/>
        <v>1</v>
      </c>
      <c r="MR56">
        <f t="shared" si="1041"/>
        <v>3.0833333333333335</v>
      </c>
      <c r="MS56">
        <f t="shared" si="1042"/>
        <v>1</v>
      </c>
      <c r="MT56">
        <f t="shared" si="1043"/>
        <v>3</v>
      </c>
      <c r="MU56">
        <f t="shared" si="1044"/>
        <v>1</v>
      </c>
      <c r="MV56">
        <f t="shared" si="1045"/>
        <v>0.74285714285714288</v>
      </c>
      <c r="MW56" t="str">
        <f t="shared" si="775"/>
        <v>CHECK</v>
      </c>
      <c r="MX56">
        <f t="shared" si="1046"/>
        <v>4.5333333333333332</v>
      </c>
      <c r="MY56">
        <f t="shared" si="1047"/>
        <v>1</v>
      </c>
    </row>
    <row r="57" spans="1:363" ht="16" hidden="1">
      <c r="A57" s="52" t="s">
        <v>1948</v>
      </c>
      <c r="B57" t="s">
        <v>1742</v>
      </c>
      <c r="C57">
        <v>1</v>
      </c>
      <c r="D57" s="52">
        <v>3</v>
      </c>
      <c r="E57" s="52">
        <v>1</v>
      </c>
      <c r="F57" s="52">
        <v>4</v>
      </c>
      <c r="G57" s="52">
        <v>4</v>
      </c>
      <c r="H57" s="52">
        <v>3</v>
      </c>
      <c r="I57" s="52">
        <v>4</v>
      </c>
      <c r="J57" s="52">
        <v>3</v>
      </c>
      <c r="K57" s="52">
        <v>1</v>
      </c>
      <c r="L57" s="52">
        <v>3</v>
      </c>
      <c r="M57" s="52">
        <v>3</v>
      </c>
      <c r="N57" s="52">
        <v>4</v>
      </c>
      <c r="O57" s="52">
        <v>2</v>
      </c>
      <c r="P57" s="52">
        <v>2</v>
      </c>
      <c r="Q57" s="52">
        <v>1</v>
      </c>
      <c r="R57" s="52">
        <v>4</v>
      </c>
      <c r="S57" s="52">
        <v>3</v>
      </c>
      <c r="T57" s="52">
        <v>3</v>
      </c>
      <c r="U57" s="52">
        <v>3</v>
      </c>
      <c r="V57" s="52">
        <v>3</v>
      </c>
      <c r="W57" s="52">
        <v>4</v>
      </c>
      <c r="X57" s="52">
        <v>3</v>
      </c>
      <c r="Y57" s="52">
        <v>3</v>
      </c>
      <c r="Z57" s="52">
        <v>3</v>
      </c>
      <c r="AA57" s="52">
        <v>3</v>
      </c>
      <c r="AB57" s="52">
        <v>3</v>
      </c>
      <c r="AC57" s="52">
        <v>3</v>
      </c>
      <c r="AD57" s="52">
        <v>2</v>
      </c>
      <c r="AE57" s="52">
        <v>4</v>
      </c>
      <c r="AF57" s="52">
        <v>1</v>
      </c>
      <c r="AG57" s="52">
        <v>3</v>
      </c>
      <c r="AH57" s="52">
        <v>2</v>
      </c>
      <c r="AI57" s="52">
        <v>5</v>
      </c>
      <c r="AJ57" s="52">
        <v>5</v>
      </c>
      <c r="AK57" s="52">
        <v>3</v>
      </c>
      <c r="AL57" s="52">
        <v>4</v>
      </c>
      <c r="AM57" s="52">
        <v>4</v>
      </c>
      <c r="AN57" s="52">
        <v>3</v>
      </c>
      <c r="AO57" s="52">
        <v>5</v>
      </c>
      <c r="AP57" s="52">
        <v>6</v>
      </c>
      <c r="AQ57" s="52">
        <v>4</v>
      </c>
      <c r="AR57" s="52">
        <v>2</v>
      </c>
      <c r="AS57" s="52">
        <v>1</v>
      </c>
      <c r="AT57" s="52">
        <v>4</v>
      </c>
      <c r="AU57" s="52">
        <v>2</v>
      </c>
      <c r="AV57" s="52">
        <v>3</v>
      </c>
      <c r="AW57" s="52">
        <v>6</v>
      </c>
      <c r="AX57" s="52">
        <v>5</v>
      </c>
      <c r="AY57" s="52">
        <v>2</v>
      </c>
      <c r="AZ57" s="52">
        <v>5</v>
      </c>
      <c r="BA57" s="52">
        <v>3</v>
      </c>
      <c r="BB57" s="52">
        <v>5</v>
      </c>
      <c r="BC57" s="52">
        <v>4</v>
      </c>
      <c r="BD57" s="52">
        <v>4</v>
      </c>
      <c r="BE57" s="52">
        <v>2</v>
      </c>
      <c r="BF57" s="52">
        <v>2</v>
      </c>
      <c r="BG57" s="52">
        <v>1</v>
      </c>
      <c r="BH57" s="52">
        <v>2</v>
      </c>
      <c r="BI57" s="52">
        <v>3</v>
      </c>
      <c r="BJ57" s="52">
        <v>2</v>
      </c>
      <c r="BK57" s="52">
        <v>1</v>
      </c>
      <c r="BL57" s="52">
        <v>4</v>
      </c>
      <c r="BM57" s="52">
        <v>3</v>
      </c>
      <c r="BN57" s="52">
        <v>4</v>
      </c>
      <c r="BO57" s="52">
        <v>2</v>
      </c>
      <c r="BP57" s="52">
        <v>4</v>
      </c>
      <c r="BQ57" s="52">
        <v>3</v>
      </c>
      <c r="BR57" s="52">
        <v>3</v>
      </c>
      <c r="BS57" s="52">
        <v>4</v>
      </c>
      <c r="BT57" s="52">
        <v>4</v>
      </c>
      <c r="BU57" s="52">
        <v>3</v>
      </c>
      <c r="BV57" s="52">
        <v>3</v>
      </c>
      <c r="BW57" s="52">
        <v>1</v>
      </c>
      <c r="BX57" s="52">
        <v>2</v>
      </c>
      <c r="BY57" s="52">
        <v>2</v>
      </c>
      <c r="BZ57" s="52">
        <v>2</v>
      </c>
      <c r="CA57" s="52">
        <v>1</v>
      </c>
      <c r="CB57" s="52">
        <v>3</v>
      </c>
      <c r="CC57" s="52">
        <v>2</v>
      </c>
      <c r="CD57" s="52">
        <v>1</v>
      </c>
      <c r="CE57" s="52">
        <v>2</v>
      </c>
      <c r="CF57" s="52">
        <v>2</v>
      </c>
      <c r="CG57" s="52">
        <v>2</v>
      </c>
      <c r="CH57" s="52">
        <v>3</v>
      </c>
      <c r="CI57" s="52">
        <v>3</v>
      </c>
      <c r="CJ57" s="52">
        <v>2</v>
      </c>
      <c r="CK57" s="52">
        <v>3</v>
      </c>
      <c r="CL57" s="52">
        <v>1</v>
      </c>
      <c r="CM57" s="52">
        <v>1</v>
      </c>
      <c r="CN57" s="52">
        <v>3</v>
      </c>
      <c r="CO57" s="52">
        <v>1</v>
      </c>
      <c r="CP57" s="52">
        <v>1</v>
      </c>
      <c r="CQ57" s="52">
        <v>1</v>
      </c>
      <c r="CR57" s="52">
        <v>4</v>
      </c>
      <c r="CS57" s="52">
        <v>1</v>
      </c>
      <c r="CT57" s="52">
        <v>2</v>
      </c>
      <c r="CU57" s="52">
        <v>1</v>
      </c>
      <c r="CV57" s="52">
        <v>2</v>
      </c>
      <c r="CW57" s="52">
        <v>2</v>
      </c>
      <c r="CX57" s="52">
        <v>2</v>
      </c>
      <c r="CY57" s="52">
        <v>2</v>
      </c>
      <c r="CZ57" s="52">
        <v>2</v>
      </c>
      <c r="DA57" s="52">
        <v>1</v>
      </c>
      <c r="DB57" s="52">
        <v>4</v>
      </c>
      <c r="DC57" s="52">
        <v>5</v>
      </c>
      <c r="DD57" s="52">
        <v>1</v>
      </c>
      <c r="DE57" s="52">
        <v>2</v>
      </c>
      <c r="DF57" s="52">
        <v>2</v>
      </c>
      <c r="DG57" s="52">
        <v>1</v>
      </c>
      <c r="DH57" s="52">
        <v>2</v>
      </c>
      <c r="DI57" s="52">
        <v>3</v>
      </c>
      <c r="DJ57" s="52">
        <v>3</v>
      </c>
      <c r="DK57" s="52">
        <v>5</v>
      </c>
      <c r="DL57" s="52">
        <v>4</v>
      </c>
      <c r="DM57" s="52">
        <v>4</v>
      </c>
      <c r="DN57" s="52">
        <v>4</v>
      </c>
      <c r="DO57" s="52">
        <v>2</v>
      </c>
      <c r="DP57" s="52">
        <v>4</v>
      </c>
      <c r="DQ57" s="52">
        <v>3</v>
      </c>
      <c r="DR57" s="52">
        <v>2</v>
      </c>
      <c r="DS57" s="52">
        <v>2</v>
      </c>
      <c r="DT57" s="52">
        <v>2</v>
      </c>
      <c r="DU57" s="52">
        <v>2</v>
      </c>
      <c r="DV57" s="52">
        <v>4</v>
      </c>
      <c r="DW57" s="52">
        <v>2</v>
      </c>
      <c r="DX57" s="52">
        <v>2</v>
      </c>
      <c r="DY57" s="52">
        <v>1</v>
      </c>
      <c r="DZ57" s="52">
        <v>3</v>
      </c>
      <c r="EA57" s="52">
        <v>1</v>
      </c>
      <c r="EB57" s="52">
        <v>4</v>
      </c>
      <c r="EC57" s="52">
        <v>1</v>
      </c>
      <c r="ED57" s="52">
        <v>2</v>
      </c>
      <c r="EE57" s="52">
        <v>3</v>
      </c>
      <c r="EF57" s="52">
        <v>2</v>
      </c>
      <c r="EG57" s="52">
        <v>3</v>
      </c>
      <c r="EH57" s="52">
        <v>2</v>
      </c>
      <c r="EI57" s="52">
        <v>3</v>
      </c>
      <c r="EJ57" s="52">
        <v>1</v>
      </c>
      <c r="EK57" s="52">
        <v>4</v>
      </c>
      <c r="EL57" s="52">
        <v>1</v>
      </c>
      <c r="EM57" s="52">
        <v>3</v>
      </c>
      <c r="EN57" s="52">
        <v>3</v>
      </c>
      <c r="EO57" s="52">
        <v>2</v>
      </c>
      <c r="EP57" s="52">
        <v>4</v>
      </c>
      <c r="EQ57" s="52">
        <v>1</v>
      </c>
      <c r="ER57" s="52">
        <v>2</v>
      </c>
      <c r="ES57" s="52">
        <v>1</v>
      </c>
      <c r="ET57" s="52">
        <v>1</v>
      </c>
      <c r="EU57" s="52">
        <v>2</v>
      </c>
      <c r="EV57" s="52">
        <v>2</v>
      </c>
      <c r="EW57" s="52">
        <v>2</v>
      </c>
      <c r="EX57" s="52">
        <v>1</v>
      </c>
      <c r="EY57" s="52">
        <v>4</v>
      </c>
      <c r="EZ57" s="52">
        <v>2</v>
      </c>
      <c r="FA57" s="52">
        <v>4</v>
      </c>
      <c r="FB57" s="52">
        <v>2</v>
      </c>
      <c r="FC57" s="52">
        <v>3</v>
      </c>
      <c r="FD57" s="52">
        <v>1</v>
      </c>
      <c r="FE57" s="52">
        <v>4</v>
      </c>
      <c r="FF57" s="52">
        <v>2</v>
      </c>
      <c r="FG57" s="52">
        <v>2</v>
      </c>
      <c r="FH57" s="52">
        <v>3</v>
      </c>
      <c r="FI57" s="52">
        <v>4</v>
      </c>
      <c r="FJ57" s="52"/>
      <c r="FK57" s="52">
        <v>2</v>
      </c>
      <c r="FL57" s="52">
        <v>3</v>
      </c>
      <c r="FM57">
        <f t="shared" si="1009"/>
        <v>2</v>
      </c>
      <c r="FN57">
        <f t="shared" si="1009"/>
        <v>4</v>
      </c>
      <c r="FO57">
        <f t="shared" si="1009"/>
        <v>1</v>
      </c>
      <c r="FP57">
        <f t="shared" si="1009"/>
        <v>1</v>
      </c>
      <c r="FQ57">
        <f t="shared" si="1009"/>
        <v>2</v>
      </c>
      <c r="FR57">
        <f t="shared" si="1009"/>
        <v>1</v>
      </c>
      <c r="FS57">
        <f t="shared" si="1009"/>
        <v>2</v>
      </c>
      <c r="FT57">
        <f t="shared" si="1009"/>
        <v>4</v>
      </c>
      <c r="FU57">
        <f t="shared" si="1009"/>
        <v>2</v>
      </c>
      <c r="FV57">
        <f t="shared" si="1009"/>
        <v>2</v>
      </c>
      <c r="FW57">
        <f t="shared" si="1010"/>
        <v>1</v>
      </c>
      <c r="FX57">
        <f t="shared" si="1010"/>
        <v>3</v>
      </c>
      <c r="FY57">
        <f t="shared" si="1010"/>
        <v>3</v>
      </c>
      <c r="FZ57">
        <f t="shared" si="1010"/>
        <v>4</v>
      </c>
      <c r="GA57">
        <f t="shared" si="1010"/>
        <v>1</v>
      </c>
      <c r="GB57">
        <f t="shared" si="1010"/>
        <v>2</v>
      </c>
      <c r="GC57">
        <f t="shared" si="1010"/>
        <v>2</v>
      </c>
      <c r="GD57">
        <f t="shared" si="1010"/>
        <v>2</v>
      </c>
      <c r="GE57">
        <f t="shared" si="1010"/>
        <v>2</v>
      </c>
      <c r="GF57">
        <f t="shared" si="1010"/>
        <v>1</v>
      </c>
      <c r="GG57">
        <f t="shared" si="1011"/>
        <v>2</v>
      </c>
      <c r="GH57">
        <f t="shared" si="1011"/>
        <v>2</v>
      </c>
      <c r="GI57">
        <f t="shared" si="1011"/>
        <v>2</v>
      </c>
      <c r="GJ57">
        <f t="shared" si="1011"/>
        <v>2</v>
      </c>
      <c r="GK57">
        <f t="shared" si="1011"/>
        <v>2</v>
      </c>
      <c r="GL57">
        <f t="shared" si="1011"/>
        <v>2</v>
      </c>
      <c r="GM57">
        <f t="shared" si="1011"/>
        <v>3</v>
      </c>
      <c r="GN57">
        <f t="shared" si="1011"/>
        <v>1</v>
      </c>
      <c r="GO57">
        <f t="shared" si="1011"/>
        <v>4</v>
      </c>
      <c r="GP57">
        <f t="shared" si="1011"/>
        <v>2</v>
      </c>
      <c r="GQ57">
        <f t="shared" si="1012"/>
        <v>3</v>
      </c>
      <c r="GR57">
        <f t="shared" ref="GR57:GR58" si="1048">AI57</f>
        <v>5</v>
      </c>
      <c r="GS57">
        <f t="shared" ref="GS57:GS58" si="1049">AJ57</f>
        <v>5</v>
      </c>
      <c r="GT57">
        <f t="shared" si="884"/>
        <v>5</v>
      </c>
      <c r="GU57">
        <f t="shared" ref="GU57:GU58" si="1050">AL57</f>
        <v>4</v>
      </c>
      <c r="GV57">
        <f t="shared" ref="GV57:GV58" si="1051">AM57</f>
        <v>4</v>
      </c>
      <c r="GW57">
        <f t="shared" si="1013"/>
        <v>5</v>
      </c>
      <c r="GX57">
        <f t="shared" si="1013"/>
        <v>3</v>
      </c>
      <c r="GY57">
        <f t="shared" si="1013"/>
        <v>2</v>
      </c>
      <c r="GZ57">
        <f t="shared" si="1013"/>
        <v>4</v>
      </c>
      <c r="HA57">
        <f t="shared" si="1013"/>
        <v>6</v>
      </c>
      <c r="HB57">
        <f t="shared" si="1014"/>
        <v>-3</v>
      </c>
      <c r="HC57">
        <f t="shared" si="1014"/>
        <v>1</v>
      </c>
      <c r="HD57">
        <f t="shared" si="1014"/>
        <v>-2</v>
      </c>
      <c r="HE57">
        <f t="shared" si="1014"/>
        <v>-1</v>
      </c>
      <c r="HF57">
        <f t="shared" si="1014"/>
        <v>3</v>
      </c>
      <c r="HG57">
        <f t="shared" si="1014"/>
        <v>2</v>
      </c>
      <c r="HH57">
        <f t="shared" si="1014"/>
        <v>-2</v>
      </c>
      <c r="HI57">
        <f t="shared" si="1015"/>
        <v>-2</v>
      </c>
      <c r="HJ57">
        <f t="shared" si="1015"/>
        <v>1</v>
      </c>
      <c r="HK57">
        <f t="shared" si="1015"/>
        <v>-2</v>
      </c>
      <c r="HL57">
        <f t="shared" si="1015"/>
        <v>-1</v>
      </c>
      <c r="HM57">
        <f t="shared" si="1015"/>
        <v>-1</v>
      </c>
      <c r="HN57">
        <f t="shared" si="1015"/>
        <v>2</v>
      </c>
      <c r="HO57">
        <f t="shared" si="1015"/>
        <v>2</v>
      </c>
      <c r="HP57">
        <f t="shared" si="1016"/>
        <v>6</v>
      </c>
      <c r="HQ57">
        <f t="shared" si="1016"/>
        <v>5</v>
      </c>
      <c r="HR57">
        <f t="shared" si="1016"/>
        <v>4</v>
      </c>
      <c r="HS57">
        <f t="shared" si="1016"/>
        <v>5</v>
      </c>
      <c r="HT57">
        <f t="shared" si="1016"/>
        <v>6</v>
      </c>
      <c r="HU57">
        <f t="shared" si="1016"/>
        <v>3</v>
      </c>
      <c r="HV57">
        <f t="shared" si="1016"/>
        <v>4</v>
      </c>
      <c r="HW57">
        <f t="shared" si="1016"/>
        <v>3</v>
      </c>
      <c r="HX57">
        <f t="shared" si="1016"/>
        <v>5</v>
      </c>
      <c r="HY57">
        <f t="shared" si="1016"/>
        <v>3</v>
      </c>
      <c r="HZ57">
        <f t="shared" si="1016"/>
        <v>4</v>
      </c>
      <c r="IA57">
        <f t="shared" si="1016"/>
        <v>4</v>
      </c>
      <c r="IB57">
        <f t="shared" si="1016"/>
        <v>3</v>
      </c>
      <c r="IC57">
        <f t="shared" si="1016"/>
        <v>3</v>
      </c>
      <c r="ID57">
        <f t="shared" si="1016"/>
        <v>4</v>
      </c>
      <c r="IE57">
        <f t="shared" si="1017"/>
        <v>3</v>
      </c>
      <c r="IF57">
        <f t="shared" si="1017"/>
        <v>1</v>
      </c>
      <c r="IG57">
        <f t="shared" si="1017"/>
        <v>2</v>
      </c>
      <c r="IH57">
        <f t="shared" si="1017"/>
        <v>2</v>
      </c>
      <c r="II57">
        <f t="shared" si="1017"/>
        <v>2</v>
      </c>
      <c r="IJ57">
        <f t="shared" si="1017"/>
        <v>1</v>
      </c>
      <c r="IK57">
        <f t="shared" si="1017"/>
        <v>3</v>
      </c>
      <c r="IL57">
        <f t="shared" si="1017"/>
        <v>2</v>
      </c>
      <c r="IM57">
        <f t="shared" si="1017"/>
        <v>1</v>
      </c>
      <c r="IN57">
        <f t="shared" si="889"/>
        <v>3</v>
      </c>
      <c r="IO57">
        <f t="shared" ref="IO57:IO58" si="1052">CF57</f>
        <v>2</v>
      </c>
      <c r="IP57">
        <f t="shared" ref="IP57:IP58" si="1053">CG57</f>
        <v>2</v>
      </c>
      <c r="IQ57">
        <f t="shared" ref="IQ57:IQ58" si="1054">IF(CH57=1,4,IF(CH57=2,3,IF(CH57=3,2,IF(CH57=4,1))))</f>
        <v>2</v>
      </c>
      <c r="IR57">
        <f t="shared" ref="IR57:IR58" si="1055">IF(CI57=1,4,IF(CI57=2,3,IF(CI57=3,2,IF(CI57=4,1))))</f>
        <v>2</v>
      </c>
      <c r="IS57">
        <f t="shared" si="890"/>
        <v>2</v>
      </c>
      <c r="IT57">
        <f t="shared" si="891"/>
        <v>2</v>
      </c>
      <c r="IU57">
        <f t="shared" ref="IU57:IU58" si="1056">CL57</f>
        <v>1</v>
      </c>
      <c r="IV57">
        <f t="shared" ref="IV57:IV58" si="1057">CM57</f>
        <v>1</v>
      </c>
      <c r="IW57">
        <f t="shared" si="892"/>
        <v>2</v>
      </c>
      <c r="IX57">
        <f t="shared" si="893"/>
        <v>1</v>
      </c>
      <c r="IY57">
        <f t="shared" si="1018"/>
        <v>5</v>
      </c>
      <c r="IZ57">
        <f t="shared" si="1018"/>
        <v>5</v>
      </c>
      <c r="JA57">
        <f t="shared" si="1018"/>
        <v>2</v>
      </c>
      <c r="JB57">
        <f t="shared" si="1018"/>
        <v>5</v>
      </c>
      <c r="JC57">
        <f t="shared" si="1018"/>
        <v>4</v>
      </c>
      <c r="JD57">
        <f t="shared" si="1018"/>
        <v>5</v>
      </c>
      <c r="JE57">
        <f t="shared" si="1018"/>
        <v>4</v>
      </c>
      <c r="JF57">
        <f t="shared" si="1018"/>
        <v>4</v>
      </c>
      <c r="JG57">
        <f t="shared" si="1018"/>
        <v>4</v>
      </c>
      <c r="JH57">
        <f t="shared" si="1018"/>
        <v>4</v>
      </c>
      <c r="JI57">
        <f t="shared" si="1018"/>
        <v>4</v>
      </c>
      <c r="JJ57">
        <f t="shared" si="1018"/>
        <v>5</v>
      </c>
      <c r="JK57">
        <f t="shared" si="1018"/>
        <v>2</v>
      </c>
      <c r="JL57">
        <f t="shared" si="895"/>
        <v>5</v>
      </c>
      <c r="JM57">
        <f t="shared" si="1019"/>
        <v>5</v>
      </c>
      <c r="JN57">
        <f t="shared" si="1019"/>
        <v>4</v>
      </c>
      <c r="JO57">
        <f t="shared" si="1019"/>
        <v>4</v>
      </c>
      <c r="JP57">
        <f t="shared" si="1019"/>
        <v>5</v>
      </c>
      <c r="JQ57">
        <f t="shared" si="1019"/>
        <v>4</v>
      </c>
      <c r="JR57">
        <f t="shared" si="1019"/>
        <v>3</v>
      </c>
      <c r="JS57">
        <f t="shared" si="1019"/>
        <v>3</v>
      </c>
      <c r="JT57">
        <f t="shared" si="1020"/>
        <v>5</v>
      </c>
      <c r="JU57">
        <f t="shared" si="1020"/>
        <v>4</v>
      </c>
      <c r="JV57">
        <f t="shared" si="1020"/>
        <v>4</v>
      </c>
      <c r="JW57">
        <f t="shared" si="1020"/>
        <v>4</v>
      </c>
      <c r="JX57">
        <f t="shared" si="897"/>
        <v>4</v>
      </c>
      <c r="JY57">
        <f t="shared" si="898"/>
        <v>4</v>
      </c>
      <c r="JZ57">
        <f t="shared" ref="JZ57:JZ58" si="1058">IF(DQ57=1,5,IF(DQ57=2,4,IF(DQ57=3,3,IF(DQ57=4,2,IF(DQ57=5,1)))))</f>
        <v>3</v>
      </c>
      <c r="KA57">
        <f t="shared" ref="KA57:KA58" si="1059">IF(DR57=1,5,IF(DR57=2,4,IF(DR57=3,3,IF(DR57=4,2,IF(DR57=5,1)))))</f>
        <v>4</v>
      </c>
      <c r="KB57">
        <f t="shared" si="899"/>
        <v>2</v>
      </c>
      <c r="KC57">
        <f t="shared" ref="KC57:KC58" si="1060">IF(DT57=1,5,IF(DT57=2,4,IF(DT57=3,3,IF(DT57=4,2,IF(DT57=5,1)))))</f>
        <v>4</v>
      </c>
      <c r="KD57">
        <f t="shared" ref="KD57:KD58" si="1061">IF(DU57=1,5,IF(DU57=2,4,IF(DU57=3,3,IF(DU57=4,2,IF(DU57=5,1)))))</f>
        <v>4</v>
      </c>
      <c r="KE57">
        <f t="shared" si="900"/>
        <v>4</v>
      </c>
      <c r="KF57">
        <f t="shared" si="1021"/>
        <v>4</v>
      </c>
      <c r="KG57">
        <f t="shared" si="1021"/>
        <v>4</v>
      </c>
      <c r="KH57">
        <f t="shared" si="1021"/>
        <v>5</v>
      </c>
      <c r="KI57">
        <f t="shared" si="1021"/>
        <v>3</v>
      </c>
      <c r="KJ57">
        <f t="shared" si="1021"/>
        <v>5</v>
      </c>
      <c r="KK57">
        <f t="shared" si="901"/>
        <v>4</v>
      </c>
      <c r="KL57">
        <f t="shared" si="902"/>
        <v>1</v>
      </c>
      <c r="KM57">
        <f t="shared" si="903"/>
        <v>1</v>
      </c>
      <c r="KN57">
        <f t="shared" si="904"/>
        <v>1</v>
      </c>
      <c r="KO57">
        <f t="shared" si="905"/>
        <v>1</v>
      </c>
      <c r="KP57">
        <f t="shared" si="906"/>
        <v>1</v>
      </c>
      <c r="KQ57">
        <f t="shared" si="907"/>
        <v>1</v>
      </c>
      <c r="KR57">
        <f t="shared" si="908"/>
        <v>1</v>
      </c>
      <c r="KS57">
        <f t="shared" si="909"/>
        <v>1</v>
      </c>
      <c r="KT57">
        <f t="shared" si="910"/>
        <v>1</v>
      </c>
      <c r="KU57">
        <f t="shared" si="911"/>
        <v>1</v>
      </c>
      <c r="KV57">
        <f t="shared" ref="KV57:KV58" si="1062">IF(EM57=1,0,IF(EM57=2,0,IF(EM57=3,1,IF(EM57=4,0))))</f>
        <v>1</v>
      </c>
      <c r="KW57">
        <f t="shared" ref="KW57:KW58" si="1063">IF(EN57=1,0,IF(EN57=2,0,IF(EN57=3,1,IF(EN57=4,0))))</f>
        <v>1</v>
      </c>
      <c r="KX57">
        <f t="shared" si="912"/>
        <v>1</v>
      </c>
      <c r="KY57">
        <f t="shared" si="913"/>
        <v>1</v>
      </c>
      <c r="KZ57">
        <f t="shared" si="914"/>
        <v>1</v>
      </c>
      <c r="LA57">
        <f t="shared" si="915"/>
        <v>1</v>
      </c>
      <c r="LB57">
        <f t="shared" ref="LB57:LB58" si="1064">IF(ES57=1,1,IF(ES57=2,0,IF(ES57=3,0,IF(ES57=4,0))))</f>
        <v>1</v>
      </c>
      <c r="LC57">
        <f t="shared" ref="LC57:LC58" si="1065">IF(ET57=1,1,IF(ET57=2,0,IF(ET57=3,0,IF(ET57=4,0))))</f>
        <v>1</v>
      </c>
      <c r="LD57">
        <f t="shared" si="916"/>
        <v>0</v>
      </c>
      <c r="LE57">
        <f t="shared" ref="LE57:LE58" si="1066">IF(EV57=1,0,IF(EV57=2,1,IF(EV57=3,0,IF(EV57=4,0))))</f>
        <v>1</v>
      </c>
      <c r="LF57">
        <f t="shared" ref="LF57:LF58" si="1067">IF(EW57=1,0,IF(EW57=2,1,IF(EW57=3,0,IF(EW57=4,0))))</f>
        <v>1</v>
      </c>
      <c r="LG57">
        <f t="shared" si="917"/>
        <v>1</v>
      </c>
      <c r="LH57">
        <f t="shared" si="918"/>
        <v>0</v>
      </c>
      <c r="LI57">
        <f t="shared" si="919"/>
        <v>0</v>
      </c>
      <c r="LJ57">
        <f t="shared" si="920"/>
        <v>1</v>
      </c>
      <c r="LK57">
        <f t="shared" si="921"/>
        <v>0</v>
      </c>
      <c r="LL57">
        <f t="shared" si="922"/>
        <v>0</v>
      </c>
      <c r="LM57">
        <f t="shared" si="923"/>
        <v>1</v>
      </c>
      <c r="LN57">
        <f t="shared" si="924"/>
        <v>1</v>
      </c>
      <c r="LO57">
        <f t="shared" ref="LO57:LO58" si="1068">IF(FF57=1,0,IF(FF57=2,1,IF(FF57=3,0,IF(FF57=4,0))))</f>
        <v>1</v>
      </c>
      <c r="LP57">
        <f t="shared" ref="LP57:LP58" si="1069">IF(FG57=1,0,IF(FG57=2,1,IF(FG57=3,0,IF(FG57=4,0))))</f>
        <v>1</v>
      </c>
      <c r="LQ57">
        <f t="shared" si="925"/>
        <v>0</v>
      </c>
      <c r="LR57">
        <f t="shared" si="926"/>
        <v>1</v>
      </c>
      <c r="LS57" t="b">
        <f t="shared" si="927"/>
        <v>0</v>
      </c>
      <c r="LT57">
        <f t="shared" si="928"/>
        <v>1</v>
      </c>
      <c r="LU57">
        <f t="shared" si="929"/>
        <v>1</v>
      </c>
      <c r="LV57">
        <f t="shared" si="1022"/>
        <v>1.7894736842105263</v>
      </c>
      <c r="LW57" s="24">
        <f t="shared" si="434"/>
        <v>1</v>
      </c>
      <c r="LX57">
        <f t="shared" si="1023"/>
        <v>2.75</v>
      </c>
      <c r="LY57" s="25">
        <f t="shared" si="1024"/>
        <v>1</v>
      </c>
      <c r="LZ57">
        <f t="shared" si="1025"/>
        <v>1.9</v>
      </c>
      <c r="MA57">
        <f t="shared" si="438"/>
        <v>1</v>
      </c>
      <c r="MB57">
        <f t="shared" si="1026"/>
        <v>1.6666666666666667</v>
      </c>
      <c r="MC57">
        <f t="shared" si="1027"/>
        <v>1</v>
      </c>
      <c r="MD57">
        <f t="shared" si="1028"/>
        <v>3.25</v>
      </c>
      <c r="ME57">
        <f t="shared" si="1029"/>
        <v>1</v>
      </c>
      <c r="MF57">
        <f t="shared" si="1030"/>
        <v>2.25</v>
      </c>
      <c r="MG57">
        <f t="shared" si="1031"/>
        <v>1</v>
      </c>
      <c r="MH57">
        <f t="shared" si="1032"/>
        <v>2.75</v>
      </c>
      <c r="MI57" s="25">
        <f t="shared" si="1033"/>
        <v>1</v>
      </c>
      <c r="MJ57">
        <f t="shared" si="1034"/>
        <v>4.3</v>
      </c>
      <c r="MK57">
        <f t="shared" si="1035"/>
        <v>1</v>
      </c>
      <c r="ML57">
        <f t="shared" si="1036"/>
        <v>-0.21428571428571427</v>
      </c>
      <c r="MM57">
        <f t="shared" si="624"/>
        <v>1</v>
      </c>
      <c r="MN57">
        <f t="shared" si="1037"/>
        <v>1.85</v>
      </c>
      <c r="MO57">
        <f t="shared" si="1038"/>
        <v>1</v>
      </c>
      <c r="MP57">
        <f t="shared" si="1039"/>
        <v>4.0714285714285712</v>
      </c>
      <c r="MQ57">
        <f t="shared" si="1040"/>
        <v>1</v>
      </c>
      <c r="MR57">
        <f t="shared" si="1041"/>
        <v>3.8333333333333335</v>
      </c>
      <c r="MS57">
        <f t="shared" si="1042"/>
        <v>1</v>
      </c>
      <c r="MT57">
        <f t="shared" si="1043"/>
        <v>4.1538461538461542</v>
      </c>
      <c r="MU57">
        <f t="shared" si="1044"/>
        <v>1</v>
      </c>
      <c r="MV57">
        <f t="shared" si="1045"/>
        <v>0.82857142857142863</v>
      </c>
      <c r="MW57" t="str">
        <f t="shared" si="775"/>
        <v>CHECK</v>
      </c>
      <c r="MX57">
        <f t="shared" si="1046"/>
        <v>4.1333333333333337</v>
      </c>
      <c r="MY57">
        <f t="shared" si="1047"/>
        <v>1</v>
      </c>
    </row>
    <row r="58" spans="1:363" ht="16" hidden="1">
      <c r="A58" s="52" t="s">
        <v>1954</v>
      </c>
      <c r="B58" t="s">
        <v>1742</v>
      </c>
      <c r="C58">
        <v>1</v>
      </c>
      <c r="D58" s="52">
        <v>2</v>
      </c>
      <c r="E58" s="52">
        <v>4</v>
      </c>
      <c r="F58" s="52">
        <v>3</v>
      </c>
      <c r="G58" s="52">
        <v>3</v>
      </c>
      <c r="H58" s="52">
        <v>2</v>
      </c>
      <c r="I58" s="52">
        <v>3</v>
      </c>
      <c r="J58" s="52">
        <v>1</v>
      </c>
      <c r="K58" s="52">
        <v>1</v>
      </c>
      <c r="L58" s="52">
        <v>1</v>
      </c>
      <c r="M58" s="52">
        <v>2</v>
      </c>
      <c r="N58" s="52">
        <v>1</v>
      </c>
      <c r="O58" s="52">
        <v>1</v>
      </c>
      <c r="P58" s="52">
        <v>2</v>
      </c>
      <c r="Q58" s="52">
        <v>1</v>
      </c>
      <c r="R58" s="52">
        <v>3</v>
      </c>
      <c r="S58" s="52">
        <v>3</v>
      </c>
      <c r="T58" s="52">
        <v>3</v>
      </c>
      <c r="U58" s="52">
        <v>3</v>
      </c>
      <c r="V58" s="52">
        <v>3</v>
      </c>
      <c r="W58" s="52">
        <v>3</v>
      </c>
      <c r="X58" s="52">
        <v>3</v>
      </c>
      <c r="Y58" s="52">
        <v>3</v>
      </c>
      <c r="Z58" s="52">
        <v>3</v>
      </c>
      <c r="AA58" s="52">
        <v>3</v>
      </c>
      <c r="AB58" s="52">
        <v>3</v>
      </c>
      <c r="AC58" s="52">
        <v>3</v>
      </c>
      <c r="AD58" s="52">
        <v>3</v>
      </c>
      <c r="AE58" s="52">
        <v>3</v>
      </c>
      <c r="AF58" s="52">
        <v>4</v>
      </c>
      <c r="AG58" s="52">
        <v>2</v>
      </c>
      <c r="AH58" s="52">
        <v>2</v>
      </c>
      <c r="AI58" s="52">
        <v>6</v>
      </c>
      <c r="AJ58" s="52">
        <v>6</v>
      </c>
      <c r="AK58" s="52">
        <v>4</v>
      </c>
      <c r="AL58" s="52">
        <v>5</v>
      </c>
      <c r="AM58" s="52">
        <v>1</v>
      </c>
      <c r="AN58" s="52">
        <v>5</v>
      </c>
      <c r="AO58" s="52">
        <v>5</v>
      </c>
      <c r="AP58" s="52">
        <v>2</v>
      </c>
      <c r="AQ58" s="52">
        <v>6</v>
      </c>
      <c r="AR58" s="52">
        <v>1</v>
      </c>
      <c r="AS58" s="52">
        <v>2</v>
      </c>
      <c r="AT58" s="52">
        <v>2</v>
      </c>
      <c r="AU58" s="52">
        <v>2</v>
      </c>
      <c r="AV58" s="52">
        <v>3</v>
      </c>
      <c r="AW58" s="52">
        <v>5</v>
      </c>
      <c r="AX58" s="52">
        <v>3</v>
      </c>
      <c r="AY58" s="52">
        <v>3</v>
      </c>
      <c r="AZ58" s="52">
        <v>5</v>
      </c>
      <c r="BA58" s="52">
        <v>1</v>
      </c>
      <c r="BB58" s="52">
        <v>4</v>
      </c>
      <c r="BC58" s="52">
        <v>5</v>
      </c>
      <c r="BD58" s="52">
        <v>4</v>
      </c>
      <c r="BE58" s="52">
        <v>1</v>
      </c>
      <c r="BF58" s="52">
        <v>3</v>
      </c>
      <c r="BG58" s="52">
        <v>1</v>
      </c>
      <c r="BH58" s="52">
        <v>1</v>
      </c>
      <c r="BI58" s="52">
        <v>3</v>
      </c>
      <c r="BJ58" s="52">
        <v>4</v>
      </c>
      <c r="BK58" s="52">
        <v>4</v>
      </c>
      <c r="BL58" s="52">
        <v>5</v>
      </c>
      <c r="BM58" s="52">
        <v>2</v>
      </c>
      <c r="BN58" s="52">
        <v>2</v>
      </c>
      <c r="BO58" s="52">
        <v>2</v>
      </c>
      <c r="BP58" s="52">
        <v>2</v>
      </c>
      <c r="BQ58" s="52">
        <v>3</v>
      </c>
      <c r="BR58" s="52">
        <v>2</v>
      </c>
      <c r="BS58" s="52">
        <v>2</v>
      </c>
      <c r="BT58" s="52">
        <v>2</v>
      </c>
      <c r="BU58" s="52">
        <v>2</v>
      </c>
      <c r="BV58" s="52">
        <v>4</v>
      </c>
      <c r="BW58" s="52">
        <v>1</v>
      </c>
      <c r="BX58" s="52">
        <v>4</v>
      </c>
      <c r="BY58" s="52">
        <v>1</v>
      </c>
      <c r="BZ58" s="52">
        <v>1</v>
      </c>
      <c r="CA58" s="52">
        <v>3</v>
      </c>
      <c r="CB58" s="52">
        <v>4</v>
      </c>
      <c r="CC58" s="52">
        <v>1</v>
      </c>
      <c r="CD58" s="52">
        <v>1</v>
      </c>
      <c r="CE58" s="52">
        <v>4</v>
      </c>
      <c r="CF58" s="52">
        <v>1</v>
      </c>
      <c r="CG58" s="52">
        <v>2</v>
      </c>
      <c r="CH58" s="52">
        <v>4</v>
      </c>
      <c r="CI58" s="52">
        <v>4</v>
      </c>
      <c r="CJ58" s="52">
        <v>1</v>
      </c>
      <c r="CK58" s="52">
        <v>4</v>
      </c>
      <c r="CL58" s="52">
        <v>1</v>
      </c>
      <c r="CM58" s="52">
        <v>2</v>
      </c>
      <c r="CN58" s="52">
        <v>4</v>
      </c>
      <c r="CO58" s="52">
        <v>1</v>
      </c>
      <c r="CP58" s="52">
        <v>3</v>
      </c>
      <c r="CQ58" s="52">
        <v>1</v>
      </c>
      <c r="CR58" s="52">
        <v>3</v>
      </c>
      <c r="CS58" s="52">
        <v>1</v>
      </c>
      <c r="CT58" s="52">
        <v>2</v>
      </c>
      <c r="CU58" s="52">
        <v>1</v>
      </c>
      <c r="CV58" s="52">
        <v>1</v>
      </c>
      <c r="CW58" s="52">
        <v>2</v>
      </c>
      <c r="CX58" s="52">
        <v>2</v>
      </c>
      <c r="CY58" s="52">
        <v>1</v>
      </c>
      <c r="CZ58" s="52">
        <v>3</v>
      </c>
      <c r="DA58" s="52">
        <v>3</v>
      </c>
      <c r="DB58" s="52">
        <v>3</v>
      </c>
      <c r="DC58" s="52">
        <v>4</v>
      </c>
      <c r="DD58" s="52">
        <v>2</v>
      </c>
      <c r="DE58" s="52">
        <v>4</v>
      </c>
      <c r="DF58" s="52">
        <v>1</v>
      </c>
      <c r="DG58" s="52">
        <v>1</v>
      </c>
      <c r="DH58" s="52">
        <v>1</v>
      </c>
      <c r="DI58" s="52">
        <v>1</v>
      </c>
      <c r="DJ58" s="52">
        <v>1</v>
      </c>
      <c r="DK58" s="52">
        <v>4</v>
      </c>
      <c r="DL58" s="52">
        <v>4</v>
      </c>
      <c r="DM58" s="52">
        <v>5</v>
      </c>
      <c r="DN58" s="52">
        <v>4</v>
      </c>
      <c r="DO58" s="52">
        <v>2</v>
      </c>
      <c r="DP58" s="52">
        <v>5</v>
      </c>
      <c r="DQ58" s="52">
        <v>1</v>
      </c>
      <c r="DR58" s="52">
        <v>1</v>
      </c>
      <c r="DS58" s="52">
        <v>1</v>
      </c>
      <c r="DT58" s="52">
        <v>2</v>
      </c>
      <c r="DU58" s="52">
        <v>3</v>
      </c>
      <c r="DV58" s="52">
        <v>3</v>
      </c>
      <c r="DW58" s="52">
        <v>3</v>
      </c>
      <c r="DX58" s="52">
        <v>3</v>
      </c>
      <c r="DY58" s="52">
        <v>1</v>
      </c>
      <c r="DZ58" s="52">
        <v>2</v>
      </c>
      <c r="EA58" s="52">
        <v>2</v>
      </c>
      <c r="EB58" s="52">
        <v>3</v>
      </c>
      <c r="EC58" s="52">
        <v>1</v>
      </c>
      <c r="ED58" s="52">
        <v>2</v>
      </c>
      <c r="EE58" s="52">
        <v>3</v>
      </c>
      <c r="EF58" s="52">
        <v>2</v>
      </c>
      <c r="EG58" s="52">
        <v>3</v>
      </c>
      <c r="EH58" s="52">
        <v>2</v>
      </c>
      <c r="EI58" s="52">
        <v>3</v>
      </c>
      <c r="EJ58" s="52">
        <v>1</v>
      </c>
      <c r="EK58" s="52">
        <v>4</v>
      </c>
      <c r="EL58" s="52">
        <v>1</v>
      </c>
      <c r="EM58" s="52">
        <v>3</v>
      </c>
      <c r="EN58" s="52">
        <v>3</v>
      </c>
      <c r="EO58" s="52">
        <v>2</v>
      </c>
      <c r="EP58" s="52">
        <v>4</v>
      </c>
      <c r="EQ58" s="52">
        <v>1</v>
      </c>
      <c r="ER58" s="52">
        <v>2</v>
      </c>
      <c r="ES58" s="52">
        <v>1</v>
      </c>
      <c r="ET58" s="52">
        <v>1</v>
      </c>
      <c r="EU58" s="52">
        <v>1</v>
      </c>
      <c r="EV58" s="52">
        <v>2</v>
      </c>
      <c r="EW58" s="52">
        <v>1</v>
      </c>
      <c r="EX58" s="52">
        <v>4</v>
      </c>
      <c r="EY58" s="52">
        <v>3</v>
      </c>
      <c r="EZ58" s="52">
        <v>4</v>
      </c>
      <c r="FA58" s="52">
        <v>4</v>
      </c>
      <c r="FB58" s="52">
        <v>3</v>
      </c>
      <c r="FC58" s="52">
        <v>2</v>
      </c>
      <c r="FD58" s="52">
        <v>1</v>
      </c>
      <c r="FE58" s="52">
        <v>4</v>
      </c>
      <c r="FF58" s="52">
        <v>2</v>
      </c>
      <c r="FG58" s="52">
        <v>2</v>
      </c>
      <c r="FH58" s="52">
        <v>1</v>
      </c>
      <c r="FI58" s="52">
        <v>4</v>
      </c>
      <c r="FJ58" s="52">
        <v>3</v>
      </c>
      <c r="FK58" s="52">
        <v>1</v>
      </c>
      <c r="FL58" s="52">
        <v>3</v>
      </c>
      <c r="FM58">
        <f t="shared" si="1009"/>
        <v>3</v>
      </c>
      <c r="FN58">
        <f t="shared" si="1009"/>
        <v>1</v>
      </c>
      <c r="FO58">
        <f t="shared" si="1009"/>
        <v>2</v>
      </c>
      <c r="FP58">
        <f t="shared" si="1009"/>
        <v>2</v>
      </c>
      <c r="FQ58">
        <f t="shared" si="1009"/>
        <v>3</v>
      </c>
      <c r="FR58">
        <f t="shared" si="1009"/>
        <v>2</v>
      </c>
      <c r="FS58">
        <f t="shared" si="1009"/>
        <v>4</v>
      </c>
      <c r="FT58">
        <f t="shared" si="1009"/>
        <v>4</v>
      </c>
      <c r="FU58">
        <f t="shared" si="1009"/>
        <v>4</v>
      </c>
      <c r="FV58">
        <f t="shared" si="1009"/>
        <v>3</v>
      </c>
      <c r="FW58">
        <f t="shared" si="1010"/>
        <v>4</v>
      </c>
      <c r="FX58">
        <f t="shared" si="1010"/>
        <v>4</v>
      </c>
      <c r="FY58">
        <f t="shared" si="1010"/>
        <v>3</v>
      </c>
      <c r="FZ58">
        <f t="shared" si="1010"/>
        <v>4</v>
      </c>
      <c r="GA58">
        <f t="shared" si="1010"/>
        <v>2</v>
      </c>
      <c r="GB58">
        <f t="shared" si="1010"/>
        <v>2</v>
      </c>
      <c r="GC58">
        <f t="shared" si="1010"/>
        <v>2</v>
      </c>
      <c r="GD58">
        <f t="shared" si="1010"/>
        <v>2</v>
      </c>
      <c r="GE58">
        <f t="shared" si="1010"/>
        <v>2</v>
      </c>
      <c r="GF58">
        <f t="shared" si="1010"/>
        <v>2</v>
      </c>
      <c r="GG58">
        <f t="shared" si="1011"/>
        <v>2</v>
      </c>
      <c r="GH58">
        <f t="shared" si="1011"/>
        <v>2</v>
      </c>
      <c r="GI58">
        <f t="shared" si="1011"/>
        <v>2</v>
      </c>
      <c r="GJ58">
        <f t="shared" si="1011"/>
        <v>2</v>
      </c>
      <c r="GK58">
        <f t="shared" si="1011"/>
        <v>2</v>
      </c>
      <c r="GL58">
        <f t="shared" si="1011"/>
        <v>2</v>
      </c>
      <c r="GM58">
        <f t="shared" si="1011"/>
        <v>2</v>
      </c>
      <c r="GN58">
        <f t="shared" si="1011"/>
        <v>2</v>
      </c>
      <c r="GO58">
        <f t="shared" si="1011"/>
        <v>1</v>
      </c>
      <c r="GP58">
        <f t="shared" si="1011"/>
        <v>3</v>
      </c>
      <c r="GQ58">
        <f t="shared" si="1012"/>
        <v>3</v>
      </c>
      <c r="GR58">
        <f t="shared" si="1048"/>
        <v>6</v>
      </c>
      <c r="GS58">
        <f t="shared" si="1049"/>
        <v>6</v>
      </c>
      <c r="GT58">
        <f t="shared" si="884"/>
        <v>4</v>
      </c>
      <c r="GU58">
        <f t="shared" si="1050"/>
        <v>5</v>
      </c>
      <c r="GV58">
        <f t="shared" si="1051"/>
        <v>1</v>
      </c>
      <c r="GW58">
        <f t="shared" si="1013"/>
        <v>3</v>
      </c>
      <c r="GX58">
        <f t="shared" si="1013"/>
        <v>3</v>
      </c>
      <c r="GY58">
        <f t="shared" si="1013"/>
        <v>6</v>
      </c>
      <c r="GZ58">
        <f t="shared" si="1013"/>
        <v>2</v>
      </c>
      <c r="HA58">
        <f t="shared" si="1013"/>
        <v>7</v>
      </c>
      <c r="HB58">
        <f t="shared" si="1014"/>
        <v>-2</v>
      </c>
      <c r="HC58">
        <f t="shared" si="1014"/>
        <v>-2</v>
      </c>
      <c r="HD58">
        <f t="shared" si="1014"/>
        <v>-2</v>
      </c>
      <c r="HE58">
        <f t="shared" si="1014"/>
        <v>-1</v>
      </c>
      <c r="HF58">
        <f t="shared" si="1014"/>
        <v>2</v>
      </c>
      <c r="HG58">
        <f t="shared" si="1014"/>
        <v>-1</v>
      </c>
      <c r="HH58">
        <f t="shared" si="1014"/>
        <v>-1</v>
      </c>
      <c r="HI58">
        <f t="shared" si="1015"/>
        <v>-2</v>
      </c>
      <c r="HJ58">
        <f t="shared" si="1015"/>
        <v>3</v>
      </c>
      <c r="HK58">
        <f t="shared" si="1015"/>
        <v>-1</v>
      </c>
      <c r="HL58">
        <f t="shared" si="1015"/>
        <v>-2</v>
      </c>
      <c r="HM58">
        <f t="shared" si="1015"/>
        <v>-1</v>
      </c>
      <c r="HN58">
        <f t="shared" si="1015"/>
        <v>3</v>
      </c>
      <c r="HO58">
        <f t="shared" si="1015"/>
        <v>1</v>
      </c>
      <c r="HP58">
        <f t="shared" si="1016"/>
        <v>6</v>
      </c>
      <c r="HQ58">
        <f t="shared" si="1016"/>
        <v>6</v>
      </c>
      <c r="HR58">
        <f t="shared" si="1016"/>
        <v>4</v>
      </c>
      <c r="HS58">
        <f t="shared" si="1016"/>
        <v>3</v>
      </c>
      <c r="HT58">
        <f t="shared" si="1016"/>
        <v>3</v>
      </c>
      <c r="HU58">
        <f t="shared" si="1016"/>
        <v>2</v>
      </c>
      <c r="HV58">
        <f t="shared" si="1016"/>
        <v>5</v>
      </c>
      <c r="HW58">
        <f t="shared" si="1016"/>
        <v>5</v>
      </c>
      <c r="HX58">
        <f t="shared" si="1016"/>
        <v>5</v>
      </c>
      <c r="HY58">
        <f t="shared" si="1016"/>
        <v>5</v>
      </c>
      <c r="HZ58">
        <f t="shared" si="1016"/>
        <v>4</v>
      </c>
      <c r="IA58">
        <f t="shared" si="1016"/>
        <v>5</v>
      </c>
      <c r="IB58">
        <f t="shared" si="1016"/>
        <v>5</v>
      </c>
      <c r="IC58">
        <f t="shared" si="1016"/>
        <v>5</v>
      </c>
      <c r="ID58">
        <f t="shared" si="1016"/>
        <v>5</v>
      </c>
      <c r="IE58">
        <f t="shared" si="1017"/>
        <v>4</v>
      </c>
      <c r="IF58">
        <f t="shared" si="1017"/>
        <v>1</v>
      </c>
      <c r="IG58">
        <f t="shared" si="1017"/>
        <v>4</v>
      </c>
      <c r="IH58">
        <f t="shared" si="1017"/>
        <v>1</v>
      </c>
      <c r="II58">
        <f t="shared" si="1017"/>
        <v>1</v>
      </c>
      <c r="IJ58">
        <f t="shared" si="1017"/>
        <v>3</v>
      </c>
      <c r="IK58">
        <f t="shared" si="1017"/>
        <v>4</v>
      </c>
      <c r="IL58">
        <f t="shared" si="1017"/>
        <v>1</v>
      </c>
      <c r="IM58">
        <f t="shared" si="1017"/>
        <v>1</v>
      </c>
      <c r="IN58">
        <f t="shared" si="889"/>
        <v>1</v>
      </c>
      <c r="IO58">
        <f t="shared" si="1052"/>
        <v>1</v>
      </c>
      <c r="IP58">
        <f t="shared" si="1053"/>
        <v>2</v>
      </c>
      <c r="IQ58">
        <f t="shared" si="1054"/>
        <v>1</v>
      </c>
      <c r="IR58">
        <f t="shared" si="1055"/>
        <v>1</v>
      </c>
      <c r="IS58">
        <f t="shared" si="890"/>
        <v>1</v>
      </c>
      <c r="IT58">
        <f t="shared" si="891"/>
        <v>1</v>
      </c>
      <c r="IU58">
        <f t="shared" si="1056"/>
        <v>1</v>
      </c>
      <c r="IV58">
        <f t="shared" si="1057"/>
        <v>2</v>
      </c>
      <c r="IW58">
        <f t="shared" si="892"/>
        <v>1</v>
      </c>
      <c r="IX58">
        <f t="shared" si="893"/>
        <v>1</v>
      </c>
      <c r="IY58">
        <f t="shared" si="1018"/>
        <v>3</v>
      </c>
      <c r="IZ58">
        <f t="shared" si="1018"/>
        <v>5</v>
      </c>
      <c r="JA58">
        <f t="shared" si="1018"/>
        <v>3</v>
      </c>
      <c r="JB58">
        <f t="shared" si="1018"/>
        <v>5</v>
      </c>
      <c r="JC58">
        <f t="shared" si="1018"/>
        <v>4</v>
      </c>
      <c r="JD58">
        <f t="shared" si="1018"/>
        <v>5</v>
      </c>
      <c r="JE58">
        <f t="shared" si="1018"/>
        <v>5</v>
      </c>
      <c r="JF58">
        <f t="shared" si="1018"/>
        <v>4</v>
      </c>
      <c r="JG58">
        <f t="shared" si="1018"/>
        <v>4</v>
      </c>
      <c r="JH58">
        <f t="shared" si="1018"/>
        <v>5</v>
      </c>
      <c r="JI58">
        <f t="shared" si="1018"/>
        <v>3</v>
      </c>
      <c r="JJ58">
        <f t="shared" si="1018"/>
        <v>3</v>
      </c>
      <c r="JK58">
        <f t="shared" si="1018"/>
        <v>3</v>
      </c>
      <c r="JL58">
        <f t="shared" si="895"/>
        <v>4</v>
      </c>
      <c r="JM58">
        <f t="shared" si="1019"/>
        <v>4</v>
      </c>
      <c r="JN58">
        <f t="shared" si="1019"/>
        <v>2</v>
      </c>
      <c r="JO58">
        <f t="shared" si="1019"/>
        <v>5</v>
      </c>
      <c r="JP58">
        <f t="shared" si="1019"/>
        <v>5</v>
      </c>
      <c r="JQ58">
        <f t="shared" si="1019"/>
        <v>5</v>
      </c>
      <c r="JR58">
        <f t="shared" si="1019"/>
        <v>5</v>
      </c>
      <c r="JS58">
        <f t="shared" si="1019"/>
        <v>5</v>
      </c>
      <c r="JT58">
        <f t="shared" si="1020"/>
        <v>4</v>
      </c>
      <c r="JU58">
        <f t="shared" si="1020"/>
        <v>4</v>
      </c>
      <c r="JV58">
        <f t="shared" si="1020"/>
        <v>5</v>
      </c>
      <c r="JW58">
        <f t="shared" si="1020"/>
        <v>4</v>
      </c>
      <c r="JX58">
        <f t="shared" si="897"/>
        <v>4</v>
      </c>
      <c r="JY58">
        <f t="shared" si="898"/>
        <v>5</v>
      </c>
      <c r="JZ58">
        <f t="shared" si="1058"/>
        <v>5</v>
      </c>
      <c r="KA58">
        <f t="shared" si="1059"/>
        <v>5</v>
      </c>
      <c r="KB58">
        <f t="shared" si="899"/>
        <v>1</v>
      </c>
      <c r="KC58">
        <f t="shared" si="1060"/>
        <v>4</v>
      </c>
      <c r="KD58">
        <f t="shared" si="1061"/>
        <v>3</v>
      </c>
      <c r="KE58">
        <f t="shared" si="900"/>
        <v>3</v>
      </c>
      <c r="KF58">
        <f t="shared" si="1021"/>
        <v>3</v>
      </c>
      <c r="KG58">
        <f t="shared" si="1021"/>
        <v>3</v>
      </c>
      <c r="KH58">
        <f t="shared" si="1021"/>
        <v>5</v>
      </c>
      <c r="KI58">
        <f t="shared" si="1021"/>
        <v>4</v>
      </c>
      <c r="KJ58">
        <f t="shared" si="1021"/>
        <v>4</v>
      </c>
      <c r="KK58">
        <f t="shared" si="901"/>
        <v>3</v>
      </c>
      <c r="KL58">
        <f t="shared" si="902"/>
        <v>1</v>
      </c>
      <c r="KM58">
        <f t="shared" si="903"/>
        <v>1</v>
      </c>
      <c r="KN58">
        <f t="shared" si="904"/>
        <v>1</v>
      </c>
      <c r="KO58">
        <f t="shared" si="905"/>
        <v>1</v>
      </c>
      <c r="KP58">
        <f t="shared" si="906"/>
        <v>1</v>
      </c>
      <c r="KQ58">
        <f t="shared" si="907"/>
        <v>1</v>
      </c>
      <c r="KR58">
        <f t="shared" si="908"/>
        <v>1</v>
      </c>
      <c r="KS58">
        <f t="shared" si="909"/>
        <v>1</v>
      </c>
      <c r="KT58">
        <f t="shared" si="910"/>
        <v>1</v>
      </c>
      <c r="KU58">
        <f t="shared" si="911"/>
        <v>1</v>
      </c>
      <c r="KV58">
        <f t="shared" si="1062"/>
        <v>1</v>
      </c>
      <c r="KW58">
        <f t="shared" si="1063"/>
        <v>1</v>
      </c>
      <c r="KX58">
        <f t="shared" si="912"/>
        <v>1</v>
      </c>
      <c r="KY58">
        <f t="shared" si="913"/>
        <v>1</v>
      </c>
      <c r="KZ58">
        <f t="shared" si="914"/>
        <v>1</v>
      </c>
      <c r="LA58">
        <f t="shared" si="915"/>
        <v>1</v>
      </c>
      <c r="LB58">
        <f t="shared" si="1064"/>
        <v>1</v>
      </c>
      <c r="LC58">
        <f t="shared" si="1065"/>
        <v>1</v>
      </c>
      <c r="LD58">
        <f t="shared" si="916"/>
        <v>0</v>
      </c>
      <c r="LE58">
        <f t="shared" si="1066"/>
        <v>1</v>
      </c>
      <c r="LF58">
        <f t="shared" si="1067"/>
        <v>0</v>
      </c>
      <c r="LG58">
        <f t="shared" si="917"/>
        <v>0</v>
      </c>
      <c r="LH58">
        <f t="shared" si="918"/>
        <v>1</v>
      </c>
      <c r="LI58">
        <f t="shared" si="919"/>
        <v>0</v>
      </c>
      <c r="LJ58">
        <f t="shared" si="920"/>
        <v>1</v>
      </c>
      <c r="LK58">
        <f t="shared" si="921"/>
        <v>1</v>
      </c>
      <c r="LL58">
        <f t="shared" si="922"/>
        <v>1</v>
      </c>
      <c r="LM58">
        <f t="shared" si="923"/>
        <v>1</v>
      </c>
      <c r="LN58">
        <f t="shared" si="924"/>
        <v>1</v>
      </c>
      <c r="LO58">
        <f t="shared" si="1068"/>
        <v>1</v>
      </c>
      <c r="LP58">
        <f t="shared" si="1069"/>
        <v>1</v>
      </c>
      <c r="LQ58">
        <f t="shared" si="925"/>
        <v>1</v>
      </c>
      <c r="LR58">
        <f t="shared" si="926"/>
        <v>1</v>
      </c>
      <c r="LS58">
        <f t="shared" si="927"/>
        <v>1</v>
      </c>
      <c r="LT58">
        <f t="shared" si="928"/>
        <v>0</v>
      </c>
      <c r="LU58">
        <f t="shared" si="929"/>
        <v>1</v>
      </c>
      <c r="LV58">
        <f t="shared" si="1022"/>
        <v>2.2105263157894739</v>
      </c>
      <c r="LW58" s="24">
        <f t="shared" si="434"/>
        <v>1</v>
      </c>
      <c r="LX58">
        <f t="shared" si="1023"/>
        <v>3</v>
      </c>
      <c r="LY58" s="25">
        <f t="shared" si="1024"/>
        <v>1</v>
      </c>
      <c r="LZ58">
        <f t="shared" si="1025"/>
        <v>2</v>
      </c>
      <c r="MA58">
        <f t="shared" si="438"/>
        <v>1</v>
      </c>
      <c r="MB58">
        <f t="shared" si="1026"/>
        <v>2.4444444444444446</v>
      </c>
      <c r="MC58">
        <f t="shared" si="1027"/>
        <v>1</v>
      </c>
      <c r="MD58">
        <f t="shared" si="1028"/>
        <v>3.75</v>
      </c>
      <c r="ME58">
        <f t="shared" si="1029"/>
        <v>1</v>
      </c>
      <c r="MF58">
        <f t="shared" si="1030"/>
        <v>3.25</v>
      </c>
      <c r="MG58">
        <f t="shared" si="1031"/>
        <v>1</v>
      </c>
      <c r="MH58">
        <f t="shared" si="1032"/>
        <v>2</v>
      </c>
      <c r="MI58" s="25">
        <f t="shared" si="1033"/>
        <v>1</v>
      </c>
      <c r="MJ58">
        <f t="shared" si="1034"/>
        <v>4.3</v>
      </c>
      <c r="MK58">
        <f t="shared" si="1035"/>
        <v>1</v>
      </c>
      <c r="ML58">
        <f t="shared" si="1036"/>
        <v>-0.42857142857142855</v>
      </c>
      <c r="MM58">
        <f t="shared" si="624"/>
        <v>1</v>
      </c>
      <c r="MN58">
        <f t="shared" si="1037"/>
        <v>1.65</v>
      </c>
      <c r="MO58">
        <f t="shared" si="1038"/>
        <v>1</v>
      </c>
      <c r="MP58">
        <f t="shared" si="1039"/>
        <v>4.3571428571428568</v>
      </c>
      <c r="MQ58">
        <f t="shared" si="1040"/>
        <v>1</v>
      </c>
      <c r="MR58">
        <f t="shared" si="1041"/>
        <v>4.166666666666667</v>
      </c>
      <c r="MS58">
        <f t="shared" si="1042"/>
        <v>1</v>
      </c>
      <c r="MT58">
        <f t="shared" si="1043"/>
        <v>3.4615384615384617</v>
      </c>
      <c r="MU58">
        <f t="shared" si="1044"/>
        <v>1</v>
      </c>
      <c r="MV58">
        <f t="shared" si="1045"/>
        <v>0.86111111111111116</v>
      </c>
      <c r="MW58">
        <f t="shared" si="775"/>
        <v>1</v>
      </c>
      <c r="MX58">
        <f t="shared" si="1046"/>
        <v>4.5333333333333332</v>
      </c>
      <c r="MY58">
        <f t="shared" si="1047"/>
        <v>1</v>
      </c>
    </row>
    <row r="59" spans="1:363" ht="16" hidden="1">
      <c r="A59" t="s">
        <v>1869</v>
      </c>
      <c r="B59" t="s">
        <v>1742</v>
      </c>
      <c r="C59">
        <v>1</v>
      </c>
      <c r="D59">
        <v>1</v>
      </c>
      <c r="E59">
        <v>3</v>
      </c>
      <c r="F59">
        <v>4</v>
      </c>
      <c r="G59">
        <v>3</v>
      </c>
      <c r="H59">
        <v>3</v>
      </c>
      <c r="I59">
        <v>3</v>
      </c>
      <c r="J59">
        <v>3</v>
      </c>
      <c r="K59">
        <v>1</v>
      </c>
      <c r="L59">
        <v>2</v>
      </c>
      <c r="M59">
        <v>3</v>
      </c>
      <c r="N59">
        <v>3</v>
      </c>
      <c r="O59">
        <v>3</v>
      </c>
      <c r="P59">
        <v>2</v>
      </c>
      <c r="Q59">
        <v>1</v>
      </c>
      <c r="R59">
        <v>4</v>
      </c>
      <c r="S59">
        <v>3</v>
      </c>
      <c r="T59">
        <v>1</v>
      </c>
      <c r="U59">
        <v>4</v>
      </c>
      <c r="V59">
        <v>3</v>
      </c>
      <c r="W59">
        <v>4</v>
      </c>
      <c r="X59">
        <v>3</v>
      </c>
      <c r="Y59">
        <v>4</v>
      </c>
      <c r="Z59">
        <v>4</v>
      </c>
      <c r="AA59">
        <v>4</v>
      </c>
      <c r="AB59">
        <v>4</v>
      </c>
      <c r="AC59">
        <v>3</v>
      </c>
      <c r="AD59">
        <v>3</v>
      </c>
      <c r="AE59">
        <v>4</v>
      </c>
      <c r="AF59">
        <v>2</v>
      </c>
      <c r="AG59">
        <v>3</v>
      </c>
      <c r="AH59">
        <v>4</v>
      </c>
      <c r="AI59">
        <v>5</v>
      </c>
      <c r="AJ59">
        <v>7</v>
      </c>
      <c r="AK59">
        <v>2</v>
      </c>
      <c r="AL59">
        <v>7</v>
      </c>
      <c r="AM59">
        <v>6</v>
      </c>
      <c r="AN59">
        <v>2</v>
      </c>
      <c r="AO59">
        <v>4</v>
      </c>
      <c r="AP59">
        <v>1</v>
      </c>
      <c r="AQ59">
        <v>6</v>
      </c>
      <c r="AR59">
        <v>1</v>
      </c>
      <c r="AS59">
        <v>3</v>
      </c>
      <c r="AT59">
        <v>4</v>
      </c>
      <c r="AU59">
        <v>5</v>
      </c>
      <c r="AV59">
        <v>5</v>
      </c>
      <c r="AW59">
        <v>6</v>
      </c>
      <c r="AX59">
        <v>6</v>
      </c>
      <c r="AY59">
        <v>3</v>
      </c>
      <c r="AZ59">
        <v>5</v>
      </c>
      <c r="BA59">
        <v>1</v>
      </c>
      <c r="BB59">
        <v>5</v>
      </c>
      <c r="BC59">
        <v>5</v>
      </c>
      <c r="BD59">
        <v>5</v>
      </c>
      <c r="BE59">
        <v>1</v>
      </c>
      <c r="BF59">
        <v>2</v>
      </c>
      <c r="BG59">
        <v>3</v>
      </c>
      <c r="BH59">
        <v>1</v>
      </c>
      <c r="BI59">
        <v>1</v>
      </c>
      <c r="BJ59">
        <v>1</v>
      </c>
      <c r="BK59">
        <v>1</v>
      </c>
      <c r="BL59">
        <v>2</v>
      </c>
      <c r="BM59">
        <v>1</v>
      </c>
      <c r="BN59">
        <v>1</v>
      </c>
      <c r="BO59">
        <v>1</v>
      </c>
      <c r="BP59">
        <v>1</v>
      </c>
      <c r="BQ59">
        <v>2</v>
      </c>
      <c r="BR59">
        <v>1</v>
      </c>
      <c r="BS59">
        <v>1</v>
      </c>
      <c r="BT59">
        <v>1</v>
      </c>
      <c r="BU59">
        <v>1</v>
      </c>
      <c r="BV59">
        <v>4</v>
      </c>
      <c r="BW59">
        <v>1</v>
      </c>
      <c r="BX59">
        <v>4</v>
      </c>
      <c r="BY59">
        <v>1</v>
      </c>
      <c r="BZ59">
        <v>1</v>
      </c>
      <c r="CA59">
        <v>4</v>
      </c>
      <c r="CB59">
        <v>4</v>
      </c>
      <c r="CC59">
        <v>1</v>
      </c>
      <c r="CD59">
        <v>2</v>
      </c>
      <c r="CE59">
        <v>3</v>
      </c>
      <c r="CF59">
        <v>1</v>
      </c>
      <c r="CG59">
        <v>2</v>
      </c>
      <c r="CH59">
        <v>4</v>
      </c>
      <c r="CI59">
        <v>2</v>
      </c>
      <c r="CJ59">
        <v>1</v>
      </c>
      <c r="CK59">
        <v>4</v>
      </c>
      <c r="CL59">
        <v>2</v>
      </c>
      <c r="CM59">
        <v>1</v>
      </c>
      <c r="CN59">
        <v>4</v>
      </c>
      <c r="CO59">
        <v>1</v>
      </c>
      <c r="CP59">
        <v>3</v>
      </c>
      <c r="CQ59">
        <v>3</v>
      </c>
      <c r="CR59">
        <v>3</v>
      </c>
      <c r="CS59">
        <v>1</v>
      </c>
      <c r="CT59">
        <v>3</v>
      </c>
      <c r="CU59">
        <v>1</v>
      </c>
      <c r="CV59">
        <v>1</v>
      </c>
      <c r="CW59">
        <v>2</v>
      </c>
      <c r="CX59">
        <v>1</v>
      </c>
      <c r="CY59">
        <v>1</v>
      </c>
      <c r="CZ59">
        <v>4</v>
      </c>
      <c r="DA59">
        <v>2</v>
      </c>
      <c r="DB59">
        <v>2</v>
      </c>
      <c r="DC59">
        <v>5</v>
      </c>
      <c r="DD59">
        <v>2</v>
      </c>
      <c r="DE59">
        <v>4</v>
      </c>
      <c r="DF59">
        <v>1</v>
      </c>
      <c r="DG59">
        <v>1</v>
      </c>
      <c r="DH59">
        <v>2</v>
      </c>
      <c r="DI59">
        <v>1</v>
      </c>
      <c r="DJ59">
        <v>1</v>
      </c>
      <c r="DK59">
        <v>5</v>
      </c>
      <c r="DL59">
        <v>4</v>
      </c>
      <c r="DM59">
        <v>5</v>
      </c>
      <c r="DN59">
        <v>5</v>
      </c>
      <c r="DO59">
        <v>2</v>
      </c>
      <c r="DP59">
        <v>4</v>
      </c>
      <c r="DQ59">
        <v>1</v>
      </c>
      <c r="DR59">
        <v>1</v>
      </c>
      <c r="DS59">
        <v>1</v>
      </c>
      <c r="DT59">
        <v>1</v>
      </c>
      <c r="DU59">
        <v>2</v>
      </c>
      <c r="DV59">
        <v>5</v>
      </c>
      <c r="DW59">
        <v>1</v>
      </c>
      <c r="DX59">
        <v>1</v>
      </c>
      <c r="DY59">
        <v>1</v>
      </c>
      <c r="DZ59">
        <v>3</v>
      </c>
      <c r="EA59">
        <v>1</v>
      </c>
      <c r="EB59">
        <v>5</v>
      </c>
      <c r="EC59">
        <v>2</v>
      </c>
      <c r="ED59">
        <v>2</v>
      </c>
      <c r="EE59">
        <v>3</v>
      </c>
      <c r="EF59">
        <v>2</v>
      </c>
      <c r="EG59">
        <v>3</v>
      </c>
      <c r="EH59">
        <v>2</v>
      </c>
      <c r="EI59">
        <v>3</v>
      </c>
      <c r="EJ59">
        <v>1</v>
      </c>
      <c r="EK59">
        <v>4</v>
      </c>
      <c r="EL59">
        <v>1</v>
      </c>
      <c r="EM59">
        <v>3</v>
      </c>
      <c r="EN59">
        <v>3</v>
      </c>
      <c r="EO59">
        <v>4</v>
      </c>
      <c r="EP59">
        <v>4</v>
      </c>
      <c r="EQ59">
        <v>1</v>
      </c>
      <c r="ER59">
        <v>2</v>
      </c>
      <c r="ES59">
        <v>2</v>
      </c>
      <c r="ET59">
        <v>4</v>
      </c>
      <c r="EU59">
        <v>4</v>
      </c>
      <c r="EV59">
        <v>3</v>
      </c>
      <c r="EW59">
        <v>1</v>
      </c>
      <c r="EX59">
        <v>1</v>
      </c>
      <c r="EY59">
        <v>3</v>
      </c>
      <c r="EZ59">
        <v>1</v>
      </c>
      <c r="FA59">
        <v>2</v>
      </c>
      <c r="FB59">
        <v>3</v>
      </c>
      <c r="FC59">
        <v>2</v>
      </c>
      <c r="FD59">
        <v>1</v>
      </c>
      <c r="FE59">
        <v>4</v>
      </c>
      <c r="FF59">
        <v>4</v>
      </c>
      <c r="FG59">
        <v>4</v>
      </c>
      <c r="FH59">
        <v>4</v>
      </c>
      <c r="FI59">
        <v>4</v>
      </c>
      <c r="FJ59">
        <v>3</v>
      </c>
      <c r="FK59">
        <v>2</v>
      </c>
      <c r="FL59">
        <v>3</v>
      </c>
      <c r="FM59">
        <f t="shared" ref="FM59:FV62" si="1070">IF(D59=1, 4, IF(D59=2,3, IF(D59=3,2, IF(D59=4,1))))</f>
        <v>4</v>
      </c>
      <c r="FN59">
        <f t="shared" si="1070"/>
        <v>2</v>
      </c>
      <c r="FO59">
        <f t="shared" si="1070"/>
        <v>1</v>
      </c>
      <c r="FP59">
        <f t="shared" si="1070"/>
        <v>2</v>
      </c>
      <c r="FQ59">
        <f t="shared" si="1070"/>
        <v>2</v>
      </c>
      <c r="FR59">
        <f t="shared" si="1070"/>
        <v>2</v>
      </c>
      <c r="FS59">
        <f t="shared" si="1070"/>
        <v>2</v>
      </c>
      <c r="FT59">
        <f t="shared" si="1070"/>
        <v>4</v>
      </c>
      <c r="FU59">
        <f t="shared" si="1070"/>
        <v>3</v>
      </c>
      <c r="FV59">
        <f t="shared" si="1070"/>
        <v>2</v>
      </c>
      <c r="FW59">
        <f t="shared" ref="FW59:GF62" si="1071">IF(N59=1, 4, IF(N59=2,3, IF(N59=3,2, IF(N59=4,1))))</f>
        <v>2</v>
      </c>
      <c r="FX59">
        <f t="shared" si="1071"/>
        <v>2</v>
      </c>
      <c r="FY59">
        <f t="shared" si="1071"/>
        <v>3</v>
      </c>
      <c r="FZ59">
        <f t="shared" si="1071"/>
        <v>4</v>
      </c>
      <c r="GA59">
        <f t="shared" si="1071"/>
        <v>1</v>
      </c>
      <c r="GB59">
        <f t="shared" si="1071"/>
        <v>2</v>
      </c>
      <c r="GC59">
        <f t="shared" si="1071"/>
        <v>4</v>
      </c>
      <c r="GD59">
        <f t="shared" si="1071"/>
        <v>1</v>
      </c>
      <c r="GE59">
        <f t="shared" si="1071"/>
        <v>2</v>
      </c>
      <c r="GF59">
        <f t="shared" si="1071"/>
        <v>1</v>
      </c>
      <c r="GG59">
        <f t="shared" ref="GG59:GP62" si="1072">IF(X59=1, 4, IF(X59=2,3, IF(X59=3,2, IF(X59=4,1))))</f>
        <v>2</v>
      </c>
      <c r="GH59">
        <f t="shared" si="1072"/>
        <v>1</v>
      </c>
      <c r="GI59">
        <f t="shared" si="1072"/>
        <v>1</v>
      </c>
      <c r="GJ59">
        <f t="shared" si="1072"/>
        <v>1</v>
      </c>
      <c r="GK59">
        <f t="shared" si="1072"/>
        <v>1</v>
      </c>
      <c r="GL59">
        <f t="shared" si="1072"/>
        <v>2</v>
      </c>
      <c r="GM59">
        <f t="shared" si="1072"/>
        <v>2</v>
      </c>
      <c r="GN59">
        <f t="shared" si="1072"/>
        <v>1</v>
      </c>
      <c r="GO59">
        <f t="shared" si="1072"/>
        <v>3</v>
      </c>
      <c r="GP59">
        <f t="shared" si="1072"/>
        <v>2</v>
      </c>
      <c r="GQ59">
        <f t="shared" ref="GQ59:GQ62" si="1073">IF(AH59=1, 4, IF(AH59=2,3, IF(AH59=3,2, IF(AH59=4,1))))</f>
        <v>1</v>
      </c>
      <c r="GR59">
        <f>AI59</f>
        <v>5</v>
      </c>
      <c r="GS59">
        <f>AJ59</f>
        <v>7</v>
      </c>
      <c r="GT59">
        <f t="shared" si="884"/>
        <v>6</v>
      </c>
      <c r="GU59">
        <f>AL59</f>
        <v>7</v>
      </c>
      <c r="GV59">
        <f>AM59</f>
        <v>6</v>
      </c>
      <c r="GW59">
        <f t="shared" ref="GW59:HA62" si="1074">IF(AN59=1,7,IF(AN59=2,6,IF(AN59=3,5,IF(AN59=4,4,IF(AN59=5,3,IF(AN59=6,2,IF(AN59=7,1)))))))</f>
        <v>6</v>
      </c>
      <c r="GX59">
        <f t="shared" si="1074"/>
        <v>4</v>
      </c>
      <c r="GY59">
        <f t="shared" si="1074"/>
        <v>7</v>
      </c>
      <c r="GZ59">
        <f t="shared" si="1074"/>
        <v>2</v>
      </c>
      <c r="HA59">
        <f t="shared" si="1074"/>
        <v>7</v>
      </c>
      <c r="HB59">
        <f t="shared" ref="HB59:HH62" si="1075">IF(AS59=1,-3,IF(AS59=2,-2,IF(AS59=3,-1,IF(AS59=4,1,IF(AS59=5,2,IF(AS59=6,3))))))</f>
        <v>-1</v>
      </c>
      <c r="HC59">
        <f t="shared" si="1075"/>
        <v>1</v>
      </c>
      <c r="HD59">
        <f t="shared" si="1075"/>
        <v>2</v>
      </c>
      <c r="HE59">
        <f t="shared" si="1075"/>
        <v>2</v>
      </c>
      <c r="HF59">
        <f t="shared" si="1075"/>
        <v>3</v>
      </c>
      <c r="HG59">
        <f t="shared" si="1075"/>
        <v>3</v>
      </c>
      <c r="HH59">
        <f t="shared" si="1075"/>
        <v>-1</v>
      </c>
      <c r="HI59">
        <f t="shared" ref="HI59:HO62" si="1076">IF(AZ59=1,3,IF(AZ59=2,2,IF(AZ59=3,1,IF(AZ59=4,-1,IF(AZ59=5,-2,IF(AZ59=6,-3))))))</f>
        <v>-2</v>
      </c>
      <c r="HJ59">
        <f t="shared" si="1076"/>
        <v>3</v>
      </c>
      <c r="HK59">
        <f t="shared" si="1076"/>
        <v>-2</v>
      </c>
      <c r="HL59">
        <f t="shared" si="1076"/>
        <v>-2</v>
      </c>
      <c r="HM59">
        <f t="shared" si="1076"/>
        <v>-2</v>
      </c>
      <c r="HN59">
        <f t="shared" si="1076"/>
        <v>3</v>
      </c>
      <c r="HO59">
        <f t="shared" si="1076"/>
        <v>2</v>
      </c>
      <c r="HP59">
        <f t="shared" ref="HP59:ID62" si="1077">IF(BG59=1,6,IF(BG59=2,5,IF(BG59=3,4,IF(BG59=4,3,IF(BG59=5,2,IF(BG59=6,1))))))</f>
        <v>4</v>
      </c>
      <c r="HQ59">
        <f t="shared" si="1077"/>
        <v>6</v>
      </c>
      <c r="HR59">
        <f t="shared" si="1077"/>
        <v>6</v>
      </c>
      <c r="HS59">
        <f t="shared" si="1077"/>
        <v>6</v>
      </c>
      <c r="HT59">
        <f t="shared" si="1077"/>
        <v>6</v>
      </c>
      <c r="HU59">
        <f t="shared" si="1077"/>
        <v>5</v>
      </c>
      <c r="HV59">
        <f t="shared" si="1077"/>
        <v>6</v>
      </c>
      <c r="HW59">
        <f t="shared" si="1077"/>
        <v>6</v>
      </c>
      <c r="HX59">
        <f t="shared" si="1077"/>
        <v>6</v>
      </c>
      <c r="HY59">
        <f t="shared" si="1077"/>
        <v>6</v>
      </c>
      <c r="HZ59">
        <f t="shared" si="1077"/>
        <v>5</v>
      </c>
      <c r="IA59">
        <f t="shared" si="1077"/>
        <v>6</v>
      </c>
      <c r="IB59">
        <f t="shared" si="1077"/>
        <v>6</v>
      </c>
      <c r="IC59">
        <f t="shared" si="1077"/>
        <v>6</v>
      </c>
      <c r="ID59">
        <f t="shared" si="1077"/>
        <v>6</v>
      </c>
      <c r="IE59">
        <f t="shared" ref="IE59:IM62" si="1078">BV59</f>
        <v>4</v>
      </c>
      <c r="IF59">
        <f t="shared" si="1078"/>
        <v>1</v>
      </c>
      <c r="IG59">
        <f t="shared" si="1078"/>
        <v>4</v>
      </c>
      <c r="IH59">
        <f t="shared" si="1078"/>
        <v>1</v>
      </c>
      <c r="II59">
        <f t="shared" si="1078"/>
        <v>1</v>
      </c>
      <c r="IJ59">
        <f t="shared" si="1078"/>
        <v>4</v>
      </c>
      <c r="IK59">
        <f t="shared" si="1078"/>
        <v>4</v>
      </c>
      <c r="IL59">
        <f t="shared" si="1078"/>
        <v>1</v>
      </c>
      <c r="IM59">
        <f t="shared" si="1078"/>
        <v>2</v>
      </c>
      <c r="IN59">
        <f t="shared" si="889"/>
        <v>2</v>
      </c>
      <c r="IO59">
        <f>CF59</f>
        <v>1</v>
      </c>
      <c r="IP59">
        <f>CG59</f>
        <v>2</v>
      </c>
      <c r="IQ59">
        <f>IF(CH59=1,4,IF(CH59=2,3,IF(CH59=3,2,IF(CH59=4,1))))</f>
        <v>1</v>
      </c>
      <c r="IR59">
        <f>IF(CI59=1,4,IF(CI59=2,3,IF(CI59=3,2,IF(CI59=4,1))))</f>
        <v>3</v>
      </c>
      <c r="IS59">
        <f t="shared" si="890"/>
        <v>1</v>
      </c>
      <c r="IT59">
        <f t="shared" si="891"/>
        <v>1</v>
      </c>
      <c r="IU59">
        <f>CL59</f>
        <v>2</v>
      </c>
      <c r="IV59">
        <f>CM59</f>
        <v>1</v>
      </c>
      <c r="IW59">
        <f t="shared" si="892"/>
        <v>1</v>
      </c>
      <c r="IX59">
        <f t="shared" si="893"/>
        <v>1</v>
      </c>
      <c r="IY59">
        <f t="shared" ref="IY59:JK62" si="1079">IF(CP59=1,5,IF(CP59=2,4,IF(CP59=3,3,IF(CP59=4,2,IF(CP59=5,1)))))</f>
        <v>3</v>
      </c>
      <c r="IZ59">
        <f t="shared" si="1079"/>
        <v>3</v>
      </c>
      <c r="JA59">
        <f t="shared" si="1079"/>
        <v>3</v>
      </c>
      <c r="JB59">
        <f t="shared" si="1079"/>
        <v>5</v>
      </c>
      <c r="JC59">
        <f t="shared" si="1079"/>
        <v>3</v>
      </c>
      <c r="JD59">
        <f t="shared" si="1079"/>
        <v>5</v>
      </c>
      <c r="JE59">
        <f t="shared" si="1079"/>
        <v>5</v>
      </c>
      <c r="JF59">
        <f t="shared" si="1079"/>
        <v>4</v>
      </c>
      <c r="JG59">
        <f t="shared" si="1079"/>
        <v>5</v>
      </c>
      <c r="JH59">
        <f t="shared" si="1079"/>
        <v>5</v>
      </c>
      <c r="JI59">
        <f t="shared" si="1079"/>
        <v>2</v>
      </c>
      <c r="JJ59">
        <f t="shared" si="1079"/>
        <v>4</v>
      </c>
      <c r="JK59">
        <f t="shared" si="1079"/>
        <v>4</v>
      </c>
      <c r="JL59">
        <f t="shared" si="895"/>
        <v>5</v>
      </c>
      <c r="JM59">
        <f t="shared" ref="JM59:JS62" si="1080">IF(DD59=1,5,IF(DD59=2,4,IF(DD59=3,3,IF(DD59=4,2,IF(DD59=5,1)))))</f>
        <v>4</v>
      </c>
      <c r="JN59">
        <f t="shared" si="1080"/>
        <v>2</v>
      </c>
      <c r="JO59">
        <f t="shared" si="1080"/>
        <v>5</v>
      </c>
      <c r="JP59">
        <f t="shared" si="1080"/>
        <v>5</v>
      </c>
      <c r="JQ59">
        <f t="shared" si="1080"/>
        <v>4</v>
      </c>
      <c r="JR59">
        <f t="shared" si="1080"/>
        <v>5</v>
      </c>
      <c r="JS59">
        <f t="shared" si="1080"/>
        <v>5</v>
      </c>
      <c r="JT59">
        <f t="shared" ref="JT59:JW62" si="1081">DK59</f>
        <v>5</v>
      </c>
      <c r="JU59">
        <f t="shared" si="1081"/>
        <v>4</v>
      </c>
      <c r="JV59">
        <f t="shared" si="1081"/>
        <v>5</v>
      </c>
      <c r="JW59">
        <f t="shared" si="1081"/>
        <v>5</v>
      </c>
      <c r="JX59">
        <f t="shared" si="897"/>
        <v>4</v>
      </c>
      <c r="JY59">
        <f t="shared" si="898"/>
        <v>4</v>
      </c>
      <c r="JZ59">
        <f>IF(DQ59=1,5,IF(DQ59=2,4,IF(DQ59=3,3,IF(DQ59=4,2,IF(DQ59=5,1)))))</f>
        <v>5</v>
      </c>
      <c r="KA59">
        <f>IF(DR59=1,5,IF(DR59=2,4,IF(DR59=3,3,IF(DR59=4,2,IF(DR59=5,1)))))</f>
        <v>5</v>
      </c>
      <c r="KB59">
        <f t="shared" si="899"/>
        <v>1</v>
      </c>
      <c r="KC59">
        <f>IF(DT59=1,5,IF(DT59=2,4,IF(DT59=3,3,IF(DT59=4,2,IF(DT59=5,1)))))</f>
        <v>5</v>
      </c>
      <c r="KD59">
        <f>IF(DU59=1,5,IF(DU59=2,4,IF(DU59=3,3,IF(DU59=4,2,IF(DU59=5,1)))))</f>
        <v>4</v>
      </c>
      <c r="KE59">
        <f t="shared" si="900"/>
        <v>5</v>
      </c>
      <c r="KF59">
        <f t="shared" ref="KF59:KJ62" si="1082">IF(DW59=1,5,IF(DW59=2,4,IF(DW59=3,3,IF(DW59=4,2,IF(DW59=5,1)))))</f>
        <v>5</v>
      </c>
      <c r="KG59">
        <f t="shared" si="1082"/>
        <v>5</v>
      </c>
      <c r="KH59">
        <f t="shared" si="1082"/>
        <v>5</v>
      </c>
      <c r="KI59">
        <f t="shared" si="1082"/>
        <v>3</v>
      </c>
      <c r="KJ59">
        <f t="shared" si="1082"/>
        <v>5</v>
      </c>
      <c r="KK59">
        <f t="shared" si="901"/>
        <v>5</v>
      </c>
      <c r="KL59">
        <f t="shared" si="902"/>
        <v>0</v>
      </c>
      <c r="KM59">
        <f t="shared" si="903"/>
        <v>1</v>
      </c>
      <c r="KN59">
        <f t="shared" si="904"/>
        <v>1</v>
      </c>
      <c r="KO59">
        <f t="shared" si="905"/>
        <v>1</v>
      </c>
      <c r="KP59">
        <f t="shared" si="906"/>
        <v>1</v>
      </c>
      <c r="KQ59">
        <f t="shared" si="907"/>
        <v>1</v>
      </c>
      <c r="KR59">
        <f t="shared" si="908"/>
        <v>1</v>
      </c>
      <c r="KS59">
        <f t="shared" si="909"/>
        <v>1</v>
      </c>
      <c r="KT59">
        <f t="shared" si="910"/>
        <v>1</v>
      </c>
      <c r="KU59">
        <f t="shared" si="911"/>
        <v>1</v>
      </c>
      <c r="KV59">
        <f>IF(EM59=1,0,IF(EM59=2,0,IF(EM59=3,1,IF(EM59=4,0))))</f>
        <v>1</v>
      </c>
      <c r="KW59">
        <f>IF(EN59=1,0,IF(EN59=2,0,IF(EN59=3,1,IF(EN59=4,0))))</f>
        <v>1</v>
      </c>
      <c r="KX59">
        <f t="shared" si="912"/>
        <v>0</v>
      </c>
      <c r="KY59">
        <f t="shared" si="913"/>
        <v>1</v>
      </c>
      <c r="KZ59">
        <f t="shared" si="914"/>
        <v>1</v>
      </c>
      <c r="LA59">
        <f t="shared" si="915"/>
        <v>1</v>
      </c>
      <c r="LB59">
        <f>IF(ES59=1,1,IF(ES59=2,0,IF(ES59=3,0,IF(ES59=4,0))))</f>
        <v>0</v>
      </c>
      <c r="LC59">
        <f>IF(ET59=1,1,IF(ET59=2,0,IF(ET59=3,0,IF(ET59=4,0))))</f>
        <v>0</v>
      </c>
      <c r="LD59">
        <f t="shared" si="916"/>
        <v>1</v>
      </c>
      <c r="LE59">
        <f>IF(EV59=1,0,IF(EV59=2,1,IF(EV59=3,0,IF(EV59=4,0))))</f>
        <v>0</v>
      </c>
      <c r="LF59">
        <f>IF(EW59=1,0,IF(EW59=2,1,IF(EW59=3,0,IF(EW59=4,0))))</f>
        <v>0</v>
      </c>
      <c r="LG59">
        <f t="shared" si="917"/>
        <v>1</v>
      </c>
      <c r="LH59">
        <f t="shared" si="918"/>
        <v>1</v>
      </c>
      <c r="LI59">
        <f t="shared" si="919"/>
        <v>1</v>
      </c>
      <c r="LJ59">
        <f t="shared" si="920"/>
        <v>0</v>
      </c>
      <c r="LK59">
        <f t="shared" si="921"/>
        <v>1</v>
      </c>
      <c r="LL59">
        <f t="shared" si="922"/>
        <v>1</v>
      </c>
      <c r="LM59">
        <f t="shared" si="923"/>
        <v>1</v>
      </c>
      <c r="LN59">
        <f t="shared" si="924"/>
        <v>1</v>
      </c>
      <c r="LO59">
        <f>IF(FF59=1,0,IF(FF59=2,1,IF(FF59=3,0,IF(FF59=4,0))))</f>
        <v>0</v>
      </c>
      <c r="LP59">
        <f>IF(FG59=1,0,IF(FG59=2,1,IF(FG59=3,0,IF(FG59=4,0))))</f>
        <v>0</v>
      </c>
      <c r="LQ59">
        <f t="shared" si="925"/>
        <v>0</v>
      </c>
      <c r="LR59">
        <f t="shared" si="926"/>
        <v>1</v>
      </c>
      <c r="LS59">
        <f t="shared" si="927"/>
        <v>1</v>
      </c>
      <c r="LT59">
        <f t="shared" si="928"/>
        <v>1</v>
      </c>
      <c r="LU59">
        <f t="shared" si="929"/>
        <v>1</v>
      </c>
      <c r="LV59">
        <f t="shared" si="1022"/>
        <v>1.631578947368421</v>
      </c>
      <c r="LW59" s="24">
        <f t="shared" si="434"/>
        <v>1</v>
      </c>
      <c r="LX59">
        <f t="shared" si="1023"/>
        <v>2.6666666666666665</v>
      </c>
      <c r="LY59" s="25">
        <f t="shared" si="1024"/>
        <v>1</v>
      </c>
      <c r="LZ59">
        <f t="shared" si="1025"/>
        <v>1.5</v>
      </c>
      <c r="MA59">
        <f t="shared" si="438"/>
        <v>1</v>
      </c>
      <c r="MB59">
        <f t="shared" si="1026"/>
        <v>1.7777777777777777</v>
      </c>
      <c r="MC59">
        <f t="shared" si="1027"/>
        <v>1</v>
      </c>
      <c r="MD59">
        <f t="shared" si="1028"/>
        <v>3.5</v>
      </c>
      <c r="ME59">
        <f t="shared" si="1029"/>
        <v>1</v>
      </c>
      <c r="MF59">
        <f t="shared" si="1030"/>
        <v>1.75</v>
      </c>
      <c r="MG59">
        <f t="shared" si="1031"/>
        <v>1</v>
      </c>
      <c r="MH59">
        <f t="shared" si="1032"/>
        <v>2.75</v>
      </c>
      <c r="MI59" s="25">
        <f t="shared" si="1033"/>
        <v>1</v>
      </c>
      <c r="MJ59">
        <f t="shared" si="1034"/>
        <v>5.7</v>
      </c>
      <c r="MK59">
        <f t="shared" si="1035"/>
        <v>1</v>
      </c>
      <c r="ML59">
        <f t="shared" si="1036"/>
        <v>0.6428571428571429</v>
      </c>
      <c r="MM59">
        <f t="shared" si="624"/>
        <v>1</v>
      </c>
      <c r="MN59">
        <f t="shared" si="1037"/>
        <v>1.9</v>
      </c>
      <c r="MO59">
        <f t="shared" si="1038"/>
        <v>1</v>
      </c>
      <c r="MP59">
        <f t="shared" si="1039"/>
        <v>4.0714285714285712</v>
      </c>
      <c r="MQ59">
        <f t="shared" si="1040"/>
        <v>1</v>
      </c>
      <c r="MR59">
        <f t="shared" si="1041"/>
        <v>4.416666666666667</v>
      </c>
      <c r="MS59">
        <f t="shared" si="1042"/>
        <v>1</v>
      </c>
      <c r="MT59">
        <f t="shared" si="1043"/>
        <v>4.3076923076923075</v>
      </c>
      <c r="MU59">
        <f t="shared" si="1044"/>
        <v>1</v>
      </c>
      <c r="MV59">
        <f t="shared" si="1045"/>
        <v>0.72222222222222221</v>
      </c>
      <c r="MW59">
        <f t="shared" si="775"/>
        <v>1</v>
      </c>
      <c r="MX59">
        <f t="shared" si="1046"/>
        <v>5.7333333333333334</v>
      </c>
      <c r="MY59">
        <f t="shared" si="1047"/>
        <v>1</v>
      </c>
    </row>
    <row r="60" spans="1:363" ht="16" hidden="1">
      <c r="A60" t="s">
        <v>1874</v>
      </c>
      <c r="B60" t="s">
        <v>1742</v>
      </c>
      <c r="C60">
        <v>1</v>
      </c>
      <c r="D60">
        <v>1</v>
      </c>
      <c r="E60">
        <v>2</v>
      </c>
      <c r="F60">
        <v>4</v>
      </c>
      <c r="G60">
        <v>4</v>
      </c>
      <c r="H60">
        <v>3</v>
      </c>
      <c r="I60">
        <v>3</v>
      </c>
      <c r="J60">
        <v>3</v>
      </c>
      <c r="K60">
        <v>3</v>
      </c>
      <c r="L60">
        <v>2</v>
      </c>
      <c r="M60">
        <v>3</v>
      </c>
      <c r="N60">
        <v>4</v>
      </c>
      <c r="O60">
        <v>2</v>
      </c>
      <c r="P60">
        <v>2</v>
      </c>
      <c r="Q60">
        <v>3</v>
      </c>
      <c r="R60">
        <v>4</v>
      </c>
      <c r="S60">
        <v>4</v>
      </c>
      <c r="T60">
        <v>2</v>
      </c>
      <c r="U60">
        <v>3</v>
      </c>
      <c r="V60">
        <v>3</v>
      </c>
      <c r="W60">
        <v>4</v>
      </c>
      <c r="X60">
        <v>4</v>
      </c>
      <c r="Y60">
        <v>4</v>
      </c>
      <c r="Z60">
        <v>4</v>
      </c>
      <c r="AA60">
        <v>3</v>
      </c>
      <c r="AB60">
        <v>3</v>
      </c>
      <c r="AC60">
        <v>4</v>
      </c>
      <c r="AD60">
        <v>3</v>
      </c>
      <c r="AE60">
        <v>3</v>
      </c>
      <c r="AF60">
        <v>2</v>
      </c>
      <c r="AG60">
        <v>3</v>
      </c>
      <c r="AH60">
        <v>3</v>
      </c>
      <c r="AI60">
        <v>5</v>
      </c>
      <c r="AJ60">
        <v>6</v>
      </c>
      <c r="AK60">
        <v>3</v>
      </c>
      <c r="AL60">
        <v>6</v>
      </c>
      <c r="AM60">
        <v>5</v>
      </c>
      <c r="AN60">
        <v>1</v>
      </c>
      <c r="AO60">
        <v>5</v>
      </c>
      <c r="AP60">
        <v>5</v>
      </c>
      <c r="AQ60">
        <v>5</v>
      </c>
      <c r="AR60">
        <v>1</v>
      </c>
      <c r="AS60">
        <v>2</v>
      </c>
      <c r="AT60">
        <v>2</v>
      </c>
      <c r="AU60">
        <v>2</v>
      </c>
      <c r="AV60">
        <v>5</v>
      </c>
      <c r="AW60">
        <v>4</v>
      </c>
      <c r="AX60">
        <v>4</v>
      </c>
      <c r="AY60">
        <v>3</v>
      </c>
      <c r="AZ60">
        <v>4</v>
      </c>
      <c r="BA60">
        <v>4</v>
      </c>
      <c r="BB60">
        <v>5</v>
      </c>
      <c r="BC60">
        <v>5</v>
      </c>
      <c r="BD60">
        <v>4</v>
      </c>
      <c r="BE60">
        <v>3</v>
      </c>
      <c r="BF60">
        <v>4</v>
      </c>
      <c r="BG60">
        <v>3</v>
      </c>
      <c r="BH60">
        <v>2</v>
      </c>
      <c r="BI60">
        <v>2</v>
      </c>
      <c r="BJ60">
        <v>1</v>
      </c>
      <c r="BK60">
        <v>2</v>
      </c>
      <c r="BL60">
        <v>3</v>
      </c>
      <c r="BM60">
        <v>1</v>
      </c>
      <c r="BN60">
        <v>1</v>
      </c>
      <c r="BO60">
        <v>1</v>
      </c>
      <c r="BP60">
        <v>2</v>
      </c>
      <c r="BQ60">
        <v>2</v>
      </c>
      <c r="BR60">
        <v>1</v>
      </c>
      <c r="BS60">
        <v>3</v>
      </c>
      <c r="BT60">
        <v>1</v>
      </c>
      <c r="BU60">
        <v>3</v>
      </c>
      <c r="BV60">
        <v>3</v>
      </c>
      <c r="BW60">
        <v>2</v>
      </c>
      <c r="BX60">
        <v>2</v>
      </c>
      <c r="BY60">
        <v>2</v>
      </c>
      <c r="BZ60">
        <v>2</v>
      </c>
      <c r="CA60">
        <v>3</v>
      </c>
      <c r="CB60">
        <v>3</v>
      </c>
      <c r="CC60">
        <v>1</v>
      </c>
      <c r="CD60">
        <v>2</v>
      </c>
      <c r="CE60">
        <v>2</v>
      </c>
      <c r="CF60">
        <v>1</v>
      </c>
      <c r="CG60">
        <v>1</v>
      </c>
      <c r="CH60">
        <v>2</v>
      </c>
      <c r="CI60">
        <v>3</v>
      </c>
      <c r="CJ60">
        <v>1</v>
      </c>
      <c r="CK60">
        <v>2</v>
      </c>
      <c r="CL60">
        <v>1</v>
      </c>
      <c r="CM60">
        <v>2</v>
      </c>
      <c r="CN60">
        <v>3</v>
      </c>
      <c r="CO60">
        <v>2</v>
      </c>
      <c r="CP60">
        <v>4</v>
      </c>
      <c r="CQ60">
        <v>3</v>
      </c>
      <c r="CR60">
        <v>2</v>
      </c>
      <c r="CS60">
        <v>1</v>
      </c>
      <c r="CT60">
        <v>2</v>
      </c>
      <c r="CU60">
        <v>4</v>
      </c>
      <c r="CV60">
        <v>2</v>
      </c>
      <c r="CW60">
        <v>2</v>
      </c>
      <c r="CX60">
        <v>1</v>
      </c>
      <c r="CY60">
        <v>1</v>
      </c>
      <c r="CZ60">
        <v>4</v>
      </c>
      <c r="DA60">
        <v>3</v>
      </c>
      <c r="DB60">
        <v>4</v>
      </c>
      <c r="DC60">
        <v>1</v>
      </c>
      <c r="DD60">
        <v>1</v>
      </c>
      <c r="DE60">
        <v>2</v>
      </c>
      <c r="DF60">
        <v>1</v>
      </c>
      <c r="DG60">
        <v>2</v>
      </c>
      <c r="DH60">
        <v>2</v>
      </c>
      <c r="DI60">
        <v>1</v>
      </c>
      <c r="DJ60">
        <v>1</v>
      </c>
      <c r="DK60">
        <v>1</v>
      </c>
      <c r="DL60">
        <v>5</v>
      </c>
      <c r="DM60">
        <v>4</v>
      </c>
      <c r="DN60">
        <v>4</v>
      </c>
      <c r="DO60">
        <v>1</v>
      </c>
      <c r="DP60">
        <v>5</v>
      </c>
      <c r="DQ60">
        <v>2</v>
      </c>
      <c r="DR60">
        <v>3</v>
      </c>
      <c r="DS60">
        <v>1</v>
      </c>
      <c r="DT60">
        <v>2</v>
      </c>
      <c r="DU60">
        <v>2</v>
      </c>
      <c r="DV60">
        <v>5</v>
      </c>
      <c r="DW60">
        <v>1</v>
      </c>
      <c r="DX60">
        <v>2</v>
      </c>
      <c r="DY60">
        <v>3</v>
      </c>
      <c r="DZ60">
        <v>2</v>
      </c>
      <c r="EA60">
        <v>2</v>
      </c>
      <c r="EB60">
        <v>1</v>
      </c>
      <c r="EC60">
        <v>1</v>
      </c>
      <c r="ED60">
        <v>2</v>
      </c>
      <c r="EE60">
        <v>3</v>
      </c>
      <c r="EG60">
        <v>3</v>
      </c>
      <c r="EH60">
        <v>2</v>
      </c>
      <c r="EI60">
        <v>3</v>
      </c>
      <c r="EJ60">
        <v>1</v>
      </c>
      <c r="EK60">
        <v>4</v>
      </c>
      <c r="EL60">
        <v>1</v>
      </c>
      <c r="EM60">
        <v>3</v>
      </c>
      <c r="EN60">
        <v>3</v>
      </c>
      <c r="EO60">
        <v>2</v>
      </c>
      <c r="EP60">
        <v>4</v>
      </c>
      <c r="EQ60">
        <v>1</v>
      </c>
      <c r="ER60">
        <v>2</v>
      </c>
      <c r="ES60">
        <v>1</v>
      </c>
      <c r="ET60">
        <v>2</v>
      </c>
      <c r="EU60">
        <v>4</v>
      </c>
      <c r="EV60">
        <v>2</v>
      </c>
      <c r="EW60">
        <v>4</v>
      </c>
      <c r="EX60">
        <v>1</v>
      </c>
      <c r="EY60">
        <v>3</v>
      </c>
      <c r="EZ60">
        <v>1</v>
      </c>
      <c r="FA60">
        <v>4</v>
      </c>
      <c r="FB60">
        <v>4</v>
      </c>
      <c r="FC60">
        <v>2</v>
      </c>
      <c r="FD60">
        <v>1</v>
      </c>
      <c r="FE60">
        <v>4</v>
      </c>
      <c r="FF60">
        <v>2</v>
      </c>
      <c r="FG60">
        <v>1</v>
      </c>
      <c r="FH60">
        <v>4</v>
      </c>
      <c r="FI60">
        <v>2</v>
      </c>
      <c r="FJ60">
        <v>2</v>
      </c>
      <c r="FK60">
        <v>2</v>
      </c>
      <c r="FL60">
        <v>3</v>
      </c>
      <c r="FM60">
        <f t="shared" si="1070"/>
        <v>4</v>
      </c>
      <c r="FN60">
        <f t="shared" si="1070"/>
        <v>3</v>
      </c>
      <c r="FO60">
        <f t="shared" si="1070"/>
        <v>1</v>
      </c>
      <c r="FP60">
        <f t="shared" si="1070"/>
        <v>1</v>
      </c>
      <c r="FQ60">
        <f t="shared" si="1070"/>
        <v>2</v>
      </c>
      <c r="FR60">
        <f t="shared" si="1070"/>
        <v>2</v>
      </c>
      <c r="FS60">
        <f t="shared" si="1070"/>
        <v>2</v>
      </c>
      <c r="FT60">
        <f t="shared" si="1070"/>
        <v>2</v>
      </c>
      <c r="FU60">
        <f t="shared" si="1070"/>
        <v>3</v>
      </c>
      <c r="FV60">
        <f t="shared" si="1070"/>
        <v>2</v>
      </c>
      <c r="FW60">
        <f t="shared" si="1071"/>
        <v>1</v>
      </c>
      <c r="FX60">
        <f t="shared" si="1071"/>
        <v>3</v>
      </c>
      <c r="FY60">
        <f t="shared" si="1071"/>
        <v>3</v>
      </c>
      <c r="FZ60">
        <f t="shared" si="1071"/>
        <v>2</v>
      </c>
      <c r="GA60">
        <f t="shared" si="1071"/>
        <v>1</v>
      </c>
      <c r="GB60">
        <f t="shared" si="1071"/>
        <v>1</v>
      </c>
      <c r="GC60">
        <f t="shared" si="1071"/>
        <v>3</v>
      </c>
      <c r="GD60">
        <f t="shared" si="1071"/>
        <v>2</v>
      </c>
      <c r="GE60">
        <f t="shared" si="1071"/>
        <v>2</v>
      </c>
      <c r="GF60">
        <f t="shared" si="1071"/>
        <v>1</v>
      </c>
      <c r="GG60">
        <f t="shared" si="1072"/>
        <v>1</v>
      </c>
      <c r="GH60">
        <f t="shared" si="1072"/>
        <v>1</v>
      </c>
      <c r="GI60">
        <f t="shared" si="1072"/>
        <v>1</v>
      </c>
      <c r="GJ60">
        <f t="shared" si="1072"/>
        <v>2</v>
      </c>
      <c r="GK60">
        <f t="shared" si="1072"/>
        <v>2</v>
      </c>
      <c r="GL60">
        <f t="shared" si="1072"/>
        <v>1</v>
      </c>
      <c r="GM60">
        <f t="shared" si="1072"/>
        <v>2</v>
      </c>
      <c r="GN60">
        <f t="shared" si="1072"/>
        <v>2</v>
      </c>
      <c r="GO60">
        <f t="shared" si="1072"/>
        <v>3</v>
      </c>
      <c r="GP60">
        <f t="shared" si="1072"/>
        <v>2</v>
      </c>
      <c r="GQ60">
        <f t="shared" si="1073"/>
        <v>2</v>
      </c>
      <c r="GR60">
        <f>AI60</f>
        <v>5</v>
      </c>
      <c r="GS60">
        <f>AJ60</f>
        <v>6</v>
      </c>
      <c r="GT60">
        <f t="shared" si="884"/>
        <v>5</v>
      </c>
      <c r="GU60">
        <f>AL60</f>
        <v>6</v>
      </c>
      <c r="GV60">
        <f>AM60</f>
        <v>5</v>
      </c>
      <c r="GW60">
        <f t="shared" si="1074"/>
        <v>7</v>
      </c>
      <c r="GX60">
        <f t="shared" si="1074"/>
        <v>3</v>
      </c>
      <c r="GY60">
        <f t="shared" si="1074"/>
        <v>3</v>
      </c>
      <c r="GZ60">
        <f t="shared" si="1074"/>
        <v>3</v>
      </c>
      <c r="HA60">
        <f t="shared" si="1074"/>
        <v>7</v>
      </c>
      <c r="HB60">
        <f t="shared" si="1075"/>
        <v>-2</v>
      </c>
      <c r="HC60">
        <f t="shared" si="1075"/>
        <v>-2</v>
      </c>
      <c r="HD60">
        <f t="shared" si="1075"/>
        <v>-2</v>
      </c>
      <c r="HE60">
        <f t="shared" si="1075"/>
        <v>2</v>
      </c>
      <c r="HF60">
        <f t="shared" si="1075"/>
        <v>1</v>
      </c>
      <c r="HG60">
        <f t="shared" si="1075"/>
        <v>1</v>
      </c>
      <c r="HH60">
        <f t="shared" si="1075"/>
        <v>-1</v>
      </c>
      <c r="HI60">
        <f t="shared" si="1076"/>
        <v>-1</v>
      </c>
      <c r="HJ60">
        <f t="shared" si="1076"/>
        <v>-1</v>
      </c>
      <c r="HK60">
        <f t="shared" si="1076"/>
        <v>-2</v>
      </c>
      <c r="HL60">
        <f t="shared" si="1076"/>
        <v>-2</v>
      </c>
      <c r="HM60">
        <f t="shared" si="1076"/>
        <v>-1</v>
      </c>
      <c r="HN60">
        <f t="shared" si="1076"/>
        <v>1</v>
      </c>
      <c r="HO60">
        <f t="shared" si="1076"/>
        <v>-1</v>
      </c>
      <c r="HP60">
        <f t="shared" si="1077"/>
        <v>4</v>
      </c>
      <c r="HQ60">
        <f t="shared" si="1077"/>
        <v>5</v>
      </c>
      <c r="HR60">
        <f t="shared" si="1077"/>
        <v>5</v>
      </c>
      <c r="HS60">
        <f t="shared" si="1077"/>
        <v>6</v>
      </c>
      <c r="HT60">
        <f t="shared" si="1077"/>
        <v>5</v>
      </c>
      <c r="HU60">
        <f t="shared" si="1077"/>
        <v>4</v>
      </c>
      <c r="HV60">
        <f t="shared" si="1077"/>
        <v>6</v>
      </c>
      <c r="HW60">
        <f t="shared" si="1077"/>
        <v>6</v>
      </c>
      <c r="HX60">
        <f t="shared" si="1077"/>
        <v>6</v>
      </c>
      <c r="HY60">
        <f t="shared" si="1077"/>
        <v>5</v>
      </c>
      <c r="HZ60">
        <f t="shared" si="1077"/>
        <v>5</v>
      </c>
      <c r="IA60">
        <f t="shared" si="1077"/>
        <v>6</v>
      </c>
      <c r="IB60">
        <f t="shared" si="1077"/>
        <v>4</v>
      </c>
      <c r="IC60">
        <f t="shared" si="1077"/>
        <v>6</v>
      </c>
      <c r="ID60">
        <f t="shared" si="1077"/>
        <v>4</v>
      </c>
      <c r="IE60">
        <f t="shared" si="1078"/>
        <v>3</v>
      </c>
      <c r="IF60">
        <f t="shared" si="1078"/>
        <v>2</v>
      </c>
      <c r="IG60">
        <f t="shared" si="1078"/>
        <v>2</v>
      </c>
      <c r="IH60">
        <f t="shared" si="1078"/>
        <v>2</v>
      </c>
      <c r="II60">
        <f t="shared" si="1078"/>
        <v>2</v>
      </c>
      <c r="IJ60">
        <f t="shared" si="1078"/>
        <v>3</v>
      </c>
      <c r="IK60">
        <f t="shared" si="1078"/>
        <v>3</v>
      </c>
      <c r="IL60">
        <f t="shared" si="1078"/>
        <v>1</v>
      </c>
      <c r="IM60">
        <f t="shared" si="1078"/>
        <v>2</v>
      </c>
      <c r="IN60">
        <f t="shared" si="889"/>
        <v>3</v>
      </c>
      <c r="IO60">
        <f>CF60</f>
        <v>1</v>
      </c>
      <c r="IP60">
        <f>CG60</f>
        <v>1</v>
      </c>
      <c r="IQ60">
        <f>IF(CH60=1,4,IF(CH60=2,3,IF(CH60=3,2,IF(CH60=4,1))))</f>
        <v>3</v>
      </c>
      <c r="IR60">
        <f>IF(CI60=1,4,IF(CI60=2,3,IF(CI60=3,2,IF(CI60=4,1))))</f>
        <v>2</v>
      </c>
      <c r="IS60">
        <f t="shared" si="890"/>
        <v>1</v>
      </c>
      <c r="IT60">
        <f t="shared" si="891"/>
        <v>3</v>
      </c>
      <c r="IU60">
        <f>CL60</f>
        <v>1</v>
      </c>
      <c r="IV60">
        <f>CM60</f>
        <v>2</v>
      </c>
      <c r="IW60">
        <f t="shared" si="892"/>
        <v>2</v>
      </c>
      <c r="IX60">
        <f t="shared" si="893"/>
        <v>2</v>
      </c>
      <c r="IY60">
        <f t="shared" si="1079"/>
        <v>2</v>
      </c>
      <c r="IZ60">
        <f t="shared" si="1079"/>
        <v>3</v>
      </c>
      <c r="JA60">
        <f t="shared" si="1079"/>
        <v>4</v>
      </c>
      <c r="JB60">
        <f t="shared" si="1079"/>
        <v>5</v>
      </c>
      <c r="JC60">
        <f t="shared" si="1079"/>
        <v>4</v>
      </c>
      <c r="JD60">
        <f t="shared" si="1079"/>
        <v>2</v>
      </c>
      <c r="JE60">
        <f t="shared" si="1079"/>
        <v>4</v>
      </c>
      <c r="JF60">
        <f t="shared" si="1079"/>
        <v>4</v>
      </c>
      <c r="JG60">
        <f t="shared" si="1079"/>
        <v>5</v>
      </c>
      <c r="JH60">
        <f t="shared" si="1079"/>
        <v>5</v>
      </c>
      <c r="JI60">
        <f t="shared" si="1079"/>
        <v>2</v>
      </c>
      <c r="JJ60">
        <f t="shared" si="1079"/>
        <v>3</v>
      </c>
      <c r="JK60">
        <f t="shared" si="1079"/>
        <v>2</v>
      </c>
      <c r="JL60">
        <f t="shared" si="895"/>
        <v>1</v>
      </c>
      <c r="JM60">
        <f t="shared" si="1080"/>
        <v>5</v>
      </c>
      <c r="JN60">
        <f t="shared" si="1080"/>
        <v>4</v>
      </c>
      <c r="JO60">
        <f t="shared" si="1080"/>
        <v>5</v>
      </c>
      <c r="JP60">
        <f t="shared" si="1080"/>
        <v>4</v>
      </c>
      <c r="JQ60">
        <f t="shared" si="1080"/>
        <v>4</v>
      </c>
      <c r="JR60">
        <f t="shared" si="1080"/>
        <v>5</v>
      </c>
      <c r="JS60">
        <f t="shared" si="1080"/>
        <v>5</v>
      </c>
      <c r="JT60">
        <f t="shared" si="1081"/>
        <v>1</v>
      </c>
      <c r="JU60">
        <f t="shared" si="1081"/>
        <v>5</v>
      </c>
      <c r="JV60">
        <f t="shared" si="1081"/>
        <v>4</v>
      </c>
      <c r="JW60">
        <f t="shared" si="1081"/>
        <v>4</v>
      </c>
      <c r="JX60">
        <f t="shared" si="897"/>
        <v>5</v>
      </c>
      <c r="JY60">
        <f t="shared" si="898"/>
        <v>5</v>
      </c>
      <c r="JZ60">
        <f>IF(DQ60=1,5,IF(DQ60=2,4,IF(DQ60=3,3,IF(DQ60=4,2,IF(DQ60=5,1)))))</f>
        <v>4</v>
      </c>
      <c r="KA60">
        <f>IF(DR60=1,5,IF(DR60=2,4,IF(DR60=3,3,IF(DR60=4,2,IF(DR60=5,1)))))</f>
        <v>3</v>
      </c>
      <c r="KB60">
        <f t="shared" si="899"/>
        <v>1</v>
      </c>
      <c r="KC60">
        <f>IF(DT60=1,5,IF(DT60=2,4,IF(DT60=3,3,IF(DT60=4,2,IF(DT60=5,1)))))</f>
        <v>4</v>
      </c>
      <c r="KD60">
        <f>IF(DU60=1,5,IF(DU60=2,4,IF(DU60=3,3,IF(DU60=4,2,IF(DU60=5,1)))))</f>
        <v>4</v>
      </c>
      <c r="KE60">
        <f t="shared" si="900"/>
        <v>5</v>
      </c>
      <c r="KF60">
        <f t="shared" si="1082"/>
        <v>5</v>
      </c>
      <c r="KG60">
        <f t="shared" si="1082"/>
        <v>4</v>
      </c>
      <c r="KH60">
        <f t="shared" si="1082"/>
        <v>3</v>
      </c>
      <c r="KI60">
        <f t="shared" si="1082"/>
        <v>4</v>
      </c>
      <c r="KJ60">
        <f t="shared" si="1082"/>
        <v>4</v>
      </c>
      <c r="KK60">
        <f t="shared" si="901"/>
        <v>1</v>
      </c>
      <c r="KL60">
        <f t="shared" si="902"/>
        <v>1</v>
      </c>
      <c r="KM60">
        <f t="shared" si="903"/>
        <v>1</v>
      </c>
      <c r="KN60">
        <f t="shared" si="904"/>
        <v>1</v>
      </c>
      <c r="KO60" t="b">
        <f t="shared" si="905"/>
        <v>0</v>
      </c>
      <c r="KP60">
        <f t="shared" si="906"/>
        <v>1</v>
      </c>
      <c r="KQ60">
        <f t="shared" si="907"/>
        <v>1</v>
      </c>
      <c r="KR60">
        <f t="shared" si="908"/>
        <v>1</v>
      </c>
      <c r="KS60">
        <f t="shared" si="909"/>
        <v>1</v>
      </c>
      <c r="KT60">
        <f t="shared" si="910"/>
        <v>1</v>
      </c>
      <c r="KU60">
        <f t="shared" si="911"/>
        <v>1</v>
      </c>
      <c r="KV60">
        <f>IF(EM60=1,0,IF(EM60=2,0,IF(EM60=3,1,IF(EM60=4,0))))</f>
        <v>1</v>
      </c>
      <c r="KW60">
        <f>IF(EN60=1,0,IF(EN60=2,0,IF(EN60=3,1,IF(EN60=4,0))))</f>
        <v>1</v>
      </c>
      <c r="KX60">
        <f t="shared" si="912"/>
        <v>1</v>
      </c>
      <c r="KY60">
        <f t="shared" si="913"/>
        <v>1</v>
      </c>
      <c r="KZ60">
        <f t="shared" si="914"/>
        <v>1</v>
      </c>
      <c r="LA60">
        <f t="shared" si="915"/>
        <v>1</v>
      </c>
      <c r="LB60">
        <f>IF(ES60=1,1,IF(ES60=2,0,IF(ES60=3,0,IF(ES60=4,0))))</f>
        <v>1</v>
      </c>
      <c r="LC60">
        <f>IF(ET60=1,1,IF(ET60=2,0,IF(ET60=3,0,IF(ET60=4,0))))</f>
        <v>0</v>
      </c>
      <c r="LD60">
        <f t="shared" si="916"/>
        <v>1</v>
      </c>
      <c r="LE60">
        <f>IF(EV60=1,0,IF(EV60=2,1,IF(EV60=3,0,IF(EV60=4,0))))</f>
        <v>1</v>
      </c>
      <c r="LF60">
        <f>IF(EW60=1,0,IF(EW60=2,1,IF(EW60=3,0,IF(EW60=4,0))))</f>
        <v>0</v>
      </c>
      <c r="LG60">
        <f t="shared" si="917"/>
        <v>1</v>
      </c>
      <c r="LH60">
        <f t="shared" si="918"/>
        <v>1</v>
      </c>
      <c r="LI60">
        <f t="shared" si="919"/>
        <v>1</v>
      </c>
      <c r="LJ60">
        <f t="shared" si="920"/>
        <v>1</v>
      </c>
      <c r="LK60">
        <f t="shared" si="921"/>
        <v>0</v>
      </c>
      <c r="LL60">
        <f t="shared" si="922"/>
        <v>1</v>
      </c>
      <c r="LM60">
        <f t="shared" si="923"/>
        <v>1</v>
      </c>
      <c r="LN60">
        <f t="shared" si="924"/>
        <v>1</v>
      </c>
      <c r="LO60">
        <f>IF(FF60=1,0,IF(FF60=2,1,IF(FF60=3,0,IF(FF60=4,0))))</f>
        <v>1</v>
      </c>
      <c r="LP60">
        <f>IF(FG60=1,0,IF(FG60=2,1,IF(FG60=3,0,IF(FG60=4,0))))</f>
        <v>0</v>
      </c>
      <c r="LQ60">
        <f t="shared" si="925"/>
        <v>0</v>
      </c>
      <c r="LR60">
        <f t="shared" si="926"/>
        <v>0</v>
      </c>
      <c r="LS60">
        <f t="shared" si="927"/>
        <v>0</v>
      </c>
      <c r="LT60">
        <f t="shared" si="928"/>
        <v>1</v>
      </c>
      <c r="LU60">
        <f t="shared" si="929"/>
        <v>1</v>
      </c>
      <c r="LV60">
        <f t="shared" si="1022"/>
        <v>1.6842105263157894</v>
      </c>
      <c r="LW60" s="24">
        <f t="shared" si="434"/>
        <v>1</v>
      </c>
      <c r="LX60">
        <f t="shared" si="1023"/>
        <v>2.3333333333333335</v>
      </c>
      <c r="LY60" s="25">
        <f t="shared" si="1024"/>
        <v>1</v>
      </c>
      <c r="LZ60">
        <f t="shared" si="1025"/>
        <v>1.4</v>
      </c>
      <c r="MA60">
        <f t="shared" si="438"/>
        <v>1</v>
      </c>
      <c r="MB60">
        <f t="shared" si="1026"/>
        <v>2</v>
      </c>
      <c r="MC60">
        <f t="shared" si="1027"/>
        <v>1</v>
      </c>
      <c r="MD60">
        <f t="shared" si="1028"/>
        <v>2.5</v>
      </c>
      <c r="ME60">
        <f t="shared" si="1029"/>
        <v>1</v>
      </c>
      <c r="MF60">
        <f t="shared" si="1030"/>
        <v>2</v>
      </c>
      <c r="MG60">
        <f t="shared" si="1031"/>
        <v>1</v>
      </c>
      <c r="MH60">
        <f t="shared" si="1032"/>
        <v>2.5</v>
      </c>
      <c r="MI60" s="25">
        <f t="shared" si="1033"/>
        <v>1</v>
      </c>
      <c r="MJ60">
        <f t="shared" si="1034"/>
        <v>5</v>
      </c>
      <c r="MK60">
        <f t="shared" si="1035"/>
        <v>1</v>
      </c>
      <c r="ML60">
        <f t="shared" si="1036"/>
        <v>-0.7142857142857143</v>
      </c>
      <c r="MM60">
        <f t="shared" si="624"/>
        <v>1</v>
      </c>
      <c r="MN60">
        <f t="shared" si="1037"/>
        <v>2.0499999999999998</v>
      </c>
      <c r="MO60">
        <f t="shared" si="1038"/>
        <v>1</v>
      </c>
      <c r="MP60">
        <f t="shared" si="1039"/>
        <v>3.9285714285714284</v>
      </c>
      <c r="MQ60">
        <f t="shared" si="1040"/>
        <v>1</v>
      </c>
      <c r="MR60">
        <f t="shared" si="1041"/>
        <v>3.8333333333333335</v>
      </c>
      <c r="MS60">
        <f t="shared" si="1042"/>
        <v>1</v>
      </c>
      <c r="MT60">
        <f t="shared" si="1043"/>
        <v>3.3076923076923075</v>
      </c>
      <c r="MU60">
        <f t="shared" si="1044"/>
        <v>1</v>
      </c>
      <c r="MV60">
        <f t="shared" si="1045"/>
        <v>0.8</v>
      </c>
      <c r="MW60" t="str">
        <f t="shared" si="775"/>
        <v>CHECK</v>
      </c>
      <c r="MX60">
        <f t="shared" si="1046"/>
        <v>5.1333333333333337</v>
      </c>
      <c r="MY60">
        <f t="shared" si="1047"/>
        <v>1</v>
      </c>
    </row>
    <row r="61" spans="1:363" ht="16" hidden="1">
      <c r="A61" s="52" t="s">
        <v>1964</v>
      </c>
      <c r="B61" t="s">
        <v>1742</v>
      </c>
      <c r="C61">
        <v>1</v>
      </c>
      <c r="D61" s="52">
        <v>1</v>
      </c>
      <c r="E61" s="52">
        <v>4</v>
      </c>
      <c r="F61" s="52">
        <v>4</v>
      </c>
      <c r="G61" s="52">
        <v>4</v>
      </c>
      <c r="H61" s="52">
        <v>4</v>
      </c>
      <c r="I61" s="52">
        <v>4</v>
      </c>
      <c r="J61" s="52">
        <v>1</v>
      </c>
      <c r="K61" s="52">
        <v>1</v>
      </c>
      <c r="L61" s="52">
        <v>2</v>
      </c>
      <c r="M61" s="52">
        <v>3</v>
      </c>
      <c r="N61" s="52">
        <v>1</v>
      </c>
      <c r="O61" s="52"/>
      <c r="P61" s="52">
        <v>2</v>
      </c>
      <c r="Q61" s="52">
        <v>2</v>
      </c>
      <c r="R61" s="52">
        <v>3</v>
      </c>
      <c r="S61" s="52">
        <v>3</v>
      </c>
      <c r="T61" s="52">
        <v>3</v>
      </c>
      <c r="U61" s="52">
        <v>4</v>
      </c>
      <c r="V61" s="52">
        <v>3</v>
      </c>
      <c r="W61" s="52">
        <v>3</v>
      </c>
      <c r="X61" s="52">
        <v>4</v>
      </c>
      <c r="Y61" s="52">
        <v>4</v>
      </c>
      <c r="Z61" s="52">
        <v>4</v>
      </c>
      <c r="AA61" s="52">
        <v>3</v>
      </c>
      <c r="AB61" s="52">
        <v>3</v>
      </c>
      <c r="AC61" s="52">
        <v>3</v>
      </c>
      <c r="AD61" s="52">
        <v>3</v>
      </c>
      <c r="AE61" s="52">
        <v>4</v>
      </c>
      <c r="AF61" s="52">
        <v>3</v>
      </c>
      <c r="AG61" s="52">
        <v>4</v>
      </c>
      <c r="AH61" s="52">
        <v>4</v>
      </c>
      <c r="AI61" s="52">
        <v>6</v>
      </c>
      <c r="AJ61" s="52">
        <v>7</v>
      </c>
      <c r="AK61" s="52">
        <v>7</v>
      </c>
      <c r="AL61" s="52">
        <v>7</v>
      </c>
      <c r="AM61" s="52">
        <v>6</v>
      </c>
      <c r="AN61" s="52">
        <v>2</v>
      </c>
      <c r="AO61" s="52">
        <v>2</v>
      </c>
      <c r="AP61" s="52">
        <v>2</v>
      </c>
      <c r="AQ61" s="52">
        <v>5</v>
      </c>
      <c r="AR61" s="52">
        <v>7</v>
      </c>
      <c r="AS61" s="52">
        <v>4</v>
      </c>
      <c r="AT61" s="52">
        <v>3</v>
      </c>
      <c r="AU61" s="52">
        <v>4</v>
      </c>
      <c r="AV61" s="52">
        <v>4</v>
      </c>
      <c r="AW61" s="52">
        <v>6</v>
      </c>
      <c r="AX61" s="52">
        <v>5</v>
      </c>
      <c r="AY61" s="52">
        <v>4</v>
      </c>
      <c r="AZ61" s="52">
        <v>3</v>
      </c>
      <c r="BA61" s="52">
        <v>3</v>
      </c>
      <c r="BB61" s="52">
        <v>4</v>
      </c>
      <c r="BC61" s="52">
        <v>4</v>
      </c>
      <c r="BD61" s="52">
        <v>3</v>
      </c>
      <c r="BE61" s="52">
        <v>3</v>
      </c>
      <c r="BF61" s="52">
        <v>3</v>
      </c>
      <c r="BG61" s="52">
        <v>4</v>
      </c>
      <c r="BH61" s="52">
        <v>3</v>
      </c>
      <c r="BI61" s="52">
        <v>3</v>
      </c>
      <c r="BJ61" s="52">
        <v>3</v>
      </c>
      <c r="BK61" s="52">
        <v>3</v>
      </c>
      <c r="BL61" s="52">
        <v>5</v>
      </c>
      <c r="BM61" s="52">
        <v>3</v>
      </c>
      <c r="BN61" s="52">
        <v>3</v>
      </c>
      <c r="BO61" s="52">
        <v>2</v>
      </c>
      <c r="BP61" s="52">
        <v>2</v>
      </c>
      <c r="BQ61" s="52">
        <v>3</v>
      </c>
      <c r="BR61" s="52">
        <v>3</v>
      </c>
      <c r="BS61" s="52">
        <v>2</v>
      </c>
      <c r="BT61" s="52">
        <v>3</v>
      </c>
      <c r="BU61" s="52">
        <v>1</v>
      </c>
      <c r="BV61" s="52">
        <v>4</v>
      </c>
      <c r="BW61" s="52">
        <v>2</v>
      </c>
      <c r="BX61" s="52">
        <v>4</v>
      </c>
      <c r="BY61" s="52">
        <v>1</v>
      </c>
      <c r="BZ61" s="52">
        <v>1</v>
      </c>
      <c r="CA61" s="52">
        <v>3</v>
      </c>
      <c r="CB61" s="52">
        <v>3</v>
      </c>
      <c r="CC61" s="52">
        <v>2</v>
      </c>
      <c r="CD61" s="52">
        <v>2</v>
      </c>
      <c r="CE61" s="52">
        <v>4</v>
      </c>
      <c r="CF61" s="52">
        <v>2</v>
      </c>
      <c r="CG61" s="52">
        <v>1</v>
      </c>
      <c r="CH61" s="52">
        <v>3</v>
      </c>
      <c r="CI61" s="52">
        <v>3</v>
      </c>
      <c r="CJ61" s="52">
        <v>2</v>
      </c>
      <c r="CK61" s="52">
        <v>3</v>
      </c>
      <c r="CL61" s="52">
        <v>2</v>
      </c>
      <c r="CM61" s="52">
        <v>2</v>
      </c>
      <c r="CN61" s="52">
        <v>2</v>
      </c>
      <c r="CO61" s="52">
        <v>2</v>
      </c>
      <c r="CP61" s="52">
        <v>2</v>
      </c>
      <c r="CQ61" s="52">
        <v>2</v>
      </c>
      <c r="CR61" s="52">
        <v>2</v>
      </c>
      <c r="CS61" s="52">
        <v>2</v>
      </c>
      <c r="CT61" s="52">
        <v>4</v>
      </c>
      <c r="CU61" s="52"/>
      <c r="CV61" s="52">
        <v>4</v>
      </c>
      <c r="CW61" s="52">
        <v>4</v>
      </c>
      <c r="CX61" s="52">
        <v>2</v>
      </c>
      <c r="CY61" s="52">
        <v>2</v>
      </c>
      <c r="CZ61" s="52">
        <v>2</v>
      </c>
      <c r="DA61" s="52">
        <v>2</v>
      </c>
      <c r="DB61" s="52">
        <v>2</v>
      </c>
      <c r="DC61" s="52">
        <v>5</v>
      </c>
      <c r="DD61" s="52">
        <v>4</v>
      </c>
      <c r="DE61" s="52">
        <v>4</v>
      </c>
      <c r="DF61" s="52">
        <v>2</v>
      </c>
      <c r="DG61" s="52">
        <v>2</v>
      </c>
      <c r="DH61" s="52">
        <v>4</v>
      </c>
      <c r="DI61" s="52">
        <v>2</v>
      </c>
      <c r="DJ61" s="52">
        <v>2</v>
      </c>
      <c r="DK61" s="52">
        <v>5</v>
      </c>
      <c r="DL61" s="52">
        <v>4</v>
      </c>
      <c r="DM61" s="52">
        <v>4</v>
      </c>
      <c r="DN61" s="52">
        <v>5</v>
      </c>
      <c r="DO61" s="52">
        <v>2</v>
      </c>
      <c r="DP61" s="52">
        <v>4</v>
      </c>
      <c r="DQ61" s="52"/>
      <c r="DR61" s="52">
        <v>2</v>
      </c>
      <c r="DS61" s="52">
        <v>1</v>
      </c>
      <c r="DT61" s="52">
        <v>1</v>
      </c>
      <c r="DU61" s="52">
        <v>1</v>
      </c>
      <c r="DV61" s="52">
        <v>5</v>
      </c>
      <c r="DW61" s="52">
        <v>1</v>
      </c>
      <c r="DX61" s="52"/>
      <c r="DY61" s="52">
        <v>2</v>
      </c>
      <c r="DZ61" s="52">
        <v>1</v>
      </c>
      <c r="EA61" s="52">
        <v>2</v>
      </c>
      <c r="EB61" s="52">
        <v>5</v>
      </c>
      <c r="EC61" s="52">
        <v>1</v>
      </c>
      <c r="ED61" s="52">
        <v>2</v>
      </c>
      <c r="EE61" s="52">
        <v>4</v>
      </c>
      <c r="EF61" s="52">
        <v>2</v>
      </c>
      <c r="EG61" s="52">
        <v>3</v>
      </c>
      <c r="EH61" s="52">
        <v>2</v>
      </c>
      <c r="EI61" s="52">
        <v>2</v>
      </c>
      <c r="EJ61" s="52">
        <v>1</v>
      </c>
      <c r="EK61" s="52"/>
      <c r="EL61" s="52">
        <v>2</v>
      </c>
      <c r="EM61" s="52">
        <v>3</v>
      </c>
      <c r="EN61" s="52">
        <v>3</v>
      </c>
      <c r="EO61" s="52">
        <v>2</v>
      </c>
      <c r="EP61" s="52">
        <v>4</v>
      </c>
      <c r="EQ61" s="52">
        <v>1</v>
      </c>
      <c r="ER61" s="52">
        <v>2</v>
      </c>
      <c r="ES61" s="52">
        <v>1</v>
      </c>
      <c r="ET61" s="52">
        <v>1</v>
      </c>
      <c r="EU61" s="52">
        <v>4</v>
      </c>
      <c r="EV61" s="52">
        <v>2</v>
      </c>
      <c r="EW61" s="52">
        <v>2</v>
      </c>
      <c r="EX61" s="52"/>
      <c r="EY61" s="52">
        <v>4</v>
      </c>
      <c r="EZ61" s="52">
        <v>4</v>
      </c>
      <c r="FA61" s="52">
        <v>4</v>
      </c>
      <c r="FB61" s="52">
        <v>3</v>
      </c>
      <c r="FC61" s="52">
        <v>2</v>
      </c>
      <c r="FD61" s="52">
        <v>1</v>
      </c>
      <c r="FE61" s="52">
        <v>4</v>
      </c>
      <c r="FF61" s="52">
        <v>3</v>
      </c>
      <c r="FG61" s="52">
        <v>3</v>
      </c>
      <c r="FH61" s="52">
        <v>1</v>
      </c>
      <c r="FI61" s="52">
        <v>4</v>
      </c>
      <c r="FJ61" s="52">
        <v>3</v>
      </c>
      <c r="FK61" s="52">
        <v>4</v>
      </c>
      <c r="FL61" s="52">
        <v>3</v>
      </c>
      <c r="FM61">
        <f t="shared" si="1070"/>
        <v>4</v>
      </c>
      <c r="FN61">
        <f t="shared" si="1070"/>
        <v>1</v>
      </c>
      <c r="FO61">
        <f t="shared" si="1070"/>
        <v>1</v>
      </c>
      <c r="FP61">
        <f t="shared" si="1070"/>
        <v>1</v>
      </c>
      <c r="FQ61">
        <f t="shared" si="1070"/>
        <v>1</v>
      </c>
      <c r="FR61">
        <f t="shared" si="1070"/>
        <v>1</v>
      </c>
      <c r="FS61">
        <f t="shared" si="1070"/>
        <v>4</v>
      </c>
      <c r="FT61">
        <f t="shared" si="1070"/>
        <v>4</v>
      </c>
      <c r="FU61">
        <f t="shared" si="1070"/>
        <v>3</v>
      </c>
      <c r="FV61">
        <f t="shared" si="1070"/>
        <v>2</v>
      </c>
      <c r="FW61">
        <f t="shared" si="1071"/>
        <v>4</v>
      </c>
      <c r="FX61" t="b">
        <f t="shared" si="1071"/>
        <v>0</v>
      </c>
      <c r="FY61">
        <f t="shared" si="1071"/>
        <v>3</v>
      </c>
      <c r="FZ61">
        <f t="shared" si="1071"/>
        <v>3</v>
      </c>
      <c r="GA61">
        <f t="shared" si="1071"/>
        <v>2</v>
      </c>
      <c r="GB61">
        <f t="shared" si="1071"/>
        <v>2</v>
      </c>
      <c r="GC61">
        <f t="shared" si="1071"/>
        <v>2</v>
      </c>
      <c r="GD61">
        <f t="shared" si="1071"/>
        <v>1</v>
      </c>
      <c r="GE61">
        <f t="shared" si="1071"/>
        <v>2</v>
      </c>
      <c r="GF61">
        <f t="shared" si="1071"/>
        <v>2</v>
      </c>
      <c r="GG61">
        <f t="shared" si="1072"/>
        <v>1</v>
      </c>
      <c r="GH61">
        <f t="shared" si="1072"/>
        <v>1</v>
      </c>
      <c r="GI61">
        <f t="shared" si="1072"/>
        <v>1</v>
      </c>
      <c r="GJ61">
        <f t="shared" si="1072"/>
        <v>2</v>
      </c>
      <c r="GK61">
        <f t="shared" si="1072"/>
        <v>2</v>
      </c>
      <c r="GL61">
        <f t="shared" si="1072"/>
        <v>2</v>
      </c>
      <c r="GM61">
        <f t="shared" si="1072"/>
        <v>2</v>
      </c>
      <c r="GN61">
        <f t="shared" si="1072"/>
        <v>1</v>
      </c>
      <c r="GO61">
        <f t="shared" si="1072"/>
        <v>2</v>
      </c>
      <c r="GP61">
        <f t="shared" si="1072"/>
        <v>1</v>
      </c>
      <c r="GQ61">
        <f t="shared" si="1073"/>
        <v>1</v>
      </c>
      <c r="GR61">
        <f t="shared" ref="GR61:GR62" si="1083">AI61</f>
        <v>6</v>
      </c>
      <c r="GS61">
        <f t="shared" ref="GS61:GS62" si="1084">AJ61</f>
        <v>7</v>
      </c>
      <c r="GT61">
        <f t="shared" si="884"/>
        <v>1</v>
      </c>
      <c r="GU61">
        <f t="shared" ref="GU61:GU62" si="1085">AL61</f>
        <v>7</v>
      </c>
      <c r="GV61">
        <f t="shared" ref="GV61:GV62" si="1086">AM61</f>
        <v>6</v>
      </c>
      <c r="GW61">
        <f t="shared" si="1074"/>
        <v>6</v>
      </c>
      <c r="GX61">
        <f t="shared" si="1074"/>
        <v>6</v>
      </c>
      <c r="GY61">
        <f t="shared" si="1074"/>
        <v>6</v>
      </c>
      <c r="GZ61">
        <f t="shared" si="1074"/>
        <v>3</v>
      </c>
      <c r="HA61">
        <f t="shared" si="1074"/>
        <v>1</v>
      </c>
      <c r="HB61">
        <f t="shared" si="1075"/>
        <v>1</v>
      </c>
      <c r="HC61">
        <f t="shared" si="1075"/>
        <v>-1</v>
      </c>
      <c r="HD61">
        <f t="shared" si="1075"/>
        <v>1</v>
      </c>
      <c r="HE61">
        <f t="shared" si="1075"/>
        <v>1</v>
      </c>
      <c r="HF61">
        <f t="shared" si="1075"/>
        <v>3</v>
      </c>
      <c r="HG61">
        <f t="shared" si="1075"/>
        <v>2</v>
      </c>
      <c r="HH61">
        <f t="shared" si="1075"/>
        <v>1</v>
      </c>
      <c r="HI61">
        <f t="shared" si="1076"/>
        <v>1</v>
      </c>
      <c r="HJ61">
        <f t="shared" si="1076"/>
        <v>1</v>
      </c>
      <c r="HK61">
        <f t="shared" si="1076"/>
        <v>-1</v>
      </c>
      <c r="HL61">
        <f t="shared" si="1076"/>
        <v>-1</v>
      </c>
      <c r="HM61">
        <f t="shared" si="1076"/>
        <v>1</v>
      </c>
      <c r="HN61">
        <f t="shared" si="1076"/>
        <v>1</v>
      </c>
      <c r="HO61">
        <f t="shared" si="1076"/>
        <v>1</v>
      </c>
      <c r="HP61">
        <f t="shared" si="1077"/>
        <v>3</v>
      </c>
      <c r="HQ61">
        <f t="shared" si="1077"/>
        <v>4</v>
      </c>
      <c r="HR61">
        <f t="shared" si="1077"/>
        <v>4</v>
      </c>
      <c r="HS61">
        <f t="shared" si="1077"/>
        <v>4</v>
      </c>
      <c r="HT61">
        <f t="shared" si="1077"/>
        <v>4</v>
      </c>
      <c r="HU61">
        <f t="shared" si="1077"/>
        <v>2</v>
      </c>
      <c r="HV61">
        <f t="shared" si="1077"/>
        <v>4</v>
      </c>
      <c r="HW61">
        <f t="shared" si="1077"/>
        <v>4</v>
      </c>
      <c r="HX61">
        <f t="shared" si="1077"/>
        <v>5</v>
      </c>
      <c r="HY61">
        <f t="shared" si="1077"/>
        <v>5</v>
      </c>
      <c r="HZ61">
        <f t="shared" si="1077"/>
        <v>4</v>
      </c>
      <c r="IA61">
        <f t="shared" si="1077"/>
        <v>4</v>
      </c>
      <c r="IB61">
        <f t="shared" si="1077"/>
        <v>5</v>
      </c>
      <c r="IC61">
        <f t="shared" si="1077"/>
        <v>4</v>
      </c>
      <c r="ID61">
        <f t="shared" si="1077"/>
        <v>6</v>
      </c>
      <c r="IE61">
        <f t="shared" si="1078"/>
        <v>4</v>
      </c>
      <c r="IF61">
        <f t="shared" si="1078"/>
        <v>2</v>
      </c>
      <c r="IG61">
        <f t="shared" si="1078"/>
        <v>4</v>
      </c>
      <c r="IH61">
        <f t="shared" si="1078"/>
        <v>1</v>
      </c>
      <c r="II61">
        <f t="shared" si="1078"/>
        <v>1</v>
      </c>
      <c r="IJ61">
        <f t="shared" si="1078"/>
        <v>3</v>
      </c>
      <c r="IK61">
        <f t="shared" si="1078"/>
        <v>3</v>
      </c>
      <c r="IL61">
        <f t="shared" si="1078"/>
        <v>2</v>
      </c>
      <c r="IM61">
        <f t="shared" si="1078"/>
        <v>2</v>
      </c>
      <c r="IN61">
        <f t="shared" si="889"/>
        <v>1</v>
      </c>
      <c r="IO61">
        <f t="shared" ref="IO61:IO62" si="1087">CF61</f>
        <v>2</v>
      </c>
      <c r="IP61">
        <f t="shared" ref="IP61:IP62" si="1088">CG61</f>
        <v>1</v>
      </c>
      <c r="IQ61">
        <f t="shared" ref="IQ61:IQ62" si="1089">IF(CH61=1,4,IF(CH61=2,3,IF(CH61=3,2,IF(CH61=4,1))))</f>
        <v>2</v>
      </c>
      <c r="IR61">
        <f t="shared" ref="IR61:IR62" si="1090">IF(CI61=1,4,IF(CI61=2,3,IF(CI61=3,2,IF(CI61=4,1))))</f>
        <v>2</v>
      </c>
      <c r="IS61">
        <f t="shared" si="890"/>
        <v>2</v>
      </c>
      <c r="IT61">
        <f t="shared" si="891"/>
        <v>2</v>
      </c>
      <c r="IU61">
        <f t="shared" ref="IU61:IU62" si="1091">CL61</f>
        <v>2</v>
      </c>
      <c r="IV61">
        <f t="shared" ref="IV61:IV62" si="1092">CM61</f>
        <v>2</v>
      </c>
      <c r="IW61">
        <f t="shared" si="892"/>
        <v>3</v>
      </c>
      <c r="IX61">
        <f t="shared" si="893"/>
        <v>2</v>
      </c>
      <c r="IY61">
        <f t="shared" si="1079"/>
        <v>4</v>
      </c>
      <c r="IZ61">
        <f t="shared" si="1079"/>
        <v>4</v>
      </c>
      <c r="JA61">
        <f t="shared" si="1079"/>
        <v>4</v>
      </c>
      <c r="JB61">
        <f t="shared" si="1079"/>
        <v>4</v>
      </c>
      <c r="JC61">
        <f t="shared" si="1079"/>
        <v>2</v>
      </c>
      <c r="JD61" t="b">
        <f t="shared" si="1079"/>
        <v>0</v>
      </c>
      <c r="JE61">
        <f t="shared" si="1079"/>
        <v>2</v>
      </c>
      <c r="JF61">
        <f t="shared" si="1079"/>
        <v>2</v>
      </c>
      <c r="JG61">
        <f t="shared" si="1079"/>
        <v>4</v>
      </c>
      <c r="JH61">
        <f t="shared" si="1079"/>
        <v>4</v>
      </c>
      <c r="JI61">
        <f t="shared" si="1079"/>
        <v>4</v>
      </c>
      <c r="JJ61">
        <f t="shared" si="1079"/>
        <v>4</v>
      </c>
      <c r="JK61">
        <f t="shared" si="1079"/>
        <v>4</v>
      </c>
      <c r="JL61">
        <f t="shared" si="895"/>
        <v>5</v>
      </c>
      <c r="JM61">
        <f t="shared" si="1080"/>
        <v>2</v>
      </c>
      <c r="JN61">
        <f t="shared" si="1080"/>
        <v>2</v>
      </c>
      <c r="JO61">
        <f t="shared" si="1080"/>
        <v>4</v>
      </c>
      <c r="JP61">
        <f t="shared" si="1080"/>
        <v>4</v>
      </c>
      <c r="JQ61">
        <f t="shared" si="1080"/>
        <v>2</v>
      </c>
      <c r="JR61">
        <f t="shared" si="1080"/>
        <v>4</v>
      </c>
      <c r="JS61">
        <f t="shared" si="1080"/>
        <v>4</v>
      </c>
      <c r="JT61">
        <f t="shared" si="1081"/>
        <v>5</v>
      </c>
      <c r="JU61">
        <f t="shared" si="1081"/>
        <v>4</v>
      </c>
      <c r="JV61">
        <f t="shared" si="1081"/>
        <v>4</v>
      </c>
      <c r="JW61">
        <f t="shared" si="1081"/>
        <v>5</v>
      </c>
      <c r="JX61">
        <f t="shared" si="897"/>
        <v>4</v>
      </c>
      <c r="JY61">
        <f t="shared" si="898"/>
        <v>4</v>
      </c>
      <c r="JZ61" t="b">
        <f t="shared" ref="JZ61:JZ62" si="1093">IF(DQ61=1,5,IF(DQ61=2,4,IF(DQ61=3,3,IF(DQ61=4,2,IF(DQ61=5,1)))))</f>
        <v>0</v>
      </c>
      <c r="KA61">
        <f t="shared" ref="KA61:KA62" si="1094">IF(DR61=1,5,IF(DR61=2,4,IF(DR61=3,3,IF(DR61=4,2,IF(DR61=5,1)))))</f>
        <v>4</v>
      </c>
      <c r="KB61">
        <f t="shared" si="899"/>
        <v>1</v>
      </c>
      <c r="KC61">
        <f t="shared" ref="KC61:KC62" si="1095">IF(DT61=1,5,IF(DT61=2,4,IF(DT61=3,3,IF(DT61=4,2,IF(DT61=5,1)))))</f>
        <v>5</v>
      </c>
      <c r="KD61">
        <f t="shared" ref="KD61:KD62" si="1096">IF(DU61=1,5,IF(DU61=2,4,IF(DU61=3,3,IF(DU61=4,2,IF(DU61=5,1)))))</f>
        <v>5</v>
      </c>
      <c r="KE61">
        <f t="shared" si="900"/>
        <v>5</v>
      </c>
      <c r="KF61">
        <f t="shared" si="1082"/>
        <v>5</v>
      </c>
      <c r="KG61" t="b">
        <f t="shared" si="1082"/>
        <v>0</v>
      </c>
      <c r="KH61">
        <f t="shared" si="1082"/>
        <v>4</v>
      </c>
      <c r="KI61">
        <f t="shared" si="1082"/>
        <v>5</v>
      </c>
      <c r="KJ61">
        <f t="shared" si="1082"/>
        <v>4</v>
      </c>
      <c r="KK61">
        <f t="shared" si="901"/>
        <v>5</v>
      </c>
      <c r="KL61">
        <f t="shared" si="902"/>
        <v>1</v>
      </c>
      <c r="KM61">
        <f t="shared" si="903"/>
        <v>1</v>
      </c>
      <c r="KN61">
        <f t="shared" si="904"/>
        <v>0</v>
      </c>
      <c r="KO61">
        <f t="shared" si="905"/>
        <v>1</v>
      </c>
      <c r="KP61">
        <f t="shared" si="906"/>
        <v>1</v>
      </c>
      <c r="KQ61">
        <f t="shared" si="907"/>
        <v>1</v>
      </c>
      <c r="KR61">
        <f t="shared" si="908"/>
        <v>0</v>
      </c>
      <c r="KS61">
        <f t="shared" si="909"/>
        <v>1</v>
      </c>
      <c r="KT61" t="b">
        <f t="shared" si="910"/>
        <v>0</v>
      </c>
      <c r="KU61">
        <f t="shared" si="911"/>
        <v>0</v>
      </c>
      <c r="KV61">
        <f t="shared" ref="KV61:KV62" si="1097">IF(EM61=1,0,IF(EM61=2,0,IF(EM61=3,1,IF(EM61=4,0))))</f>
        <v>1</v>
      </c>
      <c r="KW61">
        <f t="shared" ref="KW61:KW62" si="1098">IF(EN61=1,0,IF(EN61=2,0,IF(EN61=3,1,IF(EN61=4,0))))</f>
        <v>1</v>
      </c>
      <c r="KX61">
        <f t="shared" si="912"/>
        <v>1</v>
      </c>
      <c r="KY61">
        <f t="shared" si="913"/>
        <v>1</v>
      </c>
      <c r="KZ61">
        <f t="shared" si="914"/>
        <v>1</v>
      </c>
      <c r="LA61">
        <f t="shared" si="915"/>
        <v>1</v>
      </c>
      <c r="LB61">
        <f t="shared" ref="LB61:LB62" si="1099">IF(ES61=1,1,IF(ES61=2,0,IF(ES61=3,0,IF(ES61=4,0))))</f>
        <v>1</v>
      </c>
      <c r="LC61">
        <f t="shared" ref="LC61:LC62" si="1100">IF(ET61=1,1,IF(ET61=2,0,IF(ET61=3,0,IF(ET61=4,0))))</f>
        <v>1</v>
      </c>
      <c r="LD61">
        <f t="shared" si="916"/>
        <v>1</v>
      </c>
      <c r="LE61">
        <f t="shared" ref="LE61:LE62" si="1101">IF(EV61=1,0,IF(EV61=2,1,IF(EV61=3,0,IF(EV61=4,0))))</f>
        <v>1</v>
      </c>
      <c r="LF61">
        <f t="shared" ref="LF61:LF62" si="1102">IF(EW61=1,0,IF(EW61=2,1,IF(EW61=3,0,IF(EW61=4,0))))</f>
        <v>1</v>
      </c>
      <c r="LG61" t="b">
        <f t="shared" si="917"/>
        <v>0</v>
      </c>
      <c r="LH61">
        <f t="shared" si="918"/>
        <v>0</v>
      </c>
      <c r="LI61">
        <f t="shared" si="919"/>
        <v>0</v>
      </c>
      <c r="LJ61">
        <f t="shared" si="920"/>
        <v>1</v>
      </c>
      <c r="LK61">
        <f t="shared" si="921"/>
        <v>1</v>
      </c>
      <c r="LL61">
        <f t="shared" si="922"/>
        <v>1</v>
      </c>
      <c r="LM61">
        <f t="shared" si="923"/>
        <v>1</v>
      </c>
      <c r="LN61">
        <f t="shared" si="924"/>
        <v>1</v>
      </c>
      <c r="LO61">
        <f t="shared" ref="LO61:LO62" si="1103">IF(FF61=1,0,IF(FF61=2,1,IF(FF61=3,0,IF(FF61=4,0))))</f>
        <v>0</v>
      </c>
      <c r="LP61">
        <f t="shared" ref="LP61:LP62" si="1104">IF(FG61=1,0,IF(FG61=2,1,IF(FG61=3,0,IF(FG61=4,0))))</f>
        <v>0</v>
      </c>
      <c r="LQ61">
        <f t="shared" si="925"/>
        <v>1</v>
      </c>
      <c r="LR61">
        <f t="shared" si="926"/>
        <v>1</v>
      </c>
      <c r="LS61">
        <f t="shared" si="927"/>
        <v>1</v>
      </c>
      <c r="LT61">
        <f t="shared" si="928"/>
        <v>0</v>
      </c>
      <c r="LU61">
        <f t="shared" si="929"/>
        <v>1</v>
      </c>
      <c r="LV61">
        <f t="shared" si="1022"/>
        <v>1.5789473684210527</v>
      </c>
      <c r="LW61" s="24">
        <f t="shared" si="434"/>
        <v>1</v>
      </c>
      <c r="LX61">
        <f t="shared" si="1023"/>
        <v>2.6363636363636362</v>
      </c>
      <c r="LY61" s="25" t="str">
        <f t="shared" si="1024"/>
        <v>CHECK</v>
      </c>
      <c r="LZ61">
        <f t="shared" si="1025"/>
        <v>1.8</v>
      </c>
      <c r="MA61">
        <f t="shared" si="438"/>
        <v>1</v>
      </c>
      <c r="MB61">
        <f t="shared" si="1026"/>
        <v>1.3333333333333333</v>
      </c>
      <c r="MC61">
        <f t="shared" si="1027"/>
        <v>1</v>
      </c>
      <c r="MD61">
        <f t="shared" si="1028"/>
        <v>3.25</v>
      </c>
      <c r="ME61">
        <f t="shared" si="1029"/>
        <v>1</v>
      </c>
      <c r="MF61">
        <f t="shared" si="1030"/>
        <v>2.3333333333333335</v>
      </c>
      <c r="MG61" t="str">
        <f t="shared" si="1031"/>
        <v>CHECK</v>
      </c>
      <c r="MH61">
        <f t="shared" si="1032"/>
        <v>2.25</v>
      </c>
      <c r="MI61" s="25">
        <f t="shared" si="1033"/>
        <v>1</v>
      </c>
      <c r="MJ61">
        <f t="shared" si="1034"/>
        <v>4.9000000000000004</v>
      </c>
      <c r="MK61">
        <f t="shared" si="1035"/>
        <v>1</v>
      </c>
      <c r="ML61">
        <f t="shared" si="1036"/>
        <v>0.7857142857142857</v>
      </c>
      <c r="MM61">
        <f t="shared" si="624"/>
        <v>1</v>
      </c>
      <c r="MN61">
        <f t="shared" si="1037"/>
        <v>2.15</v>
      </c>
      <c r="MO61">
        <f t="shared" si="1038"/>
        <v>1</v>
      </c>
      <c r="MP61">
        <f t="shared" si="1039"/>
        <v>3.2307692307692308</v>
      </c>
      <c r="MQ61" t="str">
        <f t="shared" si="1040"/>
        <v>CHECK</v>
      </c>
      <c r="MR61">
        <f t="shared" si="1041"/>
        <v>4</v>
      </c>
      <c r="MS61" t="str">
        <f t="shared" si="1042"/>
        <v>CHECK</v>
      </c>
      <c r="MT61">
        <f t="shared" si="1043"/>
        <v>4.333333333333333</v>
      </c>
      <c r="MU61" t="str">
        <f t="shared" si="1044"/>
        <v>CHECK</v>
      </c>
      <c r="MV61">
        <f t="shared" si="1045"/>
        <v>0.76470588235294112</v>
      </c>
      <c r="MW61" t="str">
        <f t="shared" si="775"/>
        <v>CHECK</v>
      </c>
      <c r="MX61">
        <f t="shared" si="1046"/>
        <v>4.1333333333333337</v>
      </c>
      <c r="MY61">
        <f t="shared" si="1047"/>
        <v>1</v>
      </c>
    </row>
    <row r="62" spans="1:363" ht="16" hidden="1">
      <c r="A62" s="52" t="s">
        <v>1951</v>
      </c>
      <c r="B62" t="s">
        <v>1742</v>
      </c>
      <c r="C62">
        <v>1</v>
      </c>
      <c r="D62" s="52">
        <v>2</v>
      </c>
      <c r="E62" s="52">
        <v>3</v>
      </c>
      <c r="F62" s="52">
        <v>3</v>
      </c>
      <c r="G62" s="52">
        <v>3</v>
      </c>
      <c r="H62" s="52">
        <v>3</v>
      </c>
      <c r="I62" s="52">
        <v>3</v>
      </c>
      <c r="J62" s="52">
        <v>2</v>
      </c>
      <c r="K62" s="52">
        <v>3</v>
      </c>
      <c r="L62" s="52"/>
      <c r="M62" s="52">
        <v>3</v>
      </c>
      <c r="N62" s="52">
        <v>2</v>
      </c>
      <c r="O62" s="52">
        <v>3</v>
      </c>
      <c r="P62" s="52">
        <v>3</v>
      </c>
      <c r="Q62" s="52">
        <v>3</v>
      </c>
      <c r="R62" s="52">
        <v>3</v>
      </c>
      <c r="S62" s="52">
        <v>2</v>
      </c>
      <c r="T62" s="52">
        <v>3</v>
      </c>
      <c r="U62" s="52">
        <v>3</v>
      </c>
      <c r="V62" s="52">
        <v>3</v>
      </c>
      <c r="W62" s="52">
        <v>3</v>
      </c>
      <c r="X62" s="52">
        <v>3</v>
      </c>
      <c r="Y62" s="52">
        <v>3</v>
      </c>
      <c r="Z62" s="52">
        <v>3</v>
      </c>
      <c r="AA62" s="52">
        <v>3</v>
      </c>
      <c r="AB62" s="52">
        <v>3</v>
      </c>
      <c r="AC62" s="52">
        <v>3</v>
      </c>
      <c r="AD62" s="52">
        <v>3</v>
      </c>
      <c r="AE62" s="52">
        <v>3</v>
      </c>
      <c r="AF62" s="52">
        <v>3</v>
      </c>
      <c r="AG62" s="52">
        <v>3</v>
      </c>
      <c r="AH62" s="52">
        <v>3</v>
      </c>
      <c r="AI62" s="52">
        <v>7</v>
      </c>
      <c r="AJ62" s="52">
        <v>7</v>
      </c>
      <c r="AK62" s="52">
        <v>7</v>
      </c>
      <c r="AL62" s="52">
        <v>5</v>
      </c>
      <c r="AM62" s="52">
        <v>7</v>
      </c>
      <c r="AN62" s="52">
        <v>1</v>
      </c>
      <c r="AO62" s="52">
        <v>2</v>
      </c>
      <c r="AP62" s="52">
        <v>2</v>
      </c>
      <c r="AQ62" s="52">
        <v>6</v>
      </c>
      <c r="AR62" s="52">
        <v>2</v>
      </c>
      <c r="AS62" s="52">
        <v>2</v>
      </c>
      <c r="AT62" s="52">
        <v>4</v>
      </c>
      <c r="AU62" s="52">
        <v>2</v>
      </c>
      <c r="AV62" s="52">
        <v>5</v>
      </c>
      <c r="AW62" s="52">
        <v>5</v>
      </c>
      <c r="AX62" s="52">
        <v>2</v>
      </c>
      <c r="AY62" s="52">
        <v>3</v>
      </c>
      <c r="AZ62" s="52">
        <v>5</v>
      </c>
      <c r="BA62" s="52">
        <v>1</v>
      </c>
      <c r="BB62" s="52">
        <v>3</v>
      </c>
      <c r="BC62" s="52">
        <v>3</v>
      </c>
      <c r="BD62" s="52">
        <v>6</v>
      </c>
      <c r="BE62" s="52">
        <v>2</v>
      </c>
      <c r="BF62" s="52">
        <v>4</v>
      </c>
      <c r="BG62" s="52">
        <v>3</v>
      </c>
      <c r="BH62" s="52">
        <v>6</v>
      </c>
      <c r="BI62" s="52">
        <v>3</v>
      </c>
      <c r="BJ62" s="52">
        <v>3</v>
      </c>
      <c r="BK62" s="52">
        <v>3</v>
      </c>
      <c r="BL62" s="52">
        <v>6</v>
      </c>
      <c r="BM62" s="52">
        <v>2</v>
      </c>
      <c r="BN62" s="52">
        <v>4</v>
      </c>
      <c r="BO62" s="52">
        <v>4</v>
      </c>
      <c r="BP62" s="52">
        <v>3</v>
      </c>
      <c r="BQ62" s="52">
        <v>3</v>
      </c>
      <c r="BR62" s="52">
        <v>3</v>
      </c>
      <c r="BS62" s="52">
        <v>3</v>
      </c>
      <c r="BT62" s="52">
        <v>3</v>
      </c>
      <c r="BU62" s="52">
        <v>3</v>
      </c>
      <c r="BV62" s="52">
        <v>3</v>
      </c>
      <c r="BW62" s="52">
        <v>2</v>
      </c>
      <c r="BX62" s="52">
        <v>2</v>
      </c>
      <c r="BY62" s="52">
        <v>2</v>
      </c>
      <c r="BZ62" s="52">
        <v>1</v>
      </c>
      <c r="CA62" s="52">
        <v>2</v>
      </c>
      <c r="CB62" s="52">
        <v>2</v>
      </c>
      <c r="CC62" s="52">
        <v>2</v>
      </c>
      <c r="CD62" s="52">
        <v>2</v>
      </c>
      <c r="CE62" s="52">
        <v>2</v>
      </c>
      <c r="CF62" s="52">
        <v>2</v>
      </c>
      <c r="CG62" s="52">
        <v>2</v>
      </c>
      <c r="CH62" s="52">
        <v>2</v>
      </c>
      <c r="CI62" s="52">
        <v>2</v>
      </c>
      <c r="CJ62" s="52">
        <v>2</v>
      </c>
      <c r="CK62" s="52">
        <v>2</v>
      </c>
      <c r="CL62" s="52">
        <v>2</v>
      </c>
      <c r="CM62" s="52">
        <v>2</v>
      </c>
      <c r="CN62" s="52">
        <v>2</v>
      </c>
      <c r="CO62" s="52">
        <v>2</v>
      </c>
      <c r="CP62" s="52">
        <v>1</v>
      </c>
      <c r="CQ62" s="52">
        <v>1</v>
      </c>
      <c r="CR62" s="52">
        <v>2</v>
      </c>
      <c r="CS62" s="52">
        <v>2</v>
      </c>
      <c r="CT62" s="52">
        <v>3</v>
      </c>
      <c r="CU62" s="52">
        <v>2</v>
      </c>
      <c r="CV62" s="52">
        <v>2</v>
      </c>
      <c r="CW62" s="52">
        <v>2</v>
      </c>
      <c r="CX62" s="52">
        <v>2</v>
      </c>
      <c r="CY62" s="52">
        <v>2</v>
      </c>
      <c r="CZ62" s="52">
        <v>4</v>
      </c>
      <c r="DA62" s="52">
        <v>1</v>
      </c>
      <c r="DB62" s="52">
        <v>4</v>
      </c>
      <c r="DC62" s="52">
        <v>2</v>
      </c>
      <c r="DD62" s="52">
        <v>3</v>
      </c>
      <c r="DE62" s="52">
        <v>2</v>
      </c>
      <c r="DF62" s="52">
        <v>2</v>
      </c>
      <c r="DG62" s="52">
        <v>3</v>
      </c>
      <c r="DH62" s="52">
        <v>1</v>
      </c>
      <c r="DI62" s="52">
        <v>4</v>
      </c>
      <c r="DJ62" s="52">
        <v>4</v>
      </c>
      <c r="DK62" s="52">
        <v>4</v>
      </c>
      <c r="DL62" s="52">
        <v>3</v>
      </c>
      <c r="DM62" s="52">
        <v>4</v>
      </c>
      <c r="DN62" s="52">
        <v>5</v>
      </c>
      <c r="DO62" s="52">
        <v>3</v>
      </c>
      <c r="DP62" s="52">
        <v>3</v>
      </c>
      <c r="DQ62" s="52">
        <v>3</v>
      </c>
      <c r="DR62" s="52">
        <v>4</v>
      </c>
      <c r="DS62" s="52">
        <v>3</v>
      </c>
      <c r="DT62" s="52">
        <v>2</v>
      </c>
      <c r="DU62" s="52">
        <v>4</v>
      </c>
      <c r="DV62" s="52">
        <v>5</v>
      </c>
      <c r="DW62" s="52">
        <v>1</v>
      </c>
      <c r="DX62" s="52">
        <v>2</v>
      </c>
      <c r="DY62" s="52">
        <v>3</v>
      </c>
      <c r="DZ62" s="52">
        <v>3</v>
      </c>
      <c r="EA62" s="52">
        <v>3</v>
      </c>
      <c r="EB62" s="52">
        <v>2</v>
      </c>
      <c r="EC62" s="52">
        <v>1</v>
      </c>
      <c r="ED62" s="52">
        <v>2</v>
      </c>
      <c r="EE62" s="52">
        <v>4</v>
      </c>
      <c r="EF62" s="52">
        <v>2</v>
      </c>
      <c r="EG62" s="52">
        <v>3</v>
      </c>
      <c r="EH62" s="52">
        <v>2</v>
      </c>
      <c r="EI62" s="52">
        <v>3</v>
      </c>
      <c r="EJ62" s="52">
        <v>1</v>
      </c>
      <c r="EK62" s="52">
        <v>3</v>
      </c>
      <c r="EL62" s="52">
        <v>2</v>
      </c>
      <c r="EM62" s="52">
        <v>3</v>
      </c>
      <c r="EN62" s="52">
        <v>3</v>
      </c>
      <c r="EO62" s="52">
        <v>2</v>
      </c>
      <c r="EP62" s="52">
        <v>1</v>
      </c>
      <c r="EQ62" s="52">
        <v>1</v>
      </c>
      <c r="ER62" s="52">
        <v>2</v>
      </c>
      <c r="ES62" s="52">
        <v>1</v>
      </c>
      <c r="ET62" s="52">
        <v>1</v>
      </c>
      <c r="EU62" s="52">
        <v>4</v>
      </c>
      <c r="EV62" s="52">
        <v>2</v>
      </c>
      <c r="EW62" s="52">
        <v>2</v>
      </c>
      <c r="EX62" s="52">
        <v>1</v>
      </c>
      <c r="EY62" s="52">
        <v>3</v>
      </c>
      <c r="EZ62" s="52">
        <v>1</v>
      </c>
      <c r="FA62" s="52">
        <v>4</v>
      </c>
      <c r="FB62" s="52">
        <v>3</v>
      </c>
      <c r="FC62" s="52">
        <v>2</v>
      </c>
      <c r="FD62" s="52">
        <v>1</v>
      </c>
      <c r="FE62" s="52">
        <v>3</v>
      </c>
      <c r="FF62" s="52">
        <v>2</v>
      </c>
      <c r="FG62" s="52">
        <v>2</v>
      </c>
      <c r="FH62" s="52">
        <v>1</v>
      </c>
      <c r="FI62" s="52">
        <v>4</v>
      </c>
      <c r="FJ62" s="52">
        <v>2</v>
      </c>
      <c r="FK62" s="52">
        <v>1</v>
      </c>
      <c r="FL62" s="52">
        <v>3</v>
      </c>
      <c r="FM62">
        <f t="shared" si="1070"/>
        <v>3</v>
      </c>
      <c r="FN62">
        <f t="shared" si="1070"/>
        <v>2</v>
      </c>
      <c r="FO62">
        <f t="shared" si="1070"/>
        <v>2</v>
      </c>
      <c r="FP62">
        <f t="shared" si="1070"/>
        <v>2</v>
      </c>
      <c r="FQ62">
        <f t="shared" si="1070"/>
        <v>2</v>
      </c>
      <c r="FR62">
        <f t="shared" si="1070"/>
        <v>2</v>
      </c>
      <c r="FS62">
        <f t="shared" si="1070"/>
        <v>3</v>
      </c>
      <c r="FT62">
        <f t="shared" si="1070"/>
        <v>2</v>
      </c>
      <c r="FU62" t="b">
        <f t="shared" si="1070"/>
        <v>0</v>
      </c>
      <c r="FV62">
        <f t="shared" si="1070"/>
        <v>2</v>
      </c>
      <c r="FW62">
        <f t="shared" si="1071"/>
        <v>3</v>
      </c>
      <c r="FX62">
        <f t="shared" si="1071"/>
        <v>2</v>
      </c>
      <c r="FY62">
        <f t="shared" si="1071"/>
        <v>2</v>
      </c>
      <c r="FZ62">
        <f t="shared" si="1071"/>
        <v>2</v>
      </c>
      <c r="GA62">
        <f t="shared" si="1071"/>
        <v>2</v>
      </c>
      <c r="GB62">
        <f t="shared" si="1071"/>
        <v>3</v>
      </c>
      <c r="GC62">
        <f t="shared" si="1071"/>
        <v>2</v>
      </c>
      <c r="GD62">
        <f t="shared" si="1071"/>
        <v>2</v>
      </c>
      <c r="GE62">
        <f t="shared" si="1071"/>
        <v>2</v>
      </c>
      <c r="GF62">
        <f t="shared" si="1071"/>
        <v>2</v>
      </c>
      <c r="GG62">
        <f t="shared" si="1072"/>
        <v>2</v>
      </c>
      <c r="GH62">
        <f t="shared" si="1072"/>
        <v>2</v>
      </c>
      <c r="GI62">
        <f t="shared" si="1072"/>
        <v>2</v>
      </c>
      <c r="GJ62">
        <f t="shared" si="1072"/>
        <v>2</v>
      </c>
      <c r="GK62">
        <f t="shared" si="1072"/>
        <v>2</v>
      </c>
      <c r="GL62">
        <f t="shared" si="1072"/>
        <v>2</v>
      </c>
      <c r="GM62">
        <f t="shared" si="1072"/>
        <v>2</v>
      </c>
      <c r="GN62">
        <f t="shared" si="1072"/>
        <v>2</v>
      </c>
      <c r="GO62">
        <f t="shared" si="1072"/>
        <v>2</v>
      </c>
      <c r="GP62">
        <f t="shared" si="1072"/>
        <v>2</v>
      </c>
      <c r="GQ62">
        <f t="shared" si="1073"/>
        <v>2</v>
      </c>
      <c r="GR62">
        <f t="shared" si="1083"/>
        <v>7</v>
      </c>
      <c r="GS62">
        <f t="shared" si="1084"/>
        <v>7</v>
      </c>
      <c r="GT62">
        <f t="shared" si="884"/>
        <v>1</v>
      </c>
      <c r="GU62">
        <f t="shared" si="1085"/>
        <v>5</v>
      </c>
      <c r="GV62">
        <f t="shared" si="1086"/>
        <v>7</v>
      </c>
      <c r="GW62">
        <f t="shared" si="1074"/>
        <v>7</v>
      </c>
      <c r="GX62">
        <f t="shared" si="1074"/>
        <v>6</v>
      </c>
      <c r="GY62">
        <f t="shared" si="1074"/>
        <v>6</v>
      </c>
      <c r="GZ62">
        <f t="shared" si="1074"/>
        <v>2</v>
      </c>
      <c r="HA62">
        <f t="shared" si="1074"/>
        <v>6</v>
      </c>
      <c r="HB62">
        <f t="shared" si="1075"/>
        <v>-2</v>
      </c>
      <c r="HC62">
        <f t="shared" si="1075"/>
        <v>1</v>
      </c>
      <c r="HD62">
        <f t="shared" si="1075"/>
        <v>-2</v>
      </c>
      <c r="HE62">
        <f t="shared" si="1075"/>
        <v>2</v>
      </c>
      <c r="HF62">
        <f t="shared" si="1075"/>
        <v>2</v>
      </c>
      <c r="HG62">
        <f t="shared" si="1075"/>
        <v>-2</v>
      </c>
      <c r="HH62">
        <f t="shared" si="1075"/>
        <v>-1</v>
      </c>
      <c r="HI62">
        <f t="shared" si="1076"/>
        <v>-2</v>
      </c>
      <c r="HJ62">
        <f t="shared" si="1076"/>
        <v>3</v>
      </c>
      <c r="HK62">
        <f t="shared" si="1076"/>
        <v>1</v>
      </c>
      <c r="HL62">
        <f t="shared" si="1076"/>
        <v>1</v>
      </c>
      <c r="HM62">
        <f t="shared" si="1076"/>
        <v>-3</v>
      </c>
      <c r="HN62">
        <f t="shared" si="1076"/>
        <v>2</v>
      </c>
      <c r="HO62">
        <f t="shared" si="1076"/>
        <v>-1</v>
      </c>
      <c r="HP62">
        <f t="shared" si="1077"/>
        <v>4</v>
      </c>
      <c r="HQ62">
        <f t="shared" si="1077"/>
        <v>1</v>
      </c>
      <c r="HR62">
        <f t="shared" si="1077"/>
        <v>4</v>
      </c>
      <c r="HS62">
        <f t="shared" si="1077"/>
        <v>4</v>
      </c>
      <c r="HT62">
        <f t="shared" si="1077"/>
        <v>4</v>
      </c>
      <c r="HU62">
        <f t="shared" si="1077"/>
        <v>1</v>
      </c>
      <c r="HV62">
        <f t="shared" si="1077"/>
        <v>5</v>
      </c>
      <c r="HW62">
        <f t="shared" si="1077"/>
        <v>3</v>
      </c>
      <c r="HX62">
        <f t="shared" si="1077"/>
        <v>3</v>
      </c>
      <c r="HY62">
        <f t="shared" si="1077"/>
        <v>4</v>
      </c>
      <c r="HZ62">
        <f t="shared" si="1077"/>
        <v>4</v>
      </c>
      <c r="IA62">
        <f t="shared" si="1077"/>
        <v>4</v>
      </c>
      <c r="IB62">
        <f t="shared" si="1077"/>
        <v>4</v>
      </c>
      <c r="IC62">
        <f t="shared" si="1077"/>
        <v>4</v>
      </c>
      <c r="ID62">
        <f t="shared" si="1077"/>
        <v>4</v>
      </c>
      <c r="IE62">
        <f t="shared" si="1078"/>
        <v>3</v>
      </c>
      <c r="IF62">
        <f t="shared" si="1078"/>
        <v>2</v>
      </c>
      <c r="IG62">
        <f t="shared" si="1078"/>
        <v>2</v>
      </c>
      <c r="IH62">
        <f t="shared" si="1078"/>
        <v>2</v>
      </c>
      <c r="II62">
        <f t="shared" si="1078"/>
        <v>1</v>
      </c>
      <c r="IJ62">
        <f t="shared" si="1078"/>
        <v>2</v>
      </c>
      <c r="IK62">
        <f t="shared" si="1078"/>
        <v>2</v>
      </c>
      <c r="IL62">
        <f t="shared" si="1078"/>
        <v>2</v>
      </c>
      <c r="IM62">
        <f t="shared" si="1078"/>
        <v>2</v>
      </c>
      <c r="IN62">
        <f t="shared" si="889"/>
        <v>3</v>
      </c>
      <c r="IO62">
        <f t="shared" si="1087"/>
        <v>2</v>
      </c>
      <c r="IP62">
        <f t="shared" si="1088"/>
        <v>2</v>
      </c>
      <c r="IQ62">
        <f t="shared" si="1089"/>
        <v>3</v>
      </c>
      <c r="IR62">
        <f t="shared" si="1090"/>
        <v>3</v>
      </c>
      <c r="IS62">
        <f t="shared" si="890"/>
        <v>2</v>
      </c>
      <c r="IT62">
        <f t="shared" si="891"/>
        <v>3</v>
      </c>
      <c r="IU62">
        <f t="shared" si="1091"/>
        <v>2</v>
      </c>
      <c r="IV62">
        <f t="shared" si="1092"/>
        <v>2</v>
      </c>
      <c r="IW62">
        <f t="shared" si="892"/>
        <v>3</v>
      </c>
      <c r="IX62">
        <f t="shared" si="893"/>
        <v>2</v>
      </c>
      <c r="IY62">
        <f t="shared" si="1079"/>
        <v>5</v>
      </c>
      <c r="IZ62">
        <f t="shared" si="1079"/>
        <v>5</v>
      </c>
      <c r="JA62">
        <f t="shared" si="1079"/>
        <v>4</v>
      </c>
      <c r="JB62">
        <f t="shared" si="1079"/>
        <v>4</v>
      </c>
      <c r="JC62">
        <f t="shared" si="1079"/>
        <v>3</v>
      </c>
      <c r="JD62">
        <f t="shared" si="1079"/>
        <v>4</v>
      </c>
      <c r="JE62">
        <f t="shared" si="1079"/>
        <v>4</v>
      </c>
      <c r="JF62">
        <f t="shared" si="1079"/>
        <v>4</v>
      </c>
      <c r="JG62">
        <f t="shared" si="1079"/>
        <v>4</v>
      </c>
      <c r="JH62">
        <f t="shared" si="1079"/>
        <v>4</v>
      </c>
      <c r="JI62">
        <f t="shared" si="1079"/>
        <v>2</v>
      </c>
      <c r="JJ62">
        <f t="shared" si="1079"/>
        <v>5</v>
      </c>
      <c r="JK62">
        <f t="shared" si="1079"/>
        <v>2</v>
      </c>
      <c r="JL62">
        <f t="shared" si="895"/>
        <v>2</v>
      </c>
      <c r="JM62">
        <f t="shared" si="1080"/>
        <v>3</v>
      </c>
      <c r="JN62">
        <f t="shared" si="1080"/>
        <v>4</v>
      </c>
      <c r="JO62">
        <f t="shared" si="1080"/>
        <v>4</v>
      </c>
      <c r="JP62">
        <f t="shared" si="1080"/>
        <v>3</v>
      </c>
      <c r="JQ62">
        <f t="shared" si="1080"/>
        <v>5</v>
      </c>
      <c r="JR62">
        <f t="shared" si="1080"/>
        <v>2</v>
      </c>
      <c r="JS62">
        <f t="shared" si="1080"/>
        <v>2</v>
      </c>
      <c r="JT62">
        <f t="shared" si="1081"/>
        <v>4</v>
      </c>
      <c r="JU62">
        <f t="shared" si="1081"/>
        <v>3</v>
      </c>
      <c r="JV62">
        <f t="shared" si="1081"/>
        <v>4</v>
      </c>
      <c r="JW62">
        <f t="shared" si="1081"/>
        <v>5</v>
      </c>
      <c r="JX62">
        <f t="shared" si="897"/>
        <v>3</v>
      </c>
      <c r="JY62">
        <f t="shared" si="898"/>
        <v>3</v>
      </c>
      <c r="JZ62">
        <f t="shared" si="1093"/>
        <v>3</v>
      </c>
      <c r="KA62">
        <f t="shared" si="1094"/>
        <v>2</v>
      </c>
      <c r="KB62">
        <f t="shared" si="899"/>
        <v>3</v>
      </c>
      <c r="KC62">
        <f t="shared" si="1095"/>
        <v>4</v>
      </c>
      <c r="KD62">
        <f t="shared" si="1096"/>
        <v>2</v>
      </c>
      <c r="KE62">
        <f t="shared" si="900"/>
        <v>5</v>
      </c>
      <c r="KF62">
        <f t="shared" si="1082"/>
        <v>5</v>
      </c>
      <c r="KG62">
        <f t="shared" si="1082"/>
        <v>4</v>
      </c>
      <c r="KH62">
        <f t="shared" si="1082"/>
        <v>3</v>
      </c>
      <c r="KI62">
        <f t="shared" si="1082"/>
        <v>3</v>
      </c>
      <c r="KJ62">
        <f t="shared" si="1082"/>
        <v>3</v>
      </c>
      <c r="KK62">
        <f t="shared" si="901"/>
        <v>2</v>
      </c>
      <c r="KL62">
        <f t="shared" si="902"/>
        <v>1</v>
      </c>
      <c r="KM62">
        <f t="shared" si="903"/>
        <v>1</v>
      </c>
      <c r="KN62">
        <f t="shared" si="904"/>
        <v>0</v>
      </c>
      <c r="KO62">
        <f t="shared" si="905"/>
        <v>1</v>
      </c>
      <c r="KP62">
        <f t="shared" si="906"/>
        <v>1</v>
      </c>
      <c r="KQ62">
        <f t="shared" si="907"/>
        <v>1</v>
      </c>
      <c r="KR62">
        <f t="shared" si="908"/>
        <v>1</v>
      </c>
      <c r="KS62">
        <f t="shared" si="909"/>
        <v>1</v>
      </c>
      <c r="KT62">
        <f t="shared" si="910"/>
        <v>0</v>
      </c>
      <c r="KU62">
        <f t="shared" si="911"/>
        <v>0</v>
      </c>
      <c r="KV62">
        <f t="shared" si="1097"/>
        <v>1</v>
      </c>
      <c r="KW62">
        <f t="shared" si="1098"/>
        <v>1</v>
      </c>
      <c r="KX62">
        <f t="shared" si="912"/>
        <v>1</v>
      </c>
      <c r="KY62">
        <f t="shared" si="913"/>
        <v>0</v>
      </c>
      <c r="KZ62">
        <f t="shared" si="914"/>
        <v>1</v>
      </c>
      <c r="LA62">
        <f t="shared" si="915"/>
        <v>1</v>
      </c>
      <c r="LB62">
        <f t="shared" si="1099"/>
        <v>1</v>
      </c>
      <c r="LC62">
        <f t="shared" si="1100"/>
        <v>1</v>
      </c>
      <c r="LD62">
        <f t="shared" si="916"/>
        <v>1</v>
      </c>
      <c r="LE62">
        <f t="shared" si="1101"/>
        <v>1</v>
      </c>
      <c r="LF62">
        <f t="shared" si="1102"/>
        <v>1</v>
      </c>
      <c r="LG62">
        <f t="shared" si="917"/>
        <v>1</v>
      </c>
      <c r="LH62">
        <f t="shared" si="918"/>
        <v>1</v>
      </c>
      <c r="LI62">
        <f t="shared" si="919"/>
        <v>1</v>
      </c>
      <c r="LJ62">
        <f t="shared" si="920"/>
        <v>1</v>
      </c>
      <c r="LK62">
        <f t="shared" si="921"/>
        <v>1</v>
      </c>
      <c r="LL62">
        <f t="shared" si="922"/>
        <v>1</v>
      </c>
      <c r="LM62">
        <f t="shared" si="923"/>
        <v>1</v>
      </c>
      <c r="LN62">
        <f t="shared" si="924"/>
        <v>0</v>
      </c>
      <c r="LO62">
        <f t="shared" si="1103"/>
        <v>1</v>
      </c>
      <c r="LP62">
        <f t="shared" si="1104"/>
        <v>1</v>
      </c>
      <c r="LQ62">
        <f t="shared" si="925"/>
        <v>1</v>
      </c>
      <c r="LR62">
        <f t="shared" si="926"/>
        <v>1</v>
      </c>
      <c r="LS62">
        <f t="shared" si="927"/>
        <v>0</v>
      </c>
      <c r="LT62">
        <f t="shared" si="928"/>
        <v>0</v>
      </c>
      <c r="LU62">
        <f t="shared" si="929"/>
        <v>1</v>
      </c>
      <c r="LV62">
        <f t="shared" si="1022"/>
        <v>2.1052631578947367</v>
      </c>
      <c r="LW62" s="24">
        <f t="shared" si="434"/>
        <v>1</v>
      </c>
      <c r="LX62">
        <f t="shared" si="1023"/>
        <v>2.1818181818181817</v>
      </c>
      <c r="LY62" s="25" t="str">
        <f t="shared" si="1024"/>
        <v>CHECK</v>
      </c>
      <c r="LZ62">
        <f t="shared" si="1025"/>
        <v>2.1</v>
      </c>
      <c r="MA62">
        <f t="shared" si="438"/>
        <v>1</v>
      </c>
      <c r="MB62">
        <f t="shared" si="1026"/>
        <v>2.1111111111111112</v>
      </c>
      <c r="MC62">
        <f t="shared" si="1027"/>
        <v>1</v>
      </c>
      <c r="MD62">
        <f t="shared" si="1028"/>
        <v>2</v>
      </c>
      <c r="ME62" t="str">
        <f t="shared" si="1029"/>
        <v>CHECK</v>
      </c>
      <c r="MF62">
        <f t="shared" si="1030"/>
        <v>2.25</v>
      </c>
      <c r="MG62">
        <f t="shared" si="1031"/>
        <v>1</v>
      </c>
      <c r="MH62">
        <f t="shared" si="1032"/>
        <v>2.25</v>
      </c>
      <c r="MI62" s="25">
        <f t="shared" si="1033"/>
        <v>1</v>
      </c>
      <c r="MJ62">
        <f t="shared" si="1034"/>
        <v>5.4</v>
      </c>
      <c r="MK62">
        <f t="shared" si="1035"/>
        <v>1</v>
      </c>
      <c r="ML62">
        <f t="shared" si="1036"/>
        <v>-7.1428571428571425E-2</v>
      </c>
      <c r="MM62">
        <f t="shared" si="624"/>
        <v>1</v>
      </c>
      <c r="MN62">
        <f t="shared" si="1037"/>
        <v>2.25</v>
      </c>
      <c r="MO62">
        <f t="shared" si="1038"/>
        <v>1</v>
      </c>
      <c r="MP62">
        <f t="shared" si="1039"/>
        <v>3.7857142857142856</v>
      </c>
      <c r="MQ62">
        <f t="shared" si="1040"/>
        <v>1</v>
      </c>
      <c r="MR62">
        <f t="shared" si="1041"/>
        <v>3.5</v>
      </c>
      <c r="MS62">
        <f t="shared" si="1042"/>
        <v>1</v>
      </c>
      <c r="MT62">
        <f t="shared" si="1043"/>
        <v>3.1538461538461537</v>
      </c>
      <c r="MU62">
        <f t="shared" si="1044"/>
        <v>1</v>
      </c>
      <c r="MV62">
        <f t="shared" si="1045"/>
        <v>0.80555555555555558</v>
      </c>
      <c r="MW62">
        <f t="shared" si="775"/>
        <v>1</v>
      </c>
      <c r="MX62">
        <f t="shared" si="1046"/>
        <v>3.5333333333333332</v>
      </c>
      <c r="MY62">
        <f t="shared" si="1047"/>
        <v>1</v>
      </c>
    </row>
    <row r="63" spans="1:363" ht="16" hidden="1">
      <c r="A63" s="52" t="s">
        <v>1743</v>
      </c>
      <c r="B63" t="s">
        <v>1742</v>
      </c>
      <c r="C63">
        <v>1</v>
      </c>
      <c r="D63" s="52">
        <v>1</v>
      </c>
      <c r="E63" s="52">
        <v>3</v>
      </c>
      <c r="F63" s="52">
        <v>4</v>
      </c>
      <c r="G63" s="52">
        <v>4</v>
      </c>
      <c r="H63" s="52">
        <v>3</v>
      </c>
      <c r="I63" s="52">
        <v>4</v>
      </c>
      <c r="J63" s="52">
        <v>2</v>
      </c>
      <c r="K63" s="52">
        <v>3</v>
      </c>
      <c r="L63" s="52">
        <v>3</v>
      </c>
      <c r="M63" s="52">
        <v>4</v>
      </c>
      <c r="N63" s="52">
        <v>4</v>
      </c>
      <c r="O63" s="52">
        <v>4</v>
      </c>
      <c r="P63" s="52">
        <v>3</v>
      </c>
      <c r="Q63" s="52">
        <v>3</v>
      </c>
      <c r="R63" s="52">
        <v>4</v>
      </c>
      <c r="S63" s="52">
        <v>4</v>
      </c>
      <c r="T63" s="52">
        <v>2</v>
      </c>
      <c r="U63" s="52">
        <v>4</v>
      </c>
      <c r="V63" s="52">
        <v>4</v>
      </c>
      <c r="W63" s="52">
        <v>4</v>
      </c>
      <c r="X63" s="52">
        <v>4</v>
      </c>
      <c r="Y63" s="52">
        <v>4</v>
      </c>
      <c r="Z63" s="52">
        <v>4</v>
      </c>
      <c r="AA63" s="52">
        <v>4</v>
      </c>
      <c r="AB63" s="52">
        <v>4</v>
      </c>
      <c r="AC63" s="52">
        <v>4</v>
      </c>
      <c r="AD63" s="52">
        <v>4</v>
      </c>
      <c r="AE63" s="52">
        <v>4</v>
      </c>
      <c r="AF63" s="52">
        <v>2</v>
      </c>
      <c r="AG63" s="52">
        <v>4</v>
      </c>
      <c r="AH63" s="52">
        <v>4</v>
      </c>
      <c r="AI63" s="52">
        <v>4</v>
      </c>
      <c r="AJ63" s="52">
        <v>7</v>
      </c>
      <c r="AK63" s="52">
        <v>3</v>
      </c>
      <c r="AL63" s="52">
        <v>7</v>
      </c>
      <c r="AM63" s="52">
        <v>6</v>
      </c>
      <c r="AN63" s="52">
        <v>1</v>
      </c>
      <c r="AO63" s="52">
        <v>4</v>
      </c>
      <c r="AP63" s="52">
        <v>1</v>
      </c>
      <c r="AQ63" s="52">
        <v>4</v>
      </c>
      <c r="AR63" s="52">
        <v>1</v>
      </c>
      <c r="AS63" s="52">
        <v>1</v>
      </c>
      <c r="AT63" s="52">
        <v>1</v>
      </c>
      <c r="AU63" s="52">
        <v>1</v>
      </c>
      <c r="AV63" s="52">
        <v>6</v>
      </c>
      <c r="AW63" s="52">
        <v>6</v>
      </c>
      <c r="AX63" s="52">
        <v>5</v>
      </c>
      <c r="AY63" s="52">
        <v>2</v>
      </c>
      <c r="AZ63" s="52">
        <v>6</v>
      </c>
      <c r="BA63" s="52">
        <v>1</v>
      </c>
      <c r="BB63" s="52">
        <v>6</v>
      </c>
      <c r="BC63" s="52">
        <v>6</v>
      </c>
      <c r="BD63" s="52">
        <v>5</v>
      </c>
      <c r="BE63" s="52">
        <v>1</v>
      </c>
      <c r="BF63" s="52">
        <v>2</v>
      </c>
      <c r="BG63" s="52">
        <v>4</v>
      </c>
      <c r="BH63" s="52">
        <v>3</v>
      </c>
      <c r="BI63" s="52">
        <v>2</v>
      </c>
      <c r="BJ63" s="52">
        <v>3</v>
      </c>
      <c r="BK63" s="52">
        <v>2</v>
      </c>
      <c r="BL63" s="52">
        <v>6</v>
      </c>
      <c r="BM63" s="52">
        <v>1</v>
      </c>
      <c r="BN63" s="52">
        <v>2</v>
      </c>
      <c r="BO63" s="52">
        <v>2</v>
      </c>
      <c r="BP63" s="52">
        <v>1</v>
      </c>
      <c r="BQ63" s="52">
        <v>3</v>
      </c>
      <c r="BR63" s="52">
        <v>2</v>
      </c>
      <c r="BS63" s="52">
        <v>4</v>
      </c>
      <c r="BT63" s="52">
        <v>1</v>
      </c>
      <c r="BU63" s="52">
        <v>1</v>
      </c>
      <c r="BV63" s="52">
        <v>4</v>
      </c>
      <c r="BW63" s="52">
        <v>2</v>
      </c>
      <c r="BX63" s="52">
        <v>4</v>
      </c>
      <c r="BY63" s="52">
        <v>1</v>
      </c>
      <c r="BZ63" s="52">
        <v>1</v>
      </c>
      <c r="CA63" s="52">
        <v>3</v>
      </c>
      <c r="CB63" s="52">
        <v>2</v>
      </c>
      <c r="CC63" s="52">
        <v>3</v>
      </c>
      <c r="CD63" s="52">
        <v>1</v>
      </c>
      <c r="CE63" s="52">
        <v>4</v>
      </c>
      <c r="CF63" s="52">
        <v>1</v>
      </c>
      <c r="CG63" s="52">
        <v>1</v>
      </c>
      <c r="CH63" s="52">
        <v>4</v>
      </c>
      <c r="CI63" s="52">
        <v>2</v>
      </c>
      <c r="CJ63" s="52">
        <v>1</v>
      </c>
      <c r="CK63" s="52">
        <v>3</v>
      </c>
      <c r="CL63" s="52">
        <v>1</v>
      </c>
      <c r="CM63" s="52">
        <v>1</v>
      </c>
      <c r="CN63" s="52">
        <v>4</v>
      </c>
      <c r="CO63" s="52">
        <v>1</v>
      </c>
      <c r="CP63" s="52">
        <v>3</v>
      </c>
      <c r="CQ63" s="52">
        <v>3</v>
      </c>
      <c r="CR63" s="52">
        <v>1</v>
      </c>
      <c r="CS63" s="52">
        <v>1</v>
      </c>
      <c r="CT63" s="52">
        <v>1</v>
      </c>
      <c r="CU63" s="52">
        <v>1</v>
      </c>
      <c r="CV63" s="52">
        <v>1</v>
      </c>
      <c r="CW63" s="52">
        <v>1</v>
      </c>
      <c r="CX63" s="52">
        <v>1</v>
      </c>
      <c r="CY63" s="52">
        <v>3</v>
      </c>
      <c r="CZ63" s="52">
        <v>4</v>
      </c>
      <c r="DA63" s="52">
        <v>3</v>
      </c>
      <c r="DB63" s="52">
        <v>2</v>
      </c>
      <c r="DC63" s="52">
        <v>5</v>
      </c>
      <c r="DD63" s="52">
        <v>1</v>
      </c>
      <c r="DE63" s="52">
        <v>3</v>
      </c>
      <c r="DF63" s="52">
        <v>1</v>
      </c>
      <c r="DG63" s="52">
        <v>1</v>
      </c>
      <c r="DH63" s="52">
        <v>4</v>
      </c>
      <c r="DI63" s="52">
        <v>3</v>
      </c>
      <c r="DJ63" s="52">
        <v>1</v>
      </c>
      <c r="DK63" s="52">
        <v>5</v>
      </c>
      <c r="DL63" s="52">
        <v>4</v>
      </c>
      <c r="DM63" s="52">
        <v>5</v>
      </c>
      <c r="DN63" s="52">
        <v>5</v>
      </c>
      <c r="DO63" s="52">
        <v>1</v>
      </c>
      <c r="DP63" s="52">
        <v>5</v>
      </c>
      <c r="DQ63" s="52">
        <v>1</v>
      </c>
      <c r="DR63" s="52">
        <v>2</v>
      </c>
      <c r="DS63" s="52">
        <v>1</v>
      </c>
      <c r="DT63" s="52">
        <v>1</v>
      </c>
      <c r="DU63" s="52">
        <v>1</v>
      </c>
      <c r="DV63" s="52">
        <v>5</v>
      </c>
      <c r="DW63" s="52">
        <v>1</v>
      </c>
      <c r="DX63" s="52">
        <v>1</v>
      </c>
      <c r="DY63" s="52">
        <v>1</v>
      </c>
      <c r="DZ63" s="52">
        <v>3</v>
      </c>
      <c r="EA63" s="52">
        <v>2</v>
      </c>
      <c r="EB63" s="52">
        <v>5</v>
      </c>
      <c r="EC63" s="52">
        <v>2</v>
      </c>
      <c r="ED63" s="52">
        <v>2</v>
      </c>
      <c r="EE63" s="52">
        <v>4</v>
      </c>
      <c r="EF63" s="52">
        <v>2</v>
      </c>
      <c r="EG63" s="52">
        <v>3</v>
      </c>
      <c r="EH63" s="52">
        <v>2</v>
      </c>
      <c r="EI63" s="52">
        <v>3</v>
      </c>
      <c r="EJ63" s="52">
        <v>1</v>
      </c>
      <c r="EK63" s="52">
        <v>4</v>
      </c>
      <c r="EL63" s="52">
        <v>1</v>
      </c>
      <c r="EM63" s="52">
        <v>3</v>
      </c>
      <c r="EN63" s="52">
        <v>4</v>
      </c>
      <c r="EO63" s="52">
        <v>2</v>
      </c>
      <c r="EP63" s="52">
        <v>4</v>
      </c>
      <c r="EQ63" s="52">
        <v>1</v>
      </c>
      <c r="ER63" s="52">
        <v>2</v>
      </c>
      <c r="ES63" s="52">
        <v>1</v>
      </c>
      <c r="ET63" s="52">
        <v>1</v>
      </c>
      <c r="EU63" s="52">
        <v>4</v>
      </c>
      <c r="EV63" s="52">
        <v>2</v>
      </c>
      <c r="EW63" s="52">
        <v>2</v>
      </c>
      <c r="EX63" s="52">
        <v>1</v>
      </c>
      <c r="EY63" s="52">
        <v>4</v>
      </c>
      <c r="EZ63" s="52">
        <v>1</v>
      </c>
      <c r="FA63" s="52">
        <v>4</v>
      </c>
      <c r="FB63" s="52">
        <v>2</v>
      </c>
      <c r="FC63" s="52">
        <v>2</v>
      </c>
      <c r="FD63" s="52">
        <v>1</v>
      </c>
      <c r="FE63" s="52">
        <v>4</v>
      </c>
      <c r="FF63" s="52">
        <v>2</v>
      </c>
      <c r="FG63" s="52">
        <v>1</v>
      </c>
      <c r="FH63" s="52">
        <v>4</v>
      </c>
      <c r="FI63" s="52">
        <v>4</v>
      </c>
      <c r="FJ63" s="52">
        <v>3</v>
      </c>
      <c r="FK63" s="52">
        <v>2</v>
      </c>
      <c r="FL63" s="52">
        <v>3</v>
      </c>
      <c r="FM63">
        <f t="shared" ref="FM63:GQ64" si="1105">IF(D63=1, 4, IF(D63=2,3, IF(D63=3,2, IF(D63=4,1))))</f>
        <v>4</v>
      </c>
      <c r="FN63">
        <f t="shared" si="1105"/>
        <v>2</v>
      </c>
      <c r="FO63">
        <f t="shared" si="1105"/>
        <v>1</v>
      </c>
      <c r="FP63">
        <f t="shared" si="1105"/>
        <v>1</v>
      </c>
      <c r="FQ63">
        <f t="shared" si="1105"/>
        <v>2</v>
      </c>
      <c r="FR63">
        <f t="shared" si="1105"/>
        <v>1</v>
      </c>
      <c r="FS63">
        <f t="shared" si="1105"/>
        <v>3</v>
      </c>
      <c r="FT63">
        <f t="shared" si="1105"/>
        <v>2</v>
      </c>
      <c r="FU63">
        <f t="shared" si="1105"/>
        <v>2</v>
      </c>
      <c r="FV63">
        <f t="shared" si="1105"/>
        <v>1</v>
      </c>
      <c r="FW63">
        <f t="shared" si="1105"/>
        <v>1</v>
      </c>
      <c r="FX63">
        <f t="shared" si="1105"/>
        <v>1</v>
      </c>
      <c r="FY63">
        <f t="shared" si="1105"/>
        <v>2</v>
      </c>
      <c r="FZ63">
        <f t="shared" si="1105"/>
        <v>2</v>
      </c>
      <c r="GA63">
        <f t="shared" si="1105"/>
        <v>1</v>
      </c>
      <c r="GB63">
        <f t="shared" si="1105"/>
        <v>1</v>
      </c>
      <c r="GC63">
        <f t="shared" si="1105"/>
        <v>3</v>
      </c>
      <c r="GD63">
        <f t="shared" si="1105"/>
        <v>1</v>
      </c>
      <c r="GE63">
        <f t="shared" si="1105"/>
        <v>1</v>
      </c>
      <c r="GF63">
        <f t="shared" si="1105"/>
        <v>1</v>
      </c>
      <c r="GG63">
        <f t="shared" si="1105"/>
        <v>1</v>
      </c>
      <c r="GH63">
        <f t="shared" si="1105"/>
        <v>1</v>
      </c>
      <c r="GI63">
        <f t="shared" si="1105"/>
        <v>1</v>
      </c>
      <c r="GJ63">
        <f t="shared" si="1105"/>
        <v>1</v>
      </c>
      <c r="GK63">
        <f t="shared" si="1105"/>
        <v>1</v>
      </c>
      <c r="GL63">
        <f t="shared" si="1105"/>
        <v>1</v>
      </c>
      <c r="GM63">
        <f t="shared" si="1105"/>
        <v>1</v>
      </c>
      <c r="GN63">
        <f t="shared" si="1105"/>
        <v>1</v>
      </c>
      <c r="GO63">
        <f t="shared" si="1105"/>
        <v>3</v>
      </c>
      <c r="GP63">
        <f t="shared" si="1105"/>
        <v>1</v>
      </c>
      <c r="GQ63">
        <f t="shared" si="1105"/>
        <v>1</v>
      </c>
      <c r="GR63">
        <f>AI63</f>
        <v>4</v>
      </c>
      <c r="GS63">
        <f>AJ63</f>
        <v>7</v>
      </c>
      <c r="GT63">
        <f t="shared" si="884"/>
        <v>5</v>
      </c>
      <c r="GU63">
        <f>AL63</f>
        <v>7</v>
      </c>
      <c r="GV63">
        <f>AM63</f>
        <v>6</v>
      </c>
      <c r="GW63">
        <f>IF(AN63=1,7,IF(AN63=2,6,IF(AN63=3,5,IF(AN63=4,4,IF(AN63=5,3,IF(AN63=6,2,IF(AN63=7,1)))))))</f>
        <v>7</v>
      </c>
      <c r="GX63">
        <f>IF(AO63=1,7,IF(AO63=2,6,IF(AO63=3,5,IF(AO63=4,4,IF(AO63=5,3,IF(AO63=6,2,IF(AO63=7,1)))))))</f>
        <v>4</v>
      </c>
      <c r="GY63">
        <f>IF(AP63=1,7,IF(AP63=2,6,IF(AP63=3,5,IF(AP63=4,4,IF(AP63=5,3,IF(AP63=6,2,IF(AP63=7,1)))))))</f>
        <v>7</v>
      </c>
      <c r="GZ63">
        <f>IF(AQ63=1,7,IF(AQ63=2,6,IF(AQ63=3,5,IF(AQ63=4,4,IF(AQ63=5,3,IF(AQ63=6,2,IF(AQ63=7,1)))))))</f>
        <v>4</v>
      </c>
      <c r="HA63">
        <f>IF(AR63=1,7,IF(AR63=2,6,IF(AR63=3,5,IF(AR63=4,4,IF(AR63=5,3,IF(AR63=6,2,IF(AR63=7,1)))))))</f>
        <v>7</v>
      </c>
      <c r="HB63">
        <f t="shared" ref="HB63:HH64" si="1106">IF(AS63=1,-3,IF(AS63=2,-2,IF(AS63=3,-1,IF(AS63=4,1,IF(AS63=5,2,IF(AS63=6,3))))))</f>
        <v>-3</v>
      </c>
      <c r="HC63">
        <f t="shared" si="1106"/>
        <v>-3</v>
      </c>
      <c r="HD63">
        <f t="shared" si="1106"/>
        <v>-3</v>
      </c>
      <c r="HE63">
        <f t="shared" si="1106"/>
        <v>3</v>
      </c>
      <c r="HF63">
        <f t="shared" si="1106"/>
        <v>3</v>
      </c>
      <c r="HG63">
        <f t="shared" si="1106"/>
        <v>2</v>
      </c>
      <c r="HH63">
        <f t="shared" si="1106"/>
        <v>-2</v>
      </c>
      <c r="HI63">
        <f t="shared" ref="HI63:HO64" si="1107">IF(AZ63=1,3,IF(AZ63=2,2,IF(AZ63=3,1,IF(AZ63=4,-1,IF(AZ63=5,-2,IF(AZ63=6,-3))))))</f>
        <v>-3</v>
      </c>
      <c r="HJ63">
        <f t="shared" si="1107"/>
        <v>3</v>
      </c>
      <c r="HK63">
        <f t="shared" si="1107"/>
        <v>-3</v>
      </c>
      <c r="HL63">
        <f t="shared" si="1107"/>
        <v>-3</v>
      </c>
      <c r="HM63">
        <f t="shared" si="1107"/>
        <v>-2</v>
      </c>
      <c r="HN63">
        <f t="shared" si="1107"/>
        <v>3</v>
      </c>
      <c r="HO63">
        <f t="shared" si="1107"/>
        <v>2</v>
      </c>
      <c r="HP63">
        <f t="shared" ref="HP63:ID64" si="1108">IF(BG63=1,6,IF(BG63=2,5,IF(BG63=3,4,IF(BG63=4,3,IF(BG63=5,2,IF(BG63=6,1))))))</f>
        <v>3</v>
      </c>
      <c r="HQ63">
        <f t="shared" si="1108"/>
        <v>4</v>
      </c>
      <c r="HR63">
        <f t="shared" si="1108"/>
        <v>5</v>
      </c>
      <c r="HS63">
        <f t="shared" si="1108"/>
        <v>4</v>
      </c>
      <c r="HT63">
        <f t="shared" si="1108"/>
        <v>5</v>
      </c>
      <c r="HU63">
        <f t="shared" si="1108"/>
        <v>1</v>
      </c>
      <c r="HV63">
        <f t="shared" si="1108"/>
        <v>6</v>
      </c>
      <c r="HW63">
        <f t="shared" si="1108"/>
        <v>5</v>
      </c>
      <c r="HX63">
        <f t="shared" si="1108"/>
        <v>5</v>
      </c>
      <c r="HY63">
        <f t="shared" si="1108"/>
        <v>6</v>
      </c>
      <c r="HZ63">
        <f t="shared" si="1108"/>
        <v>4</v>
      </c>
      <c r="IA63">
        <f t="shared" si="1108"/>
        <v>5</v>
      </c>
      <c r="IB63">
        <f t="shared" si="1108"/>
        <v>3</v>
      </c>
      <c r="IC63">
        <f t="shared" si="1108"/>
        <v>6</v>
      </c>
      <c r="ID63">
        <f t="shared" si="1108"/>
        <v>6</v>
      </c>
      <c r="IE63">
        <f t="shared" ref="IE63:IM64" si="1109">BV63</f>
        <v>4</v>
      </c>
      <c r="IF63">
        <f t="shared" si="1109"/>
        <v>2</v>
      </c>
      <c r="IG63">
        <f t="shared" si="1109"/>
        <v>4</v>
      </c>
      <c r="IH63">
        <f t="shared" si="1109"/>
        <v>1</v>
      </c>
      <c r="II63">
        <f t="shared" si="1109"/>
        <v>1</v>
      </c>
      <c r="IJ63">
        <f t="shared" si="1109"/>
        <v>3</v>
      </c>
      <c r="IK63">
        <f t="shared" si="1109"/>
        <v>2</v>
      </c>
      <c r="IL63">
        <f t="shared" si="1109"/>
        <v>3</v>
      </c>
      <c r="IM63">
        <f t="shared" si="1109"/>
        <v>1</v>
      </c>
      <c r="IN63">
        <f t="shared" si="889"/>
        <v>1</v>
      </c>
      <c r="IO63">
        <f>CF63</f>
        <v>1</v>
      </c>
      <c r="IP63">
        <f>CG63</f>
        <v>1</v>
      </c>
      <c r="IQ63">
        <f>IF(CH63=1,4,IF(CH63=2,3,IF(CH63=3,2,IF(CH63=4,1))))</f>
        <v>1</v>
      </c>
      <c r="IR63">
        <f>IF(CI63=1,4,IF(CI63=2,3,IF(CI63=3,2,IF(CI63=4,1))))</f>
        <v>3</v>
      </c>
      <c r="IS63">
        <f t="shared" si="890"/>
        <v>1</v>
      </c>
      <c r="IT63">
        <f t="shared" si="891"/>
        <v>2</v>
      </c>
      <c r="IU63">
        <f>CL63</f>
        <v>1</v>
      </c>
      <c r="IV63">
        <f>CM63</f>
        <v>1</v>
      </c>
      <c r="IW63">
        <f t="shared" si="892"/>
        <v>1</v>
      </c>
      <c r="IX63">
        <f t="shared" si="893"/>
        <v>1</v>
      </c>
      <c r="IY63">
        <f t="shared" ref="IY63:JK64" si="1110">IF(CP63=1,5,IF(CP63=2,4,IF(CP63=3,3,IF(CP63=4,2,IF(CP63=5,1)))))</f>
        <v>3</v>
      </c>
      <c r="IZ63">
        <f t="shared" si="1110"/>
        <v>3</v>
      </c>
      <c r="JA63">
        <f t="shared" si="1110"/>
        <v>5</v>
      </c>
      <c r="JB63">
        <f t="shared" si="1110"/>
        <v>5</v>
      </c>
      <c r="JC63">
        <f t="shared" si="1110"/>
        <v>5</v>
      </c>
      <c r="JD63">
        <f t="shared" si="1110"/>
        <v>5</v>
      </c>
      <c r="JE63">
        <f t="shared" si="1110"/>
        <v>5</v>
      </c>
      <c r="JF63">
        <f t="shared" si="1110"/>
        <v>5</v>
      </c>
      <c r="JG63">
        <f t="shared" si="1110"/>
        <v>5</v>
      </c>
      <c r="JH63">
        <f t="shared" si="1110"/>
        <v>3</v>
      </c>
      <c r="JI63">
        <f t="shared" si="1110"/>
        <v>2</v>
      </c>
      <c r="JJ63">
        <f t="shared" si="1110"/>
        <v>3</v>
      </c>
      <c r="JK63">
        <f t="shared" si="1110"/>
        <v>4</v>
      </c>
      <c r="JL63">
        <f t="shared" si="895"/>
        <v>5</v>
      </c>
      <c r="JM63">
        <f t="shared" ref="JM63:JS64" si="1111">IF(DD63=1,5,IF(DD63=2,4,IF(DD63=3,3,IF(DD63=4,2,IF(DD63=5,1)))))</f>
        <v>5</v>
      </c>
      <c r="JN63">
        <f t="shared" si="1111"/>
        <v>3</v>
      </c>
      <c r="JO63">
        <f t="shared" si="1111"/>
        <v>5</v>
      </c>
      <c r="JP63">
        <f t="shared" si="1111"/>
        <v>5</v>
      </c>
      <c r="JQ63">
        <f t="shared" si="1111"/>
        <v>2</v>
      </c>
      <c r="JR63">
        <f t="shared" si="1111"/>
        <v>3</v>
      </c>
      <c r="JS63">
        <f t="shared" si="1111"/>
        <v>5</v>
      </c>
      <c r="JT63">
        <f>DK63</f>
        <v>5</v>
      </c>
      <c r="JU63">
        <f>DL63</f>
        <v>4</v>
      </c>
      <c r="JV63">
        <f>DM63</f>
        <v>5</v>
      </c>
      <c r="JW63">
        <f>DN63</f>
        <v>5</v>
      </c>
      <c r="JX63">
        <f t="shared" si="897"/>
        <v>5</v>
      </c>
      <c r="JY63">
        <f t="shared" si="898"/>
        <v>5</v>
      </c>
      <c r="JZ63">
        <f>IF(DQ63=1,5,IF(DQ63=2,4,IF(DQ63=3,3,IF(DQ63=4,2,IF(DQ63=5,1)))))</f>
        <v>5</v>
      </c>
      <c r="KA63">
        <f>IF(DR63=1,5,IF(DR63=2,4,IF(DR63=3,3,IF(DR63=4,2,IF(DR63=5,1)))))</f>
        <v>4</v>
      </c>
      <c r="KB63">
        <f t="shared" si="899"/>
        <v>1</v>
      </c>
      <c r="KC63">
        <f>IF(DT63=1,5,IF(DT63=2,4,IF(DT63=3,3,IF(DT63=4,2,IF(DT63=5,1)))))</f>
        <v>5</v>
      </c>
      <c r="KD63">
        <f>IF(DU63=1,5,IF(DU63=2,4,IF(DU63=3,3,IF(DU63=4,2,IF(DU63=5,1)))))</f>
        <v>5</v>
      </c>
      <c r="KE63">
        <f t="shared" si="900"/>
        <v>5</v>
      </c>
      <c r="KF63">
        <f>IF(DW63=1,5,IF(DW63=2,4,IF(DW63=3,3,IF(DW63=4,2,IF(DW63=5,1)))))</f>
        <v>5</v>
      </c>
      <c r="KG63">
        <f>IF(DX63=1,5,IF(DX63=2,4,IF(DX63=3,3,IF(DX63=4,2,IF(DX63=5,1)))))</f>
        <v>5</v>
      </c>
      <c r="KH63">
        <f>IF(DY63=1,5,IF(DY63=2,4,IF(DY63=3,3,IF(DY63=4,2,IF(DY63=5,1)))))</f>
        <v>5</v>
      </c>
      <c r="KI63">
        <f>IF(DZ63=1,5,IF(DZ63=2,4,IF(DZ63=3,3,IF(DZ63=4,2,IF(DZ63=5,1)))))</f>
        <v>3</v>
      </c>
      <c r="KJ63">
        <f>IF(EA63=1,5,IF(EA63=2,4,IF(EA63=3,3,IF(EA63=4,2,IF(EA63=5,1)))))</f>
        <v>4</v>
      </c>
      <c r="KK63">
        <f t="shared" si="901"/>
        <v>5</v>
      </c>
      <c r="KL63">
        <f t="shared" si="902"/>
        <v>0</v>
      </c>
      <c r="KM63">
        <f t="shared" si="903"/>
        <v>1</v>
      </c>
      <c r="KN63">
        <f t="shared" si="904"/>
        <v>0</v>
      </c>
      <c r="KO63">
        <f t="shared" si="905"/>
        <v>1</v>
      </c>
      <c r="KP63">
        <f t="shared" si="906"/>
        <v>1</v>
      </c>
      <c r="KQ63">
        <f t="shared" si="907"/>
        <v>1</v>
      </c>
      <c r="KR63">
        <f t="shared" si="908"/>
        <v>1</v>
      </c>
      <c r="KS63">
        <f t="shared" si="909"/>
        <v>1</v>
      </c>
      <c r="KT63">
        <f t="shared" si="910"/>
        <v>1</v>
      </c>
      <c r="KU63">
        <f t="shared" si="911"/>
        <v>1</v>
      </c>
      <c r="KV63">
        <f>IF(EM63=1,0,IF(EM63=2,0,IF(EM63=3,1,IF(EM63=4,0))))</f>
        <v>1</v>
      </c>
      <c r="KW63">
        <f>IF(EN63=1,0,IF(EN63=2,0,IF(EN63=3,1,IF(EN63=4,0))))</f>
        <v>0</v>
      </c>
      <c r="KX63">
        <f t="shared" si="912"/>
        <v>1</v>
      </c>
      <c r="KY63">
        <f t="shared" si="913"/>
        <v>1</v>
      </c>
      <c r="KZ63">
        <f t="shared" si="914"/>
        <v>1</v>
      </c>
      <c r="LA63">
        <f t="shared" si="915"/>
        <v>1</v>
      </c>
      <c r="LB63">
        <f>IF(ES63=1,1,IF(ES63=2,0,IF(ES63=3,0,IF(ES63=4,0))))</f>
        <v>1</v>
      </c>
      <c r="LC63">
        <f>IF(ET63=1,1,IF(ET63=2,0,IF(ET63=3,0,IF(ET63=4,0))))</f>
        <v>1</v>
      </c>
      <c r="LD63">
        <f t="shared" si="916"/>
        <v>1</v>
      </c>
      <c r="LE63">
        <f>IF(EV63=1,0,IF(EV63=2,1,IF(EV63=3,0,IF(EV63=4,0))))</f>
        <v>1</v>
      </c>
      <c r="LF63">
        <f>IF(EW63=1,0,IF(EW63=2,1,IF(EW63=3,0,IF(EW63=4,0))))</f>
        <v>1</v>
      </c>
      <c r="LG63">
        <f t="shared" si="917"/>
        <v>1</v>
      </c>
      <c r="LH63">
        <f t="shared" si="918"/>
        <v>0</v>
      </c>
      <c r="LI63">
        <f t="shared" si="919"/>
        <v>1</v>
      </c>
      <c r="LJ63">
        <f t="shared" si="920"/>
        <v>1</v>
      </c>
      <c r="LK63">
        <f t="shared" si="921"/>
        <v>0</v>
      </c>
      <c r="LL63">
        <f t="shared" si="922"/>
        <v>1</v>
      </c>
      <c r="LM63">
        <f t="shared" si="923"/>
        <v>1</v>
      </c>
      <c r="LN63">
        <f t="shared" si="924"/>
        <v>1</v>
      </c>
      <c r="LO63">
        <f>IF(FF63=1,0,IF(FF63=2,1,IF(FF63=3,0,IF(FF63=4,0))))</f>
        <v>1</v>
      </c>
      <c r="LP63">
        <f>IF(FG63=1,0,IF(FG63=2,1,IF(FG63=3,0,IF(FG63=4,0))))</f>
        <v>0</v>
      </c>
      <c r="LQ63">
        <f t="shared" si="925"/>
        <v>0</v>
      </c>
      <c r="LR63">
        <f t="shared" si="926"/>
        <v>1</v>
      </c>
      <c r="LS63">
        <f t="shared" si="927"/>
        <v>1</v>
      </c>
      <c r="LT63">
        <f t="shared" si="928"/>
        <v>1</v>
      </c>
      <c r="LU63">
        <f t="shared" si="929"/>
        <v>1</v>
      </c>
      <c r="LV63">
        <f t="shared" si="1022"/>
        <v>1.2105263157894737</v>
      </c>
      <c r="LW63" s="24">
        <f t="shared" si="434"/>
        <v>1</v>
      </c>
      <c r="LX63">
        <f t="shared" si="1023"/>
        <v>1.9166666666666667</v>
      </c>
      <c r="LY63" s="25">
        <f t="shared" si="1024"/>
        <v>1</v>
      </c>
      <c r="LZ63">
        <f t="shared" si="1025"/>
        <v>1</v>
      </c>
      <c r="MA63">
        <f t="shared" si="438"/>
        <v>1</v>
      </c>
      <c r="MB63">
        <f t="shared" si="1026"/>
        <v>1.4444444444444444</v>
      </c>
      <c r="MC63">
        <f t="shared" si="1027"/>
        <v>1</v>
      </c>
      <c r="MD63">
        <f t="shared" si="1028"/>
        <v>2</v>
      </c>
      <c r="ME63">
        <f t="shared" si="1029"/>
        <v>1</v>
      </c>
      <c r="MF63">
        <f t="shared" si="1030"/>
        <v>1.5</v>
      </c>
      <c r="MG63">
        <f t="shared" si="1031"/>
        <v>1</v>
      </c>
      <c r="MH63">
        <f t="shared" si="1032"/>
        <v>2.25</v>
      </c>
      <c r="MI63" s="25">
        <f t="shared" si="1033"/>
        <v>1</v>
      </c>
      <c r="MJ63">
        <f t="shared" si="1034"/>
        <v>5.8</v>
      </c>
      <c r="MK63">
        <f t="shared" si="1035"/>
        <v>1</v>
      </c>
      <c r="ML63">
        <f t="shared" si="1036"/>
        <v>-0.42857142857142855</v>
      </c>
      <c r="MM63">
        <f t="shared" si="624"/>
        <v>1</v>
      </c>
      <c r="MN63">
        <f t="shared" si="1037"/>
        <v>1.75</v>
      </c>
      <c r="MO63">
        <f t="shared" si="1038"/>
        <v>1</v>
      </c>
      <c r="MP63">
        <f t="shared" si="1039"/>
        <v>4.2142857142857144</v>
      </c>
      <c r="MQ63">
        <f t="shared" si="1040"/>
        <v>1</v>
      </c>
      <c r="MR63">
        <f t="shared" si="1041"/>
        <v>4.333333333333333</v>
      </c>
      <c r="MS63">
        <f t="shared" si="1042"/>
        <v>1</v>
      </c>
      <c r="MT63">
        <f t="shared" si="1043"/>
        <v>4.3076923076923075</v>
      </c>
      <c r="MU63">
        <f t="shared" si="1044"/>
        <v>1</v>
      </c>
      <c r="MV63">
        <f t="shared" si="1045"/>
        <v>0.80555555555555558</v>
      </c>
      <c r="MW63">
        <f t="shared" si="775"/>
        <v>1</v>
      </c>
      <c r="MX63">
        <f t="shared" si="1046"/>
        <v>4.5333333333333332</v>
      </c>
      <c r="MY63">
        <f t="shared" si="1047"/>
        <v>1</v>
      </c>
    </row>
    <row r="64" spans="1:363" ht="16" hidden="1">
      <c r="A64" s="52" t="s">
        <v>1963</v>
      </c>
      <c r="B64" t="s">
        <v>1742</v>
      </c>
      <c r="C64">
        <v>1</v>
      </c>
      <c r="D64" s="52">
        <v>3</v>
      </c>
      <c r="E64" s="52">
        <v>2</v>
      </c>
      <c r="F64" s="52">
        <v>4</v>
      </c>
      <c r="G64" s="52">
        <v>4</v>
      </c>
      <c r="H64" s="52">
        <v>4</v>
      </c>
      <c r="I64" s="52">
        <v>3</v>
      </c>
      <c r="J64" s="52">
        <v>1</v>
      </c>
      <c r="K64" s="52">
        <v>3</v>
      </c>
      <c r="L64" s="52">
        <v>2</v>
      </c>
      <c r="M64" s="52">
        <v>2</v>
      </c>
      <c r="N64" s="52">
        <v>4</v>
      </c>
      <c r="O64" s="52">
        <v>2</v>
      </c>
      <c r="P64" s="52">
        <v>2</v>
      </c>
      <c r="Q64" s="52">
        <v>4</v>
      </c>
      <c r="R64" s="52">
        <v>4</v>
      </c>
      <c r="S64" s="52">
        <v>3</v>
      </c>
      <c r="T64" s="52">
        <v>2</v>
      </c>
      <c r="U64" s="52">
        <v>3</v>
      </c>
      <c r="V64" s="52">
        <v>3</v>
      </c>
      <c r="W64" s="52">
        <v>4</v>
      </c>
      <c r="X64" s="52">
        <v>4</v>
      </c>
      <c r="Y64" s="52"/>
      <c r="Z64" s="52">
        <v>4</v>
      </c>
      <c r="AA64" s="52">
        <v>3</v>
      </c>
      <c r="AB64" s="52">
        <v>4</v>
      </c>
      <c r="AC64" s="52">
        <v>3</v>
      </c>
      <c r="AD64" s="52">
        <v>3</v>
      </c>
      <c r="AE64" s="52">
        <v>3</v>
      </c>
      <c r="AF64" s="52">
        <v>3</v>
      </c>
      <c r="AG64" s="52">
        <v>3</v>
      </c>
      <c r="AH64" s="52">
        <v>1</v>
      </c>
      <c r="AI64" s="52">
        <v>7</v>
      </c>
      <c r="AJ64" s="52">
        <v>7</v>
      </c>
      <c r="AK64" s="52">
        <v>4</v>
      </c>
      <c r="AL64" s="52">
        <v>6</v>
      </c>
      <c r="AM64" s="52">
        <v>7</v>
      </c>
      <c r="AN64" s="52">
        <v>4</v>
      </c>
      <c r="AO64" s="52">
        <v>5</v>
      </c>
      <c r="AP64" s="52">
        <v>1</v>
      </c>
      <c r="AQ64" s="52">
        <v>4</v>
      </c>
      <c r="AR64" s="52">
        <v>1</v>
      </c>
      <c r="AS64" s="52">
        <v>4</v>
      </c>
      <c r="AT64" s="52">
        <v>4</v>
      </c>
      <c r="AU64" s="52">
        <v>5</v>
      </c>
      <c r="AV64" s="52">
        <v>6</v>
      </c>
      <c r="AW64" s="52">
        <v>6</v>
      </c>
      <c r="AX64" s="52">
        <v>6</v>
      </c>
      <c r="AY64" s="52">
        <v>4</v>
      </c>
      <c r="AZ64" s="52">
        <v>5</v>
      </c>
      <c r="BA64" s="52">
        <v>1</v>
      </c>
      <c r="BB64" s="52">
        <v>4</v>
      </c>
      <c r="BC64" s="52">
        <v>3</v>
      </c>
      <c r="BD64" s="52">
        <v>3</v>
      </c>
      <c r="BE64" s="52">
        <v>3</v>
      </c>
      <c r="BF64" s="52">
        <v>1</v>
      </c>
      <c r="BG64" s="52">
        <v>4</v>
      </c>
      <c r="BH64" s="52">
        <v>2</v>
      </c>
      <c r="BI64" s="52">
        <v>1</v>
      </c>
      <c r="BJ64" s="52">
        <v>1</v>
      </c>
      <c r="BK64" s="52">
        <v>1</v>
      </c>
      <c r="BL64" s="52">
        <v>2</v>
      </c>
      <c r="BM64" s="52">
        <v>1</v>
      </c>
      <c r="BN64" s="52">
        <v>1</v>
      </c>
      <c r="BO64" s="52">
        <v>1</v>
      </c>
      <c r="BP64" s="52">
        <v>1</v>
      </c>
      <c r="BQ64" s="52">
        <v>1</v>
      </c>
      <c r="BR64" s="52">
        <v>3</v>
      </c>
      <c r="BS64" s="52"/>
      <c r="BT64" s="52">
        <v>1</v>
      </c>
      <c r="BU64" s="52">
        <v>1</v>
      </c>
      <c r="BV64" s="52">
        <v>3</v>
      </c>
      <c r="BW64" s="52">
        <v>2</v>
      </c>
      <c r="BX64" s="52">
        <v>3</v>
      </c>
      <c r="BY64" s="52">
        <v>2</v>
      </c>
      <c r="BZ64" s="52">
        <v>1</v>
      </c>
      <c r="CA64" s="52">
        <v>3</v>
      </c>
      <c r="CB64" s="52">
        <v>4</v>
      </c>
      <c r="CC64" s="52">
        <v>1</v>
      </c>
      <c r="CD64" s="52">
        <v>2</v>
      </c>
      <c r="CE64" s="52">
        <v>4</v>
      </c>
      <c r="CF64" s="52">
        <v>1</v>
      </c>
      <c r="CG64" s="52">
        <v>1</v>
      </c>
      <c r="CH64" s="52">
        <v>3</v>
      </c>
      <c r="CI64" s="52">
        <v>3</v>
      </c>
      <c r="CJ64" s="52">
        <v>1</v>
      </c>
      <c r="CK64" s="52">
        <v>4</v>
      </c>
      <c r="CL64" s="52">
        <v>3</v>
      </c>
      <c r="CM64" s="52">
        <v>2</v>
      </c>
      <c r="CN64" s="52">
        <v>4</v>
      </c>
      <c r="CO64" s="52">
        <v>3</v>
      </c>
      <c r="CP64" s="52">
        <v>1</v>
      </c>
      <c r="CQ64" s="52">
        <v>1</v>
      </c>
      <c r="CR64" s="52">
        <v>1</v>
      </c>
      <c r="CS64" s="52">
        <v>1</v>
      </c>
      <c r="CT64" s="52">
        <v>1</v>
      </c>
      <c r="CU64" s="52">
        <v>1</v>
      </c>
      <c r="CV64" s="52">
        <v>1</v>
      </c>
      <c r="CW64" s="52">
        <v>1</v>
      </c>
      <c r="CX64" s="52">
        <v>1</v>
      </c>
      <c r="CY64" s="52">
        <v>1</v>
      </c>
      <c r="CZ64" s="52">
        <v>1</v>
      </c>
      <c r="DA64" s="52">
        <v>1</v>
      </c>
      <c r="DB64" s="52">
        <v>2</v>
      </c>
      <c r="DC64" s="52">
        <v>5</v>
      </c>
      <c r="DD64" s="52">
        <v>1</v>
      </c>
      <c r="DE64" s="52">
        <v>1</v>
      </c>
      <c r="DF64" s="52">
        <v>1</v>
      </c>
      <c r="DG64" s="52">
        <v>2</v>
      </c>
      <c r="DH64" s="52">
        <v>1</v>
      </c>
      <c r="DI64" s="52">
        <v>1</v>
      </c>
      <c r="DJ64" s="52">
        <v>2</v>
      </c>
      <c r="DK64" s="52">
        <v>5</v>
      </c>
      <c r="DL64" s="52">
        <v>4</v>
      </c>
      <c r="DM64" s="52">
        <v>4</v>
      </c>
      <c r="DN64" s="52">
        <v>4</v>
      </c>
      <c r="DO64" s="52">
        <v>4</v>
      </c>
      <c r="DP64" s="52">
        <v>5</v>
      </c>
      <c r="DQ64" s="52">
        <v>1</v>
      </c>
      <c r="DR64" s="52">
        <v>1</v>
      </c>
      <c r="DS64" s="52">
        <v>1</v>
      </c>
      <c r="DT64" s="52">
        <v>2</v>
      </c>
      <c r="DU64" s="52"/>
      <c r="DV64" s="52"/>
      <c r="DW64" s="52">
        <v>1</v>
      </c>
      <c r="DX64" s="52">
        <v>3</v>
      </c>
      <c r="DY64" s="52">
        <v>1</v>
      </c>
      <c r="DZ64" s="52">
        <v>3</v>
      </c>
      <c r="EA64" s="52">
        <v>3</v>
      </c>
      <c r="EB64" s="52">
        <v>5</v>
      </c>
      <c r="EC64" s="52">
        <v>1</v>
      </c>
      <c r="ED64" s="52">
        <v>2</v>
      </c>
      <c r="EE64" s="52">
        <v>3</v>
      </c>
      <c r="EF64" s="52">
        <v>4</v>
      </c>
      <c r="EG64" s="52">
        <v>3</v>
      </c>
      <c r="EH64" s="52">
        <v>3</v>
      </c>
      <c r="EI64" s="52">
        <v>2</v>
      </c>
      <c r="EJ64" s="52">
        <v>1</v>
      </c>
      <c r="EK64" s="52">
        <v>1</v>
      </c>
      <c r="EL64" s="52">
        <v>3</v>
      </c>
      <c r="EM64" s="52">
        <v>3</v>
      </c>
      <c r="EN64" s="52">
        <v>3</v>
      </c>
      <c r="EO64" s="52">
        <v>1</v>
      </c>
      <c r="EP64" s="52">
        <v>4</v>
      </c>
      <c r="EQ64" s="52">
        <v>1</v>
      </c>
      <c r="ER64" s="52">
        <v>3</v>
      </c>
      <c r="ES64" s="52">
        <v>2</v>
      </c>
      <c r="ET64" s="52">
        <v>1</v>
      </c>
      <c r="EU64" s="52">
        <v>2</v>
      </c>
      <c r="EV64" s="52">
        <v>2</v>
      </c>
      <c r="EW64" s="52">
        <v>1</v>
      </c>
      <c r="EX64" s="52">
        <v>4</v>
      </c>
      <c r="EY64" s="52">
        <v>4</v>
      </c>
      <c r="EZ64" s="52">
        <v>4</v>
      </c>
      <c r="FA64" s="52">
        <v>4</v>
      </c>
      <c r="FB64" s="52">
        <v>4</v>
      </c>
      <c r="FC64" s="52">
        <v>1</v>
      </c>
      <c r="FD64" s="52">
        <v>1</v>
      </c>
      <c r="FE64" s="52">
        <v>4</v>
      </c>
      <c r="FF64" s="52">
        <v>1</v>
      </c>
      <c r="FG64" s="52">
        <v>4</v>
      </c>
      <c r="FH64" s="52">
        <v>2</v>
      </c>
      <c r="FI64" s="52">
        <v>2</v>
      </c>
      <c r="FJ64" s="52">
        <v>3</v>
      </c>
      <c r="FK64" s="52">
        <v>1</v>
      </c>
      <c r="FL64" s="52">
        <v>3</v>
      </c>
      <c r="FM64">
        <f t="shared" si="1105"/>
        <v>2</v>
      </c>
      <c r="FN64">
        <f t="shared" si="1105"/>
        <v>3</v>
      </c>
      <c r="FO64">
        <f t="shared" si="1105"/>
        <v>1</v>
      </c>
      <c r="FP64">
        <f t="shared" si="1105"/>
        <v>1</v>
      </c>
      <c r="FQ64">
        <f t="shared" si="1105"/>
        <v>1</v>
      </c>
      <c r="FR64">
        <f t="shared" si="1105"/>
        <v>2</v>
      </c>
      <c r="FS64">
        <f t="shared" si="1105"/>
        <v>4</v>
      </c>
      <c r="FT64">
        <f t="shared" si="1105"/>
        <v>2</v>
      </c>
      <c r="FU64">
        <f t="shared" si="1105"/>
        <v>3</v>
      </c>
      <c r="FV64">
        <f t="shared" si="1105"/>
        <v>3</v>
      </c>
      <c r="FW64">
        <f t="shared" si="1105"/>
        <v>1</v>
      </c>
      <c r="FX64">
        <f t="shared" si="1105"/>
        <v>3</v>
      </c>
      <c r="FY64">
        <f t="shared" si="1105"/>
        <v>3</v>
      </c>
      <c r="FZ64">
        <f t="shared" si="1105"/>
        <v>1</v>
      </c>
      <c r="GA64">
        <f t="shared" si="1105"/>
        <v>1</v>
      </c>
      <c r="GB64">
        <f t="shared" si="1105"/>
        <v>2</v>
      </c>
      <c r="GC64">
        <f t="shared" si="1105"/>
        <v>3</v>
      </c>
      <c r="GD64">
        <f t="shared" si="1105"/>
        <v>2</v>
      </c>
      <c r="GE64">
        <f t="shared" si="1105"/>
        <v>2</v>
      </c>
      <c r="GF64">
        <f t="shared" si="1105"/>
        <v>1</v>
      </c>
      <c r="GG64">
        <f t="shared" si="1105"/>
        <v>1</v>
      </c>
      <c r="GH64" t="b">
        <f t="shared" si="1105"/>
        <v>0</v>
      </c>
      <c r="GI64">
        <f t="shared" si="1105"/>
        <v>1</v>
      </c>
      <c r="GJ64">
        <f t="shared" si="1105"/>
        <v>2</v>
      </c>
      <c r="GK64">
        <f t="shared" si="1105"/>
        <v>1</v>
      </c>
      <c r="GL64">
        <f t="shared" si="1105"/>
        <v>2</v>
      </c>
      <c r="GM64">
        <f t="shared" si="1105"/>
        <v>2</v>
      </c>
      <c r="GN64">
        <f t="shared" si="1105"/>
        <v>2</v>
      </c>
      <c r="GO64">
        <f t="shared" si="1105"/>
        <v>2</v>
      </c>
      <c r="GP64">
        <f t="shared" si="1105"/>
        <v>2</v>
      </c>
      <c r="GQ64">
        <f t="shared" si="1105"/>
        <v>4</v>
      </c>
      <c r="GR64">
        <f t="shared" ref="GR64" si="1112">AI64</f>
        <v>7</v>
      </c>
      <c r="GS64">
        <f t="shared" ref="GS64" si="1113">AJ64</f>
        <v>7</v>
      </c>
      <c r="GT64">
        <f t="shared" si="884"/>
        <v>4</v>
      </c>
      <c r="GU64">
        <f t="shared" ref="GU64" si="1114">AL64</f>
        <v>6</v>
      </c>
      <c r="GV64">
        <f t="shared" ref="GV64" si="1115">AM64</f>
        <v>7</v>
      </c>
      <c r="GW64">
        <f t="shared" ref="GW64" si="1116">IF(AN64=1,7,IF(AN64=2,6,IF(AN64=3,5,IF(AN64=4,4,IF(AN64=5,3,IF(AN64=6,2,IF(AN64=7,1)))))))</f>
        <v>4</v>
      </c>
      <c r="GX64">
        <f t="shared" ref="GX64" si="1117">IF(AO64=1,7,IF(AO64=2,6,IF(AO64=3,5,IF(AO64=4,4,IF(AO64=5,3,IF(AO64=6,2,IF(AO64=7,1)))))))</f>
        <v>3</v>
      </c>
      <c r="GY64">
        <f t="shared" ref="GY64" si="1118">IF(AP64=1,7,IF(AP64=2,6,IF(AP64=3,5,IF(AP64=4,4,IF(AP64=5,3,IF(AP64=6,2,IF(AP64=7,1)))))))</f>
        <v>7</v>
      </c>
      <c r="GZ64">
        <f t="shared" ref="GZ64" si="1119">IF(AQ64=1,7,IF(AQ64=2,6,IF(AQ64=3,5,IF(AQ64=4,4,IF(AQ64=5,3,IF(AQ64=6,2,IF(AQ64=7,1)))))))</f>
        <v>4</v>
      </c>
      <c r="HA64">
        <f t="shared" ref="HA64" si="1120">IF(AR64=1,7,IF(AR64=2,6,IF(AR64=3,5,IF(AR64=4,4,IF(AR64=5,3,IF(AR64=6,2,IF(AR64=7,1)))))))</f>
        <v>7</v>
      </c>
      <c r="HB64">
        <f t="shared" si="1106"/>
        <v>1</v>
      </c>
      <c r="HC64">
        <f t="shared" si="1106"/>
        <v>1</v>
      </c>
      <c r="HD64">
        <f t="shared" si="1106"/>
        <v>2</v>
      </c>
      <c r="HE64">
        <f t="shared" si="1106"/>
        <v>3</v>
      </c>
      <c r="HF64">
        <f t="shared" si="1106"/>
        <v>3</v>
      </c>
      <c r="HG64">
        <f t="shared" si="1106"/>
        <v>3</v>
      </c>
      <c r="HH64">
        <f t="shared" si="1106"/>
        <v>1</v>
      </c>
      <c r="HI64">
        <f t="shared" si="1107"/>
        <v>-2</v>
      </c>
      <c r="HJ64">
        <f t="shared" si="1107"/>
        <v>3</v>
      </c>
      <c r="HK64">
        <f t="shared" si="1107"/>
        <v>-1</v>
      </c>
      <c r="HL64">
        <f t="shared" si="1107"/>
        <v>1</v>
      </c>
      <c r="HM64">
        <f t="shared" si="1107"/>
        <v>1</v>
      </c>
      <c r="HN64">
        <f t="shared" si="1107"/>
        <v>1</v>
      </c>
      <c r="HO64">
        <f t="shared" si="1107"/>
        <v>3</v>
      </c>
      <c r="HP64">
        <f t="shared" si="1108"/>
        <v>3</v>
      </c>
      <c r="HQ64">
        <f t="shared" si="1108"/>
        <v>5</v>
      </c>
      <c r="HR64">
        <f t="shared" si="1108"/>
        <v>6</v>
      </c>
      <c r="HS64">
        <f t="shared" si="1108"/>
        <v>6</v>
      </c>
      <c r="HT64">
        <f t="shared" si="1108"/>
        <v>6</v>
      </c>
      <c r="HU64">
        <f t="shared" si="1108"/>
        <v>5</v>
      </c>
      <c r="HV64">
        <f t="shared" si="1108"/>
        <v>6</v>
      </c>
      <c r="HW64">
        <f t="shared" si="1108"/>
        <v>6</v>
      </c>
      <c r="HX64">
        <f t="shared" si="1108"/>
        <v>6</v>
      </c>
      <c r="HY64">
        <f t="shared" si="1108"/>
        <v>6</v>
      </c>
      <c r="HZ64">
        <f t="shared" si="1108"/>
        <v>6</v>
      </c>
      <c r="IA64">
        <f t="shared" si="1108"/>
        <v>4</v>
      </c>
      <c r="IB64" t="b">
        <f t="shared" si="1108"/>
        <v>0</v>
      </c>
      <c r="IC64">
        <f t="shared" si="1108"/>
        <v>6</v>
      </c>
      <c r="ID64">
        <f t="shared" si="1108"/>
        <v>6</v>
      </c>
      <c r="IE64">
        <f t="shared" si="1109"/>
        <v>3</v>
      </c>
      <c r="IF64">
        <f t="shared" si="1109"/>
        <v>2</v>
      </c>
      <c r="IG64">
        <f t="shared" si="1109"/>
        <v>3</v>
      </c>
      <c r="IH64">
        <f t="shared" si="1109"/>
        <v>2</v>
      </c>
      <c r="II64">
        <f t="shared" si="1109"/>
        <v>1</v>
      </c>
      <c r="IJ64">
        <f t="shared" si="1109"/>
        <v>3</v>
      </c>
      <c r="IK64">
        <f t="shared" si="1109"/>
        <v>4</v>
      </c>
      <c r="IL64">
        <f t="shared" si="1109"/>
        <v>1</v>
      </c>
      <c r="IM64">
        <f t="shared" si="1109"/>
        <v>2</v>
      </c>
      <c r="IN64">
        <f t="shared" si="889"/>
        <v>1</v>
      </c>
      <c r="IO64">
        <f t="shared" ref="IO64" si="1121">CF64</f>
        <v>1</v>
      </c>
      <c r="IP64">
        <f t="shared" ref="IP64" si="1122">CG64</f>
        <v>1</v>
      </c>
      <c r="IQ64">
        <f t="shared" ref="IQ64" si="1123">IF(CH64=1,4,IF(CH64=2,3,IF(CH64=3,2,IF(CH64=4,1))))</f>
        <v>2</v>
      </c>
      <c r="IR64">
        <f t="shared" ref="IR64" si="1124">IF(CI64=1,4,IF(CI64=2,3,IF(CI64=3,2,IF(CI64=4,1))))</f>
        <v>2</v>
      </c>
      <c r="IS64">
        <f t="shared" si="890"/>
        <v>1</v>
      </c>
      <c r="IT64">
        <f t="shared" si="891"/>
        <v>1</v>
      </c>
      <c r="IU64">
        <f t="shared" ref="IU64" si="1125">CL64</f>
        <v>3</v>
      </c>
      <c r="IV64">
        <f t="shared" ref="IV64" si="1126">CM64</f>
        <v>2</v>
      </c>
      <c r="IW64">
        <f t="shared" si="892"/>
        <v>1</v>
      </c>
      <c r="IX64">
        <f t="shared" si="893"/>
        <v>3</v>
      </c>
      <c r="IY64">
        <f t="shared" si="1110"/>
        <v>5</v>
      </c>
      <c r="IZ64">
        <f t="shared" si="1110"/>
        <v>5</v>
      </c>
      <c r="JA64">
        <f t="shared" si="1110"/>
        <v>5</v>
      </c>
      <c r="JB64">
        <f t="shared" si="1110"/>
        <v>5</v>
      </c>
      <c r="JC64">
        <f t="shared" si="1110"/>
        <v>5</v>
      </c>
      <c r="JD64">
        <f t="shared" si="1110"/>
        <v>5</v>
      </c>
      <c r="JE64">
        <f t="shared" si="1110"/>
        <v>5</v>
      </c>
      <c r="JF64">
        <f t="shared" si="1110"/>
        <v>5</v>
      </c>
      <c r="JG64">
        <f t="shared" si="1110"/>
        <v>5</v>
      </c>
      <c r="JH64">
        <f t="shared" si="1110"/>
        <v>5</v>
      </c>
      <c r="JI64">
        <f t="shared" si="1110"/>
        <v>5</v>
      </c>
      <c r="JJ64">
        <f t="shared" si="1110"/>
        <v>5</v>
      </c>
      <c r="JK64">
        <f t="shared" si="1110"/>
        <v>4</v>
      </c>
      <c r="JL64">
        <f t="shared" si="895"/>
        <v>5</v>
      </c>
      <c r="JM64">
        <f t="shared" si="1111"/>
        <v>5</v>
      </c>
      <c r="JN64">
        <f t="shared" si="1111"/>
        <v>5</v>
      </c>
      <c r="JO64">
        <f t="shared" si="1111"/>
        <v>5</v>
      </c>
      <c r="JP64">
        <f t="shared" si="1111"/>
        <v>4</v>
      </c>
      <c r="JQ64">
        <f t="shared" si="1111"/>
        <v>5</v>
      </c>
      <c r="JR64">
        <f t="shared" si="1111"/>
        <v>5</v>
      </c>
      <c r="JS64">
        <f t="shared" si="1111"/>
        <v>4</v>
      </c>
      <c r="JT64">
        <f t="shared" ref="JT64" si="1127">DK64</f>
        <v>5</v>
      </c>
      <c r="JU64">
        <f t="shared" ref="JU64" si="1128">DL64</f>
        <v>4</v>
      </c>
      <c r="JV64">
        <f t="shared" ref="JV64" si="1129">DM64</f>
        <v>4</v>
      </c>
      <c r="JW64">
        <f t="shared" ref="JW64" si="1130">DN64</f>
        <v>4</v>
      </c>
      <c r="JX64">
        <f t="shared" si="897"/>
        <v>2</v>
      </c>
      <c r="JY64">
        <f t="shared" si="898"/>
        <v>5</v>
      </c>
      <c r="JZ64">
        <f t="shared" ref="JZ64" si="1131">IF(DQ64=1,5,IF(DQ64=2,4,IF(DQ64=3,3,IF(DQ64=4,2,IF(DQ64=5,1)))))</f>
        <v>5</v>
      </c>
      <c r="KA64">
        <f t="shared" ref="KA64" si="1132">IF(DR64=1,5,IF(DR64=2,4,IF(DR64=3,3,IF(DR64=4,2,IF(DR64=5,1)))))</f>
        <v>5</v>
      </c>
      <c r="KB64">
        <f t="shared" si="899"/>
        <v>1</v>
      </c>
      <c r="KC64">
        <f t="shared" ref="KC64" si="1133">IF(DT64=1,5,IF(DT64=2,4,IF(DT64=3,3,IF(DT64=4,2,IF(DT64=5,1)))))</f>
        <v>4</v>
      </c>
      <c r="KD64" t="b">
        <f t="shared" ref="KD64" si="1134">IF(DU64=1,5,IF(DU64=2,4,IF(DU64=3,3,IF(DU64=4,2,IF(DU64=5,1)))))</f>
        <v>0</v>
      </c>
      <c r="KE64">
        <f t="shared" si="900"/>
        <v>0</v>
      </c>
      <c r="KF64">
        <f t="shared" ref="KF64" si="1135">IF(DW64=1,5,IF(DW64=2,4,IF(DW64=3,3,IF(DW64=4,2,IF(DW64=5,1)))))</f>
        <v>5</v>
      </c>
      <c r="KG64">
        <f t="shared" ref="KG64" si="1136">IF(DX64=1,5,IF(DX64=2,4,IF(DX64=3,3,IF(DX64=4,2,IF(DX64=5,1)))))</f>
        <v>3</v>
      </c>
      <c r="KH64">
        <f t="shared" ref="KH64" si="1137">IF(DY64=1,5,IF(DY64=2,4,IF(DY64=3,3,IF(DY64=4,2,IF(DY64=5,1)))))</f>
        <v>5</v>
      </c>
      <c r="KI64">
        <f t="shared" ref="KI64" si="1138">IF(DZ64=1,5,IF(DZ64=2,4,IF(DZ64=3,3,IF(DZ64=4,2,IF(DZ64=5,1)))))</f>
        <v>3</v>
      </c>
      <c r="KJ64">
        <f t="shared" ref="KJ64" si="1139">IF(EA64=1,5,IF(EA64=2,4,IF(EA64=3,3,IF(EA64=4,2,IF(EA64=5,1)))))</f>
        <v>3</v>
      </c>
      <c r="KK64">
        <f t="shared" si="901"/>
        <v>5</v>
      </c>
      <c r="KL64">
        <f t="shared" si="902"/>
        <v>1</v>
      </c>
      <c r="KM64">
        <f t="shared" si="903"/>
        <v>1</v>
      </c>
      <c r="KN64">
        <f t="shared" si="904"/>
        <v>1</v>
      </c>
      <c r="KO64">
        <f t="shared" si="905"/>
        <v>0</v>
      </c>
      <c r="KP64">
        <f t="shared" si="906"/>
        <v>1</v>
      </c>
      <c r="KQ64">
        <f t="shared" si="907"/>
        <v>0</v>
      </c>
      <c r="KR64">
        <f t="shared" si="908"/>
        <v>0</v>
      </c>
      <c r="KS64">
        <f t="shared" si="909"/>
        <v>1</v>
      </c>
      <c r="KT64">
        <f t="shared" si="910"/>
        <v>0</v>
      </c>
      <c r="KU64">
        <f t="shared" si="911"/>
        <v>0</v>
      </c>
      <c r="KV64">
        <f t="shared" ref="KV64" si="1140">IF(EM64=1,0,IF(EM64=2,0,IF(EM64=3,1,IF(EM64=4,0))))</f>
        <v>1</v>
      </c>
      <c r="KW64">
        <f t="shared" ref="KW64" si="1141">IF(EN64=1,0,IF(EN64=2,0,IF(EN64=3,1,IF(EN64=4,0))))</f>
        <v>1</v>
      </c>
      <c r="KX64">
        <f t="shared" si="912"/>
        <v>0</v>
      </c>
      <c r="KY64">
        <f t="shared" si="913"/>
        <v>1</v>
      </c>
      <c r="KZ64">
        <f t="shared" si="914"/>
        <v>1</v>
      </c>
      <c r="LA64">
        <f t="shared" si="915"/>
        <v>0</v>
      </c>
      <c r="LB64">
        <f t="shared" ref="LB64" si="1142">IF(ES64=1,1,IF(ES64=2,0,IF(ES64=3,0,IF(ES64=4,0))))</f>
        <v>0</v>
      </c>
      <c r="LC64">
        <f t="shared" ref="LC64" si="1143">IF(ET64=1,1,IF(ET64=2,0,IF(ET64=3,0,IF(ET64=4,0))))</f>
        <v>1</v>
      </c>
      <c r="LD64">
        <f t="shared" si="916"/>
        <v>0</v>
      </c>
      <c r="LE64">
        <f t="shared" ref="LE64" si="1144">IF(EV64=1,0,IF(EV64=2,1,IF(EV64=3,0,IF(EV64=4,0))))</f>
        <v>1</v>
      </c>
      <c r="LF64">
        <f t="shared" ref="LF64" si="1145">IF(EW64=1,0,IF(EW64=2,1,IF(EW64=3,0,IF(EW64=4,0))))</f>
        <v>0</v>
      </c>
      <c r="LG64">
        <f t="shared" si="917"/>
        <v>0</v>
      </c>
      <c r="LH64">
        <f t="shared" si="918"/>
        <v>0</v>
      </c>
      <c r="LI64">
        <f t="shared" si="919"/>
        <v>0</v>
      </c>
      <c r="LJ64">
        <f t="shared" si="920"/>
        <v>1</v>
      </c>
      <c r="LK64">
        <f t="shared" si="921"/>
        <v>0</v>
      </c>
      <c r="LL64">
        <f t="shared" si="922"/>
        <v>0</v>
      </c>
      <c r="LM64">
        <f t="shared" si="923"/>
        <v>1</v>
      </c>
      <c r="LN64">
        <f t="shared" si="924"/>
        <v>1</v>
      </c>
      <c r="LO64">
        <f t="shared" ref="LO64" si="1146">IF(FF64=1,0,IF(FF64=2,1,IF(FF64=3,0,IF(FF64=4,0))))</f>
        <v>0</v>
      </c>
      <c r="LP64">
        <f t="shared" ref="LP64" si="1147">IF(FG64=1,0,IF(FG64=2,1,IF(FG64=3,0,IF(FG64=4,0))))</f>
        <v>0</v>
      </c>
      <c r="LQ64">
        <f t="shared" si="925"/>
        <v>0</v>
      </c>
      <c r="LR64">
        <f t="shared" si="926"/>
        <v>0</v>
      </c>
      <c r="LS64">
        <f t="shared" si="927"/>
        <v>1</v>
      </c>
      <c r="LT64">
        <f t="shared" si="928"/>
        <v>0</v>
      </c>
      <c r="LU64">
        <f t="shared" si="929"/>
        <v>1</v>
      </c>
      <c r="LV64">
        <f t="shared" si="1022"/>
        <v>1.7222222222222223</v>
      </c>
      <c r="LW64" s="24" t="str">
        <f t="shared" si="434"/>
        <v>CHECK</v>
      </c>
      <c r="LX64">
        <f t="shared" si="1023"/>
        <v>2.4166666666666665</v>
      </c>
      <c r="LY64" s="25">
        <f t="shared" si="1024"/>
        <v>1</v>
      </c>
      <c r="LZ64">
        <f t="shared" si="1025"/>
        <v>1.5555555555555556</v>
      </c>
      <c r="MA64" t="str">
        <f t="shared" si="438"/>
        <v>CHECK</v>
      </c>
      <c r="MB64">
        <f t="shared" si="1026"/>
        <v>1.8888888888888888</v>
      </c>
      <c r="MC64">
        <f t="shared" si="1027"/>
        <v>1</v>
      </c>
      <c r="MD64">
        <f t="shared" si="1028"/>
        <v>2.25</v>
      </c>
      <c r="ME64">
        <f t="shared" si="1029"/>
        <v>1</v>
      </c>
      <c r="MF64">
        <f t="shared" si="1030"/>
        <v>2.75</v>
      </c>
      <c r="MG64">
        <f t="shared" si="1031"/>
        <v>1</v>
      </c>
      <c r="MH64">
        <f t="shared" si="1032"/>
        <v>2.25</v>
      </c>
      <c r="MI64" s="25">
        <f t="shared" si="1033"/>
        <v>1</v>
      </c>
      <c r="MJ64">
        <f t="shared" si="1034"/>
        <v>5.6</v>
      </c>
      <c r="MK64">
        <f t="shared" si="1035"/>
        <v>1</v>
      </c>
      <c r="ML64">
        <f t="shared" si="1036"/>
        <v>1.4285714285714286</v>
      </c>
      <c r="MM64">
        <f t="shared" si="624"/>
        <v>1</v>
      </c>
      <c r="MN64">
        <f t="shared" si="1037"/>
        <v>1.95</v>
      </c>
      <c r="MO64">
        <f t="shared" si="1038"/>
        <v>1</v>
      </c>
      <c r="MP64">
        <f t="shared" si="1039"/>
        <v>4.8571428571428568</v>
      </c>
      <c r="MQ64">
        <f t="shared" si="1040"/>
        <v>1</v>
      </c>
      <c r="MR64">
        <f t="shared" si="1041"/>
        <v>4.083333333333333</v>
      </c>
      <c r="MS64">
        <f t="shared" si="1042"/>
        <v>1</v>
      </c>
      <c r="MT64">
        <f t="shared" si="1043"/>
        <v>4</v>
      </c>
      <c r="MU64" t="str">
        <f t="shared" si="1044"/>
        <v>CHECK</v>
      </c>
      <c r="MV64">
        <f t="shared" si="1045"/>
        <v>0.44444444444444442</v>
      </c>
      <c r="MW64">
        <f t="shared" si="775"/>
        <v>1</v>
      </c>
      <c r="MX64">
        <f t="shared" si="1046"/>
        <v>5.5</v>
      </c>
      <c r="MY64" t="str">
        <f t="shared" si="1047"/>
        <v>CHECK</v>
      </c>
    </row>
    <row r="65" spans="1:363" ht="16" hidden="1">
      <c r="A65" t="s">
        <v>1881</v>
      </c>
      <c r="B65" t="s">
        <v>1742</v>
      </c>
      <c r="C65">
        <v>1</v>
      </c>
      <c r="D65">
        <v>3</v>
      </c>
      <c r="E65">
        <v>2</v>
      </c>
      <c r="F65">
        <v>3</v>
      </c>
      <c r="G65">
        <v>3</v>
      </c>
      <c r="H65">
        <v>3</v>
      </c>
      <c r="I65">
        <v>4</v>
      </c>
      <c r="J65">
        <v>2</v>
      </c>
      <c r="K65">
        <v>2</v>
      </c>
      <c r="L65">
        <v>3</v>
      </c>
      <c r="M65">
        <v>3</v>
      </c>
      <c r="N65">
        <v>3</v>
      </c>
      <c r="O65">
        <v>2</v>
      </c>
      <c r="P65">
        <v>3</v>
      </c>
      <c r="Q65">
        <v>3</v>
      </c>
      <c r="R65">
        <v>4</v>
      </c>
      <c r="S65">
        <v>4</v>
      </c>
      <c r="T65">
        <v>1</v>
      </c>
      <c r="U65">
        <v>3</v>
      </c>
      <c r="V65">
        <v>3</v>
      </c>
      <c r="W65">
        <v>4</v>
      </c>
      <c r="X65">
        <v>4</v>
      </c>
      <c r="Y65">
        <v>4</v>
      </c>
      <c r="Z65">
        <v>4</v>
      </c>
      <c r="AA65">
        <v>3</v>
      </c>
      <c r="AB65">
        <v>4</v>
      </c>
      <c r="AC65">
        <v>3</v>
      </c>
      <c r="AD65">
        <v>3</v>
      </c>
      <c r="AE65">
        <v>3</v>
      </c>
      <c r="AF65">
        <v>2</v>
      </c>
      <c r="AG65">
        <v>3</v>
      </c>
      <c r="AH65">
        <v>3</v>
      </c>
      <c r="AI65">
        <v>4</v>
      </c>
      <c r="AJ65">
        <v>5</v>
      </c>
      <c r="AK65">
        <v>3</v>
      </c>
      <c r="AL65">
        <v>6</v>
      </c>
      <c r="AM65">
        <v>4</v>
      </c>
      <c r="AN65">
        <v>2</v>
      </c>
      <c r="AO65">
        <v>5</v>
      </c>
      <c r="AP65">
        <v>7</v>
      </c>
      <c r="AQ65">
        <v>6</v>
      </c>
      <c r="AR65">
        <v>1</v>
      </c>
      <c r="AS65">
        <v>3</v>
      </c>
      <c r="AT65">
        <v>3</v>
      </c>
      <c r="AU65">
        <v>3</v>
      </c>
      <c r="AV65">
        <v>4</v>
      </c>
      <c r="AW65">
        <v>4</v>
      </c>
      <c r="AX65">
        <v>4</v>
      </c>
      <c r="AY65">
        <v>3</v>
      </c>
      <c r="AZ65">
        <v>4</v>
      </c>
      <c r="BA65">
        <v>3</v>
      </c>
      <c r="BB65">
        <v>3</v>
      </c>
      <c r="BC65">
        <v>4</v>
      </c>
      <c r="BD65">
        <v>5</v>
      </c>
      <c r="BE65">
        <v>3</v>
      </c>
      <c r="BF65">
        <v>4</v>
      </c>
      <c r="BG65">
        <v>4</v>
      </c>
      <c r="BH65">
        <v>4</v>
      </c>
      <c r="BI65">
        <v>4</v>
      </c>
      <c r="BK65">
        <v>4</v>
      </c>
      <c r="BL65">
        <v>3</v>
      </c>
      <c r="BM65">
        <v>3</v>
      </c>
      <c r="BO65">
        <v>1</v>
      </c>
      <c r="BP65">
        <v>3</v>
      </c>
      <c r="BQ65">
        <v>4</v>
      </c>
      <c r="BR65">
        <v>2</v>
      </c>
      <c r="BS65">
        <v>6</v>
      </c>
      <c r="BT65">
        <v>4</v>
      </c>
      <c r="BU65">
        <v>4</v>
      </c>
      <c r="BV65">
        <v>2</v>
      </c>
      <c r="BW65">
        <v>3</v>
      </c>
      <c r="BX65">
        <v>2</v>
      </c>
      <c r="BY65">
        <v>2</v>
      </c>
      <c r="BZ65">
        <v>2</v>
      </c>
      <c r="CA65">
        <v>2</v>
      </c>
      <c r="CB65">
        <v>2</v>
      </c>
      <c r="CC65">
        <v>2</v>
      </c>
      <c r="CD65">
        <v>3</v>
      </c>
      <c r="CE65">
        <v>2</v>
      </c>
      <c r="CF65">
        <v>3</v>
      </c>
      <c r="CG65">
        <v>1</v>
      </c>
      <c r="CH65">
        <v>3</v>
      </c>
      <c r="CI65">
        <v>3</v>
      </c>
      <c r="CJ65">
        <v>1</v>
      </c>
      <c r="CK65">
        <v>2</v>
      </c>
      <c r="CL65">
        <v>3</v>
      </c>
      <c r="CM65">
        <v>3</v>
      </c>
      <c r="CN65">
        <v>3</v>
      </c>
      <c r="CO65">
        <v>3</v>
      </c>
      <c r="CP65">
        <v>2</v>
      </c>
      <c r="CQ65">
        <v>2</v>
      </c>
      <c r="CR65">
        <v>1</v>
      </c>
      <c r="CS65">
        <v>1</v>
      </c>
      <c r="CT65">
        <v>2</v>
      </c>
      <c r="CU65">
        <v>3</v>
      </c>
      <c r="CV65">
        <v>3</v>
      </c>
      <c r="CW65">
        <v>1</v>
      </c>
      <c r="CX65">
        <v>2</v>
      </c>
      <c r="CY65">
        <v>3</v>
      </c>
      <c r="CZ65">
        <v>4</v>
      </c>
      <c r="DA65">
        <v>1</v>
      </c>
      <c r="DB65">
        <v>5</v>
      </c>
      <c r="DC65">
        <v>4</v>
      </c>
      <c r="DD65">
        <v>1</v>
      </c>
      <c r="DE65">
        <v>1</v>
      </c>
      <c r="DF65">
        <v>1</v>
      </c>
      <c r="DG65">
        <v>1</v>
      </c>
      <c r="DH65">
        <v>3</v>
      </c>
      <c r="DI65">
        <v>2</v>
      </c>
      <c r="DJ65">
        <v>2</v>
      </c>
      <c r="DK65">
        <v>3</v>
      </c>
      <c r="DL65">
        <v>4</v>
      </c>
      <c r="DM65">
        <v>3</v>
      </c>
      <c r="DN65">
        <v>4</v>
      </c>
      <c r="DO65">
        <v>4</v>
      </c>
      <c r="DP65">
        <v>5</v>
      </c>
      <c r="DQ65">
        <v>4</v>
      </c>
      <c r="DR65">
        <v>3</v>
      </c>
      <c r="DS65">
        <v>3</v>
      </c>
      <c r="DT65">
        <v>4</v>
      </c>
      <c r="DU65">
        <v>4</v>
      </c>
      <c r="DV65">
        <v>5</v>
      </c>
      <c r="DW65">
        <v>5</v>
      </c>
      <c r="DX65">
        <v>4</v>
      </c>
      <c r="DY65">
        <v>5</v>
      </c>
      <c r="DZ65">
        <v>4</v>
      </c>
      <c r="EA65">
        <v>3</v>
      </c>
      <c r="EB65">
        <v>5</v>
      </c>
      <c r="EC65">
        <v>1</v>
      </c>
      <c r="ED65">
        <v>2</v>
      </c>
      <c r="EE65">
        <v>4</v>
      </c>
      <c r="EF65">
        <v>2</v>
      </c>
      <c r="EG65">
        <v>1</v>
      </c>
      <c r="EH65">
        <v>3</v>
      </c>
      <c r="EI65">
        <v>3</v>
      </c>
      <c r="EJ65">
        <v>1</v>
      </c>
      <c r="EK65">
        <v>4</v>
      </c>
      <c r="EL65">
        <v>1</v>
      </c>
      <c r="EM65">
        <v>3</v>
      </c>
      <c r="EN65">
        <v>3</v>
      </c>
      <c r="EO65">
        <v>2</v>
      </c>
      <c r="EP65">
        <v>1</v>
      </c>
      <c r="EQ65">
        <v>1</v>
      </c>
      <c r="ER65">
        <v>2</v>
      </c>
      <c r="ES65">
        <v>3</v>
      </c>
      <c r="ET65">
        <v>1</v>
      </c>
      <c r="EU65">
        <v>4</v>
      </c>
      <c r="EV65">
        <v>2</v>
      </c>
      <c r="EW65">
        <v>2</v>
      </c>
      <c r="EX65">
        <v>1</v>
      </c>
      <c r="EY65">
        <v>4</v>
      </c>
      <c r="EZ65">
        <v>1</v>
      </c>
      <c r="FA65">
        <v>4</v>
      </c>
      <c r="FB65">
        <v>3</v>
      </c>
      <c r="FC65">
        <v>2</v>
      </c>
      <c r="FD65">
        <v>1</v>
      </c>
      <c r="FE65">
        <v>1</v>
      </c>
      <c r="FF65">
        <v>2</v>
      </c>
      <c r="FG65">
        <v>2</v>
      </c>
      <c r="FH65">
        <v>1</v>
      </c>
      <c r="FI65">
        <v>4</v>
      </c>
      <c r="FJ65">
        <v>2</v>
      </c>
      <c r="FK65">
        <v>2</v>
      </c>
      <c r="FL65">
        <v>3</v>
      </c>
      <c r="FM65">
        <f t="shared" ref="FM65:FV69" si="1148">IF(D65=1, 4, IF(D65=2,3, IF(D65=3,2, IF(D65=4,1))))</f>
        <v>2</v>
      </c>
      <c r="FN65">
        <f t="shared" si="1148"/>
        <v>3</v>
      </c>
      <c r="FO65">
        <f t="shared" si="1148"/>
        <v>2</v>
      </c>
      <c r="FP65">
        <f t="shared" si="1148"/>
        <v>2</v>
      </c>
      <c r="FQ65">
        <f t="shared" si="1148"/>
        <v>2</v>
      </c>
      <c r="FR65">
        <f t="shared" si="1148"/>
        <v>1</v>
      </c>
      <c r="FS65">
        <f t="shared" si="1148"/>
        <v>3</v>
      </c>
      <c r="FT65">
        <f t="shared" si="1148"/>
        <v>3</v>
      </c>
      <c r="FU65">
        <f t="shared" si="1148"/>
        <v>2</v>
      </c>
      <c r="FV65">
        <f t="shared" si="1148"/>
        <v>2</v>
      </c>
      <c r="FW65">
        <f t="shared" ref="FW65:GF69" si="1149">IF(N65=1, 4, IF(N65=2,3, IF(N65=3,2, IF(N65=4,1))))</f>
        <v>2</v>
      </c>
      <c r="FX65">
        <f t="shared" si="1149"/>
        <v>3</v>
      </c>
      <c r="FY65">
        <f t="shared" si="1149"/>
        <v>2</v>
      </c>
      <c r="FZ65">
        <f t="shared" si="1149"/>
        <v>2</v>
      </c>
      <c r="GA65">
        <f t="shared" si="1149"/>
        <v>1</v>
      </c>
      <c r="GB65">
        <f t="shared" si="1149"/>
        <v>1</v>
      </c>
      <c r="GC65">
        <f t="shared" si="1149"/>
        <v>4</v>
      </c>
      <c r="GD65">
        <f t="shared" si="1149"/>
        <v>2</v>
      </c>
      <c r="GE65">
        <f t="shared" si="1149"/>
        <v>2</v>
      </c>
      <c r="GF65">
        <f t="shared" si="1149"/>
        <v>1</v>
      </c>
      <c r="GG65">
        <f t="shared" ref="GG65:GP69" si="1150">IF(X65=1, 4, IF(X65=2,3, IF(X65=3,2, IF(X65=4,1))))</f>
        <v>1</v>
      </c>
      <c r="GH65">
        <f t="shared" si="1150"/>
        <v>1</v>
      </c>
      <c r="GI65">
        <f t="shared" si="1150"/>
        <v>1</v>
      </c>
      <c r="GJ65">
        <f t="shared" si="1150"/>
        <v>2</v>
      </c>
      <c r="GK65">
        <f t="shared" si="1150"/>
        <v>1</v>
      </c>
      <c r="GL65">
        <f t="shared" si="1150"/>
        <v>2</v>
      </c>
      <c r="GM65">
        <f t="shared" si="1150"/>
        <v>2</v>
      </c>
      <c r="GN65">
        <f t="shared" si="1150"/>
        <v>2</v>
      </c>
      <c r="GO65">
        <f t="shared" si="1150"/>
        <v>3</v>
      </c>
      <c r="GP65">
        <f t="shared" si="1150"/>
        <v>2</v>
      </c>
      <c r="GQ65">
        <f t="shared" ref="GQ65:GQ69" si="1151">IF(AH65=1, 4, IF(AH65=2,3, IF(AH65=3,2, IF(AH65=4,1))))</f>
        <v>2</v>
      </c>
      <c r="GR65">
        <f t="shared" ref="GR65:GS69" si="1152">AI65</f>
        <v>4</v>
      </c>
      <c r="GS65">
        <f t="shared" si="1152"/>
        <v>5</v>
      </c>
      <c r="GT65">
        <f t="shared" si="884"/>
        <v>5</v>
      </c>
      <c r="GU65">
        <f t="shared" ref="GU65:GV69" si="1153">AL65</f>
        <v>6</v>
      </c>
      <c r="GV65">
        <f t="shared" si="1153"/>
        <v>4</v>
      </c>
      <c r="GW65">
        <f t="shared" ref="GW65:HA69" si="1154">IF(AN65=1,7,IF(AN65=2,6,IF(AN65=3,5,IF(AN65=4,4,IF(AN65=5,3,IF(AN65=6,2,IF(AN65=7,1)))))))</f>
        <v>6</v>
      </c>
      <c r="GX65">
        <f t="shared" si="1154"/>
        <v>3</v>
      </c>
      <c r="GY65">
        <f t="shared" si="1154"/>
        <v>1</v>
      </c>
      <c r="GZ65">
        <f t="shared" si="1154"/>
        <v>2</v>
      </c>
      <c r="HA65">
        <f t="shared" si="1154"/>
        <v>7</v>
      </c>
      <c r="HB65">
        <f t="shared" ref="HB65:HH69" si="1155">IF(AS65=1,-3,IF(AS65=2,-2,IF(AS65=3,-1,IF(AS65=4,1,IF(AS65=5,2,IF(AS65=6,3))))))</f>
        <v>-1</v>
      </c>
      <c r="HC65">
        <f t="shared" si="1155"/>
        <v>-1</v>
      </c>
      <c r="HD65">
        <f t="shared" si="1155"/>
        <v>-1</v>
      </c>
      <c r="HE65">
        <f t="shared" si="1155"/>
        <v>1</v>
      </c>
      <c r="HF65">
        <f t="shared" si="1155"/>
        <v>1</v>
      </c>
      <c r="HG65">
        <f t="shared" si="1155"/>
        <v>1</v>
      </c>
      <c r="HH65">
        <f t="shared" si="1155"/>
        <v>-1</v>
      </c>
      <c r="HI65">
        <f t="shared" ref="HI65:HO69" si="1156">IF(AZ65=1,3,IF(AZ65=2,2,IF(AZ65=3,1,IF(AZ65=4,-1,IF(AZ65=5,-2,IF(AZ65=6,-3))))))</f>
        <v>-1</v>
      </c>
      <c r="HJ65">
        <f t="shared" si="1156"/>
        <v>1</v>
      </c>
      <c r="HK65">
        <f t="shared" si="1156"/>
        <v>1</v>
      </c>
      <c r="HL65">
        <f t="shared" si="1156"/>
        <v>-1</v>
      </c>
      <c r="HM65">
        <f t="shared" si="1156"/>
        <v>-2</v>
      </c>
      <c r="HN65">
        <f t="shared" si="1156"/>
        <v>1</v>
      </c>
      <c r="HO65">
        <f t="shared" si="1156"/>
        <v>-1</v>
      </c>
      <c r="HP65">
        <f t="shared" ref="HP65:ID69" si="1157">IF(BG65=1,6,IF(BG65=2,5,IF(BG65=3,4,IF(BG65=4,3,IF(BG65=5,2,IF(BG65=6,1))))))</f>
        <v>3</v>
      </c>
      <c r="HQ65">
        <f t="shared" si="1157"/>
        <v>3</v>
      </c>
      <c r="HR65">
        <f t="shared" si="1157"/>
        <v>3</v>
      </c>
      <c r="HS65" t="b">
        <f t="shared" si="1157"/>
        <v>0</v>
      </c>
      <c r="HT65">
        <f t="shared" si="1157"/>
        <v>3</v>
      </c>
      <c r="HU65">
        <f t="shared" si="1157"/>
        <v>4</v>
      </c>
      <c r="HV65">
        <f t="shared" si="1157"/>
        <v>4</v>
      </c>
      <c r="HW65" t="b">
        <f t="shared" si="1157"/>
        <v>0</v>
      </c>
      <c r="HX65">
        <f t="shared" si="1157"/>
        <v>6</v>
      </c>
      <c r="HY65">
        <f t="shared" si="1157"/>
        <v>4</v>
      </c>
      <c r="HZ65">
        <f t="shared" si="1157"/>
        <v>3</v>
      </c>
      <c r="IA65">
        <f t="shared" si="1157"/>
        <v>5</v>
      </c>
      <c r="IB65">
        <f t="shared" si="1157"/>
        <v>1</v>
      </c>
      <c r="IC65">
        <f t="shared" si="1157"/>
        <v>3</v>
      </c>
      <c r="ID65">
        <f t="shared" si="1157"/>
        <v>3</v>
      </c>
      <c r="IE65">
        <f t="shared" ref="IE65:IM69" si="1158">BV65</f>
        <v>2</v>
      </c>
      <c r="IF65">
        <f t="shared" si="1158"/>
        <v>3</v>
      </c>
      <c r="IG65">
        <f t="shared" si="1158"/>
        <v>2</v>
      </c>
      <c r="IH65">
        <f t="shared" si="1158"/>
        <v>2</v>
      </c>
      <c r="II65">
        <f t="shared" si="1158"/>
        <v>2</v>
      </c>
      <c r="IJ65">
        <f t="shared" si="1158"/>
        <v>2</v>
      </c>
      <c r="IK65">
        <f t="shared" si="1158"/>
        <v>2</v>
      </c>
      <c r="IL65">
        <f t="shared" si="1158"/>
        <v>2</v>
      </c>
      <c r="IM65">
        <f t="shared" si="1158"/>
        <v>3</v>
      </c>
      <c r="IN65">
        <f t="shared" si="889"/>
        <v>3</v>
      </c>
      <c r="IO65">
        <f t="shared" ref="IO65:IP69" si="1159">CF65</f>
        <v>3</v>
      </c>
      <c r="IP65">
        <f t="shared" si="1159"/>
        <v>1</v>
      </c>
      <c r="IQ65">
        <f t="shared" ref="IQ65:IR69" si="1160">IF(CH65=1,4,IF(CH65=2,3,IF(CH65=3,2,IF(CH65=4,1))))</f>
        <v>2</v>
      </c>
      <c r="IR65">
        <f t="shared" si="1160"/>
        <v>2</v>
      </c>
      <c r="IS65">
        <f t="shared" si="890"/>
        <v>1</v>
      </c>
      <c r="IT65">
        <f t="shared" si="891"/>
        <v>3</v>
      </c>
      <c r="IU65">
        <f t="shared" ref="IU65:IV69" si="1161">CL65</f>
        <v>3</v>
      </c>
      <c r="IV65">
        <f t="shared" si="1161"/>
        <v>3</v>
      </c>
      <c r="IW65">
        <f t="shared" si="892"/>
        <v>2</v>
      </c>
      <c r="IX65">
        <f t="shared" si="893"/>
        <v>3</v>
      </c>
      <c r="IY65">
        <f t="shared" ref="IY65:JK69" si="1162">IF(CP65=1,5,IF(CP65=2,4,IF(CP65=3,3,IF(CP65=4,2,IF(CP65=5,1)))))</f>
        <v>4</v>
      </c>
      <c r="IZ65">
        <f t="shared" si="1162"/>
        <v>4</v>
      </c>
      <c r="JA65">
        <f t="shared" si="1162"/>
        <v>5</v>
      </c>
      <c r="JB65">
        <f t="shared" si="1162"/>
        <v>5</v>
      </c>
      <c r="JC65">
        <f t="shared" si="1162"/>
        <v>4</v>
      </c>
      <c r="JD65">
        <f t="shared" si="1162"/>
        <v>3</v>
      </c>
      <c r="JE65">
        <f t="shared" si="1162"/>
        <v>3</v>
      </c>
      <c r="JF65">
        <f t="shared" si="1162"/>
        <v>5</v>
      </c>
      <c r="JG65">
        <f t="shared" si="1162"/>
        <v>4</v>
      </c>
      <c r="JH65">
        <f t="shared" si="1162"/>
        <v>3</v>
      </c>
      <c r="JI65">
        <f t="shared" si="1162"/>
        <v>2</v>
      </c>
      <c r="JJ65">
        <f t="shared" si="1162"/>
        <v>5</v>
      </c>
      <c r="JK65">
        <f t="shared" si="1162"/>
        <v>1</v>
      </c>
      <c r="JL65">
        <f t="shared" si="895"/>
        <v>4</v>
      </c>
      <c r="JM65">
        <f t="shared" ref="JM65:JS69" si="1163">IF(DD65=1,5,IF(DD65=2,4,IF(DD65=3,3,IF(DD65=4,2,IF(DD65=5,1)))))</f>
        <v>5</v>
      </c>
      <c r="JN65">
        <f t="shared" si="1163"/>
        <v>5</v>
      </c>
      <c r="JO65">
        <f t="shared" si="1163"/>
        <v>5</v>
      </c>
      <c r="JP65">
        <f t="shared" si="1163"/>
        <v>5</v>
      </c>
      <c r="JQ65">
        <f t="shared" si="1163"/>
        <v>3</v>
      </c>
      <c r="JR65">
        <f t="shared" si="1163"/>
        <v>4</v>
      </c>
      <c r="JS65">
        <f t="shared" si="1163"/>
        <v>4</v>
      </c>
      <c r="JT65">
        <f t="shared" ref="JT65:JW69" si="1164">DK65</f>
        <v>3</v>
      </c>
      <c r="JU65">
        <f t="shared" si="1164"/>
        <v>4</v>
      </c>
      <c r="JV65">
        <f t="shared" si="1164"/>
        <v>3</v>
      </c>
      <c r="JW65">
        <f t="shared" si="1164"/>
        <v>4</v>
      </c>
      <c r="JX65">
        <f t="shared" si="897"/>
        <v>2</v>
      </c>
      <c r="JY65">
        <f t="shared" si="898"/>
        <v>5</v>
      </c>
      <c r="JZ65">
        <f t="shared" ref="JZ65:KA69" si="1165">IF(DQ65=1,5,IF(DQ65=2,4,IF(DQ65=3,3,IF(DQ65=4,2,IF(DQ65=5,1)))))</f>
        <v>2</v>
      </c>
      <c r="KA65">
        <f t="shared" si="1165"/>
        <v>3</v>
      </c>
      <c r="KB65">
        <f t="shared" si="899"/>
        <v>3</v>
      </c>
      <c r="KC65">
        <f t="shared" ref="KC65:KD69" si="1166">IF(DT65=1,5,IF(DT65=2,4,IF(DT65=3,3,IF(DT65=4,2,IF(DT65=5,1)))))</f>
        <v>2</v>
      </c>
      <c r="KD65">
        <f t="shared" si="1166"/>
        <v>2</v>
      </c>
      <c r="KE65">
        <f t="shared" si="900"/>
        <v>5</v>
      </c>
      <c r="KF65">
        <f t="shared" ref="KF65:KJ69" si="1167">IF(DW65=1,5,IF(DW65=2,4,IF(DW65=3,3,IF(DW65=4,2,IF(DW65=5,1)))))</f>
        <v>1</v>
      </c>
      <c r="KG65">
        <f t="shared" si="1167"/>
        <v>2</v>
      </c>
      <c r="KH65">
        <f t="shared" si="1167"/>
        <v>1</v>
      </c>
      <c r="KI65">
        <f t="shared" si="1167"/>
        <v>2</v>
      </c>
      <c r="KJ65">
        <f t="shared" si="1167"/>
        <v>3</v>
      </c>
      <c r="KK65">
        <f t="shared" si="901"/>
        <v>5</v>
      </c>
      <c r="KL65">
        <f t="shared" si="902"/>
        <v>1</v>
      </c>
      <c r="KM65">
        <f t="shared" si="903"/>
        <v>1</v>
      </c>
      <c r="KN65">
        <f t="shared" si="904"/>
        <v>0</v>
      </c>
      <c r="KO65">
        <f t="shared" si="905"/>
        <v>1</v>
      </c>
      <c r="KP65">
        <f t="shared" si="906"/>
        <v>0</v>
      </c>
      <c r="KQ65">
        <f t="shared" si="907"/>
        <v>0</v>
      </c>
      <c r="KR65">
        <f t="shared" si="908"/>
        <v>1</v>
      </c>
      <c r="KS65">
        <f t="shared" si="909"/>
        <v>1</v>
      </c>
      <c r="KT65">
        <f t="shared" si="910"/>
        <v>1</v>
      </c>
      <c r="KU65">
        <f t="shared" si="911"/>
        <v>1</v>
      </c>
      <c r="KV65">
        <f t="shared" ref="KV65:KW69" si="1168">IF(EM65=1,0,IF(EM65=2,0,IF(EM65=3,1,IF(EM65=4,0))))</f>
        <v>1</v>
      </c>
      <c r="KW65">
        <f t="shared" si="1168"/>
        <v>1</v>
      </c>
      <c r="KX65">
        <f t="shared" si="912"/>
        <v>1</v>
      </c>
      <c r="KY65">
        <f t="shared" si="913"/>
        <v>0</v>
      </c>
      <c r="KZ65">
        <f t="shared" si="914"/>
        <v>1</v>
      </c>
      <c r="LA65">
        <f t="shared" si="915"/>
        <v>1</v>
      </c>
      <c r="LB65">
        <f t="shared" ref="LB65:LC69" si="1169">IF(ES65=1,1,IF(ES65=2,0,IF(ES65=3,0,IF(ES65=4,0))))</f>
        <v>0</v>
      </c>
      <c r="LC65">
        <f t="shared" si="1169"/>
        <v>1</v>
      </c>
      <c r="LD65">
        <f t="shared" si="916"/>
        <v>1</v>
      </c>
      <c r="LE65">
        <f t="shared" ref="LE65:LF69" si="1170">IF(EV65=1,0,IF(EV65=2,1,IF(EV65=3,0,IF(EV65=4,0))))</f>
        <v>1</v>
      </c>
      <c r="LF65">
        <f t="shared" si="1170"/>
        <v>1</v>
      </c>
      <c r="LG65">
        <f t="shared" si="917"/>
        <v>1</v>
      </c>
      <c r="LH65">
        <f t="shared" si="918"/>
        <v>0</v>
      </c>
      <c r="LI65">
        <f t="shared" si="919"/>
        <v>1</v>
      </c>
      <c r="LJ65">
        <f t="shared" si="920"/>
        <v>1</v>
      </c>
      <c r="LK65">
        <f t="shared" si="921"/>
        <v>1</v>
      </c>
      <c r="LL65">
        <f t="shared" si="922"/>
        <v>1</v>
      </c>
      <c r="LM65">
        <f t="shared" si="923"/>
        <v>1</v>
      </c>
      <c r="LN65">
        <f t="shared" si="924"/>
        <v>0</v>
      </c>
      <c r="LO65">
        <f t="shared" ref="LO65:LP69" si="1171">IF(FF65=1,0,IF(FF65=2,1,IF(FF65=3,0,IF(FF65=4,0))))</f>
        <v>1</v>
      </c>
      <c r="LP65">
        <f t="shared" si="1171"/>
        <v>1</v>
      </c>
      <c r="LQ65">
        <f t="shared" si="925"/>
        <v>1</v>
      </c>
      <c r="LR65">
        <f t="shared" si="926"/>
        <v>1</v>
      </c>
      <c r="LS65">
        <f t="shared" si="927"/>
        <v>0</v>
      </c>
      <c r="LT65">
        <f t="shared" si="928"/>
        <v>1</v>
      </c>
      <c r="LU65">
        <f t="shared" si="929"/>
        <v>1</v>
      </c>
      <c r="LV65">
        <f t="shared" si="1022"/>
        <v>1.631578947368421</v>
      </c>
      <c r="LW65" s="24">
        <f t="shared" si="434"/>
        <v>1</v>
      </c>
      <c r="LX65">
        <f t="shared" si="1023"/>
        <v>2.5</v>
      </c>
      <c r="LY65" s="25">
        <f t="shared" si="1024"/>
        <v>1</v>
      </c>
      <c r="LZ65">
        <f t="shared" si="1025"/>
        <v>1.4</v>
      </c>
      <c r="MA65">
        <f t="shared" si="438"/>
        <v>1</v>
      </c>
      <c r="MB65">
        <f t="shared" si="1026"/>
        <v>1.8888888888888888</v>
      </c>
      <c r="MC65">
        <f t="shared" si="1027"/>
        <v>1</v>
      </c>
      <c r="MD65">
        <f t="shared" si="1028"/>
        <v>2.25</v>
      </c>
      <c r="ME65">
        <f t="shared" si="1029"/>
        <v>1</v>
      </c>
      <c r="MF65">
        <f t="shared" si="1030"/>
        <v>2.25</v>
      </c>
      <c r="MG65">
        <f t="shared" si="1031"/>
        <v>1</v>
      </c>
      <c r="MH65">
        <f t="shared" si="1032"/>
        <v>3</v>
      </c>
      <c r="MI65" s="25">
        <f t="shared" si="1033"/>
        <v>1</v>
      </c>
      <c r="MJ65">
        <f t="shared" si="1034"/>
        <v>4.3</v>
      </c>
      <c r="MK65">
        <f t="shared" si="1035"/>
        <v>1</v>
      </c>
      <c r="ML65">
        <f t="shared" si="1036"/>
        <v>-0.21428571428571427</v>
      </c>
      <c r="MM65">
        <f t="shared" si="624"/>
        <v>1</v>
      </c>
      <c r="MN65">
        <f t="shared" si="1037"/>
        <v>2.2999999999999998</v>
      </c>
      <c r="MO65">
        <f t="shared" si="1038"/>
        <v>1</v>
      </c>
      <c r="MP65">
        <f t="shared" si="1039"/>
        <v>4.2142857142857144</v>
      </c>
      <c r="MQ65">
        <f t="shared" si="1040"/>
        <v>1</v>
      </c>
      <c r="MR65">
        <f t="shared" si="1041"/>
        <v>3.1666666666666665</v>
      </c>
      <c r="MS65">
        <f t="shared" si="1042"/>
        <v>1</v>
      </c>
      <c r="MT65">
        <f t="shared" si="1043"/>
        <v>2.9230769230769229</v>
      </c>
      <c r="MU65">
        <f t="shared" si="1044"/>
        <v>1</v>
      </c>
      <c r="MV65">
        <f t="shared" si="1045"/>
        <v>0.77777777777777779</v>
      </c>
      <c r="MW65">
        <f t="shared" si="775"/>
        <v>1</v>
      </c>
      <c r="MX65">
        <f t="shared" si="1046"/>
        <v>3.4615384615384617</v>
      </c>
      <c r="MY65" t="str">
        <f t="shared" si="1047"/>
        <v>CHECK</v>
      </c>
    </row>
    <row r="66" spans="1:363" ht="16" hidden="1">
      <c r="A66" t="s">
        <v>1871</v>
      </c>
      <c r="B66" t="s">
        <v>1742</v>
      </c>
      <c r="C66">
        <v>1</v>
      </c>
      <c r="D66">
        <v>1</v>
      </c>
      <c r="E66">
        <v>1</v>
      </c>
      <c r="F66">
        <v>4</v>
      </c>
      <c r="G66">
        <v>4</v>
      </c>
      <c r="H66">
        <v>4</v>
      </c>
      <c r="I66">
        <v>4</v>
      </c>
      <c r="J66">
        <v>2</v>
      </c>
      <c r="K66">
        <v>3</v>
      </c>
      <c r="L66">
        <v>3</v>
      </c>
      <c r="M66">
        <v>4</v>
      </c>
      <c r="N66">
        <v>3</v>
      </c>
      <c r="P66">
        <v>3</v>
      </c>
      <c r="Q66">
        <v>3</v>
      </c>
      <c r="R66">
        <v>4</v>
      </c>
      <c r="S66">
        <v>3</v>
      </c>
      <c r="T66">
        <v>3</v>
      </c>
      <c r="U66">
        <v>3</v>
      </c>
      <c r="V66">
        <v>3</v>
      </c>
      <c r="W66">
        <v>4</v>
      </c>
      <c r="X66">
        <v>4</v>
      </c>
      <c r="Y66">
        <v>4</v>
      </c>
      <c r="Z66">
        <v>3</v>
      </c>
      <c r="AA66">
        <v>4</v>
      </c>
      <c r="AB66">
        <v>3</v>
      </c>
      <c r="AC66">
        <v>3</v>
      </c>
      <c r="AD66">
        <v>3</v>
      </c>
      <c r="AE66">
        <v>4</v>
      </c>
      <c r="AF66">
        <v>1</v>
      </c>
      <c r="AG66">
        <v>4</v>
      </c>
      <c r="AH66">
        <v>4</v>
      </c>
      <c r="AI66">
        <v>6</v>
      </c>
      <c r="AJ66">
        <v>5</v>
      </c>
      <c r="AK66">
        <v>1</v>
      </c>
      <c r="AL66">
        <v>4</v>
      </c>
      <c r="AM66">
        <v>5</v>
      </c>
      <c r="AN66">
        <v>1</v>
      </c>
      <c r="AO66">
        <v>2</v>
      </c>
      <c r="AP66">
        <v>3</v>
      </c>
      <c r="AQ66">
        <v>2</v>
      </c>
      <c r="AR66">
        <v>6</v>
      </c>
      <c r="AS66">
        <v>4</v>
      </c>
      <c r="AT66">
        <v>4</v>
      </c>
      <c r="AU66">
        <v>4</v>
      </c>
      <c r="AV66">
        <v>6</v>
      </c>
      <c r="AW66">
        <v>6</v>
      </c>
      <c r="AX66">
        <v>6</v>
      </c>
      <c r="AZ66">
        <v>4</v>
      </c>
      <c r="BA66">
        <v>1</v>
      </c>
      <c r="BB66">
        <v>3</v>
      </c>
      <c r="BC66">
        <v>2</v>
      </c>
      <c r="BD66">
        <v>1</v>
      </c>
      <c r="BE66">
        <v>2</v>
      </c>
      <c r="BF66">
        <v>1</v>
      </c>
      <c r="BG66">
        <v>3</v>
      </c>
      <c r="BH66">
        <v>1</v>
      </c>
      <c r="BI66">
        <v>1</v>
      </c>
      <c r="BJ66">
        <v>1</v>
      </c>
      <c r="BK66">
        <v>2</v>
      </c>
      <c r="BL66">
        <v>2</v>
      </c>
      <c r="BM66">
        <v>1</v>
      </c>
      <c r="BN66">
        <v>2</v>
      </c>
      <c r="BO66">
        <v>2</v>
      </c>
      <c r="BP66">
        <v>2</v>
      </c>
      <c r="BQ66">
        <v>2</v>
      </c>
      <c r="BR66">
        <v>2</v>
      </c>
      <c r="BS66">
        <v>3</v>
      </c>
      <c r="BT66">
        <v>1</v>
      </c>
      <c r="BU66">
        <v>1</v>
      </c>
      <c r="BV66">
        <v>3</v>
      </c>
      <c r="BW66">
        <v>3</v>
      </c>
      <c r="BX66">
        <v>2</v>
      </c>
      <c r="BY66">
        <v>2</v>
      </c>
      <c r="BZ66">
        <v>1</v>
      </c>
      <c r="CA66">
        <v>3</v>
      </c>
      <c r="CB66">
        <v>2</v>
      </c>
      <c r="CC66">
        <v>2</v>
      </c>
      <c r="CD66">
        <v>2</v>
      </c>
      <c r="CE66">
        <v>2</v>
      </c>
      <c r="CF66">
        <v>1</v>
      </c>
      <c r="CG66">
        <v>2</v>
      </c>
      <c r="CH66">
        <v>2</v>
      </c>
      <c r="CI66">
        <v>1</v>
      </c>
      <c r="CJ66">
        <v>1</v>
      </c>
      <c r="CK66">
        <v>3</v>
      </c>
      <c r="CL66">
        <v>2</v>
      </c>
      <c r="CM66">
        <v>2</v>
      </c>
      <c r="CN66">
        <v>2</v>
      </c>
      <c r="CO66">
        <v>2</v>
      </c>
      <c r="CP66">
        <v>1</v>
      </c>
      <c r="CQ66">
        <v>1</v>
      </c>
      <c r="CR66">
        <v>2</v>
      </c>
      <c r="CS66">
        <v>1</v>
      </c>
      <c r="CT66">
        <v>1</v>
      </c>
      <c r="CU66">
        <v>1</v>
      </c>
      <c r="CV66">
        <v>1</v>
      </c>
      <c r="CW66">
        <v>1</v>
      </c>
      <c r="CX66">
        <v>2</v>
      </c>
      <c r="CY66">
        <v>1</v>
      </c>
      <c r="CZ66">
        <v>2</v>
      </c>
      <c r="DA66">
        <v>2</v>
      </c>
      <c r="DB66">
        <v>3</v>
      </c>
      <c r="DC66">
        <v>4</v>
      </c>
      <c r="DD66">
        <v>1</v>
      </c>
      <c r="DE66">
        <v>1</v>
      </c>
      <c r="DF66">
        <v>1</v>
      </c>
      <c r="DG66">
        <v>2</v>
      </c>
      <c r="DH66">
        <v>1</v>
      </c>
      <c r="DI66">
        <v>3</v>
      </c>
      <c r="DJ66">
        <v>2</v>
      </c>
      <c r="DK66">
        <v>2</v>
      </c>
      <c r="DL66">
        <v>4</v>
      </c>
      <c r="DM66">
        <v>5</v>
      </c>
      <c r="DN66">
        <v>4</v>
      </c>
      <c r="DO66">
        <v>4</v>
      </c>
      <c r="DP66">
        <v>4</v>
      </c>
      <c r="DQ66">
        <v>3</v>
      </c>
      <c r="DR66">
        <v>1</v>
      </c>
      <c r="DS66">
        <v>1</v>
      </c>
      <c r="DT66">
        <v>2</v>
      </c>
      <c r="DU66">
        <v>1</v>
      </c>
      <c r="DV66">
        <v>5</v>
      </c>
      <c r="DW66">
        <v>3</v>
      </c>
      <c r="DX66">
        <v>4</v>
      </c>
      <c r="DY66">
        <v>1</v>
      </c>
      <c r="DZ66">
        <v>1</v>
      </c>
      <c r="EA66">
        <v>2</v>
      </c>
      <c r="EB66">
        <v>5</v>
      </c>
      <c r="EC66">
        <v>1</v>
      </c>
      <c r="ED66">
        <v>2</v>
      </c>
      <c r="EE66">
        <v>3</v>
      </c>
      <c r="EF66">
        <v>3</v>
      </c>
      <c r="EG66">
        <v>3</v>
      </c>
      <c r="EH66">
        <v>2</v>
      </c>
      <c r="EI66">
        <v>3</v>
      </c>
      <c r="EJ66">
        <v>2</v>
      </c>
      <c r="EK66">
        <v>4</v>
      </c>
      <c r="EL66">
        <v>1</v>
      </c>
      <c r="EM66">
        <v>3</v>
      </c>
      <c r="EN66">
        <v>3</v>
      </c>
      <c r="EO66">
        <v>2</v>
      </c>
      <c r="EP66">
        <v>4</v>
      </c>
      <c r="EQ66">
        <v>3</v>
      </c>
      <c r="ER66">
        <v>2</v>
      </c>
      <c r="ES66">
        <v>1</v>
      </c>
      <c r="ET66">
        <v>1</v>
      </c>
      <c r="EU66">
        <v>2</v>
      </c>
      <c r="EV66">
        <v>2</v>
      </c>
      <c r="EW66">
        <v>1</v>
      </c>
      <c r="EX66">
        <v>1</v>
      </c>
      <c r="EY66">
        <v>3</v>
      </c>
      <c r="EZ66">
        <v>1</v>
      </c>
      <c r="FA66">
        <v>4</v>
      </c>
      <c r="FB66">
        <v>3</v>
      </c>
      <c r="FC66">
        <v>2</v>
      </c>
      <c r="FD66">
        <v>1</v>
      </c>
      <c r="FE66">
        <v>4</v>
      </c>
      <c r="FF66">
        <v>2</v>
      </c>
      <c r="FG66">
        <v>3</v>
      </c>
      <c r="FH66">
        <v>1</v>
      </c>
      <c r="FI66">
        <v>4</v>
      </c>
      <c r="FJ66">
        <v>3</v>
      </c>
      <c r="FK66">
        <v>1</v>
      </c>
      <c r="FL66">
        <v>3</v>
      </c>
      <c r="FM66">
        <f t="shared" si="1148"/>
        <v>4</v>
      </c>
      <c r="FN66">
        <f t="shared" si="1148"/>
        <v>4</v>
      </c>
      <c r="FO66">
        <f t="shared" si="1148"/>
        <v>1</v>
      </c>
      <c r="FP66">
        <f t="shared" si="1148"/>
        <v>1</v>
      </c>
      <c r="FQ66">
        <f t="shared" si="1148"/>
        <v>1</v>
      </c>
      <c r="FR66">
        <f t="shared" si="1148"/>
        <v>1</v>
      </c>
      <c r="FS66">
        <f t="shared" si="1148"/>
        <v>3</v>
      </c>
      <c r="FT66">
        <f t="shared" si="1148"/>
        <v>2</v>
      </c>
      <c r="FU66">
        <f t="shared" si="1148"/>
        <v>2</v>
      </c>
      <c r="FV66">
        <f t="shared" si="1148"/>
        <v>1</v>
      </c>
      <c r="FW66">
        <f t="shared" si="1149"/>
        <v>2</v>
      </c>
      <c r="FX66" t="b">
        <f t="shared" si="1149"/>
        <v>0</v>
      </c>
      <c r="FY66">
        <f t="shared" si="1149"/>
        <v>2</v>
      </c>
      <c r="FZ66">
        <f t="shared" si="1149"/>
        <v>2</v>
      </c>
      <c r="GA66">
        <f t="shared" si="1149"/>
        <v>1</v>
      </c>
      <c r="GB66">
        <f t="shared" si="1149"/>
        <v>2</v>
      </c>
      <c r="GC66">
        <f t="shared" si="1149"/>
        <v>2</v>
      </c>
      <c r="GD66">
        <f t="shared" si="1149"/>
        <v>2</v>
      </c>
      <c r="GE66">
        <f t="shared" si="1149"/>
        <v>2</v>
      </c>
      <c r="GF66">
        <f t="shared" si="1149"/>
        <v>1</v>
      </c>
      <c r="GG66">
        <f t="shared" si="1150"/>
        <v>1</v>
      </c>
      <c r="GH66">
        <f t="shared" si="1150"/>
        <v>1</v>
      </c>
      <c r="GI66">
        <f t="shared" si="1150"/>
        <v>2</v>
      </c>
      <c r="GJ66">
        <f t="shared" si="1150"/>
        <v>1</v>
      </c>
      <c r="GK66">
        <f t="shared" si="1150"/>
        <v>2</v>
      </c>
      <c r="GL66">
        <f t="shared" si="1150"/>
        <v>2</v>
      </c>
      <c r="GM66">
        <f t="shared" si="1150"/>
        <v>2</v>
      </c>
      <c r="GN66">
        <f t="shared" si="1150"/>
        <v>1</v>
      </c>
      <c r="GO66">
        <f t="shared" si="1150"/>
        <v>4</v>
      </c>
      <c r="GP66">
        <f t="shared" si="1150"/>
        <v>1</v>
      </c>
      <c r="GQ66">
        <f t="shared" si="1151"/>
        <v>1</v>
      </c>
      <c r="GR66">
        <f t="shared" si="1152"/>
        <v>6</v>
      </c>
      <c r="GS66">
        <f t="shared" si="1152"/>
        <v>5</v>
      </c>
      <c r="GT66">
        <f t="shared" si="884"/>
        <v>7</v>
      </c>
      <c r="GU66">
        <f t="shared" si="1153"/>
        <v>4</v>
      </c>
      <c r="GV66">
        <f t="shared" si="1153"/>
        <v>5</v>
      </c>
      <c r="GW66">
        <f t="shared" si="1154"/>
        <v>7</v>
      </c>
      <c r="GX66">
        <f t="shared" si="1154"/>
        <v>6</v>
      </c>
      <c r="GY66">
        <f t="shared" si="1154"/>
        <v>5</v>
      </c>
      <c r="GZ66">
        <f t="shared" si="1154"/>
        <v>6</v>
      </c>
      <c r="HA66">
        <f t="shared" si="1154"/>
        <v>2</v>
      </c>
      <c r="HB66">
        <f t="shared" si="1155"/>
        <v>1</v>
      </c>
      <c r="HC66">
        <f t="shared" si="1155"/>
        <v>1</v>
      </c>
      <c r="HD66">
        <f t="shared" si="1155"/>
        <v>1</v>
      </c>
      <c r="HE66">
        <f t="shared" si="1155"/>
        <v>3</v>
      </c>
      <c r="HF66">
        <f t="shared" si="1155"/>
        <v>3</v>
      </c>
      <c r="HG66">
        <f t="shared" si="1155"/>
        <v>3</v>
      </c>
      <c r="HH66" t="b">
        <f t="shared" si="1155"/>
        <v>0</v>
      </c>
      <c r="HI66">
        <f t="shared" si="1156"/>
        <v>-1</v>
      </c>
      <c r="HJ66">
        <f t="shared" si="1156"/>
        <v>3</v>
      </c>
      <c r="HK66">
        <f t="shared" si="1156"/>
        <v>1</v>
      </c>
      <c r="HL66">
        <f t="shared" si="1156"/>
        <v>2</v>
      </c>
      <c r="HM66">
        <f t="shared" si="1156"/>
        <v>3</v>
      </c>
      <c r="HN66">
        <f t="shared" si="1156"/>
        <v>2</v>
      </c>
      <c r="HO66">
        <f t="shared" si="1156"/>
        <v>3</v>
      </c>
      <c r="HP66">
        <f t="shared" si="1157"/>
        <v>4</v>
      </c>
      <c r="HQ66">
        <f t="shared" si="1157"/>
        <v>6</v>
      </c>
      <c r="HR66">
        <f t="shared" si="1157"/>
        <v>6</v>
      </c>
      <c r="HS66">
        <f t="shared" si="1157"/>
        <v>6</v>
      </c>
      <c r="HT66">
        <f t="shared" si="1157"/>
        <v>5</v>
      </c>
      <c r="HU66">
        <f t="shared" si="1157"/>
        <v>5</v>
      </c>
      <c r="HV66">
        <f t="shared" si="1157"/>
        <v>6</v>
      </c>
      <c r="HW66">
        <f t="shared" si="1157"/>
        <v>5</v>
      </c>
      <c r="HX66">
        <f t="shared" si="1157"/>
        <v>5</v>
      </c>
      <c r="HY66">
        <f t="shared" si="1157"/>
        <v>5</v>
      </c>
      <c r="HZ66">
        <f t="shared" si="1157"/>
        <v>5</v>
      </c>
      <c r="IA66">
        <f t="shared" si="1157"/>
        <v>5</v>
      </c>
      <c r="IB66">
        <f t="shared" si="1157"/>
        <v>4</v>
      </c>
      <c r="IC66">
        <f t="shared" si="1157"/>
        <v>6</v>
      </c>
      <c r="ID66">
        <f t="shared" si="1157"/>
        <v>6</v>
      </c>
      <c r="IE66">
        <f t="shared" si="1158"/>
        <v>3</v>
      </c>
      <c r="IF66">
        <f t="shared" si="1158"/>
        <v>3</v>
      </c>
      <c r="IG66">
        <f t="shared" si="1158"/>
        <v>2</v>
      </c>
      <c r="IH66">
        <f t="shared" si="1158"/>
        <v>2</v>
      </c>
      <c r="II66">
        <f t="shared" si="1158"/>
        <v>1</v>
      </c>
      <c r="IJ66">
        <f t="shared" si="1158"/>
        <v>3</v>
      </c>
      <c r="IK66">
        <f t="shared" si="1158"/>
        <v>2</v>
      </c>
      <c r="IL66">
        <f t="shared" si="1158"/>
        <v>2</v>
      </c>
      <c r="IM66">
        <f t="shared" si="1158"/>
        <v>2</v>
      </c>
      <c r="IN66">
        <f t="shared" si="889"/>
        <v>3</v>
      </c>
      <c r="IO66">
        <f t="shared" si="1159"/>
        <v>1</v>
      </c>
      <c r="IP66">
        <f t="shared" si="1159"/>
        <v>2</v>
      </c>
      <c r="IQ66">
        <f t="shared" si="1160"/>
        <v>3</v>
      </c>
      <c r="IR66">
        <f t="shared" si="1160"/>
        <v>4</v>
      </c>
      <c r="IS66">
        <f t="shared" si="890"/>
        <v>1</v>
      </c>
      <c r="IT66">
        <f t="shared" si="891"/>
        <v>2</v>
      </c>
      <c r="IU66">
        <f t="shared" si="1161"/>
        <v>2</v>
      </c>
      <c r="IV66">
        <f t="shared" si="1161"/>
        <v>2</v>
      </c>
      <c r="IW66">
        <f t="shared" si="892"/>
        <v>3</v>
      </c>
      <c r="IX66">
        <f t="shared" si="893"/>
        <v>2</v>
      </c>
      <c r="IY66">
        <f t="shared" si="1162"/>
        <v>5</v>
      </c>
      <c r="IZ66">
        <f t="shared" si="1162"/>
        <v>5</v>
      </c>
      <c r="JA66">
        <f t="shared" si="1162"/>
        <v>4</v>
      </c>
      <c r="JB66">
        <f t="shared" si="1162"/>
        <v>5</v>
      </c>
      <c r="JC66">
        <f t="shared" si="1162"/>
        <v>5</v>
      </c>
      <c r="JD66">
        <f t="shared" si="1162"/>
        <v>5</v>
      </c>
      <c r="JE66">
        <f t="shared" si="1162"/>
        <v>5</v>
      </c>
      <c r="JF66">
        <f t="shared" si="1162"/>
        <v>5</v>
      </c>
      <c r="JG66">
        <f t="shared" si="1162"/>
        <v>4</v>
      </c>
      <c r="JH66">
        <f t="shared" si="1162"/>
        <v>5</v>
      </c>
      <c r="JI66">
        <f t="shared" si="1162"/>
        <v>4</v>
      </c>
      <c r="JJ66">
        <f t="shared" si="1162"/>
        <v>4</v>
      </c>
      <c r="JK66">
        <f t="shared" si="1162"/>
        <v>3</v>
      </c>
      <c r="JL66">
        <f t="shared" si="895"/>
        <v>4</v>
      </c>
      <c r="JM66">
        <f t="shared" si="1163"/>
        <v>5</v>
      </c>
      <c r="JN66">
        <f t="shared" si="1163"/>
        <v>5</v>
      </c>
      <c r="JO66">
        <f t="shared" si="1163"/>
        <v>5</v>
      </c>
      <c r="JP66">
        <f t="shared" si="1163"/>
        <v>4</v>
      </c>
      <c r="JQ66">
        <f t="shared" si="1163"/>
        <v>5</v>
      </c>
      <c r="JR66">
        <f t="shared" si="1163"/>
        <v>3</v>
      </c>
      <c r="JS66">
        <f t="shared" si="1163"/>
        <v>4</v>
      </c>
      <c r="JT66">
        <f t="shared" si="1164"/>
        <v>2</v>
      </c>
      <c r="JU66">
        <f t="shared" si="1164"/>
        <v>4</v>
      </c>
      <c r="JV66">
        <f t="shared" si="1164"/>
        <v>5</v>
      </c>
      <c r="JW66">
        <f t="shared" si="1164"/>
        <v>4</v>
      </c>
      <c r="JX66">
        <f t="shared" si="897"/>
        <v>2</v>
      </c>
      <c r="JY66">
        <f t="shared" si="898"/>
        <v>4</v>
      </c>
      <c r="JZ66">
        <f t="shared" si="1165"/>
        <v>3</v>
      </c>
      <c r="KA66">
        <f t="shared" si="1165"/>
        <v>5</v>
      </c>
      <c r="KB66">
        <f t="shared" si="899"/>
        <v>1</v>
      </c>
      <c r="KC66">
        <f t="shared" si="1166"/>
        <v>4</v>
      </c>
      <c r="KD66">
        <f t="shared" si="1166"/>
        <v>5</v>
      </c>
      <c r="KE66">
        <f t="shared" si="900"/>
        <v>5</v>
      </c>
      <c r="KF66">
        <f t="shared" si="1167"/>
        <v>3</v>
      </c>
      <c r="KG66">
        <f t="shared" si="1167"/>
        <v>2</v>
      </c>
      <c r="KH66">
        <f t="shared" si="1167"/>
        <v>5</v>
      </c>
      <c r="KI66">
        <f t="shared" si="1167"/>
        <v>5</v>
      </c>
      <c r="KJ66">
        <f t="shared" si="1167"/>
        <v>4</v>
      </c>
      <c r="KK66">
        <f t="shared" si="901"/>
        <v>5</v>
      </c>
      <c r="KL66">
        <f t="shared" si="902"/>
        <v>1</v>
      </c>
      <c r="KM66">
        <f t="shared" si="903"/>
        <v>1</v>
      </c>
      <c r="KN66">
        <f t="shared" si="904"/>
        <v>1</v>
      </c>
      <c r="KO66">
        <f t="shared" si="905"/>
        <v>0</v>
      </c>
      <c r="KP66">
        <f t="shared" si="906"/>
        <v>1</v>
      </c>
      <c r="KQ66">
        <f t="shared" si="907"/>
        <v>1</v>
      </c>
      <c r="KR66">
        <f t="shared" si="908"/>
        <v>1</v>
      </c>
      <c r="KS66">
        <f t="shared" si="909"/>
        <v>0</v>
      </c>
      <c r="KT66">
        <f t="shared" si="910"/>
        <v>1</v>
      </c>
      <c r="KU66">
        <f t="shared" si="911"/>
        <v>1</v>
      </c>
      <c r="KV66">
        <f t="shared" si="1168"/>
        <v>1</v>
      </c>
      <c r="KW66">
        <f t="shared" si="1168"/>
        <v>1</v>
      </c>
      <c r="KX66">
        <f t="shared" si="912"/>
        <v>1</v>
      </c>
      <c r="KY66">
        <f t="shared" si="913"/>
        <v>1</v>
      </c>
      <c r="KZ66">
        <f t="shared" si="914"/>
        <v>0</v>
      </c>
      <c r="LA66">
        <f t="shared" si="915"/>
        <v>1</v>
      </c>
      <c r="LB66">
        <f t="shared" si="1169"/>
        <v>1</v>
      </c>
      <c r="LC66">
        <f t="shared" si="1169"/>
        <v>1</v>
      </c>
      <c r="LD66">
        <f t="shared" si="916"/>
        <v>0</v>
      </c>
      <c r="LE66">
        <f t="shared" si="1170"/>
        <v>1</v>
      </c>
      <c r="LF66">
        <f t="shared" si="1170"/>
        <v>0</v>
      </c>
      <c r="LG66">
        <f t="shared" si="917"/>
        <v>1</v>
      </c>
      <c r="LH66">
        <f t="shared" si="918"/>
        <v>1</v>
      </c>
      <c r="LI66">
        <f t="shared" si="919"/>
        <v>1</v>
      </c>
      <c r="LJ66">
        <f t="shared" si="920"/>
        <v>1</v>
      </c>
      <c r="LK66">
        <f t="shared" si="921"/>
        <v>1</v>
      </c>
      <c r="LL66">
        <f t="shared" si="922"/>
        <v>1</v>
      </c>
      <c r="LM66">
        <f t="shared" si="923"/>
        <v>1</v>
      </c>
      <c r="LN66">
        <f t="shared" si="924"/>
        <v>1</v>
      </c>
      <c r="LO66">
        <f t="shared" si="1171"/>
        <v>1</v>
      </c>
      <c r="LP66">
        <f t="shared" si="1171"/>
        <v>0</v>
      </c>
      <c r="LQ66">
        <f t="shared" si="925"/>
        <v>1</v>
      </c>
      <c r="LR66">
        <f t="shared" si="926"/>
        <v>1</v>
      </c>
      <c r="LS66">
        <f t="shared" si="927"/>
        <v>1</v>
      </c>
      <c r="LT66">
        <f t="shared" si="928"/>
        <v>0</v>
      </c>
      <c r="LU66">
        <f t="shared" si="929"/>
        <v>1</v>
      </c>
      <c r="LV66">
        <f t="shared" si="1022"/>
        <v>1.4736842105263157</v>
      </c>
      <c r="LW66" s="24">
        <f t="shared" si="434"/>
        <v>1</v>
      </c>
      <c r="LX66">
        <f t="shared" si="1023"/>
        <v>2.3636363636363638</v>
      </c>
      <c r="LY66" s="25" t="str">
        <f t="shared" si="1024"/>
        <v>CHECK</v>
      </c>
      <c r="LZ66">
        <f t="shared" si="1025"/>
        <v>1.5</v>
      </c>
      <c r="MA66">
        <f t="shared" si="438"/>
        <v>1</v>
      </c>
      <c r="MB66">
        <f t="shared" si="1026"/>
        <v>1.4444444444444444</v>
      </c>
      <c r="MC66">
        <f t="shared" si="1027"/>
        <v>1</v>
      </c>
      <c r="MD66">
        <f t="shared" si="1028"/>
        <v>2</v>
      </c>
      <c r="ME66">
        <f t="shared" si="1029"/>
        <v>1</v>
      </c>
      <c r="MF66">
        <f t="shared" si="1030"/>
        <v>2</v>
      </c>
      <c r="MG66" t="str">
        <f t="shared" si="1031"/>
        <v>CHECK</v>
      </c>
      <c r="MH66">
        <f t="shared" si="1032"/>
        <v>3</v>
      </c>
      <c r="MI66" s="25">
        <f t="shared" si="1033"/>
        <v>1</v>
      </c>
      <c r="MJ66">
        <f t="shared" si="1034"/>
        <v>5.3</v>
      </c>
      <c r="MK66">
        <f t="shared" si="1035"/>
        <v>1</v>
      </c>
      <c r="ML66">
        <f t="shared" si="1036"/>
        <v>1.9230769230769231</v>
      </c>
      <c r="MM66" t="str">
        <f t="shared" si="624"/>
        <v>CHECK</v>
      </c>
      <c r="MN66">
        <f t="shared" si="1037"/>
        <v>2.25</v>
      </c>
      <c r="MO66">
        <f t="shared" si="1038"/>
        <v>1</v>
      </c>
      <c r="MP66">
        <f t="shared" si="1039"/>
        <v>4.6428571428571432</v>
      </c>
      <c r="MQ66">
        <f t="shared" si="1040"/>
        <v>1</v>
      </c>
      <c r="MR66">
        <f t="shared" si="1041"/>
        <v>3.5833333333333335</v>
      </c>
      <c r="MS66">
        <f t="shared" si="1042"/>
        <v>1</v>
      </c>
      <c r="MT66">
        <f t="shared" si="1043"/>
        <v>4.1538461538461542</v>
      </c>
      <c r="MU66">
        <f t="shared" si="1044"/>
        <v>1</v>
      </c>
      <c r="MV66">
        <f t="shared" si="1045"/>
        <v>0.80555555555555558</v>
      </c>
      <c r="MW66">
        <f t="shared" si="775"/>
        <v>1</v>
      </c>
      <c r="MX66">
        <f t="shared" si="1046"/>
        <v>5.2666666666666666</v>
      </c>
      <c r="MY66">
        <f t="shared" si="1047"/>
        <v>1</v>
      </c>
    </row>
    <row r="67" spans="1:363" ht="16" hidden="1">
      <c r="A67" s="52" t="s">
        <v>1770</v>
      </c>
      <c r="B67" t="s">
        <v>1742</v>
      </c>
      <c r="C67">
        <v>1</v>
      </c>
      <c r="D67" s="52">
        <v>3</v>
      </c>
      <c r="E67" s="52">
        <v>1</v>
      </c>
      <c r="F67" s="52">
        <v>3</v>
      </c>
      <c r="G67" s="52">
        <v>3</v>
      </c>
      <c r="H67" s="52">
        <v>3</v>
      </c>
      <c r="I67" s="52">
        <v>3</v>
      </c>
      <c r="J67" s="52">
        <v>2</v>
      </c>
      <c r="K67" s="52">
        <v>2</v>
      </c>
      <c r="L67" s="52">
        <v>3</v>
      </c>
      <c r="M67" s="52">
        <v>2</v>
      </c>
      <c r="N67" s="52">
        <v>3</v>
      </c>
      <c r="O67" s="52">
        <v>2</v>
      </c>
      <c r="P67" s="52">
        <v>3</v>
      </c>
      <c r="Q67" s="52">
        <v>2</v>
      </c>
      <c r="R67" s="52">
        <v>3</v>
      </c>
      <c r="S67" s="52">
        <v>3</v>
      </c>
      <c r="T67" s="52">
        <v>2</v>
      </c>
      <c r="U67" s="52">
        <v>3</v>
      </c>
      <c r="V67" s="52">
        <v>2</v>
      </c>
      <c r="W67" s="52">
        <v>4</v>
      </c>
      <c r="X67" s="52">
        <v>4</v>
      </c>
      <c r="Y67" s="52">
        <v>4</v>
      </c>
      <c r="Z67" s="52">
        <v>4</v>
      </c>
      <c r="AA67" s="52">
        <v>4</v>
      </c>
      <c r="AB67" s="52">
        <v>3</v>
      </c>
      <c r="AC67" s="52">
        <v>3</v>
      </c>
      <c r="AD67" s="52">
        <v>3</v>
      </c>
      <c r="AE67" s="52">
        <v>3</v>
      </c>
      <c r="AF67" s="52">
        <v>1</v>
      </c>
      <c r="AG67" s="52">
        <v>3</v>
      </c>
      <c r="AH67" s="52">
        <v>2</v>
      </c>
      <c r="AI67" s="52">
        <v>4</v>
      </c>
      <c r="AJ67" s="52">
        <v>4</v>
      </c>
      <c r="AK67" s="52">
        <v>2</v>
      </c>
      <c r="AL67" s="52">
        <v>5</v>
      </c>
      <c r="AM67" s="52">
        <v>5</v>
      </c>
      <c r="AN67" s="52">
        <v>2</v>
      </c>
      <c r="AO67" s="52">
        <v>2</v>
      </c>
      <c r="AP67" s="52">
        <v>2</v>
      </c>
      <c r="AQ67" s="52">
        <v>1</v>
      </c>
      <c r="AR67" s="52">
        <v>1</v>
      </c>
      <c r="AS67" s="52">
        <v>2</v>
      </c>
      <c r="AT67" s="52">
        <v>4</v>
      </c>
      <c r="AU67" s="52">
        <v>4</v>
      </c>
      <c r="AV67" s="52">
        <v>6</v>
      </c>
      <c r="AW67" s="52">
        <v>6</v>
      </c>
      <c r="AX67" s="52">
        <v>5</v>
      </c>
      <c r="AY67" s="52">
        <v>4</v>
      </c>
      <c r="AZ67" s="52">
        <v>4</v>
      </c>
      <c r="BA67" s="52">
        <v>1</v>
      </c>
      <c r="BB67" s="52">
        <v>2</v>
      </c>
      <c r="BC67" s="52">
        <v>1</v>
      </c>
      <c r="BD67" s="52">
        <v>1</v>
      </c>
      <c r="BE67" s="52">
        <v>1</v>
      </c>
      <c r="BF67" s="52">
        <v>1</v>
      </c>
      <c r="BG67" s="52">
        <v>4</v>
      </c>
      <c r="BH67" s="52">
        <v>2</v>
      </c>
      <c r="BI67" s="52">
        <v>3</v>
      </c>
      <c r="BJ67" s="52">
        <v>2</v>
      </c>
      <c r="BK67" s="52">
        <v>1</v>
      </c>
      <c r="BL67" s="52">
        <v>5</v>
      </c>
      <c r="BM67" s="52">
        <v>2</v>
      </c>
      <c r="BN67" s="52">
        <v>2</v>
      </c>
      <c r="BO67" s="52">
        <v>2</v>
      </c>
      <c r="BP67" s="52">
        <v>2</v>
      </c>
      <c r="BQ67" s="52">
        <v>2</v>
      </c>
      <c r="BR67" s="52">
        <v>2</v>
      </c>
      <c r="BS67" s="52">
        <v>2</v>
      </c>
      <c r="BT67" s="52">
        <v>2</v>
      </c>
      <c r="BU67" s="52">
        <v>2</v>
      </c>
      <c r="BV67" s="52">
        <v>3</v>
      </c>
      <c r="BW67" s="52">
        <v>2</v>
      </c>
      <c r="BX67" s="52">
        <v>3</v>
      </c>
      <c r="BY67" s="52">
        <v>1</v>
      </c>
      <c r="BZ67" s="52">
        <v>1</v>
      </c>
      <c r="CA67" s="52">
        <v>4</v>
      </c>
      <c r="CB67" s="52">
        <v>3</v>
      </c>
      <c r="CC67" s="52">
        <v>2</v>
      </c>
      <c r="CD67" s="52">
        <v>2</v>
      </c>
      <c r="CE67" s="52">
        <v>3</v>
      </c>
      <c r="CF67" s="52">
        <v>1</v>
      </c>
      <c r="CG67" s="52">
        <v>1</v>
      </c>
      <c r="CH67" s="52">
        <v>3</v>
      </c>
      <c r="CI67" s="52">
        <v>3</v>
      </c>
      <c r="CJ67" s="52">
        <v>1</v>
      </c>
      <c r="CK67" s="52">
        <v>3</v>
      </c>
      <c r="CL67" s="52">
        <v>2</v>
      </c>
      <c r="CM67" s="52">
        <v>1</v>
      </c>
      <c r="CN67" s="52">
        <v>4</v>
      </c>
      <c r="CO67" s="52">
        <v>2</v>
      </c>
      <c r="CP67" s="52">
        <v>1</v>
      </c>
      <c r="CQ67" s="52">
        <v>1</v>
      </c>
      <c r="CR67" s="52">
        <v>1</v>
      </c>
      <c r="CS67" s="52">
        <v>1</v>
      </c>
      <c r="CT67" s="52">
        <v>1</v>
      </c>
      <c r="CU67" s="52">
        <v>1</v>
      </c>
      <c r="CV67" s="52">
        <v>1</v>
      </c>
      <c r="CW67" s="52">
        <v>1</v>
      </c>
      <c r="CX67" s="52">
        <v>1</v>
      </c>
      <c r="CY67" s="52">
        <v>2</v>
      </c>
      <c r="CZ67" s="52">
        <v>2</v>
      </c>
      <c r="DA67" s="52">
        <v>1</v>
      </c>
      <c r="DB67" s="52">
        <v>2</v>
      </c>
      <c r="DC67" s="52">
        <v>2</v>
      </c>
      <c r="DD67" s="52">
        <v>1</v>
      </c>
      <c r="DE67" s="52">
        <v>1</v>
      </c>
      <c r="DF67" s="52">
        <v>1</v>
      </c>
      <c r="DG67" s="52">
        <v>1</v>
      </c>
      <c r="DH67" s="52">
        <v>1</v>
      </c>
      <c r="DI67" s="52">
        <v>3</v>
      </c>
      <c r="DJ67" s="52">
        <v>3</v>
      </c>
      <c r="DK67" s="52">
        <v>2</v>
      </c>
      <c r="DL67" s="52">
        <v>3</v>
      </c>
      <c r="DM67" s="52">
        <v>3</v>
      </c>
      <c r="DN67" s="52">
        <v>3</v>
      </c>
      <c r="DO67" s="52">
        <v>3</v>
      </c>
      <c r="DP67" s="52">
        <v>3</v>
      </c>
      <c r="DQ67" s="52">
        <v>3</v>
      </c>
      <c r="DR67" s="52">
        <v>1</v>
      </c>
      <c r="DS67" s="52">
        <v>1</v>
      </c>
      <c r="DT67" s="52">
        <v>1</v>
      </c>
      <c r="DU67" s="52">
        <v>1</v>
      </c>
      <c r="DV67" s="52">
        <v>1</v>
      </c>
      <c r="DW67" s="52">
        <v>1</v>
      </c>
      <c r="DX67" s="52">
        <v>1</v>
      </c>
      <c r="DY67" s="52">
        <v>1</v>
      </c>
      <c r="DZ67" s="52">
        <v>2</v>
      </c>
      <c r="EA67" s="52">
        <v>2</v>
      </c>
      <c r="EB67" s="52">
        <v>1</v>
      </c>
      <c r="EC67" s="52"/>
      <c r="ED67" s="52">
        <v>2</v>
      </c>
      <c r="EE67" s="52">
        <v>3</v>
      </c>
      <c r="EF67" s="52">
        <v>2</v>
      </c>
      <c r="EG67" s="52">
        <v>3</v>
      </c>
      <c r="EH67" s="52">
        <v>2</v>
      </c>
      <c r="EI67" s="52">
        <v>1</v>
      </c>
      <c r="EJ67" s="52">
        <v>1</v>
      </c>
      <c r="EK67" s="52">
        <v>4</v>
      </c>
      <c r="EL67" s="52">
        <v>1</v>
      </c>
      <c r="EM67" s="52">
        <v>3</v>
      </c>
      <c r="EN67" s="52">
        <v>3</v>
      </c>
      <c r="EO67" s="52">
        <v>2</v>
      </c>
      <c r="EP67" s="52">
        <v>4</v>
      </c>
      <c r="EQ67" s="52">
        <v>1</v>
      </c>
      <c r="ER67" s="52">
        <v>2</v>
      </c>
      <c r="ES67" s="52">
        <v>4</v>
      </c>
      <c r="ET67" s="52">
        <v>4</v>
      </c>
      <c r="EU67" s="52">
        <v>2</v>
      </c>
      <c r="EV67" s="52">
        <v>2</v>
      </c>
      <c r="EW67" s="52">
        <v>1</v>
      </c>
      <c r="EX67" s="52">
        <v>1</v>
      </c>
      <c r="EY67" s="52">
        <v>3</v>
      </c>
      <c r="EZ67" s="52">
        <v>1</v>
      </c>
      <c r="FA67" s="52">
        <v>4</v>
      </c>
      <c r="FB67" s="52">
        <v>4</v>
      </c>
      <c r="FC67" s="52">
        <v>2</v>
      </c>
      <c r="FD67" s="52">
        <v>2</v>
      </c>
      <c r="FE67" s="52">
        <v>4</v>
      </c>
      <c r="FF67" s="52">
        <v>2</v>
      </c>
      <c r="FG67" s="52">
        <v>4</v>
      </c>
      <c r="FH67" s="52">
        <v>4</v>
      </c>
      <c r="FI67" s="52">
        <v>1</v>
      </c>
      <c r="FJ67" s="52">
        <v>3</v>
      </c>
      <c r="FK67" s="52">
        <v>2</v>
      </c>
      <c r="FL67" s="52">
        <v>3</v>
      </c>
      <c r="FM67">
        <f t="shared" si="1148"/>
        <v>2</v>
      </c>
      <c r="FN67">
        <f t="shared" si="1148"/>
        <v>4</v>
      </c>
      <c r="FO67">
        <f t="shared" si="1148"/>
        <v>2</v>
      </c>
      <c r="FP67">
        <f t="shared" si="1148"/>
        <v>2</v>
      </c>
      <c r="FQ67">
        <f t="shared" si="1148"/>
        <v>2</v>
      </c>
      <c r="FR67">
        <f t="shared" si="1148"/>
        <v>2</v>
      </c>
      <c r="FS67">
        <f t="shared" si="1148"/>
        <v>3</v>
      </c>
      <c r="FT67">
        <f t="shared" si="1148"/>
        <v>3</v>
      </c>
      <c r="FU67">
        <f t="shared" si="1148"/>
        <v>2</v>
      </c>
      <c r="FV67">
        <f t="shared" si="1148"/>
        <v>3</v>
      </c>
      <c r="FW67">
        <f t="shared" si="1149"/>
        <v>2</v>
      </c>
      <c r="FX67">
        <f t="shared" si="1149"/>
        <v>3</v>
      </c>
      <c r="FY67">
        <f t="shared" si="1149"/>
        <v>2</v>
      </c>
      <c r="FZ67">
        <f t="shared" si="1149"/>
        <v>3</v>
      </c>
      <c r="GA67">
        <f t="shared" si="1149"/>
        <v>2</v>
      </c>
      <c r="GB67">
        <f t="shared" si="1149"/>
        <v>2</v>
      </c>
      <c r="GC67">
        <f t="shared" si="1149"/>
        <v>3</v>
      </c>
      <c r="GD67">
        <f t="shared" si="1149"/>
        <v>2</v>
      </c>
      <c r="GE67">
        <f t="shared" si="1149"/>
        <v>3</v>
      </c>
      <c r="GF67">
        <f t="shared" si="1149"/>
        <v>1</v>
      </c>
      <c r="GG67">
        <f t="shared" si="1150"/>
        <v>1</v>
      </c>
      <c r="GH67">
        <f t="shared" si="1150"/>
        <v>1</v>
      </c>
      <c r="GI67">
        <f t="shared" si="1150"/>
        <v>1</v>
      </c>
      <c r="GJ67">
        <f t="shared" si="1150"/>
        <v>1</v>
      </c>
      <c r="GK67">
        <f t="shared" si="1150"/>
        <v>2</v>
      </c>
      <c r="GL67">
        <f t="shared" si="1150"/>
        <v>2</v>
      </c>
      <c r="GM67">
        <f t="shared" si="1150"/>
        <v>2</v>
      </c>
      <c r="GN67">
        <f t="shared" si="1150"/>
        <v>2</v>
      </c>
      <c r="GO67">
        <f t="shared" si="1150"/>
        <v>4</v>
      </c>
      <c r="GP67">
        <f t="shared" si="1150"/>
        <v>2</v>
      </c>
      <c r="GQ67">
        <f t="shared" si="1151"/>
        <v>3</v>
      </c>
      <c r="GR67">
        <f t="shared" si="1152"/>
        <v>4</v>
      </c>
      <c r="GS67">
        <f t="shared" si="1152"/>
        <v>4</v>
      </c>
      <c r="GT67">
        <f t="shared" si="884"/>
        <v>6</v>
      </c>
      <c r="GU67">
        <f t="shared" si="1153"/>
        <v>5</v>
      </c>
      <c r="GV67">
        <f t="shared" si="1153"/>
        <v>5</v>
      </c>
      <c r="GW67">
        <f t="shared" si="1154"/>
        <v>6</v>
      </c>
      <c r="GX67">
        <f t="shared" si="1154"/>
        <v>6</v>
      </c>
      <c r="GY67">
        <f t="shared" si="1154"/>
        <v>6</v>
      </c>
      <c r="GZ67">
        <f t="shared" si="1154"/>
        <v>7</v>
      </c>
      <c r="HA67">
        <f t="shared" si="1154"/>
        <v>7</v>
      </c>
      <c r="HB67">
        <f t="shared" si="1155"/>
        <v>-2</v>
      </c>
      <c r="HC67">
        <f t="shared" si="1155"/>
        <v>1</v>
      </c>
      <c r="HD67">
        <f t="shared" si="1155"/>
        <v>1</v>
      </c>
      <c r="HE67">
        <f t="shared" si="1155"/>
        <v>3</v>
      </c>
      <c r="HF67">
        <f t="shared" si="1155"/>
        <v>3</v>
      </c>
      <c r="HG67">
        <f t="shared" si="1155"/>
        <v>2</v>
      </c>
      <c r="HH67">
        <f t="shared" si="1155"/>
        <v>1</v>
      </c>
      <c r="HI67">
        <f t="shared" si="1156"/>
        <v>-1</v>
      </c>
      <c r="HJ67">
        <f t="shared" si="1156"/>
        <v>3</v>
      </c>
      <c r="HK67">
        <f t="shared" si="1156"/>
        <v>2</v>
      </c>
      <c r="HL67">
        <f t="shared" si="1156"/>
        <v>3</v>
      </c>
      <c r="HM67">
        <f t="shared" si="1156"/>
        <v>3</v>
      </c>
      <c r="HN67">
        <f t="shared" si="1156"/>
        <v>3</v>
      </c>
      <c r="HO67">
        <f t="shared" si="1156"/>
        <v>3</v>
      </c>
      <c r="HP67">
        <f t="shared" si="1157"/>
        <v>3</v>
      </c>
      <c r="HQ67">
        <f t="shared" si="1157"/>
        <v>5</v>
      </c>
      <c r="HR67">
        <f t="shared" si="1157"/>
        <v>4</v>
      </c>
      <c r="HS67">
        <f t="shared" si="1157"/>
        <v>5</v>
      </c>
      <c r="HT67">
        <f t="shared" si="1157"/>
        <v>6</v>
      </c>
      <c r="HU67">
        <f t="shared" si="1157"/>
        <v>2</v>
      </c>
      <c r="HV67">
        <f t="shared" si="1157"/>
        <v>5</v>
      </c>
      <c r="HW67">
        <f t="shared" si="1157"/>
        <v>5</v>
      </c>
      <c r="HX67">
        <f t="shared" si="1157"/>
        <v>5</v>
      </c>
      <c r="HY67">
        <f t="shared" si="1157"/>
        <v>5</v>
      </c>
      <c r="HZ67">
        <f t="shared" si="1157"/>
        <v>5</v>
      </c>
      <c r="IA67">
        <f t="shared" si="1157"/>
        <v>5</v>
      </c>
      <c r="IB67">
        <f t="shared" si="1157"/>
        <v>5</v>
      </c>
      <c r="IC67">
        <f t="shared" si="1157"/>
        <v>5</v>
      </c>
      <c r="ID67">
        <f t="shared" si="1157"/>
        <v>5</v>
      </c>
      <c r="IE67">
        <f t="shared" si="1158"/>
        <v>3</v>
      </c>
      <c r="IF67">
        <f t="shared" si="1158"/>
        <v>2</v>
      </c>
      <c r="IG67">
        <f t="shared" si="1158"/>
        <v>3</v>
      </c>
      <c r="IH67">
        <f t="shared" si="1158"/>
        <v>1</v>
      </c>
      <c r="II67">
        <f t="shared" si="1158"/>
        <v>1</v>
      </c>
      <c r="IJ67">
        <f t="shared" si="1158"/>
        <v>4</v>
      </c>
      <c r="IK67">
        <f t="shared" si="1158"/>
        <v>3</v>
      </c>
      <c r="IL67">
        <f t="shared" si="1158"/>
        <v>2</v>
      </c>
      <c r="IM67">
        <f t="shared" si="1158"/>
        <v>2</v>
      </c>
      <c r="IN67">
        <f t="shared" si="889"/>
        <v>2</v>
      </c>
      <c r="IO67">
        <f t="shared" si="1159"/>
        <v>1</v>
      </c>
      <c r="IP67">
        <f t="shared" si="1159"/>
        <v>1</v>
      </c>
      <c r="IQ67">
        <f t="shared" si="1160"/>
        <v>2</v>
      </c>
      <c r="IR67">
        <f t="shared" si="1160"/>
        <v>2</v>
      </c>
      <c r="IS67">
        <f t="shared" si="890"/>
        <v>1</v>
      </c>
      <c r="IT67">
        <f t="shared" si="891"/>
        <v>2</v>
      </c>
      <c r="IU67">
        <f t="shared" si="1161"/>
        <v>2</v>
      </c>
      <c r="IV67">
        <f t="shared" si="1161"/>
        <v>1</v>
      </c>
      <c r="IW67">
        <f t="shared" si="892"/>
        <v>1</v>
      </c>
      <c r="IX67">
        <f t="shared" si="893"/>
        <v>2</v>
      </c>
      <c r="IY67">
        <f t="shared" si="1162"/>
        <v>5</v>
      </c>
      <c r="IZ67">
        <f t="shared" si="1162"/>
        <v>5</v>
      </c>
      <c r="JA67">
        <f t="shared" si="1162"/>
        <v>5</v>
      </c>
      <c r="JB67">
        <f t="shared" si="1162"/>
        <v>5</v>
      </c>
      <c r="JC67">
        <f t="shared" si="1162"/>
        <v>5</v>
      </c>
      <c r="JD67">
        <f t="shared" si="1162"/>
        <v>5</v>
      </c>
      <c r="JE67">
        <f t="shared" si="1162"/>
        <v>5</v>
      </c>
      <c r="JF67">
        <f t="shared" si="1162"/>
        <v>5</v>
      </c>
      <c r="JG67">
        <f t="shared" si="1162"/>
        <v>5</v>
      </c>
      <c r="JH67">
        <f t="shared" si="1162"/>
        <v>4</v>
      </c>
      <c r="JI67">
        <f t="shared" si="1162"/>
        <v>4</v>
      </c>
      <c r="JJ67">
        <f t="shared" si="1162"/>
        <v>5</v>
      </c>
      <c r="JK67">
        <f t="shared" si="1162"/>
        <v>4</v>
      </c>
      <c r="JL67">
        <f t="shared" si="895"/>
        <v>2</v>
      </c>
      <c r="JM67">
        <f t="shared" si="1163"/>
        <v>5</v>
      </c>
      <c r="JN67">
        <f t="shared" si="1163"/>
        <v>5</v>
      </c>
      <c r="JO67">
        <f t="shared" si="1163"/>
        <v>5</v>
      </c>
      <c r="JP67">
        <f t="shared" si="1163"/>
        <v>5</v>
      </c>
      <c r="JQ67">
        <f t="shared" si="1163"/>
        <v>5</v>
      </c>
      <c r="JR67">
        <f t="shared" si="1163"/>
        <v>3</v>
      </c>
      <c r="JS67">
        <f t="shared" si="1163"/>
        <v>3</v>
      </c>
      <c r="JT67">
        <f t="shared" si="1164"/>
        <v>2</v>
      </c>
      <c r="JU67">
        <f t="shared" si="1164"/>
        <v>3</v>
      </c>
      <c r="JV67">
        <f t="shared" si="1164"/>
        <v>3</v>
      </c>
      <c r="JW67">
        <f t="shared" si="1164"/>
        <v>3</v>
      </c>
      <c r="JX67">
        <f t="shared" si="897"/>
        <v>3</v>
      </c>
      <c r="JY67">
        <f t="shared" si="898"/>
        <v>3</v>
      </c>
      <c r="JZ67">
        <f t="shared" si="1165"/>
        <v>3</v>
      </c>
      <c r="KA67">
        <f t="shared" si="1165"/>
        <v>5</v>
      </c>
      <c r="KB67">
        <f t="shared" si="899"/>
        <v>1</v>
      </c>
      <c r="KC67">
        <f t="shared" si="1166"/>
        <v>5</v>
      </c>
      <c r="KD67">
        <f t="shared" si="1166"/>
        <v>5</v>
      </c>
      <c r="KE67">
        <f t="shared" si="900"/>
        <v>1</v>
      </c>
      <c r="KF67">
        <f t="shared" si="1167"/>
        <v>5</v>
      </c>
      <c r="KG67">
        <f t="shared" si="1167"/>
        <v>5</v>
      </c>
      <c r="KH67">
        <f t="shared" si="1167"/>
        <v>5</v>
      </c>
      <c r="KI67">
        <f t="shared" si="1167"/>
        <v>4</v>
      </c>
      <c r="KJ67">
        <f t="shared" si="1167"/>
        <v>4</v>
      </c>
      <c r="KK67">
        <f t="shared" si="901"/>
        <v>1</v>
      </c>
      <c r="KL67" t="b">
        <f t="shared" si="902"/>
        <v>0</v>
      </c>
      <c r="KM67">
        <f t="shared" si="903"/>
        <v>1</v>
      </c>
      <c r="KN67">
        <f t="shared" si="904"/>
        <v>1</v>
      </c>
      <c r="KO67">
        <f t="shared" si="905"/>
        <v>1</v>
      </c>
      <c r="KP67">
        <f t="shared" si="906"/>
        <v>1</v>
      </c>
      <c r="KQ67">
        <f t="shared" si="907"/>
        <v>1</v>
      </c>
      <c r="KR67">
        <f t="shared" si="908"/>
        <v>0</v>
      </c>
      <c r="KS67">
        <f t="shared" si="909"/>
        <v>1</v>
      </c>
      <c r="KT67">
        <f t="shared" si="910"/>
        <v>1</v>
      </c>
      <c r="KU67">
        <f t="shared" si="911"/>
        <v>1</v>
      </c>
      <c r="KV67">
        <f t="shared" si="1168"/>
        <v>1</v>
      </c>
      <c r="KW67">
        <f t="shared" si="1168"/>
        <v>1</v>
      </c>
      <c r="KX67">
        <f t="shared" si="912"/>
        <v>1</v>
      </c>
      <c r="KY67">
        <f t="shared" si="913"/>
        <v>1</v>
      </c>
      <c r="KZ67">
        <f t="shared" si="914"/>
        <v>1</v>
      </c>
      <c r="LA67">
        <f t="shared" si="915"/>
        <v>1</v>
      </c>
      <c r="LB67">
        <f t="shared" si="1169"/>
        <v>0</v>
      </c>
      <c r="LC67">
        <f t="shared" si="1169"/>
        <v>0</v>
      </c>
      <c r="LD67">
        <f t="shared" si="916"/>
        <v>0</v>
      </c>
      <c r="LE67">
        <f t="shared" si="1170"/>
        <v>1</v>
      </c>
      <c r="LF67">
        <f t="shared" si="1170"/>
        <v>0</v>
      </c>
      <c r="LG67">
        <f t="shared" si="917"/>
        <v>1</v>
      </c>
      <c r="LH67">
        <f t="shared" si="918"/>
        <v>1</v>
      </c>
      <c r="LI67">
        <f t="shared" si="919"/>
        <v>1</v>
      </c>
      <c r="LJ67">
        <f t="shared" si="920"/>
        <v>1</v>
      </c>
      <c r="LK67">
        <f t="shared" si="921"/>
        <v>0</v>
      </c>
      <c r="LL67">
        <f t="shared" si="922"/>
        <v>1</v>
      </c>
      <c r="LM67">
        <f t="shared" si="923"/>
        <v>0</v>
      </c>
      <c r="LN67">
        <f t="shared" si="924"/>
        <v>1</v>
      </c>
      <c r="LO67">
        <f t="shared" si="1171"/>
        <v>1</v>
      </c>
      <c r="LP67">
        <f t="shared" si="1171"/>
        <v>0</v>
      </c>
      <c r="LQ67">
        <f t="shared" si="925"/>
        <v>0</v>
      </c>
      <c r="LR67">
        <f t="shared" si="926"/>
        <v>0</v>
      </c>
      <c r="LS67">
        <f t="shared" si="927"/>
        <v>1</v>
      </c>
      <c r="LT67">
        <f t="shared" si="928"/>
        <v>1</v>
      </c>
      <c r="LU67">
        <f t="shared" si="929"/>
        <v>1</v>
      </c>
      <c r="LV67">
        <f t="shared" si="1022"/>
        <v>1.8947368421052631</v>
      </c>
      <c r="LW67" s="24">
        <f t="shared" si="434"/>
        <v>1</v>
      </c>
      <c r="LX67">
        <f t="shared" si="1023"/>
        <v>2.75</v>
      </c>
      <c r="LY67" s="25">
        <f t="shared" si="1024"/>
        <v>1</v>
      </c>
      <c r="LZ67">
        <f t="shared" si="1025"/>
        <v>1.7</v>
      </c>
      <c r="MA67">
        <f t="shared" si="438"/>
        <v>1</v>
      </c>
      <c r="MB67">
        <f t="shared" si="1026"/>
        <v>2.1111111111111112</v>
      </c>
      <c r="MC67">
        <f t="shared" si="1027"/>
        <v>1</v>
      </c>
      <c r="MD67">
        <f t="shared" si="1028"/>
        <v>2.5</v>
      </c>
      <c r="ME67">
        <f t="shared" si="1029"/>
        <v>1</v>
      </c>
      <c r="MF67">
        <f t="shared" si="1030"/>
        <v>2.5</v>
      </c>
      <c r="MG67">
        <f t="shared" si="1031"/>
        <v>1</v>
      </c>
      <c r="MH67">
        <f t="shared" si="1032"/>
        <v>3.25</v>
      </c>
      <c r="MI67" s="25">
        <f t="shared" si="1033"/>
        <v>1</v>
      </c>
      <c r="MJ67">
        <f t="shared" si="1034"/>
        <v>5.6</v>
      </c>
      <c r="MK67">
        <f t="shared" si="1035"/>
        <v>1</v>
      </c>
      <c r="ML67">
        <f t="shared" si="1036"/>
        <v>1.7857142857142858</v>
      </c>
      <c r="MM67">
        <f t="shared" si="624"/>
        <v>1</v>
      </c>
      <c r="MN67">
        <f t="shared" si="1037"/>
        <v>1.9</v>
      </c>
      <c r="MO67">
        <f t="shared" si="1038"/>
        <v>1</v>
      </c>
      <c r="MP67">
        <f t="shared" si="1039"/>
        <v>4.7142857142857144</v>
      </c>
      <c r="MQ67">
        <f t="shared" si="1040"/>
        <v>1</v>
      </c>
      <c r="MR67">
        <f t="shared" si="1041"/>
        <v>3.3333333333333335</v>
      </c>
      <c r="MS67">
        <f t="shared" si="1042"/>
        <v>1</v>
      </c>
      <c r="MT67">
        <f t="shared" si="1043"/>
        <v>3.8461538461538463</v>
      </c>
      <c r="MU67">
        <f t="shared" si="1044"/>
        <v>1</v>
      </c>
      <c r="MV67">
        <f t="shared" si="1045"/>
        <v>0.7142857142857143</v>
      </c>
      <c r="MW67">
        <f>35/36</f>
        <v>0.97222222222222221</v>
      </c>
      <c r="MX67">
        <f t="shared" si="1046"/>
        <v>4.666666666666667</v>
      </c>
      <c r="MY67">
        <f t="shared" si="1047"/>
        <v>1</v>
      </c>
    </row>
    <row r="68" spans="1:363" ht="16" hidden="1">
      <c r="A68" t="s">
        <v>1886</v>
      </c>
      <c r="B68" t="s">
        <v>1742</v>
      </c>
      <c r="C68">
        <v>1</v>
      </c>
      <c r="D68">
        <v>2</v>
      </c>
      <c r="E68">
        <v>3</v>
      </c>
      <c r="F68">
        <v>4</v>
      </c>
      <c r="G68">
        <v>4</v>
      </c>
      <c r="H68">
        <v>4</v>
      </c>
      <c r="I68">
        <v>4</v>
      </c>
      <c r="J68">
        <v>3</v>
      </c>
      <c r="K68">
        <v>3</v>
      </c>
      <c r="L68">
        <v>3</v>
      </c>
      <c r="M68">
        <v>3</v>
      </c>
      <c r="N68">
        <v>2</v>
      </c>
      <c r="O68">
        <v>2</v>
      </c>
      <c r="P68">
        <v>2</v>
      </c>
      <c r="Q68">
        <v>2</v>
      </c>
      <c r="R68">
        <v>4</v>
      </c>
      <c r="S68">
        <v>4</v>
      </c>
      <c r="T68">
        <v>2</v>
      </c>
      <c r="U68">
        <v>4</v>
      </c>
      <c r="V68">
        <v>4</v>
      </c>
      <c r="W68">
        <v>4</v>
      </c>
      <c r="X68">
        <v>4</v>
      </c>
      <c r="Y68">
        <v>4</v>
      </c>
      <c r="Z68">
        <v>4</v>
      </c>
      <c r="AA68">
        <v>4</v>
      </c>
      <c r="AB68">
        <v>4</v>
      </c>
      <c r="AC68">
        <v>4</v>
      </c>
      <c r="AD68">
        <v>4</v>
      </c>
      <c r="AE68">
        <v>4</v>
      </c>
      <c r="AF68">
        <v>1</v>
      </c>
      <c r="AG68">
        <v>3</v>
      </c>
      <c r="AH68">
        <v>3</v>
      </c>
      <c r="AI68">
        <v>7</v>
      </c>
      <c r="AJ68">
        <v>7</v>
      </c>
      <c r="AK68">
        <v>1</v>
      </c>
      <c r="AL68">
        <v>7</v>
      </c>
      <c r="AM68">
        <v>4</v>
      </c>
      <c r="AN68">
        <v>1</v>
      </c>
      <c r="AO68">
        <v>3</v>
      </c>
      <c r="AP68">
        <v>5</v>
      </c>
      <c r="AQ68">
        <v>6</v>
      </c>
      <c r="AR68">
        <v>1</v>
      </c>
      <c r="AS68">
        <v>1</v>
      </c>
      <c r="AT68">
        <v>1</v>
      </c>
      <c r="AU68">
        <v>1</v>
      </c>
      <c r="AV68">
        <v>5</v>
      </c>
      <c r="AW68">
        <v>6</v>
      </c>
      <c r="AX68">
        <v>1</v>
      </c>
      <c r="AY68">
        <v>1</v>
      </c>
      <c r="AZ68">
        <v>6</v>
      </c>
      <c r="BA68">
        <v>1</v>
      </c>
      <c r="BB68">
        <v>5</v>
      </c>
      <c r="BC68">
        <v>5</v>
      </c>
      <c r="BD68">
        <v>1</v>
      </c>
      <c r="BE68">
        <v>1</v>
      </c>
      <c r="BF68">
        <v>1</v>
      </c>
      <c r="BG68">
        <v>3</v>
      </c>
      <c r="BH68">
        <v>2</v>
      </c>
      <c r="BI68">
        <v>2</v>
      </c>
      <c r="BJ68">
        <v>1</v>
      </c>
      <c r="BK68">
        <v>2</v>
      </c>
      <c r="BL68">
        <v>5</v>
      </c>
      <c r="BM68">
        <v>2</v>
      </c>
      <c r="BN68">
        <v>2</v>
      </c>
      <c r="BO68">
        <v>2</v>
      </c>
      <c r="BP68">
        <v>2</v>
      </c>
      <c r="BQ68">
        <v>2</v>
      </c>
      <c r="BR68">
        <v>2</v>
      </c>
      <c r="BS68">
        <v>2</v>
      </c>
      <c r="BT68">
        <v>2</v>
      </c>
      <c r="BU68">
        <v>2</v>
      </c>
      <c r="BV68">
        <v>3</v>
      </c>
      <c r="BW68">
        <v>2</v>
      </c>
      <c r="BX68">
        <v>3</v>
      </c>
      <c r="BY68">
        <v>1</v>
      </c>
      <c r="BZ68">
        <v>1</v>
      </c>
      <c r="CA68">
        <v>3</v>
      </c>
      <c r="CB68">
        <v>3</v>
      </c>
      <c r="CC68">
        <v>2</v>
      </c>
      <c r="CD68">
        <v>2</v>
      </c>
      <c r="CE68">
        <v>3</v>
      </c>
      <c r="CF68">
        <v>2</v>
      </c>
      <c r="CG68">
        <v>2</v>
      </c>
      <c r="CH68">
        <v>3</v>
      </c>
      <c r="CI68">
        <v>2</v>
      </c>
      <c r="CJ68">
        <v>2</v>
      </c>
      <c r="CK68">
        <v>3</v>
      </c>
      <c r="CL68">
        <v>2</v>
      </c>
      <c r="CM68">
        <v>2</v>
      </c>
      <c r="CN68">
        <v>3</v>
      </c>
      <c r="CO68">
        <v>2</v>
      </c>
      <c r="CP68">
        <v>2</v>
      </c>
      <c r="CQ68">
        <v>2</v>
      </c>
      <c r="CR68">
        <v>1</v>
      </c>
      <c r="CS68">
        <v>1</v>
      </c>
      <c r="CT68">
        <v>1</v>
      </c>
      <c r="CU68">
        <v>1</v>
      </c>
      <c r="CV68">
        <v>1</v>
      </c>
      <c r="CW68">
        <v>1</v>
      </c>
      <c r="CX68">
        <v>1</v>
      </c>
      <c r="CY68">
        <v>2</v>
      </c>
      <c r="CZ68">
        <v>2</v>
      </c>
      <c r="DA68">
        <v>2</v>
      </c>
      <c r="DB68">
        <v>3</v>
      </c>
      <c r="DC68">
        <v>3</v>
      </c>
      <c r="DD68">
        <v>1</v>
      </c>
      <c r="DE68">
        <v>1</v>
      </c>
      <c r="DF68">
        <v>1</v>
      </c>
      <c r="DG68">
        <v>1</v>
      </c>
      <c r="DH68">
        <v>1</v>
      </c>
      <c r="DI68">
        <v>1</v>
      </c>
      <c r="DJ68">
        <v>1</v>
      </c>
      <c r="DK68">
        <v>5</v>
      </c>
      <c r="DL68">
        <v>5</v>
      </c>
      <c r="DM68">
        <v>5</v>
      </c>
      <c r="DN68">
        <v>4</v>
      </c>
      <c r="DO68">
        <v>2</v>
      </c>
      <c r="DP68">
        <v>5</v>
      </c>
      <c r="DQ68">
        <v>3</v>
      </c>
      <c r="DR68">
        <v>1</v>
      </c>
      <c r="DS68">
        <v>1</v>
      </c>
      <c r="DT68">
        <v>1</v>
      </c>
      <c r="DU68">
        <v>1</v>
      </c>
      <c r="DV68">
        <v>5</v>
      </c>
      <c r="DW68">
        <v>2</v>
      </c>
      <c r="DX68">
        <v>1</v>
      </c>
      <c r="DY68">
        <v>4</v>
      </c>
      <c r="DZ68">
        <v>3</v>
      </c>
      <c r="EA68">
        <v>5</v>
      </c>
      <c r="EB68">
        <v>4</v>
      </c>
      <c r="EC68">
        <v>1</v>
      </c>
      <c r="ED68">
        <v>2</v>
      </c>
      <c r="EE68">
        <v>3</v>
      </c>
      <c r="EF68">
        <v>3</v>
      </c>
      <c r="EG68">
        <v>3</v>
      </c>
      <c r="EH68">
        <v>3</v>
      </c>
      <c r="EI68">
        <v>1</v>
      </c>
      <c r="EJ68">
        <v>2</v>
      </c>
      <c r="EK68">
        <v>4</v>
      </c>
      <c r="EL68">
        <v>1</v>
      </c>
      <c r="EM68">
        <v>3</v>
      </c>
      <c r="EN68">
        <v>3</v>
      </c>
      <c r="FM68">
        <f t="shared" si="1148"/>
        <v>3</v>
      </c>
      <c r="FN68">
        <f t="shared" si="1148"/>
        <v>2</v>
      </c>
      <c r="FO68">
        <f t="shared" si="1148"/>
        <v>1</v>
      </c>
      <c r="FP68">
        <f t="shared" si="1148"/>
        <v>1</v>
      </c>
      <c r="FQ68">
        <f t="shared" si="1148"/>
        <v>1</v>
      </c>
      <c r="FR68">
        <f t="shared" si="1148"/>
        <v>1</v>
      </c>
      <c r="FS68">
        <f t="shared" si="1148"/>
        <v>2</v>
      </c>
      <c r="FT68">
        <f t="shared" si="1148"/>
        <v>2</v>
      </c>
      <c r="FU68">
        <f t="shared" si="1148"/>
        <v>2</v>
      </c>
      <c r="FV68">
        <f t="shared" si="1148"/>
        <v>2</v>
      </c>
      <c r="FW68">
        <f t="shared" si="1149"/>
        <v>3</v>
      </c>
      <c r="FX68">
        <f t="shared" si="1149"/>
        <v>3</v>
      </c>
      <c r="FY68">
        <f t="shared" si="1149"/>
        <v>3</v>
      </c>
      <c r="FZ68">
        <f t="shared" si="1149"/>
        <v>3</v>
      </c>
      <c r="GA68">
        <f t="shared" si="1149"/>
        <v>1</v>
      </c>
      <c r="GB68">
        <f t="shared" si="1149"/>
        <v>1</v>
      </c>
      <c r="GC68">
        <f t="shared" si="1149"/>
        <v>3</v>
      </c>
      <c r="GD68">
        <f t="shared" si="1149"/>
        <v>1</v>
      </c>
      <c r="GE68">
        <f t="shared" si="1149"/>
        <v>1</v>
      </c>
      <c r="GF68">
        <f t="shared" si="1149"/>
        <v>1</v>
      </c>
      <c r="GG68">
        <f t="shared" si="1150"/>
        <v>1</v>
      </c>
      <c r="GH68">
        <f t="shared" si="1150"/>
        <v>1</v>
      </c>
      <c r="GI68">
        <f t="shared" si="1150"/>
        <v>1</v>
      </c>
      <c r="GJ68">
        <f t="shared" si="1150"/>
        <v>1</v>
      </c>
      <c r="GK68">
        <f t="shared" si="1150"/>
        <v>1</v>
      </c>
      <c r="GL68">
        <f t="shared" si="1150"/>
        <v>1</v>
      </c>
      <c r="GM68">
        <f t="shared" si="1150"/>
        <v>1</v>
      </c>
      <c r="GN68">
        <f t="shared" si="1150"/>
        <v>1</v>
      </c>
      <c r="GO68">
        <f t="shared" si="1150"/>
        <v>4</v>
      </c>
      <c r="GP68">
        <f t="shared" si="1150"/>
        <v>2</v>
      </c>
      <c r="GQ68">
        <f t="shared" si="1151"/>
        <v>2</v>
      </c>
      <c r="GR68">
        <f t="shared" si="1152"/>
        <v>7</v>
      </c>
      <c r="GS68">
        <f t="shared" si="1152"/>
        <v>7</v>
      </c>
      <c r="GT68">
        <f t="shared" si="884"/>
        <v>7</v>
      </c>
      <c r="GU68">
        <f t="shared" si="1153"/>
        <v>7</v>
      </c>
      <c r="GV68">
        <f t="shared" si="1153"/>
        <v>4</v>
      </c>
      <c r="GW68">
        <f t="shared" si="1154"/>
        <v>7</v>
      </c>
      <c r="GX68">
        <f t="shared" si="1154"/>
        <v>5</v>
      </c>
      <c r="GY68">
        <f t="shared" si="1154"/>
        <v>3</v>
      </c>
      <c r="GZ68">
        <f t="shared" si="1154"/>
        <v>2</v>
      </c>
      <c r="HA68">
        <f t="shared" si="1154"/>
        <v>7</v>
      </c>
      <c r="HB68">
        <f t="shared" si="1155"/>
        <v>-3</v>
      </c>
      <c r="HC68">
        <f t="shared" si="1155"/>
        <v>-3</v>
      </c>
      <c r="HD68">
        <f t="shared" si="1155"/>
        <v>-3</v>
      </c>
      <c r="HE68">
        <f t="shared" si="1155"/>
        <v>2</v>
      </c>
      <c r="HF68">
        <f t="shared" si="1155"/>
        <v>3</v>
      </c>
      <c r="HG68">
        <f t="shared" si="1155"/>
        <v>-3</v>
      </c>
      <c r="HH68">
        <f t="shared" si="1155"/>
        <v>-3</v>
      </c>
      <c r="HI68">
        <f t="shared" si="1156"/>
        <v>-3</v>
      </c>
      <c r="HJ68">
        <f t="shared" si="1156"/>
        <v>3</v>
      </c>
      <c r="HK68">
        <f t="shared" si="1156"/>
        <v>-2</v>
      </c>
      <c r="HL68">
        <f t="shared" si="1156"/>
        <v>-2</v>
      </c>
      <c r="HM68">
        <f t="shared" si="1156"/>
        <v>3</v>
      </c>
      <c r="HN68">
        <f t="shared" si="1156"/>
        <v>3</v>
      </c>
      <c r="HO68">
        <f t="shared" si="1156"/>
        <v>3</v>
      </c>
      <c r="HP68">
        <f t="shared" si="1157"/>
        <v>4</v>
      </c>
      <c r="HQ68">
        <f t="shared" si="1157"/>
        <v>5</v>
      </c>
      <c r="HR68">
        <f t="shared" si="1157"/>
        <v>5</v>
      </c>
      <c r="HS68">
        <f t="shared" si="1157"/>
        <v>6</v>
      </c>
      <c r="HT68">
        <f t="shared" si="1157"/>
        <v>5</v>
      </c>
      <c r="HU68">
        <f t="shared" si="1157"/>
        <v>2</v>
      </c>
      <c r="HV68">
        <f t="shared" si="1157"/>
        <v>5</v>
      </c>
      <c r="HW68">
        <f t="shared" si="1157"/>
        <v>5</v>
      </c>
      <c r="HX68">
        <f t="shared" si="1157"/>
        <v>5</v>
      </c>
      <c r="HY68">
        <f t="shared" si="1157"/>
        <v>5</v>
      </c>
      <c r="HZ68">
        <f t="shared" si="1157"/>
        <v>5</v>
      </c>
      <c r="IA68">
        <f t="shared" si="1157"/>
        <v>5</v>
      </c>
      <c r="IB68">
        <f t="shared" si="1157"/>
        <v>5</v>
      </c>
      <c r="IC68">
        <f t="shared" si="1157"/>
        <v>5</v>
      </c>
      <c r="ID68">
        <f t="shared" si="1157"/>
        <v>5</v>
      </c>
      <c r="IE68">
        <f t="shared" si="1158"/>
        <v>3</v>
      </c>
      <c r="IF68">
        <f t="shared" si="1158"/>
        <v>2</v>
      </c>
      <c r="IG68">
        <f t="shared" si="1158"/>
        <v>3</v>
      </c>
      <c r="IH68">
        <f t="shared" si="1158"/>
        <v>1</v>
      </c>
      <c r="II68">
        <f t="shared" si="1158"/>
        <v>1</v>
      </c>
      <c r="IJ68">
        <f t="shared" si="1158"/>
        <v>3</v>
      </c>
      <c r="IK68">
        <f t="shared" si="1158"/>
        <v>3</v>
      </c>
      <c r="IL68">
        <f t="shared" si="1158"/>
        <v>2</v>
      </c>
      <c r="IM68">
        <f t="shared" si="1158"/>
        <v>2</v>
      </c>
      <c r="IN68">
        <f t="shared" si="889"/>
        <v>2</v>
      </c>
      <c r="IO68">
        <f t="shared" si="1159"/>
        <v>2</v>
      </c>
      <c r="IP68">
        <f t="shared" si="1159"/>
        <v>2</v>
      </c>
      <c r="IQ68">
        <f t="shared" si="1160"/>
        <v>2</v>
      </c>
      <c r="IR68">
        <f t="shared" si="1160"/>
        <v>3</v>
      </c>
      <c r="IS68">
        <f t="shared" si="890"/>
        <v>2</v>
      </c>
      <c r="IT68">
        <f t="shared" si="891"/>
        <v>2</v>
      </c>
      <c r="IU68">
        <f t="shared" si="1161"/>
        <v>2</v>
      </c>
      <c r="IV68">
        <f t="shared" si="1161"/>
        <v>2</v>
      </c>
      <c r="IW68">
        <f t="shared" si="892"/>
        <v>2</v>
      </c>
      <c r="IX68">
        <f t="shared" si="893"/>
        <v>2</v>
      </c>
      <c r="IY68">
        <f t="shared" si="1162"/>
        <v>4</v>
      </c>
      <c r="IZ68">
        <f t="shared" si="1162"/>
        <v>4</v>
      </c>
      <c r="JA68">
        <f t="shared" si="1162"/>
        <v>5</v>
      </c>
      <c r="JB68">
        <f t="shared" si="1162"/>
        <v>5</v>
      </c>
      <c r="JC68">
        <f t="shared" si="1162"/>
        <v>5</v>
      </c>
      <c r="JD68">
        <f t="shared" si="1162"/>
        <v>5</v>
      </c>
      <c r="JE68">
        <f t="shared" si="1162"/>
        <v>5</v>
      </c>
      <c r="JF68">
        <f t="shared" si="1162"/>
        <v>5</v>
      </c>
      <c r="JG68">
        <f t="shared" si="1162"/>
        <v>5</v>
      </c>
      <c r="JH68">
        <f t="shared" si="1162"/>
        <v>4</v>
      </c>
      <c r="JI68">
        <f t="shared" si="1162"/>
        <v>4</v>
      </c>
      <c r="JJ68">
        <f t="shared" si="1162"/>
        <v>4</v>
      </c>
      <c r="JK68">
        <f t="shared" si="1162"/>
        <v>3</v>
      </c>
      <c r="JL68">
        <f t="shared" si="895"/>
        <v>3</v>
      </c>
      <c r="JM68">
        <f t="shared" si="1163"/>
        <v>5</v>
      </c>
      <c r="JN68">
        <f t="shared" si="1163"/>
        <v>5</v>
      </c>
      <c r="JO68">
        <f t="shared" si="1163"/>
        <v>5</v>
      </c>
      <c r="JP68">
        <f t="shared" si="1163"/>
        <v>5</v>
      </c>
      <c r="JQ68">
        <f t="shared" si="1163"/>
        <v>5</v>
      </c>
      <c r="JR68">
        <f t="shared" si="1163"/>
        <v>5</v>
      </c>
      <c r="JS68">
        <f t="shared" si="1163"/>
        <v>5</v>
      </c>
      <c r="JT68">
        <f t="shared" si="1164"/>
        <v>5</v>
      </c>
      <c r="JU68">
        <f t="shared" si="1164"/>
        <v>5</v>
      </c>
      <c r="JV68">
        <f t="shared" si="1164"/>
        <v>5</v>
      </c>
      <c r="JW68">
        <f t="shared" si="1164"/>
        <v>4</v>
      </c>
      <c r="JX68">
        <f t="shared" si="897"/>
        <v>4</v>
      </c>
      <c r="JY68">
        <f t="shared" si="898"/>
        <v>5</v>
      </c>
      <c r="JZ68">
        <f t="shared" si="1165"/>
        <v>3</v>
      </c>
      <c r="KA68">
        <f t="shared" si="1165"/>
        <v>5</v>
      </c>
      <c r="KB68">
        <f t="shared" si="899"/>
        <v>1</v>
      </c>
      <c r="KC68">
        <f t="shared" si="1166"/>
        <v>5</v>
      </c>
      <c r="KD68">
        <f t="shared" si="1166"/>
        <v>5</v>
      </c>
      <c r="KE68">
        <f t="shared" si="900"/>
        <v>5</v>
      </c>
      <c r="KF68">
        <f t="shared" si="1167"/>
        <v>4</v>
      </c>
      <c r="KG68">
        <f t="shared" si="1167"/>
        <v>5</v>
      </c>
      <c r="KH68">
        <f t="shared" si="1167"/>
        <v>2</v>
      </c>
      <c r="KI68">
        <f t="shared" si="1167"/>
        <v>3</v>
      </c>
      <c r="KJ68">
        <f t="shared" si="1167"/>
        <v>1</v>
      </c>
      <c r="KK68">
        <f t="shared" si="901"/>
        <v>4</v>
      </c>
      <c r="KL68">
        <f t="shared" si="902"/>
        <v>1</v>
      </c>
      <c r="KM68">
        <f t="shared" si="903"/>
        <v>1</v>
      </c>
      <c r="KN68">
        <f t="shared" si="904"/>
        <v>1</v>
      </c>
      <c r="KO68">
        <f t="shared" si="905"/>
        <v>0</v>
      </c>
      <c r="KP68">
        <f t="shared" si="906"/>
        <v>1</v>
      </c>
      <c r="KQ68">
        <f t="shared" si="907"/>
        <v>0</v>
      </c>
      <c r="KR68">
        <f t="shared" si="908"/>
        <v>0</v>
      </c>
      <c r="KS68">
        <f t="shared" si="909"/>
        <v>0</v>
      </c>
      <c r="KT68">
        <f t="shared" si="910"/>
        <v>1</v>
      </c>
      <c r="KU68">
        <f t="shared" si="911"/>
        <v>1</v>
      </c>
      <c r="KV68">
        <f t="shared" si="1168"/>
        <v>1</v>
      </c>
      <c r="KW68">
        <f t="shared" si="1168"/>
        <v>1</v>
      </c>
      <c r="KX68" t="b">
        <f t="shared" si="912"/>
        <v>0</v>
      </c>
      <c r="KY68" t="b">
        <f t="shared" si="913"/>
        <v>0</v>
      </c>
      <c r="KZ68" t="b">
        <f t="shared" si="914"/>
        <v>0</v>
      </c>
      <c r="LA68" t="b">
        <f t="shared" si="915"/>
        <v>0</v>
      </c>
      <c r="LB68" t="b">
        <f t="shared" si="1169"/>
        <v>0</v>
      </c>
      <c r="LC68" t="b">
        <f t="shared" si="1169"/>
        <v>0</v>
      </c>
      <c r="LD68" t="b">
        <f t="shared" si="916"/>
        <v>0</v>
      </c>
      <c r="LE68" t="b">
        <f t="shared" si="1170"/>
        <v>0</v>
      </c>
      <c r="LF68" t="b">
        <f t="shared" si="1170"/>
        <v>0</v>
      </c>
      <c r="LG68" t="b">
        <f t="shared" si="917"/>
        <v>0</v>
      </c>
      <c r="LH68" t="b">
        <f t="shared" si="918"/>
        <v>0</v>
      </c>
      <c r="LI68" t="b">
        <f t="shared" si="919"/>
        <v>0</v>
      </c>
      <c r="LJ68" t="b">
        <f t="shared" si="920"/>
        <v>0</v>
      </c>
      <c r="LK68" t="b">
        <f t="shared" si="921"/>
        <v>0</v>
      </c>
      <c r="LL68" t="b">
        <f t="shared" si="922"/>
        <v>0</v>
      </c>
      <c r="LM68" t="b">
        <f t="shared" si="923"/>
        <v>0</v>
      </c>
      <c r="LN68" t="b">
        <f t="shared" si="924"/>
        <v>0</v>
      </c>
      <c r="LO68" t="b">
        <f t="shared" si="1171"/>
        <v>0</v>
      </c>
      <c r="LP68" t="b">
        <f t="shared" si="1171"/>
        <v>0</v>
      </c>
      <c r="LQ68" t="b">
        <f t="shared" si="925"/>
        <v>0</v>
      </c>
      <c r="LR68" t="b">
        <f t="shared" si="926"/>
        <v>0</v>
      </c>
      <c r="LS68" t="b">
        <f t="shared" si="927"/>
        <v>0</v>
      </c>
      <c r="LT68" t="b">
        <f t="shared" si="928"/>
        <v>0</v>
      </c>
      <c r="LU68" t="b">
        <f t="shared" si="929"/>
        <v>0</v>
      </c>
      <c r="LV68">
        <f t="shared" si="1022"/>
        <v>1.2105263157894737</v>
      </c>
      <c r="LW68" s="24">
        <f t="shared" si="434"/>
        <v>1</v>
      </c>
      <c r="LX68">
        <f t="shared" si="1023"/>
        <v>2.5</v>
      </c>
      <c r="LY68" s="25">
        <f t="shared" si="1024"/>
        <v>1</v>
      </c>
      <c r="LZ68">
        <f t="shared" si="1025"/>
        <v>1</v>
      </c>
      <c r="MA68">
        <f t="shared" si="438"/>
        <v>1</v>
      </c>
      <c r="MB68">
        <f t="shared" si="1026"/>
        <v>1.4444444444444444</v>
      </c>
      <c r="MC68">
        <f t="shared" si="1027"/>
        <v>1</v>
      </c>
      <c r="MD68">
        <f t="shared" si="1028"/>
        <v>2.5</v>
      </c>
      <c r="ME68">
        <f t="shared" si="1029"/>
        <v>1</v>
      </c>
      <c r="MF68">
        <f t="shared" si="1030"/>
        <v>2</v>
      </c>
      <c r="MG68">
        <f t="shared" si="1031"/>
        <v>1</v>
      </c>
      <c r="MH68">
        <f t="shared" si="1032"/>
        <v>3</v>
      </c>
      <c r="MI68" s="25">
        <f t="shared" si="1033"/>
        <v>1</v>
      </c>
      <c r="MJ68">
        <f t="shared" si="1034"/>
        <v>5.6</v>
      </c>
      <c r="MK68">
        <f t="shared" si="1035"/>
        <v>1</v>
      </c>
      <c r="ML68">
        <f t="shared" si="1036"/>
        <v>-0.35714285714285715</v>
      </c>
      <c r="MM68">
        <f t="shared" si="624"/>
        <v>1</v>
      </c>
      <c r="MN68">
        <f t="shared" si="1037"/>
        <v>2.15</v>
      </c>
      <c r="MO68">
        <f t="shared" si="1038"/>
        <v>1</v>
      </c>
      <c r="MP68">
        <f t="shared" si="1039"/>
        <v>4.8571428571428568</v>
      </c>
      <c r="MQ68">
        <f t="shared" si="1040"/>
        <v>1</v>
      </c>
      <c r="MR68">
        <f t="shared" si="1041"/>
        <v>4.25</v>
      </c>
      <c r="MS68">
        <f t="shared" si="1042"/>
        <v>1</v>
      </c>
      <c r="MT68">
        <f t="shared" si="1043"/>
        <v>3.6923076923076925</v>
      </c>
      <c r="MU68">
        <f t="shared" si="1044"/>
        <v>1</v>
      </c>
      <c r="MV68">
        <f t="shared" si="1045"/>
        <v>0.66666666666666663</v>
      </c>
      <c r="MW68" t="str">
        <f>IF(OR(ISNUMBER(SEARCH(KL68,"FALSE")),ISNUMBER(SEARCH(KM68,"FALSE")),ISNUMBER(SEARCH(KN68,"FALSE")),ISNUMBER(SEARCH(KO68,"FALSE")),ISNUMBER(SEARCH(KP68,"FALSE")),ISNUMBER(SEARCH(KQ68,"FALSE")),ISNUMBER(SEARCH(KR68,"FALSE")),ISNUMBER(SEARCH(KS68,"FALSE")),ISNUMBER(SEARCH(KT68,"FALSE")),ISNUMBER(SEARCH(KU68,"FALSE")),ISNUMBER(SEARCH(KV68,"FALSE")),ISNUMBER(SEARCH(KW68,"FALSE")),ISNUMBER(SEARCH(KX68,"FALSE")),ISNUMBER(SEARCH(KY68,"FALSE")),ISNUMBER(SEARCH(KZ68,"FALSE")),ISNUMBER(SEARCH(LA68,"FALSE")),ISNUMBER(SEARCH(LB68,"FALSE")),ISNUMBER(SEARCH(LC68,"FALSE")),ISNUMBER(SEARCH(LD68,"FALSE")),ISNUMBER(SEARCH(LE68,"FALSE")),ISNUMBER(SEARCH(LF68,"FALSE")),ISNUMBER(SEARCH(LG68,"FALSE")),ISNUMBER(SEARCH(LH68,"FALSE")),ISNUMBER(SEARCH(LI68,"FALSE")),ISNUMBER(SEARCH(LJ68,"FALSE")),ISNUMBER(SEARCH(LK68,"FALSE")),ISNUMBER(SEARCH(LL68,"FALSE")),ISNUMBER(SEARCH(LM68,"FALSE")),ISNUMBER(SEARCH(LN68,"FALSE")),ISNUMBER(SEARCH(LO68,"FALSE")),ISNUMBER(SEARCH(LP68,"FALSE")),ISNUMBER(SEARCH(LQ68,"FALSE")),ISNUMBER(SEARCH(LR68,"FALSE")),ISNUMBER(SEARCH(LS68,"FALSE")),ISNUMBER(SEARCH(LT68,"FALSE")),ISNUMBER(SEARCH(LU68,"FALSE")),),"CHECK",1)</f>
        <v>CHECK</v>
      </c>
      <c r="MX68">
        <f t="shared" si="1046"/>
        <v>4.8</v>
      </c>
      <c r="MY68">
        <f t="shared" si="1047"/>
        <v>1</v>
      </c>
    </row>
    <row r="69" spans="1:363" ht="16" hidden="1">
      <c r="A69" s="52" t="s">
        <v>2057</v>
      </c>
      <c r="B69" t="s">
        <v>1742</v>
      </c>
      <c r="C69">
        <v>1</v>
      </c>
      <c r="D69" s="52">
        <v>2</v>
      </c>
      <c r="E69" s="52">
        <v>3</v>
      </c>
      <c r="F69" s="52">
        <v>3</v>
      </c>
      <c r="G69" s="52">
        <v>4</v>
      </c>
      <c r="H69" s="52">
        <v>3</v>
      </c>
      <c r="I69" s="52">
        <v>3</v>
      </c>
      <c r="J69" s="52">
        <v>2</v>
      </c>
      <c r="K69" s="52">
        <v>3</v>
      </c>
      <c r="L69" s="52">
        <v>3</v>
      </c>
      <c r="M69" s="52">
        <v>3</v>
      </c>
      <c r="N69" s="52">
        <v>3</v>
      </c>
      <c r="O69" s="52">
        <v>2</v>
      </c>
      <c r="P69" s="52">
        <v>3</v>
      </c>
      <c r="Q69" s="52">
        <v>2</v>
      </c>
      <c r="R69" s="52">
        <v>4</v>
      </c>
      <c r="S69" s="52">
        <v>3</v>
      </c>
      <c r="T69" s="52">
        <v>3</v>
      </c>
      <c r="U69" s="52">
        <v>3</v>
      </c>
      <c r="V69" s="52">
        <v>2</v>
      </c>
      <c r="W69" s="52">
        <v>4</v>
      </c>
      <c r="X69" s="52">
        <v>4</v>
      </c>
      <c r="Y69" s="52">
        <v>4</v>
      </c>
      <c r="Z69" s="52">
        <v>4</v>
      </c>
      <c r="AA69" s="52">
        <v>3</v>
      </c>
      <c r="AB69" s="52">
        <v>3</v>
      </c>
      <c r="AC69" s="52">
        <v>3</v>
      </c>
      <c r="AD69" s="52">
        <v>2</v>
      </c>
      <c r="AE69" s="52">
        <v>4</v>
      </c>
      <c r="AF69" s="52">
        <v>3</v>
      </c>
      <c r="AG69" s="52">
        <v>3</v>
      </c>
      <c r="AH69" s="52">
        <v>2</v>
      </c>
      <c r="AI69" s="52">
        <v>5</v>
      </c>
      <c r="AJ69" s="52">
        <v>5</v>
      </c>
      <c r="AK69" s="52">
        <v>2</v>
      </c>
      <c r="AL69" s="52">
        <v>6</v>
      </c>
      <c r="AM69" s="52">
        <v>6</v>
      </c>
      <c r="AN69" s="52">
        <v>2</v>
      </c>
      <c r="AO69" s="52">
        <v>3</v>
      </c>
      <c r="AP69" s="52">
        <v>5</v>
      </c>
      <c r="AQ69" s="52">
        <v>5</v>
      </c>
      <c r="AR69" s="52">
        <v>2</v>
      </c>
      <c r="AS69" s="52">
        <v>2</v>
      </c>
      <c r="AT69" s="52">
        <v>3</v>
      </c>
      <c r="AU69" s="52">
        <v>3</v>
      </c>
      <c r="AV69" s="52">
        <v>4</v>
      </c>
      <c r="AW69" s="52">
        <v>4</v>
      </c>
      <c r="AX69" s="52">
        <v>4</v>
      </c>
      <c r="AY69" s="52">
        <v>4</v>
      </c>
      <c r="AZ69" s="52">
        <v>4</v>
      </c>
      <c r="BA69" s="52">
        <v>3</v>
      </c>
      <c r="BB69" s="52">
        <v>4</v>
      </c>
      <c r="BC69" s="52">
        <v>4</v>
      </c>
      <c r="BD69" s="52">
        <v>4</v>
      </c>
      <c r="BE69" s="52">
        <v>4</v>
      </c>
      <c r="BF69" s="52">
        <v>3</v>
      </c>
      <c r="BG69" s="52">
        <v>2</v>
      </c>
      <c r="BH69" s="52">
        <v>2</v>
      </c>
      <c r="BI69" s="52">
        <v>2</v>
      </c>
      <c r="BJ69" s="52">
        <v>2</v>
      </c>
      <c r="BK69" s="52">
        <v>1</v>
      </c>
      <c r="BL69" s="52">
        <v>4</v>
      </c>
      <c r="BM69" s="52">
        <v>3</v>
      </c>
      <c r="BN69" s="52">
        <v>2</v>
      </c>
      <c r="BO69" s="52">
        <v>3</v>
      </c>
      <c r="BP69" s="52">
        <v>3</v>
      </c>
      <c r="BQ69" s="52">
        <v>4</v>
      </c>
      <c r="BR69" s="52">
        <v>1</v>
      </c>
      <c r="BS69" s="52">
        <v>3</v>
      </c>
      <c r="BT69" s="52">
        <v>2</v>
      </c>
      <c r="BU69" s="52">
        <v>3</v>
      </c>
      <c r="BV69" s="52">
        <v>3</v>
      </c>
      <c r="BW69" s="52">
        <v>2</v>
      </c>
      <c r="BX69" s="52">
        <v>2</v>
      </c>
      <c r="BY69" s="52">
        <v>1</v>
      </c>
      <c r="BZ69" s="52">
        <v>2</v>
      </c>
      <c r="CA69" s="52">
        <v>3</v>
      </c>
      <c r="CB69" s="52">
        <v>2</v>
      </c>
      <c r="CC69" s="52">
        <v>2</v>
      </c>
      <c r="CD69" s="52">
        <v>1</v>
      </c>
      <c r="CE69" s="52">
        <v>3</v>
      </c>
      <c r="CF69" s="52">
        <v>1</v>
      </c>
      <c r="CG69" s="52">
        <v>2</v>
      </c>
      <c r="CH69" s="52">
        <v>4</v>
      </c>
      <c r="CI69" s="52">
        <v>3</v>
      </c>
      <c r="CJ69" s="52">
        <v>2</v>
      </c>
      <c r="CK69" s="52">
        <v>3</v>
      </c>
      <c r="CL69" s="52">
        <v>1</v>
      </c>
      <c r="CM69" s="52">
        <v>2</v>
      </c>
      <c r="CN69" s="52">
        <v>3</v>
      </c>
      <c r="CO69" s="52">
        <v>1</v>
      </c>
      <c r="CP69" s="52">
        <v>2</v>
      </c>
      <c r="CQ69" s="52">
        <v>2</v>
      </c>
      <c r="CR69" s="52">
        <v>2</v>
      </c>
      <c r="CS69" s="52">
        <v>2</v>
      </c>
      <c r="CT69" s="52">
        <v>3</v>
      </c>
      <c r="CU69" s="52">
        <v>2</v>
      </c>
      <c r="CV69" s="52">
        <v>2</v>
      </c>
      <c r="CW69" s="52">
        <v>3</v>
      </c>
      <c r="CX69" s="52">
        <v>2</v>
      </c>
      <c r="CY69" s="52">
        <v>3</v>
      </c>
      <c r="CZ69" s="52">
        <v>3</v>
      </c>
      <c r="DA69" s="52">
        <v>3</v>
      </c>
      <c r="DB69" s="52">
        <v>3</v>
      </c>
      <c r="DC69" s="52">
        <v>4</v>
      </c>
      <c r="DD69" s="52">
        <v>2</v>
      </c>
      <c r="DE69" s="52">
        <v>3</v>
      </c>
      <c r="DF69" s="52">
        <v>1</v>
      </c>
      <c r="DG69" s="52">
        <v>2</v>
      </c>
      <c r="DH69" s="52">
        <v>1</v>
      </c>
      <c r="DI69" s="52">
        <v>3</v>
      </c>
      <c r="DJ69" s="52">
        <v>3</v>
      </c>
      <c r="DK69" s="52">
        <v>4</v>
      </c>
      <c r="DL69" s="52">
        <v>4</v>
      </c>
      <c r="DM69" s="52">
        <v>4</v>
      </c>
      <c r="DN69" s="52">
        <v>4</v>
      </c>
      <c r="DO69" s="52">
        <v>4</v>
      </c>
      <c r="DP69" s="52">
        <v>5</v>
      </c>
      <c r="DQ69" s="52">
        <v>3</v>
      </c>
      <c r="DR69" s="52">
        <v>3</v>
      </c>
      <c r="DS69" s="52">
        <v>2</v>
      </c>
      <c r="DT69" s="52">
        <v>2</v>
      </c>
      <c r="DU69" s="52">
        <v>2</v>
      </c>
      <c r="DV69" s="52">
        <v>4</v>
      </c>
      <c r="DW69" s="52">
        <v>2</v>
      </c>
      <c r="DX69" s="52">
        <v>3</v>
      </c>
      <c r="DY69" s="52">
        <v>3</v>
      </c>
      <c r="DZ69" s="52">
        <v>3</v>
      </c>
      <c r="EA69" s="52">
        <v>3</v>
      </c>
      <c r="EB69" s="52">
        <v>4</v>
      </c>
      <c r="EC69" s="52">
        <v>1</v>
      </c>
      <c r="ED69" s="52">
        <v>2</v>
      </c>
      <c r="EE69" s="52">
        <v>3</v>
      </c>
      <c r="EF69" s="52">
        <v>4</v>
      </c>
      <c r="EG69" s="52">
        <v>3</v>
      </c>
      <c r="EH69" s="52">
        <v>3</v>
      </c>
      <c r="EI69" s="52">
        <v>2</v>
      </c>
      <c r="EJ69" s="52">
        <v>1</v>
      </c>
      <c r="EK69" s="52">
        <v>4</v>
      </c>
      <c r="EL69" s="52">
        <v>2</v>
      </c>
      <c r="EM69" s="52">
        <v>3</v>
      </c>
      <c r="EN69" s="52">
        <v>3</v>
      </c>
      <c r="EO69" s="52">
        <v>2</v>
      </c>
      <c r="EP69" s="52">
        <v>4</v>
      </c>
      <c r="EQ69" s="52">
        <v>1</v>
      </c>
      <c r="ER69" s="52">
        <v>2</v>
      </c>
      <c r="ES69" s="52">
        <v>2</v>
      </c>
      <c r="ET69" s="52">
        <v>2</v>
      </c>
      <c r="EU69" s="52">
        <v>2</v>
      </c>
      <c r="EV69" s="52">
        <v>2</v>
      </c>
      <c r="EW69" s="52">
        <v>2</v>
      </c>
      <c r="EX69" s="52">
        <v>1</v>
      </c>
      <c r="EY69" s="52">
        <v>4</v>
      </c>
      <c r="EZ69" s="52">
        <v>1</v>
      </c>
      <c r="FA69" s="52">
        <v>4</v>
      </c>
      <c r="FB69" s="52">
        <v>3</v>
      </c>
      <c r="FC69" s="52">
        <v>2</v>
      </c>
      <c r="FD69" s="52">
        <v>1</v>
      </c>
      <c r="FE69" s="52">
        <v>4</v>
      </c>
      <c r="FF69" s="52">
        <v>2</v>
      </c>
      <c r="FG69" s="52">
        <v>3</v>
      </c>
      <c r="FH69" s="52">
        <v>1</v>
      </c>
      <c r="FI69" s="52">
        <v>4</v>
      </c>
      <c r="FJ69" s="52">
        <v>2</v>
      </c>
      <c r="FK69" s="52">
        <v>2</v>
      </c>
      <c r="FL69" s="52">
        <v>3</v>
      </c>
      <c r="FM69">
        <f t="shared" si="1148"/>
        <v>3</v>
      </c>
      <c r="FN69">
        <f t="shared" si="1148"/>
        <v>2</v>
      </c>
      <c r="FO69">
        <f t="shared" si="1148"/>
        <v>2</v>
      </c>
      <c r="FP69">
        <f t="shared" si="1148"/>
        <v>1</v>
      </c>
      <c r="FQ69">
        <f t="shared" si="1148"/>
        <v>2</v>
      </c>
      <c r="FR69">
        <f t="shared" si="1148"/>
        <v>2</v>
      </c>
      <c r="FS69">
        <f t="shared" si="1148"/>
        <v>3</v>
      </c>
      <c r="FT69">
        <f t="shared" si="1148"/>
        <v>2</v>
      </c>
      <c r="FU69">
        <f t="shared" si="1148"/>
        <v>2</v>
      </c>
      <c r="FV69">
        <f t="shared" si="1148"/>
        <v>2</v>
      </c>
      <c r="FW69">
        <f t="shared" si="1149"/>
        <v>2</v>
      </c>
      <c r="FX69">
        <f t="shared" si="1149"/>
        <v>3</v>
      </c>
      <c r="FY69">
        <f t="shared" si="1149"/>
        <v>2</v>
      </c>
      <c r="FZ69">
        <f t="shared" si="1149"/>
        <v>3</v>
      </c>
      <c r="GA69">
        <f t="shared" si="1149"/>
        <v>1</v>
      </c>
      <c r="GB69">
        <f t="shared" si="1149"/>
        <v>2</v>
      </c>
      <c r="GC69">
        <f t="shared" si="1149"/>
        <v>2</v>
      </c>
      <c r="GD69">
        <f t="shared" si="1149"/>
        <v>2</v>
      </c>
      <c r="GE69">
        <f t="shared" si="1149"/>
        <v>3</v>
      </c>
      <c r="GF69">
        <f t="shared" si="1149"/>
        <v>1</v>
      </c>
      <c r="GG69">
        <f t="shared" si="1150"/>
        <v>1</v>
      </c>
      <c r="GH69">
        <f t="shared" si="1150"/>
        <v>1</v>
      </c>
      <c r="GI69">
        <f t="shared" si="1150"/>
        <v>1</v>
      </c>
      <c r="GJ69">
        <f t="shared" si="1150"/>
        <v>2</v>
      </c>
      <c r="GK69">
        <f t="shared" si="1150"/>
        <v>2</v>
      </c>
      <c r="GL69">
        <f t="shared" si="1150"/>
        <v>2</v>
      </c>
      <c r="GM69">
        <f t="shared" si="1150"/>
        <v>3</v>
      </c>
      <c r="GN69">
        <f t="shared" si="1150"/>
        <v>1</v>
      </c>
      <c r="GO69">
        <f t="shared" si="1150"/>
        <v>2</v>
      </c>
      <c r="GP69">
        <f t="shared" si="1150"/>
        <v>2</v>
      </c>
      <c r="GQ69">
        <f t="shared" si="1151"/>
        <v>3</v>
      </c>
      <c r="GR69">
        <f t="shared" si="1152"/>
        <v>5</v>
      </c>
      <c r="GS69">
        <f t="shared" si="1152"/>
        <v>5</v>
      </c>
      <c r="GT69">
        <f t="shared" si="884"/>
        <v>6</v>
      </c>
      <c r="GU69">
        <f t="shared" si="1153"/>
        <v>6</v>
      </c>
      <c r="GV69">
        <f t="shared" si="1153"/>
        <v>6</v>
      </c>
      <c r="GW69">
        <f t="shared" si="1154"/>
        <v>6</v>
      </c>
      <c r="GX69">
        <f t="shared" si="1154"/>
        <v>5</v>
      </c>
      <c r="GY69">
        <f t="shared" si="1154"/>
        <v>3</v>
      </c>
      <c r="GZ69">
        <f t="shared" si="1154"/>
        <v>3</v>
      </c>
      <c r="HA69">
        <f t="shared" si="1154"/>
        <v>6</v>
      </c>
      <c r="HB69">
        <f t="shared" si="1155"/>
        <v>-2</v>
      </c>
      <c r="HC69">
        <f t="shared" si="1155"/>
        <v>-1</v>
      </c>
      <c r="HD69">
        <f t="shared" si="1155"/>
        <v>-1</v>
      </c>
      <c r="HE69">
        <f t="shared" si="1155"/>
        <v>1</v>
      </c>
      <c r="HF69">
        <f t="shared" si="1155"/>
        <v>1</v>
      </c>
      <c r="HG69">
        <f t="shared" si="1155"/>
        <v>1</v>
      </c>
      <c r="HH69">
        <f t="shared" si="1155"/>
        <v>1</v>
      </c>
      <c r="HI69">
        <f t="shared" si="1156"/>
        <v>-1</v>
      </c>
      <c r="HJ69">
        <f t="shared" si="1156"/>
        <v>1</v>
      </c>
      <c r="HK69">
        <f t="shared" si="1156"/>
        <v>-1</v>
      </c>
      <c r="HL69">
        <f t="shared" si="1156"/>
        <v>-1</v>
      </c>
      <c r="HM69">
        <f t="shared" si="1156"/>
        <v>-1</v>
      </c>
      <c r="HN69">
        <f t="shared" si="1156"/>
        <v>-1</v>
      </c>
      <c r="HO69">
        <f t="shared" si="1156"/>
        <v>1</v>
      </c>
      <c r="HP69">
        <f t="shared" si="1157"/>
        <v>5</v>
      </c>
      <c r="HQ69">
        <f t="shared" si="1157"/>
        <v>5</v>
      </c>
      <c r="HR69">
        <f t="shared" si="1157"/>
        <v>5</v>
      </c>
      <c r="HS69">
        <f t="shared" si="1157"/>
        <v>5</v>
      </c>
      <c r="HT69">
        <f t="shared" si="1157"/>
        <v>6</v>
      </c>
      <c r="HU69">
        <f t="shared" si="1157"/>
        <v>3</v>
      </c>
      <c r="HV69">
        <f t="shared" si="1157"/>
        <v>4</v>
      </c>
      <c r="HW69">
        <f t="shared" si="1157"/>
        <v>5</v>
      </c>
      <c r="HX69">
        <f t="shared" si="1157"/>
        <v>4</v>
      </c>
      <c r="HY69">
        <f t="shared" si="1157"/>
        <v>4</v>
      </c>
      <c r="HZ69">
        <f t="shared" si="1157"/>
        <v>3</v>
      </c>
      <c r="IA69">
        <f t="shared" si="1157"/>
        <v>6</v>
      </c>
      <c r="IB69">
        <f t="shared" si="1157"/>
        <v>4</v>
      </c>
      <c r="IC69">
        <f t="shared" si="1157"/>
        <v>5</v>
      </c>
      <c r="ID69">
        <f t="shared" si="1157"/>
        <v>4</v>
      </c>
      <c r="IE69">
        <f t="shared" si="1158"/>
        <v>3</v>
      </c>
      <c r="IF69">
        <f t="shared" si="1158"/>
        <v>2</v>
      </c>
      <c r="IG69">
        <f t="shared" si="1158"/>
        <v>2</v>
      </c>
      <c r="IH69">
        <f t="shared" si="1158"/>
        <v>1</v>
      </c>
      <c r="II69">
        <f t="shared" si="1158"/>
        <v>2</v>
      </c>
      <c r="IJ69">
        <f t="shared" si="1158"/>
        <v>3</v>
      </c>
      <c r="IK69">
        <f t="shared" si="1158"/>
        <v>2</v>
      </c>
      <c r="IL69">
        <f t="shared" si="1158"/>
        <v>2</v>
      </c>
      <c r="IM69">
        <f t="shared" si="1158"/>
        <v>1</v>
      </c>
      <c r="IN69">
        <f t="shared" si="889"/>
        <v>2</v>
      </c>
      <c r="IO69">
        <f t="shared" si="1159"/>
        <v>1</v>
      </c>
      <c r="IP69">
        <f t="shared" si="1159"/>
        <v>2</v>
      </c>
      <c r="IQ69">
        <f t="shared" si="1160"/>
        <v>1</v>
      </c>
      <c r="IR69">
        <f t="shared" si="1160"/>
        <v>2</v>
      </c>
      <c r="IS69">
        <f t="shared" si="890"/>
        <v>2</v>
      </c>
      <c r="IT69">
        <f t="shared" si="891"/>
        <v>2</v>
      </c>
      <c r="IU69">
        <f t="shared" si="1161"/>
        <v>1</v>
      </c>
      <c r="IV69">
        <f t="shared" si="1161"/>
        <v>2</v>
      </c>
      <c r="IW69">
        <f t="shared" si="892"/>
        <v>2</v>
      </c>
      <c r="IX69">
        <f t="shared" si="893"/>
        <v>1</v>
      </c>
      <c r="IY69">
        <f t="shared" si="1162"/>
        <v>4</v>
      </c>
      <c r="IZ69">
        <f t="shared" si="1162"/>
        <v>4</v>
      </c>
      <c r="JA69">
        <f t="shared" si="1162"/>
        <v>4</v>
      </c>
      <c r="JB69">
        <f t="shared" si="1162"/>
        <v>4</v>
      </c>
      <c r="JC69">
        <f t="shared" si="1162"/>
        <v>3</v>
      </c>
      <c r="JD69">
        <f t="shared" si="1162"/>
        <v>4</v>
      </c>
      <c r="JE69">
        <f t="shared" si="1162"/>
        <v>4</v>
      </c>
      <c r="JF69">
        <f t="shared" si="1162"/>
        <v>3</v>
      </c>
      <c r="JG69">
        <f t="shared" si="1162"/>
        <v>4</v>
      </c>
      <c r="JH69">
        <f t="shared" si="1162"/>
        <v>3</v>
      </c>
      <c r="JI69">
        <f t="shared" si="1162"/>
        <v>3</v>
      </c>
      <c r="JJ69">
        <f t="shared" si="1162"/>
        <v>3</v>
      </c>
      <c r="JK69">
        <f t="shared" si="1162"/>
        <v>3</v>
      </c>
      <c r="JL69">
        <f t="shared" si="895"/>
        <v>4</v>
      </c>
      <c r="JM69">
        <f t="shared" si="1163"/>
        <v>4</v>
      </c>
      <c r="JN69">
        <f t="shared" si="1163"/>
        <v>3</v>
      </c>
      <c r="JO69">
        <f t="shared" si="1163"/>
        <v>5</v>
      </c>
      <c r="JP69">
        <f t="shared" si="1163"/>
        <v>4</v>
      </c>
      <c r="JQ69">
        <f t="shared" si="1163"/>
        <v>5</v>
      </c>
      <c r="JR69">
        <f t="shared" si="1163"/>
        <v>3</v>
      </c>
      <c r="JS69">
        <f t="shared" si="1163"/>
        <v>3</v>
      </c>
      <c r="JT69">
        <f t="shared" si="1164"/>
        <v>4</v>
      </c>
      <c r="JU69">
        <f t="shared" si="1164"/>
        <v>4</v>
      </c>
      <c r="JV69">
        <f t="shared" si="1164"/>
        <v>4</v>
      </c>
      <c r="JW69">
        <f t="shared" si="1164"/>
        <v>4</v>
      </c>
      <c r="JX69">
        <f t="shared" si="897"/>
        <v>2</v>
      </c>
      <c r="JY69">
        <f t="shared" si="898"/>
        <v>5</v>
      </c>
      <c r="JZ69">
        <f t="shared" si="1165"/>
        <v>3</v>
      </c>
      <c r="KA69">
        <f t="shared" si="1165"/>
        <v>3</v>
      </c>
      <c r="KB69">
        <f t="shared" si="899"/>
        <v>2</v>
      </c>
      <c r="KC69">
        <f t="shared" si="1166"/>
        <v>4</v>
      </c>
      <c r="KD69">
        <f t="shared" si="1166"/>
        <v>4</v>
      </c>
      <c r="KE69">
        <f t="shared" si="900"/>
        <v>4</v>
      </c>
      <c r="KF69">
        <f t="shared" si="1167"/>
        <v>4</v>
      </c>
      <c r="KG69">
        <f t="shared" si="1167"/>
        <v>3</v>
      </c>
      <c r="KH69">
        <f t="shared" si="1167"/>
        <v>3</v>
      </c>
      <c r="KI69">
        <f t="shared" si="1167"/>
        <v>3</v>
      </c>
      <c r="KJ69">
        <f t="shared" si="1167"/>
        <v>3</v>
      </c>
      <c r="KK69">
        <f t="shared" si="901"/>
        <v>4</v>
      </c>
      <c r="KL69">
        <f t="shared" si="902"/>
        <v>1</v>
      </c>
      <c r="KM69">
        <f t="shared" si="903"/>
        <v>1</v>
      </c>
      <c r="KN69">
        <f t="shared" si="904"/>
        <v>1</v>
      </c>
      <c r="KO69">
        <f t="shared" si="905"/>
        <v>0</v>
      </c>
      <c r="KP69">
        <f t="shared" si="906"/>
        <v>1</v>
      </c>
      <c r="KQ69">
        <f t="shared" si="907"/>
        <v>0</v>
      </c>
      <c r="KR69">
        <f t="shared" si="908"/>
        <v>0</v>
      </c>
      <c r="KS69">
        <f t="shared" si="909"/>
        <v>1</v>
      </c>
      <c r="KT69">
        <f t="shared" si="910"/>
        <v>1</v>
      </c>
      <c r="KU69">
        <f t="shared" si="911"/>
        <v>0</v>
      </c>
      <c r="KV69">
        <f t="shared" si="1168"/>
        <v>1</v>
      </c>
      <c r="KW69">
        <f t="shared" si="1168"/>
        <v>1</v>
      </c>
      <c r="KX69">
        <f t="shared" si="912"/>
        <v>1</v>
      </c>
      <c r="KY69">
        <f t="shared" si="913"/>
        <v>1</v>
      </c>
      <c r="KZ69">
        <f t="shared" si="914"/>
        <v>1</v>
      </c>
      <c r="LA69">
        <f t="shared" si="915"/>
        <v>1</v>
      </c>
      <c r="LB69">
        <f t="shared" si="1169"/>
        <v>0</v>
      </c>
      <c r="LC69">
        <f t="shared" si="1169"/>
        <v>0</v>
      </c>
      <c r="LD69">
        <f t="shared" si="916"/>
        <v>0</v>
      </c>
      <c r="LE69">
        <f t="shared" si="1170"/>
        <v>1</v>
      </c>
      <c r="LF69">
        <f t="shared" si="1170"/>
        <v>1</v>
      </c>
      <c r="LG69">
        <f t="shared" si="917"/>
        <v>1</v>
      </c>
      <c r="LH69">
        <f t="shared" si="918"/>
        <v>0</v>
      </c>
      <c r="LI69">
        <f t="shared" si="919"/>
        <v>1</v>
      </c>
      <c r="LJ69">
        <f t="shared" si="920"/>
        <v>1</v>
      </c>
      <c r="LK69">
        <f t="shared" si="921"/>
        <v>1</v>
      </c>
      <c r="LL69">
        <f t="shared" si="922"/>
        <v>1</v>
      </c>
      <c r="LM69">
        <f t="shared" si="923"/>
        <v>1</v>
      </c>
      <c r="LN69">
        <f t="shared" si="924"/>
        <v>1</v>
      </c>
      <c r="LO69">
        <f t="shared" si="1171"/>
        <v>1</v>
      </c>
      <c r="LP69">
        <f t="shared" si="1171"/>
        <v>0</v>
      </c>
      <c r="LQ69">
        <f t="shared" si="925"/>
        <v>1</v>
      </c>
      <c r="LR69">
        <f t="shared" si="926"/>
        <v>1</v>
      </c>
      <c r="LS69">
        <f t="shared" si="927"/>
        <v>0</v>
      </c>
      <c r="LT69">
        <f t="shared" si="928"/>
        <v>1</v>
      </c>
      <c r="LU69">
        <f t="shared" si="929"/>
        <v>1</v>
      </c>
      <c r="LV69">
        <f t="shared" si="1022"/>
        <v>1.8947368421052631</v>
      </c>
      <c r="LW69" s="24">
        <f t="shared" si="434"/>
        <v>1</v>
      </c>
      <c r="LX69">
        <f t="shared" si="1023"/>
        <v>2.1666666666666665</v>
      </c>
      <c r="LY69" s="25">
        <f t="shared" si="1024"/>
        <v>1</v>
      </c>
      <c r="LZ69">
        <f t="shared" si="1025"/>
        <v>1.8</v>
      </c>
      <c r="MA69">
        <f t="shared" si="438"/>
        <v>1</v>
      </c>
      <c r="MB69">
        <f t="shared" si="1026"/>
        <v>2</v>
      </c>
      <c r="MC69">
        <f t="shared" si="1027"/>
        <v>1</v>
      </c>
      <c r="MD69">
        <f t="shared" si="1028"/>
        <v>2.25</v>
      </c>
      <c r="ME69">
        <f t="shared" si="1029"/>
        <v>1</v>
      </c>
      <c r="MF69">
        <f t="shared" si="1030"/>
        <v>2.25</v>
      </c>
      <c r="MG69">
        <f t="shared" si="1031"/>
        <v>1</v>
      </c>
      <c r="MH69">
        <f t="shared" si="1032"/>
        <v>2</v>
      </c>
      <c r="MI69" s="25">
        <f t="shared" si="1033"/>
        <v>1</v>
      </c>
      <c r="MJ69">
        <f t="shared" si="1034"/>
        <v>5.0999999999999996</v>
      </c>
      <c r="MK69">
        <f t="shared" si="1035"/>
        <v>1</v>
      </c>
      <c r="ML69">
        <f t="shared" si="1036"/>
        <v>-0.21428571428571427</v>
      </c>
      <c r="MM69">
        <f t="shared" si="624"/>
        <v>1</v>
      </c>
      <c r="MN69">
        <f t="shared" si="1037"/>
        <v>1.8</v>
      </c>
      <c r="MO69">
        <f t="shared" si="1038"/>
        <v>1</v>
      </c>
      <c r="MP69">
        <f t="shared" si="1039"/>
        <v>3.7857142857142856</v>
      </c>
      <c r="MQ69">
        <f t="shared" si="1040"/>
        <v>1</v>
      </c>
      <c r="MR69">
        <f t="shared" si="1041"/>
        <v>3.5</v>
      </c>
      <c r="MS69">
        <f t="shared" si="1042"/>
        <v>1</v>
      </c>
      <c r="MT69">
        <f t="shared" si="1043"/>
        <v>3.4615384615384617</v>
      </c>
      <c r="MU69">
        <f t="shared" si="1044"/>
        <v>1</v>
      </c>
      <c r="MV69">
        <f t="shared" si="1045"/>
        <v>0.72222222222222221</v>
      </c>
      <c r="MW69">
        <f>IF(OR(ISNUMBER(SEARCH(KL69,"FALSE")),ISNUMBER(SEARCH(KM69,"FALSE")),ISNUMBER(SEARCH(KN69,"FALSE")),ISNUMBER(SEARCH(KO69,"FALSE")),ISNUMBER(SEARCH(KP69,"FALSE")),ISNUMBER(SEARCH(KQ69,"FALSE")),ISNUMBER(SEARCH(KR69,"FALSE")),ISNUMBER(SEARCH(KS69,"FALSE")),ISNUMBER(SEARCH(KT69,"FALSE")),ISNUMBER(SEARCH(KU69,"FALSE")),ISNUMBER(SEARCH(KV69,"FALSE")),ISNUMBER(SEARCH(KW69,"FALSE")),ISNUMBER(SEARCH(KX69,"FALSE")),ISNUMBER(SEARCH(KY69,"FALSE")),ISNUMBER(SEARCH(KZ69,"FALSE")),ISNUMBER(SEARCH(LA69,"FALSE")),ISNUMBER(SEARCH(LB69,"FALSE")),ISNUMBER(SEARCH(LC69,"FALSE")),ISNUMBER(SEARCH(LD69,"FALSE")),ISNUMBER(SEARCH(LE69,"FALSE")),ISNUMBER(SEARCH(LF69,"FALSE")),ISNUMBER(SEARCH(LG69,"FALSE")),ISNUMBER(SEARCH(LH69,"FALSE")),ISNUMBER(SEARCH(LI69,"FALSE")),ISNUMBER(SEARCH(LJ69,"FALSE")),ISNUMBER(SEARCH(LK69,"FALSE")),ISNUMBER(SEARCH(LL69,"FALSE")),ISNUMBER(SEARCH(LM69,"FALSE")),ISNUMBER(SEARCH(LN69,"FALSE")),ISNUMBER(SEARCH(LO69,"FALSE")),ISNUMBER(SEARCH(LP69,"FALSE")),ISNUMBER(SEARCH(LQ69,"FALSE")),ISNUMBER(SEARCH(LR69,"FALSE")),ISNUMBER(SEARCH(LS69,"FALSE")),ISNUMBER(SEARCH(LT69,"FALSE")),ISNUMBER(SEARCH(LU69,"FALSE")),),"CHECK",1)</f>
        <v>1</v>
      </c>
      <c r="MX69">
        <f t="shared" si="1046"/>
        <v>4.5333333333333332</v>
      </c>
      <c r="MY69">
        <f t="shared" si="1047"/>
        <v>1</v>
      </c>
    </row>
    <row r="70" spans="1:363" ht="16" hidden="1">
      <c r="A70" s="52" t="s">
        <v>1746</v>
      </c>
      <c r="B70" t="s">
        <v>1742</v>
      </c>
      <c r="C70">
        <v>1</v>
      </c>
      <c r="D70" s="52">
        <v>2</v>
      </c>
      <c r="E70" s="52">
        <v>2</v>
      </c>
      <c r="F70" s="52">
        <v>4</v>
      </c>
      <c r="G70" s="52">
        <v>4</v>
      </c>
      <c r="H70" s="52">
        <v>3</v>
      </c>
      <c r="I70" s="52">
        <v>4</v>
      </c>
      <c r="J70" s="52">
        <v>2</v>
      </c>
      <c r="K70" s="52">
        <v>1</v>
      </c>
      <c r="L70" s="52">
        <v>2</v>
      </c>
      <c r="M70" s="52">
        <v>1</v>
      </c>
      <c r="N70" s="52">
        <v>3</v>
      </c>
      <c r="O70" s="52">
        <v>1</v>
      </c>
      <c r="P70" s="52">
        <v>2</v>
      </c>
      <c r="Q70" s="52">
        <v>1</v>
      </c>
      <c r="R70" s="52">
        <v>4</v>
      </c>
      <c r="S70" s="52"/>
      <c r="T70" s="52">
        <v>2</v>
      </c>
      <c r="U70" s="52">
        <v>4</v>
      </c>
      <c r="V70" s="52">
        <v>4</v>
      </c>
      <c r="W70" s="52">
        <v>4</v>
      </c>
      <c r="X70" s="52">
        <v>4</v>
      </c>
      <c r="Y70" s="52">
        <v>4</v>
      </c>
      <c r="Z70" s="52">
        <v>4</v>
      </c>
      <c r="AA70" s="52">
        <v>4</v>
      </c>
      <c r="AB70" s="52">
        <v>4</v>
      </c>
      <c r="AC70" s="52">
        <v>4</v>
      </c>
      <c r="AD70" s="52">
        <v>3</v>
      </c>
      <c r="AE70" s="52">
        <v>3</v>
      </c>
      <c r="AF70" s="52">
        <v>2</v>
      </c>
      <c r="AG70" s="52">
        <v>4</v>
      </c>
      <c r="AH70" s="52">
        <v>2</v>
      </c>
      <c r="AI70" s="52">
        <v>2</v>
      </c>
      <c r="AJ70" s="52">
        <v>5</v>
      </c>
      <c r="AK70" s="52">
        <v>1</v>
      </c>
      <c r="AL70" s="52">
        <v>7</v>
      </c>
      <c r="AM70" s="52">
        <v>4</v>
      </c>
      <c r="AN70" s="52">
        <v>1</v>
      </c>
      <c r="AO70" s="52">
        <v>5</v>
      </c>
      <c r="AP70" s="52">
        <v>2</v>
      </c>
      <c r="AQ70" s="52">
        <v>1</v>
      </c>
      <c r="AR70" s="52">
        <v>5</v>
      </c>
      <c r="AS70" s="52">
        <v>2</v>
      </c>
      <c r="AT70" s="52">
        <v>1</v>
      </c>
      <c r="AU70" s="52">
        <v>1</v>
      </c>
      <c r="AV70" s="52">
        <v>3</v>
      </c>
      <c r="AW70" s="52">
        <v>6</v>
      </c>
      <c r="AX70" s="52">
        <v>2</v>
      </c>
      <c r="AY70" s="52">
        <v>2</v>
      </c>
      <c r="AZ70" s="52">
        <v>5</v>
      </c>
      <c r="BA70" s="52">
        <v>5</v>
      </c>
      <c r="BB70" s="52">
        <v>5</v>
      </c>
      <c r="BC70" s="52">
        <v>4</v>
      </c>
      <c r="BD70" s="52">
        <v>4</v>
      </c>
      <c r="BE70" s="52">
        <v>5</v>
      </c>
      <c r="BF70" s="52">
        <v>3</v>
      </c>
      <c r="BG70" s="52">
        <v>1</v>
      </c>
      <c r="BH70" s="52">
        <v>1</v>
      </c>
      <c r="BI70" s="52">
        <v>1</v>
      </c>
      <c r="BJ70" s="52">
        <v>1</v>
      </c>
      <c r="BK70" s="52">
        <v>1</v>
      </c>
      <c r="BL70" s="52">
        <v>4</v>
      </c>
      <c r="BM70" s="52">
        <v>1</v>
      </c>
      <c r="BN70" s="52">
        <v>1</v>
      </c>
      <c r="BO70" s="52">
        <v>1</v>
      </c>
      <c r="BP70" s="52">
        <v>1</v>
      </c>
      <c r="BQ70" s="52">
        <v>3</v>
      </c>
      <c r="BR70" s="52">
        <v>2</v>
      </c>
      <c r="BS70" s="52">
        <v>1</v>
      </c>
      <c r="BT70" s="52">
        <v>1</v>
      </c>
      <c r="BU70" s="52">
        <v>1</v>
      </c>
      <c r="BV70" s="52">
        <v>4</v>
      </c>
      <c r="BW70" s="52">
        <v>1</v>
      </c>
      <c r="BX70" s="52">
        <v>3</v>
      </c>
      <c r="BY70" s="52">
        <v>1</v>
      </c>
      <c r="BZ70" s="52">
        <v>1</v>
      </c>
      <c r="CA70" s="52">
        <v>3</v>
      </c>
      <c r="CB70" s="52">
        <v>4</v>
      </c>
      <c r="CC70" s="52">
        <v>1</v>
      </c>
      <c r="CD70" s="52">
        <v>1</v>
      </c>
      <c r="CE70" s="52">
        <v>4</v>
      </c>
      <c r="CF70" s="52">
        <v>1</v>
      </c>
      <c r="CG70" s="52">
        <v>1</v>
      </c>
      <c r="CH70" s="52">
        <v>4</v>
      </c>
      <c r="CI70" s="52">
        <v>3</v>
      </c>
      <c r="CJ70" s="52">
        <v>1</v>
      </c>
      <c r="CK70" s="52">
        <v>4</v>
      </c>
      <c r="CL70" s="52">
        <v>1</v>
      </c>
      <c r="CM70" s="52">
        <v>1</v>
      </c>
      <c r="CN70" s="52">
        <v>4</v>
      </c>
      <c r="CO70" s="52">
        <v>1</v>
      </c>
      <c r="CP70" s="52">
        <v>1</v>
      </c>
      <c r="CQ70" s="52">
        <v>2</v>
      </c>
      <c r="CR70" s="52">
        <v>2</v>
      </c>
      <c r="CS70" s="52">
        <v>1</v>
      </c>
      <c r="CT70" s="52">
        <v>2</v>
      </c>
      <c r="CU70" s="52">
        <v>2</v>
      </c>
      <c r="CV70" s="52">
        <v>1</v>
      </c>
      <c r="CW70" s="52">
        <v>2</v>
      </c>
      <c r="CX70" s="52">
        <v>1</v>
      </c>
      <c r="CY70" s="52">
        <v>1</v>
      </c>
      <c r="CZ70" s="52">
        <v>3</v>
      </c>
      <c r="DA70" s="52">
        <v>1</v>
      </c>
      <c r="DB70" s="52">
        <v>2</v>
      </c>
      <c r="DC70" s="52">
        <v>5</v>
      </c>
      <c r="DD70" s="52">
        <v>2</v>
      </c>
      <c r="DE70" s="52">
        <v>1</v>
      </c>
      <c r="DF70" s="52">
        <v>1</v>
      </c>
      <c r="DG70" s="52">
        <v>2</v>
      </c>
      <c r="DH70" s="52">
        <v>1</v>
      </c>
      <c r="DI70" s="52">
        <v>1</v>
      </c>
      <c r="DJ70" s="52">
        <v>2</v>
      </c>
      <c r="DK70" s="52">
        <v>5</v>
      </c>
      <c r="DL70" s="52">
        <v>5</v>
      </c>
      <c r="DM70" s="52">
        <v>5</v>
      </c>
      <c r="DN70" s="52">
        <v>5</v>
      </c>
      <c r="DO70" s="52">
        <v>1</v>
      </c>
      <c r="DP70" s="52">
        <v>5</v>
      </c>
      <c r="DQ70" s="52">
        <v>1</v>
      </c>
      <c r="DR70" s="52">
        <v>1</v>
      </c>
      <c r="DS70" s="52">
        <v>1</v>
      </c>
      <c r="DT70" s="52">
        <v>4</v>
      </c>
      <c r="DU70" s="52">
        <v>2</v>
      </c>
      <c r="DV70" s="52">
        <v>4</v>
      </c>
      <c r="DW70" s="52">
        <v>1</v>
      </c>
      <c r="DX70" s="52">
        <v>1</v>
      </c>
      <c r="DY70" s="52">
        <v>2</v>
      </c>
      <c r="DZ70" s="52">
        <v>2</v>
      </c>
      <c r="EA70" s="52">
        <v>1</v>
      </c>
      <c r="EB70" s="52">
        <v>1</v>
      </c>
      <c r="EC70" s="52">
        <v>1</v>
      </c>
      <c r="ED70" s="52"/>
      <c r="EE70" s="52"/>
      <c r="EF70" s="52"/>
      <c r="EG70" s="52">
        <v>2</v>
      </c>
      <c r="EH70" s="52">
        <v>2</v>
      </c>
      <c r="EI70" s="52">
        <v>2</v>
      </c>
      <c r="EJ70" s="52">
        <v>1</v>
      </c>
      <c r="EK70" s="52">
        <v>4</v>
      </c>
      <c r="EL70" s="52">
        <v>2</v>
      </c>
      <c r="EM70" s="52">
        <v>3</v>
      </c>
      <c r="EN70" s="52">
        <v>3</v>
      </c>
      <c r="EO70" s="52">
        <v>2</v>
      </c>
      <c r="EP70" s="52">
        <v>4</v>
      </c>
      <c r="EQ70" s="52">
        <v>2</v>
      </c>
      <c r="ER70" s="52">
        <v>2</v>
      </c>
      <c r="ES70" s="52">
        <v>1</v>
      </c>
      <c r="ET70" s="52">
        <v>1</v>
      </c>
      <c r="EU70" s="52">
        <v>4</v>
      </c>
      <c r="EV70" s="52">
        <v>2</v>
      </c>
      <c r="EW70" s="52">
        <v>2</v>
      </c>
      <c r="EX70" s="52">
        <v>2</v>
      </c>
      <c r="EY70" s="52">
        <v>3</v>
      </c>
      <c r="EZ70" s="52">
        <v>1</v>
      </c>
      <c r="FA70" s="52">
        <v>2</v>
      </c>
      <c r="FB70" s="52">
        <v>3</v>
      </c>
      <c r="FC70" s="52">
        <v>4</v>
      </c>
      <c r="FD70" s="52">
        <v>4</v>
      </c>
      <c r="FE70" s="52">
        <v>4</v>
      </c>
      <c r="FF70" s="52">
        <v>2</v>
      </c>
      <c r="FG70" s="52">
        <v>4</v>
      </c>
      <c r="FH70" s="52">
        <v>1</v>
      </c>
      <c r="FI70" s="52">
        <v>4</v>
      </c>
      <c r="FJ70" s="52">
        <v>3</v>
      </c>
      <c r="FK70" s="52">
        <v>2</v>
      </c>
      <c r="FL70" s="52">
        <v>3</v>
      </c>
      <c r="FM70">
        <f t="shared" ref="FM70:GQ71" si="1172">IF(D70=1, 4, IF(D70=2,3, IF(D70=3,2, IF(D70=4,1))))</f>
        <v>3</v>
      </c>
      <c r="FN70">
        <f t="shared" si="1172"/>
        <v>3</v>
      </c>
      <c r="FO70">
        <f t="shared" si="1172"/>
        <v>1</v>
      </c>
      <c r="FP70">
        <f t="shared" si="1172"/>
        <v>1</v>
      </c>
      <c r="FQ70">
        <f t="shared" si="1172"/>
        <v>2</v>
      </c>
      <c r="FR70">
        <f t="shared" si="1172"/>
        <v>1</v>
      </c>
      <c r="FS70">
        <f t="shared" si="1172"/>
        <v>3</v>
      </c>
      <c r="FT70">
        <f t="shared" si="1172"/>
        <v>4</v>
      </c>
      <c r="FU70">
        <f t="shared" si="1172"/>
        <v>3</v>
      </c>
      <c r="FV70">
        <f t="shared" si="1172"/>
        <v>4</v>
      </c>
      <c r="FW70">
        <f t="shared" si="1172"/>
        <v>2</v>
      </c>
      <c r="FX70">
        <f t="shared" si="1172"/>
        <v>4</v>
      </c>
      <c r="FY70">
        <f t="shared" si="1172"/>
        <v>3</v>
      </c>
      <c r="FZ70">
        <f t="shared" si="1172"/>
        <v>4</v>
      </c>
      <c r="GA70">
        <f t="shared" si="1172"/>
        <v>1</v>
      </c>
      <c r="GB70" t="b">
        <f t="shared" si="1172"/>
        <v>0</v>
      </c>
      <c r="GC70">
        <f t="shared" si="1172"/>
        <v>3</v>
      </c>
      <c r="GD70">
        <f t="shared" si="1172"/>
        <v>1</v>
      </c>
      <c r="GE70">
        <f t="shared" si="1172"/>
        <v>1</v>
      </c>
      <c r="GF70">
        <f t="shared" si="1172"/>
        <v>1</v>
      </c>
      <c r="GG70">
        <f t="shared" si="1172"/>
        <v>1</v>
      </c>
      <c r="GH70">
        <f t="shared" si="1172"/>
        <v>1</v>
      </c>
      <c r="GI70">
        <f t="shared" si="1172"/>
        <v>1</v>
      </c>
      <c r="GJ70">
        <f t="shared" si="1172"/>
        <v>1</v>
      </c>
      <c r="GK70">
        <f t="shared" si="1172"/>
        <v>1</v>
      </c>
      <c r="GL70">
        <f t="shared" si="1172"/>
        <v>1</v>
      </c>
      <c r="GM70">
        <f t="shared" si="1172"/>
        <v>2</v>
      </c>
      <c r="GN70">
        <f t="shared" si="1172"/>
        <v>2</v>
      </c>
      <c r="GO70">
        <f t="shared" si="1172"/>
        <v>3</v>
      </c>
      <c r="GP70">
        <f t="shared" si="1172"/>
        <v>1</v>
      </c>
      <c r="GQ70">
        <f t="shared" si="1172"/>
        <v>3</v>
      </c>
      <c r="GR70">
        <f>AI70</f>
        <v>2</v>
      </c>
      <c r="GS70">
        <f>AJ70</f>
        <v>5</v>
      </c>
      <c r="GT70">
        <f t="shared" si="884"/>
        <v>7</v>
      </c>
      <c r="GU70">
        <f>AL70</f>
        <v>7</v>
      </c>
      <c r="GV70">
        <f>AM70</f>
        <v>4</v>
      </c>
      <c r="GW70">
        <f>IF(AN70=1,7,IF(AN70=2,6,IF(AN70=3,5,IF(AN70=4,4,IF(AN70=5,3,IF(AN70=6,2,IF(AN70=7,1)))))))</f>
        <v>7</v>
      </c>
      <c r="GX70">
        <f>IF(AO70=1,7,IF(AO70=2,6,IF(AO70=3,5,IF(AO70=4,4,IF(AO70=5,3,IF(AO70=6,2,IF(AO70=7,1)))))))</f>
        <v>3</v>
      </c>
      <c r="GY70">
        <f>IF(AP70=1,7,IF(AP70=2,6,IF(AP70=3,5,IF(AP70=4,4,IF(AP70=5,3,IF(AP70=6,2,IF(AP70=7,1)))))))</f>
        <v>6</v>
      </c>
      <c r="GZ70">
        <f>IF(AQ70=1,7,IF(AQ70=2,6,IF(AQ70=3,5,IF(AQ70=4,4,IF(AQ70=5,3,IF(AQ70=6,2,IF(AQ70=7,1)))))))</f>
        <v>7</v>
      </c>
      <c r="HA70">
        <f>IF(AR70=1,7,IF(AR70=2,6,IF(AR70=3,5,IF(AR70=4,4,IF(AR70=5,3,IF(AR70=6,2,IF(AR70=7,1)))))))</f>
        <v>3</v>
      </c>
      <c r="HB70">
        <f t="shared" ref="HB70:HH71" si="1173">IF(AS70=1,-3,IF(AS70=2,-2,IF(AS70=3,-1,IF(AS70=4,1,IF(AS70=5,2,IF(AS70=6,3))))))</f>
        <v>-2</v>
      </c>
      <c r="HC70">
        <f t="shared" si="1173"/>
        <v>-3</v>
      </c>
      <c r="HD70">
        <f t="shared" si="1173"/>
        <v>-3</v>
      </c>
      <c r="HE70">
        <f t="shared" si="1173"/>
        <v>-1</v>
      </c>
      <c r="HF70">
        <f t="shared" si="1173"/>
        <v>3</v>
      </c>
      <c r="HG70">
        <f t="shared" si="1173"/>
        <v>-2</v>
      </c>
      <c r="HH70">
        <f t="shared" si="1173"/>
        <v>-2</v>
      </c>
      <c r="HI70">
        <f t="shared" ref="HI70:HO71" si="1174">IF(AZ70=1,3,IF(AZ70=2,2,IF(AZ70=3,1,IF(AZ70=4,-1,IF(AZ70=5,-2,IF(AZ70=6,-3))))))</f>
        <v>-2</v>
      </c>
      <c r="HJ70">
        <f t="shared" si="1174"/>
        <v>-2</v>
      </c>
      <c r="HK70">
        <f t="shared" si="1174"/>
        <v>-2</v>
      </c>
      <c r="HL70">
        <f t="shared" si="1174"/>
        <v>-1</v>
      </c>
      <c r="HM70">
        <f t="shared" si="1174"/>
        <v>-1</v>
      </c>
      <c r="HN70">
        <f t="shared" si="1174"/>
        <v>-2</v>
      </c>
      <c r="HO70">
        <f t="shared" si="1174"/>
        <v>1</v>
      </c>
      <c r="HP70">
        <f t="shared" ref="HP70:ID71" si="1175">IF(BG70=1,6,IF(BG70=2,5,IF(BG70=3,4,IF(BG70=4,3,IF(BG70=5,2,IF(BG70=6,1))))))</f>
        <v>6</v>
      </c>
      <c r="HQ70">
        <f t="shared" si="1175"/>
        <v>6</v>
      </c>
      <c r="HR70">
        <f t="shared" si="1175"/>
        <v>6</v>
      </c>
      <c r="HS70">
        <f t="shared" si="1175"/>
        <v>6</v>
      </c>
      <c r="HT70">
        <f t="shared" si="1175"/>
        <v>6</v>
      </c>
      <c r="HU70">
        <f t="shared" si="1175"/>
        <v>3</v>
      </c>
      <c r="HV70">
        <f t="shared" si="1175"/>
        <v>6</v>
      </c>
      <c r="HW70">
        <f t="shared" si="1175"/>
        <v>6</v>
      </c>
      <c r="HX70">
        <f t="shared" si="1175"/>
        <v>6</v>
      </c>
      <c r="HY70">
        <f t="shared" si="1175"/>
        <v>6</v>
      </c>
      <c r="HZ70">
        <f t="shared" si="1175"/>
        <v>4</v>
      </c>
      <c r="IA70">
        <f t="shared" si="1175"/>
        <v>5</v>
      </c>
      <c r="IB70">
        <f t="shared" si="1175"/>
        <v>6</v>
      </c>
      <c r="IC70">
        <f t="shared" si="1175"/>
        <v>6</v>
      </c>
      <c r="ID70">
        <f t="shared" si="1175"/>
        <v>6</v>
      </c>
      <c r="IE70">
        <f t="shared" ref="IE70:IM71" si="1176">BV70</f>
        <v>4</v>
      </c>
      <c r="IF70">
        <f t="shared" si="1176"/>
        <v>1</v>
      </c>
      <c r="IG70">
        <f t="shared" si="1176"/>
        <v>3</v>
      </c>
      <c r="IH70">
        <f t="shared" si="1176"/>
        <v>1</v>
      </c>
      <c r="II70">
        <f t="shared" si="1176"/>
        <v>1</v>
      </c>
      <c r="IJ70">
        <f t="shared" si="1176"/>
        <v>3</v>
      </c>
      <c r="IK70">
        <f t="shared" si="1176"/>
        <v>4</v>
      </c>
      <c r="IL70">
        <f t="shared" si="1176"/>
        <v>1</v>
      </c>
      <c r="IM70">
        <f t="shared" si="1176"/>
        <v>1</v>
      </c>
      <c r="IN70">
        <f t="shared" si="889"/>
        <v>1</v>
      </c>
      <c r="IO70">
        <f>CF70</f>
        <v>1</v>
      </c>
      <c r="IP70">
        <f>CG70</f>
        <v>1</v>
      </c>
      <c r="IQ70">
        <f>IF(CH70=1,4,IF(CH70=2,3,IF(CH70=3,2,IF(CH70=4,1))))</f>
        <v>1</v>
      </c>
      <c r="IR70">
        <f>IF(CI70=1,4,IF(CI70=2,3,IF(CI70=3,2,IF(CI70=4,1))))</f>
        <v>2</v>
      </c>
      <c r="IS70">
        <f t="shared" si="890"/>
        <v>1</v>
      </c>
      <c r="IT70">
        <f t="shared" si="891"/>
        <v>1</v>
      </c>
      <c r="IU70">
        <f>CL70</f>
        <v>1</v>
      </c>
      <c r="IV70">
        <f>CM70</f>
        <v>1</v>
      </c>
      <c r="IW70">
        <f t="shared" si="892"/>
        <v>1</v>
      </c>
      <c r="IX70">
        <f t="shared" si="893"/>
        <v>1</v>
      </c>
      <c r="IY70">
        <f t="shared" ref="IY70:JK71" si="1177">IF(CP70=1,5,IF(CP70=2,4,IF(CP70=3,3,IF(CP70=4,2,IF(CP70=5,1)))))</f>
        <v>5</v>
      </c>
      <c r="IZ70">
        <f t="shared" si="1177"/>
        <v>4</v>
      </c>
      <c r="JA70">
        <f t="shared" si="1177"/>
        <v>4</v>
      </c>
      <c r="JB70">
        <f t="shared" si="1177"/>
        <v>5</v>
      </c>
      <c r="JC70">
        <f t="shared" si="1177"/>
        <v>4</v>
      </c>
      <c r="JD70">
        <f t="shared" si="1177"/>
        <v>4</v>
      </c>
      <c r="JE70">
        <f t="shared" si="1177"/>
        <v>5</v>
      </c>
      <c r="JF70">
        <f t="shared" si="1177"/>
        <v>4</v>
      </c>
      <c r="JG70">
        <f t="shared" si="1177"/>
        <v>5</v>
      </c>
      <c r="JH70">
        <f t="shared" si="1177"/>
        <v>5</v>
      </c>
      <c r="JI70">
        <f t="shared" si="1177"/>
        <v>3</v>
      </c>
      <c r="JJ70">
        <f t="shared" si="1177"/>
        <v>5</v>
      </c>
      <c r="JK70">
        <f t="shared" si="1177"/>
        <v>4</v>
      </c>
      <c r="JL70">
        <f t="shared" si="895"/>
        <v>5</v>
      </c>
      <c r="JM70">
        <f t="shared" ref="JM70:JS71" si="1178">IF(DD70=1,5,IF(DD70=2,4,IF(DD70=3,3,IF(DD70=4,2,IF(DD70=5,1)))))</f>
        <v>4</v>
      </c>
      <c r="JN70">
        <f t="shared" si="1178"/>
        <v>5</v>
      </c>
      <c r="JO70">
        <f t="shared" si="1178"/>
        <v>5</v>
      </c>
      <c r="JP70">
        <f t="shared" si="1178"/>
        <v>4</v>
      </c>
      <c r="JQ70">
        <f t="shared" si="1178"/>
        <v>5</v>
      </c>
      <c r="JR70">
        <f t="shared" si="1178"/>
        <v>5</v>
      </c>
      <c r="JS70">
        <f t="shared" si="1178"/>
        <v>4</v>
      </c>
      <c r="JT70">
        <f>DK70</f>
        <v>5</v>
      </c>
      <c r="JU70">
        <f>DL70</f>
        <v>5</v>
      </c>
      <c r="JV70">
        <f>DM70</f>
        <v>5</v>
      </c>
      <c r="JW70">
        <f>DN70</f>
        <v>5</v>
      </c>
      <c r="JX70">
        <f t="shared" si="897"/>
        <v>5</v>
      </c>
      <c r="JY70">
        <f t="shared" si="898"/>
        <v>5</v>
      </c>
      <c r="JZ70">
        <f>IF(DQ70=1,5,IF(DQ70=2,4,IF(DQ70=3,3,IF(DQ70=4,2,IF(DQ70=5,1)))))</f>
        <v>5</v>
      </c>
      <c r="KA70">
        <f>IF(DR70=1,5,IF(DR70=2,4,IF(DR70=3,3,IF(DR70=4,2,IF(DR70=5,1)))))</f>
        <v>5</v>
      </c>
      <c r="KB70">
        <f t="shared" si="899"/>
        <v>1</v>
      </c>
      <c r="KC70">
        <f>IF(DT70=1,5,IF(DT70=2,4,IF(DT70=3,3,IF(DT70=4,2,IF(DT70=5,1)))))</f>
        <v>2</v>
      </c>
      <c r="KD70">
        <f>IF(DU70=1,5,IF(DU70=2,4,IF(DU70=3,3,IF(DU70=4,2,IF(DU70=5,1)))))</f>
        <v>4</v>
      </c>
      <c r="KE70">
        <f t="shared" si="900"/>
        <v>4</v>
      </c>
      <c r="KF70">
        <f>IF(DW70=1,5,IF(DW70=2,4,IF(DW70=3,3,IF(DW70=4,2,IF(DW70=5,1)))))</f>
        <v>5</v>
      </c>
      <c r="KG70">
        <f>IF(DX70=1,5,IF(DX70=2,4,IF(DX70=3,3,IF(DX70=4,2,IF(DX70=5,1)))))</f>
        <v>5</v>
      </c>
      <c r="KH70">
        <f>IF(DY70=1,5,IF(DY70=2,4,IF(DY70=3,3,IF(DY70=4,2,IF(DY70=5,1)))))</f>
        <v>4</v>
      </c>
      <c r="KI70">
        <f>IF(DZ70=1,5,IF(DZ70=2,4,IF(DZ70=3,3,IF(DZ70=4,2,IF(DZ70=5,1)))))</f>
        <v>4</v>
      </c>
      <c r="KJ70">
        <f>IF(EA70=1,5,IF(EA70=2,4,IF(EA70=3,3,IF(EA70=4,2,IF(EA70=5,1)))))</f>
        <v>5</v>
      </c>
      <c r="KK70">
        <f t="shared" si="901"/>
        <v>1</v>
      </c>
      <c r="KL70">
        <f t="shared" si="902"/>
        <v>1</v>
      </c>
      <c r="KM70" t="b">
        <f t="shared" si="903"/>
        <v>0</v>
      </c>
      <c r="KN70" t="b">
        <f t="shared" si="904"/>
        <v>0</v>
      </c>
      <c r="KO70" t="b">
        <f t="shared" si="905"/>
        <v>0</v>
      </c>
      <c r="KP70">
        <f t="shared" si="906"/>
        <v>0</v>
      </c>
      <c r="KQ70">
        <f t="shared" si="907"/>
        <v>1</v>
      </c>
      <c r="KR70">
        <f t="shared" si="908"/>
        <v>0</v>
      </c>
      <c r="KS70">
        <f t="shared" si="909"/>
        <v>1</v>
      </c>
      <c r="KT70">
        <f t="shared" si="910"/>
        <v>1</v>
      </c>
      <c r="KU70">
        <f t="shared" si="911"/>
        <v>0</v>
      </c>
      <c r="KV70">
        <f>IF(EM70=1,0,IF(EM70=2,0,IF(EM70=3,1,IF(EM70=4,0))))</f>
        <v>1</v>
      </c>
      <c r="KW70">
        <f>IF(EN70=1,0,IF(EN70=2,0,IF(EN70=3,1,IF(EN70=4,0))))</f>
        <v>1</v>
      </c>
      <c r="KX70">
        <f t="shared" si="912"/>
        <v>1</v>
      </c>
      <c r="KY70">
        <f t="shared" si="913"/>
        <v>1</v>
      </c>
      <c r="KZ70">
        <f t="shared" si="914"/>
        <v>0</v>
      </c>
      <c r="LA70">
        <f t="shared" si="915"/>
        <v>1</v>
      </c>
      <c r="LB70">
        <f>IF(ES70=1,1,IF(ES70=2,0,IF(ES70=3,0,IF(ES70=4,0))))</f>
        <v>1</v>
      </c>
      <c r="LC70">
        <f>IF(ET70=1,1,IF(ET70=2,0,IF(ET70=3,0,IF(ET70=4,0))))</f>
        <v>1</v>
      </c>
      <c r="LD70">
        <f t="shared" si="916"/>
        <v>1</v>
      </c>
      <c r="LE70">
        <f>IF(EV70=1,0,IF(EV70=2,1,IF(EV70=3,0,IF(EV70=4,0))))</f>
        <v>1</v>
      </c>
      <c r="LF70">
        <f>IF(EW70=1,0,IF(EW70=2,1,IF(EW70=3,0,IF(EW70=4,0))))</f>
        <v>1</v>
      </c>
      <c r="LG70">
        <f t="shared" si="917"/>
        <v>0</v>
      </c>
      <c r="LH70">
        <f t="shared" si="918"/>
        <v>1</v>
      </c>
      <c r="LI70">
        <f t="shared" si="919"/>
        <v>1</v>
      </c>
      <c r="LJ70">
        <f t="shared" si="920"/>
        <v>0</v>
      </c>
      <c r="LK70">
        <f t="shared" si="921"/>
        <v>1</v>
      </c>
      <c r="LL70">
        <f t="shared" si="922"/>
        <v>0</v>
      </c>
      <c r="LM70">
        <f t="shared" si="923"/>
        <v>0</v>
      </c>
      <c r="LN70">
        <f t="shared" si="924"/>
        <v>1</v>
      </c>
      <c r="LO70">
        <f>IF(FF70=1,0,IF(FF70=2,1,IF(FF70=3,0,IF(FF70=4,0))))</f>
        <v>1</v>
      </c>
      <c r="LP70">
        <f>IF(FG70=1,0,IF(FG70=2,1,IF(FG70=3,0,IF(FG70=4,0))))</f>
        <v>0</v>
      </c>
      <c r="LQ70">
        <f t="shared" si="925"/>
        <v>1</v>
      </c>
      <c r="LR70">
        <f t="shared" si="926"/>
        <v>1</v>
      </c>
      <c r="LS70">
        <f t="shared" si="927"/>
        <v>1</v>
      </c>
      <c r="LT70">
        <f t="shared" si="928"/>
        <v>1</v>
      </c>
      <c r="LU70">
        <f t="shared" si="929"/>
        <v>1</v>
      </c>
      <c r="LV70">
        <f t="shared" si="1022"/>
        <v>1.3888888888888888</v>
      </c>
      <c r="LW70" s="24">
        <f>18/19</f>
        <v>0.94736842105263153</v>
      </c>
      <c r="LX70">
        <f t="shared" si="1023"/>
        <v>3.0833333333333335</v>
      </c>
      <c r="LY70" s="25">
        <f t="shared" si="1024"/>
        <v>1</v>
      </c>
      <c r="LZ70">
        <f t="shared" si="1025"/>
        <v>1.1111111111111112</v>
      </c>
      <c r="MA70">
        <f>9/10</f>
        <v>0.9</v>
      </c>
      <c r="MB70">
        <f t="shared" si="1026"/>
        <v>1.6666666666666667</v>
      </c>
      <c r="MC70">
        <f t="shared" si="1027"/>
        <v>1</v>
      </c>
      <c r="MD70">
        <f t="shared" si="1028"/>
        <v>3.5</v>
      </c>
      <c r="ME70">
        <f t="shared" si="1029"/>
        <v>1</v>
      </c>
      <c r="MF70">
        <f t="shared" si="1030"/>
        <v>3</v>
      </c>
      <c r="MG70">
        <f t="shared" si="1031"/>
        <v>1</v>
      </c>
      <c r="MH70">
        <f t="shared" si="1032"/>
        <v>2.75</v>
      </c>
      <c r="MI70" s="25">
        <f t="shared" si="1033"/>
        <v>1</v>
      </c>
      <c r="MJ70">
        <f t="shared" si="1034"/>
        <v>5.0999999999999996</v>
      </c>
      <c r="MK70">
        <f t="shared" si="1035"/>
        <v>1</v>
      </c>
      <c r="ML70">
        <f t="shared" si="1036"/>
        <v>-1.3571428571428572</v>
      </c>
      <c r="MM70">
        <f t="shared" si="624"/>
        <v>1</v>
      </c>
      <c r="MN70">
        <f t="shared" si="1037"/>
        <v>1.55</v>
      </c>
      <c r="MO70">
        <f t="shared" si="1038"/>
        <v>1</v>
      </c>
      <c r="MP70">
        <f t="shared" si="1039"/>
        <v>4.5</v>
      </c>
      <c r="MQ70">
        <f t="shared" si="1040"/>
        <v>1</v>
      </c>
      <c r="MR70">
        <f t="shared" si="1041"/>
        <v>4.416666666666667</v>
      </c>
      <c r="MS70">
        <f t="shared" si="1042"/>
        <v>1</v>
      </c>
      <c r="MT70">
        <f t="shared" si="1043"/>
        <v>4.0769230769230766</v>
      </c>
      <c r="MU70">
        <f t="shared" si="1044"/>
        <v>1</v>
      </c>
      <c r="MV70">
        <f t="shared" si="1045"/>
        <v>0.72727272727272729</v>
      </c>
      <c r="MW70">
        <f>33/36</f>
        <v>0.91666666666666663</v>
      </c>
      <c r="MX70">
        <f t="shared" si="1046"/>
        <v>5.6</v>
      </c>
      <c r="MY70">
        <f t="shared" si="1047"/>
        <v>1</v>
      </c>
    </row>
    <row r="71" spans="1:363" ht="16" hidden="1">
      <c r="A71" s="52" t="s">
        <v>2060</v>
      </c>
      <c r="B71" t="s">
        <v>1742</v>
      </c>
      <c r="C71">
        <v>1</v>
      </c>
      <c r="D71" s="52">
        <v>2</v>
      </c>
      <c r="E71" s="52">
        <v>4</v>
      </c>
      <c r="F71" s="52">
        <v>4</v>
      </c>
      <c r="G71" s="52">
        <v>4</v>
      </c>
      <c r="H71" s="52">
        <v>4</v>
      </c>
      <c r="I71" s="52">
        <v>3</v>
      </c>
      <c r="J71" s="52">
        <v>1</v>
      </c>
      <c r="K71" s="52">
        <v>3</v>
      </c>
      <c r="L71" s="52">
        <v>3</v>
      </c>
      <c r="M71" s="52">
        <v>3</v>
      </c>
      <c r="N71" s="52">
        <v>1</v>
      </c>
      <c r="O71" s="52">
        <v>3</v>
      </c>
      <c r="P71" s="52">
        <v>3</v>
      </c>
      <c r="Q71" s="52">
        <v>1</v>
      </c>
      <c r="R71" s="52">
        <v>4</v>
      </c>
      <c r="S71" s="52">
        <v>3</v>
      </c>
      <c r="T71" s="52">
        <v>3</v>
      </c>
      <c r="U71" s="52">
        <v>4</v>
      </c>
      <c r="V71" s="52">
        <v>3</v>
      </c>
      <c r="W71" s="52">
        <v>3</v>
      </c>
      <c r="X71" s="52">
        <v>3</v>
      </c>
      <c r="Y71" s="52">
        <v>4</v>
      </c>
      <c r="Z71" s="52">
        <v>3</v>
      </c>
      <c r="AA71" s="52">
        <v>4</v>
      </c>
      <c r="AB71" s="52">
        <v>3</v>
      </c>
      <c r="AC71" s="52">
        <v>4</v>
      </c>
      <c r="AD71" s="52">
        <v>3</v>
      </c>
      <c r="AE71" s="52">
        <v>3</v>
      </c>
      <c r="AF71" s="52">
        <v>4</v>
      </c>
      <c r="AG71" s="52">
        <v>3</v>
      </c>
      <c r="AH71" s="52">
        <v>2</v>
      </c>
      <c r="AI71" s="52">
        <v>6</v>
      </c>
      <c r="AJ71" s="52">
        <v>7</v>
      </c>
      <c r="AK71" s="52">
        <v>3</v>
      </c>
      <c r="AL71" s="52">
        <v>6</v>
      </c>
      <c r="AM71" s="52">
        <v>3</v>
      </c>
      <c r="AN71" s="52">
        <v>2</v>
      </c>
      <c r="AO71" s="52">
        <v>6</v>
      </c>
      <c r="AP71" s="52">
        <v>6</v>
      </c>
      <c r="AQ71" s="52">
        <v>6</v>
      </c>
      <c r="AR71" s="52">
        <v>3</v>
      </c>
      <c r="AS71" s="52">
        <v>4</v>
      </c>
      <c r="AT71" s="52">
        <v>2</v>
      </c>
      <c r="AU71" s="52">
        <v>4</v>
      </c>
      <c r="AV71" s="52">
        <v>3</v>
      </c>
      <c r="AW71" s="52">
        <v>5</v>
      </c>
      <c r="AX71" s="52">
        <v>4</v>
      </c>
      <c r="AY71" s="52"/>
      <c r="AZ71" s="52">
        <v>2</v>
      </c>
      <c r="BA71" s="52">
        <v>2</v>
      </c>
      <c r="BB71" s="52">
        <v>5</v>
      </c>
      <c r="BC71" s="52">
        <v>4</v>
      </c>
      <c r="BD71" s="52">
        <v>3</v>
      </c>
      <c r="BE71" s="52">
        <v>2</v>
      </c>
      <c r="BF71" s="52">
        <v>4</v>
      </c>
      <c r="BG71" s="52">
        <v>2</v>
      </c>
      <c r="BH71" s="52">
        <v>3</v>
      </c>
      <c r="BI71" s="52">
        <v>3</v>
      </c>
      <c r="BJ71" s="52">
        <v>3</v>
      </c>
      <c r="BK71" s="52">
        <v>2</v>
      </c>
      <c r="BL71" s="52">
        <v>6</v>
      </c>
      <c r="BM71" s="52">
        <v>4</v>
      </c>
      <c r="BN71" s="52">
        <v>2</v>
      </c>
      <c r="BO71" s="52">
        <v>2</v>
      </c>
      <c r="BP71" s="52">
        <v>2</v>
      </c>
      <c r="BQ71" s="52">
        <v>2</v>
      </c>
      <c r="BR71" s="52">
        <v>3</v>
      </c>
      <c r="BS71" s="52">
        <v>2</v>
      </c>
      <c r="BT71" s="52">
        <v>3</v>
      </c>
      <c r="BU71" s="52">
        <v>1</v>
      </c>
      <c r="BV71" s="52">
        <v>3</v>
      </c>
      <c r="BW71" s="52">
        <v>1</v>
      </c>
      <c r="BX71" s="52">
        <v>4</v>
      </c>
      <c r="BY71" s="52">
        <v>1</v>
      </c>
      <c r="BZ71" s="52">
        <v>1</v>
      </c>
      <c r="CA71" s="52">
        <v>3</v>
      </c>
      <c r="CB71" s="52">
        <v>4</v>
      </c>
      <c r="CC71" s="52">
        <v>2</v>
      </c>
      <c r="CD71" s="52">
        <v>1</v>
      </c>
      <c r="CE71" s="52">
        <v>4</v>
      </c>
      <c r="CF71" s="52">
        <v>1</v>
      </c>
      <c r="CG71" s="52">
        <v>2</v>
      </c>
      <c r="CH71" s="52">
        <v>3</v>
      </c>
      <c r="CI71" s="52">
        <v>3</v>
      </c>
      <c r="CJ71" s="52">
        <v>1</v>
      </c>
      <c r="CK71" s="52">
        <v>4</v>
      </c>
      <c r="CL71" s="52">
        <v>1</v>
      </c>
      <c r="CM71" s="52">
        <v>2</v>
      </c>
      <c r="CN71" s="52">
        <v>4</v>
      </c>
      <c r="CO71" s="52">
        <v>1</v>
      </c>
      <c r="CP71" s="52">
        <v>1</v>
      </c>
      <c r="CQ71" s="52">
        <v>2</v>
      </c>
      <c r="CR71" s="52">
        <v>2</v>
      </c>
      <c r="CS71" s="52">
        <v>1</v>
      </c>
      <c r="CT71" s="52">
        <v>1</v>
      </c>
      <c r="CU71" s="52">
        <v>4</v>
      </c>
      <c r="CV71" s="52">
        <v>2</v>
      </c>
      <c r="CW71" s="52">
        <v>2</v>
      </c>
      <c r="CX71" s="52">
        <v>3</v>
      </c>
      <c r="CY71" s="52">
        <v>3</v>
      </c>
      <c r="CZ71" s="52">
        <v>4</v>
      </c>
      <c r="DA71" s="52">
        <v>3</v>
      </c>
      <c r="DB71" s="52">
        <v>5</v>
      </c>
      <c r="DC71" s="52">
        <v>5</v>
      </c>
      <c r="DD71" s="52">
        <v>2</v>
      </c>
      <c r="DE71" s="52">
        <v>1</v>
      </c>
      <c r="DF71" s="52">
        <v>1</v>
      </c>
      <c r="DG71" s="52">
        <v>2</v>
      </c>
      <c r="DH71" s="52">
        <v>2</v>
      </c>
      <c r="DI71" s="52">
        <v>3</v>
      </c>
      <c r="DJ71" s="52">
        <v>2</v>
      </c>
      <c r="DK71" s="52">
        <v>4</v>
      </c>
      <c r="DL71" s="52">
        <v>5</v>
      </c>
      <c r="DM71" s="52">
        <v>4</v>
      </c>
      <c r="DN71" s="52">
        <v>4</v>
      </c>
      <c r="DO71" s="52">
        <v>3</v>
      </c>
      <c r="DP71" s="52">
        <v>5</v>
      </c>
      <c r="DQ71" s="52">
        <v>2</v>
      </c>
      <c r="DR71" s="52">
        <v>1</v>
      </c>
      <c r="DS71" s="52">
        <v>4</v>
      </c>
      <c r="DT71" s="52">
        <v>1</v>
      </c>
      <c r="DU71" s="52">
        <v>4</v>
      </c>
      <c r="DV71" s="52">
        <v>5</v>
      </c>
      <c r="DW71" s="52">
        <v>4</v>
      </c>
      <c r="DX71" s="52">
        <v>3</v>
      </c>
      <c r="DY71" s="52">
        <v>1</v>
      </c>
      <c r="DZ71" s="52">
        <v>5</v>
      </c>
      <c r="EA71" s="52">
        <v>4</v>
      </c>
      <c r="EB71" s="52">
        <v>5</v>
      </c>
      <c r="EC71" s="52">
        <v>1</v>
      </c>
      <c r="ED71" s="52">
        <v>1</v>
      </c>
      <c r="EE71" s="52">
        <v>3</v>
      </c>
      <c r="EF71" s="52">
        <v>2</v>
      </c>
      <c r="EG71" s="52">
        <v>3</v>
      </c>
      <c r="EH71" s="52">
        <v>2</v>
      </c>
      <c r="EI71" s="52">
        <v>2</v>
      </c>
      <c r="EJ71" s="52">
        <v>1</v>
      </c>
      <c r="EK71" s="52">
        <v>4</v>
      </c>
      <c r="EL71" s="52">
        <v>1</v>
      </c>
      <c r="EM71" s="52">
        <v>3</v>
      </c>
      <c r="EN71" s="52">
        <v>3</v>
      </c>
      <c r="EO71" s="52">
        <v>2</v>
      </c>
      <c r="EP71" s="52">
        <v>4</v>
      </c>
      <c r="EQ71" s="52">
        <v>1</v>
      </c>
      <c r="ER71" s="52">
        <v>3</v>
      </c>
      <c r="ES71" s="52">
        <v>1</v>
      </c>
      <c r="ET71" s="52">
        <v>1</v>
      </c>
      <c r="EU71" s="52">
        <v>3</v>
      </c>
      <c r="EV71" s="52">
        <v>2</v>
      </c>
      <c r="EW71" s="52">
        <v>2</v>
      </c>
      <c r="EX71" s="52">
        <v>4</v>
      </c>
      <c r="EY71" s="52">
        <v>2</v>
      </c>
      <c r="EZ71" s="52">
        <v>1</v>
      </c>
      <c r="FA71" s="52">
        <v>4</v>
      </c>
      <c r="FB71" s="52">
        <v>4</v>
      </c>
      <c r="FC71" s="52">
        <v>2</v>
      </c>
      <c r="FD71" s="52">
        <v>1</v>
      </c>
      <c r="FE71" s="52">
        <v>3</v>
      </c>
      <c r="FF71" s="52">
        <v>2</v>
      </c>
      <c r="FG71" s="52">
        <v>3</v>
      </c>
      <c r="FH71" s="52">
        <v>1</v>
      </c>
      <c r="FI71" s="52">
        <v>4</v>
      </c>
      <c r="FJ71" s="52">
        <v>2</v>
      </c>
      <c r="FK71" s="52">
        <v>2</v>
      </c>
      <c r="FL71" s="52">
        <v>3</v>
      </c>
      <c r="FM71">
        <f t="shared" si="1172"/>
        <v>3</v>
      </c>
      <c r="FN71">
        <f t="shared" si="1172"/>
        <v>1</v>
      </c>
      <c r="FO71">
        <f t="shared" si="1172"/>
        <v>1</v>
      </c>
      <c r="FP71">
        <f t="shared" si="1172"/>
        <v>1</v>
      </c>
      <c r="FQ71">
        <f t="shared" si="1172"/>
        <v>1</v>
      </c>
      <c r="FR71">
        <f t="shared" si="1172"/>
        <v>2</v>
      </c>
      <c r="FS71">
        <f t="shared" si="1172"/>
        <v>4</v>
      </c>
      <c r="FT71">
        <f t="shared" si="1172"/>
        <v>2</v>
      </c>
      <c r="FU71">
        <f t="shared" si="1172"/>
        <v>2</v>
      </c>
      <c r="FV71">
        <f t="shared" si="1172"/>
        <v>2</v>
      </c>
      <c r="FW71">
        <f t="shared" si="1172"/>
        <v>4</v>
      </c>
      <c r="FX71">
        <f t="shared" si="1172"/>
        <v>2</v>
      </c>
      <c r="FY71">
        <f t="shared" si="1172"/>
        <v>2</v>
      </c>
      <c r="FZ71">
        <f t="shared" si="1172"/>
        <v>4</v>
      </c>
      <c r="GA71">
        <f t="shared" si="1172"/>
        <v>1</v>
      </c>
      <c r="GB71">
        <f t="shared" si="1172"/>
        <v>2</v>
      </c>
      <c r="GC71">
        <f t="shared" si="1172"/>
        <v>2</v>
      </c>
      <c r="GD71">
        <f t="shared" si="1172"/>
        <v>1</v>
      </c>
      <c r="GE71">
        <f t="shared" si="1172"/>
        <v>2</v>
      </c>
      <c r="GF71">
        <f t="shared" si="1172"/>
        <v>2</v>
      </c>
      <c r="GG71">
        <f t="shared" si="1172"/>
        <v>2</v>
      </c>
      <c r="GH71">
        <f t="shared" si="1172"/>
        <v>1</v>
      </c>
      <c r="GI71">
        <f t="shared" si="1172"/>
        <v>2</v>
      </c>
      <c r="GJ71">
        <f t="shared" si="1172"/>
        <v>1</v>
      </c>
      <c r="GK71">
        <f t="shared" si="1172"/>
        <v>2</v>
      </c>
      <c r="GL71">
        <f t="shared" si="1172"/>
        <v>1</v>
      </c>
      <c r="GM71">
        <f t="shared" si="1172"/>
        <v>2</v>
      </c>
      <c r="GN71">
        <f t="shared" si="1172"/>
        <v>2</v>
      </c>
      <c r="GO71">
        <f t="shared" si="1172"/>
        <v>1</v>
      </c>
      <c r="GP71">
        <f t="shared" si="1172"/>
        <v>2</v>
      </c>
      <c r="GQ71">
        <f t="shared" si="1172"/>
        <v>3</v>
      </c>
      <c r="GR71">
        <f t="shared" ref="GR71" si="1179">AI71</f>
        <v>6</v>
      </c>
      <c r="GS71">
        <f t="shared" ref="GS71" si="1180">AJ71</f>
        <v>7</v>
      </c>
      <c r="GT71">
        <f t="shared" si="884"/>
        <v>5</v>
      </c>
      <c r="GU71">
        <f t="shared" ref="GU71" si="1181">AL71</f>
        <v>6</v>
      </c>
      <c r="GV71">
        <f t="shared" ref="GV71" si="1182">AM71</f>
        <v>3</v>
      </c>
      <c r="GW71">
        <f t="shared" ref="GW71" si="1183">IF(AN71=1,7,IF(AN71=2,6,IF(AN71=3,5,IF(AN71=4,4,IF(AN71=5,3,IF(AN71=6,2,IF(AN71=7,1)))))))</f>
        <v>6</v>
      </c>
      <c r="GX71">
        <f t="shared" ref="GX71" si="1184">IF(AO71=1,7,IF(AO71=2,6,IF(AO71=3,5,IF(AO71=4,4,IF(AO71=5,3,IF(AO71=6,2,IF(AO71=7,1)))))))</f>
        <v>2</v>
      </c>
      <c r="GY71">
        <f t="shared" ref="GY71" si="1185">IF(AP71=1,7,IF(AP71=2,6,IF(AP71=3,5,IF(AP71=4,4,IF(AP71=5,3,IF(AP71=6,2,IF(AP71=7,1)))))))</f>
        <v>2</v>
      </c>
      <c r="GZ71">
        <f t="shared" ref="GZ71" si="1186">IF(AQ71=1,7,IF(AQ71=2,6,IF(AQ71=3,5,IF(AQ71=4,4,IF(AQ71=5,3,IF(AQ71=6,2,IF(AQ71=7,1)))))))</f>
        <v>2</v>
      </c>
      <c r="HA71">
        <f t="shared" ref="HA71" si="1187">IF(AR71=1,7,IF(AR71=2,6,IF(AR71=3,5,IF(AR71=4,4,IF(AR71=5,3,IF(AR71=6,2,IF(AR71=7,1)))))))</f>
        <v>5</v>
      </c>
      <c r="HB71">
        <f t="shared" si="1173"/>
        <v>1</v>
      </c>
      <c r="HC71">
        <f t="shared" si="1173"/>
        <v>-2</v>
      </c>
      <c r="HD71">
        <f t="shared" si="1173"/>
        <v>1</v>
      </c>
      <c r="HE71">
        <f t="shared" si="1173"/>
        <v>-1</v>
      </c>
      <c r="HF71">
        <f t="shared" si="1173"/>
        <v>2</v>
      </c>
      <c r="HG71">
        <f t="shared" si="1173"/>
        <v>1</v>
      </c>
      <c r="HH71" t="b">
        <f t="shared" si="1173"/>
        <v>0</v>
      </c>
      <c r="HI71">
        <f t="shared" si="1174"/>
        <v>2</v>
      </c>
      <c r="HJ71">
        <f t="shared" si="1174"/>
        <v>2</v>
      </c>
      <c r="HK71">
        <f t="shared" si="1174"/>
        <v>-2</v>
      </c>
      <c r="HL71">
        <f t="shared" si="1174"/>
        <v>-1</v>
      </c>
      <c r="HM71">
        <f t="shared" si="1174"/>
        <v>1</v>
      </c>
      <c r="HN71">
        <f t="shared" si="1174"/>
        <v>2</v>
      </c>
      <c r="HO71">
        <f t="shared" si="1174"/>
        <v>-1</v>
      </c>
      <c r="HP71">
        <f t="shared" si="1175"/>
        <v>5</v>
      </c>
      <c r="HQ71">
        <f t="shared" si="1175"/>
        <v>4</v>
      </c>
      <c r="HR71">
        <f t="shared" si="1175"/>
        <v>4</v>
      </c>
      <c r="HS71">
        <f t="shared" si="1175"/>
        <v>4</v>
      </c>
      <c r="HT71">
        <f t="shared" si="1175"/>
        <v>5</v>
      </c>
      <c r="HU71">
        <f t="shared" si="1175"/>
        <v>1</v>
      </c>
      <c r="HV71">
        <f t="shared" si="1175"/>
        <v>3</v>
      </c>
      <c r="HW71">
        <f t="shared" si="1175"/>
        <v>5</v>
      </c>
      <c r="HX71">
        <f t="shared" si="1175"/>
        <v>5</v>
      </c>
      <c r="HY71">
        <f t="shared" si="1175"/>
        <v>5</v>
      </c>
      <c r="HZ71">
        <f t="shared" si="1175"/>
        <v>5</v>
      </c>
      <c r="IA71">
        <f t="shared" si="1175"/>
        <v>4</v>
      </c>
      <c r="IB71">
        <f t="shared" si="1175"/>
        <v>5</v>
      </c>
      <c r="IC71">
        <f t="shared" si="1175"/>
        <v>4</v>
      </c>
      <c r="ID71">
        <f t="shared" si="1175"/>
        <v>6</v>
      </c>
      <c r="IE71">
        <f t="shared" si="1176"/>
        <v>3</v>
      </c>
      <c r="IF71">
        <f t="shared" si="1176"/>
        <v>1</v>
      </c>
      <c r="IG71">
        <f t="shared" si="1176"/>
        <v>4</v>
      </c>
      <c r="IH71">
        <f t="shared" si="1176"/>
        <v>1</v>
      </c>
      <c r="II71">
        <f t="shared" si="1176"/>
        <v>1</v>
      </c>
      <c r="IJ71">
        <f t="shared" si="1176"/>
        <v>3</v>
      </c>
      <c r="IK71">
        <f t="shared" si="1176"/>
        <v>4</v>
      </c>
      <c r="IL71">
        <f t="shared" si="1176"/>
        <v>2</v>
      </c>
      <c r="IM71">
        <f t="shared" si="1176"/>
        <v>1</v>
      </c>
      <c r="IN71">
        <f t="shared" si="889"/>
        <v>1</v>
      </c>
      <c r="IO71">
        <f t="shared" ref="IO71" si="1188">CF71</f>
        <v>1</v>
      </c>
      <c r="IP71">
        <f t="shared" ref="IP71" si="1189">CG71</f>
        <v>2</v>
      </c>
      <c r="IQ71">
        <f t="shared" ref="IQ71" si="1190">IF(CH71=1,4,IF(CH71=2,3,IF(CH71=3,2,IF(CH71=4,1))))</f>
        <v>2</v>
      </c>
      <c r="IR71">
        <f t="shared" ref="IR71" si="1191">IF(CI71=1,4,IF(CI71=2,3,IF(CI71=3,2,IF(CI71=4,1))))</f>
        <v>2</v>
      </c>
      <c r="IS71">
        <f t="shared" si="890"/>
        <v>1</v>
      </c>
      <c r="IT71">
        <f t="shared" si="891"/>
        <v>1</v>
      </c>
      <c r="IU71">
        <f t="shared" ref="IU71" si="1192">CL71</f>
        <v>1</v>
      </c>
      <c r="IV71">
        <f t="shared" ref="IV71" si="1193">CM71</f>
        <v>2</v>
      </c>
      <c r="IW71">
        <f t="shared" si="892"/>
        <v>1</v>
      </c>
      <c r="IX71">
        <f t="shared" si="893"/>
        <v>1</v>
      </c>
      <c r="IY71">
        <f t="shared" si="1177"/>
        <v>5</v>
      </c>
      <c r="IZ71">
        <f t="shared" si="1177"/>
        <v>4</v>
      </c>
      <c r="JA71">
        <f t="shared" si="1177"/>
        <v>4</v>
      </c>
      <c r="JB71">
        <f t="shared" si="1177"/>
        <v>5</v>
      </c>
      <c r="JC71">
        <f t="shared" si="1177"/>
        <v>5</v>
      </c>
      <c r="JD71">
        <f t="shared" si="1177"/>
        <v>2</v>
      </c>
      <c r="JE71">
        <f t="shared" si="1177"/>
        <v>4</v>
      </c>
      <c r="JF71">
        <f t="shared" si="1177"/>
        <v>4</v>
      </c>
      <c r="JG71">
        <f t="shared" si="1177"/>
        <v>3</v>
      </c>
      <c r="JH71">
        <f t="shared" si="1177"/>
        <v>3</v>
      </c>
      <c r="JI71">
        <f t="shared" si="1177"/>
        <v>2</v>
      </c>
      <c r="JJ71">
        <f t="shared" si="1177"/>
        <v>3</v>
      </c>
      <c r="JK71">
        <f t="shared" si="1177"/>
        <v>1</v>
      </c>
      <c r="JL71">
        <f t="shared" si="895"/>
        <v>5</v>
      </c>
      <c r="JM71">
        <f t="shared" si="1178"/>
        <v>4</v>
      </c>
      <c r="JN71">
        <f t="shared" si="1178"/>
        <v>5</v>
      </c>
      <c r="JO71">
        <f t="shared" si="1178"/>
        <v>5</v>
      </c>
      <c r="JP71">
        <f t="shared" si="1178"/>
        <v>4</v>
      </c>
      <c r="JQ71">
        <f t="shared" si="1178"/>
        <v>4</v>
      </c>
      <c r="JR71">
        <f t="shared" si="1178"/>
        <v>3</v>
      </c>
      <c r="JS71">
        <f t="shared" si="1178"/>
        <v>4</v>
      </c>
      <c r="JT71">
        <f t="shared" ref="JT71" si="1194">DK71</f>
        <v>4</v>
      </c>
      <c r="JU71">
        <f t="shared" ref="JU71" si="1195">DL71</f>
        <v>5</v>
      </c>
      <c r="JV71">
        <f t="shared" ref="JV71" si="1196">DM71</f>
        <v>4</v>
      </c>
      <c r="JW71">
        <f t="shared" ref="JW71" si="1197">DN71</f>
        <v>4</v>
      </c>
      <c r="JX71">
        <f t="shared" si="897"/>
        <v>3</v>
      </c>
      <c r="JY71">
        <f t="shared" si="898"/>
        <v>5</v>
      </c>
      <c r="JZ71">
        <f t="shared" ref="JZ71" si="1198">IF(DQ71=1,5,IF(DQ71=2,4,IF(DQ71=3,3,IF(DQ71=4,2,IF(DQ71=5,1)))))</f>
        <v>4</v>
      </c>
      <c r="KA71">
        <f t="shared" ref="KA71" si="1199">IF(DR71=1,5,IF(DR71=2,4,IF(DR71=3,3,IF(DR71=4,2,IF(DR71=5,1)))))</f>
        <v>5</v>
      </c>
      <c r="KB71">
        <f t="shared" si="899"/>
        <v>4</v>
      </c>
      <c r="KC71">
        <f t="shared" ref="KC71" si="1200">IF(DT71=1,5,IF(DT71=2,4,IF(DT71=3,3,IF(DT71=4,2,IF(DT71=5,1)))))</f>
        <v>5</v>
      </c>
      <c r="KD71">
        <f t="shared" ref="KD71" si="1201">IF(DU71=1,5,IF(DU71=2,4,IF(DU71=3,3,IF(DU71=4,2,IF(DU71=5,1)))))</f>
        <v>2</v>
      </c>
      <c r="KE71">
        <f t="shared" si="900"/>
        <v>5</v>
      </c>
      <c r="KF71">
        <f t="shared" ref="KF71" si="1202">IF(DW71=1,5,IF(DW71=2,4,IF(DW71=3,3,IF(DW71=4,2,IF(DW71=5,1)))))</f>
        <v>2</v>
      </c>
      <c r="KG71">
        <f t="shared" ref="KG71" si="1203">IF(DX71=1,5,IF(DX71=2,4,IF(DX71=3,3,IF(DX71=4,2,IF(DX71=5,1)))))</f>
        <v>3</v>
      </c>
      <c r="KH71">
        <f t="shared" ref="KH71" si="1204">IF(DY71=1,5,IF(DY71=2,4,IF(DY71=3,3,IF(DY71=4,2,IF(DY71=5,1)))))</f>
        <v>5</v>
      </c>
      <c r="KI71">
        <f t="shared" ref="KI71" si="1205">IF(DZ71=1,5,IF(DZ71=2,4,IF(DZ71=3,3,IF(DZ71=4,2,IF(DZ71=5,1)))))</f>
        <v>1</v>
      </c>
      <c r="KJ71">
        <f t="shared" ref="KJ71" si="1206">IF(EA71=1,5,IF(EA71=2,4,IF(EA71=3,3,IF(EA71=4,2,IF(EA71=5,1)))))</f>
        <v>2</v>
      </c>
      <c r="KK71">
        <f t="shared" si="901"/>
        <v>5</v>
      </c>
      <c r="KL71">
        <f t="shared" si="902"/>
        <v>1</v>
      </c>
      <c r="KM71">
        <f t="shared" si="903"/>
        <v>0</v>
      </c>
      <c r="KN71">
        <f t="shared" si="904"/>
        <v>1</v>
      </c>
      <c r="KO71">
        <f t="shared" si="905"/>
        <v>1</v>
      </c>
      <c r="KP71">
        <f t="shared" si="906"/>
        <v>1</v>
      </c>
      <c r="KQ71">
        <f t="shared" si="907"/>
        <v>1</v>
      </c>
      <c r="KR71">
        <f t="shared" si="908"/>
        <v>0</v>
      </c>
      <c r="KS71">
        <f t="shared" si="909"/>
        <v>1</v>
      </c>
      <c r="KT71">
        <f t="shared" si="910"/>
        <v>1</v>
      </c>
      <c r="KU71">
        <f t="shared" si="911"/>
        <v>1</v>
      </c>
      <c r="KV71">
        <f t="shared" ref="KV71" si="1207">IF(EM71=1,0,IF(EM71=2,0,IF(EM71=3,1,IF(EM71=4,0))))</f>
        <v>1</v>
      </c>
      <c r="KW71">
        <f t="shared" ref="KW71" si="1208">IF(EN71=1,0,IF(EN71=2,0,IF(EN71=3,1,IF(EN71=4,0))))</f>
        <v>1</v>
      </c>
      <c r="KX71">
        <f t="shared" si="912"/>
        <v>1</v>
      </c>
      <c r="KY71">
        <f t="shared" si="913"/>
        <v>1</v>
      </c>
      <c r="KZ71">
        <f t="shared" si="914"/>
        <v>1</v>
      </c>
      <c r="LA71">
        <f t="shared" si="915"/>
        <v>0</v>
      </c>
      <c r="LB71">
        <f t="shared" ref="LB71" si="1209">IF(ES71=1,1,IF(ES71=2,0,IF(ES71=3,0,IF(ES71=4,0))))</f>
        <v>1</v>
      </c>
      <c r="LC71">
        <f t="shared" ref="LC71" si="1210">IF(ET71=1,1,IF(ET71=2,0,IF(ET71=3,0,IF(ET71=4,0))))</f>
        <v>1</v>
      </c>
      <c r="LD71">
        <f t="shared" si="916"/>
        <v>0</v>
      </c>
      <c r="LE71">
        <f t="shared" ref="LE71" si="1211">IF(EV71=1,0,IF(EV71=2,1,IF(EV71=3,0,IF(EV71=4,0))))</f>
        <v>1</v>
      </c>
      <c r="LF71">
        <f t="shared" ref="LF71" si="1212">IF(EW71=1,0,IF(EW71=2,1,IF(EW71=3,0,IF(EW71=4,0))))</f>
        <v>1</v>
      </c>
      <c r="LG71">
        <f t="shared" si="917"/>
        <v>0</v>
      </c>
      <c r="LH71">
        <f t="shared" si="918"/>
        <v>0</v>
      </c>
      <c r="LI71">
        <f t="shared" si="919"/>
        <v>1</v>
      </c>
      <c r="LJ71">
        <f t="shared" si="920"/>
        <v>1</v>
      </c>
      <c r="LK71">
        <f t="shared" si="921"/>
        <v>0</v>
      </c>
      <c r="LL71">
        <f t="shared" si="922"/>
        <v>1</v>
      </c>
      <c r="LM71">
        <f t="shared" si="923"/>
        <v>1</v>
      </c>
      <c r="LN71">
        <f t="shared" si="924"/>
        <v>0</v>
      </c>
      <c r="LO71">
        <f t="shared" ref="LO71" si="1213">IF(FF71=1,0,IF(FF71=2,1,IF(FF71=3,0,IF(FF71=4,0))))</f>
        <v>1</v>
      </c>
      <c r="LP71">
        <f t="shared" ref="LP71" si="1214">IF(FG71=1,0,IF(FG71=2,1,IF(FG71=3,0,IF(FG71=4,0))))</f>
        <v>0</v>
      </c>
      <c r="LQ71">
        <f t="shared" si="925"/>
        <v>1</v>
      </c>
      <c r="LR71">
        <f t="shared" si="926"/>
        <v>1</v>
      </c>
      <c r="LS71">
        <f t="shared" si="927"/>
        <v>0</v>
      </c>
      <c r="LT71">
        <f t="shared" si="928"/>
        <v>1</v>
      </c>
      <c r="LU71">
        <f t="shared" si="929"/>
        <v>1</v>
      </c>
      <c r="LV71">
        <f t="shared" si="1022"/>
        <v>1.6842105263157894</v>
      </c>
      <c r="LW71" s="24">
        <f>IF(OR(ISNUMBER(SEARCH(FM71,"FALSE")),ISNUMBER(SEARCH(FN71,"FALSE")),ISNUMBER(SEARCH(FP71,"FALSE")),ISNUMBER(SEARCH(FQ71,"FALSE")),ISNUMBER(SEARCH(FR71,"FALSE")),ISNUMBER(SEARCH(GA71,"FALSE")),ISNUMBER(SEARCH(GB71,"FALSE")),ISNUMBER(SEARCH(GD71,"FALSE")),ISNUMBER(SEARCH(GE71,"FALSE")),ISNUMBER(SEARCH(GF71,"FALSE")),ISNUMBER(SEARCH(GG71,"FALSE")),ISNUMBER(SEARCH(GH71,"FALSE")),ISNUMBER(SEARCH(GJ71,"FALSE")),ISNUMBER(SEARCH(GK71,"FALSE")),ISNUMBER(SEARCH(GL71,"FALSE")),ISNUMBER(SEARCH(GM71,"FALSE")),ISNUMBER(SEARCH(GN71,"FALSE")),ISNUMBER(SEARCH(GP71,"FALSE")),ISNUMBER(SEARCH(GQ71,"FALSE"))),"CHECK",1)</f>
        <v>1</v>
      </c>
      <c r="LX71">
        <f t="shared" si="1023"/>
        <v>2.3333333333333335</v>
      </c>
      <c r="LY71" s="25">
        <f t="shared" si="1024"/>
        <v>1</v>
      </c>
      <c r="LZ71">
        <f t="shared" si="1025"/>
        <v>1.6</v>
      </c>
      <c r="MA71">
        <f>IF(OR(ISNUMBER(SEARCH(GA71,"FALSE")),ISNUMBER(SEARCH(GB71,"FALSE")),ISNUMBER(SEARCH(GE71,"FALSE")),ISNUMBER(SEARCH(GF71,"FALSE")),ISNUMBER(SEARCH(GG71,"FALSE")),ISNUMBER(SEARCH(GH71,"FALSE")),ISNUMBER(SEARCH(GJ71,"FALSE")),ISNUMBER(SEARCH(GK71,"FALSE")),ISNUMBER(SEARCH(GL71,"FALSE")),ISNUMBER(SEARCH(GM71,"FALSE"))),"CHECK",1)</f>
        <v>1</v>
      </c>
      <c r="MB71">
        <f t="shared" si="1026"/>
        <v>1.7777777777777777</v>
      </c>
      <c r="MC71">
        <f t="shared" si="1027"/>
        <v>1</v>
      </c>
      <c r="MD71">
        <f t="shared" si="1028"/>
        <v>2.5</v>
      </c>
      <c r="ME71">
        <f t="shared" si="1029"/>
        <v>1</v>
      </c>
      <c r="MF71">
        <f t="shared" si="1030"/>
        <v>2.5</v>
      </c>
      <c r="MG71">
        <f t="shared" si="1031"/>
        <v>1</v>
      </c>
      <c r="MH71">
        <f t="shared" si="1032"/>
        <v>2</v>
      </c>
      <c r="MI71" s="25">
        <f t="shared" si="1033"/>
        <v>1</v>
      </c>
      <c r="MJ71">
        <f t="shared" si="1034"/>
        <v>4.4000000000000004</v>
      </c>
      <c r="MK71">
        <f t="shared" si="1035"/>
        <v>1</v>
      </c>
      <c r="ML71">
        <f t="shared" si="1036"/>
        <v>0.38461538461538464</v>
      </c>
      <c r="MM71" t="str">
        <f t="shared" si="624"/>
        <v>CHECK</v>
      </c>
      <c r="MN71">
        <f t="shared" si="1037"/>
        <v>1.75</v>
      </c>
      <c r="MO71">
        <f t="shared" si="1038"/>
        <v>1</v>
      </c>
      <c r="MP71">
        <f t="shared" si="1039"/>
        <v>4.1428571428571432</v>
      </c>
      <c r="MQ71">
        <f t="shared" si="1040"/>
        <v>1</v>
      </c>
      <c r="MR71">
        <f t="shared" si="1041"/>
        <v>4.083333333333333</v>
      </c>
      <c r="MS71">
        <f t="shared" si="1042"/>
        <v>1</v>
      </c>
      <c r="MT71">
        <f t="shared" si="1043"/>
        <v>3.0769230769230771</v>
      </c>
      <c r="MU71">
        <f t="shared" si="1044"/>
        <v>1</v>
      </c>
      <c r="MV71">
        <f t="shared" si="1045"/>
        <v>0.72222222222222221</v>
      </c>
      <c r="MW71">
        <f>IF(OR(ISNUMBER(SEARCH(KL71,"FALSE")),ISNUMBER(SEARCH(KM71,"FALSE")),ISNUMBER(SEARCH(KN71,"FALSE")),ISNUMBER(SEARCH(KO71,"FALSE")),ISNUMBER(SEARCH(KP71,"FALSE")),ISNUMBER(SEARCH(KQ71,"FALSE")),ISNUMBER(SEARCH(KR71,"FALSE")),ISNUMBER(SEARCH(KS71,"FALSE")),ISNUMBER(SEARCH(KT71,"FALSE")),ISNUMBER(SEARCH(KU71,"FALSE")),ISNUMBER(SEARCH(KV71,"FALSE")),ISNUMBER(SEARCH(KW71,"FALSE")),ISNUMBER(SEARCH(KX71,"FALSE")),ISNUMBER(SEARCH(KY71,"FALSE")),ISNUMBER(SEARCH(KZ71,"FALSE")),ISNUMBER(SEARCH(LA71,"FALSE")),ISNUMBER(SEARCH(LB71,"FALSE")),ISNUMBER(SEARCH(LC71,"FALSE")),ISNUMBER(SEARCH(LD71,"FALSE")),ISNUMBER(SEARCH(LE71,"FALSE")),ISNUMBER(SEARCH(LF71,"FALSE")),ISNUMBER(SEARCH(LG71,"FALSE")),ISNUMBER(SEARCH(LH71,"FALSE")),ISNUMBER(SEARCH(LI71,"FALSE")),ISNUMBER(SEARCH(LJ71,"FALSE")),ISNUMBER(SEARCH(LK71,"FALSE")),ISNUMBER(SEARCH(LL71,"FALSE")),ISNUMBER(SEARCH(LM71,"FALSE")),ISNUMBER(SEARCH(LN71,"FALSE")),ISNUMBER(SEARCH(LO71,"FALSE")),ISNUMBER(SEARCH(LP71,"FALSE")),ISNUMBER(SEARCH(LQ71,"FALSE")),ISNUMBER(SEARCH(LR71,"FALSE")),ISNUMBER(SEARCH(LS71,"FALSE")),ISNUMBER(SEARCH(LT71,"FALSE")),ISNUMBER(SEARCH(LU71,"FALSE")),),"CHECK",1)</f>
        <v>1</v>
      </c>
      <c r="MX71">
        <f t="shared" si="1046"/>
        <v>4.333333333333333</v>
      </c>
      <c r="MY71">
        <f t="shared" si="1047"/>
        <v>1</v>
      </c>
    </row>
    <row r="72" spans="1:363" ht="16" hidden="1">
      <c r="A72" s="52" t="s">
        <v>1755</v>
      </c>
      <c r="B72" t="s">
        <v>1742</v>
      </c>
      <c r="C72">
        <v>1</v>
      </c>
      <c r="D72" s="52">
        <v>1</v>
      </c>
      <c r="E72" s="52">
        <v>4</v>
      </c>
      <c r="F72" s="52">
        <v>4</v>
      </c>
      <c r="G72" s="52">
        <v>4</v>
      </c>
      <c r="H72" s="52">
        <v>4</v>
      </c>
      <c r="I72" s="52">
        <v>4</v>
      </c>
      <c r="J72" s="52">
        <v>3</v>
      </c>
      <c r="K72" s="52">
        <v>2</v>
      </c>
      <c r="L72" s="52">
        <v>2</v>
      </c>
      <c r="M72" s="52">
        <v>4</v>
      </c>
      <c r="N72" s="52">
        <v>4</v>
      </c>
      <c r="O72" s="52">
        <v>4</v>
      </c>
      <c r="P72" s="52">
        <v>4</v>
      </c>
      <c r="Q72" s="52">
        <v>4</v>
      </c>
      <c r="R72" s="52">
        <v>4</v>
      </c>
      <c r="S72" s="52">
        <v>4</v>
      </c>
      <c r="T72" s="52">
        <v>1</v>
      </c>
      <c r="U72" s="52">
        <v>4</v>
      </c>
      <c r="V72" s="52">
        <v>4</v>
      </c>
      <c r="W72" s="52">
        <v>4</v>
      </c>
      <c r="X72" s="52">
        <v>4</v>
      </c>
      <c r="Y72" s="52">
        <v>4</v>
      </c>
      <c r="Z72" s="52">
        <v>4</v>
      </c>
      <c r="AA72" s="52">
        <v>4</v>
      </c>
      <c r="AB72" s="52">
        <v>4</v>
      </c>
      <c r="AC72" s="52">
        <v>4</v>
      </c>
      <c r="AD72" s="52">
        <v>3</v>
      </c>
      <c r="AE72" s="52">
        <v>3</v>
      </c>
      <c r="AF72" s="52">
        <v>2</v>
      </c>
      <c r="AG72" s="52">
        <v>4</v>
      </c>
      <c r="AH72" s="52">
        <v>2</v>
      </c>
      <c r="AI72" s="52">
        <v>7</v>
      </c>
      <c r="AJ72" s="52">
        <v>4</v>
      </c>
      <c r="AK72" s="52">
        <v>4</v>
      </c>
      <c r="AL72" s="52">
        <v>5</v>
      </c>
      <c r="AM72" s="52">
        <v>7</v>
      </c>
      <c r="AN72" s="52">
        <v>1</v>
      </c>
      <c r="AO72" s="52">
        <v>4</v>
      </c>
      <c r="AP72" s="52">
        <v>1</v>
      </c>
      <c r="AQ72" s="52">
        <v>1</v>
      </c>
      <c r="AR72" s="52">
        <v>1</v>
      </c>
      <c r="AS72" s="52">
        <v>1</v>
      </c>
      <c r="AT72" s="52">
        <v>1</v>
      </c>
      <c r="AU72" s="52">
        <v>5</v>
      </c>
      <c r="AV72" s="52">
        <v>5</v>
      </c>
      <c r="AW72" s="52">
        <v>5</v>
      </c>
      <c r="AX72" s="52">
        <v>5</v>
      </c>
      <c r="AY72" s="52">
        <v>5</v>
      </c>
      <c r="AZ72" s="52">
        <v>6</v>
      </c>
      <c r="BA72" s="52">
        <v>1</v>
      </c>
      <c r="BB72" s="52">
        <v>5</v>
      </c>
      <c r="BC72" s="52">
        <v>6</v>
      </c>
      <c r="BD72" s="52">
        <v>4</v>
      </c>
      <c r="BE72" s="52">
        <v>4</v>
      </c>
      <c r="BF72" s="52">
        <v>1</v>
      </c>
      <c r="BG72" s="52">
        <v>2</v>
      </c>
      <c r="BH72" s="52">
        <v>2</v>
      </c>
      <c r="BI72" s="52">
        <v>2</v>
      </c>
      <c r="BJ72" s="52">
        <v>2</v>
      </c>
      <c r="BK72" s="52">
        <v>2</v>
      </c>
      <c r="BL72" s="52">
        <v>3</v>
      </c>
      <c r="BM72" s="52">
        <v>1</v>
      </c>
      <c r="BN72" s="52">
        <v>1</v>
      </c>
      <c r="BO72" s="52">
        <v>1</v>
      </c>
      <c r="BP72" s="52">
        <v>2</v>
      </c>
      <c r="BQ72" s="52">
        <v>2</v>
      </c>
      <c r="BR72" s="52">
        <v>1</v>
      </c>
      <c r="BS72" s="52">
        <v>2</v>
      </c>
      <c r="BT72" s="52">
        <v>2</v>
      </c>
      <c r="BU72" s="52">
        <v>1</v>
      </c>
      <c r="BV72" s="52">
        <v>4</v>
      </c>
      <c r="BW72" s="52">
        <v>2</v>
      </c>
      <c r="BX72" s="52">
        <v>3</v>
      </c>
      <c r="BY72" s="52">
        <v>1</v>
      </c>
      <c r="BZ72" s="52">
        <v>1</v>
      </c>
      <c r="CA72" s="52">
        <v>3</v>
      </c>
      <c r="CB72" s="52">
        <v>3</v>
      </c>
      <c r="CC72" s="52">
        <v>1</v>
      </c>
      <c r="CD72" s="52">
        <v>2</v>
      </c>
      <c r="CE72" s="52">
        <v>4</v>
      </c>
      <c r="CF72" s="52">
        <v>2</v>
      </c>
      <c r="CG72" s="52">
        <v>2</v>
      </c>
      <c r="CH72" s="52">
        <v>3</v>
      </c>
      <c r="CI72" s="52">
        <v>3</v>
      </c>
      <c r="CJ72" s="52">
        <v>1</v>
      </c>
      <c r="CK72" s="52">
        <v>4</v>
      </c>
      <c r="CL72" s="52">
        <v>4</v>
      </c>
      <c r="CM72" s="52">
        <v>1</v>
      </c>
      <c r="CN72" s="52">
        <v>4</v>
      </c>
      <c r="CO72" s="52">
        <v>2</v>
      </c>
      <c r="CP72" s="52">
        <v>2</v>
      </c>
      <c r="CQ72" s="52">
        <v>2</v>
      </c>
      <c r="CR72" s="52">
        <v>1</v>
      </c>
      <c r="CS72" s="52">
        <v>1</v>
      </c>
      <c r="CT72" s="52">
        <v>1</v>
      </c>
      <c r="CU72" s="52">
        <v>3</v>
      </c>
      <c r="CV72" s="52">
        <v>3</v>
      </c>
      <c r="CW72" s="52">
        <v>1</v>
      </c>
      <c r="CX72" s="52">
        <v>3</v>
      </c>
      <c r="CY72" s="52">
        <v>2</v>
      </c>
      <c r="CZ72" s="52">
        <v>4</v>
      </c>
      <c r="DA72" s="52">
        <v>1</v>
      </c>
      <c r="DB72" s="52">
        <v>2</v>
      </c>
      <c r="DC72" s="52">
        <v>5</v>
      </c>
      <c r="DD72" s="52">
        <v>1</v>
      </c>
      <c r="DE72" s="52">
        <v>1</v>
      </c>
      <c r="DF72" s="52">
        <v>1</v>
      </c>
      <c r="DG72" s="52">
        <v>1</v>
      </c>
      <c r="DH72" s="52">
        <v>1</v>
      </c>
      <c r="DI72" s="52">
        <v>1</v>
      </c>
      <c r="DJ72" s="52">
        <v>1</v>
      </c>
      <c r="DK72" s="52">
        <v>5</v>
      </c>
      <c r="DL72" s="52">
        <v>5</v>
      </c>
      <c r="DM72" s="52">
        <v>5</v>
      </c>
      <c r="DN72" s="52">
        <v>4</v>
      </c>
      <c r="DO72" s="52">
        <v>1</v>
      </c>
      <c r="DP72" s="52">
        <v>5</v>
      </c>
      <c r="DQ72" s="52">
        <v>1</v>
      </c>
      <c r="DR72" s="52">
        <v>1</v>
      </c>
      <c r="DS72" s="52">
        <v>1</v>
      </c>
      <c r="DT72" s="52">
        <v>1</v>
      </c>
      <c r="DU72" s="52">
        <v>1</v>
      </c>
      <c r="DV72" s="52">
        <v>1</v>
      </c>
      <c r="DW72" s="52">
        <v>1</v>
      </c>
      <c r="DX72" s="52">
        <v>1</v>
      </c>
      <c r="DY72" s="52">
        <v>2</v>
      </c>
      <c r="DZ72" s="52">
        <v>4</v>
      </c>
      <c r="EA72" s="52">
        <v>3</v>
      </c>
      <c r="EB72" s="52">
        <v>5</v>
      </c>
      <c r="EC72" s="52">
        <v>1</v>
      </c>
      <c r="ED72" s="52">
        <v>2</v>
      </c>
      <c r="EE72" s="52">
        <v>4</v>
      </c>
      <c r="EF72" s="52">
        <v>2</v>
      </c>
      <c r="EG72" s="52">
        <v>3</v>
      </c>
      <c r="EH72" s="52">
        <v>2</v>
      </c>
      <c r="EI72" s="52">
        <v>2</v>
      </c>
      <c r="EJ72" s="52">
        <v>1</v>
      </c>
      <c r="EK72" s="52">
        <v>4</v>
      </c>
      <c r="EL72" s="52">
        <v>1</v>
      </c>
      <c r="EM72" s="52">
        <v>3</v>
      </c>
      <c r="EN72" s="52">
        <v>3</v>
      </c>
      <c r="EO72" s="52">
        <v>4</v>
      </c>
      <c r="EP72" s="52">
        <v>1</v>
      </c>
      <c r="EQ72" s="52">
        <v>3</v>
      </c>
      <c r="ER72" s="52">
        <v>2</v>
      </c>
      <c r="ES72" s="52">
        <v>1</v>
      </c>
      <c r="ET72" s="52">
        <v>1</v>
      </c>
      <c r="EU72" s="52">
        <v>2</v>
      </c>
      <c r="EV72" s="52">
        <v>2</v>
      </c>
      <c r="EW72" s="52">
        <v>2</v>
      </c>
      <c r="EX72" s="52">
        <v>4</v>
      </c>
      <c r="EY72" s="52">
        <v>3</v>
      </c>
      <c r="EZ72" s="52">
        <v>1</v>
      </c>
      <c r="FA72" s="52">
        <v>4</v>
      </c>
      <c r="FB72" s="52">
        <v>4</v>
      </c>
      <c r="FC72" s="52">
        <v>2</v>
      </c>
      <c r="FD72" s="52">
        <v>1</v>
      </c>
      <c r="FE72" s="52">
        <v>4</v>
      </c>
      <c r="FF72" s="52">
        <v>2</v>
      </c>
      <c r="FG72" s="52">
        <v>1</v>
      </c>
      <c r="FH72" s="52">
        <v>4</v>
      </c>
      <c r="FI72" s="52">
        <v>1</v>
      </c>
      <c r="FJ72" s="52">
        <v>3</v>
      </c>
      <c r="FK72" s="52">
        <v>2</v>
      </c>
      <c r="FL72" s="52">
        <v>3</v>
      </c>
      <c r="FM72">
        <f t="shared" ref="FM72:FV81" si="1215">IF(D72=1, 4, IF(D72=2,3, IF(D72=3,2, IF(D72=4,1))))</f>
        <v>4</v>
      </c>
      <c r="FN72">
        <f t="shared" si="1215"/>
        <v>1</v>
      </c>
      <c r="FO72">
        <f t="shared" si="1215"/>
        <v>1</v>
      </c>
      <c r="FP72">
        <f t="shared" si="1215"/>
        <v>1</v>
      </c>
      <c r="FQ72">
        <f t="shared" si="1215"/>
        <v>1</v>
      </c>
      <c r="FR72">
        <f t="shared" si="1215"/>
        <v>1</v>
      </c>
      <c r="FS72">
        <f t="shared" si="1215"/>
        <v>2</v>
      </c>
      <c r="FT72">
        <f t="shared" si="1215"/>
        <v>3</v>
      </c>
      <c r="FU72">
        <f t="shared" si="1215"/>
        <v>3</v>
      </c>
      <c r="FV72">
        <f t="shared" si="1215"/>
        <v>1</v>
      </c>
      <c r="FW72">
        <f t="shared" ref="FW72:GF81" si="1216">IF(N72=1, 4, IF(N72=2,3, IF(N72=3,2, IF(N72=4,1))))</f>
        <v>1</v>
      </c>
      <c r="FX72">
        <f t="shared" si="1216"/>
        <v>1</v>
      </c>
      <c r="FY72">
        <f t="shared" si="1216"/>
        <v>1</v>
      </c>
      <c r="FZ72">
        <f t="shared" si="1216"/>
        <v>1</v>
      </c>
      <c r="GA72">
        <f t="shared" si="1216"/>
        <v>1</v>
      </c>
      <c r="GB72">
        <f t="shared" si="1216"/>
        <v>1</v>
      </c>
      <c r="GC72">
        <f t="shared" si="1216"/>
        <v>4</v>
      </c>
      <c r="GD72">
        <f t="shared" si="1216"/>
        <v>1</v>
      </c>
      <c r="GE72">
        <f t="shared" si="1216"/>
        <v>1</v>
      </c>
      <c r="GF72">
        <f t="shared" si="1216"/>
        <v>1</v>
      </c>
      <c r="GG72">
        <f t="shared" ref="GG72:GP81" si="1217">IF(X72=1, 4, IF(X72=2,3, IF(X72=3,2, IF(X72=4,1))))</f>
        <v>1</v>
      </c>
      <c r="GH72">
        <f t="shared" si="1217"/>
        <v>1</v>
      </c>
      <c r="GI72">
        <f t="shared" si="1217"/>
        <v>1</v>
      </c>
      <c r="GJ72">
        <f t="shared" si="1217"/>
        <v>1</v>
      </c>
      <c r="GK72">
        <f t="shared" si="1217"/>
        <v>1</v>
      </c>
      <c r="GL72">
        <f t="shared" si="1217"/>
        <v>1</v>
      </c>
      <c r="GM72">
        <f t="shared" si="1217"/>
        <v>2</v>
      </c>
      <c r="GN72">
        <f t="shared" si="1217"/>
        <v>2</v>
      </c>
      <c r="GO72">
        <f t="shared" si="1217"/>
        <v>3</v>
      </c>
      <c r="GP72">
        <f t="shared" si="1217"/>
        <v>1</v>
      </c>
      <c r="GQ72">
        <f t="shared" ref="GQ72:GQ81" si="1218">IF(AH72=1, 4, IF(AH72=2,3, IF(AH72=3,2, IF(AH72=4,1))))</f>
        <v>3</v>
      </c>
      <c r="GR72">
        <f t="shared" ref="GR72:GS81" si="1219">AI72</f>
        <v>7</v>
      </c>
      <c r="GS72">
        <f t="shared" si="1219"/>
        <v>4</v>
      </c>
      <c r="GT72">
        <f t="shared" ref="GT72:GT79" si="1220">IF(AK72=1,7,IF(AK72=2,6,IF(AK72=3,5,IF(AK72=4,4,IF(AK72=5,3,IF(AK72=6,2,IF(AK72=7,1)))))))</f>
        <v>4</v>
      </c>
      <c r="GU72">
        <f t="shared" ref="GU72:GV81" si="1221">AL72</f>
        <v>5</v>
      </c>
      <c r="GV72">
        <f t="shared" si="1221"/>
        <v>7</v>
      </c>
      <c r="GW72">
        <f t="shared" ref="GW72:HA81" si="1222">IF(AN72=1,7,IF(AN72=2,6,IF(AN72=3,5,IF(AN72=4,4,IF(AN72=5,3,IF(AN72=6,2,IF(AN72=7,1)))))))</f>
        <v>7</v>
      </c>
      <c r="GX72">
        <f t="shared" si="1222"/>
        <v>4</v>
      </c>
      <c r="GY72">
        <f t="shared" si="1222"/>
        <v>7</v>
      </c>
      <c r="GZ72">
        <f t="shared" si="1222"/>
        <v>7</v>
      </c>
      <c r="HA72">
        <f t="shared" si="1222"/>
        <v>7</v>
      </c>
      <c r="HB72">
        <f t="shared" ref="HB72:HH81" si="1223">IF(AS72=1,-3,IF(AS72=2,-2,IF(AS72=3,-1,IF(AS72=4,1,IF(AS72=5,2,IF(AS72=6,3))))))</f>
        <v>-3</v>
      </c>
      <c r="HC72">
        <f t="shared" si="1223"/>
        <v>-3</v>
      </c>
      <c r="HD72">
        <f t="shared" si="1223"/>
        <v>2</v>
      </c>
      <c r="HE72">
        <f t="shared" si="1223"/>
        <v>2</v>
      </c>
      <c r="HF72">
        <f t="shared" si="1223"/>
        <v>2</v>
      </c>
      <c r="HG72">
        <f t="shared" si="1223"/>
        <v>2</v>
      </c>
      <c r="HH72">
        <f t="shared" si="1223"/>
        <v>2</v>
      </c>
      <c r="HI72">
        <f t="shared" ref="HI72:HO81" si="1224">IF(AZ72=1,3,IF(AZ72=2,2,IF(AZ72=3,1,IF(AZ72=4,-1,IF(AZ72=5,-2,IF(AZ72=6,-3))))))</f>
        <v>-3</v>
      </c>
      <c r="HJ72">
        <f t="shared" si="1224"/>
        <v>3</v>
      </c>
      <c r="HK72">
        <f t="shared" si="1224"/>
        <v>-2</v>
      </c>
      <c r="HL72">
        <f t="shared" si="1224"/>
        <v>-3</v>
      </c>
      <c r="HM72">
        <f t="shared" si="1224"/>
        <v>-1</v>
      </c>
      <c r="HN72">
        <f t="shared" si="1224"/>
        <v>-1</v>
      </c>
      <c r="HO72">
        <f t="shared" si="1224"/>
        <v>3</v>
      </c>
      <c r="HP72">
        <f t="shared" ref="HP72:ID81" si="1225">IF(BG72=1,6,IF(BG72=2,5,IF(BG72=3,4,IF(BG72=4,3,IF(BG72=5,2,IF(BG72=6,1))))))</f>
        <v>5</v>
      </c>
      <c r="HQ72">
        <f t="shared" si="1225"/>
        <v>5</v>
      </c>
      <c r="HR72">
        <f t="shared" si="1225"/>
        <v>5</v>
      </c>
      <c r="HS72">
        <f t="shared" si="1225"/>
        <v>5</v>
      </c>
      <c r="HT72">
        <f t="shared" si="1225"/>
        <v>5</v>
      </c>
      <c r="HU72">
        <f t="shared" si="1225"/>
        <v>4</v>
      </c>
      <c r="HV72">
        <f t="shared" si="1225"/>
        <v>6</v>
      </c>
      <c r="HW72">
        <f t="shared" si="1225"/>
        <v>6</v>
      </c>
      <c r="HX72">
        <f t="shared" si="1225"/>
        <v>6</v>
      </c>
      <c r="HY72">
        <f t="shared" si="1225"/>
        <v>5</v>
      </c>
      <c r="HZ72">
        <f t="shared" si="1225"/>
        <v>5</v>
      </c>
      <c r="IA72">
        <f t="shared" si="1225"/>
        <v>6</v>
      </c>
      <c r="IB72">
        <f t="shared" si="1225"/>
        <v>5</v>
      </c>
      <c r="IC72">
        <f t="shared" si="1225"/>
        <v>5</v>
      </c>
      <c r="ID72">
        <f t="shared" si="1225"/>
        <v>6</v>
      </c>
      <c r="IE72">
        <f t="shared" ref="IE72:IM81" si="1226">BV72</f>
        <v>4</v>
      </c>
      <c r="IF72">
        <f t="shared" si="1226"/>
        <v>2</v>
      </c>
      <c r="IG72">
        <f t="shared" si="1226"/>
        <v>3</v>
      </c>
      <c r="IH72">
        <f t="shared" si="1226"/>
        <v>1</v>
      </c>
      <c r="II72">
        <f t="shared" si="1226"/>
        <v>1</v>
      </c>
      <c r="IJ72">
        <f t="shared" si="1226"/>
        <v>3</v>
      </c>
      <c r="IK72">
        <f t="shared" si="1226"/>
        <v>3</v>
      </c>
      <c r="IL72">
        <f t="shared" si="1226"/>
        <v>1</v>
      </c>
      <c r="IM72">
        <f t="shared" si="1226"/>
        <v>2</v>
      </c>
      <c r="IN72">
        <f t="shared" ref="IN72:IN79" si="1227">IF(CE72=1,4,IF(CE72=2,3,IF(CE72=3,2,IF(CE72=4,1))))</f>
        <v>1</v>
      </c>
      <c r="IO72">
        <f t="shared" ref="IO72:IP81" si="1228">CF72</f>
        <v>2</v>
      </c>
      <c r="IP72">
        <f t="shared" si="1228"/>
        <v>2</v>
      </c>
      <c r="IQ72">
        <f t="shared" ref="IQ72:IR81" si="1229">IF(CH72=1,4,IF(CH72=2,3,IF(CH72=3,2,IF(CH72=4,1))))</f>
        <v>2</v>
      </c>
      <c r="IR72">
        <f t="shared" si="1229"/>
        <v>2</v>
      </c>
      <c r="IS72">
        <f t="shared" ref="IS72:IS79" si="1230">CJ72</f>
        <v>1</v>
      </c>
      <c r="IT72">
        <f t="shared" ref="IT72:IT79" si="1231">IF(CK72=1,4,IF(CK72=2,3,IF(CK72=3,2,IF(CK72=4,1))))</f>
        <v>1</v>
      </c>
      <c r="IU72">
        <f t="shared" ref="IU72:IV81" si="1232">CL72</f>
        <v>4</v>
      </c>
      <c r="IV72">
        <f t="shared" si="1232"/>
        <v>1</v>
      </c>
      <c r="IW72">
        <f t="shared" ref="IW72:IW79" si="1233">IF(CN72=1,4,IF(CN72=2,3,IF(CN72=3,2,IF(CN72=4,1))))</f>
        <v>1</v>
      </c>
      <c r="IX72">
        <f t="shared" ref="IX72:IX79" si="1234">CO72</f>
        <v>2</v>
      </c>
      <c r="IY72">
        <f t="shared" ref="IY72:JK81" si="1235">IF(CP72=1,5,IF(CP72=2,4,IF(CP72=3,3,IF(CP72=4,2,IF(CP72=5,1)))))</f>
        <v>4</v>
      </c>
      <c r="IZ72">
        <f t="shared" si="1235"/>
        <v>4</v>
      </c>
      <c r="JA72">
        <f t="shared" si="1235"/>
        <v>5</v>
      </c>
      <c r="JB72">
        <f t="shared" si="1235"/>
        <v>5</v>
      </c>
      <c r="JC72">
        <f t="shared" si="1235"/>
        <v>5</v>
      </c>
      <c r="JD72">
        <f t="shared" si="1235"/>
        <v>3</v>
      </c>
      <c r="JE72">
        <f t="shared" si="1235"/>
        <v>3</v>
      </c>
      <c r="JF72">
        <f t="shared" si="1235"/>
        <v>5</v>
      </c>
      <c r="JG72">
        <f t="shared" si="1235"/>
        <v>3</v>
      </c>
      <c r="JH72">
        <f t="shared" si="1235"/>
        <v>4</v>
      </c>
      <c r="JI72">
        <f t="shared" si="1235"/>
        <v>2</v>
      </c>
      <c r="JJ72">
        <f t="shared" si="1235"/>
        <v>5</v>
      </c>
      <c r="JK72">
        <f t="shared" si="1235"/>
        <v>4</v>
      </c>
      <c r="JL72">
        <f t="shared" ref="JL72:JL79" si="1236">DC72</f>
        <v>5</v>
      </c>
      <c r="JM72">
        <f t="shared" ref="JM72:JS81" si="1237">IF(DD72=1,5,IF(DD72=2,4,IF(DD72=3,3,IF(DD72=4,2,IF(DD72=5,1)))))</f>
        <v>5</v>
      </c>
      <c r="JN72">
        <f t="shared" si="1237"/>
        <v>5</v>
      </c>
      <c r="JO72">
        <f t="shared" si="1237"/>
        <v>5</v>
      </c>
      <c r="JP72">
        <f t="shared" si="1237"/>
        <v>5</v>
      </c>
      <c r="JQ72">
        <f t="shared" si="1237"/>
        <v>5</v>
      </c>
      <c r="JR72">
        <f t="shared" si="1237"/>
        <v>5</v>
      </c>
      <c r="JS72">
        <f t="shared" si="1237"/>
        <v>5</v>
      </c>
      <c r="JT72">
        <f t="shared" ref="JT72:JW81" si="1238">DK72</f>
        <v>5</v>
      </c>
      <c r="JU72">
        <f t="shared" si="1238"/>
        <v>5</v>
      </c>
      <c r="JV72">
        <f t="shared" si="1238"/>
        <v>5</v>
      </c>
      <c r="JW72">
        <f t="shared" si="1238"/>
        <v>4</v>
      </c>
      <c r="JX72">
        <f t="shared" ref="JX72:JX79" si="1239">IF(DO72=1,5,IF(DO72=2,4,IF(DO72=3,3,IF(DO72=4,2,IF(DO72=5,1)))))</f>
        <v>5</v>
      </c>
      <c r="JY72">
        <f t="shared" ref="JY72:JY79" si="1240">DP72</f>
        <v>5</v>
      </c>
      <c r="JZ72">
        <f t="shared" ref="JZ72:KA81" si="1241">IF(DQ72=1,5,IF(DQ72=2,4,IF(DQ72=3,3,IF(DQ72=4,2,IF(DQ72=5,1)))))</f>
        <v>5</v>
      </c>
      <c r="KA72">
        <f t="shared" si="1241"/>
        <v>5</v>
      </c>
      <c r="KB72">
        <f t="shared" ref="KB72:KB79" si="1242">DS72</f>
        <v>1</v>
      </c>
      <c r="KC72">
        <f t="shared" ref="KC72:KD81" si="1243">IF(DT72=1,5,IF(DT72=2,4,IF(DT72=3,3,IF(DT72=4,2,IF(DT72=5,1)))))</f>
        <v>5</v>
      </c>
      <c r="KD72">
        <f t="shared" si="1243"/>
        <v>5</v>
      </c>
      <c r="KE72">
        <f t="shared" ref="KE72:KE79" si="1244">DV72</f>
        <v>1</v>
      </c>
      <c r="KF72">
        <f t="shared" ref="KF72:KJ81" si="1245">IF(DW72=1,5,IF(DW72=2,4,IF(DW72=3,3,IF(DW72=4,2,IF(DW72=5,1)))))</f>
        <v>5</v>
      </c>
      <c r="KG72">
        <f t="shared" si="1245"/>
        <v>5</v>
      </c>
      <c r="KH72">
        <f t="shared" si="1245"/>
        <v>4</v>
      </c>
      <c r="KI72">
        <f t="shared" si="1245"/>
        <v>2</v>
      </c>
      <c r="KJ72">
        <f t="shared" si="1245"/>
        <v>3</v>
      </c>
      <c r="KK72">
        <f t="shared" ref="KK72:KK79" si="1246">EB72</f>
        <v>5</v>
      </c>
      <c r="KL72">
        <f t="shared" ref="KL72:KL79" si="1247">IF(EC72=1,1,IF(EC72=2,0,IF(EC72=3,0,IF(EC72=4,0))))</f>
        <v>1</v>
      </c>
      <c r="KM72">
        <f t="shared" ref="KM72:KM79" si="1248">IF(ED72=1,0,IF(ED72=2,1,IF(ED72=3,0,IF(ED72=4,0))))</f>
        <v>1</v>
      </c>
      <c r="KN72">
        <f t="shared" ref="KN72:KN79" si="1249">IF(EE72=1,0,IF(EE72=2,0,IF(EE72=3,1,IF(EE72=4,0))))</f>
        <v>0</v>
      </c>
      <c r="KO72">
        <f t="shared" ref="KO72:KO79" si="1250">IF(EF72=1,0,IF(EF72=2,1,IF(EF72=3,0,IF(EF72=4,0))))</f>
        <v>1</v>
      </c>
      <c r="KP72">
        <f t="shared" ref="KP72:KP79" si="1251">IF(EG72=1,0,IF(EG72=2,0,IF(EG72=3,1,IF(EG72=4,0))))</f>
        <v>1</v>
      </c>
      <c r="KQ72">
        <f t="shared" ref="KQ72:KQ79" si="1252">IF(EH72=1,0,IF(EH72=2,1,IF(EH72=3,0,IF(EH72=4,0))))</f>
        <v>1</v>
      </c>
      <c r="KR72">
        <f t="shared" ref="KR72:KR79" si="1253">IF(EI72=1,0,IF(EI72=2,0,IF(EI72=3,1,IF(EI72=4,0))))</f>
        <v>0</v>
      </c>
      <c r="KS72">
        <f t="shared" ref="KS72:KS79" si="1254">IF(EJ72=1,1,IF(EJ72=2,0,IF(EJ72=3,0,IF(EJ72=4,0))))</f>
        <v>1</v>
      </c>
      <c r="KT72">
        <f t="shared" ref="KT72:KT79" si="1255">IF(EK72=1,0,IF(EK72=2,0,IF(EK72=3,0,IF(EK72=4,1))))</f>
        <v>1</v>
      </c>
      <c r="KU72">
        <f t="shared" ref="KU72:KU79" si="1256">IF(EL72=1,1,IF(EL72=2,0,IF(EL72=3,0,IF(EL72=4,0))))</f>
        <v>1</v>
      </c>
      <c r="KV72">
        <f t="shared" ref="KV72:KW81" si="1257">IF(EM72=1,0,IF(EM72=2,0,IF(EM72=3,1,IF(EM72=4,0))))</f>
        <v>1</v>
      </c>
      <c r="KW72">
        <f t="shared" si="1257"/>
        <v>1</v>
      </c>
      <c r="KX72">
        <f t="shared" ref="KX72:KX79" si="1258">IF(EO72=1,0,IF(EO72=2,1,IF(EO72=3,0,IF(EO72=4,0))))</f>
        <v>0</v>
      </c>
      <c r="KY72">
        <f t="shared" ref="KY72:KY79" si="1259">IF(EP72=1,0,IF(EP72=2,0,IF(EP72=3,0,IF(EP72=4,1))))</f>
        <v>0</v>
      </c>
      <c r="KZ72">
        <f t="shared" ref="KZ72:KZ79" si="1260">IF(EQ72=1,1,IF(EQ72=2,0,IF(EQ72=3,0,IF(EQ72=4,0))))</f>
        <v>0</v>
      </c>
      <c r="LA72">
        <f t="shared" ref="LA72:LA79" si="1261">IF(ER72=1,0,IF(ER72=2,1,IF(ER72=3,0,IF(ER72=4,0))))</f>
        <v>1</v>
      </c>
      <c r="LB72">
        <f t="shared" ref="LB72:LC81" si="1262">IF(ES72=1,1,IF(ES72=2,0,IF(ES72=3,0,IF(ES72=4,0))))</f>
        <v>1</v>
      </c>
      <c r="LC72">
        <f t="shared" si="1262"/>
        <v>1</v>
      </c>
      <c r="LD72">
        <f t="shared" ref="LD72:LD79" si="1263">IF(EU72=1,0,IF(EU72=2,0,IF(EU72=3,0,IF(EU72=4,1))))</f>
        <v>0</v>
      </c>
      <c r="LE72">
        <f t="shared" ref="LE72:LF81" si="1264">IF(EV72=1,0,IF(EV72=2,1,IF(EV72=3,0,IF(EV72=4,0))))</f>
        <v>1</v>
      </c>
      <c r="LF72">
        <f t="shared" si="1264"/>
        <v>1</v>
      </c>
      <c r="LG72">
        <f t="shared" ref="LG72:LG79" si="1265">IF(EX72=1,1,IF(EX72=2,0,IF(EX72=3,0,IF(EX72=4,0))))</f>
        <v>0</v>
      </c>
      <c r="LH72">
        <f t="shared" ref="LH72:LH79" si="1266">IF(EY72=1,0,IF(EY72=2,0,IF(EY72=3,1,IF(EY72=4,0))))</f>
        <v>1</v>
      </c>
      <c r="LI72">
        <f t="shared" ref="LI72:LI79" si="1267">IF(EZ72=1,1,IF(EZ72=2,0,IF(EZ72=3,0,IF(EZ72=4,0))))</f>
        <v>1</v>
      </c>
      <c r="LJ72">
        <f t="shared" ref="LJ72:LJ79" si="1268">IF(FA72=1,0,IF(FA72=2,0,IF(FA72=3,0,IF(FA72=4,1))))</f>
        <v>1</v>
      </c>
      <c r="LK72">
        <f t="shared" ref="LK72:LK79" si="1269">IF(FB72=1,0,IF(FB72=2,0,IF(FB72=3,1,IF(FB72=4,0))))</f>
        <v>0</v>
      </c>
      <c r="LL72">
        <f t="shared" ref="LL72:LL79" si="1270">IF(FC72=1,0,IF(FC72=2,1,IF(FC72=3,0,IF(FC72=4,0))))</f>
        <v>1</v>
      </c>
      <c r="LM72">
        <f t="shared" ref="LM72:LM79" si="1271">IF(FD72=1,1,IF(FD72=2,0,IF(FD72=3,0,IF(FD72=4,0))))</f>
        <v>1</v>
      </c>
      <c r="LN72">
        <f t="shared" ref="LN72:LN79" si="1272">IF(FE72=1,0,IF(FE72=2,0,IF(FE72=3,0,IF(FE72=4,1))))</f>
        <v>1</v>
      </c>
      <c r="LO72">
        <f t="shared" ref="LO72:LP81" si="1273">IF(FF72=1,0,IF(FF72=2,1,IF(FF72=3,0,IF(FF72=4,0))))</f>
        <v>1</v>
      </c>
      <c r="LP72">
        <f t="shared" si="1273"/>
        <v>0</v>
      </c>
      <c r="LQ72">
        <f t="shared" ref="LQ72:LQ79" si="1274">IF(FH72=1,1,IF(FH72=2,0,IF(FH72=3,0,IF(FH72=4,0))))</f>
        <v>0</v>
      </c>
      <c r="LR72">
        <f t="shared" ref="LR72:LR79" si="1275">IF(FI72=1,0,IF(FI72=2,0,IF(FI72=3,0,IF(FI72=4,1))))</f>
        <v>0</v>
      </c>
      <c r="LS72">
        <f t="shared" ref="LS72:LS79" si="1276">IF(FJ72=1,0,IF(FJ72=2,0,IF(FJ72=3,1,IF(FJ72=4,0))))</f>
        <v>1</v>
      </c>
      <c r="LT72">
        <f t="shared" ref="LT72:LT79" si="1277">IF(FK72=1,0,IF(FK72=2,1,IF(FK72=3,0,IF(FK72=4,0))))</f>
        <v>1</v>
      </c>
      <c r="LU72">
        <f t="shared" ref="LU72:LU79" si="1278">IF(FL72=1,0,IF(FL72=2,0,IF(FL72=3,1,IF(FL72=4,0))))</f>
        <v>1</v>
      </c>
      <c r="LV72">
        <f t="shared" ref="LV72:LV79" si="1279">AVERAGE(FM72,FO72,FP72,FQ72,FR72,GA72,GB72,GD72,GE72,GF72,GG72,GH72,GJ72,GK72,GL72,GM72,GN72,GP72,GQ72)</f>
        <v>1.368421052631579</v>
      </c>
      <c r="LW72" s="24">
        <f>IF(OR(ISNUMBER(SEARCH(FM72,"FALSE")),ISNUMBER(SEARCH(FN72,"FALSE")),ISNUMBER(SEARCH(FP72,"FALSE")),ISNUMBER(SEARCH(FQ72,"FALSE")),ISNUMBER(SEARCH(FR72,"FALSE")),ISNUMBER(SEARCH(GA72,"FALSE")),ISNUMBER(SEARCH(GB72,"FALSE")),ISNUMBER(SEARCH(GD72,"FALSE")),ISNUMBER(SEARCH(GE72,"FALSE")),ISNUMBER(SEARCH(GF72,"FALSE")),ISNUMBER(SEARCH(GG72,"FALSE")),ISNUMBER(SEARCH(GH72,"FALSE")),ISNUMBER(SEARCH(GJ72,"FALSE")),ISNUMBER(SEARCH(GK72,"FALSE")),ISNUMBER(SEARCH(GL72,"FALSE")),ISNUMBER(SEARCH(GM72,"FALSE")),ISNUMBER(SEARCH(GN72,"FALSE")),ISNUMBER(SEARCH(GP72,"FALSE")),ISNUMBER(SEARCH(GQ72,"FALSE"))),"CHECK",1)</f>
        <v>1</v>
      </c>
      <c r="LX72">
        <f t="shared" ref="LX72:LX79" si="1280">AVERAGE(FN72,FS72,FT72,FU72,FV72,FW72,FX72,FY72,FZ72,GC72,GI72,GO72)</f>
        <v>1.8333333333333333</v>
      </c>
      <c r="LY72" s="25">
        <f t="shared" ref="LY72:LY79" si="1281">IF(OR(ISNUMBER(SEARCH(FN72,"FALSE")),ISNUMBER(SEARCH(FS72,"FALSE")),ISNUMBER(SEARCH(FT72,"FALSE")),ISNUMBER(SEARCH(FU72,"FALSE")),ISNUMBER(SEARCH(FV72,"FALSE")),ISNUMBER(SEARCH(FW72,"FALSE")),ISNUMBER(SEARCH(FX72,"FALSE")),ISNUMBER(SEARCH(FY72,"FALSE")),ISNUMBER(SEARCH(FZ72,"FALSE")),ISNUMBER(SEARCH(GC72,"FALSE")),ISNUMBER(SEARCH(GI72,"FALSE")),ISNUMBER(SEARCH(GO72,"FALSE"))),"CHECK",1)</f>
        <v>1</v>
      </c>
      <c r="LZ72">
        <f t="shared" ref="LZ72:LZ79" si="1282">AVERAGE(GA72,GB72,GE72,GF72,GG72,GH72,GJ72,GK72,GL72,GM72)</f>
        <v>1.1000000000000001</v>
      </c>
      <c r="MA72">
        <f>IF(OR(ISNUMBER(SEARCH(GA72,"FALSE")),ISNUMBER(SEARCH(GB72,"FALSE")),ISNUMBER(SEARCH(GE72,"FALSE")),ISNUMBER(SEARCH(GF72,"FALSE")),ISNUMBER(SEARCH(GG72,"FALSE")),ISNUMBER(SEARCH(GH72,"FALSE")),ISNUMBER(SEARCH(GJ72,"FALSE")),ISNUMBER(SEARCH(GK72,"FALSE")),ISNUMBER(SEARCH(GL72,"FALSE")),ISNUMBER(SEARCH(GM72,"FALSE"))),"CHECK",1)</f>
        <v>1</v>
      </c>
      <c r="MB72">
        <f t="shared" ref="MB72:MB79" si="1283">AVERAGE(FM72,FO72,FP72,FQ72,FR72,GD72,GN72,GP72,GQ72)</f>
        <v>1.6666666666666667</v>
      </c>
      <c r="MC72">
        <f t="shared" si="1027"/>
        <v>1</v>
      </c>
      <c r="MD72">
        <f t="shared" ref="MD72:MD79" si="1284">AVERAGE(FT72,FU72,FY72,FZ72)</f>
        <v>2</v>
      </c>
      <c r="ME72">
        <f t="shared" ref="ME72:ME79" si="1285">IF(OR(ISNUMBER(SEARCH(FT72,"FALSE")),ISNUMBER(SEARCH(FU72,"FALSE")),ISNUMBER(SEARCH(FY72,"FALSE")),ISNUMBER(SEARCH(FZ72,"FALSE"))),"CHECK",1)</f>
        <v>1</v>
      </c>
      <c r="MF72">
        <f t="shared" ref="MF72:MF79" si="1286">AVERAGE(FS72,FV72,FX72,GI72)</f>
        <v>1.25</v>
      </c>
      <c r="MG72">
        <f t="shared" ref="MG72:MG79" si="1287">IF(OR(ISNUMBER(SEARCH(FS72,"FALSE")),ISNUMBER(SEARCH(FV72,"FALSE")),ISNUMBER(SEARCH(FX72,"FALSE")),ISNUMBER(SEARCH(GI72,"FALSE"))),"CHECK",1)</f>
        <v>1</v>
      </c>
      <c r="MH72">
        <f t="shared" ref="MH72:MH79" si="1288">AVERAGE(FN72,FW72,GC72,GO72)</f>
        <v>2.25</v>
      </c>
      <c r="MI72" s="25">
        <f t="shared" ref="MI72:MI79" si="1289">IF(OR(ISNUMBER(SEARCH(FN72,"FALSE")),ISNUMBER(SEARCH(FW72,"FALSE")),ISNUMBER(SEARCH(GC72,"FALSE")),ISNUMBER(SEARCH(GO72,"FALSE"))),"CHECK",1)</f>
        <v>1</v>
      </c>
      <c r="MJ72">
        <f t="shared" ref="MJ72:MJ79" si="1290">AVERAGE(GR72:HA72)</f>
        <v>5.9</v>
      </c>
      <c r="MK72">
        <f t="shared" si="1035"/>
        <v>1</v>
      </c>
      <c r="ML72">
        <f t="shared" ref="ML72:ML79" si="1291">AVERAGE(HB72:HO72)</f>
        <v>0</v>
      </c>
      <c r="MM72">
        <f t="shared" si="624"/>
        <v>1</v>
      </c>
      <c r="MN72">
        <f t="shared" ref="MN72:MN79" si="1292">AVERAGE(IE72:IX72)</f>
        <v>1.95</v>
      </c>
      <c r="MO72">
        <f t="shared" si="1038"/>
        <v>1</v>
      </c>
      <c r="MP72">
        <f t="shared" ref="MP72:MP79" si="1293">AVERAGE(IY72,IZ72,JA72,JB72,JC72,JD72,JE72,JF72,JN72,JO72,JP72,JQ72,JR72,JS72)</f>
        <v>4.5714285714285712</v>
      </c>
      <c r="MQ72">
        <f t="shared" ref="MQ72:MQ79" si="1294">IF(OR(ISNUMBER(SEARCH(IY72,"FALSE")),ISNUMBER(SEARCH(IZ72,"FALSE")),ISNUMBER(SEARCH(JA72,"FALSE")),ISNUMBER(SEARCH(JB72,"FALSE")),ISNUMBER(SEARCH(JC72,"FALSE")),ISNUMBER(SEARCH(JD72,"FALSE")),ISNUMBER(SEARCH(JE72,"FALSE")),ISNUMBER(SEARCH(JF72,"FALSE")),ISNUMBER(SEARCH(JN72,"FALSE")),ISNUMBER(SEARCH(JO72,"FALSE")),ISNUMBER(SEARCH(JP72,"FALSE")),ISNUMBER(SEARCH(JQ72,"FALSE")),ISNUMBER(SEARCH(JR72,"FALSE")),ISNUMBER(SEARCH(JS72,"FALSE"))),"CHECK",1)</f>
        <v>1</v>
      </c>
      <c r="MR72">
        <f t="shared" ref="MR72:MR79" si="1295">AVERAGE(JG72,JH72,JT72,JU72,JV72,JW72,JX72,JY72,JZ72,KA72,KB72,KC72)</f>
        <v>4.333333333333333</v>
      </c>
      <c r="MS72">
        <f t="shared" ref="MS72:MS79" si="1296">IF(OR(ISNUMBER(SEARCH(JG72,"FALSE")),ISNUMBER(SEARCH(JH72,"FALSE")),ISNUMBER(SEARCH(JT72,"FALSE")),ISNUMBER(SEARCH(JU72,"FALSE")),ISNUMBER(SEARCH(JV72,"FALSE")),ISNUMBER(SEARCH(JW72,"FALSE")),ISNUMBER(SEARCH(JX72,"FALSE")),ISNUMBER(SEARCH(JY72,"FALSE")),ISNUMBER(SEARCH(JZ72,"FALSE")),ISNUMBER(SEARCH(KA72,"FALSE")),ISNUMBER(SEARCH(KB72,"FALSE")),ISNUMBER(SEARCH(KC72,"FALSE"))),"CHECK",1)</f>
        <v>1</v>
      </c>
      <c r="MT72">
        <f t="shared" ref="MT72:MT79" si="1297">AVERAGE(JI72,JJ72,JK72,JL72,JM72,KD72,KE72,KF72,KG72,KH72,KI72,KJ72,KK72)</f>
        <v>3.9230769230769229</v>
      </c>
      <c r="MU72">
        <f t="shared" ref="MU72:MU79" si="1298">IF(OR(ISNUMBER(SEARCH(JI72,"FALSE")),ISNUMBER(SEARCH(JJ72,"FALSE")),ISNUMBER(SEARCH(JK72,"FALSE")),ISNUMBER(SEARCH(JL72,"FALSE")),ISNUMBER(SEARCH(JM72,"FALSE")),ISNUMBER(SEARCH(KD72,"FALSE")),ISNUMBER(SEARCH(KE72,"FALSE")),ISNUMBER(SEARCH(KF72,"FALSE")),ISNUMBER(SEARCH(KG72,"FALSE")),ISNUMBER(SEARCH(KH72,"FALSE")),ISNUMBER(SEARCH(KI72,"FALSE")),ISNUMBER(SEARCH(KJ72,"FALSE")),ISNUMBER(SEARCH(KK72,"FALSE"))),"CHECK",1)</f>
        <v>1</v>
      </c>
      <c r="MV72">
        <f t="shared" ref="MV72:MV79" si="1299">AVERAGE(KL72:LU72)</f>
        <v>0.69444444444444442</v>
      </c>
      <c r="MW72">
        <f t="shared" ref="MW72:MW79" si="1300">IF(OR(ISNUMBER(SEARCH(KL72,"FALSE")),ISNUMBER(SEARCH(KM72,"FALSE")),ISNUMBER(SEARCH(KN72,"FALSE")),ISNUMBER(SEARCH(KO72,"FALSE")),ISNUMBER(SEARCH(KP72,"FALSE")),ISNUMBER(SEARCH(KQ72,"FALSE")),ISNUMBER(SEARCH(KR72,"FALSE")),ISNUMBER(SEARCH(KS72,"FALSE")),ISNUMBER(SEARCH(KT72,"FALSE")),ISNUMBER(SEARCH(KU72,"FALSE")),ISNUMBER(SEARCH(KV72,"FALSE")),ISNUMBER(SEARCH(KW72,"FALSE")),ISNUMBER(SEARCH(KX72,"FALSE")),ISNUMBER(SEARCH(KY72,"FALSE")),ISNUMBER(SEARCH(KZ72,"FALSE")),ISNUMBER(SEARCH(LA72,"FALSE")),ISNUMBER(SEARCH(LB72,"FALSE")),ISNUMBER(SEARCH(LC72,"FALSE")),ISNUMBER(SEARCH(LD72,"FALSE")),ISNUMBER(SEARCH(LE72,"FALSE")),ISNUMBER(SEARCH(LF72,"FALSE")),ISNUMBER(SEARCH(LG72,"FALSE")),ISNUMBER(SEARCH(LH72,"FALSE")),ISNUMBER(SEARCH(LI72,"FALSE")),ISNUMBER(SEARCH(LJ72,"FALSE")),ISNUMBER(SEARCH(LK72,"FALSE")),ISNUMBER(SEARCH(LL72,"FALSE")),ISNUMBER(SEARCH(LM72,"FALSE")),ISNUMBER(SEARCH(LN72,"FALSE")),ISNUMBER(SEARCH(LO72,"FALSE")),ISNUMBER(SEARCH(LP72,"FALSE")),ISNUMBER(SEARCH(LQ72,"FALSE")),ISNUMBER(SEARCH(LR72,"FALSE")),ISNUMBER(SEARCH(LS72,"FALSE")),ISNUMBER(SEARCH(LT72,"FALSE")),ISNUMBER(SEARCH(LU72,"FALSE")),),"CHECK",1)</f>
        <v>1</v>
      </c>
      <c r="MX72">
        <f t="shared" ref="MX72:MX79" si="1301">AVERAGE(HP72:ID72)</f>
        <v>5.2666666666666666</v>
      </c>
      <c r="MY72">
        <f t="shared" si="1047"/>
        <v>1</v>
      </c>
    </row>
    <row r="73" spans="1:363" ht="16" hidden="1">
      <c r="A73" t="s">
        <v>1873</v>
      </c>
      <c r="B73" t="s">
        <v>1742</v>
      </c>
      <c r="C73">
        <v>1</v>
      </c>
      <c r="D73">
        <v>3</v>
      </c>
      <c r="E73">
        <v>1</v>
      </c>
      <c r="F73">
        <v>4</v>
      </c>
      <c r="G73">
        <v>4</v>
      </c>
      <c r="H73">
        <v>3</v>
      </c>
      <c r="I73">
        <v>3</v>
      </c>
      <c r="J73">
        <v>3</v>
      </c>
      <c r="K73">
        <v>1</v>
      </c>
      <c r="L73">
        <v>3</v>
      </c>
      <c r="M73">
        <v>3</v>
      </c>
      <c r="N73">
        <v>3</v>
      </c>
      <c r="O73">
        <v>1</v>
      </c>
      <c r="P73">
        <v>2</v>
      </c>
      <c r="Q73">
        <v>1</v>
      </c>
      <c r="R73">
        <v>4</v>
      </c>
      <c r="S73">
        <v>3</v>
      </c>
      <c r="T73">
        <v>2</v>
      </c>
      <c r="U73">
        <v>3</v>
      </c>
      <c r="V73">
        <v>3</v>
      </c>
      <c r="W73">
        <v>3</v>
      </c>
      <c r="X73">
        <v>4</v>
      </c>
      <c r="Y73">
        <v>3</v>
      </c>
      <c r="Z73">
        <v>4</v>
      </c>
      <c r="AA73">
        <v>3</v>
      </c>
      <c r="AB73">
        <v>3</v>
      </c>
      <c r="AC73">
        <v>3</v>
      </c>
      <c r="AD73">
        <v>3</v>
      </c>
      <c r="AE73">
        <v>3</v>
      </c>
      <c r="AF73">
        <v>2</v>
      </c>
      <c r="AG73">
        <v>3</v>
      </c>
      <c r="AH73">
        <v>2</v>
      </c>
      <c r="AI73">
        <v>5</v>
      </c>
      <c r="AJ73">
        <v>7</v>
      </c>
      <c r="AK73">
        <v>4</v>
      </c>
      <c r="AL73">
        <v>6</v>
      </c>
      <c r="AM73">
        <v>6</v>
      </c>
      <c r="AN73">
        <v>1</v>
      </c>
      <c r="AO73">
        <v>5</v>
      </c>
      <c r="AP73">
        <v>4</v>
      </c>
      <c r="AQ73">
        <v>5</v>
      </c>
      <c r="AR73">
        <v>1</v>
      </c>
      <c r="AS73">
        <v>1</v>
      </c>
      <c r="AT73">
        <v>1</v>
      </c>
      <c r="AU73">
        <v>2</v>
      </c>
      <c r="AV73">
        <v>5</v>
      </c>
      <c r="AW73">
        <v>5</v>
      </c>
      <c r="AX73">
        <v>2</v>
      </c>
      <c r="AY73">
        <v>1</v>
      </c>
      <c r="AZ73">
        <v>5</v>
      </c>
      <c r="BA73">
        <v>1</v>
      </c>
      <c r="BB73">
        <v>5</v>
      </c>
      <c r="BC73">
        <v>4</v>
      </c>
      <c r="BD73">
        <v>4</v>
      </c>
      <c r="BE73">
        <v>1</v>
      </c>
      <c r="BF73">
        <v>2</v>
      </c>
      <c r="BG73">
        <v>2</v>
      </c>
      <c r="BH73">
        <v>1</v>
      </c>
      <c r="BI73">
        <v>2</v>
      </c>
      <c r="BJ73">
        <v>2</v>
      </c>
      <c r="BK73">
        <v>1</v>
      </c>
      <c r="BL73">
        <v>4</v>
      </c>
      <c r="BM73">
        <v>1</v>
      </c>
      <c r="BN73">
        <v>2</v>
      </c>
      <c r="BO73">
        <v>2</v>
      </c>
      <c r="BP73">
        <v>1</v>
      </c>
      <c r="BQ73">
        <v>3</v>
      </c>
      <c r="BR73">
        <v>1</v>
      </c>
      <c r="BS73">
        <v>4</v>
      </c>
      <c r="BT73">
        <v>1</v>
      </c>
      <c r="BU73">
        <v>1</v>
      </c>
      <c r="BV73">
        <v>3</v>
      </c>
      <c r="BW73">
        <v>2</v>
      </c>
      <c r="BX73">
        <v>3</v>
      </c>
      <c r="BY73">
        <v>1</v>
      </c>
      <c r="BZ73">
        <v>1</v>
      </c>
      <c r="CA73">
        <v>3</v>
      </c>
      <c r="CB73">
        <v>3</v>
      </c>
      <c r="CC73">
        <v>1</v>
      </c>
      <c r="CD73">
        <v>2</v>
      </c>
      <c r="CE73">
        <v>3</v>
      </c>
      <c r="CF73">
        <v>1</v>
      </c>
      <c r="CG73">
        <v>1</v>
      </c>
      <c r="CH73">
        <v>3</v>
      </c>
      <c r="CI73">
        <v>3</v>
      </c>
      <c r="CJ73">
        <v>2</v>
      </c>
      <c r="CK73">
        <v>3</v>
      </c>
      <c r="CL73">
        <v>2</v>
      </c>
      <c r="CM73">
        <v>2</v>
      </c>
      <c r="CN73">
        <v>4</v>
      </c>
      <c r="CO73">
        <v>2</v>
      </c>
      <c r="CP73">
        <v>1</v>
      </c>
      <c r="CQ73">
        <v>2</v>
      </c>
      <c r="CR73">
        <v>2</v>
      </c>
      <c r="CS73">
        <v>1</v>
      </c>
      <c r="CT73">
        <v>4</v>
      </c>
      <c r="CU73">
        <v>4</v>
      </c>
      <c r="CV73">
        <v>2</v>
      </c>
      <c r="CW73">
        <v>3</v>
      </c>
      <c r="CX73">
        <v>3</v>
      </c>
      <c r="CY73">
        <v>2</v>
      </c>
      <c r="CZ73">
        <v>2</v>
      </c>
      <c r="DA73">
        <v>1</v>
      </c>
      <c r="DB73">
        <v>3</v>
      </c>
      <c r="DC73">
        <v>4</v>
      </c>
      <c r="DD73">
        <v>2</v>
      </c>
      <c r="DE73">
        <v>3</v>
      </c>
      <c r="DF73">
        <v>1</v>
      </c>
      <c r="DG73">
        <v>2</v>
      </c>
      <c r="DH73">
        <v>1</v>
      </c>
      <c r="DI73">
        <v>1</v>
      </c>
      <c r="DJ73">
        <v>2</v>
      </c>
      <c r="DK73">
        <v>4</v>
      </c>
      <c r="DL73">
        <v>3</v>
      </c>
      <c r="DM73">
        <v>4</v>
      </c>
      <c r="DN73">
        <v>4</v>
      </c>
      <c r="DO73">
        <v>2</v>
      </c>
      <c r="DP73">
        <v>4</v>
      </c>
      <c r="DQ73">
        <v>2</v>
      </c>
      <c r="DR73">
        <v>2</v>
      </c>
      <c r="DS73">
        <v>2</v>
      </c>
      <c r="DT73">
        <v>3</v>
      </c>
      <c r="DU73">
        <v>2</v>
      </c>
      <c r="DV73">
        <v>5</v>
      </c>
      <c r="DW73">
        <v>1</v>
      </c>
      <c r="DX73">
        <v>1</v>
      </c>
      <c r="DY73">
        <v>2</v>
      </c>
      <c r="DZ73">
        <v>2</v>
      </c>
      <c r="EA73">
        <v>4</v>
      </c>
      <c r="EB73">
        <v>3</v>
      </c>
      <c r="EC73">
        <v>1</v>
      </c>
      <c r="ED73">
        <v>2</v>
      </c>
      <c r="EE73">
        <v>3</v>
      </c>
      <c r="EF73">
        <v>2</v>
      </c>
      <c r="EG73">
        <v>3</v>
      </c>
      <c r="EH73">
        <v>2</v>
      </c>
      <c r="EI73">
        <v>4</v>
      </c>
      <c r="EJ73">
        <v>3</v>
      </c>
      <c r="EK73">
        <v>4</v>
      </c>
      <c r="EL73">
        <v>1</v>
      </c>
      <c r="EM73">
        <v>3</v>
      </c>
      <c r="EN73">
        <v>3</v>
      </c>
      <c r="EO73">
        <v>2</v>
      </c>
      <c r="EP73">
        <v>4</v>
      </c>
      <c r="EQ73">
        <v>1</v>
      </c>
      <c r="ER73">
        <v>2</v>
      </c>
      <c r="ES73">
        <v>1</v>
      </c>
      <c r="ET73">
        <v>1</v>
      </c>
      <c r="EU73">
        <v>4</v>
      </c>
      <c r="EV73">
        <v>1</v>
      </c>
      <c r="EW73">
        <v>2</v>
      </c>
      <c r="EX73">
        <v>4</v>
      </c>
      <c r="EY73">
        <v>2</v>
      </c>
      <c r="EZ73">
        <v>1</v>
      </c>
      <c r="FA73">
        <v>4</v>
      </c>
      <c r="FB73">
        <v>4</v>
      </c>
      <c r="FC73">
        <v>2</v>
      </c>
      <c r="FD73">
        <v>1</v>
      </c>
      <c r="FE73">
        <v>1</v>
      </c>
      <c r="FF73">
        <v>3</v>
      </c>
      <c r="FG73">
        <v>2</v>
      </c>
      <c r="FH73">
        <v>1</v>
      </c>
      <c r="FI73">
        <v>2</v>
      </c>
      <c r="FJ73">
        <v>3</v>
      </c>
      <c r="FK73">
        <v>2</v>
      </c>
      <c r="FL73">
        <v>3</v>
      </c>
      <c r="FM73">
        <f t="shared" si="1215"/>
        <v>2</v>
      </c>
      <c r="FN73">
        <f t="shared" si="1215"/>
        <v>4</v>
      </c>
      <c r="FO73">
        <f t="shared" si="1215"/>
        <v>1</v>
      </c>
      <c r="FP73">
        <f t="shared" si="1215"/>
        <v>1</v>
      </c>
      <c r="FQ73">
        <f t="shared" si="1215"/>
        <v>2</v>
      </c>
      <c r="FR73">
        <f t="shared" si="1215"/>
        <v>2</v>
      </c>
      <c r="FS73">
        <f t="shared" si="1215"/>
        <v>2</v>
      </c>
      <c r="FT73">
        <f t="shared" si="1215"/>
        <v>4</v>
      </c>
      <c r="FU73">
        <f t="shared" si="1215"/>
        <v>2</v>
      </c>
      <c r="FV73">
        <f t="shared" si="1215"/>
        <v>2</v>
      </c>
      <c r="FW73">
        <f t="shared" si="1216"/>
        <v>2</v>
      </c>
      <c r="FX73">
        <f t="shared" si="1216"/>
        <v>4</v>
      </c>
      <c r="FY73">
        <f t="shared" si="1216"/>
        <v>3</v>
      </c>
      <c r="FZ73">
        <f t="shared" si="1216"/>
        <v>4</v>
      </c>
      <c r="GA73">
        <f t="shared" si="1216"/>
        <v>1</v>
      </c>
      <c r="GB73">
        <f t="shared" si="1216"/>
        <v>2</v>
      </c>
      <c r="GC73">
        <f t="shared" si="1216"/>
        <v>3</v>
      </c>
      <c r="GD73">
        <f t="shared" si="1216"/>
        <v>2</v>
      </c>
      <c r="GE73">
        <f t="shared" si="1216"/>
        <v>2</v>
      </c>
      <c r="GF73">
        <f t="shared" si="1216"/>
        <v>2</v>
      </c>
      <c r="GG73">
        <f t="shared" si="1217"/>
        <v>1</v>
      </c>
      <c r="GH73">
        <f t="shared" si="1217"/>
        <v>2</v>
      </c>
      <c r="GI73">
        <f t="shared" si="1217"/>
        <v>1</v>
      </c>
      <c r="GJ73">
        <f t="shared" si="1217"/>
        <v>2</v>
      </c>
      <c r="GK73">
        <f t="shared" si="1217"/>
        <v>2</v>
      </c>
      <c r="GL73">
        <f t="shared" si="1217"/>
        <v>2</v>
      </c>
      <c r="GM73">
        <f t="shared" si="1217"/>
        <v>2</v>
      </c>
      <c r="GN73">
        <f t="shared" si="1217"/>
        <v>2</v>
      </c>
      <c r="GO73">
        <f t="shared" si="1217"/>
        <v>3</v>
      </c>
      <c r="GP73">
        <f t="shared" si="1217"/>
        <v>2</v>
      </c>
      <c r="GQ73">
        <f t="shared" si="1218"/>
        <v>3</v>
      </c>
      <c r="GR73">
        <f t="shared" si="1219"/>
        <v>5</v>
      </c>
      <c r="GS73">
        <f t="shared" si="1219"/>
        <v>7</v>
      </c>
      <c r="GT73">
        <f t="shared" si="1220"/>
        <v>4</v>
      </c>
      <c r="GU73">
        <f t="shared" si="1221"/>
        <v>6</v>
      </c>
      <c r="GV73">
        <f t="shared" si="1221"/>
        <v>6</v>
      </c>
      <c r="GW73">
        <f t="shared" si="1222"/>
        <v>7</v>
      </c>
      <c r="GX73">
        <f t="shared" si="1222"/>
        <v>3</v>
      </c>
      <c r="GY73">
        <f t="shared" si="1222"/>
        <v>4</v>
      </c>
      <c r="GZ73">
        <f t="shared" si="1222"/>
        <v>3</v>
      </c>
      <c r="HA73">
        <f t="shared" si="1222"/>
        <v>7</v>
      </c>
      <c r="HB73">
        <f t="shared" si="1223"/>
        <v>-3</v>
      </c>
      <c r="HC73">
        <f t="shared" si="1223"/>
        <v>-3</v>
      </c>
      <c r="HD73">
        <f t="shared" si="1223"/>
        <v>-2</v>
      </c>
      <c r="HE73">
        <f t="shared" si="1223"/>
        <v>2</v>
      </c>
      <c r="HF73">
        <f t="shared" si="1223"/>
        <v>2</v>
      </c>
      <c r="HG73">
        <f t="shared" si="1223"/>
        <v>-2</v>
      </c>
      <c r="HH73">
        <f t="shared" si="1223"/>
        <v>-3</v>
      </c>
      <c r="HI73">
        <f t="shared" si="1224"/>
        <v>-2</v>
      </c>
      <c r="HJ73">
        <f t="shared" si="1224"/>
        <v>3</v>
      </c>
      <c r="HK73">
        <f t="shared" si="1224"/>
        <v>-2</v>
      </c>
      <c r="HL73">
        <f t="shared" si="1224"/>
        <v>-1</v>
      </c>
      <c r="HM73">
        <f t="shared" si="1224"/>
        <v>-1</v>
      </c>
      <c r="HN73">
        <f t="shared" si="1224"/>
        <v>3</v>
      </c>
      <c r="HO73">
        <f t="shared" si="1224"/>
        <v>2</v>
      </c>
      <c r="HP73">
        <f t="shared" si="1225"/>
        <v>5</v>
      </c>
      <c r="HQ73">
        <f t="shared" si="1225"/>
        <v>6</v>
      </c>
      <c r="HR73">
        <f t="shared" si="1225"/>
        <v>5</v>
      </c>
      <c r="HS73">
        <f t="shared" si="1225"/>
        <v>5</v>
      </c>
      <c r="HT73">
        <f t="shared" si="1225"/>
        <v>6</v>
      </c>
      <c r="HU73">
        <f t="shared" si="1225"/>
        <v>3</v>
      </c>
      <c r="HV73">
        <f t="shared" si="1225"/>
        <v>6</v>
      </c>
      <c r="HW73">
        <f t="shared" si="1225"/>
        <v>5</v>
      </c>
      <c r="HX73">
        <f t="shared" si="1225"/>
        <v>5</v>
      </c>
      <c r="HY73">
        <f t="shared" si="1225"/>
        <v>6</v>
      </c>
      <c r="HZ73">
        <f t="shared" si="1225"/>
        <v>4</v>
      </c>
      <c r="IA73">
        <f t="shared" si="1225"/>
        <v>6</v>
      </c>
      <c r="IB73">
        <f t="shared" si="1225"/>
        <v>3</v>
      </c>
      <c r="IC73">
        <f t="shared" si="1225"/>
        <v>6</v>
      </c>
      <c r="ID73">
        <f t="shared" si="1225"/>
        <v>6</v>
      </c>
      <c r="IE73">
        <f t="shared" si="1226"/>
        <v>3</v>
      </c>
      <c r="IF73">
        <f t="shared" si="1226"/>
        <v>2</v>
      </c>
      <c r="IG73">
        <f t="shared" si="1226"/>
        <v>3</v>
      </c>
      <c r="IH73">
        <f t="shared" si="1226"/>
        <v>1</v>
      </c>
      <c r="II73">
        <f t="shared" si="1226"/>
        <v>1</v>
      </c>
      <c r="IJ73">
        <f t="shared" si="1226"/>
        <v>3</v>
      </c>
      <c r="IK73">
        <f t="shared" si="1226"/>
        <v>3</v>
      </c>
      <c r="IL73">
        <f t="shared" si="1226"/>
        <v>1</v>
      </c>
      <c r="IM73">
        <f t="shared" si="1226"/>
        <v>2</v>
      </c>
      <c r="IN73">
        <f t="shared" si="1227"/>
        <v>2</v>
      </c>
      <c r="IO73">
        <f t="shared" si="1228"/>
        <v>1</v>
      </c>
      <c r="IP73">
        <f t="shared" si="1228"/>
        <v>1</v>
      </c>
      <c r="IQ73">
        <f t="shared" si="1229"/>
        <v>2</v>
      </c>
      <c r="IR73">
        <f t="shared" si="1229"/>
        <v>2</v>
      </c>
      <c r="IS73">
        <f t="shared" si="1230"/>
        <v>2</v>
      </c>
      <c r="IT73">
        <f t="shared" si="1231"/>
        <v>2</v>
      </c>
      <c r="IU73">
        <f t="shared" si="1232"/>
        <v>2</v>
      </c>
      <c r="IV73">
        <f t="shared" si="1232"/>
        <v>2</v>
      </c>
      <c r="IW73">
        <f t="shared" si="1233"/>
        <v>1</v>
      </c>
      <c r="IX73">
        <f t="shared" si="1234"/>
        <v>2</v>
      </c>
      <c r="IY73">
        <f t="shared" si="1235"/>
        <v>5</v>
      </c>
      <c r="IZ73">
        <f t="shared" si="1235"/>
        <v>4</v>
      </c>
      <c r="JA73">
        <f t="shared" si="1235"/>
        <v>4</v>
      </c>
      <c r="JB73">
        <f t="shared" si="1235"/>
        <v>5</v>
      </c>
      <c r="JC73">
        <f t="shared" si="1235"/>
        <v>2</v>
      </c>
      <c r="JD73">
        <f t="shared" si="1235"/>
        <v>2</v>
      </c>
      <c r="JE73">
        <f t="shared" si="1235"/>
        <v>4</v>
      </c>
      <c r="JF73">
        <f t="shared" si="1235"/>
        <v>3</v>
      </c>
      <c r="JG73">
        <f t="shared" si="1235"/>
        <v>3</v>
      </c>
      <c r="JH73">
        <f t="shared" si="1235"/>
        <v>4</v>
      </c>
      <c r="JI73">
        <f t="shared" si="1235"/>
        <v>4</v>
      </c>
      <c r="JJ73">
        <f t="shared" si="1235"/>
        <v>5</v>
      </c>
      <c r="JK73">
        <f t="shared" si="1235"/>
        <v>3</v>
      </c>
      <c r="JL73">
        <f t="shared" si="1236"/>
        <v>4</v>
      </c>
      <c r="JM73">
        <f t="shared" si="1237"/>
        <v>4</v>
      </c>
      <c r="JN73">
        <f t="shared" si="1237"/>
        <v>3</v>
      </c>
      <c r="JO73">
        <f t="shared" si="1237"/>
        <v>5</v>
      </c>
      <c r="JP73">
        <f t="shared" si="1237"/>
        <v>4</v>
      </c>
      <c r="JQ73">
        <f t="shared" si="1237"/>
        <v>5</v>
      </c>
      <c r="JR73">
        <f t="shared" si="1237"/>
        <v>5</v>
      </c>
      <c r="JS73">
        <f t="shared" si="1237"/>
        <v>4</v>
      </c>
      <c r="JT73">
        <f t="shared" si="1238"/>
        <v>4</v>
      </c>
      <c r="JU73">
        <f t="shared" si="1238"/>
        <v>3</v>
      </c>
      <c r="JV73">
        <f t="shared" si="1238"/>
        <v>4</v>
      </c>
      <c r="JW73">
        <f t="shared" si="1238"/>
        <v>4</v>
      </c>
      <c r="JX73">
        <f t="shared" si="1239"/>
        <v>4</v>
      </c>
      <c r="JY73">
        <f t="shared" si="1240"/>
        <v>4</v>
      </c>
      <c r="JZ73">
        <f t="shared" si="1241"/>
        <v>4</v>
      </c>
      <c r="KA73">
        <f t="shared" si="1241"/>
        <v>4</v>
      </c>
      <c r="KB73">
        <f t="shared" si="1242"/>
        <v>2</v>
      </c>
      <c r="KC73">
        <f t="shared" si="1243"/>
        <v>3</v>
      </c>
      <c r="KD73">
        <f t="shared" si="1243"/>
        <v>4</v>
      </c>
      <c r="KE73">
        <f t="shared" si="1244"/>
        <v>5</v>
      </c>
      <c r="KF73">
        <f t="shared" si="1245"/>
        <v>5</v>
      </c>
      <c r="KG73">
        <f t="shared" si="1245"/>
        <v>5</v>
      </c>
      <c r="KH73">
        <f t="shared" si="1245"/>
        <v>4</v>
      </c>
      <c r="KI73">
        <f t="shared" si="1245"/>
        <v>4</v>
      </c>
      <c r="KJ73">
        <f t="shared" si="1245"/>
        <v>2</v>
      </c>
      <c r="KK73">
        <f t="shared" si="1246"/>
        <v>3</v>
      </c>
      <c r="KL73">
        <f t="shared" si="1247"/>
        <v>1</v>
      </c>
      <c r="KM73">
        <f t="shared" si="1248"/>
        <v>1</v>
      </c>
      <c r="KN73">
        <f t="shared" si="1249"/>
        <v>1</v>
      </c>
      <c r="KO73">
        <f t="shared" si="1250"/>
        <v>1</v>
      </c>
      <c r="KP73">
        <f t="shared" si="1251"/>
        <v>1</v>
      </c>
      <c r="KQ73">
        <f t="shared" si="1252"/>
        <v>1</v>
      </c>
      <c r="KR73">
        <f t="shared" si="1253"/>
        <v>0</v>
      </c>
      <c r="KS73">
        <f t="shared" si="1254"/>
        <v>0</v>
      </c>
      <c r="KT73">
        <f t="shared" si="1255"/>
        <v>1</v>
      </c>
      <c r="KU73">
        <f t="shared" si="1256"/>
        <v>1</v>
      </c>
      <c r="KV73">
        <f t="shared" si="1257"/>
        <v>1</v>
      </c>
      <c r="KW73">
        <f t="shared" si="1257"/>
        <v>1</v>
      </c>
      <c r="KX73">
        <f t="shared" si="1258"/>
        <v>1</v>
      </c>
      <c r="KY73">
        <f t="shared" si="1259"/>
        <v>1</v>
      </c>
      <c r="KZ73">
        <f t="shared" si="1260"/>
        <v>1</v>
      </c>
      <c r="LA73">
        <f t="shared" si="1261"/>
        <v>1</v>
      </c>
      <c r="LB73">
        <f t="shared" si="1262"/>
        <v>1</v>
      </c>
      <c r="LC73">
        <f t="shared" si="1262"/>
        <v>1</v>
      </c>
      <c r="LD73">
        <f t="shared" si="1263"/>
        <v>1</v>
      </c>
      <c r="LE73">
        <f t="shared" si="1264"/>
        <v>0</v>
      </c>
      <c r="LF73">
        <f t="shared" si="1264"/>
        <v>1</v>
      </c>
      <c r="LG73">
        <f t="shared" si="1265"/>
        <v>0</v>
      </c>
      <c r="LH73">
        <f t="shared" si="1266"/>
        <v>0</v>
      </c>
      <c r="LI73">
        <f t="shared" si="1267"/>
        <v>1</v>
      </c>
      <c r="LJ73">
        <f t="shared" si="1268"/>
        <v>1</v>
      </c>
      <c r="LK73">
        <f t="shared" si="1269"/>
        <v>0</v>
      </c>
      <c r="LL73">
        <f t="shared" si="1270"/>
        <v>1</v>
      </c>
      <c r="LM73">
        <f t="shared" si="1271"/>
        <v>1</v>
      </c>
      <c r="LN73">
        <f t="shared" si="1272"/>
        <v>0</v>
      </c>
      <c r="LO73">
        <f t="shared" si="1273"/>
        <v>0</v>
      </c>
      <c r="LP73">
        <f t="shared" si="1273"/>
        <v>1</v>
      </c>
      <c r="LQ73">
        <f t="shared" si="1274"/>
        <v>1</v>
      </c>
      <c r="LR73">
        <f t="shared" si="1275"/>
        <v>0</v>
      </c>
      <c r="LS73">
        <f t="shared" si="1276"/>
        <v>1</v>
      </c>
      <c r="LT73">
        <f t="shared" si="1277"/>
        <v>1</v>
      </c>
      <c r="LU73">
        <f t="shared" si="1278"/>
        <v>1</v>
      </c>
      <c r="LV73">
        <f t="shared" si="1279"/>
        <v>1.8421052631578947</v>
      </c>
      <c r="LW73" s="24">
        <f>IF(OR(ISNUMBER(SEARCH(FM73,"FALSE")),ISNUMBER(SEARCH(FN73,"FALSE")),ISNUMBER(SEARCH(FP73,"FALSE")),ISNUMBER(SEARCH(FQ73,"FALSE")),ISNUMBER(SEARCH(FR73,"FALSE")),ISNUMBER(SEARCH(GA73,"FALSE")),ISNUMBER(SEARCH(GB73,"FALSE")),ISNUMBER(SEARCH(GD73,"FALSE")),ISNUMBER(SEARCH(GE73,"FALSE")),ISNUMBER(SEARCH(GF73,"FALSE")),ISNUMBER(SEARCH(GG73,"FALSE")),ISNUMBER(SEARCH(GH73,"FALSE")),ISNUMBER(SEARCH(GJ73,"FALSE")),ISNUMBER(SEARCH(GK73,"FALSE")),ISNUMBER(SEARCH(GL73,"FALSE")),ISNUMBER(SEARCH(GM73,"FALSE")),ISNUMBER(SEARCH(GN73,"FALSE")),ISNUMBER(SEARCH(GP73,"FALSE")),ISNUMBER(SEARCH(GQ73,"FALSE"))),"CHECK",1)</f>
        <v>1</v>
      </c>
      <c r="LX73">
        <f t="shared" si="1280"/>
        <v>2.8333333333333335</v>
      </c>
      <c r="LY73" s="25">
        <f t="shared" si="1281"/>
        <v>1</v>
      </c>
      <c r="LZ73">
        <f t="shared" si="1282"/>
        <v>1.8</v>
      </c>
      <c r="MA73">
        <f>IF(OR(ISNUMBER(SEARCH(GA73,"FALSE")),ISNUMBER(SEARCH(GB73,"FALSE")),ISNUMBER(SEARCH(GE73,"FALSE")),ISNUMBER(SEARCH(GF73,"FALSE")),ISNUMBER(SEARCH(GG73,"FALSE")),ISNUMBER(SEARCH(GH73,"FALSE")),ISNUMBER(SEARCH(GJ73,"FALSE")),ISNUMBER(SEARCH(GK73,"FALSE")),ISNUMBER(SEARCH(GL73,"FALSE")),ISNUMBER(SEARCH(GM73,"FALSE"))),"CHECK",1)</f>
        <v>1</v>
      </c>
      <c r="MB73">
        <f t="shared" si="1283"/>
        <v>1.8888888888888888</v>
      </c>
      <c r="MC73">
        <f t="shared" si="1027"/>
        <v>1</v>
      </c>
      <c r="MD73">
        <f t="shared" si="1284"/>
        <v>3.25</v>
      </c>
      <c r="ME73">
        <f t="shared" si="1285"/>
        <v>1</v>
      </c>
      <c r="MF73">
        <f t="shared" si="1286"/>
        <v>2.25</v>
      </c>
      <c r="MG73">
        <f t="shared" si="1287"/>
        <v>1</v>
      </c>
      <c r="MH73">
        <f t="shared" si="1288"/>
        <v>3</v>
      </c>
      <c r="MI73" s="25">
        <f t="shared" si="1289"/>
        <v>1</v>
      </c>
      <c r="MJ73">
        <f t="shared" si="1290"/>
        <v>5.2</v>
      </c>
      <c r="MK73">
        <f t="shared" si="1035"/>
        <v>1</v>
      </c>
      <c r="ML73">
        <f t="shared" si="1291"/>
        <v>-0.5</v>
      </c>
      <c r="MM73">
        <f t="shared" si="624"/>
        <v>1</v>
      </c>
      <c r="MN73">
        <f t="shared" si="1292"/>
        <v>1.9</v>
      </c>
      <c r="MO73">
        <f t="shared" si="1038"/>
        <v>1</v>
      </c>
      <c r="MP73">
        <f t="shared" si="1293"/>
        <v>3.9285714285714284</v>
      </c>
      <c r="MQ73">
        <f t="shared" si="1294"/>
        <v>1</v>
      </c>
      <c r="MR73">
        <f t="shared" si="1295"/>
        <v>3.5833333333333335</v>
      </c>
      <c r="MS73">
        <f t="shared" si="1296"/>
        <v>1</v>
      </c>
      <c r="MT73">
        <f t="shared" si="1297"/>
        <v>4</v>
      </c>
      <c r="MU73">
        <f t="shared" si="1298"/>
        <v>1</v>
      </c>
      <c r="MV73">
        <f t="shared" si="1299"/>
        <v>0.75</v>
      </c>
      <c r="MW73">
        <f t="shared" si="1300"/>
        <v>1</v>
      </c>
      <c r="MX73">
        <f t="shared" si="1301"/>
        <v>5.1333333333333337</v>
      </c>
      <c r="MY73">
        <f t="shared" si="1047"/>
        <v>1</v>
      </c>
    </row>
    <row r="74" spans="1:363" ht="16" hidden="1">
      <c r="A74" t="s">
        <v>1883</v>
      </c>
      <c r="B74" t="s">
        <v>1742</v>
      </c>
      <c r="C74">
        <v>1</v>
      </c>
      <c r="D74">
        <v>1</v>
      </c>
      <c r="E74">
        <v>2</v>
      </c>
      <c r="F74">
        <v>3</v>
      </c>
      <c r="G74">
        <v>4</v>
      </c>
      <c r="H74">
        <v>3</v>
      </c>
      <c r="I74">
        <v>4</v>
      </c>
      <c r="J74">
        <v>4</v>
      </c>
      <c r="K74">
        <v>3</v>
      </c>
      <c r="L74">
        <v>2</v>
      </c>
      <c r="M74">
        <v>3</v>
      </c>
      <c r="N74">
        <v>4</v>
      </c>
      <c r="O74">
        <v>3</v>
      </c>
      <c r="P74">
        <v>1</v>
      </c>
      <c r="Q74">
        <v>2</v>
      </c>
      <c r="R74">
        <v>4</v>
      </c>
      <c r="S74">
        <v>3</v>
      </c>
      <c r="T74">
        <v>4</v>
      </c>
      <c r="U74">
        <v>4</v>
      </c>
      <c r="V74">
        <v>3</v>
      </c>
      <c r="W74">
        <v>4</v>
      </c>
      <c r="X74">
        <v>4</v>
      </c>
      <c r="Y74">
        <v>4</v>
      </c>
      <c r="Z74">
        <v>4</v>
      </c>
      <c r="AA74">
        <v>3</v>
      </c>
      <c r="AB74">
        <v>3</v>
      </c>
      <c r="AC74">
        <v>4</v>
      </c>
      <c r="AD74">
        <v>3</v>
      </c>
      <c r="AE74">
        <v>4</v>
      </c>
      <c r="AF74">
        <v>4</v>
      </c>
      <c r="AG74">
        <v>3</v>
      </c>
      <c r="AH74">
        <v>2</v>
      </c>
      <c r="AI74">
        <v>6</v>
      </c>
      <c r="AJ74">
        <v>6</v>
      </c>
      <c r="AK74">
        <v>2</v>
      </c>
      <c r="AL74">
        <v>7</v>
      </c>
      <c r="AM74">
        <v>7</v>
      </c>
      <c r="AN74">
        <v>1</v>
      </c>
      <c r="AO74">
        <v>2</v>
      </c>
      <c r="AP74">
        <v>1</v>
      </c>
      <c r="AQ74">
        <v>2</v>
      </c>
      <c r="AR74">
        <v>1</v>
      </c>
      <c r="AS74">
        <v>2</v>
      </c>
      <c r="AT74">
        <v>2</v>
      </c>
      <c r="AU74">
        <v>1</v>
      </c>
      <c r="AV74">
        <v>3</v>
      </c>
      <c r="AW74">
        <v>6</v>
      </c>
      <c r="AX74">
        <v>1</v>
      </c>
      <c r="AY74">
        <v>1</v>
      </c>
      <c r="AZ74">
        <v>5</v>
      </c>
      <c r="BA74">
        <v>1</v>
      </c>
      <c r="BB74">
        <v>6</v>
      </c>
      <c r="BC74">
        <v>5</v>
      </c>
      <c r="BD74">
        <v>6</v>
      </c>
      <c r="BE74">
        <v>1</v>
      </c>
      <c r="BF74">
        <v>6</v>
      </c>
      <c r="BG74">
        <v>2</v>
      </c>
      <c r="BH74">
        <v>2</v>
      </c>
      <c r="BI74">
        <v>2</v>
      </c>
      <c r="BJ74">
        <v>3</v>
      </c>
      <c r="BK74">
        <v>2</v>
      </c>
      <c r="BL74">
        <v>4</v>
      </c>
      <c r="BM74">
        <v>1</v>
      </c>
      <c r="BN74">
        <v>2</v>
      </c>
      <c r="BO74">
        <v>3</v>
      </c>
      <c r="BP74">
        <v>2</v>
      </c>
      <c r="BQ74">
        <v>2</v>
      </c>
      <c r="BR74">
        <v>1</v>
      </c>
      <c r="BS74">
        <v>2</v>
      </c>
      <c r="BT74">
        <v>1</v>
      </c>
      <c r="BU74">
        <v>1</v>
      </c>
      <c r="BV74">
        <v>4</v>
      </c>
      <c r="BW74">
        <v>2</v>
      </c>
      <c r="BX74">
        <v>3</v>
      </c>
      <c r="BY74">
        <v>1</v>
      </c>
      <c r="BZ74">
        <v>2</v>
      </c>
      <c r="CA74">
        <v>4</v>
      </c>
      <c r="CB74">
        <v>3</v>
      </c>
      <c r="CC74">
        <v>2</v>
      </c>
      <c r="CD74">
        <v>2</v>
      </c>
      <c r="CE74">
        <v>3</v>
      </c>
      <c r="CF74">
        <v>2</v>
      </c>
      <c r="CG74">
        <v>1</v>
      </c>
      <c r="CH74">
        <v>3</v>
      </c>
      <c r="CI74">
        <v>3</v>
      </c>
      <c r="CJ74">
        <v>2</v>
      </c>
      <c r="CK74">
        <v>3</v>
      </c>
      <c r="CL74">
        <v>2</v>
      </c>
      <c r="CM74">
        <v>2</v>
      </c>
      <c r="CN74">
        <v>4</v>
      </c>
      <c r="CO74">
        <v>1</v>
      </c>
      <c r="CP74">
        <v>1</v>
      </c>
      <c r="CQ74">
        <v>1</v>
      </c>
      <c r="CR74">
        <v>1</v>
      </c>
      <c r="CS74">
        <v>1</v>
      </c>
      <c r="CT74">
        <v>1</v>
      </c>
      <c r="CU74">
        <v>1</v>
      </c>
      <c r="CV74">
        <v>1</v>
      </c>
      <c r="CW74">
        <v>1</v>
      </c>
      <c r="CX74">
        <v>1</v>
      </c>
      <c r="CY74">
        <v>2</v>
      </c>
      <c r="CZ74">
        <v>3</v>
      </c>
      <c r="DA74">
        <v>1</v>
      </c>
      <c r="DB74">
        <v>3</v>
      </c>
      <c r="DC74">
        <v>4</v>
      </c>
      <c r="DD74">
        <v>1</v>
      </c>
      <c r="DE74">
        <v>2</v>
      </c>
      <c r="DF74">
        <v>1</v>
      </c>
      <c r="DG74">
        <v>1</v>
      </c>
      <c r="DH74">
        <v>1</v>
      </c>
      <c r="DI74">
        <v>1</v>
      </c>
      <c r="DJ74">
        <v>1</v>
      </c>
      <c r="DK74">
        <v>4</v>
      </c>
      <c r="DL74">
        <v>4</v>
      </c>
      <c r="DM74">
        <v>4</v>
      </c>
      <c r="DN74">
        <v>5</v>
      </c>
      <c r="DO74">
        <v>1</v>
      </c>
      <c r="DP74">
        <v>5</v>
      </c>
      <c r="DQ74">
        <v>1</v>
      </c>
      <c r="DR74">
        <v>2</v>
      </c>
      <c r="DS74">
        <v>1</v>
      </c>
      <c r="DT74">
        <v>2</v>
      </c>
      <c r="DU74">
        <v>2</v>
      </c>
      <c r="DV74">
        <v>5</v>
      </c>
      <c r="DW74">
        <v>1</v>
      </c>
      <c r="DX74">
        <v>1</v>
      </c>
      <c r="DY74">
        <v>2</v>
      </c>
      <c r="DZ74">
        <v>2</v>
      </c>
      <c r="EA74">
        <v>2</v>
      </c>
      <c r="EB74">
        <v>5</v>
      </c>
      <c r="EC74">
        <v>1</v>
      </c>
      <c r="ED74">
        <v>2</v>
      </c>
      <c r="EE74">
        <v>3</v>
      </c>
      <c r="EF74">
        <v>2</v>
      </c>
      <c r="EG74">
        <v>3</v>
      </c>
      <c r="EH74">
        <v>2</v>
      </c>
      <c r="EI74">
        <v>2</v>
      </c>
      <c r="EJ74">
        <v>1</v>
      </c>
      <c r="EK74">
        <v>4</v>
      </c>
      <c r="EL74">
        <v>2</v>
      </c>
      <c r="EM74">
        <v>3</v>
      </c>
      <c r="EN74">
        <v>3</v>
      </c>
      <c r="EO74">
        <v>2</v>
      </c>
      <c r="EP74">
        <v>4</v>
      </c>
      <c r="EQ74">
        <v>1</v>
      </c>
      <c r="ER74">
        <v>2</v>
      </c>
      <c r="ES74">
        <v>1</v>
      </c>
      <c r="ET74">
        <v>1</v>
      </c>
      <c r="EU74">
        <v>3</v>
      </c>
      <c r="EV74">
        <v>2</v>
      </c>
      <c r="EW74">
        <v>2</v>
      </c>
      <c r="EX74">
        <v>1</v>
      </c>
      <c r="EY74">
        <v>4</v>
      </c>
      <c r="EZ74">
        <v>1</v>
      </c>
      <c r="FA74">
        <v>2</v>
      </c>
      <c r="FB74">
        <v>2</v>
      </c>
      <c r="FC74">
        <v>2</v>
      </c>
      <c r="FD74">
        <v>1</v>
      </c>
      <c r="FE74">
        <v>4</v>
      </c>
      <c r="FF74">
        <v>2</v>
      </c>
      <c r="FG74">
        <v>2</v>
      </c>
      <c r="FH74">
        <v>1</v>
      </c>
      <c r="FI74">
        <v>4</v>
      </c>
      <c r="FJ74">
        <v>3</v>
      </c>
      <c r="FK74">
        <v>2</v>
      </c>
      <c r="FL74">
        <v>3</v>
      </c>
      <c r="FM74">
        <f t="shared" si="1215"/>
        <v>4</v>
      </c>
      <c r="FN74">
        <f t="shared" si="1215"/>
        <v>3</v>
      </c>
      <c r="FO74">
        <f t="shared" si="1215"/>
        <v>2</v>
      </c>
      <c r="FP74">
        <f t="shared" si="1215"/>
        <v>1</v>
      </c>
      <c r="FQ74">
        <f t="shared" si="1215"/>
        <v>2</v>
      </c>
      <c r="FR74">
        <f t="shared" si="1215"/>
        <v>1</v>
      </c>
      <c r="FS74">
        <f t="shared" si="1215"/>
        <v>1</v>
      </c>
      <c r="FT74">
        <f t="shared" si="1215"/>
        <v>2</v>
      </c>
      <c r="FU74">
        <f t="shared" si="1215"/>
        <v>3</v>
      </c>
      <c r="FV74">
        <f t="shared" si="1215"/>
        <v>2</v>
      </c>
      <c r="FW74">
        <f t="shared" si="1216"/>
        <v>1</v>
      </c>
      <c r="FX74">
        <f t="shared" si="1216"/>
        <v>2</v>
      </c>
      <c r="FY74">
        <f t="shared" si="1216"/>
        <v>4</v>
      </c>
      <c r="FZ74">
        <f t="shared" si="1216"/>
        <v>3</v>
      </c>
      <c r="GA74">
        <f t="shared" si="1216"/>
        <v>1</v>
      </c>
      <c r="GB74">
        <f t="shared" si="1216"/>
        <v>2</v>
      </c>
      <c r="GC74">
        <f t="shared" si="1216"/>
        <v>1</v>
      </c>
      <c r="GD74">
        <f t="shared" si="1216"/>
        <v>1</v>
      </c>
      <c r="GE74">
        <f t="shared" si="1216"/>
        <v>2</v>
      </c>
      <c r="GF74">
        <f t="shared" si="1216"/>
        <v>1</v>
      </c>
      <c r="GG74">
        <f t="shared" si="1217"/>
        <v>1</v>
      </c>
      <c r="GH74">
        <f t="shared" si="1217"/>
        <v>1</v>
      </c>
      <c r="GI74">
        <f t="shared" si="1217"/>
        <v>1</v>
      </c>
      <c r="GJ74">
        <f t="shared" si="1217"/>
        <v>2</v>
      </c>
      <c r="GK74">
        <f t="shared" si="1217"/>
        <v>2</v>
      </c>
      <c r="GL74">
        <f t="shared" si="1217"/>
        <v>1</v>
      </c>
      <c r="GM74">
        <f t="shared" si="1217"/>
        <v>2</v>
      </c>
      <c r="GN74">
        <f t="shared" si="1217"/>
        <v>1</v>
      </c>
      <c r="GO74">
        <f t="shared" si="1217"/>
        <v>1</v>
      </c>
      <c r="GP74">
        <f t="shared" si="1217"/>
        <v>2</v>
      </c>
      <c r="GQ74">
        <f t="shared" si="1218"/>
        <v>3</v>
      </c>
      <c r="GR74">
        <f t="shared" si="1219"/>
        <v>6</v>
      </c>
      <c r="GS74">
        <f t="shared" si="1219"/>
        <v>6</v>
      </c>
      <c r="GT74">
        <f t="shared" si="1220"/>
        <v>6</v>
      </c>
      <c r="GU74">
        <f t="shared" si="1221"/>
        <v>7</v>
      </c>
      <c r="GV74">
        <f t="shared" si="1221"/>
        <v>7</v>
      </c>
      <c r="GW74">
        <f t="shared" si="1222"/>
        <v>7</v>
      </c>
      <c r="GX74">
        <f t="shared" si="1222"/>
        <v>6</v>
      </c>
      <c r="GY74">
        <f t="shared" si="1222"/>
        <v>7</v>
      </c>
      <c r="GZ74">
        <f t="shared" si="1222"/>
        <v>6</v>
      </c>
      <c r="HA74">
        <f t="shared" si="1222"/>
        <v>7</v>
      </c>
      <c r="HB74">
        <f t="shared" si="1223"/>
        <v>-2</v>
      </c>
      <c r="HC74">
        <f t="shared" si="1223"/>
        <v>-2</v>
      </c>
      <c r="HD74">
        <f t="shared" si="1223"/>
        <v>-3</v>
      </c>
      <c r="HE74">
        <f t="shared" si="1223"/>
        <v>-1</v>
      </c>
      <c r="HF74">
        <f t="shared" si="1223"/>
        <v>3</v>
      </c>
      <c r="HG74">
        <f t="shared" si="1223"/>
        <v>-3</v>
      </c>
      <c r="HH74">
        <f t="shared" si="1223"/>
        <v>-3</v>
      </c>
      <c r="HI74">
        <f t="shared" si="1224"/>
        <v>-2</v>
      </c>
      <c r="HJ74">
        <f t="shared" si="1224"/>
        <v>3</v>
      </c>
      <c r="HK74">
        <f t="shared" si="1224"/>
        <v>-3</v>
      </c>
      <c r="HL74">
        <f t="shared" si="1224"/>
        <v>-2</v>
      </c>
      <c r="HM74">
        <f t="shared" si="1224"/>
        <v>-3</v>
      </c>
      <c r="HN74">
        <f t="shared" si="1224"/>
        <v>3</v>
      </c>
      <c r="HO74">
        <f t="shared" si="1224"/>
        <v>-3</v>
      </c>
      <c r="HP74">
        <f t="shared" si="1225"/>
        <v>5</v>
      </c>
      <c r="HQ74">
        <f t="shared" si="1225"/>
        <v>5</v>
      </c>
      <c r="HR74">
        <f t="shared" si="1225"/>
        <v>5</v>
      </c>
      <c r="HS74">
        <f t="shared" si="1225"/>
        <v>4</v>
      </c>
      <c r="HT74">
        <f t="shared" si="1225"/>
        <v>5</v>
      </c>
      <c r="HU74">
        <f t="shared" si="1225"/>
        <v>3</v>
      </c>
      <c r="HV74">
        <f t="shared" si="1225"/>
        <v>6</v>
      </c>
      <c r="HW74">
        <f t="shared" si="1225"/>
        <v>5</v>
      </c>
      <c r="HX74">
        <f t="shared" si="1225"/>
        <v>4</v>
      </c>
      <c r="HY74">
        <f t="shared" si="1225"/>
        <v>5</v>
      </c>
      <c r="HZ74">
        <f t="shared" si="1225"/>
        <v>5</v>
      </c>
      <c r="IA74">
        <f t="shared" si="1225"/>
        <v>6</v>
      </c>
      <c r="IB74">
        <f t="shared" si="1225"/>
        <v>5</v>
      </c>
      <c r="IC74">
        <f t="shared" si="1225"/>
        <v>6</v>
      </c>
      <c r="ID74">
        <f t="shared" si="1225"/>
        <v>6</v>
      </c>
      <c r="IE74">
        <f t="shared" si="1226"/>
        <v>4</v>
      </c>
      <c r="IF74">
        <f t="shared" si="1226"/>
        <v>2</v>
      </c>
      <c r="IG74">
        <f t="shared" si="1226"/>
        <v>3</v>
      </c>
      <c r="IH74">
        <f t="shared" si="1226"/>
        <v>1</v>
      </c>
      <c r="II74">
        <f t="shared" si="1226"/>
        <v>2</v>
      </c>
      <c r="IJ74">
        <f t="shared" si="1226"/>
        <v>4</v>
      </c>
      <c r="IK74">
        <f t="shared" si="1226"/>
        <v>3</v>
      </c>
      <c r="IL74">
        <f t="shared" si="1226"/>
        <v>2</v>
      </c>
      <c r="IM74">
        <f t="shared" si="1226"/>
        <v>2</v>
      </c>
      <c r="IN74">
        <f t="shared" si="1227"/>
        <v>2</v>
      </c>
      <c r="IO74">
        <f t="shared" si="1228"/>
        <v>2</v>
      </c>
      <c r="IP74">
        <f t="shared" si="1228"/>
        <v>1</v>
      </c>
      <c r="IQ74">
        <f t="shared" si="1229"/>
        <v>2</v>
      </c>
      <c r="IR74">
        <f t="shared" si="1229"/>
        <v>2</v>
      </c>
      <c r="IS74">
        <f t="shared" si="1230"/>
        <v>2</v>
      </c>
      <c r="IT74">
        <f t="shared" si="1231"/>
        <v>2</v>
      </c>
      <c r="IU74">
        <f t="shared" si="1232"/>
        <v>2</v>
      </c>
      <c r="IV74">
        <f t="shared" si="1232"/>
        <v>2</v>
      </c>
      <c r="IW74">
        <f t="shared" si="1233"/>
        <v>1</v>
      </c>
      <c r="IX74">
        <f t="shared" si="1234"/>
        <v>1</v>
      </c>
      <c r="IY74">
        <f t="shared" si="1235"/>
        <v>5</v>
      </c>
      <c r="IZ74">
        <f t="shared" si="1235"/>
        <v>5</v>
      </c>
      <c r="JA74">
        <f t="shared" si="1235"/>
        <v>5</v>
      </c>
      <c r="JB74">
        <f t="shared" si="1235"/>
        <v>5</v>
      </c>
      <c r="JC74">
        <f t="shared" si="1235"/>
        <v>5</v>
      </c>
      <c r="JD74">
        <f t="shared" si="1235"/>
        <v>5</v>
      </c>
      <c r="JE74">
        <f t="shared" si="1235"/>
        <v>5</v>
      </c>
      <c r="JF74">
        <f t="shared" si="1235"/>
        <v>5</v>
      </c>
      <c r="JG74">
        <f t="shared" si="1235"/>
        <v>5</v>
      </c>
      <c r="JH74">
        <f t="shared" si="1235"/>
        <v>4</v>
      </c>
      <c r="JI74">
        <f t="shared" si="1235"/>
        <v>3</v>
      </c>
      <c r="JJ74">
        <f t="shared" si="1235"/>
        <v>5</v>
      </c>
      <c r="JK74">
        <f t="shared" si="1235"/>
        <v>3</v>
      </c>
      <c r="JL74">
        <f t="shared" si="1236"/>
        <v>4</v>
      </c>
      <c r="JM74">
        <f t="shared" si="1237"/>
        <v>5</v>
      </c>
      <c r="JN74">
        <f t="shared" si="1237"/>
        <v>4</v>
      </c>
      <c r="JO74">
        <f t="shared" si="1237"/>
        <v>5</v>
      </c>
      <c r="JP74">
        <f t="shared" si="1237"/>
        <v>5</v>
      </c>
      <c r="JQ74">
        <f t="shared" si="1237"/>
        <v>5</v>
      </c>
      <c r="JR74">
        <f t="shared" si="1237"/>
        <v>5</v>
      </c>
      <c r="JS74">
        <f t="shared" si="1237"/>
        <v>5</v>
      </c>
      <c r="JT74">
        <f t="shared" si="1238"/>
        <v>4</v>
      </c>
      <c r="JU74">
        <f t="shared" si="1238"/>
        <v>4</v>
      </c>
      <c r="JV74">
        <f t="shared" si="1238"/>
        <v>4</v>
      </c>
      <c r="JW74">
        <f t="shared" si="1238"/>
        <v>5</v>
      </c>
      <c r="JX74">
        <f t="shared" si="1239"/>
        <v>5</v>
      </c>
      <c r="JY74">
        <f t="shared" si="1240"/>
        <v>5</v>
      </c>
      <c r="JZ74">
        <f t="shared" si="1241"/>
        <v>5</v>
      </c>
      <c r="KA74">
        <f t="shared" si="1241"/>
        <v>4</v>
      </c>
      <c r="KB74">
        <f t="shared" si="1242"/>
        <v>1</v>
      </c>
      <c r="KC74">
        <f t="shared" si="1243"/>
        <v>4</v>
      </c>
      <c r="KD74">
        <f t="shared" si="1243"/>
        <v>4</v>
      </c>
      <c r="KE74">
        <f t="shared" si="1244"/>
        <v>5</v>
      </c>
      <c r="KF74">
        <f t="shared" si="1245"/>
        <v>5</v>
      </c>
      <c r="KG74">
        <f t="shared" si="1245"/>
        <v>5</v>
      </c>
      <c r="KH74">
        <f t="shared" si="1245"/>
        <v>4</v>
      </c>
      <c r="KI74">
        <f t="shared" si="1245"/>
        <v>4</v>
      </c>
      <c r="KJ74">
        <f t="shared" si="1245"/>
        <v>4</v>
      </c>
      <c r="KK74">
        <f t="shared" si="1246"/>
        <v>5</v>
      </c>
      <c r="KL74">
        <f t="shared" si="1247"/>
        <v>1</v>
      </c>
      <c r="KM74">
        <f t="shared" si="1248"/>
        <v>1</v>
      </c>
      <c r="KN74">
        <f t="shared" si="1249"/>
        <v>1</v>
      </c>
      <c r="KO74">
        <f t="shared" si="1250"/>
        <v>1</v>
      </c>
      <c r="KP74">
        <f t="shared" si="1251"/>
        <v>1</v>
      </c>
      <c r="KQ74">
        <f t="shared" si="1252"/>
        <v>1</v>
      </c>
      <c r="KR74">
        <f t="shared" si="1253"/>
        <v>0</v>
      </c>
      <c r="KS74">
        <f t="shared" si="1254"/>
        <v>1</v>
      </c>
      <c r="KT74">
        <f t="shared" si="1255"/>
        <v>1</v>
      </c>
      <c r="KU74">
        <f t="shared" si="1256"/>
        <v>0</v>
      </c>
      <c r="KV74">
        <f t="shared" si="1257"/>
        <v>1</v>
      </c>
      <c r="KW74">
        <f t="shared" si="1257"/>
        <v>1</v>
      </c>
      <c r="KX74">
        <f t="shared" si="1258"/>
        <v>1</v>
      </c>
      <c r="KY74">
        <f t="shared" si="1259"/>
        <v>1</v>
      </c>
      <c r="KZ74">
        <f t="shared" si="1260"/>
        <v>1</v>
      </c>
      <c r="LA74">
        <f t="shared" si="1261"/>
        <v>1</v>
      </c>
      <c r="LB74">
        <f t="shared" si="1262"/>
        <v>1</v>
      </c>
      <c r="LC74">
        <f t="shared" si="1262"/>
        <v>1</v>
      </c>
      <c r="LD74">
        <f t="shared" si="1263"/>
        <v>0</v>
      </c>
      <c r="LE74">
        <f t="shared" si="1264"/>
        <v>1</v>
      </c>
      <c r="LF74">
        <f t="shared" si="1264"/>
        <v>1</v>
      </c>
      <c r="LG74">
        <f t="shared" si="1265"/>
        <v>1</v>
      </c>
      <c r="LH74">
        <f t="shared" si="1266"/>
        <v>0</v>
      </c>
      <c r="LI74">
        <f t="shared" si="1267"/>
        <v>1</v>
      </c>
      <c r="LJ74">
        <f t="shared" si="1268"/>
        <v>0</v>
      </c>
      <c r="LK74">
        <f t="shared" si="1269"/>
        <v>0</v>
      </c>
      <c r="LL74">
        <f t="shared" si="1270"/>
        <v>1</v>
      </c>
      <c r="LM74">
        <f t="shared" si="1271"/>
        <v>1</v>
      </c>
      <c r="LN74">
        <f t="shared" si="1272"/>
        <v>1</v>
      </c>
      <c r="LO74">
        <f t="shared" si="1273"/>
        <v>1</v>
      </c>
      <c r="LP74">
        <f t="shared" si="1273"/>
        <v>1</v>
      </c>
      <c r="LQ74">
        <f t="shared" si="1274"/>
        <v>1</v>
      </c>
      <c r="LR74">
        <f t="shared" si="1275"/>
        <v>1</v>
      </c>
      <c r="LS74">
        <f t="shared" si="1276"/>
        <v>1</v>
      </c>
      <c r="LT74">
        <f t="shared" si="1277"/>
        <v>1</v>
      </c>
      <c r="LU74">
        <f t="shared" si="1278"/>
        <v>1</v>
      </c>
      <c r="LV74">
        <f t="shared" si="1279"/>
        <v>1.6842105263157894</v>
      </c>
      <c r="LW74" s="24">
        <f>IF(OR(ISNUMBER(SEARCH(FM74,"FALSE")),ISNUMBER(SEARCH(FN74,"FALSE")),ISNUMBER(SEARCH(FP74,"FALSE")),ISNUMBER(SEARCH(FQ74,"FALSE")),ISNUMBER(SEARCH(FR74,"FALSE")),ISNUMBER(SEARCH(GA74,"FALSE")),ISNUMBER(SEARCH(GB74,"FALSE")),ISNUMBER(SEARCH(GD74,"FALSE")),ISNUMBER(SEARCH(GE74,"FALSE")),ISNUMBER(SEARCH(GF74,"FALSE")),ISNUMBER(SEARCH(GG74,"FALSE")),ISNUMBER(SEARCH(GH74,"FALSE")),ISNUMBER(SEARCH(GJ74,"FALSE")),ISNUMBER(SEARCH(GK74,"FALSE")),ISNUMBER(SEARCH(GL74,"FALSE")),ISNUMBER(SEARCH(GM74,"FALSE")),ISNUMBER(SEARCH(GN74,"FALSE")),ISNUMBER(SEARCH(GP74,"FALSE")),ISNUMBER(SEARCH(GQ74,"FALSE"))),"CHECK",1)</f>
        <v>1</v>
      </c>
      <c r="LX74">
        <f t="shared" si="1280"/>
        <v>2</v>
      </c>
      <c r="LY74" s="25">
        <f t="shared" si="1281"/>
        <v>1</v>
      </c>
      <c r="LZ74">
        <f t="shared" si="1282"/>
        <v>1.5</v>
      </c>
      <c r="MA74">
        <f>IF(OR(ISNUMBER(SEARCH(GA74,"FALSE")),ISNUMBER(SEARCH(GB74,"FALSE")),ISNUMBER(SEARCH(GE74,"FALSE")),ISNUMBER(SEARCH(GF74,"FALSE")),ISNUMBER(SEARCH(GG74,"FALSE")),ISNUMBER(SEARCH(GH74,"FALSE")),ISNUMBER(SEARCH(GJ74,"FALSE")),ISNUMBER(SEARCH(GK74,"FALSE")),ISNUMBER(SEARCH(GL74,"FALSE")),ISNUMBER(SEARCH(GM74,"FALSE"))),"CHECK",1)</f>
        <v>1</v>
      </c>
      <c r="MB74">
        <f t="shared" si="1283"/>
        <v>1.8888888888888888</v>
      </c>
      <c r="MC74">
        <f t="shared" si="1027"/>
        <v>1</v>
      </c>
      <c r="MD74">
        <f t="shared" si="1284"/>
        <v>3</v>
      </c>
      <c r="ME74">
        <f t="shared" si="1285"/>
        <v>1</v>
      </c>
      <c r="MF74">
        <f t="shared" si="1286"/>
        <v>1.5</v>
      </c>
      <c r="MG74">
        <f t="shared" si="1287"/>
        <v>1</v>
      </c>
      <c r="MH74">
        <f t="shared" si="1288"/>
        <v>1.5</v>
      </c>
      <c r="MI74" s="25">
        <f t="shared" si="1289"/>
        <v>1</v>
      </c>
      <c r="MJ74">
        <f t="shared" si="1290"/>
        <v>6.5</v>
      </c>
      <c r="MK74">
        <f t="shared" si="1035"/>
        <v>1</v>
      </c>
      <c r="ML74">
        <f t="shared" si="1291"/>
        <v>-1.2857142857142858</v>
      </c>
      <c r="MM74">
        <f t="shared" si="624"/>
        <v>1</v>
      </c>
      <c r="MN74">
        <f t="shared" si="1292"/>
        <v>2.1</v>
      </c>
      <c r="MO74">
        <f t="shared" si="1038"/>
        <v>1</v>
      </c>
      <c r="MP74">
        <f t="shared" si="1293"/>
        <v>4.9285714285714288</v>
      </c>
      <c r="MQ74">
        <f t="shared" si="1294"/>
        <v>1</v>
      </c>
      <c r="MR74">
        <f t="shared" si="1295"/>
        <v>4.166666666666667</v>
      </c>
      <c r="MS74">
        <f t="shared" si="1296"/>
        <v>1</v>
      </c>
      <c r="MT74">
        <f t="shared" si="1297"/>
        <v>4.3076923076923075</v>
      </c>
      <c r="MU74">
        <f t="shared" si="1298"/>
        <v>1</v>
      </c>
      <c r="MV74">
        <f t="shared" si="1299"/>
        <v>0.83333333333333337</v>
      </c>
      <c r="MW74">
        <f t="shared" si="1300"/>
        <v>1</v>
      </c>
      <c r="MX74">
        <f t="shared" si="1301"/>
        <v>5</v>
      </c>
      <c r="MY74">
        <f t="shared" si="1047"/>
        <v>1</v>
      </c>
    </row>
    <row r="75" spans="1:363" ht="16" hidden="1">
      <c r="A75" s="52" t="s">
        <v>1765</v>
      </c>
      <c r="B75" t="s">
        <v>1742</v>
      </c>
      <c r="C75">
        <v>1</v>
      </c>
      <c r="D75" s="52">
        <v>2</v>
      </c>
      <c r="E75" s="52">
        <v>1</v>
      </c>
      <c r="F75" s="52">
        <v>2</v>
      </c>
      <c r="G75" s="52">
        <v>4</v>
      </c>
      <c r="H75" s="52">
        <v>3</v>
      </c>
      <c r="I75" s="52">
        <v>3</v>
      </c>
      <c r="J75" s="52">
        <v>2</v>
      </c>
      <c r="K75" s="52">
        <v>3</v>
      </c>
      <c r="L75" s="52">
        <v>3</v>
      </c>
      <c r="M75" s="52">
        <v>3</v>
      </c>
      <c r="N75" s="52">
        <v>2</v>
      </c>
      <c r="O75" s="52">
        <v>1</v>
      </c>
      <c r="P75" s="52">
        <v>1</v>
      </c>
      <c r="Q75" s="52">
        <v>2</v>
      </c>
      <c r="R75" s="52"/>
      <c r="S75" s="52">
        <v>3</v>
      </c>
      <c r="T75" s="52">
        <v>4</v>
      </c>
      <c r="U75" s="52"/>
      <c r="V75" s="52">
        <v>3</v>
      </c>
      <c r="W75" s="52">
        <v>4</v>
      </c>
      <c r="X75" s="52"/>
      <c r="Y75" s="52">
        <v>3</v>
      </c>
      <c r="Z75" s="52">
        <v>4</v>
      </c>
      <c r="AA75" s="52">
        <v>3</v>
      </c>
      <c r="AB75" s="52">
        <v>2</v>
      </c>
      <c r="AC75" s="52">
        <v>3</v>
      </c>
      <c r="AD75" s="52">
        <v>2</v>
      </c>
      <c r="AE75" s="52">
        <v>3</v>
      </c>
      <c r="AF75" s="52">
        <v>2</v>
      </c>
      <c r="AG75" s="52">
        <v>1</v>
      </c>
      <c r="AH75" s="52">
        <v>3</v>
      </c>
      <c r="AI75" s="52">
        <v>4</v>
      </c>
      <c r="AJ75" s="52">
        <v>3</v>
      </c>
      <c r="AK75" s="52"/>
      <c r="AL75" s="52">
        <v>2</v>
      </c>
      <c r="AM75" s="52">
        <v>6</v>
      </c>
      <c r="AN75" s="52">
        <v>4</v>
      </c>
      <c r="AO75" s="52">
        <v>3</v>
      </c>
      <c r="AP75" s="52">
        <v>2</v>
      </c>
      <c r="AQ75" s="52">
        <v>1</v>
      </c>
      <c r="AR75" s="52">
        <v>1</v>
      </c>
      <c r="AS75" s="52">
        <v>3</v>
      </c>
      <c r="AT75" s="52">
        <v>2</v>
      </c>
      <c r="AU75" s="52">
        <v>2</v>
      </c>
      <c r="AV75" s="52">
        <v>4</v>
      </c>
      <c r="AW75" s="52">
        <v>4</v>
      </c>
      <c r="AX75" s="52">
        <v>2</v>
      </c>
      <c r="AY75" s="52">
        <v>2</v>
      </c>
      <c r="AZ75" s="52">
        <v>3</v>
      </c>
      <c r="BA75" s="52">
        <v>1</v>
      </c>
      <c r="BB75" s="52">
        <v>5</v>
      </c>
      <c r="BC75" s="52"/>
      <c r="BD75" s="52">
        <v>6</v>
      </c>
      <c r="BE75" s="52">
        <v>4</v>
      </c>
      <c r="BF75" s="52">
        <v>3</v>
      </c>
      <c r="BG75" s="52">
        <v>1</v>
      </c>
      <c r="BH75" s="52">
        <v>3</v>
      </c>
      <c r="BI75" s="52"/>
      <c r="BJ75" s="52">
        <v>2</v>
      </c>
      <c r="BK75" s="52">
        <v>2</v>
      </c>
      <c r="BL75" s="52">
        <v>5</v>
      </c>
      <c r="BM75" s="52">
        <v>2</v>
      </c>
      <c r="BN75" s="52">
        <v>2</v>
      </c>
      <c r="BO75" s="52">
        <v>2</v>
      </c>
      <c r="BP75" s="52">
        <v>2</v>
      </c>
      <c r="BQ75" s="52">
        <v>3</v>
      </c>
      <c r="BR75" s="52">
        <v>2</v>
      </c>
      <c r="BS75" s="52">
        <v>2</v>
      </c>
      <c r="BT75" s="52">
        <v>2</v>
      </c>
      <c r="BU75" s="52">
        <v>3</v>
      </c>
      <c r="BV75" s="52">
        <v>3</v>
      </c>
      <c r="BW75" s="52">
        <v>2</v>
      </c>
      <c r="BX75" s="52">
        <v>3</v>
      </c>
      <c r="BY75" s="52">
        <v>2</v>
      </c>
      <c r="BZ75" s="52">
        <v>1</v>
      </c>
      <c r="CA75" s="52">
        <v>2</v>
      </c>
      <c r="CB75" s="52">
        <v>2</v>
      </c>
      <c r="CC75" s="52">
        <v>1</v>
      </c>
      <c r="CD75" s="52">
        <v>1</v>
      </c>
      <c r="CE75" s="52">
        <v>2</v>
      </c>
      <c r="CF75" s="52">
        <v>2</v>
      </c>
      <c r="CG75" s="52">
        <v>2</v>
      </c>
      <c r="CH75" s="52">
        <v>3</v>
      </c>
      <c r="CI75" s="52">
        <v>3</v>
      </c>
      <c r="CJ75" s="52">
        <v>2</v>
      </c>
      <c r="CK75" s="52"/>
      <c r="CL75" s="52">
        <v>2</v>
      </c>
      <c r="CM75" s="52">
        <v>1</v>
      </c>
      <c r="CN75" s="52">
        <v>4</v>
      </c>
      <c r="CO75" s="52">
        <v>1</v>
      </c>
      <c r="CP75" s="52">
        <v>1</v>
      </c>
      <c r="CQ75" s="52">
        <v>2</v>
      </c>
      <c r="CR75" s="52">
        <v>1</v>
      </c>
      <c r="CS75" s="52">
        <v>1</v>
      </c>
      <c r="CT75" s="52">
        <v>3</v>
      </c>
      <c r="CU75" s="52">
        <v>2</v>
      </c>
      <c r="CV75" s="52">
        <v>1</v>
      </c>
      <c r="CW75" s="52">
        <v>4</v>
      </c>
      <c r="CX75" s="52">
        <v>1</v>
      </c>
      <c r="CY75" s="52">
        <v>1</v>
      </c>
      <c r="CZ75" s="52">
        <v>3</v>
      </c>
      <c r="DA75" s="52">
        <v>4</v>
      </c>
      <c r="DB75" s="52">
        <v>4</v>
      </c>
      <c r="DC75" s="52"/>
      <c r="DD75" s="52">
        <v>3</v>
      </c>
      <c r="DE75" s="52">
        <v>2</v>
      </c>
      <c r="DF75" s="52">
        <v>2</v>
      </c>
      <c r="DG75" s="52">
        <v>2</v>
      </c>
      <c r="DH75" s="52">
        <v>2</v>
      </c>
      <c r="DI75" s="52">
        <v>2</v>
      </c>
      <c r="DJ75" s="52">
        <v>4</v>
      </c>
      <c r="DK75" s="52"/>
      <c r="DL75" s="52">
        <v>3</v>
      </c>
      <c r="DM75" s="52">
        <v>2</v>
      </c>
      <c r="DN75" s="52">
        <v>4</v>
      </c>
      <c r="DO75" s="52">
        <v>2</v>
      </c>
      <c r="DP75" s="52">
        <v>4</v>
      </c>
      <c r="DQ75" s="52">
        <v>3</v>
      </c>
      <c r="DR75" s="52">
        <v>1</v>
      </c>
      <c r="DS75" s="52">
        <v>1</v>
      </c>
      <c r="DT75" s="52">
        <v>1</v>
      </c>
      <c r="DU75" s="52">
        <v>4</v>
      </c>
      <c r="DV75" s="52">
        <v>5</v>
      </c>
      <c r="DW75" s="52">
        <v>1</v>
      </c>
      <c r="DX75" s="52">
        <v>3</v>
      </c>
      <c r="DY75" s="52">
        <v>1</v>
      </c>
      <c r="DZ75" s="52">
        <v>3</v>
      </c>
      <c r="EA75" s="52">
        <v>3</v>
      </c>
      <c r="EB75" s="52">
        <v>4</v>
      </c>
      <c r="EC75" s="52">
        <v>2</v>
      </c>
      <c r="ED75" s="52">
        <v>2</v>
      </c>
      <c r="EE75" s="52">
        <v>3</v>
      </c>
      <c r="EF75" s="52">
        <v>2</v>
      </c>
      <c r="EG75" s="52">
        <v>3</v>
      </c>
      <c r="EH75" s="52">
        <v>2</v>
      </c>
      <c r="EI75" s="52">
        <v>2</v>
      </c>
      <c r="EJ75" s="52">
        <v>1</v>
      </c>
      <c r="EK75" s="52">
        <v>4</v>
      </c>
      <c r="EL75" s="52">
        <v>2</v>
      </c>
      <c r="EM75" s="52">
        <v>3</v>
      </c>
      <c r="EN75" s="52">
        <v>3</v>
      </c>
      <c r="EO75" s="52">
        <v>2</v>
      </c>
      <c r="EP75" s="52">
        <v>4</v>
      </c>
      <c r="EQ75" s="52">
        <v>1</v>
      </c>
      <c r="ER75" s="52">
        <v>2</v>
      </c>
      <c r="ES75" s="52">
        <v>2</v>
      </c>
      <c r="ET75" s="52">
        <v>2</v>
      </c>
      <c r="EU75" s="52">
        <v>2</v>
      </c>
      <c r="EV75" s="52">
        <v>2</v>
      </c>
      <c r="EW75" s="52">
        <v>2</v>
      </c>
      <c r="EX75" s="52">
        <v>1</v>
      </c>
      <c r="EY75" s="52">
        <v>2</v>
      </c>
      <c r="EZ75" s="52">
        <v>1</v>
      </c>
      <c r="FA75" s="52">
        <v>4</v>
      </c>
      <c r="FB75" s="52">
        <v>4</v>
      </c>
      <c r="FC75" s="52">
        <v>2</v>
      </c>
      <c r="FD75" s="52">
        <v>1</v>
      </c>
      <c r="FE75" s="52">
        <v>4</v>
      </c>
      <c r="FF75" s="52">
        <v>2</v>
      </c>
      <c r="FG75" s="52">
        <v>2</v>
      </c>
      <c r="FH75" s="52">
        <v>3</v>
      </c>
      <c r="FI75" s="52">
        <v>4</v>
      </c>
      <c r="FJ75" s="52">
        <v>3</v>
      </c>
      <c r="FK75" s="52">
        <v>2</v>
      </c>
      <c r="FL75" s="52">
        <v>1</v>
      </c>
      <c r="FM75">
        <f t="shared" si="1215"/>
        <v>3</v>
      </c>
      <c r="FN75">
        <f t="shared" si="1215"/>
        <v>4</v>
      </c>
      <c r="FO75">
        <f t="shared" si="1215"/>
        <v>3</v>
      </c>
      <c r="FP75">
        <f t="shared" si="1215"/>
        <v>1</v>
      </c>
      <c r="FQ75">
        <f t="shared" si="1215"/>
        <v>2</v>
      </c>
      <c r="FR75">
        <f t="shared" si="1215"/>
        <v>2</v>
      </c>
      <c r="FS75">
        <f t="shared" si="1215"/>
        <v>3</v>
      </c>
      <c r="FT75">
        <f t="shared" si="1215"/>
        <v>2</v>
      </c>
      <c r="FU75">
        <f t="shared" si="1215"/>
        <v>2</v>
      </c>
      <c r="FV75">
        <f t="shared" si="1215"/>
        <v>2</v>
      </c>
      <c r="FW75">
        <f t="shared" si="1216"/>
        <v>3</v>
      </c>
      <c r="FX75">
        <f t="shared" si="1216"/>
        <v>4</v>
      </c>
      <c r="FY75">
        <f t="shared" si="1216"/>
        <v>4</v>
      </c>
      <c r="FZ75">
        <f t="shared" si="1216"/>
        <v>3</v>
      </c>
      <c r="GA75" t="b">
        <f t="shared" si="1216"/>
        <v>0</v>
      </c>
      <c r="GB75">
        <f t="shared" si="1216"/>
        <v>2</v>
      </c>
      <c r="GC75">
        <f t="shared" si="1216"/>
        <v>1</v>
      </c>
      <c r="GD75" t="b">
        <f t="shared" si="1216"/>
        <v>0</v>
      </c>
      <c r="GE75">
        <f t="shared" si="1216"/>
        <v>2</v>
      </c>
      <c r="GF75">
        <f t="shared" si="1216"/>
        <v>1</v>
      </c>
      <c r="GG75" t="b">
        <f t="shared" si="1217"/>
        <v>0</v>
      </c>
      <c r="GH75">
        <f t="shared" si="1217"/>
        <v>2</v>
      </c>
      <c r="GI75">
        <f t="shared" si="1217"/>
        <v>1</v>
      </c>
      <c r="GJ75">
        <f t="shared" si="1217"/>
        <v>2</v>
      </c>
      <c r="GK75">
        <f t="shared" si="1217"/>
        <v>3</v>
      </c>
      <c r="GL75">
        <f t="shared" si="1217"/>
        <v>2</v>
      </c>
      <c r="GM75">
        <f t="shared" si="1217"/>
        <v>3</v>
      </c>
      <c r="GN75">
        <f t="shared" si="1217"/>
        <v>2</v>
      </c>
      <c r="GO75">
        <f t="shared" si="1217"/>
        <v>3</v>
      </c>
      <c r="GP75">
        <f t="shared" si="1217"/>
        <v>4</v>
      </c>
      <c r="GQ75">
        <f t="shared" si="1218"/>
        <v>2</v>
      </c>
      <c r="GR75">
        <f t="shared" si="1219"/>
        <v>4</v>
      </c>
      <c r="GS75">
        <f t="shared" si="1219"/>
        <v>3</v>
      </c>
      <c r="GT75" t="b">
        <f t="shared" si="1220"/>
        <v>0</v>
      </c>
      <c r="GU75">
        <f t="shared" si="1221"/>
        <v>2</v>
      </c>
      <c r="GV75">
        <f t="shared" si="1221"/>
        <v>6</v>
      </c>
      <c r="GW75">
        <f t="shared" si="1222"/>
        <v>4</v>
      </c>
      <c r="GX75">
        <f t="shared" si="1222"/>
        <v>5</v>
      </c>
      <c r="GY75">
        <f t="shared" si="1222"/>
        <v>6</v>
      </c>
      <c r="GZ75">
        <f t="shared" si="1222"/>
        <v>7</v>
      </c>
      <c r="HA75">
        <f t="shared" si="1222"/>
        <v>7</v>
      </c>
      <c r="HB75">
        <f t="shared" si="1223"/>
        <v>-1</v>
      </c>
      <c r="HC75">
        <f t="shared" si="1223"/>
        <v>-2</v>
      </c>
      <c r="HD75">
        <f t="shared" si="1223"/>
        <v>-2</v>
      </c>
      <c r="HE75">
        <f t="shared" si="1223"/>
        <v>1</v>
      </c>
      <c r="HF75">
        <f t="shared" si="1223"/>
        <v>1</v>
      </c>
      <c r="HG75">
        <f t="shared" si="1223"/>
        <v>-2</v>
      </c>
      <c r="HH75">
        <f t="shared" si="1223"/>
        <v>-2</v>
      </c>
      <c r="HI75">
        <f t="shared" si="1224"/>
        <v>1</v>
      </c>
      <c r="HJ75">
        <f t="shared" si="1224"/>
        <v>3</v>
      </c>
      <c r="HK75">
        <f t="shared" si="1224"/>
        <v>-2</v>
      </c>
      <c r="HL75" t="b">
        <f t="shared" si="1224"/>
        <v>0</v>
      </c>
      <c r="HM75">
        <f t="shared" si="1224"/>
        <v>-3</v>
      </c>
      <c r="HN75">
        <f t="shared" si="1224"/>
        <v>-1</v>
      </c>
      <c r="HO75">
        <f t="shared" si="1224"/>
        <v>1</v>
      </c>
      <c r="HP75">
        <f t="shared" si="1225"/>
        <v>6</v>
      </c>
      <c r="HQ75">
        <f t="shared" si="1225"/>
        <v>4</v>
      </c>
      <c r="HR75" t="b">
        <f t="shared" si="1225"/>
        <v>0</v>
      </c>
      <c r="HS75">
        <f t="shared" si="1225"/>
        <v>5</v>
      </c>
      <c r="HT75">
        <f t="shared" si="1225"/>
        <v>5</v>
      </c>
      <c r="HU75">
        <f t="shared" si="1225"/>
        <v>2</v>
      </c>
      <c r="HV75">
        <f t="shared" si="1225"/>
        <v>5</v>
      </c>
      <c r="HW75">
        <f t="shared" si="1225"/>
        <v>5</v>
      </c>
      <c r="HX75">
        <f t="shared" si="1225"/>
        <v>5</v>
      </c>
      <c r="HY75">
        <f t="shared" si="1225"/>
        <v>5</v>
      </c>
      <c r="HZ75">
        <f t="shared" si="1225"/>
        <v>4</v>
      </c>
      <c r="IA75">
        <f t="shared" si="1225"/>
        <v>5</v>
      </c>
      <c r="IB75">
        <f t="shared" si="1225"/>
        <v>5</v>
      </c>
      <c r="IC75">
        <f t="shared" si="1225"/>
        <v>5</v>
      </c>
      <c r="ID75">
        <f t="shared" si="1225"/>
        <v>4</v>
      </c>
      <c r="IE75">
        <f t="shared" si="1226"/>
        <v>3</v>
      </c>
      <c r="IF75">
        <f t="shared" si="1226"/>
        <v>2</v>
      </c>
      <c r="IG75">
        <f t="shared" si="1226"/>
        <v>3</v>
      </c>
      <c r="IH75">
        <f t="shared" si="1226"/>
        <v>2</v>
      </c>
      <c r="II75">
        <f t="shared" si="1226"/>
        <v>1</v>
      </c>
      <c r="IJ75">
        <f t="shared" si="1226"/>
        <v>2</v>
      </c>
      <c r="IK75">
        <f t="shared" si="1226"/>
        <v>2</v>
      </c>
      <c r="IL75">
        <f t="shared" si="1226"/>
        <v>1</v>
      </c>
      <c r="IM75">
        <f t="shared" si="1226"/>
        <v>1</v>
      </c>
      <c r="IN75">
        <f t="shared" si="1227"/>
        <v>3</v>
      </c>
      <c r="IO75">
        <f t="shared" si="1228"/>
        <v>2</v>
      </c>
      <c r="IP75">
        <f t="shared" si="1228"/>
        <v>2</v>
      </c>
      <c r="IQ75">
        <f t="shared" si="1229"/>
        <v>2</v>
      </c>
      <c r="IR75">
        <f t="shared" si="1229"/>
        <v>2</v>
      </c>
      <c r="IS75">
        <f t="shared" si="1230"/>
        <v>2</v>
      </c>
      <c r="IT75" t="b">
        <f t="shared" si="1231"/>
        <v>0</v>
      </c>
      <c r="IU75">
        <f t="shared" si="1232"/>
        <v>2</v>
      </c>
      <c r="IV75">
        <f t="shared" si="1232"/>
        <v>1</v>
      </c>
      <c r="IW75">
        <f t="shared" si="1233"/>
        <v>1</v>
      </c>
      <c r="IX75">
        <f t="shared" si="1234"/>
        <v>1</v>
      </c>
      <c r="IY75">
        <f t="shared" si="1235"/>
        <v>5</v>
      </c>
      <c r="IZ75">
        <f t="shared" si="1235"/>
        <v>4</v>
      </c>
      <c r="JA75">
        <f t="shared" si="1235"/>
        <v>5</v>
      </c>
      <c r="JB75">
        <f t="shared" si="1235"/>
        <v>5</v>
      </c>
      <c r="JC75">
        <f t="shared" si="1235"/>
        <v>3</v>
      </c>
      <c r="JD75">
        <f t="shared" si="1235"/>
        <v>4</v>
      </c>
      <c r="JE75">
        <f t="shared" si="1235"/>
        <v>5</v>
      </c>
      <c r="JF75">
        <f t="shared" si="1235"/>
        <v>2</v>
      </c>
      <c r="JG75">
        <f t="shared" si="1235"/>
        <v>5</v>
      </c>
      <c r="JH75">
        <f t="shared" si="1235"/>
        <v>5</v>
      </c>
      <c r="JI75">
        <f t="shared" si="1235"/>
        <v>3</v>
      </c>
      <c r="JJ75">
        <f t="shared" si="1235"/>
        <v>2</v>
      </c>
      <c r="JK75">
        <f t="shared" si="1235"/>
        <v>2</v>
      </c>
      <c r="JL75">
        <f t="shared" si="1236"/>
        <v>0</v>
      </c>
      <c r="JM75">
        <f t="shared" si="1237"/>
        <v>3</v>
      </c>
      <c r="JN75">
        <f t="shared" si="1237"/>
        <v>4</v>
      </c>
      <c r="JO75">
        <f t="shared" si="1237"/>
        <v>4</v>
      </c>
      <c r="JP75">
        <f t="shared" si="1237"/>
        <v>4</v>
      </c>
      <c r="JQ75">
        <f t="shared" si="1237"/>
        <v>4</v>
      </c>
      <c r="JR75">
        <f t="shared" si="1237"/>
        <v>4</v>
      </c>
      <c r="JS75">
        <f t="shared" si="1237"/>
        <v>2</v>
      </c>
      <c r="JT75">
        <f t="shared" si="1238"/>
        <v>0</v>
      </c>
      <c r="JU75">
        <f t="shared" si="1238"/>
        <v>3</v>
      </c>
      <c r="JV75">
        <f t="shared" si="1238"/>
        <v>2</v>
      </c>
      <c r="JW75">
        <f t="shared" si="1238"/>
        <v>4</v>
      </c>
      <c r="JX75">
        <f t="shared" si="1239"/>
        <v>4</v>
      </c>
      <c r="JY75">
        <f t="shared" si="1240"/>
        <v>4</v>
      </c>
      <c r="JZ75">
        <f t="shared" si="1241"/>
        <v>3</v>
      </c>
      <c r="KA75">
        <f t="shared" si="1241"/>
        <v>5</v>
      </c>
      <c r="KB75">
        <f t="shared" si="1242"/>
        <v>1</v>
      </c>
      <c r="KC75">
        <f t="shared" si="1243"/>
        <v>5</v>
      </c>
      <c r="KD75">
        <f t="shared" si="1243"/>
        <v>2</v>
      </c>
      <c r="KE75">
        <f t="shared" si="1244"/>
        <v>5</v>
      </c>
      <c r="KF75">
        <f t="shared" si="1245"/>
        <v>5</v>
      </c>
      <c r="KG75">
        <f t="shared" si="1245"/>
        <v>3</v>
      </c>
      <c r="KH75">
        <f t="shared" si="1245"/>
        <v>5</v>
      </c>
      <c r="KI75">
        <f t="shared" si="1245"/>
        <v>3</v>
      </c>
      <c r="KJ75">
        <f t="shared" si="1245"/>
        <v>3</v>
      </c>
      <c r="KK75">
        <f t="shared" si="1246"/>
        <v>4</v>
      </c>
      <c r="KL75">
        <f t="shared" si="1247"/>
        <v>0</v>
      </c>
      <c r="KM75">
        <f t="shared" si="1248"/>
        <v>1</v>
      </c>
      <c r="KN75">
        <f t="shared" si="1249"/>
        <v>1</v>
      </c>
      <c r="KO75">
        <f t="shared" si="1250"/>
        <v>1</v>
      </c>
      <c r="KP75">
        <f t="shared" si="1251"/>
        <v>1</v>
      </c>
      <c r="KQ75">
        <f t="shared" si="1252"/>
        <v>1</v>
      </c>
      <c r="KR75">
        <f t="shared" si="1253"/>
        <v>0</v>
      </c>
      <c r="KS75">
        <f t="shared" si="1254"/>
        <v>1</v>
      </c>
      <c r="KT75">
        <f t="shared" si="1255"/>
        <v>1</v>
      </c>
      <c r="KU75">
        <f t="shared" si="1256"/>
        <v>0</v>
      </c>
      <c r="KV75">
        <f t="shared" si="1257"/>
        <v>1</v>
      </c>
      <c r="KW75">
        <f t="shared" si="1257"/>
        <v>1</v>
      </c>
      <c r="KX75">
        <f t="shared" si="1258"/>
        <v>1</v>
      </c>
      <c r="KY75">
        <f t="shared" si="1259"/>
        <v>1</v>
      </c>
      <c r="KZ75">
        <f t="shared" si="1260"/>
        <v>1</v>
      </c>
      <c r="LA75">
        <f t="shared" si="1261"/>
        <v>1</v>
      </c>
      <c r="LB75">
        <f t="shared" si="1262"/>
        <v>0</v>
      </c>
      <c r="LC75">
        <f t="shared" si="1262"/>
        <v>0</v>
      </c>
      <c r="LD75">
        <f t="shared" si="1263"/>
        <v>0</v>
      </c>
      <c r="LE75">
        <f t="shared" si="1264"/>
        <v>1</v>
      </c>
      <c r="LF75">
        <f t="shared" si="1264"/>
        <v>1</v>
      </c>
      <c r="LG75">
        <f t="shared" si="1265"/>
        <v>1</v>
      </c>
      <c r="LH75">
        <f t="shared" si="1266"/>
        <v>0</v>
      </c>
      <c r="LI75">
        <f t="shared" si="1267"/>
        <v>1</v>
      </c>
      <c r="LJ75">
        <f t="shared" si="1268"/>
        <v>1</v>
      </c>
      <c r="LK75">
        <f t="shared" si="1269"/>
        <v>0</v>
      </c>
      <c r="LL75">
        <f t="shared" si="1270"/>
        <v>1</v>
      </c>
      <c r="LM75">
        <f t="shared" si="1271"/>
        <v>1</v>
      </c>
      <c r="LN75">
        <f t="shared" si="1272"/>
        <v>1</v>
      </c>
      <c r="LO75">
        <f t="shared" si="1273"/>
        <v>1</v>
      </c>
      <c r="LP75">
        <f t="shared" si="1273"/>
        <v>1</v>
      </c>
      <c r="LQ75">
        <f t="shared" si="1274"/>
        <v>0</v>
      </c>
      <c r="LR75">
        <f t="shared" si="1275"/>
        <v>1</v>
      </c>
      <c r="LS75">
        <f t="shared" si="1276"/>
        <v>1</v>
      </c>
      <c r="LT75">
        <f t="shared" si="1277"/>
        <v>1</v>
      </c>
      <c r="LU75">
        <f t="shared" si="1278"/>
        <v>0</v>
      </c>
      <c r="LV75">
        <f t="shared" si="1279"/>
        <v>2.25</v>
      </c>
      <c r="LW75" s="24">
        <f>16/19</f>
        <v>0.84210526315789469</v>
      </c>
      <c r="LX75">
        <f t="shared" si="1280"/>
        <v>2.6666666666666665</v>
      </c>
      <c r="LY75" s="25">
        <f t="shared" si="1281"/>
        <v>1</v>
      </c>
      <c r="LZ75">
        <f t="shared" si="1282"/>
        <v>2.125</v>
      </c>
      <c r="MA75">
        <f>8/10</f>
        <v>0.8</v>
      </c>
      <c r="MB75">
        <f t="shared" si="1283"/>
        <v>2.375</v>
      </c>
      <c r="MC75">
        <f>8/9</f>
        <v>0.88888888888888884</v>
      </c>
      <c r="MD75">
        <f t="shared" si="1284"/>
        <v>2.75</v>
      </c>
      <c r="ME75">
        <f t="shared" si="1285"/>
        <v>1</v>
      </c>
      <c r="MF75">
        <f t="shared" si="1286"/>
        <v>2.5</v>
      </c>
      <c r="MG75">
        <f t="shared" si="1287"/>
        <v>1</v>
      </c>
      <c r="MH75">
        <f t="shared" si="1288"/>
        <v>2.75</v>
      </c>
      <c r="MI75" s="25">
        <f t="shared" si="1289"/>
        <v>1</v>
      </c>
      <c r="MJ75">
        <f t="shared" si="1290"/>
        <v>4.8888888888888893</v>
      </c>
      <c r="MK75">
        <f>9/10</f>
        <v>0.9</v>
      </c>
      <c r="ML75">
        <f t="shared" si="1291"/>
        <v>-0.61538461538461542</v>
      </c>
      <c r="MM75">
        <f>13/14</f>
        <v>0.9285714285714286</v>
      </c>
      <c r="MN75">
        <f t="shared" si="1292"/>
        <v>1.8421052631578947</v>
      </c>
      <c r="MO75">
        <f>19/20</f>
        <v>0.95</v>
      </c>
      <c r="MP75">
        <f t="shared" si="1293"/>
        <v>3.9285714285714284</v>
      </c>
      <c r="MQ75">
        <f t="shared" si="1294"/>
        <v>1</v>
      </c>
      <c r="MR75">
        <f t="shared" si="1295"/>
        <v>3.4166666666666665</v>
      </c>
      <c r="MS75">
        <f t="shared" si="1296"/>
        <v>1</v>
      </c>
      <c r="MT75">
        <f t="shared" si="1297"/>
        <v>3.0769230769230771</v>
      </c>
      <c r="MU75">
        <f t="shared" si="1298"/>
        <v>1</v>
      </c>
      <c r="MV75">
        <f t="shared" si="1299"/>
        <v>0.72222222222222221</v>
      </c>
      <c r="MW75">
        <f t="shared" si="1300"/>
        <v>1</v>
      </c>
      <c r="MX75">
        <f t="shared" si="1301"/>
        <v>4.6428571428571432</v>
      </c>
      <c r="MY75">
        <f>14/15</f>
        <v>0.93333333333333335</v>
      </c>
    </row>
    <row r="76" spans="1:363" ht="16" hidden="1">
      <c r="A76" t="s">
        <v>1880</v>
      </c>
      <c r="B76" t="s">
        <v>1742</v>
      </c>
      <c r="C76">
        <v>1</v>
      </c>
      <c r="D76">
        <v>1</v>
      </c>
      <c r="E76">
        <v>1</v>
      </c>
      <c r="F76">
        <v>3</v>
      </c>
      <c r="G76">
        <v>4</v>
      </c>
      <c r="H76">
        <v>3</v>
      </c>
      <c r="I76">
        <v>3</v>
      </c>
      <c r="J76">
        <v>4</v>
      </c>
      <c r="K76">
        <v>3</v>
      </c>
      <c r="L76">
        <v>3</v>
      </c>
      <c r="M76">
        <v>4</v>
      </c>
      <c r="N76">
        <v>4</v>
      </c>
      <c r="O76">
        <v>4</v>
      </c>
      <c r="P76">
        <v>3</v>
      </c>
      <c r="Q76">
        <v>3</v>
      </c>
      <c r="R76">
        <v>4</v>
      </c>
      <c r="S76">
        <v>4</v>
      </c>
      <c r="T76">
        <v>1</v>
      </c>
      <c r="U76">
        <v>4</v>
      </c>
      <c r="V76">
        <v>4</v>
      </c>
      <c r="W76">
        <v>4</v>
      </c>
      <c r="X76">
        <v>4</v>
      </c>
      <c r="Y76">
        <v>4</v>
      </c>
      <c r="Z76">
        <v>4</v>
      </c>
      <c r="AA76">
        <v>4</v>
      </c>
      <c r="AB76">
        <v>3</v>
      </c>
      <c r="AC76">
        <v>3</v>
      </c>
      <c r="AD76">
        <v>3</v>
      </c>
      <c r="AE76">
        <v>3</v>
      </c>
      <c r="AF76">
        <v>1</v>
      </c>
      <c r="AG76">
        <v>4</v>
      </c>
      <c r="AH76">
        <v>3</v>
      </c>
      <c r="AI76">
        <v>5</v>
      </c>
      <c r="AJ76">
        <v>4</v>
      </c>
      <c r="AK76">
        <v>4</v>
      </c>
      <c r="AL76">
        <v>7</v>
      </c>
      <c r="AM76">
        <v>3</v>
      </c>
      <c r="AN76">
        <v>6</v>
      </c>
      <c r="AO76">
        <v>3</v>
      </c>
      <c r="AP76">
        <v>7</v>
      </c>
      <c r="AQ76">
        <v>4</v>
      </c>
      <c r="AR76">
        <v>1</v>
      </c>
      <c r="AS76">
        <v>1</v>
      </c>
      <c r="AT76">
        <v>2</v>
      </c>
      <c r="AU76">
        <v>1</v>
      </c>
      <c r="AV76">
        <v>5</v>
      </c>
      <c r="AW76">
        <v>6</v>
      </c>
      <c r="AX76">
        <v>1</v>
      </c>
      <c r="AY76">
        <v>1</v>
      </c>
      <c r="AZ76">
        <v>5</v>
      </c>
      <c r="BA76">
        <v>1</v>
      </c>
      <c r="BB76">
        <v>6</v>
      </c>
      <c r="BC76">
        <v>5</v>
      </c>
      <c r="BD76">
        <v>3</v>
      </c>
      <c r="BE76">
        <v>3</v>
      </c>
      <c r="BF76">
        <v>3</v>
      </c>
      <c r="BG76">
        <v>2</v>
      </c>
      <c r="BH76">
        <v>2</v>
      </c>
      <c r="BI76">
        <v>3</v>
      </c>
      <c r="BJ76">
        <v>1</v>
      </c>
      <c r="BK76">
        <v>4</v>
      </c>
      <c r="BL76">
        <v>4</v>
      </c>
      <c r="BM76">
        <v>2</v>
      </c>
      <c r="BN76">
        <v>1</v>
      </c>
      <c r="BO76">
        <v>2</v>
      </c>
      <c r="BP76">
        <v>2</v>
      </c>
      <c r="BQ76">
        <v>2</v>
      </c>
      <c r="BR76">
        <v>2</v>
      </c>
      <c r="BS76">
        <v>4</v>
      </c>
      <c r="BT76">
        <v>3</v>
      </c>
      <c r="BU76">
        <v>1</v>
      </c>
      <c r="BV76">
        <v>2</v>
      </c>
      <c r="BW76">
        <v>2</v>
      </c>
      <c r="BX76">
        <v>2</v>
      </c>
      <c r="BY76">
        <v>2</v>
      </c>
      <c r="BZ76">
        <v>2</v>
      </c>
      <c r="CA76">
        <v>1</v>
      </c>
      <c r="CB76">
        <v>2</v>
      </c>
      <c r="CC76">
        <v>3</v>
      </c>
      <c r="CD76">
        <v>2</v>
      </c>
      <c r="CE76">
        <v>2</v>
      </c>
      <c r="CF76">
        <v>2</v>
      </c>
      <c r="CG76">
        <v>2</v>
      </c>
      <c r="CH76">
        <v>2</v>
      </c>
      <c r="CI76">
        <v>4</v>
      </c>
      <c r="CJ76">
        <v>2</v>
      </c>
      <c r="CK76">
        <v>2</v>
      </c>
      <c r="CL76">
        <v>1</v>
      </c>
      <c r="CM76">
        <v>2</v>
      </c>
      <c r="CN76">
        <v>2</v>
      </c>
      <c r="CO76">
        <v>2</v>
      </c>
      <c r="CP76">
        <v>2</v>
      </c>
      <c r="CQ76">
        <v>2</v>
      </c>
      <c r="CR76">
        <v>1</v>
      </c>
      <c r="CS76">
        <v>1</v>
      </c>
      <c r="CT76">
        <v>2</v>
      </c>
      <c r="CU76">
        <v>1</v>
      </c>
      <c r="CV76">
        <v>1</v>
      </c>
      <c r="CW76">
        <v>1</v>
      </c>
      <c r="CX76">
        <v>1</v>
      </c>
      <c r="CY76">
        <v>2</v>
      </c>
      <c r="CZ76">
        <v>3</v>
      </c>
      <c r="DA76">
        <v>1</v>
      </c>
      <c r="DB76">
        <v>3</v>
      </c>
      <c r="DC76">
        <v>1</v>
      </c>
      <c r="DD76">
        <v>1</v>
      </c>
      <c r="DE76">
        <v>1</v>
      </c>
      <c r="DF76">
        <v>1</v>
      </c>
      <c r="DG76">
        <v>1</v>
      </c>
      <c r="DH76">
        <v>1</v>
      </c>
      <c r="DI76">
        <v>5</v>
      </c>
      <c r="DJ76">
        <v>3</v>
      </c>
      <c r="DK76">
        <v>3</v>
      </c>
      <c r="DL76">
        <v>3</v>
      </c>
      <c r="DM76">
        <v>4</v>
      </c>
      <c r="DN76">
        <v>4</v>
      </c>
      <c r="DO76">
        <v>1</v>
      </c>
      <c r="DP76">
        <v>3</v>
      </c>
      <c r="DQ76">
        <v>2</v>
      </c>
      <c r="DR76">
        <v>1</v>
      </c>
      <c r="DS76">
        <v>1</v>
      </c>
      <c r="DT76">
        <v>1</v>
      </c>
      <c r="DU76">
        <v>1</v>
      </c>
      <c r="DV76">
        <v>5</v>
      </c>
      <c r="DW76">
        <v>1</v>
      </c>
      <c r="DX76">
        <v>1</v>
      </c>
      <c r="DY76">
        <v>2</v>
      </c>
      <c r="DZ76">
        <v>1</v>
      </c>
      <c r="EA76">
        <v>2</v>
      </c>
      <c r="EB76">
        <v>5</v>
      </c>
      <c r="EC76">
        <v>1</v>
      </c>
      <c r="ED76">
        <v>2</v>
      </c>
      <c r="EE76">
        <v>3</v>
      </c>
      <c r="EF76">
        <v>4</v>
      </c>
      <c r="EG76">
        <v>3</v>
      </c>
      <c r="EH76">
        <v>2</v>
      </c>
      <c r="EI76">
        <v>3</v>
      </c>
      <c r="EJ76">
        <v>1</v>
      </c>
      <c r="EK76">
        <v>4</v>
      </c>
      <c r="EL76">
        <v>1</v>
      </c>
      <c r="EM76">
        <v>3</v>
      </c>
      <c r="EN76">
        <v>3</v>
      </c>
      <c r="EO76">
        <v>2</v>
      </c>
      <c r="EP76">
        <v>4</v>
      </c>
      <c r="EQ76">
        <v>1</v>
      </c>
      <c r="ER76">
        <v>2</v>
      </c>
      <c r="ES76">
        <v>1</v>
      </c>
      <c r="ET76">
        <v>4</v>
      </c>
      <c r="EU76">
        <v>4</v>
      </c>
      <c r="EV76">
        <v>2</v>
      </c>
      <c r="EW76">
        <v>2</v>
      </c>
      <c r="EX76">
        <v>1</v>
      </c>
      <c r="EY76">
        <v>4</v>
      </c>
      <c r="EZ76">
        <v>1</v>
      </c>
      <c r="FA76">
        <v>4</v>
      </c>
      <c r="FB76">
        <v>3</v>
      </c>
      <c r="FC76">
        <v>2</v>
      </c>
      <c r="FD76">
        <v>1</v>
      </c>
      <c r="FE76">
        <v>4</v>
      </c>
      <c r="FF76">
        <v>2</v>
      </c>
      <c r="FG76">
        <v>2</v>
      </c>
      <c r="FH76">
        <v>1</v>
      </c>
      <c r="FI76">
        <v>4</v>
      </c>
      <c r="FJ76">
        <v>3</v>
      </c>
      <c r="FK76">
        <v>2</v>
      </c>
      <c r="FL76">
        <v>3</v>
      </c>
      <c r="FM76">
        <f t="shared" si="1215"/>
        <v>4</v>
      </c>
      <c r="FN76">
        <f t="shared" si="1215"/>
        <v>4</v>
      </c>
      <c r="FO76">
        <f t="shared" si="1215"/>
        <v>2</v>
      </c>
      <c r="FP76">
        <f t="shared" si="1215"/>
        <v>1</v>
      </c>
      <c r="FQ76">
        <f t="shared" si="1215"/>
        <v>2</v>
      </c>
      <c r="FR76">
        <f t="shared" si="1215"/>
        <v>2</v>
      </c>
      <c r="FS76">
        <f t="shared" si="1215"/>
        <v>1</v>
      </c>
      <c r="FT76">
        <f t="shared" si="1215"/>
        <v>2</v>
      </c>
      <c r="FU76">
        <f t="shared" si="1215"/>
        <v>2</v>
      </c>
      <c r="FV76">
        <f t="shared" si="1215"/>
        <v>1</v>
      </c>
      <c r="FW76">
        <f t="shared" si="1216"/>
        <v>1</v>
      </c>
      <c r="FX76">
        <f t="shared" si="1216"/>
        <v>1</v>
      </c>
      <c r="FY76">
        <f t="shared" si="1216"/>
        <v>2</v>
      </c>
      <c r="FZ76">
        <f t="shared" si="1216"/>
        <v>2</v>
      </c>
      <c r="GA76">
        <f t="shared" si="1216"/>
        <v>1</v>
      </c>
      <c r="GB76">
        <f t="shared" si="1216"/>
        <v>1</v>
      </c>
      <c r="GC76">
        <f t="shared" si="1216"/>
        <v>4</v>
      </c>
      <c r="GD76">
        <f t="shared" si="1216"/>
        <v>1</v>
      </c>
      <c r="GE76">
        <f t="shared" si="1216"/>
        <v>1</v>
      </c>
      <c r="GF76">
        <f t="shared" si="1216"/>
        <v>1</v>
      </c>
      <c r="GG76">
        <f t="shared" si="1217"/>
        <v>1</v>
      </c>
      <c r="GH76">
        <f t="shared" si="1217"/>
        <v>1</v>
      </c>
      <c r="GI76">
        <f t="shared" si="1217"/>
        <v>1</v>
      </c>
      <c r="GJ76">
        <f t="shared" si="1217"/>
        <v>1</v>
      </c>
      <c r="GK76">
        <f t="shared" si="1217"/>
        <v>2</v>
      </c>
      <c r="GL76">
        <f t="shared" si="1217"/>
        <v>2</v>
      </c>
      <c r="GM76">
        <f t="shared" si="1217"/>
        <v>2</v>
      </c>
      <c r="GN76">
        <f t="shared" si="1217"/>
        <v>2</v>
      </c>
      <c r="GO76">
        <f t="shared" si="1217"/>
        <v>4</v>
      </c>
      <c r="GP76">
        <f t="shared" si="1217"/>
        <v>1</v>
      </c>
      <c r="GQ76">
        <f t="shared" si="1218"/>
        <v>2</v>
      </c>
      <c r="GR76">
        <f t="shared" si="1219"/>
        <v>5</v>
      </c>
      <c r="GS76">
        <f t="shared" si="1219"/>
        <v>4</v>
      </c>
      <c r="GT76">
        <f t="shared" si="1220"/>
        <v>4</v>
      </c>
      <c r="GU76">
        <f t="shared" si="1221"/>
        <v>7</v>
      </c>
      <c r="GV76">
        <f t="shared" si="1221"/>
        <v>3</v>
      </c>
      <c r="GW76">
        <f t="shared" si="1222"/>
        <v>2</v>
      </c>
      <c r="GX76">
        <f t="shared" si="1222"/>
        <v>5</v>
      </c>
      <c r="GY76">
        <f t="shared" si="1222"/>
        <v>1</v>
      </c>
      <c r="GZ76">
        <f t="shared" si="1222"/>
        <v>4</v>
      </c>
      <c r="HA76">
        <f t="shared" si="1222"/>
        <v>7</v>
      </c>
      <c r="HB76">
        <f t="shared" si="1223"/>
        <v>-3</v>
      </c>
      <c r="HC76">
        <f t="shared" si="1223"/>
        <v>-2</v>
      </c>
      <c r="HD76">
        <f t="shared" si="1223"/>
        <v>-3</v>
      </c>
      <c r="HE76">
        <f t="shared" si="1223"/>
        <v>2</v>
      </c>
      <c r="HF76">
        <f t="shared" si="1223"/>
        <v>3</v>
      </c>
      <c r="HG76">
        <f t="shared" si="1223"/>
        <v>-3</v>
      </c>
      <c r="HH76">
        <f t="shared" si="1223"/>
        <v>-3</v>
      </c>
      <c r="HI76">
        <f t="shared" si="1224"/>
        <v>-2</v>
      </c>
      <c r="HJ76">
        <f t="shared" si="1224"/>
        <v>3</v>
      </c>
      <c r="HK76">
        <f t="shared" si="1224"/>
        <v>-3</v>
      </c>
      <c r="HL76">
        <f t="shared" si="1224"/>
        <v>-2</v>
      </c>
      <c r="HM76">
        <f t="shared" si="1224"/>
        <v>1</v>
      </c>
      <c r="HN76">
        <f t="shared" si="1224"/>
        <v>1</v>
      </c>
      <c r="HO76">
        <f t="shared" si="1224"/>
        <v>1</v>
      </c>
      <c r="HP76">
        <f t="shared" si="1225"/>
        <v>5</v>
      </c>
      <c r="HQ76">
        <f t="shared" si="1225"/>
        <v>5</v>
      </c>
      <c r="HR76">
        <f t="shared" si="1225"/>
        <v>4</v>
      </c>
      <c r="HS76">
        <f t="shared" si="1225"/>
        <v>6</v>
      </c>
      <c r="HT76">
        <f t="shared" si="1225"/>
        <v>3</v>
      </c>
      <c r="HU76">
        <f t="shared" si="1225"/>
        <v>3</v>
      </c>
      <c r="HV76">
        <f t="shared" si="1225"/>
        <v>5</v>
      </c>
      <c r="HW76">
        <f t="shared" si="1225"/>
        <v>6</v>
      </c>
      <c r="HX76">
        <f t="shared" si="1225"/>
        <v>5</v>
      </c>
      <c r="HY76">
        <f t="shared" si="1225"/>
        <v>5</v>
      </c>
      <c r="HZ76">
        <f t="shared" si="1225"/>
        <v>5</v>
      </c>
      <c r="IA76">
        <f t="shared" si="1225"/>
        <v>5</v>
      </c>
      <c r="IB76">
        <f t="shared" si="1225"/>
        <v>3</v>
      </c>
      <c r="IC76">
        <f t="shared" si="1225"/>
        <v>4</v>
      </c>
      <c r="ID76">
        <f t="shared" si="1225"/>
        <v>6</v>
      </c>
      <c r="IE76">
        <f t="shared" si="1226"/>
        <v>2</v>
      </c>
      <c r="IF76">
        <f t="shared" si="1226"/>
        <v>2</v>
      </c>
      <c r="IG76">
        <f t="shared" si="1226"/>
        <v>2</v>
      </c>
      <c r="IH76">
        <f t="shared" si="1226"/>
        <v>2</v>
      </c>
      <c r="II76">
        <f t="shared" si="1226"/>
        <v>2</v>
      </c>
      <c r="IJ76">
        <f t="shared" si="1226"/>
        <v>1</v>
      </c>
      <c r="IK76">
        <f t="shared" si="1226"/>
        <v>2</v>
      </c>
      <c r="IL76">
        <f t="shared" si="1226"/>
        <v>3</v>
      </c>
      <c r="IM76">
        <f t="shared" si="1226"/>
        <v>2</v>
      </c>
      <c r="IN76">
        <f t="shared" si="1227"/>
        <v>3</v>
      </c>
      <c r="IO76">
        <f t="shared" si="1228"/>
        <v>2</v>
      </c>
      <c r="IP76">
        <f t="shared" si="1228"/>
        <v>2</v>
      </c>
      <c r="IQ76">
        <f t="shared" si="1229"/>
        <v>3</v>
      </c>
      <c r="IR76">
        <f t="shared" si="1229"/>
        <v>1</v>
      </c>
      <c r="IS76">
        <f t="shared" si="1230"/>
        <v>2</v>
      </c>
      <c r="IT76">
        <f t="shared" si="1231"/>
        <v>3</v>
      </c>
      <c r="IU76">
        <f t="shared" si="1232"/>
        <v>1</v>
      </c>
      <c r="IV76">
        <f t="shared" si="1232"/>
        <v>2</v>
      </c>
      <c r="IW76">
        <f t="shared" si="1233"/>
        <v>3</v>
      </c>
      <c r="IX76">
        <f t="shared" si="1234"/>
        <v>2</v>
      </c>
      <c r="IY76">
        <f t="shared" si="1235"/>
        <v>4</v>
      </c>
      <c r="IZ76">
        <f t="shared" si="1235"/>
        <v>4</v>
      </c>
      <c r="JA76">
        <f t="shared" si="1235"/>
        <v>5</v>
      </c>
      <c r="JB76">
        <f t="shared" si="1235"/>
        <v>5</v>
      </c>
      <c r="JC76">
        <f t="shared" si="1235"/>
        <v>4</v>
      </c>
      <c r="JD76">
        <f t="shared" si="1235"/>
        <v>5</v>
      </c>
      <c r="JE76">
        <f t="shared" si="1235"/>
        <v>5</v>
      </c>
      <c r="JF76">
        <f t="shared" si="1235"/>
        <v>5</v>
      </c>
      <c r="JG76">
        <f t="shared" si="1235"/>
        <v>5</v>
      </c>
      <c r="JH76">
        <f t="shared" si="1235"/>
        <v>4</v>
      </c>
      <c r="JI76">
        <f t="shared" si="1235"/>
        <v>3</v>
      </c>
      <c r="JJ76">
        <f t="shared" si="1235"/>
        <v>5</v>
      </c>
      <c r="JK76">
        <f t="shared" si="1235"/>
        <v>3</v>
      </c>
      <c r="JL76">
        <f t="shared" si="1236"/>
        <v>1</v>
      </c>
      <c r="JM76">
        <f t="shared" si="1237"/>
        <v>5</v>
      </c>
      <c r="JN76">
        <f t="shared" si="1237"/>
        <v>5</v>
      </c>
      <c r="JO76">
        <f t="shared" si="1237"/>
        <v>5</v>
      </c>
      <c r="JP76">
        <f t="shared" si="1237"/>
        <v>5</v>
      </c>
      <c r="JQ76">
        <f t="shared" si="1237"/>
        <v>5</v>
      </c>
      <c r="JR76">
        <f t="shared" si="1237"/>
        <v>1</v>
      </c>
      <c r="JS76">
        <f t="shared" si="1237"/>
        <v>3</v>
      </c>
      <c r="JT76">
        <f t="shared" si="1238"/>
        <v>3</v>
      </c>
      <c r="JU76">
        <f t="shared" si="1238"/>
        <v>3</v>
      </c>
      <c r="JV76">
        <f t="shared" si="1238"/>
        <v>4</v>
      </c>
      <c r="JW76">
        <f t="shared" si="1238"/>
        <v>4</v>
      </c>
      <c r="JX76">
        <f t="shared" si="1239"/>
        <v>5</v>
      </c>
      <c r="JY76">
        <f t="shared" si="1240"/>
        <v>3</v>
      </c>
      <c r="JZ76">
        <f t="shared" si="1241"/>
        <v>4</v>
      </c>
      <c r="KA76">
        <f t="shared" si="1241"/>
        <v>5</v>
      </c>
      <c r="KB76">
        <f t="shared" si="1242"/>
        <v>1</v>
      </c>
      <c r="KC76">
        <f t="shared" si="1243"/>
        <v>5</v>
      </c>
      <c r="KD76">
        <f t="shared" si="1243"/>
        <v>5</v>
      </c>
      <c r="KE76">
        <f t="shared" si="1244"/>
        <v>5</v>
      </c>
      <c r="KF76">
        <f t="shared" si="1245"/>
        <v>5</v>
      </c>
      <c r="KG76">
        <f t="shared" si="1245"/>
        <v>5</v>
      </c>
      <c r="KH76">
        <f t="shared" si="1245"/>
        <v>4</v>
      </c>
      <c r="KI76">
        <f t="shared" si="1245"/>
        <v>5</v>
      </c>
      <c r="KJ76">
        <f t="shared" si="1245"/>
        <v>4</v>
      </c>
      <c r="KK76">
        <f t="shared" si="1246"/>
        <v>5</v>
      </c>
      <c r="KL76">
        <f t="shared" si="1247"/>
        <v>1</v>
      </c>
      <c r="KM76">
        <f t="shared" si="1248"/>
        <v>1</v>
      </c>
      <c r="KN76">
        <f t="shared" si="1249"/>
        <v>1</v>
      </c>
      <c r="KO76">
        <f t="shared" si="1250"/>
        <v>0</v>
      </c>
      <c r="KP76">
        <f t="shared" si="1251"/>
        <v>1</v>
      </c>
      <c r="KQ76">
        <f t="shared" si="1252"/>
        <v>1</v>
      </c>
      <c r="KR76">
        <f t="shared" si="1253"/>
        <v>1</v>
      </c>
      <c r="KS76">
        <f t="shared" si="1254"/>
        <v>1</v>
      </c>
      <c r="KT76">
        <f t="shared" si="1255"/>
        <v>1</v>
      </c>
      <c r="KU76">
        <f t="shared" si="1256"/>
        <v>1</v>
      </c>
      <c r="KV76">
        <f t="shared" si="1257"/>
        <v>1</v>
      </c>
      <c r="KW76">
        <f t="shared" si="1257"/>
        <v>1</v>
      </c>
      <c r="KX76">
        <f t="shared" si="1258"/>
        <v>1</v>
      </c>
      <c r="KY76">
        <f t="shared" si="1259"/>
        <v>1</v>
      </c>
      <c r="KZ76">
        <f t="shared" si="1260"/>
        <v>1</v>
      </c>
      <c r="LA76">
        <f t="shared" si="1261"/>
        <v>1</v>
      </c>
      <c r="LB76">
        <f t="shared" si="1262"/>
        <v>1</v>
      </c>
      <c r="LC76">
        <f t="shared" si="1262"/>
        <v>0</v>
      </c>
      <c r="LD76">
        <f t="shared" si="1263"/>
        <v>1</v>
      </c>
      <c r="LE76">
        <f t="shared" si="1264"/>
        <v>1</v>
      </c>
      <c r="LF76">
        <f t="shared" si="1264"/>
        <v>1</v>
      </c>
      <c r="LG76">
        <f t="shared" si="1265"/>
        <v>1</v>
      </c>
      <c r="LH76">
        <f t="shared" si="1266"/>
        <v>0</v>
      </c>
      <c r="LI76">
        <f t="shared" si="1267"/>
        <v>1</v>
      </c>
      <c r="LJ76">
        <f t="shared" si="1268"/>
        <v>1</v>
      </c>
      <c r="LK76">
        <f t="shared" si="1269"/>
        <v>1</v>
      </c>
      <c r="LL76">
        <f t="shared" si="1270"/>
        <v>1</v>
      </c>
      <c r="LM76">
        <f t="shared" si="1271"/>
        <v>1</v>
      </c>
      <c r="LN76">
        <f t="shared" si="1272"/>
        <v>1</v>
      </c>
      <c r="LO76">
        <f t="shared" si="1273"/>
        <v>1</v>
      </c>
      <c r="LP76">
        <f t="shared" si="1273"/>
        <v>1</v>
      </c>
      <c r="LQ76">
        <f t="shared" si="1274"/>
        <v>1</v>
      </c>
      <c r="LR76">
        <f t="shared" si="1275"/>
        <v>1</v>
      </c>
      <c r="LS76">
        <f t="shared" si="1276"/>
        <v>1</v>
      </c>
      <c r="LT76">
        <f t="shared" si="1277"/>
        <v>1</v>
      </c>
      <c r="LU76">
        <f t="shared" si="1278"/>
        <v>1</v>
      </c>
      <c r="LV76">
        <f t="shared" si="1279"/>
        <v>1.5789473684210527</v>
      </c>
      <c r="LW76" s="24">
        <f t="shared" ref="LW76:LW87" si="1302">IF(OR(ISNUMBER(SEARCH(FM76,"FALSE")),ISNUMBER(SEARCH(FN76,"FALSE")),ISNUMBER(SEARCH(FP76,"FALSE")),ISNUMBER(SEARCH(FQ76,"FALSE")),ISNUMBER(SEARCH(FR76,"FALSE")),ISNUMBER(SEARCH(GA76,"FALSE")),ISNUMBER(SEARCH(GB76,"FALSE")),ISNUMBER(SEARCH(GD76,"FALSE")),ISNUMBER(SEARCH(GE76,"FALSE")),ISNUMBER(SEARCH(GF76,"FALSE")),ISNUMBER(SEARCH(GG76,"FALSE")),ISNUMBER(SEARCH(GH76,"FALSE")),ISNUMBER(SEARCH(GJ76,"FALSE")),ISNUMBER(SEARCH(GK76,"FALSE")),ISNUMBER(SEARCH(GL76,"FALSE")),ISNUMBER(SEARCH(GM76,"FALSE")),ISNUMBER(SEARCH(GN76,"FALSE")),ISNUMBER(SEARCH(GP76,"FALSE")),ISNUMBER(SEARCH(GQ76,"FALSE"))),"CHECK",1)</f>
        <v>1</v>
      </c>
      <c r="LX76">
        <f t="shared" si="1280"/>
        <v>2.0833333333333335</v>
      </c>
      <c r="LY76" s="25">
        <f t="shared" si="1281"/>
        <v>1</v>
      </c>
      <c r="LZ76">
        <f t="shared" si="1282"/>
        <v>1.3</v>
      </c>
      <c r="MA76">
        <f t="shared" ref="MA76:MA87" si="1303">IF(OR(ISNUMBER(SEARCH(GA76,"FALSE")),ISNUMBER(SEARCH(GB76,"FALSE")),ISNUMBER(SEARCH(GE76,"FALSE")),ISNUMBER(SEARCH(GF76,"FALSE")),ISNUMBER(SEARCH(GG76,"FALSE")),ISNUMBER(SEARCH(GH76,"FALSE")),ISNUMBER(SEARCH(GJ76,"FALSE")),ISNUMBER(SEARCH(GK76,"FALSE")),ISNUMBER(SEARCH(GL76,"FALSE")),ISNUMBER(SEARCH(GM76,"FALSE"))),"CHECK",1)</f>
        <v>1</v>
      </c>
      <c r="MB76">
        <f t="shared" si="1283"/>
        <v>1.8888888888888888</v>
      </c>
      <c r="MC76">
        <f t="shared" ref="MC76:MC84" si="1304">IF(OR(ISNUMBER(SEARCH(FM76,"FALSE")),ISNUMBER(SEARCH(FO76,"FALSE")),ISNUMBER(SEARCH(FP76,"FALSE")),ISNUMBER(SEARCH(FQ76,"FALSE")),ISNUMBER(SEARCH(FR76,"FALSE")),ISNUMBER(SEARCH(GD76,"FALSE")),ISNUMBER(SEARCH(GN76,"FALSE")),ISNUMBER(SEARCH(GP76,"FALSE")),ISNUMBER(SEARCH(GQ76,"FALSE"))),"CHECK",1)</f>
        <v>1</v>
      </c>
      <c r="MD76">
        <f t="shared" si="1284"/>
        <v>2</v>
      </c>
      <c r="ME76">
        <f t="shared" si="1285"/>
        <v>1</v>
      </c>
      <c r="MF76">
        <f t="shared" si="1286"/>
        <v>1</v>
      </c>
      <c r="MG76">
        <f t="shared" si="1287"/>
        <v>1</v>
      </c>
      <c r="MH76">
        <f t="shared" si="1288"/>
        <v>3.25</v>
      </c>
      <c r="MI76" s="25">
        <f t="shared" si="1289"/>
        <v>1</v>
      </c>
      <c r="MJ76">
        <f t="shared" si="1290"/>
        <v>4.2</v>
      </c>
      <c r="MK76">
        <f t="shared" ref="MK76:MK85" si="1305">IF(OR(ISNUMBER(SEARCH(GR76,"FALSE")),ISNUMBER(SEARCH(GS76,"FALSE")),ISNUMBER(SEARCH(GT76,"FALSE")),ISNUMBER(SEARCH(GU76,"FALSE")),ISNUMBER(SEARCH(GV76,"FALSE")),ISNUMBER(SEARCH(GW76,"FALSE")),ISNUMBER(SEARCH(GX76,"FALSE")),ISNUMBER(SEARCH(GY76,"FALSE")),ISNUMBER(SEARCH(GZ76,"FALSE")),ISNUMBER(SEARCH(HA76,"FALSE"))),"CHECK",1)</f>
        <v>1</v>
      </c>
      <c r="ML76">
        <f t="shared" si="1291"/>
        <v>-0.7142857142857143</v>
      </c>
      <c r="MM76">
        <f t="shared" ref="MM76:MM84" si="1306">IF(OR(ISNUMBER(SEARCH(HB76,"FALSE")),ISNUMBER(SEARCH(HC76,"FALSE")),ISNUMBER(SEARCH(HD76,"FALSE")),ISNUMBER(SEARCH(HE76,"FALSE")),ISNUMBER(SEARCH(HF76,"FALSE")),ISNUMBER(SEARCH(HG76,"FALSE")),ISNUMBER(SEARCH(HH76,"FALSE")),ISNUMBER(SEARCH(HI76,"FALSE")),ISNUMBER(SEARCH(HJ76,"FALSE")),ISNUMBER(SEARCH(HK76,"FALSE")),ISNUMBER(SEARCH(HL76,"FALSE")),ISNUMBER(SEARCH(HM76,"FALSE")),ISNUMBER(SEARCH(HN76,"FALSE")),ISNUMBER(SEARCH(HO76,"FALSE"))),"CHECK",1)</f>
        <v>1</v>
      </c>
      <c r="MN76">
        <f t="shared" si="1292"/>
        <v>2.1</v>
      </c>
      <c r="MO76">
        <f t="shared" ref="MO76:MO85" si="1307">IF(OR(ISNUMBER(SEARCH(IE76,"FALSE")),ISNUMBER(SEARCH(IF76,"FALSE")),ISNUMBER(SEARCH(IG76,"FALSE")),ISNUMBER(SEARCH(IH76,"FALSE")),ISNUMBER(SEARCH(II76,"FALSE")),ISNUMBER(SEARCH(IJ76,"FALSE")),ISNUMBER(SEARCH(IK76,"FALSE")),ISNUMBER(SEARCH(IL76,"FALSE")),ISNUMBER(SEARCH(IM76,"FALSE")),ISNUMBER(SEARCH(IN76,"FALSE")),ISNUMBER(SEARCH(IO76,"FALSE")),ISNUMBER(SEARCH(IP76,"FALSE")),ISNUMBER(SEARCH(IQ76,"FALSE")),ISNUMBER(SEARCH(IR76,"FALSE")),ISNUMBER(SEARCH(IS76,"FALSE")),ISNUMBER(SEARCH(IT76,"FALSE")),ISNUMBER(SEARCH(IU76,"FALSE")),ISNUMBER(SEARCH(IV76,"FALSE")),ISNUMBER(SEARCH(IW76,"FALSE")),ISNUMBER(SEARCH(IX76,"FALSE"))),"CHECK",1)</f>
        <v>1</v>
      </c>
      <c r="MP76">
        <f t="shared" si="1293"/>
        <v>4.3571428571428568</v>
      </c>
      <c r="MQ76">
        <f t="shared" si="1294"/>
        <v>1</v>
      </c>
      <c r="MR76">
        <f t="shared" si="1295"/>
        <v>3.8333333333333335</v>
      </c>
      <c r="MS76">
        <f t="shared" si="1296"/>
        <v>1</v>
      </c>
      <c r="MT76">
        <f t="shared" si="1297"/>
        <v>4.2307692307692308</v>
      </c>
      <c r="MU76">
        <f t="shared" si="1298"/>
        <v>1</v>
      </c>
      <c r="MV76">
        <f t="shared" si="1299"/>
        <v>0.91666666666666663</v>
      </c>
      <c r="MW76">
        <f t="shared" si="1300"/>
        <v>1</v>
      </c>
      <c r="MX76">
        <f t="shared" si="1301"/>
        <v>4.666666666666667</v>
      </c>
      <c r="MY76">
        <f t="shared" ref="MY76:MY84" si="1308">IF(OR(ISNUMBER(SEARCH(HP76,"FALSE")),ISNUMBER(SEARCH(HQ76,"FALSE")),ISNUMBER(SEARCH(HR76,"FALSE")),ISNUMBER(SEARCH(HS76,"FALSE")),ISNUMBER(SEARCH(HT76,"FALSE")),ISNUMBER(SEARCH(HU76,"FALSE")),ISNUMBER(SEARCH(HV76,"FALSE")),ISNUMBER(SEARCH(HW76,"FALSE")),ISNUMBER(SEARCH(HX76,"FALSE")),ISNUMBER(SEARCH(HY76,"FALSE")),ISNUMBER(SEARCH(HZ76,"FALSE")),ISNUMBER(SEARCH(IA76,"FALSE")),ISNUMBER(SEARCH(IB76,"FALSE")),ISNUMBER(SEARCH(IC76,"FALSE")),ISNUMBER(SEARCH(ID76,"FALSE"))),"CHECK",1)</f>
        <v>1</v>
      </c>
    </row>
    <row r="77" spans="1:363" ht="16" hidden="1">
      <c r="A77" t="s">
        <v>1876</v>
      </c>
      <c r="B77" t="s">
        <v>1742</v>
      </c>
      <c r="C77">
        <v>1</v>
      </c>
      <c r="D77">
        <v>2</v>
      </c>
      <c r="E77">
        <v>3</v>
      </c>
      <c r="F77">
        <v>3</v>
      </c>
      <c r="G77">
        <v>3</v>
      </c>
      <c r="H77">
        <v>3</v>
      </c>
      <c r="I77">
        <v>3</v>
      </c>
      <c r="J77">
        <v>2</v>
      </c>
      <c r="K77">
        <v>2</v>
      </c>
      <c r="L77">
        <v>2</v>
      </c>
      <c r="M77">
        <v>2</v>
      </c>
      <c r="N77">
        <v>2</v>
      </c>
      <c r="O77">
        <v>2</v>
      </c>
      <c r="P77">
        <v>3</v>
      </c>
      <c r="Q77">
        <v>3</v>
      </c>
      <c r="R77">
        <v>3</v>
      </c>
      <c r="S77">
        <v>3</v>
      </c>
      <c r="T77">
        <v>2</v>
      </c>
      <c r="U77">
        <v>3</v>
      </c>
      <c r="V77">
        <v>3</v>
      </c>
      <c r="W77">
        <v>3</v>
      </c>
      <c r="X77">
        <v>4</v>
      </c>
      <c r="Y77">
        <v>3</v>
      </c>
      <c r="Z77">
        <v>4</v>
      </c>
      <c r="AA77">
        <v>3</v>
      </c>
      <c r="AB77">
        <v>3</v>
      </c>
      <c r="AC77">
        <v>3</v>
      </c>
      <c r="AD77">
        <v>3</v>
      </c>
      <c r="AE77">
        <v>3</v>
      </c>
      <c r="AF77">
        <v>3</v>
      </c>
      <c r="AG77">
        <v>3</v>
      </c>
      <c r="AH77">
        <v>2</v>
      </c>
      <c r="AI77">
        <v>6</v>
      </c>
      <c r="AJ77">
        <v>6</v>
      </c>
      <c r="AK77">
        <v>2</v>
      </c>
      <c r="AL77">
        <v>4</v>
      </c>
      <c r="AM77">
        <v>7</v>
      </c>
      <c r="AN77">
        <v>2</v>
      </c>
      <c r="AO77">
        <v>5</v>
      </c>
      <c r="AP77">
        <v>5</v>
      </c>
      <c r="AQ77">
        <v>5</v>
      </c>
      <c r="AR77">
        <v>2</v>
      </c>
      <c r="AS77">
        <v>1</v>
      </c>
      <c r="AT77">
        <v>3</v>
      </c>
      <c r="AU77">
        <v>3</v>
      </c>
      <c r="AV77">
        <v>6</v>
      </c>
      <c r="AW77">
        <v>6</v>
      </c>
      <c r="AX77">
        <v>6</v>
      </c>
      <c r="AY77">
        <v>5</v>
      </c>
      <c r="AZ77">
        <v>5</v>
      </c>
      <c r="BA77">
        <v>4</v>
      </c>
      <c r="BB77">
        <v>4</v>
      </c>
      <c r="BC77">
        <v>4</v>
      </c>
      <c r="BD77">
        <v>4</v>
      </c>
      <c r="BE77">
        <v>2</v>
      </c>
      <c r="BF77">
        <v>2</v>
      </c>
      <c r="BG77">
        <v>2</v>
      </c>
      <c r="BH77">
        <v>1</v>
      </c>
      <c r="BI77">
        <v>1</v>
      </c>
      <c r="BJ77">
        <v>3</v>
      </c>
      <c r="BK77">
        <v>1</v>
      </c>
      <c r="BL77">
        <v>6</v>
      </c>
      <c r="BM77">
        <v>1</v>
      </c>
      <c r="BN77">
        <v>1</v>
      </c>
      <c r="BO77">
        <v>1</v>
      </c>
      <c r="BP77">
        <v>1</v>
      </c>
      <c r="BQ77">
        <v>1</v>
      </c>
      <c r="BR77">
        <v>2</v>
      </c>
      <c r="BS77">
        <v>2</v>
      </c>
      <c r="BT77">
        <v>1</v>
      </c>
      <c r="BU77">
        <v>2</v>
      </c>
      <c r="BV77">
        <v>4</v>
      </c>
      <c r="BW77">
        <v>1</v>
      </c>
      <c r="BX77">
        <v>4</v>
      </c>
      <c r="BY77">
        <v>1</v>
      </c>
      <c r="BZ77">
        <v>4</v>
      </c>
      <c r="CA77">
        <v>4</v>
      </c>
      <c r="CB77">
        <v>3</v>
      </c>
      <c r="CC77">
        <v>1</v>
      </c>
      <c r="CD77">
        <v>1</v>
      </c>
      <c r="CE77">
        <v>4</v>
      </c>
      <c r="CF77">
        <v>1</v>
      </c>
      <c r="CG77">
        <v>1</v>
      </c>
      <c r="CH77">
        <v>4</v>
      </c>
      <c r="CI77">
        <v>2</v>
      </c>
      <c r="CJ77">
        <v>1</v>
      </c>
      <c r="CK77">
        <v>4</v>
      </c>
      <c r="CM77">
        <v>1</v>
      </c>
      <c r="CN77">
        <v>4</v>
      </c>
      <c r="CO77">
        <v>1</v>
      </c>
      <c r="CP77">
        <v>2</v>
      </c>
      <c r="CQ77">
        <v>2</v>
      </c>
      <c r="CR77">
        <v>3</v>
      </c>
      <c r="CS77">
        <v>2</v>
      </c>
      <c r="CT77">
        <v>4</v>
      </c>
      <c r="CU77">
        <v>3</v>
      </c>
      <c r="CV77">
        <v>3</v>
      </c>
      <c r="CW77">
        <v>3</v>
      </c>
      <c r="CY77">
        <v>1</v>
      </c>
      <c r="CZ77">
        <v>3</v>
      </c>
      <c r="DA77">
        <v>3</v>
      </c>
      <c r="DC77">
        <v>4</v>
      </c>
      <c r="DD77">
        <v>2</v>
      </c>
      <c r="DE77">
        <v>2</v>
      </c>
      <c r="DF77">
        <v>2</v>
      </c>
      <c r="DG77">
        <v>2</v>
      </c>
      <c r="DH77">
        <v>2</v>
      </c>
      <c r="DI77">
        <v>3</v>
      </c>
      <c r="DJ77">
        <v>3</v>
      </c>
      <c r="DK77">
        <v>4</v>
      </c>
      <c r="DL77">
        <v>4</v>
      </c>
      <c r="DM77">
        <v>4</v>
      </c>
      <c r="DN77">
        <v>4</v>
      </c>
      <c r="DO77">
        <v>2</v>
      </c>
      <c r="DP77">
        <v>4</v>
      </c>
      <c r="DQ77">
        <v>2</v>
      </c>
      <c r="DR77">
        <v>1</v>
      </c>
      <c r="DS77">
        <v>1</v>
      </c>
      <c r="DT77">
        <v>2</v>
      </c>
      <c r="DU77">
        <v>4</v>
      </c>
      <c r="DV77">
        <v>4</v>
      </c>
      <c r="DW77">
        <v>2</v>
      </c>
      <c r="DX77">
        <v>2</v>
      </c>
      <c r="DY77">
        <v>2</v>
      </c>
      <c r="DZ77">
        <v>3</v>
      </c>
      <c r="EA77">
        <v>2</v>
      </c>
      <c r="EB77">
        <v>4</v>
      </c>
      <c r="EC77">
        <v>1</v>
      </c>
      <c r="ED77">
        <v>2</v>
      </c>
      <c r="EE77">
        <v>3</v>
      </c>
      <c r="EF77">
        <v>2</v>
      </c>
      <c r="EG77">
        <v>1</v>
      </c>
      <c r="EH77">
        <v>2</v>
      </c>
      <c r="EI77">
        <v>3</v>
      </c>
      <c r="EJ77">
        <v>1</v>
      </c>
      <c r="EK77">
        <v>4</v>
      </c>
      <c r="EL77">
        <v>2</v>
      </c>
      <c r="EM77">
        <v>2</v>
      </c>
      <c r="EN77">
        <v>3</v>
      </c>
      <c r="EO77">
        <v>1</v>
      </c>
      <c r="EP77">
        <v>4</v>
      </c>
      <c r="EQ77">
        <v>4</v>
      </c>
      <c r="ER77">
        <v>4</v>
      </c>
      <c r="ES77">
        <v>1</v>
      </c>
      <c r="ET77">
        <v>1</v>
      </c>
      <c r="EU77">
        <v>3</v>
      </c>
      <c r="EV77">
        <v>2</v>
      </c>
      <c r="EW77">
        <v>2</v>
      </c>
      <c r="EX77">
        <v>4</v>
      </c>
      <c r="EY77">
        <v>4</v>
      </c>
      <c r="EZ77">
        <v>1</v>
      </c>
      <c r="FA77">
        <v>2</v>
      </c>
      <c r="FB77">
        <v>3</v>
      </c>
      <c r="FC77">
        <v>2</v>
      </c>
      <c r="FD77">
        <v>1</v>
      </c>
      <c r="FE77">
        <v>3</v>
      </c>
      <c r="FF77">
        <v>3</v>
      </c>
      <c r="FG77">
        <v>2</v>
      </c>
      <c r="FH77">
        <v>1</v>
      </c>
      <c r="FI77">
        <v>2</v>
      </c>
      <c r="FJ77">
        <v>4</v>
      </c>
      <c r="FK77">
        <v>1</v>
      </c>
      <c r="FL77">
        <v>3</v>
      </c>
      <c r="FM77">
        <f t="shared" si="1215"/>
        <v>3</v>
      </c>
      <c r="FN77">
        <f t="shared" si="1215"/>
        <v>2</v>
      </c>
      <c r="FO77">
        <f t="shared" si="1215"/>
        <v>2</v>
      </c>
      <c r="FP77">
        <f t="shared" si="1215"/>
        <v>2</v>
      </c>
      <c r="FQ77">
        <f t="shared" si="1215"/>
        <v>2</v>
      </c>
      <c r="FR77">
        <f t="shared" si="1215"/>
        <v>2</v>
      </c>
      <c r="FS77">
        <f t="shared" si="1215"/>
        <v>3</v>
      </c>
      <c r="FT77">
        <f t="shared" si="1215"/>
        <v>3</v>
      </c>
      <c r="FU77">
        <f t="shared" si="1215"/>
        <v>3</v>
      </c>
      <c r="FV77">
        <f t="shared" si="1215"/>
        <v>3</v>
      </c>
      <c r="FW77">
        <f t="shared" si="1216"/>
        <v>3</v>
      </c>
      <c r="FX77">
        <f t="shared" si="1216"/>
        <v>3</v>
      </c>
      <c r="FY77">
        <f t="shared" si="1216"/>
        <v>2</v>
      </c>
      <c r="FZ77">
        <f t="shared" si="1216"/>
        <v>2</v>
      </c>
      <c r="GA77">
        <f t="shared" si="1216"/>
        <v>2</v>
      </c>
      <c r="GB77">
        <f t="shared" si="1216"/>
        <v>2</v>
      </c>
      <c r="GC77">
        <f t="shared" si="1216"/>
        <v>3</v>
      </c>
      <c r="GD77">
        <f t="shared" si="1216"/>
        <v>2</v>
      </c>
      <c r="GE77">
        <f t="shared" si="1216"/>
        <v>2</v>
      </c>
      <c r="GF77">
        <f t="shared" si="1216"/>
        <v>2</v>
      </c>
      <c r="GG77">
        <f t="shared" si="1217"/>
        <v>1</v>
      </c>
      <c r="GH77">
        <f t="shared" si="1217"/>
        <v>2</v>
      </c>
      <c r="GI77">
        <f t="shared" si="1217"/>
        <v>1</v>
      </c>
      <c r="GJ77">
        <f t="shared" si="1217"/>
        <v>2</v>
      </c>
      <c r="GK77">
        <f t="shared" si="1217"/>
        <v>2</v>
      </c>
      <c r="GL77">
        <f t="shared" si="1217"/>
        <v>2</v>
      </c>
      <c r="GM77">
        <f t="shared" si="1217"/>
        <v>2</v>
      </c>
      <c r="GN77">
        <f t="shared" si="1217"/>
        <v>2</v>
      </c>
      <c r="GO77">
        <f t="shared" si="1217"/>
        <v>2</v>
      </c>
      <c r="GP77">
        <f t="shared" si="1217"/>
        <v>2</v>
      </c>
      <c r="GQ77">
        <f t="shared" si="1218"/>
        <v>3</v>
      </c>
      <c r="GR77">
        <f t="shared" si="1219"/>
        <v>6</v>
      </c>
      <c r="GS77">
        <f t="shared" si="1219"/>
        <v>6</v>
      </c>
      <c r="GT77">
        <f t="shared" si="1220"/>
        <v>6</v>
      </c>
      <c r="GU77">
        <f t="shared" si="1221"/>
        <v>4</v>
      </c>
      <c r="GV77">
        <f t="shared" si="1221"/>
        <v>7</v>
      </c>
      <c r="GW77">
        <f t="shared" si="1222"/>
        <v>6</v>
      </c>
      <c r="GX77">
        <f t="shared" si="1222"/>
        <v>3</v>
      </c>
      <c r="GY77">
        <f t="shared" si="1222"/>
        <v>3</v>
      </c>
      <c r="GZ77">
        <f t="shared" si="1222"/>
        <v>3</v>
      </c>
      <c r="HA77">
        <f t="shared" si="1222"/>
        <v>6</v>
      </c>
      <c r="HB77">
        <f t="shared" si="1223"/>
        <v>-3</v>
      </c>
      <c r="HC77">
        <f t="shared" si="1223"/>
        <v>-1</v>
      </c>
      <c r="HD77">
        <f t="shared" si="1223"/>
        <v>-1</v>
      </c>
      <c r="HE77">
        <f t="shared" si="1223"/>
        <v>3</v>
      </c>
      <c r="HF77">
        <f t="shared" si="1223"/>
        <v>3</v>
      </c>
      <c r="HG77">
        <f t="shared" si="1223"/>
        <v>3</v>
      </c>
      <c r="HH77">
        <f t="shared" si="1223"/>
        <v>2</v>
      </c>
      <c r="HI77">
        <f t="shared" si="1224"/>
        <v>-2</v>
      </c>
      <c r="HJ77">
        <f t="shared" si="1224"/>
        <v>-1</v>
      </c>
      <c r="HK77">
        <f t="shared" si="1224"/>
        <v>-1</v>
      </c>
      <c r="HL77">
        <f t="shared" si="1224"/>
        <v>-1</v>
      </c>
      <c r="HM77">
        <f t="shared" si="1224"/>
        <v>-1</v>
      </c>
      <c r="HN77">
        <f t="shared" si="1224"/>
        <v>2</v>
      </c>
      <c r="HO77">
        <f t="shared" si="1224"/>
        <v>2</v>
      </c>
      <c r="HP77">
        <f t="shared" si="1225"/>
        <v>5</v>
      </c>
      <c r="HQ77">
        <f t="shared" si="1225"/>
        <v>6</v>
      </c>
      <c r="HR77">
        <f t="shared" si="1225"/>
        <v>6</v>
      </c>
      <c r="HS77">
        <f t="shared" si="1225"/>
        <v>4</v>
      </c>
      <c r="HT77">
        <f t="shared" si="1225"/>
        <v>6</v>
      </c>
      <c r="HU77">
        <f t="shared" si="1225"/>
        <v>1</v>
      </c>
      <c r="HV77">
        <f t="shared" si="1225"/>
        <v>6</v>
      </c>
      <c r="HW77">
        <f t="shared" si="1225"/>
        <v>6</v>
      </c>
      <c r="HX77">
        <f t="shared" si="1225"/>
        <v>6</v>
      </c>
      <c r="HY77">
        <f t="shared" si="1225"/>
        <v>6</v>
      </c>
      <c r="HZ77">
        <f t="shared" si="1225"/>
        <v>6</v>
      </c>
      <c r="IA77">
        <f t="shared" si="1225"/>
        <v>5</v>
      </c>
      <c r="IB77">
        <f t="shared" si="1225"/>
        <v>5</v>
      </c>
      <c r="IC77">
        <f t="shared" si="1225"/>
        <v>6</v>
      </c>
      <c r="ID77">
        <f t="shared" si="1225"/>
        <v>5</v>
      </c>
      <c r="IE77">
        <f t="shared" si="1226"/>
        <v>4</v>
      </c>
      <c r="IF77">
        <f t="shared" si="1226"/>
        <v>1</v>
      </c>
      <c r="IG77">
        <f t="shared" si="1226"/>
        <v>4</v>
      </c>
      <c r="IH77">
        <f t="shared" si="1226"/>
        <v>1</v>
      </c>
      <c r="II77">
        <f t="shared" si="1226"/>
        <v>4</v>
      </c>
      <c r="IJ77">
        <f t="shared" si="1226"/>
        <v>4</v>
      </c>
      <c r="IK77">
        <f t="shared" si="1226"/>
        <v>3</v>
      </c>
      <c r="IL77">
        <f t="shared" si="1226"/>
        <v>1</v>
      </c>
      <c r="IM77">
        <f t="shared" si="1226"/>
        <v>1</v>
      </c>
      <c r="IN77">
        <f t="shared" si="1227"/>
        <v>1</v>
      </c>
      <c r="IO77">
        <f t="shared" si="1228"/>
        <v>1</v>
      </c>
      <c r="IP77">
        <f t="shared" si="1228"/>
        <v>1</v>
      </c>
      <c r="IQ77">
        <f t="shared" si="1229"/>
        <v>1</v>
      </c>
      <c r="IR77">
        <f t="shared" si="1229"/>
        <v>3</v>
      </c>
      <c r="IS77">
        <f t="shared" si="1230"/>
        <v>1</v>
      </c>
      <c r="IT77">
        <f t="shared" si="1231"/>
        <v>1</v>
      </c>
      <c r="IU77">
        <f t="shared" si="1232"/>
        <v>0</v>
      </c>
      <c r="IV77">
        <f t="shared" si="1232"/>
        <v>1</v>
      </c>
      <c r="IW77">
        <f t="shared" si="1233"/>
        <v>1</v>
      </c>
      <c r="IX77">
        <f t="shared" si="1234"/>
        <v>1</v>
      </c>
      <c r="IY77">
        <f t="shared" si="1235"/>
        <v>4</v>
      </c>
      <c r="IZ77">
        <f t="shared" si="1235"/>
        <v>4</v>
      </c>
      <c r="JA77">
        <f t="shared" si="1235"/>
        <v>3</v>
      </c>
      <c r="JB77">
        <f t="shared" si="1235"/>
        <v>4</v>
      </c>
      <c r="JC77">
        <f t="shared" si="1235"/>
        <v>2</v>
      </c>
      <c r="JD77">
        <f t="shared" si="1235"/>
        <v>3</v>
      </c>
      <c r="JE77">
        <f t="shared" si="1235"/>
        <v>3</v>
      </c>
      <c r="JF77">
        <f t="shared" si="1235"/>
        <v>3</v>
      </c>
      <c r="JG77" t="b">
        <f t="shared" si="1235"/>
        <v>0</v>
      </c>
      <c r="JH77">
        <f t="shared" si="1235"/>
        <v>5</v>
      </c>
      <c r="JI77">
        <f t="shared" si="1235"/>
        <v>3</v>
      </c>
      <c r="JJ77">
        <f t="shared" si="1235"/>
        <v>3</v>
      </c>
      <c r="JK77" t="b">
        <f t="shared" si="1235"/>
        <v>0</v>
      </c>
      <c r="JL77">
        <f t="shared" si="1236"/>
        <v>4</v>
      </c>
      <c r="JM77">
        <f t="shared" si="1237"/>
        <v>4</v>
      </c>
      <c r="JN77">
        <f t="shared" si="1237"/>
        <v>4</v>
      </c>
      <c r="JO77">
        <f t="shared" si="1237"/>
        <v>4</v>
      </c>
      <c r="JP77">
        <f t="shared" si="1237"/>
        <v>4</v>
      </c>
      <c r="JQ77">
        <f t="shared" si="1237"/>
        <v>4</v>
      </c>
      <c r="JR77">
        <f t="shared" si="1237"/>
        <v>3</v>
      </c>
      <c r="JS77">
        <f t="shared" si="1237"/>
        <v>3</v>
      </c>
      <c r="JT77">
        <f t="shared" si="1238"/>
        <v>4</v>
      </c>
      <c r="JU77">
        <f t="shared" si="1238"/>
        <v>4</v>
      </c>
      <c r="JV77">
        <f t="shared" si="1238"/>
        <v>4</v>
      </c>
      <c r="JW77">
        <f t="shared" si="1238"/>
        <v>4</v>
      </c>
      <c r="JX77">
        <f t="shared" si="1239"/>
        <v>4</v>
      </c>
      <c r="JY77">
        <f t="shared" si="1240"/>
        <v>4</v>
      </c>
      <c r="JZ77">
        <f t="shared" si="1241"/>
        <v>4</v>
      </c>
      <c r="KA77">
        <f t="shared" si="1241"/>
        <v>5</v>
      </c>
      <c r="KB77">
        <f t="shared" si="1242"/>
        <v>1</v>
      </c>
      <c r="KC77">
        <f t="shared" si="1243"/>
        <v>4</v>
      </c>
      <c r="KD77">
        <f t="shared" si="1243"/>
        <v>2</v>
      </c>
      <c r="KE77">
        <f t="shared" si="1244"/>
        <v>4</v>
      </c>
      <c r="KF77">
        <f t="shared" si="1245"/>
        <v>4</v>
      </c>
      <c r="KG77">
        <f t="shared" si="1245"/>
        <v>4</v>
      </c>
      <c r="KH77">
        <f t="shared" si="1245"/>
        <v>4</v>
      </c>
      <c r="KI77">
        <f t="shared" si="1245"/>
        <v>3</v>
      </c>
      <c r="KJ77">
        <f t="shared" si="1245"/>
        <v>4</v>
      </c>
      <c r="KK77">
        <f t="shared" si="1246"/>
        <v>4</v>
      </c>
      <c r="KL77">
        <f t="shared" si="1247"/>
        <v>1</v>
      </c>
      <c r="KM77">
        <f t="shared" si="1248"/>
        <v>1</v>
      </c>
      <c r="KN77">
        <f t="shared" si="1249"/>
        <v>1</v>
      </c>
      <c r="KO77">
        <f t="shared" si="1250"/>
        <v>1</v>
      </c>
      <c r="KP77">
        <f t="shared" si="1251"/>
        <v>0</v>
      </c>
      <c r="KQ77">
        <f t="shared" si="1252"/>
        <v>1</v>
      </c>
      <c r="KR77">
        <f t="shared" si="1253"/>
        <v>1</v>
      </c>
      <c r="KS77">
        <f t="shared" si="1254"/>
        <v>1</v>
      </c>
      <c r="KT77">
        <f t="shared" si="1255"/>
        <v>1</v>
      </c>
      <c r="KU77">
        <f t="shared" si="1256"/>
        <v>0</v>
      </c>
      <c r="KV77">
        <f t="shared" si="1257"/>
        <v>0</v>
      </c>
      <c r="KW77">
        <f t="shared" si="1257"/>
        <v>1</v>
      </c>
      <c r="KX77">
        <f t="shared" si="1258"/>
        <v>0</v>
      </c>
      <c r="KY77">
        <f t="shared" si="1259"/>
        <v>1</v>
      </c>
      <c r="KZ77">
        <f t="shared" si="1260"/>
        <v>0</v>
      </c>
      <c r="LA77">
        <f t="shared" si="1261"/>
        <v>0</v>
      </c>
      <c r="LB77">
        <f t="shared" si="1262"/>
        <v>1</v>
      </c>
      <c r="LC77">
        <f t="shared" si="1262"/>
        <v>1</v>
      </c>
      <c r="LD77">
        <f t="shared" si="1263"/>
        <v>0</v>
      </c>
      <c r="LE77">
        <f t="shared" si="1264"/>
        <v>1</v>
      </c>
      <c r="LF77">
        <f t="shared" si="1264"/>
        <v>1</v>
      </c>
      <c r="LG77">
        <f t="shared" si="1265"/>
        <v>0</v>
      </c>
      <c r="LH77">
        <f t="shared" si="1266"/>
        <v>0</v>
      </c>
      <c r="LI77">
        <f t="shared" si="1267"/>
        <v>1</v>
      </c>
      <c r="LJ77">
        <f t="shared" si="1268"/>
        <v>0</v>
      </c>
      <c r="LK77">
        <f t="shared" si="1269"/>
        <v>1</v>
      </c>
      <c r="LL77">
        <f t="shared" si="1270"/>
        <v>1</v>
      </c>
      <c r="LM77">
        <f t="shared" si="1271"/>
        <v>1</v>
      </c>
      <c r="LN77">
        <f t="shared" si="1272"/>
        <v>0</v>
      </c>
      <c r="LO77">
        <f t="shared" si="1273"/>
        <v>0</v>
      </c>
      <c r="LP77">
        <f t="shared" si="1273"/>
        <v>1</v>
      </c>
      <c r="LQ77">
        <f t="shared" si="1274"/>
        <v>1</v>
      </c>
      <c r="LR77">
        <f t="shared" si="1275"/>
        <v>0</v>
      </c>
      <c r="LS77">
        <f t="shared" si="1276"/>
        <v>0</v>
      </c>
      <c r="LT77">
        <f t="shared" si="1277"/>
        <v>0</v>
      </c>
      <c r="LU77">
        <f t="shared" si="1278"/>
        <v>1</v>
      </c>
      <c r="LV77">
        <f t="shared" si="1279"/>
        <v>2.0526315789473686</v>
      </c>
      <c r="LW77" s="24">
        <f t="shared" si="1302"/>
        <v>1</v>
      </c>
      <c r="LX77">
        <f t="shared" si="1280"/>
        <v>2.5</v>
      </c>
      <c r="LY77" s="25">
        <f t="shared" si="1281"/>
        <v>1</v>
      </c>
      <c r="LZ77">
        <f t="shared" si="1282"/>
        <v>1.9</v>
      </c>
      <c r="MA77">
        <f t="shared" si="1303"/>
        <v>1</v>
      </c>
      <c r="MB77">
        <f t="shared" si="1283"/>
        <v>2.2222222222222223</v>
      </c>
      <c r="MC77">
        <f t="shared" si="1304"/>
        <v>1</v>
      </c>
      <c r="MD77">
        <f t="shared" si="1284"/>
        <v>2.5</v>
      </c>
      <c r="ME77">
        <f t="shared" si="1285"/>
        <v>1</v>
      </c>
      <c r="MF77">
        <f t="shared" si="1286"/>
        <v>2.5</v>
      </c>
      <c r="MG77">
        <f t="shared" si="1287"/>
        <v>1</v>
      </c>
      <c r="MH77">
        <f t="shared" si="1288"/>
        <v>2.5</v>
      </c>
      <c r="MI77" s="25">
        <f t="shared" si="1289"/>
        <v>1</v>
      </c>
      <c r="MJ77">
        <f t="shared" si="1290"/>
        <v>5</v>
      </c>
      <c r="MK77">
        <f t="shared" si="1305"/>
        <v>1</v>
      </c>
      <c r="ML77">
        <f t="shared" si="1291"/>
        <v>0.2857142857142857</v>
      </c>
      <c r="MM77">
        <f t="shared" si="1306"/>
        <v>1</v>
      </c>
      <c r="MN77">
        <f t="shared" si="1292"/>
        <v>1.75</v>
      </c>
      <c r="MO77">
        <f t="shared" si="1307"/>
        <v>1</v>
      </c>
      <c r="MP77">
        <f t="shared" si="1293"/>
        <v>3.4285714285714284</v>
      </c>
      <c r="MQ77">
        <f t="shared" si="1294"/>
        <v>1</v>
      </c>
      <c r="MR77">
        <f t="shared" si="1295"/>
        <v>3.9090909090909092</v>
      </c>
      <c r="MS77" t="str">
        <f t="shared" si="1296"/>
        <v>CHECK</v>
      </c>
      <c r="MT77">
        <f t="shared" si="1297"/>
        <v>3.5833333333333335</v>
      </c>
      <c r="MU77" t="str">
        <f t="shared" si="1298"/>
        <v>CHECK</v>
      </c>
      <c r="MV77">
        <f t="shared" si="1299"/>
        <v>0.58333333333333337</v>
      </c>
      <c r="MW77">
        <f t="shared" si="1300"/>
        <v>1</v>
      </c>
      <c r="MX77">
        <f t="shared" si="1301"/>
        <v>5.2666666666666666</v>
      </c>
      <c r="MY77">
        <f t="shared" si="1308"/>
        <v>1</v>
      </c>
    </row>
    <row r="78" spans="1:363" ht="16" hidden="1">
      <c r="A78" t="s">
        <v>1884</v>
      </c>
      <c r="B78" t="s">
        <v>1742</v>
      </c>
      <c r="C78">
        <v>1</v>
      </c>
      <c r="D78">
        <v>3</v>
      </c>
      <c r="E78">
        <v>2</v>
      </c>
      <c r="F78">
        <v>3</v>
      </c>
      <c r="G78">
        <v>3</v>
      </c>
      <c r="H78">
        <v>3</v>
      </c>
      <c r="I78">
        <v>3</v>
      </c>
      <c r="J78">
        <v>2</v>
      </c>
      <c r="K78">
        <v>4</v>
      </c>
      <c r="L78">
        <v>3</v>
      </c>
      <c r="M78">
        <v>4</v>
      </c>
      <c r="N78">
        <v>3</v>
      </c>
      <c r="O78">
        <v>3</v>
      </c>
      <c r="P78">
        <v>3</v>
      </c>
      <c r="Q78">
        <v>4</v>
      </c>
      <c r="R78">
        <v>4</v>
      </c>
      <c r="S78">
        <v>4</v>
      </c>
      <c r="T78">
        <v>2</v>
      </c>
      <c r="U78">
        <v>3</v>
      </c>
      <c r="V78">
        <v>3</v>
      </c>
      <c r="W78">
        <v>4</v>
      </c>
      <c r="X78">
        <v>3</v>
      </c>
      <c r="Y78">
        <v>4</v>
      </c>
      <c r="Z78">
        <v>4</v>
      </c>
      <c r="AA78">
        <v>4</v>
      </c>
      <c r="AB78">
        <v>3</v>
      </c>
      <c r="AC78">
        <v>3</v>
      </c>
      <c r="AD78">
        <v>3</v>
      </c>
      <c r="AE78">
        <v>3</v>
      </c>
      <c r="AF78">
        <v>2</v>
      </c>
      <c r="AG78">
        <v>4</v>
      </c>
      <c r="AH78">
        <v>3</v>
      </c>
      <c r="AI78">
        <v>6</v>
      </c>
      <c r="AJ78">
        <v>6</v>
      </c>
      <c r="AK78">
        <v>2</v>
      </c>
      <c r="AL78">
        <v>6</v>
      </c>
      <c r="AM78">
        <v>6</v>
      </c>
      <c r="AN78">
        <v>1</v>
      </c>
      <c r="AO78">
        <v>3</v>
      </c>
      <c r="AP78">
        <v>2</v>
      </c>
      <c r="AQ78">
        <v>3</v>
      </c>
      <c r="AR78">
        <v>1</v>
      </c>
      <c r="AS78">
        <v>2</v>
      </c>
      <c r="AT78">
        <v>2</v>
      </c>
      <c r="AU78">
        <v>2</v>
      </c>
      <c r="AV78">
        <v>5</v>
      </c>
      <c r="AW78">
        <v>6</v>
      </c>
      <c r="AX78">
        <v>5</v>
      </c>
      <c r="AY78">
        <v>2</v>
      </c>
      <c r="AZ78">
        <v>5</v>
      </c>
      <c r="BA78">
        <v>1</v>
      </c>
      <c r="BB78">
        <v>6</v>
      </c>
      <c r="BC78">
        <v>5</v>
      </c>
      <c r="BD78">
        <v>5</v>
      </c>
      <c r="BE78">
        <v>4</v>
      </c>
      <c r="BF78">
        <v>2</v>
      </c>
      <c r="BG78">
        <v>3</v>
      </c>
      <c r="BH78">
        <v>2</v>
      </c>
      <c r="BI78">
        <v>3</v>
      </c>
      <c r="BJ78">
        <v>2</v>
      </c>
      <c r="BK78">
        <v>1</v>
      </c>
      <c r="BL78">
        <v>5</v>
      </c>
      <c r="BM78">
        <v>1</v>
      </c>
      <c r="BN78">
        <v>1</v>
      </c>
      <c r="BO78">
        <v>1</v>
      </c>
      <c r="BP78">
        <v>1</v>
      </c>
      <c r="BQ78">
        <v>2</v>
      </c>
      <c r="BR78">
        <v>2</v>
      </c>
      <c r="BS78">
        <v>4</v>
      </c>
      <c r="BT78">
        <v>2</v>
      </c>
      <c r="BU78">
        <v>2</v>
      </c>
      <c r="BV78">
        <v>2</v>
      </c>
      <c r="BW78">
        <v>2</v>
      </c>
      <c r="BX78">
        <v>3</v>
      </c>
      <c r="BY78">
        <v>3</v>
      </c>
      <c r="BZ78">
        <v>2</v>
      </c>
      <c r="CA78">
        <v>4</v>
      </c>
      <c r="CB78">
        <v>3</v>
      </c>
      <c r="CC78">
        <v>1</v>
      </c>
      <c r="CD78">
        <v>3</v>
      </c>
      <c r="CE78">
        <v>2</v>
      </c>
      <c r="CF78">
        <v>1</v>
      </c>
      <c r="CG78">
        <v>2</v>
      </c>
      <c r="CH78">
        <v>3</v>
      </c>
      <c r="CI78">
        <v>3</v>
      </c>
      <c r="CJ78">
        <v>2</v>
      </c>
      <c r="CK78">
        <v>2</v>
      </c>
      <c r="CL78">
        <v>2</v>
      </c>
      <c r="CM78">
        <v>2</v>
      </c>
      <c r="CN78">
        <v>4</v>
      </c>
      <c r="CO78">
        <v>2</v>
      </c>
      <c r="CP78">
        <v>2</v>
      </c>
      <c r="CQ78">
        <v>1</v>
      </c>
      <c r="CR78">
        <v>2</v>
      </c>
      <c r="CS78">
        <v>1</v>
      </c>
      <c r="CT78">
        <v>1</v>
      </c>
      <c r="CU78">
        <v>2</v>
      </c>
      <c r="CV78">
        <v>1</v>
      </c>
      <c r="CW78">
        <v>4</v>
      </c>
      <c r="CX78">
        <v>2</v>
      </c>
      <c r="CY78">
        <v>3</v>
      </c>
      <c r="CZ78">
        <v>2</v>
      </c>
      <c r="DA78">
        <v>2</v>
      </c>
      <c r="DB78">
        <v>4</v>
      </c>
      <c r="DC78">
        <v>2</v>
      </c>
      <c r="DD78">
        <v>1</v>
      </c>
      <c r="DE78">
        <v>3</v>
      </c>
      <c r="DF78">
        <v>2</v>
      </c>
      <c r="DG78">
        <v>2</v>
      </c>
      <c r="DH78">
        <v>1</v>
      </c>
      <c r="DI78">
        <v>1</v>
      </c>
      <c r="DJ78">
        <v>2</v>
      </c>
      <c r="DK78">
        <v>2</v>
      </c>
      <c r="DL78">
        <v>4</v>
      </c>
      <c r="DM78">
        <v>4</v>
      </c>
      <c r="DN78">
        <v>4</v>
      </c>
      <c r="DO78">
        <v>2</v>
      </c>
      <c r="DP78">
        <v>4</v>
      </c>
      <c r="DQ78">
        <v>2</v>
      </c>
      <c r="DR78">
        <v>1</v>
      </c>
      <c r="DS78">
        <v>1</v>
      </c>
      <c r="DT78">
        <v>1</v>
      </c>
      <c r="DU78">
        <v>1</v>
      </c>
      <c r="DV78">
        <v>3</v>
      </c>
      <c r="DW78">
        <v>1</v>
      </c>
      <c r="DX78">
        <v>2</v>
      </c>
      <c r="DY78">
        <v>4</v>
      </c>
      <c r="DZ78">
        <v>4</v>
      </c>
      <c r="EA78">
        <v>3</v>
      </c>
      <c r="EB78">
        <v>5</v>
      </c>
      <c r="EC78">
        <v>2</v>
      </c>
      <c r="ED78">
        <v>2</v>
      </c>
      <c r="EE78">
        <v>4</v>
      </c>
      <c r="EF78">
        <v>2</v>
      </c>
      <c r="EG78">
        <v>3</v>
      </c>
      <c r="EH78">
        <v>2</v>
      </c>
      <c r="EI78">
        <v>3</v>
      </c>
      <c r="EJ78">
        <v>1</v>
      </c>
      <c r="EK78">
        <v>4</v>
      </c>
      <c r="EL78">
        <v>1</v>
      </c>
      <c r="EM78">
        <v>3</v>
      </c>
      <c r="EN78">
        <v>3</v>
      </c>
      <c r="EO78">
        <v>2</v>
      </c>
      <c r="EP78">
        <v>4</v>
      </c>
      <c r="EQ78">
        <v>1</v>
      </c>
      <c r="ER78">
        <v>2</v>
      </c>
      <c r="ES78">
        <v>3</v>
      </c>
      <c r="ET78">
        <v>1</v>
      </c>
      <c r="EU78">
        <v>4</v>
      </c>
      <c r="EV78">
        <v>1</v>
      </c>
      <c r="EW78">
        <v>2</v>
      </c>
      <c r="EX78">
        <v>1</v>
      </c>
      <c r="EY78">
        <v>4</v>
      </c>
      <c r="EZ78">
        <v>1</v>
      </c>
      <c r="FA78">
        <v>2</v>
      </c>
      <c r="FB78">
        <v>2</v>
      </c>
      <c r="FC78">
        <v>2</v>
      </c>
      <c r="FD78">
        <v>1</v>
      </c>
      <c r="FE78">
        <v>4</v>
      </c>
      <c r="FF78">
        <v>2</v>
      </c>
      <c r="FG78">
        <v>2</v>
      </c>
      <c r="FH78">
        <v>1</v>
      </c>
      <c r="FI78">
        <v>4</v>
      </c>
      <c r="FJ78">
        <v>3</v>
      </c>
      <c r="FK78">
        <v>2</v>
      </c>
      <c r="FL78">
        <v>3</v>
      </c>
      <c r="FM78">
        <f t="shared" si="1215"/>
        <v>2</v>
      </c>
      <c r="FN78">
        <f t="shared" si="1215"/>
        <v>3</v>
      </c>
      <c r="FO78">
        <f t="shared" si="1215"/>
        <v>2</v>
      </c>
      <c r="FP78">
        <f t="shared" si="1215"/>
        <v>2</v>
      </c>
      <c r="FQ78">
        <f t="shared" si="1215"/>
        <v>2</v>
      </c>
      <c r="FR78">
        <f t="shared" si="1215"/>
        <v>2</v>
      </c>
      <c r="FS78">
        <f t="shared" si="1215"/>
        <v>3</v>
      </c>
      <c r="FT78">
        <f t="shared" si="1215"/>
        <v>1</v>
      </c>
      <c r="FU78">
        <f t="shared" si="1215"/>
        <v>2</v>
      </c>
      <c r="FV78">
        <f t="shared" si="1215"/>
        <v>1</v>
      </c>
      <c r="FW78">
        <f t="shared" si="1216"/>
        <v>2</v>
      </c>
      <c r="FX78">
        <f t="shared" si="1216"/>
        <v>2</v>
      </c>
      <c r="FY78">
        <f t="shared" si="1216"/>
        <v>2</v>
      </c>
      <c r="FZ78">
        <f t="shared" si="1216"/>
        <v>1</v>
      </c>
      <c r="GA78">
        <f t="shared" si="1216"/>
        <v>1</v>
      </c>
      <c r="GB78">
        <f t="shared" si="1216"/>
        <v>1</v>
      </c>
      <c r="GC78">
        <f t="shared" si="1216"/>
        <v>3</v>
      </c>
      <c r="GD78">
        <f t="shared" si="1216"/>
        <v>2</v>
      </c>
      <c r="GE78">
        <f t="shared" si="1216"/>
        <v>2</v>
      </c>
      <c r="GF78">
        <f t="shared" si="1216"/>
        <v>1</v>
      </c>
      <c r="GG78">
        <f t="shared" si="1217"/>
        <v>2</v>
      </c>
      <c r="GH78">
        <f t="shared" si="1217"/>
        <v>1</v>
      </c>
      <c r="GI78">
        <f t="shared" si="1217"/>
        <v>1</v>
      </c>
      <c r="GJ78">
        <f t="shared" si="1217"/>
        <v>1</v>
      </c>
      <c r="GK78">
        <f t="shared" si="1217"/>
        <v>2</v>
      </c>
      <c r="GL78">
        <f t="shared" si="1217"/>
        <v>2</v>
      </c>
      <c r="GM78">
        <f t="shared" si="1217"/>
        <v>2</v>
      </c>
      <c r="GN78">
        <f t="shared" si="1217"/>
        <v>2</v>
      </c>
      <c r="GO78">
        <f t="shared" si="1217"/>
        <v>3</v>
      </c>
      <c r="GP78">
        <f t="shared" si="1217"/>
        <v>1</v>
      </c>
      <c r="GQ78">
        <f t="shared" si="1218"/>
        <v>2</v>
      </c>
      <c r="GR78">
        <f t="shared" si="1219"/>
        <v>6</v>
      </c>
      <c r="GS78">
        <f t="shared" si="1219"/>
        <v>6</v>
      </c>
      <c r="GT78">
        <f t="shared" si="1220"/>
        <v>6</v>
      </c>
      <c r="GU78">
        <f t="shared" si="1221"/>
        <v>6</v>
      </c>
      <c r="GV78">
        <f t="shared" si="1221"/>
        <v>6</v>
      </c>
      <c r="GW78">
        <f t="shared" si="1222"/>
        <v>7</v>
      </c>
      <c r="GX78">
        <f t="shared" si="1222"/>
        <v>5</v>
      </c>
      <c r="GY78">
        <f t="shared" si="1222"/>
        <v>6</v>
      </c>
      <c r="GZ78">
        <f t="shared" si="1222"/>
        <v>5</v>
      </c>
      <c r="HA78">
        <f t="shared" si="1222"/>
        <v>7</v>
      </c>
      <c r="HB78">
        <f t="shared" si="1223"/>
        <v>-2</v>
      </c>
      <c r="HC78">
        <f t="shared" si="1223"/>
        <v>-2</v>
      </c>
      <c r="HD78">
        <f t="shared" si="1223"/>
        <v>-2</v>
      </c>
      <c r="HE78">
        <f t="shared" si="1223"/>
        <v>2</v>
      </c>
      <c r="HF78">
        <f t="shared" si="1223"/>
        <v>3</v>
      </c>
      <c r="HG78">
        <f t="shared" si="1223"/>
        <v>2</v>
      </c>
      <c r="HH78">
        <f t="shared" si="1223"/>
        <v>-2</v>
      </c>
      <c r="HI78">
        <f t="shared" si="1224"/>
        <v>-2</v>
      </c>
      <c r="HJ78">
        <f t="shared" si="1224"/>
        <v>3</v>
      </c>
      <c r="HK78">
        <f t="shared" si="1224"/>
        <v>-3</v>
      </c>
      <c r="HL78">
        <f t="shared" si="1224"/>
        <v>-2</v>
      </c>
      <c r="HM78">
        <f t="shared" si="1224"/>
        <v>-2</v>
      </c>
      <c r="HN78">
        <f t="shared" si="1224"/>
        <v>-1</v>
      </c>
      <c r="HO78">
        <f t="shared" si="1224"/>
        <v>2</v>
      </c>
      <c r="HP78">
        <f t="shared" si="1225"/>
        <v>4</v>
      </c>
      <c r="HQ78">
        <f t="shared" si="1225"/>
        <v>5</v>
      </c>
      <c r="HR78">
        <f t="shared" si="1225"/>
        <v>4</v>
      </c>
      <c r="HS78">
        <f t="shared" si="1225"/>
        <v>5</v>
      </c>
      <c r="HT78">
        <f t="shared" si="1225"/>
        <v>6</v>
      </c>
      <c r="HU78">
        <f t="shared" si="1225"/>
        <v>2</v>
      </c>
      <c r="HV78">
        <f t="shared" si="1225"/>
        <v>6</v>
      </c>
      <c r="HW78">
        <f t="shared" si="1225"/>
        <v>6</v>
      </c>
      <c r="HX78">
        <f t="shared" si="1225"/>
        <v>6</v>
      </c>
      <c r="HY78">
        <f t="shared" si="1225"/>
        <v>6</v>
      </c>
      <c r="HZ78">
        <f t="shared" si="1225"/>
        <v>5</v>
      </c>
      <c r="IA78">
        <f t="shared" si="1225"/>
        <v>5</v>
      </c>
      <c r="IB78">
        <f t="shared" si="1225"/>
        <v>3</v>
      </c>
      <c r="IC78">
        <f t="shared" si="1225"/>
        <v>5</v>
      </c>
      <c r="ID78">
        <f t="shared" si="1225"/>
        <v>5</v>
      </c>
      <c r="IE78">
        <f t="shared" si="1226"/>
        <v>2</v>
      </c>
      <c r="IF78">
        <f t="shared" si="1226"/>
        <v>2</v>
      </c>
      <c r="IG78">
        <f t="shared" si="1226"/>
        <v>3</v>
      </c>
      <c r="IH78">
        <f t="shared" si="1226"/>
        <v>3</v>
      </c>
      <c r="II78">
        <f t="shared" si="1226"/>
        <v>2</v>
      </c>
      <c r="IJ78">
        <f t="shared" si="1226"/>
        <v>4</v>
      </c>
      <c r="IK78">
        <f t="shared" si="1226"/>
        <v>3</v>
      </c>
      <c r="IL78">
        <f t="shared" si="1226"/>
        <v>1</v>
      </c>
      <c r="IM78">
        <f t="shared" si="1226"/>
        <v>3</v>
      </c>
      <c r="IN78">
        <f t="shared" si="1227"/>
        <v>3</v>
      </c>
      <c r="IO78">
        <f t="shared" si="1228"/>
        <v>1</v>
      </c>
      <c r="IP78">
        <f t="shared" si="1228"/>
        <v>2</v>
      </c>
      <c r="IQ78">
        <f t="shared" si="1229"/>
        <v>2</v>
      </c>
      <c r="IR78">
        <f t="shared" si="1229"/>
        <v>2</v>
      </c>
      <c r="IS78">
        <f t="shared" si="1230"/>
        <v>2</v>
      </c>
      <c r="IT78">
        <f t="shared" si="1231"/>
        <v>3</v>
      </c>
      <c r="IU78">
        <f t="shared" si="1232"/>
        <v>2</v>
      </c>
      <c r="IV78">
        <f t="shared" si="1232"/>
        <v>2</v>
      </c>
      <c r="IW78">
        <f t="shared" si="1233"/>
        <v>1</v>
      </c>
      <c r="IX78">
        <f t="shared" si="1234"/>
        <v>2</v>
      </c>
      <c r="IY78">
        <f t="shared" si="1235"/>
        <v>4</v>
      </c>
      <c r="IZ78">
        <f t="shared" si="1235"/>
        <v>5</v>
      </c>
      <c r="JA78">
        <f t="shared" si="1235"/>
        <v>4</v>
      </c>
      <c r="JB78">
        <f t="shared" si="1235"/>
        <v>5</v>
      </c>
      <c r="JC78">
        <f t="shared" si="1235"/>
        <v>5</v>
      </c>
      <c r="JD78">
        <f t="shared" si="1235"/>
        <v>4</v>
      </c>
      <c r="JE78">
        <f t="shared" si="1235"/>
        <v>5</v>
      </c>
      <c r="JF78">
        <f t="shared" si="1235"/>
        <v>2</v>
      </c>
      <c r="JG78">
        <f t="shared" si="1235"/>
        <v>4</v>
      </c>
      <c r="JH78">
        <f t="shared" si="1235"/>
        <v>3</v>
      </c>
      <c r="JI78">
        <f t="shared" si="1235"/>
        <v>4</v>
      </c>
      <c r="JJ78">
        <f t="shared" si="1235"/>
        <v>4</v>
      </c>
      <c r="JK78">
        <f t="shared" si="1235"/>
        <v>2</v>
      </c>
      <c r="JL78">
        <f t="shared" si="1236"/>
        <v>2</v>
      </c>
      <c r="JM78">
        <f t="shared" si="1237"/>
        <v>5</v>
      </c>
      <c r="JN78">
        <f t="shared" si="1237"/>
        <v>3</v>
      </c>
      <c r="JO78">
        <f t="shared" si="1237"/>
        <v>4</v>
      </c>
      <c r="JP78">
        <f t="shared" si="1237"/>
        <v>4</v>
      </c>
      <c r="JQ78">
        <f t="shared" si="1237"/>
        <v>5</v>
      </c>
      <c r="JR78">
        <f t="shared" si="1237"/>
        <v>5</v>
      </c>
      <c r="JS78">
        <f t="shared" si="1237"/>
        <v>4</v>
      </c>
      <c r="JT78">
        <f t="shared" si="1238"/>
        <v>2</v>
      </c>
      <c r="JU78">
        <f t="shared" si="1238"/>
        <v>4</v>
      </c>
      <c r="JV78">
        <f t="shared" si="1238"/>
        <v>4</v>
      </c>
      <c r="JW78">
        <f t="shared" si="1238"/>
        <v>4</v>
      </c>
      <c r="JX78">
        <f t="shared" si="1239"/>
        <v>4</v>
      </c>
      <c r="JY78">
        <f t="shared" si="1240"/>
        <v>4</v>
      </c>
      <c r="JZ78">
        <f t="shared" si="1241"/>
        <v>4</v>
      </c>
      <c r="KA78">
        <f t="shared" si="1241"/>
        <v>5</v>
      </c>
      <c r="KB78">
        <f t="shared" si="1242"/>
        <v>1</v>
      </c>
      <c r="KC78">
        <f t="shared" si="1243"/>
        <v>5</v>
      </c>
      <c r="KD78">
        <f t="shared" si="1243"/>
        <v>5</v>
      </c>
      <c r="KE78">
        <f t="shared" si="1244"/>
        <v>3</v>
      </c>
      <c r="KF78">
        <f t="shared" si="1245"/>
        <v>5</v>
      </c>
      <c r="KG78">
        <f t="shared" si="1245"/>
        <v>4</v>
      </c>
      <c r="KH78">
        <f t="shared" si="1245"/>
        <v>2</v>
      </c>
      <c r="KI78">
        <f t="shared" si="1245"/>
        <v>2</v>
      </c>
      <c r="KJ78">
        <f t="shared" si="1245"/>
        <v>3</v>
      </c>
      <c r="KK78">
        <f t="shared" si="1246"/>
        <v>5</v>
      </c>
      <c r="KL78">
        <f t="shared" si="1247"/>
        <v>0</v>
      </c>
      <c r="KM78">
        <f t="shared" si="1248"/>
        <v>1</v>
      </c>
      <c r="KN78">
        <f t="shared" si="1249"/>
        <v>0</v>
      </c>
      <c r="KO78">
        <f t="shared" si="1250"/>
        <v>1</v>
      </c>
      <c r="KP78">
        <f t="shared" si="1251"/>
        <v>1</v>
      </c>
      <c r="KQ78">
        <f t="shared" si="1252"/>
        <v>1</v>
      </c>
      <c r="KR78">
        <f t="shared" si="1253"/>
        <v>1</v>
      </c>
      <c r="KS78">
        <f t="shared" si="1254"/>
        <v>1</v>
      </c>
      <c r="KT78">
        <f t="shared" si="1255"/>
        <v>1</v>
      </c>
      <c r="KU78">
        <f t="shared" si="1256"/>
        <v>1</v>
      </c>
      <c r="KV78">
        <f t="shared" si="1257"/>
        <v>1</v>
      </c>
      <c r="KW78">
        <f t="shared" si="1257"/>
        <v>1</v>
      </c>
      <c r="KX78">
        <f t="shared" si="1258"/>
        <v>1</v>
      </c>
      <c r="KY78">
        <f t="shared" si="1259"/>
        <v>1</v>
      </c>
      <c r="KZ78">
        <f t="shared" si="1260"/>
        <v>1</v>
      </c>
      <c r="LA78">
        <f t="shared" si="1261"/>
        <v>1</v>
      </c>
      <c r="LB78">
        <f t="shared" si="1262"/>
        <v>0</v>
      </c>
      <c r="LC78">
        <f t="shared" si="1262"/>
        <v>1</v>
      </c>
      <c r="LD78">
        <f t="shared" si="1263"/>
        <v>1</v>
      </c>
      <c r="LE78">
        <f t="shared" si="1264"/>
        <v>0</v>
      </c>
      <c r="LF78">
        <f t="shared" si="1264"/>
        <v>1</v>
      </c>
      <c r="LG78">
        <f t="shared" si="1265"/>
        <v>1</v>
      </c>
      <c r="LH78">
        <f t="shared" si="1266"/>
        <v>0</v>
      </c>
      <c r="LI78">
        <f t="shared" si="1267"/>
        <v>1</v>
      </c>
      <c r="LJ78">
        <f t="shared" si="1268"/>
        <v>0</v>
      </c>
      <c r="LK78">
        <f t="shared" si="1269"/>
        <v>0</v>
      </c>
      <c r="LL78">
        <f t="shared" si="1270"/>
        <v>1</v>
      </c>
      <c r="LM78">
        <f t="shared" si="1271"/>
        <v>1</v>
      </c>
      <c r="LN78">
        <f t="shared" si="1272"/>
        <v>1</v>
      </c>
      <c r="LO78">
        <f t="shared" si="1273"/>
        <v>1</v>
      </c>
      <c r="LP78">
        <f t="shared" si="1273"/>
        <v>1</v>
      </c>
      <c r="LQ78">
        <f t="shared" si="1274"/>
        <v>1</v>
      </c>
      <c r="LR78">
        <f t="shared" si="1275"/>
        <v>1</v>
      </c>
      <c r="LS78">
        <f t="shared" si="1276"/>
        <v>1</v>
      </c>
      <c r="LT78">
        <f t="shared" si="1277"/>
        <v>1</v>
      </c>
      <c r="LU78">
        <f t="shared" si="1278"/>
        <v>1</v>
      </c>
      <c r="LV78">
        <f t="shared" si="1279"/>
        <v>1.6842105263157894</v>
      </c>
      <c r="LW78" s="24">
        <f t="shared" si="1302"/>
        <v>1</v>
      </c>
      <c r="LX78">
        <f t="shared" si="1280"/>
        <v>2</v>
      </c>
      <c r="LY78" s="25">
        <f t="shared" si="1281"/>
        <v>1</v>
      </c>
      <c r="LZ78">
        <f t="shared" si="1282"/>
        <v>1.5</v>
      </c>
      <c r="MA78">
        <f t="shared" si="1303"/>
        <v>1</v>
      </c>
      <c r="MB78">
        <f t="shared" si="1283"/>
        <v>1.8888888888888888</v>
      </c>
      <c r="MC78">
        <f t="shared" si="1304"/>
        <v>1</v>
      </c>
      <c r="MD78">
        <f t="shared" si="1284"/>
        <v>1.5</v>
      </c>
      <c r="ME78">
        <f t="shared" si="1285"/>
        <v>1</v>
      </c>
      <c r="MF78">
        <f t="shared" si="1286"/>
        <v>1.75</v>
      </c>
      <c r="MG78">
        <f t="shared" si="1287"/>
        <v>1</v>
      </c>
      <c r="MH78">
        <f t="shared" si="1288"/>
        <v>2.75</v>
      </c>
      <c r="MI78" s="25">
        <f t="shared" si="1289"/>
        <v>1</v>
      </c>
      <c r="MJ78">
        <f t="shared" si="1290"/>
        <v>6</v>
      </c>
      <c r="MK78">
        <f t="shared" si="1305"/>
        <v>1</v>
      </c>
      <c r="ML78">
        <f t="shared" si="1291"/>
        <v>-0.42857142857142855</v>
      </c>
      <c r="MM78">
        <f t="shared" si="1306"/>
        <v>1</v>
      </c>
      <c r="MN78">
        <f t="shared" si="1292"/>
        <v>2.25</v>
      </c>
      <c r="MO78">
        <f t="shared" si="1307"/>
        <v>1</v>
      </c>
      <c r="MP78">
        <f t="shared" si="1293"/>
        <v>4.2142857142857144</v>
      </c>
      <c r="MQ78">
        <f t="shared" si="1294"/>
        <v>1</v>
      </c>
      <c r="MR78">
        <f t="shared" si="1295"/>
        <v>3.6666666666666665</v>
      </c>
      <c r="MS78">
        <f t="shared" si="1296"/>
        <v>1</v>
      </c>
      <c r="MT78">
        <f t="shared" si="1297"/>
        <v>3.5384615384615383</v>
      </c>
      <c r="MU78">
        <f t="shared" si="1298"/>
        <v>1</v>
      </c>
      <c r="MV78">
        <f t="shared" si="1299"/>
        <v>0.80555555555555558</v>
      </c>
      <c r="MW78">
        <f t="shared" si="1300"/>
        <v>1</v>
      </c>
      <c r="MX78">
        <f t="shared" si="1301"/>
        <v>4.8666666666666663</v>
      </c>
      <c r="MY78">
        <f t="shared" si="1308"/>
        <v>1</v>
      </c>
    </row>
    <row r="79" spans="1:363" ht="16" hidden="1">
      <c r="A79" t="s">
        <v>1885</v>
      </c>
      <c r="B79" t="s">
        <v>1742</v>
      </c>
      <c r="C79">
        <v>1</v>
      </c>
      <c r="D79">
        <v>1</v>
      </c>
      <c r="E79">
        <v>1</v>
      </c>
      <c r="F79">
        <v>2</v>
      </c>
      <c r="G79">
        <v>1</v>
      </c>
      <c r="H79">
        <v>3</v>
      </c>
      <c r="I79">
        <v>4</v>
      </c>
      <c r="J79">
        <v>2</v>
      </c>
      <c r="K79">
        <v>3</v>
      </c>
      <c r="L79">
        <v>1</v>
      </c>
      <c r="M79">
        <v>3</v>
      </c>
      <c r="N79">
        <v>1</v>
      </c>
      <c r="O79">
        <v>2</v>
      </c>
      <c r="P79">
        <v>3</v>
      </c>
      <c r="Q79">
        <v>3</v>
      </c>
      <c r="R79">
        <v>4</v>
      </c>
      <c r="S79">
        <v>4</v>
      </c>
      <c r="T79">
        <v>4</v>
      </c>
      <c r="U79">
        <v>4</v>
      </c>
      <c r="V79">
        <v>3</v>
      </c>
      <c r="W79">
        <v>3</v>
      </c>
      <c r="X79">
        <v>4</v>
      </c>
      <c r="Y79">
        <v>3</v>
      </c>
      <c r="Z79">
        <v>3</v>
      </c>
      <c r="AA79">
        <v>4</v>
      </c>
      <c r="AB79">
        <v>3</v>
      </c>
      <c r="AC79">
        <v>3</v>
      </c>
      <c r="AD79">
        <v>4</v>
      </c>
      <c r="AE79">
        <v>4</v>
      </c>
      <c r="AF79">
        <v>3</v>
      </c>
      <c r="AG79">
        <v>4</v>
      </c>
      <c r="AH79">
        <v>4</v>
      </c>
      <c r="AI79">
        <v>6</v>
      </c>
      <c r="AJ79">
        <v>7</v>
      </c>
      <c r="AK79">
        <v>2</v>
      </c>
      <c r="AL79">
        <v>6</v>
      </c>
      <c r="AM79">
        <v>7</v>
      </c>
      <c r="AN79">
        <v>1</v>
      </c>
      <c r="AO79">
        <v>6</v>
      </c>
      <c r="AP79">
        <v>2</v>
      </c>
      <c r="AQ79">
        <v>6</v>
      </c>
      <c r="AR79">
        <v>1</v>
      </c>
      <c r="AS79">
        <v>2</v>
      </c>
      <c r="AT79">
        <v>1</v>
      </c>
      <c r="AU79">
        <v>1</v>
      </c>
      <c r="AV79">
        <v>5</v>
      </c>
      <c r="AW79">
        <v>6</v>
      </c>
      <c r="AX79">
        <v>1</v>
      </c>
      <c r="AY79">
        <v>1</v>
      </c>
      <c r="AZ79">
        <v>5</v>
      </c>
      <c r="BA79">
        <v>1</v>
      </c>
      <c r="BB79">
        <v>5</v>
      </c>
      <c r="BC79">
        <v>6</v>
      </c>
      <c r="BD79">
        <v>4</v>
      </c>
      <c r="BE79">
        <v>6</v>
      </c>
      <c r="BF79">
        <v>5</v>
      </c>
      <c r="BG79">
        <v>2</v>
      </c>
      <c r="BH79">
        <v>4</v>
      </c>
      <c r="BI79">
        <v>1</v>
      </c>
      <c r="BJ79">
        <v>2</v>
      </c>
      <c r="BK79">
        <v>1</v>
      </c>
      <c r="BL79">
        <v>5</v>
      </c>
      <c r="BM79">
        <v>1</v>
      </c>
      <c r="BN79">
        <v>1</v>
      </c>
      <c r="BO79">
        <v>2</v>
      </c>
      <c r="BP79">
        <v>1</v>
      </c>
      <c r="BQ79">
        <v>2</v>
      </c>
      <c r="BR79">
        <v>1</v>
      </c>
      <c r="BS79">
        <v>1</v>
      </c>
      <c r="BT79">
        <v>1</v>
      </c>
      <c r="BU79">
        <v>1</v>
      </c>
      <c r="BV79">
        <v>4</v>
      </c>
      <c r="BW79">
        <v>1</v>
      </c>
      <c r="BX79">
        <v>4</v>
      </c>
      <c r="BY79">
        <v>2</v>
      </c>
      <c r="BZ79">
        <v>1</v>
      </c>
      <c r="CA79">
        <v>3</v>
      </c>
      <c r="CB79">
        <v>3</v>
      </c>
      <c r="CC79">
        <v>1</v>
      </c>
      <c r="CD79">
        <v>1</v>
      </c>
      <c r="CE79">
        <v>4</v>
      </c>
      <c r="CF79">
        <v>2</v>
      </c>
      <c r="CG79">
        <v>1</v>
      </c>
      <c r="CH79">
        <v>4</v>
      </c>
      <c r="CI79">
        <v>4</v>
      </c>
      <c r="CJ79">
        <v>1</v>
      </c>
      <c r="CK79">
        <v>4</v>
      </c>
      <c r="CL79">
        <v>2</v>
      </c>
      <c r="CN79">
        <v>4</v>
      </c>
      <c r="CO79">
        <v>1</v>
      </c>
      <c r="CP79">
        <v>4</v>
      </c>
      <c r="CQ79">
        <v>1</v>
      </c>
      <c r="CR79">
        <v>1</v>
      </c>
      <c r="CS79">
        <v>1</v>
      </c>
      <c r="CT79">
        <v>2</v>
      </c>
      <c r="CU79">
        <v>1</v>
      </c>
      <c r="CV79">
        <v>1</v>
      </c>
      <c r="CW79">
        <v>2</v>
      </c>
      <c r="CX79">
        <v>2</v>
      </c>
      <c r="CY79">
        <v>1</v>
      </c>
      <c r="CZ79">
        <v>3</v>
      </c>
      <c r="DA79">
        <v>4</v>
      </c>
      <c r="DB79">
        <v>1</v>
      </c>
      <c r="DC79">
        <v>5</v>
      </c>
      <c r="DD79">
        <v>2</v>
      </c>
      <c r="DE79">
        <v>5</v>
      </c>
      <c r="DF79">
        <v>2</v>
      </c>
      <c r="DG79">
        <v>4</v>
      </c>
      <c r="DH79">
        <v>1</v>
      </c>
      <c r="DI79">
        <v>1</v>
      </c>
      <c r="DJ79">
        <v>5</v>
      </c>
      <c r="DK79">
        <v>2</v>
      </c>
      <c r="DL79">
        <v>5</v>
      </c>
      <c r="DM79">
        <v>5</v>
      </c>
      <c r="DN79">
        <v>5</v>
      </c>
      <c r="DO79">
        <v>1</v>
      </c>
      <c r="DP79">
        <v>5</v>
      </c>
      <c r="DQ79">
        <v>1</v>
      </c>
      <c r="DR79">
        <v>2</v>
      </c>
      <c r="DS79">
        <v>1</v>
      </c>
      <c r="DT79">
        <v>2</v>
      </c>
      <c r="DU79">
        <v>4</v>
      </c>
      <c r="DV79">
        <v>5</v>
      </c>
      <c r="DW79">
        <v>2</v>
      </c>
      <c r="DX79">
        <v>2</v>
      </c>
      <c r="DY79">
        <v>2</v>
      </c>
      <c r="DZ79">
        <v>4</v>
      </c>
      <c r="EA79">
        <v>3</v>
      </c>
      <c r="EB79">
        <v>4</v>
      </c>
      <c r="EC79">
        <v>3</v>
      </c>
      <c r="ED79">
        <v>2</v>
      </c>
      <c r="EE79">
        <v>2</v>
      </c>
      <c r="EF79">
        <v>2</v>
      </c>
      <c r="EG79">
        <v>2</v>
      </c>
      <c r="EH79">
        <v>2</v>
      </c>
      <c r="EI79">
        <v>3</v>
      </c>
      <c r="EJ79">
        <v>3</v>
      </c>
      <c r="EK79">
        <v>4</v>
      </c>
      <c r="EL79">
        <v>2</v>
      </c>
      <c r="EM79">
        <v>3</v>
      </c>
      <c r="EN79">
        <v>3</v>
      </c>
      <c r="EO79">
        <v>2</v>
      </c>
      <c r="EP79">
        <v>4</v>
      </c>
      <c r="EQ79">
        <v>1</v>
      </c>
      <c r="ER79">
        <v>2</v>
      </c>
      <c r="ES79">
        <v>2</v>
      </c>
      <c r="ET79">
        <v>1</v>
      </c>
      <c r="EU79">
        <v>4</v>
      </c>
      <c r="EV79">
        <v>2</v>
      </c>
      <c r="EW79">
        <v>2</v>
      </c>
      <c r="EX79">
        <v>1</v>
      </c>
      <c r="EY79">
        <v>2</v>
      </c>
      <c r="EZ79">
        <v>1</v>
      </c>
      <c r="FA79">
        <v>4</v>
      </c>
      <c r="FB79">
        <v>3</v>
      </c>
      <c r="FC79">
        <v>2</v>
      </c>
      <c r="FD79">
        <v>1</v>
      </c>
      <c r="FE79">
        <v>1</v>
      </c>
      <c r="FF79">
        <v>2</v>
      </c>
      <c r="FG79">
        <v>2</v>
      </c>
      <c r="FH79">
        <v>1</v>
      </c>
      <c r="FI79">
        <v>4</v>
      </c>
      <c r="FJ79">
        <v>2</v>
      </c>
      <c r="FK79">
        <v>3</v>
      </c>
      <c r="FL79">
        <v>3</v>
      </c>
      <c r="FM79">
        <f t="shared" si="1215"/>
        <v>4</v>
      </c>
      <c r="FN79">
        <f t="shared" si="1215"/>
        <v>4</v>
      </c>
      <c r="FO79">
        <f t="shared" si="1215"/>
        <v>3</v>
      </c>
      <c r="FP79">
        <f t="shared" si="1215"/>
        <v>4</v>
      </c>
      <c r="FQ79">
        <f t="shared" si="1215"/>
        <v>2</v>
      </c>
      <c r="FR79">
        <f t="shared" si="1215"/>
        <v>1</v>
      </c>
      <c r="FS79">
        <f t="shared" si="1215"/>
        <v>3</v>
      </c>
      <c r="FT79">
        <f t="shared" si="1215"/>
        <v>2</v>
      </c>
      <c r="FU79">
        <f t="shared" si="1215"/>
        <v>4</v>
      </c>
      <c r="FV79">
        <f t="shared" si="1215"/>
        <v>2</v>
      </c>
      <c r="FW79">
        <f t="shared" si="1216"/>
        <v>4</v>
      </c>
      <c r="FX79">
        <f t="shared" si="1216"/>
        <v>3</v>
      </c>
      <c r="FY79">
        <f t="shared" si="1216"/>
        <v>2</v>
      </c>
      <c r="FZ79">
        <f t="shared" si="1216"/>
        <v>2</v>
      </c>
      <c r="GA79">
        <f t="shared" si="1216"/>
        <v>1</v>
      </c>
      <c r="GB79">
        <f t="shared" si="1216"/>
        <v>1</v>
      </c>
      <c r="GC79">
        <f t="shared" si="1216"/>
        <v>1</v>
      </c>
      <c r="GD79">
        <f t="shared" si="1216"/>
        <v>1</v>
      </c>
      <c r="GE79">
        <f t="shared" si="1216"/>
        <v>2</v>
      </c>
      <c r="GF79">
        <f t="shared" si="1216"/>
        <v>2</v>
      </c>
      <c r="GG79">
        <f t="shared" si="1217"/>
        <v>1</v>
      </c>
      <c r="GH79">
        <f t="shared" si="1217"/>
        <v>2</v>
      </c>
      <c r="GI79">
        <f t="shared" si="1217"/>
        <v>2</v>
      </c>
      <c r="GJ79">
        <f t="shared" si="1217"/>
        <v>1</v>
      </c>
      <c r="GK79">
        <f t="shared" si="1217"/>
        <v>2</v>
      </c>
      <c r="GL79">
        <f t="shared" si="1217"/>
        <v>2</v>
      </c>
      <c r="GM79">
        <f t="shared" si="1217"/>
        <v>1</v>
      </c>
      <c r="GN79">
        <f t="shared" si="1217"/>
        <v>1</v>
      </c>
      <c r="GO79">
        <f t="shared" si="1217"/>
        <v>2</v>
      </c>
      <c r="GP79">
        <f t="shared" si="1217"/>
        <v>1</v>
      </c>
      <c r="GQ79">
        <f t="shared" si="1218"/>
        <v>1</v>
      </c>
      <c r="GR79">
        <f t="shared" si="1219"/>
        <v>6</v>
      </c>
      <c r="GS79">
        <f t="shared" si="1219"/>
        <v>7</v>
      </c>
      <c r="GT79">
        <f t="shared" si="1220"/>
        <v>6</v>
      </c>
      <c r="GU79">
        <f t="shared" si="1221"/>
        <v>6</v>
      </c>
      <c r="GV79">
        <f t="shared" si="1221"/>
        <v>7</v>
      </c>
      <c r="GW79">
        <f t="shared" si="1222"/>
        <v>7</v>
      </c>
      <c r="GX79">
        <f t="shared" si="1222"/>
        <v>2</v>
      </c>
      <c r="GY79">
        <f t="shared" si="1222"/>
        <v>6</v>
      </c>
      <c r="GZ79">
        <f t="shared" si="1222"/>
        <v>2</v>
      </c>
      <c r="HA79">
        <f t="shared" si="1222"/>
        <v>7</v>
      </c>
      <c r="HB79">
        <f t="shared" si="1223"/>
        <v>-2</v>
      </c>
      <c r="HC79">
        <f t="shared" si="1223"/>
        <v>-3</v>
      </c>
      <c r="HD79">
        <f t="shared" si="1223"/>
        <v>-3</v>
      </c>
      <c r="HE79">
        <f t="shared" si="1223"/>
        <v>2</v>
      </c>
      <c r="HF79">
        <f t="shared" si="1223"/>
        <v>3</v>
      </c>
      <c r="HG79">
        <f t="shared" si="1223"/>
        <v>-3</v>
      </c>
      <c r="HH79">
        <f t="shared" si="1223"/>
        <v>-3</v>
      </c>
      <c r="HI79">
        <f t="shared" si="1224"/>
        <v>-2</v>
      </c>
      <c r="HJ79">
        <f t="shared" si="1224"/>
        <v>3</v>
      </c>
      <c r="HK79">
        <f t="shared" si="1224"/>
        <v>-2</v>
      </c>
      <c r="HL79">
        <f t="shared" si="1224"/>
        <v>-3</v>
      </c>
      <c r="HM79">
        <f t="shared" si="1224"/>
        <v>-1</v>
      </c>
      <c r="HN79">
        <f t="shared" si="1224"/>
        <v>-3</v>
      </c>
      <c r="HO79">
        <f t="shared" si="1224"/>
        <v>-2</v>
      </c>
      <c r="HP79">
        <f t="shared" si="1225"/>
        <v>5</v>
      </c>
      <c r="HQ79">
        <f t="shared" si="1225"/>
        <v>3</v>
      </c>
      <c r="HR79">
        <f t="shared" si="1225"/>
        <v>6</v>
      </c>
      <c r="HS79">
        <f t="shared" si="1225"/>
        <v>5</v>
      </c>
      <c r="HT79">
        <f t="shared" si="1225"/>
        <v>6</v>
      </c>
      <c r="HU79">
        <f t="shared" si="1225"/>
        <v>2</v>
      </c>
      <c r="HV79">
        <f t="shared" si="1225"/>
        <v>6</v>
      </c>
      <c r="HW79">
        <f t="shared" si="1225"/>
        <v>6</v>
      </c>
      <c r="HX79">
        <f t="shared" si="1225"/>
        <v>5</v>
      </c>
      <c r="HY79">
        <f t="shared" si="1225"/>
        <v>6</v>
      </c>
      <c r="HZ79">
        <f t="shared" si="1225"/>
        <v>5</v>
      </c>
      <c r="IA79">
        <f t="shared" si="1225"/>
        <v>6</v>
      </c>
      <c r="IB79">
        <f t="shared" si="1225"/>
        <v>6</v>
      </c>
      <c r="IC79">
        <f t="shared" si="1225"/>
        <v>6</v>
      </c>
      <c r="ID79">
        <f t="shared" si="1225"/>
        <v>6</v>
      </c>
      <c r="IE79">
        <f t="shared" si="1226"/>
        <v>4</v>
      </c>
      <c r="IF79">
        <f t="shared" si="1226"/>
        <v>1</v>
      </c>
      <c r="IG79">
        <f t="shared" si="1226"/>
        <v>4</v>
      </c>
      <c r="IH79">
        <f t="shared" si="1226"/>
        <v>2</v>
      </c>
      <c r="II79">
        <f t="shared" si="1226"/>
        <v>1</v>
      </c>
      <c r="IJ79">
        <f t="shared" si="1226"/>
        <v>3</v>
      </c>
      <c r="IK79">
        <f t="shared" si="1226"/>
        <v>3</v>
      </c>
      <c r="IL79">
        <f t="shared" si="1226"/>
        <v>1</v>
      </c>
      <c r="IM79">
        <f t="shared" si="1226"/>
        <v>1</v>
      </c>
      <c r="IN79">
        <f t="shared" si="1227"/>
        <v>1</v>
      </c>
      <c r="IO79">
        <f t="shared" si="1228"/>
        <v>2</v>
      </c>
      <c r="IP79">
        <f t="shared" si="1228"/>
        <v>1</v>
      </c>
      <c r="IQ79">
        <f t="shared" si="1229"/>
        <v>1</v>
      </c>
      <c r="IR79">
        <f t="shared" si="1229"/>
        <v>1</v>
      </c>
      <c r="IS79">
        <f t="shared" si="1230"/>
        <v>1</v>
      </c>
      <c r="IT79">
        <f t="shared" si="1231"/>
        <v>1</v>
      </c>
      <c r="IU79">
        <f t="shared" si="1232"/>
        <v>2</v>
      </c>
      <c r="IV79">
        <f t="shared" si="1232"/>
        <v>0</v>
      </c>
      <c r="IW79">
        <f t="shared" si="1233"/>
        <v>1</v>
      </c>
      <c r="IX79">
        <f t="shared" si="1234"/>
        <v>1</v>
      </c>
      <c r="IY79">
        <f t="shared" si="1235"/>
        <v>2</v>
      </c>
      <c r="IZ79">
        <f t="shared" si="1235"/>
        <v>5</v>
      </c>
      <c r="JA79">
        <f t="shared" si="1235"/>
        <v>5</v>
      </c>
      <c r="JB79">
        <f t="shared" si="1235"/>
        <v>5</v>
      </c>
      <c r="JC79">
        <f t="shared" si="1235"/>
        <v>4</v>
      </c>
      <c r="JD79">
        <f t="shared" si="1235"/>
        <v>5</v>
      </c>
      <c r="JE79">
        <f t="shared" si="1235"/>
        <v>5</v>
      </c>
      <c r="JF79">
        <f t="shared" si="1235"/>
        <v>4</v>
      </c>
      <c r="JG79">
        <f t="shared" si="1235"/>
        <v>4</v>
      </c>
      <c r="JH79">
        <f t="shared" si="1235"/>
        <v>5</v>
      </c>
      <c r="JI79">
        <f t="shared" si="1235"/>
        <v>3</v>
      </c>
      <c r="JJ79">
        <f t="shared" si="1235"/>
        <v>2</v>
      </c>
      <c r="JK79">
        <f t="shared" si="1235"/>
        <v>5</v>
      </c>
      <c r="JL79">
        <f t="shared" si="1236"/>
        <v>5</v>
      </c>
      <c r="JM79">
        <f t="shared" si="1237"/>
        <v>4</v>
      </c>
      <c r="JN79">
        <f t="shared" si="1237"/>
        <v>1</v>
      </c>
      <c r="JO79">
        <f t="shared" si="1237"/>
        <v>4</v>
      </c>
      <c r="JP79">
        <f t="shared" si="1237"/>
        <v>2</v>
      </c>
      <c r="JQ79">
        <f t="shared" si="1237"/>
        <v>5</v>
      </c>
      <c r="JR79">
        <f t="shared" si="1237"/>
        <v>5</v>
      </c>
      <c r="JS79">
        <f t="shared" si="1237"/>
        <v>1</v>
      </c>
      <c r="JT79">
        <f t="shared" si="1238"/>
        <v>2</v>
      </c>
      <c r="JU79">
        <f t="shared" si="1238"/>
        <v>5</v>
      </c>
      <c r="JV79">
        <f t="shared" si="1238"/>
        <v>5</v>
      </c>
      <c r="JW79">
        <f t="shared" si="1238"/>
        <v>5</v>
      </c>
      <c r="JX79">
        <f t="shared" si="1239"/>
        <v>5</v>
      </c>
      <c r="JY79">
        <f t="shared" si="1240"/>
        <v>5</v>
      </c>
      <c r="JZ79">
        <f t="shared" si="1241"/>
        <v>5</v>
      </c>
      <c r="KA79">
        <f t="shared" si="1241"/>
        <v>4</v>
      </c>
      <c r="KB79">
        <f t="shared" si="1242"/>
        <v>1</v>
      </c>
      <c r="KC79">
        <f t="shared" si="1243"/>
        <v>4</v>
      </c>
      <c r="KD79">
        <f t="shared" si="1243"/>
        <v>2</v>
      </c>
      <c r="KE79">
        <f t="shared" si="1244"/>
        <v>5</v>
      </c>
      <c r="KF79">
        <f t="shared" si="1245"/>
        <v>4</v>
      </c>
      <c r="KG79">
        <f t="shared" si="1245"/>
        <v>4</v>
      </c>
      <c r="KH79">
        <f t="shared" si="1245"/>
        <v>4</v>
      </c>
      <c r="KI79">
        <f t="shared" si="1245"/>
        <v>2</v>
      </c>
      <c r="KJ79">
        <f t="shared" si="1245"/>
        <v>3</v>
      </c>
      <c r="KK79">
        <f t="shared" si="1246"/>
        <v>4</v>
      </c>
      <c r="KL79">
        <f t="shared" si="1247"/>
        <v>0</v>
      </c>
      <c r="KM79">
        <f t="shared" si="1248"/>
        <v>1</v>
      </c>
      <c r="KN79">
        <f t="shared" si="1249"/>
        <v>0</v>
      </c>
      <c r="KO79">
        <f t="shared" si="1250"/>
        <v>1</v>
      </c>
      <c r="KP79">
        <f t="shared" si="1251"/>
        <v>0</v>
      </c>
      <c r="KQ79">
        <f t="shared" si="1252"/>
        <v>1</v>
      </c>
      <c r="KR79">
        <f t="shared" si="1253"/>
        <v>1</v>
      </c>
      <c r="KS79">
        <f t="shared" si="1254"/>
        <v>0</v>
      </c>
      <c r="KT79">
        <f t="shared" si="1255"/>
        <v>1</v>
      </c>
      <c r="KU79">
        <f t="shared" si="1256"/>
        <v>0</v>
      </c>
      <c r="KV79">
        <f t="shared" si="1257"/>
        <v>1</v>
      </c>
      <c r="KW79">
        <f t="shared" si="1257"/>
        <v>1</v>
      </c>
      <c r="KX79">
        <f t="shared" si="1258"/>
        <v>1</v>
      </c>
      <c r="KY79">
        <f t="shared" si="1259"/>
        <v>1</v>
      </c>
      <c r="KZ79">
        <f t="shared" si="1260"/>
        <v>1</v>
      </c>
      <c r="LA79">
        <f t="shared" si="1261"/>
        <v>1</v>
      </c>
      <c r="LB79">
        <f t="shared" si="1262"/>
        <v>0</v>
      </c>
      <c r="LC79">
        <f t="shared" si="1262"/>
        <v>1</v>
      </c>
      <c r="LD79">
        <f t="shared" si="1263"/>
        <v>1</v>
      </c>
      <c r="LE79">
        <f t="shared" si="1264"/>
        <v>1</v>
      </c>
      <c r="LF79">
        <f t="shared" si="1264"/>
        <v>1</v>
      </c>
      <c r="LG79">
        <f t="shared" si="1265"/>
        <v>1</v>
      </c>
      <c r="LH79">
        <f t="shared" si="1266"/>
        <v>0</v>
      </c>
      <c r="LI79">
        <f t="shared" si="1267"/>
        <v>1</v>
      </c>
      <c r="LJ79">
        <f t="shared" si="1268"/>
        <v>1</v>
      </c>
      <c r="LK79">
        <f t="shared" si="1269"/>
        <v>1</v>
      </c>
      <c r="LL79">
        <f t="shared" si="1270"/>
        <v>1</v>
      </c>
      <c r="LM79">
        <f t="shared" si="1271"/>
        <v>1</v>
      </c>
      <c r="LN79">
        <f t="shared" si="1272"/>
        <v>0</v>
      </c>
      <c r="LO79">
        <f t="shared" si="1273"/>
        <v>1</v>
      </c>
      <c r="LP79">
        <f t="shared" si="1273"/>
        <v>1</v>
      </c>
      <c r="LQ79">
        <f t="shared" si="1274"/>
        <v>1</v>
      </c>
      <c r="LR79">
        <f t="shared" si="1275"/>
        <v>1</v>
      </c>
      <c r="LS79">
        <f t="shared" si="1276"/>
        <v>0</v>
      </c>
      <c r="LT79">
        <f t="shared" si="1277"/>
        <v>0</v>
      </c>
      <c r="LU79">
        <f t="shared" si="1278"/>
        <v>1</v>
      </c>
      <c r="LV79">
        <f t="shared" si="1279"/>
        <v>1.736842105263158</v>
      </c>
      <c r="LW79" s="24">
        <f t="shared" si="1302"/>
        <v>1</v>
      </c>
      <c r="LX79">
        <f t="shared" si="1280"/>
        <v>2.5833333333333335</v>
      </c>
      <c r="LY79" s="25">
        <f t="shared" si="1281"/>
        <v>1</v>
      </c>
      <c r="LZ79">
        <f t="shared" si="1282"/>
        <v>1.5</v>
      </c>
      <c r="MA79">
        <f t="shared" si="1303"/>
        <v>1</v>
      </c>
      <c r="MB79">
        <f t="shared" si="1283"/>
        <v>2</v>
      </c>
      <c r="MC79">
        <f t="shared" si="1304"/>
        <v>1</v>
      </c>
      <c r="MD79">
        <f t="shared" si="1284"/>
        <v>2.5</v>
      </c>
      <c r="ME79">
        <f t="shared" si="1285"/>
        <v>1</v>
      </c>
      <c r="MF79">
        <f t="shared" si="1286"/>
        <v>2.5</v>
      </c>
      <c r="MG79">
        <f t="shared" si="1287"/>
        <v>1</v>
      </c>
      <c r="MH79">
        <f t="shared" si="1288"/>
        <v>2.75</v>
      </c>
      <c r="MI79" s="25">
        <f t="shared" si="1289"/>
        <v>1</v>
      </c>
      <c r="MJ79">
        <f t="shared" si="1290"/>
        <v>5.6</v>
      </c>
      <c r="MK79">
        <f t="shared" si="1305"/>
        <v>1</v>
      </c>
      <c r="ML79">
        <f t="shared" si="1291"/>
        <v>-1.3571428571428572</v>
      </c>
      <c r="MM79">
        <f t="shared" si="1306"/>
        <v>1</v>
      </c>
      <c r="MN79">
        <f t="shared" si="1292"/>
        <v>1.6</v>
      </c>
      <c r="MO79">
        <f t="shared" si="1307"/>
        <v>1</v>
      </c>
      <c r="MP79">
        <f t="shared" si="1293"/>
        <v>3.7857142857142856</v>
      </c>
      <c r="MQ79">
        <f t="shared" si="1294"/>
        <v>1</v>
      </c>
      <c r="MR79">
        <f t="shared" si="1295"/>
        <v>4.166666666666667</v>
      </c>
      <c r="MS79">
        <f t="shared" si="1296"/>
        <v>1</v>
      </c>
      <c r="MT79">
        <f t="shared" si="1297"/>
        <v>3.6153846153846154</v>
      </c>
      <c r="MU79">
        <f t="shared" si="1298"/>
        <v>1</v>
      </c>
      <c r="MV79">
        <f t="shared" si="1299"/>
        <v>0.72222222222222221</v>
      </c>
      <c r="MW79">
        <f t="shared" si="1300"/>
        <v>1</v>
      </c>
      <c r="MX79">
        <f t="shared" si="1301"/>
        <v>5.2666666666666666</v>
      </c>
      <c r="MY79">
        <f t="shared" si="1308"/>
        <v>1</v>
      </c>
    </row>
    <row r="80" spans="1:363" ht="16" hidden="1">
      <c r="A80" s="52" t="s">
        <v>2075</v>
      </c>
      <c r="B80" t="s">
        <v>1742</v>
      </c>
      <c r="C80">
        <v>1</v>
      </c>
      <c r="D80" s="52">
        <v>1</v>
      </c>
      <c r="E80" s="52">
        <v>2</v>
      </c>
      <c r="F80" s="52">
        <v>3</v>
      </c>
      <c r="G80" s="52">
        <v>3</v>
      </c>
      <c r="H80" s="52">
        <v>3</v>
      </c>
      <c r="I80" s="52">
        <v>4</v>
      </c>
      <c r="J80" s="52">
        <v>3</v>
      </c>
      <c r="K80" s="52">
        <v>4</v>
      </c>
      <c r="L80" s="52">
        <v>4</v>
      </c>
      <c r="M80" s="52">
        <v>4</v>
      </c>
      <c r="N80" s="52">
        <v>3</v>
      </c>
      <c r="O80" s="52">
        <v>3</v>
      </c>
      <c r="P80" s="52">
        <v>3</v>
      </c>
      <c r="Q80" s="52">
        <v>3</v>
      </c>
      <c r="R80" s="52">
        <v>3</v>
      </c>
      <c r="S80" s="52">
        <v>2</v>
      </c>
      <c r="T80" s="52">
        <v>2</v>
      </c>
      <c r="U80" s="52">
        <v>3</v>
      </c>
      <c r="V80" s="52">
        <v>3</v>
      </c>
      <c r="W80" s="52">
        <v>2</v>
      </c>
      <c r="X80" s="52">
        <v>2</v>
      </c>
      <c r="Y80" s="52">
        <v>3</v>
      </c>
      <c r="Z80" s="52">
        <v>3</v>
      </c>
      <c r="AA80" s="52">
        <v>2</v>
      </c>
      <c r="AB80" s="52">
        <v>2</v>
      </c>
      <c r="AC80" s="52">
        <v>2</v>
      </c>
      <c r="AD80" s="52">
        <v>2</v>
      </c>
      <c r="AE80" s="52">
        <v>4</v>
      </c>
      <c r="AF80" s="52">
        <v>2</v>
      </c>
      <c r="AG80" s="52">
        <v>4</v>
      </c>
      <c r="AH80" s="52">
        <v>3</v>
      </c>
      <c r="AI80" s="52">
        <v>6</v>
      </c>
      <c r="AJ80" s="52">
        <v>4</v>
      </c>
      <c r="AK80" s="52">
        <v>3</v>
      </c>
      <c r="AL80" s="52">
        <v>5</v>
      </c>
      <c r="AM80" s="52">
        <v>6</v>
      </c>
      <c r="AN80" s="52">
        <v>5</v>
      </c>
      <c r="AO80" s="52">
        <v>4</v>
      </c>
      <c r="AP80" s="52">
        <v>2</v>
      </c>
      <c r="AQ80" s="52">
        <v>6</v>
      </c>
      <c r="AR80" s="52">
        <v>2</v>
      </c>
      <c r="AS80" s="52">
        <v>3</v>
      </c>
      <c r="AT80" s="52">
        <v>3</v>
      </c>
      <c r="AU80" s="52">
        <v>3</v>
      </c>
      <c r="AV80" s="52">
        <v>4</v>
      </c>
      <c r="AW80" s="52">
        <v>6</v>
      </c>
      <c r="AX80" s="52">
        <v>4</v>
      </c>
      <c r="AY80" s="52">
        <v>3</v>
      </c>
      <c r="AZ80" s="52">
        <v>5</v>
      </c>
      <c r="BA80" s="52">
        <v>2</v>
      </c>
      <c r="BB80" s="52">
        <v>5</v>
      </c>
      <c r="BC80" s="52">
        <v>5</v>
      </c>
      <c r="BD80" s="52">
        <v>3</v>
      </c>
      <c r="BE80" s="52">
        <v>3</v>
      </c>
      <c r="BF80" s="52">
        <v>4</v>
      </c>
      <c r="BG80" s="52">
        <v>4</v>
      </c>
      <c r="BH80" s="52">
        <v>2</v>
      </c>
      <c r="BI80" s="52">
        <v>5</v>
      </c>
      <c r="BJ80" s="52">
        <v>2</v>
      </c>
      <c r="BK80" s="52">
        <v>2</v>
      </c>
      <c r="BL80" s="52">
        <v>3</v>
      </c>
      <c r="BM80" s="52">
        <v>2</v>
      </c>
      <c r="BN80" s="52">
        <v>2</v>
      </c>
      <c r="BO80" s="52">
        <v>2</v>
      </c>
      <c r="BP80" s="52">
        <v>2</v>
      </c>
      <c r="BQ80" s="52">
        <v>2</v>
      </c>
      <c r="BR80" s="52">
        <v>2</v>
      </c>
      <c r="BS80" s="52">
        <v>5</v>
      </c>
      <c r="BT80" s="52">
        <v>3</v>
      </c>
      <c r="BU80" s="52">
        <v>2</v>
      </c>
      <c r="BV80" s="52">
        <v>3</v>
      </c>
      <c r="BW80" s="52">
        <v>2</v>
      </c>
      <c r="BX80" s="52">
        <v>2</v>
      </c>
      <c r="BY80" s="52">
        <v>2</v>
      </c>
      <c r="BZ80" s="52">
        <v>3</v>
      </c>
      <c r="CA80" s="52">
        <v>4</v>
      </c>
      <c r="CB80" s="52">
        <v>2</v>
      </c>
      <c r="CC80" s="52">
        <v>1</v>
      </c>
      <c r="CD80" s="52">
        <v>4</v>
      </c>
      <c r="CE80" s="52">
        <v>3</v>
      </c>
      <c r="CF80" s="52">
        <v>1</v>
      </c>
      <c r="CG80" s="52">
        <v>2</v>
      </c>
      <c r="CH80" s="52">
        <v>2</v>
      </c>
      <c r="CI80" s="52">
        <v>1</v>
      </c>
      <c r="CJ80" s="52">
        <v>3</v>
      </c>
      <c r="CK80" s="52">
        <v>4</v>
      </c>
      <c r="CL80" s="52">
        <v>3</v>
      </c>
      <c r="CM80" s="52">
        <v>4</v>
      </c>
      <c r="CN80" s="52">
        <v>3</v>
      </c>
      <c r="CO80" s="52">
        <v>3</v>
      </c>
      <c r="CP80" s="52">
        <v>3</v>
      </c>
      <c r="CQ80" s="52">
        <v>4</v>
      </c>
      <c r="CR80" s="52">
        <v>2</v>
      </c>
      <c r="CS80" s="52">
        <v>1</v>
      </c>
      <c r="CT80" s="52">
        <v>4</v>
      </c>
      <c r="CU80" s="52">
        <v>3</v>
      </c>
      <c r="CV80" s="52"/>
      <c r="CW80" s="52">
        <v>4</v>
      </c>
      <c r="CX80" s="52">
        <v>2</v>
      </c>
      <c r="CY80" s="52">
        <v>3</v>
      </c>
      <c r="CZ80" s="52">
        <v>4</v>
      </c>
      <c r="DA80" s="52">
        <v>3</v>
      </c>
      <c r="DB80" s="52">
        <v>4</v>
      </c>
      <c r="DC80" s="52">
        <v>3</v>
      </c>
      <c r="DD80" s="52">
        <v>2</v>
      </c>
      <c r="DE80" s="52">
        <v>4</v>
      </c>
      <c r="DF80" s="52">
        <v>4</v>
      </c>
      <c r="DG80" s="52">
        <v>1</v>
      </c>
      <c r="DH80" s="52">
        <v>3</v>
      </c>
      <c r="DI80" s="52">
        <v>5</v>
      </c>
      <c r="DJ80" s="52">
        <v>3</v>
      </c>
      <c r="DK80" s="52">
        <v>4</v>
      </c>
      <c r="DL80" s="52">
        <v>4</v>
      </c>
      <c r="DM80" s="52">
        <v>4</v>
      </c>
      <c r="DN80" s="52">
        <v>4</v>
      </c>
      <c r="DO80" s="52">
        <v>3</v>
      </c>
      <c r="DP80" s="52">
        <v>4</v>
      </c>
      <c r="DQ80" s="52">
        <v>5</v>
      </c>
      <c r="DR80" s="52">
        <v>1</v>
      </c>
      <c r="DS80" s="52">
        <v>1</v>
      </c>
      <c r="DT80" s="52">
        <v>4</v>
      </c>
      <c r="DU80" s="52">
        <v>2</v>
      </c>
      <c r="DV80" s="52">
        <v>4</v>
      </c>
      <c r="DW80" s="52">
        <v>3</v>
      </c>
      <c r="DX80" s="52">
        <v>2</v>
      </c>
      <c r="DY80" s="52">
        <v>2</v>
      </c>
      <c r="DZ80" s="52">
        <v>2</v>
      </c>
      <c r="EA80" s="52">
        <v>3</v>
      </c>
      <c r="EB80" s="52">
        <v>3</v>
      </c>
      <c r="EC80" s="52">
        <v>1</v>
      </c>
      <c r="ED80" s="52">
        <v>2</v>
      </c>
      <c r="EE80" s="52">
        <v>3</v>
      </c>
      <c r="EF80" s="52">
        <v>3</v>
      </c>
      <c r="EG80" s="52">
        <v>1</v>
      </c>
      <c r="EH80" s="52">
        <v>2</v>
      </c>
      <c r="EI80" s="52">
        <v>1</v>
      </c>
      <c r="EJ80" s="52">
        <v>1</v>
      </c>
      <c r="EK80" s="52">
        <v>4</v>
      </c>
      <c r="EL80" s="52">
        <v>1</v>
      </c>
      <c r="EM80" s="52">
        <v>3</v>
      </c>
      <c r="EN80" s="52">
        <v>3</v>
      </c>
      <c r="EO80" s="52">
        <v>2</v>
      </c>
      <c r="EP80" s="52">
        <v>4</v>
      </c>
      <c r="EQ80" s="52">
        <v>1</v>
      </c>
      <c r="ER80" s="52">
        <v>2</v>
      </c>
      <c r="ES80" s="52">
        <v>2</v>
      </c>
      <c r="ET80" s="52">
        <v>1</v>
      </c>
      <c r="EU80" s="52">
        <v>4</v>
      </c>
      <c r="EV80" s="52">
        <v>2</v>
      </c>
      <c r="EW80" s="52">
        <v>2</v>
      </c>
      <c r="EX80" s="52">
        <v>1</v>
      </c>
      <c r="EY80" s="52">
        <v>4</v>
      </c>
      <c r="EZ80" s="52">
        <v>1</v>
      </c>
      <c r="FA80" s="52">
        <v>4</v>
      </c>
      <c r="FB80" s="52">
        <v>3</v>
      </c>
      <c r="FC80" s="52">
        <v>2</v>
      </c>
      <c r="FD80" s="52">
        <v>4</v>
      </c>
      <c r="FE80" s="52">
        <v>1</v>
      </c>
      <c r="FF80" s="52">
        <v>2</v>
      </c>
      <c r="FG80" s="52">
        <v>2</v>
      </c>
      <c r="FH80" s="52">
        <v>1</v>
      </c>
      <c r="FI80" s="52">
        <v>4</v>
      </c>
      <c r="FJ80" s="52">
        <v>3</v>
      </c>
      <c r="FK80" s="52">
        <v>2</v>
      </c>
      <c r="FL80" s="52">
        <v>3</v>
      </c>
      <c r="FM80">
        <f t="shared" si="1215"/>
        <v>4</v>
      </c>
      <c r="FN80">
        <f t="shared" si="1215"/>
        <v>3</v>
      </c>
      <c r="FO80">
        <f t="shared" si="1215"/>
        <v>2</v>
      </c>
      <c r="FP80">
        <f t="shared" si="1215"/>
        <v>2</v>
      </c>
      <c r="FQ80">
        <f t="shared" si="1215"/>
        <v>2</v>
      </c>
      <c r="FR80">
        <f t="shared" si="1215"/>
        <v>1</v>
      </c>
      <c r="FS80">
        <f t="shared" si="1215"/>
        <v>2</v>
      </c>
      <c r="FT80">
        <f t="shared" si="1215"/>
        <v>1</v>
      </c>
      <c r="FU80">
        <f t="shared" si="1215"/>
        <v>1</v>
      </c>
      <c r="FV80">
        <f t="shared" si="1215"/>
        <v>1</v>
      </c>
      <c r="FW80">
        <f t="shared" si="1216"/>
        <v>2</v>
      </c>
      <c r="FX80">
        <f t="shared" si="1216"/>
        <v>2</v>
      </c>
      <c r="FY80">
        <f t="shared" si="1216"/>
        <v>2</v>
      </c>
      <c r="FZ80">
        <f t="shared" si="1216"/>
        <v>2</v>
      </c>
      <c r="GA80">
        <f t="shared" si="1216"/>
        <v>2</v>
      </c>
      <c r="GB80">
        <f t="shared" si="1216"/>
        <v>3</v>
      </c>
      <c r="GC80">
        <f t="shared" si="1216"/>
        <v>3</v>
      </c>
      <c r="GD80">
        <f t="shared" si="1216"/>
        <v>2</v>
      </c>
      <c r="GE80">
        <f t="shared" si="1216"/>
        <v>2</v>
      </c>
      <c r="GF80">
        <f t="shared" si="1216"/>
        <v>3</v>
      </c>
      <c r="GG80">
        <f t="shared" si="1217"/>
        <v>3</v>
      </c>
      <c r="GH80">
        <f t="shared" si="1217"/>
        <v>2</v>
      </c>
      <c r="GI80">
        <f t="shared" si="1217"/>
        <v>2</v>
      </c>
      <c r="GJ80">
        <f t="shared" si="1217"/>
        <v>3</v>
      </c>
      <c r="GK80">
        <f t="shared" si="1217"/>
        <v>3</v>
      </c>
      <c r="GL80">
        <f t="shared" si="1217"/>
        <v>3</v>
      </c>
      <c r="GM80">
        <f t="shared" si="1217"/>
        <v>3</v>
      </c>
      <c r="GN80">
        <f t="shared" si="1217"/>
        <v>1</v>
      </c>
      <c r="GO80">
        <f t="shared" si="1217"/>
        <v>3</v>
      </c>
      <c r="GP80">
        <f t="shared" si="1217"/>
        <v>1</v>
      </c>
      <c r="GQ80">
        <f t="shared" si="1218"/>
        <v>2</v>
      </c>
      <c r="GR80">
        <f t="shared" si="1219"/>
        <v>6</v>
      </c>
      <c r="GS80">
        <f t="shared" si="1219"/>
        <v>4</v>
      </c>
      <c r="GT80">
        <f>IF(AK80=1,7,IF(AK80=2,6,IF(AK80=3,5,IF(AK80=4,4,IF(AK80=5,3,IF(AK80=6,2,IF(AK80=7,1)))))))</f>
        <v>5</v>
      </c>
      <c r="GU80">
        <f t="shared" si="1221"/>
        <v>5</v>
      </c>
      <c r="GV80">
        <f t="shared" si="1221"/>
        <v>6</v>
      </c>
      <c r="GW80">
        <f t="shared" si="1222"/>
        <v>3</v>
      </c>
      <c r="GX80">
        <f t="shared" si="1222"/>
        <v>4</v>
      </c>
      <c r="GY80">
        <f t="shared" si="1222"/>
        <v>6</v>
      </c>
      <c r="GZ80">
        <f t="shared" si="1222"/>
        <v>2</v>
      </c>
      <c r="HA80">
        <f t="shared" si="1222"/>
        <v>6</v>
      </c>
      <c r="HB80">
        <f t="shared" si="1223"/>
        <v>-1</v>
      </c>
      <c r="HC80">
        <f t="shared" si="1223"/>
        <v>-1</v>
      </c>
      <c r="HD80">
        <f t="shared" si="1223"/>
        <v>-1</v>
      </c>
      <c r="HE80">
        <f t="shared" si="1223"/>
        <v>1</v>
      </c>
      <c r="HF80">
        <f t="shared" si="1223"/>
        <v>3</v>
      </c>
      <c r="HG80">
        <f t="shared" si="1223"/>
        <v>1</v>
      </c>
      <c r="HH80">
        <f t="shared" si="1223"/>
        <v>-1</v>
      </c>
      <c r="HI80">
        <f t="shared" si="1224"/>
        <v>-2</v>
      </c>
      <c r="HJ80">
        <f t="shared" si="1224"/>
        <v>2</v>
      </c>
      <c r="HK80">
        <f t="shared" si="1224"/>
        <v>-2</v>
      </c>
      <c r="HL80">
        <f t="shared" si="1224"/>
        <v>-2</v>
      </c>
      <c r="HM80">
        <f t="shared" si="1224"/>
        <v>1</v>
      </c>
      <c r="HN80">
        <f t="shared" si="1224"/>
        <v>1</v>
      </c>
      <c r="HO80">
        <f t="shared" si="1224"/>
        <v>-1</v>
      </c>
      <c r="HP80">
        <f t="shared" si="1225"/>
        <v>3</v>
      </c>
      <c r="HQ80">
        <f t="shared" si="1225"/>
        <v>5</v>
      </c>
      <c r="HR80">
        <f t="shared" si="1225"/>
        <v>2</v>
      </c>
      <c r="HS80">
        <f t="shared" si="1225"/>
        <v>5</v>
      </c>
      <c r="HT80">
        <f t="shared" si="1225"/>
        <v>5</v>
      </c>
      <c r="HU80">
        <f t="shared" si="1225"/>
        <v>4</v>
      </c>
      <c r="HV80">
        <f t="shared" si="1225"/>
        <v>5</v>
      </c>
      <c r="HW80">
        <f t="shared" si="1225"/>
        <v>5</v>
      </c>
      <c r="HX80">
        <f t="shared" si="1225"/>
        <v>5</v>
      </c>
      <c r="HY80">
        <f t="shared" si="1225"/>
        <v>5</v>
      </c>
      <c r="HZ80">
        <f t="shared" si="1225"/>
        <v>5</v>
      </c>
      <c r="IA80">
        <f t="shared" si="1225"/>
        <v>5</v>
      </c>
      <c r="IB80">
        <f t="shared" si="1225"/>
        <v>2</v>
      </c>
      <c r="IC80">
        <f t="shared" si="1225"/>
        <v>4</v>
      </c>
      <c r="ID80">
        <f t="shared" si="1225"/>
        <v>5</v>
      </c>
      <c r="IE80">
        <f t="shared" si="1226"/>
        <v>3</v>
      </c>
      <c r="IF80">
        <f t="shared" si="1226"/>
        <v>2</v>
      </c>
      <c r="IG80">
        <f t="shared" si="1226"/>
        <v>2</v>
      </c>
      <c r="IH80">
        <f t="shared" si="1226"/>
        <v>2</v>
      </c>
      <c r="II80">
        <f t="shared" si="1226"/>
        <v>3</v>
      </c>
      <c r="IJ80">
        <f t="shared" si="1226"/>
        <v>4</v>
      </c>
      <c r="IK80">
        <f t="shared" si="1226"/>
        <v>2</v>
      </c>
      <c r="IL80">
        <f t="shared" si="1226"/>
        <v>1</v>
      </c>
      <c r="IM80">
        <f t="shared" si="1226"/>
        <v>4</v>
      </c>
      <c r="IN80">
        <f>IF(CE80=1,4,IF(CE80=2,3,IF(CE80=3,2,IF(CE80=4,1))))</f>
        <v>2</v>
      </c>
      <c r="IO80">
        <f t="shared" si="1228"/>
        <v>1</v>
      </c>
      <c r="IP80">
        <f t="shared" si="1228"/>
        <v>2</v>
      </c>
      <c r="IQ80">
        <f t="shared" si="1229"/>
        <v>3</v>
      </c>
      <c r="IR80">
        <f t="shared" si="1229"/>
        <v>4</v>
      </c>
      <c r="IS80">
        <f>CJ80</f>
        <v>3</v>
      </c>
      <c r="IT80">
        <f>IF(CK80=1,4,IF(CK80=2,3,IF(CK80=3,2,IF(CK80=4,1))))</f>
        <v>1</v>
      </c>
      <c r="IU80">
        <f t="shared" si="1232"/>
        <v>3</v>
      </c>
      <c r="IV80">
        <f t="shared" si="1232"/>
        <v>4</v>
      </c>
      <c r="IW80">
        <f>IF(CN80=1,4,IF(CN80=2,3,IF(CN80=3,2,IF(CN80=4,1))))</f>
        <v>2</v>
      </c>
      <c r="IX80">
        <f>CO80</f>
        <v>3</v>
      </c>
      <c r="IY80">
        <f t="shared" si="1235"/>
        <v>3</v>
      </c>
      <c r="IZ80">
        <f t="shared" si="1235"/>
        <v>2</v>
      </c>
      <c r="JA80">
        <f t="shared" si="1235"/>
        <v>4</v>
      </c>
      <c r="JB80">
        <f t="shared" si="1235"/>
        <v>5</v>
      </c>
      <c r="JC80">
        <f t="shared" si="1235"/>
        <v>2</v>
      </c>
      <c r="JD80">
        <f t="shared" si="1235"/>
        <v>3</v>
      </c>
      <c r="JE80" t="b">
        <f t="shared" si="1235"/>
        <v>0</v>
      </c>
      <c r="JF80">
        <f t="shared" si="1235"/>
        <v>2</v>
      </c>
      <c r="JG80">
        <f t="shared" si="1235"/>
        <v>4</v>
      </c>
      <c r="JH80">
        <f t="shared" si="1235"/>
        <v>3</v>
      </c>
      <c r="JI80">
        <f t="shared" si="1235"/>
        <v>2</v>
      </c>
      <c r="JJ80">
        <f t="shared" si="1235"/>
        <v>3</v>
      </c>
      <c r="JK80">
        <f t="shared" si="1235"/>
        <v>2</v>
      </c>
      <c r="JL80">
        <f>DC80</f>
        <v>3</v>
      </c>
      <c r="JM80">
        <f t="shared" si="1237"/>
        <v>4</v>
      </c>
      <c r="JN80">
        <f t="shared" si="1237"/>
        <v>2</v>
      </c>
      <c r="JO80">
        <f t="shared" si="1237"/>
        <v>2</v>
      </c>
      <c r="JP80">
        <f t="shared" si="1237"/>
        <v>5</v>
      </c>
      <c r="JQ80">
        <f t="shared" si="1237"/>
        <v>3</v>
      </c>
      <c r="JR80">
        <f t="shared" si="1237"/>
        <v>1</v>
      </c>
      <c r="JS80">
        <f t="shared" si="1237"/>
        <v>3</v>
      </c>
      <c r="JT80">
        <f t="shared" si="1238"/>
        <v>4</v>
      </c>
      <c r="JU80">
        <f t="shared" si="1238"/>
        <v>4</v>
      </c>
      <c r="JV80">
        <f t="shared" si="1238"/>
        <v>4</v>
      </c>
      <c r="JW80">
        <f t="shared" si="1238"/>
        <v>4</v>
      </c>
      <c r="JX80">
        <f>IF(DO80=1,5,IF(DO80=2,4,IF(DO80=3,3,IF(DO80=4,2,IF(DO80=5,1)))))</f>
        <v>3</v>
      </c>
      <c r="JY80">
        <f>DP80</f>
        <v>4</v>
      </c>
      <c r="JZ80">
        <f t="shared" si="1241"/>
        <v>1</v>
      </c>
      <c r="KA80">
        <f t="shared" si="1241"/>
        <v>5</v>
      </c>
      <c r="KB80">
        <f>DS80</f>
        <v>1</v>
      </c>
      <c r="KC80">
        <f t="shared" si="1243"/>
        <v>2</v>
      </c>
      <c r="KD80">
        <f t="shared" si="1243"/>
        <v>4</v>
      </c>
      <c r="KE80">
        <f>DV80</f>
        <v>4</v>
      </c>
      <c r="KF80">
        <f t="shared" si="1245"/>
        <v>3</v>
      </c>
      <c r="KG80">
        <f t="shared" si="1245"/>
        <v>4</v>
      </c>
      <c r="KH80">
        <f t="shared" si="1245"/>
        <v>4</v>
      </c>
      <c r="KI80">
        <f t="shared" si="1245"/>
        <v>4</v>
      </c>
      <c r="KJ80">
        <f t="shared" si="1245"/>
        <v>3</v>
      </c>
      <c r="KK80">
        <f>EB80</f>
        <v>3</v>
      </c>
      <c r="KL80">
        <f>IF(EC80=1,1,IF(EC80=2,0,IF(EC80=3,0,IF(EC80=4,0))))</f>
        <v>1</v>
      </c>
      <c r="KM80">
        <f>IF(ED80=1,0,IF(ED80=2,1,IF(ED80=3,0,IF(ED80=4,0))))</f>
        <v>1</v>
      </c>
      <c r="KN80">
        <f>IF(EE80=1,0,IF(EE80=2,0,IF(EE80=3,1,IF(EE80=4,0))))</f>
        <v>1</v>
      </c>
      <c r="KO80">
        <f>IF(EF80=1,0,IF(EF80=2,1,IF(EF80=3,0,IF(EF80=4,0))))</f>
        <v>0</v>
      </c>
      <c r="KP80">
        <f>IF(EG80=1,0,IF(EG80=2,0,IF(EG80=3,1,IF(EG80=4,0))))</f>
        <v>0</v>
      </c>
      <c r="KQ80">
        <f>IF(EH80=1,0,IF(EH80=2,1,IF(EH80=3,0,IF(EH80=4,0))))</f>
        <v>1</v>
      </c>
      <c r="KR80">
        <f>IF(EI80=1,0,IF(EI80=2,0,IF(EI80=3,1,IF(EI80=4,0))))</f>
        <v>0</v>
      </c>
      <c r="KS80">
        <f>IF(EJ80=1,1,IF(EJ80=2,0,IF(EJ80=3,0,IF(EJ80=4,0))))</f>
        <v>1</v>
      </c>
      <c r="KT80">
        <f>IF(EK80=1,0,IF(EK80=2,0,IF(EK80=3,0,IF(EK80=4,1))))</f>
        <v>1</v>
      </c>
      <c r="KU80">
        <f>IF(EL80=1,1,IF(EL80=2,0,IF(EL80=3,0,IF(EL80=4,0))))</f>
        <v>1</v>
      </c>
      <c r="KV80">
        <f t="shared" si="1257"/>
        <v>1</v>
      </c>
      <c r="KW80">
        <f t="shared" si="1257"/>
        <v>1</v>
      </c>
      <c r="KX80">
        <f>IF(EO80=1,0,IF(EO80=2,1,IF(EO80=3,0,IF(EO80=4,0))))</f>
        <v>1</v>
      </c>
      <c r="KY80">
        <f>IF(EP80=1,0,IF(EP80=2,0,IF(EP80=3,0,IF(EP80=4,1))))</f>
        <v>1</v>
      </c>
      <c r="KZ80">
        <f>IF(EQ80=1,1,IF(EQ80=2,0,IF(EQ80=3,0,IF(EQ80=4,0))))</f>
        <v>1</v>
      </c>
      <c r="LA80">
        <f>IF(ER80=1,0,IF(ER80=2,1,IF(ER80=3,0,IF(ER80=4,0))))</f>
        <v>1</v>
      </c>
      <c r="LB80">
        <f t="shared" si="1262"/>
        <v>0</v>
      </c>
      <c r="LC80">
        <f t="shared" si="1262"/>
        <v>1</v>
      </c>
      <c r="LD80">
        <f>IF(EU80=1,0,IF(EU80=2,0,IF(EU80=3,0,IF(EU80=4,1))))</f>
        <v>1</v>
      </c>
      <c r="LE80">
        <f t="shared" si="1264"/>
        <v>1</v>
      </c>
      <c r="LF80">
        <f t="shared" si="1264"/>
        <v>1</v>
      </c>
      <c r="LG80">
        <f>IF(EX80=1,1,IF(EX80=2,0,IF(EX80=3,0,IF(EX80=4,0))))</f>
        <v>1</v>
      </c>
      <c r="LH80">
        <f>IF(EY80=1,0,IF(EY80=2,0,IF(EY80=3,1,IF(EY80=4,0))))</f>
        <v>0</v>
      </c>
      <c r="LI80">
        <f>IF(EZ80=1,1,IF(EZ80=2,0,IF(EZ80=3,0,IF(EZ80=4,0))))</f>
        <v>1</v>
      </c>
      <c r="LJ80">
        <f>IF(FA80=1,0,IF(FA80=2,0,IF(FA80=3,0,IF(FA80=4,1))))</f>
        <v>1</v>
      </c>
      <c r="LK80">
        <f>IF(FB80=1,0,IF(FB80=2,0,IF(FB80=3,1,IF(FB80=4,0))))</f>
        <v>1</v>
      </c>
      <c r="LL80">
        <f>IF(FC80=1,0,IF(FC80=2,1,IF(FC80=3,0,IF(FC80=4,0))))</f>
        <v>1</v>
      </c>
      <c r="LM80">
        <f>IF(FD80=1,1,IF(FD80=2,0,IF(FD80=3,0,IF(FD80=4,0))))</f>
        <v>0</v>
      </c>
      <c r="LN80">
        <f>IF(FE80=1,0,IF(FE80=2,0,IF(FE80=3,0,IF(FE80=4,1))))</f>
        <v>0</v>
      </c>
      <c r="LO80">
        <f t="shared" si="1273"/>
        <v>1</v>
      </c>
      <c r="LP80">
        <f t="shared" si="1273"/>
        <v>1</v>
      </c>
      <c r="LQ80">
        <f>IF(FH80=1,1,IF(FH80=2,0,IF(FH80=3,0,IF(FH80=4,0))))</f>
        <v>1</v>
      </c>
      <c r="LR80">
        <f>IF(FI80=1,0,IF(FI80=2,0,IF(FI80=3,0,IF(FI80=4,1))))</f>
        <v>1</v>
      </c>
      <c r="LS80">
        <f>IF(FJ80=1,0,IF(FJ80=2,0,IF(FJ80=3,1,IF(FJ80=4,0))))</f>
        <v>1</v>
      </c>
      <c r="LT80">
        <f>IF(FK80=1,0,IF(FK80=2,1,IF(FK80=3,0,IF(FK80=4,0))))</f>
        <v>1</v>
      </c>
      <c r="LU80">
        <f>IF(FL80=1,0,IF(FL80=2,0,IF(FL80=3,1,IF(FL80=4,0))))</f>
        <v>1</v>
      </c>
      <c r="LV80">
        <f>AVERAGE(FM80,FO80,FP80,FQ80,FR80,GA80,GB80,GD80,GE80,GF80,GG80,GH80,GJ80,GK80,GL80,GM80,GN80,GP80,GQ80)</f>
        <v>2.3157894736842106</v>
      </c>
      <c r="LW80" s="24">
        <f t="shared" si="1302"/>
        <v>1</v>
      </c>
      <c r="LX80">
        <f>AVERAGE(FN80,FS80,FT80,FU80,FV80,FW80,FX80,FY80,FZ80,GC80,GI80,GO80)</f>
        <v>2</v>
      </c>
      <c r="LY80" s="25">
        <f t="shared" ref="LY80:LY85" si="1309">IF(OR(ISNUMBER(SEARCH(FN80,"FALSE")),ISNUMBER(SEARCH(FS80,"FALSE")),ISNUMBER(SEARCH(FT80,"FALSE")),ISNUMBER(SEARCH(FU80,"FALSE")),ISNUMBER(SEARCH(FV80,"FALSE")),ISNUMBER(SEARCH(FW80,"FALSE")),ISNUMBER(SEARCH(FX80,"FALSE")),ISNUMBER(SEARCH(FY80,"FALSE")),ISNUMBER(SEARCH(FZ80,"FALSE")),ISNUMBER(SEARCH(GC80,"FALSE")),ISNUMBER(SEARCH(GI80,"FALSE")),ISNUMBER(SEARCH(GO80,"FALSE"))),"CHECK",1)</f>
        <v>1</v>
      </c>
      <c r="LZ80">
        <f>AVERAGE(GA80,GB80,GE80,GF80,GG80,GH80,GJ80,GK80,GL80,GM80)</f>
        <v>2.7</v>
      </c>
      <c r="MA80">
        <f t="shared" si="1303"/>
        <v>1</v>
      </c>
      <c r="MB80">
        <f>AVERAGE(FM80,FO80,FP80,FQ80,FR80,GD80,GN80,GP80,GQ80)</f>
        <v>1.8888888888888888</v>
      </c>
      <c r="MC80">
        <f t="shared" si="1304"/>
        <v>1</v>
      </c>
      <c r="MD80">
        <f>AVERAGE(FT80,FU80,FY80,FZ80)</f>
        <v>1.5</v>
      </c>
      <c r="ME80">
        <f>IF(OR(ISNUMBER(SEARCH(FT80,"FALSE")),ISNUMBER(SEARCH(FU80,"FALSE")),ISNUMBER(SEARCH(FY80,"FALSE")),ISNUMBER(SEARCH(FZ80,"FALSE"))),"CHECK",1)</f>
        <v>1</v>
      </c>
      <c r="MF80">
        <f>AVERAGE(FS80,FV80,FX80,GI80)</f>
        <v>1.75</v>
      </c>
      <c r="MG80">
        <f t="shared" ref="MG80:MG85" si="1310">IF(OR(ISNUMBER(SEARCH(FS80,"FALSE")),ISNUMBER(SEARCH(FV80,"FALSE")),ISNUMBER(SEARCH(FX80,"FALSE")),ISNUMBER(SEARCH(GI80,"FALSE"))),"CHECK",1)</f>
        <v>1</v>
      </c>
      <c r="MH80">
        <f>AVERAGE(FN80,FW80,GC80,GO80)</f>
        <v>2.75</v>
      </c>
      <c r="MI80" s="25">
        <f>IF(OR(ISNUMBER(SEARCH(FN80,"FALSE")),ISNUMBER(SEARCH(FW80,"FALSE")),ISNUMBER(SEARCH(GC80,"FALSE")),ISNUMBER(SEARCH(GO80,"FALSE"))),"CHECK",1)</f>
        <v>1</v>
      </c>
      <c r="MJ80">
        <f>AVERAGE(GR80:HA80)</f>
        <v>4.7</v>
      </c>
      <c r="MK80">
        <f t="shared" si="1305"/>
        <v>1</v>
      </c>
      <c r="ML80">
        <f>AVERAGE(HB80:HO80)</f>
        <v>-0.14285714285714285</v>
      </c>
      <c r="MM80">
        <f t="shared" si="1306"/>
        <v>1</v>
      </c>
      <c r="MN80">
        <f>AVERAGE(IE80:IX80)</f>
        <v>2.5499999999999998</v>
      </c>
      <c r="MO80">
        <f t="shared" si="1307"/>
        <v>1</v>
      </c>
      <c r="MP80">
        <f>AVERAGE(IY80,IZ80,JA80,JB80,JC80,JD80,JE80,JF80,JN80,JO80,JP80,JQ80,JR80,JS80)</f>
        <v>2.8461538461538463</v>
      </c>
      <c r="MQ80" t="str">
        <f t="shared" ref="MQ80:MQ86" si="1311">IF(OR(ISNUMBER(SEARCH(IY80,"FALSE")),ISNUMBER(SEARCH(IZ80,"FALSE")),ISNUMBER(SEARCH(JA80,"FALSE")),ISNUMBER(SEARCH(JB80,"FALSE")),ISNUMBER(SEARCH(JC80,"FALSE")),ISNUMBER(SEARCH(JD80,"FALSE")),ISNUMBER(SEARCH(JE80,"FALSE")),ISNUMBER(SEARCH(JF80,"FALSE")),ISNUMBER(SEARCH(JN80,"FALSE")),ISNUMBER(SEARCH(JO80,"FALSE")),ISNUMBER(SEARCH(JP80,"FALSE")),ISNUMBER(SEARCH(JQ80,"FALSE")),ISNUMBER(SEARCH(JR80,"FALSE")),ISNUMBER(SEARCH(JS80,"FALSE"))),"CHECK",1)</f>
        <v>CHECK</v>
      </c>
      <c r="MR80">
        <f>AVERAGE(JG80,JH80,JT80,JU80,JV80,JW80,JX80,JY80,JZ80,KA80,KB80,KC80)</f>
        <v>3.25</v>
      </c>
      <c r="MS80">
        <f t="shared" ref="MS80:MS85" si="1312">IF(OR(ISNUMBER(SEARCH(JG80,"FALSE")),ISNUMBER(SEARCH(JH80,"FALSE")),ISNUMBER(SEARCH(JT80,"FALSE")),ISNUMBER(SEARCH(JU80,"FALSE")),ISNUMBER(SEARCH(JV80,"FALSE")),ISNUMBER(SEARCH(JW80,"FALSE")),ISNUMBER(SEARCH(JX80,"FALSE")),ISNUMBER(SEARCH(JY80,"FALSE")),ISNUMBER(SEARCH(JZ80,"FALSE")),ISNUMBER(SEARCH(KA80,"FALSE")),ISNUMBER(SEARCH(KB80,"FALSE")),ISNUMBER(SEARCH(KC80,"FALSE"))),"CHECK",1)</f>
        <v>1</v>
      </c>
      <c r="MT80">
        <f>AVERAGE(JI80,JJ80,JK80,JL80,JM80,KD80,KE80,KF80,KG80,KH80,KI80,KJ80,KK80)</f>
        <v>3.3076923076923075</v>
      </c>
      <c r="MU80">
        <f t="shared" ref="MU80:MU87" si="1313">IF(OR(ISNUMBER(SEARCH(JI80,"FALSE")),ISNUMBER(SEARCH(JJ80,"FALSE")),ISNUMBER(SEARCH(JK80,"FALSE")),ISNUMBER(SEARCH(JL80,"FALSE")),ISNUMBER(SEARCH(JM80,"FALSE")),ISNUMBER(SEARCH(KD80,"FALSE")),ISNUMBER(SEARCH(KE80,"FALSE")),ISNUMBER(SEARCH(KF80,"FALSE")),ISNUMBER(SEARCH(KG80,"FALSE")),ISNUMBER(SEARCH(KH80,"FALSE")),ISNUMBER(SEARCH(KI80,"FALSE")),ISNUMBER(SEARCH(KJ80,"FALSE")),ISNUMBER(SEARCH(KK80,"FALSE"))),"CHECK",1)</f>
        <v>1</v>
      </c>
      <c r="MV80">
        <f>AVERAGE(KL80:LU80)</f>
        <v>0.80555555555555558</v>
      </c>
      <c r="MW80">
        <f>IF(OR(ISNUMBER(SEARCH(KL80,"FALSE")),ISNUMBER(SEARCH(KM80,"FALSE")),ISNUMBER(SEARCH(KN80,"FALSE")),ISNUMBER(SEARCH(KO80,"FALSE")),ISNUMBER(SEARCH(KP80,"FALSE")),ISNUMBER(SEARCH(KQ80,"FALSE")),ISNUMBER(SEARCH(KR80,"FALSE")),ISNUMBER(SEARCH(KS80,"FALSE")),ISNUMBER(SEARCH(KT80,"FALSE")),ISNUMBER(SEARCH(KU80,"FALSE")),ISNUMBER(SEARCH(KV80,"FALSE")),ISNUMBER(SEARCH(KW80,"FALSE")),ISNUMBER(SEARCH(KX80,"FALSE")),ISNUMBER(SEARCH(KY80,"FALSE")),ISNUMBER(SEARCH(KZ80,"FALSE")),ISNUMBER(SEARCH(LA80,"FALSE")),ISNUMBER(SEARCH(LB80,"FALSE")),ISNUMBER(SEARCH(LC80,"FALSE")),ISNUMBER(SEARCH(LD80,"FALSE")),ISNUMBER(SEARCH(LE80,"FALSE")),ISNUMBER(SEARCH(LF80,"FALSE")),ISNUMBER(SEARCH(LG80,"FALSE")),ISNUMBER(SEARCH(LH80,"FALSE")),ISNUMBER(SEARCH(LI80,"FALSE")),ISNUMBER(SEARCH(LJ80,"FALSE")),ISNUMBER(SEARCH(LK80,"FALSE")),ISNUMBER(SEARCH(LL80,"FALSE")),ISNUMBER(SEARCH(LM80,"FALSE")),ISNUMBER(SEARCH(LN80,"FALSE")),ISNUMBER(SEARCH(LO80,"FALSE")),ISNUMBER(SEARCH(LP80,"FALSE")),ISNUMBER(SEARCH(LQ80,"FALSE")),ISNUMBER(SEARCH(LR80,"FALSE")),ISNUMBER(SEARCH(LS80,"FALSE")),ISNUMBER(SEARCH(LT80,"FALSE")),ISNUMBER(SEARCH(LU80,"FALSE")),),"CHECK",1)</f>
        <v>1</v>
      </c>
      <c r="MX80">
        <f>AVERAGE(HP80:ID80)</f>
        <v>4.333333333333333</v>
      </c>
      <c r="MY80">
        <f t="shared" si="1308"/>
        <v>1</v>
      </c>
    </row>
    <row r="81" spans="1:363" ht="16" hidden="1">
      <c r="A81" s="52" t="s">
        <v>1953</v>
      </c>
      <c r="B81" t="s">
        <v>1742</v>
      </c>
      <c r="C81">
        <v>91</v>
      </c>
      <c r="D81" s="52">
        <v>3</v>
      </c>
      <c r="E81" s="52">
        <v>3</v>
      </c>
      <c r="F81" s="52">
        <v>4</v>
      </c>
      <c r="G81" s="52">
        <v>4</v>
      </c>
      <c r="H81" s="52">
        <v>1</v>
      </c>
      <c r="I81" s="52">
        <v>4</v>
      </c>
      <c r="J81" s="52">
        <v>3</v>
      </c>
      <c r="K81" s="52">
        <v>1</v>
      </c>
      <c r="L81" s="52">
        <v>4</v>
      </c>
      <c r="M81" s="52">
        <v>4</v>
      </c>
      <c r="N81" s="52">
        <v>1</v>
      </c>
      <c r="O81" s="52">
        <v>4</v>
      </c>
      <c r="P81" s="52">
        <v>4</v>
      </c>
      <c r="Q81" s="52">
        <v>1</v>
      </c>
      <c r="R81" s="52">
        <v>4</v>
      </c>
      <c r="S81" s="52">
        <v>4</v>
      </c>
      <c r="T81" s="52">
        <v>1</v>
      </c>
      <c r="U81" s="52">
        <v>3</v>
      </c>
      <c r="V81" s="52">
        <v>4</v>
      </c>
      <c r="W81" s="52">
        <v>4</v>
      </c>
      <c r="X81" s="52">
        <v>4</v>
      </c>
      <c r="Y81" s="52">
        <v>4</v>
      </c>
      <c r="Z81" s="52">
        <v>4</v>
      </c>
      <c r="AA81" s="52">
        <v>4</v>
      </c>
      <c r="AB81" s="52">
        <v>3</v>
      </c>
      <c r="AC81" s="52">
        <v>4</v>
      </c>
      <c r="AD81" s="52">
        <v>4</v>
      </c>
      <c r="AE81" s="52">
        <v>4</v>
      </c>
      <c r="AF81" s="52">
        <v>3</v>
      </c>
      <c r="AG81" s="52">
        <v>4</v>
      </c>
      <c r="AH81" s="52">
        <v>4</v>
      </c>
      <c r="AI81" s="52">
        <v>7</v>
      </c>
      <c r="AJ81" s="52">
        <v>5</v>
      </c>
      <c r="AK81" s="52">
        <v>1</v>
      </c>
      <c r="AL81" s="52">
        <v>3</v>
      </c>
      <c r="AM81" s="52">
        <v>7</v>
      </c>
      <c r="AN81" s="52">
        <v>1</v>
      </c>
      <c r="AO81" s="52">
        <v>4</v>
      </c>
      <c r="AP81" s="52">
        <v>1</v>
      </c>
      <c r="AQ81" s="52">
        <v>7</v>
      </c>
      <c r="AR81" s="52">
        <v>1</v>
      </c>
      <c r="AS81" s="52">
        <v>1</v>
      </c>
      <c r="AT81" s="52">
        <v>1</v>
      </c>
      <c r="AU81" s="52">
        <v>1</v>
      </c>
      <c r="AV81" s="52">
        <v>1</v>
      </c>
      <c r="AW81" s="52">
        <v>2</v>
      </c>
      <c r="AX81" s="52">
        <v>2</v>
      </c>
      <c r="AY81" s="52">
        <v>2</v>
      </c>
      <c r="AZ81" s="52">
        <v>6</v>
      </c>
      <c r="BA81" s="52">
        <v>6</v>
      </c>
      <c r="BB81" s="52">
        <v>5</v>
      </c>
      <c r="BC81" s="52">
        <v>5</v>
      </c>
      <c r="BD81" s="52">
        <v>6</v>
      </c>
      <c r="BE81" s="52">
        <v>3</v>
      </c>
      <c r="BF81" s="52">
        <v>2</v>
      </c>
      <c r="BG81" s="52">
        <v>3</v>
      </c>
      <c r="BH81" s="52">
        <v>1</v>
      </c>
      <c r="BI81" s="52">
        <v>1</v>
      </c>
      <c r="BJ81" s="52">
        <v>1</v>
      </c>
      <c r="BK81" s="52">
        <v>1</v>
      </c>
      <c r="BL81" s="52">
        <v>2</v>
      </c>
      <c r="BM81" s="52">
        <v>1</v>
      </c>
      <c r="BN81" s="52">
        <v>1</v>
      </c>
      <c r="BO81" s="52">
        <v>5</v>
      </c>
      <c r="BP81" s="52">
        <v>1</v>
      </c>
      <c r="BQ81" s="52">
        <v>1</v>
      </c>
      <c r="BR81" s="52">
        <v>1</v>
      </c>
      <c r="BS81" s="52">
        <v>2</v>
      </c>
      <c r="BT81" s="52">
        <v>2</v>
      </c>
      <c r="BU81" s="52">
        <v>1</v>
      </c>
      <c r="BV81" s="52">
        <v>4</v>
      </c>
      <c r="BW81" s="52">
        <v>2</v>
      </c>
      <c r="BX81" s="52">
        <v>3</v>
      </c>
      <c r="BY81" s="52">
        <v>2</v>
      </c>
      <c r="BZ81" s="52">
        <v>2</v>
      </c>
      <c r="CA81" s="52">
        <v>3</v>
      </c>
      <c r="CB81" s="52">
        <v>3</v>
      </c>
      <c r="CC81" s="52">
        <v>2</v>
      </c>
      <c r="CD81" s="52">
        <v>4</v>
      </c>
      <c r="CE81" s="52"/>
      <c r="CF81" s="52">
        <v>2</v>
      </c>
      <c r="CG81" s="52">
        <v>3</v>
      </c>
      <c r="CH81" s="52">
        <v>4</v>
      </c>
      <c r="CI81" s="52">
        <v>4</v>
      </c>
      <c r="CJ81" s="52">
        <v>3</v>
      </c>
      <c r="CK81" s="52">
        <v>4</v>
      </c>
      <c r="CL81" s="52">
        <v>2</v>
      </c>
      <c r="CM81" s="52">
        <v>2</v>
      </c>
      <c r="CN81" s="52">
        <v>4</v>
      </c>
      <c r="CO81" s="52">
        <v>1</v>
      </c>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52"/>
      <c r="DU81" s="52"/>
      <c r="DV81" s="52"/>
      <c r="DW81" s="52"/>
      <c r="DX81" s="52"/>
      <c r="DY81" s="52"/>
      <c r="DZ81" s="52"/>
      <c r="EA81" s="52"/>
      <c r="EB81" s="52"/>
      <c r="EC81" s="52"/>
      <c r="ED81" s="52"/>
      <c r="EE81" s="52"/>
      <c r="EF81" s="52"/>
      <c r="EG81" s="52"/>
      <c r="EH81" s="52"/>
      <c r="EI81" s="52"/>
      <c r="EJ81" s="52"/>
      <c r="EK81" s="52"/>
      <c r="EL81" s="52"/>
      <c r="EM81" s="52"/>
      <c r="EN81" s="52"/>
      <c r="EO81" s="52"/>
      <c r="EP81" s="52"/>
      <c r="EQ81" s="52"/>
      <c r="ER81" s="52"/>
      <c r="ES81" s="52"/>
      <c r="ET81" s="52"/>
      <c r="EU81" s="52"/>
      <c r="EV81" s="52"/>
      <c r="EW81" s="52"/>
      <c r="EX81" s="52"/>
      <c r="EY81" s="52"/>
      <c r="EZ81" s="52"/>
      <c r="FA81" s="52"/>
      <c r="FB81" s="52"/>
      <c r="FC81" s="52"/>
      <c r="FD81" s="52"/>
      <c r="FE81" s="52"/>
      <c r="FF81" s="52"/>
      <c r="FG81" s="52"/>
      <c r="FH81" s="52"/>
      <c r="FI81" s="52"/>
      <c r="FJ81" s="52"/>
      <c r="FK81" s="52"/>
      <c r="FL81" s="52"/>
      <c r="FM81">
        <f t="shared" si="1215"/>
        <v>2</v>
      </c>
      <c r="FN81">
        <f t="shared" si="1215"/>
        <v>2</v>
      </c>
      <c r="FO81">
        <f t="shared" si="1215"/>
        <v>1</v>
      </c>
      <c r="FP81">
        <f t="shared" si="1215"/>
        <v>1</v>
      </c>
      <c r="FQ81">
        <f t="shared" si="1215"/>
        <v>4</v>
      </c>
      <c r="FR81">
        <f t="shared" si="1215"/>
        <v>1</v>
      </c>
      <c r="FS81">
        <f t="shared" si="1215"/>
        <v>2</v>
      </c>
      <c r="FT81">
        <f t="shared" si="1215"/>
        <v>4</v>
      </c>
      <c r="FU81">
        <f t="shared" si="1215"/>
        <v>1</v>
      </c>
      <c r="FV81">
        <f t="shared" si="1215"/>
        <v>1</v>
      </c>
      <c r="FW81">
        <f t="shared" si="1216"/>
        <v>4</v>
      </c>
      <c r="FX81">
        <f t="shared" si="1216"/>
        <v>1</v>
      </c>
      <c r="FY81">
        <f t="shared" si="1216"/>
        <v>1</v>
      </c>
      <c r="FZ81">
        <f t="shared" si="1216"/>
        <v>4</v>
      </c>
      <c r="GA81">
        <f t="shared" si="1216"/>
        <v>1</v>
      </c>
      <c r="GB81">
        <f t="shared" si="1216"/>
        <v>1</v>
      </c>
      <c r="GC81">
        <f t="shared" si="1216"/>
        <v>4</v>
      </c>
      <c r="GD81">
        <f t="shared" si="1216"/>
        <v>2</v>
      </c>
      <c r="GE81">
        <f t="shared" si="1216"/>
        <v>1</v>
      </c>
      <c r="GF81">
        <f t="shared" si="1216"/>
        <v>1</v>
      </c>
      <c r="GG81">
        <f t="shared" si="1217"/>
        <v>1</v>
      </c>
      <c r="GH81">
        <f t="shared" si="1217"/>
        <v>1</v>
      </c>
      <c r="GI81">
        <f t="shared" si="1217"/>
        <v>1</v>
      </c>
      <c r="GJ81">
        <f t="shared" si="1217"/>
        <v>1</v>
      </c>
      <c r="GK81">
        <f t="shared" si="1217"/>
        <v>2</v>
      </c>
      <c r="GL81">
        <f t="shared" si="1217"/>
        <v>1</v>
      </c>
      <c r="GM81">
        <f t="shared" si="1217"/>
        <v>1</v>
      </c>
      <c r="GN81">
        <f t="shared" si="1217"/>
        <v>1</v>
      </c>
      <c r="GO81">
        <f t="shared" si="1217"/>
        <v>2</v>
      </c>
      <c r="GP81">
        <f t="shared" si="1217"/>
        <v>1</v>
      </c>
      <c r="GQ81">
        <f t="shared" si="1218"/>
        <v>1</v>
      </c>
      <c r="GR81">
        <f t="shared" si="1219"/>
        <v>7</v>
      </c>
      <c r="GS81">
        <f t="shared" si="1219"/>
        <v>5</v>
      </c>
      <c r="GT81">
        <f>IF(AK81=1,7,IF(AK81=2,6,IF(AK81=3,5,IF(AK81=4,4,IF(AK81=5,3,IF(AK81=6,2,IF(AK81=7,1)))))))</f>
        <v>7</v>
      </c>
      <c r="GU81">
        <f t="shared" si="1221"/>
        <v>3</v>
      </c>
      <c r="GV81">
        <f t="shared" si="1221"/>
        <v>7</v>
      </c>
      <c r="GW81">
        <f t="shared" si="1222"/>
        <v>7</v>
      </c>
      <c r="GX81">
        <f t="shared" si="1222"/>
        <v>4</v>
      </c>
      <c r="GY81">
        <f t="shared" si="1222"/>
        <v>7</v>
      </c>
      <c r="GZ81">
        <f t="shared" si="1222"/>
        <v>1</v>
      </c>
      <c r="HA81">
        <f t="shared" si="1222"/>
        <v>7</v>
      </c>
      <c r="HB81">
        <f t="shared" si="1223"/>
        <v>-3</v>
      </c>
      <c r="HC81">
        <f t="shared" si="1223"/>
        <v>-3</v>
      </c>
      <c r="HD81">
        <f t="shared" si="1223"/>
        <v>-3</v>
      </c>
      <c r="HE81">
        <f t="shared" si="1223"/>
        <v>-3</v>
      </c>
      <c r="HF81">
        <f t="shared" si="1223"/>
        <v>-2</v>
      </c>
      <c r="HG81">
        <f t="shared" si="1223"/>
        <v>-2</v>
      </c>
      <c r="HH81">
        <f t="shared" si="1223"/>
        <v>-2</v>
      </c>
      <c r="HI81">
        <f t="shared" si="1224"/>
        <v>-3</v>
      </c>
      <c r="HJ81">
        <f t="shared" si="1224"/>
        <v>-3</v>
      </c>
      <c r="HK81">
        <f t="shared" si="1224"/>
        <v>-2</v>
      </c>
      <c r="HL81">
        <f t="shared" si="1224"/>
        <v>-2</v>
      </c>
      <c r="HM81">
        <f t="shared" si="1224"/>
        <v>-3</v>
      </c>
      <c r="HN81">
        <f t="shared" si="1224"/>
        <v>1</v>
      </c>
      <c r="HO81">
        <f t="shared" si="1224"/>
        <v>2</v>
      </c>
      <c r="HP81">
        <f t="shared" si="1225"/>
        <v>4</v>
      </c>
      <c r="HQ81">
        <f t="shared" si="1225"/>
        <v>6</v>
      </c>
      <c r="HR81">
        <f t="shared" si="1225"/>
        <v>6</v>
      </c>
      <c r="HS81">
        <f t="shared" si="1225"/>
        <v>6</v>
      </c>
      <c r="HT81">
        <f t="shared" si="1225"/>
        <v>6</v>
      </c>
      <c r="HU81">
        <f t="shared" si="1225"/>
        <v>5</v>
      </c>
      <c r="HV81">
        <f t="shared" si="1225"/>
        <v>6</v>
      </c>
      <c r="HW81">
        <f t="shared" si="1225"/>
        <v>6</v>
      </c>
      <c r="HX81">
        <f t="shared" si="1225"/>
        <v>2</v>
      </c>
      <c r="HY81">
        <f t="shared" si="1225"/>
        <v>6</v>
      </c>
      <c r="HZ81">
        <f t="shared" si="1225"/>
        <v>6</v>
      </c>
      <c r="IA81">
        <f t="shared" si="1225"/>
        <v>6</v>
      </c>
      <c r="IB81">
        <f t="shared" si="1225"/>
        <v>5</v>
      </c>
      <c r="IC81">
        <f t="shared" si="1225"/>
        <v>5</v>
      </c>
      <c r="ID81">
        <f t="shared" si="1225"/>
        <v>6</v>
      </c>
      <c r="IE81">
        <f t="shared" si="1226"/>
        <v>4</v>
      </c>
      <c r="IF81">
        <f t="shared" si="1226"/>
        <v>2</v>
      </c>
      <c r="IG81">
        <f t="shared" si="1226"/>
        <v>3</v>
      </c>
      <c r="IH81">
        <f t="shared" si="1226"/>
        <v>2</v>
      </c>
      <c r="II81">
        <f t="shared" si="1226"/>
        <v>2</v>
      </c>
      <c r="IJ81">
        <f t="shared" si="1226"/>
        <v>3</v>
      </c>
      <c r="IK81">
        <f t="shared" si="1226"/>
        <v>3</v>
      </c>
      <c r="IL81">
        <f t="shared" si="1226"/>
        <v>2</v>
      </c>
      <c r="IM81">
        <f t="shared" si="1226"/>
        <v>4</v>
      </c>
      <c r="IN81" t="b">
        <f>IF(CE81=1,4,IF(CE81=2,3,IF(CE81=3,2,IF(CE81=4,1))))</f>
        <v>0</v>
      </c>
      <c r="IO81">
        <f t="shared" si="1228"/>
        <v>2</v>
      </c>
      <c r="IP81">
        <f t="shared" si="1228"/>
        <v>3</v>
      </c>
      <c r="IQ81">
        <f t="shared" si="1229"/>
        <v>1</v>
      </c>
      <c r="IR81">
        <f t="shared" si="1229"/>
        <v>1</v>
      </c>
      <c r="IS81">
        <f>CJ81</f>
        <v>3</v>
      </c>
      <c r="IT81">
        <f>IF(CK81=1,4,IF(CK81=2,3,IF(CK81=3,2,IF(CK81=4,1))))</f>
        <v>1</v>
      </c>
      <c r="IU81">
        <f t="shared" si="1232"/>
        <v>2</v>
      </c>
      <c r="IV81">
        <f t="shared" si="1232"/>
        <v>2</v>
      </c>
      <c r="IW81">
        <f>IF(CN81=1,4,IF(CN81=2,3,IF(CN81=3,2,IF(CN81=4,1))))</f>
        <v>1</v>
      </c>
      <c r="IX81">
        <f>CO81</f>
        <v>1</v>
      </c>
      <c r="IY81" t="b">
        <f t="shared" si="1235"/>
        <v>0</v>
      </c>
      <c r="IZ81" t="b">
        <f t="shared" si="1235"/>
        <v>0</v>
      </c>
      <c r="JA81" t="b">
        <f t="shared" si="1235"/>
        <v>0</v>
      </c>
      <c r="JB81" t="b">
        <f t="shared" si="1235"/>
        <v>0</v>
      </c>
      <c r="JC81" t="b">
        <f t="shared" si="1235"/>
        <v>0</v>
      </c>
      <c r="JD81" t="b">
        <f t="shared" si="1235"/>
        <v>0</v>
      </c>
      <c r="JE81" t="b">
        <f t="shared" si="1235"/>
        <v>0</v>
      </c>
      <c r="JF81" t="b">
        <f t="shared" si="1235"/>
        <v>0</v>
      </c>
      <c r="JG81" t="b">
        <f t="shared" si="1235"/>
        <v>0</v>
      </c>
      <c r="JH81" t="b">
        <f t="shared" si="1235"/>
        <v>0</v>
      </c>
      <c r="JI81" t="b">
        <f t="shared" si="1235"/>
        <v>0</v>
      </c>
      <c r="JJ81" t="b">
        <f t="shared" si="1235"/>
        <v>0</v>
      </c>
      <c r="JK81" t="b">
        <f t="shared" si="1235"/>
        <v>0</v>
      </c>
      <c r="JL81">
        <f>DC81</f>
        <v>0</v>
      </c>
      <c r="JM81" t="b">
        <f t="shared" si="1237"/>
        <v>0</v>
      </c>
      <c r="JN81" t="b">
        <f t="shared" si="1237"/>
        <v>0</v>
      </c>
      <c r="JO81" t="b">
        <f t="shared" si="1237"/>
        <v>0</v>
      </c>
      <c r="JP81" t="b">
        <f t="shared" si="1237"/>
        <v>0</v>
      </c>
      <c r="JQ81" t="b">
        <f t="shared" si="1237"/>
        <v>0</v>
      </c>
      <c r="JR81" t="b">
        <f t="shared" si="1237"/>
        <v>0</v>
      </c>
      <c r="JS81" t="b">
        <f t="shared" si="1237"/>
        <v>0</v>
      </c>
      <c r="JT81">
        <f t="shared" si="1238"/>
        <v>0</v>
      </c>
      <c r="JU81">
        <f t="shared" si="1238"/>
        <v>0</v>
      </c>
      <c r="JV81">
        <f t="shared" si="1238"/>
        <v>0</v>
      </c>
      <c r="JW81">
        <f t="shared" si="1238"/>
        <v>0</v>
      </c>
      <c r="JX81" t="b">
        <f>IF(DO81=1,5,IF(DO81=2,4,IF(DO81=3,3,IF(DO81=4,2,IF(DO81=5,1)))))</f>
        <v>0</v>
      </c>
      <c r="JY81">
        <f>DP81</f>
        <v>0</v>
      </c>
      <c r="JZ81" t="b">
        <f t="shared" si="1241"/>
        <v>0</v>
      </c>
      <c r="KA81" t="b">
        <f t="shared" si="1241"/>
        <v>0</v>
      </c>
      <c r="KB81">
        <f>DS81</f>
        <v>0</v>
      </c>
      <c r="KC81" t="b">
        <f t="shared" si="1243"/>
        <v>0</v>
      </c>
      <c r="KD81" t="b">
        <f t="shared" si="1243"/>
        <v>0</v>
      </c>
      <c r="KE81">
        <f>DV81</f>
        <v>0</v>
      </c>
      <c r="KF81" t="b">
        <f t="shared" si="1245"/>
        <v>0</v>
      </c>
      <c r="KG81" t="b">
        <f t="shared" si="1245"/>
        <v>0</v>
      </c>
      <c r="KH81" t="b">
        <f t="shared" si="1245"/>
        <v>0</v>
      </c>
      <c r="KI81" t="b">
        <f t="shared" si="1245"/>
        <v>0</v>
      </c>
      <c r="KJ81" t="b">
        <f t="shared" si="1245"/>
        <v>0</v>
      </c>
      <c r="KK81">
        <f>EB81</f>
        <v>0</v>
      </c>
      <c r="KL81" t="b">
        <f>IF(EC81=1,1,IF(EC81=2,0,IF(EC81=3,0,IF(EC81=4,0))))</f>
        <v>0</v>
      </c>
      <c r="KM81" t="b">
        <f>IF(ED81=1,0,IF(ED81=2,1,IF(ED81=3,0,IF(ED81=4,0))))</f>
        <v>0</v>
      </c>
      <c r="KN81" t="b">
        <f>IF(EE81=1,0,IF(EE81=2,0,IF(EE81=3,1,IF(EE81=4,0))))</f>
        <v>0</v>
      </c>
      <c r="KO81" t="b">
        <f>IF(EF81=1,0,IF(EF81=2,1,IF(EF81=3,0,IF(EF81=4,0))))</f>
        <v>0</v>
      </c>
      <c r="KP81" t="b">
        <f>IF(EG81=1,0,IF(EG81=2,0,IF(EG81=3,1,IF(EG81=4,0))))</f>
        <v>0</v>
      </c>
      <c r="KQ81" t="b">
        <f>IF(EH81=1,0,IF(EH81=2,1,IF(EH81=3,0,IF(EH81=4,0))))</f>
        <v>0</v>
      </c>
      <c r="KR81" t="b">
        <f>IF(EI81=1,0,IF(EI81=2,0,IF(EI81=3,1,IF(EI81=4,0))))</f>
        <v>0</v>
      </c>
      <c r="KS81" t="b">
        <f>IF(EJ81=1,1,IF(EJ81=2,0,IF(EJ81=3,0,IF(EJ81=4,0))))</f>
        <v>0</v>
      </c>
      <c r="KT81" t="b">
        <f>IF(EK81=1,0,IF(EK81=2,0,IF(EK81=3,0,IF(EK81=4,1))))</f>
        <v>0</v>
      </c>
      <c r="KU81" t="b">
        <f>IF(EL81=1,1,IF(EL81=2,0,IF(EL81=3,0,IF(EL81=4,0))))</f>
        <v>0</v>
      </c>
      <c r="KV81" t="b">
        <f t="shared" si="1257"/>
        <v>0</v>
      </c>
      <c r="KW81" t="b">
        <f t="shared" si="1257"/>
        <v>0</v>
      </c>
      <c r="KX81" t="b">
        <f>IF(EO81=1,0,IF(EO81=2,1,IF(EO81=3,0,IF(EO81=4,0))))</f>
        <v>0</v>
      </c>
      <c r="KY81" t="b">
        <f>IF(EP81=1,0,IF(EP81=2,0,IF(EP81=3,0,IF(EP81=4,1))))</f>
        <v>0</v>
      </c>
      <c r="KZ81" t="b">
        <f>IF(EQ81=1,1,IF(EQ81=2,0,IF(EQ81=3,0,IF(EQ81=4,0))))</f>
        <v>0</v>
      </c>
      <c r="LA81" t="b">
        <f>IF(ER81=1,0,IF(ER81=2,1,IF(ER81=3,0,IF(ER81=4,0))))</f>
        <v>0</v>
      </c>
      <c r="LB81" t="b">
        <f t="shared" si="1262"/>
        <v>0</v>
      </c>
      <c r="LC81" t="b">
        <f t="shared" si="1262"/>
        <v>0</v>
      </c>
      <c r="LD81" t="b">
        <f>IF(EU81=1,0,IF(EU81=2,0,IF(EU81=3,0,IF(EU81=4,1))))</f>
        <v>0</v>
      </c>
      <c r="LE81" t="b">
        <f t="shared" si="1264"/>
        <v>0</v>
      </c>
      <c r="LF81" t="b">
        <f t="shared" si="1264"/>
        <v>0</v>
      </c>
      <c r="LG81" t="b">
        <f>IF(EX81=1,1,IF(EX81=2,0,IF(EX81=3,0,IF(EX81=4,0))))</f>
        <v>0</v>
      </c>
      <c r="LH81" t="b">
        <f>IF(EY81=1,0,IF(EY81=2,0,IF(EY81=3,1,IF(EY81=4,0))))</f>
        <v>0</v>
      </c>
      <c r="LI81" t="b">
        <f>IF(EZ81=1,1,IF(EZ81=2,0,IF(EZ81=3,0,IF(EZ81=4,0))))</f>
        <v>0</v>
      </c>
      <c r="LJ81" t="b">
        <f>IF(FA81=1,0,IF(FA81=2,0,IF(FA81=3,0,IF(FA81=4,1))))</f>
        <v>0</v>
      </c>
      <c r="LK81" t="b">
        <f>IF(FB81=1,0,IF(FB81=2,0,IF(FB81=3,1,IF(FB81=4,0))))</f>
        <v>0</v>
      </c>
      <c r="LL81" t="b">
        <f>IF(FC81=1,0,IF(FC81=2,1,IF(FC81=3,0,IF(FC81=4,0))))</f>
        <v>0</v>
      </c>
      <c r="LM81" t="b">
        <f>IF(FD81=1,1,IF(FD81=2,0,IF(FD81=3,0,IF(FD81=4,0))))</f>
        <v>0</v>
      </c>
      <c r="LN81" t="b">
        <f>IF(FE81=1,0,IF(FE81=2,0,IF(FE81=3,0,IF(FE81=4,1))))</f>
        <v>0</v>
      </c>
      <c r="LO81" t="b">
        <f t="shared" si="1273"/>
        <v>0</v>
      </c>
      <c r="LP81" t="b">
        <f t="shared" si="1273"/>
        <v>0</v>
      </c>
      <c r="LQ81" t="b">
        <f>IF(FH81=1,1,IF(FH81=2,0,IF(FH81=3,0,IF(FH81=4,0))))</f>
        <v>0</v>
      </c>
      <c r="LR81" t="b">
        <f>IF(FI81=1,0,IF(FI81=2,0,IF(FI81=3,0,IF(FI81=4,1))))</f>
        <v>0</v>
      </c>
      <c r="LS81" t="b">
        <f>IF(FJ81=1,0,IF(FJ81=2,0,IF(FJ81=3,1,IF(FJ81=4,0))))</f>
        <v>0</v>
      </c>
      <c r="LT81" t="b">
        <f>IF(FK81=1,0,IF(FK81=2,1,IF(FK81=3,0,IF(FK81=4,0))))</f>
        <v>0</v>
      </c>
      <c r="LU81" t="b">
        <f>IF(FL81=1,0,IF(FL81=2,0,IF(FL81=3,1,IF(FL81=4,0))))</f>
        <v>0</v>
      </c>
      <c r="LV81">
        <f>AVERAGE(FM81,FO81,FP81,FQ81,FR81,GA81,GB81,GD81,GE81,GF81,GG81,GH81,GJ81,GK81,GL81,GM81,GN81,GP81,GQ81)</f>
        <v>1.3157894736842106</v>
      </c>
      <c r="LW81" s="24">
        <f t="shared" si="1302"/>
        <v>1</v>
      </c>
      <c r="LX81">
        <f>AVERAGE(FN81,FS81,FT81,FU81,FV81,FW81,FX81,FY81,FZ81,GC81,GI81,GO81)</f>
        <v>2.25</v>
      </c>
      <c r="LY81" s="25">
        <f t="shared" si="1309"/>
        <v>1</v>
      </c>
      <c r="LZ81">
        <f>AVERAGE(GA81,GB81,GE81,GF81,GG81,GH81,GJ81,GK81,GL81,GM81)</f>
        <v>1.1000000000000001</v>
      </c>
      <c r="MA81">
        <f t="shared" si="1303"/>
        <v>1</v>
      </c>
      <c r="MB81">
        <f>AVERAGE(FM81,FO81,FP81,FQ81,FR81,GD81,GN81,GP81,GQ81)</f>
        <v>1.5555555555555556</v>
      </c>
      <c r="MC81">
        <f t="shared" si="1304"/>
        <v>1</v>
      </c>
      <c r="MD81">
        <f>AVERAGE(FT81,FU81,FY81,FZ81)</f>
        <v>2.5</v>
      </c>
      <c r="ME81">
        <f>IF(OR(ISNUMBER(SEARCH(FT81,"FALSE")),ISNUMBER(SEARCH(FU81,"FALSE")),ISNUMBER(SEARCH(FY81,"FALSE")),ISNUMBER(SEARCH(FZ81,"FALSE"))),"CHECK",1)</f>
        <v>1</v>
      </c>
      <c r="MF81">
        <f>AVERAGE(FS81,FV81,FX81,GI81)</f>
        <v>1.25</v>
      </c>
      <c r="MG81">
        <f t="shared" si="1310"/>
        <v>1</v>
      </c>
      <c r="MH81">
        <f>AVERAGE(FN81,FW81,GC81,GO81)</f>
        <v>3</v>
      </c>
      <c r="MI81" s="25">
        <f>IF(OR(ISNUMBER(SEARCH(FN81,"FALSE")),ISNUMBER(SEARCH(FW81,"FALSE")),ISNUMBER(SEARCH(GC81,"FALSE")),ISNUMBER(SEARCH(GO81,"FALSE"))),"CHECK",1)</f>
        <v>1</v>
      </c>
      <c r="MJ81">
        <f>AVERAGE(GR81:HA81)</f>
        <v>5.5</v>
      </c>
      <c r="MK81">
        <f t="shared" si="1305"/>
        <v>1</v>
      </c>
      <c r="ML81">
        <f>AVERAGE(HB81:HO81)</f>
        <v>-2</v>
      </c>
      <c r="MM81">
        <f t="shared" si="1306"/>
        <v>1</v>
      </c>
      <c r="MN81">
        <f>AVERAGE(IE81:IX81)</f>
        <v>2.2105263157894739</v>
      </c>
      <c r="MO81" t="str">
        <f t="shared" si="1307"/>
        <v>CHECK</v>
      </c>
      <c r="MP81" t="e">
        <f>AVERAGE(IY81,IZ81,JA81,JB81,JC81,JD81,JE81,JF81,JN81,JO81,JP81,JQ81,JR81,JS81)</f>
        <v>#DIV/0!</v>
      </c>
      <c r="MQ81" t="str">
        <f t="shared" si="1311"/>
        <v>CHECK</v>
      </c>
      <c r="MR81">
        <f>AVERAGE(JG81,JH81,JT81,JU81,JV81,JW81,JX81,JY81,JZ81,KA81,KB81,KC81)</f>
        <v>0</v>
      </c>
      <c r="MS81" t="str">
        <f t="shared" si="1312"/>
        <v>CHECK</v>
      </c>
      <c r="MT81">
        <f>AVERAGE(JI81,JJ81,JK81,JL81,JM81,KD81,KE81,KF81,KG81,KH81,KI81,KJ81,KK81)</f>
        <v>0</v>
      </c>
      <c r="MU81" t="str">
        <f t="shared" si="1313"/>
        <v>CHECK</v>
      </c>
      <c r="MV81" t="e">
        <f>AVERAGE(KL81:LU81)</f>
        <v>#DIV/0!</v>
      </c>
      <c r="MW81" t="str">
        <f>IF(OR(ISNUMBER(SEARCH(KL81,"FALSE")),ISNUMBER(SEARCH(KM81,"FALSE")),ISNUMBER(SEARCH(KN81,"FALSE")),ISNUMBER(SEARCH(KO81,"FALSE")),ISNUMBER(SEARCH(KP81,"FALSE")),ISNUMBER(SEARCH(KQ81,"FALSE")),ISNUMBER(SEARCH(KR81,"FALSE")),ISNUMBER(SEARCH(KS81,"FALSE")),ISNUMBER(SEARCH(KT81,"FALSE")),ISNUMBER(SEARCH(KU81,"FALSE")),ISNUMBER(SEARCH(KV81,"FALSE")),ISNUMBER(SEARCH(KW81,"FALSE")),ISNUMBER(SEARCH(KX81,"FALSE")),ISNUMBER(SEARCH(KY81,"FALSE")),ISNUMBER(SEARCH(KZ81,"FALSE")),ISNUMBER(SEARCH(LA81,"FALSE")),ISNUMBER(SEARCH(LB81,"FALSE")),ISNUMBER(SEARCH(LC81,"FALSE")),ISNUMBER(SEARCH(LD81,"FALSE")),ISNUMBER(SEARCH(LE81,"FALSE")),ISNUMBER(SEARCH(LF81,"FALSE")),ISNUMBER(SEARCH(LG81,"FALSE")),ISNUMBER(SEARCH(LH81,"FALSE")),ISNUMBER(SEARCH(LI81,"FALSE")),ISNUMBER(SEARCH(LJ81,"FALSE")),ISNUMBER(SEARCH(LK81,"FALSE")),ISNUMBER(SEARCH(LL81,"FALSE")),ISNUMBER(SEARCH(LM81,"FALSE")),ISNUMBER(SEARCH(LN81,"FALSE")),ISNUMBER(SEARCH(LO81,"FALSE")),ISNUMBER(SEARCH(LP81,"FALSE")),ISNUMBER(SEARCH(LQ81,"FALSE")),ISNUMBER(SEARCH(LR81,"FALSE")),ISNUMBER(SEARCH(LS81,"FALSE")),ISNUMBER(SEARCH(LT81,"FALSE")),ISNUMBER(SEARCH(LU81,"FALSE")),),"CHECK",1)</f>
        <v>CHECK</v>
      </c>
      <c r="MX81">
        <f>AVERAGE(HP81:ID81)</f>
        <v>5.4</v>
      </c>
      <c r="MY81">
        <f t="shared" si="1308"/>
        <v>1</v>
      </c>
    </row>
    <row r="82" spans="1:363" ht="16" hidden="1">
      <c r="A82" t="s">
        <v>1870</v>
      </c>
      <c r="B82" t="s">
        <v>1742</v>
      </c>
      <c r="C82">
        <v>91</v>
      </c>
      <c r="D82">
        <v>2</v>
      </c>
      <c r="E82">
        <v>2</v>
      </c>
      <c r="F82">
        <v>4</v>
      </c>
      <c r="G82">
        <v>4</v>
      </c>
      <c r="H82">
        <v>4</v>
      </c>
      <c r="I82">
        <v>4</v>
      </c>
      <c r="J82">
        <v>4</v>
      </c>
      <c r="K82">
        <v>2</v>
      </c>
      <c r="L82">
        <v>3</v>
      </c>
      <c r="M82">
        <v>4</v>
      </c>
      <c r="N82">
        <v>4</v>
      </c>
      <c r="O82">
        <v>3</v>
      </c>
      <c r="P82">
        <v>3</v>
      </c>
      <c r="Q82">
        <v>3</v>
      </c>
      <c r="R82">
        <v>3</v>
      </c>
      <c r="S82">
        <v>3</v>
      </c>
      <c r="T82">
        <v>2</v>
      </c>
      <c r="U82">
        <v>3</v>
      </c>
      <c r="V82">
        <v>3</v>
      </c>
      <c r="W82">
        <v>3</v>
      </c>
      <c r="X82">
        <v>2</v>
      </c>
      <c r="Y82">
        <v>3</v>
      </c>
      <c r="Z82">
        <v>2</v>
      </c>
      <c r="AA82">
        <v>3</v>
      </c>
      <c r="AB82">
        <v>3</v>
      </c>
      <c r="AC82">
        <v>3</v>
      </c>
      <c r="AD82">
        <v>3</v>
      </c>
      <c r="AE82">
        <v>3</v>
      </c>
      <c r="AF82">
        <v>1</v>
      </c>
      <c r="AG82">
        <v>4</v>
      </c>
      <c r="AH82">
        <v>4</v>
      </c>
      <c r="AI82">
        <v>5</v>
      </c>
      <c r="AJ82">
        <v>5</v>
      </c>
      <c r="AK82">
        <v>1</v>
      </c>
      <c r="AL82">
        <v>7</v>
      </c>
      <c r="AM82">
        <v>5</v>
      </c>
      <c r="AN82">
        <v>6</v>
      </c>
      <c r="AO82">
        <v>4</v>
      </c>
      <c r="AP82">
        <v>5</v>
      </c>
      <c r="AQ82">
        <v>6</v>
      </c>
      <c r="AR82">
        <v>4</v>
      </c>
      <c r="AS82">
        <v>2</v>
      </c>
      <c r="AT82">
        <v>5</v>
      </c>
      <c r="AU82">
        <v>2</v>
      </c>
      <c r="AV82">
        <v>2</v>
      </c>
      <c r="AW82">
        <v>4</v>
      </c>
      <c r="AX82">
        <v>5</v>
      </c>
      <c r="AY82">
        <v>2</v>
      </c>
      <c r="AZ82">
        <v>6</v>
      </c>
      <c r="BA82">
        <v>1</v>
      </c>
      <c r="BB82">
        <v>5</v>
      </c>
      <c r="BC82">
        <v>6</v>
      </c>
      <c r="BD82">
        <v>1</v>
      </c>
      <c r="BE82">
        <v>1</v>
      </c>
      <c r="BF82">
        <v>1</v>
      </c>
      <c r="BG82">
        <v>5</v>
      </c>
      <c r="BH82">
        <v>4</v>
      </c>
      <c r="BI82">
        <v>4</v>
      </c>
      <c r="BJ82">
        <v>2</v>
      </c>
      <c r="BK82">
        <v>2</v>
      </c>
      <c r="BL82">
        <v>5</v>
      </c>
      <c r="BM82">
        <v>2</v>
      </c>
      <c r="BN82">
        <v>2</v>
      </c>
      <c r="BO82">
        <v>2</v>
      </c>
      <c r="BP82">
        <v>2</v>
      </c>
      <c r="BQ82">
        <v>2</v>
      </c>
      <c r="BR82">
        <v>3</v>
      </c>
      <c r="BS82">
        <v>2</v>
      </c>
      <c r="BT82">
        <v>2</v>
      </c>
      <c r="BU82">
        <v>1</v>
      </c>
      <c r="FM82">
        <f t="shared" ref="FM82:FV84" si="1314">IF(D82=1, 4, IF(D82=2,3, IF(D82=3,2, IF(D82=4,1))))</f>
        <v>3</v>
      </c>
      <c r="FN82">
        <f t="shared" si="1314"/>
        <v>3</v>
      </c>
      <c r="FO82">
        <f t="shared" si="1314"/>
        <v>1</v>
      </c>
      <c r="FP82">
        <f t="shared" si="1314"/>
        <v>1</v>
      </c>
      <c r="FQ82">
        <f t="shared" si="1314"/>
        <v>1</v>
      </c>
      <c r="FR82">
        <f t="shared" si="1314"/>
        <v>1</v>
      </c>
      <c r="FS82">
        <f t="shared" si="1314"/>
        <v>1</v>
      </c>
      <c r="FT82">
        <f t="shared" si="1314"/>
        <v>3</v>
      </c>
      <c r="FU82">
        <f t="shared" si="1314"/>
        <v>2</v>
      </c>
      <c r="FV82">
        <f t="shared" si="1314"/>
        <v>1</v>
      </c>
      <c r="FW82">
        <f t="shared" ref="FW82:GF84" si="1315">IF(N82=1, 4, IF(N82=2,3, IF(N82=3,2, IF(N82=4,1))))</f>
        <v>1</v>
      </c>
      <c r="FX82">
        <f t="shared" si="1315"/>
        <v>2</v>
      </c>
      <c r="FY82">
        <f t="shared" si="1315"/>
        <v>2</v>
      </c>
      <c r="FZ82">
        <f t="shared" si="1315"/>
        <v>2</v>
      </c>
      <c r="GA82">
        <f t="shared" si="1315"/>
        <v>2</v>
      </c>
      <c r="GB82">
        <f t="shared" si="1315"/>
        <v>2</v>
      </c>
      <c r="GC82">
        <f t="shared" si="1315"/>
        <v>3</v>
      </c>
      <c r="GD82">
        <f t="shared" si="1315"/>
        <v>2</v>
      </c>
      <c r="GE82">
        <f t="shared" si="1315"/>
        <v>2</v>
      </c>
      <c r="GF82">
        <f t="shared" si="1315"/>
        <v>2</v>
      </c>
      <c r="GG82">
        <f t="shared" ref="GG82:GP84" si="1316">IF(X82=1, 4, IF(X82=2,3, IF(X82=3,2, IF(X82=4,1))))</f>
        <v>3</v>
      </c>
      <c r="GH82">
        <f t="shared" si="1316"/>
        <v>2</v>
      </c>
      <c r="GI82">
        <f t="shared" si="1316"/>
        <v>3</v>
      </c>
      <c r="GJ82">
        <f t="shared" si="1316"/>
        <v>2</v>
      </c>
      <c r="GK82">
        <f t="shared" si="1316"/>
        <v>2</v>
      </c>
      <c r="GL82">
        <f t="shared" si="1316"/>
        <v>2</v>
      </c>
      <c r="GM82">
        <f t="shared" si="1316"/>
        <v>2</v>
      </c>
      <c r="GN82">
        <f t="shared" si="1316"/>
        <v>2</v>
      </c>
      <c r="GO82">
        <f t="shared" si="1316"/>
        <v>4</v>
      </c>
      <c r="GP82">
        <f t="shared" si="1316"/>
        <v>1</v>
      </c>
      <c r="GQ82">
        <f t="shared" ref="GQ82:GQ84" si="1317">IF(AH82=1, 4, IF(AH82=2,3, IF(AH82=3,2, IF(AH82=4,1))))</f>
        <v>1</v>
      </c>
      <c r="GR82">
        <f>AI82</f>
        <v>5</v>
      </c>
      <c r="GS82">
        <f>AJ82</f>
        <v>5</v>
      </c>
      <c r="GT82">
        <f>IF(AK82=1,7,IF(AK82=2,6,IF(AK82=3,5,IF(AK82=4,4,IF(AK82=5,3,IF(AK82=6,2,IF(AK82=7,1)))))))</f>
        <v>7</v>
      </c>
      <c r="GU82">
        <f>AL82</f>
        <v>7</v>
      </c>
      <c r="GV82">
        <f>AM82</f>
        <v>5</v>
      </c>
      <c r="GW82">
        <f t="shared" ref="GW82:HA84" si="1318">IF(AN82=1,7,IF(AN82=2,6,IF(AN82=3,5,IF(AN82=4,4,IF(AN82=5,3,IF(AN82=6,2,IF(AN82=7,1)))))))</f>
        <v>2</v>
      </c>
      <c r="GX82">
        <f t="shared" si="1318"/>
        <v>4</v>
      </c>
      <c r="GY82">
        <f t="shared" si="1318"/>
        <v>3</v>
      </c>
      <c r="GZ82">
        <f t="shared" si="1318"/>
        <v>2</v>
      </c>
      <c r="HA82">
        <f t="shared" si="1318"/>
        <v>4</v>
      </c>
      <c r="HB82">
        <f t="shared" ref="HB82:HH84" si="1319">IF(AS82=1,-3,IF(AS82=2,-2,IF(AS82=3,-1,IF(AS82=4,1,IF(AS82=5,2,IF(AS82=6,3))))))</f>
        <v>-2</v>
      </c>
      <c r="HC82">
        <f t="shared" si="1319"/>
        <v>2</v>
      </c>
      <c r="HD82">
        <f t="shared" si="1319"/>
        <v>-2</v>
      </c>
      <c r="HE82">
        <f t="shared" si="1319"/>
        <v>-2</v>
      </c>
      <c r="HF82">
        <f t="shared" si="1319"/>
        <v>1</v>
      </c>
      <c r="HG82">
        <f t="shared" si="1319"/>
        <v>2</v>
      </c>
      <c r="HH82">
        <f t="shared" si="1319"/>
        <v>-2</v>
      </c>
      <c r="HI82">
        <f t="shared" ref="HI82:HO84" si="1320">IF(AZ82=1,3,IF(AZ82=2,2,IF(AZ82=3,1,IF(AZ82=4,-1,IF(AZ82=5,-2,IF(AZ82=6,-3))))))</f>
        <v>-3</v>
      </c>
      <c r="HJ82">
        <f t="shared" si="1320"/>
        <v>3</v>
      </c>
      <c r="HK82">
        <f t="shared" si="1320"/>
        <v>-2</v>
      </c>
      <c r="HL82">
        <f t="shared" si="1320"/>
        <v>-3</v>
      </c>
      <c r="HM82">
        <f t="shared" si="1320"/>
        <v>3</v>
      </c>
      <c r="HN82">
        <f t="shared" si="1320"/>
        <v>3</v>
      </c>
      <c r="HO82">
        <f t="shared" si="1320"/>
        <v>3</v>
      </c>
      <c r="HP82">
        <f t="shared" ref="HP82:ID84" si="1321">IF(BG82=1,6,IF(BG82=2,5,IF(BG82=3,4,IF(BG82=4,3,IF(BG82=5,2,IF(BG82=6,1))))))</f>
        <v>2</v>
      </c>
      <c r="HQ82">
        <f t="shared" si="1321"/>
        <v>3</v>
      </c>
      <c r="HR82">
        <f t="shared" si="1321"/>
        <v>3</v>
      </c>
      <c r="HS82">
        <f t="shared" si="1321"/>
        <v>5</v>
      </c>
      <c r="HT82">
        <f t="shared" si="1321"/>
        <v>5</v>
      </c>
      <c r="HU82">
        <f t="shared" si="1321"/>
        <v>2</v>
      </c>
      <c r="HV82">
        <f t="shared" si="1321"/>
        <v>5</v>
      </c>
      <c r="HW82">
        <f t="shared" si="1321"/>
        <v>5</v>
      </c>
      <c r="HX82">
        <f t="shared" si="1321"/>
        <v>5</v>
      </c>
      <c r="HY82">
        <f t="shared" si="1321"/>
        <v>5</v>
      </c>
      <c r="HZ82">
        <f t="shared" si="1321"/>
        <v>5</v>
      </c>
      <c r="IA82">
        <f t="shared" si="1321"/>
        <v>4</v>
      </c>
      <c r="IB82">
        <f t="shared" si="1321"/>
        <v>5</v>
      </c>
      <c r="IC82">
        <f t="shared" si="1321"/>
        <v>5</v>
      </c>
      <c r="ID82">
        <f t="shared" si="1321"/>
        <v>6</v>
      </c>
      <c r="IE82">
        <f t="shared" ref="IE82:IM84" si="1322">BV82</f>
        <v>0</v>
      </c>
      <c r="IF82">
        <f t="shared" si="1322"/>
        <v>0</v>
      </c>
      <c r="IG82">
        <f t="shared" si="1322"/>
        <v>0</v>
      </c>
      <c r="IH82">
        <f t="shared" si="1322"/>
        <v>0</v>
      </c>
      <c r="II82">
        <f t="shared" si="1322"/>
        <v>0</v>
      </c>
      <c r="IJ82">
        <f t="shared" si="1322"/>
        <v>0</v>
      </c>
      <c r="IK82">
        <f t="shared" si="1322"/>
        <v>0</v>
      </c>
      <c r="IL82">
        <f t="shared" si="1322"/>
        <v>0</v>
      </c>
      <c r="IM82">
        <f t="shared" si="1322"/>
        <v>0</v>
      </c>
      <c r="IN82" t="b">
        <f>IF(CE82=1,4,IF(CE82=2,3,IF(CE82=3,2,IF(CE82=4,1))))</f>
        <v>0</v>
      </c>
      <c r="IO82">
        <f>CF82</f>
        <v>0</v>
      </c>
      <c r="IP82">
        <f>CG82</f>
        <v>0</v>
      </c>
      <c r="IQ82" t="b">
        <f>IF(CH82=1,4,IF(CH82=2,3,IF(CH82=3,2,IF(CH82=4,1))))</f>
        <v>0</v>
      </c>
      <c r="IR82" t="b">
        <f>IF(CI82=1,4,IF(CI82=2,3,IF(CI82=3,2,IF(CI82=4,1))))</f>
        <v>0</v>
      </c>
      <c r="IS82">
        <f>CJ82</f>
        <v>0</v>
      </c>
      <c r="IT82" t="b">
        <f>IF(CK82=1,4,IF(CK82=2,3,IF(CK82=3,2,IF(CK82=4,1))))</f>
        <v>0</v>
      </c>
      <c r="IU82">
        <f>CL82</f>
        <v>0</v>
      </c>
      <c r="IV82">
        <f>CM82</f>
        <v>0</v>
      </c>
      <c r="IW82" t="b">
        <f>IF(CN82=1,4,IF(CN82=2,3,IF(CN82=3,2,IF(CN82=4,1))))</f>
        <v>0</v>
      </c>
      <c r="IX82">
        <f>CO82</f>
        <v>0</v>
      </c>
      <c r="IY82" t="b">
        <f t="shared" ref="IY82:JK84" si="1323">IF(CP82=1,5,IF(CP82=2,4,IF(CP82=3,3,IF(CP82=4,2,IF(CP82=5,1)))))</f>
        <v>0</v>
      </c>
      <c r="IZ82" t="b">
        <f t="shared" si="1323"/>
        <v>0</v>
      </c>
      <c r="JA82" t="b">
        <f t="shared" si="1323"/>
        <v>0</v>
      </c>
      <c r="JB82" t="b">
        <f t="shared" si="1323"/>
        <v>0</v>
      </c>
      <c r="JC82" t="b">
        <f t="shared" si="1323"/>
        <v>0</v>
      </c>
      <c r="JD82" t="b">
        <f t="shared" si="1323"/>
        <v>0</v>
      </c>
      <c r="JE82" t="b">
        <f t="shared" si="1323"/>
        <v>0</v>
      </c>
      <c r="JF82" t="b">
        <f t="shared" si="1323"/>
        <v>0</v>
      </c>
      <c r="JG82" t="b">
        <f t="shared" si="1323"/>
        <v>0</v>
      </c>
      <c r="JH82" t="b">
        <f t="shared" si="1323"/>
        <v>0</v>
      </c>
      <c r="JI82" t="b">
        <f t="shared" si="1323"/>
        <v>0</v>
      </c>
      <c r="JJ82" t="b">
        <f t="shared" si="1323"/>
        <v>0</v>
      </c>
      <c r="JK82" t="b">
        <f t="shared" si="1323"/>
        <v>0</v>
      </c>
      <c r="JL82">
        <f>DC82</f>
        <v>0</v>
      </c>
      <c r="JM82" t="b">
        <f t="shared" ref="JM82:JS84" si="1324">IF(DD82=1,5,IF(DD82=2,4,IF(DD82=3,3,IF(DD82=4,2,IF(DD82=5,1)))))</f>
        <v>0</v>
      </c>
      <c r="JN82" t="b">
        <f t="shared" si="1324"/>
        <v>0</v>
      </c>
      <c r="JO82" t="b">
        <f t="shared" si="1324"/>
        <v>0</v>
      </c>
      <c r="JP82" t="b">
        <f t="shared" si="1324"/>
        <v>0</v>
      </c>
      <c r="JQ82" t="b">
        <f t="shared" si="1324"/>
        <v>0</v>
      </c>
      <c r="JR82" t="b">
        <f t="shared" si="1324"/>
        <v>0</v>
      </c>
      <c r="JS82" t="b">
        <f t="shared" si="1324"/>
        <v>0</v>
      </c>
      <c r="JT82">
        <f t="shared" ref="JT82:JW84" si="1325">DK82</f>
        <v>0</v>
      </c>
      <c r="JU82">
        <f t="shared" si="1325"/>
        <v>0</v>
      </c>
      <c r="JV82">
        <f t="shared" si="1325"/>
        <v>0</v>
      </c>
      <c r="JW82">
        <f t="shared" si="1325"/>
        <v>0</v>
      </c>
      <c r="JX82" t="b">
        <f>IF(DO82=1,5,IF(DO82=2,4,IF(DO82=3,3,IF(DO82=4,2,IF(DO82=5,1)))))</f>
        <v>0</v>
      </c>
      <c r="JY82">
        <f>DP82</f>
        <v>0</v>
      </c>
      <c r="JZ82" t="b">
        <f>IF(DQ82=1,5,IF(DQ82=2,4,IF(DQ82=3,3,IF(DQ82=4,2,IF(DQ82=5,1)))))</f>
        <v>0</v>
      </c>
      <c r="KA82" t="b">
        <f>IF(DR82=1,5,IF(DR82=2,4,IF(DR82=3,3,IF(DR82=4,2,IF(DR82=5,1)))))</f>
        <v>0</v>
      </c>
      <c r="KB82">
        <f>DS82</f>
        <v>0</v>
      </c>
      <c r="KC82" t="b">
        <f>IF(DT82=1,5,IF(DT82=2,4,IF(DT82=3,3,IF(DT82=4,2,IF(DT82=5,1)))))</f>
        <v>0</v>
      </c>
      <c r="KD82" t="b">
        <f>IF(DU82=1,5,IF(DU82=2,4,IF(DU82=3,3,IF(DU82=4,2,IF(DU82=5,1)))))</f>
        <v>0</v>
      </c>
      <c r="KE82">
        <f>DV82</f>
        <v>0</v>
      </c>
      <c r="KF82" t="b">
        <f t="shared" ref="KF82:KJ84" si="1326">IF(DW82=1,5,IF(DW82=2,4,IF(DW82=3,3,IF(DW82=4,2,IF(DW82=5,1)))))</f>
        <v>0</v>
      </c>
      <c r="KG82" t="b">
        <f t="shared" si="1326"/>
        <v>0</v>
      </c>
      <c r="KH82" t="b">
        <f t="shared" si="1326"/>
        <v>0</v>
      </c>
      <c r="KI82" t="b">
        <f t="shared" si="1326"/>
        <v>0</v>
      </c>
      <c r="KJ82" t="b">
        <f t="shared" si="1326"/>
        <v>0</v>
      </c>
      <c r="KK82">
        <f>EB82</f>
        <v>0</v>
      </c>
      <c r="KL82" t="b">
        <f>IF(EC82=1,1,IF(EC82=2,0,IF(EC82=3,0,IF(EC82=4,0))))</f>
        <v>0</v>
      </c>
      <c r="KM82" t="b">
        <f>IF(ED82=1,0,IF(ED82=2,1,IF(ED82=3,0,IF(ED82=4,0))))</f>
        <v>0</v>
      </c>
      <c r="KN82" t="b">
        <f>IF(EE82=1,0,IF(EE82=2,0,IF(EE82=3,1,IF(EE82=4,0))))</f>
        <v>0</v>
      </c>
      <c r="KO82" t="b">
        <f>IF(EF82=1,0,IF(EF82=2,1,IF(EF82=3,0,IF(EF82=4,0))))</f>
        <v>0</v>
      </c>
      <c r="KP82" t="b">
        <f>IF(EG82=1,0,IF(EG82=2,0,IF(EG82=3,1,IF(EG82=4,0))))</f>
        <v>0</v>
      </c>
      <c r="KQ82" t="b">
        <f>IF(EH82=1,0,IF(EH82=2,1,IF(EH82=3,0,IF(EH82=4,0))))</f>
        <v>0</v>
      </c>
      <c r="KR82" t="b">
        <f>IF(EI82=1,0,IF(EI82=2,0,IF(EI82=3,1,IF(EI82=4,0))))</f>
        <v>0</v>
      </c>
      <c r="KS82" t="b">
        <f>IF(EJ82=1,1,IF(EJ82=2,0,IF(EJ82=3,0,IF(EJ82=4,0))))</f>
        <v>0</v>
      </c>
      <c r="KT82" t="b">
        <f>IF(EK82=1,0,IF(EK82=2,0,IF(EK82=3,0,IF(EK82=4,1))))</f>
        <v>0</v>
      </c>
      <c r="KU82" t="b">
        <f>IF(EL82=1,1,IF(EL82=2,0,IF(EL82=3,0,IF(EL82=4,0))))</f>
        <v>0</v>
      </c>
      <c r="KV82" t="b">
        <f>IF(EM82=1,0,IF(EM82=2,0,IF(EM82=3,1,IF(EM82=4,0))))</f>
        <v>0</v>
      </c>
      <c r="KW82" t="b">
        <f>IF(EN82=1,0,IF(EN82=2,0,IF(EN82=3,1,IF(EN82=4,0))))</f>
        <v>0</v>
      </c>
      <c r="KX82" t="b">
        <f>IF(EO82=1,0,IF(EO82=2,1,IF(EO82=3,0,IF(EO82=4,0))))</f>
        <v>0</v>
      </c>
      <c r="KY82" t="b">
        <f>IF(EP82=1,0,IF(EP82=2,0,IF(EP82=3,0,IF(EP82=4,1))))</f>
        <v>0</v>
      </c>
      <c r="KZ82" t="b">
        <f>IF(EQ82=1,1,IF(EQ82=2,0,IF(EQ82=3,0,IF(EQ82=4,0))))</f>
        <v>0</v>
      </c>
      <c r="LA82" t="b">
        <f>IF(ER82=1,0,IF(ER82=2,1,IF(ER82=3,0,IF(ER82=4,0))))</f>
        <v>0</v>
      </c>
      <c r="LB82" t="b">
        <f>IF(ES82=1,1,IF(ES82=2,0,IF(ES82=3,0,IF(ES82=4,0))))</f>
        <v>0</v>
      </c>
      <c r="LC82" t="b">
        <f>IF(ET82=1,1,IF(ET82=2,0,IF(ET82=3,0,IF(ET82=4,0))))</f>
        <v>0</v>
      </c>
      <c r="LD82" t="b">
        <f>IF(EU82=1,0,IF(EU82=2,0,IF(EU82=3,0,IF(EU82=4,1))))</f>
        <v>0</v>
      </c>
      <c r="LE82" t="b">
        <f>IF(EV82=1,0,IF(EV82=2,1,IF(EV82=3,0,IF(EV82=4,0))))</f>
        <v>0</v>
      </c>
      <c r="LF82" t="b">
        <f>IF(EW82=1,0,IF(EW82=2,1,IF(EW82=3,0,IF(EW82=4,0))))</f>
        <v>0</v>
      </c>
      <c r="LG82" t="b">
        <f>IF(EX82=1,1,IF(EX82=2,0,IF(EX82=3,0,IF(EX82=4,0))))</f>
        <v>0</v>
      </c>
      <c r="LH82" t="b">
        <f>IF(EY82=1,0,IF(EY82=2,0,IF(EY82=3,1,IF(EY82=4,0))))</f>
        <v>0</v>
      </c>
      <c r="LI82" t="b">
        <f>IF(EZ82=1,1,IF(EZ82=2,0,IF(EZ82=3,0,IF(EZ82=4,0))))</f>
        <v>0</v>
      </c>
      <c r="LJ82" t="b">
        <f>IF(FA82=1,0,IF(FA82=2,0,IF(FA82=3,0,IF(FA82=4,1))))</f>
        <v>0</v>
      </c>
      <c r="LK82" t="b">
        <f>IF(FB82=1,0,IF(FB82=2,0,IF(FB82=3,1,IF(FB82=4,0))))</f>
        <v>0</v>
      </c>
      <c r="LL82" t="b">
        <f>IF(FC82=1,0,IF(FC82=2,1,IF(FC82=3,0,IF(FC82=4,0))))</f>
        <v>0</v>
      </c>
      <c r="LM82" t="b">
        <f>IF(FD82=1,1,IF(FD82=2,0,IF(FD82=3,0,IF(FD82=4,0))))</f>
        <v>0</v>
      </c>
      <c r="LN82" t="b">
        <f>IF(FE82=1,0,IF(FE82=2,0,IF(FE82=3,0,IF(FE82=4,1))))</f>
        <v>0</v>
      </c>
      <c r="LO82" t="b">
        <f>IF(FF82=1,0,IF(FF82=2,1,IF(FF82=3,0,IF(FF82=4,0))))</f>
        <v>0</v>
      </c>
      <c r="LP82" t="b">
        <f>IF(FG82=1,0,IF(FG82=2,1,IF(FG82=3,0,IF(FG82=4,0))))</f>
        <v>0</v>
      </c>
      <c r="LQ82" t="b">
        <f>IF(FH82=1,1,IF(FH82=2,0,IF(FH82=3,0,IF(FH82=4,0))))</f>
        <v>0</v>
      </c>
      <c r="LR82" t="b">
        <f>IF(FI82=1,0,IF(FI82=2,0,IF(FI82=3,0,IF(FI82=4,1))))</f>
        <v>0</v>
      </c>
      <c r="LS82" t="b">
        <f>IF(FJ82=1,0,IF(FJ82=2,0,IF(FJ82=3,1,IF(FJ82=4,0))))</f>
        <v>0</v>
      </c>
      <c r="LT82" t="b">
        <f>IF(FK82=1,0,IF(FK82=2,1,IF(FK82=3,0,IF(FK82=4,0))))</f>
        <v>0</v>
      </c>
      <c r="LU82" t="b">
        <f>IF(FL82=1,0,IF(FL82=2,0,IF(FL82=3,1,IF(FL82=4,0))))</f>
        <v>0</v>
      </c>
      <c r="LV82">
        <f>AVERAGE(FM82,FO82,FP82,FQ82,FR82,GA82,GB82,GD82,GE82,GF82,GG82,GH82,GJ82,GK82,GL82,GM82,GN82,GP82,GQ82)</f>
        <v>1.7894736842105263</v>
      </c>
      <c r="LW82" s="24">
        <f t="shared" si="1302"/>
        <v>1</v>
      </c>
      <c r="LX82">
        <f>AVERAGE(FN82,FS82,FT82,FU82,FV82,FW82,FX82,FY82,FZ82,GC82,GI82,GO82)</f>
        <v>2.25</v>
      </c>
      <c r="LY82" s="25">
        <f t="shared" si="1309"/>
        <v>1</v>
      </c>
      <c r="LZ82">
        <f>AVERAGE(GA82,GB82,GE82,GF82,GG82,GH82,GJ82,GK82,GL82,GM82)</f>
        <v>2.1</v>
      </c>
      <c r="MA82">
        <f t="shared" si="1303"/>
        <v>1</v>
      </c>
      <c r="MB82">
        <f>AVERAGE(FM82,FO82,FP82,FQ82,FR82,GD82,GN82,GP82,GQ82)</f>
        <v>1.4444444444444444</v>
      </c>
      <c r="MC82">
        <f t="shared" si="1304"/>
        <v>1</v>
      </c>
      <c r="MD82">
        <f>AVERAGE(FT82,FU82,FY82,FZ82)</f>
        <v>2.25</v>
      </c>
      <c r="ME82">
        <f>IF(OR(ISNUMBER(SEARCH(FT82,"FALSE")),ISNUMBER(SEARCH(FU82,"FALSE")),ISNUMBER(SEARCH(FY82,"FALSE")),ISNUMBER(SEARCH(FZ82,"FALSE"))),"CHECK",1)</f>
        <v>1</v>
      </c>
      <c r="MF82">
        <f>AVERAGE(FS82,FV82,FX82,GI82)</f>
        <v>1.75</v>
      </c>
      <c r="MG82">
        <f t="shared" si="1310"/>
        <v>1</v>
      </c>
      <c r="MH82">
        <f>AVERAGE(FN82,FW82,GC82,GO82)</f>
        <v>2.75</v>
      </c>
      <c r="MI82" s="25">
        <f>IF(OR(ISNUMBER(SEARCH(FN82,"FALSE")),ISNUMBER(SEARCH(FW82,"FALSE")),ISNUMBER(SEARCH(GC82,"FALSE")),ISNUMBER(SEARCH(GO82,"FALSE"))),"CHECK",1)</f>
        <v>1</v>
      </c>
      <c r="MJ82">
        <f>AVERAGE(GR82:HA82)</f>
        <v>4.4000000000000004</v>
      </c>
      <c r="MK82">
        <f t="shared" si="1305"/>
        <v>1</v>
      </c>
      <c r="ML82">
        <f>AVERAGE(HB82:HO82)</f>
        <v>7.1428571428571425E-2</v>
      </c>
      <c r="MM82">
        <f t="shared" si="1306"/>
        <v>1</v>
      </c>
      <c r="MN82">
        <f>AVERAGE(IE82:IX82)</f>
        <v>0</v>
      </c>
      <c r="MO82" t="str">
        <f t="shared" si="1307"/>
        <v>CHECK</v>
      </c>
      <c r="MP82" t="e">
        <f>AVERAGE(IY82,IZ82,JA82,JB82,JC82,JD82,JE82,JF82,JN82,JO82,JP82,JQ82,JR82,JS82)</f>
        <v>#DIV/0!</v>
      </c>
      <c r="MQ82" t="str">
        <f t="shared" si="1311"/>
        <v>CHECK</v>
      </c>
      <c r="MR82">
        <f>AVERAGE(JG82,JH82,JT82,JU82,JV82,JW82,JX82,JY82,JZ82,KA82,KB82,KC82)</f>
        <v>0</v>
      </c>
      <c r="MS82" t="str">
        <f t="shared" si="1312"/>
        <v>CHECK</v>
      </c>
      <c r="MT82">
        <f>AVERAGE(JI82,JJ82,JK82,JL82,JM82,KD82,KE82,KF82,KG82,KH82,KI82,KJ82,KK82)</f>
        <v>0</v>
      </c>
      <c r="MU82" t="str">
        <f t="shared" si="1313"/>
        <v>CHECK</v>
      </c>
      <c r="MV82" t="e">
        <f>AVERAGE(KL82:LU82)</f>
        <v>#DIV/0!</v>
      </c>
      <c r="MW82" t="str">
        <f>IF(OR(ISNUMBER(SEARCH(KL82,"FALSE")),ISNUMBER(SEARCH(KM82,"FALSE")),ISNUMBER(SEARCH(KN82,"FALSE")),ISNUMBER(SEARCH(KO82,"FALSE")),ISNUMBER(SEARCH(KP82,"FALSE")),ISNUMBER(SEARCH(KQ82,"FALSE")),ISNUMBER(SEARCH(KR82,"FALSE")),ISNUMBER(SEARCH(KS82,"FALSE")),ISNUMBER(SEARCH(KT82,"FALSE")),ISNUMBER(SEARCH(KU82,"FALSE")),ISNUMBER(SEARCH(KV82,"FALSE")),ISNUMBER(SEARCH(KW82,"FALSE")),ISNUMBER(SEARCH(KX82,"FALSE")),ISNUMBER(SEARCH(KY82,"FALSE")),ISNUMBER(SEARCH(KZ82,"FALSE")),ISNUMBER(SEARCH(LA82,"FALSE")),ISNUMBER(SEARCH(LB82,"FALSE")),ISNUMBER(SEARCH(LC82,"FALSE")),ISNUMBER(SEARCH(LD82,"FALSE")),ISNUMBER(SEARCH(LE82,"FALSE")),ISNUMBER(SEARCH(LF82,"FALSE")),ISNUMBER(SEARCH(LG82,"FALSE")),ISNUMBER(SEARCH(LH82,"FALSE")),ISNUMBER(SEARCH(LI82,"FALSE")),ISNUMBER(SEARCH(LJ82,"FALSE")),ISNUMBER(SEARCH(LK82,"FALSE")),ISNUMBER(SEARCH(LL82,"FALSE")),ISNUMBER(SEARCH(LM82,"FALSE")),ISNUMBER(SEARCH(LN82,"FALSE")),ISNUMBER(SEARCH(LO82,"FALSE")),ISNUMBER(SEARCH(LP82,"FALSE")),ISNUMBER(SEARCH(LQ82,"FALSE")),ISNUMBER(SEARCH(LR82,"FALSE")),ISNUMBER(SEARCH(LS82,"FALSE")),ISNUMBER(SEARCH(LT82,"FALSE")),ISNUMBER(SEARCH(LU82,"FALSE")),),"CHECK",1)</f>
        <v>CHECK</v>
      </c>
      <c r="MX82">
        <f>AVERAGE(HP82:ID82)</f>
        <v>4.333333333333333</v>
      </c>
      <c r="MY82">
        <f t="shared" si="1308"/>
        <v>1</v>
      </c>
    </row>
    <row r="83" spans="1:363" ht="16" hidden="1">
      <c r="A83" s="52" t="s">
        <v>1749</v>
      </c>
      <c r="B83" t="s">
        <v>1742</v>
      </c>
      <c r="C83">
        <v>91</v>
      </c>
      <c r="D83" s="52">
        <v>1</v>
      </c>
      <c r="E83" s="52">
        <v>3</v>
      </c>
      <c r="F83" s="52">
        <v>4</v>
      </c>
      <c r="G83" s="52">
        <v>4</v>
      </c>
      <c r="H83" s="52">
        <v>4</v>
      </c>
      <c r="I83" s="52">
        <v>3</v>
      </c>
      <c r="J83" s="52">
        <v>2</v>
      </c>
      <c r="K83" s="52">
        <v>3</v>
      </c>
      <c r="L83" s="52">
        <v>3</v>
      </c>
      <c r="M83" s="52">
        <v>3</v>
      </c>
      <c r="N83" s="52">
        <v>4</v>
      </c>
      <c r="O83" s="52">
        <v>2</v>
      </c>
      <c r="P83" s="52">
        <v>2</v>
      </c>
      <c r="Q83" s="52">
        <v>2</v>
      </c>
      <c r="R83" s="52">
        <v>4</v>
      </c>
      <c r="S83" s="52">
        <v>3</v>
      </c>
      <c r="T83" s="52">
        <v>1</v>
      </c>
      <c r="U83" s="52">
        <v>2</v>
      </c>
      <c r="V83" s="52">
        <v>2</v>
      </c>
      <c r="W83" s="52">
        <v>4</v>
      </c>
      <c r="X83" s="52">
        <v>3</v>
      </c>
      <c r="Y83" s="52">
        <v>4</v>
      </c>
      <c r="Z83" s="52">
        <v>4</v>
      </c>
      <c r="AA83" s="52">
        <v>4</v>
      </c>
      <c r="AB83" s="52">
        <v>3</v>
      </c>
      <c r="AC83" s="52">
        <v>2</v>
      </c>
      <c r="AD83" s="52">
        <v>2</v>
      </c>
      <c r="AE83" s="52">
        <v>4</v>
      </c>
      <c r="AF83" s="52">
        <v>1</v>
      </c>
      <c r="AG83" s="52">
        <v>3</v>
      </c>
      <c r="AH83" s="52">
        <v>1</v>
      </c>
      <c r="AI83" s="52">
        <v>5</v>
      </c>
      <c r="AJ83" s="52">
        <v>6</v>
      </c>
      <c r="AK83" s="52">
        <v>1</v>
      </c>
      <c r="AL83" s="52">
        <v>7</v>
      </c>
      <c r="AM83" s="52">
        <v>5</v>
      </c>
      <c r="AN83" s="52">
        <v>1</v>
      </c>
      <c r="AO83" s="52">
        <v>5</v>
      </c>
      <c r="AP83" s="52">
        <v>3</v>
      </c>
      <c r="AQ83" s="52">
        <v>4</v>
      </c>
      <c r="AR83" s="52">
        <v>1</v>
      </c>
      <c r="AS83" s="52">
        <v>3</v>
      </c>
      <c r="AT83" s="52">
        <v>2</v>
      </c>
      <c r="AU83" s="52">
        <v>2</v>
      </c>
      <c r="AV83" s="52">
        <v>6</v>
      </c>
      <c r="AW83" s="52">
        <v>6</v>
      </c>
      <c r="AX83" s="52">
        <v>6</v>
      </c>
      <c r="AY83" s="52">
        <v>5</v>
      </c>
      <c r="AZ83" s="52">
        <v>4</v>
      </c>
      <c r="BA83" s="52">
        <v>1</v>
      </c>
      <c r="BB83" s="52">
        <v>2</v>
      </c>
      <c r="BC83" s="52">
        <v>2</v>
      </c>
      <c r="BD83" s="52">
        <v>2</v>
      </c>
      <c r="BE83" s="52">
        <v>1</v>
      </c>
      <c r="BF83" s="52">
        <v>2</v>
      </c>
      <c r="BG83" s="52">
        <v>3</v>
      </c>
      <c r="BH83" s="52">
        <v>2</v>
      </c>
      <c r="BI83" s="52">
        <v>2</v>
      </c>
      <c r="BJ83" s="52">
        <v>4</v>
      </c>
      <c r="BK83" s="52">
        <v>1</v>
      </c>
      <c r="BL83" s="52">
        <v>3</v>
      </c>
      <c r="BM83" s="52">
        <v>3</v>
      </c>
      <c r="BN83" s="52">
        <v>3</v>
      </c>
      <c r="BO83" s="52">
        <v>2</v>
      </c>
      <c r="BP83" s="52">
        <v>2</v>
      </c>
      <c r="BQ83" s="52">
        <v>2</v>
      </c>
      <c r="BR83" s="52">
        <v>1</v>
      </c>
      <c r="BS83" s="52">
        <v>2</v>
      </c>
      <c r="BT83" s="52">
        <v>3</v>
      </c>
      <c r="BU83" s="52">
        <v>1</v>
      </c>
      <c r="BV83" s="52">
        <v>4</v>
      </c>
      <c r="BW83" s="52">
        <v>1</v>
      </c>
      <c r="BX83" s="52">
        <v>3</v>
      </c>
      <c r="BY83" s="52">
        <v>1</v>
      </c>
      <c r="BZ83" s="52">
        <v>1</v>
      </c>
      <c r="CA83" s="52">
        <v>3</v>
      </c>
      <c r="CB83" s="52">
        <v>4</v>
      </c>
      <c r="CC83" s="52">
        <v>1</v>
      </c>
      <c r="CD83" s="52">
        <v>2</v>
      </c>
      <c r="CE83" s="52">
        <v>4</v>
      </c>
      <c r="CF83" s="52">
        <v>3</v>
      </c>
      <c r="CG83" s="52">
        <v>2</v>
      </c>
      <c r="CH83" s="52">
        <v>3</v>
      </c>
      <c r="CI83" s="52">
        <v>2</v>
      </c>
      <c r="CJ83" s="52">
        <v>1</v>
      </c>
      <c r="CK83" s="52">
        <v>3</v>
      </c>
      <c r="CL83" s="52">
        <v>2</v>
      </c>
      <c r="CM83" s="52">
        <v>1</v>
      </c>
      <c r="CN83" s="52">
        <v>4</v>
      </c>
      <c r="CO83" s="52">
        <v>1</v>
      </c>
      <c r="CP83" s="52">
        <v>1</v>
      </c>
      <c r="CQ83" s="52">
        <v>2</v>
      </c>
      <c r="CR83" s="52">
        <v>4</v>
      </c>
      <c r="CS83" s="52">
        <v>1</v>
      </c>
      <c r="CT83" s="52">
        <v>1</v>
      </c>
      <c r="CU83" s="52">
        <v>1</v>
      </c>
      <c r="CV83" s="52">
        <v>1</v>
      </c>
      <c r="CW83" s="52">
        <v>1</v>
      </c>
      <c r="CX83" s="52">
        <v>1</v>
      </c>
      <c r="CY83" s="52">
        <v>2</v>
      </c>
      <c r="CZ83" s="52">
        <v>4</v>
      </c>
      <c r="DA83" s="52">
        <v>1</v>
      </c>
      <c r="DB83" s="52">
        <v>1</v>
      </c>
      <c r="DC83" s="52">
        <v>3</v>
      </c>
      <c r="DD83" s="52">
        <v>2</v>
      </c>
      <c r="DE83" s="52">
        <v>3</v>
      </c>
      <c r="DF83" s="52">
        <v>1</v>
      </c>
      <c r="DG83" s="52">
        <v>1</v>
      </c>
      <c r="DH83" s="52">
        <v>2</v>
      </c>
      <c r="DI83" s="52">
        <v>2</v>
      </c>
      <c r="DJ83" s="52">
        <v>2</v>
      </c>
      <c r="DK83" s="52">
        <v>4</v>
      </c>
      <c r="DL83" s="52">
        <v>5</v>
      </c>
      <c r="DM83" s="52">
        <v>5</v>
      </c>
      <c r="DN83" s="52">
        <v>4</v>
      </c>
      <c r="DO83" s="52">
        <v>2</v>
      </c>
      <c r="DP83" s="52">
        <v>5</v>
      </c>
      <c r="DQ83" s="52">
        <v>1</v>
      </c>
      <c r="DR83" s="52">
        <v>1</v>
      </c>
      <c r="DS83" s="52">
        <v>1</v>
      </c>
      <c r="DT83" s="52">
        <v>1</v>
      </c>
      <c r="DU83" s="52">
        <v>4</v>
      </c>
      <c r="DV83" s="52">
        <v>4</v>
      </c>
      <c r="DW83" s="52">
        <v>2</v>
      </c>
      <c r="DX83" s="52">
        <v>3</v>
      </c>
      <c r="DY83" s="52">
        <v>1</v>
      </c>
      <c r="DZ83" s="52">
        <v>3</v>
      </c>
      <c r="EA83" s="52">
        <v>2</v>
      </c>
      <c r="EB83" s="52">
        <v>3</v>
      </c>
      <c r="EC83" s="52"/>
      <c r="ED83" s="52"/>
      <c r="EE83" s="52"/>
      <c r="EF83" s="52"/>
      <c r="EG83" s="52"/>
      <c r="EH83" s="52"/>
      <c r="EI83" s="52"/>
      <c r="EJ83" s="52"/>
      <c r="EK83" s="52"/>
      <c r="EL83" s="52"/>
      <c r="EM83" s="52"/>
      <c r="EN83" s="52"/>
      <c r="EO83" s="52"/>
      <c r="EP83" s="52"/>
      <c r="EQ83" s="52"/>
      <c r="ER83" s="52"/>
      <c r="ES83" s="52"/>
      <c r="ET83" s="52"/>
      <c r="EU83" s="52"/>
      <c r="EV83" s="52"/>
      <c r="EW83" s="52"/>
      <c r="EX83" s="52"/>
      <c r="EY83" s="52"/>
      <c r="EZ83" s="52"/>
      <c r="FA83" s="52"/>
      <c r="FB83" s="52"/>
      <c r="FC83" s="52"/>
      <c r="FD83" s="52"/>
      <c r="FE83" s="52"/>
      <c r="FF83" s="52"/>
      <c r="FG83" s="52"/>
      <c r="FH83" s="52"/>
      <c r="FI83" s="52"/>
      <c r="FJ83" s="52"/>
      <c r="FK83" s="52"/>
      <c r="FL83" s="52"/>
      <c r="FM83">
        <f t="shared" si="1314"/>
        <v>4</v>
      </c>
      <c r="FN83">
        <f t="shared" si="1314"/>
        <v>2</v>
      </c>
      <c r="FO83">
        <f t="shared" si="1314"/>
        <v>1</v>
      </c>
      <c r="FP83">
        <f t="shared" si="1314"/>
        <v>1</v>
      </c>
      <c r="FQ83">
        <f t="shared" si="1314"/>
        <v>1</v>
      </c>
      <c r="FR83">
        <f t="shared" si="1314"/>
        <v>2</v>
      </c>
      <c r="FS83">
        <f t="shared" si="1314"/>
        <v>3</v>
      </c>
      <c r="FT83">
        <f t="shared" si="1314"/>
        <v>2</v>
      </c>
      <c r="FU83">
        <f t="shared" si="1314"/>
        <v>2</v>
      </c>
      <c r="FV83">
        <f t="shared" si="1314"/>
        <v>2</v>
      </c>
      <c r="FW83">
        <f t="shared" si="1315"/>
        <v>1</v>
      </c>
      <c r="FX83">
        <f t="shared" si="1315"/>
        <v>3</v>
      </c>
      <c r="FY83">
        <f t="shared" si="1315"/>
        <v>3</v>
      </c>
      <c r="FZ83">
        <f t="shared" si="1315"/>
        <v>3</v>
      </c>
      <c r="GA83">
        <f t="shared" si="1315"/>
        <v>1</v>
      </c>
      <c r="GB83">
        <f t="shared" si="1315"/>
        <v>2</v>
      </c>
      <c r="GC83">
        <f t="shared" si="1315"/>
        <v>4</v>
      </c>
      <c r="GD83">
        <f t="shared" si="1315"/>
        <v>3</v>
      </c>
      <c r="GE83">
        <f t="shared" si="1315"/>
        <v>3</v>
      </c>
      <c r="GF83">
        <f t="shared" si="1315"/>
        <v>1</v>
      </c>
      <c r="GG83">
        <f t="shared" si="1316"/>
        <v>2</v>
      </c>
      <c r="GH83">
        <f t="shared" si="1316"/>
        <v>1</v>
      </c>
      <c r="GI83">
        <f t="shared" si="1316"/>
        <v>1</v>
      </c>
      <c r="GJ83">
        <f t="shared" si="1316"/>
        <v>1</v>
      </c>
      <c r="GK83">
        <f t="shared" si="1316"/>
        <v>2</v>
      </c>
      <c r="GL83">
        <f t="shared" si="1316"/>
        <v>3</v>
      </c>
      <c r="GM83">
        <f t="shared" si="1316"/>
        <v>3</v>
      </c>
      <c r="GN83">
        <f t="shared" si="1316"/>
        <v>1</v>
      </c>
      <c r="GO83">
        <f t="shared" si="1316"/>
        <v>4</v>
      </c>
      <c r="GP83">
        <f t="shared" si="1316"/>
        <v>2</v>
      </c>
      <c r="GQ83">
        <f t="shared" si="1317"/>
        <v>4</v>
      </c>
      <c r="GR83">
        <f>AI83</f>
        <v>5</v>
      </c>
      <c r="GS83">
        <f>AJ83</f>
        <v>6</v>
      </c>
      <c r="GT83">
        <f>IF(AK83=1,7,IF(AK83=2,6,IF(AK83=3,5,IF(AK83=4,4,IF(AK83=5,3,IF(AK83=6,2,IF(AK83=7,1)))))))</f>
        <v>7</v>
      </c>
      <c r="GU83">
        <f>AL83</f>
        <v>7</v>
      </c>
      <c r="GV83">
        <f>AM83</f>
        <v>5</v>
      </c>
      <c r="GW83">
        <f t="shared" si="1318"/>
        <v>7</v>
      </c>
      <c r="GX83">
        <f t="shared" si="1318"/>
        <v>3</v>
      </c>
      <c r="GY83">
        <f t="shared" si="1318"/>
        <v>5</v>
      </c>
      <c r="GZ83">
        <f t="shared" si="1318"/>
        <v>4</v>
      </c>
      <c r="HA83">
        <f t="shared" si="1318"/>
        <v>7</v>
      </c>
      <c r="HB83">
        <f t="shared" si="1319"/>
        <v>-1</v>
      </c>
      <c r="HC83">
        <f t="shared" si="1319"/>
        <v>-2</v>
      </c>
      <c r="HD83">
        <f t="shared" si="1319"/>
        <v>-2</v>
      </c>
      <c r="HE83">
        <f t="shared" si="1319"/>
        <v>3</v>
      </c>
      <c r="HF83">
        <f t="shared" si="1319"/>
        <v>3</v>
      </c>
      <c r="HG83">
        <f t="shared" si="1319"/>
        <v>3</v>
      </c>
      <c r="HH83">
        <f t="shared" si="1319"/>
        <v>2</v>
      </c>
      <c r="HI83">
        <f t="shared" si="1320"/>
        <v>-1</v>
      </c>
      <c r="HJ83">
        <f t="shared" si="1320"/>
        <v>3</v>
      </c>
      <c r="HK83">
        <f t="shared" si="1320"/>
        <v>2</v>
      </c>
      <c r="HL83">
        <f t="shared" si="1320"/>
        <v>2</v>
      </c>
      <c r="HM83">
        <f t="shared" si="1320"/>
        <v>2</v>
      </c>
      <c r="HN83">
        <f t="shared" si="1320"/>
        <v>3</v>
      </c>
      <c r="HO83">
        <f t="shared" si="1320"/>
        <v>2</v>
      </c>
      <c r="HP83">
        <f t="shared" si="1321"/>
        <v>4</v>
      </c>
      <c r="HQ83">
        <f t="shared" si="1321"/>
        <v>5</v>
      </c>
      <c r="HR83">
        <f t="shared" si="1321"/>
        <v>5</v>
      </c>
      <c r="HS83">
        <f t="shared" si="1321"/>
        <v>3</v>
      </c>
      <c r="HT83">
        <f t="shared" si="1321"/>
        <v>6</v>
      </c>
      <c r="HU83">
        <f t="shared" si="1321"/>
        <v>4</v>
      </c>
      <c r="HV83">
        <f t="shared" si="1321"/>
        <v>4</v>
      </c>
      <c r="HW83">
        <f t="shared" si="1321"/>
        <v>4</v>
      </c>
      <c r="HX83">
        <f t="shared" si="1321"/>
        <v>5</v>
      </c>
      <c r="HY83">
        <f t="shared" si="1321"/>
        <v>5</v>
      </c>
      <c r="HZ83">
        <f t="shared" si="1321"/>
        <v>5</v>
      </c>
      <c r="IA83">
        <f t="shared" si="1321"/>
        <v>6</v>
      </c>
      <c r="IB83">
        <f t="shared" si="1321"/>
        <v>5</v>
      </c>
      <c r="IC83">
        <f t="shared" si="1321"/>
        <v>4</v>
      </c>
      <c r="ID83">
        <f t="shared" si="1321"/>
        <v>6</v>
      </c>
      <c r="IE83">
        <f t="shared" si="1322"/>
        <v>4</v>
      </c>
      <c r="IF83">
        <f t="shared" si="1322"/>
        <v>1</v>
      </c>
      <c r="IG83">
        <f t="shared" si="1322"/>
        <v>3</v>
      </c>
      <c r="IH83">
        <f t="shared" si="1322"/>
        <v>1</v>
      </c>
      <c r="II83">
        <f t="shared" si="1322"/>
        <v>1</v>
      </c>
      <c r="IJ83">
        <f t="shared" si="1322"/>
        <v>3</v>
      </c>
      <c r="IK83">
        <f t="shared" si="1322"/>
        <v>4</v>
      </c>
      <c r="IL83">
        <f t="shared" si="1322"/>
        <v>1</v>
      </c>
      <c r="IM83">
        <f t="shared" si="1322"/>
        <v>2</v>
      </c>
      <c r="IN83">
        <f>IF(CE83=1,4,IF(CE83=2,3,IF(CE83=3,2,IF(CE83=4,1))))</f>
        <v>1</v>
      </c>
      <c r="IO83">
        <f>CF83</f>
        <v>3</v>
      </c>
      <c r="IP83">
        <f>CG83</f>
        <v>2</v>
      </c>
      <c r="IQ83">
        <f>IF(CH83=1,4,IF(CH83=2,3,IF(CH83=3,2,IF(CH83=4,1))))</f>
        <v>2</v>
      </c>
      <c r="IR83">
        <f>IF(CI83=1,4,IF(CI83=2,3,IF(CI83=3,2,IF(CI83=4,1))))</f>
        <v>3</v>
      </c>
      <c r="IS83">
        <f>CJ83</f>
        <v>1</v>
      </c>
      <c r="IT83">
        <f>IF(CK83=1,4,IF(CK83=2,3,IF(CK83=3,2,IF(CK83=4,1))))</f>
        <v>2</v>
      </c>
      <c r="IU83">
        <f>CL83</f>
        <v>2</v>
      </c>
      <c r="IV83">
        <f>CM83</f>
        <v>1</v>
      </c>
      <c r="IW83">
        <f>IF(CN83=1,4,IF(CN83=2,3,IF(CN83=3,2,IF(CN83=4,1))))</f>
        <v>1</v>
      </c>
      <c r="IX83">
        <f>CO83</f>
        <v>1</v>
      </c>
      <c r="IY83">
        <f t="shared" si="1323"/>
        <v>5</v>
      </c>
      <c r="IZ83">
        <f t="shared" si="1323"/>
        <v>4</v>
      </c>
      <c r="JA83">
        <f t="shared" si="1323"/>
        <v>2</v>
      </c>
      <c r="JB83">
        <f t="shared" si="1323"/>
        <v>5</v>
      </c>
      <c r="JC83">
        <f t="shared" si="1323"/>
        <v>5</v>
      </c>
      <c r="JD83">
        <f t="shared" si="1323"/>
        <v>5</v>
      </c>
      <c r="JE83">
        <f t="shared" si="1323"/>
        <v>5</v>
      </c>
      <c r="JF83">
        <f t="shared" si="1323"/>
        <v>5</v>
      </c>
      <c r="JG83">
        <f t="shared" si="1323"/>
        <v>5</v>
      </c>
      <c r="JH83">
        <f t="shared" si="1323"/>
        <v>4</v>
      </c>
      <c r="JI83">
        <f t="shared" si="1323"/>
        <v>2</v>
      </c>
      <c r="JJ83">
        <f t="shared" si="1323"/>
        <v>5</v>
      </c>
      <c r="JK83">
        <f t="shared" si="1323"/>
        <v>5</v>
      </c>
      <c r="JL83">
        <f>DC83</f>
        <v>3</v>
      </c>
      <c r="JM83">
        <f t="shared" si="1324"/>
        <v>4</v>
      </c>
      <c r="JN83">
        <f t="shared" si="1324"/>
        <v>3</v>
      </c>
      <c r="JO83">
        <f t="shared" si="1324"/>
        <v>5</v>
      </c>
      <c r="JP83">
        <f t="shared" si="1324"/>
        <v>5</v>
      </c>
      <c r="JQ83">
        <f t="shared" si="1324"/>
        <v>4</v>
      </c>
      <c r="JR83">
        <f t="shared" si="1324"/>
        <v>4</v>
      </c>
      <c r="JS83">
        <f t="shared" si="1324"/>
        <v>4</v>
      </c>
      <c r="JT83">
        <f t="shared" si="1325"/>
        <v>4</v>
      </c>
      <c r="JU83">
        <f t="shared" si="1325"/>
        <v>5</v>
      </c>
      <c r="JV83">
        <f t="shared" si="1325"/>
        <v>5</v>
      </c>
      <c r="JW83">
        <f t="shared" si="1325"/>
        <v>4</v>
      </c>
      <c r="JX83">
        <f>IF(DO83=1,5,IF(DO83=2,4,IF(DO83=3,3,IF(DO83=4,2,IF(DO83=5,1)))))</f>
        <v>4</v>
      </c>
      <c r="JY83">
        <f>DP83</f>
        <v>5</v>
      </c>
      <c r="JZ83">
        <f>IF(DQ83=1,5,IF(DQ83=2,4,IF(DQ83=3,3,IF(DQ83=4,2,IF(DQ83=5,1)))))</f>
        <v>5</v>
      </c>
      <c r="KA83">
        <f>IF(DR83=1,5,IF(DR83=2,4,IF(DR83=3,3,IF(DR83=4,2,IF(DR83=5,1)))))</f>
        <v>5</v>
      </c>
      <c r="KB83">
        <f>DS83</f>
        <v>1</v>
      </c>
      <c r="KC83">
        <f>IF(DT83=1,5,IF(DT83=2,4,IF(DT83=3,3,IF(DT83=4,2,IF(DT83=5,1)))))</f>
        <v>5</v>
      </c>
      <c r="KD83">
        <f>IF(DU83=1,5,IF(DU83=2,4,IF(DU83=3,3,IF(DU83=4,2,IF(DU83=5,1)))))</f>
        <v>2</v>
      </c>
      <c r="KE83">
        <f>DV83</f>
        <v>4</v>
      </c>
      <c r="KF83">
        <f t="shared" si="1326"/>
        <v>4</v>
      </c>
      <c r="KG83">
        <f t="shared" si="1326"/>
        <v>3</v>
      </c>
      <c r="KH83">
        <f t="shared" si="1326"/>
        <v>5</v>
      </c>
      <c r="KI83">
        <f t="shared" si="1326"/>
        <v>3</v>
      </c>
      <c r="KJ83">
        <f t="shared" si="1326"/>
        <v>4</v>
      </c>
      <c r="KK83">
        <f>EB83</f>
        <v>3</v>
      </c>
      <c r="KL83" t="b">
        <f>IF(EC83=1,1,IF(EC83=2,0,IF(EC83=3,0,IF(EC83=4,0))))</f>
        <v>0</v>
      </c>
      <c r="KM83" t="b">
        <f>IF(ED83=1,0,IF(ED83=2,1,IF(ED83=3,0,IF(ED83=4,0))))</f>
        <v>0</v>
      </c>
      <c r="KN83" t="b">
        <f>IF(EE83=1,0,IF(EE83=2,0,IF(EE83=3,1,IF(EE83=4,0))))</f>
        <v>0</v>
      </c>
      <c r="KO83" t="b">
        <f>IF(EF83=1,0,IF(EF83=2,1,IF(EF83=3,0,IF(EF83=4,0))))</f>
        <v>0</v>
      </c>
      <c r="KP83" t="b">
        <f>IF(EG83=1,0,IF(EG83=2,0,IF(EG83=3,1,IF(EG83=4,0))))</f>
        <v>0</v>
      </c>
      <c r="KQ83" t="b">
        <f>IF(EH83=1,0,IF(EH83=2,1,IF(EH83=3,0,IF(EH83=4,0))))</f>
        <v>0</v>
      </c>
      <c r="KR83" t="b">
        <f>IF(EI83=1,0,IF(EI83=2,0,IF(EI83=3,1,IF(EI83=4,0))))</f>
        <v>0</v>
      </c>
      <c r="KS83" t="b">
        <f>IF(EJ83=1,1,IF(EJ83=2,0,IF(EJ83=3,0,IF(EJ83=4,0))))</f>
        <v>0</v>
      </c>
      <c r="KT83" t="b">
        <f>IF(EK83=1,0,IF(EK83=2,0,IF(EK83=3,0,IF(EK83=4,1))))</f>
        <v>0</v>
      </c>
      <c r="KU83" t="b">
        <f>IF(EL83=1,1,IF(EL83=2,0,IF(EL83=3,0,IF(EL83=4,0))))</f>
        <v>0</v>
      </c>
      <c r="KV83" t="b">
        <f>IF(EM83=1,0,IF(EM83=2,0,IF(EM83=3,1,IF(EM83=4,0))))</f>
        <v>0</v>
      </c>
      <c r="KW83" t="b">
        <f>IF(EN83=1,0,IF(EN83=2,0,IF(EN83=3,1,IF(EN83=4,0))))</f>
        <v>0</v>
      </c>
      <c r="KX83" t="b">
        <f>IF(EO83=1,0,IF(EO83=2,1,IF(EO83=3,0,IF(EO83=4,0))))</f>
        <v>0</v>
      </c>
      <c r="KY83" t="b">
        <f>IF(EP83=1,0,IF(EP83=2,0,IF(EP83=3,0,IF(EP83=4,1))))</f>
        <v>0</v>
      </c>
      <c r="KZ83" t="b">
        <f>IF(EQ83=1,1,IF(EQ83=2,0,IF(EQ83=3,0,IF(EQ83=4,0))))</f>
        <v>0</v>
      </c>
      <c r="LA83" t="b">
        <f>IF(ER83=1,0,IF(ER83=2,1,IF(ER83=3,0,IF(ER83=4,0))))</f>
        <v>0</v>
      </c>
      <c r="LB83" t="b">
        <f>IF(ES83=1,1,IF(ES83=2,0,IF(ES83=3,0,IF(ES83=4,0))))</f>
        <v>0</v>
      </c>
      <c r="LC83" t="b">
        <f>IF(ET83=1,1,IF(ET83=2,0,IF(ET83=3,0,IF(ET83=4,0))))</f>
        <v>0</v>
      </c>
      <c r="LD83" t="b">
        <f>IF(EU83=1,0,IF(EU83=2,0,IF(EU83=3,0,IF(EU83=4,1))))</f>
        <v>0</v>
      </c>
      <c r="LE83" t="b">
        <f>IF(EV83=1,0,IF(EV83=2,1,IF(EV83=3,0,IF(EV83=4,0))))</f>
        <v>0</v>
      </c>
      <c r="LF83" t="b">
        <f>IF(EW83=1,0,IF(EW83=2,1,IF(EW83=3,0,IF(EW83=4,0))))</f>
        <v>0</v>
      </c>
      <c r="LG83" t="b">
        <f>IF(EX83=1,1,IF(EX83=2,0,IF(EX83=3,0,IF(EX83=4,0))))</f>
        <v>0</v>
      </c>
      <c r="LH83" t="b">
        <f>IF(EY83=1,0,IF(EY83=2,0,IF(EY83=3,1,IF(EY83=4,0))))</f>
        <v>0</v>
      </c>
      <c r="LI83" t="b">
        <f>IF(EZ83=1,1,IF(EZ83=2,0,IF(EZ83=3,0,IF(EZ83=4,0))))</f>
        <v>0</v>
      </c>
      <c r="LJ83" t="b">
        <f>IF(FA83=1,0,IF(FA83=2,0,IF(FA83=3,0,IF(FA83=4,1))))</f>
        <v>0</v>
      </c>
      <c r="LK83" t="b">
        <f>IF(FB83=1,0,IF(FB83=2,0,IF(FB83=3,1,IF(FB83=4,0))))</f>
        <v>0</v>
      </c>
      <c r="LL83" t="b">
        <f>IF(FC83=1,0,IF(FC83=2,1,IF(FC83=3,0,IF(FC83=4,0))))</f>
        <v>0</v>
      </c>
      <c r="LM83" t="b">
        <f>IF(FD83=1,1,IF(FD83=2,0,IF(FD83=3,0,IF(FD83=4,0))))</f>
        <v>0</v>
      </c>
      <c r="LN83" t="b">
        <f>IF(FE83=1,0,IF(FE83=2,0,IF(FE83=3,0,IF(FE83=4,1))))</f>
        <v>0</v>
      </c>
      <c r="LO83" t="b">
        <f>IF(FF83=1,0,IF(FF83=2,1,IF(FF83=3,0,IF(FF83=4,0))))</f>
        <v>0</v>
      </c>
      <c r="LP83" t="b">
        <f>IF(FG83=1,0,IF(FG83=2,1,IF(FG83=3,0,IF(FG83=4,0))))</f>
        <v>0</v>
      </c>
      <c r="LQ83" t="b">
        <f>IF(FH83=1,1,IF(FH83=2,0,IF(FH83=3,0,IF(FH83=4,0))))</f>
        <v>0</v>
      </c>
      <c r="LR83" t="b">
        <f>IF(FI83=1,0,IF(FI83=2,0,IF(FI83=3,0,IF(FI83=4,1))))</f>
        <v>0</v>
      </c>
      <c r="LS83" t="b">
        <f>IF(FJ83=1,0,IF(FJ83=2,0,IF(FJ83=3,1,IF(FJ83=4,0))))</f>
        <v>0</v>
      </c>
      <c r="LT83" t="b">
        <f>IF(FK83=1,0,IF(FK83=2,1,IF(FK83=3,0,IF(FK83=4,0))))</f>
        <v>0</v>
      </c>
      <c r="LU83" t="b">
        <f>IF(FL83=1,0,IF(FL83=2,0,IF(FL83=3,1,IF(FL83=4,0))))</f>
        <v>0</v>
      </c>
      <c r="LV83">
        <f>AVERAGE(FM83,FO83,FP83,FQ83,FR83,GA83,GB83,GD83,GE83,GF83,GG83,GH83,GJ83,GK83,GL83,GM83,GN83,GP83,GQ83)</f>
        <v>2</v>
      </c>
      <c r="LW83" s="24">
        <f t="shared" si="1302"/>
        <v>1</v>
      </c>
      <c r="LX83">
        <f>AVERAGE(FN83,FS83,FT83,FU83,FV83,FW83,FX83,FY83,FZ83,GC83,GI83,GO83)</f>
        <v>2.5</v>
      </c>
      <c r="LY83" s="25">
        <f t="shared" si="1309"/>
        <v>1</v>
      </c>
      <c r="LZ83">
        <f>AVERAGE(GA83,GB83,GE83,GF83,GG83,GH83,GJ83,GK83,GL83,GM83)</f>
        <v>1.9</v>
      </c>
      <c r="MA83">
        <f t="shared" si="1303"/>
        <v>1</v>
      </c>
      <c r="MB83">
        <f>AVERAGE(FM83,FO83,FP83,FQ83,FR83,GD83,GN83,GP83,GQ83)</f>
        <v>2.1111111111111112</v>
      </c>
      <c r="MC83">
        <f t="shared" si="1304"/>
        <v>1</v>
      </c>
      <c r="MD83">
        <f>AVERAGE(FT83,FU83,FY83,FZ83)</f>
        <v>2.5</v>
      </c>
      <c r="ME83">
        <f>IF(OR(ISNUMBER(SEARCH(FT83,"FALSE")),ISNUMBER(SEARCH(FU83,"FALSE")),ISNUMBER(SEARCH(FY83,"FALSE")),ISNUMBER(SEARCH(FZ83,"FALSE"))),"CHECK",1)</f>
        <v>1</v>
      </c>
      <c r="MF83">
        <f>AVERAGE(FS83,FV83,FX83,GI83)</f>
        <v>2.25</v>
      </c>
      <c r="MG83">
        <f t="shared" si="1310"/>
        <v>1</v>
      </c>
      <c r="MH83">
        <f>AVERAGE(FN83,FW83,GC83,GO83)</f>
        <v>2.75</v>
      </c>
      <c r="MI83" s="25">
        <f>IF(OR(ISNUMBER(SEARCH(FN83,"FALSE")),ISNUMBER(SEARCH(FW83,"FALSE")),ISNUMBER(SEARCH(GC83,"FALSE")),ISNUMBER(SEARCH(GO83,"FALSE"))),"CHECK",1)</f>
        <v>1</v>
      </c>
      <c r="MJ83">
        <f>AVERAGE(GR83:HA83)</f>
        <v>5.6</v>
      </c>
      <c r="MK83">
        <f t="shared" si="1305"/>
        <v>1</v>
      </c>
      <c r="ML83">
        <f>AVERAGE(HB83:HO83)</f>
        <v>1.3571428571428572</v>
      </c>
      <c r="MM83">
        <f t="shared" si="1306"/>
        <v>1</v>
      </c>
      <c r="MN83">
        <f>AVERAGE(IE83:IX83)</f>
        <v>1.95</v>
      </c>
      <c r="MO83">
        <f t="shared" si="1307"/>
        <v>1</v>
      </c>
      <c r="MP83">
        <f>AVERAGE(IY83,IZ83,JA83,JB83,JC83,JD83,JE83,JF83,JN83,JO83,JP83,JQ83,JR83,JS83)</f>
        <v>4.3571428571428568</v>
      </c>
      <c r="MQ83">
        <f t="shared" si="1311"/>
        <v>1</v>
      </c>
      <c r="MR83">
        <f>AVERAGE(JG83,JH83,JT83,JU83,JV83,JW83,JX83,JY83,JZ83,KA83,KB83,KC83)</f>
        <v>4.333333333333333</v>
      </c>
      <c r="MS83">
        <f t="shared" si="1312"/>
        <v>1</v>
      </c>
      <c r="MT83">
        <f>AVERAGE(JI83,JJ83,JK83,JL83,JM83,KD83,KE83,KF83,KG83,KH83,KI83,KJ83,KK83)</f>
        <v>3.6153846153846154</v>
      </c>
      <c r="MU83">
        <f t="shared" si="1313"/>
        <v>1</v>
      </c>
      <c r="MV83" t="e">
        <f>AVERAGE(KL83:LU83)</f>
        <v>#DIV/0!</v>
      </c>
      <c r="MW83">
        <v>0</v>
      </c>
      <c r="MX83">
        <f>AVERAGE(HP83:ID83)</f>
        <v>4.7333333333333334</v>
      </c>
      <c r="MY83">
        <f t="shared" si="1308"/>
        <v>1</v>
      </c>
    </row>
    <row r="84" spans="1:363" ht="16" hidden="1">
      <c r="A84" s="52" t="s">
        <v>1959</v>
      </c>
      <c r="B84" t="s">
        <v>1742</v>
      </c>
      <c r="C84">
        <v>91</v>
      </c>
      <c r="D84" s="52">
        <v>1</v>
      </c>
      <c r="E84" s="52">
        <v>1</v>
      </c>
      <c r="F84" s="52">
        <v>4</v>
      </c>
      <c r="G84" s="52">
        <v>4</v>
      </c>
      <c r="H84" s="52">
        <v>3</v>
      </c>
      <c r="I84" s="52">
        <v>2</v>
      </c>
      <c r="J84" s="52">
        <v>4</v>
      </c>
      <c r="K84" s="52">
        <v>4</v>
      </c>
      <c r="L84" s="52">
        <v>4</v>
      </c>
      <c r="M84" s="52">
        <v>4</v>
      </c>
      <c r="N84" s="52">
        <v>4</v>
      </c>
      <c r="O84" s="52">
        <v>1</v>
      </c>
      <c r="P84" s="52">
        <v>3</v>
      </c>
      <c r="Q84" s="52">
        <v>3</v>
      </c>
      <c r="R84" s="52">
        <v>4</v>
      </c>
      <c r="S84" s="52">
        <v>4</v>
      </c>
      <c r="T84" s="52">
        <v>1</v>
      </c>
      <c r="U84" s="52">
        <v>4</v>
      </c>
      <c r="V84" s="52">
        <v>4</v>
      </c>
      <c r="W84" s="52">
        <v>4</v>
      </c>
      <c r="X84" s="52">
        <v>4</v>
      </c>
      <c r="Y84" s="52">
        <v>4</v>
      </c>
      <c r="Z84" s="52">
        <v>4</v>
      </c>
      <c r="AA84" s="52">
        <v>4</v>
      </c>
      <c r="AB84" s="52">
        <v>3</v>
      </c>
      <c r="AC84" s="52">
        <v>4</v>
      </c>
      <c r="AD84" s="52">
        <v>4</v>
      </c>
      <c r="AE84" s="52">
        <v>4</v>
      </c>
      <c r="AF84" s="52">
        <v>1</v>
      </c>
      <c r="AG84" s="52">
        <v>3</v>
      </c>
      <c r="AH84" s="52">
        <v>2</v>
      </c>
      <c r="AI84" s="52">
        <v>5</v>
      </c>
      <c r="AJ84" s="52">
        <v>5</v>
      </c>
      <c r="AK84" s="52">
        <v>3</v>
      </c>
      <c r="AL84" s="52">
        <v>5</v>
      </c>
      <c r="AM84" s="52">
        <v>5</v>
      </c>
      <c r="AN84" s="52">
        <v>1</v>
      </c>
      <c r="AO84" s="52">
        <v>4</v>
      </c>
      <c r="AP84" s="52">
        <v>3</v>
      </c>
      <c r="AQ84" s="52">
        <v>4</v>
      </c>
      <c r="AR84" s="52">
        <v>1</v>
      </c>
      <c r="AS84" s="52">
        <v>1</v>
      </c>
      <c r="AT84" s="52">
        <v>1</v>
      </c>
      <c r="AU84" s="52">
        <v>1</v>
      </c>
      <c r="AV84" s="52">
        <v>4</v>
      </c>
      <c r="AW84" s="52">
        <v>4</v>
      </c>
      <c r="AX84" s="52">
        <v>4</v>
      </c>
      <c r="AY84" s="52">
        <v>2</v>
      </c>
      <c r="AZ84" s="52">
        <v>5</v>
      </c>
      <c r="BA84" s="52">
        <v>2</v>
      </c>
      <c r="BB84" s="52">
        <v>3</v>
      </c>
      <c r="BC84" s="52">
        <v>3</v>
      </c>
      <c r="BD84" s="52">
        <v>3</v>
      </c>
      <c r="BE84" s="52">
        <v>1</v>
      </c>
      <c r="BF84" s="52">
        <v>2</v>
      </c>
      <c r="BG84" s="52">
        <v>2</v>
      </c>
      <c r="BH84" s="52">
        <v>2</v>
      </c>
      <c r="BI84" s="52">
        <v>2</v>
      </c>
      <c r="BJ84" s="52">
        <v>3</v>
      </c>
      <c r="BK84" s="52">
        <v>1</v>
      </c>
      <c r="BL84" s="52">
        <v>1</v>
      </c>
      <c r="BM84" s="52">
        <v>1</v>
      </c>
      <c r="BN84" s="52">
        <v>1</v>
      </c>
      <c r="BO84" s="52">
        <v>4</v>
      </c>
      <c r="BP84" s="52">
        <v>3</v>
      </c>
      <c r="BQ84" s="52">
        <v>4</v>
      </c>
      <c r="BR84" s="52">
        <v>1</v>
      </c>
      <c r="BS84" s="52">
        <v>1</v>
      </c>
      <c r="BT84" s="52">
        <v>1</v>
      </c>
      <c r="BU84" s="52">
        <v>1</v>
      </c>
      <c r="BV84" s="52"/>
      <c r="BW84" s="52"/>
      <c r="BX84" s="52"/>
      <c r="BY84" s="52"/>
      <c r="BZ84" s="52"/>
      <c r="CA84" s="52"/>
      <c r="CB84" s="52"/>
      <c r="CC84" s="52"/>
      <c r="CD84" s="52"/>
      <c r="CE84" s="52"/>
      <c r="CF84" s="52"/>
      <c r="CG84" s="52"/>
      <c r="CH84" s="52"/>
      <c r="CI84" s="52"/>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52"/>
      <c r="DU84" s="52"/>
      <c r="DV84" s="52"/>
      <c r="DW84" s="52"/>
      <c r="DX84" s="52"/>
      <c r="DY84" s="52"/>
      <c r="DZ84" s="52"/>
      <c r="EA84" s="52"/>
      <c r="EB84" s="52"/>
      <c r="EC84" s="52"/>
      <c r="ED84" s="52"/>
      <c r="EE84" s="52"/>
      <c r="EF84" s="52"/>
      <c r="EG84" s="52"/>
      <c r="EH84" s="52"/>
      <c r="EI84" s="52"/>
      <c r="EJ84" s="52"/>
      <c r="EK84" s="52"/>
      <c r="EL84" s="52"/>
      <c r="EM84" s="52"/>
      <c r="EN84" s="52"/>
      <c r="EO84" s="52"/>
      <c r="EP84" s="52"/>
      <c r="EQ84" s="52"/>
      <c r="ER84" s="52"/>
      <c r="ES84" s="52"/>
      <c r="ET84" s="52"/>
      <c r="EU84" s="52"/>
      <c r="EV84" s="52"/>
      <c r="EW84" s="52"/>
      <c r="EX84" s="52"/>
      <c r="EY84" s="52"/>
      <c r="EZ84" s="52"/>
      <c r="FA84" s="52"/>
      <c r="FB84" s="52"/>
      <c r="FC84" s="52"/>
      <c r="FD84" s="52"/>
      <c r="FE84" s="52"/>
      <c r="FF84" s="52"/>
      <c r="FG84" s="52"/>
      <c r="FH84" s="52"/>
      <c r="FI84" s="52"/>
      <c r="FJ84" s="52"/>
      <c r="FK84" s="52"/>
      <c r="FL84" s="52"/>
      <c r="FM84">
        <f t="shared" si="1314"/>
        <v>4</v>
      </c>
      <c r="FN84">
        <f t="shared" si="1314"/>
        <v>4</v>
      </c>
      <c r="FO84">
        <f t="shared" si="1314"/>
        <v>1</v>
      </c>
      <c r="FP84">
        <f t="shared" si="1314"/>
        <v>1</v>
      </c>
      <c r="FQ84">
        <f t="shared" si="1314"/>
        <v>2</v>
      </c>
      <c r="FR84">
        <f t="shared" si="1314"/>
        <v>3</v>
      </c>
      <c r="FS84">
        <f t="shared" si="1314"/>
        <v>1</v>
      </c>
      <c r="FT84">
        <f t="shared" si="1314"/>
        <v>1</v>
      </c>
      <c r="FU84">
        <f t="shared" si="1314"/>
        <v>1</v>
      </c>
      <c r="FV84">
        <f t="shared" si="1314"/>
        <v>1</v>
      </c>
      <c r="FW84">
        <f t="shared" si="1315"/>
        <v>1</v>
      </c>
      <c r="FX84">
        <f t="shared" si="1315"/>
        <v>4</v>
      </c>
      <c r="FY84">
        <f t="shared" si="1315"/>
        <v>2</v>
      </c>
      <c r="FZ84">
        <f t="shared" si="1315"/>
        <v>2</v>
      </c>
      <c r="GA84">
        <f t="shared" si="1315"/>
        <v>1</v>
      </c>
      <c r="GB84">
        <f t="shared" si="1315"/>
        <v>1</v>
      </c>
      <c r="GC84">
        <f t="shared" si="1315"/>
        <v>4</v>
      </c>
      <c r="GD84">
        <f t="shared" si="1315"/>
        <v>1</v>
      </c>
      <c r="GE84">
        <f t="shared" si="1315"/>
        <v>1</v>
      </c>
      <c r="GF84">
        <f t="shared" si="1315"/>
        <v>1</v>
      </c>
      <c r="GG84">
        <f t="shared" si="1316"/>
        <v>1</v>
      </c>
      <c r="GH84">
        <f t="shared" si="1316"/>
        <v>1</v>
      </c>
      <c r="GI84">
        <f t="shared" si="1316"/>
        <v>1</v>
      </c>
      <c r="GJ84">
        <f t="shared" si="1316"/>
        <v>1</v>
      </c>
      <c r="GK84">
        <f t="shared" si="1316"/>
        <v>2</v>
      </c>
      <c r="GL84">
        <f t="shared" si="1316"/>
        <v>1</v>
      </c>
      <c r="GM84">
        <f t="shared" si="1316"/>
        <v>1</v>
      </c>
      <c r="GN84">
        <f t="shared" si="1316"/>
        <v>1</v>
      </c>
      <c r="GO84">
        <f t="shared" si="1316"/>
        <v>4</v>
      </c>
      <c r="GP84">
        <f t="shared" si="1316"/>
        <v>2</v>
      </c>
      <c r="GQ84">
        <f t="shared" si="1317"/>
        <v>3</v>
      </c>
      <c r="GR84">
        <f t="shared" ref="GR84" si="1327">AI84</f>
        <v>5</v>
      </c>
      <c r="GS84">
        <f t="shared" ref="GS84" si="1328">AJ84</f>
        <v>5</v>
      </c>
      <c r="GT84">
        <f>IF(AK84=1,7,IF(AK84=2,6,IF(AK84=3,5,IF(AK84=4,4,IF(AK84=5,3,IF(AK84=6,2,IF(AK84=7,1)))))))</f>
        <v>5</v>
      </c>
      <c r="GU84">
        <f t="shared" ref="GU84" si="1329">AL84</f>
        <v>5</v>
      </c>
      <c r="GV84">
        <f t="shared" ref="GV84" si="1330">AM84</f>
        <v>5</v>
      </c>
      <c r="GW84">
        <f t="shared" si="1318"/>
        <v>7</v>
      </c>
      <c r="GX84">
        <f t="shared" si="1318"/>
        <v>4</v>
      </c>
      <c r="GY84">
        <f t="shared" si="1318"/>
        <v>5</v>
      </c>
      <c r="GZ84">
        <f t="shared" si="1318"/>
        <v>4</v>
      </c>
      <c r="HA84">
        <f t="shared" si="1318"/>
        <v>7</v>
      </c>
      <c r="HB84">
        <f t="shared" si="1319"/>
        <v>-3</v>
      </c>
      <c r="HC84">
        <f t="shared" si="1319"/>
        <v>-3</v>
      </c>
      <c r="HD84">
        <f t="shared" si="1319"/>
        <v>-3</v>
      </c>
      <c r="HE84">
        <f t="shared" si="1319"/>
        <v>1</v>
      </c>
      <c r="HF84">
        <f t="shared" si="1319"/>
        <v>1</v>
      </c>
      <c r="HG84">
        <f t="shared" si="1319"/>
        <v>1</v>
      </c>
      <c r="HH84">
        <f t="shared" si="1319"/>
        <v>-2</v>
      </c>
      <c r="HI84">
        <f t="shared" si="1320"/>
        <v>-2</v>
      </c>
      <c r="HJ84">
        <f t="shared" si="1320"/>
        <v>2</v>
      </c>
      <c r="HK84">
        <f t="shared" si="1320"/>
        <v>1</v>
      </c>
      <c r="HL84">
        <f t="shared" si="1320"/>
        <v>1</v>
      </c>
      <c r="HM84">
        <f t="shared" si="1320"/>
        <v>1</v>
      </c>
      <c r="HN84">
        <f t="shared" si="1320"/>
        <v>3</v>
      </c>
      <c r="HO84">
        <f t="shared" si="1320"/>
        <v>2</v>
      </c>
      <c r="HP84">
        <f t="shared" si="1321"/>
        <v>5</v>
      </c>
      <c r="HQ84">
        <f t="shared" si="1321"/>
        <v>5</v>
      </c>
      <c r="HR84">
        <f t="shared" si="1321"/>
        <v>5</v>
      </c>
      <c r="HS84">
        <f t="shared" si="1321"/>
        <v>4</v>
      </c>
      <c r="HT84">
        <f t="shared" si="1321"/>
        <v>6</v>
      </c>
      <c r="HU84">
        <f t="shared" si="1321"/>
        <v>6</v>
      </c>
      <c r="HV84">
        <f t="shared" si="1321"/>
        <v>6</v>
      </c>
      <c r="HW84">
        <f t="shared" si="1321"/>
        <v>6</v>
      </c>
      <c r="HX84">
        <f t="shared" si="1321"/>
        <v>3</v>
      </c>
      <c r="HY84">
        <f t="shared" si="1321"/>
        <v>4</v>
      </c>
      <c r="HZ84">
        <f t="shared" si="1321"/>
        <v>3</v>
      </c>
      <c r="IA84">
        <f t="shared" si="1321"/>
        <v>6</v>
      </c>
      <c r="IB84">
        <f t="shared" si="1321"/>
        <v>6</v>
      </c>
      <c r="IC84">
        <f t="shared" si="1321"/>
        <v>6</v>
      </c>
      <c r="ID84">
        <f t="shared" si="1321"/>
        <v>6</v>
      </c>
      <c r="IE84">
        <f t="shared" si="1322"/>
        <v>0</v>
      </c>
      <c r="IF84">
        <f t="shared" si="1322"/>
        <v>0</v>
      </c>
      <c r="IG84">
        <f t="shared" si="1322"/>
        <v>0</v>
      </c>
      <c r="IH84">
        <f t="shared" si="1322"/>
        <v>0</v>
      </c>
      <c r="II84">
        <f t="shared" si="1322"/>
        <v>0</v>
      </c>
      <c r="IJ84">
        <f t="shared" si="1322"/>
        <v>0</v>
      </c>
      <c r="IK84">
        <f t="shared" si="1322"/>
        <v>0</v>
      </c>
      <c r="IL84">
        <f t="shared" si="1322"/>
        <v>0</v>
      </c>
      <c r="IM84">
        <f t="shared" si="1322"/>
        <v>0</v>
      </c>
      <c r="IN84" t="b">
        <f>IF(CE84=1,4,IF(CE84=2,3,IF(CE84=3,2,IF(CE84=4,1))))</f>
        <v>0</v>
      </c>
      <c r="IO84">
        <f t="shared" ref="IO84" si="1331">CF84</f>
        <v>0</v>
      </c>
      <c r="IP84">
        <f t="shared" ref="IP84" si="1332">CG84</f>
        <v>0</v>
      </c>
      <c r="IQ84" t="b">
        <f t="shared" ref="IQ84" si="1333">IF(CH84=1,4,IF(CH84=2,3,IF(CH84=3,2,IF(CH84=4,1))))</f>
        <v>0</v>
      </c>
      <c r="IR84" t="b">
        <f t="shared" ref="IR84" si="1334">IF(CI84=1,4,IF(CI84=2,3,IF(CI84=3,2,IF(CI84=4,1))))</f>
        <v>0</v>
      </c>
      <c r="IS84">
        <f>CJ84</f>
        <v>0</v>
      </c>
      <c r="IT84" t="b">
        <f>IF(CK84=1,4,IF(CK84=2,3,IF(CK84=3,2,IF(CK84=4,1))))</f>
        <v>0</v>
      </c>
      <c r="IU84">
        <f t="shared" ref="IU84" si="1335">CL84</f>
        <v>0</v>
      </c>
      <c r="IV84">
        <f t="shared" ref="IV84" si="1336">CM84</f>
        <v>0</v>
      </c>
      <c r="IW84" t="b">
        <f>IF(CN84=1,4,IF(CN84=2,3,IF(CN84=3,2,IF(CN84=4,1))))</f>
        <v>0</v>
      </c>
      <c r="IX84">
        <f>CO84</f>
        <v>0</v>
      </c>
      <c r="IY84" t="b">
        <f t="shared" si="1323"/>
        <v>0</v>
      </c>
      <c r="IZ84" t="b">
        <f t="shared" si="1323"/>
        <v>0</v>
      </c>
      <c r="JA84" t="b">
        <f t="shared" si="1323"/>
        <v>0</v>
      </c>
      <c r="JB84" t="b">
        <f t="shared" si="1323"/>
        <v>0</v>
      </c>
      <c r="JC84" t="b">
        <f t="shared" si="1323"/>
        <v>0</v>
      </c>
      <c r="JD84" t="b">
        <f t="shared" si="1323"/>
        <v>0</v>
      </c>
      <c r="JE84" t="b">
        <f t="shared" si="1323"/>
        <v>0</v>
      </c>
      <c r="JF84" t="b">
        <f t="shared" si="1323"/>
        <v>0</v>
      </c>
      <c r="JG84" t="b">
        <f t="shared" si="1323"/>
        <v>0</v>
      </c>
      <c r="JH84" t="b">
        <f t="shared" si="1323"/>
        <v>0</v>
      </c>
      <c r="JI84" t="b">
        <f t="shared" si="1323"/>
        <v>0</v>
      </c>
      <c r="JJ84" t="b">
        <f t="shared" si="1323"/>
        <v>0</v>
      </c>
      <c r="JK84" t="b">
        <f t="shared" si="1323"/>
        <v>0</v>
      </c>
      <c r="JL84">
        <f>DC84</f>
        <v>0</v>
      </c>
      <c r="JM84" t="b">
        <f t="shared" si="1324"/>
        <v>0</v>
      </c>
      <c r="JN84" t="b">
        <f t="shared" si="1324"/>
        <v>0</v>
      </c>
      <c r="JO84" t="b">
        <f t="shared" si="1324"/>
        <v>0</v>
      </c>
      <c r="JP84" t="b">
        <f t="shared" si="1324"/>
        <v>0</v>
      </c>
      <c r="JQ84" t="b">
        <f t="shared" si="1324"/>
        <v>0</v>
      </c>
      <c r="JR84" t="b">
        <f t="shared" si="1324"/>
        <v>0</v>
      </c>
      <c r="JS84" t="b">
        <f t="shared" si="1324"/>
        <v>0</v>
      </c>
      <c r="JT84">
        <f t="shared" si="1325"/>
        <v>0</v>
      </c>
      <c r="JU84">
        <f t="shared" si="1325"/>
        <v>0</v>
      </c>
      <c r="JV84">
        <f t="shared" si="1325"/>
        <v>0</v>
      </c>
      <c r="JW84">
        <f t="shared" si="1325"/>
        <v>0</v>
      </c>
      <c r="JX84" t="b">
        <f>IF(DO84=1,5,IF(DO84=2,4,IF(DO84=3,3,IF(DO84=4,2,IF(DO84=5,1)))))</f>
        <v>0</v>
      </c>
      <c r="JY84">
        <f>DP84</f>
        <v>0</v>
      </c>
      <c r="JZ84" t="b">
        <f t="shared" ref="JZ84" si="1337">IF(DQ84=1,5,IF(DQ84=2,4,IF(DQ84=3,3,IF(DQ84=4,2,IF(DQ84=5,1)))))</f>
        <v>0</v>
      </c>
      <c r="KA84" t="b">
        <f t="shared" ref="KA84" si="1338">IF(DR84=1,5,IF(DR84=2,4,IF(DR84=3,3,IF(DR84=4,2,IF(DR84=5,1)))))</f>
        <v>0</v>
      </c>
      <c r="KB84">
        <f>DS84</f>
        <v>0</v>
      </c>
      <c r="KC84" t="b">
        <f t="shared" ref="KC84" si="1339">IF(DT84=1,5,IF(DT84=2,4,IF(DT84=3,3,IF(DT84=4,2,IF(DT84=5,1)))))</f>
        <v>0</v>
      </c>
      <c r="KD84" t="b">
        <f t="shared" ref="KD84" si="1340">IF(DU84=1,5,IF(DU84=2,4,IF(DU84=3,3,IF(DU84=4,2,IF(DU84=5,1)))))</f>
        <v>0</v>
      </c>
      <c r="KE84">
        <f>DV84</f>
        <v>0</v>
      </c>
      <c r="KF84" t="b">
        <f t="shared" si="1326"/>
        <v>0</v>
      </c>
      <c r="KG84" t="b">
        <f t="shared" si="1326"/>
        <v>0</v>
      </c>
      <c r="KH84" t="b">
        <f t="shared" si="1326"/>
        <v>0</v>
      </c>
      <c r="KI84" t="b">
        <f t="shared" si="1326"/>
        <v>0</v>
      </c>
      <c r="KJ84" t="b">
        <f t="shared" si="1326"/>
        <v>0</v>
      </c>
      <c r="KK84">
        <f>EB84</f>
        <v>0</v>
      </c>
      <c r="KL84" t="b">
        <f>IF(EC84=1,1,IF(EC84=2,0,IF(EC84=3,0,IF(EC84=4,0))))</f>
        <v>0</v>
      </c>
      <c r="KM84" t="b">
        <f>IF(ED84=1,0,IF(ED84=2,1,IF(ED84=3,0,IF(ED84=4,0))))</f>
        <v>0</v>
      </c>
      <c r="KN84" t="b">
        <f>IF(EE84=1,0,IF(EE84=2,0,IF(EE84=3,1,IF(EE84=4,0))))</f>
        <v>0</v>
      </c>
      <c r="KO84" t="b">
        <f>IF(EF84=1,0,IF(EF84=2,1,IF(EF84=3,0,IF(EF84=4,0))))</f>
        <v>0</v>
      </c>
      <c r="KP84" t="b">
        <f>IF(EG84=1,0,IF(EG84=2,0,IF(EG84=3,1,IF(EG84=4,0))))</f>
        <v>0</v>
      </c>
      <c r="KQ84" t="b">
        <f>IF(EH84=1,0,IF(EH84=2,1,IF(EH84=3,0,IF(EH84=4,0))))</f>
        <v>0</v>
      </c>
      <c r="KR84" t="b">
        <f>IF(EI84=1,0,IF(EI84=2,0,IF(EI84=3,1,IF(EI84=4,0))))</f>
        <v>0</v>
      </c>
      <c r="KS84" t="b">
        <f>IF(EJ84=1,1,IF(EJ84=2,0,IF(EJ84=3,0,IF(EJ84=4,0))))</f>
        <v>0</v>
      </c>
      <c r="KT84" t="b">
        <f>IF(EK84=1,0,IF(EK84=2,0,IF(EK84=3,0,IF(EK84=4,1))))</f>
        <v>0</v>
      </c>
      <c r="KU84" t="b">
        <f>IF(EL84=1,1,IF(EL84=2,0,IF(EL84=3,0,IF(EL84=4,0))))</f>
        <v>0</v>
      </c>
      <c r="KV84" t="b">
        <f t="shared" ref="KV84" si="1341">IF(EM84=1,0,IF(EM84=2,0,IF(EM84=3,1,IF(EM84=4,0))))</f>
        <v>0</v>
      </c>
      <c r="KW84" t="b">
        <f t="shared" ref="KW84" si="1342">IF(EN84=1,0,IF(EN84=2,0,IF(EN84=3,1,IF(EN84=4,0))))</f>
        <v>0</v>
      </c>
      <c r="KX84" t="b">
        <f>IF(EO84=1,0,IF(EO84=2,1,IF(EO84=3,0,IF(EO84=4,0))))</f>
        <v>0</v>
      </c>
      <c r="KY84" t="b">
        <f>IF(EP84=1,0,IF(EP84=2,0,IF(EP84=3,0,IF(EP84=4,1))))</f>
        <v>0</v>
      </c>
      <c r="KZ84" t="b">
        <f>IF(EQ84=1,1,IF(EQ84=2,0,IF(EQ84=3,0,IF(EQ84=4,0))))</f>
        <v>0</v>
      </c>
      <c r="LA84" t="b">
        <f>IF(ER84=1,0,IF(ER84=2,1,IF(ER84=3,0,IF(ER84=4,0))))</f>
        <v>0</v>
      </c>
      <c r="LB84" t="b">
        <f t="shared" ref="LB84" si="1343">IF(ES84=1,1,IF(ES84=2,0,IF(ES84=3,0,IF(ES84=4,0))))</f>
        <v>0</v>
      </c>
      <c r="LC84" t="b">
        <f t="shared" ref="LC84" si="1344">IF(ET84=1,1,IF(ET84=2,0,IF(ET84=3,0,IF(ET84=4,0))))</f>
        <v>0</v>
      </c>
      <c r="LD84" t="b">
        <f>IF(EU84=1,0,IF(EU84=2,0,IF(EU84=3,0,IF(EU84=4,1))))</f>
        <v>0</v>
      </c>
      <c r="LE84" t="b">
        <f t="shared" ref="LE84" si="1345">IF(EV84=1,0,IF(EV84=2,1,IF(EV84=3,0,IF(EV84=4,0))))</f>
        <v>0</v>
      </c>
      <c r="LF84" t="b">
        <f t="shared" ref="LF84" si="1346">IF(EW84=1,0,IF(EW84=2,1,IF(EW84=3,0,IF(EW84=4,0))))</f>
        <v>0</v>
      </c>
      <c r="LG84" t="b">
        <f>IF(EX84=1,1,IF(EX84=2,0,IF(EX84=3,0,IF(EX84=4,0))))</f>
        <v>0</v>
      </c>
      <c r="LH84" t="b">
        <f>IF(EY84=1,0,IF(EY84=2,0,IF(EY84=3,1,IF(EY84=4,0))))</f>
        <v>0</v>
      </c>
      <c r="LI84" t="b">
        <f>IF(EZ84=1,1,IF(EZ84=2,0,IF(EZ84=3,0,IF(EZ84=4,0))))</f>
        <v>0</v>
      </c>
      <c r="LJ84" t="b">
        <f>IF(FA84=1,0,IF(FA84=2,0,IF(FA84=3,0,IF(FA84=4,1))))</f>
        <v>0</v>
      </c>
      <c r="LK84" t="b">
        <f>IF(FB84=1,0,IF(FB84=2,0,IF(FB84=3,1,IF(FB84=4,0))))</f>
        <v>0</v>
      </c>
      <c r="LL84" t="b">
        <f>IF(FC84=1,0,IF(FC84=2,1,IF(FC84=3,0,IF(FC84=4,0))))</f>
        <v>0</v>
      </c>
      <c r="LM84" t="b">
        <f>IF(FD84=1,1,IF(FD84=2,0,IF(FD84=3,0,IF(FD84=4,0))))</f>
        <v>0</v>
      </c>
      <c r="LN84" t="b">
        <f>IF(FE84=1,0,IF(FE84=2,0,IF(FE84=3,0,IF(FE84=4,1))))</f>
        <v>0</v>
      </c>
      <c r="LO84" t="b">
        <f t="shared" ref="LO84" si="1347">IF(FF84=1,0,IF(FF84=2,1,IF(FF84=3,0,IF(FF84=4,0))))</f>
        <v>0</v>
      </c>
      <c r="LP84" t="b">
        <f t="shared" ref="LP84" si="1348">IF(FG84=1,0,IF(FG84=2,1,IF(FG84=3,0,IF(FG84=4,0))))</f>
        <v>0</v>
      </c>
      <c r="LQ84" t="b">
        <f>IF(FH84=1,1,IF(FH84=2,0,IF(FH84=3,0,IF(FH84=4,0))))</f>
        <v>0</v>
      </c>
      <c r="LR84" t="b">
        <f>IF(FI84=1,0,IF(FI84=2,0,IF(FI84=3,0,IF(FI84=4,1))))</f>
        <v>0</v>
      </c>
      <c r="LS84" t="b">
        <f>IF(FJ84=1,0,IF(FJ84=2,0,IF(FJ84=3,1,IF(FJ84=4,0))))</f>
        <v>0</v>
      </c>
      <c r="LT84" t="b">
        <f>IF(FK84=1,0,IF(FK84=2,1,IF(FK84=3,0,IF(FK84=4,0))))</f>
        <v>0</v>
      </c>
      <c r="LU84" t="b">
        <f>IF(FL84=1,0,IF(FL84=2,0,IF(FL84=3,1,IF(FL84=4,0))))</f>
        <v>0</v>
      </c>
      <c r="LV84">
        <f>AVERAGE(FM84,FO84,FP84,FQ84,FR84,GA84,GB84,GD84,GE84,GF84,GG84,GH84,GJ84,GK84,GL84,GM84,GN84,GP84,GQ84)</f>
        <v>1.5263157894736843</v>
      </c>
      <c r="LW84" s="24">
        <f t="shared" si="1302"/>
        <v>1</v>
      </c>
      <c r="LX84">
        <f>AVERAGE(FN84,FS84,FT84,FU84,FV84,FW84,FX84,FY84,FZ84,GC84,GI84,GO84)</f>
        <v>2.1666666666666665</v>
      </c>
      <c r="LY84" s="25">
        <f t="shared" si="1309"/>
        <v>1</v>
      </c>
      <c r="LZ84">
        <f>AVERAGE(GA84,GB84,GE84,GF84,GG84,GH84,GJ84,GK84,GL84,GM84)</f>
        <v>1.1000000000000001</v>
      </c>
      <c r="MA84">
        <f t="shared" si="1303"/>
        <v>1</v>
      </c>
      <c r="MB84">
        <f>AVERAGE(FM84,FO84,FP84,FQ84,FR84,GD84,GN84,GP84,GQ84)</f>
        <v>2</v>
      </c>
      <c r="MC84">
        <f t="shared" si="1304"/>
        <v>1</v>
      </c>
      <c r="MD84">
        <f>AVERAGE(FT84,FU84,FY84,FZ84)</f>
        <v>1.5</v>
      </c>
      <c r="ME84">
        <f>IF(OR(ISNUMBER(SEARCH(FT84,"FALSE")),ISNUMBER(SEARCH(FU84,"FALSE")),ISNUMBER(SEARCH(FY84,"FALSE")),ISNUMBER(SEARCH(FZ84,"FALSE"))),"CHECK",1)</f>
        <v>1</v>
      </c>
      <c r="MF84">
        <f>AVERAGE(FS84,FV84,FX84,GI84)</f>
        <v>1.75</v>
      </c>
      <c r="MG84">
        <f t="shared" si="1310"/>
        <v>1</v>
      </c>
      <c r="MH84">
        <f>AVERAGE(FN84,FW84,GC84,GO84)</f>
        <v>3.25</v>
      </c>
      <c r="MI84" s="25">
        <f>IF(OR(ISNUMBER(SEARCH(FN84,"FALSE")),ISNUMBER(SEARCH(FW84,"FALSE")),ISNUMBER(SEARCH(GC84,"FALSE")),ISNUMBER(SEARCH(GO84,"FALSE"))),"CHECK",1)</f>
        <v>1</v>
      </c>
      <c r="MJ84">
        <f>AVERAGE(GR84:HA84)</f>
        <v>5.2</v>
      </c>
      <c r="MK84">
        <f t="shared" si="1305"/>
        <v>1</v>
      </c>
      <c r="ML84">
        <f>AVERAGE(HB84:HO84)</f>
        <v>0</v>
      </c>
      <c r="MM84">
        <f t="shared" si="1306"/>
        <v>1</v>
      </c>
      <c r="MN84">
        <f>AVERAGE(IE84:IX84)</f>
        <v>0</v>
      </c>
      <c r="MO84" t="str">
        <f t="shared" si="1307"/>
        <v>CHECK</v>
      </c>
      <c r="MP84" t="e">
        <f>AVERAGE(IY84,IZ84,JA84,JB84,JC84,JD84,JE84,JF84,JN84,JO84,JP84,JQ84,JR84,JS84)</f>
        <v>#DIV/0!</v>
      </c>
      <c r="MQ84" t="str">
        <f t="shared" si="1311"/>
        <v>CHECK</v>
      </c>
      <c r="MR84">
        <f>AVERAGE(JG84,JH84,JT84,JU84,JV84,JW84,JX84,JY84,JZ84,KA84,KB84,KC84)</f>
        <v>0</v>
      </c>
      <c r="MS84" t="str">
        <f t="shared" si="1312"/>
        <v>CHECK</v>
      </c>
      <c r="MT84">
        <f>AVERAGE(JI84,JJ84,JK84,JL84,JM84,KD84,KE84,KF84,KG84,KH84,KI84,KJ84,KK84)</f>
        <v>0</v>
      </c>
      <c r="MU84" t="str">
        <f t="shared" si="1313"/>
        <v>CHECK</v>
      </c>
      <c r="MV84" t="e">
        <f>AVERAGE(KL84:LU84)</f>
        <v>#DIV/0!</v>
      </c>
      <c r="MW84" t="str">
        <f>IF(OR(ISNUMBER(SEARCH(KL84,"FALSE")),ISNUMBER(SEARCH(KM84,"FALSE")),ISNUMBER(SEARCH(KN84,"FALSE")),ISNUMBER(SEARCH(KO84,"FALSE")),ISNUMBER(SEARCH(KP84,"FALSE")),ISNUMBER(SEARCH(KQ84,"FALSE")),ISNUMBER(SEARCH(KR84,"FALSE")),ISNUMBER(SEARCH(KS84,"FALSE")),ISNUMBER(SEARCH(KT84,"FALSE")),ISNUMBER(SEARCH(KU84,"FALSE")),ISNUMBER(SEARCH(KV84,"FALSE")),ISNUMBER(SEARCH(KW84,"FALSE")),ISNUMBER(SEARCH(KX84,"FALSE")),ISNUMBER(SEARCH(KY84,"FALSE")),ISNUMBER(SEARCH(KZ84,"FALSE")),ISNUMBER(SEARCH(LA84,"FALSE")),ISNUMBER(SEARCH(LB84,"FALSE")),ISNUMBER(SEARCH(LC84,"FALSE")),ISNUMBER(SEARCH(LD84,"FALSE")),ISNUMBER(SEARCH(LE84,"FALSE")),ISNUMBER(SEARCH(LF84,"FALSE")),ISNUMBER(SEARCH(LG84,"FALSE")),ISNUMBER(SEARCH(LH84,"FALSE")),ISNUMBER(SEARCH(LI84,"FALSE")),ISNUMBER(SEARCH(LJ84,"FALSE")),ISNUMBER(SEARCH(LK84,"FALSE")),ISNUMBER(SEARCH(LL84,"FALSE")),ISNUMBER(SEARCH(LM84,"FALSE")),ISNUMBER(SEARCH(LN84,"FALSE")),ISNUMBER(SEARCH(LO84,"FALSE")),ISNUMBER(SEARCH(LP84,"FALSE")),ISNUMBER(SEARCH(LQ84,"FALSE")),ISNUMBER(SEARCH(LR84,"FALSE")),ISNUMBER(SEARCH(LS84,"FALSE")),ISNUMBER(SEARCH(LT84,"FALSE")),ISNUMBER(SEARCH(LU84,"FALSE")),),"CHECK",1)</f>
        <v>CHECK</v>
      </c>
      <c r="MX84">
        <f>AVERAGE(HP84:ID84)</f>
        <v>5.1333333333333337</v>
      </c>
      <c r="MY84">
        <f t="shared" si="1308"/>
        <v>1</v>
      </c>
    </row>
    <row r="85" spans="1:363" ht="16" hidden="1">
      <c r="A85" t="s">
        <v>1878</v>
      </c>
      <c r="B85" t="s">
        <v>1742</v>
      </c>
      <c r="C85">
        <v>91</v>
      </c>
      <c r="D85">
        <v>1</v>
      </c>
      <c r="E85">
        <v>1</v>
      </c>
      <c r="F85">
        <v>4</v>
      </c>
      <c r="G85">
        <v>4</v>
      </c>
      <c r="H85">
        <v>4</v>
      </c>
      <c r="I85">
        <v>4</v>
      </c>
      <c r="J85">
        <v>3</v>
      </c>
      <c r="K85">
        <v>1</v>
      </c>
      <c r="L85">
        <v>3</v>
      </c>
      <c r="M85">
        <v>3</v>
      </c>
      <c r="N85">
        <v>3</v>
      </c>
      <c r="O85">
        <v>2</v>
      </c>
      <c r="P85">
        <v>3</v>
      </c>
      <c r="Q85">
        <v>2</v>
      </c>
      <c r="R85">
        <v>4</v>
      </c>
      <c r="S85">
        <v>4</v>
      </c>
      <c r="T85">
        <v>1</v>
      </c>
      <c r="U85">
        <v>4</v>
      </c>
      <c r="V85">
        <v>3</v>
      </c>
      <c r="W85">
        <v>4</v>
      </c>
      <c r="X85">
        <v>4</v>
      </c>
      <c r="Y85">
        <v>4</v>
      </c>
      <c r="Z85">
        <v>4</v>
      </c>
      <c r="AA85">
        <v>4</v>
      </c>
      <c r="AB85">
        <v>3</v>
      </c>
      <c r="AC85">
        <v>4</v>
      </c>
      <c r="AD85">
        <v>3</v>
      </c>
      <c r="AE85">
        <v>3</v>
      </c>
      <c r="AF85">
        <v>2</v>
      </c>
      <c r="AG85">
        <v>3</v>
      </c>
      <c r="AH85">
        <v>3</v>
      </c>
      <c r="AI85">
        <v>7</v>
      </c>
      <c r="AJ85">
        <v>5</v>
      </c>
      <c r="AK85">
        <v>2</v>
      </c>
      <c r="AL85">
        <v>5</v>
      </c>
      <c r="AM85">
        <v>6</v>
      </c>
      <c r="AN85">
        <v>1</v>
      </c>
      <c r="AO85">
        <v>4</v>
      </c>
      <c r="AP85">
        <v>3</v>
      </c>
      <c r="AQ85">
        <v>2</v>
      </c>
      <c r="AR85">
        <v>1</v>
      </c>
      <c r="FM85">
        <f t="shared" ref="FM85:FM116" si="1349">IF(D85=1, 4, IF(D85=2,3, IF(D85=3,2, IF(D85=4,1))))</f>
        <v>4</v>
      </c>
      <c r="FN85">
        <f t="shared" ref="FN85:FN116" si="1350">IF(E85=1, 4, IF(E85=2,3, IF(E85=3,2, IF(E85=4,1))))</f>
        <v>4</v>
      </c>
      <c r="FO85">
        <f t="shared" ref="FO85:FO116" si="1351">IF(F85=1, 4, IF(F85=2,3, IF(F85=3,2, IF(F85=4,1))))</f>
        <v>1</v>
      </c>
      <c r="FP85">
        <f t="shared" ref="FP85:FP116" si="1352">IF(G85=1, 4, IF(G85=2,3, IF(G85=3,2, IF(G85=4,1))))</f>
        <v>1</v>
      </c>
      <c r="FQ85">
        <f t="shared" ref="FQ85:FQ116" si="1353">IF(H85=1, 4, IF(H85=2,3, IF(H85=3,2, IF(H85=4,1))))</f>
        <v>1</v>
      </c>
      <c r="FR85">
        <f t="shared" ref="FR85:FR116" si="1354">IF(I85=1, 4, IF(I85=2,3, IF(I85=3,2, IF(I85=4,1))))</f>
        <v>1</v>
      </c>
      <c r="FS85">
        <f t="shared" ref="FS85:FS116" si="1355">IF(J85=1, 4, IF(J85=2,3, IF(J85=3,2, IF(J85=4,1))))</f>
        <v>2</v>
      </c>
      <c r="FT85">
        <f t="shared" ref="FT85:FT116" si="1356">IF(K85=1, 4, IF(K85=2,3, IF(K85=3,2, IF(K85=4,1))))</f>
        <v>4</v>
      </c>
      <c r="FU85">
        <f t="shared" ref="FU85:FU116" si="1357">IF(L85=1, 4, IF(L85=2,3, IF(L85=3,2, IF(L85=4,1))))</f>
        <v>2</v>
      </c>
      <c r="FV85">
        <f t="shared" ref="FV85:FV116" si="1358">IF(M85=1, 4, IF(M85=2,3, IF(M85=3,2, IF(M85=4,1))))</f>
        <v>2</v>
      </c>
      <c r="FW85">
        <f t="shared" ref="FW85:FW116" si="1359">IF(N85=1, 4, IF(N85=2,3, IF(N85=3,2, IF(N85=4,1))))</f>
        <v>2</v>
      </c>
      <c r="FX85">
        <f t="shared" ref="FX85:FX116" si="1360">IF(O85=1, 4, IF(O85=2,3, IF(O85=3,2, IF(O85=4,1))))</f>
        <v>3</v>
      </c>
      <c r="FY85">
        <f t="shared" ref="FY85:FY116" si="1361">IF(P85=1, 4, IF(P85=2,3, IF(P85=3,2, IF(P85=4,1))))</f>
        <v>2</v>
      </c>
      <c r="FZ85">
        <f t="shared" ref="FZ85:FZ116" si="1362">IF(Q85=1, 4, IF(Q85=2,3, IF(Q85=3,2, IF(Q85=4,1))))</f>
        <v>3</v>
      </c>
      <c r="GA85">
        <f t="shared" ref="GA85:GA116" si="1363">IF(R85=1, 4, IF(R85=2,3, IF(R85=3,2, IF(R85=4,1))))</f>
        <v>1</v>
      </c>
      <c r="GB85">
        <f t="shared" ref="GB85:GB116" si="1364">IF(S85=1, 4, IF(S85=2,3, IF(S85=3,2, IF(S85=4,1))))</f>
        <v>1</v>
      </c>
      <c r="GC85">
        <f t="shared" ref="GC85:GC116" si="1365">IF(T85=1, 4, IF(T85=2,3, IF(T85=3,2, IF(T85=4,1))))</f>
        <v>4</v>
      </c>
      <c r="GD85">
        <f t="shared" ref="GD85:GD116" si="1366">IF(U85=1, 4, IF(U85=2,3, IF(U85=3,2, IF(U85=4,1))))</f>
        <v>1</v>
      </c>
      <c r="GE85">
        <f t="shared" ref="GE85:GE116" si="1367">IF(V85=1, 4, IF(V85=2,3, IF(V85=3,2, IF(V85=4,1))))</f>
        <v>2</v>
      </c>
      <c r="GF85">
        <f t="shared" ref="GF85:GF116" si="1368">IF(W85=1, 4, IF(W85=2,3, IF(W85=3,2, IF(W85=4,1))))</f>
        <v>1</v>
      </c>
      <c r="GG85">
        <f t="shared" ref="GG85:GG116" si="1369">IF(X85=1, 4, IF(X85=2,3, IF(X85=3,2, IF(X85=4,1))))</f>
        <v>1</v>
      </c>
      <c r="GH85">
        <f t="shared" ref="GH85:GH116" si="1370">IF(Y85=1, 4, IF(Y85=2,3, IF(Y85=3,2, IF(Y85=4,1))))</f>
        <v>1</v>
      </c>
      <c r="GI85">
        <f t="shared" ref="GI85:GI116" si="1371">IF(Z85=1, 4, IF(Z85=2,3, IF(Z85=3,2, IF(Z85=4,1))))</f>
        <v>1</v>
      </c>
      <c r="GJ85">
        <f t="shared" ref="GJ85:GJ116" si="1372">IF(AA85=1, 4, IF(AA85=2,3, IF(AA85=3,2, IF(AA85=4,1))))</f>
        <v>1</v>
      </c>
      <c r="GK85">
        <f t="shared" ref="GK85:GK116" si="1373">IF(AB85=1, 4, IF(AB85=2,3, IF(AB85=3,2, IF(AB85=4,1))))</f>
        <v>2</v>
      </c>
      <c r="GL85">
        <f t="shared" ref="GL85:GL116" si="1374">IF(AC85=1, 4, IF(AC85=2,3, IF(AC85=3,2, IF(AC85=4,1))))</f>
        <v>1</v>
      </c>
      <c r="GM85">
        <f t="shared" ref="GM85:GM116" si="1375">IF(AD85=1, 4, IF(AD85=2,3, IF(AD85=3,2, IF(AD85=4,1))))</f>
        <v>2</v>
      </c>
      <c r="GN85">
        <f t="shared" ref="GN85:GN116" si="1376">IF(AE85=1, 4, IF(AE85=2,3, IF(AE85=3,2, IF(AE85=4,1))))</f>
        <v>2</v>
      </c>
      <c r="GO85">
        <f t="shared" ref="GO85:GO116" si="1377">IF(AF85=1, 4, IF(AF85=2,3, IF(AF85=3,2, IF(AF85=4,1))))</f>
        <v>3</v>
      </c>
      <c r="GP85">
        <f t="shared" ref="GP85:GP116" si="1378">IF(AG85=1, 4, IF(AG85=2,3, IF(AG85=3,2, IF(AG85=4,1))))</f>
        <v>2</v>
      </c>
      <c r="GQ85">
        <f t="shared" ref="GQ85:GQ116" si="1379">IF(AH85=1, 4, IF(AH85=2,3, IF(AH85=3,2, IF(AH85=4,1))))</f>
        <v>2</v>
      </c>
      <c r="GR85">
        <f t="shared" ref="GR85:GR116" si="1380">AI85</f>
        <v>7</v>
      </c>
      <c r="GS85">
        <f t="shared" ref="GS85:GS116" si="1381">AJ85</f>
        <v>5</v>
      </c>
      <c r="GT85">
        <f t="shared" ref="GT85:GT116" si="1382">IF(AK85=1,7,IF(AK85=2,6,IF(AK85=3,5,IF(AK85=4,4,IF(AK85=5,3,IF(AK85=6,2,IF(AK85=7,1)))))))</f>
        <v>6</v>
      </c>
      <c r="GU85">
        <f t="shared" ref="GU85:GU116" si="1383">AL85</f>
        <v>5</v>
      </c>
      <c r="GV85">
        <f t="shared" ref="GV85:GV116" si="1384">AM85</f>
        <v>6</v>
      </c>
      <c r="GW85">
        <f t="shared" ref="GW85:GW116" si="1385">IF(AN85=1,7,IF(AN85=2,6,IF(AN85=3,5,IF(AN85=4,4,IF(AN85=5,3,IF(AN85=6,2,IF(AN85=7,1)))))))</f>
        <v>7</v>
      </c>
      <c r="GX85">
        <f t="shared" ref="GX85:GX116" si="1386">IF(AO85=1,7,IF(AO85=2,6,IF(AO85=3,5,IF(AO85=4,4,IF(AO85=5,3,IF(AO85=6,2,IF(AO85=7,1)))))))</f>
        <v>4</v>
      </c>
      <c r="GY85">
        <f t="shared" ref="GY85:GY116" si="1387">IF(AP85=1,7,IF(AP85=2,6,IF(AP85=3,5,IF(AP85=4,4,IF(AP85=5,3,IF(AP85=6,2,IF(AP85=7,1)))))))</f>
        <v>5</v>
      </c>
      <c r="GZ85">
        <f t="shared" ref="GZ85:GZ116" si="1388">IF(AQ85=1,7,IF(AQ85=2,6,IF(AQ85=3,5,IF(AQ85=4,4,IF(AQ85=5,3,IF(AQ85=6,2,IF(AQ85=7,1)))))))</f>
        <v>6</v>
      </c>
      <c r="HA85">
        <f t="shared" ref="HA85:HA116" si="1389">IF(AR85=1,7,IF(AR85=2,6,IF(AR85=3,5,IF(AR85=4,4,IF(AR85=5,3,IF(AR85=6,2,IF(AR85=7,1)))))))</f>
        <v>7</v>
      </c>
      <c r="HB85" t="b">
        <f t="shared" ref="HB85:HB116" si="1390">IF(AS85=1,-3,IF(AS85=2,-2,IF(AS85=3,-1,IF(AS85=4,1,IF(AS85=5,2,IF(AS85=6,3))))))</f>
        <v>0</v>
      </c>
      <c r="HC85" t="b">
        <f t="shared" ref="HC85:HC116" si="1391">IF(AT85=1,-3,IF(AT85=2,-2,IF(AT85=3,-1,IF(AT85=4,1,IF(AT85=5,2,IF(AT85=6,3))))))</f>
        <v>0</v>
      </c>
      <c r="HD85" t="b">
        <f t="shared" ref="HD85:HD116" si="1392">IF(AU85=1,-3,IF(AU85=2,-2,IF(AU85=3,-1,IF(AU85=4,1,IF(AU85=5,2,IF(AU85=6,3))))))</f>
        <v>0</v>
      </c>
      <c r="HE85" t="b">
        <f t="shared" ref="HE85:HE116" si="1393">IF(AV85=1,-3,IF(AV85=2,-2,IF(AV85=3,-1,IF(AV85=4,1,IF(AV85=5,2,IF(AV85=6,3))))))</f>
        <v>0</v>
      </c>
      <c r="HF85" t="b">
        <f t="shared" ref="HF85:HF116" si="1394">IF(AW85=1,-3,IF(AW85=2,-2,IF(AW85=3,-1,IF(AW85=4,1,IF(AW85=5,2,IF(AW85=6,3))))))</f>
        <v>0</v>
      </c>
      <c r="HG85" t="b">
        <f t="shared" ref="HG85:HG116" si="1395">IF(AX85=1,-3,IF(AX85=2,-2,IF(AX85=3,-1,IF(AX85=4,1,IF(AX85=5,2,IF(AX85=6,3))))))</f>
        <v>0</v>
      </c>
      <c r="HH85" t="b">
        <f t="shared" ref="HH85:HH116" si="1396">IF(AY85=1,-3,IF(AY85=2,-2,IF(AY85=3,-1,IF(AY85=4,1,IF(AY85=5,2,IF(AY85=6,3))))))</f>
        <v>0</v>
      </c>
      <c r="HI85" t="b">
        <f t="shared" ref="HI85:HI116" si="1397">IF(AZ85=1,3,IF(AZ85=2,2,IF(AZ85=3,1,IF(AZ85=4,-1,IF(AZ85=5,-2,IF(AZ85=6,-3))))))</f>
        <v>0</v>
      </c>
      <c r="HJ85" t="b">
        <f t="shared" ref="HJ85:HJ116" si="1398">IF(BA85=1,3,IF(BA85=2,2,IF(BA85=3,1,IF(BA85=4,-1,IF(BA85=5,-2,IF(BA85=6,-3))))))</f>
        <v>0</v>
      </c>
      <c r="HK85" t="b">
        <f t="shared" ref="HK85:HK116" si="1399">IF(BB85=1,3,IF(BB85=2,2,IF(BB85=3,1,IF(BB85=4,-1,IF(BB85=5,-2,IF(BB85=6,-3))))))</f>
        <v>0</v>
      </c>
      <c r="HL85" t="b">
        <f t="shared" ref="HL85:HL116" si="1400">IF(BC85=1,3,IF(BC85=2,2,IF(BC85=3,1,IF(BC85=4,-1,IF(BC85=5,-2,IF(BC85=6,-3))))))</f>
        <v>0</v>
      </c>
      <c r="HM85" t="b">
        <f t="shared" ref="HM85:HM116" si="1401">IF(BD85=1,3,IF(BD85=2,2,IF(BD85=3,1,IF(BD85=4,-1,IF(BD85=5,-2,IF(BD85=6,-3))))))</f>
        <v>0</v>
      </c>
      <c r="HN85" t="b">
        <f t="shared" ref="HN85:HN116" si="1402">IF(BE85=1,3,IF(BE85=2,2,IF(BE85=3,1,IF(BE85=4,-1,IF(BE85=5,-2,IF(BE85=6,-3))))))</f>
        <v>0</v>
      </c>
      <c r="HO85" t="b">
        <f t="shared" ref="HO85:HO116" si="1403">IF(BF85=1,3,IF(BF85=2,2,IF(BF85=3,1,IF(BF85=4,-1,IF(BF85=5,-2,IF(BF85=6,-3))))))</f>
        <v>0</v>
      </c>
      <c r="HP85" t="b">
        <f t="shared" ref="HP85:HP116" si="1404">IF(BG85=1,6,IF(BG85=2,5,IF(BG85=3,4,IF(BG85=4,3,IF(BG85=5,2,IF(BG85=6,1))))))</f>
        <v>0</v>
      </c>
      <c r="HQ85" t="b">
        <f t="shared" ref="HQ85:HQ116" si="1405">IF(BH85=1,6,IF(BH85=2,5,IF(BH85=3,4,IF(BH85=4,3,IF(BH85=5,2,IF(BH85=6,1))))))</f>
        <v>0</v>
      </c>
      <c r="HR85" t="b">
        <f t="shared" ref="HR85:HR116" si="1406">IF(BI85=1,6,IF(BI85=2,5,IF(BI85=3,4,IF(BI85=4,3,IF(BI85=5,2,IF(BI85=6,1))))))</f>
        <v>0</v>
      </c>
      <c r="HS85" t="b">
        <f t="shared" ref="HS85:HS116" si="1407">IF(BJ85=1,6,IF(BJ85=2,5,IF(BJ85=3,4,IF(BJ85=4,3,IF(BJ85=5,2,IF(BJ85=6,1))))))</f>
        <v>0</v>
      </c>
      <c r="HT85" t="b">
        <f t="shared" ref="HT85:HT116" si="1408">IF(BK85=1,6,IF(BK85=2,5,IF(BK85=3,4,IF(BK85=4,3,IF(BK85=5,2,IF(BK85=6,1))))))</f>
        <v>0</v>
      </c>
      <c r="HU85" t="b">
        <f t="shared" ref="HU85:HU116" si="1409">IF(BL85=1,6,IF(BL85=2,5,IF(BL85=3,4,IF(BL85=4,3,IF(BL85=5,2,IF(BL85=6,1))))))</f>
        <v>0</v>
      </c>
      <c r="HV85" t="b">
        <f t="shared" ref="HV85:HV116" si="1410">IF(BM85=1,6,IF(BM85=2,5,IF(BM85=3,4,IF(BM85=4,3,IF(BM85=5,2,IF(BM85=6,1))))))</f>
        <v>0</v>
      </c>
      <c r="HW85" t="b">
        <f t="shared" ref="HW85:HW116" si="1411">IF(BN85=1,6,IF(BN85=2,5,IF(BN85=3,4,IF(BN85=4,3,IF(BN85=5,2,IF(BN85=6,1))))))</f>
        <v>0</v>
      </c>
      <c r="HX85" t="b">
        <f t="shared" ref="HX85:HX116" si="1412">IF(BO85=1,6,IF(BO85=2,5,IF(BO85=3,4,IF(BO85=4,3,IF(BO85=5,2,IF(BO85=6,1))))))</f>
        <v>0</v>
      </c>
      <c r="HY85" t="b">
        <f t="shared" ref="HY85:HY116" si="1413">IF(BP85=1,6,IF(BP85=2,5,IF(BP85=3,4,IF(BP85=4,3,IF(BP85=5,2,IF(BP85=6,1))))))</f>
        <v>0</v>
      </c>
      <c r="HZ85" t="b">
        <f t="shared" ref="HZ85:HZ116" si="1414">IF(BQ85=1,6,IF(BQ85=2,5,IF(BQ85=3,4,IF(BQ85=4,3,IF(BQ85=5,2,IF(BQ85=6,1))))))</f>
        <v>0</v>
      </c>
      <c r="IA85" t="b">
        <f t="shared" ref="IA85:IA116" si="1415">IF(BR85=1,6,IF(BR85=2,5,IF(BR85=3,4,IF(BR85=4,3,IF(BR85=5,2,IF(BR85=6,1))))))</f>
        <v>0</v>
      </c>
      <c r="IB85" t="b">
        <f t="shared" ref="IB85:IB116" si="1416">IF(BS85=1,6,IF(BS85=2,5,IF(BS85=3,4,IF(BS85=4,3,IF(BS85=5,2,IF(BS85=6,1))))))</f>
        <v>0</v>
      </c>
      <c r="IC85" t="b">
        <f t="shared" ref="IC85:IC116" si="1417">IF(BT85=1,6,IF(BT85=2,5,IF(BT85=3,4,IF(BT85=4,3,IF(BT85=5,2,IF(BT85=6,1))))))</f>
        <v>0</v>
      </c>
      <c r="ID85" t="b">
        <f t="shared" ref="ID85:ID116" si="1418">IF(BU85=1,6,IF(BU85=2,5,IF(BU85=3,4,IF(BU85=4,3,IF(BU85=5,2,IF(BU85=6,1))))))</f>
        <v>0</v>
      </c>
      <c r="IE85">
        <f t="shared" ref="IE85:IE116" si="1419">BV85</f>
        <v>0</v>
      </c>
      <c r="IF85">
        <f t="shared" ref="IF85:IF116" si="1420">BW85</f>
        <v>0</v>
      </c>
      <c r="IG85">
        <f t="shared" ref="IG85:IG116" si="1421">BX85</f>
        <v>0</v>
      </c>
      <c r="IH85">
        <f t="shared" ref="IH85:IH116" si="1422">BY85</f>
        <v>0</v>
      </c>
      <c r="II85">
        <f t="shared" ref="II85:II116" si="1423">BZ85</f>
        <v>0</v>
      </c>
      <c r="IJ85">
        <f t="shared" ref="IJ85:IJ116" si="1424">CA85</f>
        <v>0</v>
      </c>
      <c r="IK85">
        <f t="shared" ref="IK85:IK116" si="1425">CB85</f>
        <v>0</v>
      </c>
      <c r="IL85">
        <f t="shared" ref="IL85:IL116" si="1426">CC85</f>
        <v>0</v>
      </c>
      <c r="IM85">
        <f t="shared" ref="IM85:IM116" si="1427">CD85</f>
        <v>0</v>
      </c>
      <c r="IN85" t="b">
        <f t="shared" ref="IN85:IN116" si="1428">IF(CE85=1,4,IF(CE85=2,3,IF(CE85=3,2,IF(CE85=4,1))))</f>
        <v>0</v>
      </c>
      <c r="IO85">
        <f t="shared" ref="IO85:IO116" si="1429">CF85</f>
        <v>0</v>
      </c>
      <c r="IP85">
        <f t="shared" ref="IP85:IP116" si="1430">CG85</f>
        <v>0</v>
      </c>
      <c r="IQ85" t="b">
        <f t="shared" ref="IQ85:IQ116" si="1431">IF(CH85=1,4,IF(CH85=2,3,IF(CH85=3,2,IF(CH85=4,1))))</f>
        <v>0</v>
      </c>
      <c r="IR85" t="b">
        <f t="shared" ref="IR85:IR116" si="1432">IF(CI85=1,4,IF(CI85=2,3,IF(CI85=3,2,IF(CI85=4,1))))</f>
        <v>0</v>
      </c>
      <c r="IS85">
        <f t="shared" ref="IS85:IS116" si="1433">CJ85</f>
        <v>0</v>
      </c>
      <c r="IT85" t="b">
        <f t="shared" ref="IT85:IT116" si="1434">IF(CK85=1,4,IF(CK85=2,3,IF(CK85=3,2,IF(CK85=4,1))))</f>
        <v>0</v>
      </c>
      <c r="IU85">
        <f t="shared" ref="IU85:IU116" si="1435">CL85</f>
        <v>0</v>
      </c>
      <c r="IV85">
        <f t="shared" ref="IV85:IV116" si="1436">CM85</f>
        <v>0</v>
      </c>
      <c r="IW85" t="b">
        <f t="shared" ref="IW85:IW116" si="1437">IF(CN85=1,4,IF(CN85=2,3,IF(CN85=3,2,IF(CN85=4,1))))</f>
        <v>0</v>
      </c>
      <c r="IX85">
        <f t="shared" ref="IX85:IX116" si="1438">CO85</f>
        <v>0</v>
      </c>
      <c r="IY85" t="b">
        <f t="shared" ref="IY85:IY116" si="1439">IF(CP85=1,5,IF(CP85=2,4,IF(CP85=3,3,IF(CP85=4,2,IF(CP85=5,1)))))</f>
        <v>0</v>
      </c>
      <c r="IZ85" t="b">
        <f t="shared" ref="IZ85:IZ116" si="1440">IF(CQ85=1,5,IF(CQ85=2,4,IF(CQ85=3,3,IF(CQ85=4,2,IF(CQ85=5,1)))))</f>
        <v>0</v>
      </c>
      <c r="JA85" t="b">
        <f t="shared" ref="JA85:JA116" si="1441">IF(CR85=1,5,IF(CR85=2,4,IF(CR85=3,3,IF(CR85=4,2,IF(CR85=5,1)))))</f>
        <v>0</v>
      </c>
      <c r="JB85" t="b">
        <f t="shared" ref="JB85:JB116" si="1442">IF(CS85=1,5,IF(CS85=2,4,IF(CS85=3,3,IF(CS85=4,2,IF(CS85=5,1)))))</f>
        <v>0</v>
      </c>
      <c r="JC85" t="b">
        <f t="shared" ref="JC85:JC116" si="1443">IF(CT85=1,5,IF(CT85=2,4,IF(CT85=3,3,IF(CT85=4,2,IF(CT85=5,1)))))</f>
        <v>0</v>
      </c>
      <c r="JD85" t="b">
        <f t="shared" ref="JD85:JD116" si="1444">IF(CU85=1,5,IF(CU85=2,4,IF(CU85=3,3,IF(CU85=4,2,IF(CU85=5,1)))))</f>
        <v>0</v>
      </c>
      <c r="JE85" t="b">
        <f t="shared" ref="JE85:JE116" si="1445">IF(CV85=1,5,IF(CV85=2,4,IF(CV85=3,3,IF(CV85=4,2,IF(CV85=5,1)))))</f>
        <v>0</v>
      </c>
      <c r="JF85" t="b">
        <f t="shared" ref="JF85:JF116" si="1446">IF(CW85=1,5,IF(CW85=2,4,IF(CW85=3,3,IF(CW85=4,2,IF(CW85=5,1)))))</f>
        <v>0</v>
      </c>
      <c r="JG85" t="b">
        <f t="shared" ref="JG85:JG116" si="1447">IF(CX85=1,5,IF(CX85=2,4,IF(CX85=3,3,IF(CX85=4,2,IF(CX85=5,1)))))</f>
        <v>0</v>
      </c>
      <c r="JH85" t="b">
        <f t="shared" ref="JH85:JH116" si="1448">IF(CY85=1,5,IF(CY85=2,4,IF(CY85=3,3,IF(CY85=4,2,IF(CY85=5,1)))))</f>
        <v>0</v>
      </c>
      <c r="JI85" t="b">
        <f t="shared" ref="JI85:JI116" si="1449">IF(CZ85=1,5,IF(CZ85=2,4,IF(CZ85=3,3,IF(CZ85=4,2,IF(CZ85=5,1)))))</f>
        <v>0</v>
      </c>
      <c r="JJ85" t="b">
        <f t="shared" ref="JJ85:JJ116" si="1450">IF(DA85=1,5,IF(DA85=2,4,IF(DA85=3,3,IF(DA85=4,2,IF(DA85=5,1)))))</f>
        <v>0</v>
      </c>
      <c r="JK85" t="b">
        <f t="shared" ref="JK85:JK116" si="1451">IF(DB85=1,5,IF(DB85=2,4,IF(DB85=3,3,IF(DB85=4,2,IF(DB85=5,1)))))</f>
        <v>0</v>
      </c>
      <c r="JL85">
        <f t="shared" ref="JL85:JL116" si="1452">DC85</f>
        <v>0</v>
      </c>
      <c r="JM85" t="b">
        <f t="shared" ref="JM85:JM116" si="1453">IF(DD85=1,5,IF(DD85=2,4,IF(DD85=3,3,IF(DD85=4,2,IF(DD85=5,1)))))</f>
        <v>0</v>
      </c>
      <c r="JN85" t="b">
        <f t="shared" ref="JN85:JN116" si="1454">IF(DE85=1,5,IF(DE85=2,4,IF(DE85=3,3,IF(DE85=4,2,IF(DE85=5,1)))))</f>
        <v>0</v>
      </c>
      <c r="JO85" t="b">
        <f t="shared" ref="JO85:JO116" si="1455">IF(DF85=1,5,IF(DF85=2,4,IF(DF85=3,3,IF(DF85=4,2,IF(DF85=5,1)))))</f>
        <v>0</v>
      </c>
      <c r="JP85" t="b">
        <f t="shared" ref="JP85:JP116" si="1456">IF(DG85=1,5,IF(DG85=2,4,IF(DG85=3,3,IF(DG85=4,2,IF(DG85=5,1)))))</f>
        <v>0</v>
      </c>
      <c r="JQ85" t="b">
        <f t="shared" ref="JQ85:JQ116" si="1457">IF(DH85=1,5,IF(DH85=2,4,IF(DH85=3,3,IF(DH85=4,2,IF(DH85=5,1)))))</f>
        <v>0</v>
      </c>
      <c r="JR85" t="b">
        <f t="shared" ref="JR85:JR116" si="1458">IF(DI85=1,5,IF(DI85=2,4,IF(DI85=3,3,IF(DI85=4,2,IF(DI85=5,1)))))</f>
        <v>0</v>
      </c>
      <c r="JS85" t="b">
        <f t="shared" ref="JS85:JS116" si="1459">IF(DJ85=1,5,IF(DJ85=2,4,IF(DJ85=3,3,IF(DJ85=4,2,IF(DJ85=5,1)))))</f>
        <v>0</v>
      </c>
      <c r="JT85">
        <f t="shared" ref="JT85:JT116" si="1460">DK85</f>
        <v>0</v>
      </c>
      <c r="JU85">
        <f t="shared" ref="JU85:JU116" si="1461">DL85</f>
        <v>0</v>
      </c>
      <c r="JV85">
        <f t="shared" ref="JV85:JV116" si="1462">DM85</f>
        <v>0</v>
      </c>
      <c r="JW85">
        <f t="shared" ref="JW85:JW116" si="1463">DN85</f>
        <v>0</v>
      </c>
      <c r="JX85" t="b">
        <f t="shared" ref="JX85:JX116" si="1464">IF(DO85=1,5,IF(DO85=2,4,IF(DO85=3,3,IF(DO85=4,2,IF(DO85=5,1)))))</f>
        <v>0</v>
      </c>
      <c r="JY85">
        <f t="shared" ref="JY85:JY116" si="1465">DP85</f>
        <v>0</v>
      </c>
      <c r="JZ85" t="b">
        <f t="shared" ref="JZ85:JZ116" si="1466">IF(DQ85=1,5,IF(DQ85=2,4,IF(DQ85=3,3,IF(DQ85=4,2,IF(DQ85=5,1)))))</f>
        <v>0</v>
      </c>
      <c r="KA85" t="b">
        <f t="shared" ref="KA85:KA116" si="1467">IF(DR85=1,5,IF(DR85=2,4,IF(DR85=3,3,IF(DR85=4,2,IF(DR85=5,1)))))</f>
        <v>0</v>
      </c>
      <c r="KB85">
        <f t="shared" ref="KB85:KB116" si="1468">DS85</f>
        <v>0</v>
      </c>
      <c r="KC85" t="b">
        <f t="shared" ref="KC85:KC116" si="1469">IF(DT85=1,5,IF(DT85=2,4,IF(DT85=3,3,IF(DT85=4,2,IF(DT85=5,1)))))</f>
        <v>0</v>
      </c>
      <c r="KD85" t="b">
        <f t="shared" ref="KD85:KD116" si="1470">IF(DU85=1,5,IF(DU85=2,4,IF(DU85=3,3,IF(DU85=4,2,IF(DU85=5,1)))))</f>
        <v>0</v>
      </c>
      <c r="KE85">
        <f t="shared" ref="KE85:KE116" si="1471">DV85</f>
        <v>0</v>
      </c>
      <c r="KF85" t="b">
        <f t="shared" ref="KF85:KF116" si="1472">IF(DW85=1,5,IF(DW85=2,4,IF(DW85=3,3,IF(DW85=4,2,IF(DW85=5,1)))))</f>
        <v>0</v>
      </c>
      <c r="KG85" t="b">
        <f t="shared" ref="KG85:KG116" si="1473">IF(DX85=1,5,IF(DX85=2,4,IF(DX85=3,3,IF(DX85=4,2,IF(DX85=5,1)))))</f>
        <v>0</v>
      </c>
      <c r="KH85" t="b">
        <f t="shared" ref="KH85:KH116" si="1474">IF(DY85=1,5,IF(DY85=2,4,IF(DY85=3,3,IF(DY85=4,2,IF(DY85=5,1)))))</f>
        <v>0</v>
      </c>
      <c r="KI85" t="b">
        <f t="shared" ref="KI85:KI116" si="1475">IF(DZ85=1,5,IF(DZ85=2,4,IF(DZ85=3,3,IF(DZ85=4,2,IF(DZ85=5,1)))))</f>
        <v>0</v>
      </c>
      <c r="KJ85" t="b">
        <f t="shared" ref="KJ85:KJ116" si="1476">IF(EA85=1,5,IF(EA85=2,4,IF(EA85=3,3,IF(EA85=4,2,IF(EA85=5,1)))))</f>
        <v>0</v>
      </c>
      <c r="KK85">
        <f t="shared" ref="KK85:KK116" si="1477">EB85</f>
        <v>0</v>
      </c>
      <c r="KL85" t="b">
        <f t="shared" ref="KL85:KL116" si="1478">IF(EC85=1,1,IF(EC85=2,0,IF(EC85=3,0,IF(EC85=4,0))))</f>
        <v>0</v>
      </c>
      <c r="KM85" t="b">
        <f t="shared" ref="KM85:KM116" si="1479">IF(ED85=1,0,IF(ED85=2,1,IF(ED85=3,0,IF(ED85=4,0))))</f>
        <v>0</v>
      </c>
      <c r="KN85" t="b">
        <f t="shared" ref="KN85:KN116" si="1480">IF(EE85=1,0,IF(EE85=2,0,IF(EE85=3,1,IF(EE85=4,0))))</f>
        <v>0</v>
      </c>
      <c r="KO85" t="b">
        <f t="shared" ref="KO85:KO116" si="1481">IF(EF85=1,0,IF(EF85=2,1,IF(EF85=3,0,IF(EF85=4,0))))</f>
        <v>0</v>
      </c>
      <c r="KP85" t="b">
        <f t="shared" ref="KP85:KP116" si="1482">IF(EG85=1,0,IF(EG85=2,0,IF(EG85=3,1,IF(EG85=4,0))))</f>
        <v>0</v>
      </c>
      <c r="KQ85" t="b">
        <f t="shared" ref="KQ85:KQ116" si="1483">IF(EH85=1,0,IF(EH85=2,1,IF(EH85=3,0,IF(EH85=4,0))))</f>
        <v>0</v>
      </c>
      <c r="KR85" t="b">
        <f t="shared" ref="KR85:KR116" si="1484">IF(EI85=1,0,IF(EI85=2,0,IF(EI85=3,1,IF(EI85=4,0))))</f>
        <v>0</v>
      </c>
      <c r="KS85" t="b">
        <f t="shared" ref="KS85:KS116" si="1485">IF(EJ85=1,1,IF(EJ85=2,0,IF(EJ85=3,0,IF(EJ85=4,0))))</f>
        <v>0</v>
      </c>
      <c r="KT85" t="b">
        <f t="shared" ref="KT85:KT116" si="1486">IF(EK85=1,0,IF(EK85=2,0,IF(EK85=3,0,IF(EK85=4,1))))</f>
        <v>0</v>
      </c>
      <c r="KU85" t="b">
        <f t="shared" ref="KU85:KU116" si="1487">IF(EL85=1,1,IF(EL85=2,0,IF(EL85=3,0,IF(EL85=4,0))))</f>
        <v>0</v>
      </c>
      <c r="KV85" t="b">
        <f t="shared" ref="KV85:KV116" si="1488">IF(EM85=1,0,IF(EM85=2,0,IF(EM85=3,1,IF(EM85=4,0))))</f>
        <v>0</v>
      </c>
      <c r="KW85" t="b">
        <f t="shared" ref="KW85:KW116" si="1489">IF(EN85=1,0,IF(EN85=2,0,IF(EN85=3,1,IF(EN85=4,0))))</f>
        <v>0</v>
      </c>
      <c r="KX85" t="b">
        <f t="shared" ref="KX85:KX116" si="1490">IF(EO85=1,0,IF(EO85=2,1,IF(EO85=3,0,IF(EO85=4,0))))</f>
        <v>0</v>
      </c>
      <c r="KY85" t="b">
        <f t="shared" ref="KY85:KY116" si="1491">IF(EP85=1,0,IF(EP85=2,0,IF(EP85=3,0,IF(EP85=4,1))))</f>
        <v>0</v>
      </c>
      <c r="KZ85" t="b">
        <f t="shared" ref="KZ85:KZ116" si="1492">IF(EQ85=1,1,IF(EQ85=2,0,IF(EQ85=3,0,IF(EQ85=4,0))))</f>
        <v>0</v>
      </c>
      <c r="LA85" t="b">
        <f t="shared" ref="LA85:LA116" si="1493">IF(ER85=1,0,IF(ER85=2,1,IF(ER85=3,0,IF(ER85=4,0))))</f>
        <v>0</v>
      </c>
      <c r="LB85" t="b">
        <f t="shared" ref="LB85:LB116" si="1494">IF(ES85=1,1,IF(ES85=2,0,IF(ES85=3,0,IF(ES85=4,0))))</f>
        <v>0</v>
      </c>
      <c r="LC85" t="b">
        <f t="shared" ref="LC85:LC116" si="1495">IF(ET85=1,1,IF(ET85=2,0,IF(ET85=3,0,IF(ET85=4,0))))</f>
        <v>0</v>
      </c>
      <c r="LD85" t="b">
        <f t="shared" ref="LD85:LD116" si="1496">IF(EU85=1,0,IF(EU85=2,0,IF(EU85=3,0,IF(EU85=4,1))))</f>
        <v>0</v>
      </c>
      <c r="LE85" t="b">
        <f t="shared" ref="LE85:LE116" si="1497">IF(EV85=1,0,IF(EV85=2,1,IF(EV85=3,0,IF(EV85=4,0))))</f>
        <v>0</v>
      </c>
      <c r="LF85" t="b">
        <f t="shared" ref="LF85:LF116" si="1498">IF(EW85=1,0,IF(EW85=2,1,IF(EW85=3,0,IF(EW85=4,0))))</f>
        <v>0</v>
      </c>
      <c r="LG85" t="b">
        <f t="shared" ref="LG85:LG116" si="1499">IF(EX85=1,1,IF(EX85=2,0,IF(EX85=3,0,IF(EX85=4,0))))</f>
        <v>0</v>
      </c>
      <c r="LH85" t="b">
        <f t="shared" ref="LH85:LH116" si="1500">IF(EY85=1,0,IF(EY85=2,0,IF(EY85=3,1,IF(EY85=4,0))))</f>
        <v>0</v>
      </c>
      <c r="LI85" t="b">
        <f t="shared" ref="LI85:LI116" si="1501">IF(EZ85=1,1,IF(EZ85=2,0,IF(EZ85=3,0,IF(EZ85=4,0))))</f>
        <v>0</v>
      </c>
      <c r="LJ85" t="b">
        <f t="shared" ref="LJ85:LJ116" si="1502">IF(FA85=1,0,IF(FA85=2,0,IF(FA85=3,0,IF(FA85=4,1))))</f>
        <v>0</v>
      </c>
      <c r="LK85" t="b">
        <f t="shared" ref="LK85:LK116" si="1503">IF(FB85=1,0,IF(FB85=2,0,IF(FB85=3,1,IF(FB85=4,0))))</f>
        <v>0</v>
      </c>
      <c r="LL85" t="b">
        <f t="shared" ref="LL85:LL116" si="1504">IF(FC85=1,0,IF(FC85=2,1,IF(FC85=3,0,IF(FC85=4,0))))</f>
        <v>0</v>
      </c>
      <c r="LM85" t="b">
        <f t="shared" ref="LM85:LM116" si="1505">IF(FD85=1,1,IF(FD85=2,0,IF(FD85=3,0,IF(FD85=4,0))))</f>
        <v>0</v>
      </c>
      <c r="LN85" t="b">
        <f t="shared" ref="LN85:LN116" si="1506">IF(FE85=1,0,IF(FE85=2,0,IF(FE85=3,0,IF(FE85=4,1))))</f>
        <v>0</v>
      </c>
      <c r="LO85" t="b">
        <f t="shared" ref="LO85:LO116" si="1507">IF(FF85=1,0,IF(FF85=2,1,IF(FF85=3,0,IF(FF85=4,0))))</f>
        <v>0</v>
      </c>
      <c r="LP85" t="b">
        <f t="shared" ref="LP85:LP116" si="1508">IF(FG85=1,0,IF(FG85=2,1,IF(FG85=3,0,IF(FG85=4,0))))</f>
        <v>0</v>
      </c>
      <c r="LQ85" t="b">
        <f t="shared" ref="LQ85:LQ116" si="1509">IF(FH85=1,1,IF(FH85=2,0,IF(FH85=3,0,IF(FH85=4,0))))</f>
        <v>0</v>
      </c>
      <c r="LR85" t="b">
        <f t="shared" ref="LR85:LR116" si="1510">IF(FI85=1,0,IF(FI85=2,0,IF(FI85=3,0,IF(FI85=4,1))))</f>
        <v>0</v>
      </c>
      <c r="LS85" t="b">
        <f t="shared" ref="LS85:LS116" si="1511">IF(FJ85=1,0,IF(FJ85=2,0,IF(FJ85=3,1,IF(FJ85=4,0))))</f>
        <v>0</v>
      </c>
      <c r="LT85" t="b">
        <f t="shared" ref="LT85:LT116" si="1512">IF(FK85=1,0,IF(FK85=2,1,IF(FK85=3,0,IF(FK85=4,0))))</f>
        <v>0</v>
      </c>
      <c r="LU85" t="b">
        <f t="shared" ref="LU85:LU116" si="1513">IF(FL85=1,0,IF(FL85=2,0,IF(FL85=3,1,IF(FL85=4,0))))</f>
        <v>0</v>
      </c>
      <c r="LV85">
        <f t="shared" ref="LV85:LV116" si="1514">AVERAGE(FM85,FO85,FP85,FQ85,FR85,GA85,GB85,GD85,GE85,GF85,GG85,GH85,GJ85,GK85,GL85,GM85,GN85,GP85,GQ85)</f>
        <v>1.4736842105263157</v>
      </c>
      <c r="LW85" s="24">
        <f t="shared" si="1302"/>
        <v>1</v>
      </c>
      <c r="LX85">
        <f t="shared" ref="LX85:LX116" si="1515">AVERAGE(FN85,FS85,FT85,FU85,FV85,FW85,FX85,FY85,FZ85,GC85,GI85,GO85)</f>
        <v>2.6666666666666665</v>
      </c>
      <c r="LY85" s="25">
        <f t="shared" si="1309"/>
        <v>1</v>
      </c>
      <c r="LZ85">
        <f t="shared" ref="LZ85:LZ116" si="1516">AVERAGE(GA85,GB85,GE85,GF85,GG85,GH85,GJ85,GK85,GL85,GM85)</f>
        <v>1.3</v>
      </c>
      <c r="MA85">
        <f t="shared" si="1303"/>
        <v>1</v>
      </c>
      <c r="MB85">
        <f t="shared" ref="MB85:MB116" si="1517">AVERAGE(FM85,FO85,FP85,FQ85,FR85,GD85,GN85,GP85,GQ85)</f>
        <v>1.6666666666666667</v>
      </c>
      <c r="MC85">
        <f t="shared" ref="MC85:MC116" si="1518">IF(OR(ISNUMBER(SEARCH(FM85,"FALSE")),ISNUMBER(SEARCH(FO85,"FALSE")),ISNUMBER(SEARCH(FP85,"FALSE")),ISNUMBER(SEARCH(FQ85,"FALSE")),ISNUMBER(SEARCH(FR85,"FALSE")),ISNUMBER(SEARCH(GD85,"FALSE")),ISNUMBER(SEARCH(GN85,"FALSE")),ISNUMBER(SEARCH(GP85,"FALSE")),ISNUMBER(SEARCH(GQ85,"FALSE"))),"CHECK",1)</f>
        <v>1</v>
      </c>
      <c r="MD85">
        <f t="shared" ref="MD85:MD116" si="1519">AVERAGE(FT85,FU85,FY85,FZ85)</f>
        <v>2.75</v>
      </c>
      <c r="ME85">
        <f t="shared" ref="ME85:ME116" si="1520">IF(OR(ISNUMBER(SEARCH(FT85,"FALSE")),ISNUMBER(SEARCH(FU85,"FALSE")),ISNUMBER(SEARCH(FY85,"FALSE")),ISNUMBER(SEARCH(FZ85,"FALSE"))),"CHECK",1)</f>
        <v>1</v>
      </c>
      <c r="MF85">
        <f t="shared" ref="MF85:MF116" si="1521">AVERAGE(FS85,FV85,FX85,GI85)</f>
        <v>2</v>
      </c>
      <c r="MG85">
        <f t="shared" si="1310"/>
        <v>1</v>
      </c>
      <c r="MH85">
        <f t="shared" ref="MH85:MH116" si="1522">AVERAGE(FN85,FW85,GC85,GO85)</f>
        <v>3.25</v>
      </c>
      <c r="MI85" s="25">
        <f t="shared" ref="MI85:MI116" si="1523">IF(OR(ISNUMBER(SEARCH(FN85,"FALSE")),ISNUMBER(SEARCH(FW85,"FALSE")),ISNUMBER(SEARCH(GC85,"FALSE")),ISNUMBER(SEARCH(GO85,"FALSE"))),"CHECK",1)</f>
        <v>1</v>
      </c>
      <c r="MJ85">
        <f t="shared" ref="MJ85:MJ116" si="1524">AVERAGE(GR85:HA85)</f>
        <v>5.8</v>
      </c>
      <c r="MK85">
        <f t="shared" si="1305"/>
        <v>1</v>
      </c>
      <c r="ML85" t="e">
        <f t="shared" ref="ML85:ML116" si="1525">AVERAGE(HB85:HO85)</f>
        <v>#DIV/0!</v>
      </c>
      <c r="MM85" t="str">
        <f t="shared" ref="MM85:MM95" si="1526">IF(OR(ISNUMBER(SEARCH(HB85,"FALSE")),ISNUMBER(SEARCH(HC85,"FALSE")),ISNUMBER(SEARCH(HD85,"FALSE")),ISNUMBER(SEARCH(HE85,"FALSE")),ISNUMBER(SEARCH(HF85,"FALSE")),ISNUMBER(SEARCH(HG85,"FALSE")),ISNUMBER(SEARCH(HH85,"FALSE")),ISNUMBER(SEARCH(HI85,"FALSE")),ISNUMBER(SEARCH(HJ85,"FALSE")),ISNUMBER(SEARCH(HK85,"FALSE")),ISNUMBER(SEARCH(HL85,"FALSE")),ISNUMBER(SEARCH(HM85,"FALSE")),ISNUMBER(SEARCH(HN85,"FALSE")),ISNUMBER(SEARCH(HO85,"FALSE"))),"CHECK",1)</f>
        <v>CHECK</v>
      </c>
      <c r="MN85">
        <f t="shared" ref="MN85:MN116" si="1527">AVERAGE(IE85:IX85)</f>
        <v>0</v>
      </c>
      <c r="MO85" t="str">
        <f t="shared" si="1307"/>
        <v>CHECK</v>
      </c>
      <c r="MP85" t="e">
        <f t="shared" ref="MP85:MP116" si="1528">AVERAGE(IY85,IZ85,JA85,JB85,JC85,JD85,JE85,JF85,JN85,JO85,JP85,JQ85,JR85,JS85)</f>
        <v>#DIV/0!</v>
      </c>
      <c r="MQ85" t="str">
        <f t="shared" si="1311"/>
        <v>CHECK</v>
      </c>
      <c r="MR85">
        <f t="shared" ref="MR85:MR116" si="1529">AVERAGE(JG85,JH85,JT85,JU85,JV85,JW85,JX85,JY85,JZ85,KA85,KB85,KC85)</f>
        <v>0</v>
      </c>
      <c r="MS85" t="str">
        <f t="shared" si="1312"/>
        <v>CHECK</v>
      </c>
      <c r="MT85">
        <f t="shared" ref="MT85:MT116" si="1530">AVERAGE(JI85,JJ85,JK85,JL85,JM85,KD85,KE85,KF85,KG85,KH85,KI85,KJ85,KK85)</f>
        <v>0</v>
      </c>
      <c r="MU85" t="str">
        <f t="shared" si="1313"/>
        <v>CHECK</v>
      </c>
      <c r="MV85" t="e">
        <f t="shared" ref="MV85:MV116" si="1531">AVERAGE(KL85:LU85)</f>
        <v>#DIV/0!</v>
      </c>
      <c r="MW85" t="str">
        <f>IF(OR(ISNUMBER(SEARCH(KL85,"FALSE")),ISNUMBER(SEARCH(KM85,"FALSE")),ISNUMBER(SEARCH(KN85,"FALSE")),ISNUMBER(SEARCH(KO85,"FALSE")),ISNUMBER(SEARCH(KP85,"FALSE")),ISNUMBER(SEARCH(KQ85,"FALSE")),ISNUMBER(SEARCH(KR85,"FALSE")),ISNUMBER(SEARCH(KS85,"FALSE")),ISNUMBER(SEARCH(KT85,"FALSE")),ISNUMBER(SEARCH(KU85,"FALSE")),ISNUMBER(SEARCH(KV85,"FALSE")),ISNUMBER(SEARCH(KW85,"FALSE")),ISNUMBER(SEARCH(KX85,"FALSE")),ISNUMBER(SEARCH(KY85,"FALSE")),ISNUMBER(SEARCH(KZ85,"FALSE")),ISNUMBER(SEARCH(LA85,"FALSE")),ISNUMBER(SEARCH(LB85,"FALSE")),ISNUMBER(SEARCH(LC85,"FALSE")),ISNUMBER(SEARCH(LD85,"FALSE")),ISNUMBER(SEARCH(LE85,"FALSE")),ISNUMBER(SEARCH(LF85,"FALSE")),ISNUMBER(SEARCH(LG85,"FALSE")),ISNUMBER(SEARCH(LH85,"FALSE")),ISNUMBER(SEARCH(LI85,"FALSE")),ISNUMBER(SEARCH(LJ85,"FALSE")),ISNUMBER(SEARCH(LK85,"FALSE")),ISNUMBER(SEARCH(LL85,"FALSE")),ISNUMBER(SEARCH(LM85,"FALSE")),ISNUMBER(SEARCH(LN85,"FALSE")),ISNUMBER(SEARCH(LO85,"FALSE")),ISNUMBER(SEARCH(LP85,"FALSE")),ISNUMBER(SEARCH(LQ85,"FALSE")),ISNUMBER(SEARCH(LR85,"FALSE")),ISNUMBER(SEARCH(LS85,"FALSE")),ISNUMBER(SEARCH(LT85,"FALSE")),ISNUMBER(SEARCH(LU85,"FALSE")),),"CHECK",1)</f>
        <v>CHECK</v>
      </c>
      <c r="MX85" t="e">
        <f t="shared" ref="MX85:MX116" si="1532">AVERAGE(HP85:ID85)</f>
        <v>#DIV/0!</v>
      </c>
      <c r="MY85" t="str">
        <f t="shared" ref="MY85:MY95" si="1533">IF(OR(ISNUMBER(SEARCH(HP85,"FALSE")),ISNUMBER(SEARCH(HQ85,"FALSE")),ISNUMBER(SEARCH(HR85,"FALSE")),ISNUMBER(SEARCH(HS85,"FALSE")),ISNUMBER(SEARCH(HT85,"FALSE")),ISNUMBER(SEARCH(HU85,"FALSE")),ISNUMBER(SEARCH(HV85,"FALSE")),ISNUMBER(SEARCH(HW85,"FALSE")),ISNUMBER(SEARCH(HX85,"FALSE")),ISNUMBER(SEARCH(HY85,"FALSE")),ISNUMBER(SEARCH(HZ85,"FALSE")),ISNUMBER(SEARCH(IA85,"FALSE")),ISNUMBER(SEARCH(IB85,"FALSE")),ISNUMBER(SEARCH(IC85,"FALSE")),ISNUMBER(SEARCH(ID85,"FALSE"))),"CHECK",1)</f>
        <v>CHECK</v>
      </c>
    </row>
    <row r="86" spans="1:363" ht="16" hidden="1">
      <c r="A86" s="52" t="s">
        <v>1768</v>
      </c>
      <c r="B86" t="s">
        <v>1742</v>
      </c>
      <c r="C86">
        <v>91</v>
      </c>
      <c r="D86" s="52">
        <v>1</v>
      </c>
      <c r="E86" s="52">
        <v>2</v>
      </c>
      <c r="F86" s="52">
        <v>3</v>
      </c>
      <c r="G86" s="52">
        <v>4</v>
      </c>
      <c r="H86" s="52">
        <v>3</v>
      </c>
      <c r="I86" s="52">
        <v>3</v>
      </c>
      <c r="J86" s="52"/>
      <c r="K86" s="52">
        <v>1</v>
      </c>
      <c r="L86" s="52">
        <v>2</v>
      </c>
      <c r="M86" s="52">
        <v>3</v>
      </c>
      <c r="N86" s="52">
        <v>3</v>
      </c>
      <c r="O86" s="52">
        <v>3</v>
      </c>
      <c r="P86" s="52">
        <v>1</v>
      </c>
      <c r="Q86" s="52">
        <v>2</v>
      </c>
      <c r="R86" s="52">
        <v>4</v>
      </c>
      <c r="S86" s="52">
        <v>4</v>
      </c>
      <c r="T86" s="52">
        <v>2</v>
      </c>
      <c r="U86" s="52">
        <v>4</v>
      </c>
      <c r="V86" s="52">
        <v>4</v>
      </c>
      <c r="W86" s="52">
        <v>4</v>
      </c>
      <c r="X86" s="52">
        <v>4</v>
      </c>
      <c r="Y86" s="52">
        <v>4</v>
      </c>
      <c r="Z86" s="52">
        <v>4</v>
      </c>
      <c r="AA86" s="52">
        <v>4</v>
      </c>
      <c r="AB86" s="52">
        <v>4</v>
      </c>
      <c r="AC86" s="52">
        <v>3</v>
      </c>
      <c r="AD86" s="52">
        <v>4</v>
      </c>
      <c r="AE86" s="52">
        <v>4</v>
      </c>
      <c r="AF86" s="52">
        <v>2</v>
      </c>
      <c r="AG86" s="52">
        <v>3</v>
      </c>
      <c r="AH86" s="52">
        <v>3</v>
      </c>
      <c r="AI86" s="52">
        <v>6</v>
      </c>
      <c r="AJ86" s="52">
        <v>6</v>
      </c>
      <c r="AK86" s="52">
        <v>4</v>
      </c>
      <c r="AL86" s="52">
        <v>6</v>
      </c>
      <c r="AM86" s="52">
        <v>5</v>
      </c>
      <c r="AN86" s="52">
        <v>1</v>
      </c>
      <c r="AO86" s="52">
        <v>5</v>
      </c>
      <c r="AP86" s="52">
        <v>4</v>
      </c>
      <c r="AQ86" s="52">
        <v>3</v>
      </c>
      <c r="AR86" s="52"/>
      <c r="AS86" s="52">
        <v>1</v>
      </c>
      <c r="AT86" s="52">
        <v>1</v>
      </c>
      <c r="AU86" s="52">
        <v>2</v>
      </c>
      <c r="AV86" s="52">
        <v>3</v>
      </c>
      <c r="AW86" s="52">
        <v>6</v>
      </c>
      <c r="AX86" s="52">
        <v>6</v>
      </c>
      <c r="AY86" s="52">
        <v>3</v>
      </c>
      <c r="AZ86" s="52">
        <v>5</v>
      </c>
      <c r="BA86" s="52">
        <v>1</v>
      </c>
      <c r="BB86" s="52">
        <v>3</v>
      </c>
      <c r="BC86" s="52">
        <v>4</v>
      </c>
      <c r="BD86" s="52">
        <v>3</v>
      </c>
      <c r="BE86" s="52">
        <v>2</v>
      </c>
      <c r="BF86" s="52">
        <v>1</v>
      </c>
      <c r="BG86" s="52">
        <v>3</v>
      </c>
      <c r="BH86" s="52">
        <v>3</v>
      </c>
      <c r="BI86" s="52">
        <v>1</v>
      </c>
      <c r="BJ86" s="52">
        <v>2</v>
      </c>
      <c r="BK86" s="52">
        <v>1</v>
      </c>
      <c r="BL86" s="52">
        <v>2</v>
      </c>
      <c r="BM86" s="52">
        <v>1</v>
      </c>
      <c r="BN86" s="52">
        <v>1</v>
      </c>
      <c r="BO86" s="52">
        <v>1</v>
      </c>
      <c r="BP86" s="52">
        <v>1</v>
      </c>
      <c r="BQ86" s="52">
        <v>2</v>
      </c>
      <c r="BR86" s="52">
        <v>2</v>
      </c>
      <c r="BS86" s="52">
        <v>2</v>
      </c>
      <c r="BT86" s="52">
        <v>1</v>
      </c>
      <c r="BU86" s="52">
        <v>1</v>
      </c>
      <c r="BV86" s="52">
        <v>4</v>
      </c>
      <c r="BW86" s="52">
        <v>1</v>
      </c>
      <c r="BX86" s="52">
        <v>4</v>
      </c>
      <c r="BY86" s="52">
        <v>1</v>
      </c>
      <c r="BZ86" s="52">
        <v>4</v>
      </c>
      <c r="CA86" s="52">
        <v>3</v>
      </c>
      <c r="CB86" s="52"/>
      <c r="CC86" s="52">
        <v>1</v>
      </c>
      <c r="CD86" s="52">
        <v>1</v>
      </c>
      <c r="CE86" s="52">
        <v>4</v>
      </c>
      <c r="CF86" s="52">
        <v>1</v>
      </c>
      <c r="CG86" s="52">
        <v>1</v>
      </c>
      <c r="CH86" s="52">
        <v>4</v>
      </c>
      <c r="CI86" s="52">
        <v>4</v>
      </c>
      <c r="CJ86" s="52">
        <v>1</v>
      </c>
      <c r="CK86" s="52">
        <v>4</v>
      </c>
      <c r="CL86" s="52">
        <v>1</v>
      </c>
      <c r="CM86" s="52">
        <v>4</v>
      </c>
      <c r="CN86" s="52"/>
      <c r="CO86" s="52">
        <v>1</v>
      </c>
      <c r="CP86" s="52">
        <v>1</v>
      </c>
      <c r="CQ86" s="52">
        <v>2</v>
      </c>
      <c r="CR86" s="52">
        <v>3</v>
      </c>
      <c r="CS86" s="52">
        <v>1</v>
      </c>
      <c r="CT86" s="52">
        <v>1</v>
      </c>
      <c r="CU86" s="52">
        <v>1</v>
      </c>
      <c r="CV86" s="52">
        <v>1</v>
      </c>
      <c r="CW86" s="52">
        <v>1</v>
      </c>
      <c r="CX86" s="52"/>
      <c r="CY86" s="52"/>
      <c r="CZ86" s="52">
        <v>3</v>
      </c>
      <c r="DA86" s="52">
        <v>2</v>
      </c>
      <c r="DB86" s="52">
        <v>2</v>
      </c>
      <c r="DC86" s="52">
        <v>5</v>
      </c>
      <c r="DD86" s="52">
        <v>2</v>
      </c>
      <c r="DE86" s="52">
        <v>3</v>
      </c>
      <c r="DF86" s="52">
        <v>1</v>
      </c>
      <c r="DG86" s="52">
        <v>4</v>
      </c>
      <c r="DH86" s="52">
        <v>1</v>
      </c>
      <c r="DI86" s="52">
        <v>1</v>
      </c>
      <c r="DJ86" s="52">
        <v>1</v>
      </c>
      <c r="DK86" s="52">
        <v>5</v>
      </c>
      <c r="DL86" s="52">
        <v>4</v>
      </c>
      <c r="DM86" s="52">
        <v>4</v>
      </c>
      <c r="DN86" s="52">
        <v>4</v>
      </c>
      <c r="DO86" s="52">
        <v>2</v>
      </c>
      <c r="DP86" s="52">
        <v>4</v>
      </c>
      <c r="DQ86" s="52">
        <v>3</v>
      </c>
      <c r="DR86" s="52">
        <v>1</v>
      </c>
      <c r="DS86" s="52">
        <v>1</v>
      </c>
      <c r="DT86" s="52">
        <v>1</v>
      </c>
      <c r="DU86" s="52">
        <v>2</v>
      </c>
      <c r="DV86" s="52">
        <v>4</v>
      </c>
      <c r="DW86" s="52">
        <v>2</v>
      </c>
      <c r="DX86" s="52">
        <v>2</v>
      </c>
      <c r="DY86" s="52">
        <v>1</v>
      </c>
      <c r="DZ86" s="52">
        <v>1</v>
      </c>
      <c r="EA86" s="52">
        <v>1</v>
      </c>
      <c r="EB86" s="52">
        <v>4</v>
      </c>
      <c r="EC86" s="52"/>
      <c r="ED86" s="52"/>
      <c r="EE86" s="52"/>
      <c r="EF86" s="52"/>
      <c r="EG86" s="52"/>
      <c r="EH86" s="52"/>
      <c r="EI86" s="52"/>
      <c r="EJ86" s="52"/>
      <c r="EK86" s="52"/>
      <c r="EL86" s="52"/>
      <c r="EM86" s="52"/>
      <c r="EN86" s="52"/>
      <c r="EO86" s="52"/>
      <c r="EP86" s="52"/>
      <c r="EQ86" s="52"/>
      <c r="ER86" s="52"/>
      <c r="ES86" s="52"/>
      <c r="ET86" s="52"/>
      <c r="EU86" s="52"/>
      <c r="EV86" s="52"/>
      <c r="EW86" s="52"/>
      <c r="EX86" s="52"/>
      <c r="EY86" s="52"/>
      <c r="EZ86" s="52"/>
      <c r="FA86" s="52"/>
      <c r="FB86" s="52"/>
      <c r="FC86" s="52"/>
      <c r="FD86" s="52"/>
      <c r="FE86" s="52"/>
      <c r="FF86" s="52"/>
      <c r="FG86" s="52"/>
      <c r="FH86" s="52"/>
      <c r="FI86" s="52"/>
      <c r="FJ86" s="52"/>
      <c r="FK86" s="52"/>
      <c r="FL86" s="52"/>
      <c r="FM86">
        <f t="shared" si="1349"/>
        <v>4</v>
      </c>
      <c r="FN86">
        <f t="shared" si="1350"/>
        <v>3</v>
      </c>
      <c r="FO86">
        <f t="shared" si="1351"/>
        <v>2</v>
      </c>
      <c r="FP86">
        <f t="shared" si="1352"/>
        <v>1</v>
      </c>
      <c r="FQ86">
        <f t="shared" si="1353"/>
        <v>2</v>
      </c>
      <c r="FR86">
        <f t="shared" si="1354"/>
        <v>2</v>
      </c>
      <c r="FS86" t="b">
        <f t="shared" si="1355"/>
        <v>0</v>
      </c>
      <c r="FT86">
        <f t="shared" si="1356"/>
        <v>4</v>
      </c>
      <c r="FU86">
        <f t="shared" si="1357"/>
        <v>3</v>
      </c>
      <c r="FV86">
        <f t="shared" si="1358"/>
        <v>2</v>
      </c>
      <c r="FW86">
        <f t="shared" si="1359"/>
        <v>2</v>
      </c>
      <c r="FX86">
        <f t="shared" si="1360"/>
        <v>2</v>
      </c>
      <c r="FY86">
        <f t="shared" si="1361"/>
        <v>4</v>
      </c>
      <c r="FZ86">
        <f t="shared" si="1362"/>
        <v>3</v>
      </c>
      <c r="GA86">
        <f t="shared" si="1363"/>
        <v>1</v>
      </c>
      <c r="GB86">
        <f t="shared" si="1364"/>
        <v>1</v>
      </c>
      <c r="GC86">
        <f t="shared" si="1365"/>
        <v>3</v>
      </c>
      <c r="GD86">
        <f t="shared" si="1366"/>
        <v>1</v>
      </c>
      <c r="GE86">
        <f t="shared" si="1367"/>
        <v>1</v>
      </c>
      <c r="GF86">
        <f t="shared" si="1368"/>
        <v>1</v>
      </c>
      <c r="GG86">
        <f t="shared" si="1369"/>
        <v>1</v>
      </c>
      <c r="GH86">
        <f t="shared" si="1370"/>
        <v>1</v>
      </c>
      <c r="GI86">
        <f t="shared" si="1371"/>
        <v>1</v>
      </c>
      <c r="GJ86">
        <f t="shared" si="1372"/>
        <v>1</v>
      </c>
      <c r="GK86">
        <f t="shared" si="1373"/>
        <v>1</v>
      </c>
      <c r="GL86">
        <f t="shared" si="1374"/>
        <v>2</v>
      </c>
      <c r="GM86">
        <f t="shared" si="1375"/>
        <v>1</v>
      </c>
      <c r="GN86">
        <f t="shared" si="1376"/>
        <v>1</v>
      </c>
      <c r="GO86">
        <f t="shared" si="1377"/>
        <v>3</v>
      </c>
      <c r="GP86">
        <f t="shared" si="1378"/>
        <v>2</v>
      </c>
      <c r="GQ86">
        <f t="shared" si="1379"/>
        <v>2</v>
      </c>
      <c r="GR86">
        <f t="shared" si="1380"/>
        <v>6</v>
      </c>
      <c r="GS86">
        <f t="shared" si="1381"/>
        <v>6</v>
      </c>
      <c r="GT86">
        <f t="shared" si="1382"/>
        <v>4</v>
      </c>
      <c r="GU86">
        <f t="shared" si="1383"/>
        <v>6</v>
      </c>
      <c r="GV86">
        <f t="shared" si="1384"/>
        <v>5</v>
      </c>
      <c r="GW86">
        <f t="shared" si="1385"/>
        <v>7</v>
      </c>
      <c r="GX86">
        <f t="shared" si="1386"/>
        <v>3</v>
      </c>
      <c r="GY86">
        <f t="shared" si="1387"/>
        <v>4</v>
      </c>
      <c r="GZ86">
        <f t="shared" si="1388"/>
        <v>5</v>
      </c>
      <c r="HA86" t="b">
        <f t="shared" si="1389"/>
        <v>0</v>
      </c>
      <c r="HB86">
        <f t="shared" si="1390"/>
        <v>-3</v>
      </c>
      <c r="HC86">
        <f t="shared" si="1391"/>
        <v>-3</v>
      </c>
      <c r="HD86">
        <f t="shared" si="1392"/>
        <v>-2</v>
      </c>
      <c r="HE86">
        <f t="shared" si="1393"/>
        <v>-1</v>
      </c>
      <c r="HF86">
        <f t="shared" si="1394"/>
        <v>3</v>
      </c>
      <c r="HG86">
        <f t="shared" si="1395"/>
        <v>3</v>
      </c>
      <c r="HH86">
        <f t="shared" si="1396"/>
        <v>-1</v>
      </c>
      <c r="HI86">
        <f t="shared" si="1397"/>
        <v>-2</v>
      </c>
      <c r="HJ86">
        <f t="shared" si="1398"/>
        <v>3</v>
      </c>
      <c r="HK86">
        <f t="shared" si="1399"/>
        <v>1</v>
      </c>
      <c r="HL86">
        <f t="shared" si="1400"/>
        <v>-1</v>
      </c>
      <c r="HM86">
        <f t="shared" si="1401"/>
        <v>1</v>
      </c>
      <c r="HN86">
        <f t="shared" si="1402"/>
        <v>2</v>
      </c>
      <c r="HO86">
        <f t="shared" si="1403"/>
        <v>3</v>
      </c>
      <c r="HP86">
        <f t="shared" si="1404"/>
        <v>4</v>
      </c>
      <c r="HQ86">
        <f t="shared" si="1405"/>
        <v>4</v>
      </c>
      <c r="HR86">
        <f t="shared" si="1406"/>
        <v>6</v>
      </c>
      <c r="HS86">
        <f t="shared" si="1407"/>
        <v>5</v>
      </c>
      <c r="HT86">
        <f t="shared" si="1408"/>
        <v>6</v>
      </c>
      <c r="HU86">
        <f t="shared" si="1409"/>
        <v>5</v>
      </c>
      <c r="HV86">
        <f t="shared" si="1410"/>
        <v>6</v>
      </c>
      <c r="HW86">
        <f t="shared" si="1411"/>
        <v>6</v>
      </c>
      <c r="HX86">
        <f t="shared" si="1412"/>
        <v>6</v>
      </c>
      <c r="HY86">
        <f t="shared" si="1413"/>
        <v>6</v>
      </c>
      <c r="HZ86">
        <f t="shared" si="1414"/>
        <v>5</v>
      </c>
      <c r="IA86">
        <f t="shared" si="1415"/>
        <v>5</v>
      </c>
      <c r="IB86">
        <f t="shared" si="1416"/>
        <v>5</v>
      </c>
      <c r="IC86">
        <f t="shared" si="1417"/>
        <v>6</v>
      </c>
      <c r="ID86">
        <f t="shared" si="1418"/>
        <v>6</v>
      </c>
      <c r="IE86">
        <f t="shared" si="1419"/>
        <v>4</v>
      </c>
      <c r="IF86">
        <f t="shared" si="1420"/>
        <v>1</v>
      </c>
      <c r="IG86">
        <f t="shared" si="1421"/>
        <v>4</v>
      </c>
      <c r="IH86">
        <f t="shared" si="1422"/>
        <v>1</v>
      </c>
      <c r="II86">
        <f t="shared" si="1423"/>
        <v>4</v>
      </c>
      <c r="IJ86">
        <f t="shared" si="1424"/>
        <v>3</v>
      </c>
      <c r="IK86">
        <f t="shared" si="1425"/>
        <v>0</v>
      </c>
      <c r="IL86">
        <f t="shared" si="1426"/>
        <v>1</v>
      </c>
      <c r="IM86">
        <f t="shared" si="1427"/>
        <v>1</v>
      </c>
      <c r="IN86">
        <f t="shared" si="1428"/>
        <v>1</v>
      </c>
      <c r="IO86">
        <f t="shared" si="1429"/>
        <v>1</v>
      </c>
      <c r="IP86">
        <f t="shared" si="1430"/>
        <v>1</v>
      </c>
      <c r="IQ86">
        <f t="shared" si="1431"/>
        <v>1</v>
      </c>
      <c r="IR86">
        <f t="shared" si="1432"/>
        <v>1</v>
      </c>
      <c r="IS86">
        <f t="shared" si="1433"/>
        <v>1</v>
      </c>
      <c r="IT86">
        <f t="shared" si="1434"/>
        <v>1</v>
      </c>
      <c r="IU86">
        <f t="shared" si="1435"/>
        <v>1</v>
      </c>
      <c r="IV86">
        <f t="shared" si="1436"/>
        <v>4</v>
      </c>
      <c r="IW86" t="b">
        <f t="shared" si="1437"/>
        <v>0</v>
      </c>
      <c r="IX86">
        <f t="shared" si="1438"/>
        <v>1</v>
      </c>
      <c r="IY86">
        <f t="shared" si="1439"/>
        <v>5</v>
      </c>
      <c r="IZ86">
        <f t="shared" si="1440"/>
        <v>4</v>
      </c>
      <c r="JA86">
        <f t="shared" si="1441"/>
        <v>3</v>
      </c>
      <c r="JB86">
        <f t="shared" si="1442"/>
        <v>5</v>
      </c>
      <c r="JC86">
        <f t="shared" si="1443"/>
        <v>5</v>
      </c>
      <c r="JD86">
        <f t="shared" si="1444"/>
        <v>5</v>
      </c>
      <c r="JE86">
        <f t="shared" si="1445"/>
        <v>5</v>
      </c>
      <c r="JF86">
        <f t="shared" si="1446"/>
        <v>5</v>
      </c>
      <c r="JG86" t="b">
        <f t="shared" si="1447"/>
        <v>0</v>
      </c>
      <c r="JH86" t="b">
        <f t="shared" si="1448"/>
        <v>0</v>
      </c>
      <c r="JI86">
        <f t="shared" si="1449"/>
        <v>3</v>
      </c>
      <c r="JJ86">
        <f t="shared" si="1450"/>
        <v>4</v>
      </c>
      <c r="JK86">
        <f t="shared" si="1451"/>
        <v>4</v>
      </c>
      <c r="JL86">
        <f t="shared" si="1452"/>
        <v>5</v>
      </c>
      <c r="JM86">
        <f t="shared" si="1453"/>
        <v>4</v>
      </c>
      <c r="JN86">
        <f t="shared" si="1454"/>
        <v>3</v>
      </c>
      <c r="JO86">
        <f t="shared" si="1455"/>
        <v>5</v>
      </c>
      <c r="JP86">
        <f t="shared" si="1456"/>
        <v>2</v>
      </c>
      <c r="JQ86">
        <f t="shared" si="1457"/>
        <v>5</v>
      </c>
      <c r="JR86">
        <f t="shared" si="1458"/>
        <v>5</v>
      </c>
      <c r="JS86">
        <f t="shared" si="1459"/>
        <v>5</v>
      </c>
      <c r="JT86">
        <f t="shared" si="1460"/>
        <v>5</v>
      </c>
      <c r="JU86">
        <f t="shared" si="1461"/>
        <v>4</v>
      </c>
      <c r="JV86">
        <f t="shared" si="1462"/>
        <v>4</v>
      </c>
      <c r="JW86">
        <f t="shared" si="1463"/>
        <v>4</v>
      </c>
      <c r="JX86">
        <f t="shared" si="1464"/>
        <v>4</v>
      </c>
      <c r="JY86">
        <f t="shared" si="1465"/>
        <v>4</v>
      </c>
      <c r="JZ86">
        <f t="shared" si="1466"/>
        <v>3</v>
      </c>
      <c r="KA86">
        <f t="shared" si="1467"/>
        <v>5</v>
      </c>
      <c r="KB86">
        <f t="shared" si="1468"/>
        <v>1</v>
      </c>
      <c r="KC86">
        <f t="shared" si="1469"/>
        <v>5</v>
      </c>
      <c r="KD86">
        <f t="shared" si="1470"/>
        <v>4</v>
      </c>
      <c r="KE86">
        <f t="shared" si="1471"/>
        <v>4</v>
      </c>
      <c r="KF86">
        <f t="shared" si="1472"/>
        <v>4</v>
      </c>
      <c r="KG86">
        <f t="shared" si="1473"/>
        <v>4</v>
      </c>
      <c r="KH86">
        <f t="shared" si="1474"/>
        <v>5</v>
      </c>
      <c r="KI86">
        <f t="shared" si="1475"/>
        <v>5</v>
      </c>
      <c r="KJ86">
        <f t="shared" si="1476"/>
        <v>5</v>
      </c>
      <c r="KK86">
        <f t="shared" si="1477"/>
        <v>4</v>
      </c>
      <c r="KL86" t="b">
        <f t="shared" si="1478"/>
        <v>0</v>
      </c>
      <c r="KM86" t="b">
        <f t="shared" si="1479"/>
        <v>0</v>
      </c>
      <c r="KN86" t="b">
        <f t="shared" si="1480"/>
        <v>0</v>
      </c>
      <c r="KO86" t="b">
        <f t="shared" si="1481"/>
        <v>0</v>
      </c>
      <c r="KP86" t="b">
        <f t="shared" si="1482"/>
        <v>0</v>
      </c>
      <c r="KQ86" t="b">
        <f t="shared" si="1483"/>
        <v>0</v>
      </c>
      <c r="KR86" t="b">
        <f t="shared" si="1484"/>
        <v>0</v>
      </c>
      <c r="KS86" t="b">
        <f t="shared" si="1485"/>
        <v>0</v>
      </c>
      <c r="KT86" t="b">
        <f t="shared" si="1486"/>
        <v>0</v>
      </c>
      <c r="KU86" t="b">
        <f t="shared" si="1487"/>
        <v>0</v>
      </c>
      <c r="KV86" t="b">
        <f t="shared" si="1488"/>
        <v>0</v>
      </c>
      <c r="KW86" t="b">
        <f t="shared" si="1489"/>
        <v>0</v>
      </c>
      <c r="KX86" t="b">
        <f t="shared" si="1490"/>
        <v>0</v>
      </c>
      <c r="KY86" t="b">
        <f t="shared" si="1491"/>
        <v>0</v>
      </c>
      <c r="KZ86" t="b">
        <f t="shared" si="1492"/>
        <v>0</v>
      </c>
      <c r="LA86" t="b">
        <f t="shared" si="1493"/>
        <v>0</v>
      </c>
      <c r="LB86" t="b">
        <f t="shared" si="1494"/>
        <v>0</v>
      </c>
      <c r="LC86" t="b">
        <f t="shared" si="1495"/>
        <v>0</v>
      </c>
      <c r="LD86" t="b">
        <f t="shared" si="1496"/>
        <v>0</v>
      </c>
      <c r="LE86" t="b">
        <f t="shared" si="1497"/>
        <v>0</v>
      </c>
      <c r="LF86" t="b">
        <f t="shared" si="1498"/>
        <v>0</v>
      </c>
      <c r="LG86" t="b">
        <f t="shared" si="1499"/>
        <v>0</v>
      </c>
      <c r="LH86" t="b">
        <f t="shared" si="1500"/>
        <v>0</v>
      </c>
      <c r="LI86" t="b">
        <f t="shared" si="1501"/>
        <v>0</v>
      </c>
      <c r="LJ86" t="b">
        <f t="shared" si="1502"/>
        <v>0</v>
      </c>
      <c r="LK86" t="b">
        <f t="shared" si="1503"/>
        <v>0</v>
      </c>
      <c r="LL86" t="b">
        <f t="shared" si="1504"/>
        <v>0</v>
      </c>
      <c r="LM86" t="b">
        <f t="shared" si="1505"/>
        <v>0</v>
      </c>
      <c r="LN86" t="b">
        <f t="shared" si="1506"/>
        <v>0</v>
      </c>
      <c r="LO86" t="b">
        <f t="shared" si="1507"/>
        <v>0</v>
      </c>
      <c r="LP86" t="b">
        <f t="shared" si="1508"/>
        <v>0</v>
      </c>
      <c r="LQ86" t="b">
        <f t="shared" si="1509"/>
        <v>0</v>
      </c>
      <c r="LR86" t="b">
        <f t="shared" si="1510"/>
        <v>0</v>
      </c>
      <c r="LS86" t="b">
        <f t="shared" si="1511"/>
        <v>0</v>
      </c>
      <c r="LT86" t="b">
        <f t="shared" si="1512"/>
        <v>0</v>
      </c>
      <c r="LU86" t="b">
        <f t="shared" si="1513"/>
        <v>0</v>
      </c>
      <c r="LV86">
        <f t="shared" si="1514"/>
        <v>1.4736842105263157</v>
      </c>
      <c r="LW86" s="24">
        <f t="shared" si="1302"/>
        <v>1</v>
      </c>
      <c r="LX86">
        <f t="shared" si="1515"/>
        <v>2.7272727272727271</v>
      </c>
      <c r="LY86" s="25">
        <f>11/12</f>
        <v>0.91666666666666663</v>
      </c>
      <c r="LZ86">
        <f t="shared" si="1516"/>
        <v>1.1000000000000001</v>
      </c>
      <c r="MA86">
        <f t="shared" si="1303"/>
        <v>1</v>
      </c>
      <c r="MB86">
        <f t="shared" si="1517"/>
        <v>1.8888888888888888</v>
      </c>
      <c r="MC86">
        <f t="shared" si="1518"/>
        <v>1</v>
      </c>
      <c r="MD86">
        <f t="shared" si="1519"/>
        <v>3.5</v>
      </c>
      <c r="ME86">
        <f t="shared" si="1520"/>
        <v>1</v>
      </c>
      <c r="MF86">
        <f t="shared" si="1521"/>
        <v>1.6666666666666667</v>
      </c>
      <c r="MG86">
        <f>3/4</f>
        <v>0.75</v>
      </c>
      <c r="MH86">
        <f t="shared" si="1522"/>
        <v>2.75</v>
      </c>
      <c r="MI86" s="25">
        <f t="shared" si="1523"/>
        <v>1</v>
      </c>
      <c r="MJ86">
        <f t="shared" si="1524"/>
        <v>5.1111111111111107</v>
      </c>
      <c r="MK86">
        <f>9/10</f>
        <v>0.9</v>
      </c>
      <c r="ML86">
        <f t="shared" si="1525"/>
        <v>0.21428571428571427</v>
      </c>
      <c r="MM86">
        <f t="shared" si="1526"/>
        <v>1</v>
      </c>
      <c r="MN86">
        <f t="shared" si="1527"/>
        <v>1.6842105263157894</v>
      </c>
      <c r="MO86">
        <f>19/20</f>
        <v>0.95</v>
      </c>
      <c r="MP86">
        <f t="shared" si="1528"/>
        <v>4.4285714285714288</v>
      </c>
      <c r="MQ86">
        <f t="shared" si="1311"/>
        <v>1</v>
      </c>
      <c r="MR86">
        <f t="shared" si="1529"/>
        <v>3.9</v>
      </c>
      <c r="MS86">
        <f>10/12</f>
        <v>0.83333333333333337</v>
      </c>
      <c r="MT86">
        <f t="shared" si="1530"/>
        <v>4.2307692307692308</v>
      </c>
      <c r="MU86">
        <f t="shared" si="1313"/>
        <v>1</v>
      </c>
      <c r="MV86" t="e">
        <f t="shared" si="1531"/>
        <v>#DIV/0!</v>
      </c>
      <c r="MW86">
        <v>0</v>
      </c>
      <c r="MX86">
        <f t="shared" si="1532"/>
        <v>5.4</v>
      </c>
      <c r="MY86">
        <f t="shared" si="1533"/>
        <v>1</v>
      </c>
    </row>
    <row r="87" spans="1:363" ht="16" hidden="1">
      <c r="A87" s="52" t="s">
        <v>1764</v>
      </c>
      <c r="B87" t="s">
        <v>1742</v>
      </c>
      <c r="C87">
        <v>91</v>
      </c>
      <c r="D87" s="52">
        <v>1</v>
      </c>
      <c r="E87" s="52">
        <v>3</v>
      </c>
      <c r="F87" s="52">
        <v>4</v>
      </c>
      <c r="G87" s="52">
        <v>4</v>
      </c>
      <c r="H87" s="52">
        <v>4</v>
      </c>
      <c r="I87" s="52">
        <v>4</v>
      </c>
      <c r="J87" s="52">
        <v>1</v>
      </c>
      <c r="K87" s="52">
        <v>1</v>
      </c>
      <c r="L87" s="52">
        <v>2</v>
      </c>
      <c r="M87" s="52">
        <v>2</v>
      </c>
      <c r="N87" s="52">
        <v>2</v>
      </c>
      <c r="O87" s="52">
        <v>2</v>
      </c>
      <c r="P87" s="52">
        <v>2</v>
      </c>
      <c r="Q87" s="52">
        <v>2</v>
      </c>
      <c r="R87" s="52">
        <v>3</v>
      </c>
      <c r="S87" s="52">
        <v>3</v>
      </c>
      <c r="T87" s="52">
        <v>2</v>
      </c>
      <c r="U87" s="52">
        <v>3</v>
      </c>
      <c r="V87" s="52">
        <v>3</v>
      </c>
      <c r="W87" s="52">
        <v>3</v>
      </c>
      <c r="X87" s="52">
        <v>3</v>
      </c>
      <c r="Y87" s="52">
        <v>3</v>
      </c>
      <c r="Z87" s="52">
        <v>3</v>
      </c>
      <c r="AA87" s="52">
        <v>3</v>
      </c>
      <c r="AB87" s="52">
        <v>3</v>
      </c>
      <c r="AC87" s="52">
        <v>3</v>
      </c>
      <c r="AD87" s="52">
        <v>3</v>
      </c>
      <c r="AE87" s="52">
        <v>3</v>
      </c>
      <c r="AF87" s="52">
        <v>2</v>
      </c>
      <c r="AG87" s="52">
        <v>3</v>
      </c>
      <c r="AH87" s="52">
        <v>3</v>
      </c>
      <c r="AI87" s="52">
        <v>6</v>
      </c>
      <c r="AJ87" s="52">
        <v>6</v>
      </c>
      <c r="AK87" s="52">
        <v>4</v>
      </c>
      <c r="AL87" s="52">
        <v>5</v>
      </c>
      <c r="AM87" s="52">
        <v>5</v>
      </c>
      <c r="AN87" s="52">
        <v>3</v>
      </c>
      <c r="AO87" s="52">
        <v>5</v>
      </c>
      <c r="AP87" s="52">
        <v>3</v>
      </c>
      <c r="AQ87" s="52">
        <v>6</v>
      </c>
      <c r="AR87" s="52">
        <v>1</v>
      </c>
      <c r="AS87" s="52">
        <v>2</v>
      </c>
      <c r="AT87" s="52">
        <v>2</v>
      </c>
      <c r="AU87" s="52">
        <v>2</v>
      </c>
      <c r="AV87" s="52">
        <v>4</v>
      </c>
      <c r="AW87" s="52">
        <v>4</v>
      </c>
      <c r="AX87" s="52">
        <v>5</v>
      </c>
      <c r="AY87" s="52">
        <v>4</v>
      </c>
      <c r="AZ87" s="52">
        <v>5</v>
      </c>
      <c r="BA87" s="52">
        <v>2</v>
      </c>
      <c r="BB87" s="52">
        <v>2</v>
      </c>
      <c r="BC87" s="52">
        <v>4</v>
      </c>
      <c r="BD87" s="52">
        <v>3</v>
      </c>
      <c r="BE87" s="52">
        <v>2</v>
      </c>
      <c r="BF87" s="52">
        <v>2</v>
      </c>
      <c r="BG87" s="52">
        <v>3</v>
      </c>
      <c r="BH87" s="52">
        <v>2</v>
      </c>
      <c r="BI87" s="52">
        <v>3</v>
      </c>
      <c r="BJ87" s="52">
        <v>1</v>
      </c>
      <c r="BK87" s="52">
        <v>1</v>
      </c>
      <c r="BL87" s="52">
        <v>4</v>
      </c>
      <c r="BM87" s="52">
        <v>2</v>
      </c>
      <c r="BN87" s="52">
        <v>2</v>
      </c>
      <c r="BO87" s="52">
        <v>1</v>
      </c>
      <c r="BP87" s="52">
        <v>4</v>
      </c>
      <c r="BQ87" s="52">
        <v>4</v>
      </c>
      <c r="BR87" s="52">
        <v>3</v>
      </c>
      <c r="BS87" s="52">
        <v>2</v>
      </c>
      <c r="BT87" s="52">
        <v>3</v>
      </c>
      <c r="BU87" s="52">
        <v>2</v>
      </c>
      <c r="BV87" s="52">
        <v>4</v>
      </c>
      <c r="BW87" s="52">
        <v>1</v>
      </c>
      <c r="BX87" s="52">
        <v>4</v>
      </c>
      <c r="BY87" s="52">
        <v>1</v>
      </c>
      <c r="BZ87" s="52">
        <v>1</v>
      </c>
      <c r="CA87" s="52">
        <v>4</v>
      </c>
      <c r="CB87" s="52">
        <v>4</v>
      </c>
      <c r="CC87" s="52">
        <v>1</v>
      </c>
      <c r="CD87" s="52">
        <v>1</v>
      </c>
      <c r="CE87" s="52">
        <v>4</v>
      </c>
      <c r="CF87" s="52">
        <v>1</v>
      </c>
      <c r="CG87" s="52">
        <v>1</v>
      </c>
      <c r="CH87" s="52">
        <v>4</v>
      </c>
      <c r="CI87" s="52">
        <v>4</v>
      </c>
      <c r="CJ87" s="52">
        <v>1</v>
      </c>
      <c r="CK87" s="52">
        <v>4</v>
      </c>
      <c r="CL87" s="52">
        <v>1</v>
      </c>
      <c r="CM87" s="52">
        <v>1</v>
      </c>
      <c r="CN87" s="52">
        <v>4</v>
      </c>
      <c r="CO87" s="52">
        <v>1</v>
      </c>
      <c r="CP87" s="52">
        <v>2</v>
      </c>
      <c r="CQ87" s="52">
        <v>1</v>
      </c>
      <c r="CR87" s="52">
        <v>1</v>
      </c>
      <c r="CS87" s="52">
        <v>1</v>
      </c>
      <c r="CT87" s="52">
        <v>1</v>
      </c>
      <c r="CU87" s="52">
        <v>1</v>
      </c>
      <c r="CV87" s="52">
        <v>1</v>
      </c>
      <c r="CW87" s="52">
        <v>1</v>
      </c>
      <c r="CX87" s="52">
        <v>1</v>
      </c>
      <c r="CY87" s="52">
        <v>1</v>
      </c>
      <c r="CZ87" s="52">
        <v>1</v>
      </c>
      <c r="DA87" s="52">
        <v>1</v>
      </c>
      <c r="DB87" s="52">
        <v>1</v>
      </c>
      <c r="DC87" s="52">
        <v>5</v>
      </c>
      <c r="DD87" s="52">
        <v>4</v>
      </c>
      <c r="DE87" s="52"/>
      <c r="DF87" s="52">
        <v>1</v>
      </c>
      <c r="DG87" s="52">
        <v>3</v>
      </c>
      <c r="DH87" s="52">
        <v>2</v>
      </c>
      <c r="DI87" s="52">
        <v>2</v>
      </c>
      <c r="DJ87" s="52">
        <v>5</v>
      </c>
      <c r="DK87" s="52">
        <v>4</v>
      </c>
      <c r="DL87" s="52">
        <v>4</v>
      </c>
      <c r="DM87" s="52">
        <v>5</v>
      </c>
      <c r="DN87" s="52">
        <v>5</v>
      </c>
      <c r="DO87" s="52">
        <v>2</v>
      </c>
      <c r="DP87" s="52">
        <v>5</v>
      </c>
      <c r="DQ87" s="52">
        <v>1</v>
      </c>
      <c r="DR87" s="52">
        <v>1</v>
      </c>
      <c r="DS87" s="52">
        <v>1</v>
      </c>
      <c r="DT87" s="52">
        <v>1</v>
      </c>
      <c r="DU87" s="52">
        <v>1</v>
      </c>
      <c r="DV87" s="52">
        <v>4</v>
      </c>
      <c r="DW87" s="52">
        <v>2</v>
      </c>
      <c r="DX87" s="52">
        <v>4</v>
      </c>
      <c r="DY87" s="52">
        <v>3</v>
      </c>
      <c r="DZ87" s="52">
        <v>4</v>
      </c>
      <c r="EA87" s="52">
        <v>3</v>
      </c>
      <c r="EB87" s="52">
        <v>4</v>
      </c>
      <c r="EC87" s="52">
        <v>1</v>
      </c>
      <c r="ED87" s="52">
        <v>2</v>
      </c>
      <c r="EE87" s="52">
        <v>3</v>
      </c>
      <c r="EF87" s="52">
        <v>2</v>
      </c>
      <c r="EG87" s="52">
        <v>3</v>
      </c>
      <c r="EH87" s="52">
        <v>3</v>
      </c>
      <c r="EI87" s="52">
        <v>3</v>
      </c>
      <c r="EJ87" s="52">
        <v>1</v>
      </c>
      <c r="EK87" s="52">
        <v>4</v>
      </c>
      <c r="EL87" s="52">
        <v>2</v>
      </c>
      <c r="EM87" s="52">
        <v>3</v>
      </c>
      <c r="EN87" s="52"/>
      <c r="EO87" s="52">
        <v>4</v>
      </c>
      <c r="EP87" s="52">
        <v>4</v>
      </c>
      <c r="EQ87" s="52">
        <v>1</v>
      </c>
      <c r="ER87" s="52">
        <v>2</v>
      </c>
      <c r="ES87" s="52">
        <v>1</v>
      </c>
      <c r="ET87" s="52">
        <v>1</v>
      </c>
      <c r="EU87" s="52">
        <v>4</v>
      </c>
      <c r="EV87" s="52">
        <v>2</v>
      </c>
      <c r="EW87" s="52">
        <v>2</v>
      </c>
      <c r="EX87" s="52">
        <v>1</v>
      </c>
      <c r="EY87" s="52">
        <v>3</v>
      </c>
      <c r="EZ87" s="52">
        <v>1</v>
      </c>
      <c r="FA87" s="52">
        <v>4</v>
      </c>
      <c r="FB87" s="52">
        <v>3</v>
      </c>
      <c r="FC87" s="52">
        <v>2</v>
      </c>
      <c r="FD87" s="52">
        <v>1</v>
      </c>
      <c r="FE87" s="52">
        <v>3</v>
      </c>
      <c r="FF87" s="52">
        <v>2</v>
      </c>
      <c r="FG87" s="52">
        <v>4</v>
      </c>
      <c r="FH87" s="52">
        <v>1</v>
      </c>
      <c r="FI87" s="52">
        <v>4</v>
      </c>
      <c r="FJ87" s="52">
        <v>2</v>
      </c>
      <c r="FK87" s="52">
        <v>2</v>
      </c>
      <c r="FL87" s="52">
        <v>3</v>
      </c>
      <c r="FM87">
        <f t="shared" si="1349"/>
        <v>4</v>
      </c>
      <c r="FN87">
        <f t="shared" si="1350"/>
        <v>2</v>
      </c>
      <c r="FO87">
        <f t="shared" si="1351"/>
        <v>1</v>
      </c>
      <c r="FP87">
        <f t="shared" si="1352"/>
        <v>1</v>
      </c>
      <c r="FQ87">
        <f t="shared" si="1353"/>
        <v>1</v>
      </c>
      <c r="FR87">
        <f t="shared" si="1354"/>
        <v>1</v>
      </c>
      <c r="FS87">
        <f t="shared" si="1355"/>
        <v>4</v>
      </c>
      <c r="FT87">
        <f t="shared" si="1356"/>
        <v>4</v>
      </c>
      <c r="FU87">
        <f t="shared" si="1357"/>
        <v>3</v>
      </c>
      <c r="FV87">
        <f t="shared" si="1358"/>
        <v>3</v>
      </c>
      <c r="FW87">
        <f t="shared" si="1359"/>
        <v>3</v>
      </c>
      <c r="FX87">
        <f t="shared" si="1360"/>
        <v>3</v>
      </c>
      <c r="FY87">
        <f t="shared" si="1361"/>
        <v>3</v>
      </c>
      <c r="FZ87">
        <f t="shared" si="1362"/>
        <v>3</v>
      </c>
      <c r="GA87">
        <f t="shared" si="1363"/>
        <v>2</v>
      </c>
      <c r="GB87">
        <f t="shared" si="1364"/>
        <v>2</v>
      </c>
      <c r="GC87">
        <f t="shared" si="1365"/>
        <v>3</v>
      </c>
      <c r="GD87">
        <f t="shared" si="1366"/>
        <v>2</v>
      </c>
      <c r="GE87">
        <f t="shared" si="1367"/>
        <v>2</v>
      </c>
      <c r="GF87">
        <f t="shared" si="1368"/>
        <v>2</v>
      </c>
      <c r="GG87">
        <f t="shared" si="1369"/>
        <v>2</v>
      </c>
      <c r="GH87">
        <f t="shared" si="1370"/>
        <v>2</v>
      </c>
      <c r="GI87">
        <f t="shared" si="1371"/>
        <v>2</v>
      </c>
      <c r="GJ87">
        <f t="shared" si="1372"/>
        <v>2</v>
      </c>
      <c r="GK87">
        <f t="shared" si="1373"/>
        <v>2</v>
      </c>
      <c r="GL87">
        <f t="shared" si="1374"/>
        <v>2</v>
      </c>
      <c r="GM87">
        <f t="shared" si="1375"/>
        <v>2</v>
      </c>
      <c r="GN87">
        <f t="shared" si="1376"/>
        <v>2</v>
      </c>
      <c r="GO87">
        <f t="shared" si="1377"/>
        <v>3</v>
      </c>
      <c r="GP87">
        <f t="shared" si="1378"/>
        <v>2</v>
      </c>
      <c r="GQ87">
        <f t="shared" si="1379"/>
        <v>2</v>
      </c>
      <c r="GR87">
        <f t="shared" si="1380"/>
        <v>6</v>
      </c>
      <c r="GS87">
        <f t="shared" si="1381"/>
        <v>6</v>
      </c>
      <c r="GT87">
        <f t="shared" si="1382"/>
        <v>4</v>
      </c>
      <c r="GU87">
        <f t="shared" si="1383"/>
        <v>5</v>
      </c>
      <c r="GV87">
        <f t="shared" si="1384"/>
        <v>5</v>
      </c>
      <c r="GW87">
        <f t="shared" si="1385"/>
        <v>5</v>
      </c>
      <c r="GX87">
        <f t="shared" si="1386"/>
        <v>3</v>
      </c>
      <c r="GY87">
        <f t="shared" si="1387"/>
        <v>5</v>
      </c>
      <c r="GZ87">
        <f t="shared" si="1388"/>
        <v>2</v>
      </c>
      <c r="HA87">
        <f t="shared" si="1389"/>
        <v>7</v>
      </c>
      <c r="HB87">
        <f t="shared" si="1390"/>
        <v>-2</v>
      </c>
      <c r="HC87">
        <f t="shared" si="1391"/>
        <v>-2</v>
      </c>
      <c r="HD87">
        <f t="shared" si="1392"/>
        <v>-2</v>
      </c>
      <c r="HE87">
        <f t="shared" si="1393"/>
        <v>1</v>
      </c>
      <c r="HF87">
        <f t="shared" si="1394"/>
        <v>1</v>
      </c>
      <c r="HG87">
        <f t="shared" si="1395"/>
        <v>2</v>
      </c>
      <c r="HH87">
        <f t="shared" si="1396"/>
        <v>1</v>
      </c>
      <c r="HI87">
        <f t="shared" si="1397"/>
        <v>-2</v>
      </c>
      <c r="HJ87">
        <f t="shared" si="1398"/>
        <v>2</v>
      </c>
      <c r="HK87">
        <f t="shared" si="1399"/>
        <v>2</v>
      </c>
      <c r="HL87">
        <f t="shared" si="1400"/>
        <v>-1</v>
      </c>
      <c r="HM87">
        <f t="shared" si="1401"/>
        <v>1</v>
      </c>
      <c r="HN87">
        <f t="shared" si="1402"/>
        <v>2</v>
      </c>
      <c r="HO87">
        <f t="shared" si="1403"/>
        <v>2</v>
      </c>
      <c r="HP87">
        <f t="shared" si="1404"/>
        <v>4</v>
      </c>
      <c r="HQ87">
        <f t="shared" si="1405"/>
        <v>5</v>
      </c>
      <c r="HR87">
        <f t="shared" si="1406"/>
        <v>4</v>
      </c>
      <c r="HS87">
        <f t="shared" si="1407"/>
        <v>6</v>
      </c>
      <c r="HT87">
        <f t="shared" si="1408"/>
        <v>6</v>
      </c>
      <c r="HU87">
        <f t="shared" si="1409"/>
        <v>3</v>
      </c>
      <c r="HV87">
        <f t="shared" si="1410"/>
        <v>5</v>
      </c>
      <c r="HW87">
        <f t="shared" si="1411"/>
        <v>5</v>
      </c>
      <c r="HX87">
        <f t="shared" si="1412"/>
        <v>6</v>
      </c>
      <c r="HY87">
        <f t="shared" si="1413"/>
        <v>3</v>
      </c>
      <c r="HZ87">
        <f t="shared" si="1414"/>
        <v>3</v>
      </c>
      <c r="IA87">
        <f t="shared" si="1415"/>
        <v>4</v>
      </c>
      <c r="IB87">
        <f t="shared" si="1416"/>
        <v>5</v>
      </c>
      <c r="IC87">
        <f t="shared" si="1417"/>
        <v>4</v>
      </c>
      <c r="ID87">
        <f t="shared" si="1418"/>
        <v>5</v>
      </c>
      <c r="IE87">
        <f t="shared" si="1419"/>
        <v>4</v>
      </c>
      <c r="IF87">
        <f t="shared" si="1420"/>
        <v>1</v>
      </c>
      <c r="IG87">
        <f t="shared" si="1421"/>
        <v>4</v>
      </c>
      <c r="IH87">
        <f t="shared" si="1422"/>
        <v>1</v>
      </c>
      <c r="II87">
        <f t="shared" si="1423"/>
        <v>1</v>
      </c>
      <c r="IJ87">
        <f t="shared" si="1424"/>
        <v>4</v>
      </c>
      <c r="IK87">
        <f t="shared" si="1425"/>
        <v>4</v>
      </c>
      <c r="IL87">
        <f t="shared" si="1426"/>
        <v>1</v>
      </c>
      <c r="IM87">
        <f t="shared" si="1427"/>
        <v>1</v>
      </c>
      <c r="IN87">
        <f t="shared" si="1428"/>
        <v>1</v>
      </c>
      <c r="IO87">
        <f t="shared" si="1429"/>
        <v>1</v>
      </c>
      <c r="IP87">
        <f t="shared" si="1430"/>
        <v>1</v>
      </c>
      <c r="IQ87">
        <f t="shared" si="1431"/>
        <v>1</v>
      </c>
      <c r="IR87">
        <f t="shared" si="1432"/>
        <v>1</v>
      </c>
      <c r="IS87">
        <f t="shared" si="1433"/>
        <v>1</v>
      </c>
      <c r="IT87">
        <f t="shared" si="1434"/>
        <v>1</v>
      </c>
      <c r="IU87">
        <f t="shared" si="1435"/>
        <v>1</v>
      </c>
      <c r="IV87">
        <f t="shared" si="1436"/>
        <v>1</v>
      </c>
      <c r="IW87">
        <f t="shared" si="1437"/>
        <v>1</v>
      </c>
      <c r="IX87">
        <f t="shared" si="1438"/>
        <v>1</v>
      </c>
      <c r="IY87">
        <f t="shared" si="1439"/>
        <v>4</v>
      </c>
      <c r="IZ87">
        <f t="shared" si="1440"/>
        <v>5</v>
      </c>
      <c r="JA87">
        <f t="shared" si="1441"/>
        <v>5</v>
      </c>
      <c r="JB87">
        <f t="shared" si="1442"/>
        <v>5</v>
      </c>
      <c r="JC87">
        <f t="shared" si="1443"/>
        <v>5</v>
      </c>
      <c r="JD87">
        <f t="shared" si="1444"/>
        <v>5</v>
      </c>
      <c r="JE87">
        <f t="shared" si="1445"/>
        <v>5</v>
      </c>
      <c r="JF87">
        <f t="shared" si="1446"/>
        <v>5</v>
      </c>
      <c r="JG87">
        <f t="shared" si="1447"/>
        <v>5</v>
      </c>
      <c r="JH87">
        <f t="shared" si="1448"/>
        <v>5</v>
      </c>
      <c r="JI87">
        <f t="shared" si="1449"/>
        <v>5</v>
      </c>
      <c r="JJ87">
        <f t="shared" si="1450"/>
        <v>5</v>
      </c>
      <c r="JK87">
        <f t="shared" si="1451"/>
        <v>5</v>
      </c>
      <c r="JL87">
        <f t="shared" si="1452"/>
        <v>5</v>
      </c>
      <c r="JM87">
        <f t="shared" si="1453"/>
        <v>2</v>
      </c>
      <c r="JN87" t="b">
        <f t="shared" si="1454"/>
        <v>0</v>
      </c>
      <c r="JO87">
        <f t="shared" si="1455"/>
        <v>5</v>
      </c>
      <c r="JP87">
        <f t="shared" si="1456"/>
        <v>3</v>
      </c>
      <c r="JQ87">
        <f t="shared" si="1457"/>
        <v>4</v>
      </c>
      <c r="JR87">
        <f t="shared" si="1458"/>
        <v>4</v>
      </c>
      <c r="JS87">
        <f t="shared" si="1459"/>
        <v>1</v>
      </c>
      <c r="JT87">
        <f t="shared" si="1460"/>
        <v>4</v>
      </c>
      <c r="JU87">
        <f t="shared" si="1461"/>
        <v>4</v>
      </c>
      <c r="JV87">
        <f t="shared" si="1462"/>
        <v>5</v>
      </c>
      <c r="JW87">
        <f t="shared" si="1463"/>
        <v>5</v>
      </c>
      <c r="JX87">
        <f t="shared" si="1464"/>
        <v>4</v>
      </c>
      <c r="JY87">
        <f t="shared" si="1465"/>
        <v>5</v>
      </c>
      <c r="JZ87">
        <f t="shared" si="1466"/>
        <v>5</v>
      </c>
      <c r="KA87">
        <f t="shared" si="1467"/>
        <v>5</v>
      </c>
      <c r="KB87">
        <f t="shared" si="1468"/>
        <v>1</v>
      </c>
      <c r="KC87">
        <f t="shared" si="1469"/>
        <v>5</v>
      </c>
      <c r="KD87">
        <f t="shared" si="1470"/>
        <v>5</v>
      </c>
      <c r="KE87">
        <f t="shared" si="1471"/>
        <v>4</v>
      </c>
      <c r="KF87">
        <f t="shared" si="1472"/>
        <v>4</v>
      </c>
      <c r="KG87">
        <f t="shared" si="1473"/>
        <v>2</v>
      </c>
      <c r="KH87">
        <f t="shared" si="1474"/>
        <v>3</v>
      </c>
      <c r="KI87">
        <f t="shared" si="1475"/>
        <v>2</v>
      </c>
      <c r="KJ87">
        <f t="shared" si="1476"/>
        <v>3</v>
      </c>
      <c r="KK87">
        <f t="shared" si="1477"/>
        <v>4</v>
      </c>
      <c r="KL87">
        <f t="shared" si="1478"/>
        <v>1</v>
      </c>
      <c r="KM87">
        <f t="shared" si="1479"/>
        <v>1</v>
      </c>
      <c r="KN87">
        <f t="shared" si="1480"/>
        <v>1</v>
      </c>
      <c r="KO87">
        <f t="shared" si="1481"/>
        <v>1</v>
      </c>
      <c r="KP87">
        <f t="shared" si="1482"/>
        <v>1</v>
      </c>
      <c r="KQ87">
        <f t="shared" si="1483"/>
        <v>0</v>
      </c>
      <c r="KR87">
        <f t="shared" si="1484"/>
        <v>1</v>
      </c>
      <c r="KS87">
        <f t="shared" si="1485"/>
        <v>1</v>
      </c>
      <c r="KT87">
        <f t="shared" si="1486"/>
        <v>1</v>
      </c>
      <c r="KU87">
        <f t="shared" si="1487"/>
        <v>0</v>
      </c>
      <c r="KV87">
        <f t="shared" si="1488"/>
        <v>1</v>
      </c>
      <c r="KW87" t="b">
        <f t="shared" si="1489"/>
        <v>0</v>
      </c>
      <c r="KX87">
        <f t="shared" si="1490"/>
        <v>0</v>
      </c>
      <c r="KY87">
        <f t="shared" si="1491"/>
        <v>1</v>
      </c>
      <c r="KZ87">
        <f t="shared" si="1492"/>
        <v>1</v>
      </c>
      <c r="LA87">
        <f t="shared" si="1493"/>
        <v>1</v>
      </c>
      <c r="LB87">
        <f t="shared" si="1494"/>
        <v>1</v>
      </c>
      <c r="LC87">
        <f t="shared" si="1495"/>
        <v>1</v>
      </c>
      <c r="LD87">
        <f t="shared" si="1496"/>
        <v>1</v>
      </c>
      <c r="LE87">
        <f t="shared" si="1497"/>
        <v>1</v>
      </c>
      <c r="LF87">
        <f t="shared" si="1498"/>
        <v>1</v>
      </c>
      <c r="LG87">
        <f t="shared" si="1499"/>
        <v>1</v>
      </c>
      <c r="LH87">
        <f t="shared" si="1500"/>
        <v>1</v>
      </c>
      <c r="LI87">
        <f t="shared" si="1501"/>
        <v>1</v>
      </c>
      <c r="LJ87">
        <f t="shared" si="1502"/>
        <v>1</v>
      </c>
      <c r="LK87">
        <f t="shared" si="1503"/>
        <v>1</v>
      </c>
      <c r="LL87">
        <f t="shared" si="1504"/>
        <v>1</v>
      </c>
      <c r="LM87">
        <f t="shared" si="1505"/>
        <v>1</v>
      </c>
      <c r="LN87">
        <f t="shared" si="1506"/>
        <v>0</v>
      </c>
      <c r="LO87">
        <f t="shared" si="1507"/>
        <v>1</v>
      </c>
      <c r="LP87">
        <f t="shared" si="1508"/>
        <v>0</v>
      </c>
      <c r="LQ87">
        <f t="shared" si="1509"/>
        <v>1</v>
      </c>
      <c r="LR87">
        <f t="shared" si="1510"/>
        <v>1</v>
      </c>
      <c r="LS87">
        <f t="shared" si="1511"/>
        <v>0</v>
      </c>
      <c r="LT87">
        <f t="shared" si="1512"/>
        <v>1</v>
      </c>
      <c r="LU87">
        <f t="shared" si="1513"/>
        <v>1</v>
      </c>
      <c r="LV87">
        <f t="shared" si="1514"/>
        <v>1.8947368421052631</v>
      </c>
      <c r="LW87" s="24">
        <f t="shared" si="1302"/>
        <v>1</v>
      </c>
      <c r="LX87">
        <f t="shared" si="1515"/>
        <v>3</v>
      </c>
      <c r="LY87" s="25">
        <f t="shared" ref="LY87:LY118" si="1534">IF(OR(ISNUMBER(SEARCH(FN87,"FALSE")),ISNUMBER(SEARCH(FS87,"FALSE")),ISNUMBER(SEARCH(FT87,"FALSE")),ISNUMBER(SEARCH(FU87,"FALSE")),ISNUMBER(SEARCH(FV87,"FALSE")),ISNUMBER(SEARCH(FW87,"FALSE")),ISNUMBER(SEARCH(FX87,"FALSE")),ISNUMBER(SEARCH(FY87,"FALSE")),ISNUMBER(SEARCH(FZ87,"FALSE")),ISNUMBER(SEARCH(GC87,"FALSE")),ISNUMBER(SEARCH(GI87,"FALSE")),ISNUMBER(SEARCH(GO87,"FALSE"))),"CHECK",1)</f>
        <v>1</v>
      </c>
      <c r="LZ87">
        <f t="shared" si="1516"/>
        <v>2</v>
      </c>
      <c r="MA87">
        <f t="shared" si="1303"/>
        <v>1</v>
      </c>
      <c r="MB87">
        <f t="shared" si="1517"/>
        <v>1.7777777777777777</v>
      </c>
      <c r="MC87">
        <f t="shared" si="1518"/>
        <v>1</v>
      </c>
      <c r="MD87">
        <f t="shared" si="1519"/>
        <v>3.25</v>
      </c>
      <c r="ME87">
        <f t="shared" si="1520"/>
        <v>1</v>
      </c>
      <c r="MF87">
        <f t="shared" si="1521"/>
        <v>3</v>
      </c>
      <c r="MG87">
        <f t="shared" ref="MG87:MG118" si="1535">IF(OR(ISNUMBER(SEARCH(FS87,"FALSE")),ISNUMBER(SEARCH(FV87,"FALSE")),ISNUMBER(SEARCH(FX87,"FALSE")),ISNUMBER(SEARCH(GI87,"FALSE"))),"CHECK",1)</f>
        <v>1</v>
      </c>
      <c r="MH87">
        <f t="shared" si="1522"/>
        <v>2.75</v>
      </c>
      <c r="MI87" s="25">
        <f t="shared" si="1523"/>
        <v>1</v>
      </c>
      <c r="MJ87">
        <f t="shared" si="1524"/>
        <v>4.8</v>
      </c>
      <c r="MK87">
        <f t="shared" ref="MK87:MK95" si="1536">IF(OR(ISNUMBER(SEARCH(GR87,"FALSE")),ISNUMBER(SEARCH(GS87,"FALSE")),ISNUMBER(SEARCH(GT87,"FALSE")),ISNUMBER(SEARCH(GU87,"FALSE")),ISNUMBER(SEARCH(GV87,"FALSE")),ISNUMBER(SEARCH(GW87,"FALSE")),ISNUMBER(SEARCH(GX87,"FALSE")),ISNUMBER(SEARCH(GY87,"FALSE")),ISNUMBER(SEARCH(GZ87,"FALSE")),ISNUMBER(SEARCH(HA87,"FALSE"))),"CHECK",1)</f>
        <v>1</v>
      </c>
      <c r="ML87">
        <f t="shared" si="1525"/>
        <v>0.35714285714285715</v>
      </c>
      <c r="MM87">
        <f t="shared" si="1526"/>
        <v>1</v>
      </c>
      <c r="MN87">
        <f t="shared" si="1527"/>
        <v>1.6</v>
      </c>
      <c r="MO87">
        <f t="shared" ref="MO87:MO95" si="1537">IF(OR(ISNUMBER(SEARCH(IE87,"FALSE")),ISNUMBER(SEARCH(IF87,"FALSE")),ISNUMBER(SEARCH(IG87,"FALSE")),ISNUMBER(SEARCH(IH87,"FALSE")),ISNUMBER(SEARCH(II87,"FALSE")),ISNUMBER(SEARCH(IJ87,"FALSE")),ISNUMBER(SEARCH(IK87,"FALSE")),ISNUMBER(SEARCH(IL87,"FALSE")),ISNUMBER(SEARCH(IM87,"FALSE")),ISNUMBER(SEARCH(IN87,"FALSE")),ISNUMBER(SEARCH(IO87,"FALSE")),ISNUMBER(SEARCH(IP87,"FALSE")),ISNUMBER(SEARCH(IQ87,"FALSE")),ISNUMBER(SEARCH(IR87,"FALSE")),ISNUMBER(SEARCH(IS87,"FALSE")),ISNUMBER(SEARCH(IT87,"FALSE")),ISNUMBER(SEARCH(IU87,"FALSE")),ISNUMBER(SEARCH(IV87,"FALSE")),ISNUMBER(SEARCH(IW87,"FALSE")),ISNUMBER(SEARCH(IX87,"FALSE"))),"CHECK",1)</f>
        <v>1</v>
      </c>
      <c r="MP87">
        <f t="shared" si="1528"/>
        <v>4.3076923076923075</v>
      </c>
      <c r="MQ87">
        <f>13/14</f>
        <v>0.9285714285714286</v>
      </c>
      <c r="MR87">
        <f t="shared" si="1529"/>
        <v>4.416666666666667</v>
      </c>
      <c r="MS87">
        <f>IF(OR(ISNUMBER(SEARCH(JG87,"FALSE")),ISNUMBER(SEARCH(JH87,"FALSE")),ISNUMBER(SEARCH(JT87,"FALSE")),ISNUMBER(SEARCH(JU87,"FALSE")),ISNUMBER(SEARCH(JV87,"FALSE")),ISNUMBER(SEARCH(JW87,"FALSE")),ISNUMBER(SEARCH(JX87,"FALSE")),ISNUMBER(SEARCH(JY87,"FALSE")),ISNUMBER(SEARCH(JZ87,"FALSE")),ISNUMBER(SEARCH(KA87,"FALSE")),ISNUMBER(SEARCH(KB87,"FALSE")),ISNUMBER(SEARCH(KC87,"FALSE"))),"CHECK",1)</f>
        <v>1</v>
      </c>
      <c r="MT87">
        <f t="shared" si="1530"/>
        <v>3.7692307692307692</v>
      </c>
      <c r="MU87">
        <f t="shared" si="1313"/>
        <v>1</v>
      </c>
      <c r="MV87">
        <f t="shared" si="1531"/>
        <v>0.82857142857142863</v>
      </c>
      <c r="MW87">
        <f>35/36</f>
        <v>0.97222222222222221</v>
      </c>
      <c r="MX87">
        <f t="shared" si="1532"/>
        <v>4.5333333333333332</v>
      </c>
      <c r="MY87">
        <f t="shared" si="1533"/>
        <v>1</v>
      </c>
    </row>
    <row r="88" spans="1:363" ht="16" hidden="1">
      <c r="A88" s="52" t="s">
        <v>1758</v>
      </c>
      <c r="B88" t="s">
        <v>1742</v>
      </c>
      <c r="C88">
        <v>91</v>
      </c>
      <c r="D88" s="52">
        <v>4</v>
      </c>
      <c r="E88" s="52">
        <v>1</v>
      </c>
      <c r="F88" s="52">
        <v>3</v>
      </c>
      <c r="G88" s="52">
        <v>3</v>
      </c>
      <c r="H88" s="52">
        <v>3</v>
      </c>
      <c r="I88" s="52">
        <v>3</v>
      </c>
      <c r="J88" s="52">
        <v>3</v>
      </c>
      <c r="K88" s="52">
        <v>2</v>
      </c>
      <c r="L88" s="52">
        <v>4</v>
      </c>
      <c r="M88" s="52">
        <v>3</v>
      </c>
      <c r="N88" s="52">
        <v>3</v>
      </c>
      <c r="O88" s="52">
        <v>2</v>
      </c>
      <c r="P88" s="52">
        <v>3</v>
      </c>
      <c r="Q88" s="52">
        <v>3</v>
      </c>
      <c r="R88" s="52">
        <v>3</v>
      </c>
      <c r="S88" s="52"/>
      <c r="T88" s="52">
        <v>2</v>
      </c>
      <c r="U88" s="52">
        <v>3</v>
      </c>
      <c r="V88" s="52">
        <v>2</v>
      </c>
      <c r="W88" s="52"/>
      <c r="X88" s="52">
        <v>2</v>
      </c>
      <c r="Y88" s="52">
        <v>2</v>
      </c>
      <c r="Z88" s="52">
        <v>2</v>
      </c>
      <c r="AA88" s="52">
        <v>3</v>
      </c>
      <c r="AB88" s="52">
        <v>3</v>
      </c>
      <c r="AC88" s="52">
        <v>2</v>
      </c>
      <c r="AD88" s="52">
        <v>2</v>
      </c>
      <c r="AE88" s="52">
        <v>3</v>
      </c>
      <c r="AF88" s="52">
        <v>1</v>
      </c>
      <c r="AG88" s="52">
        <v>3</v>
      </c>
      <c r="AH88" s="52">
        <v>2</v>
      </c>
      <c r="AI88" s="52">
        <v>7</v>
      </c>
      <c r="AJ88" s="52">
        <v>7</v>
      </c>
      <c r="AK88" s="52">
        <v>1</v>
      </c>
      <c r="AL88" s="52">
        <v>4</v>
      </c>
      <c r="AM88" s="52">
        <v>7</v>
      </c>
      <c r="AN88" s="52">
        <v>2</v>
      </c>
      <c r="AO88" s="52">
        <v>7</v>
      </c>
      <c r="AP88" s="52">
        <v>2</v>
      </c>
      <c r="AQ88" s="52">
        <v>7</v>
      </c>
      <c r="AR88" s="52">
        <v>2</v>
      </c>
      <c r="AS88" s="52">
        <v>3</v>
      </c>
      <c r="AT88" s="52">
        <v>6</v>
      </c>
      <c r="AU88" s="52">
        <v>1</v>
      </c>
      <c r="AV88" s="52">
        <v>2</v>
      </c>
      <c r="AW88" s="52">
        <v>6</v>
      </c>
      <c r="AX88" s="52">
        <v>5</v>
      </c>
      <c r="AY88" s="52">
        <v>5</v>
      </c>
      <c r="AZ88" s="52">
        <v>4</v>
      </c>
      <c r="BA88" s="52">
        <v>3</v>
      </c>
      <c r="BB88" s="52">
        <v>3</v>
      </c>
      <c r="BC88" s="52">
        <v>2</v>
      </c>
      <c r="BD88" s="52">
        <v>5</v>
      </c>
      <c r="BE88" s="52">
        <v>1</v>
      </c>
      <c r="BF88" s="52">
        <v>5</v>
      </c>
      <c r="BG88" s="52">
        <v>2</v>
      </c>
      <c r="BH88" s="52">
        <v>2</v>
      </c>
      <c r="BI88" s="52">
        <v>3</v>
      </c>
      <c r="BJ88" s="52">
        <v>1</v>
      </c>
      <c r="BK88" s="52">
        <v>2</v>
      </c>
      <c r="BL88" s="52">
        <v>3</v>
      </c>
      <c r="BM88" s="52">
        <v>2</v>
      </c>
      <c r="BN88" s="52">
        <v>2</v>
      </c>
      <c r="BO88" s="52">
        <v>2</v>
      </c>
      <c r="BP88" s="52">
        <v>2</v>
      </c>
      <c r="BQ88" s="52">
        <v>2</v>
      </c>
      <c r="BR88" s="52">
        <v>1</v>
      </c>
      <c r="BS88" s="52">
        <v>3</v>
      </c>
      <c r="BT88" s="52">
        <v>2</v>
      </c>
      <c r="BU88" s="52">
        <v>2</v>
      </c>
      <c r="BV88" s="52">
        <v>3</v>
      </c>
      <c r="BW88" s="52">
        <v>2</v>
      </c>
      <c r="BX88" s="52">
        <v>2</v>
      </c>
      <c r="BY88" s="52">
        <v>3</v>
      </c>
      <c r="BZ88" s="52">
        <v>3</v>
      </c>
      <c r="CA88" s="52">
        <v>2</v>
      </c>
      <c r="CB88" s="52">
        <v>2</v>
      </c>
      <c r="CC88" s="52">
        <v>3</v>
      </c>
      <c r="CD88" s="52">
        <v>3</v>
      </c>
      <c r="CE88" s="52">
        <v>2</v>
      </c>
      <c r="CF88" s="52">
        <v>3</v>
      </c>
      <c r="CG88" s="52">
        <v>3</v>
      </c>
      <c r="CH88" s="52">
        <v>2</v>
      </c>
      <c r="CI88" s="52">
        <v>2</v>
      </c>
      <c r="CJ88" s="52">
        <v>3</v>
      </c>
      <c r="CK88" s="52">
        <v>2</v>
      </c>
      <c r="CL88" s="52">
        <v>3</v>
      </c>
      <c r="CM88" s="52">
        <v>3</v>
      </c>
      <c r="CN88" s="52">
        <v>3</v>
      </c>
      <c r="CO88" s="52">
        <v>3</v>
      </c>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52"/>
      <c r="DU88" s="52"/>
      <c r="DV88" s="52"/>
      <c r="DW88" s="52"/>
      <c r="DX88" s="52"/>
      <c r="DY88" s="52"/>
      <c r="DZ88" s="52"/>
      <c r="EA88" s="52"/>
      <c r="EB88" s="52"/>
      <c r="EC88" s="52"/>
      <c r="ED88" s="52"/>
      <c r="EE88" s="52"/>
      <c r="EF88" s="52"/>
      <c r="EG88" s="52"/>
      <c r="EH88" s="52"/>
      <c r="EI88" s="52"/>
      <c r="EJ88" s="52"/>
      <c r="EK88" s="52"/>
      <c r="EL88" s="52"/>
      <c r="EM88" s="52"/>
      <c r="EN88" s="52"/>
      <c r="EO88" s="52"/>
      <c r="EP88" s="52"/>
      <c r="EQ88" s="52"/>
      <c r="ER88" s="52"/>
      <c r="ES88" s="52"/>
      <c r="ET88" s="52"/>
      <c r="EU88" s="52"/>
      <c r="EV88" s="52"/>
      <c r="EW88" s="52"/>
      <c r="EX88" s="52"/>
      <c r="EY88" s="52"/>
      <c r="EZ88" s="52"/>
      <c r="FA88" s="52"/>
      <c r="FB88" s="52"/>
      <c r="FC88" s="52"/>
      <c r="FD88" s="52"/>
      <c r="FE88" s="52"/>
      <c r="FF88" s="52"/>
      <c r="FG88" s="52"/>
      <c r="FH88" s="52"/>
      <c r="FI88" s="52"/>
      <c r="FJ88" s="52"/>
      <c r="FK88" s="52"/>
      <c r="FL88" s="52"/>
      <c r="FM88">
        <f t="shared" si="1349"/>
        <v>1</v>
      </c>
      <c r="FN88">
        <f t="shared" si="1350"/>
        <v>4</v>
      </c>
      <c r="FO88">
        <f t="shared" si="1351"/>
        <v>2</v>
      </c>
      <c r="FP88">
        <f t="shared" si="1352"/>
        <v>2</v>
      </c>
      <c r="FQ88">
        <f t="shared" si="1353"/>
        <v>2</v>
      </c>
      <c r="FR88">
        <f t="shared" si="1354"/>
        <v>2</v>
      </c>
      <c r="FS88">
        <f t="shared" si="1355"/>
        <v>2</v>
      </c>
      <c r="FT88">
        <f t="shared" si="1356"/>
        <v>3</v>
      </c>
      <c r="FU88">
        <f t="shared" si="1357"/>
        <v>1</v>
      </c>
      <c r="FV88">
        <f t="shared" si="1358"/>
        <v>2</v>
      </c>
      <c r="FW88">
        <f t="shared" si="1359"/>
        <v>2</v>
      </c>
      <c r="FX88">
        <f t="shared" si="1360"/>
        <v>3</v>
      </c>
      <c r="FY88">
        <f t="shared" si="1361"/>
        <v>2</v>
      </c>
      <c r="FZ88">
        <f t="shared" si="1362"/>
        <v>2</v>
      </c>
      <c r="GA88">
        <f t="shared" si="1363"/>
        <v>2</v>
      </c>
      <c r="GB88" t="b">
        <f t="shared" si="1364"/>
        <v>0</v>
      </c>
      <c r="GC88">
        <f t="shared" si="1365"/>
        <v>3</v>
      </c>
      <c r="GD88">
        <f t="shared" si="1366"/>
        <v>2</v>
      </c>
      <c r="GE88">
        <f t="shared" si="1367"/>
        <v>3</v>
      </c>
      <c r="GF88" t="b">
        <f t="shared" si="1368"/>
        <v>0</v>
      </c>
      <c r="GG88">
        <f t="shared" si="1369"/>
        <v>3</v>
      </c>
      <c r="GH88">
        <f t="shared" si="1370"/>
        <v>3</v>
      </c>
      <c r="GI88">
        <f t="shared" si="1371"/>
        <v>3</v>
      </c>
      <c r="GJ88">
        <f t="shared" si="1372"/>
        <v>2</v>
      </c>
      <c r="GK88">
        <f t="shared" si="1373"/>
        <v>2</v>
      </c>
      <c r="GL88">
        <f t="shared" si="1374"/>
        <v>3</v>
      </c>
      <c r="GM88">
        <f t="shared" si="1375"/>
        <v>3</v>
      </c>
      <c r="GN88">
        <f t="shared" si="1376"/>
        <v>2</v>
      </c>
      <c r="GO88">
        <f t="shared" si="1377"/>
        <v>4</v>
      </c>
      <c r="GP88">
        <f t="shared" si="1378"/>
        <v>2</v>
      </c>
      <c r="GQ88">
        <f t="shared" si="1379"/>
        <v>3</v>
      </c>
      <c r="GR88">
        <f t="shared" si="1380"/>
        <v>7</v>
      </c>
      <c r="GS88">
        <f t="shared" si="1381"/>
        <v>7</v>
      </c>
      <c r="GT88">
        <f t="shared" si="1382"/>
        <v>7</v>
      </c>
      <c r="GU88">
        <f t="shared" si="1383"/>
        <v>4</v>
      </c>
      <c r="GV88">
        <f t="shared" si="1384"/>
        <v>7</v>
      </c>
      <c r="GW88">
        <f t="shared" si="1385"/>
        <v>6</v>
      </c>
      <c r="GX88">
        <f t="shared" si="1386"/>
        <v>1</v>
      </c>
      <c r="GY88">
        <f t="shared" si="1387"/>
        <v>6</v>
      </c>
      <c r="GZ88">
        <f t="shared" si="1388"/>
        <v>1</v>
      </c>
      <c r="HA88">
        <f t="shared" si="1389"/>
        <v>6</v>
      </c>
      <c r="HB88">
        <f t="shared" si="1390"/>
        <v>-1</v>
      </c>
      <c r="HC88">
        <f t="shared" si="1391"/>
        <v>3</v>
      </c>
      <c r="HD88">
        <f t="shared" si="1392"/>
        <v>-3</v>
      </c>
      <c r="HE88">
        <f t="shared" si="1393"/>
        <v>-2</v>
      </c>
      <c r="HF88">
        <f t="shared" si="1394"/>
        <v>3</v>
      </c>
      <c r="HG88">
        <f t="shared" si="1395"/>
        <v>2</v>
      </c>
      <c r="HH88">
        <f t="shared" si="1396"/>
        <v>2</v>
      </c>
      <c r="HI88">
        <f t="shared" si="1397"/>
        <v>-1</v>
      </c>
      <c r="HJ88">
        <f t="shared" si="1398"/>
        <v>1</v>
      </c>
      <c r="HK88">
        <f t="shared" si="1399"/>
        <v>1</v>
      </c>
      <c r="HL88">
        <f t="shared" si="1400"/>
        <v>2</v>
      </c>
      <c r="HM88">
        <f t="shared" si="1401"/>
        <v>-2</v>
      </c>
      <c r="HN88">
        <f t="shared" si="1402"/>
        <v>3</v>
      </c>
      <c r="HO88">
        <f t="shared" si="1403"/>
        <v>-2</v>
      </c>
      <c r="HP88">
        <f t="shared" si="1404"/>
        <v>5</v>
      </c>
      <c r="HQ88">
        <f t="shared" si="1405"/>
        <v>5</v>
      </c>
      <c r="HR88">
        <f t="shared" si="1406"/>
        <v>4</v>
      </c>
      <c r="HS88">
        <f t="shared" si="1407"/>
        <v>6</v>
      </c>
      <c r="HT88">
        <f t="shared" si="1408"/>
        <v>5</v>
      </c>
      <c r="HU88">
        <f t="shared" si="1409"/>
        <v>4</v>
      </c>
      <c r="HV88">
        <f t="shared" si="1410"/>
        <v>5</v>
      </c>
      <c r="HW88">
        <f t="shared" si="1411"/>
        <v>5</v>
      </c>
      <c r="HX88">
        <f t="shared" si="1412"/>
        <v>5</v>
      </c>
      <c r="HY88">
        <f t="shared" si="1413"/>
        <v>5</v>
      </c>
      <c r="HZ88">
        <f t="shared" si="1414"/>
        <v>5</v>
      </c>
      <c r="IA88">
        <f t="shared" si="1415"/>
        <v>6</v>
      </c>
      <c r="IB88">
        <f t="shared" si="1416"/>
        <v>4</v>
      </c>
      <c r="IC88">
        <f t="shared" si="1417"/>
        <v>5</v>
      </c>
      <c r="ID88">
        <f t="shared" si="1418"/>
        <v>5</v>
      </c>
      <c r="IE88">
        <f t="shared" si="1419"/>
        <v>3</v>
      </c>
      <c r="IF88">
        <f t="shared" si="1420"/>
        <v>2</v>
      </c>
      <c r="IG88">
        <f t="shared" si="1421"/>
        <v>2</v>
      </c>
      <c r="IH88">
        <f t="shared" si="1422"/>
        <v>3</v>
      </c>
      <c r="II88">
        <f t="shared" si="1423"/>
        <v>3</v>
      </c>
      <c r="IJ88">
        <f t="shared" si="1424"/>
        <v>2</v>
      </c>
      <c r="IK88">
        <f t="shared" si="1425"/>
        <v>2</v>
      </c>
      <c r="IL88">
        <f t="shared" si="1426"/>
        <v>3</v>
      </c>
      <c r="IM88">
        <f t="shared" si="1427"/>
        <v>3</v>
      </c>
      <c r="IN88">
        <f t="shared" si="1428"/>
        <v>3</v>
      </c>
      <c r="IO88">
        <f t="shared" si="1429"/>
        <v>3</v>
      </c>
      <c r="IP88">
        <f t="shared" si="1430"/>
        <v>3</v>
      </c>
      <c r="IQ88">
        <f t="shared" si="1431"/>
        <v>3</v>
      </c>
      <c r="IR88">
        <f t="shared" si="1432"/>
        <v>3</v>
      </c>
      <c r="IS88">
        <f t="shared" si="1433"/>
        <v>3</v>
      </c>
      <c r="IT88">
        <f t="shared" si="1434"/>
        <v>3</v>
      </c>
      <c r="IU88">
        <f t="shared" si="1435"/>
        <v>3</v>
      </c>
      <c r="IV88">
        <f t="shared" si="1436"/>
        <v>3</v>
      </c>
      <c r="IW88">
        <f t="shared" si="1437"/>
        <v>2</v>
      </c>
      <c r="IX88">
        <f t="shared" si="1438"/>
        <v>3</v>
      </c>
      <c r="IY88" t="b">
        <f t="shared" si="1439"/>
        <v>0</v>
      </c>
      <c r="IZ88" t="b">
        <f t="shared" si="1440"/>
        <v>0</v>
      </c>
      <c r="JA88" t="b">
        <f t="shared" si="1441"/>
        <v>0</v>
      </c>
      <c r="JB88" t="b">
        <f t="shared" si="1442"/>
        <v>0</v>
      </c>
      <c r="JC88" t="b">
        <f t="shared" si="1443"/>
        <v>0</v>
      </c>
      <c r="JD88" t="b">
        <f t="shared" si="1444"/>
        <v>0</v>
      </c>
      <c r="JE88" t="b">
        <f t="shared" si="1445"/>
        <v>0</v>
      </c>
      <c r="JF88" t="b">
        <f t="shared" si="1446"/>
        <v>0</v>
      </c>
      <c r="JG88" t="b">
        <f t="shared" si="1447"/>
        <v>0</v>
      </c>
      <c r="JH88" t="b">
        <f t="shared" si="1448"/>
        <v>0</v>
      </c>
      <c r="JI88" t="b">
        <f t="shared" si="1449"/>
        <v>0</v>
      </c>
      <c r="JJ88" t="b">
        <f t="shared" si="1450"/>
        <v>0</v>
      </c>
      <c r="JK88" t="b">
        <f t="shared" si="1451"/>
        <v>0</v>
      </c>
      <c r="JL88">
        <f t="shared" si="1452"/>
        <v>0</v>
      </c>
      <c r="JM88" t="b">
        <f t="shared" si="1453"/>
        <v>0</v>
      </c>
      <c r="JN88" t="b">
        <f t="shared" si="1454"/>
        <v>0</v>
      </c>
      <c r="JO88" t="b">
        <f t="shared" si="1455"/>
        <v>0</v>
      </c>
      <c r="JP88" t="b">
        <f t="shared" si="1456"/>
        <v>0</v>
      </c>
      <c r="JQ88" t="b">
        <f t="shared" si="1457"/>
        <v>0</v>
      </c>
      <c r="JR88" t="b">
        <f t="shared" si="1458"/>
        <v>0</v>
      </c>
      <c r="JS88" t="b">
        <f t="shared" si="1459"/>
        <v>0</v>
      </c>
      <c r="JT88">
        <f t="shared" si="1460"/>
        <v>0</v>
      </c>
      <c r="JU88">
        <f t="shared" si="1461"/>
        <v>0</v>
      </c>
      <c r="JV88">
        <f t="shared" si="1462"/>
        <v>0</v>
      </c>
      <c r="JW88">
        <f t="shared" si="1463"/>
        <v>0</v>
      </c>
      <c r="JX88" t="b">
        <f t="shared" si="1464"/>
        <v>0</v>
      </c>
      <c r="JY88">
        <f t="shared" si="1465"/>
        <v>0</v>
      </c>
      <c r="JZ88" t="b">
        <f t="shared" si="1466"/>
        <v>0</v>
      </c>
      <c r="KA88" t="b">
        <f t="shared" si="1467"/>
        <v>0</v>
      </c>
      <c r="KB88">
        <f t="shared" si="1468"/>
        <v>0</v>
      </c>
      <c r="KC88" t="b">
        <f t="shared" si="1469"/>
        <v>0</v>
      </c>
      <c r="KD88" t="b">
        <f t="shared" si="1470"/>
        <v>0</v>
      </c>
      <c r="KE88">
        <f t="shared" si="1471"/>
        <v>0</v>
      </c>
      <c r="KF88" t="b">
        <f t="shared" si="1472"/>
        <v>0</v>
      </c>
      <c r="KG88" t="b">
        <f t="shared" si="1473"/>
        <v>0</v>
      </c>
      <c r="KH88" t="b">
        <f t="shared" si="1474"/>
        <v>0</v>
      </c>
      <c r="KI88" t="b">
        <f t="shared" si="1475"/>
        <v>0</v>
      </c>
      <c r="KJ88" t="b">
        <f t="shared" si="1476"/>
        <v>0</v>
      </c>
      <c r="KK88">
        <f t="shared" si="1477"/>
        <v>0</v>
      </c>
      <c r="KL88" t="b">
        <f t="shared" si="1478"/>
        <v>0</v>
      </c>
      <c r="KM88" t="b">
        <f t="shared" si="1479"/>
        <v>0</v>
      </c>
      <c r="KN88" t="b">
        <f t="shared" si="1480"/>
        <v>0</v>
      </c>
      <c r="KO88" t="b">
        <f t="shared" si="1481"/>
        <v>0</v>
      </c>
      <c r="KP88" t="b">
        <f t="shared" si="1482"/>
        <v>0</v>
      </c>
      <c r="KQ88" t="b">
        <f t="shared" si="1483"/>
        <v>0</v>
      </c>
      <c r="KR88" t="b">
        <f t="shared" si="1484"/>
        <v>0</v>
      </c>
      <c r="KS88" t="b">
        <f t="shared" si="1485"/>
        <v>0</v>
      </c>
      <c r="KT88" t="b">
        <f t="shared" si="1486"/>
        <v>0</v>
      </c>
      <c r="KU88" t="b">
        <f t="shared" si="1487"/>
        <v>0</v>
      </c>
      <c r="KV88" t="b">
        <f t="shared" si="1488"/>
        <v>0</v>
      </c>
      <c r="KW88" t="b">
        <f t="shared" si="1489"/>
        <v>0</v>
      </c>
      <c r="KX88" t="b">
        <f t="shared" si="1490"/>
        <v>0</v>
      </c>
      <c r="KY88" t="b">
        <f t="shared" si="1491"/>
        <v>0</v>
      </c>
      <c r="KZ88" t="b">
        <f t="shared" si="1492"/>
        <v>0</v>
      </c>
      <c r="LA88" t="b">
        <f t="shared" si="1493"/>
        <v>0</v>
      </c>
      <c r="LB88" t="b">
        <f t="shared" si="1494"/>
        <v>0</v>
      </c>
      <c r="LC88" t="b">
        <f t="shared" si="1495"/>
        <v>0</v>
      </c>
      <c r="LD88" t="b">
        <f t="shared" si="1496"/>
        <v>0</v>
      </c>
      <c r="LE88" t="b">
        <f t="shared" si="1497"/>
        <v>0</v>
      </c>
      <c r="LF88" t="b">
        <f t="shared" si="1498"/>
        <v>0</v>
      </c>
      <c r="LG88" t="b">
        <f t="shared" si="1499"/>
        <v>0</v>
      </c>
      <c r="LH88" t="b">
        <f t="shared" si="1500"/>
        <v>0</v>
      </c>
      <c r="LI88" t="b">
        <f t="shared" si="1501"/>
        <v>0</v>
      </c>
      <c r="LJ88" t="b">
        <f t="shared" si="1502"/>
        <v>0</v>
      </c>
      <c r="LK88" t="b">
        <f t="shared" si="1503"/>
        <v>0</v>
      </c>
      <c r="LL88" t="b">
        <f t="shared" si="1504"/>
        <v>0</v>
      </c>
      <c r="LM88" t="b">
        <f t="shared" si="1505"/>
        <v>0</v>
      </c>
      <c r="LN88" t="b">
        <f t="shared" si="1506"/>
        <v>0</v>
      </c>
      <c r="LO88" t="b">
        <f t="shared" si="1507"/>
        <v>0</v>
      </c>
      <c r="LP88" t="b">
        <f t="shared" si="1508"/>
        <v>0</v>
      </c>
      <c r="LQ88" t="b">
        <f t="shared" si="1509"/>
        <v>0</v>
      </c>
      <c r="LR88" t="b">
        <f t="shared" si="1510"/>
        <v>0</v>
      </c>
      <c r="LS88" t="b">
        <f t="shared" si="1511"/>
        <v>0</v>
      </c>
      <c r="LT88" t="b">
        <f t="shared" si="1512"/>
        <v>0</v>
      </c>
      <c r="LU88" t="b">
        <f t="shared" si="1513"/>
        <v>0</v>
      </c>
      <c r="LV88">
        <f t="shared" si="1514"/>
        <v>2.2941176470588234</v>
      </c>
      <c r="LW88" s="24">
        <f>17/19</f>
        <v>0.89473684210526316</v>
      </c>
      <c r="LX88">
        <f t="shared" si="1515"/>
        <v>2.5833333333333335</v>
      </c>
      <c r="LY88" s="25">
        <f t="shared" si="1534"/>
        <v>1</v>
      </c>
      <c r="LZ88">
        <f t="shared" si="1516"/>
        <v>2.625</v>
      </c>
      <c r="MA88">
        <f>8/10</f>
        <v>0.8</v>
      </c>
      <c r="MB88">
        <f t="shared" si="1517"/>
        <v>2</v>
      </c>
      <c r="MC88">
        <f t="shared" si="1518"/>
        <v>1</v>
      </c>
      <c r="MD88">
        <f t="shared" si="1519"/>
        <v>2</v>
      </c>
      <c r="ME88">
        <f t="shared" si="1520"/>
        <v>1</v>
      </c>
      <c r="MF88">
        <f t="shared" si="1521"/>
        <v>2.5</v>
      </c>
      <c r="MG88">
        <f t="shared" si="1535"/>
        <v>1</v>
      </c>
      <c r="MH88">
        <f t="shared" si="1522"/>
        <v>3.25</v>
      </c>
      <c r="MI88" s="25">
        <f t="shared" si="1523"/>
        <v>1</v>
      </c>
      <c r="MJ88">
        <f t="shared" si="1524"/>
        <v>5.2</v>
      </c>
      <c r="MK88">
        <f t="shared" si="1536"/>
        <v>1</v>
      </c>
      <c r="ML88">
        <f t="shared" si="1525"/>
        <v>0.42857142857142855</v>
      </c>
      <c r="MM88">
        <f t="shared" si="1526"/>
        <v>1</v>
      </c>
      <c r="MN88">
        <f t="shared" si="1527"/>
        <v>2.75</v>
      </c>
      <c r="MO88">
        <f t="shared" si="1537"/>
        <v>1</v>
      </c>
      <c r="MP88" t="e">
        <f t="shared" si="1528"/>
        <v>#DIV/0!</v>
      </c>
      <c r="MQ88">
        <v>0</v>
      </c>
      <c r="MR88">
        <f t="shared" si="1529"/>
        <v>0</v>
      </c>
      <c r="MS88">
        <v>0</v>
      </c>
      <c r="MT88">
        <f t="shared" si="1530"/>
        <v>0</v>
      </c>
      <c r="MU88">
        <v>0</v>
      </c>
      <c r="MV88" t="e">
        <f t="shared" si="1531"/>
        <v>#DIV/0!</v>
      </c>
      <c r="MW88">
        <v>0</v>
      </c>
      <c r="MX88">
        <f t="shared" si="1532"/>
        <v>4.9333333333333336</v>
      </c>
      <c r="MY88">
        <f t="shared" si="1533"/>
        <v>1</v>
      </c>
    </row>
    <row r="89" spans="1:363" ht="16">
      <c r="A89" s="52" t="s">
        <v>1840</v>
      </c>
      <c r="B89" t="s">
        <v>1212</v>
      </c>
      <c r="C89">
        <v>3</v>
      </c>
      <c r="D89" s="52">
        <v>1</v>
      </c>
      <c r="E89" s="52">
        <v>3</v>
      </c>
      <c r="F89" s="52">
        <v>4</v>
      </c>
      <c r="G89" s="52">
        <v>4</v>
      </c>
      <c r="H89" s="52">
        <v>4</v>
      </c>
      <c r="I89" s="52">
        <v>4</v>
      </c>
      <c r="J89" s="52">
        <v>1</v>
      </c>
      <c r="K89" s="52">
        <v>4</v>
      </c>
      <c r="L89" s="52">
        <v>4</v>
      </c>
      <c r="M89" s="52">
        <v>4</v>
      </c>
      <c r="N89" s="52">
        <v>4</v>
      </c>
      <c r="O89" s="52">
        <v>3</v>
      </c>
      <c r="P89" s="52">
        <v>4</v>
      </c>
      <c r="Q89" s="52">
        <v>4</v>
      </c>
      <c r="R89" s="52">
        <v>4</v>
      </c>
      <c r="S89" s="52">
        <v>3</v>
      </c>
      <c r="T89" s="52">
        <v>4</v>
      </c>
      <c r="U89" s="52">
        <v>3</v>
      </c>
      <c r="V89" s="52">
        <v>3</v>
      </c>
      <c r="W89" s="52">
        <v>4</v>
      </c>
      <c r="X89" s="52">
        <v>4</v>
      </c>
      <c r="Y89" s="52">
        <v>3</v>
      </c>
      <c r="Z89" s="52">
        <v>3</v>
      </c>
      <c r="AA89" s="52">
        <v>3</v>
      </c>
      <c r="AB89" s="52">
        <v>4</v>
      </c>
      <c r="AC89" s="52">
        <v>3</v>
      </c>
      <c r="AD89" s="52">
        <v>3</v>
      </c>
      <c r="AE89" s="52">
        <v>4</v>
      </c>
      <c r="AF89" s="52">
        <v>1</v>
      </c>
      <c r="AG89" s="52">
        <v>3</v>
      </c>
      <c r="AH89" s="52">
        <v>3</v>
      </c>
      <c r="AI89" s="52">
        <v>7</v>
      </c>
      <c r="AJ89" s="52">
        <v>6</v>
      </c>
      <c r="AK89" s="52">
        <v>4</v>
      </c>
      <c r="AL89" s="52">
        <v>5</v>
      </c>
      <c r="AM89" s="52">
        <v>4</v>
      </c>
      <c r="AN89" s="52">
        <v>1</v>
      </c>
      <c r="AO89" s="52">
        <v>2</v>
      </c>
      <c r="AP89" s="52">
        <v>5</v>
      </c>
      <c r="AQ89" s="52">
        <v>2</v>
      </c>
      <c r="AR89" s="52">
        <v>1</v>
      </c>
      <c r="AS89" s="52">
        <v>2</v>
      </c>
      <c r="AT89" s="52">
        <v>5</v>
      </c>
      <c r="AU89" s="52">
        <v>3</v>
      </c>
      <c r="AV89" s="52">
        <v>5</v>
      </c>
      <c r="AW89" s="52">
        <v>6</v>
      </c>
      <c r="AX89" s="52">
        <v>2</v>
      </c>
      <c r="AY89" s="52">
        <v>2</v>
      </c>
      <c r="AZ89" s="52">
        <v>5</v>
      </c>
      <c r="BA89" s="52">
        <v>1</v>
      </c>
      <c r="BB89" s="52">
        <v>6</v>
      </c>
      <c r="BC89" s="52">
        <v>6</v>
      </c>
      <c r="BD89" s="52">
        <v>5</v>
      </c>
      <c r="BE89" s="52">
        <v>3</v>
      </c>
      <c r="BF89" s="52">
        <v>3</v>
      </c>
      <c r="BG89" s="52">
        <v>4</v>
      </c>
      <c r="BH89" s="52">
        <v>4</v>
      </c>
      <c r="BI89" s="52">
        <v>2</v>
      </c>
      <c r="BJ89" s="52">
        <v>5</v>
      </c>
      <c r="BK89" s="52">
        <v>5</v>
      </c>
      <c r="BL89" s="52">
        <v>4</v>
      </c>
      <c r="BM89" s="52">
        <v>2</v>
      </c>
      <c r="BN89" s="52">
        <v>3</v>
      </c>
      <c r="BO89" s="52">
        <v>1</v>
      </c>
      <c r="BP89" s="52">
        <v>3</v>
      </c>
      <c r="BQ89" s="52">
        <v>2</v>
      </c>
      <c r="BR89" s="52">
        <v>3</v>
      </c>
      <c r="BS89" s="52">
        <v>4</v>
      </c>
      <c r="BT89" s="52">
        <v>2</v>
      </c>
      <c r="BU89" s="52">
        <v>2</v>
      </c>
      <c r="BV89" s="52">
        <v>2</v>
      </c>
      <c r="BW89" s="52">
        <v>2</v>
      </c>
      <c r="BX89" s="52">
        <v>4</v>
      </c>
      <c r="BY89" s="52">
        <v>1</v>
      </c>
      <c r="BZ89" s="52">
        <v>1</v>
      </c>
      <c r="CA89" s="52">
        <v>2</v>
      </c>
      <c r="CB89" s="52">
        <v>3</v>
      </c>
      <c r="CC89" s="52">
        <v>1</v>
      </c>
      <c r="CD89" s="52">
        <v>3</v>
      </c>
      <c r="CE89" s="52">
        <v>3</v>
      </c>
      <c r="CF89" s="52">
        <v>2</v>
      </c>
      <c r="CG89" s="52">
        <v>1</v>
      </c>
      <c r="CH89" s="52">
        <v>3</v>
      </c>
      <c r="CI89" s="52">
        <v>2</v>
      </c>
      <c r="CJ89" s="52">
        <v>1</v>
      </c>
      <c r="CK89" s="52">
        <v>3</v>
      </c>
      <c r="CL89" s="52">
        <v>2</v>
      </c>
      <c r="CM89" s="52">
        <v>1</v>
      </c>
      <c r="CN89" s="52">
        <v>4</v>
      </c>
      <c r="CO89" s="52">
        <v>2</v>
      </c>
      <c r="CP89" s="52">
        <v>1</v>
      </c>
      <c r="CQ89" s="52">
        <v>2</v>
      </c>
      <c r="CR89" s="52">
        <v>1</v>
      </c>
      <c r="CS89" s="52">
        <v>1</v>
      </c>
      <c r="CT89" s="52">
        <v>2</v>
      </c>
      <c r="CU89" s="52">
        <v>3</v>
      </c>
      <c r="CV89" s="52">
        <v>1</v>
      </c>
      <c r="CW89" s="52">
        <v>3</v>
      </c>
      <c r="CX89" s="52"/>
      <c r="CY89" s="52">
        <v>1</v>
      </c>
      <c r="CZ89" s="52">
        <v>3</v>
      </c>
      <c r="DA89" s="52">
        <v>2</v>
      </c>
      <c r="DB89" s="52">
        <v>4</v>
      </c>
      <c r="DC89" s="52">
        <v>3</v>
      </c>
      <c r="DD89" s="52">
        <v>2</v>
      </c>
      <c r="DE89" s="52">
        <v>3</v>
      </c>
      <c r="DF89" s="52">
        <v>1</v>
      </c>
      <c r="DG89" s="52">
        <v>1</v>
      </c>
      <c r="DH89" s="52">
        <v>1</v>
      </c>
      <c r="DI89" s="52">
        <v>3</v>
      </c>
      <c r="DJ89" s="52">
        <v>1</v>
      </c>
      <c r="DK89" s="52">
        <v>2</v>
      </c>
      <c r="DL89" s="52">
        <v>2</v>
      </c>
      <c r="DM89" s="52">
        <v>2</v>
      </c>
      <c r="DN89" s="52">
        <v>1</v>
      </c>
      <c r="DO89" s="52">
        <v>4</v>
      </c>
      <c r="DP89" s="52">
        <v>5</v>
      </c>
      <c r="DQ89" s="52">
        <v>3</v>
      </c>
      <c r="DR89" s="52">
        <v>1</v>
      </c>
      <c r="DS89" s="52">
        <v>2</v>
      </c>
      <c r="DT89" s="52">
        <v>2</v>
      </c>
      <c r="DU89" s="52">
        <v>3</v>
      </c>
      <c r="DV89" s="52">
        <v>5</v>
      </c>
      <c r="DW89" s="52">
        <v>3</v>
      </c>
      <c r="DX89" s="52">
        <v>2</v>
      </c>
      <c r="DY89" s="52">
        <v>1</v>
      </c>
      <c r="DZ89" s="52">
        <v>3</v>
      </c>
      <c r="EA89" s="52">
        <v>2</v>
      </c>
      <c r="EB89" s="52">
        <v>4</v>
      </c>
      <c r="EC89" s="52">
        <v>1</v>
      </c>
      <c r="ED89" s="52">
        <v>2</v>
      </c>
      <c r="EE89" s="52">
        <v>3</v>
      </c>
      <c r="EF89" s="52">
        <v>1</v>
      </c>
      <c r="EG89" s="52">
        <v>3</v>
      </c>
      <c r="EH89" s="52">
        <v>2</v>
      </c>
      <c r="EI89" s="52">
        <v>3</v>
      </c>
      <c r="EJ89" s="52">
        <v>1</v>
      </c>
      <c r="EK89" s="52">
        <v>4</v>
      </c>
      <c r="EL89" s="52">
        <v>3</v>
      </c>
      <c r="EM89" s="52">
        <v>1</v>
      </c>
      <c r="EN89" s="52">
        <v>4</v>
      </c>
      <c r="EO89" s="52">
        <v>2</v>
      </c>
      <c r="EP89" s="52">
        <v>4</v>
      </c>
      <c r="EQ89" s="52">
        <v>1</v>
      </c>
      <c r="ER89" s="52">
        <v>2</v>
      </c>
      <c r="ES89" s="52">
        <v>1</v>
      </c>
      <c r="ET89" s="52">
        <v>1</v>
      </c>
      <c r="EU89" s="52">
        <v>4</v>
      </c>
      <c r="EV89" s="52">
        <v>2</v>
      </c>
      <c r="EW89" s="52">
        <v>1</v>
      </c>
      <c r="EX89" s="52">
        <v>1</v>
      </c>
      <c r="EY89" s="52">
        <v>3</v>
      </c>
      <c r="EZ89" s="52">
        <v>2</v>
      </c>
      <c r="FA89" s="52">
        <v>4</v>
      </c>
      <c r="FB89" s="52">
        <v>3</v>
      </c>
      <c r="FC89" s="52">
        <v>2</v>
      </c>
      <c r="FD89" s="52">
        <v>1</v>
      </c>
      <c r="FE89" s="52">
        <v>1</v>
      </c>
      <c r="FF89" s="52">
        <v>2</v>
      </c>
      <c r="FG89" s="52">
        <v>2</v>
      </c>
      <c r="FH89" s="52">
        <v>1</v>
      </c>
      <c r="FI89" s="52">
        <v>4</v>
      </c>
      <c r="FJ89" s="52">
        <v>3</v>
      </c>
      <c r="FK89" s="52">
        <v>2</v>
      </c>
      <c r="FL89" s="52">
        <v>3</v>
      </c>
      <c r="FM89">
        <f t="shared" si="1349"/>
        <v>4</v>
      </c>
      <c r="FN89">
        <f t="shared" si="1350"/>
        <v>2</v>
      </c>
      <c r="FO89">
        <f t="shared" si="1351"/>
        <v>1</v>
      </c>
      <c r="FP89">
        <f t="shared" si="1352"/>
        <v>1</v>
      </c>
      <c r="FQ89">
        <f t="shared" si="1353"/>
        <v>1</v>
      </c>
      <c r="FR89">
        <f t="shared" si="1354"/>
        <v>1</v>
      </c>
      <c r="FS89">
        <f t="shared" si="1355"/>
        <v>4</v>
      </c>
      <c r="FT89">
        <f t="shared" si="1356"/>
        <v>1</v>
      </c>
      <c r="FU89">
        <f t="shared" si="1357"/>
        <v>1</v>
      </c>
      <c r="FV89">
        <f t="shared" si="1358"/>
        <v>1</v>
      </c>
      <c r="FW89">
        <f t="shared" si="1359"/>
        <v>1</v>
      </c>
      <c r="FX89">
        <f t="shared" si="1360"/>
        <v>2</v>
      </c>
      <c r="FY89">
        <f t="shared" si="1361"/>
        <v>1</v>
      </c>
      <c r="FZ89">
        <f t="shared" si="1362"/>
        <v>1</v>
      </c>
      <c r="GA89">
        <f t="shared" si="1363"/>
        <v>1</v>
      </c>
      <c r="GB89">
        <f t="shared" si="1364"/>
        <v>2</v>
      </c>
      <c r="GC89">
        <f t="shared" si="1365"/>
        <v>1</v>
      </c>
      <c r="GD89">
        <f t="shared" si="1366"/>
        <v>2</v>
      </c>
      <c r="GE89">
        <f t="shared" si="1367"/>
        <v>2</v>
      </c>
      <c r="GF89">
        <f t="shared" si="1368"/>
        <v>1</v>
      </c>
      <c r="GG89">
        <f t="shared" si="1369"/>
        <v>1</v>
      </c>
      <c r="GH89">
        <f t="shared" si="1370"/>
        <v>2</v>
      </c>
      <c r="GI89">
        <f t="shared" si="1371"/>
        <v>2</v>
      </c>
      <c r="GJ89">
        <f t="shared" si="1372"/>
        <v>2</v>
      </c>
      <c r="GK89">
        <f t="shared" si="1373"/>
        <v>1</v>
      </c>
      <c r="GL89">
        <f t="shared" si="1374"/>
        <v>2</v>
      </c>
      <c r="GM89">
        <f t="shared" si="1375"/>
        <v>2</v>
      </c>
      <c r="GN89">
        <f t="shared" si="1376"/>
        <v>1</v>
      </c>
      <c r="GO89">
        <f t="shared" si="1377"/>
        <v>4</v>
      </c>
      <c r="GP89">
        <f t="shared" si="1378"/>
        <v>2</v>
      </c>
      <c r="GQ89">
        <f t="shared" si="1379"/>
        <v>2</v>
      </c>
      <c r="GR89">
        <f t="shared" si="1380"/>
        <v>7</v>
      </c>
      <c r="GS89">
        <f t="shared" si="1381"/>
        <v>6</v>
      </c>
      <c r="GT89">
        <f t="shared" si="1382"/>
        <v>4</v>
      </c>
      <c r="GU89">
        <f t="shared" si="1383"/>
        <v>5</v>
      </c>
      <c r="GV89">
        <f t="shared" si="1384"/>
        <v>4</v>
      </c>
      <c r="GW89">
        <f t="shared" si="1385"/>
        <v>7</v>
      </c>
      <c r="GX89">
        <f t="shared" si="1386"/>
        <v>6</v>
      </c>
      <c r="GY89">
        <f t="shared" si="1387"/>
        <v>3</v>
      </c>
      <c r="GZ89">
        <f t="shared" si="1388"/>
        <v>6</v>
      </c>
      <c r="HA89">
        <f t="shared" si="1389"/>
        <v>7</v>
      </c>
      <c r="HB89">
        <f t="shared" si="1390"/>
        <v>-2</v>
      </c>
      <c r="HC89">
        <f t="shared" si="1391"/>
        <v>2</v>
      </c>
      <c r="HD89">
        <f t="shared" si="1392"/>
        <v>-1</v>
      </c>
      <c r="HE89">
        <f t="shared" si="1393"/>
        <v>2</v>
      </c>
      <c r="HF89">
        <f t="shared" si="1394"/>
        <v>3</v>
      </c>
      <c r="HG89">
        <f t="shared" si="1395"/>
        <v>-2</v>
      </c>
      <c r="HH89">
        <f t="shared" si="1396"/>
        <v>-2</v>
      </c>
      <c r="HI89">
        <f t="shared" si="1397"/>
        <v>-2</v>
      </c>
      <c r="HJ89">
        <f t="shared" si="1398"/>
        <v>3</v>
      </c>
      <c r="HK89">
        <f t="shared" si="1399"/>
        <v>-3</v>
      </c>
      <c r="HL89">
        <f t="shared" si="1400"/>
        <v>-3</v>
      </c>
      <c r="HM89">
        <f t="shared" si="1401"/>
        <v>-2</v>
      </c>
      <c r="HN89">
        <f t="shared" si="1402"/>
        <v>1</v>
      </c>
      <c r="HO89">
        <f t="shared" si="1403"/>
        <v>1</v>
      </c>
      <c r="HP89">
        <f t="shared" si="1404"/>
        <v>3</v>
      </c>
      <c r="HQ89">
        <f t="shared" si="1405"/>
        <v>3</v>
      </c>
      <c r="HR89">
        <f t="shared" si="1406"/>
        <v>5</v>
      </c>
      <c r="HS89">
        <f t="shared" si="1407"/>
        <v>2</v>
      </c>
      <c r="HT89">
        <f t="shared" si="1408"/>
        <v>2</v>
      </c>
      <c r="HU89">
        <f t="shared" si="1409"/>
        <v>3</v>
      </c>
      <c r="HV89">
        <f t="shared" si="1410"/>
        <v>5</v>
      </c>
      <c r="HW89">
        <f t="shared" si="1411"/>
        <v>4</v>
      </c>
      <c r="HX89">
        <f t="shared" si="1412"/>
        <v>6</v>
      </c>
      <c r="HY89">
        <f t="shared" si="1413"/>
        <v>4</v>
      </c>
      <c r="HZ89">
        <f t="shared" si="1414"/>
        <v>5</v>
      </c>
      <c r="IA89">
        <f t="shared" si="1415"/>
        <v>4</v>
      </c>
      <c r="IB89">
        <f t="shared" si="1416"/>
        <v>3</v>
      </c>
      <c r="IC89">
        <f t="shared" si="1417"/>
        <v>5</v>
      </c>
      <c r="ID89">
        <f t="shared" si="1418"/>
        <v>5</v>
      </c>
      <c r="IE89">
        <f t="shared" si="1419"/>
        <v>2</v>
      </c>
      <c r="IF89">
        <f t="shared" si="1420"/>
        <v>2</v>
      </c>
      <c r="IG89">
        <f t="shared" si="1421"/>
        <v>4</v>
      </c>
      <c r="IH89">
        <f t="shared" si="1422"/>
        <v>1</v>
      </c>
      <c r="II89">
        <f t="shared" si="1423"/>
        <v>1</v>
      </c>
      <c r="IJ89">
        <f t="shared" si="1424"/>
        <v>2</v>
      </c>
      <c r="IK89">
        <f t="shared" si="1425"/>
        <v>3</v>
      </c>
      <c r="IL89">
        <f t="shared" si="1426"/>
        <v>1</v>
      </c>
      <c r="IM89">
        <f t="shared" si="1427"/>
        <v>3</v>
      </c>
      <c r="IN89">
        <f t="shared" si="1428"/>
        <v>2</v>
      </c>
      <c r="IO89">
        <f t="shared" si="1429"/>
        <v>2</v>
      </c>
      <c r="IP89">
        <f t="shared" si="1430"/>
        <v>1</v>
      </c>
      <c r="IQ89">
        <f t="shared" si="1431"/>
        <v>2</v>
      </c>
      <c r="IR89">
        <f t="shared" si="1432"/>
        <v>3</v>
      </c>
      <c r="IS89">
        <f t="shared" si="1433"/>
        <v>1</v>
      </c>
      <c r="IT89">
        <f t="shared" si="1434"/>
        <v>2</v>
      </c>
      <c r="IU89">
        <f t="shared" si="1435"/>
        <v>2</v>
      </c>
      <c r="IV89">
        <f t="shared" si="1436"/>
        <v>1</v>
      </c>
      <c r="IW89">
        <f t="shared" si="1437"/>
        <v>1</v>
      </c>
      <c r="IX89">
        <f t="shared" si="1438"/>
        <v>2</v>
      </c>
      <c r="IY89">
        <f t="shared" si="1439"/>
        <v>5</v>
      </c>
      <c r="IZ89">
        <f t="shared" si="1440"/>
        <v>4</v>
      </c>
      <c r="JA89">
        <f t="shared" si="1441"/>
        <v>5</v>
      </c>
      <c r="JB89">
        <f t="shared" si="1442"/>
        <v>5</v>
      </c>
      <c r="JC89">
        <f t="shared" si="1443"/>
        <v>4</v>
      </c>
      <c r="JD89">
        <f t="shared" si="1444"/>
        <v>3</v>
      </c>
      <c r="JE89">
        <f t="shared" si="1445"/>
        <v>5</v>
      </c>
      <c r="JF89">
        <f t="shared" si="1446"/>
        <v>3</v>
      </c>
      <c r="JG89" t="b">
        <f t="shared" si="1447"/>
        <v>0</v>
      </c>
      <c r="JH89">
        <f t="shared" si="1448"/>
        <v>5</v>
      </c>
      <c r="JI89">
        <f t="shared" si="1449"/>
        <v>3</v>
      </c>
      <c r="JJ89">
        <f t="shared" si="1450"/>
        <v>4</v>
      </c>
      <c r="JK89">
        <f t="shared" si="1451"/>
        <v>2</v>
      </c>
      <c r="JL89">
        <f t="shared" si="1452"/>
        <v>3</v>
      </c>
      <c r="JM89">
        <f t="shared" si="1453"/>
        <v>4</v>
      </c>
      <c r="JN89">
        <f t="shared" si="1454"/>
        <v>3</v>
      </c>
      <c r="JO89">
        <f t="shared" si="1455"/>
        <v>5</v>
      </c>
      <c r="JP89">
        <f t="shared" si="1456"/>
        <v>5</v>
      </c>
      <c r="JQ89">
        <f t="shared" si="1457"/>
        <v>5</v>
      </c>
      <c r="JR89">
        <f t="shared" si="1458"/>
        <v>3</v>
      </c>
      <c r="JS89">
        <f t="shared" si="1459"/>
        <v>5</v>
      </c>
      <c r="JT89">
        <f t="shared" si="1460"/>
        <v>2</v>
      </c>
      <c r="JU89">
        <f t="shared" si="1461"/>
        <v>2</v>
      </c>
      <c r="JV89">
        <f t="shared" si="1462"/>
        <v>2</v>
      </c>
      <c r="JW89">
        <f t="shared" si="1463"/>
        <v>1</v>
      </c>
      <c r="JX89">
        <f t="shared" si="1464"/>
        <v>2</v>
      </c>
      <c r="JY89">
        <f t="shared" si="1465"/>
        <v>5</v>
      </c>
      <c r="JZ89">
        <f t="shared" si="1466"/>
        <v>3</v>
      </c>
      <c r="KA89">
        <f t="shared" si="1467"/>
        <v>5</v>
      </c>
      <c r="KB89">
        <f t="shared" si="1468"/>
        <v>2</v>
      </c>
      <c r="KC89">
        <f t="shared" si="1469"/>
        <v>4</v>
      </c>
      <c r="KD89">
        <f t="shared" si="1470"/>
        <v>3</v>
      </c>
      <c r="KE89">
        <f t="shared" si="1471"/>
        <v>5</v>
      </c>
      <c r="KF89">
        <f t="shared" si="1472"/>
        <v>3</v>
      </c>
      <c r="KG89">
        <f t="shared" si="1473"/>
        <v>4</v>
      </c>
      <c r="KH89">
        <f t="shared" si="1474"/>
        <v>5</v>
      </c>
      <c r="KI89">
        <f t="shared" si="1475"/>
        <v>3</v>
      </c>
      <c r="KJ89">
        <f t="shared" si="1476"/>
        <v>4</v>
      </c>
      <c r="KK89">
        <f t="shared" si="1477"/>
        <v>4</v>
      </c>
      <c r="KL89">
        <f t="shared" si="1478"/>
        <v>1</v>
      </c>
      <c r="KM89">
        <f t="shared" si="1479"/>
        <v>1</v>
      </c>
      <c r="KN89">
        <f t="shared" si="1480"/>
        <v>1</v>
      </c>
      <c r="KO89">
        <f t="shared" si="1481"/>
        <v>0</v>
      </c>
      <c r="KP89">
        <f t="shared" si="1482"/>
        <v>1</v>
      </c>
      <c r="KQ89">
        <f t="shared" si="1483"/>
        <v>1</v>
      </c>
      <c r="KR89">
        <f t="shared" si="1484"/>
        <v>1</v>
      </c>
      <c r="KS89">
        <f t="shared" si="1485"/>
        <v>1</v>
      </c>
      <c r="KT89">
        <f t="shared" si="1486"/>
        <v>1</v>
      </c>
      <c r="KU89">
        <f t="shared" si="1487"/>
        <v>0</v>
      </c>
      <c r="KV89">
        <f t="shared" si="1488"/>
        <v>0</v>
      </c>
      <c r="KW89">
        <f t="shared" si="1489"/>
        <v>0</v>
      </c>
      <c r="KX89">
        <f t="shared" si="1490"/>
        <v>1</v>
      </c>
      <c r="KY89">
        <f t="shared" si="1491"/>
        <v>1</v>
      </c>
      <c r="KZ89">
        <f t="shared" si="1492"/>
        <v>1</v>
      </c>
      <c r="LA89">
        <f t="shared" si="1493"/>
        <v>1</v>
      </c>
      <c r="LB89">
        <f t="shared" si="1494"/>
        <v>1</v>
      </c>
      <c r="LC89">
        <f t="shared" si="1495"/>
        <v>1</v>
      </c>
      <c r="LD89">
        <f t="shared" si="1496"/>
        <v>1</v>
      </c>
      <c r="LE89">
        <f t="shared" si="1497"/>
        <v>1</v>
      </c>
      <c r="LF89">
        <f t="shared" si="1498"/>
        <v>0</v>
      </c>
      <c r="LG89">
        <f t="shared" si="1499"/>
        <v>1</v>
      </c>
      <c r="LH89">
        <f t="shared" si="1500"/>
        <v>1</v>
      </c>
      <c r="LI89">
        <f t="shared" si="1501"/>
        <v>0</v>
      </c>
      <c r="LJ89">
        <f t="shared" si="1502"/>
        <v>1</v>
      </c>
      <c r="LK89">
        <f t="shared" si="1503"/>
        <v>1</v>
      </c>
      <c r="LL89">
        <f t="shared" si="1504"/>
        <v>1</v>
      </c>
      <c r="LM89">
        <f t="shared" si="1505"/>
        <v>1</v>
      </c>
      <c r="LN89">
        <f t="shared" si="1506"/>
        <v>0</v>
      </c>
      <c r="LO89">
        <f t="shared" si="1507"/>
        <v>1</v>
      </c>
      <c r="LP89">
        <f t="shared" si="1508"/>
        <v>1</v>
      </c>
      <c r="LQ89">
        <f t="shared" si="1509"/>
        <v>1</v>
      </c>
      <c r="LR89">
        <f t="shared" si="1510"/>
        <v>1</v>
      </c>
      <c r="LS89">
        <f t="shared" si="1511"/>
        <v>1</v>
      </c>
      <c r="LT89">
        <f t="shared" si="1512"/>
        <v>1</v>
      </c>
      <c r="LU89">
        <f t="shared" si="1513"/>
        <v>1</v>
      </c>
      <c r="LV89">
        <f t="shared" si="1514"/>
        <v>1.631578947368421</v>
      </c>
      <c r="LW89" s="24">
        <f t="shared" ref="LW89:LW136" si="1538">IF(OR(ISNUMBER(SEARCH(FM89,"FALSE")),ISNUMBER(SEARCH(FN89,"FALSE")),ISNUMBER(SEARCH(FP89,"FALSE")),ISNUMBER(SEARCH(FQ89,"FALSE")),ISNUMBER(SEARCH(FR89,"FALSE")),ISNUMBER(SEARCH(GA89,"FALSE")),ISNUMBER(SEARCH(GB89,"FALSE")),ISNUMBER(SEARCH(GD89,"FALSE")),ISNUMBER(SEARCH(GE89,"FALSE")),ISNUMBER(SEARCH(GF89,"FALSE")),ISNUMBER(SEARCH(GG89,"FALSE")),ISNUMBER(SEARCH(GH89,"FALSE")),ISNUMBER(SEARCH(GJ89,"FALSE")),ISNUMBER(SEARCH(GK89,"FALSE")),ISNUMBER(SEARCH(GL89,"FALSE")),ISNUMBER(SEARCH(GM89,"FALSE")),ISNUMBER(SEARCH(GN89,"FALSE")),ISNUMBER(SEARCH(GP89,"FALSE")),ISNUMBER(SEARCH(GQ89,"FALSE"))),"CHECK",1)</f>
        <v>1</v>
      </c>
      <c r="LX89">
        <f t="shared" si="1515"/>
        <v>1.75</v>
      </c>
      <c r="LY89" s="25">
        <f t="shared" si="1534"/>
        <v>1</v>
      </c>
      <c r="LZ89">
        <f t="shared" si="1516"/>
        <v>1.6</v>
      </c>
      <c r="MA89">
        <f t="shared" ref="MA89:MA136" si="1539">IF(OR(ISNUMBER(SEARCH(GA89,"FALSE")),ISNUMBER(SEARCH(GB89,"FALSE")),ISNUMBER(SEARCH(GE89,"FALSE")),ISNUMBER(SEARCH(GF89,"FALSE")),ISNUMBER(SEARCH(GG89,"FALSE")),ISNUMBER(SEARCH(GH89,"FALSE")),ISNUMBER(SEARCH(GJ89,"FALSE")),ISNUMBER(SEARCH(GK89,"FALSE")),ISNUMBER(SEARCH(GL89,"FALSE")),ISNUMBER(SEARCH(GM89,"FALSE"))),"CHECK",1)</f>
        <v>1</v>
      </c>
      <c r="MB89">
        <f t="shared" si="1517"/>
        <v>1.6666666666666667</v>
      </c>
      <c r="MC89">
        <f t="shared" si="1518"/>
        <v>1</v>
      </c>
      <c r="MD89">
        <f t="shared" si="1519"/>
        <v>1</v>
      </c>
      <c r="ME89">
        <f t="shared" si="1520"/>
        <v>1</v>
      </c>
      <c r="MF89">
        <f t="shared" si="1521"/>
        <v>2.25</v>
      </c>
      <c r="MG89">
        <f t="shared" si="1535"/>
        <v>1</v>
      </c>
      <c r="MH89">
        <f t="shared" si="1522"/>
        <v>2</v>
      </c>
      <c r="MI89" s="25">
        <f t="shared" si="1523"/>
        <v>1</v>
      </c>
      <c r="MJ89">
        <f t="shared" si="1524"/>
        <v>5.5</v>
      </c>
      <c r="MK89">
        <f t="shared" si="1536"/>
        <v>1</v>
      </c>
      <c r="ML89">
        <f t="shared" si="1525"/>
        <v>-0.35714285714285715</v>
      </c>
      <c r="MM89">
        <f t="shared" si="1526"/>
        <v>1</v>
      </c>
      <c r="MN89">
        <f t="shared" si="1527"/>
        <v>1.9</v>
      </c>
      <c r="MO89">
        <f t="shared" si="1537"/>
        <v>1</v>
      </c>
      <c r="MP89">
        <f t="shared" si="1528"/>
        <v>4.2857142857142856</v>
      </c>
      <c r="MQ89">
        <f t="shared" ref="MQ89:MQ95" si="1540">IF(OR(ISNUMBER(SEARCH(IY89,"FALSE")),ISNUMBER(SEARCH(IZ89,"FALSE")),ISNUMBER(SEARCH(JA89,"FALSE")),ISNUMBER(SEARCH(JB89,"FALSE")),ISNUMBER(SEARCH(JC89,"FALSE")),ISNUMBER(SEARCH(JD89,"FALSE")),ISNUMBER(SEARCH(JE89,"FALSE")),ISNUMBER(SEARCH(JF89,"FALSE")),ISNUMBER(SEARCH(JN89,"FALSE")),ISNUMBER(SEARCH(JO89,"FALSE")),ISNUMBER(SEARCH(JP89,"FALSE")),ISNUMBER(SEARCH(JQ89,"FALSE")),ISNUMBER(SEARCH(JR89,"FALSE")),ISNUMBER(SEARCH(JS89,"FALSE"))),"CHECK",1)</f>
        <v>1</v>
      </c>
      <c r="MR89">
        <f t="shared" si="1529"/>
        <v>3</v>
      </c>
      <c r="MS89">
        <f>11/12</f>
        <v>0.91666666666666663</v>
      </c>
      <c r="MT89">
        <f t="shared" si="1530"/>
        <v>3.6153846153846154</v>
      </c>
      <c r="MU89">
        <f t="shared" ref="MU89:MU95" si="1541">IF(OR(ISNUMBER(SEARCH(JI89,"FALSE")),ISNUMBER(SEARCH(JJ89,"FALSE")),ISNUMBER(SEARCH(JK89,"FALSE")),ISNUMBER(SEARCH(JL89,"FALSE")),ISNUMBER(SEARCH(JM89,"FALSE")),ISNUMBER(SEARCH(KD89,"FALSE")),ISNUMBER(SEARCH(KE89,"FALSE")),ISNUMBER(SEARCH(KF89,"FALSE")),ISNUMBER(SEARCH(KG89,"FALSE")),ISNUMBER(SEARCH(KH89,"FALSE")),ISNUMBER(SEARCH(KI89,"FALSE")),ISNUMBER(SEARCH(KJ89,"FALSE")),ISNUMBER(SEARCH(KK89,"FALSE"))),"CHECK",1)</f>
        <v>1</v>
      </c>
      <c r="MV89">
        <f t="shared" si="1531"/>
        <v>0.80555555555555558</v>
      </c>
      <c r="MW89">
        <f t="shared" ref="MW89:MW95" si="1542">IF(OR(ISNUMBER(SEARCH(KL89,"FALSE")),ISNUMBER(SEARCH(KM89,"FALSE")),ISNUMBER(SEARCH(KN89,"FALSE")),ISNUMBER(SEARCH(KO89,"FALSE")),ISNUMBER(SEARCH(KP89,"FALSE")),ISNUMBER(SEARCH(KQ89,"FALSE")),ISNUMBER(SEARCH(KR89,"FALSE")),ISNUMBER(SEARCH(KS89,"FALSE")),ISNUMBER(SEARCH(KT89,"FALSE")),ISNUMBER(SEARCH(KU89,"FALSE")),ISNUMBER(SEARCH(KV89,"FALSE")),ISNUMBER(SEARCH(KW89,"FALSE")),ISNUMBER(SEARCH(KX89,"FALSE")),ISNUMBER(SEARCH(KY89,"FALSE")),ISNUMBER(SEARCH(KZ89,"FALSE")),ISNUMBER(SEARCH(LA89,"FALSE")),ISNUMBER(SEARCH(LB89,"FALSE")),ISNUMBER(SEARCH(LC89,"FALSE")),ISNUMBER(SEARCH(LD89,"FALSE")),ISNUMBER(SEARCH(LE89,"FALSE")),ISNUMBER(SEARCH(LF89,"FALSE")),ISNUMBER(SEARCH(LG89,"FALSE")),ISNUMBER(SEARCH(LH89,"FALSE")),ISNUMBER(SEARCH(LI89,"FALSE")),ISNUMBER(SEARCH(LJ89,"FALSE")),ISNUMBER(SEARCH(LK89,"FALSE")),ISNUMBER(SEARCH(LL89,"FALSE")),ISNUMBER(SEARCH(LM89,"FALSE")),ISNUMBER(SEARCH(LN89,"FALSE")),ISNUMBER(SEARCH(LO89,"FALSE")),ISNUMBER(SEARCH(LP89,"FALSE")),ISNUMBER(SEARCH(LQ89,"FALSE")),ISNUMBER(SEARCH(LR89,"FALSE")),ISNUMBER(SEARCH(LS89,"FALSE")),ISNUMBER(SEARCH(LT89,"FALSE")),ISNUMBER(SEARCH(LU89,"FALSE")),),"CHECK",1)</f>
        <v>1</v>
      </c>
      <c r="MX89">
        <f t="shared" si="1532"/>
        <v>3.9333333333333331</v>
      </c>
      <c r="MY89">
        <f t="shared" si="1533"/>
        <v>1</v>
      </c>
    </row>
    <row r="90" spans="1:363" ht="16">
      <c r="A90" t="s">
        <v>1179</v>
      </c>
      <c r="B90" t="s">
        <v>1212</v>
      </c>
      <c r="C90">
        <v>3</v>
      </c>
      <c r="D90">
        <v>1</v>
      </c>
      <c r="E90">
        <v>2</v>
      </c>
      <c r="F90">
        <v>4</v>
      </c>
      <c r="G90">
        <v>4</v>
      </c>
      <c r="H90">
        <v>3</v>
      </c>
      <c r="I90">
        <v>4</v>
      </c>
      <c r="J90">
        <v>3</v>
      </c>
      <c r="K90">
        <v>3</v>
      </c>
      <c r="L90">
        <v>4</v>
      </c>
      <c r="M90">
        <v>4</v>
      </c>
      <c r="N90">
        <v>3</v>
      </c>
      <c r="O90">
        <v>3</v>
      </c>
      <c r="P90">
        <v>4</v>
      </c>
      <c r="Q90">
        <v>2</v>
      </c>
      <c r="R90">
        <v>3</v>
      </c>
      <c r="S90">
        <v>3</v>
      </c>
      <c r="T90">
        <v>1</v>
      </c>
      <c r="U90">
        <v>4</v>
      </c>
      <c r="V90">
        <v>3</v>
      </c>
      <c r="W90">
        <v>3</v>
      </c>
      <c r="X90">
        <v>4</v>
      </c>
      <c r="Y90">
        <v>3</v>
      </c>
      <c r="Z90">
        <v>4</v>
      </c>
      <c r="AA90">
        <v>3</v>
      </c>
      <c r="AB90">
        <v>2</v>
      </c>
      <c r="AC90">
        <v>2</v>
      </c>
      <c r="AD90">
        <v>2</v>
      </c>
      <c r="AE90">
        <v>3</v>
      </c>
      <c r="AF90">
        <v>2</v>
      </c>
      <c r="AG90">
        <v>3</v>
      </c>
      <c r="AH90">
        <v>3</v>
      </c>
      <c r="AI90">
        <v>6</v>
      </c>
      <c r="AJ90">
        <v>2</v>
      </c>
      <c r="AK90">
        <v>1</v>
      </c>
      <c r="AL90">
        <v>1</v>
      </c>
      <c r="AM90">
        <v>6</v>
      </c>
      <c r="AN90">
        <v>2</v>
      </c>
      <c r="AO90">
        <v>5</v>
      </c>
      <c r="AP90">
        <v>5</v>
      </c>
      <c r="AQ90">
        <v>6</v>
      </c>
      <c r="AR90">
        <v>6</v>
      </c>
      <c r="AS90">
        <v>3</v>
      </c>
      <c r="AT90">
        <v>2</v>
      </c>
      <c r="AU90">
        <v>3</v>
      </c>
      <c r="AV90">
        <v>6</v>
      </c>
      <c r="AW90">
        <v>6</v>
      </c>
      <c r="AX90">
        <v>4</v>
      </c>
      <c r="AY90">
        <v>3</v>
      </c>
      <c r="AZ90">
        <v>3</v>
      </c>
      <c r="BA90">
        <v>1</v>
      </c>
      <c r="BB90">
        <v>3</v>
      </c>
      <c r="BC90">
        <v>1</v>
      </c>
      <c r="BD90">
        <v>1</v>
      </c>
      <c r="BE90">
        <v>2</v>
      </c>
      <c r="BF90">
        <v>1</v>
      </c>
      <c r="BG90">
        <v>1</v>
      </c>
      <c r="BH90">
        <v>4</v>
      </c>
      <c r="BI90">
        <v>3</v>
      </c>
      <c r="BJ90">
        <v>3</v>
      </c>
      <c r="BK90">
        <v>3</v>
      </c>
      <c r="BL90">
        <v>2</v>
      </c>
      <c r="BM90">
        <v>4</v>
      </c>
      <c r="BN90">
        <v>4</v>
      </c>
      <c r="BO90">
        <v>3</v>
      </c>
      <c r="BP90">
        <v>3</v>
      </c>
      <c r="BQ90">
        <v>4</v>
      </c>
      <c r="BR90">
        <v>1</v>
      </c>
      <c r="BS90">
        <v>4</v>
      </c>
      <c r="BT90">
        <v>4</v>
      </c>
      <c r="BU90">
        <v>1</v>
      </c>
      <c r="BV90">
        <v>3</v>
      </c>
      <c r="BW90">
        <v>2</v>
      </c>
      <c r="BX90">
        <v>2</v>
      </c>
      <c r="BY90">
        <v>3</v>
      </c>
      <c r="BZ90">
        <v>2</v>
      </c>
      <c r="CA90">
        <v>3</v>
      </c>
      <c r="CB90">
        <v>4</v>
      </c>
      <c r="CC90">
        <v>1</v>
      </c>
      <c r="CD90">
        <v>2</v>
      </c>
      <c r="CE90">
        <v>3</v>
      </c>
      <c r="CF90">
        <v>2</v>
      </c>
      <c r="CG90">
        <v>3</v>
      </c>
      <c r="CH90">
        <v>2</v>
      </c>
      <c r="CI90">
        <v>3</v>
      </c>
      <c r="CJ90">
        <v>3</v>
      </c>
      <c r="CK90">
        <v>2</v>
      </c>
      <c r="CL90">
        <v>2</v>
      </c>
      <c r="CM90">
        <v>2</v>
      </c>
      <c r="CN90">
        <v>4</v>
      </c>
      <c r="CO90">
        <v>2</v>
      </c>
      <c r="CP90">
        <v>1</v>
      </c>
      <c r="CQ90">
        <v>1</v>
      </c>
      <c r="CR90">
        <v>1</v>
      </c>
      <c r="CS90">
        <v>1</v>
      </c>
      <c r="CT90">
        <v>2</v>
      </c>
      <c r="CU90">
        <v>1</v>
      </c>
      <c r="CV90">
        <v>1</v>
      </c>
      <c r="CW90">
        <v>2</v>
      </c>
      <c r="CX90">
        <v>1</v>
      </c>
      <c r="CY90">
        <v>2</v>
      </c>
      <c r="CZ90">
        <v>2</v>
      </c>
      <c r="DA90">
        <v>3</v>
      </c>
      <c r="DB90">
        <v>2</v>
      </c>
      <c r="DC90">
        <v>4</v>
      </c>
      <c r="DD90">
        <v>1</v>
      </c>
      <c r="DE90">
        <v>4</v>
      </c>
      <c r="DF90">
        <v>1</v>
      </c>
      <c r="DG90">
        <v>3</v>
      </c>
      <c r="DH90">
        <v>2</v>
      </c>
      <c r="DI90">
        <v>3</v>
      </c>
      <c r="DJ90">
        <v>3</v>
      </c>
      <c r="DK90">
        <v>5</v>
      </c>
      <c r="DL90">
        <v>4</v>
      </c>
      <c r="DM90">
        <v>5</v>
      </c>
      <c r="DN90">
        <v>5</v>
      </c>
      <c r="DO90">
        <v>2</v>
      </c>
      <c r="DP90">
        <v>4</v>
      </c>
      <c r="DQ90">
        <v>2</v>
      </c>
      <c r="DR90">
        <v>1</v>
      </c>
      <c r="DS90">
        <v>1</v>
      </c>
      <c r="DT90">
        <v>3</v>
      </c>
      <c r="DU90">
        <v>2</v>
      </c>
      <c r="DV90">
        <v>5</v>
      </c>
      <c r="DW90">
        <v>1</v>
      </c>
      <c r="DX90">
        <v>1</v>
      </c>
      <c r="DY90">
        <v>2</v>
      </c>
      <c r="DZ90">
        <v>4</v>
      </c>
      <c r="EA90">
        <v>2</v>
      </c>
      <c r="EB90">
        <v>4</v>
      </c>
      <c r="EC90">
        <v>1</v>
      </c>
      <c r="ED90">
        <v>1</v>
      </c>
      <c r="EE90">
        <v>3</v>
      </c>
      <c r="EF90">
        <v>2</v>
      </c>
      <c r="EG90">
        <v>3</v>
      </c>
      <c r="EH90">
        <v>2</v>
      </c>
      <c r="EI90">
        <v>3</v>
      </c>
      <c r="EJ90">
        <v>1</v>
      </c>
      <c r="EK90">
        <v>4</v>
      </c>
      <c r="EL90">
        <v>1</v>
      </c>
      <c r="EM90">
        <v>3</v>
      </c>
      <c r="EN90">
        <v>4</v>
      </c>
      <c r="EO90">
        <v>2</v>
      </c>
      <c r="EP90">
        <v>4</v>
      </c>
      <c r="EQ90">
        <v>1</v>
      </c>
      <c r="ER90">
        <v>2</v>
      </c>
      <c r="ES90">
        <v>3</v>
      </c>
      <c r="ET90">
        <v>1</v>
      </c>
      <c r="EU90">
        <v>2</v>
      </c>
      <c r="EV90">
        <v>2</v>
      </c>
      <c r="EW90">
        <v>2</v>
      </c>
      <c r="EX90">
        <v>1</v>
      </c>
      <c r="EY90">
        <v>1</v>
      </c>
      <c r="EZ90">
        <v>1</v>
      </c>
      <c r="FA90">
        <v>4</v>
      </c>
      <c r="FB90">
        <v>3</v>
      </c>
      <c r="FC90">
        <v>2</v>
      </c>
      <c r="FD90">
        <v>3</v>
      </c>
      <c r="FE90">
        <v>4</v>
      </c>
      <c r="FF90">
        <v>2</v>
      </c>
      <c r="FG90">
        <v>2</v>
      </c>
      <c r="FH90">
        <v>1</v>
      </c>
      <c r="FI90">
        <v>1</v>
      </c>
      <c r="FJ90">
        <v>3</v>
      </c>
      <c r="FK90">
        <v>2</v>
      </c>
      <c r="FL90">
        <v>3</v>
      </c>
      <c r="FM90">
        <f t="shared" si="1349"/>
        <v>4</v>
      </c>
      <c r="FN90">
        <f t="shared" si="1350"/>
        <v>3</v>
      </c>
      <c r="FO90">
        <f t="shared" si="1351"/>
        <v>1</v>
      </c>
      <c r="FP90">
        <f t="shared" si="1352"/>
        <v>1</v>
      </c>
      <c r="FQ90">
        <f t="shared" si="1353"/>
        <v>2</v>
      </c>
      <c r="FR90">
        <f t="shared" si="1354"/>
        <v>1</v>
      </c>
      <c r="FS90">
        <f t="shared" si="1355"/>
        <v>2</v>
      </c>
      <c r="FT90">
        <f t="shared" si="1356"/>
        <v>2</v>
      </c>
      <c r="FU90">
        <f t="shared" si="1357"/>
        <v>1</v>
      </c>
      <c r="FV90">
        <f t="shared" si="1358"/>
        <v>1</v>
      </c>
      <c r="FW90">
        <f t="shared" si="1359"/>
        <v>2</v>
      </c>
      <c r="FX90">
        <f t="shared" si="1360"/>
        <v>2</v>
      </c>
      <c r="FY90">
        <f t="shared" si="1361"/>
        <v>1</v>
      </c>
      <c r="FZ90">
        <f t="shared" si="1362"/>
        <v>3</v>
      </c>
      <c r="GA90">
        <f t="shared" si="1363"/>
        <v>2</v>
      </c>
      <c r="GB90">
        <f t="shared" si="1364"/>
        <v>2</v>
      </c>
      <c r="GC90">
        <f t="shared" si="1365"/>
        <v>4</v>
      </c>
      <c r="GD90">
        <f t="shared" si="1366"/>
        <v>1</v>
      </c>
      <c r="GE90">
        <f t="shared" si="1367"/>
        <v>2</v>
      </c>
      <c r="GF90">
        <f t="shared" si="1368"/>
        <v>2</v>
      </c>
      <c r="GG90">
        <f t="shared" si="1369"/>
        <v>1</v>
      </c>
      <c r="GH90">
        <f t="shared" si="1370"/>
        <v>2</v>
      </c>
      <c r="GI90">
        <f t="shared" si="1371"/>
        <v>1</v>
      </c>
      <c r="GJ90">
        <f t="shared" si="1372"/>
        <v>2</v>
      </c>
      <c r="GK90">
        <f t="shared" si="1373"/>
        <v>3</v>
      </c>
      <c r="GL90">
        <f t="shared" si="1374"/>
        <v>3</v>
      </c>
      <c r="GM90">
        <f t="shared" si="1375"/>
        <v>3</v>
      </c>
      <c r="GN90">
        <f t="shared" si="1376"/>
        <v>2</v>
      </c>
      <c r="GO90">
        <f t="shared" si="1377"/>
        <v>3</v>
      </c>
      <c r="GP90">
        <f t="shared" si="1378"/>
        <v>2</v>
      </c>
      <c r="GQ90">
        <f t="shared" si="1379"/>
        <v>2</v>
      </c>
      <c r="GR90">
        <f t="shared" si="1380"/>
        <v>6</v>
      </c>
      <c r="GS90">
        <f t="shared" si="1381"/>
        <v>2</v>
      </c>
      <c r="GT90">
        <f t="shared" si="1382"/>
        <v>7</v>
      </c>
      <c r="GU90">
        <f t="shared" si="1383"/>
        <v>1</v>
      </c>
      <c r="GV90">
        <f t="shared" si="1384"/>
        <v>6</v>
      </c>
      <c r="GW90">
        <f t="shared" si="1385"/>
        <v>6</v>
      </c>
      <c r="GX90">
        <f t="shared" si="1386"/>
        <v>3</v>
      </c>
      <c r="GY90">
        <f t="shared" si="1387"/>
        <v>3</v>
      </c>
      <c r="GZ90">
        <f t="shared" si="1388"/>
        <v>2</v>
      </c>
      <c r="HA90">
        <f t="shared" si="1389"/>
        <v>2</v>
      </c>
      <c r="HB90">
        <f t="shared" si="1390"/>
        <v>-1</v>
      </c>
      <c r="HC90">
        <f t="shared" si="1391"/>
        <v>-2</v>
      </c>
      <c r="HD90">
        <f t="shared" si="1392"/>
        <v>-1</v>
      </c>
      <c r="HE90">
        <f t="shared" si="1393"/>
        <v>3</v>
      </c>
      <c r="HF90">
        <f t="shared" si="1394"/>
        <v>3</v>
      </c>
      <c r="HG90">
        <f t="shared" si="1395"/>
        <v>1</v>
      </c>
      <c r="HH90">
        <f t="shared" si="1396"/>
        <v>-1</v>
      </c>
      <c r="HI90">
        <f t="shared" si="1397"/>
        <v>1</v>
      </c>
      <c r="HJ90">
        <f t="shared" si="1398"/>
        <v>3</v>
      </c>
      <c r="HK90">
        <f t="shared" si="1399"/>
        <v>1</v>
      </c>
      <c r="HL90">
        <f t="shared" si="1400"/>
        <v>3</v>
      </c>
      <c r="HM90">
        <f t="shared" si="1401"/>
        <v>3</v>
      </c>
      <c r="HN90">
        <f t="shared" si="1402"/>
        <v>2</v>
      </c>
      <c r="HO90">
        <f t="shared" si="1403"/>
        <v>3</v>
      </c>
      <c r="HP90">
        <f t="shared" si="1404"/>
        <v>6</v>
      </c>
      <c r="HQ90">
        <f t="shared" si="1405"/>
        <v>3</v>
      </c>
      <c r="HR90">
        <f t="shared" si="1406"/>
        <v>4</v>
      </c>
      <c r="HS90">
        <f t="shared" si="1407"/>
        <v>4</v>
      </c>
      <c r="HT90">
        <f t="shared" si="1408"/>
        <v>4</v>
      </c>
      <c r="HU90">
        <f t="shared" si="1409"/>
        <v>5</v>
      </c>
      <c r="HV90">
        <f t="shared" si="1410"/>
        <v>3</v>
      </c>
      <c r="HW90">
        <f t="shared" si="1411"/>
        <v>3</v>
      </c>
      <c r="HX90">
        <f t="shared" si="1412"/>
        <v>4</v>
      </c>
      <c r="HY90">
        <f t="shared" si="1413"/>
        <v>4</v>
      </c>
      <c r="HZ90">
        <f t="shared" si="1414"/>
        <v>3</v>
      </c>
      <c r="IA90">
        <f t="shared" si="1415"/>
        <v>6</v>
      </c>
      <c r="IB90">
        <f t="shared" si="1416"/>
        <v>3</v>
      </c>
      <c r="IC90">
        <f t="shared" si="1417"/>
        <v>3</v>
      </c>
      <c r="ID90">
        <f t="shared" si="1418"/>
        <v>6</v>
      </c>
      <c r="IE90">
        <f t="shared" si="1419"/>
        <v>3</v>
      </c>
      <c r="IF90">
        <f t="shared" si="1420"/>
        <v>2</v>
      </c>
      <c r="IG90">
        <f t="shared" si="1421"/>
        <v>2</v>
      </c>
      <c r="IH90">
        <f t="shared" si="1422"/>
        <v>3</v>
      </c>
      <c r="II90">
        <f t="shared" si="1423"/>
        <v>2</v>
      </c>
      <c r="IJ90">
        <f t="shared" si="1424"/>
        <v>3</v>
      </c>
      <c r="IK90">
        <f t="shared" si="1425"/>
        <v>4</v>
      </c>
      <c r="IL90">
        <f t="shared" si="1426"/>
        <v>1</v>
      </c>
      <c r="IM90">
        <f t="shared" si="1427"/>
        <v>2</v>
      </c>
      <c r="IN90">
        <f t="shared" si="1428"/>
        <v>2</v>
      </c>
      <c r="IO90">
        <f t="shared" si="1429"/>
        <v>2</v>
      </c>
      <c r="IP90">
        <f t="shared" si="1430"/>
        <v>3</v>
      </c>
      <c r="IQ90">
        <f t="shared" si="1431"/>
        <v>3</v>
      </c>
      <c r="IR90">
        <f t="shared" si="1432"/>
        <v>2</v>
      </c>
      <c r="IS90">
        <f t="shared" si="1433"/>
        <v>3</v>
      </c>
      <c r="IT90">
        <f t="shared" si="1434"/>
        <v>3</v>
      </c>
      <c r="IU90">
        <f t="shared" si="1435"/>
        <v>2</v>
      </c>
      <c r="IV90">
        <f t="shared" si="1436"/>
        <v>2</v>
      </c>
      <c r="IW90">
        <f t="shared" si="1437"/>
        <v>1</v>
      </c>
      <c r="IX90">
        <f t="shared" si="1438"/>
        <v>2</v>
      </c>
      <c r="IY90">
        <f t="shared" si="1439"/>
        <v>5</v>
      </c>
      <c r="IZ90">
        <f t="shared" si="1440"/>
        <v>5</v>
      </c>
      <c r="JA90">
        <f t="shared" si="1441"/>
        <v>5</v>
      </c>
      <c r="JB90">
        <f t="shared" si="1442"/>
        <v>5</v>
      </c>
      <c r="JC90">
        <f t="shared" si="1443"/>
        <v>4</v>
      </c>
      <c r="JD90">
        <f t="shared" si="1444"/>
        <v>5</v>
      </c>
      <c r="JE90">
        <f t="shared" si="1445"/>
        <v>5</v>
      </c>
      <c r="JF90">
        <f t="shared" si="1446"/>
        <v>4</v>
      </c>
      <c r="JG90">
        <f t="shared" si="1447"/>
        <v>5</v>
      </c>
      <c r="JH90">
        <f t="shared" si="1448"/>
        <v>4</v>
      </c>
      <c r="JI90">
        <f t="shared" si="1449"/>
        <v>4</v>
      </c>
      <c r="JJ90">
        <f t="shared" si="1450"/>
        <v>3</v>
      </c>
      <c r="JK90">
        <f t="shared" si="1451"/>
        <v>4</v>
      </c>
      <c r="JL90">
        <f t="shared" si="1452"/>
        <v>4</v>
      </c>
      <c r="JM90">
        <f t="shared" si="1453"/>
        <v>5</v>
      </c>
      <c r="JN90">
        <f t="shared" si="1454"/>
        <v>2</v>
      </c>
      <c r="JO90">
        <f t="shared" si="1455"/>
        <v>5</v>
      </c>
      <c r="JP90">
        <f t="shared" si="1456"/>
        <v>3</v>
      </c>
      <c r="JQ90">
        <f t="shared" si="1457"/>
        <v>4</v>
      </c>
      <c r="JR90">
        <f t="shared" si="1458"/>
        <v>3</v>
      </c>
      <c r="JS90">
        <f t="shared" si="1459"/>
        <v>3</v>
      </c>
      <c r="JT90">
        <f t="shared" si="1460"/>
        <v>5</v>
      </c>
      <c r="JU90">
        <f t="shared" si="1461"/>
        <v>4</v>
      </c>
      <c r="JV90">
        <f t="shared" si="1462"/>
        <v>5</v>
      </c>
      <c r="JW90">
        <f t="shared" si="1463"/>
        <v>5</v>
      </c>
      <c r="JX90">
        <f t="shared" si="1464"/>
        <v>4</v>
      </c>
      <c r="JY90">
        <f t="shared" si="1465"/>
        <v>4</v>
      </c>
      <c r="JZ90">
        <f t="shared" si="1466"/>
        <v>4</v>
      </c>
      <c r="KA90">
        <f t="shared" si="1467"/>
        <v>5</v>
      </c>
      <c r="KB90">
        <f t="shared" si="1468"/>
        <v>1</v>
      </c>
      <c r="KC90">
        <f t="shared" si="1469"/>
        <v>3</v>
      </c>
      <c r="KD90">
        <f t="shared" si="1470"/>
        <v>4</v>
      </c>
      <c r="KE90">
        <f t="shared" si="1471"/>
        <v>5</v>
      </c>
      <c r="KF90">
        <f t="shared" si="1472"/>
        <v>5</v>
      </c>
      <c r="KG90">
        <f t="shared" si="1473"/>
        <v>5</v>
      </c>
      <c r="KH90">
        <f t="shared" si="1474"/>
        <v>4</v>
      </c>
      <c r="KI90">
        <f t="shared" si="1475"/>
        <v>2</v>
      </c>
      <c r="KJ90">
        <f t="shared" si="1476"/>
        <v>4</v>
      </c>
      <c r="KK90">
        <f t="shared" si="1477"/>
        <v>4</v>
      </c>
      <c r="KL90">
        <f t="shared" si="1478"/>
        <v>1</v>
      </c>
      <c r="KM90">
        <f t="shared" si="1479"/>
        <v>0</v>
      </c>
      <c r="KN90">
        <f t="shared" si="1480"/>
        <v>1</v>
      </c>
      <c r="KO90">
        <f t="shared" si="1481"/>
        <v>1</v>
      </c>
      <c r="KP90">
        <f t="shared" si="1482"/>
        <v>1</v>
      </c>
      <c r="KQ90">
        <f t="shared" si="1483"/>
        <v>1</v>
      </c>
      <c r="KR90">
        <f t="shared" si="1484"/>
        <v>1</v>
      </c>
      <c r="KS90">
        <f t="shared" si="1485"/>
        <v>1</v>
      </c>
      <c r="KT90">
        <f t="shared" si="1486"/>
        <v>1</v>
      </c>
      <c r="KU90">
        <f t="shared" si="1487"/>
        <v>1</v>
      </c>
      <c r="KV90">
        <f t="shared" si="1488"/>
        <v>1</v>
      </c>
      <c r="KW90">
        <f t="shared" si="1489"/>
        <v>0</v>
      </c>
      <c r="KX90">
        <f t="shared" si="1490"/>
        <v>1</v>
      </c>
      <c r="KY90">
        <f t="shared" si="1491"/>
        <v>1</v>
      </c>
      <c r="KZ90">
        <f t="shared" si="1492"/>
        <v>1</v>
      </c>
      <c r="LA90">
        <f t="shared" si="1493"/>
        <v>1</v>
      </c>
      <c r="LB90">
        <f t="shared" si="1494"/>
        <v>0</v>
      </c>
      <c r="LC90">
        <f t="shared" si="1495"/>
        <v>1</v>
      </c>
      <c r="LD90">
        <f t="shared" si="1496"/>
        <v>0</v>
      </c>
      <c r="LE90">
        <f t="shared" si="1497"/>
        <v>1</v>
      </c>
      <c r="LF90">
        <f t="shared" si="1498"/>
        <v>1</v>
      </c>
      <c r="LG90">
        <f t="shared" si="1499"/>
        <v>1</v>
      </c>
      <c r="LH90">
        <f t="shared" si="1500"/>
        <v>0</v>
      </c>
      <c r="LI90">
        <f t="shared" si="1501"/>
        <v>1</v>
      </c>
      <c r="LJ90">
        <f t="shared" si="1502"/>
        <v>1</v>
      </c>
      <c r="LK90">
        <f t="shared" si="1503"/>
        <v>1</v>
      </c>
      <c r="LL90">
        <f t="shared" si="1504"/>
        <v>1</v>
      </c>
      <c r="LM90">
        <f t="shared" si="1505"/>
        <v>0</v>
      </c>
      <c r="LN90">
        <f t="shared" si="1506"/>
        <v>1</v>
      </c>
      <c r="LO90">
        <f t="shared" si="1507"/>
        <v>1</v>
      </c>
      <c r="LP90">
        <f t="shared" si="1508"/>
        <v>1</v>
      </c>
      <c r="LQ90">
        <f t="shared" si="1509"/>
        <v>1</v>
      </c>
      <c r="LR90">
        <f t="shared" si="1510"/>
        <v>0</v>
      </c>
      <c r="LS90">
        <f t="shared" si="1511"/>
        <v>1</v>
      </c>
      <c r="LT90">
        <f t="shared" si="1512"/>
        <v>1</v>
      </c>
      <c r="LU90">
        <f t="shared" si="1513"/>
        <v>1</v>
      </c>
      <c r="LV90">
        <f t="shared" si="1514"/>
        <v>2</v>
      </c>
      <c r="LW90" s="24">
        <f t="shared" si="1538"/>
        <v>1</v>
      </c>
      <c r="LX90">
        <f t="shared" si="1515"/>
        <v>2.0833333333333335</v>
      </c>
      <c r="LY90" s="25">
        <f t="shared" si="1534"/>
        <v>1</v>
      </c>
      <c r="LZ90">
        <f t="shared" si="1516"/>
        <v>2.2000000000000002</v>
      </c>
      <c r="MA90">
        <f t="shared" si="1539"/>
        <v>1</v>
      </c>
      <c r="MB90">
        <f t="shared" si="1517"/>
        <v>1.7777777777777777</v>
      </c>
      <c r="MC90">
        <f t="shared" si="1518"/>
        <v>1</v>
      </c>
      <c r="MD90">
        <f t="shared" si="1519"/>
        <v>1.75</v>
      </c>
      <c r="ME90">
        <f t="shared" si="1520"/>
        <v>1</v>
      </c>
      <c r="MF90">
        <f t="shared" si="1521"/>
        <v>1.5</v>
      </c>
      <c r="MG90">
        <f t="shared" si="1535"/>
        <v>1</v>
      </c>
      <c r="MH90">
        <f t="shared" si="1522"/>
        <v>3</v>
      </c>
      <c r="MI90" s="25">
        <f t="shared" si="1523"/>
        <v>1</v>
      </c>
      <c r="MJ90">
        <f t="shared" si="1524"/>
        <v>3.8</v>
      </c>
      <c r="MK90">
        <f t="shared" si="1536"/>
        <v>1</v>
      </c>
      <c r="ML90">
        <f t="shared" si="1525"/>
        <v>1.2857142857142858</v>
      </c>
      <c r="MM90">
        <f t="shared" si="1526"/>
        <v>1</v>
      </c>
      <c r="MN90">
        <f t="shared" si="1527"/>
        <v>2.35</v>
      </c>
      <c r="MO90">
        <f t="shared" si="1537"/>
        <v>1</v>
      </c>
      <c r="MP90">
        <f t="shared" si="1528"/>
        <v>4.1428571428571432</v>
      </c>
      <c r="MQ90">
        <f t="shared" si="1540"/>
        <v>1</v>
      </c>
      <c r="MR90">
        <f t="shared" si="1529"/>
        <v>4.083333333333333</v>
      </c>
      <c r="MS90">
        <f t="shared" ref="MS90:MS95" si="1543">IF(OR(ISNUMBER(SEARCH(JG90,"FALSE")),ISNUMBER(SEARCH(JH90,"FALSE")),ISNUMBER(SEARCH(JT90,"FALSE")),ISNUMBER(SEARCH(JU90,"FALSE")),ISNUMBER(SEARCH(JV90,"FALSE")),ISNUMBER(SEARCH(JW90,"FALSE")),ISNUMBER(SEARCH(JX90,"FALSE")),ISNUMBER(SEARCH(JY90,"FALSE")),ISNUMBER(SEARCH(JZ90,"FALSE")),ISNUMBER(SEARCH(KA90,"FALSE")),ISNUMBER(SEARCH(KB90,"FALSE")),ISNUMBER(SEARCH(KC90,"FALSE"))),"CHECK",1)</f>
        <v>1</v>
      </c>
      <c r="MT90">
        <f t="shared" si="1530"/>
        <v>4.0769230769230766</v>
      </c>
      <c r="MU90">
        <f t="shared" si="1541"/>
        <v>1</v>
      </c>
      <c r="MV90">
        <f t="shared" si="1531"/>
        <v>0.80555555555555558</v>
      </c>
      <c r="MW90">
        <f t="shared" si="1542"/>
        <v>1</v>
      </c>
      <c r="MX90">
        <f t="shared" si="1532"/>
        <v>4.0666666666666664</v>
      </c>
      <c r="MY90">
        <f t="shared" si="1533"/>
        <v>1</v>
      </c>
    </row>
    <row r="91" spans="1:363" ht="16">
      <c r="A91" t="s">
        <v>1165</v>
      </c>
      <c r="B91" t="s">
        <v>1212</v>
      </c>
      <c r="C91">
        <v>3</v>
      </c>
      <c r="D91">
        <v>2</v>
      </c>
      <c r="E91">
        <v>2</v>
      </c>
      <c r="F91">
        <v>3</v>
      </c>
      <c r="G91">
        <v>4</v>
      </c>
      <c r="H91">
        <v>2</v>
      </c>
      <c r="I91">
        <v>3</v>
      </c>
      <c r="J91">
        <v>3</v>
      </c>
      <c r="K91">
        <v>4</v>
      </c>
      <c r="L91">
        <v>4</v>
      </c>
      <c r="M91">
        <v>4</v>
      </c>
      <c r="N91">
        <v>3</v>
      </c>
      <c r="O91">
        <v>2</v>
      </c>
      <c r="P91">
        <v>3</v>
      </c>
      <c r="Q91">
        <v>4</v>
      </c>
      <c r="R91">
        <v>4</v>
      </c>
      <c r="S91">
        <v>4</v>
      </c>
      <c r="T91">
        <v>3</v>
      </c>
      <c r="U91">
        <v>2</v>
      </c>
      <c r="V91">
        <v>3</v>
      </c>
      <c r="W91">
        <v>3</v>
      </c>
      <c r="X91">
        <v>4</v>
      </c>
      <c r="Y91">
        <v>3</v>
      </c>
      <c r="Z91">
        <v>3</v>
      </c>
      <c r="AA91">
        <v>3</v>
      </c>
      <c r="AB91">
        <v>2</v>
      </c>
      <c r="AC91">
        <v>3</v>
      </c>
      <c r="AD91">
        <v>3</v>
      </c>
      <c r="AE91">
        <v>3</v>
      </c>
      <c r="AF91">
        <v>2</v>
      </c>
      <c r="AG91">
        <v>3</v>
      </c>
      <c r="AH91">
        <v>3</v>
      </c>
      <c r="AI91">
        <v>5</v>
      </c>
      <c r="AJ91">
        <v>6</v>
      </c>
      <c r="AK91">
        <v>2</v>
      </c>
      <c r="AL91">
        <v>2</v>
      </c>
      <c r="AM91">
        <v>3</v>
      </c>
      <c r="AN91">
        <v>2</v>
      </c>
      <c r="AO91">
        <v>4</v>
      </c>
      <c r="AP91">
        <v>4</v>
      </c>
      <c r="AQ91">
        <v>4</v>
      </c>
      <c r="AR91">
        <v>4</v>
      </c>
      <c r="AS91">
        <v>4</v>
      </c>
      <c r="AT91">
        <v>3</v>
      </c>
      <c r="AU91">
        <v>3</v>
      </c>
      <c r="AV91">
        <v>4</v>
      </c>
      <c r="AW91">
        <v>4</v>
      </c>
      <c r="AX91">
        <v>3</v>
      </c>
      <c r="AY91">
        <v>4</v>
      </c>
      <c r="AZ91">
        <v>3</v>
      </c>
      <c r="BA91">
        <v>2</v>
      </c>
      <c r="BB91">
        <v>5</v>
      </c>
      <c r="BC91">
        <v>3</v>
      </c>
      <c r="BD91">
        <v>3</v>
      </c>
      <c r="BE91">
        <v>3</v>
      </c>
      <c r="BF91">
        <v>3</v>
      </c>
      <c r="BG91">
        <v>4</v>
      </c>
      <c r="BH91">
        <v>3</v>
      </c>
      <c r="BI91">
        <v>3</v>
      </c>
      <c r="BJ91">
        <v>3</v>
      </c>
      <c r="BK91">
        <v>3</v>
      </c>
      <c r="BL91">
        <v>3</v>
      </c>
      <c r="BM91">
        <v>3</v>
      </c>
      <c r="BN91">
        <v>3</v>
      </c>
      <c r="BO91">
        <v>4</v>
      </c>
      <c r="BP91">
        <v>3</v>
      </c>
      <c r="BQ91">
        <v>5</v>
      </c>
      <c r="BR91">
        <v>1</v>
      </c>
      <c r="BS91">
        <v>4</v>
      </c>
      <c r="BT91">
        <v>3</v>
      </c>
      <c r="BU91">
        <v>4</v>
      </c>
      <c r="BV91">
        <v>2</v>
      </c>
      <c r="BW91">
        <v>3</v>
      </c>
      <c r="BX91">
        <v>3</v>
      </c>
      <c r="BY91">
        <v>2</v>
      </c>
      <c r="BZ91">
        <v>2</v>
      </c>
      <c r="CA91">
        <v>2</v>
      </c>
      <c r="CB91">
        <v>1</v>
      </c>
      <c r="CC91">
        <v>2</v>
      </c>
      <c r="CD91">
        <v>3</v>
      </c>
      <c r="CE91">
        <v>3</v>
      </c>
      <c r="CF91">
        <v>3</v>
      </c>
      <c r="CG91">
        <v>2</v>
      </c>
      <c r="CH91">
        <v>2</v>
      </c>
      <c r="CI91">
        <v>2</v>
      </c>
      <c r="CK91">
        <v>3</v>
      </c>
      <c r="CL91">
        <v>2</v>
      </c>
      <c r="CM91">
        <v>2</v>
      </c>
      <c r="CN91">
        <v>2</v>
      </c>
      <c r="CO91">
        <v>2</v>
      </c>
      <c r="CP91">
        <v>1</v>
      </c>
      <c r="CQ91">
        <v>2</v>
      </c>
      <c r="CR91">
        <v>2</v>
      </c>
      <c r="CS91">
        <v>2</v>
      </c>
      <c r="CT91">
        <v>2</v>
      </c>
      <c r="CU91">
        <v>1</v>
      </c>
      <c r="CV91">
        <v>1</v>
      </c>
      <c r="CW91">
        <v>1</v>
      </c>
      <c r="CX91">
        <v>1</v>
      </c>
      <c r="CY91">
        <v>1</v>
      </c>
      <c r="CZ91">
        <v>2</v>
      </c>
      <c r="DA91">
        <v>2</v>
      </c>
      <c r="DB91">
        <v>4</v>
      </c>
      <c r="DC91">
        <v>3</v>
      </c>
      <c r="DD91">
        <v>1</v>
      </c>
      <c r="DE91">
        <v>1</v>
      </c>
      <c r="DF91">
        <v>1</v>
      </c>
      <c r="DG91">
        <v>2</v>
      </c>
      <c r="DH91">
        <v>4</v>
      </c>
      <c r="DI91">
        <v>3</v>
      </c>
      <c r="DJ91">
        <v>4</v>
      </c>
      <c r="DK91">
        <v>3</v>
      </c>
      <c r="DL91">
        <v>3</v>
      </c>
      <c r="DN91">
        <v>4</v>
      </c>
      <c r="DO91">
        <v>3</v>
      </c>
      <c r="DP91">
        <v>3</v>
      </c>
      <c r="DQ91">
        <v>2</v>
      </c>
      <c r="DR91">
        <v>4</v>
      </c>
      <c r="DS91">
        <v>3</v>
      </c>
      <c r="DT91">
        <v>4</v>
      </c>
      <c r="DU91">
        <v>3</v>
      </c>
      <c r="DV91">
        <v>4</v>
      </c>
      <c r="DW91">
        <v>4</v>
      </c>
      <c r="DX91">
        <v>3</v>
      </c>
      <c r="DY91">
        <v>4</v>
      </c>
      <c r="DZ91">
        <v>3</v>
      </c>
      <c r="EA91">
        <v>3</v>
      </c>
      <c r="EB91">
        <v>3</v>
      </c>
      <c r="EC91">
        <v>1</v>
      </c>
      <c r="ED91">
        <v>2</v>
      </c>
      <c r="EE91">
        <v>3</v>
      </c>
      <c r="EF91">
        <v>2</v>
      </c>
      <c r="EG91">
        <v>3</v>
      </c>
      <c r="EH91">
        <v>2</v>
      </c>
      <c r="EI91">
        <v>3</v>
      </c>
      <c r="EJ91">
        <v>1</v>
      </c>
      <c r="EK91">
        <v>4</v>
      </c>
      <c r="EL91">
        <v>1</v>
      </c>
      <c r="EM91">
        <v>3</v>
      </c>
      <c r="EN91">
        <v>3</v>
      </c>
      <c r="EO91">
        <v>2</v>
      </c>
      <c r="EP91">
        <v>4</v>
      </c>
      <c r="EQ91">
        <v>1</v>
      </c>
      <c r="ER91">
        <v>2</v>
      </c>
      <c r="ES91">
        <v>2</v>
      </c>
      <c r="ET91">
        <v>1</v>
      </c>
      <c r="EU91">
        <v>3</v>
      </c>
      <c r="EV91">
        <v>2</v>
      </c>
      <c r="EW91">
        <v>1</v>
      </c>
      <c r="EX91">
        <v>1</v>
      </c>
      <c r="EY91">
        <v>3</v>
      </c>
      <c r="EZ91">
        <v>1</v>
      </c>
      <c r="FA91">
        <v>2</v>
      </c>
      <c r="FB91">
        <v>3</v>
      </c>
      <c r="FC91">
        <v>3</v>
      </c>
      <c r="FD91">
        <v>1</v>
      </c>
      <c r="FE91">
        <v>1</v>
      </c>
      <c r="FF91">
        <v>2</v>
      </c>
      <c r="FG91">
        <v>3</v>
      </c>
      <c r="FH91">
        <v>3</v>
      </c>
      <c r="FI91">
        <v>4</v>
      </c>
      <c r="FJ91">
        <v>3</v>
      </c>
      <c r="FK91">
        <v>1</v>
      </c>
      <c r="FL91">
        <v>3</v>
      </c>
      <c r="FM91">
        <f t="shared" si="1349"/>
        <v>3</v>
      </c>
      <c r="FN91">
        <f t="shared" si="1350"/>
        <v>3</v>
      </c>
      <c r="FO91">
        <f t="shared" si="1351"/>
        <v>2</v>
      </c>
      <c r="FP91">
        <f t="shared" si="1352"/>
        <v>1</v>
      </c>
      <c r="FQ91">
        <f t="shared" si="1353"/>
        <v>3</v>
      </c>
      <c r="FR91">
        <f t="shared" si="1354"/>
        <v>2</v>
      </c>
      <c r="FS91">
        <f t="shared" si="1355"/>
        <v>2</v>
      </c>
      <c r="FT91">
        <f t="shared" si="1356"/>
        <v>1</v>
      </c>
      <c r="FU91">
        <f t="shared" si="1357"/>
        <v>1</v>
      </c>
      <c r="FV91">
        <f t="shared" si="1358"/>
        <v>1</v>
      </c>
      <c r="FW91">
        <f t="shared" si="1359"/>
        <v>2</v>
      </c>
      <c r="FX91">
        <f t="shared" si="1360"/>
        <v>3</v>
      </c>
      <c r="FY91">
        <f t="shared" si="1361"/>
        <v>2</v>
      </c>
      <c r="FZ91">
        <f t="shared" si="1362"/>
        <v>1</v>
      </c>
      <c r="GA91">
        <f t="shared" si="1363"/>
        <v>1</v>
      </c>
      <c r="GB91">
        <f t="shared" si="1364"/>
        <v>1</v>
      </c>
      <c r="GC91">
        <f t="shared" si="1365"/>
        <v>2</v>
      </c>
      <c r="GD91">
        <f t="shared" si="1366"/>
        <v>3</v>
      </c>
      <c r="GE91">
        <f t="shared" si="1367"/>
        <v>2</v>
      </c>
      <c r="GF91">
        <f t="shared" si="1368"/>
        <v>2</v>
      </c>
      <c r="GG91">
        <f t="shared" si="1369"/>
        <v>1</v>
      </c>
      <c r="GH91">
        <f t="shared" si="1370"/>
        <v>2</v>
      </c>
      <c r="GI91">
        <f t="shared" si="1371"/>
        <v>2</v>
      </c>
      <c r="GJ91">
        <f t="shared" si="1372"/>
        <v>2</v>
      </c>
      <c r="GK91">
        <f t="shared" si="1373"/>
        <v>3</v>
      </c>
      <c r="GL91">
        <f t="shared" si="1374"/>
        <v>2</v>
      </c>
      <c r="GM91">
        <f t="shared" si="1375"/>
        <v>2</v>
      </c>
      <c r="GN91">
        <f t="shared" si="1376"/>
        <v>2</v>
      </c>
      <c r="GO91">
        <f t="shared" si="1377"/>
        <v>3</v>
      </c>
      <c r="GP91">
        <f t="shared" si="1378"/>
        <v>2</v>
      </c>
      <c r="GQ91">
        <f t="shared" si="1379"/>
        <v>2</v>
      </c>
      <c r="GR91">
        <f t="shared" si="1380"/>
        <v>5</v>
      </c>
      <c r="GS91">
        <f t="shared" si="1381"/>
        <v>6</v>
      </c>
      <c r="GT91">
        <f t="shared" si="1382"/>
        <v>6</v>
      </c>
      <c r="GU91">
        <f t="shared" si="1383"/>
        <v>2</v>
      </c>
      <c r="GV91">
        <f t="shared" si="1384"/>
        <v>3</v>
      </c>
      <c r="GW91">
        <f t="shared" si="1385"/>
        <v>6</v>
      </c>
      <c r="GX91">
        <f t="shared" si="1386"/>
        <v>4</v>
      </c>
      <c r="GY91">
        <f t="shared" si="1387"/>
        <v>4</v>
      </c>
      <c r="GZ91">
        <f t="shared" si="1388"/>
        <v>4</v>
      </c>
      <c r="HA91">
        <f t="shared" si="1389"/>
        <v>4</v>
      </c>
      <c r="HB91">
        <f t="shared" si="1390"/>
        <v>1</v>
      </c>
      <c r="HC91">
        <f t="shared" si="1391"/>
        <v>-1</v>
      </c>
      <c r="HD91">
        <f t="shared" si="1392"/>
        <v>-1</v>
      </c>
      <c r="HE91">
        <f t="shared" si="1393"/>
        <v>1</v>
      </c>
      <c r="HF91">
        <f t="shared" si="1394"/>
        <v>1</v>
      </c>
      <c r="HG91">
        <f t="shared" si="1395"/>
        <v>-1</v>
      </c>
      <c r="HH91">
        <f t="shared" si="1396"/>
        <v>1</v>
      </c>
      <c r="HI91">
        <f t="shared" si="1397"/>
        <v>1</v>
      </c>
      <c r="HJ91">
        <f t="shared" si="1398"/>
        <v>2</v>
      </c>
      <c r="HK91">
        <f t="shared" si="1399"/>
        <v>-2</v>
      </c>
      <c r="HL91">
        <f t="shared" si="1400"/>
        <v>1</v>
      </c>
      <c r="HM91">
        <f t="shared" si="1401"/>
        <v>1</v>
      </c>
      <c r="HN91">
        <f t="shared" si="1402"/>
        <v>1</v>
      </c>
      <c r="HO91">
        <f t="shared" si="1403"/>
        <v>1</v>
      </c>
      <c r="HP91">
        <f t="shared" si="1404"/>
        <v>3</v>
      </c>
      <c r="HQ91">
        <f t="shared" si="1405"/>
        <v>4</v>
      </c>
      <c r="HR91">
        <f t="shared" si="1406"/>
        <v>4</v>
      </c>
      <c r="HS91">
        <f t="shared" si="1407"/>
        <v>4</v>
      </c>
      <c r="HT91">
        <f t="shared" si="1408"/>
        <v>4</v>
      </c>
      <c r="HU91">
        <f t="shared" si="1409"/>
        <v>4</v>
      </c>
      <c r="HV91">
        <f t="shared" si="1410"/>
        <v>4</v>
      </c>
      <c r="HW91">
        <f t="shared" si="1411"/>
        <v>4</v>
      </c>
      <c r="HX91">
        <f t="shared" si="1412"/>
        <v>3</v>
      </c>
      <c r="HY91">
        <f t="shared" si="1413"/>
        <v>4</v>
      </c>
      <c r="HZ91">
        <f t="shared" si="1414"/>
        <v>2</v>
      </c>
      <c r="IA91">
        <f t="shared" si="1415"/>
        <v>6</v>
      </c>
      <c r="IB91">
        <f t="shared" si="1416"/>
        <v>3</v>
      </c>
      <c r="IC91">
        <f t="shared" si="1417"/>
        <v>4</v>
      </c>
      <c r="ID91">
        <f t="shared" si="1418"/>
        <v>3</v>
      </c>
      <c r="IE91">
        <f t="shared" si="1419"/>
        <v>2</v>
      </c>
      <c r="IF91">
        <f t="shared" si="1420"/>
        <v>3</v>
      </c>
      <c r="IG91">
        <f t="shared" si="1421"/>
        <v>3</v>
      </c>
      <c r="IH91">
        <f t="shared" si="1422"/>
        <v>2</v>
      </c>
      <c r="II91">
        <f t="shared" si="1423"/>
        <v>2</v>
      </c>
      <c r="IJ91">
        <f t="shared" si="1424"/>
        <v>2</v>
      </c>
      <c r="IK91">
        <f t="shared" si="1425"/>
        <v>1</v>
      </c>
      <c r="IL91">
        <f t="shared" si="1426"/>
        <v>2</v>
      </c>
      <c r="IM91">
        <f t="shared" si="1427"/>
        <v>3</v>
      </c>
      <c r="IN91">
        <f t="shared" si="1428"/>
        <v>2</v>
      </c>
      <c r="IO91">
        <f t="shared" si="1429"/>
        <v>3</v>
      </c>
      <c r="IP91">
        <f t="shared" si="1430"/>
        <v>2</v>
      </c>
      <c r="IQ91">
        <f t="shared" si="1431"/>
        <v>3</v>
      </c>
      <c r="IR91">
        <f t="shared" si="1432"/>
        <v>3</v>
      </c>
      <c r="IS91">
        <f t="shared" si="1433"/>
        <v>0</v>
      </c>
      <c r="IT91">
        <f t="shared" si="1434"/>
        <v>2</v>
      </c>
      <c r="IU91">
        <f t="shared" si="1435"/>
        <v>2</v>
      </c>
      <c r="IV91">
        <f t="shared" si="1436"/>
        <v>2</v>
      </c>
      <c r="IW91">
        <f t="shared" si="1437"/>
        <v>3</v>
      </c>
      <c r="IX91">
        <f t="shared" si="1438"/>
        <v>2</v>
      </c>
      <c r="IY91">
        <f t="shared" si="1439"/>
        <v>5</v>
      </c>
      <c r="IZ91">
        <f t="shared" si="1440"/>
        <v>4</v>
      </c>
      <c r="JA91">
        <f t="shared" si="1441"/>
        <v>4</v>
      </c>
      <c r="JB91">
        <f t="shared" si="1442"/>
        <v>4</v>
      </c>
      <c r="JC91">
        <f t="shared" si="1443"/>
        <v>4</v>
      </c>
      <c r="JD91">
        <f t="shared" si="1444"/>
        <v>5</v>
      </c>
      <c r="JE91">
        <f t="shared" si="1445"/>
        <v>5</v>
      </c>
      <c r="JF91">
        <f t="shared" si="1446"/>
        <v>5</v>
      </c>
      <c r="JG91">
        <f t="shared" si="1447"/>
        <v>5</v>
      </c>
      <c r="JH91">
        <f t="shared" si="1448"/>
        <v>5</v>
      </c>
      <c r="JI91">
        <f t="shared" si="1449"/>
        <v>4</v>
      </c>
      <c r="JJ91">
        <f t="shared" si="1450"/>
        <v>4</v>
      </c>
      <c r="JK91">
        <f t="shared" si="1451"/>
        <v>2</v>
      </c>
      <c r="JL91">
        <f t="shared" si="1452"/>
        <v>3</v>
      </c>
      <c r="JM91">
        <f t="shared" si="1453"/>
        <v>5</v>
      </c>
      <c r="JN91">
        <f t="shared" si="1454"/>
        <v>5</v>
      </c>
      <c r="JO91">
        <f t="shared" si="1455"/>
        <v>5</v>
      </c>
      <c r="JP91">
        <f t="shared" si="1456"/>
        <v>4</v>
      </c>
      <c r="JQ91">
        <f t="shared" si="1457"/>
        <v>2</v>
      </c>
      <c r="JR91">
        <f t="shared" si="1458"/>
        <v>3</v>
      </c>
      <c r="JS91">
        <f t="shared" si="1459"/>
        <v>2</v>
      </c>
      <c r="JT91">
        <f t="shared" si="1460"/>
        <v>3</v>
      </c>
      <c r="JU91">
        <f t="shared" si="1461"/>
        <v>3</v>
      </c>
      <c r="JV91">
        <f t="shared" si="1462"/>
        <v>0</v>
      </c>
      <c r="JW91">
        <f t="shared" si="1463"/>
        <v>4</v>
      </c>
      <c r="JX91">
        <f t="shared" si="1464"/>
        <v>3</v>
      </c>
      <c r="JY91">
        <f t="shared" si="1465"/>
        <v>3</v>
      </c>
      <c r="JZ91">
        <f t="shared" si="1466"/>
        <v>4</v>
      </c>
      <c r="KA91">
        <f t="shared" si="1467"/>
        <v>2</v>
      </c>
      <c r="KB91">
        <f t="shared" si="1468"/>
        <v>3</v>
      </c>
      <c r="KC91">
        <f t="shared" si="1469"/>
        <v>2</v>
      </c>
      <c r="KD91">
        <f t="shared" si="1470"/>
        <v>3</v>
      </c>
      <c r="KE91">
        <f t="shared" si="1471"/>
        <v>4</v>
      </c>
      <c r="KF91">
        <f t="shared" si="1472"/>
        <v>2</v>
      </c>
      <c r="KG91">
        <f t="shared" si="1473"/>
        <v>3</v>
      </c>
      <c r="KH91">
        <f t="shared" si="1474"/>
        <v>2</v>
      </c>
      <c r="KI91">
        <f t="shared" si="1475"/>
        <v>3</v>
      </c>
      <c r="KJ91">
        <f t="shared" si="1476"/>
        <v>3</v>
      </c>
      <c r="KK91">
        <f t="shared" si="1477"/>
        <v>3</v>
      </c>
      <c r="KL91">
        <f t="shared" si="1478"/>
        <v>1</v>
      </c>
      <c r="KM91">
        <f t="shared" si="1479"/>
        <v>1</v>
      </c>
      <c r="KN91">
        <f t="shared" si="1480"/>
        <v>1</v>
      </c>
      <c r="KO91">
        <f t="shared" si="1481"/>
        <v>1</v>
      </c>
      <c r="KP91">
        <f t="shared" si="1482"/>
        <v>1</v>
      </c>
      <c r="KQ91">
        <f t="shared" si="1483"/>
        <v>1</v>
      </c>
      <c r="KR91">
        <f t="shared" si="1484"/>
        <v>1</v>
      </c>
      <c r="KS91">
        <f t="shared" si="1485"/>
        <v>1</v>
      </c>
      <c r="KT91">
        <f t="shared" si="1486"/>
        <v>1</v>
      </c>
      <c r="KU91">
        <f t="shared" si="1487"/>
        <v>1</v>
      </c>
      <c r="KV91">
        <f t="shared" si="1488"/>
        <v>1</v>
      </c>
      <c r="KW91">
        <f t="shared" si="1489"/>
        <v>1</v>
      </c>
      <c r="KX91">
        <f t="shared" si="1490"/>
        <v>1</v>
      </c>
      <c r="KY91">
        <f t="shared" si="1491"/>
        <v>1</v>
      </c>
      <c r="KZ91">
        <f t="shared" si="1492"/>
        <v>1</v>
      </c>
      <c r="LA91">
        <f t="shared" si="1493"/>
        <v>1</v>
      </c>
      <c r="LB91">
        <f t="shared" si="1494"/>
        <v>0</v>
      </c>
      <c r="LC91">
        <f t="shared" si="1495"/>
        <v>1</v>
      </c>
      <c r="LD91">
        <f t="shared" si="1496"/>
        <v>0</v>
      </c>
      <c r="LE91">
        <f t="shared" si="1497"/>
        <v>1</v>
      </c>
      <c r="LF91">
        <f t="shared" si="1498"/>
        <v>0</v>
      </c>
      <c r="LG91">
        <f t="shared" si="1499"/>
        <v>1</v>
      </c>
      <c r="LH91">
        <f t="shared" si="1500"/>
        <v>1</v>
      </c>
      <c r="LI91">
        <f t="shared" si="1501"/>
        <v>1</v>
      </c>
      <c r="LJ91">
        <f t="shared" si="1502"/>
        <v>0</v>
      </c>
      <c r="LK91">
        <f t="shared" si="1503"/>
        <v>1</v>
      </c>
      <c r="LL91">
        <f t="shared" si="1504"/>
        <v>0</v>
      </c>
      <c r="LM91">
        <f t="shared" si="1505"/>
        <v>1</v>
      </c>
      <c r="LN91">
        <f t="shared" si="1506"/>
        <v>0</v>
      </c>
      <c r="LO91">
        <f t="shared" si="1507"/>
        <v>1</v>
      </c>
      <c r="LP91">
        <f t="shared" si="1508"/>
        <v>0</v>
      </c>
      <c r="LQ91">
        <f t="shared" si="1509"/>
        <v>0</v>
      </c>
      <c r="LR91">
        <f t="shared" si="1510"/>
        <v>1</v>
      </c>
      <c r="LS91">
        <f t="shared" si="1511"/>
        <v>1</v>
      </c>
      <c r="LT91">
        <f t="shared" si="1512"/>
        <v>0</v>
      </c>
      <c r="LU91">
        <f t="shared" si="1513"/>
        <v>1</v>
      </c>
      <c r="LV91">
        <f t="shared" si="1514"/>
        <v>2</v>
      </c>
      <c r="LW91" s="24">
        <f t="shared" si="1538"/>
        <v>1</v>
      </c>
      <c r="LX91">
        <f t="shared" si="1515"/>
        <v>1.9166666666666667</v>
      </c>
      <c r="LY91" s="25">
        <f t="shared" si="1534"/>
        <v>1</v>
      </c>
      <c r="LZ91">
        <f t="shared" si="1516"/>
        <v>1.8</v>
      </c>
      <c r="MA91">
        <f t="shared" si="1539"/>
        <v>1</v>
      </c>
      <c r="MB91">
        <f t="shared" si="1517"/>
        <v>2.2222222222222223</v>
      </c>
      <c r="MC91">
        <f t="shared" si="1518"/>
        <v>1</v>
      </c>
      <c r="MD91">
        <f t="shared" si="1519"/>
        <v>1.25</v>
      </c>
      <c r="ME91">
        <f t="shared" si="1520"/>
        <v>1</v>
      </c>
      <c r="MF91">
        <f t="shared" si="1521"/>
        <v>2</v>
      </c>
      <c r="MG91">
        <f t="shared" si="1535"/>
        <v>1</v>
      </c>
      <c r="MH91">
        <f t="shared" si="1522"/>
        <v>2.5</v>
      </c>
      <c r="MI91" s="25">
        <f t="shared" si="1523"/>
        <v>1</v>
      </c>
      <c r="MJ91">
        <f t="shared" si="1524"/>
        <v>4.4000000000000004</v>
      </c>
      <c r="MK91">
        <f t="shared" si="1536"/>
        <v>1</v>
      </c>
      <c r="ML91">
        <f t="shared" si="1525"/>
        <v>0.42857142857142855</v>
      </c>
      <c r="MM91">
        <f t="shared" si="1526"/>
        <v>1</v>
      </c>
      <c r="MN91">
        <f t="shared" si="1527"/>
        <v>2.2000000000000002</v>
      </c>
      <c r="MO91">
        <f t="shared" si="1537"/>
        <v>1</v>
      </c>
      <c r="MP91">
        <f t="shared" si="1528"/>
        <v>4.0714285714285712</v>
      </c>
      <c r="MQ91">
        <f t="shared" si="1540"/>
        <v>1</v>
      </c>
      <c r="MR91">
        <f t="shared" si="1529"/>
        <v>3.0833333333333335</v>
      </c>
      <c r="MS91">
        <f t="shared" si="1543"/>
        <v>1</v>
      </c>
      <c r="MT91">
        <f t="shared" si="1530"/>
        <v>3.1538461538461537</v>
      </c>
      <c r="MU91">
        <f t="shared" si="1541"/>
        <v>1</v>
      </c>
      <c r="MV91">
        <f t="shared" si="1531"/>
        <v>0.75</v>
      </c>
      <c r="MW91">
        <f t="shared" si="1542"/>
        <v>1</v>
      </c>
      <c r="MX91">
        <f t="shared" si="1532"/>
        <v>3.7333333333333334</v>
      </c>
      <c r="MY91">
        <f t="shared" si="1533"/>
        <v>1</v>
      </c>
    </row>
    <row r="92" spans="1:363" ht="16">
      <c r="A92" t="s">
        <v>1165</v>
      </c>
      <c r="B92" t="s">
        <v>1212</v>
      </c>
      <c r="C92">
        <v>3</v>
      </c>
      <c r="D92">
        <v>2</v>
      </c>
      <c r="E92">
        <v>2</v>
      </c>
      <c r="F92">
        <v>3</v>
      </c>
      <c r="G92">
        <v>4</v>
      </c>
      <c r="H92">
        <v>3</v>
      </c>
      <c r="I92">
        <v>3</v>
      </c>
      <c r="J92">
        <v>2</v>
      </c>
      <c r="K92">
        <v>4</v>
      </c>
      <c r="L92">
        <v>4</v>
      </c>
      <c r="M92">
        <v>4</v>
      </c>
      <c r="N92">
        <v>3</v>
      </c>
      <c r="O92">
        <v>2</v>
      </c>
      <c r="P92">
        <v>3</v>
      </c>
      <c r="Q92">
        <v>4</v>
      </c>
      <c r="R92">
        <v>3</v>
      </c>
      <c r="S92">
        <v>4</v>
      </c>
      <c r="T92">
        <v>2</v>
      </c>
      <c r="U92">
        <v>2</v>
      </c>
      <c r="V92">
        <v>2</v>
      </c>
      <c r="W92">
        <v>3</v>
      </c>
      <c r="X92">
        <v>4</v>
      </c>
      <c r="Y92">
        <v>4</v>
      </c>
      <c r="Z92">
        <v>3</v>
      </c>
      <c r="AA92">
        <v>4</v>
      </c>
      <c r="AB92">
        <v>2</v>
      </c>
      <c r="AC92">
        <v>3</v>
      </c>
      <c r="AD92">
        <v>3</v>
      </c>
      <c r="AE92">
        <v>3</v>
      </c>
      <c r="AF92">
        <v>2</v>
      </c>
      <c r="AG92">
        <v>2</v>
      </c>
      <c r="AH92">
        <v>2</v>
      </c>
      <c r="AI92">
        <v>4</v>
      </c>
      <c r="AJ92">
        <v>6</v>
      </c>
      <c r="AK92">
        <v>1</v>
      </c>
      <c r="AL92">
        <v>5</v>
      </c>
      <c r="AM92">
        <v>5</v>
      </c>
      <c r="AN92">
        <v>2</v>
      </c>
      <c r="AO92">
        <v>3</v>
      </c>
      <c r="AP92">
        <v>5</v>
      </c>
      <c r="AQ92">
        <v>4</v>
      </c>
      <c r="AR92">
        <v>2</v>
      </c>
      <c r="AS92">
        <v>5</v>
      </c>
      <c r="AT92">
        <v>2</v>
      </c>
      <c r="AU92">
        <v>2</v>
      </c>
      <c r="AV92">
        <v>4</v>
      </c>
      <c r="AW92">
        <v>6</v>
      </c>
      <c r="AX92">
        <v>3</v>
      </c>
      <c r="AY92">
        <v>2</v>
      </c>
      <c r="AZ92">
        <v>3</v>
      </c>
      <c r="BA92">
        <v>1</v>
      </c>
      <c r="BB92">
        <v>4</v>
      </c>
      <c r="BC92">
        <v>4</v>
      </c>
      <c r="BD92">
        <v>4</v>
      </c>
      <c r="BE92">
        <v>2</v>
      </c>
      <c r="BF92">
        <v>4</v>
      </c>
      <c r="BG92">
        <v>3</v>
      </c>
      <c r="BH92">
        <v>4</v>
      </c>
      <c r="BI92">
        <v>4</v>
      </c>
      <c r="BJ92">
        <v>3</v>
      </c>
      <c r="BK92">
        <v>3</v>
      </c>
      <c r="BL92">
        <v>4</v>
      </c>
      <c r="BM92">
        <v>4</v>
      </c>
      <c r="BN92">
        <v>3</v>
      </c>
      <c r="BO92">
        <v>4</v>
      </c>
      <c r="BP92">
        <v>4</v>
      </c>
      <c r="BQ92">
        <v>3</v>
      </c>
      <c r="BR92">
        <v>5</v>
      </c>
      <c r="BS92">
        <v>3</v>
      </c>
      <c r="BT92">
        <v>3</v>
      </c>
      <c r="BU92">
        <v>3</v>
      </c>
      <c r="BV92">
        <v>3</v>
      </c>
      <c r="BW92">
        <v>2</v>
      </c>
      <c r="BX92">
        <v>3</v>
      </c>
      <c r="BY92">
        <v>3</v>
      </c>
      <c r="BZ92">
        <v>2</v>
      </c>
      <c r="CA92">
        <v>2</v>
      </c>
      <c r="CB92">
        <v>3</v>
      </c>
      <c r="CC92">
        <v>2</v>
      </c>
      <c r="CD92">
        <v>1</v>
      </c>
      <c r="CE92">
        <v>3</v>
      </c>
      <c r="CF92">
        <v>3</v>
      </c>
      <c r="CG92">
        <v>2</v>
      </c>
      <c r="CH92">
        <v>3</v>
      </c>
      <c r="CI92">
        <v>4</v>
      </c>
      <c r="CJ92">
        <v>2</v>
      </c>
      <c r="CK92">
        <v>3</v>
      </c>
      <c r="CL92">
        <v>2</v>
      </c>
      <c r="CM92">
        <v>2</v>
      </c>
      <c r="CN92">
        <v>4</v>
      </c>
      <c r="CO92">
        <v>2</v>
      </c>
      <c r="CP92">
        <v>2</v>
      </c>
      <c r="CQ92">
        <v>1</v>
      </c>
      <c r="CR92">
        <v>1</v>
      </c>
      <c r="CS92">
        <v>1</v>
      </c>
      <c r="CT92">
        <v>1</v>
      </c>
      <c r="CU92">
        <v>1</v>
      </c>
      <c r="CV92">
        <v>1</v>
      </c>
      <c r="CW92">
        <v>2</v>
      </c>
      <c r="CX92">
        <v>3</v>
      </c>
      <c r="CY92">
        <v>2</v>
      </c>
      <c r="CZ92">
        <v>4</v>
      </c>
      <c r="DA92">
        <v>1</v>
      </c>
      <c r="DB92">
        <v>3</v>
      </c>
      <c r="DC92">
        <v>3</v>
      </c>
      <c r="DD92">
        <v>1</v>
      </c>
      <c r="DE92">
        <v>5</v>
      </c>
      <c r="DF92">
        <v>2</v>
      </c>
      <c r="DG92">
        <v>1</v>
      </c>
      <c r="DH92">
        <v>2</v>
      </c>
      <c r="DI92">
        <v>1</v>
      </c>
      <c r="DJ92">
        <v>3</v>
      </c>
      <c r="DK92">
        <v>4</v>
      </c>
      <c r="DL92">
        <v>4</v>
      </c>
      <c r="DM92">
        <v>4</v>
      </c>
      <c r="DN92">
        <v>4</v>
      </c>
      <c r="DO92">
        <v>3</v>
      </c>
      <c r="DP92">
        <v>4</v>
      </c>
      <c r="DQ92">
        <v>3</v>
      </c>
      <c r="DR92">
        <v>2</v>
      </c>
      <c r="DS92">
        <v>1</v>
      </c>
      <c r="DT92">
        <v>2</v>
      </c>
      <c r="DU92">
        <v>4</v>
      </c>
      <c r="DV92">
        <v>5</v>
      </c>
      <c r="DW92">
        <v>2</v>
      </c>
      <c r="DX92">
        <v>1</v>
      </c>
      <c r="DY92">
        <v>4</v>
      </c>
      <c r="DZ92">
        <v>3</v>
      </c>
      <c r="EA92">
        <v>2</v>
      </c>
      <c r="EB92">
        <v>5</v>
      </c>
      <c r="EC92">
        <v>2</v>
      </c>
      <c r="ED92">
        <v>2</v>
      </c>
      <c r="EE92">
        <v>4</v>
      </c>
      <c r="EF92">
        <v>2</v>
      </c>
      <c r="EG92">
        <v>3</v>
      </c>
      <c r="EH92">
        <v>2</v>
      </c>
      <c r="EI92">
        <v>3</v>
      </c>
      <c r="EJ92">
        <v>3</v>
      </c>
      <c r="EK92">
        <v>3</v>
      </c>
      <c r="EL92">
        <v>1</v>
      </c>
      <c r="EM92">
        <v>3</v>
      </c>
      <c r="EN92">
        <v>3</v>
      </c>
      <c r="EO92">
        <v>2</v>
      </c>
      <c r="EP92">
        <v>4</v>
      </c>
      <c r="EQ92">
        <v>1</v>
      </c>
      <c r="ER92">
        <v>2</v>
      </c>
      <c r="ES92">
        <v>1</v>
      </c>
      <c r="ET92">
        <v>1</v>
      </c>
      <c r="EU92">
        <v>4</v>
      </c>
      <c r="EV92">
        <v>2</v>
      </c>
      <c r="EW92">
        <v>2</v>
      </c>
      <c r="EX92">
        <v>1</v>
      </c>
      <c r="EY92">
        <v>3</v>
      </c>
      <c r="EZ92">
        <v>1</v>
      </c>
      <c r="FA92">
        <v>4</v>
      </c>
      <c r="FB92">
        <v>2</v>
      </c>
      <c r="FC92">
        <v>2</v>
      </c>
      <c r="FD92">
        <v>1</v>
      </c>
      <c r="FE92">
        <v>4</v>
      </c>
      <c r="FF92">
        <v>2</v>
      </c>
      <c r="FG92">
        <v>2</v>
      </c>
      <c r="FH92">
        <v>1</v>
      </c>
      <c r="FI92">
        <v>4</v>
      </c>
      <c r="FJ92">
        <v>3</v>
      </c>
      <c r="FK92">
        <v>2</v>
      </c>
      <c r="FL92">
        <v>3</v>
      </c>
      <c r="FM92">
        <f t="shared" si="1349"/>
        <v>3</v>
      </c>
      <c r="FN92">
        <f t="shared" si="1350"/>
        <v>3</v>
      </c>
      <c r="FO92">
        <f t="shared" si="1351"/>
        <v>2</v>
      </c>
      <c r="FP92">
        <f t="shared" si="1352"/>
        <v>1</v>
      </c>
      <c r="FQ92">
        <f t="shared" si="1353"/>
        <v>2</v>
      </c>
      <c r="FR92">
        <f t="shared" si="1354"/>
        <v>2</v>
      </c>
      <c r="FS92">
        <f t="shared" si="1355"/>
        <v>3</v>
      </c>
      <c r="FT92">
        <f t="shared" si="1356"/>
        <v>1</v>
      </c>
      <c r="FU92">
        <f t="shared" si="1357"/>
        <v>1</v>
      </c>
      <c r="FV92">
        <f t="shared" si="1358"/>
        <v>1</v>
      </c>
      <c r="FW92">
        <f t="shared" si="1359"/>
        <v>2</v>
      </c>
      <c r="FX92">
        <f t="shared" si="1360"/>
        <v>3</v>
      </c>
      <c r="FY92">
        <f t="shared" si="1361"/>
        <v>2</v>
      </c>
      <c r="FZ92">
        <f t="shared" si="1362"/>
        <v>1</v>
      </c>
      <c r="GA92">
        <f t="shared" si="1363"/>
        <v>2</v>
      </c>
      <c r="GB92">
        <f t="shared" si="1364"/>
        <v>1</v>
      </c>
      <c r="GC92">
        <f t="shared" si="1365"/>
        <v>3</v>
      </c>
      <c r="GD92">
        <f t="shared" si="1366"/>
        <v>3</v>
      </c>
      <c r="GE92">
        <f t="shared" si="1367"/>
        <v>3</v>
      </c>
      <c r="GF92">
        <f t="shared" si="1368"/>
        <v>2</v>
      </c>
      <c r="GG92">
        <f t="shared" si="1369"/>
        <v>1</v>
      </c>
      <c r="GH92">
        <f t="shared" si="1370"/>
        <v>1</v>
      </c>
      <c r="GI92">
        <f t="shared" si="1371"/>
        <v>2</v>
      </c>
      <c r="GJ92">
        <f t="shared" si="1372"/>
        <v>1</v>
      </c>
      <c r="GK92">
        <f t="shared" si="1373"/>
        <v>3</v>
      </c>
      <c r="GL92">
        <f t="shared" si="1374"/>
        <v>2</v>
      </c>
      <c r="GM92">
        <f t="shared" si="1375"/>
        <v>2</v>
      </c>
      <c r="GN92">
        <f t="shared" si="1376"/>
        <v>2</v>
      </c>
      <c r="GO92">
        <f t="shared" si="1377"/>
        <v>3</v>
      </c>
      <c r="GP92">
        <f t="shared" si="1378"/>
        <v>3</v>
      </c>
      <c r="GQ92">
        <f t="shared" si="1379"/>
        <v>3</v>
      </c>
      <c r="GR92">
        <f t="shared" si="1380"/>
        <v>4</v>
      </c>
      <c r="GS92">
        <f t="shared" si="1381"/>
        <v>6</v>
      </c>
      <c r="GT92">
        <f t="shared" si="1382"/>
        <v>7</v>
      </c>
      <c r="GU92">
        <f t="shared" si="1383"/>
        <v>5</v>
      </c>
      <c r="GV92">
        <f t="shared" si="1384"/>
        <v>5</v>
      </c>
      <c r="GW92">
        <f t="shared" si="1385"/>
        <v>6</v>
      </c>
      <c r="GX92">
        <f t="shared" si="1386"/>
        <v>5</v>
      </c>
      <c r="GY92">
        <f t="shared" si="1387"/>
        <v>3</v>
      </c>
      <c r="GZ92">
        <f t="shared" si="1388"/>
        <v>4</v>
      </c>
      <c r="HA92">
        <f t="shared" si="1389"/>
        <v>6</v>
      </c>
      <c r="HB92">
        <f t="shared" si="1390"/>
        <v>2</v>
      </c>
      <c r="HC92">
        <f t="shared" si="1391"/>
        <v>-2</v>
      </c>
      <c r="HD92">
        <f t="shared" si="1392"/>
        <v>-2</v>
      </c>
      <c r="HE92">
        <f t="shared" si="1393"/>
        <v>1</v>
      </c>
      <c r="HF92">
        <f t="shared" si="1394"/>
        <v>3</v>
      </c>
      <c r="HG92">
        <f t="shared" si="1395"/>
        <v>-1</v>
      </c>
      <c r="HH92">
        <f t="shared" si="1396"/>
        <v>-2</v>
      </c>
      <c r="HI92">
        <f t="shared" si="1397"/>
        <v>1</v>
      </c>
      <c r="HJ92">
        <f t="shared" si="1398"/>
        <v>3</v>
      </c>
      <c r="HK92">
        <f t="shared" si="1399"/>
        <v>-1</v>
      </c>
      <c r="HL92">
        <f t="shared" si="1400"/>
        <v>-1</v>
      </c>
      <c r="HM92">
        <f t="shared" si="1401"/>
        <v>-1</v>
      </c>
      <c r="HN92">
        <f t="shared" si="1402"/>
        <v>2</v>
      </c>
      <c r="HO92">
        <f t="shared" si="1403"/>
        <v>-1</v>
      </c>
      <c r="HP92">
        <f t="shared" si="1404"/>
        <v>4</v>
      </c>
      <c r="HQ92">
        <f t="shared" si="1405"/>
        <v>3</v>
      </c>
      <c r="HR92">
        <f t="shared" si="1406"/>
        <v>3</v>
      </c>
      <c r="HS92">
        <f t="shared" si="1407"/>
        <v>4</v>
      </c>
      <c r="HT92">
        <f t="shared" si="1408"/>
        <v>4</v>
      </c>
      <c r="HU92">
        <f t="shared" si="1409"/>
        <v>3</v>
      </c>
      <c r="HV92">
        <f t="shared" si="1410"/>
        <v>3</v>
      </c>
      <c r="HW92">
        <f t="shared" si="1411"/>
        <v>4</v>
      </c>
      <c r="HX92">
        <f t="shared" si="1412"/>
        <v>3</v>
      </c>
      <c r="HY92">
        <f t="shared" si="1413"/>
        <v>3</v>
      </c>
      <c r="HZ92">
        <f t="shared" si="1414"/>
        <v>4</v>
      </c>
      <c r="IA92">
        <f t="shared" si="1415"/>
        <v>2</v>
      </c>
      <c r="IB92">
        <f t="shared" si="1416"/>
        <v>4</v>
      </c>
      <c r="IC92">
        <f t="shared" si="1417"/>
        <v>4</v>
      </c>
      <c r="ID92">
        <f t="shared" si="1418"/>
        <v>4</v>
      </c>
      <c r="IE92">
        <f t="shared" si="1419"/>
        <v>3</v>
      </c>
      <c r="IF92">
        <f t="shared" si="1420"/>
        <v>2</v>
      </c>
      <c r="IG92">
        <f t="shared" si="1421"/>
        <v>3</v>
      </c>
      <c r="IH92">
        <f t="shared" si="1422"/>
        <v>3</v>
      </c>
      <c r="II92">
        <f t="shared" si="1423"/>
        <v>2</v>
      </c>
      <c r="IJ92">
        <f t="shared" si="1424"/>
        <v>2</v>
      </c>
      <c r="IK92">
        <f t="shared" si="1425"/>
        <v>3</v>
      </c>
      <c r="IL92">
        <f t="shared" si="1426"/>
        <v>2</v>
      </c>
      <c r="IM92">
        <f t="shared" si="1427"/>
        <v>1</v>
      </c>
      <c r="IN92">
        <f t="shared" si="1428"/>
        <v>2</v>
      </c>
      <c r="IO92">
        <f t="shared" si="1429"/>
        <v>3</v>
      </c>
      <c r="IP92">
        <f t="shared" si="1430"/>
        <v>2</v>
      </c>
      <c r="IQ92">
        <f t="shared" si="1431"/>
        <v>2</v>
      </c>
      <c r="IR92">
        <f t="shared" si="1432"/>
        <v>1</v>
      </c>
      <c r="IS92">
        <f t="shared" si="1433"/>
        <v>2</v>
      </c>
      <c r="IT92">
        <f t="shared" si="1434"/>
        <v>2</v>
      </c>
      <c r="IU92">
        <f t="shared" si="1435"/>
        <v>2</v>
      </c>
      <c r="IV92">
        <f t="shared" si="1436"/>
        <v>2</v>
      </c>
      <c r="IW92">
        <f t="shared" si="1437"/>
        <v>1</v>
      </c>
      <c r="IX92">
        <f t="shared" si="1438"/>
        <v>2</v>
      </c>
      <c r="IY92">
        <f t="shared" si="1439"/>
        <v>4</v>
      </c>
      <c r="IZ92">
        <f t="shared" si="1440"/>
        <v>5</v>
      </c>
      <c r="JA92">
        <f t="shared" si="1441"/>
        <v>5</v>
      </c>
      <c r="JB92">
        <f t="shared" si="1442"/>
        <v>5</v>
      </c>
      <c r="JC92">
        <f t="shared" si="1443"/>
        <v>5</v>
      </c>
      <c r="JD92">
        <f t="shared" si="1444"/>
        <v>5</v>
      </c>
      <c r="JE92">
        <f t="shared" si="1445"/>
        <v>5</v>
      </c>
      <c r="JF92">
        <f t="shared" si="1446"/>
        <v>4</v>
      </c>
      <c r="JG92">
        <f t="shared" si="1447"/>
        <v>3</v>
      </c>
      <c r="JH92">
        <f t="shared" si="1448"/>
        <v>4</v>
      </c>
      <c r="JI92">
        <f t="shared" si="1449"/>
        <v>2</v>
      </c>
      <c r="JJ92">
        <f t="shared" si="1450"/>
        <v>5</v>
      </c>
      <c r="JK92">
        <f t="shared" si="1451"/>
        <v>3</v>
      </c>
      <c r="JL92">
        <f t="shared" si="1452"/>
        <v>3</v>
      </c>
      <c r="JM92">
        <f t="shared" si="1453"/>
        <v>5</v>
      </c>
      <c r="JN92">
        <f t="shared" si="1454"/>
        <v>1</v>
      </c>
      <c r="JO92">
        <f t="shared" si="1455"/>
        <v>4</v>
      </c>
      <c r="JP92">
        <f t="shared" si="1456"/>
        <v>5</v>
      </c>
      <c r="JQ92">
        <f t="shared" si="1457"/>
        <v>4</v>
      </c>
      <c r="JR92">
        <f t="shared" si="1458"/>
        <v>5</v>
      </c>
      <c r="JS92">
        <f t="shared" si="1459"/>
        <v>3</v>
      </c>
      <c r="JT92">
        <f t="shared" si="1460"/>
        <v>4</v>
      </c>
      <c r="JU92">
        <f t="shared" si="1461"/>
        <v>4</v>
      </c>
      <c r="JV92">
        <f t="shared" si="1462"/>
        <v>4</v>
      </c>
      <c r="JW92">
        <f t="shared" si="1463"/>
        <v>4</v>
      </c>
      <c r="JX92">
        <f t="shared" si="1464"/>
        <v>3</v>
      </c>
      <c r="JY92">
        <f t="shared" si="1465"/>
        <v>4</v>
      </c>
      <c r="JZ92">
        <f t="shared" si="1466"/>
        <v>3</v>
      </c>
      <c r="KA92">
        <f t="shared" si="1467"/>
        <v>4</v>
      </c>
      <c r="KB92">
        <f t="shared" si="1468"/>
        <v>1</v>
      </c>
      <c r="KC92">
        <f t="shared" si="1469"/>
        <v>4</v>
      </c>
      <c r="KD92">
        <f t="shared" si="1470"/>
        <v>2</v>
      </c>
      <c r="KE92">
        <f t="shared" si="1471"/>
        <v>5</v>
      </c>
      <c r="KF92">
        <f t="shared" si="1472"/>
        <v>4</v>
      </c>
      <c r="KG92">
        <f t="shared" si="1473"/>
        <v>5</v>
      </c>
      <c r="KH92">
        <f t="shared" si="1474"/>
        <v>2</v>
      </c>
      <c r="KI92">
        <f t="shared" si="1475"/>
        <v>3</v>
      </c>
      <c r="KJ92">
        <f t="shared" si="1476"/>
        <v>4</v>
      </c>
      <c r="KK92">
        <f t="shared" si="1477"/>
        <v>5</v>
      </c>
      <c r="KL92">
        <f t="shared" si="1478"/>
        <v>0</v>
      </c>
      <c r="KM92">
        <f t="shared" si="1479"/>
        <v>1</v>
      </c>
      <c r="KN92">
        <f t="shared" si="1480"/>
        <v>0</v>
      </c>
      <c r="KO92">
        <f t="shared" si="1481"/>
        <v>1</v>
      </c>
      <c r="KP92">
        <f t="shared" si="1482"/>
        <v>1</v>
      </c>
      <c r="KQ92">
        <f t="shared" si="1483"/>
        <v>1</v>
      </c>
      <c r="KR92">
        <f t="shared" si="1484"/>
        <v>1</v>
      </c>
      <c r="KS92">
        <f t="shared" si="1485"/>
        <v>0</v>
      </c>
      <c r="KT92">
        <f t="shared" si="1486"/>
        <v>0</v>
      </c>
      <c r="KU92">
        <f t="shared" si="1487"/>
        <v>1</v>
      </c>
      <c r="KV92">
        <f t="shared" si="1488"/>
        <v>1</v>
      </c>
      <c r="KW92">
        <f t="shared" si="1489"/>
        <v>1</v>
      </c>
      <c r="KX92">
        <f t="shared" si="1490"/>
        <v>1</v>
      </c>
      <c r="KY92">
        <f t="shared" si="1491"/>
        <v>1</v>
      </c>
      <c r="KZ92">
        <f t="shared" si="1492"/>
        <v>1</v>
      </c>
      <c r="LA92">
        <f t="shared" si="1493"/>
        <v>1</v>
      </c>
      <c r="LB92">
        <f t="shared" si="1494"/>
        <v>1</v>
      </c>
      <c r="LC92">
        <f t="shared" si="1495"/>
        <v>1</v>
      </c>
      <c r="LD92">
        <f t="shared" si="1496"/>
        <v>1</v>
      </c>
      <c r="LE92">
        <f t="shared" si="1497"/>
        <v>1</v>
      </c>
      <c r="LF92">
        <f t="shared" si="1498"/>
        <v>1</v>
      </c>
      <c r="LG92">
        <f t="shared" si="1499"/>
        <v>1</v>
      </c>
      <c r="LH92">
        <f t="shared" si="1500"/>
        <v>1</v>
      </c>
      <c r="LI92">
        <f t="shared" si="1501"/>
        <v>1</v>
      </c>
      <c r="LJ92">
        <f t="shared" si="1502"/>
        <v>1</v>
      </c>
      <c r="LK92">
        <f t="shared" si="1503"/>
        <v>0</v>
      </c>
      <c r="LL92">
        <f t="shared" si="1504"/>
        <v>1</v>
      </c>
      <c r="LM92">
        <f t="shared" si="1505"/>
        <v>1</v>
      </c>
      <c r="LN92">
        <f t="shared" si="1506"/>
        <v>1</v>
      </c>
      <c r="LO92">
        <f t="shared" si="1507"/>
        <v>1</v>
      </c>
      <c r="LP92">
        <f t="shared" si="1508"/>
        <v>1</v>
      </c>
      <c r="LQ92">
        <f t="shared" si="1509"/>
        <v>1</v>
      </c>
      <c r="LR92">
        <f t="shared" si="1510"/>
        <v>1</v>
      </c>
      <c r="LS92">
        <f t="shared" si="1511"/>
        <v>1</v>
      </c>
      <c r="LT92">
        <f t="shared" si="1512"/>
        <v>1</v>
      </c>
      <c r="LU92">
        <f t="shared" si="1513"/>
        <v>1</v>
      </c>
      <c r="LV92">
        <f t="shared" si="1514"/>
        <v>2.0526315789473686</v>
      </c>
      <c r="LW92" s="24">
        <f t="shared" si="1538"/>
        <v>1</v>
      </c>
      <c r="LX92">
        <f t="shared" si="1515"/>
        <v>2.0833333333333335</v>
      </c>
      <c r="LY92" s="25">
        <f t="shared" si="1534"/>
        <v>1</v>
      </c>
      <c r="LZ92">
        <f t="shared" si="1516"/>
        <v>1.8</v>
      </c>
      <c r="MA92">
        <f t="shared" si="1539"/>
        <v>1</v>
      </c>
      <c r="MB92">
        <f t="shared" si="1517"/>
        <v>2.3333333333333335</v>
      </c>
      <c r="MC92">
        <f t="shared" si="1518"/>
        <v>1</v>
      </c>
      <c r="MD92">
        <f t="shared" si="1519"/>
        <v>1.25</v>
      </c>
      <c r="ME92">
        <f t="shared" si="1520"/>
        <v>1</v>
      </c>
      <c r="MF92">
        <f t="shared" si="1521"/>
        <v>2.25</v>
      </c>
      <c r="MG92">
        <f t="shared" si="1535"/>
        <v>1</v>
      </c>
      <c r="MH92">
        <f t="shared" si="1522"/>
        <v>2.75</v>
      </c>
      <c r="MI92" s="25">
        <f t="shared" si="1523"/>
        <v>1</v>
      </c>
      <c r="MJ92">
        <f t="shared" si="1524"/>
        <v>5.0999999999999996</v>
      </c>
      <c r="MK92">
        <f t="shared" si="1536"/>
        <v>1</v>
      </c>
      <c r="ML92">
        <f t="shared" si="1525"/>
        <v>7.1428571428571425E-2</v>
      </c>
      <c r="MM92">
        <f t="shared" si="1526"/>
        <v>1</v>
      </c>
      <c r="MN92">
        <f t="shared" si="1527"/>
        <v>2.1</v>
      </c>
      <c r="MO92">
        <f t="shared" si="1537"/>
        <v>1</v>
      </c>
      <c r="MP92">
        <f t="shared" si="1528"/>
        <v>4.2857142857142856</v>
      </c>
      <c r="MQ92">
        <f t="shared" si="1540"/>
        <v>1</v>
      </c>
      <c r="MR92">
        <f t="shared" si="1529"/>
        <v>3.5</v>
      </c>
      <c r="MS92">
        <f t="shared" si="1543"/>
        <v>1</v>
      </c>
      <c r="MT92">
        <f t="shared" si="1530"/>
        <v>3.6923076923076925</v>
      </c>
      <c r="MU92">
        <f t="shared" si="1541"/>
        <v>1</v>
      </c>
      <c r="MV92">
        <f t="shared" si="1531"/>
        <v>0.86111111111111116</v>
      </c>
      <c r="MW92">
        <f t="shared" si="1542"/>
        <v>1</v>
      </c>
      <c r="MX92">
        <f t="shared" si="1532"/>
        <v>3.4666666666666668</v>
      </c>
      <c r="MY92">
        <f t="shared" si="1533"/>
        <v>1</v>
      </c>
    </row>
    <row r="93" spans="1:363" ht="16">
      <c r="A93" t="s">
        <v>1165</v>
      </c>
      <c r="B93" t="s">
        <v>1212</v>
      </c>
      <c r="C93">
        <v>3</v>
      </c>
      <c r="D93">
        <v>1</v>
      </c>
      <c r="E93">
        <v>2</v>
      </c>
      <c r="F93">
        <v>3</v>
      </c>
      <c r="G93">
        <v>4</v>
      </c>
      <c r="H93">
        <v>4</v>
      </c>
      <c r="I93">
        <v>3</v>
      </c>
      <c r="J93">
        <v>2</v>
      </c>
      <c r="K93">
        <v>2</v>
      </c>
      <c r="L93">
        <v>3</v>
      </c>
      <c r="M93">
        <v>2</v>
      </c>
      <c r="N93">
        <v>3</v>
      </c>
      <c r="O93">
        <v>4</v>
      </c>
      <c r="P93">
        <v>3</v>
      </c>
      <c r="Q93">
        <v>3</v>
      </c>
      <c r="R93">
        <v>4</v>
      </c>
      <c r="S93">
        <v>4</v>
      </c>
      <c r="T93">
        <v>2</v>
      </c>
      <c r="U93">
        <v>4</v>
      </c>
      <c r="V93">
        <v>3</v>
      </c>
      <c r="W93">
        <v>4</v>
      </c>
      <c r="X93">
        <v>4</v>
      </c>
      <c r="Y93">
        <v>4</v>
      </c>
      <c r="Z93">
        <v>4</v>
      </c>
      <c r="AA93">
        <v>4</v>
      </c>
      <c r="AB93">
        <v>4</v>
      </c>
      <c r="AC93">
        <v>4</v>
      </c>
      <c r="AD93">
        <v>4</v>
      </c>
      <c r="AE93">
        <v>3</v>
      </c>
      <c r="AF93">
        <v>2</v>
      </c>
      <c r="AG93">
        <v>3</v>
      </c>
      <c r="AH93">
        <v>3</v>
      </c>
      <c r="AI93">
        <v>7</v>
      </c>
      <c r="AJ93">
        <v>5</v>
      </c>
      <c r="AK93">
        <v>2</v>
      </c>
      <c r="AL93">
        <v>6</v>
      </c>
      <c r="AM93">
        <v>5</v>
      </c>
      <c r="AN93">
        <v>4</v>
      </c>
      <c r="AO93">
        <v>3</v>
      </c>
      <c r="AP93">
        <v>2</v>
      </c>
      <c r="AQ93">
        <v>5</v>
      </c>
      <c r="AR93">
        <v>2</v>
      </c>
      <c r="AS93">
        <v>3</v>
      </c>
      <c r="AT93">
        <v>2</v>
      </c>
      <c r="AU93">
        <v>4</v>
      </c>
      <c r="AV93">
        <v>6</v>
      </c>
      <c r="AW93">
        <v>6</v>
      </c>
      <c r="AX93">
        <v>5</v>
      </c>
      <c r="AY93">
        <v>4</v>
      </c>
      <c r="AZ93">
        <v>5</v>
      </c>
      <c r="BA93">
        <v>1</v>
      </c>
      <c r="BB93">
        <v>3</v>
      </c>
      <c r="BC93">
        <v>2</v>
      </c>
      <c r="BD93">
        <v>2</v>
      </c>
      <c r="BE93">
        <v>2</v>
      </c>
      <c r="BF93">
        <v>3</v>
      </c>
      <c r="BG93">
        <v>3</v>
      </c>
      <c r="BH93">
        <v>2</v>
      </c>
      <c r="BI93">
        <v>1</v>
      </c>
      <c r="BJ93">
        <v>3</v>
      </c>
      <c r="BK93">
        <v>5</v>
      </c>
      <c r="BL93">
        <v>2</v>
      </c>
      <c r="BM93">
        <v>3</v>
      </c>
      <c r="BN93">
        <v>2</v>
      </c>
      <c r="BO93">
        <v>3</v>
      </c>
      <c r="BP93">
        <v>3</v>
      </c>
      <c r="BQ93">
        <v>2</v>
      </c>
      <c r="BR93">
        <v>5</v>
      </c>
      <c r="BS93">
        <v>4</v>
      </c>
      <c r="BT93">
        <v>2</v>
      </c>
      <c r="BU93">
        <v>3</v>
      </c>
      <c r="BV93">
        <v>4</v>
      </c>
      <c r="BW93">
        <v>2</v>
      </c>
      <c r="BX93">
        <v>4</v>
      </c>
      <c r="BY93">
        <v>1</v>
      </c>
      <c r="BZ93">
        <v>1</v>
      </c>
      <c r="CA93">
        <v>3</v>
      </c>
      <c r="CB93">
        <v>4</v>
      </c>
      <c r="CC93">
        <v>2</v>
      </c>
      <c r="CD93">
        <v>2</v>
      </c>
      <c r="CE93">
        <v>4</v>
      </c>
      <c r="CF93">
        <v>1</v>
      </c>
      <c r="CG93">
        <v>2</v>
      </c>
      <c r="CH93">
        <v>3</v>
      </c>
      <c r="CI93">
        <v>2</v>
      </c>
      <c r="CJ93">
        <v>2</v>
      </c>
      <c r="CK93">
        <v>4</v>
      </c>
      <c r="CL93">
        <v>3</v>
      </c>
      <c r="CM93">
        <v>2</v>
      </c>
      <c r="CN93">
        <v>4</v>
      </c>
      <c r="CO93">
        <v>1</v>
      </c>
      <c r="CP93">
        <v>1</v>
      </c>
      <c r="CQ93">
        <v>1</v>
      </c>
      <c r="CR93">
        <v>1</v>
      </c>
      <c r="CS93">
        <v>1</v>
      </c>
      <c r="CT93">
        <v>2</v>
      </c>
      <c r="CU93">
        <v>1</v>
      </c>
      <c r="CV93">
        <v>1</v>
      </c>
      <c r="CW93">
        <v>2</v>
      </c>
      <c r="CX93">
        <v>3</v>
      </c>
      <c r="CY93">
        <v>1</v>
      </c>
      <c r="CZ93">
        <v>4</v>
      </c>
      <c r="DA93">
        <v>5</v>
      </c>
      <c r="DB93">
        <v>3</v>
      </c>
      <c r="DC93">
        <v>4</v>
      </c>
      <c r="DD93">
        <v>1</v>
      </c>
      <c r="DE93">
        <v>1</v>
      </c>
      <c r="DF93">
        <v>1</v>
      </c>
      <c r="DG93">
        <v>1</v>
      </c>
      <c r="DH93">
        <v>1</v>
      </c>
      <c r="DI93">
        <v>4</v>
      </c>
      <c r="DJ93">
        <v>1</v>
      </c>
      <c r="DK93">
        <v>2</v>
      </c>
      <c r="DL93">
        <v>5</v>
      </c>
      <c r="DM93">
        <v>3</v>
      </c>
      <c r="DN93">
        <v>4</v>
      </c>
      <c r="DO93">
        <v>1</v>
      </c>
      <c r="DP93">
        <v>5</v>
      </c>
      <c r="DQ93">
        <v>3</v>
      </c>
      <c r="DR93">
        <v>1</v>
      </c>
      <c r="DS93">
        <v>1</v>
      </c>
      <c r="DT93">
        <v>1</v>
      </c>
      <c r="DU93">
        <v>1</v>
      </c>
      <c r="DV93">
        <v>5</v>
      </c>
      <c r="DW93">
        <v>2</v>
      </c>
      <c r="DX93">
        <v>1</v>
      </c>
      <c r="DY93">
        <v>1</v>
      </c>
      <c r="DZ93">
        <v>3</v>
      </c>
      <c r="EA93">
        <v>4</v>
      </c>
      <c r="EB93">
        <v>5</v>
      </c>
      <c r="EC93">
        <v>4</v>
      </c>
      <c r="ED93">
        <v>1</v>
      </c>
      <c r="EE93">
        <v>1</v>
      </c>
      <c r="EF93">
        <v>2</v>
      </c>
      <c r="EG93">
        <v>3</v>
      </c>
      <c r="EH93">
        <v>3</v>
      </c>
      <c r="EI93">
        <v>3</v>
      </c>
      <c r="EJ93">
        <v>3</v>
      </c>
      <c r="EK93">
        <v>4</v>
      </c>
      <c r="EL93">
        <v>1</v>
      </c>
      <c r="EM93">
        <v>3</v>
      </c>
      <c r="EN93">
        <v>3</v>
      </c>
      <c r="EO93">
        <v>2</v>
      </c>
      <c r="EP93">
        <v>4</v>
      </c>
      <c r="EQ93">
        <v>1</v>
      </c>
      <c r="ER93">
        <v>2</v>
      </c>
      <c r="ES93">
        <v>1</v>
      </c>
      <c r="ET93">
        <v>4</v>
      </c>
      <c r="EU93">
        <v>3</v>
      </c>
      <c r="EV93">
        <v>2</v>
      </c>
      <c r="EW93">
        <v>2</v>
      </c>
      <c r="EX93">
        <v>1</v>
      </c>
      <c r="EY93">
        <v>3</v>
      </c>
      <c r="EZ93">
        <v>4</v>
      </c>
      <c r="FA93">
        <v>2</v>
      </c>
      <c r="FB93">
        <v>4</v>
      </c>
      <c r="FC93">
        <v>2</v>
      </c>
      <c r="FD93">
        <v>1</v>
      </c>
      <c r="FE93">
        <v>3</v>
      </c>
      <c r="FF93">
        <v>4</v>
      </c>
      <c r="FG93">
        <v>2</v>
      </c>
      <c r="FH93">
        <v>3</v>
      </c>
      <c r="FI93">
        <v>4</v>
      </c>
      <c r="FJ93">
        <v>3</v>
      </c>
      <c r="FK93">
        <v>2</v>
      </c>
      <c r="FL93">
        <v>3</v>
      </c>
      <c r="FM93">
        <f t="shared" si="1349"/>
        <v>4</v>
      </c>
      <c r="FN93">
        <f t="shared" si="1350"/>
        <v>3</v>
      </c>
      <c r="FO93">
        <f t="shared" si="1351"/>
        <v>2</v>
      </c>
      <c r="FP93">
        <f t="shared" si="1352"/>
        <v>1</v>
      </c>
      <c r="FQ93">
        <f t="shared" si="1353"/>
        <v>1</v>
      </c>
      <c r="FR93">
        <f t="shared" si="1354"/>
        <v>2</v>
      </c>
      <c r="FS93">
        <f t="shared" si="1355"/>
        <v>3</v>
      </c>
      <c r="FT93">
        <f t="shared" si="1356"/>
        <v>3</v>
      </c>
      <c r="FU93">
        <f t="shared" si="1357"/>
        <v>2</v>
      </c>
      <c r="FV93">
        <f t="shared" si="1358"/>
        <v>3</v>
      </c>
      <c r="FW93">
        <f t="shared" si="1359"/>
        <v>2</v>
      </c>
      <c r="FX93">
        <f t="shared" si="1360"/>
        <v>1</v>
      </c>
      <c r="FY93">
        <f t="shared" si="1361"/>
        <v>2</v>
      </c>
      <c r="FZ93">
        <f t="shared" si="1362"/>
        <v>2</v>
      </c>
      <c r="GA93">
        <f t="shared" si="1363"/>
        <v>1</v>
      </c>
      <c r="GB93">
        <f t="shared" si="1364"/>
        <v>1</v>
      </c>
      <c r="GC93">
        <f t="shared" si="1365"/>
        <v>3</v>
      </c>
      <c r="GD93">
        <f t="shared" si="1366"/>
        <v>1</v>
      </c>
      <c r="GE93">
        <f t="shared" si="1367"/>
        <v>2</v>
      </c>
      <c r="GF93">
        <f t="shared" si="1368"/>
        <v>1</v>
      </c>
      <c r="GG93">
        <f t="shared" si="1369"/>
        <v>1</v>
      </c>
      <c r="GH93">
        <f t="shared" si="1370"/>
        <v>1</v>
      </c>
      <c r="GI93">
        <f t="shared" si="1371"/>
        <v>1</v>
      </c>
      <c r="GJ93">
        <f t="shared" si="1372"/>
        <v>1</v>
      </c>
      <c r="GK93">
        <f t="shared" si="1373"/>
        <v>1</v>
      </c>
      <c r="GL93">
        <f t="shared" si="1374"/>
        <v>1</v>
      </c>
      <c r="GM93">
        <f t="shared" si="1375"/>
        <v>1</v>
      </c>
      <c r="GN93">
        <f t="shared" si="1376"/>
        <v>2</v>
      </c>
      <c r="GO93">
        <f t="shared" si="1377"/>
        <v>3</v>
      </c>
      <c r="GP93">
        <f t="shared" si="1378"/>
        <v>2</v>
      </c>
      <c r="GQ93">
        <f t="shared" si="1379"/>
        <v>2</v>
      </c>
      <c r="GR93">
        <f t="shared" si="1380"/>
        <v>7</v>
      </c>
      <c r="GS93">
        <f t="shared" si="1381"/>
        <v>5</v>
      </c>
      <c r="GT93">
        <f t="shared" si="1382"/>
        <v>6</v>
      </c>
      <c r="GU93">
        <f t="shared" si="1383"/>
        <v>6</v>
      </c>
      <c r="GV93">
        <f t="shared" si="1384"/>
        <v>5</v>
      </c>
      <c r="GW93">
        <f t="shared" si="1385"/>
        <v>4</v>
      </c>
      <c r="GX93">
        <f t="shared" si="1386"/>
        <v>5</v>
      </c>
      <c r="GY93">
        <f t="shared" si="1387"/>
        <v>6</v>
      </c>
      <c r="GZ93">
        <f t="shared" si="1388"/>
        <v>3</v>
      </c>
      <c r="HA93">
        <f t="shared" si="1389"/>
        <v>6</v>
      </c>
      <c r="HB93">
        <f t="shared" si="1390"/>
        <v>-1</v>
      </c>
      <c r="HC93">
        <f t="shared" si="1391"/>
        <v>-2</v>
      </c>
      <c r="HD93">
        <f t="shared" si="1392"/>
        <v>1</v>
      </c>
      <c r="HE93">
        <f t="shared" si="1393"/>
        <v>3</v>
      </c>
      <c r="HF93">
        <f t="shared" si="1394"/>
        <v>3</v>
      </c>
      <c r="HG93">
        <f t="shared" si="1395"/>
        <v>2</v>
      </c>
      <c r="HH93">
        <f t="shared" si="1396"/>
        <v>1</v>
      </c>
      <c r="HI93">
        <f t="shared" si="1397"/>
        <v>-2</v>
      </c>
      <c r="HJ93">
        <f t="shared" si="1398"/>
        <v>3</v>
      </c>
      <c r="HK93">
        <f t="shared" si="1399"/>
        <v>1</v>
      </c>
      <c r="HL93">
        <f t="shared" si="1400"/>
        <v>2</v>
      </c>
      <c r="HM93">
        <f t="shared" si="1401"/>
        <v>2</v>
      </c>
      <c r="HN93">
        <f t="shared" si="1402"/>
        <v>2</v>
      </c>
      <c r="HO93">
        <f t="shared" si="1403"/>
        <v>1</v>
      </c>
      <c r="HP93">
        <f t="shared" si="1404"/>
        <v>4</v>
      </c>
      <c r="HQ93">
        <f t="shared" si="1405"/>
        <v>5</v>
      </c>
      <c r="HR93">
        <f t="shared" si="1406"/>
        <v>6</v>
      </c>
      <c r="HS93">
        <f t="shared" si="1407"/>
        <v>4</v>
      </c>
      <c r="HT93">
        <f t="shared" si="1408"/>
        <v>2</v>
      </c>
      <c r="HU93">
        <f t="shared" si="1409"/>
        <v>5</v>
      </c>
      <c r="HV93">
        <f t="shared" si="1410"/>
        <v>4</v>
      </c>
      <c r="HW93">
        <f t="shared" si="1411"/>
        <v>5</v>
      </c>
      <c r="HX93">
        <f t="shared" si="1412"/>
        <v>4</v>
      </c>
      <c r="HY93">
        <f t="shared" si="1413"/>
        <v>4</v>
      </c>
      <c r="HZ93">
        <f t="shared" si="1414"/>
        <v>5</v>
      </c>
      <c r="IA93">
        <f t="shared" si="1415"/>
        <v>2</v>
      </c>
      <c r="IB93">
        <f t="shared" si="1416"/>
        <v>3</v>
      </c>
      <c r="IC93">
        <f t="shared" si="1417"/>
        <v>5</v>
      </c>
      <c r="ID93">
        <f t="shared" si="1418"/>
        <v>4</v>
      </c>
      <c r="IE93">
        <f t="shared" si="1419"/>
        <v>4</v>
      </c>
      <c r="IF93">
        <f t="shared" si="1420"/>
        <v>2</v>
      </c>
      <c r="IG93">
        <f t="shared" si="1421"/>
        <v>4</v>
      </c>
      <c r="IH93">
        <f t="shared" si="1422"/>
        <v>1</v>
      </c>
      <c r="II93">
        <f t="shared" si="1423"/>
        <v>1</v>
      </c>
      <c r="IJ93">
        <f t="shared" si="1424"/>
        <v>3</v>
      </c>
      <c r="IK93">
        <f t="shared" si="1425"/>
        <v>4</v>
      </c>
      <c r="IL93">
        <f t="shared" si="1426"/>
        <v>2</v>
      </c>
      <c r="IM93">
        <f t="shared" si="1427"/>
        <v>2</v>
      </c>
      <c r="IN93">
        <f t="shared" si="1428"/>
        <v>1</v>
      </c>
      <c r="IO93">
        <f t="shared" si="1429"/>
        <v>1</v>
      </c>
      <c r="IP93">
        <f t="shared" si="1430"/>
        <v>2</v>
      </c>
      <c r="IQ93">
        <f t="shared" si="1431"/>
        <v>2</v>
      </c>
      <c r="IR93">
        <f t="shared" si="1432"/>
        <v>3</v>
      </c>
      <c r="IS93">
        <f t="shared" si="1433"/>
        <v>2</v>
      </c>
      <c r="IT93">
        <f t="shared" si="1434"/>
        <v>1</v>
      </c>
      <c r="IU93">
        <f t="shared" si="1435"/>
        <v>3</v>
      </c>
      <c r="IV93">
        <f t="shared" si="1436"/>
        <v>2</v>
      </c>
      <c r="IW93">
        <f t="shared" si="1437"/>
        <v>1</v>
      </c>
      <c r="IX93">
        <f t="shared" si="1438"/>
        <v>1</v>
      </c>
      <c r="IY93">
        <f t="shared" si="1439"/>
        <v>5</v>
      </c>
      <c r="IZ93">
        <f t="shared" si="1440"/>
        <v>5</v>
      </c>
      <c r="JA93">
        <f t="shared" si="1441"/>
        <v>5</v>
      </c>
      <c r="JB93">
        <f t="shared" si="1442"/>
        <v>5</v>
      </c>
      <c r="JC93">
        <f t="shared" si="1443"/>
        <v>4</v>
      </c>
      <c r="JD93">
        <f t="shared" si="1444"/>
        <v>5</v>
      </c>
      <c r="JE93">
        <f t="shared" si="1445"/>
        <v>5</v>
      </c>
      <c r="JF93">
        <f t="shared" si="1446"/>
        <v>4</v>
      </c>
      <c r="JG93">
        <f t="shared" si="1447"/>
        <v>3</v>
      </c>
      <c r="JH93">
        <f t="shared" si="1448"/>
        <v>5</v>
      </c>
      <c r="JI93">
        <f t="shared" si="1449"/>
        <v>2</v>
      </c>
      <c r="JJ93">
        <f t="shared" si="1450"/>
        <v>1</v>
      </c>
      <c r="JK93">
        <f t="shared" si="1451"/>
        <v>3</v>
      </c>
      <c r="JL93">
        <f t="shared" si="1452"/>
        <v>4</v>
      </c>
      <c r="JM93">
        <f t="shared" si="1453"/>
        <v>5</v>
      </c>
      <c r="JN93">
        <f t="shared" si="1454"/>
        <v>5</v>
      </c>
      <c r="JO93">
        <f t="shared" si="1455"/>
        <v>5</v>
      </c>
      <c r="JP93">
        <f t="shared" si="1456"/>
        <v>5</v>
      </c>
      <c r="JQ93">
        <f t="shared" si="1457"/>
        <v>5</v>
      </c>
      <c r="JR93">
        <f t="shared" si="1458"/>
        <v>2</v>
      </c>
      <c r="JS93">
        <f t="shared" si="1459"/>
        <v>5</v>
      </c>
      <c r="JT93">
        <f t="shared" si="1460"/>
        <v>2</v>
      </c>
      <c r="JU93">
        <f t="shared" si="1461"/>
        <v>5</v>
      </c>
      <c r="JV93">
        <f t="shared" si="1462"/>
        <v>3</v>
      </c>
      <c r="JW93">
        <f t="shared" si="1463"/>
        <v>4</v>
      </c>
      <c r="JX93">
        <f t="shared" si="1464"/>
        <v>5</v>
      </c>
      <c r="JY93">
        <f t="shared" si="1465"/>
        <v>5</v>
      </c>
      <c r="JZ93">
        <f t="shared" si="1466"/>
        <v>3</v>
      </c>
      <c r="KA93">
        <f t="shared" si="1467"/>
        <v>5</v>
      </c>
      <c r="KB93">
        <f t="shared" si="1468"/>
        <v>1</v>
      </c>
      <c r="KC93">
        <f t="shared" si="1469"/>
        <v>5</v>
      </c>
      <c r="KD93">
        <f t="shared" si="1470"/>
        <v>5</v>
      </c>
      <c r="KE93">
        <f t="shared" si="1471"/>
        <v>5</v>
      </c>
      <c r="KF93">
        <f t="shared" si="1472"/>
        <v>4</v>
      </c>
      <c r="KG93">
        <f t="shared" si="1473"/>
        <v>5</v>
      </c>
      <c r="KH93">
        <f t="shared" si="1474"/>
        <v>5</v>
      </c>
      <c r="KI93">
        <f t="shared" si="1475"/>
        <v>3</v>
      </c>
      <c r="KJ93">
        <f t="shared" si="1476"/>
        <v>2</v>
      </c>
      <c r="KK93">
        <f t="shared" si="1477"/>
        <v>5</v>
      </c>
      <c r="KL93">
        <f t="shared" si="1478"/>
        <v>0</v>
      </c>
      <c r="KM93">
        <f t="shared" si="1479"/>
        <v>0</v>
      </c>
      <c r="KN93">
        <f t="shared" si="1480"/>
        <v>0</v>
      </c>
      <c r="KO93">
        <f t="shared" si="1481"/>
        <v>1</v>
      </c>
      <c r="KP93">
        <f t="shared" si="1482"/>
        <v>1</v>
      </c>
      <c r="KQ93">
        <f t="shared" si="1483"/>
        <v>0</v>
      </c>
      <c r="KR93">
        <f t="shared" si="1484"/>
        <v>1</v>
      </c>
      <c r="KS93">
        <f t="shared" si="1485"/>
        <v>0</v>
      </c>
      <c r="KT93">
        <f t="shared" si="1486"/>
        <v>1</v>
      </c>
      <c r="KU93">
        <f t="shared" si="1487"/>
        <v>1</v>
      </c>
      <c r="KV93">
        <f t="shared" si="1488"/>
        <v>1</v>
      </c>
      <c r="KW93">
        <f t="shared" si="1489"/>
        <v>1</v>
      </c>
      <c r="KX93">
        <f t="shared" si="1490"/>
        <v>1</v>
      </c>
      <c r="KY93">
        <f t="shared" si="1491"/>
        <v>1</v>
      </c>
      <c r="KZ93">
        <f t="shared" si="1492"/>
        <v>1</v>
      </c>
      <c r="LA93">
        <f t="shared" si="1493"/>
        <v>1</v>
      </c>
      <c r="LB93">
        <f t="shared" si="1494"/>
        <v>1</v>
      </c>
      <c r="LC93">
        <f t="shared" si="1495"/>
        <v>0</v>
      </c>
      <c r="LD93">
        <f t="shared" si="1496"/>
        <v>0</v>
      </c>
      <c r="LE93">
        <f t="shared" si="1497"/>
        <v>1</v>
      </c>
      <c r="LF93">
        <f t="shared" si="1498"/>
        <v>1</v>
      </c>
      <c r="LG93">
        <f t="shared" si="1499"/>
        <v>1</v>
      </c>
      <c r="LH93">
        <f t="shared" si="1500"/>
        <v>1</v>
      </c>
      <c r="LI93">
        <f t="shared" si="1501"/>
        <v>0</v>
      </c>
      <c r="LJ93">
        <f t="shared" si="1502"/>
        <v>0</v>
      </c>
      <c r="LK93">
        <f t="shared" si="1503"/>
        <v>0</v>
      </c>
      <c r="LL93">
        <f t="shared" si="1504"/>
        <v>1</v>
      </c>
      <c r="LM93">
        <f t="shared" si="1505"/>
        <v>1</v>
      </c>
      <c r="LN93">
        <f t="shared" si="1506"/>
        <v>0</v>
      </c>
      <c r="LO93">
        <f t="shared" si="1507"/>
        <v>0</v>
      </c>
      <c r="LP93">
        <f t="shared" si="1508"/>
        <v>1</v>
      </c>
      <c r="LQ93">
        <f t="shared" si="1509"/>
        <v>0</v>
      </c>
      <c r="LR93">
        <f t="shared" si="1510"/>
        <v>1</v>
      </c>
      <c r="LS93">
        <f t="shared" si="1511"/>
        <v>1</v>
      </c>
      <c r="LT93">
        <f t="shared" si="1512"/>
        <v>1</v>
      </c>
      <c r="LU93">
        <f t="shared" si="1513"/>
        <v>1</v>
      </c>
      <c r="LV93">
        <f t="shared" si="1514"/>
        <v>1.4736842105263157</v>
      </c>
      <c r="LW93" s="24">
        <f t="shared" si="1538"/>
        <v>1</v>
      </c>
      <c r="LX93">
        <f t="shared" si="1515"/>
        <v>2.3333333333333335</v>
      </c>
      <c r="LY93" s="25">
        <f t="shared" si="1534"/>
        <v>1</v>
      </c>
      <c r="LZ93">
        <f t="shared" si="1516"/>
        <v>1.1000000000000001</v>
      </c>
      <c r="MA93">
        <f t="shared" si="1539"/>
        <v>1</v>
      </c>
      <c r="MB93">
        <f t="shared" si="1517"/>
        <v>1.8888888888888888</v>
      </c>
      <c r="MC93">
        <f t="shared" si="1518"/>
        <v>1</v>
      </c>
      <c r="MD93">
        <f t="shared" si="1519"/>
        <v>2.25</v>
      </c>
      <c r="ME93">
        <f t="shared" si="1520"/>
        <v>1</v>
      </c>
      <c r="MF93">
        <f t="shared" si="1521"/>
        <v>2</v>
      </c>
      <c r="MG93">
        <f t="shared" si="1535"/>
        <v>1</v>
      </c>
      <c r="MH93">
        <f t="shared" si="1522"/>
        <v>2.75</v>
      </c>
      <c r="MI93" s="25">
        <f t="shared" si="1523"/>
        <v>1</v>
      </c>
      <c r="MJ93">
        <f t="shared" si="1524"/>
        <v>5.3</v>
      </c>
      <c r="MK93">
        <f t="shared" si="1536"/>
        <v>1</v>
      </c>
      <c r="ML93">
        <f t="shared" si="1525"/>
        <v>1.1428571428571428</v>
      </c>
      <c r="MM93">
        <f t="shared" si="1526"/>
        <v>1</v>
      </c>
      <c r="MN93">
        <f t="shared" si="1527"/>
        <v>2.1</v>
      </c>
      <c r="MO93">
        <f t="shared" si="1537"/>
        <v>1</v>
      </c>
      <c r="MP93">
        <f t="shared" si="1528"/>
        <v>4.6428571428571432</v>
      </c>
      <c r="MQ93">
        <f t="shared" si="1540"/>
        <v>1</v>
      </c>
      <c r="MR93">
        <f t="shared" si="1529"/>
        <v>3.8333333333333335</v>
      </c>
      <c r="MS93">
        <f t="shared" si="1543"/>
        <v>1</v>
      </c>
      <c r="MT93">
        <f t="shared" si="1530"/>
        <v>3.7692307692307692</v>
      </c>
      <c r="MU93">
        <f t="shared" si="1541"/>
        <v>1</v>
      </c>
      <c r="MV93">
        <f t="shared" si="1531"/>
        <v>0.63888888888888884</v>
      </c>
      <c r="MW93">
        <f t="shared" si="1542"/>
        <v>1</v>
      </c>
      <c r="MX93">
        <f t="shared" si="1532"/>
        <v>4.1333333333333337</v>
      </c>
      <c r="MY93">
        <f t="shared" si="1533"/>
        <v>1</v>
      </c>
    </row>
    <row r="94" spans="1:363" ht="16">
      <c r="A94" t="s">
        <v>1165</v>
      </c>
      <c r="B94" t="s">
        <v>1212</v>
      </c>
      <c r="C94">
        <v>3</v>
      </c>
      <c r="D94">
        <v>3</v>
      </c>
      <c r="E94">
        <v>4</v>
      </c>
      <c r="F94">
        <v>2</v>
      </c>
      <c r="G94">
        <v>3</v>
      </c>
      <c r="H94">
        <v>2</v>
      </c>
      <c r="I94">
        <v>2</v>
      </c>
      <c r="J94">
        <v>1</v>
      </c>
      <c r="K94">
        <v>2</v>
      </c>
      <c r="L94">
        <v>2</v>
      </c>
      <c r="M94">
        <v>3</v>
      </c>
      <c r="N94">
        <v>2</v>
      </c>
      <c r="O94">
        <v>4</v>
      </c>
      <c r="P94">
        <v>2</v>
      </c>
      <c r="Q94">
        <v>2</v>
      </c>
      <c r="R94">
        <v>3</v>
      </c>
      <c r="S94">
        <v>3</v>
      </c>
      <c r="T94">
        <v>3</v>
      </c>
      <c r="U94">
        <v>3</v>
      </c>
      <c r="V94">
        <v>3</v>
      </c>
      <c r="W94">
        <v>2</v>
      </c>
      <c r="X94">
        <v>2</v>
      </c>
      <c r="Y94">
        <v>2</v>
      </c>
      <c r="Z94">
        <v>1</v>
      </c>
      <c r="AA94">
        <v>2</v>
      </c>
      <c r="AB94">
        <v>2</v>
      </c>
      <c r="AC94">
        <v>3</v>
      </c>
      <c r="AD94">
        <v>3</v>
      </c>
      <c r="AE94">
        <v>3</v>
      </c>
      <c r="AF94">
        <v>3</v>
      </c>
      <c r="AG94">
        <v>2</v>
      </c>
      <c r="AH94">
        <v>2</v>
      </c>
      <c r="AI94">
        <v>3</v>
      </c>
      <c r="AJ94">
        <v>6</v>
      </c>
      <c r="AK94">
        <v>4</v>
      </c>
      <c r="AL94">
        <v>5</v>
      </c>
      <c r="AM94">
        <v>4</v>
      </c>
      <c r="AN94">
        <v>4</v>
      </c>
      <c r="AO94">
        <v>3</v>
      </c>
      <c r="AP94">
        <v>5</v>
      </c>
      <c r="AQ94">
        <v>6</v>
      </c>
      <c r="AR94">
        <v>3</v>
      </c>
      <c r="AS94">
        <v>3</v>
      </c>
      <c r="AT94">
        <v>5</v>
      </c>
      <c r="AU94">
        <v>6</v>
      </c>
      <c r="AV94">
        <v>4</v>
      </c>
      <c r="AW94">
        <v>3</v>
      </c>
      <c r="AX94">
        <v>5</v>
      </c>
      <c r="AY94">
        <v>4</v>
      </c>
      <c r="AZ94">
        <v>4</v>
      </c>
      <c r="BA94">
        <v>3</v>
      </c>
      <c r="BB94">
        <v>5</v>
      </c>
      <c r="BC94">
        <v>4</v>
      </c>
      <c r="BD94">
        <v>5</v>
      </c>
      <c r="BE94">
        <v>2</v>
      </c>
      <c r="BF94">
        <v>3</v>
      </c>
      <c r="BG94">
        <v>2</v>
      </c>
      <c r="BH94">
        <v>3</v>
      </c>
      <c r="BI94">
        <v>4</v>
      </c>
      <c r="BJ94">
        <v>3</v>
      </c>
      <c r="BK94">
        <v>5</v>
      </c>
      <c r="BL94">
        <v>6</v>
      </c>
      <c r="BM94">
        <v>5</v>
      </c>
      <c r="BN94">
        <v>3</v>
      </c>
      <c r="BO94">
        <v>3</v>
      </c>
      <c r="BP94">
        <v>4</v>
      </c>
      <c r="BQ94">
        <v>3</v>
      </c>
      <c r="BR94">
        <v>3</v>
      </c>
      <c r="BS94">
        <v>3</v>
      </c>
      <c r="BT94">
        <v>4</v>
      </c>
      <c r="BU94">
        <v>2</v>
      </c>
      <c r="BV94">
        <v>2</v>
      </c>
      <c r="BW94">
        <v>2</v>
      </c>
      <c r="BX94">
        <v>3</v>
      </c>
      <c r="BY94">
        <v>1</v>
      </c>
      <c r="BZ94">
        <v>1</v>
      </c>
      <c r="CA94">
        <v>1</v>
      </c>
      <c r="CB94">
        <v>3</v>
      </c>
      <c r="CC94">
        <v>2</v>
      </c>
      <c r="CD94">
        <v>2</v>
      </c>
      <c r="CE94">
        <v>2</v>
      </c>
      <c r="CF94">
        <v>2</v>
      </c>
      <c r="CG94">
        <v>1</v>
      </c>
      <c r="CH94">
        <v>2</v>
      </c>
      <c r="CI94">
        <v>4</v>
      </c>
      <c r="CJ94">
        <v>2</v>
      </c>
      <c r="CK94">
        <v>2</v>
      </c>
      <c r="CL94">
        <v>2</v>
      </c>
      <c r="CM94">
        <v>1</v>
      </c>
      <c r="CN94">
        <v>1</v>
      </c>
      <c r="CO94">
        <v>1</v>
      </c>
      <c r="CP94">
        <v>1</v>
      </c>
      <c r="CQ94">
        <v>1</v>
      </c>
      <c r="CR94">
        <v>1</v>
      </c>
      <c r="CS94">
        <v>1</v>
      </c>
      <c r="CT94">
        <v>3</v>
      </c>
      <c r="CU94">
        <v>2</v>
      </c>
      <c r="CV94">
        <v>2</v>
      </c>
      <c r="CW94">
        <v>4</v>
      </c>
      <c r="CX94">
        <v>2</v>
      </c>
      <c r="CY94">
        <v>2</v>
      </c>
      <c r="CZ94">
        <v>4</v>
      </c>
      <c r="DA94">
        <v>3</v>
      </c>
      <c r="DB94">
        <v>4</v>
      </c>
      <c r="DC94">
        <v>3</v>
      </c>
      <c r="DD94">
        <v>2</v>
      </c>
      <c r="DE94">
        <v>3</v>
      </c>
      <c r="DF94">
        <v>2</v>
      </c>
      <c r="DG94">
        <v>4</v>
      </c>
      <c r="DH94">
        <v>3</v>
      </c>
      <c r="DI94">
        <v>1</v>
      </c>
      <c r="DJ94">
        <v>3</v>
      </c>
      <c r="DK94">
        <v>2</v>
      </c>
      <c r="DL94">
        <v>2</v>
      </c>
      <c r="DM94">
        <v>2</v>
      </c>
      <c r="DN94">
        <v>2</v>
      </c>
      <c r="DO94">
        <v>3</v>
      </c>
      <c r="DP94">
        <v>2</v>
      </c>
      <c r="DQ94">
        <v>2</v>
      </c>
      <c r="DR94">
        <v>2</v>
      </c>
      <c r="DS94">
        <v>1</v>
      </c>
      <c r="DT94">
        <v>1</v>
      </c>
      <c r="DU94">
        <v>4</v>
      </c>
      <c r="DV94">
        <v>4</v>
      </c>
      <c r="DW94">
        <v>3</v>
      </c>
      <c r="DX94">
        <v>4</v>
      </c>
      <c r="DY94">
        <v>4</v>
      </c>
      <c r="DZ94">
        <v>4</v>
      </c>
      <c r="EA94">
        <v>3</v>
      </c>
      <c r="EB94">
        <v>3</v>
      </c>
      <c r="EC94">
        <v>1</v>
      </c>
      <c r="ED94">
        <v>2</v>
      </c>
      <c r="EE94">
        <v>3</v>
      </c>
      <c r="EF94">
        <v>2</v>
      </c>
      <c r="EG94">
        <v>2</v>
      </c>
      <c r="EH94">
        <v>3</v>
      </c>
      <c r="EI94">
        <v>3</v>
      </c>
      <c r="EJ94">
        <v>1</v>
      </c>
      <c r="EK94">
        <v>4</v>
      </c>
      <c r="EL94">
        <v>2</v>
      </c>
      <c r="EM94">
        <v>1</v>
      </c>
      <c r="EN94">
        <v>3</v>
      </c>
      <c r="EO94">
        <v>2</v>
      </c>
      <c r="EP94">
        <v>4</v>
      </c>
      <c r="EQ94">
        <v>1</v>
      </c>
      <c r="ER94">
        <v>2</v>
      </c>
      <c r="ES94">
        <v>2</v>
      </c>
      <c r="ET94">
        <v>1</v>
      </c>
      <c r="EU94">
        <v>2</v>
      </c>
      <c r="EV94">
        <v>2</v>
      </c>
      <c r="EW94">
        <v>2</v>
      </c>
      <c r="EX94">
        <v>1</v>
      </c>
      <c r="EY94">
        <v>3</v>
      </c>
      <c r="EZ94">
        <v>2</v>
      </c>
      <c r="FA94">
        <v>2</v>
      </c>
      <c r="FB94">
        <v>3</v>
      </c>
      <c r="FC94">
        <v>2</v>
      </c>
      <c r="FD94">
        <v>1</v>
      </c>
      <c r="FE94">
        <v>4</v>
      </c>
      <c r="FF94">
        <v>2</v>
      </c>
      <c r="FG94">
        <v>2</v>
      </c>
      <c r="FH94">
        <v>1</v>
      </c>
      <c r="FI94">
        <v>4</v>
      </c>
      <c r="FJ94">
        <v>4</v>
      </c>
      <c r="FK94">
        <v>2</v>
      </c>
      <c r="FL94">
        <v>3</v>
      </c>
      <c r="FM94">
        <f t="shared" si="1349"/>
        <v>2</v>
      </c>
      <c r="FN94">
        <f t="shared" si="1350"/>
        <v>1</v>
      </c>
      <c r="FO94">
        <f t="shared" si="1351"/>
        <v>3</v>
      </c>
      <c r="FP94">
        <f t="shared" si="1352"/>
        <v>2</v>
      </c>
      <c r="FQ94">
        <f t="shared" si="1353"/>
        <v>3</v>
      </c>
      <c r="FR94">
        <f t="shared" si="1354"/>
        <v>3</v>
      </c>
      <c r="FS94">
        <f t="shared" si="1355"/>
        <v>4</v>
      </c>
      <c r="FT94">
        <f t="shared" si="1356"/>
        <v>3</v>
      </c>
      <c r="FU94">
        <f t="shared" si="1357"/>
        <v>3</v>
      </c>
      <c r="FV94">
        <f t="shared" si="1358"/>
        <v>2</v>
      </c>
      <c r="FW94">
        <f t="shared" si="1359"/>
        <v>3</v>
      </c>
      <c r="FX94">
        <f t="shared" si="1360"/>
        <v>1</v>
      </c>
      <c r="FY94">
        <f t="shared" si="1361"/>
        <v>3</v>
      </c>
      <c r="FZ94">
        <f t="shared" si="1362"/>
        <v>3</v>
      </c>
      <c r="GA94">
        <f t="shared" si="1363"/>
        <v>2</v>
      </c>
      <c r="GB94">
        <f t="shared" si="1364"/>
        <v>2</v>
      </c>
      <c r="GC94">
        <f t="shared" si="1365"/>
        <v>2</v>
      </c>
      <c r="GD94">
        <f t="shared" si="1366"/>
        <v>2</v>
      </c>
      <c r="GE94">
        <f t="shared" si="1367"/>
        <v>2</v>
      </c>
      <c r="GF94">
        <f t="shared" si="1368"/>
        <v>3</v>
      </c>
      <c r="GG94">
        <f t="shared" si="1369"/>
        <v>3</v>
      </c>
      <c r="GH94">
        <f t="shared" si="1370"/>
        <v>3</v>
      </c>
      <c r="GI94">
        <f t="shared" si="1371"/>
        <v>4</v>
      </c>
      <c r="GJ94">
        <f t="shared" si="1372"/>
        <v>3</v>
      </c>
      <c r="GK94">
        <f t="shared" si="1373"/>
        <v>3</v>
      </c>
      <c r="GL94">
        <f t="shared" si="1374"/>
        <v>2</v>
      </c>
      <c r="GM94">
        <f t="shared" si="1375"/>
        <v>2</v>
      </c>
      <c r="GN94">
        <f t="shared" si="1376"/>
        <v>2</v>
      </c>
      <c r="GO94">
        <f t="shared" si="1377"/>
        <v>2</v>
      </c>
      <c r="GP94">
        <f t="shared" si="1378"/>
        <v>3</v>
      </c>
      <c r="GQ94">
        <f t="shared" si="1379"/>
        <v>3</v>
      </c>
      <c r="GR94">
        <f t="shared" si="1380"/>
        <v>3</v>
      </c>
      <c r="GS94">
        <f t="shared" si="1381"/>
        <v>6</v>
      </c>
      <c r="GT94">
        <f t="shared" si="1382"/>
        <v>4</v>
      </c>
      <c r="GU94">
        <f t="shared" si="1383"/>
        <v>5</v>
      </c>
      <c r="GV94">
        <f t="shared" si="1384"/>
        <v>4</v>
      </c>
      <c r="GW94">
        <f t="shared" si="1385"/>
        <v>4</v>
      </c>
      <c r="GX94">
        <f t="shared" si="1386"/>
        <v>5</v>
      </c>
      <c r="GY94">
        <f t="shared" si="1387"/>
        <v>3</v>
      </c>
      <c r="GZ94">
        <f t="shared" si="1388"/>
        <v>2</v>
      </c>
      <c r="HA94">
        <f t="shared" si="1389"/>
        <v>5</v>
      </c>
      <c r="HB94">
        <f t="shared" si="1390"/>
        <v>-1</v>
      </c>
      <c r="HC94">
        <f t="shared" si="1391"/>
        <v>2</v>
      </c>
      <c r="HD94">
        <f t="shared" si="1392"/>
        <v>3</v>
      </c>
      <c r="HE94">
        <f t="shared" si="1393"/>
        <v>1</v>
      </c>
      <c r="HF94">
        <f t="shared" si="1394"/>
        <v>-1</v>
      </c>
      <c r="HG94">
        <f t="shared" si="1395"/>
        <v>2</v>
      </c>
      <c r="HH94">
        <f t="shared" si="1396"/>
        <v>1</v>
      </c>
      <c r="HI94">
        <f t="shared" si="1397"/>
        <v>-1</v>
      </c>
      <c r="HJ94">
        <f t="shared" si="1398"/>
        <v>1</v>
      </c>
      <c r="HK94">
        <f t="shared" si="1399"/>
        <v>-2</v>
      </c>
      <c r="HL94">
        <f t="shared" si="1400"/>
        <v>-1</v>
      </c>
      <c r="HM94">
        <f t="shared" si="1401"/>
        <v>-2</v>
      </c>
      <c r="HN94">
        <f t="shared" si="1402"/>
        <v>2</v>
      </c>
      <c r="HO94">
        <f t="shared" si="1403"/>
        <v>1</v>
      </c>
      <c r="HP94">
        <f t="shared" si="1404"/>
        <v>5</v>
      </c>
      <c r="HQ94">
        <f t="shared" si="1405"/>
        <v>4</v>
      </c>
      <c r="HR94">
        <f t="shared" si="1406"/>
        <v>3</v>
      </c>
      <c r="HS94">
        <f t="shared" si="1407"/>
        <v>4</v>
      </c>
      <c r="HT94">
        <f t="shared" si="1408"/>
        <v>2</v>
      </c>
      <c r="HU94">
        <f t="shared" si="1409"/>
        <v>1</v>
      </c>
      <c r="HV94">
        <f t="shared" si="1410"/>
        <v>2</v>
      </c>
      <c r="HW94">
        <f t="shared" si="1411"/>
        <v>4</v>
      </c>
      <c r="HX94">
        <f t="shared" si="1412"/>
        <v>4</v>
      </c>
      <c r="HY94">
        <f t="shared" si="1413"/>
        <v>3</v>
      </c>
      <c r="HZ94">
        <f t="shared" si="1414"/>
        <v>4</v>
      </c>
      <c r="IA94">
        <f t="shared" si="1415"/>
        <v>4</v>
      </c>
      <c r="IB94">
        <f t="shared" si="1416"/>
        <v>4</v>
      </c>
      <c r="IC94">
        <f t="shared" si="1417"/>
        <v>3</v>
      </c>
      <c r="ID94">
        <f t="shared" si="1418"/>
        <v>5</v>
      </c>
      <c r="IE94">
        <f t="shared" si="1419"/>
        <v>2</v>
      </c>
      <c r="IF94">
        <f t="shared" si="1420"/>
        <v>2</v>
      </c>
      <c r="IG94">
        <f t="shared" si="1421"/>
        <v>3</v>
      </c>
      <c r="IH94">
        <f t="shared" si="1422"/>
        <v>1</v>
      </c>
      <c r="II94">
        <f t="shared" si="1423"/>
        <v>1</v>
      </c>
      <c r="IJ94">
        <f t="shared" si="1424"/>
        <v>1</v>
      </c>
      <c r="IK94">
        <f t="shared" si="1425"/>
        <v>3</v>
      </c>
      <c r="IL94">
        <f t="shared" si="1426"/>
        <v>2</v>
      </c>
      <c r="IM94">
        <f t="shared" si="1427"/>
        <v>2</v>
      </c>
      <c r="IN94">
        <f t="shared" si="1428"/>
        <v>3</v>
      </c>
      <c r="IO94">
        <f t="shared" si="1429"/>
        <v>2</v>
      </c>
      <c r="IP94">
        <f t="shared" si="1430"/>
        <v>1</v>
      </c>
      <c r="IQ94">
        <f t="shared" si="1431"/>
        <v>3</v>
      </c>
      <c r="IR94">
        <f t="shared" si="1432"/>
        <v>1</v>
      </c>
      <c r="IS94">
        <f t="shared" si="1433"/>
        <v>2</v>
      </c>
      <c r="IT94">
        <f t="shared" si="1434"/>
        <v>3</v>
      </c>
      <c r="IU94">
        <f t="shared" si="1435"/>
        <v>2</v>
      </c>
      <c r="IV94">
        <f t="shared" si="1436"/>
        <v>1</v>
      </c>
      <c r="IW94">
        <f t="shared" si="1437"/>
        <v>4</v>
      </c>
      <c r="IX94">
        <f t="shared" si="1438"/>
        <v>1</v>
      </c>
      <c r="IY94">
        <f t="shared" si="1439"/>
        <v>5</v>
      </c>
      <c r="IZ94">
        <f t="shared" si="1440"/>
        <v>5</v>
      </c>
      <c r="JA94">
        <f t="shared" si="1441"/>
        <v>5</v>
      </c>
      <c r="JB94">
        <f t="shared" si="1442"/>
        <v>5</v>
      </c>
      <c r="JC94">
        <f t="shared" si="1443"/>
        <v>3</v>
      </c>
      <c r="JD94">
        <f t="shared" si="1444"/>
        <v>4</v>
      </c>
      <c r="JE94">
        <f t="shared" si="1445"/>
        <v>4</v>
      </c>
      <c r="JF94">
        <f t="shared" si="1446"/>
        <v>2</v>
      </c>
      <c r="JG94">
        <f t="shared" si="1447"/>
        <v>4</v>
      </c>
      <c r="JH94">
        <f t="shared" si="1448"/>
        <v>4</v>
      </c>
      <c r="JI94">
        <f t="shared" si="1449"/>
        <v>2</v>
      </c>
      <c r="JJ94">
        <f t="shared" si="1450"/>
        <v>3</v>
      </c>
      <c r="JK94">
        <f t="shared" si="1451"/>
        <v>2</v>
      </c>
      <c r="JL94">
        <f t="shared" si="1452"/>
        <v>3</v>
      </c>
      <c r="JM94">
        <f t="shared" si="1453"/>
        <v>4</v>
      </c>
      <c r="JN94">
        <f t="shared" si="1454"/>
        <v>3</v>
      </c>
      <c r="JO94">
        <f t="shared" si="1455"/>
        <v>4</v>
      </c>
      <c r="JP94">
        <f t="shared" si="1456"/>
        <v>2</v>
      </c>
      <c r="JQ94">
        <f t="shared" si="1457"/>
        <v>3</v>
      </c>
      <c r="JR94">
        <f t="shared" si="1458"/>
        <v>5</v>
      </c>
      <c r="JS94">
        <f t="shared" si="1459"/>
        <v>3</v>
      </c>
      <c r="JT94">
        <f t="shared" si="1460"/>
        <v>2</v>
      </c>
      <c r="JU94">
        <f t="shared" si="1461"/>
        <v>2</v>
      </c>
      <c r="JV94">
        <f t="shared" si="1462"/>
        <v>2</v>
      </c>
      <c r="JW94">
        <f t="shared" si="1463"/>
        <v>2</v>
      </c>
      <c r="JX94">
        <f t="shared" si="1464"/>
        <v>3</v>
      </c>
      <c r="JY94">
        <f t="shared" si="1465"/>
        <v>2</v>
      </c>
      <c r="JZ94">
        <f t="shared" si="1466"/>
        <v>4</v>
      </c>
      <c r="KA94">
        <f t="shared" si="1467"/>
        <v>4</v>
      </c>
      <c r="KB94">
        <f t="shared" si="1468"/>
        <v>1</v>
      </c>
      <c r="KC94">
        <f t="shared" si="1469"/>
        <v>5</v>
      </c>
      <c r="KD94">
        <f t="shared" si="1470"/>
        <v>2</v>
      </c>
      <c r="KE94">
        <f t="shared" si="1471"/>
        <v>4</v>
      </c>
      <c r="KF94">
        <f t="shared" si="1472"/>
        <v>3</v>
      </c>
      <c r="KG94">
        <f t="shared" si="1473"/>
        <v>2</v>
      </c>
      <c r="KH94">
        <f t="shared" si="1474"/>
        <v>2</v>
      </c>
      <c r="KI94">
        <f t="shared" si="1475"/>
        <v>2</v>
      </c>
      <c r="KJ94">
        <f t="shared" si="1476"/>
        <v>3</v>
      </c>
      <c r="KK94">
        <f t="shared" si="1477"/>
        <v>3</v>
      </c>
      <c r="KL94">
        <f t="shared" si="1478"/>
        <v>1</v>
      </c>
      <c r="KM94">
        <f t="shared" si="1479"/>
        <v>1</v>
      </c>
      <c r="KN94">
        <f t="shared" si="1480"/>
        <v>1</v>
      </c>
      <c r="KO94">
        <f t="shared" si="1481"/>
        <v>1</v>
      </c>
      <c r="KP94">
        <f t="shared" si="1482"/>
        <v>0</v>
      </c>
      <c r="KQ94">
        <f t="shared" si="1483"/>
        <v>0</v>
      </c>
      <c r="KR94">
        <f t="shared" si="1484"/>
        <v>1</v>
      </c>
      <c r="KS94">
        <f t="shared" si="1485"/>
        <v>1</v>
      </c>
      <c r="KT94">
        <f t="shared" si="1486"/>
        <v>1</v>
      </c>
      <c r="KU94">
        <f t="shared" si="1487"/>
        <v>0</v>
      </c>
      <c r="KV94">
        <f t="shared" si="1488"/>
        <v>0</v>
      </c>
      <c r="KW94">
        <f t="shared" si="1489"/>
        <v>1</v>
      </c>
      <c r="KX94">
        <f t="shared" si="1490"/>
        <v>1</v>
      </c>
      <c r="KY94">
        <f t="shared" si="1491"/>
        <v>1</v>
      </c>
      <c r="KZ94">
        <f t="shared" si="1492"/>
        <v>1</v>
      </c>
      <c r="LA94">
        <f t="shared" si="1493"/>
        <v>1</v>
      </c>
      <c r="LB94">
        <f t="shared" si="1494"/>
        <v>0</v>
      </c>
      <c r="LC94">
        <f t="shared" si="1495"/>
        <v>1</v>
      </c>
      <c r="LD94">
        <f t="shared" si="1496"/>
        <v>0</v>
      </c>
      <c r="LE94">
        <f t="shared" si="1497"/>
        <v>1</v>
      </c>
      <c r="LF94">
        <f t="shared" si="1498"/>
        <v>1</v>
      </c>
      <c r="LG94">
        <f t="shared" si="1499"/>
        <v>1</v>
      </c>
      <c r="LH94">
        <f t="shared" si="1500"/>
        <v>1</v>
      </c>
      <c r="LI94">
        <f t="shared" si="1501"/>
        <v>0</v>
      </c>
      <c r="LJ94">
        <f t="shared" si="1502"/>
        <v>0</v>
      </c>
      <c r="LK94">
        <f t="shared" si="1503"/>
        <v>1</v>
      </c>
      <c r="LL94">
        <f t="shared" si="1504"/>
        <v>1</v>
      </c>
      <c r="LM94">
        <f t="shared" si="1505"/>
        <v>1</v>
      </c>
      <c r="LN94">
        <f t="shared" si="1506"/>
        <v>1</v>
      </c>
      <c r="LO94">
        <f t="shared" si="1507"/>
        <v>1</v>
      </c>
      <c r="LP94">
        <f t="shared" si="1508"/>
        <v>1</v>
      </c>
      <c r="LQ94">
        <f t="shared" si="1509"/>
        <v>1</v>
      </c>
      <c r="LR94">
        <f t="shared" si="1510"/>
        <v>1</v>
      </c>
      <c r="LS94">
        <f t="shared" si="1511"/>
        <v>0</v>
      </c>
      <c r="LT94">
        <f t="shared" si="1512"/>
        <v>1</v>
      </c>
      <c r="LU94">
        <f t="shared" si="1513"/>
        <v>1</v>
      </c>
      <c r="LV94">
        <f t="shared" si="1514"/>
        <v>2.5263157894736841</v>
      </c>
      <c r="LW94" s="24">
        <f t="shared" si="1538"/>
        <v>1</v>
      </c>
      <c r="LX94">
        <f t="shared" si="1515"/>
        <v>2.5833333333333335</v>
      </c>
      <c r="LY94" s="25">
        <f t="shared" si="1534"/>
        <v>1</v>
      </c>
      <c r="LZ94">
        <f t="shared" si="1516"/>
        <v>2.5</v>
      </c>
      <c r="MA94">
        <f t="shared" si="1539"/>
        <v>1</v>
      </c>
      <c r="MB94">
        <f t="shared" si="1517"/>
        <v>2.5555555555555554</v>
      </c>
      <c r="MC94">
        <f t="shared" si="1518"/>
        <v>1</v>
      </c>
      <c r="MD94">
        <f t="shared" si="1519"/>
        <v>3</v>
      </c>
      <c r="ME94">
        <f t="shared" si="1520"/>
        <v>1</v>
      </c>
      <c r="MF94">
        <f t="shared" si="1521"/>
        <v>2.75</v>
      </c>
      <c r="MG94">
        <f t="shared" si="1535"/>
        <v>1</v>
      </c>
      <c r="MH94">
        <f t="shared" si="1522"/>
        <v>2</v>
      </c>
      <c r="MI94" s="25">
        <f t="shared" si="1523"/>
        <v>1</v>
      </c>
      <c r="MJ94">
        <f t="shared" si="1524"/>
        <v>4.0999999999999996</v>
      </c>
      <c r="MK94">
        <f t="shared" si="1536"/>
        <v>1</v>
      </c>
      <c r="ML94">
        <f t="shared" si="1525"/>
        <v>0.35714285714285715</v>
      </c>
      <c r="MM94">
        <f t="shared" si="1526"/>
        <v>1</v>
      </c>
      <c r="MN94">
        <f t="shared" si="1527"/>
        <v>2</v>
      </c>
      <c r="MO94">
        <f t="shared" si="1537"/>
        <v>1</v>
      </c>
      <c r="MP94">
        <f t="shared" si="1528"/>
        <v>3.7857142857142856</v>
      </c>
      <c r="MQ94">
        <f t="shared" si="1540"/>
        <v>1</v>
      </c>
      <c r="MR94">
        <f t="shared" si="1529"/>
        <v>2.9166666666666665</v>
      </c>
      <c r="MS94">
        <f t="shared" si="1543"/>
        <v>1</v>
      </c>
      <c r="MT94">
        <f t="shared" si="1530"/>
        <v>2.6923076923076925</v>
      </c>
      <c r="MU94">
        <f t="shared" si="1541"/>
        <v>1</v>
      </c>
      <c r="MV94">
        <f t="shared" si="1531"/>
        <v>0.75</v>
      </c>
      <c r="MW94">
        <f t="shared" si="1542"/>
        <v>1</v>
      </c>
      <c r="MX94">
        <f t="shared" si="1532"/>
        <v>3.4666666666666668</v>
      </c>
      <c r="MY94">
        <f t="shared" si="1533"/>
        <v>1</v>
      </c>
    </row>
    <row r="95" spans="1:363" ht="16">
      <c r="A95" t="s">
        <v>1193</v>
      </c>
      <c r="B95" t="s">
        <v>1212</v>
      </c>
      <c r="C95">
        <v>3</v>
      </c>
      <c r="D95">
        <v>1</v>
      </c>
      <c r="E95">
        <v>2</v>
      </c>
      <c r="F95">
        <v>4</v>
      </c>
      <c r="G95">
        <v>4</v>
      </c>
      <c r="H95">
        <v>4</v>
      </c>
      <c r="I95">
        <v>3</v>
      </c>
      <c r="J95">
        <v>4</v>
      </c>
      <c r="K95">
        <v>3</v>
      </c>
      <c r="L95">
        <v>4</v>
      </c>
      <c r="M95">
        <v>4</v>
      </c>
      <c r="N95">
        <v>3</v>
      </c>
      <c r="O95">
        <v>2</v>
      </c>
      <c r="P95">
        <v>3</v>
      </c>
      <c r="Q95">
        <v>3</v>
      </c>
      <c r="R95">
        <v>3</v>
      </c>
      <c r="S95">
        <v>3</v>
      </c>
      <c r="T95">
        <v>1</v>
      </c>
      <c r="U95">
        <v>4</v>
      </c>
      <c r="V95">
        <v>3</v>
      </c>
      <c r="W95">
        <v>4</v>
      </c>
      <c r="X95">
        <v>4</v>
      </c>
      <c r="Y95">
        <v>3</v>
      </c>
      <c r="Z95">
        <v>4</v>
      </c>
      <c r="AA95">
        <v>3</v>
      </c>
      <c r="AB95">
        <v>3</v>
      </c>
      <c r="AC95">
        <v>3</v>
      </c>
      <c r="AD95">
        <v>2</v>
      </c>
      <c r="AE95">
        <v>4</v>
      </c>
      <c r="AF95">
        <v>1</v>
      </c>
      <c r="AG95">
        <v>4</v>
      </c>
      <c r="AH95">
        <v>3</v>
      </c>
      <c r="AI95">
        <v>4</v>
      </c>
      <c r="AJ95">
        <v>6</v>
      </c>
      <c r="AK95">
        <v>3</v>
      </c>
      <c r="AL95">
        <v>5</v>
      </c>
      <c r="AM95">
        <v>5</v>
      </c>
      <c r="AN95">
        <v>1</v>
      </c>
      <c r="AO95">
        <v>4</v>
      </c>
      <c r="AP95">
        <v>6</v>
      </c>
      <c r="AQ95">
        <v>6</v>
      </c>
      <c r="AR95">
        <v>1</v>
      </c>
      <c r="AS95">
        <v>3</v>
      </c>
      <c r="AT95">
        <v>2</v>
      </c>
      <c r="AU95">
        <v>1</v>
      </c>
      <c r="AV95">
        <v>4</v>
      </c>
      <c r="AW95">
        <v>6</v>
      </c>
      <c r="AX95">
        <v>4</v>
      </c>
      <c r="AY95">
        <v>4</v>
      </c>
      <c r="AZ95">
        <v>3</v>
      </c>
      <c r="BA95">
        <v>3</v>
      </c>
      <c r="BB95">
        <v>5</v>
      </c>
      <c r="BC95">
        <v>5</v>
      </c>
      <c r="BD95">
        <v>2</v>
      </c>
      <c r="BE95">
        <v>1</v>
      </c>
      <c r="BF95">
        <v>3</v>
      </c>
      <c r="BG95">
        <v>4</v>
      </c>
      <c r="BH95">
        <v>1</v>
      </c>
      <c r="BI95">
        <v>3</v>
      </c>
      <c r="BJ95">
        <v>4</v>
      </c>
      <c r="BK95">
        <v>1</v>
      </c>
      <c r="BL95">
        <v>4</v>
      </c>
      <c r="BM95">
        <v>1</v>
      </c>
      <c r="BN95">
        <v>2</v>
      </c>
      <c r="BO95">
        <v>2</v>
      </c>
      <c r="BP95">
        <v>2</v>
      </c>
      <c r="BQ95">
        <v>3</v>
      </c>
      <c r="BR95">
        <v>1</v>
      </c>
      <c r="BS95">
        <v>5</v>
      </c>
      <c r="BT95">
        <v>1</v>
      </c>
      <c r="BU95">
        <v>1</v>
      </c>
      <c r="BV95">
        <v>3</v>
      </c>
      <c r="BW95">
        <v>1</v>
      </c>
      <c r="BX95">
        <v>3</v>
      </c>
      <c r="BY95">
        <v>2</v>
      </c>
      <c r="BZ95">
        <v>1</v>
      </c>
      <c r="CA95">
        <v>3</v>
      </c>
      <c r="CB95">
        <v>4</v>
      </c>
      <c r="CC95">
        <v>1</v>
      </c>
      <c r="CD95">
        <v>2</v>
      </c>
      <c r="CE95">
        <v>4</v>
      </c>
      <c r="CF95">
        <v>1</v>
      </c>
      <c r="CG95">
        <v>1</v>
      </c>
      <c r="CH95">
        <v>4</v>
      </c>
      <c r="CI95">
        <v>3</v>
      </c>
      <c r="CJ95">
        <v>1</v>
      </c>
      <c r="CK95">
        <v>3</v>
      </c>
      <c r="CL95">
        <v>1</v>
      </c>
      <c r="CM95">
        <v>1</v>
      </c>
      <c r="CN95">
        <v>4</v>
      </c>
      <c r="CO95">
        <v>2</v>
      </c>
      <c r="CP95">
        <v>1</v>
      </c>
      <c r="CQ95">
        <v>1</v>
      </c>
      <c r="CR95">
        <v>1</v>
      </c>
      <c r="CS95">
        <v>1</v>
      </c>
      <c r="CT95">
        <v>1</v>
      </c>
      <c r="CU95">
        <v>1</v>
      </c>
      <c r="CV95">
        <v>1</v>
      </c>
      <c r="CW95">
        <v>1</v>
      </c>
      <c r="CX95">
        <v>1</v>
      </c>
      <c r="CY95">
        <v>1</v>
      </c>
      <c r="CZ95">
        <v>3</v>
      </c>
      <c r="DA95">
        <v>4</v>
      </c>
      <c r="DB95">
        <v>5</v>
      </c>
      <c r="DC95">
        <v>3</v>
      </c>
      <c r="DD95">
        <v>2</v>
      </c>
      <c r="DE95">
        <v>1</v>
      </c>
      <c r="DF95">
        <v>1</v>
      </c>
      <c r="DG95">
        <v>1</v>
      </c>
      <c r="DH95">
        <v>1</v>
      </c>
      <c r="DI95">
        <v>1</v>
      </c>
      <c r="DJ95">
        <v>1</v>
      </c>
      <c r="DK95">
        <v>5</v>
      </c>
      <c r="DL95">
        <v>5</v>
      </c>
      <c r="DM95">
        <v>5</v>
      </c>
      <c r="DN95">
        <v>5</v>
      </c>
      <c r="DO95">
        <v>1</v>
      </c>
      <c r="DP95">
        <v>3</v>
      </c>
      <c r="DQ95">
        <v>1</v>
      </c>
      <c r="DR95">
        <v>1</v>
      </c>
      <c r="DS95">
        <v>1</v>
      </c>
      <c r="DT95">
        <v>1</v>
      </c>
      <c r="DU95">
        <v>1</v>
      </c>
      <c r="DV95">
        <v>5</v>
      </c>
      <c r="DW95">
        <v>2</v>
      </c>
      <c r="DX95">
        <v>1</v>
      </c>
      <c r="DY95">
        <v>2</v>
      </c>
      <c r="DZ95">
        <v>4</v>
      </c>
      <c r="EA95">
        <v>3</v>
      </c>
      <c r="EB95">
        <v>3</v>
      </c>
      <c r="EC95">
        <v>1</v>
      </c>
      <c r="ED95">
        <v>2</v>
      </c>
      <c r="EE95">
        <v>3</v>
      </c>
      <c r="EF95">
        <v>4</v>
      </c>
      <c r="EG95">
        <v>3</v>
      </c>
      <c r="EH95">
        <v>2</v>
      </c>
      <c r="EI95">
        <v>2</v>
      </c>
      <c r="EJ95">
        <v>2</v>
      </c>
      <c r="EK95">
        <v>4</v>
      </c>
      <c r="EL95">
        <v>2</v>
      </c>
      <c r="EM95">
        <v>3</v>
      </c>
      <c r="EN95">
        <v>3</v>
      </c>
      <c r="EO95">
        <v>2</v>
      </c>
      <c r="EP95">
        <v>4</v>
      </c>
      <c r="EQ95">
        <v>1</v>
      </c>
      <c r="ER95">
        <v>2</v>
      </c>
      <c r="ES95">
        <v>1</v>
      </c>
      <c r="ET95">
        <v>1</v>
      </c>
      <c r="EU95">
        <v>4</v>
      </c>
      <c r="EV95">
        <v>2</v>
      </c>
      <c r="EW95">
        <v>2</v>
      </c>
      <c r="EX95">
        <v>4</v>
      </c>
      <c r="EY95">
        <v>1</v>
      </c>
      <c r="EZ95">
        <v>1</v>
      </c>
      <c r="FA95">
        <v>1</v>
      </c>
      <c r="FB95">
        <v>3</v>
      </c>
      <c r="FC95">
        <v>2</v>
      </c>
      <c r="FD95">
        <v>1</v>
      </c>
      <c r="FE95">
        <v>4</v>
      </c>
      <c r="FF95">
        <v>2</v>
      </c>
      <c r="FG95">
        <v>2</v>
      </c>
      <c r="FH95">
        <v>1</v>
      </c>
      <c r="FI95">
        <v>1</v>
      </c>
      <c r="FJ95">
        <v>3</v>
      </c>
      <c r="FK95">
        <v>2</v>
      </c>
      <c r="FL95">
        <v>3</v>
      </c>
      <c r="FM95">
        <f t="shared" si="1349"/>
        <v>4</v>
      </c>
      <c r="FN95">
        <f t="shared" si="1350"/>
        <v>3</v>
      </c>
      <c r="FO95">
        <f t="shared" si="1351"/>
        <v>1</v>
      </c>
      <c r="FP95">
        <f t="shared" si="1352"/>
        <v>1</v>
      </c>
      <c r="FQ95">
        <f t="shared" si="1353"/>
        <v>1</v>
      </c>
      <c r="FR95">
        <f t="shared" si="1354"/>
        <v>2</v>
      </c>
      <c r="FS95">
        <f t="shared" si="1355"/>
        <v>1</v>
      </c>
      <c r="FT95">
        <f t="shared" si="1356"/>
        <v>2</v>
      </c>
      <c r="FU95">
        <f t="shared" si="1357"/>
        <v>1</v>
      </c>
      <c r="FV95">
        <f t="shared" si="1358"/>
        <v>1</v>
      </c>
      <c r="FW95">
        <f t="shared" si="1359"/>
        <v>2</v>
      </c>
      <c r="FX95">
        <f t="shared" si="1360"/>
        <v>3</v>
      </c>
      <c r="FY95">
        <f t="shared" si="1361"/>
        <v>2</v>
      </c>
      <c r="FZ95">
        <f t="shared" si="1362"/>
        <v>2</v>
      </c>
      <c r="GA95">
        <f t="shared" si="1363"/>
        <v>2</v>
      </c>
      <c r="GB95">
        <f t="shared" si="1364"/>
        <v>2</v>
      </c>
      <c r="GC95">
        <f t="shared" si="1365"/>
        <v>4</v>
      </c>
      <c r="GD95">
        <f t="shared" si="1366"/>
        <v>1</v>
      </c>
      <c r="GE95">
        <f t="shared" si="1367"/>
        <v>2</v>
      </c>
      <c r="GF95">
        <f t="shared" si="1368"/>
        <v>1</v>
      </c>
      <c r="GG95">
        <f t="shared" si="1369"/>
        <v>1</v>
      </c>
      <c r="GH95">
        <f t="shared" si="1370"/>
        <v>2</v>
      </c>
      <c r="GI95">
        <f t="shared" si="1371"/>
        <v>1</v>
      </c>
      <c r="GJ95">
        <f t="shared" si="1372"/>
        <v>2</v>
      </c>
      <c r="GK95">
        <f t="shared" si="1373"/>
        <v>2</v>
      </c>
      <c r="GL95">
        <f t="shared" si="1374"/>
        <v>2</v>
      </c>
      <c r="GM95">
        <f t="shared" si="1375"/>
        <v>3</v>
      </c>
      <c r="GN95">
        <f t="shared" si="1376"/>
        <v>1</v>
      </c>
      <c r="GO95">
        <f t="shared" si="1377"/>
        <v>4</v>
      </c>
      <c r="GP95">
        <f t="shared" si="1378"/>
        <v>1</v>
      </c>
      <c r="GQ95">
        <f t="shared" si="1379"/>
        <v>2</v>
      </c>
      <c r="GR95">
        <f t="shared" si="1380"/>
        <v>4</v>
      </c>
      <c r="GS95">
        <f t="shared" si="1381"/>
        <v>6</v>
      </c>
      <c r="GT95">
        <f t="shared" si="1382"/>
        <v>5</v>
      </c>
      <c r="GU95">
        <f t="shared" si="1383"/>
        <v>5</v>
      </c>
      <c r="GV95">
        <f t="shared" si="1384"/>
        <v>5</v>
      </c>
      <c r="GW95">
        <f t="shared" si="1385"/>
        <v>7</v>
      </c>
      <c r="GX95">
        <f t="shared" si="1386"/>
        <v>4</v>
      </c>
      <c r="GY95">
        <f t="shared" si="1387"/>
        <v>2</v>
      </c>
      <c r="GZ95">
        <f t="shared" si="1388"/>
        <v>2</v>
      </c>
      <c r="HA95">
        <f t="shared" si="1389"/>
        <v>7</v>
      </c>
      <c r="HB95">
        <f t="shared" si="1390"/>
        <v>-1</v>
      </c>
      <c r="HC95">
        <f t="shared" si="1391"/>
        <v>-2</v>
      </c>
      <c r="HD95">
        <f t="shared" si="1392"/>
        <v>-3</v>
      </c>
      <c r="HE95">
        <f t="shared" si="1393"/>
        <v>1</v>
      </c>
      <c r="HF95">
        <f t="shared" si="1394"/>
        <v>3</v>
      </c>
      <c r="HG95">
        <f t="shared" si="1395"/>
        <v>1</v>
      </c>
      <c r="HH95">
        <f t="shared" si="1396"/>
        <v>1</v>
      </c>
      <c r="HI95">
        <f t="shared" si="1397"/>
        <v>1</v>
      </c>
      <c r="HJ95">
        <f t="shared" si="1398"/>
        <v>1</v>
      </c>
      <c r="HK95">
        <f t="shared" si="1399"/>
        <v>-2</v>
      </c>
      <c r="HL95">
        <f t="shared" si="1400"/>
        <v>-2</v>
      </c>
      <c r="HM95">
        <f t="shared" si="1401"/>
        <v>2</v>
      </c>
      <c r="HN95">
        <f t="shared" si="1402"/>
        <v>3</v>
      </c>
      <c r="HO95">
        <f t="shared" si="1403"/>
        <v>1</v>
      </c>
      <c r="HP95">
        <f t="shared" si="1404"/>
        <v>3</v>
      </c>
      <c r="HQ95">
        <f t="shared" si="1405"/>
        <v>6</v>
      </c>
      <c r="HR95">
        <f t="shared" si="1406"/>
        <v>4</v>
      </c>
      <c r="HS95">
        <f t="shared" si="1407"/>
        <v>3</v>
      </c>
      <c r="HT95">
        <f t="shared" si="1408"/>
        <v>6</v>
      </c>
      <c r="HU95">
        <f t="shared" si="1409"/>
        <v>3</v>
      </c>
      <c r="HV95">
        <f t="shared" si="1410"/>
        <v>6</v>
      </c>
      <c r="HW95">
        <f t="shared" si="1411"/>
        <v>5</v>
      </c>
      <c r="HX95">
        <f t="shared" si="1412"/>
        <v>5</v>
      </c>
      <c r="HY95">
        <f t="shared" si="1413"/>
        <v>5</v>
      </c>
      <c r="HZ95">
        <f t="shared" si="1414"/>
        <v>4</v>
      </c>
      <c r="IA95">
        <f t="shared" si="1415"/>
        <v>6</v>
      </c>
      <c r="IB95">
        <f t="shared" si="1416"/>
        <v>2</v>
      </c>
      <c r="IC95">
        <f t="shared" si="1417"/>
        <v>6</v>
      </c>
      <c r="ID95">
        <f t="shared" si="1418"/>
        <v>6</v>
      </c>
      <c r="IE95">
        <f t="shared" si="1419"/>
        <v>3</v>
      </c>
      <c r="IF95">
        <f t="shared" si="1420"/>
        <v>1</v>
      </c>
      <c r="IG95">
        <f t="shared" si="1421"/>
        <v>3</v>
      </c>
      <c r="IH95">
        <f t="shared" si="1422"/>
        <v>2</v>
      </c>
      <c r="II95">
        <f t="shared" si="1423"/>
        <v>1</v>
      </c>
      <c r="IJ95">
        <f t="shared" si="1424"/>
        <v>3</v>
      </c>
      <c r="IK95">
        <f t="shared" si="1425"/>
        <v>4</v>
      </c>
      <c r="IL95">
        <f t="shared" si="1426"/>
        <v>1</v>
      </c>
      <c r="IM95">
        <f t="shared" si="1427"/>
        <v>2</v>
      </c>
      <c r="IN95">
        <f t="shared" si="1428"/>
        <v>1</v>
      </c>
      <c r="IO95">
        <f t="shared" si="1429"/>
        <v>1</v>
      </c>
      <c r="IP95">
        <f t="shared" si="1430"/>
        <v>1</v>
      </c>
      <c r="IQ95">
        <f t="shared" si="1431"/>
        <v>1</v>
      </c>
      <c r="IR95">
        <f t="shared" si="1432"/>
        <v>2</v>
      </c>
      <c r="IS95">
        <f t="shared" si="1433"/>
        <v>1</v>
      </c>
      <c r="IT95">
        <f t="shared" si="1434"/>
        <v>2</v>
      </c>
      <c r="IU95">
        <f t="shared" si="1435"/>
        <v>1</v>
      </c>
      <c r="IV95">
        <f t="shared" si="1436"/>
        <v>1</v>
      </c>
      <c r="IW95">
        <f t="shared" si="1437"/>
        <v>1</v>
      </c>
      <c r="IX95">
        <f t="shared" si="1438"/>
        <v>2</v>
      </c>
      <c r="IY95">
        <f t="shared" si="1439"/>
        <v>5</v>
      </c>
      <c r="IZ95">
        <f t="shared" si="1440"/>
        <v>5</v>
      </c>
      <c r="JA95">
        <f t="shared" si="1441"/>
        <v>5</v>
      </c>
      <c r="JB95">
        <f t="shared" si="1442"/>
        <v>5</v>
      </c>
      <c r="JC95">
        <f t="shared" si="1443"/>
        <v>5</v>
      </c>
      <c r="JD95">
        <f t="shared" si="1444"/>
        <v>5</v>
      </c>
      <c r="JE95">
        <f t="shared" si="1445"/>
        <v>5</v>
      </c>
      <c r="JF95">
        <f t="shared" si="1446"/>
        <v>5</v>
      </c>
      <c r="JG95">
        <f t="shared" si="1447"/>
        <v>5</v>
      </c>
      <c r="JH95">
        <f t="shared" si="1448"/>
        <v>5</v>
      </c>
      <c r="JI95">
        <f t="shared" si="1449"/>
        <v>3</v>
      </c>
      <c r="JJ95">
        <f t="shared" si="1450"/>
        <v>2</v>
      </c>
      <c r="JK95">
        <f t="shared" si="1451"/>
        <v>1</v>
      </c>
      <c r="JL95">
        <f t="shared" si="1452"/>
        <v>3</v>
      </c>
      <c r="JM95">
        <f t="shared" si="1453"/>
        <v>4</v>
      </c>
      <c r="JN95">
        <f t="shared" si="1454"/>
        <v>5</v>
      </c>
      <c r="JO95">
        <f t="shared" si="1455"/>
        <v>5</v>
      </c>
      <c r="JP95">
        <f t="shared" si="1456"/>
        <v>5</v>
      </c>
      <c r="JQ95">
        <f t="shared" si="1457"/>
        <v>5</v>
      </c>
      <c r="JR95">
        <f t="shared" si="1458"/>
        <v>5</v>
      </c>
      <c r="JS95">
        <f t="shared" si="1459"/>
        <v>5</v>
      </c>
      <c r="JT95">
        <f t="shared" si="1460"/>
        <v>5</v>
      </c>
      <c r="JU95">
        <f t="shared" si="1461"/>
        <v>5</v>
      </c>
      <c r="JV95">
        <f t="shared" si="1462"/>
        <v>5</v>
      </c>
      <c r="JW95">
        <f t="shared" si="1463"/>
        <v>5</v>
      </c>
      <c r="JX95">
        <f t="shared" si="1464"/>
        <v>5</v>
      </c>
      <c r="JY95">
        <f t="shared" si="1465"/>
        <v>3</v>
      </c>
      <c r="JZ95">
        <f t="shared" si="1466"/>
        <v>5</v>
      </c>
      <c r="KA95">
        <f t="shared" si="1467"/>
        <v>5</v>
      </c>
      <c r="KB95">
        <f t="shared" si="1468"/>
        <v>1</v>
      </c>
      <c r="KC95">
        <f t="shared" si="1469"/>
        <v>5</v>
      </c>
      <c r="KD95">
        <f t="shared" si="1470"/>
        <v>5</v>
      </c>
      <c r="KE95">
        <f t="shared" si="1471"/>
        <v>5</v>
      </c>
      <c r="KF95">
        <f t="shared" si="1472"/>
        <v>4</v>
      </c>
      <c r="KG95">
        <f t="shared" si="1473"/>
        <v>5</v>
      </c>
      <c r="KH95">
        <f t="shared" si="1474"/>
        <v>4</v>
      </c>
      <c r="KI95">
        <f t="shared" si="1475"/>
        <v>2</v>
      </c>
      <c r="KJ95">
        <f t="shared" si="1476"/>
        <v>3</v>
      </c>
      <c r="KK95">
        <f t="shared" si="1477"/>
        <v>3</v>
      </c>
      <c r="KL95">
        <f t="shared" si="1478"/>
        <v>1</v>
      </c>
      <c r="KM95">
        <f t="shared" si="1479"/>
        <v>1</v>
      </c>
      <c r="KN95">
        <f t="shared" si="1480"/>
        <v>1</v>
      </c>
      <c r="KO95">
        <f t="shared" si="1481"/>
        <v>0</v>
      </c>
      <c r="KP95">
        <f t="shared" si="1482"/>
        <v>1</v>
      </c>
      <c r="KQ95">
        <f t="shared" si="1483"/>
        <v>1</v>
      </c>
      <c r="KR95">
        <f t="shared" si="1484"/>
        <v>0</v>
      </c>
      <c r="KS95">
        <f t="shared" si="1485"/>
        <v>0</v>
      </c>
      <c r="KT95">
        <f t="shared" si="1486"/>
        <v>1</v>
      </c>
      <c r="KU95">
        <f t="shared" si="1487"/>
        <v>0</v>
      </c>
      <c r="KV95">
        <f t="shared" si="1488"/>
        <v>1</v>
      </c>
      <c r="KW95">
        <f t="shared" si="1489"/>
        <v>1</v>
      </c>
      <c r="KX95">
        <f t="shared" si="1490"/>
        <v>1</v>
      </c>
      <c r="KY95">
        <f t="shared" si="1491"/>
        <v>1</v>
      </c>
      <c r="KZ95">
        <f t="shared" si="1492"/>
        <v>1</v>
      </c>
      <c r="LA95">
        <f t="shared" si="1493"/>
        <v>1</v>
      </c>
      <c r="LB95">
        <f t="shared" si="1494"/>
        <v>1</v>
      </c>
      <c r="LC95">
        <f t="shared" si="1495"/>
        <v>1</v>
      </c>
      <c r="LD95">
        <f t="shared" si="1496"/>
        <v>1</v>
      </c>
      <c r="LE95">
        <f t="shared" si="1497"/>
        <v>1</v>
      </c>
      <c r="LF95">
        <f t="shared" si="1498"/>
        <v>1</v>
      </c>
      <c r="LG95">
        <f t="shared" si="1499"/>
        <v>0</v>
      </c>
      <c r="LH95">
        <f t="shared" si="1500"/>
        <v>0</v>
      </c>
      <c r="LI95">
        <f t="shared" si="1501"/>
        <v>1</v>
      </c>
      <c r="LJ95">
        <f t="shared" si="1502"/>
        <v>0</v>
      </c>
      <c r="LK95">
        <f t="shared" si="1503"/>
        <v>1</v>
      </c>
      <c r="LL95">
        <f t="shared" si="1504"/>
        <v>1</v>
      </c>
      <c r="LM95">
        <f t="shared" si="1505"/>
        <v>1</v>
      </c>
      <c r="LN95">
        <f t="shared" si="1506"/>
        <v>1</v>
      </c>
      <c r="LO95">
        <f t="shared" si="1507"/>
        <v>1</v>
      </c>
      <c r="LP95">
        <f t="shared" si="1508"/>
        <v>1</v>
      </c>
      <c r="LQ95">
        <f t="shared" si="1509"/>
        <v>1</v>
      </c>
      <c r="LR95">
        <f t="shared" si="1510"/>
        <v>0</v>
      </c>
      <c r="LS95">
        <f t="shared" si="1511"/>
        <v>1</v>
      </c>
      <c r="LT95">
        <f t="shared" si="1512"/>
        <v>1</v>
      </c>
      <c r="LU95">
        <f t="shared" si="1513"/>
        <v>1</v>
      </c>
      <c r="LV95">
        <f t="shared" si="1514"/>
        <v>1.736842105263158</v>
      </c>
      <c r="LW95" s="24">
        <f t="shared" si="1538"/>
        <v>1</v>
      </c>
      <c r="LX95">
        <f t="shared" si="1515"/>
        <v>2.1666666666666665</v>
      </c>
      <c r="LY95" s="25">
        <f t="shared" si="1534"/>
        <v>1</v>
      </c>
      <c r="LZ95">
        <f t="shared" si="1516"/>
        <v>1.9</v>
      </c>
      <c r="MA95">
        <f t="shared" si="1539"/>
        <v>1</v>
      </c>
      <c r="MB95">
        <f t="shared" si="1517"/>
        <v>1.5555555555555556</v>
      </c>
      <c r="MC95">
        <f t="shared" si="1518"/>
        <v>1</v>
      </c>
      <c r="MD95">
        <f t="shared" si="1519"/>
        <v>1.75</v>
      </c>
      <c r="ME95">
        <f t="shared" si="1520"/>
        <v>1</v>
      </c>
      <c r="MF95">
        <f t="shared" si="1521"/>
        <v>1.5</v>
      </c>
      <c r="MG95">
        <f t="shared" si="1535"/>
        <v>1</v>
      </c>
      <c r="MH95">
        <f t="shared" si="1522"/>
        <v>3.25</v>
      </c>
      <c r="MI95" s="25">
        <f t="shared" si="1523"/>
        <v>1</v>
      </c>
      <c r="MJ95">
        <f t="shared" si="1524"/>
        <v>4.7</v>
      </c>
      <c r="MK95">
        <f t="shared" si="1536"/>
        <v>1</v>
      </c>
      <c r="ML95">
        <f t="shared" si="1525"/>
        <v>0.2857142857142857</v>
      </c>
      <c r="MM95">
        <f t="shared" si="1526"/>
        <v>1</v>
      </c>
      <c r="MN95">
        <f t="shared" si="1527"/>
        <v>1.7</v>
      </c>
      <c r="MO95">
        <f t="shared" si="1537"/>
        <v>1</v>
      </c>
      <c r="MP95">
        <f t="shared" si="1528"/>
        <v>5</v>
      </c>
      <c r="MQ95">
        <f t="shared" si="1540"/>
        <v>1</v>
      </c>
      <c r="MR95">
        <f t="shared" si="1529"/>
        <v>4.5</v>
      </c>
      <c r="MS95">
        <f t="shared" si="1543"/>
        <v>1</v>
      </c>
      <c r="MT95">
        <f t="shared" si="1530"/>
        <v>3.3846153846153846</v>
      </c>
      <c r="MU95">
        <f t="shared" si="1541"/>
        <v>1</v>
      </c>
      <c r="MV95">
        <f t="shared" si="1531"/>
        <v>0.77777777777777779</v>
      </c>
      <c r="MW95">
        <f t="shared" si="1542"/>
        <v>1</v>
      </c>
      <c r="MX95">
        <f t="shared" si="1532"/>
        <v>4.666666666666667</v>
      </c>
      <c r="MY95">
        <f t="shared" si="1533"/>
        <v>1</v>
      </c>
    </row>
    <row r="96" spans="1:363" ht="16">
      <c r="A96" t="s">
        <v>1186</v>
      </c>
      <c r="B96" t="s">
        <v>1212</v>
      </c>
      <c r="C96">
        <v>3</v>
      </c>
      <c r="D96">
        <v>1</v>
      </c>
      <c r="E96">
        <v>4</v>
      </c>
      <c r="F96">
        <v>3</v>
      </c>
      <c r="G96">
        <v>4</v>
      </c>
      <c r="H96">
        <v>4</v>
      </c>
      <c r="I96">
        <v>2</v>
      </c>
      <c r="J96">
        <v>1</v>
      </c>
      <c r="K96">
        <v>2</v>
      </c>
      <c r="L96">
        <v>3</v>
      </c>
      <c r="M96">
        <v>3</v>
      </c>
      <c r="N96">
        <v>1</v>
      </c>
      <c r="O96">
        <v>1</v>
      </c>
      <c r="P96">
        <v>3</v>
      </c>
      <c r="Q96">
        <v>2</v>
      </c>
      <c r="R96">
        <v>2</v>
      </c>
      <c r="S96">
        <v>2</v>
      </c>
      <c r="T96">
        <v>2</v>
      </c>
      <c r="U96">
        <v>3</v>
      </c>
      <c r="V96">
        <v>2</v>
      </c>
      <c r="W96">
        <v>3</v>
      </c>
      <c r="X96">
        <v>2</v>
      </c>
      <c r="Y96">
        <v>3</v>
      </c>
      <c r="Z96">
        <v>2</v>
      </c>
      <c r="AA96">
        <v>3</v>
      </c>
      <c r="AB96">
        <v>2</v>
      </c>
      <c r="AC96">
        <v>2</v>
      </c>
      <c r="AD96">
        <v>3</v>
      </c>
      <c r="AE96">
        <v>4</v>
      </c>
      <c r="AF96">
        <v>4</v>
      </c>
      <c r="AG96">
        <v>3</v>
      </c>
      <c r="AH96">
        <v>4</v>
      </c>
      <c r="FM96">
        <f t="shared" si="1349"/>
        <v>4</v>
      </c>
      <c r="FN96">
        <f t="shared" si="1350"/>
        <v>1</v>
      </c>
      <c r="FO96">
        <f t="shared" si="1351"/>
        <v>2</v>
      </c>
      <c r="FP96">
        <f t="shared" si="1352"/>
        <v>1</v>
      </c>
      <c r="FQ96">
        <f t="shared" si="1353"/>
        <v>1</v>
      </c>
      <c r="FR96">
        <f t="shared" si="1354"/>
        <v>3</v>
      </c>
      <c r="FS96">
        <f t="shared" si="1355"/>
        <v>4</v>
      </c>
      <c r="FT96">
        <f t="shared" si="1356"/>
        <v>3</v>
      </c>
      <c r="FU96">
        <f t="shared" si="1357"/>
        <v>2</v>
      </c>
      <c r="FV96">
        <f t="shared" si="1358"/>
        <v>2</v>
      </c>
      <c r="FW96">
        <f t="shared" si="1359"/>
        <v>4</v>
      </c>
      <c r="FX96">
        <f t="shared" si="1360"/>
        <v>4</v>
      </c>
      <c r="FY96">
        <f t="shared" si="1361"/>
        <v>2</v>
      </c>
      <c r="FZ96">
        <f t="shared" si="1362"/>
        <v>3</v>
      </c>
      <c r="GA96">
        <f t="shared" si="1363"/>
        <v>3</v>
      </c>
      <c r="GB96">
        <f t="shared" si="1364"/>
        <v>3</v>
      </c>
      <c r="GC96">
        <f t="shared" si="1365"/>
        <v>3</v>
      </c>
      <c r="GD96">
        <f t="shared" si="1366"/>
        <v>2</v>
      </c>
      <c r="GE96">
        <f t="shared" si="1367"/>
        <v>3</v>
      </c>
      <c r="GF96">
        <f t="shared" si="1368"/>
        <v>2</v>
      </c>
      <c r="GG96">
        <f t="shared" si="1369"/>
        <v>3</v>
      </c>
      <c r="GH96">
        <f t="shared" si="1370"/>
        <v>2</v>
      </c>
      <c r="GI96">
        <f t="shared" si="1371"/>
        <v>3</v>
      </c>
      <c r="GJ96">
        <f t="shared" si="1372"/>
        <v>2</v>
      </c>
      <c r="GK96">
        <f t="shared" si="1373"/>
        <v>3</v>
      </c>
      <c r="GL96">
        <f t="shared" si="1374"/>
        <v>3</v>
      </c>
      <c r="GM96">
        <f t="shared" si="1375"/>
        <v>2</v>
      </c>
      <c r="GN96">
        <f t="shared" si="1376"/>
        <v>1</v>
      </c>
      <c r="GO96">
        <f t="shared" si="1377"/>
        <v>1</v>
      </c>
      <c r="GP96">
        <f t="shared" si="1378"/>
        <v>2</v>
      </c>
      <c r="GQ96">
        <f t="shared" si="1379"/>
        <v>1</v>
      </c>
      <c r="GR96">
        <f t="shared" si="1380"/>
        <v>0</v>
      </c>
      <c r="GS96">
        <f t="shared" si="1381"/>
        <v>0</v>
      </c>
      <c r="GT96" t="b">
        <f t="shared" si="1382"/>
        <v>0</v>
      </c>
      <c r="GU96">
        <f t="shared" si="1383"/>
        <v>0</v>
      </c>
      <c r="GV96">
        <f t="shared" si="1384"/>
        <v>0</v>
      </c>
      <c r="GW96" t="b">
        <f t="shared" si="1385"/>
        <v>0</v>
      </c>
      <c r="GX96" t="b">
        <f t="shared" si="1386"/>
        <v>0</v>
      </c>
      <c r="GY96" t="b">
        <f t="shared" si="1387"/>
        <v>0</v>
      </c>
      <c r="GZ96" t="b">
        <f t="shared" si="1388"/>
        <v>0</v>
      </c>
      <c r="HA96" t="b">
        <f t="shared" si="1389"/>
        <v>0</v>
      </c>
      <c r="HB96" t="b">
        <f t="shared" si="1390"/>
        <v>0</v>
      </c>
      <c r="HC96" t="b">
        <f t="shared" si="1391"/>
        <v>0</v>
      </c>
      <c r="HD96" t="b">
        <f t="shared" si="1392"/>
        <v>0</v>
      </c>
      <c r="HE96" t="b">
        <f t="shared" si="1393"/>
        <v>0</v>
      </c>
      <c r="HF96" t="b">
        <f t="shared" si="1394"/>
        <v>0</v>
      </c>
      <c r="HG96" t="b">
        <f t="shared" si="1395"/>
        <v>0</v>
      </c>
      <c r="HH96" t="b">
        <f t="shared" si="1396"/>
        <v>0</v>
      </c>
      <c r="HI96" t="b">
        <f t="shared" si="1397"/>
        <v>0</v>
      </c>
      <c r="HJ96" t="b">
        <f t="shared" si="1398"/>
        <v>0</v>
      </c>
      <c r="HK96" t="b">
        <f t="shared" si="1399"/>
        <v>0</v>
      </c>
      <c r="HL96" t="b">
        <f t="shared" si="1400"/>
        <v>0</v>
      </c>
      <c r="HM96" t="b">
        <f t="shared" si="1401"/>
        <v>0</v>
      </c>
      <c r="HN96" t="b">
        <f t="shared" si="1402"/>
        <v>0</v>
      </c>
      <c r="HO96" t="b">
        <f t="shared" si="1403"/>
        <v>0</v>
      </c>
      <c r="HP96" t="b">
        <f t="shared" si="1404"/>
        <v>0</v>
      </c>
      <c r="HQ96" t="b">
        <f t="shared" si="1405"/>
        <v>0</v>
      </c>
      <c r="HR96" t="b">
        <f t="shared" si="1406"/>
        <v>0</v>
      </c>
      <c r="HS96" t="b">
        <f t="shared" si="1407"/>
        <v>0</v>
      </c>
      <c r="HT96" t="b">
        <f t="shared" si="1408"/>
        <v>0</v>
      </c>
      <c r="HU96" t="b">
        <f t="shared" si="1409"/>
        <v>0</v>
      </c>
      <c r="HV96" t="b">
        <f t="shared" si="1410"/>
        <v>0</v>
      </c>
      <c r="HW96" t="b">
        <f t="shared" si="1411"/>
        <v>0</v>
      </c>
      <c r="HX96" t="b">
        <f t="shared" si="1412"/>
        <v>0</v>
      </c>
      <c r="HY96" t="b">
        <f t="shared" si="1413"/>
        <v>0</v>
      </c>
      <c r="HZ96" t="b">
        <f t="shared" si="1414"/>
        <v>0</v>
      </c>
      <c r="IA96" t="b">
        <f t="shared" si="1415"/>
        <v>0</v>
      </c>
      <c r="IB96" t="b">
        <f t="shared" si="1416"/>
        <v>0</v>
      </c>
      <c r="IC96" t="b">
        <f t="shared" si="1417"/>
        <v>0</v>
      </c>
      <c r="ID96" t="b">
        <f t="shared" si="1418"/>
        <v>0</v>
      </c>
      <c r="IE96">
        <f t="shared" si="1419"/>
        <v>0</v>
      </c>
      <c r="IF96">
        <f t="shared" si="1420"/>
        <v>0</v>
      </c>
      <c r="IG96">
        <f t="shared" si="1421"/>
        <v>0</v>
      </c>
      <c r="IH96">
        <f t="shared" si="1422"/>
        <v>0</v>
      </c>
      <c r="II96">
        <f t="shared" si="1423"/>
        <v>0</v>
      </c>
      <c r="IJ96">
        <f t="shared" si="1424"/>
        <v>0</v>
      </c>
      <c r="IK96">
        <f t="shared" si="1425"/>
        <v>0</v>
      </c>
      <c r="IL96">
        <f t="shared" si="1426"/>
        <v>0</v>
      </c>
      <c r="IM96">
        <f t="shared" si="1427"/>
        <v>0</v>
      </c>
      <c r="IN96" t="b">
        <f t="shared" si="1428"/>
        <v>0</v>
      </c>
      <c r="IO96">
        <f t="shared" si="1429"/>
        <v>0</v>
      </c>
      <c r="IP96">
        <f t="shared" si="1430"/>
        <v>0</v>
      </c>
      <c r="IQ96" t="b">
        <f t="shared" si="1431"/>
        <v>0</v>
      </c>
      <c r="IR96" t="b">
        <f t="shared" si="1432"/>
        <v>0</v>
      </c>
      <c r="IS96">
        <f t="shared" si="1433"/>
        <v>0</v>
      </c>
      <c r="IT96" t="b">
        <f t="shared" si="1434"/>
        <v>0</v>
      </c>
      <c r="IU96">
        <f t="shared" si="1435"/>
        <v>0</v>
      </c>
      <c r="IV96">
        <f t="shared" si="1436"/>
        <v>0</v>
      </c>
      <c r="IW96" t="b">
        <f t="shared" si="1437"/>
        <v>0</v>
      </c>
      <c r="IX96">
        <f t="shared" si="1438"/>
        <v>0</v>
      </c>
      <c r="IY96" t="b">
        <f t="shared" si="1439"/>
        <v>0</v>
      </c>
      <c r="IZ96" t="b">
        <f t="shared" si="1440"/>
        <v>0</v>
      </c>
      <c r="JA96" t="b">
        <f t="shared" si="1441"/>
        <v>0</v>
      </c>
      <c r="JB96" t="b">
        <f t="shared" si="1442"/>
        <v>0</v>
      </c>
      <c r="JC96" t="b">
        <f t="shared" si="1443"/>
        <v>0</v>
      </c>
      <c r="JD96" t="b">
        <f t="shared" si="1444"/>
        <v>0</v>
      </c>
      <c r="JE96" t="b">
        <f t="shared" si="1445"/>
        <v>0</v>
      </c>
      <c r="JF96" t="b">
        <f t="shared" si="1446"/>
        <v>0</v>
      </c>
      <c r="JG96" t="b">
        <f t="shared" si="1447"/>
        <v>0</v>
      </c>
      <c r="JH96" t="b">
        <f t="shared" si="1448"/>
        <v>0</v>
      </c>
      <c r="JI96" t="b">
        <f t="shared" si="1449"/>
        <v>0</v>
      </c>
      <c r="JJ96" t="b">
        <f t="shared" si="1450"/>
        <v>0</v>
      </c>
      <c r="JK96" t="b">
        <f t="shared" si="1451"/>
        <v>0</v>
      </c>
      <c r="JL96">
        <f t="shared" si="1452"/>
        <v>0</v>
      </c>
      <c r="JM96" t="b">
        <f t="shared" si="1453"/>
        <v>0</v>
      </c>
      <c r="JN96" t="b">
        <f t="shared" si="1454"/>
        <v>0</v>
      </c>
      <c r="JO96" t="b">
        <f t="shared" si="1455"/>
        <v>0</v>
      </c>
      <c r="JP96" t="b">
        <f t="shared" si="1456"/>
        <v>0</v>
      </c>
      <c r="JQ96" t="b">
        <f t="shared" si="1457"/>
        <v>0</v>
      </c>
      <c r="JR96" t="b">
        <f t="shared" si="1458"/>
        <v>0</v>
      </c>
      <c r="JS96" t="b">
        <f t="shared" si="1459"/>
        <v>0</v>
      </c>
      <c r="JT96">
        <f t="shared" si="1460"/>
        <v>0</v>
      </c>
      <c r="JU96">
        <f t="shared" si="1461"/>
        <v>0</v>
      </c>
      <c r="JV96">
        <f t="shared" si="1462"/>
        <v>0</v>
      </c>
      <c r="JW96">
        <f t="shared" si="1463"/>
        <v>0</v>
      </c>
      <c r="JX96" t="b">
        <f t="shared" si="1464"/>
        <v>0</v>
      </c>
      <c r="JY96">
        <f t="shared" si="1465"/>
        <v>0</v>
      </c>
      <c r="JZ96" t="b">
        <f t="shared" si="1466"/>
        <v>0</v>
      </c>
      <c r="KA96" t="b">
        <f t="shared" si="1467"/>
        <v>0</v>
      </c>
      <c r="KB96">
        <f t="shared" si="1468"/>
        <v>0</v>
      </c>
      <c r="KC96" t="b">
        <f t="shared" si="1469"/>
        <v>0</v>
      </c>
      <c r="KD96" t="b">
        <f t="shared" si="1470"/>
        <v>0</v>
      </c>
      <c r="KE96">
        <f t="shared" si="1471"/>
        <v>0</v>
      </c>
      <c r="KF96" t="b">
        <f t="shared" si="1472"/>
        <v>0</v>
      </c>
      <c r="KG96" t="b">
        <f t="shared" si="1473"/>
        <v>0</v>
      </c>
      <c r="KH96" t="b">
        <f t="shared" si="1474"/>
        <v>0</v>
      </c>
      <c r="KI96" t="b">
        <f t="shared" si="1475"/>
        <v>0</v>
      </c>
      <c r="KJ96" t="b">
        <f t="shared" si="1476"/>
        <v>0</v>
      </c>
      <c r="KK96">
        <f t="shared" si="1477"/>
        <v>0</v>
      </c>
      <c r="KL96" t="b">
        <f t="shared" si="1478"/>
        <v>0</v>
      </c>
      <c r="KM96" t="b">
        <f t="shared" si="1479"/>
        <v>0</v>
      </c>
      <c r="KN96" t="b">
        <f t="shared" si="1480"/>
        <v>0</v>
      </c>
      <c r="KO96" t="b">
        <f t="shared" si="1481"/>
        <v>0</v>
      </c>
      <c r="KP96" t="b">
        <f t="shared" si="1482"/>
        <v>0</v>
      </c>
      <c r="KQ96" t="b">
        <f t="shared" si="1483"/>
        <v>0</v>
      </c>
      <c r="KR96" t="b">
        <f t="shared" si="1484"/>
        <v>0</v>
      </c>
      <c r="KS96" t="b">
        <f t="shared" si="1485"/>
        <v>0</v>
      </c>
      <c r="KT96" t="b">
        <f t="shared" si="1486"/>
        <v>0</v>
      </c>
      <c r="KU96" t="b">
        <f t="shared" si="1487"/>
        <v>0</v>
      </c>
      <c r="KV96" t="b">
        <f t="shared" si="1488"/>
        <v>0</v>
      </c>
      <c r="KW96" t="b">
        <f t="shared" si="1489"/>
        <v>0</v>
      </c>
      <c r="KX96" t="b">
        <f t="shared" si="1490"/>
        <v>0</v>
      </c>
      <c r="KY96" t="b">
        <f t="shared" si="1491"/>
        <v>0</v>
      </c>
      <c r="KZ96" t="b">
        <f t="shared" si="1492"/>
        <v>0</v>
      </c>
      <c r="LA96" t="b">
        <f t="shared" si="1493"/>
        <v>0</v>
      </c>
      <c r="LB96" t="b">
        <f t="shared" si="1494"/>
        <v>0</v>
      </c>
      <c r="LC96" t="b">
        <f t="shared" si="1495"/>
        <v>0</v>
      </c>
      <c r="LD96" t="b">
        <f t="shared" si="1496"/>
        <v>0</v>
      </c>
      <c r="LE96" t="b">
        <f t="shared" si="1497"/>
        <v>0</v>
      </c>
      <c r="LF96" t="b">
        <f t="shared" si="1498"/>
        <v>0</v>
      </c>
      <c r="LG96" t="b">
        <f t="shared" si="1499"/>
        <v>0</v>
      </c>
      <c r="LH96" t="b">
        <f t="shared" si="1500"/>
        <v>0</v>
      </c>
      <c r="LI96" t="b">
        <f t="shared" si="1501"/>
        <v>0</v>
      </c>
      <c r="LJ96" t="b">
        <f t="shared" si="1502"/>
        <v>0</v>
      </c>
      <c r="LK96" t="b">
        <f t="shared" si="1503"/>
        <v>0</v>
      </c>
      <c r="LL96" t="b">
        <f t="shared" si="1504"/>
        <v>0</v>
      </c>
      <c r="LM96" t="b">
        <f t="shared" si="1505"/>
        <v>0</v>
      </c>
      <c r="LN96" t="b">
        <f t="shared" si="1506"/>
        <v>0</v>
      </c>
      <c r="LO96" t="b">
        <f t="shared" si="1507"/>
        <v>0</v>
      </c>
      <c r="LP96" t="b">
        <f t="shared" si="1508"/>
        <v>0</v>
      </c>
      <c r="LQ96" t="b">
        <f t="shared" si="1509"/>
        <v>0</v>
      </c>
      <c r="LR96" t="b">
        <f t="shared" si="1510"/>
        <v>0</v>
      </c>
      <c r="LS96" t="b">
        <f t="shared" si="1511"/>
        <v>0</v>
      </c>
      <c r="LT96" t="b">
        <f t="shared" si="1512"/>
        <v>0</v>
      </c>
      <c r="LU96" t="b">
        <f t="shared" si="1513"/>
        <v>0</v>
      </c>
      <c r="LV96">
        <f t="shared" si="1514"/>
        <v>2.263157894736842</v>
      </c>
      <c r="LW96" s="24">
        <f t="shared" si="1538"/>
        <v>1</v>
      </c>
      <c r="LX96">
        <f t="shared" si="1515"/>
        <v>2.6666666666666665</v>
      </c>
      <c r="LY96" s="25">
        <f t="shared" si="1534"/>
        <v>1</v>
      </c>
      <c r="LZ96">
        <f t="shared" si="1516"/>
        <v>2.6</v>
      </c>
      <c r="MA96">
        <f t="shared" si="1539"/>
        <v>1</v>
      </c>
      <c r="MB96">
        <f t="shared" si="1517"/>
        <v>1.8888888888888888</v>
      </c>
      <c r="MC96">
        <f t="shared" si="1518"/>
        <v>1</v>
      </c>
      <c r="MD96">
        <f t="shared" si="1519"/>
        <v>2.5</v>
      </c>
      <c r="ME96">
        <f t="shared" si="1520"/>
        <v>1</v>
      </c>
      <c r="MF96">
        <f t="shared" si="1521"/>
        <v>3.25</v>
      </c>
      <c r="MG96">
        <f t="shared" si="1535"/>
        <v>1</v>
      </c>
      <c r="MH96">
        <f t="shared" si="1522"/>
        <v>2.25</v>
      </c>
      <c r="MI96" s="25">
        <f t="shared" si="1523"/>
        <v>1</v>
      </c>
      <c r="MJ96">
        <f t="shared" si="1524"/>
        <v>0</v>
      </c>
      <c r="MK96">
        <v>0</v>
      </c>
      <c r="ML96" t="e">
        <f t="shared" si="1525"/>
        <v>#DIV/0!</v>
      </c>
      <c r="MM96">
        <v>0</v>
      </c>
      <c r="MN96">
        <f t="shared" si="1527"/>
        <v>0</v>
      </c>
      <c r="MO96">
        <v>0</v>
      </c>
      <c r="MP96" t="e">
        <f t="shared" si="1528"/>
        <v>#DIV/0!</v>
      </c>
      <c r="MQ96">
        <v>0</v>
      </c>
      <c r="MR96">
        <f t="shared" si="1529"/>
        <v>0</v>
      </c>
      <c r="MS96">
        <v>0</v>
      </c>
      <c r="MT96">
        <f t="shared" si="1530"/>
        <v>0</v>
      </c>
      <c r="MU96">
        <v>0</v>
      </c>
      <c r="MV96" t="e">
        <f t="shared" si="1531"/>
        <v>#DIV/0!</v>
      </c>
      <c r="MW96">
        <v>0</v>
      </c>
      <c r="MX96" t="e">
        <f t="shared" si="1532"/>
        <v>#DIV/0!</v>
      </c>
      <c r="MY96">
        <v>0</v>
      </c>
    </row>
    <row r="97" spans="1:363" ht="16">
      <c r="A97" t="s">
        <v>1186</v>
      </c>
      <c r="B97" t="s">
        <v>1212</v>
      </c>
      <c r="C97">
        <v>3</v>
      </c>
      <c r="D97">
        <v>2</v>
      </c>
      <c r="E97">
        <v>2</v>
      </c>
      <c r="F97">
        <v>4</v>
      </c>
      <c r="G97">
        <v>4</v>
      </c>
      <c r="H97">
        <v>4</v>
      </c>
      <c r="I97">
        <v>4</v>
      </c>
      <c r="J97">
        <v>2</v>
      </c>
      <c r="K97">
        <v>2</v>
      </c>
      <c r="L97">
        <v>4</v>
      </c>
      <c r="M97">
        <v>3</v>
      </c>
      <c r="N97">
        <v>4</v>
      </c>
      <c r="O97">
        <v>3</v>
      </c>
      <c r="P97">
        <v>2</v>
      </c>
      <c r="Q97">
        <v>2</v>
      </c>
      <c r="R97">
        <v>4</v>
      </c>
      <c r="S97">
        <v>4</v>
      </c>
      <c r="T97">
        <v>3</v>
      </c>
      <c r="U97">
        <v>4</v>
      </c>
      <c r="V97">
        <v>4</v>
      </c>
      <c r="W97">
        <v>4</v>
      </c>
      <c r="X97">
        <v>4</v>
      </c>
      <c r="Y97">
        <v>4</v>
      </c>
      <c r="Z97">
        <v>4</v>
      </c>
      <c r="AA97">
        <v>4</v>
      </c>
      <c r="AB97">
        <v>4</v>
      </c>
      <c r="AC97">
        <v>4</v>
      </c>
      <c r="AD97">
        <v>3</v>
      </c>
      <c r="AE97">
        <v>4</v>
      </c>
      <c r="AF97">
        <v>2</v>
      </c>
      <c r="AG97">
        <v>4</v>
      </c>
      <c r="AH97">
        <v>3</v>
      </c>
      <c r="AI97">
        <v>7</v>
      </c>
      <c r="AJ97">
        <v>5</v>
      </c>
      <c r="AK97">
        <v>2</v>
      </c>
      <c r="AL97">
        <v>6</v>
      </c>
      <c r="AM97">
        <v>6</v>
      </c>
      <c r="AN97">
        <v>3</v>
      </c>
      <c r="AO97">
        <v>7</v>
      </c>
      <c r="AP97">
        <v>3</v>
      </c>
      <c r="AQ97">
        <v>7</v>
      </c>
      <c r="AR97">
        <v>3</v>
      </c>
      <c r="AS97">
        <v>3</v>
      </c>
      <c r="AT97">
        <v>3</v>
      </c>
      <c r="AU97">
        <v>2</v>
      </c>
      <c r="AV97">
        <v>5</v>
      </c>
      <c r="AW97">
        <v>6</v>
      </c>
      <c r="AX97">
        <v>2</v>
      </c>
      <c r="AY97">
        <v>2</v>
      </c>
      <c r="AZ97">
        <v>4</v>
      </c>
      <c r="BA97">
        <v>2</v>
      </c>
      <c r="BB97">
        <v>4</v>
      </c>
      <c r="BC97">
        <v>4</v>
      </c>
      <c r="BD97">
        <v>2</v>
      </c>
      <c r="BE97">
        <v>1</v>
      </c>
      <c r="BF97">
        <v>2</v>
      </c>
      <c r="BG97">
        <v>3</v>
      </c>
      <c r="BH97">
        <v>5</v>
      </c>
      <c r="BI97">
        <v>4</v>
      </c>
      <c r="BJ97">
        <v>6</v>
      </c>
      <c r="BK97">
        <v>3</v>
      </c>
      <c r="BL97">
        <v>6</v>
      </c>
      <c r="BM97">
        <v>3</v>
      </c>
      <c r="BN97">
        <v>4</v>
      </c>
      <c r="BO97">
        <v>2</v>
      </c>
      <c r="BP97">
        <v>2</v>
      </c>
      <c r="BQ97">
        <v>2</v>
      </c>
      <c r="BR97">
        <v>1</v>
      </c>
      <c r="BS97">
        <v>5</v>
      </c>
      <c r="BT97">
        <v>4</v>
      </c>
      <c r="BU97">
        <v>1</v>
      </c>
      <c r="BV97">
        <v>3</v>
      </c>
      <c r="BW97">
        <v>2</v>
      </c>
      <c r="BX97">
        <v>3</v>
      </c>
      <c r="BY97">
        <v>2</v>
      </c>
      <c r="BZ97">
        <v>2</v>
      </c>
      <c r="CA97">
        <v>2</v>
      </c>
      <c r="CB97">
        <v>4</v>
      </c>
      <c r="CC97">
        <v>2</v>
      </c>
      <c r="CD97">
        <v>1</v>
      </c>
      <c r="CE97">
        <v>3</v>
      </c>
      <c r="CF97">
        <v>2</v>
      </c>
      <c r="CG97">
        <v>2</v>
      </c>
      <c r="CH97">
        <v>3</v>
      </c>
      <c r="CI97">
        <v>3</v>
      </c>
      <c r="CJ97">
        <v>2</v>
      </c>
      <c r="CK97">
        <v>3</v>
      </c>
      <c r="CL97">
        <v>2</v>
      </c>
      <c r="CM97">
        <v>1</v>
      </c>
      <c r="CN97">
        <v>3</v>
      </c>
      <c r="CO97">
        <v>2</v>
      </c>
      <c r="CP97">
        <v>2</v>
      </c>
      <c r="CQ97">
        <v>2</v>
      </c>
      <c r="CR97">
        <v>2</v>
      </c>
      <c r="CS97">
        <v>1</v>
      </c>
      <c r="CT97">
        <v>2</v>
      </c>
      <c r="CU97">
        <v>1</v>
      </c>
      <c r="CV97">
        <v>1</v>
      </c>
      <c r="CW97">
        <v>1</v>
      </c>
      <c r="CX97">
        <v>4</v>
      </c>
      <c r="CY97">
        <v>2</v>
      </c>
      <c r="CZ97">
        <v>4</v>
      </c>
      <c r="DA97">
        <v>1</v>
      </c>
      <c r="DB97">
        <v>4</v>
      </c>
      <c r="DC97">
        <v>2</v>
      </c>
      <c r="DD97">
        <v>1</v>
      </c>
      <c r="DE97">
        <v>2</v>
      </c>
      <c r="DF97">
        <v>1</v>
      </c>
      <c r="DG97">
        <v>4</v>
      </c>
      <c r="DH97">
        <v>2</v>
      </c>
      <c r="DI97">
        <v>4</v>
      </c>
      <c r="DJ97">
        <v>2</v>
      </c>
      <c r="DK97">
        <v>5</v>
      </c>
      <c r="DL97">
        <v>5</v>
      </c>
      <c r="DM97">
        <v>5</v>
      </c>
      <c r="DN97">
        <v>5</v>
      </c>
      <c r="DO97">
        <v>2</v>
      </c>
      <c r="DP97">
        <v>5</v>
      </c>
      <c r="DQ97">
        <v>2</v>
      </c>
      <c r="DR97">
        <v>2</v>
      </c>
      <c r="DS97">
        <v>2</v>
      </c>
      <c r="DT97">
        <v>2</v>
      </c>
      <c r="DU97">
        <v>4</v>
      </c>
      <c r="DV97">
        <v>4</v>
      </c>
      <c r="DW97">
        <v>1</v>
      </c>
      <c r="DX97">
        <v>1</v>
      </c>
      <c r="DY97">
        <v>4</v>
      </c>
      <c r="DZ97">
        <v>5</v>
      </c>
      <c r="EA97">
        <v>2</v>
      </c>
      <c r="EB97">
        <v>4</v>
      </c>
      <c r="EC97">
        <v>1</v>
      </c>
      <c r="ED97">
        <v>2</v>
      </c>
      <c r="EE97">
        <v>4</v>
      </c>
      <c r="EF97">
        <v>2</v>
      </c>
      <c r="EG97">
        <v>3</v>
      </c>
      <c r="EH97">
        <v>3</v>
      </c>
      <c r="EI97">
        <v>2</v>
      </c>
      <c r="EJ97">
        <v>1</v>
      </c>
      <c r="EK97">
        <v>4</v>
      </c>
      <c r="EL97">
        <v>2</v>
      </c>
      <c r="EM97">
        <v>3</v>
      </c>
      <c r="EN97">
        <v>3</v>
      </c>
      <c r="EO97">
        <v>2</v>
      </c>
      <c r="EP97">
        <v>1</v>
      </c>
      <c r="EQ97">
        <v>1</v>
      </c>
      <c r="ER97">
        <v>2</v>
      </c>
      <c r="ES97">
        <v>3</v>
      </c>
      <c r="ET97">
        <v>1</v>
      </c>
      <c r="EU97">
        <v>4</v>
      </c>
      <c r="EV97">
        <v>1</v>
      </c>
      <c r="EW97">
        <v>2</v>
      </c>
      <c r="EX97">
        <v>1</v>
      </c>
      <c r="EY97">
        <v>3</v>
      </c>
      <c r="EZ97">
        <v>1</v>
      </c>
      <c r="FA97">
        <v>4</v>
      </c>
      <c r="FB97">
        <v>3</v>
      </c>
      <c r="FC97">
        <v>4</v>
      </c>
      <c r="FD97">
        <v>1</v>
      </c>
      <c r="FE97">
        <v>1</v>
      </c>
      <c r="FF97">
        <v>2</v>
      </c>
      <c r="FG97">
        <v>2</v>
      </c>
      <c r="FH97">
        <v>1</v>
      </c>
      <c r="FI97">
        <v>4</v>
      </c>
      <c r="FJ97">
        <v>3</v>
      </c>
      <c r="FK97">
        <v>2</v>
      </c>
      <c r="FL97">
        <v>3</v>
      </c>
      <c r="FM97">
        <f t="shared" si="1349"/>
        <v>3</v>
      </c>
      <c r="FN97">
        <f t="shared" si="1350"/>
        <v>3</v>
      </c>
      <c r="FO97">
        <f t="shared" si="1351"/>
        <v>1</v>
      </c>
      <c r="FP97">
        <f t="shared" si="1352"/>
        <v>1</v>
      </c>
      <c r="FQ97">
        <f t="shared" si="1353"/>
        <v>1</v>
      </c>
      <c r="FR97">
        <f t="shared" si="1354"/>
        <v>1</v>
      </c>
      <c r="FS97">
        <f t="shared" si="1355"/>
        <v>3</v>
      </c>
      <c r="FT97">
        <f t="shared" si="1356"/>
        <v>3</v>
      </c>
      <c r="FU97">
        <f t="shared" si="1357"/>
        <v>1</v>
      </c>
      <c r="FV97">
        <f t="shared" si="1358"/>
        <v>2</v>
      </c>
      <c r="FW97">
        <f t="shared" si="1359"/>
        <v>1</v>
      </c>
      <c r="FX97">
        <f t="shared" si="1360"/>
        <v>2</v>
      </c>
      <c r="FY97">
        <f t="shared" si="1361"/>
        <v>3</v>
      </c>
      <c r="FZ97">
        <f t="shared" si="1362"/>
        <v>3</v>
      </c>
      <c r="GA97">
        <f t="shared" si="1363"/>
        <v>1</v>
      </c>
      <c r="GB97">
        <f t="shared" si="1364"/>
        <v>1</v>
      </c>
      <c r="GC97">
        <f t="shared" si="1365"/>
        <v>2</v>
      </c>
      <c r="GD97">
        <f t="shared" si="1366"/>
        <v>1</v>
      </c>
      <c r="GE97">
        <f t="shared" si="1367"/>
        <v>1</v>
      </c>
      <c r="GF97">
        <f t="shared" si="1368"/>
        <v>1</v>
      </c>
      <c r="GG97">
        <f t="shared" si="1369"/>
        <v>1</v>
      </c>
      <c r="GH97">
        <f t="shared" si="1370"/>
        <v>1</v>
      </c>
      <c r="GI97">
        <f t="shared" si="1371"/>
        <v>1</v>
      </c>
      <c r="GJ97">
        <f t="shared" si="1372"/>
        <v>1</v>
      </c>
      <c r="GK97">
        <f t="shared" si="1373"/>
        <v>1</v>
      </c>
      <c r="GL97">
        <f t="shared" si="1374"/>
        <v>1</v>
      </c>
      <c r="GM97">
        <f t="shared" si="1375"/>
        <v>2</v>
      </c>
      <c r="GN97">
        <f t="shared" si="1376"/>
        <v>1</v>
      </c>
      <c r="GO97">
        <f t="shared" si="1377"/>
        <v>3</v>
      </c>
      <c r="GP97">
        <f t="shared" si="1378"/>
        <v>1</v>
      </c>
      <c r="GQ97">
        <f t="shared" si="1379"/>
        <v>2</v>
      </c>
      <c r="GR97">
        <f t="shared" si="1380"/>
        <v>7</v>
      </c>
      <c r="GS97">
        <f t="shared" si="1381"/>
        <v>5</v>
      </c>
      <c r="GT97">
        <f t="shared" si="1382"/>
        <v>6</v>
      </c>
      <c r="GU97">
        <f t="shared" si="1383"/>
        <v>6</v>
      </c>
      <c r="GV97">
        <f t="shared" si="1384"/>
        <v>6</v>
      </c>
      <c r="GW97">
        <f t="shared" si="1385"/>
        <v>5</v>
      </c>
      <c r="GX97">
        <f t="shared" si="1386"/>
        <v>1</v>
      </c>
      <c r="GY97">
        <f t="shared" si="1387"/>
        <v>5</v>
      </c>
      <c r="GZ97">
        <f t="shared" si="1388"/>
        <v>1</v>
      </c>
      <c r="HA97">
        <f t="shared" si="1389"/>
        <v>5</v>
      </c>
      <c r="HB97">
        <f t="shared" si="1390"/>
        <v>-1</v>
      </c>
      <c r="HC97">
        <f t="shared" si="1391"/>
        <v>-1</v>
      </c>
      <c r="HD97">
        <f t="shared" si="1392"/>
        <v>-2</v>
      </c>
      <c r="HE97">
        <f t="shared" si="1393"/>
        <v>2</v>
      </c>
      <c r="HF97">
        <f t="shared" si="1394"/>
        <v>3</v>
      </c>
      <c r="HG97">
        <f t="shared" si="1395"/>
        <v>-2</v>
      </c>
      <c r="HH97">
        <f t="shared" si="1396"/>
        <v>-2</v>
      </c>
      <c r="HI97">
        <f t="shared" si="1397"/>
        <v>-1</v>
      </c>
      <c r="HJ97">
        <f t="shared" si="1398"/>
        <v>2</v>
      </c>
      <c r="HK97">
        <f t="shared" si="1399"/>
        <v>-1</v>
      </c>
      <c r="HL97">
        <f t="shared" si="1400"/>
        <v>-1</v>
      </c>
      <c r="HM97">
        <f t="shared" si="1401"/>
        <v>2</v>
      </c>
      <c r="HN97">
        <f t="shared" si="1402"/>
        <v>3</v>
      </c>
      <c r="HO97">
        <f t="shared" si="1403"/>
        <v>2</v>
      </c>
      <c r="HP97">
        <f t="shared" si="1404"/>
        <v>4</v>
      </c>
      <c r="HQ97">
        <f t="shared" si="1405"/>
        <v>2</v>
      </c>
      <c r="HR97">
        <f t="shared" si="1406"/>
        <v>3</v>
      </c>
      <c r="HS97">
        <f t="shared" si="1407"/>
        <v>1</v>
      </c>
      <c r="HT97">
        <f t="shared" si="1408"/>
        <v>4</v>
      </c>
      <c r="HU97">
        <f t="shared" si="1409"/>
        <v>1</v>
      </c>
      <c r="HV97">
        <f t="shared" si="1410"/>
        <v>4</v>
      </c>
      <c r="HW97">
        <f t="shared" si="1411"/>
        <v>3</v>
      </c>
      <c r="HX97">
        <f t="shared" si="1412"/>
        <v>5</v>
      </c>
      <c r="HY97">
        <f t="shared" si="1413"/>
        <v>5</v>
      </c>
      <c r="HZ97">
        <f t="shared" si="1414"/>
        <v>5</v>
      </c>
      <c r="IA97">
        <f t="shared" si="1415"/>
        <v>6</v>
      </c>
      <c r="IB97">
        <f t="shared" si="1416"/>
        <v>2</v>
      </c>
      <c r="IC97">
        <f t="shared" si="1417"/>
        <v>3</v>
      </c>
      <c r="ID97">
        <f t="shared" si="1418"/>
        <v>6</v>
      </c>
      <c r="IE97">
        <f t="shared" si="1419"/>
        <v>3</v>
      </c>
      <c r="IF97">
        <f t="shared" si="1420"/>
        <v>2</v>
      </c>
      <c r="IG97">
        <f t="shared" si="1421"/>
        <v>3</v>
      </c>
      <c r="IH97">
        <f t="shared" si="1422"/>
        <v>2</v>
      </c>
      <c r="II97">
        <f t="shared" si="1423"/>
        <v>2</v>
      </c>
      <c r="IJ97">
        <f t="shared" si="1424"/>
        <v>2</v>
      </c>
      <c r="IK97">
        <f t="shared" si="1425"/>
        <v>4</v>
      </c>
      <c r="IL97">
        <f t="shared" si="1426"/>
        <v>2</v>
      </c>
      <c r="IM97">
        <f t="shared" si="1427"/>
        <v>1</v>
      </c>
      <c r="IN97">
        <f t="shared" si="1428"/>
        <v>2</v>
      </c>
      <c r="IO97">
        <f t="shared" si="1429"/>
        <v>2</v>
      </c>
      <c r="IP97">
        <f t="shared" si="1430"/>
        <v>2</v>
      </c>
      <c r="IQ97">
        <f t="shared" si="1431"/>
        <v>2</v>
      </c>
      <c r="IR97">
        <f t="shared" si="1432"/>
        <v>2</v>
      </c>
      <c r="IS97">
        <f t="shared" si="1433"/>
        <v>2</v>
      </c>
      <c r="IT97">
        <f t="shared" si="1434"/>
        <v>2</v>
      </c>
      <c r="IU97">
        <f t="shared" si="1435"/>
        <v>2</v>
      </c>
      <c r="IV97">
        <f t="shared" si="1436"/>
        <v>1</v>
      </c>
      <c r="IW97">
        <f t="shared" si="1437"/>
        <v>2</v>
      </c>
      <c r="IX97">
        <f t="shared" si="1438"/>
        <v>2</v>
      </c>
      <c r="IY97">
        <f t="shared" si="1439"/>
        <v>4</v>
      </c>
      <c r="IZ97">
        <f t="shared" si="1440"/>
        <v>4</v>
      </c>
      <c r="JA97">
        <f t="shared" si="1441"/>
        <v>4</v>
      </c>
      <c r="JB97">
        <f t="shared" si="1442"/>
        <v>5</v>
      </c>
      <c r="JC97">
        <f t="shared" si="1443"/>
        <v>4</v>
      </c>
      <c r="JD97">
        <f t="shared" si="1444"/>
        <v>5</v>
      </c>
      <c r="JE97">
        <f t="shared" si="1445"/>
        <v>5</v>
      </c>
      <c r="JF97">
        <f t="shared" si="1446"/>
        <v>5</v>
      </c>
      <c r="JG97">
        <f t="shared" si="1447"/>
        <v>2</v>
      </c>
      <c r="JH97">
        <f t="shared" si="1448"/>
        <v>4</v>
      </c>
      <c r="JI97">
        <f t="shared" si="1449"/>
        <v>2</v>
      </c>
      <c r="JJ97">
        <f t="shared" si="1450"/>
        <v>5</v>
      </c>
      <c r="JK97">
        <f t="shared" si="1451"/>
        <v>2</v>
      </c>
      <c r="JL97">
        <f t="shared" si="1452"/>
        <v>2</v>
      </c>
      <c r="JM97">
        <f t="shared" si="1453"/>
        <v>5</v>
      </c>
      <c r="JN97">
        <f t="shared" si="1454"/>
        <v>4</v>
      </c>
      <c r="JO97">
        <f t="shared" si="1455"/>
        <v>5</v>
      </c>
      <c r="JP97">
        <f t="shared" si="1456"/>
        <v>2</v>
      </c>
      <c r="JQ97">
        <f t="shared" si="1457"/>
        <v>4</v>
      </c>
      <c r="JR97">
        <f t="shared" si="1458"/>
        <v>2</v>
      </c>
      <c r="JS97">
        <f t="shared" si="1459"/>
        <v>4</v>
      </c>
      <c r="JT97">
        <f t="shared" si="1460"/>
        <v>5</v>
      </c>
      <c r="JU97">
        <f t="shared" si="1461"/>
        <v>5</v>
      </c>
      <c r="JV97">
        <f t="shared" si="1462"/>
        <v>5</v>
      </c>
      <c r="JW97">
        <f t="shared" si="1463"/>
        <v>5</v>
      </c>
      <c r="JX97">
        <f t="shared" si="1464"/>
        <v>4</v>
      </c>
      <c r="JY97">
        <f t="shared" si="1465"/>
        <v>5</v>
      </c>
      <c r="JZ97">
        <f t="shared" si="1466"/>
        <v>4</v>
      </c>
      <c r="KA97">
        <f t="shared" si="1467"/>
        <v>4</v>
      </c>
      <c r="KB97">
        <f t="shared" si="1468"/>
        <v>2</v>
      </c>
      <c r="KC97">
        <f t="shared" si="1469"/>
        <v>4</v>
      </c>
      <c r="KD97">
        <f t="shared" si="1470"/>
        <v>2</v>
      </c>
      <c r="KE97">
        <f t="shared" si="1471"/>
        <v>4</v>
      </c>
      <c r="KF97">
        <f t="shared" si="1472"/>
        <v>5</v>
      </c>
      <c r="KG97">
        <f t="shared" si="1473"/>
        <v>5</v>
      </c>
      <c r="KH97">
        <f t="shared" si="1474"/>
        <v>2</v>
      </c>
      <c r="KI97">
        <f t="shared" si="1475"/>
        <v>1</v>
      </c>
      <c r="KJ97">
        <f t="shared" si="1476"/>
        <v>4</v>
      </c>
      <c r="KK97">
        <f t="shared" si="1477"/>
        <v>4</v>
      </c>
      <c r="KL97">
        <f t="shared" si="1478"/>
        <v>1</v>
      </c>
      <c r="KM97">
        <f t="shared" si="1479"/>
        <v>1</v>
      </c>
      <c r="KN97">
        <f t="shared" si="1480"/>
        <v>0</v>
      </c>
      <c r="KO97">
        <f t="shared" si="1481"/>
        <v>1</v>
      </c>
      <c r="KP97">
        <f t="shared" si="1482"/>
        <v>1</v>
      </c>
      <c r="KQ97">
        <f t="shared" si="1483"/>
        <v>0</v>
      </c>
      <c r="KR97">
        <f t="shared" si="1484"/>
        <v>0</v>
      </c>
      <c r="KS97">
        <f t="shared" si="1485"/>
        <v>1</v>
      </c>
      <c r="KT97">
        <f t="shared" si="1486"/>
        <v>1</v>
      </c>
      <c r="KU97">
        <f t="shared" si="1487"/>
        <v>0</v>
      </c>
      <c r="KV97">
        <f t="shared" si="1488"/>
        <v>1</v>
      </c>
      <c r="KW97">
        <f t="shared" si="1489"/>
        <v>1</v>
      </c>
      <c r="KX97">
        <f t="shared" si="1490"/>
        <v>1</v>
      </c>
      <c r="KY97">
        <f t="shared" si="1491"/>
        <v>0</v>
      </c>
      <c r="KZ97">
        <f t="shared" si="1492"/>
        <v>1</v>
      </c>
      <c r="LA97">
        <f t="shared" si="1493"/>
        <v>1</v>
      </c>
      <c r="LB97">
        <f t="shared" si="1494"/>
        <v>0</v>
      </c>
      <c r="LC97">
        <f t="shared" si="1495"/>
        <v>1</v>
      </c>
      <c r="LD97">
        <f t="shared" si="1496"/>
        <v>1</v>
      </c>
      <c r="LE97">
        <f t="shared" si="1497"/>
        <v>0</v>
      </c>
      <c r="LF97">
        <f t="shared" si="1498"/>
        <v>1</v>
      </c>
      <c r="LG97">
        <f t="shared" si="1499"/>
        <v>1</v>
      </c>
      <c r="LH97">
        <f t="shared" si="1500"/>
        <v>1</v>
      </c>
      <c r="LI97">
        <f t="shared" si="1501"/>
        <v>1</v>
      </c>
      <c r="LJ97">
        <f t="shared" si="1502"/>
        <v>1</v>
      </c>
      <c r="LK97">
        <f t="shared" si="1503"/>
        <v>1</v>
      </c>
      <c r="LL97">
        <f t="shared" si="1504"/>
        <v>0</v>
      </c>
      <c r="LM97">
        <f t="shared" si="1505"/>
        <v>1</v>
      </c>
      <c r="LN97">
        <f t="shared" si="1506"/>
        <v>0</v>
      </c>
      <c r="LO97">
        <f t="shared" si="1507"/>
        <v>1</v>
      </c>
      <c r="LP97">
        <f t="shared" si="1508"/>
        <v>1</v>
      </c>
      <c r="LQ97">
        <f t="shared" si="1509"/>
        <v>1</v>
      </c>
      <c r="LR97">
        <f t="shared" si="1510"/>
        <v>1</v>
      </c>
      <c r="LS97">
        <f t="shared" si="1511"/>
        <v>1</v>
      </c>
      <c r="LT97">
        <f t="shared" si="1512"/>
        <v>1</v>
      </c>
      <c r="LU97">
        <f t="shared" si="1513"/>
        <v>1</v>
      </c>
      <c r="LV97">
        <f t="shared" si="1514"/>
        <v>1.2105263157894737</v>
      </c>
      <c r="LW97" s="24">
        <f t="shared" si="1538"/>
        <v>1</v>
      </c>
      <c r="LX97">
        <f t="shared" si="1515"/>
        <v>2.25</v>
      </c>
      <c r="LY97" s="25">
        <f t="shared" si="1534"/>
        <v>1</v>
      </c>
      <c r="LZ97">
        <f t="shared" si="1516"/>
        <v>1.1000000000000001</v>
      </c>
      <c r="MA97">
        <f t="shared" si="1539"/>
        <v>1</v>
      </c>
      <c r="MB97">
        <f t="shared" si="1517"/>
        <v>1.3333333333333333</v>
      </c>
      <c r="MC97">
        <f t="shared" si="1518"/>
        <v>1</v>
      </c>
      <c r="MD97">
        <f t="shared" si="1519"/>
        <v>2.5</v>
      </c>
      <c r="ME97">
        <f t="shared" si="1520"/>
        <v>1</v>
      </c>
      <c r="MF97">
        <f t="shared" si="1521"/>
        <v>2</v>
      </c>
      <c r="MG97">
        <f t="shared" si="1535"/>
        <v>1</v>
      </c>
      <c r="MH97">
        <f t="shared" si="1522"/>
        <v>2.25</v>
      </c>
      <c r="MI97" s="25">
        <f t="shared" si="1523"/>
        <v>1</v>
      </c>
      <c r="MJ97">
        <f t="shared" si="1524"/>
        <v>4.7</v>
      </c>
      <c r="MK97">
        <f t="shared" ref="MK97:MK130" si="1544">IF(OR(ISNUMBER(SEARCH(GR97,"FALSE")),ISNUMBER(SEARCH(GS97,"FALSE")),ISNUMBER(SEARCH(GT97,"FALSE")),ISNUMBER(SEARCH(GU97,"FALSE")),ISNUMBER(SEARCH(GV97,"FALSE")),ISNUMBER(SEARCH(GW97,"FALSE")),ISNUMBER(SEARCH(GX97,"FALSE")),ISNUMBER(SEARCH(GY97,"FALSE")),ISNUMBER(SEARCH(GZ97,"FALSE")),ISNUMBER(SEARCH(HA97,"FALSE"))),"CHECK",1)</f>
        <v>1</v>
      </c>
      <c r="ML97">
        <f t="shared" si="1525"/>
        <v>0.21428571428571427</v>
      </c>
      <c r="MM97">
        <f>IF(OR(ISNUMBER(SEARCH(HB97,"FALSE")),ISNUMBER(SEARCH(HC97,"FALSE")),ISNUMBER(SEARCH(HD97,"FALSE")),ISNUMBER(SEARCH(HE97,"FALSE")),ISNUMBER(SEARCH(HF97,"FALSE")),ISNUMBER(SEARCH(HG97,"FALSE")),ISNUMBER(SEARCH(HH97,"FALSE")),ISNUMBER(SEARCH(HI97,"FALSE")),ISNUMBER(SEARCH(HJ97,"FALSE")),ISNUMBER(SEARCH(HK97,"FALSE")),ISNUMBER(SEARCH(HL97,"FALSE")),ISNUMBER(SEARCH(HM97,"FALSE")),ISNUMBER(SEARCH(HN97,"FALSE")),ISNUMBER(SEARCH(HO97,"FALSE"))),"CHECK",1)</f>
        <v>1</v>
      </c>
      <c r="MN97">
        <f t="shared" si="1527"/>
        <v>2.1</v>
      </c>
      <c r="MO97">
        <f t="shared" ref="MO97:MO109" si="1545">IF(OR(ISNUMBER(SEARCH(IE97,"FALSE")),ISNUMBER(SEARCH(IF97,"FALSE")),ISNUMBER(SEARCH(IG97,"FALSE")),ISNUMBER(SEARCH(IH97,"FALSE")),ISNUMBER(SEARCH(II97,"FALSE")),ISNUMBER(SEARCH(IJ97,"FALSE")),ISNUMBER(SEARCH(IK97,"FALSE")),ISNUMBER(SEARCH(IL97,"FALSE")),ISNUMBER(SEARCH(IM97,"FALSE")),ISNUMBER(SEARCH(IN97,"FALSE")),ISNUMBER(SEARCH(IO97,"FALSE")),ISNUMBER(SEARCH(IP97,"FALSE")),ISNUMBER(SEARCH(IQ97,"FALSE")),ISNUMBER(SEARCH(IR97,"FALSE")),ISNUMBER(SEARCH(IS97,"FALSE")),ISNUMBER(SEARCH(IT97,"FALSE")),ISNUMBER(SEARCH(IU97,"FALSE")),ISNUMBER(SEARCH(IV97,"FALSE")),ISNUMBER(SEARCH(IW97,"FALSE")),ISNUMBER(SEARCH(IX97,"FALSE"))),"CHECK",1)</f>
        <v>1</v>
      </c>
      <c r="MP97">
        <f t="shared" si="1528"/>
        <v>4.0714285714285712</v>
      </c>
      <c r="MQ97">
        <f>IF(OR(ISNUMBER(SEARCH(IY97,"FALSE")),ISNUMBER(SEARCH(IZ97,"FALSE")),ISNUMBER(SEARCH(JA97,"FALSE")),ISNUMBER(SEARCH(JB97,"FALSE")),ISNUMBER(SEARCH(JC97,"FALSE")),ISNUMBER(SEARCH(JD97,"FALSE")),ISNUMBER(SEARCH(JE97,"FALSE")),ISNUMBER(SEARCH(JF97,"FALSE")),ISNUMBER(SEARCH(JN97,"FALSE")),ISNUMBER(SEARCH(JO97,"FALSE")),ISNUMBER(SEARCH(JP97,"FALSE")),ISNUMBER(SEARCH(JQ97,"FALSE")),ISNUMBER(SEARCH(JR97,"FALSE")),ISNUMBER(SEARCH(JS97,"FALSE"))),"CHECK",1)</f>
        <v>1</v>
      </c>
      <c r="MR97">
        <f t="shared" si="1529"/>
        <v>4.083333333333333</v>
      </c>
      <c r="MS97">
        <f>IF(OR(ISNUMBER(SEARCH(JG97,"FALSE")),ISNUMBER(SEARCH(JH97,"FALSE")),ISNUMBER(SEARCH(JT97,"FALSE")),ISNUMBER(SEARCH(JU97,"FALSE")),ISNUMBER(SEARCH(JV97,"FALSE")),ISNUMBER(SEARCH(JW97,"FALSE")),ISNUMBER(SEARCH(JX97,"FALSE")),ISNUMBER(SEARCH(JY97,"FALSE")),ISNUMBER(SEARCH(JZ97,"FALSE")),ISNUMBER(SEARCH(KA97,"FALSE")),ISNUMBER(SEARCH(KB97,"FALSE")),ISNUMBER(SEARCH(KC97,"FALSE"))),"CHECK",1)</f>
        <v>1</v>
      </c>
      <c r="MT97">
        <f t="shared" si="1530"/>
        <v>3.3076923076923075</v>
      </c>
      <c r="MU97">
        <f>IF(OR(ISNUMBER(SEARCH(JI97,"FALSE")),ISNUMBER(SEARCH(JJ97,"FALSE")),ISNUMBER(SEARCH(JK97,"FALSE")),ISNUMBER(SEARCH(JL97,"FALSE")),ISNUMBER(SEARCH(JM97,"FALSE")),ISNUMBER(SEARCH(KD97,"FALSE")),ISNUMBER(SEARCH(KE97,"FALSE")),ISNUMBER(SEARCH(KF97,"FALSE")),ISNUMBER(SEARCH(KG97,"FALSE")),ISNUMBER(SEARCH(KH97,"FALSE")),ISNUMBER(SEARCH(KI97,"FALSE")),ISNUMBER(SEARCH(KJ97,"FALSE")),ISNUMBER(SEARCH(KK97,"FALSE"))),"CHECK",1)</f>
        <v>1</v>
      </c>
      <c r="MV97">
        <f t="shared" si="1531"/>
        <v>0.75</v>
      </c>
      <c r="MW97">
        <f t="shared" ref="MW97:MW119" si="1546">IF(OR(ISNUMBER(SEARCH(KL97,"FALSE")),ISNUMBER(SEARCH(KM97,"FALSE")),ISNUMBER(SEARCH(KN97,"FALSE")),ISNUMBER(SEARCH(KO97,"FALSE")),ISNUMBER(SEARCH(KP97,"FALSE")),ISNUMBER(SEARCH(KQ97,"FALSE")),ISNUMBER(SEARCH(KR97,"FALSE")),ISNUMBER(SEARCH(KS97,"FALSE")),ISNUMBER(SEARCH(KT97,"FALSE")),ISNUMBER(SEARCH(KU97,"FALSE")),ISNUMBER(SEARCH(KV97,"FALSE")),ISNUMBER(SEARCH(KW97,"FALSE")),ISNUMBER(SEARCH(KX97,"FALSE")),ISNUMBER(SEARCH(KY97,"FALSE")),ISNUMBER(SEARCH(KZ97,"FALSE")),ISNUMBER(SEARCH(LA97,"FALSE")),ISNUMBER(SEARCH(LB97,"FALSE")),ISNUMBER(SEARCH(LC97,"FALSE")),ISNUMBER(SEARCH(LD97,"FALSE")),ISNUMBER(SEARCH(LE97,"FALSE")),ISNUMBER(SEARCH(LF97,"FALSE")),ISNUMBER(SEARCH(LG97,"FALSE")),ISNUMBER(SEARCH(LH97,"FALSE")),ISNUMBER(SEARCH(LI97,"FALSE")),ISNUMBER(SEARCH(LJ97,"FALSE")),ISNUMBER(SEARCH(LK97,"FALSE")),ISNUMBER(SEARCH(LL97,"FALSE")),ISNUMBER(SEARCH(LM97,"FALSE")),ISNUMBER(SEARCH(LN97,"FALSE")),ISNUMBER(SEARCH(LO97,"FALSE")),ISNUMBER(SEARCH(LP97,"FALSE")),ISNUMBER(SEARCH(LQ97,"FALSE")),ISNUMBER(SEARCH(LR97,"FALSE")),ISNUMBER(SEARCH(LS97,"FALSE")),ISNUMBER(SEARCH(LT97,"FALSE")),ISNUMBER(SEARCH(LU97,"FALSE")),),"CHECK",1)</f>
        <v>1</v>
      </c>
      <c r="MX97">
        <f t="shared" si="1532"/>
        <v>3.6</v>
      </c>
      <c r="MY97">
        <f t="shared" ref="MY97:MY106" si="1547">IF(OR(ISNUMBER(SEARCH(HP97,"FALSE")),ISNUMBER(SEARCH(HQ97,"FALSE")),ISNUMBER(SEARCH(HR97,"FALSE")),ISNUMBER(SEARCH(HS97,"FALSE")),ISNUMBER(SEARCH(HT97,"FALSE")),ISNUMBER(SEARCH(HU97,"FALSE")),ISNUMBER(SEARCH(HV97,"FALSE")),ISNUMBER(SEARCH(HW97,"FALSE")),ISNUMBER(SEARCH(HX97,"FALSE")),ISNUMBER(SEARCH(HY97,"FALSE")),ISNUMBER(SEARCH(HZ97,"FALSE")),ISNUMBER(SEARCH(IA97,"FALSE")),ISNUMBER(SEARCH(IB97,"FALSE")),ISNUMBER(SEARCH(IC97,"FALSE")),ISNUMBER(SEARCH(ID97,"FALSE"))),"CHECK",1)</f>
        <v>1</v>
      </c>
    </row>
    <row r="98" spans="1:363" ht="16">
      <c r="A98" t="s">
        <v>1186</v>
      </c>
      <c r="B98" t="s">
        <v>1212</v>
      </c>
      <c r="C98">
        <v>3</v>
      </c>
      <c r="D98">
        <v>3</v>
      </c>
      <c r="E98">
        <v>4</v>
      </c>
      <c r="F98">
        <v>4</v>
      </c>
      <c r="G98">
        <v>3</v>
      </c>
      <c r="H98">
        <v>2</v>
      </c>
      <c r="I98">
        <v>3</v>
      </c>
      <c r="J98">
        <v>3</v>
      </c>
      <c r="K98">
        <v>4</v>
      </c>
      <c r="L98">
        <v>4</v>
      </c>
      <c r="M98">
        <v>3</v>
      </c>
      <c r="N98">
        <v>3</v>
      </c>
      <c r="O98">
        <v>2</v>
      </c>
      <c r="P98">
        <v>3</v>
      </c>
      <c r="Q98">
        <v>4</v>
      </c>
      <c r="R98">
        <v>4</v>
      </c>
      <c r="S98">
        <v>4</v>
      </c>
      <c r="T98">
        <v>1</v>
      </c>
      <c r="U98">
        <v>2</v>
      </c>
      <c r="V98">
        <v>4</v>
      </c>
      <c r="W98">
        <v>4</v>
      </c>
      <c r="X98">
        <v>4</v>
      </c>
      <c r="Y98">
        <v>4</v>
      </c>
      <c r="Z98">
        <v>4</v>
      </c>
      <c r="AA98">
        <v>4</v>
      </c>
      <c r="AB98">
        <v>4</v>
      </c>
      <c r="AC98">
        <v>4</v>
      </c>
      <c r="AD98">
        <v>4</v>
      </c>
      <c r="AE98">
        <v>3</v>
      </c>
      <c r="AF98">
        <v>4</v>
      </c>
      <c r="AG98">
        <v>3</v>
      </c>
      <c r="AH98">
        <v>3</v>
      </c>
      <c r="AI98">
        <v>7</v>
      </c>
      <c r="AJ98">
        <v>7</v>
      </c>
      <c r="AK98">
        <v>1</v>
      </c>
      <c r="AL98">
        <v>6</v>
      </c>
      <c r="AM98">
        <v>6</v>
      </c>
      <c r="AN98">
        <v>1</v>
      </c>
      <c r="AO98">
        <v>7</v>
      </c>
      <c r="AP98">
        <v>5</v>
      </c>
      <c r="AQ98">
        <v>7</v>
      </c>
      <c r="AR98">
        <v>1</v>
      </c>
      <c r="AS98">
        <v>2</v>
      </c>
      <c r="AT98">
        <v>1</v>
      </c>
      <c r="AU98">
        <v>1</v>
      </c>
      <c r="AV98">
        <v>2</v>
      </c>
      <c r="AW98">
        <v>6</v>
      </c>
      <c r="AX98">
        <v>1</v>
      </c>
      <c r="AY98">
        <v>2</v>
      </c>
      <c r="AZ98">
        <v>6</v>
      </c>
      <c r="BA98">
        <v>1</v>
      </c>
      <c r="BB98">
        <v>5</v>
      </c>
      <c r="BC98">
        <v>5</v>
      </c>
      <c r="BD98">
        <v>1</v>
      </c>
      <c r="BE98">
        <v>4</v>
      </c>
      <c r="BF98">
        <v>4</v>
      </c>
      <c r="BG98">
        <v>1</v>
      </c>
      <c r="BH98">
        <v>1</v>
      </c>
      <c r="BI98">
        <v>1</v>
      </c>
      <c r="BJ98">
        <v>1</v>
      </c>
      <c r="BK98">
        <v>1</v>
      </c>
      <c r="BL98">
        <v>1</v>
      </c>
      <c r="BM98">
        <v>1</v>
      </c>
      <c r="BN98">
        <v>1</v>
      </c>
      <c r="BO98">
        <v>1</v>
      </c>
      <c r="BP98">
        <v>1</v>
      </c>
      <c r="BQ98">
        <v>5</v>
      </c>
      <c r="BR98">
        <v>1</v>
      </c>
      <c r="BS98">
        <v>3</v>
      </c>
      <c r="BT98">
        <v>1</v>
      </c>
      <c r="BU98">
        <v>3</v>
      </c>
      <c r="BV98">
        <v>2</v>
      </c>
      <c r="BW98">
        <v>2</v>
      </c>
      <c r="BX98">
        <v>1</v>
      </c>
      <c r="BY98">
        <v>3</v>
      </c>
      <c r="BZ98">
        <v>2</v>
      </c>
      <c r="CA98">
        <v>2</v>
      </c>
      <c r="CB98">
        <v>2</v>
      </c>
      <c r="CC98">
        <v>2</v>
      </c>
      <c r="CD98">
        <v>2</v>
      </c>
      <c r="CE98">
        <v>2</v>
      </c>
      <c r="CF98">
        <v>1</v>
      </c>
      <c r="CG98">
        <v>4</v>
      </c>
      <c r="CH98">
        <v>1</v>
      </c>
      <c r="CI98">
        <v>2</v>
      </c>
      <c r="CJ98">
        <v>4</v>
      </c>
      <c r="CK98">
        <v>2</v>
      </c>
      <c r="CL98">
        <v>2</v>
      </c>
      <c r="CM98">
        <v>4</v>
      </c>
      <c r="CN98">
        <v>4</v>
      </c>
      <c r="CO98">
        <v>2</v>
      </c>
      <c r="CP98">
        <v>5</v>
      </c>
      <c r="CQ98">
        <v>3</v>
      </c>
      <c r="CR98">
        <v>3</v>
      </c>
      <c r="CS98">
        <v>2</v>
      </c>
      <c r="CT98">
        <v>4</v>
      </c>
      <c r="CU98">
        <v>1</v>
      </c>
      <c r="CV98">
        <v>1</v>
      </c>
      <c r="CW98">
        <v>3</v>
      </c>
      <c r="CX98">
        <v>3</v>
      </c>
      <c r="CY98">
        <v>5</v>
      </c>
      <c r="CZ98">
        <v>5</v>
      </c>
      <c r="DA98">
        <v>1</v>
      </c>
      <c r="DB98">
        <v>5</v>
      </c>
      <c r="DC98">
        <v>1</v>
      </c>
      <c r="DD98">
        <v>2</v>
      </c>
      <c r="DF98">
        <v>3</v>
      </c>
      <c r="DG98">
        <v>1</v>
      </c>
      <c r="DH98">
        <v>1</v>
      </c>
      <c r="DI98">
        <v>1</v>
      </c>
      <c r="DJ98">
        <v>1</v>
      </c>
      <c r="DK98">
        <v>5</v>
      </c>
      <c r="DL98">
        <v>4</v>
      </c>
      <c r="DM98">
        <v>4</v>
      </c>
      <c r="DN98">
        <v>4</v>
      </c>
      <c r="DO98">
        <v>4</v>
      </c>
      <c r="DP98">
        <v>5</v>
      </c>
      <c r="DQ98">
        <v>2</v>
      </c>
      <c r="DR98">
        <v>1</v>
      </c>
      <c r="DS98">
        <v>1</v>
      </c>
      <c r="DT98">
        <v>4</v>
      </c>
      <c r="DU98">
        <v>4</v>
      </c>
      <c r="DV98">
        <v>5</v>
      </c>
      <c r="DW98">
        <v>5</v>
      </c>
      <c r="DX98">
        <v>3</v>
      </c>
      <c r="DY98">
        <v>5</v>
      </c>
      <c r="DZ98">
        <v>5</v>
      </c>
      <c r="EA98">
        <v>5</v>
      </c>
      <c r="EB98">
        <v>5</v>
      </c>
      <c r="EC98">
        <v>1</v>
      </c>
      <c r="ED98">
        <v>1</v>
      </c>
      <c r="EE98">
        <v>3</v>
      </c>
      <c r="EF98">
        <v>2</v>
      </c>
      <c r="EG98">
        <v>3</v>
      </c>
      <c r="EH98">
        <v>2</v>
      </c>
      <c r="EI98">
        <v>3</v>
      </c>
      <c r="EJ98">
        <v>1</v>
      </c>
      <c r="EK98">
        <v>4</v>
      </c>
      <c r="EL98">
        <v>1</v>
      </c>
      <c r="EM98">
        <v>3</v>
      </c>
      <c r="EN98">
        <v>3</v>
      </c>
      <c r="EO98">
        <v>4</v>
      </c>
      <c r="EP98">
        <v>4</v>
      </c>
      <c r="EQ98">
        <v>1</v>
      </c>
      <c r="ER98">
        <v>2</v>
      </c>
      <c r="ES98">
        <v>2</v>
      </c>
      <c r="ET98">
        <v>1</v>
      </c>
      <c r="EU98">
        <v>4</v>
      </c>
      <c r="EV98">
        <v>2</v>
      </c>
      <c r="EW98">
        <v>2</v>
      </c>
      <c r="EX98">
        <v>1</v>
      </c>
      <c r="EY98">
        <v>4</v>
      </c>
      <c r="EZ98">
        <v>1</v>
      </c>
      <c r="FA98">
        <v>4</v>
      </c>
      <c r="FB98">
        <v>3</v>
      </c>
      <c r="FC98">
        <v>2</v>
      </c>
      <c r="FD98">
        <v>1</v>
      </c>
      <c r="FE98">
        <v>4</v>
      </c>
      <c r="FF98">
        <v>4</v>
      </c>
      <c r="FG98">
        <v>4</v>
      </c>
      <c r="FH98">
        <v>3</v>
      </c>
      <c r="FI98">
        <v>4</v>
      </c>
      <c r="FJ98">
        <v>3</v>
      </c>
      <c r="FK98">
        <v>2</v>
      </c>
      <c r="FL98">
        <v>3</v>
      </c>
      <c r="FM98">
        <f t="shared" si="1349"/>
        <v>2</v>
      </c>
      <c r="FN98">
        <f t="shared" si="1350"/>
        <v>1</v>
      </c>
      <c r="FO98">
        <f t="shared" si="1351"/>
        <v>1</v>
      </c>
      <c r="FP98">
        <f t="shared" si="1352"/>
        <v>2</v>
      </c>
      <c r="FQ98">
        <f t="shared" si="1353"/>
        <v>3</v>
      </c>
      <c r="FR98">
        <f t="shared" si="1354"/>
        <v>2</v>
      </c>
      <c r="FS98">
        <f t="shared" si="1355"/>
        <v>2</v>
      </c>
      <c r="FT98">
        <f t="shared" si="1356"/>
        <v>1</v>
      </c>
      <c r="FU98">
        <f t="shared" si="1357"/>
        <v>1</v>
      </c>
      <c r="FV98">
        <f t="shared" si="1358"/>
        <v>2</v>
      </c>
      <c r="FW98">
        <f t="shared" si="1359"/>
        <v>2</v>
      </c>
      <c r="FX98">
        <f t="shared" si="1360"/>
        <v>3</v>
      </c>
      <c r="FY98">
        <f t="shared" si="1361"/>
        <v>2</v>
      </c>
      <c r="FZ98">
        <f t="shared" si="1362"/>
        <v>1</v>
      </c>
      <c r="GA98">
        <f t="shared" si="1363"/>
        <v>1</v>
      </c>
      <c r="GB98">
        <f t="shared" si="1364"/>
        <v>1</v>
      </c>
      <c r="GC98">
        <f t="shared" si="1365"/>
        <v>4</v>
      </c>
      <c r="GD98">
        <f t="shared" si="1366"/>
        <v>3</v>
      </c>
      <c r="GE98">
        <f t="shared" si="1367"/>
        <v>1</v>
      </c>
      <c r="GF98">
        <f t="shared" si="1368"/>
        <v>1</v>
      </c>
      <c r="GG98">
        <f t="shared" si="1369"/>
        <v>1</v>
      </c>
      <c r="GH98">
        <f t="shared" si="1370"/>
        <v>1</v>
      </c>
      <c r="GI98">
        <f t="shared" si="1371"/>
        <v>1</v>
      </c>
      <c r="GJ98">
        <f t="shared" si="1372"/>
        <v>1</v>
      </c>
      <c r="GK98">
        <f t="shared" si="1373"/>
        <v>1</v>
      </c>
      <c r="GL98">
        <f t="shared" si="1374"/>
        <v>1</v>
      </c>
      <c r="GM98">
        <f t="shared" si="1375"/>
        <v>1</v>
      </c>
      <c r="GN98">
        <f t="shared" si="1376"/>
        <v>2</v>
      </c>
      <c r="GO98">
        <f t="shared" si="1377"/>
        <v>1</v>
      </c>
      <c r="GP98">
        <f t="shared" si="1378"/>
        <v>2</v>
      </c>
      <c r="GQ98">
        <f t="shared" si="1379"/>
        <v>2</v>
      </c>
      <c r="GR98">
        <f t="shared" si="1380"/>
        <v>7</v>
      </c>
      <c r="GS98">
        <f t="shared" si="1381"/>
        <v>7</v>
      </c>
      <c r="GT98">
        <f t="shared" si="1382"/>
        <v>7</v>
      </c>
      <c r="GU98">
        <f t="shared" si="1383"/>
        <v>6</v>
      </c>
      <c r="GV98">
        <f t="shared" si="1384"/>
        <v>6</v>
      </c>
      <c r="GW98">
        <f t="shared" si="1385"/>
        <v>7</v>
      </c>
      <c r="GX98">
        <f t="shared" si="1386"/>
        <v>1</v>
      </c>
      <c r="GY98">
        <f t="shared" si="1387"/>
        <v>3</v>
      </c>
      <c r="GZ98">
        <f t="shared" si="1388"/>
        <v>1</v>
      </c>
      <c r="HA98">
        <f t="shared" si="1389"/>
        <v>7</v>
      </c>
      <c r="HB98">
        <f t="shared" si="1390"/>
        <v>-2</v>
      </c>
      <c r="HC98">
        <f t="shared" si="1391"/>
        <v>-3</v>
      </c>
      <c r="HD98">
        <f t="shared" si="1392"/>
        <v>-3</v>
      </c>
      <c r="HE98">
        <f t="shared" si="1393"/>
        <v>-2</v>
      </c>
      <c r="HF98">
        <f t="shared" si="1394"/>
        <v>3</v>
      </c>
      <c r="HG98">
        <f t="shared" si="1395"/>
        <v>-3</v>
      </c>
      <c r="HH98">
        <f t="shared" si="1396"/>
        <v>-2</v>
      </c>
      <c r="HI98">
        <f t="shared" si="1397"/>
        <v>-3</v>
      </c>
      <c r="HJ98">
        <f t="shared" si="1398"/>
        <v>3</v>
      </c>
      <c r="HK98">
        <f t="shared" si="1399"/>
        <v>-2</v>
      </c>
      <c r="HL98">
        <f t="shared" si="1400"/>
        <v>-2</v>
      </c>
      <c r="HM98">
        <f t="shared" si="1401"/>
        <v>3</v>
      </c>
      <c r="HN98">
        <f t="shared" si="1402"/>
        <v>-1</v>
      </c>
      <c r="HO98">
        <f t="shared" si="1403"/>
        <v>-1</v>
      </c>
      <c r="HP98">
        <f t="shared" si="1404"/>
        <v>6</v>
      </c>
      <c r="HQ98">
        <f t="shared" si="1405"/>
        <v>6</v>
      </c>
      <c r="HR98">
        <f t="shared" si="1406"/>
        <v>6</v>
      </c>
      <c r="HS98">
        <f t="shared" si="1407"/>
        <v>6</v>
      </c>
      <c r="HT98">
        <f t="shared" si="1408"/>
        <v>6</v>
      </c>
      <c r="HU98">
        <f t="shared" si="1409"/>
        <v>6</v>
      </c>
      <c r="HV98">
        <f t="shared" si="1410"/>
        <v>6</v>
      </c>
      <c r="HW98">
        <f t="shared" si="1411"/>
        <v>6</v>
      </c>
      <c r="HX98">
        <f t="shared" si="1412"/>
        <v>6</v>
      </c>
      <c r="HY98">
        <f t="shared" si="1413"/>
        <v>6</v>
      </c>
      <c r="HZ98">
        <f t="shared" si="1414"/>
        <v>2</v>
      </c>
      <c r="IA98">
        <f t="shared" si="1415"/>
        <v>6</v>
      </c>
      <c r="IB98">
        <f t="shared" si="1416"/>
        <v>4</v>
      </c>
      <c r="IC98">
        <f t="shared" si="1417"/>
        <v>6</v>
      </c>
      <c r="ID98">
        <f t="shared" si="1418"/>
        <v>4</v>
      </c>
      <c r="IE98">
        <f t="shared" si="1419"/>
        <v>2</v>
      </c>
      <c r="IF98">
        <f t="shared" si="1420"/>
        <v>2</v>
      </c>
      <c r="IG98">
        <f t="shared" si="1421"/>
        <v>1</v>
      </c>
      <c r="IH98">
        <f t="shared" si="1422"/>
        <v>3</v>
      </c>
      <c r="II98">
        <f t="shared" si="1423"/>
        <v>2</v>
      </c>
      <c r="IJ98">
        <f t="shared" si="1424"/>
        <v>2</v>
      </c>
      <c r="IK98">
        <f t="shared" si="1425"/>
        <v>2</v>
      </c>
      <c r="IL98">
        <f t="shared" si="1426"/>
        <v>2</v>
      </c>
      <c r="IM98">
        <f t="shared" si="1427"/>
        <v>2</v>
      </c>
      <c r="IN98">
        <f t="shared" si="1428"/>
        <v>3</v>
      </c>
      <c r="IO98">
        <f t="shared" si="1429"/>
        <v>1</v>
      </c>
      <c r="IP98">
        <f t="shared" si="1430"/>
        <v>4</v>
      </c>
      <c r="IQ98">
        <f t="shared" si="1431"/>
        <v>4</v>
      </c>
      <c r="IR98">
        <f t="shared" si="1432"/>
        <v>3</v>
      </c>
      <c r="IS98">
        <f t="shared" si="1433"/>
        <v>4</v>
      </c>
      <c r="IT98">
        <f t="shared" si="1434"/>
        <v>3</v>
      </c>
      <c r="IU98">
        <f t="shared" si="1435"/>
        <v>2</v>
      </c>
      <c r="IV98">
        <f t="shared" si="1436"/>
        <v>4</v>
      </c>
      <c r="IW98">
        <f t="shared" si="1437"/>
        <v>1</v>
      </c>
      <c r="IX98">
        <f t="shared" si="1438"/>
        <v>2</v>
      </c>
      <c r="IY98">
        <f t="shared" si="1439"/>
        <v>1</v>
      </c>
      <c r="IZ98">
        <f t="shared" si="1440"/>
        <v>3</v>
      </c>
      <c r="JA98">
        <f t="shared" si="1441"/>
        <v>3</v>
      </c>
      <c r="JB98">
        <f t="shared" si="1442"/>
        <v>4</v>
      </c>
      <c r="JC98">
        <f t="shared" si="1443"/>
        <v>2</v>
      </c>
      <c r="JD98">
        <f t="shared" si="1444"/>
        <v>5</v>
      </c>
      <c r="JE98">
        <f t="shared" si="1445"/>
        <v>5</v>
      </c>
      <c r="JF98">
        <f t="shared" si="1446"/>
        <v>3</v>
      </c>
      <c r="JG98">
        <f t="shared" si="1447"/>
        <v>3</v>
      </c>
      <c r="JH98">
        <f t="shared" si="1448"/>
        <v>1</v>
      </c>
      <c r="JI98">
        <f t="shared" si="1449"/>
        <v>1</v>
      </c>
      <c r="JJ98">
        <f t="shared" si="1450"/>
        <v>5</v>
      </c>
      <c r="JK98">
        <f t="shared" si="1451"/>
        <v>1</v>
      </c>
      <c r="JL98">
        <f t="shared" si="1452"/>
        <v>1</v>
      </c>
      <c r="JM98">
        <f t="shared" si="1453"/>
        <v>4</v>
      </c>
      <c r="JN98" t="b">
        <f t="shared" si="1454"/>
        <v>0</v>
      </c>
      <c r="JO98">
        <f t="shared" si="1455"/>
        <v>3</v>
      </c>
      <c r="JP98">
        <f t="shared" si="1456"/>
        <v>5</v>
      </c>
      <c r="JQ98">
        <f t="shared" si="1457"/>
        <v>5</v>
      </c>
      <c r="JR98">
        <f t="shared" si="1458"/>
        <v>5</v>
      </c>
      <c r="JS98">
        <f t="shared" si="1459"/>
        <v>5</v>
      </c>
      <c r="JT98">
        <f t="shared" si="1460"/>
        <v>5</v>
      </c>
      <c r="JU98">
        <f t="shared" si="1461"/>
        <v>4</v>
      </c>
      <c r="JV98">
        <f t="shared" si="1462"/>
        <v>4</v>
      </c>
      <c r="JW98">
        <f t="shared" si="1463"/>
        <v>4</v>
      </c>
      <c r="JX98">
        <f t="shared" si="1464"/>
        <v>2</v>
      </c>
      <c r="JY98">
        <f t="shared" si="1465"/>
        <v>5</v>
      </c>
      <c r="JZ98">
        <f t="shared" si="1466"/>
        <v>4</v>
      </c>
      <c r="KA98">
        <f t="shared" si="1467"/>
        <v>5</v>
      </c>
      <c r="KB98">
        <f t="shared" si="1468"/>
        <v>1</v>
      </c>
      <c r="KC98">
        <f t="shared" si="1469"/>
        <v>2</v>
      </c>
      <c r="KD98">
        <f t="shared" si="1470"/>
        <v>2</v>
      </c>
      <c r="KE98">
        <f t="shared" si="1471"/>
        <v>5</v>
      </c>
      <c r="KF98">
        <f t="shared" si="1472"/>
        <v>1</v>
      </c>
      <c r="KG98">
        <f t="shared" si="1473"/>
        <v>3</v>
      </c>
      <c r="KH98">
        <f t="shared" si="1474"/>
        <v>1</v>
      </c>
      <c r="KI98">
        <f t="shared" si="1475"/>
        <v>1</v>
      </c>
      <c r="KJ98">
        <f t="shared" si="1476"/>
        <v>1</v>
      </c>
      <c r="KK98">
        <f t="shared" si="1477"/>
        <v>5</v>
      </c>
      <c r="KL98">
        <f t="shared" si="1478"/>
        <v>1</v>
      </c>
      <c r="KM98">
        <f t="shared" si="1479"/>
        <v>0</v>
      </c>
      <c r="KN98">
        <f t="shared" si="1480"/>
        <v>1</v>
      </c>
      <c r="KO98">
        <f t="shared" si="1481"/>
        <v>1</v>
      </c>
      <c r="KP98">
        <f t="shared" si="1482"/>
        <v>1</v>
      </c>
      <c r="KQ98">
        <f t="shared" si="1483"/>
        <v>1</v>
      </c>
      <c r="KR98">
        <f t="shared" si="1484"/>
        <v>1</v>
      </c>
      <c r="KS98">
        <f t="shared" si="1485"/>
        <v>1</v>
      </c>
      <c r="KT98">
        <f t="shared" si="1486"/>
        <v>1</v>
      </c>
      <c r="KU98">
        <f t="shared" si="1487"/>
        <v>1</v>
      </c>
      <c r="KV98">
        <f t="shared" si="1488"/>
        <v>1</v>
      </c>
      <c r="KW98">
        <f t="shared" si="1489"/>
        <v>1</v>
      </c>
      <c r="KX98">
        <f t="shared" si="1490"/>
        <v>0</v>
      </c>
      <c r="KY98">
        <f t="shared" si="1491"/>
        <v>1</v>
      </c>
      <c r="KZ98">
        <f t="shared" si="1492"/>
        <v>1</v>
      </c>
      <c r="LA98">
        <f t="shared" si="1493"/>
        <v>1</v>
      </c>
      <c r="LB98">
        <f t="shared" si="1494"/>
        <v>0</v>
      </c>
      <c r="LC98">
        <f t="shared" si="1495"/>
        <v>1</v>
      </c>
      <c r="LD98">
        <f t="shared" si="1496"/>
        <v>1</v>
      </c>
      <c r="LE98">
        <f t="shared" si="1497"/>
        <v>1</v>
      </c>
      <c r="LF98">
        <f t="shared" si="1498"/>
        <v>1</v>
      </c>
      <c r="LG98">
        <f t="shared" si="1499"/>
        <v>1</v>
      </c>
      <c r="LH98">
        <f t="shared" si="1500"/>
        <v>0</v>
      </c>
      <c r="LI98">
        <f t="shared" si="1501"/>
        <v>1</v>
      </c>
      <c r="LJ98">
        <f t="shared" si="1502"/>
        <v>1</v>
      </c>
      <c r="LK98">
        <f t="shared" si="1503"/>
        <v>1</v>
      </c>
      <c r="LL98">
        <f t="shared" si="1504"/>
        <v>1</v>
      </c>
      <c r="LM98">
        <f t="shared" si="1505"/>
        <v>1</v>
      </c>
      <c r="LN98">
        <f t="shared" si="1506"/>
        <v>1</v>
      </c>
      <c r="LO98">
        <f t="shared" si="1507"/>
        <v>0</v>
      </c>
      <c r="LP98">
        <f t="shared" si="1508"/>
        <v>0</v>
      </c>
      <c r="LQ98">
        <f t="shared" si="1509"/>
        <v>0</v>
      </c>
      <c r="LR98">
        <f t="shared" si="1510"/>
        <v>1</v>
      </c>
      <c r="LS98">
        <f t="shared" si="1511"/>
        <v>1</v>
      </c>
      <c r="LT98">
        <f t="shared" si="1512"/>
        <v>1</v>
      </c>
      <c r="LU98">
        <f t="shared" si="1513"/>
        <v>1</v>
      </c>
      <c r="LV98">
        <f t="shared" si="1514"/>
        <v>1.5263157894736843</v>
      </c>
      <c r="LW98" s="24">
        <f t="shared" si="1538"/>
        <v>1</v>
      </c>
      <c r="LX98">
        <f t="shared" si="1515"/>
        <v>1.75</v>
      </c>
      <c r="LY98" s="25">
        <f t="shared" si="1534"/>
        <v>1</v>
      </c>
      <c r="LZ98">
        <f t="shared" si="1516"/>
        <v>1</v>
      </c>
      <c r="MA98">
        <f t="shared" si="1539"/>
        <v>1</v>
      </c>
      <c r="MB98">
        <f t="shared" si="1517"/>
        <v>2.1111111111111112</v>
      </c>
      <c r="MC98">
        <f t="shared" si="1518"/>
        <v>1</v>
      </c>
      <c r="MD98">
        <f t="shared" si="1519"/>
        <v>1.25</v>
      </c>
      <c r="ME98">
        <f t="shared" si="1520"/>
        <v>1</v>
      </c>
      <c r="MF98">
        <f t="shared" si="1521"/>
        <v>2</v>
      </c>
      <c r="MG98">
        <f t="shared" si="1535"/>
        <v>1</v>
      </c>
      <c r="MH98">
        <f t="shared" si="1522"/>
        <v>2</v>
      </c>
      <c r="MI98" s="25">
        <f t="shared" si="1523"/>
        <v>1</v>
      </c>
      <c r="MJ98">
        <f t="shared" si="1524"/>
        <v>5.2</v>
      </c>
      <c r="MK98">
        <f t="shared" si="1544"/>
        <v>1</v>
      </c>
      <c r="ML98">
        <f t="shared" si="1525"/>
        <v>-1.0714285714285714</v>
      </c>
      <c r="MM98">
        <f>IF(OR(ISNUMBER(SEARCH(HB98,"FALSE")),ISNUMBER(SEARCH(HC98,"FALSE")),ISNUMBER(SEARCH(HD98,"FALSE")),ISNUMBER(SEARCH(HE98,"FALSE")),ISNUMBER(SEARCH(HF98,"FALSE")),ISNUMBER(SEARCH(HG98,"FALSE")),ISNUMBER(SEARCH(HH98,"FALSE")),ISNUMBER(SEARCH(HI98,"FALSE")),ISNUMBER(SEARCH(HJ98,"FALSE")),ISNUMBER(SEARCH(HK98,"FALSE")),ISNUMBER(SEARCH(HL98,"FALSE")),ISNUMBER(SEARCH(HM98,"FALSE")),ISNUMBER(SEARCH(HN98,"FALSE")),ISNUMBER(SEARCH(HO98,"FALSE"))),"CHECK",1)</f>
        <v>1</v>
      </c>
      <c r="MN98">
        <f t="shared" si="1527"/>
        <v>2.4500000000000002</v>
      </c>
      <c r="MO98">
        <f t="shared" si="1545"/>
        <v>1</v>
      </c>
      <c r="MP98">
        <f t="shared" si="1528"/>
        <v>3.7692307692307692</v>
      </c>
      <c r="MQ98">
        <f>13/14</f>
        <v>0.9285714285714286</v>
      </c>
      <c r="MR98">
        <f t="shared" si="1529"/>
        <v>3.3333333333333335</v>
      </c>
      <c r="MS98">
        <f>IF(OR(ISNUMBER(SEARCH(JG98,"FALSE")),ISNUMBER(SEARCH(JH98,"FALSE")),ISNUMBER(SEARCH(JT98,"FALSE")),ISNUMBER(SEARCH(JU98,"FALSE")),ISNUMBER(SEARCH(JV98,"FALSE")),ISNUMBER(SEARCH(JW98,"FALSE")),ISNUMBER(SEARCH(JX98,"FALSE")),ISNUMBER(SEARCH(JY98,"FALSE")),ISNUMBER(SEARCH(JZ98,"FALSE")),ISNUMBER(SEARCH(KA98,"FALSE")),ISNUMBER(SEARCH(KB98,"FALSE")),ISNUMBER(SEARCH(KC98,"FALSE"))),"CHECK",1)</f>
        <v>1</v>
      </c>
      <c r="MT98">
        <f t="shared" si="1530"/>
        <v>2.3846153846153846</v>
      </c>
      <c r="MU98">
        <f>IF(OR(ISNUMBER(SEARCH(JI98,"FALSE")),ISNUMBER(SEARCH(JJ98,"FALSE")),ISNUMBER(SEARCH(JK98,"FALSE")),ISNUMBER(SEARCH(JL98,"FALSE")),ISNUMBER(SEARCH(JM98,"FALSE")),ISNUMBER(SEARCH(KD98,"FALSE")),ISNUMBER(SEARCH(KE98,"FALSE")),ISNUMBER(SEARCH(KF98,"FALSE")),ISNUMBER(SEARCH(KG98,"FALSE")),ISNUMBER(SEARCH(KH98,"FALSE")),ISNUMBER(SEARCH(KI98,"FALSE")),ISNUMBER(SEARCH(KJ98,"FALSE")),ISNUMBER(SEARCH(KK98,"FALSE"))),"CHECK",1)</f>
        <v>1</v>
      </c>
      <c r="MV98">
        <f t="shared" si="1531"/>
        <v>0.80555555555555558</v>
      </c>
      <c r="MW98">
        <f t="shared" si="1546"/>
        <v>1</v>
      </c>
      <c r="MX98">
        <f t="shared" si="1532"/>
        <v>5.4666666666666668</v>
      </c>
      <c r="MY98">
        <f t="shared" si="1547"/>
        <v>1</v>
      </c>
    </row>
    <row r="99" spans="1:363" ht="16">
      <c r="A99" t="s">
        <v>1164</v>
      </c>
      <c r="B99" t="s">
        <v>1212</v>
      </c>
      <c r="C99">
        <v>3</v>
      </c>
      <c r="D99">
        <v>1</v>
      </c>
      <c r="E99">
        <v>4</v>
      </c>
      <c r="F99">
        <v>4</v>
      </c>
      <c r="G99">
        <v>2</v>
      </c>
      <c r="H99">
        <v>2</v>
      </c>
      <c r="I99">
        <v>2</v>
      </c>
      <c r="J99">
        <v>2</v>
      </c>
      <c r="K99">
        <v>4</v>
      </c>
      <c r="L99">
        <v>4</v>
      </c>
      <c r="M99">
        <v>3</v>
      </c>
      <c r="N99">
        <v>2</v>
      </c>
      <c r="O99">
        <v>2</v>
      </c>
      <c r="P99">
        <v>3</v>
      </c>
      <c r="Q99">
        <v>4</v>
      </c>
      <c r="R99">
        <v>3</v>
      </c>
      <c r="S99">
        <v>4</v>
      </c>
      <c r="T99">
        <v>3</v>
      </c>
      <c r="U99">
        <v>2</v>
      </c>
      <c r="V99">
        <v>2</v>
      </c>
      <c r="W99">
        <v>2</v>
      </c>
      <c r="X99">
        <v>2</v>
      </c>
      <c r="Y99">
        <v>4</v>
      </c>
      <c r="Z99">
        <v>3</v>
      </c>
      <c r="AA99">
        <v>3</v>
      </c>
      <c r="AB99">
        <v>3</v>
      </c>
      <c r="AC99">
        <v>3</v>
      </c>
      <c r="AD99">
        <v>2</v>
      </c>
      <c r="AE99">
        <v>4</v>
      </c>
      <c r="AF99">
        <v>3</v>
      </c>
      <c r="AG99">
        <v>2</v>
      </c>
      <c r="AH99">
        <v>4</v>
      </c>
      <c r="AI99">
        <v>5</v>
      </c>
      <c r="AJ99">
        <v>6</v>
      </c>
      <c r="AK99">
        <v>2</v>
      </c>
      <c r="AL99">
        <v>7</v>
      </c>
      <c r="AM99">
        <v>7</v>
      </c>
      <c r="AN99">
        <v>2</v>
      </c>
      <c r="AO99">
        <v>3</v>
      </c>
      <c r="AP99">
        <v>5</v>
      </c>
      <c r="AQ99">
        <v>5</v>
      </c>
      <c r="AR99">
        <v>1</v>
      </c>
      <c r="AS99">
        <v>4</v>
      </c>
      <c r="AT99">
        <v>5</v>
      </c>
      <c r="AU99">
        <v>4</v>
      </c>
      <c r="AV99">
        <v>6</v>
      </c>
      <c r="AW99">
        <v>6</v>
      </c>
      <c r="AX99">
        <v>6</v>
      </c>
      <c r="AY99">
        <v>3</v>
      </c>
      <c r="AZ99">
        <v>2</v>
      </c>
      <c r="BA99">
        <v>1</v>
      </c>
      <c r="BB99">
        <v>3</v>
      </c>
      <c r="BC99">
        <v>3</v>
      </c>
      <c r="BD99">
        <v>2</v>
      </c>
      <c r="BE99">
        <v>2</v>
      </c>
      <c r="BF99">
        <v>2</v>
      </c>
      <c r="BG99">
        <v>3</v>
      </c>
      <c r="BH99">
        <v>4</v>
      </c>
      <c r="BI99">
        <v>4</v>
      </c>
      <c r="BJ99">
        <v>4</v>
      </c>
      <c r="BK99">
        <v>5</v>
      </c>
      <c r="BL99">
        <v>6</v>
      </c>
      <c r="BM99">
        <v>4</v>
      </c>
      <c r="BN99">
        <v>2</v>
      </c>
      <c r="BO99">
        <v>4</v>
      </c>
      <c r="BP99">
        <v>2</v>
      </c>
      <c r="BQ99">
        <v>6</v>
      </c>
      <c r="BR99">
        <v>4</v>
      </c>
      <c r="BS99">
        <v>6</v>
      </c>
      <c r="BT99">
        <v>2</v>
      </c>
      <c r="BU99">
        <v>2</v>
      </c>
      <c r="BV99">
        <v>4</v>
      </c>
      <c r="BW99">
        <v>3</v>
      </c>
      <c r="BX99">
        <v>4</v>
      </c>
      <c r="BY99">
        <v>2</v>
      </c>
      <c r="BZ99">
        <v>1</v>
      </c>
      <c r="CA99">
        <v>4</v>
      </c>
      <c r="CB99">
        <v>3</v>
      </c>
      <c r="CC99">
        <v>2</v>
      </c>
      <c r="CD99">
        <v>2</v>
      </c>
      <c r="CE99">
        <v>4</v>
      </c>
      <c r="CF99">
        <v>3</v>
      </c>
      <c r="CG99">
        <v>2</v>
      </c>
      <c r="CH99">
        <v>2</v>
      </c>
      <c r="CI99">
        <v>1</v>
      </c>
      <c r="CJ99">
        <v>1</v>
      </c>
      <c r="CK99">
        <v>4</v>
      </c>
      <c r="CL99">
        <v>3</v>
      </c>
      <c r="CM99">
        <v>2</v>
      </c>
      <c r="CN99">
        <v>3</v>
      </c>
      <c r="CO99">
        <v>2</v>
      </c>
      <c r="CP99">
        <v>4</v>
      </c>
      <c r="CQ99">
        <v>4</v>
      </c>
      <c r="CR99">
        <v>1</v>
      </c>
      <c r="CS99">
        <v>1</v>
      </c>
      <c r="CT99">
        <v>2</v>
      </c>
      <c r="CU99">
        <v>2</v>
      </c>
      <c r="CV99">
        <v>1</v>
      </c>
      <c r="CW99">
        <v>4</v>
      </c>
      <c r="CX99">
        <v>3</v>
      </c>
      <c r="CY99">
        <v>1</v>
      </c>
      <c r="CZ99">
        <v>4</v>
      </c>
      <c r="DA99">
        <v>1</v>
      </c>
      <c r="DB99">
        <v>3</v>
      </c>
      <c r="DC99">
        <v>3</v>
      </c>
      <c r="DD99">
        <v>1</v>
      </c>
      <c r="DE99">
        <v>5</v>
      </c>
      <c r="DF99">
        <v>1</v>
      </c>
      <c r="DG99">
        <v>1</v>
      </c>
      <c r="DH99">
        <v>1</v>
      </c>
      <c r="DI99">
        <v>5</v>
      </c>
      <c r="DJ99">
        <v>3</v>
      </c>
      <c r="DK99">
        <v>5</v>
      </c>
      <c r="DL99">
        <v>2</v>
      </c>
      <c r="DM99">
        <v>4</v>
      </c>
      <c r="DN99">
        <v>2</v>
      </c>
      <c r="DO99">
        <v>2</v>
      </c>
      <c r="DP99">
        <v>5</v>
      </c>
      <c r="DQ99">
        <v>3</v>
      </c>
      <c r="DR99">
        <v>1</v>
      </c>
      <c r="DS99">
        <v>1</v>
      </c>
      <c r="DT99">
        <v>3</v>
      </c>
      <c r="DU99">
        <v>4</v>
      </c>
      <c r="DV99">
        <v>4</v>
      </c>
      <c r="DW99">
        <v>2</v>
      </c>
      <c r="DX99">
        <v>4</v>
      </c>
      <c r="DY99">
        <v>2</v>
      </c>
      <c r="DZ99">
        <v>5</v>
      </c>
      <c r="EA99">
        <v>3</v>
      </c>
      <c r="EB99">
        <v>4</v>
      </c>
      <c r="EC99">
        <v>1</v>
      </c>
      <c r="ED99">
        <v>2</v>
      </c>
      <c r="EE99">
        <v>3</v>
      </c>
      <c r="EF99">
        <v>3</v>
      </c>
      <c r="EH99">
        <v>2</v>
      </c>
      <c r="EI99">
        <v>2</v>
      </c>
      <c r="EJ99">
        <v>1</v>
      </c>
      <c r="EK99">
        <v>4</v>
      </c>
      <c r="EL99">
        <v>2</v>
      </c>
      <c r="EM99">
        <v>3</v>
      </c>
      <c r="EN99">
        <v>3</v>
      </c>
      <c r="EO99">
        <v>4</v>
      </c>
      <c r="EP99">
        <v>4</v>
      </c>
      <c r="EQ99">
        <v>1</v>
      </c>
      <c r="ER99">
        <v>4</v>
      </c>
      <c r="ES99">
        <v>3</v>
      </c>
      <c r="ET99">
        <v>1</v>
      </c>
      <c r="EU99">
        <v>4</v>
      </c>
      <c r="EV99">
        <v>2</v>
      </c>
      <c r="EW99">
        <v>2</v>
      </c>
      <c r="EX99">
        <v>1</v>
      </c>
      <c r="EY99">
        <v>4</v>
      </c>
      <c r="EZ99">
        <v>1</v>
      </c>
      <c r="FA99">
        <v>4</v>
      </c>
      <c r="FB99">
        <v>3</v>
      </c>
      <c r="FC99">
        <v>2</v>
      </c>
      <c r="FD99">
        <v>1</v>
      </c>
      <c r="FE99">
        <v>3</v>
      </c>
      <c r="FF99">
        <v>2</v>
      </c>
      <c r="FG99">
        <v>2</v>
      </c>
      <c r="FH99">
        <v>1</v>
      </c>
      <c r="FI99">
        <v>4</v>
      </c>
      <c r="FJ99">
        <v>3</v>
      </c>
      <c r="FK99">
        <v>2</v>
      </c>
      <c r="FL99">
        <v>3</v>
      </c>
      <c r="FM99">
        <f t="shared" si="1349"/>
        <v>4</v>
      </c>
      <c r="FN99">
        <f t="shared" si="1350"/>
        <v>1</v>
      </c>
      <c r="FO99">
        <f t="shared" si="1351"/>
        <v>1</v>
      </c>
      <c r="FP99">
        <f t="shared" si="1352"/>
        <v>3</v>
      </c>
      <c r="FQ99">
        <f t="shared" si="1353"/>
        <v>3</v>
      </c>
      <c r="FR99">
        <f t="shared" si="1354"/>
        <v>3</v>
      </c>
      <c r="FS99">
        <f t="shared" si="1355"/>
        <v>3</v>
      </c>
      <c r="FT99">
        <f t="shared" si="1356"/>
        <v>1</v>
      </c>
      <c r="FU99">
        <f t="shared" si="1357"/>
        <v>1</v>
      </c>
      <c r="FV99">
        <f t="shared" si="1358"/>
        <v>2</v>
      </c>
      <c r="FW99">
        <f t="shared" si="1359"/>
        <v>3</v>
      </c>
      <c r="FX99">
        <f t="shared" si="1360"/>
        <v>3</v>
      </c>
      <c r="FY99">
        <f t="shared" si="1361"/>
        <v>2</v>
      </c>
      <c r="FZ99">
        <f t="shared" si="1362"/>
        <v>1</v>
      </c>
      <c r="GA99">
        <f t="shared" si="1363"/>
        <v>2</v>
      </c>
      <c r="GB99">
        <f t="shared" si="1364"/>
        <v>1</v>
      </c>
      <c r="GC99">
        <f t="shared" si="1365"/>
        <v>2</v>
      </c>
      <c r="GD99">
        <f t="shared" si="1366"/>
        <v>3</v>
      </c>
      <c r="GE99">
        <f t="shared" si="1367"/>
        <v>3</v>
      </c>
      <c r="GF99">
        <f t="shared" si="1368"/>
        <v>3</v>
      </c>
      <c r="GG99">
        <f t="shared" si="1369"/>
        <v>3</v>
      </c>
      <c r="GH99">
        <f t="shared" si="1370"/>
        <v>1</v>
      </c>
      <c r="GI99">
        <f t="shared" si="1371"/>
        <v>2</v>
      </c>
      <c r="GJ99">
        <f t="shared" si="1372"/>
        <v>2</v>
      </c>
      <c r="GK99">
        <f t="shared" si="1373"/>
        <v>2</v>
      </c>
      <c r="GL99">
        <f t="shared" si="1374"/>
        <v>2</v>
      </c>
      <c r="GM99">
        <f t="shared" si="1375"/>
        <v>3</v>
      </c>
      <c r="GN99">
        <f t="shared" si="1376"/>
        <v>1</v>
      </c>
      <c r="GO99">
        <f t="shared" si="1377"/>
        <v>2</v>
      </c>
      <c r="GP99">
        <f t="shared" si="1378"/>
        <v>3</v>
      </c>
      <c r="GQ99">
        <f t="shared" si="1379"/>
        <v>1</v>
      </c>
      <c r="GR99">
        <f t="shared" si="1380"/>
        <v>5</v>
      </c>
      <c r="GS99">
        <f t="shared" si="1381"/>
        <v>6</v>
      </c>
      <c r="GT99">
        <f t="shared" si="1382"/>
        <v>6</v>
      </c>
      <c r="GU99">
        <f t="shared" si="1383"/>
        <v>7</v>
      </c>
      <c r="GV99">
        <f t="shared" si="1384"/>
        <v>7</v>
      </c>
      <c r="GW99">
        <f t="shared" si="1385"/>
        <v>6</v>
      </c>
      <c r="GX99">
        <f t="shared" si="1386"/>
        <v>5</v>
      </c>
      <c r="GY99">
        <f t="shared" si="1387"/>
        <v>3</v>
      </c>
      <c r="GZ99">
        <f t="shared" si="1388"/>
        <v>3</v>
      </c>
      <c r="HA99">
        <f t="shared" si="1389"/>
        <v>7</v>
      </c>
      <c r="HB99">
        <f t="shared" si="1390"/>
        <v>1</v>
      </c>
      <c r="HC99">
        <f t="shared" si="1391"/>
        <v>2</v>
      </c>
      <c r="HD99">
        <f t="shared" si="1392"/>
        <v>1</v>
      </c>
      <c r="HE99">
        <f t="shared" si="1393"/>
        <v>3</v>
      </c>
      <c r="HF99">
        <f t="shared" si="1394"/>
        <v>3</v>
      </c>
      <c r="HG99">
        <f t="shared" si="1395"/>
        <v>3</v>
      </c>
      <c r="HH99">
        <f t="shared" si="1396"/>
        <v>-1</v>
      </c>
      <c r="HI99">
        <f t="shared" si="1397"/>
        <v>2</v>
      </c>
      <c r="HJ99">
        <f t="shared" si="1398"/>
        <v>3</v>
      </c>
      <c r="HK99">
        <f t="shared" si="1399"/>
        <v>1</v>
      </c>
      <c r="HL99">
        <f t="shared" si="1400"/>
        <v>1</v>
      </c>
      <c r="HM99">
        <f t="shared" si="1401"/>
        <v>2</v>
      </c>
      <c r="HN99">
        <f t="shared" si="1402"/>
        <v>2</v>
      </c>
      <c r="HO99">
        <f t="shared" si="1403"/>
        <v>2</v>
      </c>
      <c r="HP99">
        <f t="shared" si="1404"/>
        <v>4</v>
      </c>
      <c r="HQ99">
        <f t="shared" si="1405"/>
        <v>3</v>
      </c>
      <c r="HR99">
        <f t="shared" si="1406"/>
        <v>3</v>
      </c>
      <c r="HS99">
        <f t="shared" si="1407"/>
        <v>3</v>
      </c>
      <c r="HT99">
        <f t="shared" si="1408"/>
        <v>2</v>
      </c>
      <c r="HU99">
        <f t="shared" si="1409"/>
        <v>1</v>
      </c>
      <c r="HV99">
        <f t="shared" si="1410"/>
        <v>3</v>
      </c>
      <c r="HW99">
        <f t="shared" si="1411"/>
        <v>5</v>
      </c>
      <c r="HX99">
        <f t="shared" si="1412"/>
        <v>3</v>
      </c>
      <c r="HY99">
        <f t="shared" si="1413"/>
        <v>5</v>
      </c>
      <c r="HZ99">
        <f t="shared" si="1414"/>
        <v>1</v>
      </c>
      <c r="IA99">
        <f t="shared" si="1415"/>
        <v>3</v>
      </c>
      <c r="IB99">
        <f t="shared" si="1416"/>
        <v>1</v>
      </c>
      <c r="IC99">
        <f t="shared" si="1417"/>
        <v>5</v>
      </c>
      <c r="ID99">
        <f t="shared" si="1418"/>
        <v>5</v>
      </c>
      <c r="IE99">
        <f t="shared" si="1419"/>
        <v>4</v>
      </c>
      <c r="IF99">
        <f t="shared" si="1420"/>
        <v>3</v>
      </c>
      <c r="IG99">
        <f t="shared" si="1421"/>
        <v>4</v>
      </c>
      <c r="IH99">
        <f t="shared" si="1422"/>
        <v>2</v>
      </c>
      <c r="II99">
        <f t="shared" si="1423"/>
        <v>1</v>
      </c>
      <c r="IJ99">
        <f t="shared" si="1424"/>
        <v>4</v>
      </c>
      <c r="IK99">
        <f t="shared" si="1425"/>
        <v>3</v>
      </c>
      <c r="IL99">
        <f t="shared" si="1426"/>
        <v>2</v>
      </c>
      <c r="IM99">
        <f t="shared" si="1427"/>
        <v>2</v>
      </c>
      <c r="IN99">
        <f t="shared" si="1428"/>
        <v>1</v>
      </c>
      <c r="IO99">
        <f t="shared" si="1429"/>
        <v>3</v>
      </c>
      <c r="IP99">
        <f t="shared" si="1430"/>
        <v>2</v>
      </c>
      <c r="IQ99">
        <f t="shared" si="1431"/>
        <v>3</v>
      </c>
      <c r="IR99">
        <f t="shared" si="1432"/>
        <v>4</v>
      </c>
      <c r="IS99">
        <f t="shared" si="1433"/>
        <v>1</v>
      </c>
      <c r="IT99">
        <f t="shared" si="1434"/>
        <v>1</v>
      </c>
      <c r="IU99">
        <f t="shared" si="1435"/>
        <v>3</v>
      </c>
      <c r="IV99">
        <f t="shared" si="1436"/>
        <v>2</v>
      </c>
      <c r="IW99">
        <f t="shared" si="1437"/>
        <v>2</v>
      </c>
      <c r="IX99">
        <f t="shared" si="1438"/>
        <v>2</v>
      </c>
      <c r="IY99">
        <f t="shared" si="1439"/>
        <v>2</v>
      </c>
      <c r="IZ99">
        <f t="shared" si="1440"/>
        <v>2</v>
      </c>
      <c r="JA99">
        <f t="shared" si="1441"/>
        <v>5</v>
      </c>
      <c r="JB99">
        <f t="shared" si="1442"/>
        <v>5</v>
      </c>
      <c r="JC99">
        <f t="shared" si="1443"/>
        <v>4</v>
      </c>
      <c r="JD99">
        <f t="shared" si="1444"/>
        <v>4</v>
      </c>
      <c r="JE99">
        <f t="shared" si="1445"/>
        <v>5</v>
      </c>
      <c r="JF99">
        <f t="shared" si="1446"/>
        <v>2</v>
      </c>
      <c r="JG99">
        <f t="shared" si="1447"/>
        <v>3</v>
      </c>
      <c r="JH99">
        <f t="shared" si="1448"/>
        <v>5</v>
      </c>
      <c r="JI99">
        <f t="shared" si="1449"/>
        <v>2</v>
      </c>
      <c r="JJ99">
        <f t="shared" si="1450"/>
        <v>5</v>
      </c>
      <c r="JK99">
        <f t="shared" si="1451"/>
        <v>3</v>
      </c>
      <c r="JL99">
        <f t="shared" si="1452"/>
        <v>3</v>
      </c>
      <c r="JM99">
        <f t="shared" si="1453"/>
        <v>5</v>
      </c>
      <c r="JN99">
        <f t="shared" si="1454"/>
        <v>1</v>
      </c>
      <c r="JO99">
        <f t="shared" si="1455"/>
        <v>5</v>
      </c>
      <c r="JP99">
        <f t="shared" si="1456"/>
        <v>5</v>
      </c>
      <c r="JQ99">
        <f t="shared" si="1457"/>
        <v>5</v>
      </c>
      <c r="JR99">
        <f t="shared" si="1458"/>
        <v>1</v>
      </c>
      <c r="JS99">
        <f t="shared" si="1459"/>
        <v>3</v>
      </c>
      <c r="JT99">
        <f t="shared" si="1460"/>
        <v>5</v>
      </c>
      <c r="JU99">
        <f t="shared" si="1461"/>
        <v>2</v>
      </c>
      <c r="JV99">
        <f t="shared" si="1462"/>
        <v>4</v>
      </c>
      <c r="JW99">
        <f t="shared" si="1463"/>
        <v>2</v>
      </c>
      <c r="JX99">
        <f t="shared" si="1464"/>
        <v>4</v>
      </c>
      <c r="JY99">
        <f t="shared" si="1465"/>
        <v>5</v>
      </c>
      <c r="JZ99">
        <f t="shared" si="1466"/>
        <v>3</v>
      </c>
      <c r="KA99">
        <f t="shared" si="1467"/>
        <v>5</v>
      </c>
      <c r="KB99">
        <f t="shared" si="1468"/>
        <v>1</v>
      </c>
      <c r="KC99">
        <f t="shared" si="1469"/>
        <v>3</v>
      </c>
      <c r="KD99">
        <f t="shared" si="1470"/>
        <v>2</v>
      </c>
      <c r="KE99">
        <f t="shared" si="1471"/>
        <v>4</v>
      </c>
      <c r="KF99">
        <f t="shared" si="1472"/>
        <v>4</v>
      </c>
      <c r="KG99">
        <f t="shared" si="1473"/>
        <v>2</v>
      </c>
      <c r="KH99">
        <f t="shared" si="1474"/>
        <v>4</v>
      </c>
      <c r="KI99">
        <f t="shared" si="1475"/>
        <v>1</v>
      </c>
      <c r="KJ99">
        <f t="shared" si="1476"/>
        <v>3</v>
      </c>
      <c r="KK99">
        <f t="shared" si="1477"/>
        <v>4</v>
      </c>
      <c r="KL99">
        <f t="shared" si="1478"/>
        <v>1</v>
      </c>
      <c r="KM99">
        <f t="shared" si="1479"/>
        <v>1</v>
      </c>
      <c r="KN99">
        <f t="shared" si="1480"/>
        <v>1</v>
      </c>
      <c r="KO99">
        <f t="shared" si="1481"/>
        <v>0</v>
      </c>
      <c r="KP99" t="b">
        <f t="shared" si="1482"/>
        <v>0</v>
      </c>
      <c r="KQ99">
        <f t="shared" si="1483"/>
        <v>1</v>
      </c>
      <c r="KR99">
        <f t="shared" si="1484"/>
        <v>0</v>
      </c>
      <c r="KS99">
        <f t="shared" si="1485"/>
        <v>1</v>
      </c>
      <c r="KT99">
        <f t="shared" si="1486"/>
        <v>1</v>
      </c>
      <c r="KU99">
        <f t="shared" si="1487"/>
        <v>0</v>
      </c>
      <c r="KV99">
        <f t="shared" si="1488"/>
        <v>1</v>
      </c>
      <c r="KW99">
        <f t="shared" si="1489"/>
        <v>1</v>
      </c>
      <c r="KX99">
        <f t="shared" si="1490"/>
        <v>0</v>
      </c>
      <c r="KY99">
        <f t="shared" si="1491"/>
        <v>1</v>
      </c>
      <c r="KZ99">
        <f t="shared" si="1492"/>
        <v>1</v>
      </c>
      <c r="LA99">
        <f t="shared" si="1493"/>
        <v>0</v>
      </c>
      <c r="LB99">
        <f t="shared" si="1494"/>
        <v>0</v>
      </c>
      <c r="LC99">
        <f t="shared" si="1495"/>
        <v>1</v>
      </c>
      <c r="LD99">
        <f t="shared" si="1496"/>
        <v>1</v>
      </c>
      <c r="LE99">
        <f t="shared" si="1497"/>
        <v>1</v>
      </c>
      <c r="LF99">
        <f t="shared" si="1498"/>
        <v>1</v>
      </c>
      <c r="LG99">
        <f t="shared" si="1499"/>
        <v>1</v>
      </c>
      <c r="LH99">
        <f t="shared" si="1500"/>
        <v>0</v>
      </c>
      <c r="LI99">
        <f t="shared" si="1501"/>
        <v>1</v>
      </c>
      <c r="LJ99">
        <f t="shared" si="1502"/>
        <v>1</v>
      </c>
      <c r="LK99">
        <f t="shared" si="1503"/>
        <v>1</v>
      </c>
      <c r="LL99">
        <f t="shared" si="1504"/>
        <v>1</v>
      </c>
      <c r="LM99">
        <f t="shared" si="1505"/>
        <v>1</v>
      </c>
      <c r="LN99">
        <f t="shared" si="1506"/>
        <v>0</v>
      </c>
      <c r="LO99">
        <f t="shared" si="1507"/>
        <v>1</v>
      </c>
      <c r="LP99">
        <f t="shared" si="1508"/>
        <v>1</v>
      </c>
      <c r="LQ99">
        <f t="shared" si="1509"/>
        <v>1</v>
      </c>
      <c r="LR99">
        <f t="shared" si="1510"/>
        <v>1</v>
      </c>
      <c r="LS99">
        <f t="shared" si="1511"/>
        <v>1</v>
      </c>
      <c r="LT99">
        <f t="shared" si="1512"/>
        <v>1</v>
      </c>
      <c r="LU99">
        <f t="shared" si="1513"/>
        <v>1</v>
      </c>
      <c r="LV99">
        <f t="shared" si="1514"/>
        <v>2.3157894736842106</v>
      </c>
      <c r="LW99" s="24">
        <f t="shared" si="1538"/>
        <v>1</v>
      </c>
      <c r="LX99">
        <f t="shared" si="1515"/>
        <v>1.9166666666666667</v>
      </c>
      <c r="LY99" s="25">
        <f t="shared" si="1534"/>
        <v>1</v>
      </c>
      <c r="LZ99">
        <f t="shared" si="1516"/>
        <v>2.2000000000000002</v>
      </c>
      <c r="MA99">
        <f t="shared" si="1539"/>
        <v>1</v>
      </c>
      <c r="MB99">
        <f t="shared" si="1517"/>
        <v>2.4444444444444446</v>
      </c>
      <c r="MC99">
        <f t="shared" si="1518"/>
        <v>1</v>
      </c>
      <c r="MD99">
        <f t="shared" si="1519"/>
        <v>1.25</v>
      </c>
      <c r="ME99">
        <f t="shared" si="1520"/>
        <v>1</v>
      </c>
      <c r="MF99">
        <f t="shared" si="1521"/>
        <v>2.5</v>
      </c>
      <c r="MG99">
        <f t="shared" si="1535"/>
        <v>1</v>
      </c>
      <c r="MH99">
        <f t="shared" si="1522"/>
        <v>2</v>
      </c>
      <c r="MI99" s="25">
        <f t="shared" si="1523"/>
        <v>1</v>
      </c>
      <c r="MJ99">
        <f t="shared" si="1524"/>
        <v>5.5</v>
      </c>
      <c r="MK99">
        <f t="shared" si="1544"/>
        <v>1</v>
      </c>
      <c r="ML99">
        <f t="shared" si="1525"/>
        <v>1.7857142857142858</v>
      </c>
      <c r="MM99">
        <f>IF(OR(ISNUMBER(SEARCH(HB99,"FALSE")),ISNUMBER(SEARCH(HC99,"FALSE")),ISNUMBER(SEARCH(HD99,"FALSE")),ISNUMBER(SEARCH(HE99,"FALSE")),ISNUMBER(SEARCH(HF99,"FALSE")),ISNUMBER(SEARCH(HG99,"FALSE")),ISNUMBER(SEARCH(HH99,"FALSE")),ISNUMBER(SEARCH(HI99,"FALSE")),ISNUMBER(SEARCH(HJ99,"FALSE")),ISNUMBER(SEARCH(HK99,"FALSE")),ISNUMBER(SEARCH(HL99,"FALSE")),ISNUMBER(SEARCH(HM99,"FALSE")),ISNUMBER(SEARCH(HN99,"FALSE")),ISNUMBER(SEARCH(HO99,"FALSE"))),"CHECK",1)</f>
        <v>1</v>
      </c>
      <c r="MN99">
        <f t="shared" si="1527"/>
        <v>2.4500000000000002</v>
      </c>
      <c r="MO99">
        <f t="shared" si="1545"/>
        <v>1</v>
      </c>
      <c r="MP99">
        <f t="shared" si="1528"/>
        <v>3.5</v>
      </c>
      <c r="MQ99">
        <f t="shared" ref="MQ99:MQ106" si="1548">IF(OR(ISNUMBER(SEARCH(IY99,"FALSE")),ISNUMBER(SEARCH(IZ99,"FALSE")),ISNUMBER(SEARCH(JA99,"FALSE")),ISNUMBER(SEARCH(JB99,"FALSE")),ISNUMBER(SEARCH(JC99,"FALSE")),ISNUMBER(SEARCH(JD99,"FALSE")),ISNUMBER(SEARCH(JE99,"FALSE")),ISNUMBER(SEARCH(JF99,"FALSE")),ISNUMBER(SEARCH(JN99,"FALSE")),ISNUMBER(SEARCH(JO99,"FALSE")),ISNUMBER(SEARCH(JP99,"FALSE")),ISNUMBER(SEARCH(JQ99,"FALSE")),ISNUMBER(SEARCH(JR99,"FALSE")),ISNUMBER(SEARCH(JS99,"FALSE"))),"CHECK",1)</f>
        <v>1</v>
      </c>
      <c r="MR99">
        <f t="shared" si="1529"/>
        <v>3.5</v>
      </c>
      <c r="MS99">
        <f>IF(OR(ISNUMBER(SEARCH(JG99,"FALSE")),ISNUMBER(SEARCH(JH99,"FALSE")),ISNUMBER(SEARCH(JT99,"FALSE")),ISNUMBER(SEARCH(JU99,"FALSE")),ISNUMBER(SEARCH(JV99,"FALSE")),ISNUMBER(SEARCH(JW99,"FALSE")),ISNUMBER(SEARCH(JX99,"FALSE")),ISNUMBER(SEARCH(JY99,"FALSE")),ISNUMBER(SEARCH(JZ99,"FALSE")),ISNUMBER(SEARCH(KA99,"FALSE")),ISNUMBER(SEARCH(KB99,"FALSE")),ISNUMBER(SEARCH(KC99,"FALSE"))),"CHECK",1)</f>
        <v>1</v>
      </c>
      <c r="MT99">
        <f t="shared" si="1530"/>
        <v>3.2307692307692308</v>
      </c>
      <c r="MU99">
        <f>IF(OR(ISNUMBER(SEARCH(JI99,"FALSE")),ISNUMBER(SEARCH(JJ99,"FALSE")),ISNUMBER(SEARCH(JK99,"FALSE")),ISNUMBER(SEARCH(JL99,"FALSE")),ISNUMBER(SEARCH(JM99,"FALSE")),ISNUMBER(SEARCH(KD99,"FALSE")),ISNUMBER(SEARCH(KE99,"FALSE")),ISNUMBER(SEARCH(KF99,"FALSE")),ISNUMBER(SEARCH(KG99,"FALSE")),ISNUMBER(SEARCH(KH99,"FALSE")),ISNUMBER(SEARCH(KI99,"FALSE")),ISNUMBER(SEARCH(KJ99,"FALSE")),ISNUMBER(SEARCH(KK99,"FALSE"))),"CHECK",1)</f>
        <v>1</v>
      </c>
      <c r="MV99">
        <f t="shared" si="1531"/>
        <v>0.77142857142857146</v>
      </c>
      <c r="MW99" t="str">
        <f t="shared" si="1546"/>
        <v>CHECK</v>
      </c>
      <c r="MX99">
        <f t="shared" si="1532"/>
        <v>3.1333333333333333</v>
      </c>
      <c r="MY99">
        <f t="shared" si="1547"/>
        <v>1</v>
      </c>
    </row>
    <row r="100" spans="1:363" ht="16">
      <c r="A100" t="s">
        <v>1173</v>
      </c>
      <c r="B100" t="s">
        <v>1212</v>
      </c>
      <c r="C100">
        <v>3</v>
      </c>
      <c r="D100">
        <v>2</v>
      </c>
      <c r="E100">
        <v>1</v>
      </c>
      <c r="F100">
        <v>3</v>
      </c>
      <c r="G100">
        <v>2</v>
      </c>
      <c r="H100">
        <v>2</v>
      </c>
      <c r="I100">
        <v>3</v>
      </c>
      <c r="J100">
        <v>3</v>
      </c>
      <c r="K100">
        <v>3</v>
      </c>
      <c r="L100">
        <v>3</v>
      </c>
      <c r="M100">
        <v>3</v>
      </c>
      <c r="N100">
        <v>4</v>
      </c>
      <c r="O100">
        <v>4</v>
      </c>
      <c r="P100">
        <v>4</v>
      </c>
      <c r="Q100">
        <v>3</v>
      </c>
      <c r="R100">
        <v>3</v>
      </c>
      <c r="S100">
        <v>3</v>
      </c>
      <c r="T100">
        <v>2</v>
      </c>
      <c r="U100">
        <v>3</v>
      </c>
      <c r="V100">
        <v>3</v>
      </c>
      <c r="W100">
        <v>3</v>
      </c>
      <c r="X100">
        <v>2</v>
      </c>
      <c r="Y100">
        <v>2</v>
      </c>
      <c r="Z100">
        <v>2</v>
      </c>
      <c r="AA100">
        <v>2</v>
      </c>
      <c r="AB100">
        <v>2</v>
      </c>
      <c r="AC100">
        <v>2</v>
      </c>
      <c r="AD100">
        <v>3</v>
      </c>
      <c r="AE100">
        <v>3</v>
      </c>
      <c r="AF100">
        <v>1</v>
      </c>
      <c r="AG100">
        <v>3</v>
      </c>
      <c r="AH100">
        <v>4</v>
      </c>
      <c r="AI100">
        <v>7</v>
      </c>
      <c r="AJ100">
        <v>6</v>
      </c>
      <c r="AK100">
        <v>2</v>
      </c>
      <c r="AL100">
        <v>6</v>
      </c>
      <c r="AM100">
        <v>6</v>
      </c>
      <c r="AN100">
        <v>2</v>
      </c>
      <c r="AO100">
        <v>7</v>
      </c>
      <c r="AP100">
        <v>2</v>
      </c>
      <c r="AQ100">
        <v>6</v>
      </c>
      <c r="AR100">
        <v>4</v>
      </c>
      <c r="AS100">
        <v>2</v>
      </c>
      <c r="AT100">
        <v>2</v>
      </c>
      <c r="AU100">
        <v>1</v>
      </c>
      <c r="AV100">
        <v>6</v>
      </c>
      <c r="AW100">
        <v>6</v>
      </c>
      <c r="AX100">
        <v>2</v>
      </c>
      <c r="AY100">
        <v>4</v>
      </c>
      <c r="AZ100">
        <v>5</v>
      </c>
      <c r="BA100">
        <v>1</v>
      </c>
      <c r="BB100">
        <v>2</v>
      </c>
      <c r="BC100">
        <v>4</v>
      </c>
      <c r="BE100">
        <v>2</v>
      </c>
      <c r="BF100">
        <v>3</v>
      </c>
      <c r="BG100">
        <v>4</v>
      </c>
      <c r="BH100">
        <v>1</v>
      </c>
      <c r="BI100">
        <v>3</v>
      </c>
      <c r="BJ100">
        <v>3</v>
      </c>
      <c r="BK100">
        <v>2</v>
      </c>
      <c r="BL100">
        <v>4</v>
      </c>
      <c r="BM100">
        <v>2</v>
      </c>
      <c r="BN100">
        <v>2</v>
      </c>
      <c r="BO100">
        <v>2</v>
      </c>
      <c r="BP100">
        <v>2</v>
      </c>
      <c r="BQ100">
        <v>4</v>
      </c>
      <c r="BR100">
        <v>1</v>
      </c>
      <c r="BS100">
        <v>4</v>
      </c>
      <c r="BT100">
        <v>2</v>
      </c>
      <c r="BU100">
        <v>2</v>
      </c>
      <c r="BV100">
        <v>3</v>
      </c>
      <c r="BW100">
        <v>1</v>
      </c>
      <c r="BX100">
        <v>2</v>
      </c>
      <c r="BY100">
        <v>3</v>
      </c>
      <c r="BZ100">
        <v>2</v>
      </c>
      <c r="CA100">
        <v>3</v>
      </c>
      <c r="CB100">
        <v>4</v>
      </c>
      <c r="CC100">
        <v>2</v>
      </c>
      <c r="CD100">
        <v>2</v>
      </c>
      <c r="CE100">
        <v>3</v>
      </c>
      <c r="CF100">
        <v>1</v>
      </c>
      <c r="CG100">
        <v>3</v>
      </c>
      <c r="CH100">
        <v>3</v>
      </c>
      <c r="CI100">
        <v>2</v>
      </c>
      <c r="CJ100">
        <v>3</v>
      </c>
      <c r="CK100">
        <v>3</v>
      </c>
      <c r="CL100">
        <v>1</v>
      </c>
      <c r="CM100">
        <v>1</v>
      </c>
      <c r="CN100">
        <v>4</v>
      </c>
      <c r="CO100">
        <v>2</v>
      </c>
      <c r="CP100">
        <v>1</v>
      </c>
      <c r="CQ100">
        <v>1</v>
      </c>
      <c r="CR100">
        <v>1</v>
      </c>
      <c r="CS100">
        <v>1</v>
      </c>
      <c r="CT100">
        <v>2</v>
      </c>
      <c r="CU100">
        <v>2</v>
      </c>
      <c r="CV100">
        <v>2</v>
      </c>
      <c r="CW100">
        <v>1</v>
      </c>
      <c r="CX100">
        <v>4</v>
      </c>
      <c r="CY100">
        <v>3</v>
      </c>
      <c r="CZ100">
        <v>3</v>
      </c>
      <c r="DA100">
        <v>3</v>
      </c>
      <c r="DB100">
        <v>4</v>
      </c>
      <c r="DC100">
        <v>2</v>
      </c>
      <c r="DD100">
        <v>1</v>
      </c>
      <c r="DE100">
        <v>1</v>
      </c>
      <c r="DF100">
        <v>2</v>
      </c>
      <c r="DG100">
        <v>2</v>
      </c>
      <c r="DH100">
        <v>1</v>
      </c>
      <c r="DI100">
        <v>5</v>
      </c>
      <c r="DJ100">
        <v>2</v>
      </c>
      <c r="DK100">
        <v>4</v>
      </c>
      <c r="DL100">
        <v>3</v>
      </c>
      <c r="DM100">
        <v>4</v>
      </c>
      <c r="DN100">
        <v>3</v>
      </c>
      <c r="DO100">
        <v>3</v>
      </c>
      <c r="DP100">
        <v>3</v>
      </c>
      <c r="DR100">
        <v>3</v>
      </c>
      <c r="DS100">
        <v>4</v>
      </c>
      <c r="DT100">
        <v>5</v>
      </c>
      <c r="DU100">
        <v>2</v>
      </c>
      <c r="DV100">
        <v>3</v>
      </c>
      <c r="DW100">
        <v>3</v>
      </c>
      <c r="DZ100">
        <v>3</v>
      </c>
      <c r="EA100">
        <v>2</v>
      </c>
      <c r="EB100">
        <v>4</v>
      </c>
      <c r="EC100">
        <v>1</v>
      </c>
      <c r="ED100">
        <v>2</v>
      </c>
      <c r="EE100">
        <v>3</v>
      </c>
      <c r="EF100">
        <v>2</v>
      </c>
      <c r="EG100">
        <v>3</v>
      </c>
      <c r="EH100">
        <v>3</v>
      </c>
      <c r="EI100">
        <v>3</v>
      </c>
      <c r="EJ100">
        <v>1</v>
      </c>
      <c r="EK100">
        <v>4</v>
      </c>
      <c r="EL100">
        <v>1</v>
      </c>
      <c r="EM100">
        <v>3</v>
      </c>
      <c r="EN100">
        <v>3</v>
      </c>
      <c r="EO100">
        <v>4</v>
      </c>
      <c r="EP100">
        <v>4</v>
      </c>
      <c r="EQ100">
        <v>1</v>
      </c>
      <c r="ER100">
        <v>2</v>
      </c>
      <c r="ES100">
        <v>2</v>
      </c>
      <c r="ET100">
        <v>1</v>
      </c>
      <c r="EU100">
        <v>2</v>
      </c>
      <c r="EV100">
        <v>2</v>
      </c>
      <c r="EW100">
        <v>3</v>
      </c>
      <c r="EX100">
        <v>1</v>
      </c>
      <c r="EY100">
        <v>2</v>
      </c>
      <c r="EZ100">
        <v>1</v>
      </c>
      <c r="FA100">
        <v>4</v>
      </c>
      <c r="FB100">
        <v>3</v>
      </c>
      <c r="FC100">
        <v>2</v>
      </c>
      <c r="FD100">
        <v>2</v>
      </c>
      <c r="FE100">
        <v>1</v>
      </c>
      <c r="FF100">
        <v>2</v>
      </c>
      <c r="FG100">
        <v>2</v>
      </c>
      <c r="FH100">
        <v>1</v>
      </c>
      <c r="FI100">
        <v>4</v>
      </c>
      <c r="FJ100">
        <v>3</v>
      </c>
      <c r="FK100">
        <v>2</v>
      </c>
      <c r="FL100">
        <v>3</v>
      </c>
      <c r="FM100">
        <f t="shared" si="1349"/>
        <v>3</v>
      </c>
      <c r="FN100">
        <f t="shared" si="1350"/>
        <v>4</v>
      </c>
      <c r="FO100">
        <f t="shared" si="1351"/>
        <v>2</v>
      </c>
      <c r="FP100">
        <f t="shared" si="1352"/>
        <v>3</v>
      </c>
      <c r="FQ100">
        <f t="shared" si="1353"/>
        <v>3</v>
      </c>
      <c r="FR100">
        <f t="shared" si="1354"/>
        <v>2</v>
      </c>
      <c r="FS100">
        <f t="shared" si="1355"/>
        <v>2</v>
      </c>
      <c r="FT100">
        <f t="shared" si="1356"/>
        <v>2</v>
      </c>
      <c r="FU100">
        <f t="shared" si="1357"/>
        <v>2</v>
      </c>
      <c r="FV100">
        <f t="shared" si="1358"/>
        <v>2</v>
      </c>
      <c r="FW100">
        <f t="shared" si="1359"/>
        <v>1</v>
      </c>
      <c r="FX100">
        <f t="shared" si="1360"/>
        <v>1</v>
      </c>
      <c r="FY100">
        <f t="shared" si="1361"/>
        <v>1</v>
      </c>
      <c r="FZ100">
        <f t="shared" si="1362"/>
        <v>2</v>
      </c>
      <c r="GA100">
        <f t="shared" si="1363"/>
        <v>2</v>
      </c>
      <c r="GB100">
        <f t="shared" si="1364"/>
        <v>2</v>
      </c>
      <c r="GC100">
        <f t="shared" si="1365"/>
        <v>3</v>
      </c>
      <c r="GD100">
        <f t="shared" si="1366"/>
        <v>2</v>
      </c>
      <c r="GE100">
        <f t="shared" si="1367"/>
        <v>2</v>
      </c>
      <c r="GF100">
        <f t="shared" si="1368"/>
        <v>2</v>
      </c>
      <c r="GG100">
        <f t="shared" si="1369"/>
        <v>3</v>
      </c>
      <c r="GH100">
        <f t="shared" si="1370"/>
        <v>3</v>
      </c>
      <c r="GI100">
        <f t="shared" si="1371"/>
        <v>3</v>
      </c>
      <c r="GJ100">
        <f t="shared" si="1372"/>
        <v>3</v>
      </c>
      <c r="GK100">
        <f t="shared" si="1373"/>
        <v>3</v>
      </c>
      <c r="GL100">
        <f t="shared" si="1374"/>
        <v>3</v>
      </c>
      <c r="GM100">
        <f t="shared" si="1375"/>
        <v>2</v>
      </c>
      <c r="GN100">
        <f t="shared" si="1376"/>
        <v>2</v>
      </c>
      <c r="GO100">
        <f t="shared" si="1377"/>
        <v>4</v>
      </c>
      <c r="GP100">
        <f t="shared" si="1378"/>
        <v>2</v>
      </c>
      <c r="GQ100">
        <f t="shared" si="1379"/>
        <v>1</v>
      </c>
      <c r="GR100">
        <f t="shared" si="1380"/>
        <v>7</v>
      </c>
      <c r="GS100">
        <f t="shared" si="1381"/>
        <v>6</v>
      </c>
      <c r="GT100">
        <f t="shared" si="1382"/>
        <v>6</v>
      </c>
      <c r="GU100">
        <f t="shared" si="1383"/>
        <v>6</v>
      </c>
      <c r="GV100">
        <f t="shared" si="1384"/>
        <v>6</v>
      </c>
      <c r="GW100">
        <f t="shared" si="1385"/>
        <v>6</v>
      </c>
      <c r="GX100">
        <f t="shared" si="1386"/>
        <v>1</v>
      </c>
      <c r="GY100">
        <f t="shared" si="1387"/>
        <v>6</v>
      </c>
      <c r="GZ100">
        <f t="shared" si="1388"/>
        <v>2</v>
      </c>
      <c r="HA100">
        <f t="shared" si="1389"/>
        <v>4</v>
      </c>
      <c r="HB100">
        <f t="shared" si="1390"/>
        <v>-2</v>
      </c>
      <c r="HC100">
        <f t="shared" si="1391"/>
        <v>-2</v>
      </c>
      <c r="HD100">
        <f t="shared" si="1392"/>
        <v>-3</v>
      </c>
      <c r="HE100">
        <f t="shared" si="1393"/>
        <v>3</v>
      </c>
      <c r="HF100">
        <f t="shared" si="1394"/>
        <v>3</v>
      </c>
      <c r="HG100">
        <f t="shared" si="1395"/>
        <v>-2</v>
      </c>
      <c r="HH100">
        <f t="shared" si="1396"/>
        <v>1</v>
      </c>
      <c r="HI100">
        <f t="shared" si="1397"/>
        <v>-2</v>
      </c>
      <c r="HJ100">
        <f t="shared" si="1398"/>
        <v>3</v>
      </c>
      <c r="HK100">
        <f t="shared" si="1399"/>
        <v>2</v>
      </c>
      <c r="HL100">
        <f t="shared" si="1400"/>
        <v>-1</v>
      </c>
      <c r="HM100" t="b">
        <f t="shared" si="1401"/>
        <v>0</v>
      </c>
      <c r="HN100">
        <f t="shared" si="1402"/>
        <v>2</v>
      </c>
      <c r="HO100">
        <f t="shared" si="1403"/>
        <v>1</v>
      </c>
      <c r="HP100">
        <f t="shared" si="1404"/>
        <v>3</v>
      </c>
      <c r="HQ100">
        <f t="shared" si="1405"/>
        <v>6</v>
      </c>
      <c r="HR100">
        <f t="shared" si="1406"/>
        <v>4</v>
      </c>
      <c r="HS100">
        <f t="shared" si="1407"/>
        <v>4</v>
      </c>
      <c r="HT100">
        <f t="shared" si="1408"/>
        <v>5</v>
      </c>
      <c r="HU100">
        <f t="shared" si="1409"/>
        <v>3</v>
      </c>
      <c r="HV100">
        <f t="shared" si="1410"/>
        <v>5</v>
      </c>
      <c r="HW100">
        <f t="shared" si="1411"/>
        <v>5</v>
      </c>
      <c r="HX100">
        <f t="shared" si="1412"/>
        <v>5</v>
      </c>
      <c r="HY100">
        <f t="shared" si="1413"/>
        <v>5</v>
      </c>
      <c r="HZ100">
        <f t="shared" si="1414"/>
        <v>3</v>
      </c>
      <c r="IA100">
        <f t="shared" si="1415"/>
        <v>6</v>
      </c>
      <c r="IB100">
        <f t="shared" si="1416"/>
        <v>3</v>
      </c>
      <c r="IC100">
        <f t="shared" si="1417"/>
        <v>5</v>
      </c>
      <c r="ID100">
        <f t="shared" si="1418"/>
        <v>5</v>
      </c>
      <c r="IE100">
        <f t="shared" si="1419"/>
        <v>3</v>
      </c>
      <c r="IF100">
        <f t="shared" si="1420"/>
        <v>1</v>
      </c>
      <c r="IG100">
        <f t="shared" si="1421"/>
        <v>2</v>
      </c>
      <c r="IH100">
        <f t="shared" si="1422"/>
        <v>3</v>
      </c>
      <c r="II100">
        <f t="shared" si="1423"/>
        <v>2</v>
      </c>
      <c r="IJ100">
        <f t="shared" si="1424"/>
        <v>3</v>
      </c>
      <c r="IK100">
        <f t="shared" si="1425"/>
        <v>4</v>
      </c>
      <c r="IL100">
        <f t="shared" si="1426"/>
        <v>2</v>
      </c>
      <c r="IM100">
        <f t="shared" si="1427"/>
        <v>2</v>
      </c>
      <c r="IN100">
        <f t="shared" si="1428"/>
        <v>2</v>
      </c>
      <c r="IO100">
        <f t="shared" si="1429"/>
        <v>1</v>
      </c>
      <c r="IP100">
        <f t="shared" si="1430"/>
        <v>3</v>
      </c>
      <c r="IQ100">
        <f t="shared" si="1431"/>
        <v>2</v>
      </c>
      <c r="IR100">
        <f t="shared" si="1432"/>
        <v>3</v>
      </c>
      <c r="IS100">
        <f t="shared" si="1433"/>
        <v>3</v>
      </c>
      <c r="IT100">
        <f t="shared" si="1434"/>
        <v>2</v>
      </c>
      <c r="IU100">
        <f t="shared" si="1435"/>
        <v>1</v>
      </c>
      <c r="IV100">
        <f t="shared" si="1436"/>
        <v>1</v>
      </c>
      <c r="IW100">
        <f t="shared" si="1437"/>
        <v>1</v>
      </c>
      <c r="IX100">
        <f t="shared" si="1438"/>
        <v>2</v>
      </c>
      <c r="IY100">
        <f t="shared" si="1439"/>
        <v>5</v>
      </c>
      <c r="IZ100">
        <f t="shared" si="1440"/>
        <v>5</v>
      </c>
      <c r="JA100">
        <f t="shared" si="1441"/>
        <v>5</v>
      </c>
      <c r="JB100">
        <f t="shared" si="1442"/>
        <v>5</v>
      </c>
      <c r="JC100">
        <f t="shared" si="1443"/>
        <v>4</v>
      </c>
      <c r="JD100">
        <f t="shared" si="1444"/>
        <v>4</v>
      </c>
      <c r="JE100">
        <f t="shared" si="1445"/>
        <v>4</v>
      </c>
      <c r="JF100">
        <f t="shared" si="1446"/>
        <v>5</v>
      </c>
      <c r="JG100">
        <f t="shared" si="1447"/>
        <v>2</v>
      </c>
      <c r="JH100">
        <f t="shared" si="1448"/>
        <v>3</v>
      </c>
      <c r="JI100">
        <f t="shared" si="1449"/>
        <v>3</v>
      </c>
      <c r="JJ100">
        <f t="shared" si="1450"/>
        <v>3</v>
      </c>
      <c r="JK100">
        <f t="shared" si="1451"/>
        <v>2</v>
      </c>
      <c r="JL100">
        <f t="shared" si="1452"/>
        <v>2</v>
      </c>
      <c r="JM100">
        <f t="shared" si="1453"/>
        <v>5</v>
      </c>
      <c r="JN100">
        <f t="shared" si="1454"/>
        <v>5</v>
      </c>
      <c r="JO100">
        <f t="shared" si="1455"/>
        <v>4</v>
      </c>
      <c r="JP100">
        <f t="shared" si="1456"/>
        <v>4</v>
      </c>
      <c r="JQ100">
        <f t="shared" si="1457"/>
        <v>5</v>
      </c>
      <c r="JR100">
        <f t="shared" si="1458"/>
        <v>1</v>
      </c>
      <c r="JS100">
        <f t="shared" si="1459"/>
        <v>4</v>
      </c>
      <c r="JT100">
        <f t="shared" si="1460"/>
        <v>4</v>
      </c>
      <c r="JU100">
        <f t="shared" si="1461"/>
        <v>3</v>
      </c>
      <c r="JV100">
        <f t="shared" si="1462"/>
        <v>4</v>
      </c>
      <c r="JW100">
        <f t="shared" si="1463"/>
        <v>3</v>
      </c>
      <c r="JX100">
        <f t="shared" si="1464"/>
        <v>3</v>
      </c>
      <c r="JY100">
        <f t="shared" si="1465"/>
        <v>3</v>
      </c>
      <c r="JZ100" t="b">
        <f t="shared" si="1466"/>
        <v>0</v>
      </c>
      <c r="KA100">
        <f t="shared" si="1467"/>
        <v>3</v>
      </c>
      <c r="KB100">
        <f t="shared" si="1468"/>
        <v>4</v>
      </c>
      <c r="KC100">
        <f t="shared" si="1469"/>
        <v>1</v>
      </c>
      <c r="KD100">
        <f t="shared" si="1470"/>
        <v>4</v>
      </c>
      <c r="KE100">
        <f t="shared" si="1471"/>
        <v>3</v>
      </c>
      <c r="KF100">
        <f t="shared" si="1472"/>
        <v>3</v>
      </c>
      <c r="KG100" t="b">
        <f t="shared" si="1473"/>
        <v>0</v>
      </c>
      <c r="KH100" t="b">
        <f t="shared" si="1474"/>
        <v>0</v>
      </c>
      <c r="KI100">
        <f t="shared" si="1475"/>
        <v>3</v>
      </c>
      <c r="KJ100">
        <f t="shared" si="1476"/>
        <v>4</v>
      </c>
      <c r="KK100">
        <f t="shared" si="1477"/>
        <v>4</v>
      </c>
      <c r="KL100">
        <f t="shared" si="1478"/>
        <v>1</v>
      </c>
      <c r="KM100">
        <f t="shared" si="1479"/>
        <v>1</v>
      </c>
      <c r="KN100">
        <f t="shared" si="1480"/>
        <v>1</v>
      </c>
      <c r="KO100">
        <f t="shared" si="1481"/>
        <v>1</v>
      </c>
      <c r="KP100">
        <f t="shared" si="1482"/>
        <v>1</v>
      </c>
      <c r="KQ100">
        <f t="shared" si="1483"/>
        <v>0</v>
      </c>
      <c r="KR100">
        <f t="shared" si="1484"/>
        <v>1</v>
      </c>
      <c r="KS100">
        <f t="shared" si="1485"/>
        <v>1</v>
      </c>
      <c r="KT100">
        <f t="shared" si="1486"/>
        <v>1</v>
      </c>
      <c r="KU100">
        <f t="shared" si="1487"/>
        <v>1</v>
      </c>
      <c r="KV100">
        <f t="shared" si="1488"/>
        <v>1</v>
      </c>
      <c r="KW100">
        <f t="shared" si="1489"/>
        <v>1</v>
      </c>
      <c r="KX100">
        <f t="shared" si="1490"/>
        <v>0</v>
      </c>
      <c r="KY100">
        <f t="shared" si="1491"/>
        <v>1</v>
      </c>
      <c r="KZ100">
        <f t="shared" si="1492"/>
        <v>1</v>
      </c>
      <c r="LA100">
        <f t="shared" si="1493"/>
        <v>1</v>
      </c>
      <c r="LB100">
        <f t="shared" si="1494"/>
        <v>0</v>
      </c>
      <c r="LC100">
        <f t="shared" si="1495"/>
        <v>1</v>
      </c>
      <c r="LD100">
        <f t="shared" si="1496"/>
        <v>0</v>
      </c>
      <c r="LE100">
        <f t="shared" si="1497"/>
        <v>1</v>
      </c>
      <c r="LF100">
        <f t="shared" si="1498"/>
        <v>0</v>
      </c>
      <c r="LG100">
        <f t="shared" si="1499"/>
        <v>1</v>
      </c>
      <c r="LH100">
        <f t="shared" si="1500"/>
        <v>0</v>
      </c>
      <c r="LI100">
        <f t="shared" si="1501"/>
        <v>1</v>
      </c>
      <c r="LJ100">
        <f t="shared" si="1502"/>
        <v>1</v>
      </c>
      <c r="LK100">
        <f t="shared" si="1503"/>
        <v>1</v>
      </c>
      <c r="LL100">
        <f t="shared" si="1504"/>
        <v>1</v>
      </c>
      <c r="LM100">
        <f t="shared" si="1505"/>
        <v>0</v>
      </c>
      <c r="LN100">
        <f t="shared" si="1506"/>
        <v>0</v>
      </c>
      <c r="LO100">
        <f t="shared" si="1507"/>
        <v>1</v>
      </c>
      <c r="LP100">
        <f t="shared" si="1508"/>
        <v>1</v>
      </c>
      <c r="LQ100">
        <f t="shared" si="1509"/>
        <v>1</v>
      </c>
      <c r="LR100">
        <f t="shared" si="1510"/>
        <v>1</v>
      </c>
      <c r="LS100">
        <f t="shared" si="1511"/>
        <v>1</v>
      </c>
      <c r="LT100">
        <f t="shared" si="1512"/>
        <v>1</v>
      </c>
      <c r="LU100">
        <f t="shared" si="1513"/>
        <v>1</v>
      </c>
      <c r="LV100">
        <f t="shared" si="1514"/>
        <v>2.3684210526315788</v>
      </c>
      <c r="LW100" s="24">
        <f t="shared" si="1538"/>
        <v>1</v>
      </c>
      <c r="LX100">
        <f t="shared" si="1515"/>
        <v>2.25</v>
      </c>
      <c r="LY100" s="25">
        <f t="shared" si="1534"/>
        <v>1</v>
      </c>
      <c r="LZ100">
        <f t="shared" si="1516"/>
        <v>2.5</v>
      </c>
      <c r="MA100">
        <f t="shared" si="1539"/>
        <v>1</v>
      </c>
      <c r="MB100">
        <f t="shared" si="1517"/>
        <v>2.2222222222222223</v>
      </c>
      <c r="MC100">
        <f t="shared" si="1518"/>
        <v>1</v>
      </c>
      <c r="MD100">
        <f t="shared" si="1519"/>
        <v>1.75</v>
      </c>
      <c r="ME100">
        <f t="shared" si="1520"/>
        <v>1</v>
      </c>
      <c r="MF100">
        <f t="shared" si="1521"/>
        <v>2</v>
      </c>
      <c r="MG100">
        <f t="shared" si="1535"/>
        <v>1</v>
      </c>
      <c r="MH100">
        <f t="shared" si="1522"/>
        <v>3</v>
      </c>
      <c r="MI100" s="25">
        <f t="shared" si="1523"/>
        <v>1</v>
      </c>
      <c r="MJ100">
        <f t="shared" si="1524"/>
        <v>5</v>
      </c>
      <c r="MK100">
        <f t="shared" si="1544"/>
        <v>1</v>
      </c>
      <c r="ML100">
        <f t="shared" si="1525"/>
        <v>0.23076923076923078</v>
      </c>
      <c r="MM100">
        <f>13/14</f>
        <v>0.9285714285714286</v>
      </c>
      <c r="MN100">
        <f t="shared" si="1527"/>
        <v>2.15</v>
      </c>
      <c r="MO100">
        <f t="shared" si="1545"/>
        <v>1</v>
      </c>
      <c r="MP100">
        <f t="shared" si="1528"/>
        <v>4.2857142857142856</v>
      </c>
      <c r="MQ100">
        <f t="shared" si="1548"/>
        <v>1</v>
      </c>
      <c r="MR100">
        <f t="shared" si="1529"/>
        <v>3</v>
      </c>
      <c r="MS100">
        <f>11/12</f>
        <v>0.91666666666666663</v>
      </c>
      <c r="MT100">
        <f t="shared" si="1530"/>
        <v>3.2727272727272729</v>
      </c>
      <c r="MU100">
        <f>11/13</f>
        <v>0.84615384615384615</v>
      </c>
      <c r="MV100">
        <f t="shared" si="1531"/>
        <v>0.77777777777777779</v>
      </c>
      <c r="MW100">
        <f t="shared" si="1546"/>
        <v>1</v>
      </c>
      <c r="MX100">
        <f t="shared" si="1532"/>
        <v>4.4666666666666668</v>
      </c>
      <c r="MY100">
        <f t="shared" si="1547"/>
        <v>1</v>
      </c>
    </row>
    <row r="101" spans="1:363" ht="16">
      <c r="A101" t="s">
        <v>1194</v>
      </c>
      <c r="B101" t="s">
        <v>1212</v>
      </c>
      <c r="C101">
        <v>3</v>
      </c>
      <c r="D101">
        <v>3</v>
      </c>
      <c r="E101">
        <v>1</v>
      </c>
      <c r="F101">
        <v>3</v>
      </c>
      <c r="G101">
        <v>3</v>
      </c>
      <c r="H101">
        <v>3</v>
      </c>
      <c r="I101">
        <v>2</v>
      </c>
      <c r="J101">
        <v>4</v>
      </c>
      <c r="K101">
        <v>4</v>
      </c>
      <c r="L101">
        <v>4</v>
      </c>
      <c r="M101">
        <v>3</v>
      </c>
      <c r="N101">
        <v>3</v>
      </c>
      <c r="O101">
        <v>3</v>
      </c>
      <c r="P101">
        <v>4</v>
      </c>
      <c r="Q101">
        <v>3</v>
      </c>
      <c r="R101">
        <v>4</v>
      </c>
      <c r="S101">
        <v>4</v>
      </c>
      <c r="T101">
        <v>2</v>
      </c>
      <c r="U101">
        <v>2</v>
      </c>
      <c r="V101">
        <v>3</v>
      </c>
      <c r="W101">
        <v>4</v>
      </c>
      <c r="X101">
        <v>4</v>
      </c>
      <c r="Y101">
        <v>3</v>
      </c>
      <c r="Z101">
        <v>4</v>
      </c>
      <c r="AA101">
        <v>4</v>
      </c>
      <c r="AB101">
        <v>3</v>
      </c>
      <c r="AC101">
        <v>4</v>
      </c>
      <c r="AD101">
        <v>3</v>
      </c>
      <c r="AE101">
        <v>3</v>
      </c>
      <c r="AF101">
        <v>2</v>
      </c>
      <c r="AG101">
        <v>2</v>
      </c>
      <c r="AH101">
        <v>3</v>
      </c>
      <c r="AI101">
        <v>5</v>
      </c>
      <c r="AJ101">
        <v>6</v>
      </c>
      <c r="AK101">
        <v>3</v>
      </c>
      <c r="AL101">
        <v>7</v>
      </c>
      <c r="AM101">
        <v>4</v>
      </c>
      <c r="AN101">
        <v>1</v>
      </c>
      <c r="AO101">
        <v>6</v>
      </c>
      <c r="AP101">
        <v>3</v>
      </c>
      <c r="AQ101">
        <v>5</v>
      </c>
      <c r="AR101">
        <v>2</v>
      </c>
      <c r="AS101">
        <v>2</v>
      </c>
      <c r="AT101">
        <v>1</v>
      </c>
      <c r="AU101">
        <v>1</v>
      </c>
      <c r="AV101">
        <v>3</v>
      </c>
      <c r="AW101">
        <v>4</v>
      </c>
      <c r="AX101">
        <v>2</v>
      </c>
      <c r="AY101">
        <v>2</v>
      </c>
      <c r="AZ101">
        <v>5</v>
      </c>
      <c r="BA101">
        <v>3</v>
      </c>
      <c r="BB101">
        <v>4</v>
      </c>
      <c r="BC101">
        <v>5</v>
      </c>
      <c r="BD101">
        <v>5</v>
      </c>
      <c r="BE101">
        <v>3</v>
      </c>
      <c r="BF101">
        <v>5</v>
      </c>
      <c r="BG101">
        <v>4</v>
      </c>
      <c r="BH101">
        <v>2</v>
      </c>
      <c r="BI101">
        <v>4</v>
      </c>
      <c r="BJ101">
        <v>4</v>
      </c>
      <c r="BK101">
        <v>4</v>
      </c>
      <c r="BL101">
        <v>2</v>
      </c>
      <c r="BM101">
        <v>3</v>
      </c>
      <c r="BN101">
        <v>3</v>
      </c>
      <c r="BO101">
        <v>3</v>
      </c>
      <c r="BP101">
        <v>3</v>
      </c>
      <c r="BQ101">
        <v>3</v>
      </c>
      <c r="BR101">
        <v>1</v>
      </c>
      <c r="BS101">
        <v>5</v>
      </c>
      <c r="BT101">
        <v>4</v>
      </c>
      <c r="BU101">
        <v>1</v>
      </c>
      <c r="BV101">
        <v>3</v>
      </c>
      <c r="BW101">
        <v>3</v>
      </c>
      <c r="BX101">
        <v>2</v>
      </c>
      <c r="BY101">
        <v>1</v>
      </c>
      <c r="BZ101">
        <v>1</v>
      </c>
      <c r="CA101">
        <v>1</v>
      </c>
      <c r="CB101">
        <v>3</v>
      </c>
      <c r="CC101">
        <v>1</v>
      </c>
      <c r="CD101">
        <v>3</v>
      </c>
      <c r="CE101">
        <v>2</v>
      </c>
      <c r="CF101">
        <v>2</v>
      </c>
      <c r="CG101">
        <v>1</v>
      </c>
      <c r="CH101">
        <v>2</v>
      </c>
      <c r="CI101">
        <v>1</v>
      </c>
      <c r="CJ101">
        <v>2</v>
      </c>
      <c r="CK101">
        <v>2</v>
      </c>
      <c r="CL101">
        <v>3</v>
      </c>
      <c r="CM101">
        <v>2</v>
      </c>
      <c r="CN101">
        <v>2</v>
      </c>
      <c r="CO101">
        <v>2</v>
      </c>
      <c r="CP101">
        <v>1</v>
      </c>
      <c r="CQ101">
        <v>1</v>
      </c>
      <c r="CR101">
        <v>2</v>
      </c>
      <c r="CS101">
        <v>3</v>
      </c>
      <c r="CT101">
        <v>4</v>
      </c>
      <c r="CU101">
        <v>2</v>
      </c>
      <c r="CV101">
        <v>2</v>
      </c>
      <c r="CW101">
        <v>4</v>
      </c>
      <c r="CX101">
        <v>2</v>
      </c>
      <c r="CY101">
        <v>1</v>
      </c>
      <c r="CZ101">
        <v>3</v>
      </c>
      <c r="DA101">
        <v>5</v>
      </c>
      <c r="DB101">
        <v>3</v>
      </c>
      <c r="DC101">
        <v>3</v>
      </c>
      <c r="DD101">
        <v>1</v>
      </c>
      <c r="DE101">
        <v>1</v>
      </c>
      <c r="DF101">
        <v>1</v>
      </c>
      <c r="DG101">
        <v>1</v>
      </c>
      <c r="DH101">
        <v>2</v>
      </c>
      <c r="DI101">
        <v>5</v>
      </c>
      <c r="DJ101">
        <v>2</v>
      </c>
      <c r="DK101">
        <v>3</v>
      </c>
      <c r="DL101">
        <v>4</v>
      </c>
      <c r="DM101">
        <v>4</v>
      </c>
      <c r="DN101">
        <v>2</v>
      </c>
      <c r="DO101">
        <v>4</v>
      </c>
      <c r="DP101">
        <v>4</v>
      </c>
      <c r="DQ101">
        <v>3</v>
      </c>
      <c r="DR101">
        <v>1</v>
      </c>
      <c r="DS101">
        <v>1</v>
      </c>
      <c r="DT101">
        <v>4</v>
      </c>
      <c r="DU101">
        <v>2</v>
      </c>
      <c r="DV101">
        <v>4</v>
      </c>
      <c r="DW101">
        <v>1</v>
      </c>
      <c r="DX101">
        <v>1</v>
      </c>
      <c r="DY101">
        <v>3</v>
      </c>
      <c r="DZ101">
        <v>2</v>
      </c>
      <c r="EA101">
        <v>1</v>
      </c>
      <c r="EB101">
        <v>3</v>
      </c>
      <c r="EC101">
        <v>1</v>
      </c>
      <c r="ED101">
        <v>2</v>
      </c>
      <c r="EE101">
        <v>3</v>
      </c>
      <c r="EF101">
        <v>2</v>
      </c>
      <c r="EG101">
        <v>3</v>
      </c>
      <c r="EH101">
        <v>3</v>
      </c>
      <c r="EI101">
        <v>3</v>
      </c>
      <c r="EJ101">
        <v>1</v>
      </c>
      <c r="EK101">
        <v>4</v>
      </c>
      <c r="EL101">
        <v>1</v>
      </c>
      <c r="EM101">
        <v>3</v>
      </c>
      <c r="EN101">
        <v>2</v>
      </c>
      <c r="EO101">
        <v>4</v>
      </c>
      <c r="EP101">
        <v>4</v>
      </c>
      <c r="EQ101">
        <v>1</v>
      </c>
      <c r="ER101">
        <v>2</v>
      </c>
      <c r="ES101">
        <v>1</v>
      </c>
      <c r="ET101">
        <v>1</v>
      </c>
      <c r="EU101">
        <v>2</v>
      </c>
      <c r="EV101">
        <v>2</v>
      </c>
      <c r="EW101">
        <v>2</v>
      </c>
      <c r="EX101">
        <v>1</v>
      </c>
      <c r="EY101">
        <v>4</v>
      </c>
      <c r="EZ101">
        <v>3</v>
      </c>
      <c r="FA101">
        <v>3</v>
      </c>
      <c r="FB101">
        <v>3</v>
      </c>
      <c r="FC101">
        <v>2</v>
      </c>
      <c r="FD101">
        <v>1</v>
      </c>
      <c r="FE101">
        <v>4</v>
      </c>
      <c r="FF101">
        <v>3</v>
      </c>
      <c r="FG101">
        <v>4</v>
      </c>
      <c r="FH101">
        <v>1</v>
      </c>
      <c r="FI101">
        <v>2</v>
      </c>
      <c r="FJ101">
        <v>3</v>
      </c>
      <c r="FK101">
        <v>2</v>
      </c>
      <c r="FL101">
        <v>3</v>
      </c>
      <c r="FM101">
        <f t="shared" si="1349"/>
        <v>2</v>
      </c>
      <c r="FN101">
        <f t="shared" si="1350"/>
        <v>4</v>
      </c>
      <c r="FO101">
        <f t="shared" si="1351"/>
        <v>2</v>
      </c>
      <c r="FP101">
        <f t="shared" si="1352"/>
        <v>2</v>
      </c>
      <c r="FQ101">
        <f t="shared" si="1353"/>
        <v>2</v>
      </c>
      <c r="FR101">
        <f t="shared" si="1354"/>
        <v>3</v>
      </c>
      <c r="FS101">
        <f t="shared" si="1355"/>
        <v>1</v>
      </c>
      <c r="FT101">
        <f t="shared" si="1356"/>
        <v>1</v>
      </c>
      <c r="FU101">
        <f t="shared" si="1357"/>
        <v>1</v>
      </c>
      <c r="FV101">
        <f t="shared" si="1358"/>
        <v>2</v>
      </c>
      <c r="FW101">
        <f t="shared" si="1359"/>
        <v>2</v>
      </c>
      <c r="FX101">
        <f t="shared" si="1360"/>
        <v>2</v>
      </c>
      <c r="FY101">
        <f t="shared" si="1361"/>
        <v>1</v>
      </c>
      <c r="FZ101">
        <f t="shared" si="1362"/>
        <v>2</v>
      </c>
      <c r="GA101">
        <f t="shared" si="1363"/>
        <v>1</v>
      </c>
      <c r="GB101">
        <f t="shared" si="1364"/>
        <v>1</v>
      </c>
      <c r="GC101">
        <f t="shared" si="1365"/>
        <v>3</v>
      </c>
      <c r="GD101">
        <f t="shared" si="1366"/>
        <v>3</v>
      </c>
      <c r="GE101">
        <f t="shared" si="1367"/>
        <v>2</v>
      </c>
      <c r="GF101">
        <f t="shared" si="1368"/>
        <v>1</v>
      </c>
      <c r="GG101">
        <f t="shared" si="1369"/>
        <v>1</v>
      </c>
      <c r="GH101">
        <f t="shared" si="1370"/>
        <v>2</v>
      </c>
      <c r="GI101">
        <f t="shared" si="1371"/>
        <v>1</v>
      </c>
      <c r="GJ101">
        <f t="shared" si="1372"/>
        <v>1</v>
      </c>
      <c r="GK101">
        <f t="shared" si="1373"/>
        <v>2</v>
      </c>
      <c r="GL101">
        <f t="shared" si="1374"/>
        <v>1</v>
      </c>
      <c r="GM101">
        <f t="shared" si="1375"/>
        <v>2</v>
      </c>
      <c r="GN101">
        <f t="shared" si="1376"/>
        <v>2</v>
      </c>
      <c r="GO101">
        <f t="shared" si="1377"/>
        <v>3</v>
      </c>
      <c r="GP101">
        <f t="shared" si="1378"/>
        <v>3</v>
      </c>
      <c r="GQ101">
        <f t="shared" si="1379"/>
        <v>2</v>
      </c>
      <c r="GR101">
        <f t="shared" si="1380"/>
        <v>5</v>
      </c>
      <c r="GS101">
        <f t="shared" si="1381"/>
        <v>6</v>
      </c>
      <c r="GT101">
        <f t="shared" si="1382"/>
        <v>5</v>
      </c>
      <c r="GU101">
        <f t="shared" si="1383"/>
        <v>7</v>
      </c>
      <c r="GV101">
        <f t="shared" si="1384"/>
        <v>4</v>
      </c>
      <c r="GW101">
        <f t="shared" si="1385"/>
        <v>7</v>
      </c>
      <c r="GX101">
        <f t="shared" si="1386"/>
        <v>2</v>
      </c>
      <c r="GY101">
        <f t="shared" si="1387"/>
        <v>5</v>
      </c>
      <c r="GZ101">
        <f t="shared" si="1388"/>
        <v>3</v>
      </c>
      <c r="HA101">
        <f t="shared" si="1389"/>
        <v>6</v>
      </c>
      <c r="HB101">
        <f t="shared" si="1390"/>
        <v>-2</v>
      </c>
      <c r="HC101">
        <f t="shared" si="1391"/>
        <v>-3</v>
      </c>
      <c r="HD101">
        <f t="shared" si="1392"/>
        <v>-3</v>
      </c>
      <c r="HE101">
        <f t="shared" si="1393"/>
        <v>-1</v>
      </c>
      <c r="HF101">
        <f t="shared" si="1394"/>
        <v>1</v>
      </c>
      <c r="HG101">
        <f t="shared" si="1395"/>
        <v>-2</v>
      </c>
      <c r="HH101">
        <f t="shared" si="1396"/>
        <v>-2</v>
      </c>
      <c r="HI101">
        <f t="shared" si="1397"/>
        <v>-2</v>
      </c>
      <c r="HJ101">
        <f t="shared" si="1398"/>
        <v>1</v>
      </c>
      <c r="HK101">
        <f t="shared" si="1399"/>
        <v>-1</v>
      </c>
      <c r="HL101">
        <f t="shared" si="1400"/>
        <v>-2</v>
      </c>
      <c r="HM101">
        <f t="shared" si="1401"/>
        <v>-2</v>
      </c>
      <c r="HN101">
        <f t="shared" si="1402"/>
        <v>1</v>
      </c>
      <c r="HO101">
        <f t="shared" si="1403"/>
        <v>-2</v>
      </c>
      <c r="HP101">
        <f t="shared" si="1404"/>
        <v>3</v>
      </c>
      <c r="HQ101">
        <f t="shared" si="1405"/>
        <v>5</v>
      </c>
      <c r="HR101">
        <f t="shared" si="1406"/>
        <v>3</v>
      </c>
      <c r="HS101">
        <f t="shared" si="1407"/>
        <v>3</v>
      </c>
      <c r="HT101">
        <f t="shared" si="1408"/>
        <v>3</v>
      </c>
      <c r="HU101">
        <f t="shared" si="1409"/>
        <v>5</v>
      </c>
      <c r="HV101">
        <f t="shared" si="1410"/>
        <v>4</v>
      </c>
      <c r="HW101">
        <f t="shared" si="1411"/>
        <v>4</v>
      </c>
      <c r="HX101">
        <f t="shared" si="1412"/>
        <v>4</v>
      </c>
      <c r="HY101">
        <f t="shared" si="1413"/>
        <v>4</v>
      </c>
      <c r="HZ101">
        <f t="shared" si="1414"/>
        <v>4</v>
      </c>
      <c r="IA101">
        <f t="shared" si="1415"/>
        <v>6</v>
      </c>
      <c r="IB101">
        <f t="shared" si="1416"/>
        <v>2</v>
      </c>
      <c r="IC101">
        <f t="shared" si="1417"/>
        <v>3</v>
      </c>
      <c r="ID101">
        <f t="shared" si="1418"/>
        <v>6</v>
      </c>
      <c r="IE101">
        <f t="shared" si="1419"/>
        <v>3</v>
      </c>
      <c r="IF101">
        <f t="shared" si="1420"/>
        <v>3</v>
      </c>
      <c r="IG101">
        <f t="shared" si="1421"/>
        <v>2</v>
      </c>
      <c r="IH101">
        <f t="shared" si="1422"/>
        <v>1</v>
      </c>
      <c r="II101">
        <f t="shared" si="1423"/>
        <v>1</v>
      </c>
      <c r="IJ101">
        <f t="shared" si="1424"/>
        <v>1</v>
      </c>
      <c r="IK101">
        <f t="shared" si="1425"/>
        <v>3</v>
      </c>
      <c r="IL101">
        <f t="shared" si="1426"/>
        <v>1</v>
      </c>
      <c r="IM101">
        <f t="shared" si="1427"/>
        <v>3</v>
      </c>
      <c r="IN101">
        <f t="shared" si="1428"/>
        <v>3</v>
      </c>
      <c r="IO101">
        <f t="shared" si="1429"/>
        <v>2</v>
      </c>
      <c r="IP101">
        <f t="shared" si="1430"/>
        <v>1</v>
      </c>
      <c r="IQ101">
        <f t="shared" si="1431"/>
        <v>3</v>
      </c>
      <c r="IR101">
        <f t="shared" si="1432"/>
        <v>4</v>
      </c>
      <c r="IS101">
        <f t="shared" si="1433"/>
        <v>2</v>
      </c>
      <c r="IT101">
        <f t="shared" si="1434"/>
        <v>3</v>
      </c>
      <c r="IU101">
        <f t="shared" si="1435"/>
        <v>3</v>
      </c>
      <c r="IV101">
        <f t="shared" si="1436"/>
        <v>2</v>
      </c>
      <c r="IW101">
        <f t="shared" si="1437"/>
        <v>3</v>
      </c>
      <c r="IX101">
        <f t="shared" si="1438"/>
        <v>2</v>
      </c>
      <c r="IY101">
        <f t="shared" si="1439"/>
        <v>5</v>
      </c>
      <c r="IZ101">
        <f t="shared" si="1440"/>
        <v>5</v>
      </c>
      <c r="JA101">
        <f t="shared" si="1441"/>
        <v>4</v>
      </c>
      <c r="JB101">
        <f t="shared" si="1442"/>
        <v>3</v>
      </c>
      <c r="JC101">
        <f t="shared" si="1443"/>
        <v>2</v>
      </c>
      <c r="JD101">
        <f t="shared" si="1444"/>
        <v>4</v>
      </c>
      <c r="JE101">
        <f t="shared" si="1445"/>
        <v>4</v>
      </c>
      <c r="JF101">
        <f t="shared" si="1446"/>
        <v>2</v>
      </c>
      <c r="JG101">
        <f t="shared" si="1447"/>
        <v>4</v>
      </c>
      <c r="JH101">
        <f t="shared" si="1448"/>
        <v>5</v>
      </c>
      <c r="JI101">
        <f t="shared" si="1449"/>
        <v>3</v>
      </c>
      <c r="JJ101">
        <f t="shared" si="1450"/>
        <v>1</v>
      </c>
      <c r="JK101">
        <f t="shared" si="1451"/>
        <v>3</v>
      </c>
      <c r="JL101">
        <f t="shared" si="1452"/>
        <v>3</v>
      </c>
      <c r="JM101">
        <f t="shared" si="1453"/>
        <v>5</v>
      </c>
      <c r="JN101">
        <f t="shared" si="1454"/>
        <v>5</v>
      </c>
      <c r="JO101">
        <f t="shared" si="1455"/>
        <v>5</v>
      </c>
      <c r="JP101">
        <f t="shared" si="1456"/>
        <v>5</v>
      </c>
      <c r="JQ101">
        <f t="shared" si="1457"/>
        <v>4</v>
      </c>
      <c r="JR101">
        <f t="shared" si="1458"/>
        <v>1</v>
      </c>
      <c r="JS101">
        <f t="shared" si="1459"/>
        <v>4</v>
      </c>
      <c r="JT101">
        <f t="shared" si="1460"/>
        <v>3</v>
      </c>
      <c r="JU101">
        <f t="shared" si="1461"/>
        <v>4</v>
      </c>
      <c r="JV101">
        <f t="shared" si="1462"/>
        <v>4</v>
      </c>
      <c r="JW101">
        <f t="shared" si="1463"/>
        <v>2</v>
      </c>
      <c r="JX101">
        <f t="shared" si="1464"/>
        <v>2</v>
      </c>
      <c r="JY101">
        <f t="shared" si="1465"/>
        <v>4</v>
      </c>
      <c r="JZ101">
        <f t="shared" si="1466"/>
        <v>3</v>
      </c>
      <c r="KA101">
        <f t="shared" si="1467"/>
        <v>5</v>
      </c>
      <c r="KB101">
        <f t="shared" si="1468"/>
        <v>1</v>
      </c>
      <c r="KC101">
        <f t="shared" si="1469"/>
        <v>2</v>
      </c>
      <c r="KD101">
        <f t="shared" si="1470"/>
        <v>4</v>
      </c>
      <c r="KE101">
        <f t="shared" si="1471"/>
        <v>4</v>
      </c>
      <c r="KF101">
        <f t="shared" si="1472"/>
        <v>5</v>
      </c>
      <c r="KG101">
        <f t="shared" si="1473"/>
        <v>5</v>
      </c>
      <c r="KH101">
        <f t="shared" si="1474"/>
        <v>3</v>
      </c>
      <c r="KI101">
        <f t="shared" si="1475"/>
        <v>4</v>
      </c>
      <c r="KJ101">
        <f t="shared" si="1476"/>
        <v>5</v>
      </c>
      <c r="KK101">
        <f t="shared" si="1477"/>
        <v>3</v>
      </c>
      <c r="KL101">
        <f t="shared" si="1478"/>
        <v>1</v>
      </c>
      <c r="KM101">
        <f t="shared" si="1479"/>
        <v>1</v>
      </c>
      <c r="KN101">
        <f t="shared" si="1480"/>
        <v>1</v>
      </c>
      <c r="KO101">
        <f t="shared" si="1481"/>
        <v>1</v>
      </c>
      <c r="KP101">
        <f t="shared" si="1482"/>
        <v>1</v>
      </c>
      <c r="KQ101">
        <f t="shared" si="1483"/>
        <v>0</v>
      </c>
      <c r="KR101">
        <f t="shared" si="1484"/>
        <v>1</v>
      </c>
      <c r="KS101">
        <f t="shared" si="1485"/>
        <v>1</v>
      </c>
      <c r="KT101">
        <f t="shared" si="1486"/>
        <v>1</v>
      </c>
      <c r="KU101">
        <f t="shared" si="1487"/>
        <v>1</v>
      </c>
      <c r="KV101">
        <f t="shared" si="1488"/>
        <v>1</v>
      </c>
      <c r="KW101">
        <f t="shared" si="1489"/>
        <v>0</v>
      </c>
      <c r="KX101">
        <f t="shared" si="1490"/>
        <v>0</v>
      </c>
      <c r="KY101">
        <f t="shared" si="1491"/>
        <v>1</v>
      </c>
      <c r="KZ101">
        <f t="shared" si="1492"/>
        <v>1</v>
      </c>
      <c r="LA101">
        <f t="shared" si="1493"/>
        <v>1</v>
      </c>
      <c r="LB101">
        <f t="shared" si="1494"/>
        <v>1</v>
      </c>
      <c r="LC101">
        <f t="shared" si="1495"/>
        <v>1</v>
      </c>
      <c r="LD101">
        <f t="shared" si="1496"/>
        <v>0</v>
      </c>
      <c r="LE101">
        <f t="shared" si="1497"/>
        <v>1</v>
      </c>
      <c r="LF101">
        <f t="shared" si="1498"/>
        <v>1</v>
      </c>
      <c r="LG101">
        <f t="shared" si="1499"/>
        <v>1</v>
      </c>
      <c r="LH101">
        <f t="shared" si="1500"/>
        <v>0</v>
      </c>
      <c r="LI101">
        <f t="shared" si="1501"/>
        <v>0</v>
      </c>
      <c r="LJ101">
        <f t="shared" si="1502"/>
        <v>0</v>
      </c>
      <c r="LK101">
        <f t="shared" si="1503"/>
        <v>1</v>
      </c>
      <c r="LL101">
        <f t="shared" si="1504"/>
        <v>1</v>
      </c>
      <c r="LM101">
        <f t="shared" si="1505"/>
        <v>1</v>
      </c>
      <c r="LN101">
        <f t="shared" si="1506"/>
        <v>1</v>
      </c>
      <c r="LO101">
        <f t="shared" si="1507"/>
        <v>0</v>
      </c>
      <c r="LP101">
        <f t="shared" si="1508"/>
        <v>0</v>
      </c>
      <c r="LQ101">
        <f t="shared" si="1509"/>
        <v>1</v>
      </c>
      <c r="LR101">
        <f t="shared" si="1510"/>
        <v>0</v>
      </c>
      <c r="LS101">
        <f t="shared" si="1511"/>
        <v>1</v>
      </c>
      <c r="LT101">
        <f t="shared" si="1512"/>
        <v>1</v>
      </c>
      <c r="LU101">
        <f t="shared" si="1513"/>
        <v>1</v>
      </c>
      <c r="LV101">
        <f t="shared" si="1514"/>
        <v>1.8421052631578947</v>
      </c>
      <c r="LW101" s="24">
        <f t="shared" si="1538"/>
        <v>1</v>
      </c>
      <c r="LX101">
        <f t="shared" si="1515"/>
        <v>1.9166666666666667</v>
      </c>
      <c r="LY101" s="25">
        <f t="shared" si="1534"/>
        <v>1</v>
      </c>
      <c r="LZ101">
        <f t="shared" si="1516"/>
        <v>1.4</v>
      </c>
      <c r="MA101">
        <f t="shared" si="1539"/>
        <v>1</v>
      </c>
      <c r="MB101">
        <f t="shared" si="1517"/>
        <v>2.3333333333333335</v>
      </c>
      <c r="MC101">
        <f t="shared" si="1518"/>
        <v>1</v>
      </c>
      <c r="MD101">
        <f t="shared" si="1519"/>
        <v>1.25</v>
      </c>
      <c r="ME101">
        <f t="shared" si="1520"/>
        <v>1</v>
      </c>
      <c r="MF101">
        <f t="shared" si="1521"/>
        <v>1.5</v>
      </c>
      <c r="MG101">
        <f t="shared" si="1535"/>
        <v>1</v>
      </c>
      <c r="MH101">
        <f t="shared" si="1522"/>
        <v>3</v>
      </c>
      <c r="MI101" s="25">
        <f t="shared" si="1523"/>
        <v>1</v>
      </c>
      <c r="MJ101">
        <f t="shared" si="1524"/>
        <v>5</v>
      </c>
      <c r="MK101">
        <f t="shared" si="1544"/>
        <v>1</v>
      </c>
      <c r="ML101">
        <f t="shared" si="1525"/>
        <v>-1.3571428571428572</v>
      </c>
      <c r="MM101">
        <f t="shared" ref="MM101:MM106" si="1549">IF(OR(ISNUMBER(SEARCH(HB101,"FALSE")),ISNUMBER(SEARCH(HC101,"FALSE")),ISNUMBER(SEARCH(HD101,"FALSE")),ISNUMBER(SEARCH(HE101,"FALSE")),ISNUMBER(SEARCH(HF101,"FALSE")),ISNUMBER(SEARCH(HG101,"FALSE")),ISNUMBER(SEARCH(HH101,"FALSE")),ISNUMBER(SEARCH(HI101,"FALSE")),ISNUMBER(SEARCH(HJ101,"FALSE")),ISNUMBER(SEARCH(HK101,"FALSE")),ISNUMBER(SEARCH(HL101,"FALSE")),ISNUMBER(SEARCH(HM101,"FALSE")),ISNUMBER(SEARCH(HN101,"FALSE")),ISNUMBER(SEARCH(HO101,"FALSE"))),"CHECK",1)</f>
        <v>1</v>
      </c>
      <c r="MN101">
        <f t="shared" si="1527"/>
        <v>2.2999999999999998</v>
      </c>
      <c r="MO101">
        <f t="shared" si="1545"/>
        <v>1</v>
      </c>
      <c r="MP101">
        <f t="shared" si="1528"/>
        <v>3.7857142857142856</v>
      </c>
      <c r="MQ101">
        <f t="shared" si="1548"/>
        <v>1</v>
      </c>
      <c r="MR101">
        <f t="shared" si="1529"/>
        <v>3.25</v>
      </c>
      <c r="MS101">
        <f t="shared" ref="MS101:MS106" si="1550">IF(OR(ISNUMBER(SEARCH(JG101,"FALSE")),ISNUMBER(SEARCH(JH101,"FALSE")),ISNUMBER(SEARCH(JT101,"FALSE")),ISNUMBER(SEARCH(JU101,"FALSE")),ISNUMBER(SEARCH(JV101,"FALSE")),ISNUMBER(SEARCH(JW101,"FALSE")),ISNUMBER(SEARCH(JX101,"FALSE")),ISNUMBER(SEARCH(JY101,"FALSE")),ISNUMBER(SEARCH(JZ101,"FALSE")),ISNUMBER(SEARCH(KA101,"FALSE")),ISNUMBER(SEARCH(KB101,"FALSE")),ISNUMBER(SEARCH(KC101,"FALSE"))),"CHECK",1)</f>
        <v>1</v>
      </c>
      <c r="MT101">
        <f t="shared" si="1530"/>
        <v>3.6923076923076925</v>
      </c>
      <c r="MU101">
        <f t="shared" ref="MU101:MU106" si="1551">IF(OR(ISNUMBER(SEARCH(JI101,"FALSE")),ISNUMBER(SEARCH(JJ101,"FALSE")),ISNUMBER(SEARCH(JK101,"FALSE")),ISNUMBER(SEARCH(JL101,"FALSE")),ISNUMBER(SEARCH(JM101,"FALSE")),ISNUMBER(SEARCH(KD101,"FALSE")),ISNUMBER(SEARCH(KE101,"FALSE")),ISNUMBER(SEARCH(KF101,"FALSE")),ISNUMBER(SEARCH(KG101,"FALSE")),ISNUMBER(SEARCH(KH101,"FALSE")),ISNUMBER(SEARCH(KI101,"FALSE")),ISNUMBER(SEARCH(KJ101,"FALSE")),ISNUMBER(SEARCH(KK101,"FALSE"))),"CHECK",1)</f>
        <v>1</v>
      </c>
      <c r="MV101">
        <f t="shared" si="1531"/>
        <v>0.72222222222222221</v>
      </c>
      <c r="MW101">
        <f t="shared" si="1546"/>
        <v>1</v>
      </c>
      <c r="MX101">
        <f t="shared" si="1532"/>
        <v>3.9333333333333331</v>
      </c>
      <c r="MY101">
        <f t="shared" si="1547"/>
        <v>1</v>
      </c>
    </row>
    <row r="102" spans="1:363" ht="16">
      <c r="A102" t="s">
        <v>1189</v>
      </c>
      <c r="B102" t="s">
        <v>1212</v>
      </c>
      <c r="C102">
        <v>3</v>
      </c>
      <c r="D102">
        <v>2</v>
      </c>
      <c r="E102">
        <v>2</v>
      </c>
      <c r="F102">
        <v>3</v>
      </c>
      <c r="G102">
        <v>3</v>
      </c>
      <c r="H102">
        <v>2</v>
      </c>
      <c r="I102">
        <v>3</v>
      </c>
      <c r="J102">
        <v>2</v>
      </c>
      <c r="K102">
        <v>2</v>
      </c>
      <c r="L102">
        <v>3</v>
      </c>
      <c r="M102">
        <v>3</v>
      </c>
      <c r="N102">
        <v>4</v>
      </c>
      <c r="O102">
        <v>3</v>
      </c>
      <c r="P102">
        <v>3</v>
      </c>
      <c r="Q102">
        <v>3</v>
      </c>
      <c r="R102">
        <v>4</v>
      </c>
      <c r="S102">
        <v>2</v>
      </c>
      <c r="T102">
        <v>3</v>
      </c>
      <c r="U102">
        <v>3</v>
      </c>
      <c r="V102">
        <v>3</v>
      </c>
      <c r="W102">
        <v>4</v>
      </c>
      <c r="X102">
        <v>3</v>
      </c>
      <c r="Y102">
        <v>3</v>
      </c>
      <c r="Z102">
        <v>4</v>
      </c>
      <c r="AA102">
        <v>3</v>
      </c>
      <c r="AB102">
        <v>3</v>
      </c>
      <c r="AC102">
        <v>2</v>
      </c>
      <c r="AD102">
        <v>2</v>
      </c>
      <c r="AE102">
        <v>3</v>
      </c>
      <c r="AF102">
        <v>2</v>
      </c>
      <c r="AG102">
        <v>3</v>
      </c>
      <c r="AH102">
        <v>3</v>
      </c>
      <c r="AI102">
        <v>3</v>
      </c>
      <c r="AJ102">
        <v>4</v>
      </c>
      <c r="AK102">
        <v>5</v>
      </c>
      <c r="AL102">
        <v>6</v>
      </c>
      <c r="AM102">
        <v>5</v>
      </c>
      <c r="AN102">
        <v>4</v>
      </c>
      <c r="AO102">
        <v>5</v>
      </c>
      <c r="AP102">
        <v>5</v>
      </c>
      <c r="AQ102">
        <v>4</v>
      </c>
      <c r="AR102">
        <v>2</v>
      </c>
      <c r="AS102">
        <v>3</v>
      </c>
      <c r="AT102">
        <v>3</v>
      </c>
      <c r="AU102">
        <v>4</v>
      </c>
      <c r="AV102">
        <v>4</v>
      </c>
      <c r="AW102">
        <v>5</v>
      </c>
      <c r="AX102">
        <v>3</v>
      </c>
      <c r="AY102">
        <v>3</v>
      </c>
      <c r="AZ102">
        <v>3</v>
      </c>
      <c r="BA102">
        <v>3</v>
      </c>
      <c r="BB102">
        <v>2</v>
      </c>
      <c r="BC102">
        <v>2</v>
      </c>
      <c r="BD102">
        <v>2</v>
      </c>
      <c r="BE102">
        <v>1</v>
      </c>
      <c r="BF102">
        <v>2</v>
      </c>
      <c r="BG102">
        <v>3</v>
      </c>
      <c r="BH102">
        <v>4</v>
      </c>
      <c r="BI102">
        <v>4</v>
      </c>
      <c r="BJ102">
        <v>3</v>
      </c>
      <c r="BK102">
        <v>4</v>
      </c>
      <c r="BL102">
        <v>4</v>
      </c>
      <c r="BM102">
        <v>3</v>
      </c>
      <c r="BN102">
        <v>3</v>
      </c>
      <c r="BO102">
        <v>3</v>
      </c>
      <c r="BP102">
        <v>3</v>
      </c>
      <c r="BQ102">
        <v>4</v>
      </c>
      <c r="BR102">
        <v>3</v>
      </c>
      <c r="BS102">
        <v>3</v>
      </c>
      <c r="BT102">
        <v>4</v>
      </c>
      <c r="BU102">
        <v>3</v>
      </c>
      <c r="BV102">
        <v>2</v>
      </c>
      <c r="BW102">
        <v>2</v>
      </c>
      <c r="BX102">
        <v>2</v>
      </c>
      <c r="BY102">
        <v>2</v>
      </c>
      <c r="BZ102">
        <v>2</v>
      </c>
      <c r="CA102">
        <v>2</v>
      </c>
      <c r="CB102">
        <v>2</v>
      </c>
      <c r="CC102">
        <v>3</v>
      </c>
      <c r="CD102">
        <v>2</v>
      </c>
      <c r="CE102">
        <v>2</v>
      </c>
      <c r="CF102">
        <v>2</v>
      </c>
      <c r="CG102">
        <v>2</v>
      </c>
      <c r="CH102">
        <v>3</v>
      </c>
      <c r="CI102">
        <v>1</v>
      </c>
      <c r="CJ102">
        <v>1</v>
      </c>
      <c r="CK102">
        <v>3</v>
      </c>
      <c r="CL102">
        <v>2</v>
      </c>
      <c r="CM102">
        <v>1</v>
      </c>
      <c r="CN102">
        <v>3</v>
      </c>
      <c r="CO102">
        <v>2</v>
      </c>
      <c r="CP102">
        <v>2</v>
      </c>
      <c r="CQ102">
        <v>2</v>
      </c>
      <c r="CR102">
        <v>1</v>
      </c>
      <c r="CS102">
        <v>1</v>
      </c>
      <c r="CT102">
        <v>3</v>
      </c>
      <c r="CU102">
        <v>4</v>
      </c>
      <c r="CV102">
        <v>1</v>
      </c>
      <c r="CW102">
        <v>2</v>
      </c>
      <c r="CX102">
        <v>2</v>
      </c>
      <c r="CY102">
        <v>2</v>
      </c>
      <c r="CZ102">
        <v>3</v>
      </c>
      <c r="DA102">
        <v>3</v>
      </c>
      <c r="DB102">
        <v>3</v>
      </c>
      <c r="DC102">
        <v>2</v>
      </c>
      <c r="DD102">
        <v>2</v>
      </c>
      <c r="DE102">
        <v>4</v>
      </c>
      <c r="DF102">
        <v>2</v>
      </c>
      <c r="DG102">
        <v>1</v>
      </c>
      <c r="DH102">
        <v>1</v>
      </c>
      <c r="DI102">
        <v>4</v>
      </c>
      <c r="DJ102">
        <v>4</v>
      </c>
      <c r="DK102">
        <v>4</v>
      </c>
      <c r="DL102">
        <v>2</v>
      </c>
      <c r="DM102">
        <v>4</v>
      </c>
      <c r="DN102">
        <v>4</v>
      </c>
      <c r="DO102">
        <v>3</v>
      </c>
      <c r="DP102">
        <v>4</v>
      </c>
      <c r="DQ102">
        <v>3</v>
      </c>
      <c r="DR102">
        <v>3</v>
      </c>
      <c r="DS102">
        <v>4</v>
      </c>
      <c r="DT102">
        <v>3</v>
      </c>
      <c r="DU102">
        <v>3</v>
      </c>
      <c r="DV102">
        <v>4</v>
      </c>
      <c r="DW102">
        <v>2</v>
      </c>
      <c r="DX102">
        <v>3</v>
      </c>
      <c r="DY102">
        <v>1</v>
      </c>
      <c r="DZ102">
        <v>4</v>
      </c>
      <c r="EA102">
        <v>2</v>
      </c>
      <c r="EB102">
        <v>4</v>
      </c>
      <c r="EC102">
        <v>1</v>
      </c>
      <c r="ED102">
        <v>2</v>
      </c>
      <c r="EE102">
        <v>3</v>
      </c>
      <c r="EF102">
        <v>3</v>
      </c>
      <c r="EG102">
        <v>3</v>
      </c>
      <c r="EH102">
        <v>2</v>
      </c>
      <c r="EI102">
        <v>2</v>
      </c>
      <c r="EJ102">
        <v>1</v>
      </c>
      <c r="EK102">
        <v>4</v>
      </c>
      <c r="EL102">
        <v>2</v>
      </c>
      <c r="EM102">
        <v>3</v>
      </c>
      <c r="EN102">
        <v>3</v>
      </c>
      <c r="EO102">
        <v>2</v>
      </c>
      <c r="EP102">
        <v>1</v>
      </c>
      <c r="EQ102">
        <v>1</v>
      </c>
      <c r="ER102">
        <v>2</v>
      </c>
      <c r="ES102">
        <v>1</v>
      </c>
      <c r="ET102">
        <v>1</v>
      </c>
      <c r="EU102">
        <v>4</v>
      </c>
      <c r="EV102">
        <v>2</v>
      </c>
      <c r="EW102">
        <v>1</v>
      </c>
      <c r="EX102">
        <v>4</v>
      </c>
      <c r="EY102">
        <v>3</v>
      </c>
      <c r="EZ102">
        <v>4</v>
      </c>
      <c r="FA102">
        <v>2</v>
      </c>
      <c r="FB102">
        <v>4</v>
      </c>
      <c r="FC102">
        <v>2</v>
      </c>
      <c r="FD102">
        <v>2</v>
      </c>
      <c r="FE102">
        <v>1</v>
      </c>
      <c r="FF102">
        <v>2</v>
      </c>
      <c r="FG102">
        <v>3</v>
      </c>
      <c r="FH102">
        <v>1</v>
      </c>
      <c r="FI102">
        <v>4</v>
      </c>
      <c r="FJ102">
        <v>2</v>
      </c>
      <c r="FK102">
        <v>2</v>
      </c>
      <c r="FL102">
        <v>3</v>
      </c>
      <c r="FM102">
        <f t="shared" si="1349"/>
        <v>3</v>
      </c>
      <c r="FN102">
        <f t="shared" si="1350"/>
        <v>3</v>
      </c>
      <c r="FO102">
        <f t="shared" si="1351"/>
        <v>2</v>
      </c>
      <c r="FP102">
        <f t="shared" si="1352"/>
        <v>2</v>
      </c>
      <c r="FQ102">
        <f t="shared" si="1353"/>
        <v>3</v>
      </c>
      <c r="FR102">
        <f t="shared" si="1354"/>
        <v>2</v>
      </c>
      <c r="FS102">
        <f t="shared" si="1355"/>
        <v>3</v>
      </c>
      <c r="FT102">
        <f t="shared" si="1356"/>
        <v>3</v>
      </c>
      <c r="FU102">
        <f t="shared" si="1357"/>
        <v>2</v>
      </c>
      <c r="FV102">
        <f t="shared" si="1358"/>
        <v>2</v>
      </c>
      <c r="FW102">
        <f t="shared" si="1359"/>
        <v>1</v>
      </c>
      <c r="FX102">
        <f t="shared" si="1360"/>
        <v>2</v>
      </c>
      <c r="FY102">
        <f t="shared" si="1361"/>
        <v>2</v>
      </c>
      <c r="FZ102">
        <f t="shared" si="1362"/>
        <v>2</v>
      </c>
      <c r="GA102">
        <f t="shared" si="1363"/>
        <v>1</v>
      </c>
      <c r="GB102">
        <f t="shared" si="1364"/>
        <v>3</v>
      </c>
      <c r="GC102">
        <f t="shared" si="1365"/>
        <v>2</v>
      </c>
      <c r="GD102">
        <f t="shared" si="1366"/>
        <v>2</v>
      </c>
      <c r="GE102">
        <f t="shared" si="1367"/>
        <v>2</v>
      </c>
      <c r="GF102">
        <f t="shared" si="1368"/>
        <v>1</v>
      </c>
      <c r="GG102">
        <f t="shared" si="1369"/>
        <v>2</v>
      </c>
      <c r="GH102">
        <f t="shared" si="1370"/>
        <v>2</v>
      </c>
      <c r="GI102">
        <f t="shared" si="1371"/>
        <v>1</v>
      </c>
      <c r="GJ102">
        <f t="shared" si="1372"/>
        <v>2</v>
      </c>
      <c r="GK102">
        <f t="shared" si="1373"/>
        <v>2</v>
      </c>
      <c r="GL102">
        <f t="shared" si="1374"/>
        <v>3</v>
      </c>
      <c r="GM102">
        <f t="shared" si="1375"/>
        <v>3</v>
      </c>
      <c r="GN102">
        <f t="shared" si="1376"/>
        <v>2</v>
      </c>
      <c r="GO102">
        <f t="shared" si="1377"/>
        <v>3</v>
      </c>
      <c r="GP102">
        <f t="shared" si="1378"/>
        <v>2</v>
      </c>
      <c r="GQ102">
        <f t="shared" si="1379"/>
        <v>2</v>
      </c>
      <c r="GR102">
        <f t="shared" si="1380"/>
        <v>3</v>
      </c>
      <c r="GS102">
        <f t="shared" si="1381"/>
        <v>4</v>
      </c>
      <c r="GT102">
        <f t="shared" si="1382"/>
        <v>3</v>
      </c>
      <c r="GU102">
        <f t="shared" si="1383"/>
        <v>6</v>
      </c>
      <c r="GV102">
        <f t="shared" si="1384"/>
        <v>5</v>
      </c>
      <c r="GW102">
        <f t="shared" si="1385"/>
        <v>4</v>
      </c>
      <c r="GX102">
        <f t="shared" si="1386"/>
        <v>3</v>
      </c>
      <c r="GY102">
        <f t="shared" si="1387"/>
        <v>3</v>
      </c>
      <c r="GZ102">
        <f t="shared" si="1388"/>
        <v>4</v>
      </c>
      <c r="HA102">
        <f t="shared" si="1389"/>
        <v>6</v>
      </c>
      <c r="HB102">
        <f t="shared" si="1390"/>
        <v>-1</v>
      </c>
      <c r="HC102">
        <f t="shared" si="1391"/>
        <v>-1</v>
      </c>
      <c r="HD102">
        <f t="shared" si="1392"/>
        <v>1</v>
      </c>
      <c r="HE102">
        <f t="shared" si="1393"/>
        <v>1</v>
      </c>
      <c r="HF102">
        <f t="shared" si="1394"/>
        <v>2</v>
      </c>
      <c r="HG102">
        <f t="shared" si="1395"/>
        <v>-1</v>
      </c>
      <c r="HH102">
        <f t="shared" si="1396"/>
        <v>-1</v>
      </c>
      <c r="HI102">
        <f t="shared" si="1397"/>
        <v>1</v>
      </c>
      <c r="HJ102">
        <f t="shared" si="1398"/>
        <v>1</v>
      </c>
      <c r="HK102">
        <f t="shared" si="1399"/>
        <v>2</v>
      </c>
      <c r="HL102">
        <f t="shared" si="1400"/>
        <v>2</v>
      </c>
      <c r="HM102">
        <f t="shared" si="1401"/>
        <v>2</v>
      </c>
      <c r="HN102">
        <f t="shared" si="1402"/>
        <v>3</v>
      </c>
      <c r="HO102">
        <f t="shared" si="1403"/>
        <v>2</v>
      </c>
      <c r="HP102">
        <f t="shared" si="1404"/>
        <v>4</v>
      </c>
      <c r="HQ102">
        <f t="shared" si="1405"/>
        <v>3</v>
      </c>
      <c r="HR102">
        <f t="shared" si="1406"/>
        <v>3</v>
      </c>
      <c r="HS102">
        <f t="shared" si="1407"/>
        <v>4</v>
      </c>
      <c r="HT102">
        <f t="shared" si="1408"/>
        <v>3</v>
      </c>
      <c r="HU102">
        <f t="shared" si="1409"/>
        <v>3</v>
      </c>
      <c r="HV102">
        <f t="shared" si="1410"/>
        <v>4</v>
      </c>
      <c r="HW102">
        <f t="shared" si="1411"/>
        <v>4</v>
      </c>
      <c r="HX102">
        <f t="shared" si="1412"/>
        <v>4</v>
      </c>
      <c r="HY102">
        <f t="shared" si="1413"/>
        <v>4</v>
      </c>
      <c r="HZ102">
        <f t="shared" si="1414"/>
        <v>3</v>
      </c>
      <c r="IA102">
        <f t="shared" si="1415"/>
        <v>4</v>
      </c>
      <c r="IB102">
        <f t="shared" si="1416"/>
        <v>4</v>
      </c>
      <c r="IC102">
        <f t="shared" si="1417"/>
        <v>3</v>
      </c>
      <c r="ID102">
        <f t="shared" si="1418"/>
        <v>4</v>
      </c>
      <c r="IE102">
        <f t="shared" si="1419"/>
        <v>2</v>
      </c>
      <c r="IF102">
        <f t="shared" si="1420"/>
        <v>2</v>
      </c>
      <c r="IG102">
        <f t="shared" si="1421"/>
        <v>2</v>
      </c>
      <c r="IH102">
        <f t="shared" si="1422"/>
        <v>2</v>
      </c>
      <c r="II102">
        <f t="shared" si="1423"/>
        <v>2</v>
      </c>
      <c r="IJ102">
        <f t="shared" si="1424"/>
        <v>2</v>
      </c>
      <c r="IK102">
        <f t="shared" si="1425"/>
        <v>2</v>
      </c>
      <c r="IL102">
        <f t="shared" si="1426"/>
        <v>3</v>
      </c>
      <c r="IM102">
        <f t="shared" si="1427"/>
        <v>2</v>
      </c>
      <c r="IN102">
        <f t="shared" si="1428"/>
        <v>3</v>
      </c>
      <c r="IO102">
        <f t="shared" si="1429"/>
        <v>2</v>
      </c>
      <c r="IP102">
        <f t="shared" si="1430"/>
        <v>2</v>
      </c>
      <c r="IQ102">
        <f t="shared" si="1431"/>
        <v>2</v>
      </c>
      <c r="IR102">
        <f t="shared" si="1432"/>
        <v>4</v>
      </c>
      <c r="IS102">
        <f t="shared" si="1433"/>
        <v>1</v>
      </c>
      <c r="IT102">
        <f t="shared" si="1434"/>
        <v>2</v>
      </c>
      <c r="IU102">
        <f t="shared" si="1435"/>
        <v>2</v>
      </c>
      <c r="IV102">
        <f t="shared" si="1436"/>
        <v>1</v>
      </c>
      <c r="IW102">
        <f t="shared" si="1437"/>
        <v>2</v>
      </c>
      <c r="IX102">
        <f t="shared" si="1438"/>
        <v>2</v>
      </c>
      <c r="IY102">
        <f t="shared" si="1439"/>
        <v>4</v>
      </c>
      <c r="IZ102">
        <f t="shared" si="1440"/>
        <v>4</v>
      </c>
      <c r="JA102">
        <f t="shared" si="1441"/>
        <v>5</v>
      </c>
      <c r="JB102">
        <f t="shared" si="1442"/>
        <v>5</v>
      </c>
      <c r="JC102">
        <f t="shared" si="1443"/>
        <v>3</v>
      </c>
      <c r="JD102">
        <f t="shared" si="1444"/>
        <v>2</v>
      </c>
      <c r="JE102">
        <f t="shared" si="1445"/>
        <v>5</v>
      </c>
      <c r="JF102">
        <f t="shared" si="1446"/>
        <v>4</v>
      </c>
      <c r="JG102">
        <f t="shared" si="1447"/>
        <v>4</v>
      </c>
      <c r="JH102">
        <f t="shared" si="1448"/>
        <v>4</v>
      </c>
      <c r="JI102">
        <f t="shared" si="1449"/>
        <v>3</v>
      </c>
      <c r="JJ102">
        <f t="shared" si="1450"/>
        <v>3</v>
      </c>
      <c r="JK102">
        <f t="shared" si="1451"/>
        <v>3</v>
      </c>
      <c r="JL102">
        <f t="shared" si="1452"/>
        <v>2</v>
      </c>
      <c r="JM102">
        <f t="shared" si="1453"/>
        <v>4</v>
      </c>
      <c r="JN102">
        <f t="shared" si="1454"/>
        <v>2</v>
      </c>
      <c r="JO102">
        <f t="shared" si="1455"/>
        <v>4</v>
      </c>
      <c r="JP102">
        <f t="shared" si="1456"/>
        <v>5</v>
      </c>
      <c r="JQ102">
        <f t="shared" si="1457"/>
        <v>5</v>
      </c>
      <c r="JR102">
        <f t="shared" si="1458"/>
        <v>2</v>
      </c>
      <c r="JS102">
        <f t="shared" si="1459"/>
        <v>2</v>
      </c>
      <c r="JT102">
        <f t="shared" si="1460"/>
        <v>4</v>
      </c>
      <c r="JU102">
        <f t="shared" si="1461"/>
        <v>2</v>
      </c>
      <c r="JV102">
        <f t="shared" si="1462"/>
        <v>4</v>
      </c>
      <c r="JW102">
        <f t="shared" si="1463"/>
        <v>4</v>
      </c>
      <c r="JX102">
        <f t="shared" si="1464"/>
        <v>3</v>
      </c>
      <c r="JY102">
        <f t="shared" si="1465"/>
        <v>4</v>
      </c>
      <c r="JZ102">
        <f t="shared" si="1466"/>
        <v>3</v>
      </c>
      <c r="KA102">
        <f t="shared" si="1467"/>
        <v>3</v>
      </c>
      <c r="KB102">
        <f t="shared" si="1468"/>
        <v>4</v>
      </c>
      <c r="KC102">
        <f t="shared" si="1469"/>
        <v>3</v>
      </c>
      <c r="KD102">
        <f t="shared" si="1470"/>
        <v>3</v>
      </c>
      <c r="KE102">
        <f t="shared" si="1471"/>
        <v>4</v>
      </c>
      <c r="KF102">
        <f t="shared" si="1472"/>
        <v>4</v>
      </c>
      <c r="KG102">
        <f t="shared" si="1473"/>
        <v>3</v>
      </c>
      <c r="KH102">
        <f t="shared" si="1474"/>
        <v>5</v>
      </c>
      <c r="KI102">
        <f t="shared" si="1475"/>
        <v>2</v>
      </c>
      <c r="KJ102">
        <f t="shared" si="1476"/>
        <v>4</v>
      </c>
      <c r="KK102">
        <f t="shared" si="1477"/>
        <v>4</v>
      </c>
      <c r="KL102">
        <f t="shared" si="1478"/>
        <v>1</v>
      </c>
      <c r="KM102">
        <f t="shared" si="1479"/>
        <v>1</v>
      </c>
      <c r="KN102">
        <f t="shared" si="1480"/>
        <v>1</v>
      </c>
      <c r="KO102">
        <f t="shared" si="1481"/>
        <v>0</v>
      </c>
      <c r="KP102">
        <f t="shared" si="1482"/>
        <v>1</v>
      </c>
      <c r="KQ102">
        <f t="shared" si="1483"/>
        <v>1</v>
      </c>
      <c r="KR102">
        <f t="shared" si="1484"/>
        <v>0</v>
      </c>
      <c r="KS102">
        <f t="shared" si="1485"/>
        <v>1</v>
      </c>
      <c r="KT102">
        <f t="shared" si="1486"/>
        <v>1</v>
      </c>
      <c r="KU102">
        <f t="shared" si="1487"/>
        <v>0</v>
      </c>
      <c r="KV102">
        <f t="shared" si="1488"/>
        <v>1</v>
      </c>
      <c r="KW102">
        <f t="shared" si="1489"/>
        <v>1</v>
      </c>
      <c r="KX102">
        <f t="shared" si="1490"/>
        <v>1</v>
      </c>
      <c r="KY102">
        <f t="shared" si="1491"/>
        <v>0</v>
      </c>
      <c r="KZ102">
        <f t="shared" si="1492"/>
        <v>1</v>
      </c>
      <c r="LA102">
        <f t="shared" si="1493"/>
        <v>1</v>
      </c>
      <c r="LB102">
        <f t="shared" si="1494"/>
        <v>1</v>
      </c>
      <c r="LC102">
        <f t="shared" si="1495"/>
        <v>1</v>
      </c>
      <c r="LD102">
        <f t="shared" si="1496"/>
        <v>1</v>
      </c>
      <c r="LE102">
        <f t="shared" si="1497"/>
        <v>1</v>
      </c>
      <c r="LF102">
        <f t="shared" si="1498"/>
        <v>0</v>
      </c>
      <c r="LG102">
        <f t="shared" si="1499"/>
        <v>0</v>
      </c>
      <c r="LH102">
        <f t="shared" si="1500"/>
        <v>1</v>
      </c>
      <c r="LI102">
        <f t="shared" si="1501"/>
        <v>0</v>
      </c>
      <c r="LJ102">
        <f t="shared" si="1502"/>
        <v>0</v>
      </c>
      <c r="LK102">
        <f t="shared" si="1503"/>
        <v>0</v>
      </c>
      <c r="LL102">
        <f t="shared" si="1504"/>
        <v>1</v>
      </c>
      <c r="LM102">
        <f t="shared" si="1505"/>
        <v>0</v>
      </c>
      <c r="LN102">
        <f t="shared" si="1506"/>
        <v>0</v>
      </c>
      <c r="LO102">
        <f t="shared" si="1507"/>
        <v>1</v>
      </c>
      <c r="LP102">
        <f t="shared" si="1508"/>
        <v>0</v>
      </c>
      <c r="LQ102">
        <f t="shared" si="1509"/>
        <v>1</v>
      </c>
      <c r="LR102">
        <f t="shared" si="1510"/>
        <v>1</v>
      </c>
      <c r="LS102">
        <f t="shared" si="1511"/>
        <v>0</v>
      </c>
      <c r="LT102">
        <f t="shared" si="1512"/>
        <v>1</v>
      </c>
      <c r="LU102">
        <f t="shared" si="1513"/>
        <v>1</v>
      </c>
      <c r="LV102">
        <f t="shared" si="1514"/>
        <v>2.1578947368421053</v>
      </c>
      <c r="LW102" s="24">
        <f t="shared" si="1538"/>
        <v>1</v>
      </c>
      <c r="LX102">
        <f t="shared" si="1515"/>
        <v>2.1666666666666665</v>
      </c>
      <c r="LY102" s="25">
        <f t="shared" si="1534"/>
        <v>1</v>
      </c>
      <c r="LZ102">
        <f t="shared" si="1516"/>
        <v>2.1</v>
      </c>
      <c r="MA102">
        <f t="shared" si="1539"/>
        <v>1</v>
      </c>
      <c r="MB102">
        <f t="shared" si="1517"/>
        <v>2.2222222222222223</v>
      </c>
      <c r="MC102">
        <f t="shared" si="1518"/>
        <v>1</v>
      </c>
      <c r="MD102">
        <f t="shared" si="1519"/>
        <v>2.25</v>
      </c>
      <c r="ME102">
        <f t="shared" si="1520"/>
        <v>1</v>
      </c>
      <c r="MF102">
        <f t="shared" si="1521"/>
        <v>2</v>
      </c>
      <c r="MG102">
        <f t="shared" si="1535"/>
        <v>1</v>
      </c>
      <c r="MH102">
        <f t="shared" si="1522"/>
        <v>2.25</v>
      </c>
      <c r="MI102" s="25">
        <f t="shared" si="1523"/>
        <v>1</v>
      </c>
      <c r="MJ102">
        <f t="shared" si="1524"/>
        <v>4.0999999999999996</v>
      </c>
      <c r="MK102">
        <f t="shared" si="1544"/>
        <v>1</v>
      </c>
      <c r="ML102">
        <f t="shared" si="1525"/>
        <v>0.9285714285714286</v>
      </c>
      <c r="MM102">
        <f t="shared" si="1549"/>
        <v>1</v>
      </c>
      <c r="MN102">
        <f t="shared" si="1527"/>
        <v>2.1</v>
      </c>
      <c r="MO102">
        <f t="shared" si="1545"/>
        <v>1</v>
      </c>
      <c r="MP102">
        <f t="shared" si="1528"/>
        <v>3.7142857142857144</v>
      </c>
      <c r="MQ102">
        <f t="shared" si="1548"/>
        <v>1</v>
      </c>
      <c r="MR102">
        <f t="shared" si="1529"/>
        <v>3.5</v>
      </c>
      <c r="MS102">
        <f t="shared" si="1550"/>
        <v>1</v>
      </c>
      <c r="MT102">
        <f t="shared" si="1530"/>
        <v>3.3846153846153846</v>
      </c>
      <c r="MU102">
        <f t="shared" si="1551"/>
        <v>1</v>
      </c>
      <c r="MV102">
        <f t="shared" si="1531"/>
        <v>0.63888888888888884</v>
      </c>
      <c r="MW102">
        <f t="shared" si="1546"/>
        <v>1</v>
      </c>
      <c r="MX102">
        <f t="shared" si="1532"/>
        <v>3.6</v>
      </c>
      <c r="MY102">
        <f t="shared" si="1547"/>
        <v>1</v>
      </c>
    </row>
    <row r="103" spans="1:363" ht="16">
      <c r="A103" t="s">
        <v>1189</v>
      </c>
      <c r="B103" t="s">
        <v>1212</v>
      </c>
      <c r="C103">
        <v>3</v>
      </c>
      <c r="D103">
        <v>1</v>
      </c>
      <c r="E103">
        <v>1</v>
      </c>
      <c r="F103">
        <v>3</v>
      </c>
      <c r="G103">
        <v>3</v>
      </c>
      <c r="H103">
        <v>3</v>
      </c>
      <c r="I103">
        <v>2</v>
      </c>
      <c r="J103">
        <v>3</v>
      </c>
      <c r="K103">
        <v>3</v>
      </c>
      <c r="L103">
        <v>3</v>
      </c>
      <c r="M103">
        <v>3</v>
      </c>
      <c r="N103">
        <v>4</v>
      </c>
      <c r="O103">
        <v>3</v>
      </c>
      <c r="P103">
        <v>3</v>
      </c>
      <c r="Q103">
        <v>2</v>
      </c>
      <c r="R103">
        <v>4</v>
      </c>
      <c r="S103">
        <v>4</v>
      </c>
      <c r="T103">
        <v>2</v>
      </c>
      <c r="U103">
        <v>3</v>
      </c>
      <c r="V103">
        <v>2</v>
      </c>
      <c r="W103">
        <v>4</v>
      </c>
      <c r="X103">
        <v>3</v>
      </c>
      <c r="Y103">
        <v>3</v>
      </c>
      <c r="Z103">
        <v>4</v>
      </c>
      <c r="AA103">
        <v>4</v>
      </c>
      <c r="AB103">
        <v>3</v>
      </c>
      <c r="AC103">
        <v>3</v>
      </c>
      <c r="AD103">
        <v>2</v>
      </c>
      <c r="AE103">
        <v>2</v>
      </c>
      <c r="AF103">
        <v>2</v>
      </c>
      <c r="AG103">
        <v>3</v>
      </c>
      <c r="AH103">
        <v>3</v>
      </c>
      <c r="AI103">
        <v>6</v>
      </c>
      <c r="AJ103">
        <v>5</v>
      </c>
      <c r="AK103">
        <v>6</v>
      </c>
      <c r="AL103">
        <v>5</v>
      </c>
      <c r="AM103">
        <v>6</v>
      </c>
      <c r="AN103">
        <v>2</v>
      </c>
      <c r="AO103">
        <v>2</v>
      </c>
      <c r="AP103">
        <v>4</v>
      </c>
      <c r="AQ103">
        <v>5</v>
      </c>
      <c r="AR103">
        <v>2</v>
      </c>
      <c r="AS103">
        <v>3</v>
      </c>
      <c r="AT103">
        <v>4</v>
      </c>
      <c r="AU103">
        <v>2</v>
      </c>
      <c r="AV103">
        <v>4</v>
      </c>
      <c r="AW103">
        <v>6</v>
      </c>
      <c r="AX103">
        <v>4</v>
      </c>
      <c r="AY103">
        <v>4</v>
      </c>
      <c r="AZ103">
        <v>4</v>
      </c>
      <c r="BA103">
        <v>2</v>
      </c>
      <c r="BB103">
        <v>3</v>
      </c>
      <c r="BC103">
        <v>2</v>
      </c>
      <c r="BD103">
        <v>3</v>
      </c>
      <c r="BE103">
        <v>2</v>
      </c>
      <c r="BF103">
        <v>2</v>
      </c>
      <c r="BG103">
        <v>2</v>
      </c>
      <c r="BH103">
        <v>5</v>
      </c>
      <c r="BI103">
        <v>4</v>
      </c>
      <c r="BJ103">
        <v>3</v>
      </c>
      <c r="BK103">
        <v>2</v>
      </c>
      <c r="BL103">
        <v>5</v>
      </c>
      <c r="BM103">
        <v>3</v>
      </c>
      <c r="BN103">
        <v>3</v>
      </c>
      <c r="BO103">
        <v>2</v>
      </c>
      <c r="BP103">
        <v>2</v>
      </c>
      <c r="BQ103">
        <v>3</v>
      </c>
      <c r="BR103">
        <v>1</v>
      </c>
      <c r="BS103">
        <v>5</v>
      </c>
      <c r="BT103">
        <v>3</v>
      </c>
      <c r="BU103">
        <v>1</v>
      </c>
      <c r="BV103">
        <v>2</v>
      </c>
      <c r="BW103">
        <v>3</v>
      </c>
      <c r="BX103">
        <v>2</v>
      </c>
      <c r="BY103">
        <v>4</v>
      </c>
      <c r="BZ103">
        <v>1</v>
      </c>
      <c r="CA103">
        <v>3</v>
      </c>
      <c r="CB103">
        <v>2</v>
      </c>
      <c r="CC103">
        <v>2</v>
      </c>
      <c r="CD103">
        <v>2</v>
      </c>
      <c r="CE103">
        <v>3</v>
      </c>
      <c r="CF103">
        <v>2</v>
      </c>
      <c r="CG103">
        <v>4</v>
      </c>
      <c r="CH103">
        <v>1</v>
      </c>
      <c r="CI103">
        <v>1</v>
      </c>
      <c r="CJ103">
        <v>1</v>
      </c>
      <c r="CK103">
        <v>3</v>
      </c>
      <c r="CL103">
        <v>3</v>
      </c>
      <c r="CM103">
        <v>3</v>
      </c>
      <c r="CN103">
        <v>3</v>
      </c>
      <c r="CO103">
        <v>3</v>
      </c>
      <c r="CP103">
        <v>1</v>
      </c>
      <c r="CQ103">
        <v>2</v>
      </c>
      <c r="CR103">
        <v>2</v>
      </c>
      <c r="CS103">
        <v>1</v>
      </c>
      <c r="CT103">
        <v>3</v>
      </c>
      <c r="CU103">
        <v>1</v>
      </c>
      <c r="CV103">
        <v>1</v>
      </c>
      <c r="CW103">
        <v>2</v>
      </c>
      <c r="CX103">
        <v>4</v>
      </c>
      <c r="CY103">
        <v>4</v>
      </c>
      <c r="CZ103">
        <v>3</v>
      </c>
      <c r="DA103">
        <v>1</v>
      </c>
      <c r="DB103">
        <v>4</v>
      </c>
      <c r="DC103">
        <v>2</v>
      </c>
      <c r="DD103">
        <v>2</v>
      </c>
      <c r="DE103">
        <v>4</v>
      </c>
      <c r="DF103">
        <v>1</v>
      </c>
      <c r="DG103">
        <v>1</v>
      </c>
      <c r="DH103">
        <v>1</v>
      </c>
      <c r="DI103">
        <v>5</v>
      </c>
      <c r="DJ103">
        <v>3</v>
      </c>
      <c r="DK103">
        <v>4</v>
      </c>
      <c r="DL103">
        <v>4</v>
      </c>
      <c r="DM103">
        <v>3</v>
      </c>
      <c r="DN103">
        <v>3</v>
      </c>
      <c r="DO103">
        <v>2</v>
      </c>
      <c r="DP103">
        <v>4</v>
      </c>
      <c r="DQ103">
        <v>3</v>
      </c>
      <c r="DR103">
        <v>5</v>
      </c>
      <c r="DS103">
        <v>5</v>
      </c>
      <c r="DT103">
        <v>4</v>
      </c>
      <c r="DU103">
        <v>2</v>
      </c>
      <c r="DV103">
        <v>4</v>
      </c>
      <c r="DW103">
        <v>2</v>
      </c>
      <c r="DX103">
        <v>3</v>
      </c>
      <c r="DY103">
        <v>3</v>
      </c>
      <c r="DZ103">
        <v>3</v>
      </c>
      <c r="EA103">
        <v>5</v>
      </c>
      <c r="EB103">
        <v>3</v>
      </c>
      <c r="EC103">
        <v>1</v>
      </c>
      <c r="ED103">
        <v>2</v>
      </c>
      <c r="EE103">
        <v>3</v>
      </c>
      <c r="EF103">
        <v>4</v>
      </c>
      <c r="EG103">
        <v>3</v>
      </c>
      <c r="EH103">
        <v>2</v>
      </c>
      <c r="EI103">
        <v>3</v>
      </c>
      <c r="EJ103">
        <v>1</v>
      </c>
      <c r="EK103">
        <v>4</v>
      </c>
      <c r="EL103">
        <v>1</v>
      </c>
      <c r="EM103">
        <v>3</v>
      </c>
      <c r="EN103">
        <v>3</v>
      </c>
      <c r="EO103">
        <v>4</v>
      </c>
      <c r="EP103">
        <v>4</v>
      </c>
      <c r="EQ103">
        <v>1</v>
      </c>
      <c r="ER103">
        <v>2</v>
      </c>
      <c r="ES103">
        <v>3</v>
      </c>
      <c r="ET103">
        <v>1</v>
      </c>
      <c r="EU103">
        <v>4</v>
      </c>
      <c r="EV103">
        <v>2</v>
      </c>
      <c r="EW103">
        <v>2</v>
      </c>
      <c r="EX103">
        <v>1</v>
      </c>
      <c r="EY103">
        <v>3</v>
      </c>
      <c r="EZ103">
        <v>1</v>
      </c>
      <c r="FA103">
        <v>4</v>
      </c>
      <c r="FB103">
        <v>3</v>
      </c>
      <c r="FC103">
        <v>2</v>
      </c>
      <c r="FD103">
        <v>1</v>
      </c>
      <c r="FE103">
        <v>4</v>
      </c>
      <c r="FF103">
        <v>2</v>
      </c>
      <c r="FG103">
        <v>2</v>
      </c>
      <c r="FH103">
        <v>1</v>
      </c>
      <c r="FI103">
        <v>2</v>
      </c>
      <c r="FJ103">
        <v>3</v>
      </c>
      <c r="FK103">
        <v>2</v>
      </c>
      <c r="FL103">
        <v>3</v>
      </c>
      <c r="FM103">
        <f t="shared" si="1349"/>
        <v>4</v>
      </c>
      <c r="FN103">
        <f t="shared" si="1350"/>
        <v>4</v>
      </c>
      <c r="FO103">
        <f t="shared" si="1351"/>
        <v>2</v>
      </c>
      <c r="FP103">
        <f t="shared" si="1352"/>
        <v>2</v>
      </c>
      <c r="FQ103">
        <f t="shared" si="1353"/>
        <v>2</v>
      </c>
      <c r="FR103">
        <f t="shared" si="1354"/>
        <v>3</v>
      </c>
      <c r="FS103">
        <f t="shared" si="1355"/>
        <v>2</v>
      </c>
      <c r="FT103">
        <f t="shared" si="1356"/>
        <v>2</v>
      </c>
      <c r="FU103">
        <f t="shared" si="1357"/>
        <v>2</v>
      </c>
      <c r="FV103">
        <f t="shared" si="1358"/>
        <v>2</v>
      </c>
      <c r="FW103">
        <f t="shared" si="1359"/>
        <v>1</v>
      </c>
      <c r="FX103">
        <f t="shared" si="1360"/>
        <v>2</v>
      </c>
      <c r="FY103">
        <f t="shared" si="1361"/>
        <v>2</v>
      </c>
      <c r="FZ103">
        <f t="shared" si="1362"/>
        <v>3</v>
      </c>
      <c r="GA103">
        <f t="shared" si="1363"/>
        <v>1</v>
      </c>
      <c r="GB103">
        <f t="shared" si="1364"/>
        <v>1</v>
      </c>
      <c r="GC103">
        <f t="shared" si="1365"/>
        <v>3</v>
      </c>
      <c r="GD103">
        <f t="shared" si="1366"/>
        <v>2</v>
      </c>
      <c r="GE103">
        <f t="shared" si="1367"/>
        <v>3</v>
      </c>
      <c r="GF103">
        <f t="shared" si="1368"/>
        <v>1</v>
      </c>
      <c r="GG103">
        <f t="shared" si="1369"/>
        <v>2</v>
      </c>
      <c r="GH103">
        <f t="shared" si="1370"/>
        <v>2</v>
      </c>
      <c r="GI103">
        <f t="shared" si="1371"/>
        <v>1</v>
      </c>
      <c r="GJ103">
        <f t="shared" si="1372"/>
        <v>1</v>
      </c>
      <c r="GK103">
        <f t="shared" si="1373"/>
        <v>2</v>
      </c>
      <c r="GL103">
        <f t="shared" si="1374"/>
        <v>2</v>
      </c>
      <c r="GM103">
        <f t="shared" si="1375"/>
        <v>3</v>
      </c>
      <c r="GN103">
        <f t="shared" si="1376"/>
        <v>3</v>
      </c>
      <c r="GO103">
        <f t="shared" si="1377"/>
        <v>3</v>
      </c>
      <c r="GP103">
        <f t="shared" si="1378"/>
        <v>2</v>
      </c>
      <c r="GQ103">
        <f t="shared" si="1379"/>
        <v>2</v>
      </c>
      <c r="GR103">
        <f t="shared" si="1380"/>
        <v>6</v>
      </c>
      <c r="GS103">
        <f t="shared" si="1381"/>
        <v>5</v>
      </c>
      <c r="GT103">
        <f t="shared" si="1382"/>
        <v>2</v>
      </c>
      <c r="GU103">
        <f t="shared" si="1383"/>
        <v>5</v>
      </c>
      <c r="GV103">
        <f t="shared" si="1384"/>
        <v>6</v>
      </c>
      <c r="GW103">
        <f t="shared" si="1385"/>
        <v>6</v>
      </c>
      <c r="GX103">
        <f t="shared" si="1386"/>
        <v>6</v>
      </c>
      <c r="GY103">
        <f t="shared" si="1387"/>
        <v>4</v>
      </c>
      <c r="GZ103">
        <f t="shared" si="1388"/>
        <v>3</v>
      </c>
      <c r="HA103">
        <f t="shared" si="1389"/>
        <v>6</v>
      </c>
      <c r="HB103">
        <f t="shared" si="1390"/>
        <v>-1</v>
      </c>
      <c r="HC103">
        <f t="shared" si="1391"/>
        <v>1</v>
      </c>
      <c r="HD103">
        <f t="shared" si="1392"/>
        <v>-2</v>
      </c>
      <c r="HE103">
        <f t="shared" si="1393"/>
        <v>1</v>
      </c>
      <c r="HF103">
        <f t="shared" si="1394"/>
        <v>3</v>
      </c>
      <c r="HG103">
        <f t="shared" si="1395"/>
        <v>1</v>
      </c>
      <c r="HH103">
        <f t="shared" si="1396"/>
        <v>1</v>
      </c>
      <c r="HI103">
        <f t="shared" si="1397"/>
        <v>-1</v>
      </c>
      <c r="HJ103">
        <f t="shared" si="1398"/>
        <v>2</v>
      </c>
      <c r="HK103">
        <f t="shared" si="1399"/>
        <v>1</v>
      </c>
      <c r="HL103">
        <f t="shared" si="1400"/>
        <v>2</v>
      </c>
      <c r="HM103">
        <f t="shared" si="1401"/>
        <v>1</v>
      </c>
      <c r="HN103">
        <f t="shared" si="1402"/>
        <v>2</v>
      </c>
      <c r="HO103">
        <f t="shared" si="1403"/>
        <v>2</v>
      </c>
      <c r="HP103">
        <f t="shared" si="1404"/>
        <v>5</v>
      </c>
      <c r="HQ103">
        <f t="shared" si="1405"/>
        <v>2</v>
      </c>
      <c r="HR103">
        <f t="shared" si="1406"/>
        <v>3</v>
      </c>
      <c r="HS103">
        <f t="shared" si="1407"/>
        <v>4</v>
      </c>
      <c r="HT103">
        <f t="shared" si="1408"/>
        <v>5</v>
      </c>
      <c r="HU103">
        <f t="shared" si="1409"/>
        <v>2</v>
      </c>
      <c r="HV103">
        <f t="shared" si="1410"/>
        <v>4</v>
      </c>
      <c r="HW103">
        <f t="shared" si="1411"/>
        <v>4</v>
      </c>
      <c r="HX103">
        <f t="shared" si="1412"/>
        <v>5</v>
      </c>
      <c r="HY103">
        <f t="shared" si="1413"/>
        <v>5</v>
      </c>
      <c r="HZ103">
        <f t="shared" si="1414"/>
        <v>4</v>
      </c>
      <c r="IA103">
        <f t="shared" si="1415"/>
        <v>6</v>
      </c>
      <c r="IB103">
        <f t="shared" si="1416"/>
        <v>2</v>
      </c>
      <c r="IC103">
        <f t="shared" si="1417"/>
        <v>4</v>
      </c>
      <c r="ID103">
        <f t="shared" si="1418"/>
        <v>6</v>
      </c>
      <c r="IE103">
        <f t="shared" si="1419"/>
        <v>2</v>
      </c>
      <c r="IF103">
        <f t="shared" si="1420"/>
        <v>3</v>
      </c>
      <c r="IG103">
        <f t="shared" si="1421"/>
        <v>2</v>
      </c>
      <c r="IH103">
        <f t="shared" si="1422"/>
        <v>4</v>
      </c>
      <c r="II103">
        <f t="shared" si="1423"/>
        <v>1</v>
      </c>
      <c r="IJ103">
        <f t="shared" si="1424"/>
        <v>3</v>
      </c>
      <c r="IK103">
        <f t="shared" si="1425"/>
        <v>2</v>
      </c>
      <c r="IL103">
        <f t="shared" si="1426"/>
        <v>2</v>
      </c>
      <c r="IM103">
        <f t="shared" si="1427"/>
        <v>2</v>
      </c>
      <c r="IN103">
        <f t="shared" si="1428"/>
        <v>2</v>
      </c>
      <c r="IO103">
        <f t="shared" si="1429"/>
        <v>2</v>
      </c>
      <c r="IP103">
        <f t="shared" si="1430"/>
        <v>4</v>
      </c>
      <c r="IQ103">
        <f t="shared" si="1431"/>
        <v>4</v>
      </c>
      <c r="IR103">
        <f t="shared" si="1432"/>
        <v>4</v>
      </c>
      <c r="IS103">
        <f t="shared" si="1433"/>
        <v>1</v>
      </c>
      <c r="IT103">
        <f t="shared" si="1434"/>
        <v>2</v>
      </c>
      <c r="IU103">
        <f t="shared" si="1435"/>
        <v>3</v>
      </c>
      <c r="IV103">
        <f t="shared" si="1436"/>
        <v>3</v>
      </c>
      <c r="IW103">
        <f t="shared" si="1437"/>
        <v>2</v>
      </c>
      <c r="IX103">
        <f t="shared" si="1438"/>
        <v>3</v>
      </c>
      <c r="IY103">
        <f t="shared" si="1439"/>
        <v>5</v>
      </c>
      <c r="IZ103">
        <f t="shared" si="1440"/>
        <v>4</v>
      </c>
      <c r="JA103">
        <f t="shared" si="1441"/>
        <v>4</v>
      </c>
      <c r="JB103">
        <f t="shared" si="1442"/>
        <v>5</v>
      </c>
      <c r="JC103">
        <f t="shared" si="1443"/>
        <v>3</v>
      </c>
      <c r="JD103">
        <f t="shared" si="1444"/>
        <v>5</v>
      </c>
      <c r="JE103">
        <f t="shared" si="1445"/>
        <v>5</v>
      </c>
      <c r="JF103">
        <f t="shared" si="1446"/>
        <v>4</v>
      </c>
      <c r="JG103">
        <f t="shared" si="1447"/>
        <v>2</v>
      </c>
      <c r="JH103">
        <f t="shared" si="1448"/>
        <v>2</v>
      </c>
      <c r="JI103">
        <f t="shared" si="1449"/>
        <v>3</v>
      </c>
      <c r="JJ103">
        <f t="shared" si="1450"/>
        <v>5</v>
      </c>
      <c r="JK103">
        <f t="shared" si="1451"/>
        <v>2</v>
      </c>
      <c r="JL103">
        <f t="shared" si="1452"/>
        <v>2</v>
      </c>
      <c r="JM103">
        <f t="shared" si="1453"/>
        <v>4</v>
      </c>
      <c r="JN103">
        <f t="shared" si="1454"/>
        <v>2</v>
      </c>
      <c r="JO103">
        <f t="shared" si="1455"/>
        <v>5</v>
      </c>
      <c r="JP103">
        <f t="shared" si="1456"/>
        <v>5</v>
      </c>
      <c r="JQ103">
        <f t="shared" si="1457"/>
        <v>5</v>
      </c>
      <c r="JR103">
        <f t="shared" si="1458"/>
        <v>1</v>
      </c>
      <c r="JS103">
        <f t="shared" si="1459"/>
        <v>3</v>
      </c>
      <c r="JT103">
        <f t="shared" si="1460"/>
        <v>4</v>
      </c>
      <c r="JU103">
        <f t="shared" si="1461"/>
        <v>4</v>
      </c>
      <c r="JV103">
        <f t="shared" si="1462"/>
        <v>3</v>
      </c>
      <c r="JW103">
        <f t="shared" si="1463"/>
        <v>3</v>
      </c>
      <c r="JX103">
        <f t="shared" si="1464"/>
        <v>4</v>
      </c>
      <c r="JY103">
        <f t="shared" si="1465"/>
        <v>4</v>
      </c>
      <c r="JZ103">
        <f t="shared" si="1466"/>
        <v>3</v>
      </c>
      <c r="KA103">
        <f t="shared" si="1467"/>
        <v>1</v>
      </c>
      <c r="KB103">
        <f t="shared" si="1468"/>
        <v>5</v>
      </c>
      <c r="KC103">
        <f t="shared" si="1469"/>
        <v>2</v>
      </c>
      <c r="KD103">
        <f t="shared" si="1470"/>
        <v>4</v>
      </c>
      <c r="KE103">
        <f t="shared" si="1471"/>
        <v>4</v>
      </c>
      <c r="KF103">
        <f t="shared" si="1472"/>
        <v>4</v>
      </c>
      <c r="KG103">
        <f t="shared" si="1473"/>
        <v>3</v>
      </c>
      <c r="KH103">
        <f t="shared" si="1474"/>
        <v>3</v>
      </c>
      <c r="KI103">
        <f t="shared" si="1475"/>
        <v>3</v>
      </c>
      <c r="KJ103">
        <f t="shared" si="1476"/>
        <v>1</v>
      </c>
      <c r="KK103">
        <f t="shared" si="1477"/>
        <v>3</v>
      </c>
      <c r="KL103">
        <f t="shared" si="1478"/>
        <v>1</v>
      </c>
      <c r="KM103">
        <f t="shared" si="1479"/>
        <v>1</v>
      </c>
      <c r="KN103">
        <f t="shared" si="1480"/>
        <v>1</v>
      </c>
      <c r="KO103">
        <f t="shared" si="1481"/>
        <v>0</v>
      </c>
      <c r="KP103">
        <f t="shared" si="1482"/>
        <v>1</v>
      </c>
      <c r="KQ103">
        <f t="shared" si="1483"/>
        <v>1</v>
      </c>
      <c r="KR103">
        <f t="shared" si="1484"/>
        <v>1</v>
      </c>
      <c r="KS103">
        <f t="shared" si="1485"/>
        <v>1</v>
      </c>
      <c r="KT103">
        <f t="shared" si="1486"/>
        <v>1</v>
      </c>
      <c r="KU103">
        <f t="shared" si="1487"/>
        <v>1</v>
      </c>
      <c r="KV103">
        <f t="shared" si="1488"/>
        <v>1</v>
      </c>
      <c r="KW103">
        <f t="shared" si="1489"/>
        <v>1</v>
      </c>
      <c r="KX103">
        <f t="shared" si="1490"/>
        <v>0</v>
      </c>
      <c r="KY103">
        <f t="shared" si="1491"/>
        <v>1</v>
      </c>
      <c r="KZ103">
        <f t="shared" si="1492"/>
        <v>1</v>
      </c>
      <c r="LA103">
        <f t="shared" si="1493"/>
        <v>1</v>
      </c>
      <c r="LB103">
        <f t="shared" si="1494"/>
        <v>0</v>
      </c>
      <c r="LC103">
        <f t="shared" si="1495"/>
        <v>1</v>
      </c>
      <c r="LD103">
        <f t="shared" si="1496"/>
        <v>1</v>
      </c>
      <c r="LE103">
        <f t="shared" si="1497"/>
        <v>1</v>
      </c>
      <c r="LF103">
        <f t="shared" si="1498"/>
        <v>1</v>
      </c>
      <c r="LG103">
        <f t="shared" si="1499"/>
        <v>1</v>
      </c>
      <c r="LH103">
        <f t="shared" si="1500"/>
        <v>1</v>
      </c>
      <c r="LI103">
        <f t="shared" si="1501"/>
        <v>1</v>
      </c>
      <c r="LJ103">
        <f t="shared" si="1502"/>
        <v>1</v>
      </c>
      <c r="LK103">
        <f t="shared" si="1503"/>
        <v>1</v>
      </c>
      <c r="LL103">
        <f t="shared" si="1504"/>
        <v>1</v>
      </c>
      <c r="LM103">
        <f t="shared" si="1505"/>
        <v>1</v>
      </c>
      <c r="LN103">
        <f t="shared" si="1506"/>
        <v>1</v>
      </c>
      <c r="LO103">
        <f t="shared" si="1507"/>
        <v>1</v>
      </c>
      <c r="LP103">
        <f t="shared" si="1508"/>
        <v>1</v>
      </c>
      <c r="LQ103">
        <f t="shared" si="1509"/>
        <v>1</v>
      </c>
      <c r="LR103">
        <f t="shared" si="1510"/>
        <v>0</v>
      </c>
      <c r="LS103">
        <f t="shared" si="1511"/>
        <v>1</v>
      </c>
      <c r="LT103">
        <f t="shared" si="1512"/>
        <v>1</v>
      </c>
      <c r="LU103">
        <f t="shared" si="1513"/>
        <v>1</v>
      </c>
      <c r="LV103">
        <f t="shared" si="1514"/>
        <v>2.1052631578947367</v>
      </c>
      <c r="LW103" s="24">
        <f t="shared" si="1538"/>
        <v>1</v>
      </c>
      <c r="LX103">
        <f t="shared" si="1515"/>
        <v>2.25</v>
      </c>
      <c r="LY103" s="25">
        <f t="shared" si="1534"/>
        <v>1</v>
      </c>
      <c r="LZ103">
        <f t="shared" si="1516"/>
        <v>1.8</v>
      </c>
      <c r="MA103">
        <f t="shared" si="1539"/>
        <v>1</v>
      </c>
      <c r="MB103">
        <f t="shared" si="1517"/>
        <v>2.4444444444444446</v>
      </c>
      <c r="MC103">
        <f t="shared" si="1518"/>
        <v>1</v>
      </c>
      <c r="MD103">
        <f t="shared" si="1519"/>
        <v>2.25</v>
      </c>
      <c r="ME103">
        <f t="shared" si="1520"/>
        <v>1</v>
      </c>
      <c r="MF103">
        <f t="shared" si="1521"/>
        <v>1.75</v>
      </c>
      <c r="MG103">
        <f t="shared" si="1535"/>
        <v>1</v>
      </c>
      <c r="MH103">
        <f t="shared" si="1522"/>
        <v>2.75</v>
      </c>
      <c r="MI103" s="25">
        <f t="shared" si="1523"/>
        <v>1</v>
      </c>
      <c r="MJ103">
        <f t="shared" si="1524"/>
        <v>4.9000000000000004</v>
      </c>
      <c r="MK103">
        <f t="shared" si="1544"/>
        <v>1</v>
      </c>
      <c r="ML103">
        <f t="shared" si="1525"/>
        <v>0.9285714285714286</v>
      </c>
      <c r="MM103">
        <f t="shared" si="1549"/>
        <v>1</v>
      </c>
      <c r="MN103">
        <f t="shared" si="1527"/>
        <v>2.5499999999999998</v>
      </c>
      <c r="MO103">
        <f t="shared" si="1545"/>
        <v>1</v>
      </c>
      <c r="MP103">
        <f t="shared" si="1528"/>
        <v>4</v>
      </c>
      <c r="MQ103">
        <f t="shared" si="1548"/>
        <v>1</v>
      </c>
      <c r="MR103">
        <f t="shared" si="1529"/>
        <v>3.0833333333333335</v>
      </c>
      <c r="MS103">
        <f t="shared" si="1550"/>
        <v>1</v>
      </c>
      <c r="MT103">
        <f t="shared" si="1530"/>
        <v>3.1538461538461537</v>
      </c>
      <c r="MU103">
        <f t="shared" si="1551"/>
        <v>1</v>
      </c>
      <c r="MV103">
        <f t="shared" si="1531"/>
        <v>0.88888888888888884</v>
      </c>
      <c r="MW103">
        <f t="shared" si="1546"/>
        <v>1</v>
      </c>
      <c r="MX103">
        <f t="shared" si="1532"/>
        <v>4.0666666666666664</v>
      </c>
      <c r="MY103">
        <f t="shared" si="1547"/>
        <v>1</v>
      </c>
    </row>
    <row r="104" spans="1:363" ht="16">
      <c r="A104" t="s">
        <v>1189</v>
      </c>
      <c r="B104" t="s">
        <v>1212</v>
      </c>
      <c r="C104">
        <v>3</v>
      </c>
      <c r="D104">
        <v>2</v>
      </c>
      <c r="E104">
        <v>1</v>
      </c>
      <c r="F104">
        <v>3</v>
      </c>
      <c r="G104">
        <v>3</v>
      </c>
      <c r="H104">
        <v>2</v>
      </c>
      <c r="I104">
        <v>3</v>
      </c>
      <c r="J104">
        <v>4</v>
      </c>
      <c r="K104">
        <v>4</v>
      </c>
      <c r="L104">
        <v>4</v>
      </c>
      <c r="M104">
        <v>4</v>
      </c>
      <c r="N104">
        <v>4</v>
      </c>
      <c r="O104">
        <v>3</v>
      </c>
      <c r="P104">
        <v>3</v>
      </c>
      <c r="Q104">
        <v>4</v>
      </c>
      <c r="R104">
        <v>3</v>
      </c>
      <c r="S104">
        <v>3</v>
      </c>
      <c r="T104">
        <v>2</v>
      </c>
      <c r="U104">
        <v>3</v>
      </c>
      <c r="V104">
        <v>3</v>
      </c>
      <c r="W104">
        <v>3</v>
      </c>
      <c r="X104">
        <v>3</v>
      </c>
      <c r="Y104">
        <v>4</v>
      </c>
      <c r="Z104">
        <v>4</v>
      </c>
      <c r="AA104">
        <v>3</v>
      </c>
      <c r="AB104">
        <v>3</v>
      </c>
      <c r="AC104">
        <v>4</v>
      </c>
      <c r="AD104">
        <v>3</v>
      </c>
      <c r="AE104">
        <v>3</v>
      </c>
      <c r="AF104">
        <v>3</v>
      </c>
      <c r="AG104">
        <v>4</v>
      </c>
      <c r="AH104">
        <v>3</v>
      </c>
      <c r="AI104">
        <v>6</v>
      </c>
      <c r="AJ104">
        <v>5</v>
      </c>
      <c r="AK104">
        <v>3</v>
      </c>
      <c r="AL104">
        <v>7</v>
      </c>
      <c r="AM104">
        <v>7</v>
      </c>
      <c r="AN104">
        <v>1</v>
      </c>
      <c r="AO104">
        <v>7</v>
      </c>
      <c r="AP104">
        <v>4</v>
      </c>
      <c r="AQ104">
        <v>6</v>
      </c>
      <c r="AR104">
        <v>2</v>
      </c>
      <c r="AS104">
        <v>3</v>
      </c>
      <c r="AT104">
        <v>2</v>
      </c>
      <c r="AU104">
        <v>5</v>
      </c>
      <c r="AV104">
        <v>3</v>
      </c>
      <c r="AW104">
        <v>6</v>
      </c>
      <c r="AX104">
        <v>5</v>
      </c>
      <c r="AY104">
        <v>3</v>
      </c>
      <c r="AZ104">
        <v>3</v>
      </c>
      <c r="BA104">
        <v>4</v>
      </c>
      <c r="BB104">
        <v>4</v>
      </c>
      <c r="BC104">
        <v>3</v>
      </c>
      <c r="BD104">
        <v>3</v>
      </c>
      <c r="BE104">
        <v>3</v>
      </c>
      <c r="BF104">
        <v>5</v>
      </c>
      <c r="BG104">
        <v>4</v>
      </c>
      <c r="BH104">
        <v>2</v>
      </c>
      <c r="BI104">
        <v>3</v>
      </c>
      <c r="BJ104">
        <v>6</v>
      </c>
      <c r="BK104">
        <v>5</v>
      </c>
      <c r="BL104">
        <v>2</v>
      </c>
      <c r="BM104">
        <v>5</v>
      </c>
      <c r="BN104">
        <v>5</v>
      </c>
      <c r="BO104">
        <v>5</v>
      </c>
      <c r="BP104">
        <v>4</v>
      </c>
      <c r="BQ104">
        <v>5</v>
      </c>
      <c r="BR104">
        <v>3</v>
      </c>
      <c r="BS104">
        <v>6</v>
      </c>
      <c r="BT104">
        <v>5</v>
      </c>
      <c r="BU104">
        <v>6</v>
      </c>
      <c r="BV104">
        <v>3</v>
      </c>
      <c r="BW104">
        <v>2</v>
      </c>
      <c r="BX104">
        <v>2</v>
      </c>
      <c r="BY104">
        <v>3</v>
      </c>
      <c r="BZ104">
        <v>2</v>
      </c>
      <c r="CA104">
        <v>1</v>
      </c>
      <c r="CB104">
        <v>3</v>
      </c>
      <c r="CC104">
        <v>2</v>
      </c>
      <c r="CD104">
        <v>2</v>
      </c>
      <c r="CE104">
        <v>3</v>
      </c>
      <c r="CF104">
        <v>1</v>
      </c>
      <c r="CG104">
        <v>2</v>
      </c>
      <c r="CH104">
        <v>2</v>
      </c>
      <c r="CI104">
        <v>1</v>
      </c>
      <c r="CJ104">
        <v>2</v>
      </c>
      <c r="CK104">
        <v>3</v>
      </c>
      <c r="CL104">
        <v>4</v>
      </c>
      <c r="CM104">
        <v>3</v>
      </c>
      <c r="CN104">
        <v>3</v>
      </c>
      <c r="CO104">
        <v>2</v>
      </c>
      <c r="CP104">
        <v>3</v>
      </c>
      <c r="CQ104">
        <v>2</v>
      </c>
      <c r="CR104">
        <v>1</v>
      </c>
      <c r="CS104">
        <v>1</v>
      </c>
      <c r="CT104">
        <v>2</v>
      </c>
      <c r="CU104">
        <v>2</v>
      </c>
      <c r="CV104">
        <v>2</v>
      </c>
      <c r="CW104">
        <v>4</v>
      </c>
      <c r="CX104">
        <v>3</v>
      </c>
      <c r="CY104">
        <v>2</v>
      </c>
      <c r="CZ104">
        <v>4</v>
      </c>
      <c r="DA104">
        <v>2</v>
      </c>
      <c r="DB104">
        <v>4</v>
      </c>
      <c r="DC104">
        <v>2</v>
      </c>
      <c r="DD104">
        <v>2</v>
      </c>
      <c r="DE104">
        <v>3</v>
      </c>
      <c r="DF104">
        <v>4</v>
      </c>
      <c r="DG104">
        <v>2</v>
      </c>
      <c r="DH104">
        <v>1</v>
      </c>
      <c r="DI104">
        <v>4</v>
      </c>
      <c r="DJ104">
        <v>2</v>
      </c>
      <c r="DK104">
        <v>4</v>
      </c>
      <c r="DL104">
        <v>4</v>
      </c>
      <c r="DM104">
        <v>4</v>
      </c>
      <c r="DN104">
        <v>4</v>
      </c>
      <c r="DO104">
        <v>2</v>
      </c>
      <c r="DP104">
        <v>4</v>
      </c>
      <c r="DQ104">
        <v>2</v>
      </c>
      <c r="DR104">
        <v>1</v>
      </c>
      <c r="DS104">
        <v>1</v>
      </c>
      <c r="DT104">
        <v>1</v>
      </c>
      <c r="DU104">
        <v>2</v>
      </c>
      <c r="DV104">
        <v>5</v>
      </c>
      <c r="DW104">
        <v>1</v>
      </c>
      <c r="DX104">
        <v>2</v>
      </c>
      <c r="DY104">
        <v>3</v>
      </c>
      <c r="DZ104">
        <v>4</v>
      </c>
      <c r="EA104">
        <v>2</v>
      </c>
      <c r="EB104">
        <v>4</v>
      </c>
      <c r="EC104">
        <v>1</v>
      </c>
      <c r="ED104">
        <v>2</v>
      </c>
      <c r="EE104">
        <v>2</v>
      </c>
      <c r="EF104">
        <v>2</v>
      </c>
      <c r="EG104">
        <v>1</v>
      </c>
      <c r="EH104">
        <v>2</v>
      </c>
      <c r="EI104">
        <v>3</v>
      </c>
      <c r="EJ104">
        <v>1</v>
      </c>
      <c r="EK104">
        <v>4</v>
      </c>
      <c r="EL104">
        <v>2</v>
      </c>
      <c r="EM104">
        <v>3</v>
      </c>
      <c r="EN104">
        <v>3</v>
      </c>
      <c r="EO104">
        <v>2</v>
      </c>
      <c r="EP104">
        <v>4</v>
      </c>
      <c r="EQ104">
        <v>1</v>
      </c>
      <c r="ER104">
        <v>2</v>
      </c>
      <c r="ES104">
        <v>3</v>
      </c>
      <c r="ET104">
        <v>1</v>
      </c>
      <c r="EU104">
        <v>4</v>
      </c>
      <c r="EV104">
        <v>2</v>
      </c>
      <c r="EW104">
        <v>2</v>
      </c>
      <c r="EX104">
        <v>1</v>
      </c>
      <c r="EY104">
        <v>4</v>
      </c>
      <c r="EZ104">
        <v>1</v>
      </c>
      <c r="FA104">
        <v>2</v>
      </c>
      <c r="FB104">
        <v>3</v>
      </c>
      <c r="FC104">
        <v>2</v>
      </c>
      <c r="FD104">
        <v>1</v>
      </c>
      <c r="FE104">
        <v>4</v>
      </c>
      <c r="FF104">
        <v>2</v>
      </c>
      <c r="FG104">
        <v>3</v>
      </c>
      <c r="FH104">
        <v>3</v>
      </c>
      <c r="FI104">
        <v>4</v>
      </c>
      <c r="FJ104">
        <v>3</v>
      </c>
      <c r="FK104">
        <v>4</v>
      </c>
      <c r="FL104">
        <v>3</v>
      </c>
      <c r="FM104">
        <f t="shared" si="1349"/>
        <v>3</v>
      </c>
      <c r="FN104">
        <f t="shared" si="1350"/>
        <v>4</v>
      </c>
      <c r="FO104">
        <f t="shared" si="1351"/>
        <v>2</v>
      </c>
      <c r="FP104">
        <f t="shared" si="1352"/>
        <v>2</v>
      </c>
      <c r="FQ104">
        <f t="shared" si="1353"/>
        <v>3</v>
      </c>
      <c r="FR104">
        <f t="shared" si="1354"/>
        <v>2</v>
      </c>
      <c r="FS104">
        <f t="shared" si="1355"/>
        <v>1</v>
      </c>
      <c r="FT104">
        <f t="shared" si="1356"/>
        <v>1</v>
      </c>
      <c r="FU104">
        <f t="shared" si="1357"/>
        <v>1</v>
      </c>
      <c r="FV104">
        <f t="shared" si="1358"/>
        <v>1</v>
      </c>
      <c r="FW104">
        <f t="shared" si="1359"/>
        <v>1</v>
      </c>
      <c r="FX104">
        <f t="shared" si="1360"/>
        <v>2</v>
      </c>
      <c r="FY104">
        <f t="shared" si="1361"/>
        <v>2</v>
      </c>
      <c r="FZ104">
        <f t="shared" si="1362"/>
        <v>1</v>
      </c>
      <c r="GA104">
        <f t="shared" si="1363"/>
        <v>2</v>
      </c>
      <c r="GB104">
        <f t="shared" si="1364"/>
        <v>2</v>
      </c>
      <c r="GC104">
        <f t="shared" si="1365"/>
        <v>3</v>
      </c>
      <c r="GD104">
        <f t="shared" si="1366"/>
        <v>2</v>
      </c>
      <c r="GE104">
        <f t="shared" si="1367"/>
        <v>2</v>
      </c>
      <c r="GF104">
        <f t="shared" si="1368"/>
        <v>2</v>
      </c>
      <c r="GG104">
        <f t="shared" si="1369"/>
        <v>2</v>
      </c>
      <c r="GH104">
        <f t="shared" si="1370"/>
        <v>1</v>
      </c>
      <c r="GI104">
        <f t="shared" si="1371"/>
        <v>1</v>
      </c>
      <c r="GJ104">
        <f t="shared" si="1372"/>
        <v>2</v>
      </c>
      <c r="GK104">
        <f t="shared" si="1373"/>
        <v>2</v>
      </c>
      <c r="GL104">
        <f t="shared" si="1374"/>
        <v>1</v>
      </c>
      <c r="GM104">
        <f t="shared" si="1375"/>
        <v>2</v>
      </c>
      <c r="GN104">
        <f t="shared" si="1376"/>
        <v>2</v>
      </c>
      <c r="GO104">
        <f t="shared" si="1377"/>
        <v>2</v>
      </c>
      <c r="GP104">
        <f t="shared" si="1378"/>
        <v>1</v>
      </c>
      <c r="GQ104">
        <f t="shared" si="1379"/>
        <v>2</v>
      </c>
      <c r="GR104">
        <f t="shared" si="1380"/>
        <v>6</v>
      </c>
      <c r="GS104">
        <f t="shared" si="1381"/>
        <v>5</v>
      </c>
      <c r="GT104">
        <f t="shared" si="1382"/>
        <v>5</v>
      </c>
      <c r="GU104">
        <f t="shared" si="1383"/>
        <v>7</v>
      </c>
      <c r="GV104">
        <f t="shared" si="1384"/>
        <v>7</v>
      </c>
      <c r="GW104">
        <f t="shared" si="1385"/>
        <v>7</v>
      </c>
      <c r="GX104">
        <f t="shared" si="1386"/>
        <v>1</v>
      </c>
      <c r="GY104">
        <f t="shared" si="1387"/>
        <v>4</v>
      </c>
      <c r="GZ104">
        <f t="shared" si="1388"/>
        <v>2</v>
      </c>
      <c r="HA104">
        <f t="shared" si="1389"/>
        <v>6</v>
      </c>
      <c r="HB104">
        <f t="shared" si="1390"/>
        <v>-1</v>
      </c>
      <c r="HC104">
        <f t="shared" si="1391"/>
        <v>-2</v>
      </c>
      <c r="HD104">
        <f t="shared" si="1392"/>
        <v>2</v>
      </c>
      <c r="HE104">
        <f t="shared" si="1393"/>
        <v>-1</v>
      </c>
      <c r="HF104">
        <f t="shared" si="1394"/>
        <v>3</v>
      </c>
      <c r="HG104">
        <f t="shared" si="1395"/>
        <v>2</v>
      </c>
      <c r="HH104">
        <f t="shared" si="1396"/>
        <v>-1</v>
      </c>
      <c r="HI104">
        <f t="shared" si="1397"/>
        <v>1</v>
      </c>
      <c r="HJ104">
        <f t="shared" si="1398"/>
        <v>-1</v>
      </c>
      <c r="HK104">
        <f t="shared" si="1399"/>
        <v>-1</v>
      </c>
      <c r="HL104">
        <f t="shared" si="1400"/>
        <v>1</v>
      </c>
      <c r="HM104">
        <f t="shared" si="1401"/>
        <v>1</v>
      </c>
      <c r="HN104">
        <f t="shared" si="1402"/>
        <v>1</v>
      </c>
      <c r="HO104">
        <f t="shared" si="1403"/>
        <v>-2</v>
      </c>
      <c r="HP104">
        <f t="shared" si="1404"/>
        <v>3</v>
      </c>
      <c r="HQ104">
        <f t="shared" si="1405"/>
        <v>5</v>
      </c>
      <c r="HR104">
        <f t="shared" si="1406"/>
        <v>4</v>
      </c>
      <c r="HS104">
        <f t="shared" si="1407"/>
        <v>1</v>
      </c>
      <c r="HT104">
        <f t="shared" si="1408"/>
        <v>2</v>
      </c>
      <c r="HU104">
        <f t="shared" si="1409"/>
        <v>5</v>
      </c>
      <c r="HV104">
        <f t="shared" si="1410"/>
        <v>2</v>
      </c>
      <c r="HW104">
        <f t="shared" si="1411"/>
        <v>2</v>
      </c>
      <c r="HX104">
        <f t="shared" si="1412"/>
        <v>2</v>
      </c>
      <c r="HY104">
        <f t="shared" si="1413"/>
        <v>3</v>
      </c>
      <c r="HZ104">
        <f t="shared" si="1414"/>
        <v>2</v>
      </c>
      <c r="IA104">
        <f t="shared" si="1415"/>
        <v>4</v>
      </c>
      <c r="IB104">
        <f t="shared" si="1416"/>
        <v>1</v>
      </c>
      <c r="IC104">
        <f t="shared" si="1417"/>
        <v>2</v>
      </c>
      <c r="ID104">
        <f t="shared" si="1418"/>
        <v>1</v>
      </c>
      <c r="IE104">
        <f t="shared" si="1419"/>
        <v>3</v>
      </c>
      <c r="IF104">
        <f t="shared" si="1420"/>
        <v>2</v>
      </c>
      <c r="IG104">
        <f t="shared" si="1421"/>
        <v>2</v>
      </c>
      <c r="IH104">
        <f t="shared" si="1422"/>
        <v>3</v>
      </c>
      <c r="II104">
        <f t="shared" si="1423"/>
        <v>2</v>
      </c>
      <c r="IJ104">
        <f t="shared" si="1424"/>
        <v>1</v>
      </c>
      <c r="IK104">
        <f t="shared" si="1425"/>
        <v>3</v>
      </c>
      <c r="IL104">
        <f t="shared" si="1426"/>
        <v>2</v>
      </c>
      <c r="IM104">
        <f t="shared" si="1427"/>
        <v>2</v>
      </c>
      <c r="IN104">
        <f t="shared" si="1428"/>
        <v>2</v>
      </c>
      <c r="IO104">
        <f t="shared" si="1429"/>
        <v>1</v>
      </c>
      <c r="IP104">
        <f t="shared" si="1430"/>
        <v>2</v>
      </c>
      <c r="IQ104">
        <f t="shared" si="1431"/>
        <v>3</v>
      </c>
      <c r="IR104">
        <f t="shared" si="1432"/>
        <v>4</v>
      </c>
      <c r="IS104">
        <f t="shared" si="1433"/>
        <v>2</v>
      </c>
      <c r="IT104">
        <f t="shared" si="1434"/>
        <v>2</v>
      </c>
      <c r="IU104">
        <f t="shared" si="1435"/>
        <v>4</v>
      </c>
      <c r="IV104">
        <f t="shared" si="1436"/>
        <v>3</v>
      </c>
      <c r="IW104">
        <f t="shared" si="1437"/>
        <v>2</v>
      </c>
      <c r="IX104">
        <f t="shared" si="1438"/>
        <v>2</v>
      </c>
      <c r="IY104">
        <f t="shared" si="1439"/>
        <v>3</v>
      </c>
      <c r="IZ104">
        <f t="shared" si="1440"/>
        <v>4</v>
      </c>
      <c r="JA104">
        <f t="shared" si="1441"/>
        <v>5</v>
      </c>
      <c r="JB104">
        <f t="shared" si="1442"/>
        <v>5</v>
      </c>
      <c r="JC104">
        <f t="shared" si="1443"/>
        <v>4</v>
      </c>
      <c r="JD104">
        <f t="shared" si="1444"/>
        <v>4</v>
      </c>
      <c r="JE104">
        <f t="shared" si="1445"/>
        <v>4</v>
      </c>
      <c r="JF104">
        <f t="shared" si="1446"/>
        <v>2</v>
      </c>
      <c r="JG104">
        <f t="shared" si="1447"/>
        <v>3</v>
      </c>
      <c r="JH104">
        <f t="shared" si="1448"/>
        <v>4</v>
      </c>
      <c r="JI104">
        <f t="shared" si="1449"/>
        <v>2</v>
      </c>
      <c r="JJ104">
        <f t="shared" si="1450"/>
        <v>4</v>
      </c>
      <c r="JK104">
        <f t="shared" si="1451"/>
        <v>2</v>
      </c>
      <c r="JL104">
        <f t="shared" si="1452"/>
        <v>2</v>
      </c>
      <c r="JM104">
        <f t="shared" si="1453"/>
        <v>4</v>
      </c>
      <c r="JN104">
        <f t="shared" si="1454"/>
        <v>3</v>
      </c>
      <c r="JO104">
        <f t="shared" si="1455"/>
        <v>2</v>
      </c>
      <c r="JP104">
        <f t="shared" si="1456"/>
        <v>4</v>
      </c>
      <c r="JQ104">
        <f t="shared" si="1457"/>
        <v>5</v>
      </c>
      <c r="JR104">
        <f t="shared" si="1458"/>
        <v>2</v>
      </c>
      <c r="JS104">
        <f t="shared" si="1459"/>
        <v>4</v>
      </c>
      <c r="JT104">
        <f t="shared" si="1460"/>
        <v>4</v>
      </c>
      <c r="JU104">
        <f t="shared" si="1461"/>
        <v>4</v>
      </c>
      <c r="JV104">
        <f t="shared" si="1462"/>
        <v>4</v>
      </c>
      <c r="JW104">
        <f t="shared" si="1463"/>
        <v>4</v>
      </c>
      <c r="JX104">
        <f t="shared" si="1464"/>
        <v>4</v>
      </c>
      <c r="JY104">
        <f t="shared" si="1465"/>
        <v>4</v>
      </c>
      <c r="JZ104">
        <f t="shared" si="1466"/>
        <v>4</v>
      </c>
      <c r="KA104">
        <f t="shared" si="1467"/>
        <v>5</v>
      </c>
      <c r="KB104">
        <f t="shared" si="1468"/>
        <v>1</v>
      </c>
      <c r="KC104">
        <f t="shared" si="1469"/>
        <v>5</v>
      </c>
      <c r="KD104">
        <f t="shared" si="1470"/>
        <v>4</v>
      </c>
      <c r="KE104">
        <f t="shared" si="1471"/>
        <v>5</v>
      </c>
      <c r="KF104">
        <f t="shared" si="1472"/>
        <v>5</v>
      </c>
      <c r="KG104">
        <f t="shared" si="1473"/>
        <v>4</v>
      </c>
      <c r="KH104">
        <f t="shared" si="1474"/>
        <v>3</v>
      </c>
      <c r="KI104">
        <f t="shared" si="1475"/>
        <v>2</v>
      </c>
      <c r="KJ104">
        <f t="shared" si="1476"/>
        <v>4</v>
      </c>
      <c r="KK104">
        <f t="shared" si="1477"/>
        <v>4</v>
      </c>
      <c r="KL104">
        <f t="shared" si="1478"/>
        <v>1</v>
      </c>
      <c r="KM104">
        <f t="shared" si="1479"/>
        <v>1</v>
      </c>
      <c r="KN104">
        <f t="shared" si="1480"/>
        <v>0</v>
      </c>
      <c r="KO104">
        <f t="shared" si="1481"/>
        <v>1</v>
      </c>
      <c r="KP104">
        <f t="shared" si="1482"/>
        <v>0</v>
      </c>
      <c r="KQ104">
        <f t="shared" si="1483"/>
        <v>1</v>
      </c>
      <c r="KR104">
        <f t="shared" si="1484"/>
        <v>1</v>
      </c>
      <c r="KS104">
        <f t="shared" si="1485"/>
        <v>1</v>
      </c>
      <c r="KT104">
        <f t="shared" si="1486"/>
        <v>1</v>
      </c>
      <c r="KU104">
        <f t="shared" si="1487"/>
        <v>0</v>
      </c>
      <c r="KV104">
        <f t="shared" si="1488"/>
        <v>1</v>
      </c>
      <c r="KW104">
        <f t="shared" si="1489"/>
        <v>1</v>
      </c>
      <c r="KX104">
        <f t="shared" si="1490"/>
        <v>1</v>
      </c>
      <c r="KY104">
        <f t="shared" si="1491"/>
        <v>1</v>
      </c>
      <c r="KZ104">
        <f t="shared" si="1492"/>
        <v>1</v>
      </c>
      <c r="LA104">
        <f t="shared" si="1493"/>
        <v>1</v>
      </c>
      <c r="LB104">
        <f t="shared" si="1494"/>
        <v>0</v>
      </c>
      <c r="LC104">
        <f t="shared" si="1495"/>
        <v>1</v>
      </c>
      <c r="LD104">
        <f t="shared" si="1496"/>
        <v>1</v>
      </c>
      <c r="LE104">
        <f t="shared" si="1497"/>
        <v>1</v>
      </c>
      <c r="LF104">
        <f t="shared" si="1498"/>
        <v>1</v>
      </c>
      <c r="LG104">
        <f t="shared" si="1499"/>
        <v>1</v>
      </c>
      <c r="LH104">
        <f t="shared" si="1500"/>
        <v>0</v>
      </c>
      <c r="LI104">
        <f t="shared" si="1501"/>
        <v>1</v>
      </c>
      <c r="LJ104">
        <f t="shared" si="1502"/>
        <v>0</v>
      </c>
      <c r="LK104">
        <f t="shared" si="1503"/>
        <v>1</v>
      </c>
      <c r="LL104">
        <f t="shared" si="1504"/>
        <v>1</v>
      </c>
      <c r="LM104">
        <f t="shared" si="1505"/>
        <v>1</v>
      </c>
      <c r="LN104">
        <f t="shared" si="1506"/>
        <v>1</v>
      </c>
      <c r="LO104">
        <f t="shared" si="1507"/>
        <v>1</v>
      </c>
      <c r="LP104">
        <f t="shared" si="1508"/>
        <v>0</v>
      </c>
      <c r="LQ104">
        <f t="shared" si="1509"/>
        <v>0</v>
      </c>
      <c r="LR104">
        <f t="shared" si="1510"/>
        <v>1</v>
      </c>
      <c r="LS104">
        <f t="shared" si="1511"/>
        <v>1</v>
      </c>
      <c r="LT104">
        <f t="shared" si="1512"/>
        <v>0</v>
      </c>
      <c r="LU104">
        <f t="shared" si="1513"/>
        <v>1</v>
      </c>
      <c r="LV104">
        <f t="shared" si="1514"/>
        <v>1.9473684210526316</v>
      </c>
      <c r="LW104" s="24">
        <f t="shared" si="1538"/>
        <v>1</v>
      </c>
      <c r="LX104">
        <f t="shared" si="1515"/>
        <v>1.6666666666666667</v>
      </c>
      <c r="LY104" s="25">
        <f t="shared" si="1534"/>
        <v>1</v>
      </c>
      <c r="LZ104">
        <f t="shared" si="1516"/>
        <v>1.8</v>
      </c>
      <c r="MA104">
        <f t="shared" si="1539"/>
        <v>1</v>
      </c>
      <c r="MB104">
        <f t="shared" si="1517"/>
        <v>2.1111111111111112</v>
      </c>
      <c r="MC104">
        <f t="shared" si="1518"/>
        <v>1</v>
      </c>
      <c r="MD104">
        <f t="shared" si="1519"/>
        <v>1.25</v>
      </c>
      <c r="ME104">
        <f t="shared" si="1520"/>
        <v>1</v>
      </c>
      <c r="MF104">
        <f t="shared" si="1521"/>
        <v>1.25</v>
      </c>
      <c r="MG104">
        <f t="shared" si="1535"/>
        <v>1</v>
      </c>
      <c r="MH104">
        <f t="shared" si="1522"/>
        <v>2.5</v>
      </c>
      <c r="MI104" s="25">
        <f t="shared" si="1523"/>
        <v>1</v>
      </c>
      <c r="MJ104">
        <f t="shared" si="1524"/>
        <v>5</v>
      </c>
      <c r="MK104">
        <f t="shared" si="1544"/>
        <v>1</v>
      </c>
      <c r="ML104">
        <f t="shared" si="1525"/>
        <v>0.14285714285714285</v>
      </c>
      <c r="MM104">
        <f t="shared" si="1549"/>
        <v>1</v>
      </c>
      <c r="MN104">
        <f t="shared" si="1527"/>
        <v>2.35</v>
      </c>
      <c r="MO104">
        <f t="shared" si="1545"/>
        <v>1</v>
      </c>
      <c r="MP104">
        <f t="shared" si="1528"/>
        <v>3.6428571428571428</v>
      </c>
      <c r="MQ104">
        <f t="shared" si="1548"/>
        <v>1</v>
      </c>
      <c r="MR104">
        <f t="shared" si="1529"/>
        <v>3.8333333333333335</v>
      </c>
      <c r="MS104">
        <f t="shared" si="1550"/>
        <v>1</v>
      </c>
      <c r="MT104">
        <f t="shared" si="1530"/>
        <v>3.4615384615384617</v>
      </c>
      <c r="MU104">
        <f t="shared" si="1551"/>
        <v>1</v>
      </c>
      <c r="MV104">
        <f t="shared" si="1531"/>
        <v>0.75</v>
      </c>
      <c r="MW104">
        <f t="shared" si="1546"/>
        <v>1</v>
      </c>
      <c r="MX104">
        <f t="shared" si="1532"/>
        <v>2.6</v>
      </c>
      <c r="MY104">
        <f t="shared" si="1547"/>
        <v>1</v>
      </c>
    </row>
    <row r="105" spans="1:363" ht="16">
      <c r="A105" t="s">
        <v>1184</v>
      </c>
      <c r="B105" t="s">
        <v>1212</v>
      </c>
      <c r="C105">
        <v>3</v>
      </c>
      <c r="D105">
        <v>2</v>
      </c>
      <c r="E105">
        <v>1</v>
      </c>
      <c r="F105">
        <v>2</v>
      </c>
      <c r="G105">
        <v>3</v>
      </c>
      <c r="H105">
        <v>2</v>
      </c>
      <c r="I105">
        <v>2</v>
      </c>
      <c r="J105">
        <v>4</v>
      </c>
      <c r="K105">
        <v>2</v>
      </c>
      <c r="L105">
        <v>3</v>
      </c>
      <c r="M105">
        <v>3</v>
      </c>
      <c r="N105">
        <v>4</v>
      </c>
      <c r="O105">
        <v>3</v>
      </c>
      <c r="P105">
        <v>2</v>
      </c>
      <c r="Q105">
        <v>2</v>
      </c>
      <c r="R105">
        <v>4</v>
      </c>
      <c r="S105">
        <v>3</v>
      </c>
      <c r="T105">
        <v>3</v>
      </c>
      <c r="U105">
        <v>3</v>
      </c>
      <c r="V105">
        <v>3</v>
      </c>
      <c r="W105">
        <v>3</v>
      </c>
      <c r="X105">
        <v>3</v>
      </c>
      <c r="Y105">
        <v>4</v>
      </c>
      <c r="Z105">
        <v>4</v>
      </c>
      <c r="AA105">
        <v>3</v>
      </c>
      <c r="AB105">
        <v>3</v>
      </c>
      <c r="AC105">
        <v>3</v>
      </c>
      <c r="AD105">
        <v>4</v>
      </c>
      <c r="AE105">
        <v>2</v>
      </c>
      <c r="AF105">
        <v>1</v>
      </c>
      <c r="AG105">
        <v>2</v>
      </c>
      <c r="AH105">
        <v>2</v>
      </c>
      <c r="AI105">
        <v>5</v>
      </c>
      <c r="AJ105">
        <v>6</v>
      </c>
      <c r="AK105">
        <v>4</v>
      </c>
      <c r="AL105">
        <v>6</v>
      </c>
      <c r="AM105">
        <v>6</v>
      </c>
      <c r="AN105">
        <v>2</v>
      </c>
      <c r="AO105">
        <v>4</v>
      </c>
      <c r="AP105">
        <v>5</v>
      </c>
      <c r="AQ105">
        <v>4</v>
      </c>
      <c r="AR105">
        <v>3</v>
      </c>
      <c r="AS105">
        <v>2</v>
      </c>
      <c r="AT105">
        <v>2</v>
      </c>
      <c r="AU105">
        <v>2</v>
      </c>
      <c r="AV105">
        <v>5</v>
      </c>
      <c r="AW105">
        <v>6</v>
      </c>
      <c r="AX105">
        <v>3</v>
      </c>
      <c r="AY105">
        <v>2</v>
      </c>
      <c r="AZ105">
        <v>5</v>
      </c>
      <c r="BA105">
        <v>2</v>
      </c>
      <c r="BB105">
        <v>4</v>
      </c>
      <c r="BC105">
        <v>4</v>
      </c>
      <c r="BD105">
        <v>3</v>
      </c>
      <c r="BE105">
        <v>3</v>
      </c>
      <c r="BF105">
        <v>5</v>
      </c>
      <c r="BG105">
        <v>1</v>
      </c>
      <c r="BH105">
        <v>2</v>
      </c>
      <c r="BI105">
        <v>2</v>
      </c>
      <c r="BJ105">
        <v>2</v>
      </c>
      <c r="BK105">
        <v>2</v>
      </c>
      <c r="BL105">
        <v>1</v>
      </c>
      <c r="BM105">
        <v>2</v>
      </c>
      <c r="BN105">
        <v>2</v>
      </c>
      <c r="BO105">
        <v>2</v>
      </c>
      <c r="BP105">
        <v>2</v>
      </c>
      <c r="BQ105">
        <v>2</v>
      </c>
      <c r="BR105">
        <v>2</v>
      </c>
      <c r="BS105">
        <v>3</v>
      </c>
      <c r="BT105">
        <v>2</v>
      </c>
      <c r="BU105">
        <v>3</v>
      </c>
      <c r="BV105">
        <v>2</v>
      </c>
      <c r="BW105">
        <v>2</v>
      </c>
      <c r="BX105">
        <v>2</v>
      </c>
      <c r="BY105">
        <v>1</v>
      </c>
      <c r="BZ105">
        <v>2</v>
      </c>
      <c r="CA105">
        <v>2</v>
      </c>
      <c r="CB105">
        <v>2</v>
      </c>
      <c r="CC105">
        <v>3</v>
      </c>
      <c r="CD105">
        <v>3</v>
      </c>
      <c r="CE105">
        <v>2</v>
      </c>
      <c r="CF105">
        <v>1</v>
      </c>
      <c r="CG105">
        <v>1</v>
      </c>
      <c r="CH105">
        <v>2</v>
      </c>
      <c r="CI105">
        <v>4</v>
      </c>
      <c r="CJ105">
        <v>2</v>
      </c>
      <c r="CK105">
        <v>2</v>
      </c>
      <c r="CL105">
        <v>1</v>
      </c>
      <c r="CM105">
        <v>1</v>
      </c>
      <c r="CN105">
        <v>4</v>
      </c>
      <c r="CO105">
        <v>3</v>
      </c>
      <c r="CP105">
        <v>1</v>
      </c>
      <c r="CQ105">
        <v>1</v>
      </c>
      <c r="CR105">
        <v>2</v>
      </c>
      <c r="CS105">
        <v>1</v>
      </c>
      <c r="CT105">
        <v>2</v>
      </c>
      <c r="CU105">
        <v>1</v>
      </c>
      <c r="CV105">
        <v>2</v>
      </c>
      <c r="CW105">
        <v>3</v>
      </c>
      <c r="CX105">
        <v>3</v>
      </c>
      <c r="CY105">
        <v>4</v>
      </c>
      <c r="CZ105">
        <v>2</v>
      </c>
      <c r="DA105">
        <v>2</v>
      </c>
      <c r="DB105">
        <v>4</v>
      </c>
      <c r="DC105">
        <v>2</v>
      </c>
      <c r="DD105">
        <v>2</v>
      </c>
      <c r="DE105">
        <v>2</v>
      </c>
      <c r="DF105">
        <v>1</v>
      </c>
      <c r="DG105">
        <v>2</v>
      </c>
      <c r="DH105">
        <v>2</v>
      </c>
      <c r="DI105">
        <v>1</v>
      </c>
      <c r="DJ105">
        <v>2</v>
      </c>
      <c r="DK105">
        <v>3</v>
      </c>
      <c r="DL105">
        <v>2</v>
      </c>
      <c r="DM105">
        <v>3</v>
      </c>
      <c r="DN105">
        <v>3</v>
      </c>
      <c r="DO105">
        <v>2</v>
      </c>
      <c r="DP105">
        <v>3</v>
      </c>
      <c r="DQ105">
        <v>2</v>
      </c>
      <c r="DR105">
        <v>2</v>
      </c>
      <c r="DS105">
        <v>2</v>
      </c>
      <c r="DT105">
        <v>2</v>
      </c>
      <c r="DU105">
        <v>2</v>
      </c>
      <c r="DV105">
        <v>3</v>
      </c>
      <c r="DW105">
        <v>2</v>
      </c>
      <c r="DX105">
        <v>1</v>
      </c>
      <c r="DY105">
        <v>2</v>
      </c>
      <c r="DZ105">
        <v>1</v>
      </c>
      <c r="EA105">
        <v>2</v>
      </c>
      <c r="EB105">
        <v>4</v>
      </c>
      <c r="EC105">
        <v>3</v>
      </c>
      <c r="ED105">
        <v>1</v>
      </c>
      <c r="EE105">
        <v>3</v>
      </c>
      <c r="EF105">
        <v>2</v>
      </c>
      <c r="EG105">
        <v>3</v>
      </c>
      <c r="EH105">
        <v>2</v>
      </c>
      <c r="EI105">
        <v>3</v>
      </c>
      <c r="EJ105">
        <v>1</v>
      </c>
      <c r="EK105">
        <v>4</v>
      </c>
      <c r="EL105">
        <v>1</v>
      </c>
      <c r="EM105">
        <v>3</v>
      </c>
      <c r="EN105">
        <v>3</v>
      </c>
      <c r="EO105">
        <v>2</v>
      </c>
      <c r="EP105">
        <v>4</v>
      </c>
      <c r="EQ105">
        <v>1</v>
      </c>
      <c r="ER105">
        <v>2</v>
      </c>
      <c r="ES105">
        <v>1</v>
      </c>
      <c r="ET105">
        <v>1</v>
      </c>
      <c r="EU105">
        <v>4</v>
      </c>
      <c r="EV105">
        <v>2</v>
      </c>
      <c r="EW105">
        <v>2</v>
      </c>
      <c r="EX105">
        <v>1</v>
      </c>
      <c r="EY105">
        <v>3</v>
      </c>
      <c r="EZ105">
        <v>1</v>
      </c>
      <c r="FA105">
        <v>1</v>
      </c>
      <c r="FB105">
        <v>2</v>
      </c>
      <c r="FC105">
        <v>2</v>
      </c>
      <c r="FD105">
        <v>1</v>
      </c>
      <c r="FE105">
        <v>4</v>
      </c>
      <c r="FF105">
        <v>3</v>
      </c>
      <c r="FG105">
        <v>4</v>
      </c>
      <c r="FH105">
        <v>1</v>
      </c>
      <c r="FI105">
        <v>4</v>
      </c>
      <c r="FJ105">
        <v>3</v>
      </c>
      <c r="FK105">
        <v>2</v>
      </c>
      <c r="FL105">
        <v>3</v>
      </c>
      <c r="FM105">
        <f t="shared" si="1349"/>
        <v>3</v>
      </c>
      <c r="FN105">
        <f t="shared" si="1350"/>
        <v>4</v>
      </c>
      <c r="FO105">
        <f t="shared" si="1351"/>
        <v>3</v>
      </c>
      <c r="FP105">
        <f t="shared" si="1352"/>
        <v>2</v>
      </c>
      <c r="FQ105">
        <f t="shared" si="1353"/>
        <v>3</v>
      </c>
      <c r="FR105">
        <f t="shared" si="1354"/>
        <v>3</v>
      </c>
      <c r="FS105">
        <f t="shared" si="1355"/>
        <v>1</v>
      </c>
      <c r="FT105">
        <f t="shared" si="1356"/>
        <v>3</v>
      </c>
      <c r="FU105">
        <f t="shared" si="1357"/>
        <v>2</v>
      </c>
      <c r="FV105">
        <f t="shared" si="1358"/>
        <v>2</v>
      </c>
      <c r="FW105">
        <f t="shared" si="1359"/>
        <v>1</v>
      </c>
      <c r="FX105">
        <f t="shared" si="1360"/>
        <v>2</v>
      </c>
      <c r="FY105">
        <f t="shared" si="1361"/>
        <v>3</v>
      </c>
      <c r="FZ105">
        <f t="shared" si="1362"/>
        <v>3</v>
      </c>
      <c r="GA105">
        <f t="shared" si="1363"/>
        <v>1</v>
      </c>
      <c r="GB105">
        <f t="shared" si="1364"/>
        <v>2</v>
      </c>
      <c r="GC105">
        <f t="shared" si="1365"/>
        <v>2</v>
      </c>
      <c r="GD105">
        <f t="shared" si="1366"/>
        <v>2</v>
      </c>
      <c r="GE105">
        <f t="shared" si="1367"/>
        <v>2</v>
      </c>
      <c r="GF105">
        <f t="shared" si="1368"/>
        <v>2</v>
      </c>
      <c r="GG105">
        <f t="shared" si="1369"/>
        <v>2</v>
      </c>
      <c r="GH105">
        <f t="shared" si="1370"/>
        <v>1</v>
      </c>
      <c r="GI105">
        <f t="shared" si="1371"/>
        <v>1</v>
      </c>
      <c r="GJ105">
        <f t="shared" si="1372"/>
        <v>2</v>
      </c>
      <c r="GK105">
        <f t="shared" si="1373"/>
        <v>2</v>
      </c>
      <c r="GL105">
        <f t="shared" si="1374"/>
        <v>2</v>
      </c>
      <c r="GM105">
        <f t="shared" si="1375"/>
        <v>1</v>
      </c>
      <c r="GN105">
        <f t="shared" si="1376"/>
        <v>3</v>
      </c>
      <c r="GO105">
        <f t="shared" si="1377"/>
        <v>4</v>
      </c>
      <c r="GP105">
        <f t="shared" si="1378"/>
        <v>3</v>
      </c>
      <c r="GQ105">
        <f t="shared" si="1379"/>
        <v>3</v>
      </c>
      <c r="GR105">
        <f t="shared" si="1380"/>
        <v>5</v>
      </c>
      <c r="GS105">
        <f t="shared" si="1381"/>
        <v>6</v>
      </c>
      <c r="GT105">
        <f t="shared" si="1382"/>
        <v>4</v>
      </c>
      <c r="GU105">
        <f t="shared" si="1383"/>
        <v>6</v>
      </c>
      <c r="GV105">
        <f t="shared" si="1384"/>
        <v>6</v>
      </c>
      <c r="GW105">
        <f t="shared" si="1385"/>
        <v>6</v>
      </c>
      <c r="GX105">
        <f t="shared" si="1386"/>
        <v>4</v>
      </c>
      <c r="GY105">
        <f t="shared" si="1387"/>
        <v>3</v>
      </c>
      <c r="GZ105">
        <f t="shared" si="1388"/>
        <v>4</v>
      </c>
      <c r="HA105">
        <f t="shared" si="1389"/>
        <v>5</v>
      </c>
      <c r="HB105">
        <f t="shared" si="1390"/>
        <v>-2</v>
      </c>
      <c r="HC105">
        <f t="shared" si="1391"/>
        <v>-2</v>
      </c>
      <c r="HD105">
        <f t="shared" si="1392"/>
        <v>-2</v>
      </c>
      <c r="HE105">
        <f t="shared" si="1393"/>
        <v>2</v>
      </c>
      <c r="HF105">
        <f t="shared" si="1394"/>
        <v>3</v>
      </c>
      <c r="HG105">
        <f t="shared" si="1395"/>
        <v>-1</v>
      </c>
      <c r="HH105">
        <f t="shared" si="1396"/>
        <v>-2</v>
      </c>
      <c r="HI105">
        <f t="shared" si="1397"/>
        <v>-2</v>
      </c>
      <c r="HJ105">
        <f t="shared" si="1398"/>
        <v>2</v>
      </c>
      <c r="HK105">
        <f t="shared" si="1399"/>
        <v>-1</v>
      </c>
      <c r="HL105">
        <f t="shared" si="1400"/>
        <v>-1</v>
      </c>
      <c r="HM105">
        <f t="shared" si="1401"/>
        <v>1</v>
      </c>
      <c r="HN105">
        <f t="shared" si="1402"/>
        <v>1</v>
      </c>
      <c r="HO105">
        <f t="shared" si="1403"/>
        <v>-2</v>
      </c>
      <c r="HP105">
        <f t="shared" si="1404"/>
        <v>6</v>
      </c>
      <c r="HQ105">
        <f t="shared" si="1405"/>
        <v>5</v>
      </c>
      <c r="HR105">
        <f t="shared" si="1406"/>
        <v>5</v>
      </c>
      <c r="HS105">
        <f t="shared" si="1407"/>
        <v>5</v>
      </c>
      <c r="HT105">
        <f t="shared" si="1408"/>
        <v>5</v>
      </c>
      <c r="HU105">
        <f t="shared" si="1409"/>
        <v>6</v>
      </c>
      <c r="HV105">
        <f t="shared" si="1410"/>
        <v>5</v>
      </c>
      <c r="HW105">
        <f t="shared" si="1411"/>
        <v>5</v>
      </c>
      <c r="HX105">
        <f t="shared" si="1412"/>
        <v>5</v>
      </c>
      <c r="HY105">
        <f t="shared" si="1413"/>
        <v>5</v>
      </c>
      <c r="HZ105">
        <f t="shared" si="1414"/>
        <v>5</v>
      </c>
      <c r="IA105">
        <f t="shared" si="1415"/>
        <v>5</v>
      </c>
      <c r="IB105">
        <f t="shared" si="1416"/>
        <v>4</v>
      </c>
      <c r="IC105">
        <f t="shared" si="1417"/>
        <v>5</v>
      </c>
      <c r="ID105">
        <f t="shared" si="1418"/>
        <v>4</v>
      </c>
      <c r="IE105">
        <f t="shared" si="1419"/>
        <v>2</v>
      </c>
      <c r="IF105">
        <f t="shared" si="1420"/>
        <v>2</v>
      </c>
      <c r="IG105">
        <f t="shared" si="1421"/>
        <v>2</v>
      </c>
      <c r="IH105">
        <f t="shared" si="1422"/>
        <v>1</v>
      </c>
      <c r="II105">
        <f t="shared" si="1423"/>
        <v>2</v>
      </c>
      <c r="IJ105">
        <f t="shared" si="1424"/>
        <v>2</v>
      </c>
      <c r="IK105">
        <f t="shared" si="1425"/>
        <v>2</v>
      </c>
      <c r="IL105">
        <f t="shared" si="1426"/>
        <v>3</v>
      </c>
      <c r="IM105">
        <f t="shared" si="1427"/>
        <v>3</v>
      </c>
      <c r="IN105">
        <f t="shared" si="1428"/>
        <v>3</v>
      </c>
      <c r="IO105">
        <f t="shared" si="1429"/>
        <v>1</v>
      </c>
      <c r="IP105">
        <f t="shared" si="1430"/>
        <v>1</v>
      </c>
      <c r="IQ105">
        <f t="shared" si="1431"/>
        <v>3</v>
      </c>
      <c r="IR105">
        <f t="shared" si="1432"/>
        <v>1</v>
      </c>
      <c r="IS105">
        <f t="shared" si="1433"/>
        <v>2</v>
      </c>
      <c r="IT105">
        <f t="shared" si="1434"/>
        <v>3</v>
      </c>
      <c r="IU105">
        <f t="shared" si="1435"/>
        <v>1</v>
      </c>
      <c r="IV105">
        <f t="shared" si="1436"/>
        <v>1</v>
      </c>
      <c r="IW105">
        <f t="shared" si="1437"/>
        <v>1</v>
      </c>
      <c r="IX105">
        <f t="shared" si="1438"/>
        <v>3</v>
      </c>
      <c r="IY105">
        <f t="shared" si="1439"/>
        <v>5</v>
      </c>
      <c r="IZ105">
        <f t="shared" si="1440"/>
        <v>5</v>
      </c>
      <c r="JA105">
        <f t="shared" si="1441"/>
        <v>4</v>
      </c>
      <c r="JB105">
        <f t="shared" si="1442"/>
        <v>5</v>
      </c>
      <c r="JC105">
        <f t="shared" si="1443"/>
        <v>4</v>
      </c>
      <c r="JD105">
        <f t="shared" si="1444"/>
        <v>5</v>
      </c>
      <c r="JE105">
        <f t="shared" si="1445"/>
        <v>4</v>
      </c>
      <c r="JF105">
        <f t="shared" si="1446"/>
        <v>3</v>
      </c>
      <c r="JG105">
        <f t="shared" si="1447"/>
        <v>3</v>
      </c>
      <c r="JH105">
        <f t="shared" si="1448"/>
        <v>2</v>
      </c>
      <c r="JI105">
        <f t="shared" si="1449"/>
        <v>4</v>
      </c>
      <c r="JJ105">
        <f t="shared" si="1450"/>
        <v>4</v>
      </c>
      <c r="JK105">
        <f t="shared" si="1451"/>
        <v>2</v>
      </c>
      <c r="JL105">
        <f t="shared" si="1452"/>
        <v>2</v>
      </c>
      <c r="JM105">
        <f t="shared" si="1453"/>
        <v>4</v>
      </c>
      <c r="JN105">
        <f t="shared" si="1454"/>
        <v>4</v>
      </c>
      <c r="JO105">
        <f t="shared" si="1455"/>
        <v>5</v>
      </c>
      <c r="JP105">
        <f t="shared" si="1456"/>
        <v>4</v>
      </c>
      <c r="JQ105">
        <f t="shared" si="1457"/>
        <v>4</v>
      </c>
      <c r="JR105">
        <f t="shared" si="1458"/>
        <v>5</v>
      </c>
      <c r="JS105">
        <f t="shared" si="1459"/>
        <v>4</v>
      </c>
      <c r="JT105">
        <f t="shared" si="1460"/>
        <v>3</v>
      </c>
      <c r="JU105">
        <f t="shared" si="1461"/>
        <v>2</v>
      </c>
      <c r="JV105">
        <f t="shared" si="1462"/>
        <v>3</v>
      </c>
      <c r="JW105">
        <f t="shared" si="1463"/>
        <v>3</v>
      </c>
      <c r="JX105">
        <f t="shared" si="1464"/>
        <v>4</v>
      </c>
      <c r="JY105">
        <f t="shared" si="1465"/>
        <v>3</v>
      </c>
      <c r="JZ105">
        <f t="shared" si="1466"/>
        <v>4</v>
      </c>
      <c r="KA105">
        <f t="shared" si="1467"/>
        <v>4</v>
      </c>
      <c r="KB105">
        <f t="shared" si="1468"/>
        <v>2</v>
      </c>
      <c r="KC105">
        <f t="shared" si="1469"/>
        <v>4</v>
      </c>
      <c r="KD105">
        <f t="shared" si="1470"/>
        <v>4</v>
      </c>
      <c r="KE105">
        <f t="shared" si="1471"/>
        <v>3</v>
      </c>
      <c r="KF105">
        <f t="shared" si="1472"/>
        <v>4</v>
      </c>
      <c r="KG105">
        <f t="shared" si="1473"/>
        <v>5</v>
      </c>
      <c r="KH105">
        <f t="shared" si="1474"/>
        <v>4</v>
      </c>
      <c r="KI105">
        <f t="shared" si="1475"/>
        <v>5</v>
      </c>
      <c r="KJ105">
        <f t="shared" si="1476"/>
        <v>4</v>
      </c>
      <c r="KK105">
        <f t="shared" si="1477"/>
        <v>4</v>
      </c>
      <c r="KL105">
        <f t="shared" si="1478"/>
        <v>0</v>
      </c>
      <c r="KM105">
        <f t="shared" si="1479"/>
        <v>0</v>
      </c>
      <c r="KN105">
        <f t="shared" si="1480"/>
        <v>1</v>
      </c>
      <c r="KO105">
        <f t="shared" si="1481"/>
        <v>1</v>
      </c>
      <c r="KP105">
        <f t="shared" si="1482"/>
        <v>1</v>
      </c>
      <c r="KQ105">
        <f t="shared" si="1483"/>
        <v>1</v>
      </c>
      <c r="KR105">
        <f t="shared" si="1484"/>
        <v>1</v>
      </c>
      <c r="KS105">
        <f t="shared" si="1485"/>
        <v>1</v>
      </c>
      <c r="KT105">
        <f t="shared" si="1486"/>
        <v>1</v>
      </c>
      <c r="KU105">
        <f t="shared" si="1487"/>
        <v>1</v>
      </c>
      <c r="KV105">
        <f t="shared" si="1488"/>
        <v>1</v>
      </c>
      <c r="KW105">
        <f t="shared" si="1489"/>
        <v>1</v>
      </c>
      <c r="KX105">
        <f t="shared" si="1490"/>
        <v>1</v>
      </c>
      <c r="KY105">
        <f t="shared" si="1491"/>
        <v>1</v>
      </c>
      <c r="KZ105">
        <f t="shared" si="1492"/>
        <v>1</v>
      </c>
      <c r="LA105">
        <f t="shared" si="1493"/>
        <v>1</v>
      </c>
      <c r="LB105">
        <f t="shared" si="1494"/>
        <v>1</v>
      </c>
      <c r="LC105">
        <f t="shared" si="1495"/>
        <v>1</v>
      </c>
      <c r="LD105">
        <f t="shared" si="1496"/>
        <v>1</v>
      </c>
      <c r="LE105">
        <f t="shared" si="1497"/>
        <v>1</v>
      </c>
      <c r="LF105">
        <f t="shared" si="1498"/>
        <v>1</v>
      </c>
      <c r="LG105">
        <f t="shared" si="1499"/>
        <v>1</v>
      </c>
      <c r="LH105">
        <f t="shared" si="1500"/>
        <v>1</v>
      </c>
      <c r="LI105">
        <f t="shared" si="1501"/>
        <v>1</v>
      </c>
      <c r="LJ105">
        <f t="shared" si="1502"/>
        <v>0</v>
      </c>
      <c r="LK105">
        <f t="shared" si="1503"/>
        <v>0</v>
      </c>
      <c r="LL105">
        <f t="shared" si="1504"/>
        <v>1</v>
      </c>
      <c r="LM105">
        <f t="shared" si="1505"/>
        <v>1</v>
      </c>
      <c r="LN105">
        <f t="shared" si="1506"/>
        <v>1</v>
      </c>
      <c r="LO105">
        <f t="shared" si="1507"/>
        <v>0</v>
      </c>
      <c r="LP105">
        <f t="shared" si="1508"/>
        <v>0</v>
      </c>
      <c r="LQ105">
        <f t="shared" si="1509"/>
        <v>1</v>
      </c>
      <c r="LR105">
        <f t="shared" si="1510"/>
        <v>1</v>
      </c>
      <c r="LS105">
        <f t="shared" si="1511"/>
        <v>1</v>
      </c>
      <c r="LT105">
        <f t="shared" si="1512"/>
        <v>1</v>
      </c>
      <c r="LU105">
        <f t="shared" si="1513"/>
        <v>1</v>
      </c>
      <c r="LV105">
        <f t="shared" si="1514"/>
        <v>2.2105263157894739</v>
      </c>
      <c r="LW105" s="24">
        <f t="shared" si="1538"/>
        <v>1</v>
      </c>
      <c r="LX105">
        <f t="shared" si="1515"/>
        <v>2.3333333333333335</v>
      </c>
      <c r="LY105" s="25">
        <f t="shared" si="1534"/>
        <v>1</v>
      </c>
      <c r="LZ105">
        <f t="shared" si="1516"/>
        <v>1.7</v>
      </c>
      <c r="MA105">
        <f t="shared" si="1539"/>
        <v>1</v>
      </c>
      <c r="MB105">
        <f t="shared" si="1517"/>
        <v>2.7777777777777777</v>
      </c>
      <c r="MC105">
        <f t="shared" si="1518"/>
        <v>1</v>
      </c>
      <c r="MD105">
        <f t="shared" si="1519"/>
        <v>2.75</v>
      </c>
      <c r="ME105">
        <f t="shared" si="1520"/>
        <v>1</v>
      </c>
      <c r="MF105">
        <f t="shared" si="1521"/>
        <v>1.5</v>
      </c>
      <c r="MG105">
        <f t="shared" si="1535"/>
        <v>1</v>
      </c>
      <c r="MH105">
        <f t="shared" si="1522"/>
        <v>2.75</v>
      </c>
      <c r="MI105" s="25">
        <f t="shared" si="1523"/>
        <v>1</v>
      </c>
      <c r="MJ105">
        <f t="shared" si="1524"/>
        <v>4.9000000000000004</v>
      </c>
      <c r="MK105">
        <f t="shared" si="1544"/>
        <v>1</v>
      </c>
      <c r="ML105">
        <f t="shared" si="1525"/>
        <v>-0.42857142857142855</v>
      </c>
      <c r="MM105">
        <f t="shared" si="1549"/>
        <v>1</v>
      </c>
      <c r="MN105">
        <f t="shared" si="1527"/>
        <v>1.95</v>
      </c>
      <c r="MO105">
        <f t="shared" si="1545"/>
        <v>1</v>
      </c>
      <c r="MP105">
        <f t="shared" si="1528"/>
        <v>4.3571428571428568</v>
      </c>
      <c r="MQ105">
        <f t="shared" si="1548"/>
        <v>1</v>
      </c>
      <c r="MR105">
        <f t="shared" si="1529"/>
        <v>3.0833333333333335</v>
      </c>
      <c r="MS105">
        <f t="shared" si="1550"/>
        <v>1</v>
      </c>
      <c r="MT105">
        <f t="shared" si="1530"/>
        <v>3.7692307692307692</v>
      </c>
      <c r="MU105">
        <f t="shared" si="1551"/>
        <v>1</v>
      </c>
      <c r="MV105">
        <f t="shared" si="1531"/>
        <v>0.83333333333333337</v>
      </c>
      <c r="MW105">
        <f t="shared" si="1546"/>
        <v>1</v>
      </c>
      <c r="MX105">
        <f t="shared" si="1532"/>
        <v>5</v>
      </c>
      <c r="MY105">
        <f t="shared" si="1547"/>
        <v>1</v>
      </c>
    </row>
    <row r="106" spans="1:363" ht="16">
      <c r="A106" t="s">
        <v>1210</v>
      </c>
      <c r="B106" t="s">
        <v>1212</v>
      </c>
      <c r="C106">
        <v>3</v>
      </c>
      <c r="D106">
        <v>2</v>
      </c>
      <c r="E106">
        <v>3</v>
      </c>
      <c r="F106">
        <v>3</v>
      </c>
      <c r="G106">
        <v>2</v>
      </c>
      <c r="H106">
        <v>2</v>
      </c>
      <c r="I106">
        <v>2</v>
      </c>
      <c r="J106">
        <v>1</v>
      </c>
      <c r="K106">
        <v>2</v>
      </c>
      <c r="L106">
        <v>3</v>
      </c>
      <c r="M106">
        <v>2</v>
      </c>
      <c r="N106">
        <v>3</v>
      </c>
      <c r="O106">
        <v>2</v>
      </c>
      <c r="P106">
        <v>3</v>
      </c>
      <c r="Q106">
        <v>2</v>
      </c>
      <c r="R106">
        <v>4</v>
      </c>
      <c r="S106">
        <v>3</v>
      </c>
      <c r="T106">
        <v>3</v>
      </c>
      <c r="U106">
        <v>3</v>
      </c>
      <c r="V106">
        <v>3</v>
      </c>
      <c r="W106">
        <v>4</v>
      </c>
      <c r="X106">
        <v>3</v>
      </c>
      <c r="Y106">
        <v>3</v>
      </c>
      <c r="Z106">
        <v>3</v>
      </c>
      <c r="AA106">
        <v>3</v>
      </c>
      <c r="AB106">
        <v>3</v>
      </c>
      <c r="AC106">
        <v>3</v>
      </c>
      <c r="AD106">
        <v>3</v>
      </c>
      <c r="AE106">
        <v>3</v>
      </c>
      <c r="AF106">
        <v>4</v>
      </c>
      <c r="AG106">
        <v>2</v>
      </c>
      <c r="AH106">
        <v>3</v>
      </c>
      <c r="AI106">
        <v>7</v>
      </c>
      <c r="AJ106">
        <v>7</v>
      </c>
      <c r="AK106">
        <v>6</v>
      </c>
      <c r="AL106">
        <v>7</v>
      </c>
      <c r="AM106">
        <v>6</v>
      </c>
      <c r="AN106">
        <v>1</v>
      </c>
      <c r="AO106">
        <v>5</v>
      </c>
      <c r="AP106">
        <v>4</v>
      </c>
      <c r="AQ106">
        <v>6</v>
      </c>
      <c r="AR106">
        <v>2</v>
      </c>
      <c r="AS106">
        <v>3</v>
      </c>
      <c r="AT106">
        <v>2</v>
      </c>
      <c r="AU106">
        <v>3</v>
      </c>
      <c r="AV106">
        <v>3</v>
      </c>
      <c r="AW106">
        <v>3</v>
      </c>
      <c r="AX106">
        <v>3</v>
      </c>
      <c r="AY106">
        <v>3</v>
      </c>
      <c r="AZ106">
        <v>4</v>
      </c>
      <c r="BA106">
        <v>3</v>
      </c>
      <c r="BB106">
        <v>4</v>
      </c>
      <c r="BC106">
        <v>4</v>
      </c>
      <c r="BD106">
        <v>4</v>
      </c>
      <c r="BE106">
        <v>2</v>
      </c>
      <c r="BF106">
        <v>3</v>
      </c>
      <c r="BG106">
        <v>2</v>
      </c>
      <c r="BH106">
        <v>1</v>
      </c>
      <c r="BI106">
        <v>2</v>
      </c>
      <c r="BJ106">
        <v>6</v>
      </c>
      <c r="BK106">
        <v>4</v>
      </c>
      <c r="BL106">
        <v>5</v>
      </c>
      <c r="BM106">
        <v>3</v>
      </c>
      <c r="BN106">
        <v>1</v>
      </c>
      <c r="BO106">
        <v>1</v>
      </c>
      <c r="BP106">
        <v>1</v>
      </c>
      <c r="BQ106">
        <v>4</v>
      </c>
      <c r="BR106">
        <v>2</v>
      </c>
      <c r="BS106">
        <v>3</v>
      </c>
      <c r="BT106">
        <v>3</v>
      </c>
      <c r="BU106">
        <v>2</v>
      </c>
      <c r="BV106">
        <v>3</v>
      </c>
      <c r="BW106">
        <v>2</v>
      </c>
      <c r="BX106">
        <v>3</v>
      </c>
      <c r="BY106">
        <v>1</v>
      </c>
      <c r="BZ106">
        <v>1</v>
      </c>
      <c r="CA106">
        <v>4</v>
      </c>
      <c r="CB106">
        <v>4</v>
      </c>
      <c r="CC106">
        <v>1</v>
      </c>
      <c r="CD106">
        <v>4</v>
      </c>
      <c r="CE106">
        <v>4</v>
      </c>
      <c r="CF106">
        <v>2</v>
      </c>
      <c r="CG106">
        <v>2</v>
      </c>
      <c r="CH106">
        <v>3</v>
      </c>
      <c r="CI106">
        <v>2</v>
      </c>
      <c r="CJ106">
        <v>1</v>
      </c>
      <c r="CK106">
        <v>4</v>
      </c>
      <c r="CL106">
        <v>1</v>
      </c>
      <c r="CM106">
        <v>2</v>
      </c>
      <c r="CN106">
        <v>4</v>
      </c>
      <c r="CO106">
        <v>1</v>
      </c>
      <c r="CP106">
        <v>3</v>
      </c>
      <c r="CQ106">
        <v>2</v>
      </c>
      <c r="CR106">
        <v>2</v>
      </c>
      <c r="CS106">
        <v>2</v>
      </c>
      <c r="CT106">
        <v>3</v>
      </c>
      <c r="CU106">
        <v>4</v>
      </c>
      <c r="CV106">
        <v>3</v>
      </c>
      <c r="CW106">
        <v>4</v>
      </c>
      <c r="CX106">
        <v>3</v>
      </c>
      <c r="CY106">
        <v>1</v>
      </c>
      <c r="CZ106">
        <v>4</v>
      </c>
      <c r="DA106">
        <v>2</v>
      </c>
      <c r="DB106">
        <v>2</v>
      </c>
      <c r="DC106">
        <v>4</v>
      </c>
      <c r="DD106">
        <v>2</v>
      </c>
      <c r="DE106">
        <v>5</v>
      </c>
      <c r="DF106">
        <v>1</v>
      </c>
      <c r="DG106">
        <v>2</v>
      </c>
      <c r="DH106">
        <v>2</v>
      </c>
      <c r="DI106">
        <v>5</v>
      </c>
      <c r="DJ106">
        <v>2</v>
      </c>
      <c r="DK106">
        <v>3</v>
      </c>
      <c r="DL106">
        <v>2</v>
      </c>
      <c r="DM106">
        <v>4</v>
      </c>
      <c r="DN106">
        <v>2</v>
      </c>
      <c r="DO106">
        <v>2</v>
      </c>
      <c r="DP106">
        <v>5</v>
      </c>
      <c r="DQ106">
        <v>2</v>
      </c>
      <c r="DR106">
        <v>1</v>
      </c>
      <c r="DS106">
        <v>1</v>
      </c>
      <c r="DT106">
        <v>1</v>
      </c>
      <c r="DU106">
        <v>2</v>
      </c>
      <c r="DV106">
        <v>3</v>
      </c>
      <c r="DW106">
        <v>1</v>
      </c>
      <c r="DX106">
        <v>1</v>
      </c>
      <c r="DY106">
        <v>3</v>
      </c>
      <c r="DZ106">
        <v>4</v>
      </c>
      <c r="EA106">
        <v>4</v>
      </c>
      <c r="EB106">
        <v>5</v>
      </c>
      <c r="EC106">
        <v>3</v>
      </c>
      <c r="ED106">
        <v>2</v>
      </c>
      <c r="EE106">
        <v>3</v>
      </c>
      <c r="EF106">
        <v>2</v>
      </c>
      <c r="EG106">
        <v>1</v>
      </c>
      <c r="EH106">
        <v>2</v>
      </c>
      <c r="EI106">
        <v>3</v>
      </c>
      <c r="EJ106">
        <v>1</v>
      </c>
      <c r="EK106">
        <v>4</v>
      </c>
      <c r="EL106">
        <v>1</v>
      </c>
      <c r="EM106">
        <v>3</v>
      </c>
      <c r="EN106">
        <v>3</v>
      </c>
      <c r="EO106">
        <v>2</v>
      </c>
      <c r="EP106">
        <v>4</v>
      </c>
      <c r="EQ106">
        <v>4</v>
      </c>
      <c r="ER106">
        <v>4</v>
      </c>
      <c r="ES106">
        <v>3</v>
      </c>
      <c r="ET106">
        <v>3</v>
      </c>
      <c r="EU106">
        <v>4</v>
      </c>
      <c r="EV106">
        <v>2</v>
      </c>
      <c r="EW106">
        <v>2</v>
      </c>
      <c r="EX106">
        <v>1</v>
      </c>
      <c r="EY106">
        <v>2</v>
      </c>
      <c r="EZ106">
        <v>1</v>
      </c>
      <c r="FA106">
        <v>2</v>
      </c>
      <c r="FB106">
        <v>1</v>
      </c>
      <c r="FC106">
        <v>2</v>
      </c>
      <c r="FD106">
        <v>2</v>
      </c>
      <c r="FE106">
        <v>3</v>
      </c>
      <c r="FF106">
        <v>2</v>
      </c>
      <c r="FG106">
        <v>3</v>
      </c>
      <c r="FH106">
        <v>1</v>
      </c>
      <c r="FI106">
        <v>4</v>
      </c>
      <c r="FJ106">
        <v>3</v>
      </c>
      <c r="FK106">
        <v>4</v>
      </c>
      <c r="FL106">
        <v>3</v>
      </c>
      <c r="FM106">
        <f t="shared" si="1349"/>
        <v>3</v>
      </c>
      <c r="FN106">
        <f t="shared" si="1350"/>
        <v>2</v>
      </c>
      <c r="FO106">
        <f t="shared" si="1351"/>
        <v>2</v>
      </c>
      <c r="FP106">
        <f t="shared" si="1352"/>
        <v>3</v>
      </c>
      <c r="FQ106">
        <f t="shared" si="1353"/>
        <v>3</v>
      </c>
      <c r="FR106">
        <f t="shared" si="1354"/>
        <v>3</v>
      </c>
      <c r="FS106">
        <f t="shared" si="1355"/>
        <v>4</v>
      </c>
      <c r="FT106">
        <f t="shared" si="1356"/>
        <v>3</v>
      </c>
      <c r="FU106">
        <f t="shared" si="1357"/>
        <v>2</v>
      </c>
      <c r="FV106">
        <f t="shared" si="1358"/>
        <v>3</v>
      </c>
      <c r="FW106">
        <f t="shared" si="1359"/>
        <v>2</v>
      </c>
      <c r="FX106">
        <f t="shared" si="1360"/>
        <v>3</v>
      </c>
      <c r="FY106">
        <f t="shared" si="1361"/>
        <v>2</v>
      </c>
      <c r="FZ106">
        <f t="shared" si="1362"/>
        <v>3</v>
      </c>
      <c r="GA106">
        <f t="shared" si="1363"/>
        <v>1</v>
      </c>
      <c r="GB106">
        <f t="shared" si="1364"/>
        <v>2</v>
      </c>
      <c r="GC106">
        <f t="shared" si="1365"/>
        <v>2</v>
      </c>
      <c r="GD106">
        <f t="shared" si="1366"/>
        <v>2</v>
      </c>
      <c r="GE106">
        <f t="shared" si="1367"/>
        <v>2</v>
      </c>
      <c r="GF106">
        <f t="shared" si="1368"/>
        <v>1</v>
      </c>
      <c r="GG106">
        <f t="shared" si="1369"/>
        <v>2</v>
      </c>
      <c r="GH106">
        <f t="shared" si="1370"/>
        <v>2</v>
      </c>
      <c r="GI106">
        <f t="shared" si="1371"/>
        <v>2</v>
      </c>
      <c r="GJ106">
        <f t="shared" si="1372"/>
        <v>2</v>
      </c>
      <c r="GK106">
        <f t="shared" si="1373"/>
        <v>2</v>
      </c>
      <c r="GL106">
        <f t="shared" si="1374"/>
        <v>2</v>
      </c>
      <c r="GM106">
        <f t="shared" si="1375"/>
        <v>2</v>
      </c>
      <c r="GN106">
        <f t="shared" si="1376"/>
        <v>2</v>
      </c>
      <c r="GO106">
        <f t="shared" si="1377"/>
        <v>1</v>
      </c>
      <c r="GP106">
        <f t="shared" si="1378"/>
        <v>3</v>
      </c>
      <c r="GQ106">
        <f t="shared" si="1379"/>
        <v>2</v>
      </c>
      <c r="GR106">
        <f t="shared" si="1380"/>
        <v>7</v>
      </c>
      <c r="GS106">
        <f t="shared" si="1381"/>
        <v>7</v>
      </c>
      <c r="GT106">
        <f t="shared" si="1382"/>
        <v>2</v>
      </c>
      <c r="GU106">
        <f t="shared" si="1383"/>
        <v>7</v>
      </c>
      <c r="GV106">
        <f t="shared" si="1384"/>
        <v>6</v>
      </c>
      <c r="GW106">
        <f t="shared" si="1385"/>
        <v>7</v>
      </c>
      <c r="GX106">
        <f t="shared" si="1386"/>
        <v>3</v>
      </c>
      <c r="GY106">
        <f t="shared" si="1387"/>
        <v>4</v>
      </c>
      <c r="GZ106">
        <f t="shared" si="1388"/>
        <v>2</v>
      </c>
      <c r="HA106">
        <f t="shared" si="1389"/>
        <v>6</v>
      </c>
      <c r="HB106">
        <f t="shared" si="1390"/>
        <v>-1</v>
      </c>
      <c r="HC106">
        <f t="shared" si="1391"/>
        <v>-2</v>
      </c>
      <c r="HD106">
        <f t="shared" si="1392"/>
        <v>-1</v>
      </c>
      <c r="HE106">
        <f t="shared" si="1393"/>
        <v>-1</v>
      </c>
      <c r="HF106">
        <f t="shared" si="1394"/>
        <v>-1</v>
      </c>
      <c r="HG106">
        <f t="shared" si="1395"/>
        <v>-1</v>
      </c>
      <c r="HH106">
        <f t="shared" si="1396"/>
        <v>-1</v>
      </c>
      <c r="HI106">
        <f t="shared" si="1397"/>
        <v>-1</v>
      </c>
      <c r="HJ106">
        <f t="shared" si="1398"/>
        <v>1</v>
      </c>
      <c r="HK106">
        <f t="shared" si="1399"/>
        <v>-1</v>
      </c>
      <c r="HL106">
        <f t="shared" si="1400"/>
        <v>-1</v>
      </c>
      <c r="HM106">
        <f t="shared" si="1401"/>
        <v>-1</v>
      </c>
      <c r="HN106">
        <f t="shared" si="1402"/>
        <v>2</v>
      </c>
      <c r="HO106">
        <f t="shared" si="1403"/>
        <v>1</v>
      </c>
      <c r="HP106">
        <f t="shared" si="1404"/>
        <v>5</v>
      </c>
      <c r="HQ106">
        <f t="shared" si="1405"/>
        <v>6</v>
      </c>
      <c r="HR106">
        <f t="shared" si="1406"/>
        <v>5</v>
      </c>
      <c r="HS106">
        <f t="shared" si="1407"/>
        <v>1</v>
      </c>
      <c r="HT106">
        <f t="shared" si="1408"/>
        <v>3</v>
      </c>
      <c r="HU106">
        <f t="shared" si="1409"/>
        <v>2</v>
      </c>
      <c r="HV106">
        <f t="shared" si="1410"/>
        <v>4</v>
      </c>
      <c r="HW106">
        <f t="shared" si="1411"/>
        <v>6</v>
      </c>
      <c r="HX106">
        <f t="shared" si="1412"/>
        <v>6</v>
      </c>
      <c r="HY106">
        <f t="shared" si="1413"/>
        <v>6</v>
      </c>
      <c r="HZ106">
        <f t="shared" si="1414"/>
        <v>3</v>
      </c>
      <c r="IA106">
        <f t="shared" si="1415"/>
        <v>5</v>
      </c>
      <c r="IB106">
        <f t="shared" si="1416"/>
        <v>4</v>
      </c>
      <c r="IC106">
        <f t="shared" si="1417"/>
        <v>4</v>
      </c>
      <c r="ID106">
        <f t="shared" si="1418"/>
        <v>5</v>
      </c>
      <c r="IE106">
        <f t="shared" si="1419"/>
        <v>3</v>
      </c>
      <c r="IF106">
        <f t="shared" si="1420"/>
        <v>2</v>
      </c>
      <c r="IG106">
        <f t="shared" si="1421"/>
        <v>3</v>
      </c>
      <c r="IH106">
        <f t="shared" si="1422"/>
        <v>1</v>
      </c>
      <c r="II106">
        <f t="shared" si="1423"/>
        <v>1</v>
      </c>
      <c r="IJ106">
        <f t="shared" si="1424"/>
        <v>4</v>
      </c>
      <c r="IK106">
        <f t="shared" si="1425"/>
        <v>4</v>
      </c>
      <c r="IL106">
        <f t="shared" si="1426"/>
        <v>1</v>
      </c>
      <c r="IM106">
        <f t="shared" si="1427"/>
        <v>4</v>
      </c>
      <c r="IN106">
        <f t="shared" si="1428"/>
        <v>1</v>
      </c>
      <c r="IO106">
        <f t="shared" si="1429"/>
        <v>2</v>
      </c>
      <c r="IP106">
        <f t="shared" si="1430"/>
        <v>2</v>
      </c>
      <c r="IQ106">
        <f t="shared" si="1431"/>
        <v>2</v>
      </c>
      <c r="IR106">
        <f t="shared" si="1432"/>
        <v>3</v>
      </c>
      <c r="IS106">
        <f t="shared" si="1433"/>
        <v>1</v>
      </c>
      <c r="IT106">
        <f t="shared" si="1434"/>
        <v>1</v>
      </c>
      <c r="IU106">
        <f t="shared" si="1435"/>
        <v>1</v>
      </c>
      <c r="IV106">
        <f t="shared" si="1436"/>
        <v>2</v>
      </c>
      <c r="IW106">
        <f t="shared" si="1437"/>
        <v>1</v>
      </c>
      <c r="IX106">
        <f t="shared" si="1438"/>
        <v>1</v>
      </c>
      <c r="IY106">
        <f t="shared" si="1439"/>
        <v>3</v>
      </c>
      <c r="IZ106">
        <f t="shared" si="1440"/>
        <v>4</v>
      </c>
      <c r="JA106">
        <f t="shared" si="1441"/>
        <v>4</v>
      </c>
      <c r="JB106">
        <f t="shared" si="1442"/>
        <v>4</v>
      </c>
      <c r="JC106">
        <f t="shared" si="1443"/>
        <v>3</v>
      </c>
      <c r="JD106">
        <f t="shared" si="1444"/>
        <v>2</v>
      </c>
      <c r="JE106">
        <f t="shared" si="1445"/>
        <v>3</v>
      </c>
      <c r="JF106">
        <f t="shared" si="1446"/>
        <v>2</v>
      </c>
      <c r="JG106">
        <f t="shared" si="1447"/>
        <v>3</v>
      </c>
      <c r="JH106">
        <f t="shared" si="1448"/>
        <v>5</v>
      </c>
      <c r="JI106">
        <f t="shared" si="1449"/>
        <v>2</v>
      </c>
      <c r="JJ106">
        <f t="shared" si="1450"/>
        <v>4</v>
      </c>
      <c r="JK106">
        <f t="shared" si="1451"/>
        <v>4</v>
      </c>
      <c r="JL106">
        <f t="shared" si="1452"/>
        <v>4</v>
      </c>
      <c r="JM106">
        <f t="shared" si="1453"/>
        <v>4</v>
      </c>
      <c r="JN106">
        <f t="shared" si="1454"/>
        <v>1</v>
      </c>
      <c r="JO106">
        <f t="shared" si="1455"/>
        <v>5</v>
      </c>
      <c r="JP106">
        <f t="shared" si="1456"/>
        <v>4</v>
      </c>
      <c r="JQ106">
        <f t="shared" si="1457"/>
        <v>4</v>
      </c>
      <c r="JR106">
        <f t="shared" si="1458"/>
        <v>1</v>
      </c>
      <c r="JS106">
        <f t="shared" si="1459"/>
        <v>4</v>
      </c>
      <c r="JT106">
        <f t="shared" si="1460"/>
        <v>3</v>
      </c>
      <c r="JU106">
        <f t="shared" si="1461"/>
        <v>2</v>
      </c>
      <c r="JV106">
        <f t="shared" si="1462"/>
        <v>4</v>
      </c>
      <c r="JW106">
        <f t="shared" si="1463"/>
        <v>2</v>
      </c>
      <c r="JX106">
        <f t="shared" si="1464"/>
        <v>4</v>
      </c>
      <c r="JY106">
        <f t="shared" si="1465"/>
        <v>5</v>
      </c>
      <c r="JZ106">
        <f t="shared" si="1466"/>
        <v>4</v>
      </c>
      <c r="KA106">
        <f t="shared" si="1467"/>
        <v>5</v>
      </c>
      <c r="KB106">
        <f t="shared" si="1468"/>
        <v>1</v>
      </c>
      <c r="KC106">
        <f t="shared" si="1469"/>
        <v>5</v>
      </c>
      <c r="KD106">
        <f t="shared" si="1470"/>
        <v>4</v>
      </c>
      <c r="KE106">
        <f t="shared" si="1471"/>
        <v>3</v>
      </c>
      <c r="KF106">
        <f t="shared" si="1472"/>
        <v>5</v>
      </c>
      <c r="KG106">
        <f t="shared" si="1473"/>
        <v>5</v>
      </c>
      <c r="KH106">
        <f t="shared" si="1474"/>
        <v>3</v>
      </c>
      <c r="KI106">
        <f t="shared" si="1475"/>
        <v>2</v>
      </c>
      <c r="KJ106">
        <f t="shared" si="1476"/>
        <v>2</v>
      </c>
      <c r="KK106">
        <f t="shared" si="1477"/>
        <v>5</v>
      </c>
      <c r="KL106">
        <f t="shared" si="1478"/>
        <v>0</v>
      </c>
      <c r="KM106">
        <f t="shared" si="1479"/>
        <v>1</v>
      </c>
      <c r="KN106">
        <f t="shared" si="1480"/>
        <v>1</v>
      </c>
      <c r="KO106">
        <f t="shared" si="1481"/>
        <v>1</v>
      </c>
      <c r="KP106">
        <f t="shared" si="1482"/>
        <v>0</v>
      </c>
      <c r="KQ106">
        <f t="shared" si="1483"/>
        <v>1</v>
      </c>
      <c r="KR106">
        <f t="shared" si="1484"/>
        <v>1</v>
      </c>
      <c r="KS106">
        <f t="shared" si="1485"/>
        <v>1</v>
      </c>
      <c r="KT106">
        <f t="shared" si="1486"/>
        <v>1</v>
      </c>
      <c r="KU106">
        <f t="shared" si="1487"/>
        <v>1</v>
      </c>
      <c r="KV106">
        <f t="shared" si="1488"/>
        <v>1</v>
      </c>
      <c r="KW106">
        <f t="shared" si="1489"/>
        <v>1</v>
      </c>
      <c r="KX106">
        <f t="shared" si="1490"/>
        <v>1</v>
      </c>
      <c r="KY106">
        <f t="shared" si="1491"/>
        <v>1</v>
      </c>
      <c r="KZ106">
        <f t="shared" si="1492"/>
        <v>0</v>
      </c>
      <c r="LA106">
        <f t="shared" si="1493"/>
        <v>0</v>
      </c>
      <c r="LB106">
        <f t="shared" si="1494"/>
        <v>0</v>
      </c>
      <c r="LC106">
        <f t="shared" si="1495"/>
        <v>0</v>
      </c>
      <c r="LD106">
        <f t="shared" si="1496"/>
        <v>1</v>
      </c>
      <c r="LE106">
        <f t="shared" si="1497"/>
        <v>1</v>
      </c>
      <c r="LF106">
        <f t="shared" si="1498"/>
        <v>1</v>
      </c>
      <c r="LG106">
        <f t="shared" si="1499"/>
        <v>1</v>
      </c>
      <c r="LH106">
        <f t="shared" si="1500"/>
        <v>0</v>
      </c>
      <c r="LI106">
        <f t="shared" si="1501"/>
        <v>1</v>
      </c>
      <c r="LJ106">
        <f t="shared" si="1502"/>
        <v>0</v>
      </c>
      <c r="LK106">
        <f t="shared" si="1503"/>
        <v>0</v>
      </c>
      <c r="LL106">
        <f t="shared" si="1504"/>
        <v>1</v>
      </c>
      <c r="LM106">
        <f t="shared" si="1505"/>
        <v>0</v>
      </c>
      <c r="LN106">
        <f t="shared" si="1506"/>
        <v>0</v>
      </c>
      <c r="LO106">
        <f t="shared" si="1507"/>
        <v>1</v>
      </c>
      <c r="LP106">
        <f t="shared" si="1508"/>
        <v>0</v>
      </c>
      <c r="LQ106">
        <f t="shared" si="1509"/>
        <v>1</v>
      </c>
      <c r="LR106">
        <f t="shared" si="1510"/>
        <v>1</v>
      </c>
      <c r="LS106">
        <f t="shared" si="1511"/>
        <v>1</v>
      </c>
      <c r="LT106">
        <f t="shared" si="1512"/>
        <v>0</v>
      </c>
      <c r="LU106">
        <f t="shared" si="1513"/>
        <v>1</v>
      </c>
      <c r="LV106">
        <f t="shared" si="1514"/>
        <v>2.1578947368421053</v>
      </c>
      <c r="LW106" s="24">
        <f t="shared" si="1538"/>
        <v>1</v>
      </c>
      <c r="LX106">
        <f t="shared" si="1515"/>
        <v>2.4166666666666665</v>
      </c>
      <c r="LY106" s="25">
        <f t="shared" si="1534"/>
        <v>1</v>
      </c>
      <c r="LZ106">
        <f t="shared" si="1516"/>
        <v>1.8</v>
      </c>
      <c r="MA106">
        <f t="shared" si="1539"/>
        <v>1</v>
      </c>
      <c r="MB106">
        <f t="shared" si="1517"/>
        <v>2.5555555555555554</v>
      </c>
      <c r="MC106">
        <f t="shared" si="1518"/>
        <v>1</v>
      </c>
      <c r="MD106">
        <f t="shared" si="1519"/>
        <v>2.5</v>
      </c>
      <c r="ME106">
        <f t="shared" si="1520"/>
        <v>1</v>
      </c>
      <c r="MF106">
        <f t="shared" si="1521"/>
        <v>3</v>
      </c>
      <c r="MG106">
        <f t="shared" si="1535"/>
        <v>1</v>
      </c>
      <c r="MH106">
        <f t="shared" si="1522"/>
        <v>1.75</v>
      </c>
      <c r="MI106" s="25">
        <f t="shared" si="1523"/>
        <v>1</v>
      </c>
      <c r="MJ106">
        <f t="shared" si="1524"/>
        <v>5.0999999999999996</v>
      </c>
      <c r="MK106">
        <f t="shared" si="1544"/>
        <v>1</v>
      </c>
      <c r="ML106">
        <f t="shared" si="1525"/>
        <v>-0.5714285714285714</v>
      </c>
      <c r="MM106">
        <f t="shared" si="1549"/>
        <v>1</v>
      </c>
      <c r="MN106">
        <f t="shared" si="1527"/>
        <v>2</v>
      </c>
      <c r="MO106">
        <f t="shared" si="1545"/>
        <v>1</v>
      </c>
      <c r="MP106">
        <f t="shared" si="1528"/>
        <v>3.1428571428571428</v>
      </c>
      <c r="MQ106">
        <f t="shared" si="1548"/>
        <v>1</v>
      </c>
      <c r="MR106">
        <f t="shared" si="1529"/>
        <v>3.5833333333333335</v>
      </c>
      <c r="MS106">
        <f t="shared" si="1550"/>
        <v>1</v>
      </c>
      <c r="MT106">
        <f t="shared" si="1530"/>
        <v>3.6153846153846154</v>
      </c>
      <c r="MU106">
        <f t="shared" si="1551"/>
        <v>1</v>
      </c>
      <c r="MV106">
        <f t="shared" si="1531"/>
        <v>0.63888888888888884</v>
      </c>
      <c r="MW106">
        <f t="shared" si="1546"/>
        <v>1</v>
      </c>
      <c r="MX106">
        <f t="shared" si="1532"/>
        <v>4.333333333333333</v>
      </c>
      <c r="MY106">
        <f t="shared" si="1547"/>
        <v>1</v>
      </c>
    </row>
    <row r="107" spans="1:363" ht="16">
      <c r="A107" t="s">
        <v>1167</v>
      </c>
      <c r="B107" t="s">
        <v>1212</v>
      </c>
      <c r="C107">
        <v>3</v>
      </c>
      <c r="D107">
        <v>1</v>
      </c>
      <c r="E107">
        <v>3</v>
      </c>
      <c r="F107">
        <v>4</v>
      </c>
      <c r="G107">
        <v>4</v>
      </c>
      <c r="H107">
        <v>3</v>
      </c>
      <c r="I107">
        <v>3</v>
      </c>
      <c r="J107">
        <v>3</v>
      </c>
      <c r="K107">
        <v>3</v>
      </c>
      <c r="L107">
        <v>3</v>
      </c>
      <c r="M107">
        <v>3</v>
      </c>
      <c r="N107">
        <v>3</v>
      </c>
      <c r="O107">
        <v>2</v>
      </c>
      <c r="P107">
        <v>2</v>
      </c>
      <c r="Q107">
        <v>3</v>
      </c>
      <c r="R107">
        <v>1</v>
      </c>
      <c r="S107">
        <v>2</v>
      </c>
      <c r="T107">
        <v>2</v>
      </c>
      <c r="U107">
        <v>3</v>
      </c>
      <c r="V107">
        <v>3</v>
      </c>
      <c r="W107">
        <v>3</v>
      </c>
      <c r="X107">
        <v>3</v>
      </c>
      <c r="Y107">
        <v>3</v>
      </c>
      <c r="Z107">
        <v>4</v>
      </c>
      <c r="AA107">
        <v>3</v>
      </c>
      <c r="AB107">
        <v>3</v>
      </c>
      <c r="AC107">
        <v>3</v>
      </c>
      <c r="AD107">
        <v>2</v>
      </c>
      <c r="AE107">
        <v>4</v>
      </c>
      <c r="AF107">
        <v>2</v>
      </c>
      <c r="AG107">
        <v>3</v>
      </c>
      <c r="AH107">
        <v>2</v>
      </c>
      <c r="AI107">
        <v>6</v>
      </c>
      <c r="AJ107">
        <v>3</v>
      </c>
      <c r="AK107">
        <v>1</v>
      </c>
      <c r="AL107">
        <v>7</v>
      </c>
      <c r="AM107">
        <v>7</v>
      </c>
      <c r="AN107">
        <v>3</v>
      </c>
      <c r="AO107">
        <v>5</v>
      </c>
      <c r="AP107">
        <v>5</v>
      </c>
      <c r="AQ107">
        <v>6</v>
      </c>
      <c r="AR107">
        <v>1</v>
      </c>
      <c r="AS107">
        <v>4</v>
      </c>
      <c r="AT107">
        <v>4</v>
      </c>
      <c r="AU107">
        <v>4</v>
      </c>
      <c r="AV107">
        <v>5</v>
      </c>
      <c r="AW107">
        <v>6</v>
      </c>
      <c r="AX107">
        <v>4</v>
      </c>
      <c r="AY107">
        <v>4</v>
      </c>
      <c r="AZ107">
        <v>3</v>
      </c>
      <c r="BB107">
        <v>3</v>
      </c>
      <c r="BC107">
        <v>3</v>
      </c>
      <c r="BD107">
        <v>3</v>
      </c>
      <c r="BE107">
        <v>2</v>
      </c>
      <c r="BF107">
        <v>4</v>
      </c>
      <c r="BG107">
        <v>3</v>
      </c>
      <c r="BH107">
        <v>2</v>
      </c>
      <c r="BI107">
        <v>2</v>
      </c>
      <c r="BJ107">
        <v>5</v>
      </c>
      <c r="BK107">
        <v>4</v>
      </c>
      <c r="BL107">
        <v>5</v>
      </c>
      <c r="BM107">
        <v>5</v>
      </c>
      <c r="BN107">
        <v>3</v>
      </c>
      <c r="BO107">
        <v>3</v>
      </c>
      <c r="BP107">
        <v>4</v>
      </c>
      <c r="BQ107">
        <v>4</v>
      </c>
      <c r="BR107">
        <v>1</v>
      </c>
      <c r="BT107">
        <v>4</v>
      </c>
      <c r="BU107">
        <v>2</v>
      </c>
      <c r="BV107">
        <v>1</v>
      </c>
      <c r="BW107">
        <v>2</v>
      </c>
      <c r="BX107">
        <v>3</v>
      </c>
      <c r="BY107">
        <v>3</v>
      </c>
      <c r="BZ107">
        <v>1</v>
      </c>
      <c r="CA107">
        <v>2</v>
      </c>
      <c r="CB107">
        <v>3</v>
      </c>
      <c r="CC107">
        <v>2</v>
      </c>
      <c r="CD107">
        <v>4</v>
      </c>
      <c r="CE107">
        <v>2</v>
      </c>
      <c r="CF107">
        <v>2</v>
      </c>
      <c r="CG107">
        <v>3</v>
      </c>
      <c r="CH107">
        <v>2</v>
      </c>
      <c r="CI107">
        <v>1</v>
      </c>
      <c r="CJ107">
        <v>3</v>
      </c>
      <c r="CK107">
        <v>2</v>
      </c>
      <c r="CL107">
        <v>2</v>
      </c>
      <c r="CM107">
        <v>3</v>
      </c>
      <c r="CN107">
        <v>4</v>
      </c>
      <c r="CO107">
        <v>2</v>
      </c>
      <c r="FM107">
        <f t="shared" si="1349"/>
        <v>4</v>
      </c>
      <c r="FN107">
        <f t="shared" si="1350"/>
        <v>2</v>
      </c>
      <c r="FO107">
        <f t="shared" si="1351"/>
        <v>1</v>
      </c>
      <c r="FP107">
        <f t="shared" si="1352"/>
        <v>1</v>
      </c>
      <c r="FQ107">
        <f t="shared" si="1353"/>
        <v>2</v>
      </c>
      <c r="FR107">
        <f t="shared" si="1354"/>
        <v>2</v>
      </c>
      <c r="FS107">
        <f t="shared" si="1355"/>
        <v>2</v>
      </c>
      <c r="FT107">
        <f t="shared" si="1356"/>
        <v>2</v>
      </c>
      <c r="FU107">
        <f t="shared" si="1357"/>
        <v>2</v>
      </c>
      <c r="FV107">
        <f t="shared" si="1358"/>
        <v>2</v>
      </c>
      <c r="FW107">
        <f t="shared" si="1359"/>
        <v>2</v>
      </c>
      <c r="FX107">
        <f t="shared" si="1360"/>
        <v>3</v>
      </c>
      <c r="FY107">
        <f t="shared" si="1361"/>
        <v>3</v>
      </c>
      <c r="FZ107">
        <f t="shared" si="1362"/>
        <v>2</v>
      </c>
      <c r="GA107">
        <f t="shared" si="1363"/>
        <v>4</v>
      </c>
      <c r="GB107">
        <f t="shared" si="1364"/>
        <v>3</v>
      </c>
      <c r="GC107">
        <f t="shared" si="1365"/>
        <v>3</v>
      </c>
      <c r="GD107">
        <f t="shared" si="1366"/>
        <v>2</v>
      </c>
      <c r="GE107">
        <f t="shared" si="1367"/>
        <v>2</v>
      </c>
      <c r="GF107">
        <f t="shared" si="1368"/>
        <v>2</v>
      </c>
      <c r="GG107">
        <f t="shared" si="1369"/>
        <v>2</v>
      </c>
      <c r="GH107">
        <f t="shared" si="1370"/>
        <v>2</v>
      </c>
      <c r="GI107">
        <f t="shared" si="1371"/>
        <v>1</v>
      </c>
      <c r="GJ107">
        <f t="shared" si="1372"/>
        <v>2</v>
      </c>
      <c r="GK107">
        <f t="shared" si="1373"/>
        <v>2</v>
      </c>
      <c r="GL107">
        <f t="shared" si="1374"/>
        <v>2</v>
      </c>
      <c r="GM107">
        <f t="shared" si="1375"/>
        <v>3</v>
      </c>
      <c r="GN107">
        <f t="shared" si="1376"/>
        <v>1</v>
      </c>
      <c r="GO107">
        <f t="shared" si="1377"/>
        <v>3</v>
      </c>
      <c r="GP107">
        <f t="shared" si="1378"/>
        <v>2</v>
      </c>
      <c r="GQ107">
        <f t="shared" si="1379"/>
        <v>3</v>
      </c>
      <c r="GR107">
        <f t="shared" si="1380"/>
        <v>6</v>
      </c>
      <c r="GS107">
        <f t="shared" si="1381"/>
        <v>3</v>
      </c>
      <c r="GT107">
        <f t="shared" si="1382"/>
        <v>7</v>
      </c>
      <c r="GU107">
        <f t="shared" si="1383"/>
        <v>7</v>
      </c>
      <c r="GV107">
        <f t="shared" si="1384"/>
        <v>7</v>
      </c>
      <c r="GW107">
        <f t="shared" si="1385"/>
        <v>5</v>
      </c>
      <c r="GX107">
        <f t="shared" si="1386"/>
        <v>3</v>
      </c>
      <c r="GY107">
        <f t="shared" si="1387"/>
        <v>3</v>
      </c>
      <c r="GZ107">
        <f t="shared" si="1388"/>
        <v>2</v>
      </c>
      <c r="HA107">
        <f t="shared" si="1389"/>
        <v>7</v>
      </c>
      <c r="HB107">
        <f t="shared" si="1390"/>
        <v>1</v>
      </c>
      <c r="HC107">
        <f t="shared" si="1391"/>
        <v>1</v>
      </c>
      <c r="HD107">
        <f t="shared" si="1392"/>
        <v>1</v>
      </c>
      <c r="HE107">
        <f t="shared" si="1393"/>
        <v>2</v>
      </c>
      <c r="HF107">
        <f t="shared" si="1394"/>
        <v>3</v>
      </c>
      <c r="HG107">
        <f t="shared" si="1395"/>
        <v>1</v>
      </c>
      <c r="HH107">
        <f t="shared" si="1396"/>
        <v>1</v>
      </c>
      <c r="HI107">
        <f t="shared" si="1397"/>
        <v>1</v>
      </c>
      <c r="HJ107" t="b">
        <f t="shared" si="1398"/>
        <v>0</v>
      </c>
      <c r="HK107">
        <f t="shared" si="1399"/>
        <v>1</v>
      </c>
      <c r="HL107">
        <f t="shared" si="1400"/>
        <v>1</v>
      </c>
      <c r="HM107">
        <f t="shared" si="1401"/>
        <v>1</v>
      </c>
      <c r="HN107">
        <f t="shared" si="1402"/>
        <v>2</v>
      </c>
      <c r="HO107">
        <f t="shared" si="1403"/>
        <v>-1</v>
      </c>
      <c r="HP107">
        <f t="shared" si="1404"/>
        <v>4</v>
      </c>
      <c r="HQ107">
        <f t="shared" si="1405"/>
        <v>5</v>
      </c>
      <c r="HR107">
        <f t="shared" si="1406"/>
        <v>5</v>
      </c>
      <c r="HS107">
        <f t="shared" si="1407"/>
        <v>2</v>
      </c>
      <c r="HT107">
        <f t="shared" si="1408"/>
        <v>3</v>
      </c>
      <c r="HU107">
        <f t="shared" si="1409"/>
        <v>2</v>
      </c>
      <c r="HV107">
        <f t="shared" si="1410"/>
        <v>2</v>
      </c>
      <c r="HW107">
        <f t="shared" si="1411"/>
        <v>4</v>
      </c>
      <c r="HX107">
        <f t="shared" si="1412"/>
        <v>4</v>
      </c>
      <c r="HY107">
        <f t="shared" si="1413"/>
        <v>3</v>
      </c>
      <c r="HZ107">
        <f t="shared" si="1414"/>
        <v>3</v>
      </c>
      <c r="IA107">
        <f t="shared" si="1415"/>
        <v>6</v>
      </c>
      <c r="IB107" t="b">
        <f t="shared" si="1416"/>
        <v>0</v>
      </c>
      <c r="IC107">
        <f t="shared" si="1417"/>
        <v>3</v>
      </c>
      <c r="ID107">
        <f t="shared" si="1418"/>
        <v>5</v>
      </c>
      <c r="IE107">
        <f t="shared" si="1419"/>
        <v>1</v>
      </c>
      <c r="IF107">
        <f t="shared" si="1420"/>
        <v>2</v>
      </c>
      <c r="IG107">
        <f t="shared" si="1421"/>
        <v>3</v>
      </c>
      <c r="IH107">
        <f t="shared" si="1422"/>
        <v>3</v>
      </c>
      <c r="II107">
        <f t="shared" si="1423"/>
        <v>1</v>
      </c>
      <c r="IJ107">
        <f t="shared" si="1424"/>
        <v>2</v>
      </c>
      <c r="IK107">
        <f t="shared" si="1425"/>
        <v>3</v>
      </c>
      <c r="IL107">
        <f t="shared" si="1426"/>
        <v>2</v>
      </c>
      <c r="IM107">
        <f t="shared" si="1427"/>
        <v>4</v>
      </c>
      <c r="IN107">
        <f t="shared" si="1428"/>
        <v>3</v>
      </c>
      <c r="IO107">
        <f t="shared" si="1429"/>
        <v>2</v>
      </c>
      <c r="IP107">
        <f t="shared" si="1430"/>
        <v>3</v>
      </c>
      <c r="IQ107">
        <f t="shared" si="1431"/>
        <v>3</v>
      </c>
      <c r="IR107">
        <f t="shared" si="1432"/>
        <v>4</v>
      </c>
      <c r="IS107">
        <f t="shared" si="1433"/>
        <v>3</v>
      </c>
      <c r="IT107">
        <f t="shared" si="1434"/>
        <v>3</v>
      </c>
      <c r="IU107">
        <f t="shared" si="1435"/>
        <v>2</v>
      </c>
      <c r="IV107">
        <f t="shared" si="1436"/>
        <v>3</v>
      </c>
      <c r="IW107">
        <f t="shared" si="1437"/>
        <v>1</v>
      </c>
      <c r="IX107">
        <f t="shared" si="1438"/>
        <v>2</v>
      </c>
      <c r="IY107" t="b">
        <f t="shared" si="1439"/>
        <v>0</v>
      </c>
      <c r="IZ107" t="b">
        <f t="shared" si="1440"/>
        <v>0</v>
      </c>
      <c r="JA107" t="b">
        <f t="shared" si="1441"/>
        <v>0</v>
      </c>
      <c r="JB107" t="b">
        <f t="shared" si="1442"/>
        <v>0</v>
      </c>
      <c r="JC107" t="b">
        <f t="shared" si="1443"/>
        <v>0</v>
      </c>
      <c r="JD107" t="b">
        <f t="shared" si="1444"/>
        <v>0</v>
      </c>
      <c r="JE107" t="b">
        <f t="shared" si="1445"/>
        <v>0</v>
      </c>
      <c r="JF107" t="b">
        <f t="shared" si="1446"/>
        <v>0</v>
      </c>
      <c r="JG107" t="b">
        <f t="shared" si="1447"/>
        <v>0</v>
      </c>
      <c r="JH107" t="b">
        <f t="shared" si="1448"/>
        <v>0</v>
      </c>
      <c r="JI107" t="b">
        <f t="shared" si="1449"/>
        <v>0</v>
      </c>
      <c r="JJ107" t="b">
        <f t="shared" si="1450"/>
        <v>0</v>
      </c>
      <c r="JK107" t="b">
        <f t="shared" si="1451"/>
        <v>0</v>
      </c>
      <c r="JL107">
        <f t="shared" si="1452"/>
        <v>0</v>
      </c>
      <c r="JM107" t="b">
        <f t="shared" si="1453"/>
        <v>0</v>
      </c>
      <c r="JN107" t="b">
        <f t="shared" si="1454"/>
        <v>0</v>
      </c>
      <c r="JO107" t="b">
        <f t="shared" si="1455"/>
        <v>0</v>
      </c>
      <c r="JP107" t="b">
        <f t="shared" si="1456"/>
        <v>0</v>
      </c>
      <c r="JQ107" t="b">
        <f t="shared" si="1457"/>
        <v>0</v>
      </c>
      <c r="JR107" t="b">
        <f t="shared" si="1458"/>
        <v>0</v>
      </c>
      <c r="JS107" t="b">
        <f t="shared" si="1459"/>
        <v>0</v>
      </c>
      <c r="JT107">
        <f t="shared" si="1460"/>
        <v>0</v>
      </c>
      <c r="JU107">
        <f t="shared" si="1461"/>
        <v>0</v>
      </c>
      <c r="JV107">
        <f t="shared" si="1462"/>
        <v>0</v>
      </c>
      <c r="JW107">
        <f t="shared" si="1463"/>
        <v>0</v>
      </c>
      <c r="JX107" t="b">
        <f t="shared" si="1464"/>
        <v>0</v>
      </c>
      <c r="JY107">
        <f t="shared" si="1465"/>
        <v>0</v>
      </c>
      <c r="JZ107" t="b">
        <f t="shared" si="1466"/>
        <v>0</v>
      </c>
      <c r="KA107" t="b">
        <f t="shared" si="1467"/>
        <v>0</v>
      </c>
      <c r="KB107">
        <f t="shared" si="1468"/>
        <v>0</v>
      </c>
      <c r="KC107" t="b">
        <f t="shared" si="1469"/>
        <v>0</v>
      </c>
      <c r="KD107" t="b">
        <f t="shared" si="1470"/>
        <v>0</v>
      </c>
      <c r="KE107">
        <f t="shared" si="1471"/>
        <v>0</v>
      </c>
      <c r="KF107" t="b">
        <f t="shared" si="1472"/>
        <v>0</v>
      </c>
      <c r="KG107" t="b">
        <f t="shared" si="1473"/>
        <v>0</v>
      </c>
      <c r="KH107" t="b">
        <f t="shared" si="1474"/>
        <v>0</v>
      </c>
      <c r="KI107" t="b">
        <f t="shared" si="1475"/>
        <v>0</v>
      </c>
      <c r="KJ107" t="b">
        <f t="shared" si="1476"/>
        <v>0</v>
      </c>
      <c r="KK107">
        <f t="shared" si="1477"/>
        <v>0</v>
      </c>
      <c r="KL107" t="b">
        <f t="shared" si="1478"/>
        <v>0</v>
      </c>
      <c r="KM107" t="b">
        <f t="shared" si="1479"/>
        <v>0</v>
      </c>
      <c r="KN107" t="b">
        <f t="shared" si="1480"/>
        <v>0</v>
      </c>
      <c r="KO107" t="b">
        <f t="shared" si="1481"/>
        <v>0</v>
      </c>
      <c r="KP107" t="b">
        <f t="shared" si="1482"/>
        <v>0</v>
      </c>
      <c r="KQ107" t="b">
        <f t="shared" si="1483"/>
        <v>0</v>
      </c>
      <c r="KR107" t="b">
        <f t="shared" si="1484"/>
        <v>0</v>
      </c>
      <c r="KS107" t="b">
        <f t="shared" si="1485"/>
        <v>0</v>
      </c>
      <c r="KT107" t="b">
        <f t="shared" si="1486"/>
        <v>0</v>
      </c>
      <c r="KU107" t="b">
        <f t="shared" si="1487"/>
        <v>0</v>
      </c>
      <c r="KV107" t="b">
        <f t="shared" si="1488"/>
        <v>0</v>
      </c>
      <c r="KW107" t="b">
        <f t="shared" si="1489"/>
        <v>0</v>
      </c>
      <c r="KX107" t="b">
        <f t="shared" si="1490"/>
        <v>0</v>
      </c>
      <c r="KY107" t="b">
        <f t="shared" si="1491"/>
        <v>0</v>
      </c>
      <c r="KZ107" t="b">
        <f t="shared" si="1492"/>
        <v>0</v>
      </c>
      <c r="LA107" t="b">
        <f t="shared" si="1493"/>
        <v>0</v>
      </c>
      <c r="LB107" t="b">
        <f t="shared" si="1494"/>
        <v>0</v>
      </c>
      <c r="LC107" t="b">
        <f t="shared" si="1495"/>
        <v>0</v>
      </c>
      <c r="LD107" t="b">
        <f t="shared" si="1496"/>
        <v>0</v>
      </c>
      <c r="LE107" t="b">
        <f t="shared" si="1497"/>
        <v>0</v>
      </c>
      <c r="LF107" t="b">
        <f t="shared" si="1498"/>
        <v>0</v>
      </c>
      <c r="LG107" t="b">
        <f t="shared" si="1499"/>
        <v>0</v>
      </c>
      <c r="LH107" t="b">
        <f t="shared" si="1500"/>
        <v>0</v>
      </c>
      <c r="LI107" t="b">
        <f t="shared" si="1501"/>
        <v>0</v>
      </c>
      <c r="LJ107" t="b">
        <f t="shared" si="1502"/>
        <v>0</v>
      </c>
      <c r="LK107" t="b">
        <f t="shared" si="1503"/>
        <v>0</v>
      </c>
      <c r="LL107" t="b">
        <f t="shared" si="1504"/>
        <v>0</v>
      </c>
      <c r="LM107" t="b">
        <f t="shared" si="1505"/>
        <v>0</v>
      </c>
      <c r="LN107" t="b">
        <f t="shared" si="1506"/>
        <v>0</v>
      </c>
      <c r="LO107" t="b">
        <f t="shared" si="1507"/>
        <v>0</v>
      </c>
      <c r="LP107" t="b">
        <f t="shared" si="1508"/>
        <v>0</v>
      </c>
      <c r="LQ107" t="b">
        <f t="shared" si="1509"/>
        <v>0</v>
      </c>
      <c r="LR107" t="b">
        <f t="shared" si="1510"/>
        <v>0</v>
      </c>
      <c r="LS107" t="b">
        <f t="shared" si="1511"/>
        <v>0</v>
      </c>
      <c r="LT107" t="b">
        <f t="shared" si="1512"/>
        <v>0</v>
      </c>
      <c r="LU107" t="b">
        <f t="shared" si="1513"/>
        <v>0</v>
      </c>
      <c r="LV107">
        <f t="shared" si="1514"/>
        <v>2.2105263157894739</v>
      </c>
      <c r="LW107" s="24">
        <f t="shared" si="1538"/>
        <v>1</v>
      </c>
      <c r="LX107">
        <f t="shared" si="1515"/>
        <v>2.25</v>
      </c>
      <c r="LY107" s="25">
        <f t="shared" si="1534"/>
        <v>1</v>
      </c>
      <c r="LZ107">
        <f t="shared" si="1516"/>
        <v>2.4</v>
      </c>
      <c r="MA107">
        <f t="shared" si="1539"/>
        <v>1</v>
      </c>
      <c r="MB107">
        <f t="shared" si="1517"/>
        <v>2</v>
      </c>
      <c r="MC107">
        <f t="shared" si="1518"/>
        <v>1</v>
      </c>
      <c r="MD107">
        <f t="shared" si="1519"/>
        <v>2.25</v>
      </c>
      <c r="ME107">
        <f t="shared" si="1520"/>
        <v>1</v>
      </c>
      <c r="MF107">
        <f t="shared" si="1521"/>
        <v>2</v>
      </c>
      <c r="MG107">
        <f t="shared" si="1535"/>
        <v>1</v>
      </c>
      <c r="MH107">
        <f t="shared" si="1522"/>
        <v>2.5</v>
      </c>
      <c r="MI107" s="25">
        <f t="shared" si="1523"/>
        <v>1</v>
      </c>
      <c r="MJ107">
        <f t="shared" si="1524"/>
        <v>5</v>
      </c>
      <c r="MK107">
        <f t="shared" si="1544"/>
        <v>1</v>
      </c>
      <c r="ML107">
        <f t="shared" si="1525"/>
        <v>1.1538461538461537</v>
      </c>
      <c r="MM107">
        <f>13/14</f>
        <v>0.9285714285714286</v>
      </c>
      <c r="MN107">
        <f t="shared" si="1527"/>
        <v>2.5</v>
      </c>
      <c r="MO107">
        <f t="shared" si="1545"/>
        <v>1</v>
      </c>
      <c r="MP107" t="e">
        <f t="shared" si="1528"/>
        <v>#DIV/0!</v>
      </c>
      <c r="MQ107">
        <v>0</v>
      </c>
      <c r="MR107">
        <f t="shared" si="1529"/>
        <v>0</v>
      </c>
      <c r="MS107">
        <v>0</v>
      </c>
      <c r="MT107">
        <f t="shared" si="1530"/>
        <v>0</v>
      </c>
      <c r="MU107">
        <v>0</v>
      </c>
      <c r="MV107" t="e">
        <f t="shared" si="1531"/>
        <v>#DIV/0!</v>
      </c>
      <c r="MW107" t="str">
        <f t="shared" si="1546"/>
        <v>CHECK</v>
      </c>
      <c r="MX107">
        <f t="shared" si="1532"/>
        <v>3.6428571428571428</v>
      </c>
      <c r="MY107">
        <f>14/15</f>
        <v>0.93333333333333335</v>
      </c>
    </row>
    <row r="108" spans="1:363" ht="16">
      <c r="A108" t="s">
        <v>1192</v>
      </c>
      <c r="B108" t="s">
        <v>1212</v>
      </c>
      <c r="C108">
        <v>3</v>
      </c>
      <c r="D108">
        <v>2</v>
      </c>
      <c r="E108">
        <v>3</v>
      </c>
      <c r="F108">
        <v>1</v>
      </c>
      <c r="G108">
        <v>2</v>
      </c>
      <c r="H108">
        <v>2</v>
      </c>
      <c r="I108">
        <v>2</v>
      </c>
      <c r="J108">
        <v>3</v>
      </c>
      <c r="K108">
        <v>2</v>
      </c>
      <c r="L108">
        <v>2</v>
      </c>
      <c r="M108">
        <v>2</v>
      </c>
      <c r="N108">
        <v>2</v>
      </c>
      <c r="O108">
        <v>2</v>
      </c>
      <c r="P108">
        <v>3</v>
      </c>
      <c r="Q108">
        <v>2</v>
      </c>
      <c r="R108">
        <v>3</v>
      </c>
      <c r="S108">
        <v>4</v>
      </c>
      <c r="T108">
        <v>3</v>
      </c>
      <c r="U108">
        <v>2</v>
      </c>
      <c r="V108">
        <v>3</v>
      </c>
      <c r="W108">
        <v>3</v>
      </c>
      <c r="X108">
        <v>4</v>
      </c>
      <c r="Y108">
        <v>4</v>
      </c>
      <c r="Z108">
        <v>4</v>
      </c>
      <c r="AA108">
        <v>3</v>
      </c>
      <c r="AB108">
        <v>3</v>
      </c>
      <c r="AC108">
        <v>4</v>
      </c>
      <c r="AD108">
        <v>4</v>
      </c>
      <c r="AE108">
        <v>3</v>
      </c>
      <c r="AF108">
        <v>3</v>
      </c>
      <c r="AG108">
        <v>1</v>
      </c>
      <c r="AH108">
        <v>2</v>
      </c>
      <c r="AI108">
        <v>7</v>
      </c>
      <c r="AJ108">
        <v>6</v>
      </c>
      <c r="AK108">
        <v>2</v>
      </c>
      <c r="AL108">
        <v>7</v>
      </c>
      <c r="AM108">
        <v>6</v>
      </c>
      <c r="AN108">
        <v>1</v>
      </c>
      <c r="AO108">
        <v>7</v>
      </c>
      <c r="AP108">
        <v>5</v>
      </c>
      <c r="AQ108">
        <v>6</v>
      </c>
      <c r="AR108">
        <v>1</v>
      </c>
      <c r="AS108">
        <v>2</v>
      </c>
      <c r="AT108">
        <v>2</v>
      </c>
      <c r="AU108">
        <v>2</v>
      </c>
      <c r="AV108">
        <v>5</v>
      </c>
      <c r="AW108">
        <v>6</v>
      </c>
      <c r="AX108">
        <v>2</v>
      </c>
      <c r="AY108">
        <v>3</v>
      </c>
      <c r="AZ108">
        <v>5</v>
      </c>
      <c r="BA108">
        <v>1</v>
      </c>
      <c r="BB108">
        <v>5</v>
      </c>
      <c r="BC108">
        <v>5</v>
      </c>
      <c r="BD108">
        <v>5</v>
      </c>
      <c r="BE108">
        <v>3</v>
      </c>
      <c r="BF108">
        <v>4</v>
      </c>
      <c r="BG108">
        <v>2</v>
      </c>
      <c r="BH108">
        <v>2</v>
      </c>
      <c r="BI108">
        <v>2</v>
      </c>
      <c r="BJ108">
        <v>4</v>
      </c>
      <c r="BK108">
        <v>6</v>
      </c>
      <c r="BL108">
        <v>4</v>
      </c>
      <c r="BM108">
        <v>4</v>
      </c>
      <c r="BN108">
        <v>3</v>
      </c>
      <c r="BO108">
        <v>5</v>
      </c>
      <c r="BP108">
        <v>4</v>
      </c>
      <c r="BQ108">
        <v>5</v>
      </c>
      <c r="BR108">
        <v>4</v>
      </c>
      <c r="BS108">
        <v>5</v>
      </c>
      <c r="BT108">
        <v>4</v>
      </c>
      <c r="BU108">
        <v>2</v>
      </c>
      <c r="BV108">
        <v>3</v>
      </c>
      <c r="BW108">
        <v>2</v>
      </c>
      <c r="BX108">
        <v>3</v>
      </c>
      <c r="BY108">
        <v>2</v>
      </c>
      <c r="BZ108">
        <v>2</v>
      </c>
      <c r="CA108">
        <v>1</v>
      </c>
      <c r="CB108">
        <v>4</v>
      </c>
      <c r="CC108">
        <v>2</v>
      </c>
      <c r="CD108">
        <v>3</v>
      </c>
      <c r="CE108">
        <v>4</v>
      </c>
      <c r="CF108">
        <v>1</v>
      </c>
      <c r="CG108">
        <v>4</v>
      </c>
      <c r="CH108">
        <v>2</v>
      </c>
      <c r="CI108">
        <v>4</v>
      </c>
      <c r="CJ108">
        <v>4</v>
      </c>
      <c r="CK108">
        <v>3</v>
      </c>
      <c r="CL108">
        <v>2</v>
      </c>
      <c r="CM108">
        <v>3</v>
      </c>
      <c r="CN108">
        <v>4</v>
      </c>
      <c r="CO108">
        <v>1</v>
      </c>
      <c r="CP108">
        <v>1</v>
      </c>
      <c r="CQ108">
        <v>2</v>
      </c>
      <c r="CR108">
        <v>1</v>
      </c>
      <c r="CS108">
        <v>2</v>
      </c>
      <c r="CT108">
        <v>3</v>
      </c>
      <c r="CU108">
        <v>2</v>
      </c>
      <c r="CV108">
        <v>1</v>
      </c>
      <c r="CW108">
        <v>2</v>
      </c>
      <c r="CX108">
        <v>1</v>
      </c>
      <c r="CY108">
        <v>2</v>
      </c>
      <c r="CZ108">
        <v>5</v>
      </c>
      <c r="DA108">
        <v>4</v>
      </c>
      <c r="DB108">
        <v>5</v>
      </c>
      <c r="DC108">
        <v>1</v>
      </c>
      <c r="DD108">
        <v>4</v>
      </c>
      <c r="DE108">
        <v>4</v>
      </c>
      <c r="DF108">
        <v>1</v>
      </c>
      <c r="DG108">
        <v>1</v>
      </c>
      <c r="DH108">
        <v>2</v>
      </c>
      <c r="DI108">
        <v>2</v>
      </c>
      <c r="DJ108">
        <v>2</v>
      </c>
      <c r="DK108">
        <v>3</v>
      </c>
      <c r="DL108">
        <v>3</v>
      </c>
      <c r="DM108">
        <v>4</v>
      </c>
      <c r="DN108">
        <v>3</v>
      </c>
      <c r="DO108">
        <v>2</v>
      </c>
      <c r="DP108">
        <v>4</v>
      </c>
      <c r="DQ108">
        <v>1</v>
      </c>
      <c r="DR108">
        <v>3</v>
      </c>
      <c r="DS108">
        <v>3</v>
      </c>
      <c r="DT108">
        <v>2</v>
      </c>
      <c r="DU108">
        <v>4</v>
      </c>
      <c r="DV108">
        <v>2</v>
      </c>
      <c r="DW108">
        <v>3</v>
      </c>
      <c r="DX108">
        <v>4</v>
      </c>
      <c r="DY108">
        <v>3</v>
      </c>
      <c r="DZ108">
        <v>5</v>
      </c>
      <c r="EA108">
        <v>2</v>
      </c>
      <c r="EB108">
        <v>4</v>
      </c>
      <c r="EC108">
        <v>3</v>
      </c>
      <c r="ED108">
        <v>2</v>
      </c>
      <c r="EE108">
        <v>3</v>
      </c>
      <c r="EF108">
        <v>2</v>
      </c>
      <c r="EG108">
        <v>3</v>
      </c>
      <c r="EH108">
        <v>3</v>
      </c>
      <c r="EI108">
        <v>3</v>
      </c>
      <c r="EJ108">
        <v>1</v>
      </c>
      <c r="EK108">
        <v>4</v>
      </c>
      <c r="EL108">
        <v>1</v>
      </c>
      <c r="EM108">
        <v>3</v>
      </c>
      <c r="EN108">
        <v>3</v>
      </c>
      <c r="EO108">
        <v>2</v>
      </c>
      <c r="EP108">
        <v>4</v>
      </c>
      <c r="EQ108">
        <v>1</v>
      </c>
      <c r="ER108">
        <v>2</v>
      </c>
      <c r="ES108">
        <v>1</v>
      </c>
      <c r="ET108">
        <v>1</v>
      </c>
      <c r="EU108">
        <v>4</v>
      </c>
      <c r="EV108">
        <v>2</v>
      </c>
      <c r="EW108">
        <v>2</v>
      </c>
      <c r="EX108">
        <v>1</v>
      </c>
      <c r="EY108">
        <v>4</v>
      </c>
      <c r="EZ108">
        <v>1</v>
      </c>
      <c r="FA108">
        <v>3</v>
      </c>
      <c r="FB108">
        <v>4</v>
      </c>
      <c r="FC108">
        <v>3</v>
      </c>
      <c r="FD108">
        <v>1</v>
      </c>
      <c r="FE108">
        <v>4</v>
      </c>
      <c r="FF108">
        <v>3</v>
      </c>
      <c r="FG108">
        <v>2</v>
      </c>
      <c r="FH108">
        <v>1</v>
      </c>
      <c r="FI108">
        <v>4</v>
      </c>
      <c r="FJ108">
        <v>3</v>
      </c>
      <c r="FK108">
        <v>2</v>
      </c>
      <c r="FL108">
        <v>3</v>
      </c>
      <c r="FM108">
        <f t="shared" si="1349"/>
        <v>3</v>
      </c>
      <c r="FN108">
        <f t="shared" si="1350"/>
        <v>2</v>
      </c>
      <c r="FO108">
        <f t="shared" si="1351"/>
        <v>4</v>
      </c>
      <c r="FP108">
        <f t="shared" si="1352"/>
        <v>3</v>
      </c>
      <c r="FQ108">
        <f t="shared" si="1353"/>
        <v>3</v>
      </c>
      <c r="FR108">
        <f t="shared" si="1354"/>
        <v>3</v>
      </c>
      <c r="FS108">
        <f t="shared" si="1355"/>
        <v>2</v>
      </c>
      <c r="FT108">
        <f t="shared" si="1356"/>
        <v>3</v>
      </c>
      <c r="FU108">
        <f t="shared" si="1357"/>
        <v>3</v>
      </c>
      <c r="FV108">
        <f t="shared" si="1358"/>
        <v>3</v>
      </c>
      <c r="FW108">
        <f t="shared" si="1359"/>
        <v>3</v>
      </c>
      <c r="FX108">
        <f t="shared" si="1360"/>
        <v>3</v>
      </c>
      <c r="FY108">
        <f t="shared" si="1361"/>
        <v>2</v>
      </c>
      <c r="FZ108">
        <f t="shared" si="1362"/>
        <v>3</v>
      </c>
      <c r="GA108">
        <f t="shared" si="1363"/>
        <v>2</v>
      </c>
      <c r="GB108">
        <f t="shared" si="1364"/>
        <v>1</v>
      </c>
      <c r="GC108">
        <f t="shared" si="1365"/>
        <v>2</v>
      </c>
      <c r="GD108">
        <f t="shared" si="1366"/>
        <v>3</v>
      </c>
      <c r="GE108">
        <f t="shared" si="1367"/>
        <v>2</v>
      </c>
      <c r="GF108">
        <f t="shared" si="1368"/>
        <v>2</v>
      </c>
      <c r="GG108">
        <f t="shared" si="1369"/>
        <v>1</v>
      </c>
      <c r="GH108">
        <f t="shared" si="1370"/>
        <v>1</v>
      </c>
      <c r="GI108">
        <f t="shared" si="1371"/>
        <v>1</v>
      </c>
      <c r="GJ108">
        <f t="shared" si="1372"/>
        <v>2</v>
      </c>
      <c r="GK108">
        <f t="shared" si="1373"/>
        <v>2</v>
      </c>
      <c r="GL108">
        <f t="shared" si="1374"/>
        <v>1</v>
      </c>
      <c r="GM108">
        <f t="shared" si="1375"/>
        <v>1</v>
      </c>
      <c r="GN108">
        <f t="shared" si="1376"/>
        <v>2</v>
      </c>
      <c r="GO108">
        <f t="shared" si="1377"/>
        <v>2</v>
      </c>
      <c r="GP108">
        <f t="shared" si="1378"/>
        <v>4</v>
      </c>
      <c r="GQ108">
        <f t="shared" si="1379"/>
        <v>3</v>
      </c>
      <c r="GR108">
        <f t="shared" si="1380"/>
        <v>7</v>
      </c>
      <c r="GS108">
        <f t="shared" si="1381"/>
        <v>6</v>
      </c>
      <c r="GT108">
        <f t="shared" si="1382"/>
        <v>6</v>
      </c>
      <c r="GU108">
        <f t="shared" si="1383"/>
        <v>7</v>
      </c>
      <c r="GV108">
        <f t="shared" si="1384"/>
        <v>6</v>
      </c>
      <c r="GW108">
        <f t="shared" si="1385"/>
        <v>7</v>
      </c>
      <c r="GX108">
        <f t="shared" si="1386"/>
        <v>1</v>
      </c>
      <c r="GY108">
        <f t="shared" si="1387"/>
        <v>3</v>
      </c>
      <c r="GZ108">
        <f t="shared" si="1388"/>
        <v>2</v>
      </c>
      <c r="HA108">
        <f t="shared" si="1389"/>
        <v>7</v>
      </c>
      <c r="HB108">
        <f t="shared" si="1390"/>
        <v>-2</v>
      </c>
      <c r="HC108">
        <f t="shared" si="1391"/>
        <v>-2</v>
      </c>
      <c r="HD108">
        <f t="shared" si="1392"/>
        <v>-2</v>
      </c>
      <c r="HE108">
        <f t="shared" si="1393"/>
        <v>2</v>
      </c>
      <c r="HF108">
        <f t="shared" si="1394"/>
        <v>3</v>
      </c>
      <c r="HG108">
        <f t="shared" si="1395"/>
        <v>-2</v>
      </c>
      <c r="HH108">
        <f t="shared" si="1396"/>
        <v>-1</v>
      </c>
      <c r="HI108">
        <f t="shared" si="1397"/>
        <v>-2</v>
      </c>
      <c r="HJ108">
        <f t="shared" si="1398"/>
        <v>3</v>
      </c>
      <c r="HK108">
        <f t="shared" si="1399"/>
        <v>-2</v>
      </c>
      <c r="HL108">
        <f t="shared" si="1400"/>
        <v>-2</v>
      </c>
      <c r="HM108">
        <f t="shared" si="1401"/>
        <v>-2</v>
      </c>
      <c r="HN108">
        <f t="shared" si="1402"/>
        <v>1</v>
      </c>
      <c r="HO108">
        <f t="shared" si="1403"/>
        <v>-1</v>
      </c>
      <c r="HP108">
        <f t="shared" si="1404"/>
        <v>5</v>
      </c>
      <c r="HQ108">
        <f t="shared" si="1405"/>
        <v>5</v>
      </c>
      <c r="HR108">
        <f t="shared" si="1406"/>
        <v>5</v>
      </c>
      <c r="HS108">
        <f t="shared" si="1407"/>
        <v>3</v>
      </c>
      <c r="HT108">
        <f t="shared" si="1408"/>
        <v>1</v>
      </c>
      <c r="HU108">
        <f t="shared" si="1409"/>
        <v>3</v>
      </c>
      <c r="HV108">
        <f t="shared" si="1410"/>
        <v>3</v>
      </c>
      <c r="HW108">
        <f t="shared" si="1411"/>
        <v>4</v>
      </c>
      <c r="HX108">
        <f t="shared" si="1412"/>
        <v>2</v>
      </c>
      <c r="HY108">
        <f t="shared" si="1413"/>
        <v>3</v>
      </c>
      <c r="HZ108">
        <f t="shared" si="1414"/>
        <v>2</v>
      </c>
      <c r="IA108">
        <f t="shared" si="1415"/>
        <v>3</v>
      </c>
      <c r="IB108">
        <f t="shared" si="1416"/>
        <v>2</v>
      </c>
      <c r="IC108">
        <f t="shared" si="1417"/>
        <v>3</v>
      </c>
      <c r="ID108">
        <f t="shared" si="1418"/>
        <v>5</v>
      </c>
      <c r="IE108">
        <f t="shared" si="1419"/>
        <v>3</v>
      </c>
      <c r="IF108">
        <f t="shared" si="1420"/>
        <v>2</v>
      </c>
      <c r="IG108">
        <f t="shared" si="1421"/>
        <v>3</v>
      </c>
      <c r="IH108">
        <f t="shared" si="1422"/>
        <v>2</v>
      </c>
      <c r="II108">
        <f t="shared" si="1423"/>
        <v>2</v>
      </c>
      <c r="IJ108">
        <f t="shared" si="1424"/>
        <v>1</v>
      </c>
      <c r="IK108">
        <f t="shared" si="1425"/>
        <v>4</v>
      </c>
      <c r="IL108">
        <f t="shared" si="1426"/>
        <v>2</v>
      </c>
      <c r="IM108">
        <f t="shared" si="1427"/>
        <v>3</v>
      </c>
      <c r="IN108">
        <f t="shared" si="1428"/>
        <v>1</v>
      </c>
      <c r="IO108">
        <f t="shared" si="1429"/>
        <v>1</v>
      </c>
      <c r="IP108">
        <f t="shared" si="1430"/>
        <v>4</v>
      </c>
      <c r="IQ108">
        <f t="shared" si="1431"/>
        <v>3</v>
      </c>
      <c r="IR108">
        <f t="shared" si="1432"/>
        <v>1</v>
      </c>
      <c r="IS108">
        <f t="shared" si="1433"/>
        <v>4</v>
      </c>
      <c r="IT108">
        <f t="shared" si="1434"/>
        <v>2</v>
      </c>
      <c r="IU108">
        <f t="shared" si="1435"/>
        <v>2</v>
      </c>
      <c r="IV108">
        <f t="shared" si="1436"/>
        <v>3</v>
      </c>
      <c r="IW108">
        <f t="shared" si="1437"/>
        <v>1</v>
      </c>
      <c r="IX108">
        <f t="shared" si="1438"/>
        <v>1</v>
      </c>
      <c r="IY108">
        <f t="shared" si="1439"/>
        <v>5</v>
      </c>
      <c r="IZ108">
        <f t="shared" si="1440"/>
        <v>4</v>
      </c>
      <c r="JA108">
        <f t="shared" si="1441"/>
        <v>5</v>
      </c>
      <c r="JB108">
        <f t="shared" si="1442"/>
        <v>4</v>
      </c>
      <c r="JC108">
        <f t="shared" si="1443"/>
        <v>3</v>
      </c>
      <c r="JD108">
        <f t="shared" si="1444"/>
        <v>4</v>
      </c>
      <c r="JE108">
        <f t="shared" si="1445"/>
        <v>5</v>
      </c>
      <c r="JF108">
        <f t="shared" si="1446"/>
        <v>4</v>
      </c>
      <c r="JG108">
        <f t="shared" si="1447"/>
        <v>5</v>
      </c>
      <c r="JH108">
        <f t="shared" si="1448"/>
        <v>4</v>
      </c>
      <c r="JI108">
        <f t="shared" si="1449"/>
        <v>1</v>
      </c>
      <c r="JJ108">
        <f t="shared" si="1450"/>
        <v>2</v>
      </c>
      <c r="JK108">
        <f t="shared" si="1451"/>
        <v>1</v>
      </c>
      <c r="JL108">
        <f t="shared" si="1452"/>
        <v>1</v>
      </c>
      <c r="JM108">
        <f t="shared" si="1453"/>
        <v>2</v>
      </c>
      <c r="JN108">
        <f t="shared" si="1454"/>
        <v>2</v>
      </c>
      <c r="JO108">
        <f t="shared" si="1455"/>
        <v>5</v>
      </c>
      <c r="JP108">
        <f t="shared" si="1456"/>
        <v>5</v>
      </c>
      <c r="JQ108">
        <f t="shared" si="1457"/>
        <v>4</v>
      </c>
      <c r="JR108">
        <f t="shared" si="1458"/>
        <v>4</v>
      </c>
      <c r="JS108">
        <f t="shared" si="1459"/>
        <v>4</v>
      </c>
      <c r="JT108">
        <f t="shared" si="1460"/>
        <v>3</v>
      </c>
      <c r="JU108">
        <f t="shared" si="1461"/>
        <v>3</v>
      </c>
      <c r="JV108">
        <f t="shared" si="1462"/>
        <v>4</v>
      </c>
      <c r="JW108">
        <f t="shared" si="1463"/>
        <v>3</v>
      </c>
      <c r="JX108">
        <f t="shared" si="1464"/>
        <v>4</v>
      </c>
      <c r="JY108">
        <f t="shared" si="1465"/>
        <v>4</v>
      </c>
      <c r="JZ108">
        <f t="shared" si="1466"/>
        <v>5</v>
      </c>
      <c r="KA108">
        <f t="shared" si="1467"/>
        <v>3</v>
      </c>
      <c r="KB108">
        <f t="shared" si="1468"/>
        <v>3</v>
      </c>
      <c r="KC108">
        <f t="shared" si="1469"/>
        <v>4</v>
      </c>
      <c r="KD108">
        <f t="shared" si="1470"/>
        <v>2</v>
      </c>
      <c r="KE108">
        <f t="shared" si="1471"/>
        <v>2</v>
      </c>
      <c r="KF108">
        <f t="shared" si="1472"/>
        <v>3</v>
      </c>
      <c r="KG108">
        <f t="shared" si="1473"/>
        <v>2</v>
      </c>
      <c r="KH108">
        <f t="shared" si="1474"/>
        <v>3</v>
      </c>
      <c r="KI108">
        <f t="shared" si="1475"/>
        <v>1</v>
      </c>
      <c r="KJ108">
        <f t="shared" si="1476"/>
        <v>4</v>
      </c>
      <c r="KK108">
        <f t="shared" si="1477"/>
        <v>4</v>
      </c>
      <c r="KL108">
        <f t="shared" si="1478"/>
        <v>0</v>
      </c>
      <c r="KM108">
        <f t="shared" si="1479"/>
        <v>1</v>
      </c>
      <c r="KN108">
        <f t="shared" si="1480"/>
        <v>1</v>
      </c>
      <c r="KO108">
        <f t="shared" si="1481"/>
        <v>1</v>
      </c>
      <c r="KP108">
        <f t="shared" si="1482"/>
        <v>1</v>
      </c>
      <c r="KQ108">
        <f t="shared" si="1483"/>
        <v>0</v>
      </c>
      <c r="KR108">
        <f t="shared" si="1484"/>
        <v>1</v>
      </c>
      <c r="KS108">
        <f t="shared" si="1485"/>
        <v>1</v>
      </c>
      <c r="KT108">
        <f t="shared" si="1486"/>
        <v>1</v>
      </c>
      <c r="KU108">
        <f t="shared" si="1487"/>
        <v>1</v>
      </c>
      <c r="KV108">
        <f t="shared" si="1488"/>
        <v>1</v>
      </c>
      <c r="KW108">
        <f t="shared" si="1489"/>
        <v>1</v>
      </c>
      <c r="KX108">
        <f t="shared" si="1490"/>
        <v>1</v>
      </c>
      <c r="KY108">
        <f t="shared" si="1491"/>
        <v>1</v>
      </c>
      <c r="KZ108">
        <f t="shared" si="1492"/>
        <v>1</v>
      </c>
      <c r="LA108">
        <f t="shared" si="1493"/>
        <v>1</v>
      </c>
      <c r="LB108">
        <f t="shared" si="1494"/>
        <v>1</v>
      </c>
      <c r="LC108">
        <f t="shared" si="1495"/>
        <v>1</v>
      </c>
      <c r="LD108">
        <f t="shared" si="1496"/>
        <v>1</v>
      </c>
      <c r="LE108">
        <f t="shared" si="1497"/>
        <v>1</v>
      </c>
      <c r="LF108">
        <f t="shared" si="1498"/>
        <v>1</v>
      </c>
      <c r="LG108">
        <f t="shared" si="1499"/>
        <v>1</v>
      </c>
      <c r="LH108">
        <f t="shared" si="1500"/>
        <v>0</v>
      </c>
      <c r="LI108">
        <f t="shared" si="1501"/>
        <v>1</v>
      </c>
      <c r="LJ108">
        <f t="shared" si="1502"/>
        <v>0</v>
      </c>
      <c r="LK108">
        <f t="shared" si="1503"/>
        <v>0</v>
      </c>
      <c r="LL108">
        <f t="shared" si="1504"/>
        <v>0</v>
      </c>
      <c r="LM108">
        <f t="shared" si="1505"/>
        <v>1</v>
      </c>
      <c r="LN108">
        <f t="shared" si="1506"/>
        <v>1</v>
      </c>
      <c r="LO108">
        <f t="shared" si="1507"/>
        <v>0</v>
      </c>
      <c r="LP108">
        <f t="shared" si="1508"/>
        <v>1</v>
      </c>
      <c r="LQ108">
        <f t="shared" si="1509"/>
        <v>1</v>
      </c>
      <c r="LR108">
        <f t="shared" si="1510"/>
        <v>1</v>
      </c>
      <c r="LS108">
        <f t="shared" si="1511"/>
        <v>1</v>
      </c>
      <c r="LT108">
        <f t="shared" si="1512"/>
        <v>1</v>
      </c>
      <c r="LU108">
        <f t="shared" si="1513"/>
        <v>1</v>
      </c>
      <c r="LV108">
        <f t="shared" si="1514"/>
        <v>2.263157894736842</v>
      </c>
      <c r="LW108" s="24">
        <f t="shared" si="1538"/>
        <v>1</v>
      </c>
      <c r="LX108">
        <f t="shared" si="1515"/>
        <v>2.4166666666666665</v>
      </c>
      <c r="LY108" s="25">
        <f t="shared" si="1534"/>
        <v>1</v>
      </c>
      <c r="LZ108">
        <f t="shared" si="1516"/>
        <v>1.5</v>
      </c>
      <c r="MA108">
        <f t="shared" si="1539"/>
        <v>1</v>
      </c>
      <c r="MB108">
        <f t="shared" si="1517"/>
        <v>3.1111111111111112</v>
      </c>
      <c r="MC108">
        <f t="shared" si="1518"/>
        <v>1</v>
      </c>
      <c r="MD108">
        <f t="shared" si="1519"/>
        <v>2.75</v>
      </c>
      <c r="ME108">
        <f t="shared" si="1520"/>
        <v>1</v>
      </c>
      <c r="MF108">
        <f t="shared" si="1521"/>
        <v>2.25</v>
      </c>
      <c r="MG108">
        <f t="shared" si="1535"/>
        <v>1</v>
      </c>
      <c r="MH108">
        <f t="shared" si="1522"/>
        <v>2.25</v>
      </c>
      <c r="MI108" s="25">
        <f t="shared" si="1523"/>
        <v>1</v>
      </c>
      <c r="MJ108">
        <f t="shared" si="1524"/>
        <v>5.2</v>
      </c>
      <c r="MK108">
        <f t="shared" si="1544"/>
        <v>1</v>
      </c>
      <c r="ML108">
        <f t="shared" si="1525"/>
        <v>-0.6428571428571429</v>
      </c>
      <c r="MM108">
        <f>IF(OR(ISNUMBER(SEARCH(HB108,"FALSE")),ISNUMBER(SEARCH(HC108,"FALSE")),ISNUMBER(SEARCH(HD108,"FALSE")),ISNUMBER(SEARCH(HE108,"FALSE")),ISNUMBER(SEARCH(HF108,"FALSE")),ISNUMBER(SEARCH(HG108,"FALSE")),ISNUMBER(SEARCH(HH108,"FALSE")),ISNUMBER(SEARCH(HI108,"FALSE")),ISNUMBER(SEARCH(HJ108,"FALSE")),ISNUMBER(SEARCH(HK108,"FALSE")),ISNUMBER(SEARCH(HL108,"FALSE")),ISNUMBER(SEARCH(HM108,"FALSE")),ISNUMBER(SEARCH(HN108,"FALSE")),ISNUMBER(SEARCH(HO108,"FALSE"))),"CHECK",1)</f>
        <v>1</v>
      </c>
      <c r="MN108">
        <f t="shared" si="1527"/>
        <v>2.25</v>
      </c>
      <c r="MO108">
        <f t="shared" si="1545"/>
        <v>1</v>
      </c>
      <c r="MP108">
        <f t="shared" si="1528"/>
        <v>4.1428571428571432</v>
      </c>
      <c r="MQ108">
        <f>IF(OR(ISNUMBER(SEARCH(IY108,"FALSE")),ISNUMBER(SEARCH(IZ108,"FALSE")),ISNUMBER(SEARCH(JA108,"FALSE")),ISNUMBER(SEARCH(JB108,"FALSE")),ISNUMBER(SEARCH(JC108,"FALSE")),ISNUMBER(SEARCH(JD108,"FALSE")),ISNUMBER(SEARCH(JE108,"FALSE")),ISNUMBER(SEARCH(JF108,"FALSE")),ISNUMBER(SEARCH(JN108,"FALSE")),ISNUMBER(SEARCH(JO108,"FALSE")),ISNUMBER(SEARCH(JP108,"FALSE")),ISNUMBER(SEARCH(JQ108,"FALSE")),ISNUMBER(SEARCH(JR108,"FALSE")),ISNUMBER(SEARCH(JS108,"FALSE"))),"CHECK",1)</f>
        <v>1</v>
      </c>
      <c r="MR108">
        <f t="shared" si="1529"/>
        <v>3.75</v>
      </c>
      <c r="MS108">
        <f>IF(OR(ISNUMBER(SEARCH(JG108,"FALSE")),ISNUMBER(SEARCH(JH108,"FALSE")),ISNUMBER(SEARCH(JT108,"FALSE")),ISNUMBER(SEARCH(JU108,"FALSE")),ISNUMBER(SEARCH(JV108,"FALSE")),ISNUMBER(SEARCH(JW108,"FALSE")),ISNUMBER(SEARCH(JX108,"FALSE")),ISNUMBER(SEARCH(JY108,"FALSE")),ISNUMBER(SEARCH(JZ108,"FALSE")),ISNUMBER(SEARCH(KA108,"FALSE")),ISNUMBER(SEARCH(KB108,"FALSE")),ISNUMBER(SEARCH(KC108,"FALSE"))),"CHECK",1)</f>
        <v>1</v>
      </c>
      <c r="MT108">
        <f t="shared" si="1530"/>
        <v>2.1538461538461537</v>
      </c>
      <c r="MU108">
        <f>IF(OR(ISNUMBER(SEARCH(JI108,"FALSE")),ISNUMBER(SEARCH(JJ108,"FALSE")),ISNUMBER(SEARCH(JK108,"FALSE")),ISNUMBER(SEARCH(JL108,"FALSE")),ISNUMBER(SEARCH(JM108,"FALSE")),ISNUMBER(SEARCH(KD108,"FALSE")),ISNUMBER(SEARCH(KE108,"FALSE")),ISNUMBER(SEARCH(KF108,"FALSE")),ISNUMBER(SEARCH(KG108,"FALSE")),ISNUMBER(SEARCH(KH108,"FALSE")),ISNUMBER(SEARCH(KI108,"FALSE")),ISNUMBER(SEARCH(KJ108,"FALSE")),ISNUMBER(SEARCH(KK108,"FALSE"))),"CHECK",1)</f>
        <v>1</v>
      </c>
      <c r="MV108">
        <f t="shared" si="1531"/>
        <v>0.80555555555555558</v>
      </c>
      <c r="MW108">
        <f t="shared" si="1546"/>
        <v>1</v>
      </c>
      <c r="MX108">
        <f t="shared" si="1532"/>
        <v>3.2666666666666666</v>
      </c>
      <c r="MY108">
        <f>IF(OR(ISNUMBER(SEARCH(HP108,"FALSE")),ISNUMBER(SEARCH(HQ108,"FALSE")),ISNUMBER(SEARCH(HR108,"FALSE")),ISNUMBER(SEARCH(HS108,"FALSE")),ISNUMBER(SEARCH(HT108,"FALSE")),ISNUMBER(SEARCH(HU108,"FALSE")),ISNUMBER(SEARCH(HV108,"FALSE")),ISNUMBER(SEARCH(HW108,"FALSE")),ISNUMBER(SEARCH(HX108,"FALSE")),ISNUMBER(SEARCH(HY108,"FALSE")),ISNUMBER(SEARCH(HZ108,"FALSE")),ISNUMBER(SEARCH(IA108,"FALSE")),ISNUMBER(SEARCH(IB108,"FALSE")),ISNUMBER(SEARCH(IC108,"FALSE")),ISNUMBER(SEARCH(ID108,"FALSE"))),"CHECK",1)</f>
        <v>1</v>
      </c>
    </row>
    <row r="109" spans="1:363" ht="16">
      <c r="A109" t="s">
        <v>1183</v>
      </c>
      <c r="B109" t="s">
        <v>1212</v>
      </c>
      <c r="C109">
        <v>3</v>
      </c>
      <c r="D109">
        <v>1</v>
      </c>
      <c r="E109">
        <v>1</v>
      </c>
      <c r="F109">
        <v>3</v>
      </c>
      <c r="G109">
        <v>3</v>
      </c>
      <c r="H109">
        <v>4</v>
      </c>
      <c r="I109">
        <v>2</v>
      </c>
      <c r="J109">
        <v>4</v>
      </c>
      <c r="K109">
        <v>4</v>
      </c>
      <c r="L109">
        <v>4</v>
      </c>
      <c r="M109">
        <v>4</v>
      </c>
      <c r="N109">
        <v>4</v>
      </c>
      <c r="O109">
        <v>4</v>
      </c>
      <c r="P109">
        <v>4</v>
      </c>
      <c r="Q109">
        <v>4</v>
      </c>
      <c r="R109">
        <v>4</v>
      </c>
      <c r="S109">
        <v>3</v>
      </c>
      <c r="T109">
        <v>1</v>
      </c>
      <c r="U109">
        <v>3</v>
      </c>
      <c r="V109">
        <v>3</v>
      </c>
      <c r="W109">
        <v>4</v>
      </c>
      <c r="X109">
        <v>4</v>
      </c>
      <c r="Y109">
        <v>3</v>
      </c>
      <c r="Z109">
        <v>4</v>
      </c>
      <c r="AA109">
        <v>3</v>
      </c>
      <c r="AB109">
        <v>2</v>
      </c>
      <c r="AC109">
        <v>2</v>
      </c>
      <c r="AD109">
        <v>2</v>
      </c>
      <c r="AE109">
        <v>3</v>
      </c>
      <c r="AF109">
        <v>1</v>
      </c>
      <c r="AG109">
        <v>3</v>
      </c>
      <c r="AH109">
        <v>4</v>
      </c>
      <c r="AI109">
        <v>7</v>
      </c>
      <c r="AJ109">
        <v>7</v>
      </c>
      <c r="AK109">
        <v>1</v>
      </c>
      <c r="AL109">
        <v>7</v>
      </c>
      <c r="AM109">
        <v>7</v>
      </c>
      <c r="AN109">
        <v>1</v>
      </c>
      <c r="AO109">
        <v>1</v>
      </c>
      <c r="AP109">
        <v>1</v>
      </c>
      <c r="AQ109">
        <v>1</v>
      </c>
      <c r="AR109">
        <v>1</v>
      </c>
      <c r="AS109">
        <v>3</v>
      </c>
      <c r="AT109">
        <v>4</v>
      </c>
      <c r="AU109">
        <v>3</v>
      </c>
      <c r="AV109">
        <v>6</v>
      </c>
      <c r="AW109">
        <v>6</v>
      </c>
      <c r="AX109">
        <v>5</v>
      </c>
      <c r="AY109">
        <v>3</v>
      </c>
      <c r="AZ109">
        <v>4</v>
      </c>
      <c r="BA109">
        <v>1</v>
      </c>
      <c r="BB109">
        <v>3</v>
      </c>
      <c r="BC109">
        <v>2</v>
      </c>
      <c r="BD109">
        <v>1</v>
      </c>
      <c r="BE109">
        <v>1</v>
      </c>
      <c r="BF109">
        <v>3</v>
      </c>
      <c r="BG109">
        <v>4</v>
      </c>
      <c r="BH109">
        <v>2</v>
      </c>
      <c r="BI109">
        <v>1</v>
      </c>
      <c r="BJ109">
        <v>4</v>
      </c>
      <c r="BK109">
        <v>3</v>
      </c>
      <c r="BL109">
        <v>1</v>
      </c>
      <c r="BM109">
        <v>1</v>
      </c>
      <c r="BN109">
        <v>1</v>
      </c>
      <c r="BO109">
        <v>3</v>
      </c>
      <c r="BP109">
        <v>1</v>
      </c>
      <c r="BQ109">
        <v>3</v>
      </c>
      <c r="BR109">
        <v>1</v>
      </c>
      <c r="BS109">
        <v>4</v>
      </c>
      <c r="BT109">
        <v>3</v>
      </c>
      <c r="BU109">
        <v>2</v>
      </c>
      <c r="BV109">
        <v>2</v>
      </c>
      <c r="BW109">
        <v>3</v>
      </c>
      <c r="BX109">
        <v>2</v>
      </c>
      <c r="BY109">
        <v>1</v>
      </c>
      <c r="BZ109">
        <v>2</v>
      </c>
      <c r="CA109">
        <v>3</v>
      </c>
      <c r="CB109">
        <v>2</v>
      </c>
      <c r="CC109">
        <v>1</v>
      </c>
      <c r="CD109">
        <v>3</v>
      </c>
      <c r="CE109">
        <v>3</v>
      </c>
      <c r="CF109">
        <v>2</v>
      </c>
      <c r="CG109">
        <v>2</v>
      </c>
      <c r="CH109">
        <v>3</v>
      </c>
      <c r="CI109">
        <v>3</v>
      </c>
      <c r="CJ109">
        <v>3</v>
      </c>
      <c r="CK109">
        <v>3</v>
      </c>
      <c r="CL109">
        <v>3</v>
      </c>
      <c r="CM109">
        <v>4</v>
      </c>
      <c r="CN109">
        <v>3</v>
      </c>
      <c r="CO109">
        <v>2</v>
      </c>
      <c r="CP109">
        <v>1</v>
      </c>
      <c r="CQ109">
        <v>2</v>
      </c>
      <c r="CR109">
        <v>3</v>
      </c>
      <c r="CS109">
        <v>1</v>
      </c>
      <c r="CT109">
        <v>2</v>
      </c>
      <c r="CU109">
        <v>1</v>
      </c>
      <c r="CV109">
        <v>1</v>
      </c>
      <c r="CW109">
        <v>1</v>
      </c>
      <c r="CX109">
        <v>1</v>
      </c>
      <c r="CY109">
        <v>1</v>
      </c>
      <c r="CZ109">
        <v>1</v>
      </c>
      <c r="DA109">
        <v>1</v>
      </c>
      <c r="DB109">
        <v>2</v>
      </c>
      <c r="DC109">
        <v>4</v>
      </c>
      <c r="DD109">
        <v>1</v>
      </c>
      <c r="DE109">
        <v>3</v>
      </c>
      <c r="DF109">
        <v>1</v>
      </c>
      <c r="DG109">
        <v>1</v>
      </c>
      <c r="DH109">
        <v>2</v>
      </c>
      <c r="DI109">
        <v>2</v>
      </c>
      <c r="DJ109">
        <v>2</v>
      </c>
      <c r="DK109">
        <v>4</v>
      </c>
      <c r="DL109">
        <v>4</v>
      </c>
      <c r="DM109">
        <v>5</v>
      </c>
      <c r="DN109">
        <v>4</v>
      </c>
      <c r="DO109">
        <v>2</v>
      </c>
      <c r="DP109">
        <v>4</v>
      </c>
      <c r="DQ109">
        <v>2</v>
      </c>
      <c r="DR109">
        <v>1</v>
      </c>
      <c r="DS109">
        <v>1</v>
      </c>
      <c r="DT109">
        <v>3</v>
      </c>
      <c r="DU109">
        <v>1</v>
      </c>
      <c r="DV109">
        <v>5</v>
      </c>
      <c r="DW109">
        <v>1</v>
      </c>
      <c r="DX109">
        <v>1</v>
      </c>
      <c r="DY109">
        <v>3</v>
      </c>
      <c r="DZ109">
        <v>4</v>
      </c>
      <c r="EA109">
        <v>4</v>
      </c>
      <c r="EB109">
        <v>3</v>
      </c>
      <c r="EC109">
        <v>1</v>
      </c>
      <c r="ED109">
        <v>2</v>
      </c>
      <c r="EE109">
        <v>3</v>
      </c>
      <c r="EF109">
        <v>4</v>
      </c>
      <c r="EG109">
        <v>3</v>
      </c>
      <c r="EH109">
        <v>2</v>
      </c>
      <c r="EI109">
        <v>2</v>
      </c>
      <c r="EJ109">
        <v>1</v>
      </c>
      <c r="EK109">
        <v>4</v>
      </c>
      <c r="EL109">
        <v>3</v>
      </c>
      <c r="EM109">
        <v>3</v>
      </c>
      <c r="EN109">
        <v>3</v>
      </c>
      <c r="EO109">
        <v>2</v>
      </c>
      <c r="EP109">
        <v>4</v>
      </c>
      <c r="EQ109">
        <v>1</v>
      </c>
      <c r="ER109">
        <v>2</v>
      </c>
      <c r="ES109">
        <v>2</v>
      </c>
      <c r="ET109">
        <v>4</v>
      </c>
      <c r="EU109">
        <v>4</v>
      </c>
      <c r="EV109">
        <v>2</v>
      </c>
      <c r="EW109">
        <v>2</v>
      </c>
      <c r="EX109">
        <v>1</v>
      </c>
      <c r="EY109">
        <v>4</v>
      </c>
      <c r="EZ109">
        <v>1</v>
      </c>
      <c r="FA109">
        <v>2</v>
      </c>
      <c r="FB109">
        <v>4</v>
      </c>
      <c r="FC109">
        <v>1</v>
      </c>
      <c r="FD109">
        <v>2</v>
      </c>
      <c r="FE109">
        <v>4</v>
      </c>
      <c r="FF109">
        <v>2</v>
      </c>
      <c r="FG109">
        <v>3</v>
      </c>
      <c r="FH109">
        <v>1</v>
      </c>
      <c r="FI109">
        <v>2</v>
      </c>
      <c r="FJ109">
        <v>3</v>
      </c>
      <c r="FK109">
        <v>4</v>
      </c>
      <c r="FL109">
        <v>3</v>
      </c>
      <c r="FM109">
        <f t="shared" si="1349"/>
        <v>4</v>
      </c>
      <c r="FN109">
        <f t="shared" si="1350"/>
        <v>4</v>
      </c>
      <c r="FO109">
        <f t="shared" si="1351"/>
        <v>2</v>
      </c>
      <c r="FP109">
        <f t="shared" si="1352"/>
        <v>2</v>
      </c>
      <c r="FQ109">
        <f t="shared" si="1353"/>
        <v>1</v>
      </c>
      <c r="FR109">
        <f t="shared" si="1354"/>
        <v>3</v>
      </c>
      <c r="FS109">
        <f t="shared" si="1355"/>
        <v>1</v>
      </c>
      <c r="FT109">
        <f t="shared" si="1356"/>
        <v>1</v>
      </c>
      <c r="FU109">
        <f t="shared" si="1357"/>
        <v>1</v>
      </c>
      <c r="FV109">
        <f t="shared" si="1358"/>
        <v>1</v>
      </c>
      <c r="FW109">
        <f t="shared" si="1359"/>
        <v>1</v>
      </c>
      <c r="FX109">
        <f t="shared" si="1360"/>
        <v>1</v>
      </c>
      <c r="FY109">
        <f t="shared" si="1361"/>
        <v>1</v>
      </c>
      <c r="FZ109">
        <f t="shared" si="1362"/>
        <v>1</v>
      </c>
      <c r="GA109">
        <f t="shared" si="1363"/>
        <v>1</v>
      </c>
      <c r="GB109">
        <f t="shared" si="1364"/>
        <v>2</v>
      </c>
      <c r="GC109">
        <f t="shared" si="1365"/>
        <v>4</v>
      </c>
      <c r="GD109">
        <f t="shared" si="1366"/>
        <v>2</v>
      </c>
      <c r="GE109">
        <f t="shared" si="1367"/>
        <v>2</v>
      </c>
      <c r="GF109">
        <f t="shared" si="1368"/>
        <v>1</v>
      </c>
      <c r="GG109">
        <f t="shared" si="1369"/>
        <v>1</v>
      </c>
      <c r="GH109">
        <f t="shared" si="1370"/>
        <v>2</v>
      </c>
      <c r="GI109">
        <f t="shared" si="1371"/>
        <v>1</v>
      </c>
      <c r="GJ109">
        <f t="shared" si="1372"/>
        <v>2</v>
      </c>
      <c r="GK109">
        <f t="shared" si="1373"/>
        <v>3</v>
      </c>
      <c r="GL109">
        <f t="shared" si="1374"/>
        <v>3</v>
      </c>
      <c r="GM109">
        <f t="shared" si="1375"/>
        <v>3</v>
      </c>
      <c r="GN109">
        <f t="shared" si="1376"/>
        <v>2</v>
      </c>
      <c r="GO109">
        <f t="shared" si="1377"/>
        <v>4</v>
      </c>
      <c r="GP109">
        <f t="shared" si="1378"/>
        <v>2</v>
      </c>
      <c r="GQ109">
        <f t="shared" si="1379"/>
        <v>1</v>
      </c>
      <c r="GR109">
        <f t="shared" si="1380"/>
        <v>7</v>
      </c>
      <c r="GS109">
        <f t="shared" si="1381"/>
        <v>7</v>
      </c>
      <c r="GT109">
        <f t="shared" si="1382"/>
        <v>7</v>
      </c>
      <c r="GU109">
        <f t="shared" si="1383"/>
        <v>7</v>
      </c>
      <c r="GV109">
        <f t="shared" si="1384"/>
        <v>7</v>
      </c>
      <c r="GW109">
        <f t="shared" si="1385"/>
        <v>7</v>
      </c>
      <c r="GX109">
        <f t="shared" si="1386"/>
        <v>7</v>
      </c>
      <c r="GY109">
        <f t="shared" si="1387"/>
        <v>7</v>
      </c>
      <c r="GZ109">
        <f t="shared" si="1388"/>
        <v>7</v>
      </c>
      <c r="HA109">
        <f t="shared" si="1389"/>
        <v>7</v>
      </c>
      <c r="HB109">
        <f t="shared" si="1390"/>
        <v>-1</v>
      </c>
      <c r="HC109">
        <f t="shared" si="1391"/>
        <v>1</v>
      </c>
      <c r="HD109">
        <f t="shared" si="1392"/>
        <v>-1</v>
      </c>
      <c r="HE109">
        <f t="shared" si="1393"/>
        <v>3</v>
      </c>
      <c r="HF109">
        <f t="shared" si="1394"/>
        <v>3</v>
      </c>
      <c r="HG109">
        <f t="shared" si="1395"/>
        <v>2</v>
      </c>
      <c r="HH109">
        <f t="shared" si="1396"/>
        <v>-1</v>
      </c>
      <c r="HI109">
        <f t="shared" si="1397"/>
        <v>-1</v>
      </c>
      <c r="HJ109">
        <f t="shared" si="1398"/>
        <v>3</v>
      </c>
      <c r="HK109">
        <f t="shared" si="1399"/>
        <v>1</v>
      </c>
      <c r="HL109">
        <f t="shared" si="1400"/>
        <v>2</v>
      </c>
      <c r="HM109">
        <f t="shared" si="1401"/>
        <v>3</v>
      </c>
      <c r="HN109">
        <f t="shared" si="1402"/>
        <v>3</v>
      </c>
      <c r="HO109">
        <f t="shared" si="1403"/>
        <v>1</v>
      </c>
      <c r="HP109">
        <f t="shared" si="1404"/>
        <v>3</v>
      </c>
      <c r="HQ109">
        <f t="shared" si="1405"/>
        <v>5</v>
      </c>
      <c r="HR109">
        <f t="shared" si="1406"/>
        <v>6</v>
      </c>
      <c r="HS109">
        <f t="shared" si="1407"/>
        <v>3</v>
      </c>
      <c r="HT109">
        <f t="shared" si="1408"/>
        <v>4</v>
      </c>
      <c r="HU109">
        <f t="shared" si="1409"/>
        <v>6</v>
      </c>
      <c r="HV109">
        <f t="shared" si="1410"/>
        <v>6</v>
      </c>
      <c r="HW109">
        <f t="shared" si="1411"/>
        <v>6</v>
      </c>
      <c r="HX109">
        <f t="shared" si="1412"/>
        <v>4</v>
      </c>
      <c r="HY109">
        <f t="shared" si="1413"/>
        <v>6</v>
      </c>
      <c r="HZ109">
        <f t="shared" si="1414"/>
        <v>4</v>
      </c>
      <c r="IA109">
        <f t="shared" si="1415"/>
        <v>6</v>
      </c>
      <c r="IB109">
        <f t="shared" si="1416"/>
        <v>3</v>
      </c>
      <c r="IC109">
        <f t="shared" si="1417"/>
        <v>4</v>
      </c>
      <c r="ID109">
        <f t="shared" si="1418"/>
        <v>5</v>
      </c>
      <c r="IE109">
        <f t="shared" si="1419"/>
        <v>2</v>
      </c>
      <c r="IF109">
        <f t="shared" si="1420"/>
        <v>3</v>
      </c>
      <c r="IG109">
        <f t="shared" si="1421"/>
        <v>2</v>
      </c>
      <c r="IH109">
        <f t="shared" si="1422"/>
        <v>1</v>
      </c>
      <c r="II109">
        <f t="shared" si="1423"/>
        <v>2</v>
      </c>
      <c r="IJ109">
        <f t="shared" si="1424"/>
        <v>3</v>
      </c>
      <c r="IK109">
        <f t="shared" si="1425"/>
        <v>2</v>
      </c>
      <c r="IL109">
        <f t="shared" si="1426"/>
        <v>1</v>
      </c>
      <c r="IM109">
        <f t="shared" si="1427"/>
        <v>3</v>
      </c>
      <c r="IN109">
        <f t="shared" si="1428"/>
        <v>2</v>
      </c>
      <c r="IO109">
        <f t="shared" si="1429"/>
        <v>2</v>
      </c>
      <c r="IP109">
        <f t="shared" si="1430"/>
        <v>2</v>
      </c>
      <c r="IQ109">
        <f t="shared" si="1431"/>
        <v>2</v>
      </c>
      <c r="IR109">
        <f t="shared" si="1432"/>
        <v>2</v>
      </c>
      <c r="IS109">
        <f t="shared" si="1433"/>
        <v>3</v>
      </c>
      <c r="IT109">
        <f t="shared" si="1434"/>
        <v>2</v>
      </c>
      <c r="IU109">
        <f t="shared" si="1435"/>
        <v>3</v>
      </c>
      <c r="IV109">
        <f t="shared" si="1436"/>
        <v>4</v>
      </c>
      <c r="IW109">
        <f t="shared" si="1437"/>
        <v>2</v>
      </c>
      <c r="IX109">
        <f t="shared" si="1438"/>
        <v>2</v>
      </c>
      <c r="IY109">
        <f t="shared" si="1439"/>
        <v>5</v>
      </c>
      <c r="IZ109">
        <f t="shared" si="1440"/>
        <v>4</v>
      </c>
      <c r="JA109">
        <f t="shared" si="1441"/>
        <v>3</v>
      </c>
      <c r="JB109">
        <f t="shared" si="1442"/>
        <v>5</v>
      </c>
      <c r="JC109">
        <f t="shared" si="1443"/>
        <v>4</v>
      </c>
      <c r="JD109">
        <f t="shared" si="1444"/>
        <v>5</v>
      </c>
      <c r="JE109">
        <f t="shared" si="1445"/>
        <v>5</v>
      </c>
      <c r="JF109">
        <f t="shared" si="1446"/>
        <v>5</v>
      </c>
      <c r="JG109">
        <f t="shared" si="1447"/>
        <v>5</v>
      </c>
      <c r="JH109">
        <f t="shared" si="1448"/>
        <v>5</v>
      </c>
      <c r="JI109">
        <f t="shared" si="1449"/>
        <v>5</v>
      </c>
      <c r="JJ109">
        <f t="shared" si="1450"/>
        <v>5</v>
      </c>
      <c r="JK109">
        <f t="shared" si="1451"/>
        <v>4</v>
      </c>
      <c r="JL109">
        <f t="shared" si="1452"/>
        <v>4</v>
      </c>
      <c r="JM109">
        <f t="shared" si="1453"/>
        <v>5</v>
      </c>
      <c r="JN109">
        <f t="shared" si="1454"/>
        <v>3</v>
      </c>
      <c r="JO109">
        <f t="shared" si="1455"/>
        <v>5</v>
      </c>
      <c r="JP109">
        <f t="shared" si="1456"/>
        <v>5</v>
      </c>
      <c r="JQ109">
        <f t="shared" si="1457"/>
        <v>4</v>
      </c>
      <c r="JR109">
        <f t="shared" si="1458"/>
        <v>4</v>
      </c>
      <c r="JS109">
        <f t="shared" si="1459"/>
        <v>4</v>
      </c>
      <c r="JT109">
        <f t="shared" si="1460"/>
        <v>4</v>
      </c>
      <c r="JU109">
        <f t="shared" si="1461"/>
        <v>4</v>
      </c>
      <c r="JV109">
        <f t="shared" si="1462"/>
        <v>5</v>
      </c>
      <c r="JW109">
        <f t="shared" si="1463"/>
        <v>4</v>
      </c>
      <c r="JX109">
        <f t="shared" si="1464"/>
        <v>4</v>
      </c>
      <c r="JY109">
        <f t="shared" si="1465"/>
        <v>4</v>
      </c>
      <c r="JZ109">
        <f t="shared" si="1466"/>
        <v>4</v>
      </c>
      <c r="KA109">
        <f t="shared" si="1467"/>
        <v>5</v>
      </c>
      <c r="KB109">
        <f t="shared" si="1468"/>
        <v>1</v>
      </c>
      <c r="KC109">
        <f t="shared" si="1469"/>
        <v>3</v>
      </c>
      <c r="KD109">
        <f t="shared" si="1470"/>
        <v>5</v>
      </c>
      <c r="KE109">
        <f t="shared" si="1471"/>
        <v>5</v>
      </c>
      <c r="KF109">
        <f t="shared" si="1472"/>
        <v>5</v>
      </c>
      <c r="KG109">
        <f t="shared" si="1473"/>
        <v>5</v>
      </c>
      <c r="KH109">
        <f t="shared" si="1474"/>
        <v>3</v>
      </c>
      <c r="KI109">
        <f t="shared" si="1475"/>
        <v>2</v>
      </c>
      <c r="KJ109">
        <f t="shared" si="1476"/>
        <v>2</v>
      </c>
      <c r="KK109">
        <f t="shared" si="1477"/>
        <v>3</v>
      </c>
      <c r="KL109">
        <f t="shared" si="1478"/>
        <v>1</v>
      </c>
      <c r="KM109">
        <f t="shared" si="1479"/>
        <v>1</v>
      </c>
      <c r="KN109">
        <f t="shared" si="1480"/>
        <v>1</v>
      </c>
      <c r="KO109">
        <f t="shared" si="1481"/>
        <v>0</v>
      </c>
      <c r="KP109">
        <f t="shared" si="1482"/>
        <v>1</v>
      </c>
      <c r="KQ109">
        <f t="shared" si="1483"/>
        <v>1</v>
      </c>
      <c r="KR109">
        <f t="shared" si="1484"/>
        <v>0</v>
      </c>
      <c r="KS109">
        <f t="shared" si="1485"/>
        <v>1</v>
      </c>
      <c r="KT109">
        <f t="shared" si="1486"/>
        <v>1</v>
      </c>
      <c r="KU109">
        <f t="shared" si="1487"/>
        <v>0</v>
      </c>
      <c r="KV109">
        <f t="shared" si="1488"/>
        <v>1</v>
      </c>
      <c r="KW109">
        <f t="shared" si="1489"/>
        <v>1</v>
      </c>
      <c r="KX109">
        <f t="shared" si="1490"/>
        <v>1</v>
      </c>
      <c r="KY109">
        <f t="shared" si="1491"/>
        <v>1</v>
      </c>
      <c r="KZ109">
        <f t="shared" si="1492"/>
        <v>1</v>
      </c>
      <c r="LA109">
        <f t="shared" si="1493"/>
        <v>1</v>
      </c>
      <c r="LB109">
        <f t="shared" si="1494"/>
        <v>0</v>
      </c>
      <c r="LC109">
        <f t="shared" si="1495"/>
        <v>0</v>
      </c>
      <c r="LD109">
        <f t="shared" si="1496"/>
        <v>1</v>
      </c>
      <c r="LE109">
        <f t="shared" si="1497"/>
        <v>1</v>
      </c>
      <c r="LF109">
        <f t="shared" si="1498"/>
        <v>1</v>
      </c>
      <c r="LG109">
        <f t="shared" si="1499"/>
        <v>1</v>
      </c>
      <c r="LH109">
        <f t="shared" si="1500"/>
        <v>0</v>
      </c>
      <c r="LI109">
        <f t="shared" si="1501"/>
        <v>1</v>
      </c>
      <c r="LJ109">
        <f t="shared" si="1502"/>
        <v>0</v>
      </c>
      <c r="LK109">
        <f t="shared" si="1503"/>
        <v>0</v>
      </c>
      <c r="LL109">
        <f t="shared" si="1504"/>
        <v>0</v>
      </c>
      <c r="LM109">
        <f t="shared" si="1505"/>
        <v>0</v>
      </c>
      <c r="LN109">
        <f t="shared" si="1506"/>
        <v>1</v>
      </c>
      <c r="LO109">
        <f t="shared" si="1507"/>
        <v>1</v>
      </c>
      <c r="LP109">
        <f t="shared" si="1508"/>
        <v>0</v>
      </c>
      <c r="LQ109">
        <f t="shared" si="1509"/>
        <v>1</v>
      </c>
      <c r="LR109">
        <f t="shared" si="1510"/>
        <v>0</v>
      </c>
      <c r="LS109">
        <f t="shared" si="1511"/>
        <v>1</v>
      </c>
      <c r="LT109">
        <f t="shared" si="1512"/>
        <v>0</v>
      </c>
      <c r="LU109">
        <f t="shared" si="1513"/>
        <v>1</v>
      </c>
      <c r="LV109">
        <f t="shared" si="1514"/>
        <v>2.0526315789473686</v>
      </c>
      <c r="LW109" s="24">
        <f t="shared" si="1538"/>
        <v>1</v>
      </c>
      <c r="LX109">
        <f t="shared" si="1515"/>
        <v>1.75</v>
      </c>
      <c r="LY109" s="25">
        <f t="shared" si="1534"/>
        <v>1</v>
      </c>
      <c r="LZ109">
        <f t="shared" si="1516"/>
        <v>2</v>
      </c>
      <c r="MA109">
        <f t="shared" si="1539"/>
        <v>1</v>
      </c>
      <c r="MB109">
        <f t="shared" si="1517"/>
        <v>2.1111111111111112</v>
      </c>
      <c r="MC109">
        <f t="shared" si="1518"/>
        <v>1</v>
      </c>
      <c r="MD109">
        <f t="shared" si="1519"/>
        <v>1</v>
      </c>
      <c r="ME109">
        <f t="shared" si="1520"/>
        <v>1</v>
      </c>
      <c r="MF109">
        <f t="shared" si="1521"/>
        <v>1</v>
      </c>
      <c r="MG109">
        <f t="shared" si="1535"/>
        <v>1</v>
      </c>
      <c r="MH109">
        <f t="shared" si="1522"/>
        <v>3.25</v>
      </c>
      <c r="MI109" s="25">
        <f t="shared" si="1523"/>
        <v>1</v>
      </c>
      <c r="MJ109">
        <f t="shared" si="1524"/>
        <v>7</v>
      </c>
      <c r="MK109">
        <f t="shared" si="1544"/>
        <v>1</v>
      </c>
      <c r="ML109">
        <f t="shared" si="1525"/>
        <v>1.2857142857142858</v>
      </c>
      <c r="MM109">
        <f>IF(OR(ISNUMBER(SEARCH(HB109,"FALSE")),ISNUMBER(SEARCH(HC109,"FALSE")),ISNUMBER(SEARCH(HD109,"FALSE")),ISNUMBER(SEARCH(HE109,"FALSE")),ISNUMBER(SEARCH(HF109,"FALSE")),ISNUMBER(SEARCH(HG109,"FALSE")),ISNUMBER(SEARCH(HH109,"FALSE")),ISNUMBER(SEARCH(HI109,"FALSE")),ISNUMBER(SEARCH(HJ109,"FALSE")),ISNUMBER(SEARCH(HK109,"FALSE")),ISNUMBER(SEARCH(HL109,"FALSE")),ISNUMBER(SEARCH(HM109,"FALSE")),ISNUMBER(SEARCH(HN109,"FALSE")),ISNUMBER(SEARCH(HO109,"FALSE"))),"CHECK",1)</f>
        <v>1</v>
      </c>
      <c r="MN109">
        <f t="shared" si="1527"/>
        <v>2.25</v>
      </c>
      <c r="MO109">
        <f t="shared" si="1545"/>
        <v>1</v>
      </c>
      <c r="MP109">
        <f t="shared" si="1528"/>
        <v>4.3571428571428568</v>
      </c>
      <c r="MQ109">
        <f>IF(OR(ISNUMBER(SEARCH(IY109,"FALSE")),ISNUMBER(SEARCH(IZ109,"FALSE")),ISNUMBER(SEARCH(JA109,"FALSE")),ISNUMBER(SEARCH(JB109,"FALSE")),ISNUMBER(SEARCH(JC109,"FALSE")),ISNUMBER(SEARCH(JD109,"FALSE")),ISNUMBER(SEARCH(JE109,"FALSE")),ISNUMBER(SEARCH(JF109,"FALSE")),ISNUMBER(SEARCH(JN109,"FALSE")),ISNUMBER(SEARCH(JO109,"FALSE")),ISNUMBER(SEARCH(JP109,"FALSE")),ISNUMBER(SEARCH(JQ109,"FALSE")),ISNUMBER(SEARCH(JR109,"FALSE")),ISNUMBER(SEARCH(JS109,"FALSE"))),"CHECK",1)</f>
        <v>1</v>
      </c>
      <c r="MR109">
        <f t="shared" si="1529"/>
        <v>4</v>
      </c>
      <c r="MS109">
        <f>IF(OR(ISNUMBER(SEARCH(JG109,"FALSE")),ISNUMBER(SEARCH(JH109,"FALSE")),ISNUMBER(SEARCH(JT109,"FALSE")),ISNUMBER(SEARCH(JU109,"FALSE")),ISNUMBER(SEARCH(JV109,"FALSE")),ISNUMBER(SEARCH(JW109,"FALSE")),ISNUMBER(SEARCH(JX109,"FALSE")),ISNUMBER(SEARCH(JY109,"FALSE")),ISNUMBER(SEARCH(JZ109,"FALSE")),ISNUMBER(SEARCH(KA109,"FALSE")),ISNUMBER(SEARCH(KB109,"FALSE")),ISNUMBER(SEARCH(KC109,"FALSE"))),"CHECK",1)</f>
        <v>1</v>
      </c>
      <c r="MT109">
        <f t="shared" si="1530"/>
        <v>4.0769230769230766</v>
      </c>
      <c r="MU109">
        <f>IF(OR(ISNUMBER(SEARCH(JI109,"FALSE")),ISNUMBER(SEARCH(JJ109,"FALSE")),ISNUMBER(SEARCH(JK109,"FALSE")),ISNUMBER(SEARCH(JL109,"FALSE")),ISNUMBER(SEARCH(JM109,"FALSE")),ISNUMBER(SEARCH(KD109,"FALSE")),ISNUMBER(SEARCH(KE109,"FALSE")),ISNUMBER(SEARCH(KF109,"FALSE")),ISNUMBER(SEARCH(KG109,"FALSE")),ISNUMBER(SEARCH(KH109,"FALSE")),ISNUMBER(SEARCH(KI109,"FALSE")),ISNUMBER(SEARCH(KJ109,"FALSE")),ISNUMBER(SEARCH(KK109,"FALSE"))),"CHECK",1)</f>
        <v>1</v>
      </c>
      <c r="MV109">
        <f t="shared" si="1531"/>
        <v>0.63888888888888884</v>
      </c>
      <c r="MW109">
        <f t="shared" si="1546"/>
        <v>1</v>
      </c>
      <c r="MX109">
        <f t="shared" si="1532"/>
        <v>4.7333333333333334</v>
      </c>
      <c r="MY109">
        <f>IF(OR(ISNUMBER(SEARCH(HP109,"FALSE")),ISNUMBER(SEARCH(HQ109,"FALSE")),ISNUMBER(SEARCH(HR109,"FALSE")),ISNUMBER(SEARCH(HS109,"FALSE")),ISNUMBER(SEARCH(HT109,"FALSE")),ISNUMBER(SEARCH(HU109,"FALSE")),ISNUMBER(SEARCH(HV109,"FALSE")),ISNUMBER(SEARCH(HW109,"FALSE")),ISNUMBER(SEARCH(HX109,"FALSE")),ISNUMBER(SEARCH(HY109,"FALSE")),ISNUMBER(SEARCH(HZ109,"FALSE")),ISNUMBER(SEARCH(IA109,"FALSE")),ISNUMBER(SEARCH(IB109,"FALSE")),ISNUMBER(SEARCH(IC109,"FALSE")),ISNUMBER(SEARCH(ID109,"FALSE"))),"CHECK",1)</f>
        <v>1</v>
      </c>
    </row>
    <row r="110" spans="1:363" ht="16">
      <c r="A110" t="s">
        <v>1177</v>
      </c>
      <c r="B110" t="s">
        <v>1212</v>
      </c>
      <c r="C110">
        <v>3</v>
      </c>
      <c r="D110">
        <v>1</v>
      </c>
      <c r="E110">
        <v>2</v>
      </c>
      <c r="F110">
        <v>4</v>
      </c>
      <c r="G110">
        <v>3</v>
      </c>
      <c r="H110">
        <v>4</v>
      </c>
      <c r="I110">
        <v>4</v>
      </c>
      <c r="J110">
        <v>1</v>
      </c>
      <c r="K110">
        <v>3</v>
      </c>
      <c r="L110">
        <v>1</v>
      </c>
      <c r="M110">
        <v>4</v>
      </c>
      <c r="N110">
        <v>3</v>
      </c>
      <c r="O110">
        <v>3</v>
      </c>
      <c r="P110">
        <v>2</v>
      </c>
      <c r="Q110">
        <v>2</v>
      </c>
      <c r="R110">
        <v>4</v>
      </c>
      <c r="S110">
        <v>4</v>
      </c>
      <c r="T110">
        <v>4</v>
      </c>
      <c r="U110">
        <v>4</v>
      </c>
      <c r="V110">
        <v>4</v>
      </c>
      <c r="W110">
        <v>4</v>
      </c>
      <c r="X110">
        <v>4</v>
      </c>
      <c r="Y110">
        <v>4</v>
      </c>
      <c r="Z110">
        <v>4</v>
      </c>
      <c r="AA110">
        <v>4</v>
      </c>
      <c r="AB110">
        <v>4</v>
      </c>
      <c r="AC110">
        <v>4</v>
      </c>
      <c r="AD110">
        <v>4</v>
      </c>
      <c r="AE110">
        <v>3</v>
      </c>
      <c r="AF110">
        <v>2</v>
      </c>
      <c r="AG110">
        <v>3</v>
      </c>
      <c r="AH110">
        <v>3</v>
      </c>
      <c r="AI110">
        <v>7</v>
      </c>
      <c r="AJ110">
        <v>7</v>
      </c>
      <c r="AK110">
        <v>4</v>
      </c>
      <c r="AL110">
        <v>6</v>
      </c>
      <c r="AM110">
        <v>5</v>
      </c>
      <c r="AN110">
        <v>1</v>
      </c>
      <c r="AO110">
        <v>3</v>
      </c>
      <c r="AP110">
        <v>3</v>
      </c>
      <c r="AQ110">
        <v>4</v>
      </c>
      <c r="AR110">
        <v>3</v>
      </c>
      <c r="AS110">
        <v>2</v>
      </c>
      <c r="AT110">
        <v>3</v>
      </c>
      <c r="AU110">
        <v>2</v>
      </c>
      <c r="AV110">
        <v>3</v>
      </c>
      <c r="AW110">
        <v>3</v>
      </c>
      <c r="AX110">
        <v>4</v>
      </c>
      <c r="AY110">
        <v>4</v>
      </c>
      <c r="AZ110">
        <v>5</v>
      </c>
      <c r="BA110">
        <v>1</v>
      </c>
      <c r="BB110">
        <v>3</v>
      </c>
      <c r="BC110">
        <v>4</v>
      </c>
      <c r="BD110">
        <v>3</v>
      </c>
      <c r="BE110">
        <v>3</v>
      </c>
      <c r="BF110">
        <v>2</v>
      </c>
      <c r="FM110">
        <f t="shared" si="1349"/>
        <v>4</v>
      </c>
      <c r="FN110">
        <f t="shared" si="1350"/>
        <v>3</v>
      </c>
      <c r="FO110">
        <f t="shared" si="1351"/>
        <v>1</v>
      </c>
      <c r="FP110">
        <f t="shared" si="1352"/>
        <v>2</v>
      </c>
      <c r="FQ110">
        <f t="shared" si="1353"/>
        <v>1</v>
      </c>
      <c r="FR110">
        <f t="shared" si="1354"/>
        <v>1</v>
      </c>
      <c r="FS110">
        <f t="shared" si="1355"/>
        <v>4</v>
      </c>
      <c r="FT110">
        <f t="shared" si="1356"/>
        <v>2</v>
      </c>
      <c r="FU110">
        <f t="shared" si="1357"/>
        <v>4</v>
      </c>
      <c r="FV110">
        <f t="shared" si="1358"/>
        <v>1</v>
      </c>
      <c r="FW110">
        <f t="shared" si="1359"/>
        <v>2</v>
      </c>
      <c r="FX110">
        <f t="shared" si="1360"/>
        <v>2</v>
      </c>
      <c r="FY110">
        <f t="shared" si="1361"/>
        <v>3</v>
      </c>
      <c r="FZ110">
        <f t="shared" si="1362"/>
        <v>3</v>
      </c>
      <c r="GA110">
        <f t="shared" si="1363"/>
        <v>1</v>
      </c>
      <c r="GB110">
        <f t="shared" si="1364"/>
        <v>1</v>
      </c>
      <c r="GC110">
        <f t="shared" si="1365"/>
        <v>1</v>
      </c>
      <c r="GD110">
        <f t="shared" si="1366"/>
        <v>1</v>
      </c>
      <c r="GE110">
        <f t="shared" si="1367"/>
        <v>1</v>
      </c>
      <c r="GF110">
        <f t="shared" si="1368"/>
        <v>1</v>
      </c>
      <c r="GG110">
        <f t="shared" si="1369"/>
        <v>1</v>
      </c>
      <c r="GH110">
        <f t="shared" si="1370"/>
        <v>1</v>
      </c>
      <c r="GI110">
        <f t="shared" si="1371"/>
        <v>1</v>
      </c>
      <c r="GJ110">
        <f t="shared" si="1372"/>
        <v>1</v>
      </c>
      <c r="GK110">
        <f t="shared" si="1373"/>
        <v>1</v>
      </c>
      <c r="GL110">
        <f t="shared" si="1374"/>
        <v>1</v>
      </c>
      <c r="GM110">
        <f t="shared" si="1375"/>
        <v>1</v>
      </c>
      <c r="GN110">
        <f t="shared" si="1376"/>
        <v>2</v>
      </c>
      <c r="GO110">
        <f t="shared" si="1377"/>
        <v>3</v>
      </c>
      <c r="GP110">
        <f t="shared" si="1378"/>
        <v>2</v>
      </c>
      <c r="GQ110">
        <f t="shared" si="1379"/>
        <v>2</v>
      </c>
      <c r="GR110">
        <f t="shared" si="1380"/>
        <v>7</v>
      </c>
      <c r="GS110">
        <f t="shared" si="1381"/>
        <v>7</v>
      </c>
      <c r="GT110">
        <f t="shared" si="1382"/>
        <v>4</v>
      </c>
      <c r="GU110">
        <f t="shared" si="1383"/>
        <v>6</v>
      </c>
      <c r="GV110">
        <f t="shared" si="1384"/>
        <v>5</v>
      </c>
      <c r="GW110">
        <f t="shared" si="1385"/>
        <v>7</v>
      </c>
      <c r="GX110">
        <f t="shared" si="1386"/>
        <v>5</v>
      </c>
      <c r="GY110">
        <f t="shared" si="1387"/>
        <v>5</v>
      </c>
      <c r="GZ110">
        <f t="shared" si="1388"/>
        <v>4</v>
      </c>
      <c r="HA110">
        <f t="shared" si="1389"/>
        <v>5</v>
      </c>
      <c r="HB110">
        <f t="shared" si="1390"/>
        <v>-2</v>
      </c>
      <c r="HC110">
        <f t="shared" si="1391"/>
        <v>-1</v>
      </c>
      <c r="HD110">
        <f t="shared" si="1392"/>
        <v>-2</v>
      </c>
      <c r="HE110">
        <f t="shared" si="1393"/>
        <v>-1</v>
      </c>
      <c r="HF110">
        <f t="shared" si="1394"/>
        <v>-1</v>
      </c>
      <c r="HG110">
        <f t="shared" si="1395"/>
        <v>1</v>
      </c>
      <c r="HH110">
        <f t="shared" si="1396"/>
        <v>1</v>
      </c>
      <c r="HI110">
        <f t="shared" si="1397"/>
        <v>-2</v>
      </c>
      <c r="HJ110">
        <f t="shared" si="1398"/>
        <v>3</v>
      </c>
      <c r="HK110">
        <f t="shared" si="1399"/>
        <v>1</v>
      </c>
      <c r="HL110">
        <f t="shared" si="1400"/>
        <v>-1</v>
      </c>
      <c r="HM110">
        <f t="shared" si="1401"/>
        <v>1</v>
      </c>
      <c r="HN110">
        <f t="shared" si="1402"/>
        <v>1</v>
      </c>
      <c r="HO110">
        <f t="shared" si="1403"/>
        <v>2</v>
      </c>
      <c r="HP110" t="b">
        <f t="shared" si="1404"/>
        <v>0</v>
      </c>
      <c r="HQ110" t="b">
        <f t="shared" si="1405"/>
        <v>0</v>
      </c>
      <c r="HR110" t="b">
        <f t="shared" si="1406"/>
        <v>0</v>
      </c>
      <c r="HS110" t="b">
        <f t="shared" si="1407"/>
        <v>0</v>
      </c>
      <c r="HT110" t="b">
        <f t="shared" si="1408"/>
        <v>0</v>
      </c>
      <c r="HU110" t="b">
        <f t="shared" si="1409"/>
        <v>0</v>
      </c>
      <c r="HV110" t="b">
        <f t="shared" si="1410"/>
        <v>0</v>
      </c>
      <c r="HW110" t="b">
        <f t="shared" si="1411"/>
        <v>0</v>
      </c>
      <c r="HX110" t="b">
        <f t="shared" si="1412"/>
        <v>0</v>
      </c>
      <c r="HY110" t="b">
        <f t="shared" si="1413"/>
        <v>0</v>
      </c>
      <c r="HZ110" t="b">
        <f t="shared" si="1414"/>
        <v>0</v>
      </c>
      <c r="IA110" t="b">
        <f t="shared" si="1415"/>
        <v>0</v>
      </c>
      <c r="IB110" t="b">
        <f t="shared" si="1416"/>
        <v>0</v>
      </c>
      <c r="IC110" t="b">
        <f t="shared" si="1417"/>
        <v>0</v>
      </c>
      <c r="ID110" t="b">
        <f t="shared" si="1418"/>
        <v>0</v>
      </c>
      <c r="IE110">
        <f t="shared" si="1419"/>
        <v>0</v>
      </c>
      <c r="IF110">
        <f t="shared" si="1420"/>
        <v>0</v>
      </c>
      <c r="IG110">
        <f t="shared" si="1421"/>
        <v>0</v>
      </c>
      <c r="IH110">
        <f t="shared" si="1422"/>
        <v>0</v>
      </c>
      <c r="II110">
        <f t="shared" si="1423"/>
        <v>0</v>
      </c>
      <c r="IJ110">
        <f t="shared" si="1424"/>
        <v>0</v>
      </c>
      <c r="IK110">
        <f t="shared" si="1425"/>
        <v>0</v>
      </c>
      <c r="IL110">
        <f t="shared" si="1426"/>
        <v>0</v>
      </c>
      <c r="IM110">
        <f t="shared" si="1427"/>
        <v>0</v>
      </c>
      <c r="IN110" t="b">
        <f t="shared" si="1428"/>
        <v>0</v>
      </c>
      <c r="IO110">
        <f t="shared" si="1429"/>
        <v>0</v>
      </c>
      <c r="IP110">
        <f t="shared" si="1430"/>
        <v>0</v>
      </c>
      <c r="IQ110" t="b">
        <f t="shared" si="1431"/>
        <v>0</v>
      </c>
      <c r="IR110" t="b">
        <f t="shared" si="1432"/>
        <v>0</v>
      </c>
      <c r="IS110">
        <f t="shared" si="1433"/>
        <v>0</v>
      </c>
      <c r="IT110" t="b">
        <f t="shared" si="1434"/>
        <v>0</v>
      </c>
      <c r="IU110">
        <f t="shared" si="1435"/>
        <v>0</v>
      </c>
      <c r="IV110">
        <f t="shared" si="1436"/>
        <v>0</v>
      </c>
      <c r="IW110" t="b">
        <f t="shared" si="1437"/>
        <v>0</v>
      </c>
      <c r="IX110">
        <f t="shared" si="1438"/>
        <v>0</v>
      </c>
      <c r="IY110" t="b">
        <f t="shared" si="1439"/>
        <v>0</v>
      </c>
      <c r="IZ110" t="b">
        <f t="shared" si="1440"/>
        <v>0</v>
      </c>
      <c r="JA110" t="b">
        <f t="shared" si="1441"/>
        <v>0</v>
      </c>
      <c r="JB110" t="b">
        <f t="shared" si="1442"/>
        <v>0</v>
      </c>
      <c r="JC110" t="b">
        <f t="shared" si="1443"/>
        <v>0</v>
      </c>
      <c r="JD110" t="b">
        <f t="shared" si="1444"/>
        <v>0</v>
      </c>
      <c r="JE110" t="b">
        <f t="shared" si="1445"/>
        <v>0</v>
      </c>
      <c r="JF110" t="b">
        <f t="shared" si="1446"/>
        <v>0</v>
      </c>
      <c r="JG110" t="b">
        <f t="shared" si="1447"/>
        <v>0</v>
      </c>
      <c r="JH110" t="b">
        <f t="shared" si="1448"/>
        <v>0</v>
      </c>
      <c r="JI110" t="b">
        <f t="shared" si="1449"/>
        <v>0</v>
      </c>
      <c r="JJ110" t="b">
        <f t="shared" si="1450"/>
        <v>0</v>
      </c>
      <c r="JK110" t="b">
        <f t="shared" si="1451"/>
        <v>0</v>
      </c>
      <c r="JL110">
        <f t="shared" si="1452"/>
        <v>0</v>
      </c>
      <c r="JM110" t="b">
        <f t="shared" si="1453"/>
        <v>0</v>
      </c>
      <c r="JN110" t="b">
        <f t="shared" si="1454"/>
        <v>0</v>
      </c>
      <c r="JO110" t="b">
        <f t="shared" si="1455"/>
        <v>0</v>
      </c>
      <c r="JP110" t="b">
        <f t="shared" si="1456"/>
        <v>0</v>
      </c>
      <c r="JQ110" t="b">
        <f t="shared" si="1457"/>
        <v>0</v>
      </c>
      <c r="JR110" t="b">
        <f t="shared" si="1458"/>
        <v>0</v>
      </c>
      <c r="JS110" t="b">
        <f t="shared" si="1459"/>
        <v>0</v>
      </c>
      <c r="JT110">
        <f t="shared" si="1460"/>
        <v>0</v>
      </c>
      <c r="JU110">
        <f t="shared" si="1461"/>
        <v>0</v>
      </c>
      <c r="JV110">
        <f t="shared" si="1462"/>
        <v>0</v>
      </c>
      <c r="JW110">
        <f t="shared" si="1463"/>
        <v>0</v>
      </c>
      <c r="JX110" t="b">
        <f t="shared" si="1464"/>
        <v>0</v>
      </c>
      <c r="JY110">
        <f t="shared" si="1465"/>
        <v>0</v>
      </c>
      <c r="JZ110" t="b">
        <f t="shared" si="1466"/>
        <v>0</v>
      </c>
      <c r="KA110" t="b">
        <f t="shared" si="1467"/>
        <v>0</v>
      </c>
      <c r="KB110">
        <f t="shared" si="1468"/>
        <v>0</v>
      </c>
      <c r="KC110" t="b">
        <f t="shared" si="1469"/>
        <v>0</v>
      </c>
      <c r="KD110" t="b">
        <f t="shared" si="1470"/>
        <v>0</v>
      </c>
      <c r="KE110">
        <f t="shared" si="1471"/>
        <v>0</v>
      </c>
      <c r="KF110" t="b">
        <f t="shared" si="1472"/>
        <v>0</v>
      </c>
      <c r="KG110" t="b">
        <f t="shared" si="1473"/>
        <v>0</v>
      </c>
      <c r="KH110" t="b">
        <f t="shared" si="1474"/>
        <v>0</v>
      </c>
      <c r="KI110" t="b">
        <f t="shared" si="1475"/>
        <v>0</v>
      </c>
      <c r="KJ110" t="b">
        <f t="shared" si="1476"/>
        <v>0</v>
      </c>
      <c r="KK110">
        <f t="shared" si="1477"/>
        <v>0</v>
      </c>
      <c r="KL110" t="b">
        <f t="shared" si="1478"/>
        <v>0</v>
      </c>
      <c r="KM110" t="b">
        <f t="shared" si="1479"/>
        <v>0</v>
      </c>
      <c r="KN110" t="b">
        <f t="shared" si="1480"/>
        <v>0</v>
      </c>
      <c r="KO110" t="b">
        <f t="shared" si="1481"/>
        <v>0</v>
      </c>
      <c r="KP110" t="b">
        <f t="shared" si="1482"/>
        <v>0</v>
      </c>
      <c r="KQ110" t="b">
        <f t="shared" si="1483"/>
        <v>0</v>
      </c>
      <c r="KR110" t="b">
        <f t="shared" si="1484"/>
        <v>0</v>
      </c>
      <c r="KS110" t="b">
        <f t="shared" si="1485"/>
        <v>0</v>
      </c>
      <c r="KT110" t="b">
        <f t="shared" si="1486"/>
        <v>0</v>
      </c>
      <c r="KU110" t="b">
        <f t="shared" si="1487"/>
        <v>0</v>
      </c>
      <c r="KV110" t="b">
        <f t="shared" si="1488"/>
        <v>0</v>
      </c>
      <c r="KW110" t="b">
        <f t="shared" si="1489"/>
        <v>0</v>
      </c>
      <c r="KX110" t="b">
        <f t="shared" si="1490"/>
        <v>0</v>
      </c>
      <c r="KY110" t="b">
        <f t="shared" si="1491"/>
        <v>0</v>
      </c>
      <c r="KZ110" t="b">
        <f t="shared" si="1492"/>
        <v>0</v>
      </c>
      <c r="LA110" t="b">
        <f t="shared" si="1493"/>
        <v>0</v>
      </c>
      <c r="LB110" t="b">
        <f t="shared" si="1494"/>
        <v>0</v>
      </c>
      <c r="LC110" t="b">
        <f t="shared" si="1495"/>
        <v>0</v>
      </c>
      <c r="LD110" t="b">
        <f t="shared" si="1496"/>
        <v>0</v>
      </c>
      <c r="LE110" t="b">
        <f t="shared" si="1497"/>
        <v>0</v>
      </c>
      <c r="LF110" t="b">
        <f t="shared" si="1498"/>
        <v>0</v>
      </c>
      <c r="LG110" t="b">
        <f t="shared" si="1499"/>
        <v>0</v>
      </c>
      <c r="LH110" t="b">
        <f t="shared" si="1500"/>
        <v>0</v>
      </c>
      <c r="LI110" t="b">
        <f t="shared" si="1501"/>
        <v>0</v>
      </c>
      <c r="LJ110" t="b">
        <f t="shared" si="1502"/>
        <v>0</v>
      </c>
      <c r="LK110" t="b">
        <f t="shared" si="1503"/>
        <v>0</v>
      </c>
      <c r="LL110" t="b">
        <f t="shared" si="1504"/>
        <v>0</v>
      </c>
      <c r="LM110" t="b">
        <f t="shared" si="1505"/>
        <v>0</v>
      </c>
      <c r="LN110" t="b">
        <f t="shared" si="1506"/>
        <v>0</v>
      </c>
      <c r="LO110" t="b">
        <f t="shared" si="1507"/>
        <v>0</v>
      </c>
      <c r="LP110" t="b">
        <f t="shared" si="1508"/>
        <v>0</v>
      </c>
      <c r="LQ110" t="b">
        <f t="shared" si="1509"/>
        <v>0</v>
      </c>
      <c r="LR110" t="b">
        <f t="shared" si="1510"/>
        <v>0</v>
      </c>
      <c r="LS110" t="b">
        <f t="shared" si="1511"/>
        <v>0</v>
      </c>
      <c r="LT110" t="b">
        <f t="shared" si="1512"/>
        <v>0</v>
      </c>
      <c r="LU110" t="b">
        <f t="shared" si="1513"/>
        <v>0</v>
      </c>
      <c r="LV110">
        <f t="shared" si="1514"/>
        <v>1.368421052631579</v>
      </c>
      <c r="LW110" s="24">
        <f t="shared" si="1538"/>
        <v>1</v>
      </c>
      <c r="LX110">
        <f t="shared" si="1515"/>
        <v>2.4166666666666665</v>
      </c>
      <c r="LY110" s="25">
        <f t="shared" si="1534"/>
        <v>1</v>
      </c>
      <c r="LZ110">
        <f t="shared" si="1516"/>
        <v>1</v>
      </c>
      <c r="MA110">
        <f t="shared" si="1539"/>
        <v>1</v>
      </c>
      <c r="MB110">
        <f t="shared" si="1517"/>
        <v>1.7777777777777777</v>
      </c>
      <c r="MC110">
        <f t="shared" si="1518"/>
        <v>1</v>
      </c>
      <c r="MD110">
        <f t="shared" si="1519"/>
        <v>3</v>
      </c>
      <c r="ME110">
        <f t="shared" si="1520"/>
        <v>1</v>
      </c>
      <c r="MF110">
        <f t="shared" si="1521"/>
        <v>2</v>
      </c>
      <c r="MG110">
        <f t="shared" si="1535"/>
        <v>1</v>
      </c>
      <c r="MH110">
        <f t="shared" si="1522"/>
        <v>2.25</v>
      </c>
      <c r="MI110" s="25">
        <f t="shared" si="1523"/>
        <v>1</v>
      </c>
      <c r="MJ110">
        <f t="shared" si="1524"/>
        <v>5.5</v>
      </c>
      <c r="MK110">
        <f t="shared" si="1544"/>
        <v>1</v>
      </c>
      <c r="ML110">
        <f t="shared" si="1525"/>
        <v>0</v>
      </c>
      <c r="MM110">
        <f>IF(OR(ISNUMBER(SEARCH(HB110,"FALSE")),ISNUMBER(SEARCH(HC110,"FALSE")),ISNUMBER(SEARCH(HD110,"FALSE")),ISNUMBER(SEARCH(HE110,"FALSE")),ISNUMBER(SEARCH(HF110,"FALSE")),ISNUMBER(SEARCH(HG110,"FALSE")),ISNUMBER(SEARCH(HH110,"FALSE")),ISNUMBER(SEARCH(HI110,"FALSE")),ISNUMBER(SEARCH(HJ110,"FALSE")),ISNUMBER(SEARCH(HK110,"FALSE")),ISNUMBER(SEARCH(HL110,"FALSE")),ISNUMBER(SEARCH(HM110,"FALSE")),ISNUMBER(SEARCH(HN110,"FALSE")),ISNUMBER(SEARCH(HO110,"FALSE"))),"CHECK",1)</f>
        <v>1</v>
      </c>
      <c r="MN110">
        <f t="shared" si="1527"/>
        <v>0</v>
      </c>
      <c r="MO110">
        <v>0</v>
      </c>
      <c r="MP110" t="e">
        <f t="shared" si="1528"/>
        <v>#DIV/0!</v>
      </c>
      <c r="MQ110">
        <v>0</v>
      </c>
      <c r="MR110">
        <f t="shared" si="1529"/>
        <v>0</v>
      </c>
      <c r="MS110">
        <v>0</v>
      </c>
      <c r="MT110">
        <f t="shared" si="1530"/>
        <v>0</v>
      </c>
      <c r="MU110">
        <v>0</v>
      </c>
      <c r="MV110" t="e">
        <f t="shared" si="1531"/>
        <v>#DIV/0!</v>
      </c>
      <c r="MW110" t="str">
        <f t="shared" si="1546"/>
        <v>CHECK</v>
      </c>
      <c r="MX110" t="e">
        <f t="shared" si="1532"/>
        <v>#DIV/0!</v>
      </c>
      <c r="MY110">
        <v>0</v>
      </c>
    </row>
    <row r="111" spans="1:363" ht="16">
      <c r="A111" t="s">
        <v>1191</v>
      </c>
      <c r="B111" t="s">
        <v>1212</v>
      </c>
      <c r="C111">
        <v>3</v>
      </c>
      <c r="D111">
        <v>2</v>
      </c>
      <c r="E111">
        <v>1</v>
      </c>
      <c r="F111">
        <v>4</v>
      </c>
      <c r="G111">
        <v>3</v>
      </c>
      <c r="H111">
        <v>2</v>
      </c>
      <c r="I111">
        <v>3</v>
      </c>
      <c r="J111">
        <v>2</v>
      </c>
      <c r="K111">
        <v>1</v>
      </c>
      <c r="L111">
        <v>2</v>
      </c>
      <c r="M111">
        <v>2</v>
      </c>
      <c r="N111">
        <v>4</v>
      </c>
      <c r="O111">
        <v>4</v>
      </c>
      <c r="P111">
        <v>3</v>
      </c>
      <c r="Q111">
        <v>3</v>
      </c>
      <c r="R111">
        <v>2</v>
      </c>
      <c r="S111">
        <v>2</v>
      </c>
      <c r="T111">
        <v>2</v>
      </c>
      <c r="U111">
        <v>2</v>
      </c>
      <c r="V111">
        <v>3</v>
      </c>
      <c r="W111">
        <v>3</v>
      </c>
      <c r="X111">
        <v>3</v>
      </c>
      <c r="Y111">
        <v>3</v>
      </c>
      <c r="Z111">
        <v>3</v>
      </c>
      <c r="AA111">
        <v>3</v>
      </c>
      <c r="AB111">
        <v>2</v>
      </c>
      <c r="AC111">
        <v>2</v>
      </c>
      <c r="AD111">
        <v>2</v>
      </c>
      <c r="AE111">
        <v>3</v>
      </c>
      <c r="AF111">
        <v>1</v>
      </c>
      <c r="AG111">
        <v>4</v>
      </c>
      <c r="AH111">
        <v>4</v>
      </c>
      <c r="AI111">
        <v>6</v>
      </c>
      <c r="AJ111">
        <v>5</v>
      </c>
      <c r="AK111">
        <v>3</v>
      </c>
      <c r="AL111">
        <v>1</v>
      </c>
      <c r="AM111">
        <v>6</v>
      </c>
      <c r="AN111">
        <v>3</v>
      </c>
      <c r="AO111">
        <v>6</v>
      </c>
      <c r="AP111">
        <v>4</v>
      </c>
      <c r="AQ111">
        <v>6</v>
      </c>
      <c r="AR111">
        <v>5</v>
      </c>
      <c r="AS111">
        <v>3</v>
      </c>
      <c r="AT111">
        <v>3</v>
      </c>
      <c r="AU111">
        <v>5</v>
      </c>
      <c r="AV111">
        <v>4</v>
      </c>
      <c r="AW111">
        <v>4</v>
      </c>
      <c r="AX111">
        <v>5</v>
      </c>
      <c r="AY111">
        <v>4</v>
      </c>
      <c r="BA111">
        <v>3</v>
      </c>
      <c r="BB111">
        <v>3</v>
      </c>
      <c r="BC111">
        <v>2</v>
      </c>
      <c r="BD111">
        <v>1</v>
      </c>
      <c r="BE111">
        <v>4</v>
      </c>
      <c r="BF111">
        <v>3</v>
      </c>
      <c r="BG111">
        <v>3</v>
      </c>
      <c r="BH111">
        <v>4</v>
      </c>
      <c r="BI111">
        <v>5</v>
      </c>
      <c r="BJ111">
        <v>4</v>
      </c>
      <c r="BK111">
        <v>4</v>
      </c>
      <c r="BL111">
        <v>4</v>
      </c>
      <c r="BM111">
        <v>4</v>
      </c>
      <c r="BN111">
        <v>4</v>
      </c>
      <c r="BO111">
        <v>4</v>
      </c>
      <c r="BP111">
        <v>4</v>
      </c>
      <c r="BQ111">
        <v>3</v>
      </c>
      <c r="BR111">
        <v>2</v>
      </c>
      <c r="BS111">
        <v>6</v>
      </c>
      <c r="BT111">
        <v>3</v>
      </c>
      <c r="BU111">
        <v>1</v>
      </c>
      <c r="BV111">
        <v>3</v>
      </c>
      <c r="BW111">
        <v>3</v>
      </c>
      <c r="BX111">
        <v>2</v>
      </c>
      <c r="BY111">
        <v>3</v>
      </c>
      <c r="BZ111">
        <v>3</v>
      </c>
      <c r="CA111">
        <v>2</v>
      </c>
      <c r="CB111">
        <v>2</v>
      </c>
      <c r="CC111">
        <v>4</v>
      </c>
      <c r="CD111">
        <v>3</v>
      </c>
      <c r="CE111">
        <v>3</v>
      </c>
      <c r="CF111">
        <v>2</v>
      </c>
      <c r="CG111">
        <v>4</v>
      </c>
      <c r="CH111">
        <v>1</v>
      </c>
      <c r="CI111">
        <v>1</v>
      </c>
      <c r="CJ111">
        <v>3</v>
      </c>
      <c r="CK111">
        <v>3</v>
      </c>
      <c r="CL111">
        <v>2</v>
      </c>
      <c r="CM111">
        <v>3</v>
      </c>
      <c r="CN111">
        <v>2</v>
      </c>
      <c r="CO111">
        <v>3</v>
      </c>
      <c r="CP111">
        <v>2</v>
      </c>
      <c r="CQ111">
        <v>2</v>
      </c>
      <c r="CR111">
        <v>2</v>
      </c>
      <c r="CS111">
        <v>1</v>
      </c>
      <c r="CT111">
        <v>1</v>
      </c>
      <c r="CU111">
        <v>1</v>
      </c>
      <c r="CV111">
        <v>1</v>
      </c>
      <c r="CW111">
        <v>1</v>
      </c>
      <c r="CX111">
        <v>3</v>
      </c>
      <c r="CY111">
        <v>4</v>
      </c>
      <c r="CZ111">
        <v>4</v>
      </c>
      <c r="DA111">
        <v>4</v>
      </c>
      <c r="DB111">
        <v>4</v>
      </c>
      <c r="DC111">
        <v>3</v>
      </c>
      <c r="DD111">
        <v>2</v>
      </c>
      <c r="DE111">
        <v>3</v>
      </c>
      <c r="DF111">
        <v>4</v>
      </c>
      <c r="DG111">
        <v>2</v>
      </c>
      <c r="DH111">
        <v>2</v>
      </c>
      <c r="DI111">
        <v>5</v>
      </c>
      <c r="DJ111">
        <v>3</v>
      </c>
      <c r="DK111">
        <v>4</v>
      </c>
      <c r="DL111">
        <v>4</v>
      </c>
      <c r="DM111">
        <v>4</v>
      </c>
      <c r="DN111">
        <v>4</v>
      </c>
      <c r="DO111">
        <v>2</v>
      </c>
      <c r="DP111">
        <v>4</v>
      </c>
      <c r="DQ111">
        <v>4</v>
      </c>
      <c r="DR111">
        <v>2</v>
      </c>
      <c r="DS111">
        <v>2</v>
      </c>
      <c r="DT111">
        <v>3</v>
      </c>
      <c r="DU111">
        <v>4</v>
      </c>
      <c r="DV111">
        <v>5</v>
      </c>
      <c r="DW111">
        <v>2</v>
      </c>
      <c r="DX111">
        <v>2</v>
      </c>
      <c r="DY111">
        <v>1</v>
      </c>
      <c r="DZ111">
        <v>5</v>
      </c>
      <c r="EA111">
        <v>5</v>
      </c>
      <c r="EB111">
        <v>5</v>
      </c>
      <c r="EC111">
        <v>1</v>
      </c>
      <c r="ED111">
        <v>2</v>
      </c>
      <c r="EE111">
        <v>3</v>
      </c>
      <c r="EF111">
        <v>4</v>
      </c>
      <c r="EG111">
        <v>3</v>
      </c>
      <c r="EH111">
        <v>2</v>
      </c>
      <c r="EI111">
        <v>3</v>
      </c>
      <c r="EJ111">
        <v>1</v>
      </c>
      <c r="EK111">
        <v>4</v>
      </c>
      <c r="EL111">
        <v>2</v>
      </c>
      <c r="EM111">
        <v>3</v>
      </c>
      <c r="EN111">
        <v>2</v>
      </c>
      <c r="EO111">
        <v>1</v>
      </c>
      <c r="EP111">
        <v>4</v>
      </c>
      <c r="EQ111">
        <v>1</v>
      </c>
      <c r="ER111">
        <v>2</v>
      </c>
      <c r="ES111">
        <v>3</v>
      </c>
      <c r="ET111">
        <v>1</v>
      </c>
      <c r="EU111">
        <v>1</v>
      </c>
      <c r="EV111">
        <v>2</v>
      </c>
      <c r="EW111">
        <v>2</v>
      </c>
      <c r="EX111">
        <v>1</v>
      </c>
      <c r="EY111">
        <v>4</v>
      </c>
      <c r="EZ111">
        <v>1</v>
      </c>
      <c r="FA111">
        <v>2</v>
      </c>
      <c r="FB111">
        <v>2</v>
      </c>
      <c r="FC111">
        <v>3</v>
      </c>
      <c r="FD111">
        <v>1</v>
      </c>
      <c r="FE111">
        <v>2</v>
      </c>
      <c r="FF111">
        <v>2</v>
      </c>
      <c r="FG111">
        <v>2</v>
      </c>
      <c r="FH111">
        <v>1</v>
      </c>
      <c r="FI111">
        <v>4</v>
      </c>
      <c r="FJ111">
        <v>3</v>
      </c>
      <c r="FK111">
        <v>4</v>
      </c>
      <c r="FL111">
        <v>2</v>
      </c>
      <c r="FM111">
        <f t="shared" si="1349"/>
        <v>3</v>
      </c>
      <c r="FN111">
        <f t="shared" si="1350"/>
        <v>4</v>
      </c>
      <c r="FO111">
        <f t="shared" si="1351"/>
        <v>1</v>
      </c>
      <c r="FP111">
        <f t="shared" si="1352"/>
        <v>2</v>
      </c>
      <c r="FQ111">
        <f t="shared" si="1353"/>
        <v>3</v>
      </c>
      <c r="FR111">
        <f t="shared" si="1354"/>
        <v>2</v>
      </c>
      <c r="FS111">
        <f t="shared" si="1355"/>
        <v>3</v>
      </c>
      <c r="FT111">
        <f t="shared" si="1356"/>
        <v>4</v>
      </c>
      <c r="FU111">
        <f t="shared" si="1357"/>
        <v>3</v>
      </c>
      <c r="FV111">
        <f t="shared" si="1358"/>
        <v>3</v>
      </c>
      <c r="FW111">
        <f t="shared" si="1359"/>
        <v>1</v>
      </c>
      <c r="FX111">
        <f t="shared" si="1360"/>
        <v>1</v>
      </c>
      <c r="FY111">
        <f t="shared" si="1361"/>
        <v>2</v>
      </c>
      <c r="FZ111">
        <f t="shared" si="1362"/>
        <v>2</v>
      </c>
      <c r="GA111">
        <f t="shared" si="1363"/>
        <v>3</v>
      </c>
      <c r="GB111">
        <f t="shared" si="1364"/>
        <v>3</v>
      </c>
      <c r="GC111">
        <f t="shared" si="1365"/>
        <v>3</v>
      </c>
      <c r="GD111">
        <f t="shared" si="1366"/>
        <v>3</v>
      </c>
      <c r="GE111">
        <f t="shared" si="1367"/>
        <v>2</v>
      </c>
      <c r="GF111">
        <f t="shared" si="1368"/>
        <v>2</v>
      </c>
      <c r="GG111">
        <f t="shared" si="1369"/>
        <v>2</v>
      </c>
      <c r="GH111">
        <f t="shared" si="1370"/>
        <v>2</v>
      </c>
      <c r="GI111">
        <f t="shared" si="1371"/>
        <v>2</v>
      </c>
      <c r="GJ111">
        <f t="shared" si="1372"/>
        <v>2</v>
      </c>
      <c r="GK111">
        <f t="shared" si="1373"/>
        <v>3</v>
      </c>
      <c r="GL111">
        <f t="shared" si="1374"/>
        <v>3</v>
      </c>
      <c r="GM111">
        <f t="shared" si="1375"/>
        <v>3</v>
      </c>
      <c r="GN111">
        <f t="shared" si="1376"/>
        <v>2</v>
      </c>
      <c r="GO111">
        <f t="shared" si="1377"/>
        <v>4</v>
      </c>
      <c r="GP111">
        <f t="shared" si="1378"/>
        <v>1</v>
      </c>
      <c r="GQ111">
        <f t="shared" si="1379"/>
        <v>1</v>
      </c>
      <c r="GR111">
        <f t="shared" si="1380"/>
        <v>6</v>
      </c>
      <c r="GS111">
        <f t="shared" si="1381"/>
        <v>5</v>
      </c>
      <c r="GT111">
        <f t="shared" si="1382"/>
        <v>5</v>
      </c>
      <c r="GU111">
        <f t="shared" si="1383"/>
        <v>1</v>
      </c>
      <c r="GV111">
        <f t="shared" si="1384"/>
        <v>6</v>
      </c>
      <c r="GW111">
        <f t="shared" si="1385"/>
        <v>5</v>
      </c>
      <c r="GX111">
        <f t="shared" si="1386"/>
        <v>2</v>
      </c>
      <c r="GY111">
        <f t="shared" si="1387"/>
        <v>4</v>
      </c>
      <c r="GZ111">
        <f t="shared" si="1388"/>
        <v>2</v>
      </c>
      <c r="HA111">
        <f t="shared" si="1389"/>
        <v>3</v>
      </c>
      <c r="HB111">
        <f t="shared" si="1390"/>
        <v>-1</v>
      </c>
      <c r="HC111">
        <f t="shared" si="1391"/>
        <v>-1</v>
      </c>
      <c r="HD111">
        <f t="shared" si="1392"/>
        <v>2</v>
      </c>
      <c r="HE111">
        <f t="shared" si="1393"/>
        <v>1</v>
      </c>
      <c r="HF111">
        <f t="shared" si="1394"/>
        <v>1</v>
      </c>
      <c r="HG111">
        <f t="shared" si="1395"/>
        <v>2</v>
      </c>
      <c r="HH111">
        <f t="shared" si="1396"/>
        <v>1</v>
      </c>
      <c r="HI111" t="b">
        <f t="shared" si="1397"/>
        <v>0</v>
      </c>
      <c r="HJ111">
        <f t="shared" si="1398"/>
        <v>1</v>
      </c>
      <c r="HK111">
        <f t="shared" si="1399"/>
        <v>1</v>
      </c>
      <c r="HL111">
        <f t="shared" si="1400"/>
        <v>2</v>
      </c>
      <c r="HM111">
        <f t="shared" si="1401"/>
        <v>3</v>
      </c>
      <c r="HN111">
        <f t="shared" si="1402"/>
        <v>-1</v>
      </c>
      <c r="HO111">
        <f t="shared" si="1403"/>
        <v>1</v>
      </c>
      <c r="HP111">
        <f t="shared" si="1404"/>
        <v>4</v>
      </c>
      <c r="HQ111">
        <f t="shared" si="1405"/>
        <v>3</v>
      </c>
      <c r="HR111">
        <f t="shared" si="1406"/>
        <v>2</v>
      </c>
      <c r="HS111">
        <f t="shared" si="1407"/>
        <v>3</v>
      </c>
      <c r="HT111">
        <f t="shared" si="1408"/>
        <v>3</v>
      </c>
      <c r="HU111">
        <f t="shared" si="1409"/>
        <v>3</v>
      </c>
      <c r="HV111">
        <f t="shared" si="1410"/>
        <v>3</v>
      </c>
      <c r="HW111">
        <f t="shared" si="1411"/>
        <v>3</v>
      </c>
      <c r="HX111">
        <f t="shared" si="1412"/>
        <v>3</v>
      </c>
      <c r="HY111">
        <f t="shared" si="1413"/>
        <v>3</v>
      </c>
      <c r="HZ111">
        <f t="shared" si="1414"/>
        <v>4</v>
      </c>
      <c r="IA111">
        <f t="shared" si="1415"/>
        <v>5</v>
      </c>
      <c r="IB111">
        <f t="shared" si="1416"/>
        <v>1</v>
      </c>
      <c r="IC111">
        <f t="shared" si="1417"/>
        <v>4</v>
      </c>
      <c r="ID111">
        <f t="shared" si="1418"/>
        <v>6</v>
      </c>
      <c r="IE111">
        <f t="shared" si="1419"/>
        <v>3</v>
      </c>
      <c r="IF111">
        <f t="shared" si="1420"/>
        <v>3</v>
      </c>
      <c r="IG111">
        <f t="shared" si="1421"/>
        <v>2</v>
      </c>
      <c r="IH111">
        <f t="shared" si="1422"/>
        <v>3</v>
      </c>
      <c r="II111">
        <f t="shared" si="1423"/>
        <v>3</v>
      </c>
      <c r="IJ111">
        <f t="shared" si="1424"/>
        <v>2</v>
      </c>
      <c r="IK111">
        <f t="shared" si="1425"/>
        <v>2</v>
      </c>
      <c r="IL111">
        <f t="shared" si="1426"/>
        <v>4</v>
      </c>
      <c r="IM111">
        <f t="shared" si="1427"/>
        <v>3</v>
      </c>
      <c r="IN111">
        <f t="shared" si="1428"/>
        <v>2</v>
      </c>
      <c r="IO111">
        <f t="shared" si="1429"/>
        <v>2</v>
      </c>
      <c r="IP111">
        <f t="shared" si="1430"/>
        <v>4</v>
      </c>
      <c r="IQ111">
        <f t="shared" si="1431"/>
        <v>4</v>
      </c>
      <c r="IR111">
        <f t="shared" si="1432"/>
        <v>4</v>
      </c>
      <c r="IS111">
        <f t="shared" si="1433"/>
        <v>3</v>
      </c>
      <c r="IT111">
        <f t="shared" si="1434"/>
        <v>2</v>
      </c>
      <c r="IU111">
        <f t="shared" si="1435"/>
        <v>2</v>
      </c>
      <c r="IV111">
        <f t="shared" si="1436"/>
        <v>3</v>
      </c>
      <c r="IW111">
        <f t="shared" si="1437"/>
        <v>3</v>
      </c>
      <c r="IX111">
        <f t="shared" si="1438"/>
        <v>3</v>
      </c>
      <c r="IY111">
        <f t="shared" si="1439"/>
        <v>4</v>
      </c>
      <c r="IZ111">
        <f t="shared" si="1440"/>
        <v>4</v>
      </c>
      <c r="JA111">
        <f t="shared" si="1441"/>
        <v>4</v>
      </c>
      <c r="JB111">
        <f t="shared" si="1442"/>
        <v>5</v>
      </c>
      <c r="JC111">
        <f t="shared" si="1443"/>
        <v>5</v>
      </c>
      <c r="JD111">
        <f t="shared" si="1444"/>
        <v>5</v>
      </c>
      <c r="JE111">
        <f t="shared" si="1445"/>
        <v>5</v>
      </c>
      <c r="JF111">
        <f t="shared" si="1446"/>
        <v>5</v>
      </c>
      <c r="JG111">
        <f t="shared" si="1447"/>
        <v>3</v>
      </c>
      <c r="JH111">
        <f t="shared" si="1448"/>
        <v>2</v>
      </c>
      <c r="JI111">
        <f t="shared" si="1449"/>
        <v>2</v>
      </c>
      <c r="JJ111">
        <f t="shared" si="1450"/>
        <v>2</v>
      </c>
      <c r="JK111">
        <f t="shared" si="1451"/>
        <v>2</v>
      </c>
      <c r="JL111">
        <f t="shared" si="1452"/>
        <v>3</v>
      </c>
      <c r="JM111">
        <f t="shared" si="1453"/>
        <v>4</v>
      </c>
      <c r="JN111">
        <f t="shared" si="1454"/>
        <v>3</v>
      </c>
      <c r="JO111">
        <f t="shared" si="1455"/>
        <v>2</v>
      </c>
      <c r="JP111">
        <f t="shared" si="1456"/>
        <v>4</v>
      </c>
      <c r="JQ111">
        <f t="shared" si="1457"/>
        <v>4</v>
      </c>
      <c r="JR111">
        <f t="shared" si="1458"/>
        <v>1</v>
      </c>
      <c r="JS111">
        <f t="shared" si="1459"/>
        <v>3</v>
      </c>
      <c r="JT111">
        <f t="shared" si="1460"/>
        <v>4</v>
      </c>
      <c r="JU111">
        <f t="shared" si="1461"/>
        <v>4</v>
      </c>
      <c r="JV111">
        <f t="shared" si="1462"/>
        <v>4</v>
      </c>
      <c r="JW111">
        <f t="shared" si="1463"/>
        <v>4</v>
      </c>
      <c r="JX111">
        <f t="shared" si="1464"/>
        <v>4</v>
      </c>
      <c r="JY111">
        <f t="shared" si="1465"/>
        <v>4</v>
      </c>
      <c r="JZ111">
        <f t="shared" si="1466"/>
        <v>2</v>
      </c>
      <c r="KA111">
        <f t="shared" si="1467"/>
        <v>4</v>
      </c>
      <c r="KB111">
        <f t="shared" si="1468"/>
        <v>2</v>
      </c>
      <c r="KC111">
        <f t="shared" si="1469"/>
        <v>3</v>
      </c>
      <c r="KD111">
        <f t="shared" si="1470"/>
        <v>2</v>
      </c>
      <c r="KE111">
        <f t="shared" si="1471"/>
        <v>5</v>
      </c>
      <c r="KF111">
        <f t="shared" si="1472"/>
        <v>4</v>
      </c>
      <c r="KG111">
        <f t="shared" si="1473"/>
        <v>4</v>
      </c>
      <c r="KH111">
        <f t="shared" si="1474"/>
        <v>5</v>
      </c>
      <c r="KI111">
        <f t="shared" si="1475"/>
        <v>1</v>
      </c>
      <c r="KJ111">
        <f t="shared" si="1476"/>
        <v>1</v>
      </c>
      <c r="KK111">
        <f t="shared" si="1477"/>
        <v>5</v>
      </c>
      <c r="KL111">
        <f t="shared" si="1478"/>
        <v>1</v>
      </c>
      <c r="KM111">
        <f t="shared" si="1479"/>
        <v>1</v>
      </c>
      <c r="KN111">
        <f t="shared" si="1480"/>
        <v>1</v>
      </c>
      <c r="KO111">
        <f t="shared" si="1481"/>
        <v>0</v>
      </c>
      <c r="KP111">
        <f t="shared" si="1482"/>
        <v>1</v>
      </c>
      <c r="KQ111">
        <f t="shared" si="1483"/>
        <v>1</v>
      </c>
      <c r="KR111">
        <f t="shared" si="1484"/>
        <v>1</v>
      </c>
      <c r="KS111">
        <f t="shared" si="1485"/>
        <v>1</v>
      </c>
      <c r="KT111">
        <f t="shared" si="1486"/>
        <v>1</v>
      </c>
      <c r="KU111">
        <f t="shared" si="1487"/>
        <v>0</v>
      </c>
      <c r="KV111">
        <f t="shared" si="1488"/>
        <v>1</v>
      </c>
      <c r="KW111">
        <f t="shared" si="1489"/>
        <v>0</v>
      </c>
      <c r="KX111">
        <f t="shared" si="1490"/>
        <v>0</v>
      </c>
      <c r="KY111">
        <f t="shared" si="1491"/>
        <v>1</v>
      </c>
      <c r="KZ111">
        <f t="shared" si="1492"/>
        <v>1</v>
      </c>
      <c r="LA111">
        <f t="shared" si="1493"/>
        <v>1</v>
      </c>
      <c r="LB111">
        <f t="shared" si="1494"/>
        <v>0</v>
      </c>
      <c r="LC111">
        <f t="shared" si="1495"/>
        <v>1</v>
      </c>
      <c r="LD111">
        <f t="shared" si="1496"/>
        <v>0</v>
      </c>
      <c r="LE111">
        <f t="shared" si="1497"/>
        <v>1</v>
      </c>
      <c r="LF111">
        <f t="shared" si="1498"/>
        <v>1</v>
      </c>
      <c r="LG111">
        <f t="shared" si="1499"/>
        <v>1</v>
      </c>
      <c r="LH111">
        <f t="shared" si="1500"/>
        <v>0</v>
      </c>
      <c r="LI111">
        <f t="shared" si="1501"/>
        <v>1</v>
      </c>
      <c r="LJ111">
        <f t="shared" si="1502"/>
        <v>0</v>
      </c>
      <c r="LK111">
        <f t="shared" si="1503"/>
        <v>0</v>
      </c>
      <c r="LL111">
        <f t="shared" si="1504"/>
        <v>0</v>
      </c>
      <c r="LM111">
        <f t="shared" si="1505"/>
        <v>1</v>
      </c>
      <c r="LN111">
        <f t="shared" si="1506"/>
        <v>0</v>
      </c>
      <c r="LO111">
        <f t="shared" si="1507"/>
        <v>1</v>
      </c>
      <c r="LP111">
        <f t="shared" si="1508"/>
        <v>1</v>
      </c>
      <c r="LQ111">
        <f t="shared" si="1509"/>
        <v>1</v>
      </c>
      <c r="LR111">
        <f t="shared" si="1510"/>
        <v>1</v>
      </c>
      <c r="LS111">
        <f t="shared" si="1511"/>
        <v>1</v>
      </c>
      <c r="LT111">
        <f t="shared" si="1512"/>
        <v>0</v>
      </c>
      <c r="LU111">
        <f t="shared" si="1513"/>
        <v>0</v>
      </c>
      <c r="LV111">
        <f t="shared" si="1514"/>
        <v>2.263157894736842</v>
      </c>
      <c r="LW111" s="24">
        <f t="shared" si="1538"/>
        <v>1</v>
      </c>
      <c r="LX111">
        <f t="shared" si="1515"/>
        <v>2.6666666666666665</v>
      </c>
      <c r="LY111" s="25">
        <f t="shared" si="1534"/>
        <v>1</v>
      </c>
      <c r="LZ111">
        <f t="shared" si="1516"/>
        <v>2.5</v>
      </c>
      <c r="MA111">
        <f t="shared" si="1539"/>
        <v>1</v>
      </c>
      <c r="MB111">
        <f t="shared" si="1517"/>
        <v>2</v>
      </c>
      <c r="MC111">
        <f t="shared" si="1518"/>
        <v>1</v>
      </c>
      <c r="MD111">
        <f t="shared" si="1519"/>
        <v>2.75</v>
      </c>
      <c r="ME111">
        <f t="shared" si="1520"/>
        <v>1</v>
      </c>
      <c r="MF111">
        <f t="shared" si="1521"/>
        <v>2.25</v>
      </c>
      <c r="MG111">
        <f t="shared" si="1535"/>
        <v>1</v>
      </c>
      <c r="MH111">
        <f t="shared" si="1522"/>
        <v>3</v>
      </c>
      <c r="MI111" s="25">
        <f t="shared" si="1523"/>
        <v>1</v>
      </c>
      <c r="MJ111">
        <f t="shared" si="1524"/>
        <v>3.9</v>
      </c>
      <c r="MK111">
        <f t="shared" si="1544"/>
        <v>1</v>
      </c>
      <c r="ML111">
        <f t="shared" si="1525"/>
        <v>0.92307692307692313</v>
      </c>
      <c r="MM111">
        <f>13/14</f>
        <v>0.9285714285714286</v>
      </c>
      <c r="MN111">
        <f t="shared" si="1527"/>
        <v>2.85</v>
      </c>
      <c r="MO111">
        <f t="shared" ref="MO111:MO120" si="1552">IF(OR(ISNUMBER(SEARCH(IE111,"FALSE")),ISNUMBER(SEARCH(IF111,"FALSE")),ISNUMBER(SEARCH(IG111,"FALSE")),ISNUMBER(SEARCH(IH111,"FALSE")),ISNUMBER(SEARCH(II111,"FALSE")),ISNUMBER(SEARCH(IJ111,"FALSE")),ISNUMBER(SEARCH(IK111,"FALSE")),ISNUMBER(SEARCH(IL111,"FALSE")),ISNUMBER(SEARCH(IM111,"FALSE")),ISNUMBER(SEARCH(IN111,"FALSE")),ISNUMBER(SEARCH(IO111,"FALSE")),ISNUMBER(SEARCH(IP111,"FALSE")),ISNUMBER(SEARCH(IQ111,"FALSE")),ISNUMBER(SEARCH(IR111,"FALSE")),ISNUMBER(SEARCH(IS111,"FALSE")),ISNUMBER(SEARCH(IT111,"FALSE")),ISNUMBER(SEARCH(IU111,"FALSE")),ISNUMBER(SEARCH(IV111,"FALSE")),ISNUMBER(SEARCH(IW111,"FALSE")),ISNUMBER(SEARCH(IX111,"FALSE"))),"CHECK",1)</f>
        <v>1</v>
      </c>
      <c r="MP111">
        <f t="shared" si="1528"/>
        <v>3.8571428571428572</v>
      </c>
      <c r="MQ111">
        <f>IF(OR(ISNUMBER(SEARCH(IY111,"FALSE")),ISNUMBER(SEARCH(IZ111,"FALSE")),ISNUMBER(SEARCH(JA111,"FALSE")),ISNUMBER(SEARCH(JB111,"FALSE")),ISNUMBER(SEARCH(JC111,"FALSE")),ISNUMBER(SEARCH(JD111,"FALSE")),ISNUMBER(SEARCH(JE111,"FALSE")),ISNUMBER(SEARCH(JF111,"FALSE")),ISNUMBER(SEARCH(JN111,"FALSE")),ISNUMBER(SEARCH(JO111,"FALSE")),ISNUMBER(SEARCH(JP111,"FALSE")),ISNUMBER(SEARCH(JQ111,"FALSE")),ISNUMBER(SEARCH(JR111,"FALSE")),ISNUMBER(SEARCH(JS111,"FALSE"))),"CHECK",1)</f>
        <v>1</v>
      </c>
      <c r="MR111">
        <f t="shared" si="1529"/>
        <v>3.3333333333333335</v>
      </c>
      <c r="MS111">
        <f>IF(OR(ISNUMBER(SEARCH(JG111,"FALSE")),ISNUMBER(SEARCH(JH111,"FALSE")),ISNUMBER(SEARCH(JT111,"FALSE")),ISNUMBER(SEARCH(JU111,"FALSE")),ISNUMBER(SEARCH(JV111,"FALSE")),ISNUMBER(SEARCH(JW111,"FALSE")),ISNUMBER(SEARCH(JX111,"FALSE")),ISNUMBER(SEARCH(JY111,"FALSE")),ISNUMBER(SEARCH(JZ111,"FALSE")),ISNUMBER(SEARCH(KA111,"FALSE")),ISNUMBER(SEARCH(KB111,"FALSE")),ISNUMBER(SEARCH(KC111,"FALSE"))),"CHECK",1)</f>
        <v>1</v>
      </c>
      <c r="MT111">
        <f t="shared" si="1530"/>
        <v>3.0769230769230771</v>
      </c>
      <c r="MU111">
        <f>IF(OR(ISNUMBER(SEARCH(JI111,"FALSE")),ISNUMBER(SEARCH(JJ111,"FALSE")),ISNUMBER(SEARCH(JK111,"FALSE")),ISNUMBER(SEARCH(JL111,"FALSE")),ISNUMBER(SEARCH(JM111,"FALSE")),ISNUMBER(SEARCH(KD111,"FALSE")),ISNUMBER(SEARCH(KE111,"FALSE")),ISNUMBER(SEARCH(KF111,"FALSE")),ISNUMBER(SEARCH(KG111,"FALSE")),ISNUMBER(SEARCH(KH111,"FALSE")),ISNUMBER(SEARCH(KI111,"FALSE")),ISNUMBER(SEARCH(KJ111,"FALSE")),ISNUMBER(SEARCH(KK111,"FALSE"))),"CHECK",1)</f>
        <v>1</v>
      </c>
      <c r="MV111">
        <f t="shared" si="1531"/>
        <v>0.63888888888888884</v>
      </c>
      <c r="MW111">
        <f t="shared" si="1546"/>
        <v>1</v>
      </c>
      <c r="MX111">
        <f t="shared" si="1532"/>
        <v>3.3333333333333335</v>
      </c>
      <c r="MY111">
        <f t="shared" ref="MY111:MY120" si="1553">IF(OR(ISNUMBER(SEARCH(HP111,"FALSE")),ISNUMBER(SEARCH(HQ111,"FALSE")),ISNUMBER(SEARCH(HR111,"FALSE")),ISNUMBER(SEARCH(HS111,"FALSE")),ISNUMBER(SEARCH(HT111,"FALSE")),ISNUMBER(SEARCH(HU111,"FALSE")),ISNUMBER(SEARCH(HV111,"FALSE")),ISNUMBER(SEARCH(HW111,"FALSE")),ISNUMBER(SEARCH(HX111,"FALSE")),ISNUMBER(SEARCH(HY111,"FALSE")),ISNUMBER(SEARCH(HZ111,"FALSE")),ISNUMBER(SEARCH(IA111,"FALSE")),ISNUMBER(SEARCH(IB111,"FALSE")),ISNUMBER(SEARCH(IC111,"FALSE")),ISNUMBER(SEARCH(ID111,"FALSE"))),"CHECK",1)</f>
        <v>1</v>
      </c>
    </row>
    <row r="112" spans="1:363" ht="16">
      <c r="A112" t="s">
        <v>1203</v>
      </c>
      <c r="B112" t="s">
        <v>1212</v>
      </c>
      <c r="C112">
        <v>3</v>
      </c>
      <c r="D112">
        <v>2</v>
      </c>
      <c r="E112">
        <v>2</v>
      </c>
      <c r="F112">
        <v>4</v>
      </c>
      <c r="G112">
        <v>4</v>
      </c>
      <c r="H112">
        <v>4</v>
      </c>
      <c r="I112">
        <v>4</v>
      </c>
      <c r="J112">
        <v>4</v>
      </c>
      <c r="K112">
        <v>4</v>
      </c>
      <c r="L112">
        <v>4</v>
      </c>
      <c r="M112">
        <v>4</v>
      </c>
      <c r="N112">
        <v>3</v>
      </c>
      <c r="O112">
        <v>3</v>
      </c>
      <c r="P112">
        <v>4</v>
      </c>
      <c r="Q112">
        <v>4</v>
      </c>
      <c r="R112">
        <v>4</v>
      </c>
      <c r="S112">
        <v>3</v>
      </c>
      <c r="T112">
        <v>2</v>
      </c>
      <c r="U112">
        <v>4</v>
      </c>
      <c r="V112">
        <v>3</v>
      </c>
      <c r="W112">
        <v>3</v>
      </c>
      <c r="X112">
        <v>2</v>
      </c>
      <c r="Y112">
        <v>3</v>
      </c>
      <c r="Z112">
        <v>3</v>
      </c>
      <c r="AA112">
        <v>3</v>
      </c>
      <c r="AB112">
        <v>2</v>
      </c>
      <c r="AC112">
        <v>3</v>
      </c>
      <c r="AD112">
        <v>3</v>
      </c>
      <c r="AE112">
        <v>4</v>
      </c>
      <c r="AF112">
        <v>2</v>
      </c>
      <c r="AG112">
        <v>4</v>
      </c>
      <c r="AH112">
        <v>4</v>
      </c>
      <c r="AI112">
        <v>5</v>
      </c>
      <c r="AJ112">
        <v>7</v>
      </c>
      <c r="AK112">
        <v>7</v>
      </c>
      <c r="AL112">
        <v>6</v>
      </c>
      <c r="AM112">
        <v>3</v>
      </c>
      <c r="AN112">
        <v>1</v>
      </c>
      <c r="AO112">
        <v>5</v>
      </c>
      <c r="AP112">
        <v>6</v>
      </c>
      <c r="AQ112">
        <v>3</v>
      </c>
      <c r="AR112">
        <v>2</v>
      </c>
      <c r="AS112">
        <v>4</v>
      </c>
      <c r="AT112">
        <v>4</v>
      </c>
      <c r="AU112">
        <v>4</v>
      </c>
      <c r="AV112">
        <v>2</v>
      </c>
      <c r="AW112">
        <v>6</v>
      </c>
      <c r="AX112">
        <v>5</v>
      </c>
      <c r="AY112">
        <v>5</v>
      </c>
      <c r="AZ112">
        <v>2</v>
      </c>
      <c r="BA112">
        <v>2</v>
      </c>
      <c r="BB112">
        <v>4</v>
      </c>
      <c r="BC112">
        <v>2</v>
      </c>
      <c r="BD112">
        <v>1</v>
      </c>
      <c r="BE112">
        <v>1</v>
      </c>
      <c r="BF112">
        <v>1</v>
      </c>
      <c r="BG112">
        <v>3</v>
      </c>
      <c r="BH112">
        <v>4</v>
      </c>
      <c r="BI112">
        <v>5</v>
      </c>
      <c r="BJ112">
        <v>5</v>
      </c>
      <c r="BK112">
        <v>3</v>
      </c>
      <c r="BL112">
        <v>5</v>
      </c>
      <c r="BM112">
        <v>5</v>
      </c>
      <c r="BN112">
        <v>5</v>
      </c>
      <c r="BO112">
        <v>6</v>
      </c>
      <c r="BP112">
        <v>4</v>
      </c>
      <c r="BQ112">
        <v>6</v>
      </c>
      <c r="BR112">
        <v>4</v>
      </c>
      <c r="BS112">
        <v>6</v>
      </c>
      <c r="BT112">
        <v>5</v>
      </c>
      <c r="BU112">
        <v>3</v>
      </c>
      <c r="BV112">
        <v>3</v>
      </c>
      <c r="BW112">
        <v>3</v>
      </c>
      <c r="BX112">
        <v>3</v>
      </c>
      <c r="BY112">
        <v>2</v>
      </c>
      <c r="BZ112">
        <v>2</v>
      </c>
      <c r="CA112">
        <v>2</v>
      </c>
      <c r="CB112">
        <v>1</v>
      </c>
      <c r="CC112">
        <v>2</v>
      </c>
      <c r="CD112">
        <v>3</v>
      </c>
      <c r="CE112">
        <v>3</v>
      </c>
      <c r="CF112">
        <v>2</v>
      </c>
      <c r="CG112">
        <v>2</v>
      </c>
      <c r="CH112">
        <v>2</v>
      </c>
      <c r="CI112">
        <v>1</v>
      </c>
      <c r="CJ112">
        <v>2</v>
      </c>
      <c r="CK112">
        <v>2</v>
      </c>
      <c r="CL112">
        <v>3</v>
      </c>
      <c r="CM112">
        <v>3</v>
      </c>
      <c r="CN112">
        <v>1</v>
      </c>
      <c r="CO112">
        <v>3</v>
      </c>
      <c r="CP112">
        <v>1</v>
      </c>
      <c r="CQ112">
        <v>5</v>
      </c>
      <c r="CR112">
        <v>3</v>
      </c>
      <c r="CS112">
        <v>1</v>
      </c>
      <c r="CT112">
        <v>1</v>
      </c>
      <c r="CU112">
        <v>1</v>
      </c>
      <c r="CV112">
        <v>1</v>
      </c>
      <c r="CW112">
        <v>2</v>
      </c>
      <c r="CX112">
        <v>1</v>
      </c>
      <c r="CY112">
        <v>2</v>
      </c>
      <c r="CZ112">
        <v>3</v>
      </c>
      <c r="DA112">
        <v>3</v>
      </c>
      <c r="DB112">
        <v>3</v>
      </c>
      <c r="DC112">
        <v>5</v>
      </c>
      <c r="DD112">
        <v>1</v>
      </c>
      <c r="DE112">
        <v>5</v>
      </c>
      <c r="DF112">
        <v>1</v>
      </c>
      <c r="DG112">
        <v>4</v>
      </c>
      <c r="DH112">
        <v>3</v>
      </c>
      <c r="DI112">
        <v>3</v>
      </c>
      <c r="DJ112">
        <v>2</v>
      </c>
      <c r="DK112">
        <v>5</v>
      </c>
      <c r="DL112">
        <v>5</v>
      </c>
      <c r="DM112">
        <v>5</v>
      </c>
      <c r="DN112">
        <v>5</v>
      </c>
      <c r="DP112">
        <v>4</v>
      </c>
      <c r="DQ112">
        <v>4</v>
      </c>
      <c r="DR112">
        <v>4</v>
      </c>
      <c r="DS112">
        <v>3</v>
      </c>
      <c r="DT112">
        <v>4</v>
      </c>
      <c r="DU112">
        <v>1</v>
      </c>
      <c r="DV112">
        <v>5</v>
      </c>
      <c r="DX112">
        <v>2</v>
      </c>
      <c r="DY112">
        <v>1</v>
      </c>
      <c r="DZ112">
        <v>2</v>
      </c>
      <c r="EA112">
        <v>4</v>
      </c>
      <c r="EB112">
        <v>5</v>
      </c>
      <c r="EC112">
        <v>1</v>
      </c>
      <c r="ED112">
        <v>1</v>
      </c>
      <c r="EE112">
        <v>3</v>
      </c>
      <c r="EF112">
        <v>4</v>
      </c>
      <c r="EG112">
        <v>3</v>
      </c>
      <c r="EH112">
        <v>2</v>
      </c>
      <c r="EI112">
        <v>3</v>
      </c>
      <c r="EJ112">
        <v>3</v>
      </c>
      <c r="EK112">
        <v>4</v>
      </c>
      <c r="EL112">
        <v>1</v>
      </c>
      <c r="EM112">
        <v>3</v>
      </c>
      <c r="EN112">
        <v>3</v>
      </c>
      <c r="EO112">
        <v>2</v>
      </c>
      <c r="EP112">
        <v>1</v>
      </c>
      <c r="EQ112">
        <v>1</v>
      </c>
      <c r="ER112">
        <v>2</v>
      </c>
      <c r="ES112">
        <v>3</v>
      </c>
      <c r="ET112">
        <v>4</v>
      </c>
      <c r="EU112">
        <v>4</v>
      </c>
      <c r="EV112">
        <v>2</v>
      </c>
      <c r="EW112">
        <v>2</v>
      </c>
      <c r="EX112">
        <v>1</v>
      </c>
      <c r="EY112">
        <v>3</v>
      </c>
      <c r="EZ112">
        <v>1</v>
      </c>
      <c r="FA112">
        <v>4</v>
      </c>
      <c r="FB112">
        <v>3</v>
      </c>
      <c r="FC112">
        <v>2</v>
      </c>
      <c r="FD112">
        <v>1</v>
      </c>
      <c r="FE112">
        <v>3</v>
      </c>
      <c r="FF112">
        <v>2</v>
      </c>
      <c r="FG112">
        <v>2</v>
      </c>
      <c r="FH112">
        <v>1</v>
      </c>
      <c r="FI112">
        <v>4</v>
      </c>
      <c r="FJ112">
        <v>3</v>
      </c>
      <c r="FK112">
        <v>2</v>
      </c>
      <c r="FL112">
        <v>3</v>
      </c>
      <c r="FM112">
        <f t="shared" si="1349"/>
        <v>3</v>
      </c>
      <c r="FN112">
        <f t="shared" si="1350"/>
        <v>3</v>
      </c>
      <c r="FO112">
        <f t="shared" si="1351"/>
        <v>1</v>
      </c>
      <c r="FP112">
        <f t="shared" si="1352"/>
        <v>1</v>
      </c>
      <c r="FQ112">
        <f t="shared" si="1353"/>
        <v>1</v>
      </c>
      <c r="FR112">
        <f t="shared" si="1354"/>
        <v>1</v>
      </c>
      <c r="FS112">
        <f t="shared" si="1355"/>
        <v>1</v>
      </c>
      <c r="FT112">
        <f t="shared" si="1356"/>
        <v>1</v>
      </c>
      <c r="FU112">
        <f t="shared" si="1357"/>
        <v>1</v>
      </c>
      <c r="FV112">
        <f t="shared" si="1358"/>
        <v>1</v>
      </c>
      <c r="FW112">
        <f t="shared" si="1359"/>
        <v>2</v>
      </c>
      <c r="FX112">
        <f t="shared" si="1360"/>
        <v>2</v>
      </c>
      <c r="FY112">
        <f t="shared" si="1361"/>
        <v>1</v>
      </c>
      <c r="FZ112">
        <f t="shared" si="1362"/>
        <v>1</v>
      </c>
      <c r="GA112">
        <f t="shared" si="1363"/>
        <v>1</v>
      </c>
      <c r="GB112">
        <f t="shared" si="1364"/>
        <v>2</v>
      </c>
      <c r="GC112">
        <f t="shared" si="1365"/>
        <v>3</v>
      </c>
      <c r="GD112">
        <f t="shared" si="1366"/>
        <v>1</v>
      </c>
      <c r="GE112">
        <f t="shared" si="1367"/>
        <v>2</v>
      </c>
      <c r="GF112">
        <f t="shared" si="1368"/>
        <v>2</v>
      </c>
      <c r="GG112">
        <f t="shared" si="1369"/>
        <v>3</v>
      </c>
      <c r="GH112">
        <f t="shared" si="1370"/>
        <v>2</v>
      </c>
      <c r="GI112">
        <f t="shared" si="1371"/>
        <v>2</v>
      </c>
      <c r="GJ112">
        <f t="shared" si="1372"/>
        <v>2</v>
      </c>
      <c r="GK112">
        <f t="shared" si="1373"/>
        <v>3</v>
      </c>
      <c r="GL112">
        <f t="shared" si="1374"/>
        <v>2</v>
      </c>
      <c r="GM112">
        <f t="shared" si="1375"/>
        <v>2</v>
      </c>
      <c r="GN112">
        <f t="shared" si="1376"/>
        <v>1</v>
      </c>
      <c r="GO112">
        <f t="shared" si="1377"/>
        <v>3</v>
      </c>
      <c r="GP112">
        <f t="shared" si="1378"/>
        <v>1</v>
      </c>
      <c r="GQ112">
        <f t="shared" si="1379"/>
        <v>1</v>
      </c>
      <c r="GR112">
        <f t="shared" si="1380"/>
        <v>5</v>
      </c>
      <c r="GS112">
        <f t="shared" si="1381"/>
        <v>7</v>
      </c>
      <c r="GT112">
        <f t="shared" si="1382"/>
        <v>1</v>
      </c>
      <c r="GU112">
        <f t="shared" si="1383"/>
        <v>6</v>
      </c>
      <c r="GV112">
        <f t="shared" si="1384"/>
        <v>3</v>
      </c>
      <c r="GW112">
        <f t="shared" si="1385"/>
        <v>7</v>
      </c>
      <c r="GX112">
        <f t="shared" si="1386"/>
        <v>3</v>
      </c>
      <c r="GY112">
        <f t="shared" si="1387"/>
        <v>2</v>
      </c>
      <c r="GZ112">
        <f t="shared" si="1388"/>
        <v>5</v>
      </c>
      <c r="HA112">
        <f t="shared" si="1389"/>
        <v>6</v>
      </c>
      <c r="HB112">
        <f t="shared" si="1390"/>
        <v>1</v>
      </c>
      <c r="HC112">
        <f t="shared" si="1391"/>
        <v>1</v>
      </c>
      <c r="HD112">
        <f t="shared" si="1392"/>
        <v>1</v>
      </c>
      <c r="HE112">
        <f t="shared" si="1393"/>
        <v>-2</v>
      </c>
      <c r="HF112">
        <f t="shared" si="1394"/>
        <v>3</v>
      </c>
      <c r="HG112">
        <f t="shared" si="1395"/>
        <v>2</v>
      </c>
      <c r="HH112">
        <f t="shared" si="1396"/>
        <v>2</v>
      </c>
      <c r="HI112">
        <f t="shared" si="1397"/>
        <v>2</v>
      </c>
      <c r="HJ112">
        <f t="shared" si="1398"/>
        <v>2</v>
      </c>
      <c r="HK112">
        <f t="shared" si="1399"/>
        <v>-1</v>
      </c>
      <c r="HL112">
        <f t="shared" si="1400"/>
        <v>2</v>
      </c>
      <c r="HM112">
        <f t="shared" si="1401"/>
        <v>3</v>
      </c>
      <c r="HN112">
        <f t="shared" si="1402"/>
        <v>3</v>
      </c>
      <c r="HO112">
        <f t="shared" si="1403"/>
        <v>3</v>
      </c>
      <c r="HP112">
        <f t="shared" si="1404"/>
        <v>4</v>
      </c>
      <c r="HQ112">
        <f t="shared" si="1405"/>
        <v>3</v>
      </c>
      <c r="HR112">
        <f t="shared" si="1406"/>
        <v>2</v>
      </c>
      <c r="HS112">
        <f t="shared" si="1407"/>
        <v>2</v>
      </c>
      <c r="HT112">
        <f t="shared" si="1408"/>
        <v>4</v>
      </c>
      <c r="HU112">
        <f t="shared" si="1409"/>
        <v>2</v>
      </c>
      <c r="HV112">
        <f t="shared" si="1410"/>
        <v>2</v>
      </c>
      <c r="HW112">
        <f t="shared" si="1411"/>
        <v>2</v>
      </c>
      <c r="HX112">
        <f t="shared" si="1412"/>
        <v>1</v>
      </c>
      <c r="HY112">
        <f t="shared" si="1413"/>
        <v>3</v>
      </c>
      <c r="HZ112">
        <f t="shared" si="1414"/>
        <v>1</v>
      </c>
      <c r="IA112">
        <f t="shared" si="1415"/>
        <v>3</v>
      </c>
      <c r="IB112">
        <f t="shared" si="1416"/>
        <v>1</v>
      </c>
      <c r="IC112">
        <f t="shared" si="1417"/>
        <v>2</v>
      </c>
      <c r="ID112">
        <f t="shared" si="1418"/>
        <v>4</v>
      </c>
      <c r="IE112">
        <f t="shared" si="1419"/>
        <v>3</v>
      </c>
      <c r="IF112">
        <f t="shared" si="1420"/>
        <v>3</v>
      </c>
      <c r="IG112">
        <f t="shared" si="1421"/>
        <v>3</v>
      </c>
      <c r="IH112">
        <f t="shared" si="1422"/>
        <v>2</v>
      </c>
      <c r="II112">
        <f t="shared" si="1423"/>
        <v>2</v>
      </c>
      <c r="IJ112">
        <f t="shared" si="1424"/>
        <v>2</v>
      </c>
      <c r="IK112">
        <f t="shared" si="1425"/>
        <v>1</v>
      </c>
      <c r="IL112">
        <f t="shared" si="1426"/>
        <v>2</v>
      </c>
      <c r="IM112">
        <f t="shared" si="1427"/>
        <v>3</v>
      </c>
      <c r="IN112">
        <f t="shared" si="1428"/>
        <v>2</v>
      </c>
      <c r="IO112">
        <f t="shared" si="1429"/>
        <v>2</v>
      </c>
      <c r="IP112">
        <f t="shared" si="1430"/>
        <v>2</v>
      </c>
      <c r="IQ112">
        <f t="shared" si="1431"/>
        <v>3</v>
      </c>
      <c r="IR112">
        <f t="shared" si="1432"/>
        <v>4</v>
      </c>
      <c r="IS112">
        <f t="shared" si="1433"/>
        <v>2</v>
      </c>
      <c r="IT112">
        <f t="shared" si="1434"/>
        <v>3</v>
      </c>
      <c r="IU112">
        <f t="shared" si="1435"/>
        <v>3</v>
      </c>
      <c r="IV112">
        <f t="shared" si="1436"/>
        <v>3</v>
      </c>
      <c r="IW112">
        <f t="shared" si="1437"/>
        <v>4</v>
      </c>
      <c r="IX112">
        <f t="shared" si="1438"/>
        <v>3</v>
      </c>
      <c r="IY112">
        <f t="shared" si="1439"/>
        <v>5</v>
      </c>
      <c r="IZ112">
        <f t="shared" si="1440"/>
        <v>1</v>
      </c>
      <c r="JA112">
        <f t="shared" si="1441"/>
        <v>3</v>
      </c>
      <c r="JB112">
        <f t="shared" si="1442"/>
        <v>5</v>
      </c>
      <c r="JC112">
        <f t="shared" si="1443"/>
        <v>5</v>
      </c>
      <c r="JD112">
        <f t="shared" si="1444"/>
        <v>5</v>
      </c>
      <c r="JE112">
        <f t="shared" si="1445"/>
        <v>5</v>
      </c>
      <c r="JF112">
        <f t="shared" si="1446"/>
        <v>4</v>
      </c>
      <c r="JG112">
        <f t="shared" si="1447"/>
        <v>5</v>
      </c>
      <c r="JH112">
        <f t="shared" si="1448"/>
        <v>4</v>
      </c>
      <c r="JI112">
        <f t="shared" si="1449"/>
        <v>3</v>
      </c>
      <c r="JJ112">
        <f t="shared" si="1450"/>
        <v>3</v>
      </c>
      <c r="JK112">
        <f t="shared" si="1451"/>
        <v>3</v>
      </c>
      <c r="JL112">
        <f t="shared" si="1452"/>
        <v>5</v>
      </c>
      <c r="JM112">
        <f t="shared" si="1453"/>
        <v>5</v>
      </c>
      <c r="JN112">
        <f t="shared" si="1454"/>
        <v>1</v>
      </c>
      <c r="JO112">
        <f t="shared" si="1455"/>
        <v>5</v>
      </c>
      <c r="JP112">
        <f t="shared" si="1456"/>
        <v>2</v>
      </c>
      <c r="JQ112">
        <f t="shared" si="1457"/>
        <v>3</v>
      </c>
      <c r="JR112">
        <f t="shared" si="1458"/>
        <v>3</v>
      </c>
      <c r="JS112">
        <f t="shared" si="1459"/>
        <v>4</v>
      </c>
      <c r="JT112">
        <f t="shared" si="1460"/>
        <v>5</v>
      </c>
      <c r="JU112">
        <f t="shared" si="1461"/>
        <v>5</v>
      </c>
      <c r="JV112">
        <f t="shared" si="1462"/>
        <v>5</v>
      </c>
      <c r="JW112">
        <f t="shared" si="1463"/>
        <v>5</v>
      </c>
      <c r="JX112" t="b">
        <f t="shared" si="1464"/>
        <v>0</v>
      </c>
      <c r="JY112">
        <f t="shared" si="1465"/>
        <v>4</v>
      </c>
      <c r="JZ112">
        <f t="shared" si="1466"/>
        <v>2</v>
      </c>
      <c r="KA112">
        <f t="shared" si="1467"/>
        <v>2</v>
      </c>
      <c r="KB112">
        <f t="shared" si="1468"/>
        <v>3</v>
      </c>
      <c r="KC112">
        <f t="shared" si="1469"/>
        <v>2</v>
      </c>
      <c r="KD112">
        <f t="shared" si="1470"/>
        <v>5</v>
      </c>
      <c r="KE112">
        <f t="shared" si="1471"/>
        <v>5</v>
      </c>
      <c r="KF112" t="b">
        <f t="shared" si="1472"/>
        <v>0</v>
      </c>
      <c r="KG112">
        <f t="shared" si="1473"/>
        <v>4</v>
      </c>
      <c r="KH112">
        <f t="shared" si="1474"/>
        <v>5</v>
      </c>
      <c r="KI112">
        <f t="shared" si="1475"/>
        <v>4</v>
      </c>
      <c r="KJ112">
        <f t="shared" si="1476"/>
        <v>2</v>
      </c>
      <c r="KK112">
        <f t="shared" si="1477"/>
        <v>5</v>
      </c>
      <c r="KL112">
        <f t="shared" si="1478"/>
        <v>1</v>
      </c>
      <c r="KM112">
        <f t="shared" si="1479"/>
        <v>0</v>
      </c>
      <c r="KN112">
        <f t="shared" si="1480"/>
        <v>1</v>
      </c>
      <c r="KO112">
        <f t="shared" si="1481"/>
        <v>0</v>
      </c>
      <c r="KP112">
        <f t="shared" si="1482"/>
        <v>1</v>
      </c>
      <c r="KQ112">
        <f t="shared" si="1483"/>
        <v>1</v>
      </c>
      <c r="KR112">
        <f t="shared" si="1484"/>
        <v>1</v>
      </c>
      <c r="KS112">
        <f t="shared" si="1485"/>
        <v>0</v>
      </c>
      <c r="KT112">
        <f t="shared" si="1486"/>
        <v>1</v>
      </c>
      <c r="KU112">
        <f t="shared" si="1487"/>
        <v>1</v>
      </c>
      <c r="KV112">
        <f t="shared" si="1488"/>
        <v>1</v>
      </c>
      <c r="KW112">
        <f t="shared" si="1489"/>
        <v>1</v>
      </c>
      <c r="KX112">
        <f t="shared" si="1490"/>
        <v>1</v>
      </c>
      <c r="KY112">
        <f t="shared" si="1491"/>
        <v>0</v>
      </c>
      <c r="KZ112">
        <f t="shared" si="1492"/>
        <v>1</v>
      </c>
      <c r="LA112">
        <f t="shared" si="1493"/>
        <v>1</v>
      </c>
      <c r="LB112">
        <f t="shared" si="1494"/>
        <v>0</v>
      </c>
      <c r="LC112">
        <f t="shared" si="1495"/>
        <v>0</v>
      </c>
      <c r="LD112">
        <f t="shared" si="1496"/>
        <v>1</v>
      </c>
      <c r="LE112">
        <f t="shared" si="1497"/>
        <v>1</v>
      </c>
      <c r="LF112">
        <f t="shared" si="1498"/>
        <v>1</v>
      </c>
      <c r="LG112">
        <f t="shared" si="1499"/>
        <v>1</v>
      </c>
      <c r="LH112">
        <f t="shared" si="1500"/>
        <v>1</v>
      </c>
      <c r="LI112">
        <f t="shared" si="1501"/>
        <v>1</v>
      </c>
      <c r="LJ112">
        <f t="shared" si="1502"/>
        <v>1</v>
      </c>
      <c r="LK112">
        <f t="shared" si="1503"/>
        <v>1</v>
      </c>
      <c r="LL112">
        <f t="shared" si="1504"/>
        <v>1</v>
      </c>
      <c r="LM112">
        <f t="shared" si="1505"/>
        <v>1</v>
      </c>
      <c r="LN112">
        <f t="shared" si="1506"/>
        <v>0</v>
      </c>
      <c r="LO112">
        <f t="shared" si="1507"/>
        <v>1</v>
      </c>
      <c r="LP112">
        <f t="shared" si="1508"/>
        <v>1</v>
      </c>
      <c r="LQ112">
        <f t="shared" si="1509"/>
        <v>1</v>
      </c>
      <c r="LR112">
        <f t="shared" si="1510"/>
        <v>1</v>
      </c>
      <c r="LS112">
        <f t="shared" si="1511"/>
        <v>1</v>
      </c>
      <c r="LT112">
        <f t="shared" si="1512"/>
        <v>1</v>
      </c>
      <c r="LU112">
        <f t="shared" si="1513"/>
        <v>1</v>
      </c>
      <c r="LV112">
        <f t="shared" si="1514"/>
        <v>1.6842105263157894</v>
      </c>
      <c r="LW112" s="24">
        <f t="shared" si="1538"/>
        <v>1</v>
      </c>
      <c r="LX112">
        <f t="shared" si="1515"/>
        <v>1.75</v>
      </c>
      <c r="LY112" s="25">
        <f t="shared" si="1534"/>
        <v>1</v>
      </c>
      <c r="LZ112">
        <f t="shared" si="1516"/>
        <v>2.1</v>
      </c>
      <c r="MA112">
        <f t="shared" si="1539"/>
        <v>1</v>
      </c>
      <c r="MB112">
        <f t="shared" si="1517"/>
        <v>1.2222222222222223</v>
      </c>
      <c r="MC112">
        <f t="shared" si="1518"/>
        <v>1</v>
      </c>
      <c r="MD112">
        <f t="shared" si="1519"/>
        <v>1</v>
      </c>
      <c r="ME112">
        <f t="shared" si="1520"/>
        <v>1</v>
      </c>
      <c r="MF112">
        <f t="shared" si="1521"/>
        <v>1.5</v>
      </c>
      <c r="MG112">
        <f t="shared" si="1535"/>
        <v>1</v>
      </c>
      <c r="MH112">
        <f t="shared" si="1522"/>
        <v>2.75</v>
      </c>
      <c r="MI112" s="25">
        <f t="shared" si="1523"/>
        <v>1</v>
      </c>
      <c r="MJ112">
        <f t="shared" si="1524"/>
        <v>4.5</v>
      </c>
      <c r="MK112">
        <f t="shared" si="1544"/>
        <v>1</v>
      </c>
      <c r="ML112">
        <f t="shared" si="1525"/>
        <v>1.5714285714285714</v>
      </c>
      <c r="MM112">
        <f t="shared" ref="MM112:MM130" si="1554">IF(OR(ISNUMBER(SEARCH(HB112,"FALSE")),ISNUMBER(SEARCH(HC112,"FALSE")),ISNUMBER(SEARCH(HD112,"FALSE")),ISNUMBER(SEARCH(HE112,"FALSE")),ISNUMBER(SEARCH(HF112,"FALSE")),ISNUMBER(SEARCH(HG112,"FALSE")),ISNUMBER(SEARCH(HH112,"FALSE")),ISNUMBER(SEARCH(HI112,"FALSE")),ISNUMBER(SEARCH(HJ112,"FALSE")),ISNUMBER(SEARCH(HK112,"FALSE")),ISNUMBER(SEARCH(HL112,"FALSE")),ISNUMBER(SEARCH(HM112,"FALSE")),ISNUMBER(SEARCH(HN112,"FALSE")),ISNUMBER(SEARCH(HO112,"FALSE"))),"CHECK",1)</f>
        <v>1</v>
      </c>
      <c r="MN112">
        <f t="shared" si="1527"/>
        <v>2.6</v>
      </c>
      <c r="MO112">
        <f t="shared" si="1552"/>
        <v>1</v>
      </c>
      <c r="MP112">
        <f t="shared" si="1528"/>
        <v>3.6428571428571428</v>
      </c>
      <c r="MQ112">
        <f>IF(OR(ISNUMBER(SEARCH(IY112,"FALSE")),ISNUMBER(SEARCH(IZ112,"FALSE")),ISNUMBER(SEARCH(JA112,"FALSE")),ISNUMBER(SEARCH(JB112,"FALSE")),ISNUMBER(SEARCH(JC112,"FALSE")),ISNUMBER(SEARCH(JD112,"FALSE")),ISNUMBER(SEARCH(JE112,"FALSE")),ISNUMBER(SEARCH(JF112,"FALSE")),ISNUMBER(SEARCH(JN112,"FALSE")),ISNUMBER(SEARCH(JO112,"FALSE")),ISNUMBER(SEARCH(JP112,"FALSE")),ISNUMBER(SEARCH(JQ112,"FALSE")),ISNUMBER(SEARCH(JR112,"FALSE")),ISNUMBER(SEARCH(JS112,"FALSE"))),"CHECK",1)</f>
        <v>1</v>
      </c>
      <c r="MR112">
        <f t="shared" si="1529"/>
        <v>3.8181818181818183</v>
      </c>
      <c r="MS112">
        <f>11/12</f>
        <v>0.91666666666666663</v>
      </c>
      <c r="MT112">
        <f t="shared" si="1530"/>
        <v>4.083333333333333</v>
      </c>
      <c r="MU112">
        <f>12/13</f>
        <v>0.92307692307692313</v>
      </c>
      <c r="MV112">
        <f t="shared" si="1531"/>
        <v>0.80555555555555558</v>
      </c>
      <c r="MW112">
        <f t="shared" si="1546"/>
        <v>1</v>
      </c>
      <c r="MX112">
        <f t="shared" si="1532"/>
        <v>2.4</v>
      </c>
      <c r="MY112">
        <f t="shared" si="1553"/>
        <v>1</v>
      </c>
    </row>
    <row r="113" spans="1:363" ht="16">
      <c r="A113" t="s">
        <v>1211</v>
      </c>
      <c r="B113" t="s">
        <v>1212</v>
      </c>
      <c r="C113">
        <v>3</v>
      </c>
      <c r="D113">
        <v>2</v>
      </c>
      <c r="E113">
        <v>1</v>
      </c>
      <c r="F113">
        <v>4</v>
      </c>
      <c r="G113">
        <v>4</v>
      </c>
      <c r="H113">
        <v>2</v>
      </c>
      <c r="I113">
        <v>2</v>
      </c>
      <c r="J113">
        <v>2</v>
      </c>
      <c r="K113">
        <v>2</v>
      </c>
      <c r="L113">
        <v>3</v>
      </c>
      <c r="M113">
        <v>3</v>
      </c>
      <c r="N113">
        <v>4</v>
      </c>
      <c r="O113">
        <v>2</v>
      </c>
      <c r="P113">
        <v>2</v>
      </c>
      <c r="Q113">
        <v>2</v>
      </c>
      <c r="R113">
        <v>4</v>
      </c>
      <c r="S113">
        <v>2</v>
      </c>
      <c r="T113">
        <v>3</v>
      </c>
      <c r="U113">
        <v>3</v>
      </c>
      <c r="V113">
        <v>2</v>
      </c>
      <c r="W113">
        <v>4</v>
      </c>
      <c r="X113">
        <v>3</v>
      </c>
      <c r="Y113">
        <v>3</v>
      </c>
      <c r="Z113">
        <v>2</v>
      </c>
      <c r="AA113">
        <v>4</v>
      </c>
      <c r="AB113">
        <v>4</v>
      </c>
      <c r="AC113">
        <v>3</v>
      </c>
      <c r="AD113">
        <v>3</v>
      </c>
      <c r="AE113">
        <v>4</v>
      </c>
      <c r="AF113">
        <v>1</v>
      </c>
      <c r="AG113">
        <v>3</v>
      </c>
      <c r="AH113">
        <v>2</v>
      </c>
      <c r="AI113">
        <v>5</v>
      </c>
      <c r="AJ113">
        <v>4</v>
      </c>
      <c r="AK113">
        <v>4</v>
      </c>
      <c r="AL113">
        <v>5</v>
      </c>
      <c r="AM113">
        <v>6</v>
      </c>
      <c r="AN113">
        <v>2</v>
      </c>
      <c r="AO113">
        <v>5</v>
      </c>
      <c r="AP113">
        <v>3</v>
      </c>
      <c r="AQ113">
        <v>6</v>
      </c>
      <c r="AR113">
        <v>3</v>
      </c>
      <c r="AS113">
        <v>3</v>
      </c>
      <c r="AT113">
        <v>3</v>
      </c>
      <c r="AU113">
        <v>1</v>
      </c>
      <c r="AV113">
        <v>6</v>
      </c>
      <c r="AW113">
        <v>6</v>
      </c>
      <c r="AX113">
        <v>4</v>
      </c>
      <c r="AY113">
        <v>2</v>
      </c>
      <c r="AZ113">
        <v>5</v>
      </c>
      <c r="BA113">
        <v>1</v>
      </c>
      <c r="BB113">
        <v>5</v>
      </c>
      <c r="BC113">
        <v>3</v>
      </c>
      <c r="BD113">
        <v>2</v>
      </c>
      <c r="BE113">
        <v>2</v>
      </c>
      <c r="BF113">
        <v>2</v>
      </c>
      <c r="BG113">
        <v>2</v>
      </c>
      <c r="BH113">
        <v>2</v>
      </c>
      <c r="BI113">
        <v>3</v>
      </c>
      <c r="BJ113">
        <v>4</v>
      </c>
      <c r="BK113">
        <v>5</v>
      </c>
      <c r="BL113">
        <v>4</v>
      </c>
      <c r="BM113">
        <v>4</v>
      </c>
      <c r="BN113">
        <v>3</v>
      </c>
      <c r="BO113">
        <v>3</v>
      </c>
      <c r="BP113">
        <v>4</v>
      </c>
      <c r="BQ113">
        <v>5</v>
      </c>
      <c r="BR113">
        <v>1</v>
      </c>
      <c r="BS113">
        <v>3</v>
      </c>
      <c r="BT113">
        <v>4</v>
      </c>
      <c r="BU113">
        <v>2</v>
      </c>
      <c r="BV113">
        <v>2</v>
      </c>
      <c r="BW113">
        <v>2</v>
      </c>
      <c r="BX113">
        <v>3</v>
      </c>
      <c r="BY113">
        <v>2</v>
      </c>
      <c r="BZ113">
        <v>1</v>
      </c>
      <c r="CA113">
        <v>2</v>
      </c>
      <c r="CB113">
        <v>1</v>
      </c>
      <c r="CC113">
        <v>1</v>
      </c>
      <c r="CD113">
        <v>1</v>
      </c>
      <c r="CE113">
        <v>2</v>
      </c>
      <c r="CF113">
        <v>1</v>
      </c>
      <c r="CG113">
        <v>1</v>
      </c>
      <c r="CH113">
        <v>2</v>
      </c>
      <c r="CI113">
        <v>3</v>
      </c>
      <c r="CJ113">
        <v>1</v>
      </c>
      <c r="CK113">
        <v>2</v>
      </c>
      <c r="CL113">
        <v>2</v>
      </c>
      <c r="CM113">
        <v>2</v>
      </c>
      <c r="CN113">
        <v>3</v>
      </c>
      <c r="CO113">
        <v>2</v>
      </c>
      <c r="CP113">
        <v>1</v>
      </c>
      <c r="CQ113">
        <v>1</v>
      </c>
      <c r="CR113">
        <v>2</v>
      </c>
      <c r="CS113">
        <v>1</v>
      </c>
      <c r="CT113">
        <v>2</v>
      </c>
      <c r="CU113">
        <v>1</v>
      </c>
      <c r="CV113">
        <v>1</v>
      </c>
      <c r="CW113">
        <v>2</v>
      </c>
      <c r="CX113">
        <v>1</v>
      </c>
      <c r="CY113">
        <v>3</v>
      </c>
      <c r="CZ113">
        <v>5</v>
      </c>
      <c r="DA113">
        <v>1</v>
      </c>
      <c r="DB113">
        <v>2</v>
      </c>
      <c r="DC113">
        <v>3</v>
      </c>
      <c r="DD113">
        <v>1</v>
      </c>
      <c r="DE113">
        <v>2</v>
      </c>
      <c r="DF113">
        <v>1</v>
      </c>
      <c r="DG113">
        <v>2</v>
      </c>
      <c r="DH113">
        <v>3</v>
      </c>
      <c r="DI113">
        <v>3</v>
      </c>
      <c r="DJ113">
        <v>2</v>
      </c>
      <c r="DK113">
        <v>4</v>
      </c>
      <c r="DL113">
        <v>2</v>
      </c>
      <c r="DM113">
        <v>4</v>
      </c>
      <c r="DN113">
        <v>3</v>
      </c>
      <c r="DO113">
        <v>2</v>
      </c>
      <c r="DP113">
        <v>5</v>
      </c>
      <c r="DQ113">
        <v>3</v>
      </c>
      <c r="DR113">
        <v>1</v>
      </c>
      <c r="DS113">
        <v>1</v>
      </c>
      <c r="DT113">
        <v>1</v>
      </c>
      <c r="DU113">
        <v>2</v>
      </c>
      <c r="DV113">
        <v>3</v>
      </c>
      <c r="DW113">
        <v>1</v>
      </c>
      <c r="DX113">
        <v>1</v>
      </c>
      <c r="DY113">
        <v>2</v>
      </c>
      <c r="DZ113">
        <v>5</v>
      </c>
      <c r="EA113">
        <v>4</v>
      </c>
      <c r="EB113">
        <v>5</v>
      </c>
      <c r="EC113">
        <v>1</v>
      </c>
      <c r="ED113">
        <v>1</v>
      </c>
      <c r="EE113">
        <v>3</v>
      </c>
      <c r="EF113">
        <v>1</v>
      </c>
      <c r="EG113">
        <v>3</v>
      </c>
      <c r="EH113">
        <v>2</v>
      </c>
      <c r="EI113">
        <v>3</v>
      </c>
      <c r="EJ113">
        <v>1</v>
      </c>
      <c r="EK113">
        <v>4</v>
      </c>
      <c r="EL113">
        <v>2</v>
      </c>
      <c r="EM113">
        <v>3</v>
      </c>
      <c r="EN113">
        <v>2</v>
      </c>
      <c r="EO113">
        <v>2</v>
      </c>
      <c r="EP113">
        <v>4</v>
      </c>
      <c r="EQ113">
        <v>1</v>
      </c>
      <c r="ER113">
        <v>2</v>
      </c>
      <c r="ES113">
        <v>3</v>
      </c>
      <c r="ET113">
        <v>1</v>
      </c>
      <c r="EU113">
        <v>4</v>
      </c>
      <c r="EV113">
        <v>2</v>
      </c>
      <c r="EW113">
        <v>2</v>
      </c>
      <c r="EX113">
        <v>1</v>
      </c>
      <c r="EY113">
        <v>3</v>
      </c>
      <c r="EZ113">
        <v>2</v>
      </c>
      <c r="FA113">
        <v>4</v>
      </c>
      <c r="FB113">
        <v>3</v>
      </c>
      <c r="FC113">
        <v>2</v>
      </c>
      <c r="FD113">
        <v>1</v>
      </c>
      <c r="FE113">
        <v>3</v>
      </c>
      <c r="FF113">
        <v>2</v>
      </c>
      <c r="FG113">
        <v>2</v>
      </c>
      <c r="FH113">
        <v>1</v>
      </c>
      <c r="FI113">
        <v>4</v>
      </c>
      <c r="FJ113">
        <v>3</v>
      </c>
      <c r="FK113">
        <v>2</v>
      </c>
      <c r="FL113">
        <v>3</v>
      </c>
      <c r="FM113">
        <f t="shared" si="1349"/>
        <v>3</v>
      </c>
      <c r="FN113">
        <f t="shared" si="1350"/>
        <v>4</v>
      </c>
      <c r="FO113">
        <f t="shared" si="1351"/>
        <v>1</v>
      </c>
      <c r="FP113">
        <f t="shared" si="1352"/>
        <v>1</v>
      </c>
      <c r="FQ113">
        <f t="shared" si="1353"/>
        <v>3</v>
      </c>
      <c r="FR113">
        <f t="shared" si="1354"/>
        <v>3</v>
      </c>
      <c r="FS113">
        <f t="shared" si="1355"/>
        <v>3</v>
      </c>
      <c r="FT113">
        <f t="shared" si="1356"/>
        <v>3</v>
      </c>
      <c r="FU113">
        <f t="shared" si="1357"/>
        <v>2</v>
      </c>
      <c r="FV113">
        <f t="shared" si="1358"/>
        <v>2</v>
      </c>
      <c r="FW113">
        <f t="shared" si="1359"/>
        <v>1</v>
      </c>
      <c r="FX113">
        <f t="shared" si="1360"/>
        <v>3</v>
      </c>
      <c r="FY113">
        <f t="shared" si="1361"/>
        <v>3</v>
      </c>
      <c r="FZ113">
        <f t="shared" si="1362"/>
        <v>3</v>
      </c>
      <c r="GA113">
        <f t="shared" si="1363"/>
        <v>1</v>
      </c>
      <c r="GB113">
        <f t="shared" si="1364"/>
        <v>3</v>
      </c>
      <c r="GC113">
        <f t="shared" si="1365"/>
        <v>2</v>
      </c>
      <c r="GD113">
        <f t="shared" si="1366"/>
        <v>2</v>
      </c>
      <c r="GE113">
        <f t="shared" si="1367"/>
        <v>3</v>
      </c>
      <c r="GF113">
        <f t="shared" si="1368"/>
        <v>1</v>
      </c>
      <c r="GG113">
        <f t="shared" si="1369"/>
        <v>2</v>
      </c>
      <c r="GH113">
        <f t="shared" si="1370"/>
        <v>2</v>
      </c>
      <c r="GI113">
        <f t="shared" si="1371"/>
        <v>3</v>
      </c>
      <c r="GJ113">
        <f t="shared" si="1372"/>
        <v>1</v>
      </c>
      <c r="GK113">
        <f t="shared" si="1373"/>
        <v>1</v>
      </c>
      <c r="GL113">
        <f t="shared" si="1374"/>
        <v>2</v>
      </c>
      <c r="GM113">
        <f t="shared" si="1375"/>
        <v>2</v>
      </c>
      <c r="GN113">
        <f t="shared" si="1376"/>
        <v>1</v>
      </c>
      <c r="GO113">
        <f t="shared" si="1377"/>
        <v>4</v>
      </c>
      <c r="GP113">
        <f t="shared" si="1378"/>
        <v>2</v>
      </c>
      <c r="GQ113">
        <f t="shared" si="1379"/>
        <v>3</v>
      </c>
      <c r="GR113">
        <f t="shared" si="1380"/>
        <v>5</v>
      </c>
      <c r="GS113">
        <f t="shared" si="1381"/>
        <v>4</v>
      </c>
      <c r="GT113">
        <f t="shared" si="1382"/>
        <v>4</v>
      </c>
      <c r="GU113">
        <f t="shared" si="1383"/>
        <v>5</v>
      </c>
      <c r="GV113">
        <f t="shared" si="1384"/>
        <v>6</v>
      </c>
      <c r="GW113">
        <f t="shared" si="1385"/>
        <v>6</v>
      </c>
      <c r="GX113">
        <f t="shared" si="1386"/>
        <v>3</v>
      </c>
      <c r="GY113">
        <f t="shared" si="1387"/>
        <v>5</v>
      </c>
      <c r="GZ113">
        <f t="shared" si="1388"/>
        <v>2</v>
      </c>
      <c r="HA113">
        <f t="shared" si="1389"/>
        <v>5</v>
      </c>
      <c r="HB113">
        <f t="shared" si="1390"/>
        <v>-1</v>
      </c>
      <c r="HC113">
        <f t="shared" si="1391"/>
        <v>-1</v>
      </c>
      <c r="HD113">
        <f t="shared" si="1392"/>
        <v>-3</v>
      </c>
      <c r="HE113">
        <f t="shared" si="1393"/>
        <v>3</v>
      </c>
      <c r="HF113">
        <f t="shared" si="1394"/>
        <v>3</v>
      </c>
      <c r="HG113">
        <f t="shared" si="1395"/>
        <v>1</v>
      </c>
      <c r="HH113">
        <f t="shared" si="1396"/>
        <v>-2</v>
      </c>
      <c r="HI113">
        <f t="shared" si="1397"/>
        <v>-2</v>
      </c>
      <c r="HJ113">
        <f t="shared" si="1398"/>
        <v>3</v>
      </c>
      <c r="HK113">
        <f t="shared" si="1399"/>
        <v>-2</v>
      </c>
      <c r="HL113">
        <f t="shared" si="1400"/>
        <v>1</v>
      </c>
      <c r="HM113">
        <f t="shared" si="1401"/>
        <v>2</v>
      </c>
      <c r="HN113">
        <f t="shared" si="1402"/>
        <v>2</v>
      </c>
      <c r="HO113">
        <f t="shared" si="1403"/>
        <v>2</v>
      </c>
      <c r="HP113">
        <f t="shared" si="1404"/>
        <v>5</v>
      </c>
      <c r="HQ113">
        <f t="shared" si="1405"/>
        <v>5</v>
      </c>
      <c r="HR113">
        <f t="shared" si="1406"/>
        <v>4</v>
      </c>
      <c r="HS113">
        <f t="shared" si="1407"/>
        <v>3</v>
      </c>
      <c r="HT113">
        <f t="shared" si="1408"/>
        <v>2</v>
      </c>
      <c r="HU113">
        <f t="shared" si="1409"/>
        <v>3</v>
      </c>
      <c r="HV113">
        <f t="shared" si="1410"/>
        <v>3</v>
      </c>
      <c r="HW113">
        <f t="shared" si="1411"/>
        <v>4</v>
      </c>
      <c r="HX113">
        <f t="shared" si="1412"/>
        <v>4</v>
      </c>
      <c r="HY113">
        <f t="shared" si="1413"/>
        <v>3</v>
      </c>
      <c r="HZ113">
        <f t="shared" si="1414"/>
        <v>2</v>
      </c>
      <c r="IA113">
        <f t="shared" si="1415"/>
        <v>6</v>
      </c>
      <c r="IB113">
        <f t="shared" si="1416"/>
        <v>4</v>
      </c>
      <c r="IC113">
        <f t="shared" si="1417"/>
        <v>3</v>
      </c>
      <c r="ID113">
        <f t="shared" si="1418"/>
        <v>5</v>
      </c>
      <c r="IE113">
        <f t="shared" si="1419"/>
        <v>2</v>
      </c>
      <c r="IF113">
        <f t="shared" si="1420"/>
        <v>2</v>
      </c>
      <c r="IG113">
        <f t="shared" si="1421"/>
        <v>3</v>
      </c>
      <c r="IH113">
        <f t="shared" si="1422"/>
        <v>2</v>
      </c>
      <c r="II113">
        <f t="shared" si="1423"/>
        <v>1</v>
      </c>
      <c r="IJ113">
        <f t="shared" si="1424"/>
        <v>2</v>
      </c>
      <c r="IK113">
        <f t="shared" si="1425"/>
        <v>1</v>
      </c>
      <c r="IL113">
        <f t="shared" si="1426"/>
        <v>1</v>
      </c>
      <c r="IM113">
        <f t="shared" si="1427"/>
        <v>1</v>
      </c>
      <c r="IN113">
        <f t="shared" si="1428"/>
        <v>3</v>
      </c>
      <c r="IO113">
        <f t="shared" si="1429"/>
        <v>1</v>
      </c>
      <c r="IP113">
        <f t="shared" si="1430"/>
        <v>1</v>
      </c>
      <c r="IQ113">
        <f t="shared" si="1431"/>
        <v>3</v>
      </c>
      <c r="IR113">
        <f t="shared" si="1432"/>
        <v>2</v>
      </c>
      <c r="IS113">
        <f t="shared" si="1433"/>
        <v>1</v>
      </c>
      <c r="IT113">
        <f t="shared" si="1434"/>
        <v>3</v>
      </c>
      <c r="IU113">
        <f t="shared" si="1435"/>
        <v>2</v>
      </c>
      <c r="IV113">
        <f t="shared" si="1436"/>
        <v>2</v>
      </c>
      <c r="IW113">
        <f t="shared" si="1437"/>
        <v>2</v>
      </c>
      <c r="IX113">
        <f t="shared" si="1438"/>
        <v>2</v>
      </c>
      <c r="IY113">
        <f t="shared" si="1439"/>
        <v>5</v>
      </c>
      <c r="IZ113">
        <f t="shared" si="1440"/>
        <v>5</v>
      </c>
      <c r="JA113">
        <f t="shared" si="1441"/>
        <v>4</v>
      </c>
      <c r="JB113">
        <f t="shared" si="1442"/>
        <v>5</v>
      </c>
      <c r="JC113">
        <f t="shared" si="1443"/>
        <v>4</v>
      </c>
      <c r="JD113">
        <f t="shared" si="1444"/>
        <v>5</v>
      </c>
      <c r="JE113">
        <f t="shared" si="1445"/>
        <v>5</v>
      </c>
      <c r="JF113">
        <f t="shared" si="1446"/>
        <v>4</v>
      </c>
      <c r="JG113">
        <f t="shared" si="1447"/>
        <v>5</v>
      </c>
      <c r="JH113">
        <f t="shared" si="1448"/>
        <v>3</v>
      </c>
      <c r="JI113">
        <f t="shared" si="1449"/>
        <v>1</v>
      </c>
      <c r="JJ113">
        <f t="shared" si="1450"/>
        <v>5</v>
      </c>
      <c r="JK113">
        <f t="shared" si="1451"/>
        <v>4</v>
      </c>
      <c r="JL113">
        <f t="shared" si="1452"/>
        <v>3</v>
      </c>
      <c r="JM113">
        <f t="shared" si="1453"/>
        <v>5</v>
      </c>
      <c r="JN113">
        <f t="shared" si="1454"/>
        <v>4</v>
      </c>
      <c r="JO113">
        <f t="shared" si="1455"/>
        <v>5</v>
      </c>
      <c r="JP113">
        <f t="shared" si="1456"/>
        <v>4</v>
      </c>
      <c r="JQ113">
        <f t="shared" si="1457"/>
        <v>3</v>
      </c>
      <c r="JR113">
        <f t="shared" si="1458"/>
        <v>3</v>
      </c>
      <c r="JS113">
        <f t="shared" si="1459"/>
        <v>4</v>
      </c>
      <c r="JT113">
        <f t="shared" si="1460"/>
        <v>4</v>
      </c>
      <c r="JU113">
        <f t="shared" si="1461"/>
        <v>2</v>
      </c>
      <c r="JV113">
        <f t="shared" si="1462"/>
        <v>4</v>
      </c>
      <c r="JW113">
        <f t="shared" si="1463"/>
        <v>3</v>
      </c>
      <c r="JX113">
        <f t="shared" si="1464"/>
        <v>4</v>
      </c>
      <c r="JY113">
        <f t="shared" si="1465"/>
        <v>5</v>
      </c>
      <c r="JZ113">
        <f t="shared" si="1466"/>
        <v>3</v>
      </c>
      <c r="KA113">
        <f t="shared" si="1467"/>
        <v>5</v>
      </c>
      <c r="KB113">
        <f t="shared" si="1468"/>
        <v>1</v>
      </c>
      <c r="KC113">
        <f t="shared" si="1469"/>
        <v>5</v>
      </c>
      <c r="KD113">
        <f t="shared" si="1470"/>
        <v>4</v>
      </c>
      <c r="KE113">
        <f t="shared" si="1471"/>
        <v>3</v>
      </c>
      <c r="KF113">
        <f t="shared" si="1472"/>
        <v>5</v>
      </c>
      <c r="KG113">
        <f t="shared" si="1473"/>
        <v>5</v>
      </c>
      <c r="KH113">
        <f t="shared" si="1474"/>
        <v>4</v>
      </c>
      <c r="KI113">
        <f t="shared" si="1475"/>
        <v>1</v>
      </c>
      <c r="KJ113">
        <f t="shared" si="1476"/>
        <v>2</v>
      </c>
      <c r="KK113">
        <f t="shared" si="1477"/>
        <v>5</v>
      </c>
      <c r="KL113">
        <f t="shared" si="1478"/>
        <v>1</v>
      </c>
      <c r="KM113">
        <f t="shared" si="1479"/>
        <v>0</v>
      </c>
      <c r="KN113">
        <f t="shared" si="1480"/>
        <v>1</v>
      </c>
      <c r="KO113">
        <f t="shared" si="1481"/>
        <v>0</v>
      </c>
      <c r="KP113">
        <f t="shared" si="1482"/>
        <v>1</v>
      </c>
      <c r="KQ113">
        <f t="shared" si="1483"/>
        <v>1</v>
      </c>
      <c r="KR113">
        <f t="shared" si="1484"/>
        <v>1</v>
      </c>
      <c r="KS113">
        <f t="shared" si="1485"/>
        <v>1</v>
      </c>
      <c r="KT113">
        <f t="shared" si="1486"/>
        <v>1</v>
      </c>
      <c r="KU113">
        <f t="shared" si="1487"/>
        <v>0</v>
      </c>
      <c r="KV113">
        <f t="shared" si="1488"/>
        <v>1</v>
      </c>
      <c r="KW113">
        <f t="shared" si="1489"/>
        <v>0</v>
      </c>
      <c r="KX113">
        <f t="shared" si="1490"/>
        <v>1</v>
      </c>
      <c r="KY113">
        <f t="shared" si="1491"/>
        <v>1</v>
      </c>
      <c r="KZ113">
        <f t="shared" si="1492"/>
        <v>1</v>
      </c>
      <c r="LA113">
        <f t="shared" si="1493"/>
        <v>1</v>
      </c>
      <c r="LB113">
        <f t="shared" si="1494"/>
        <v>0</v>
      </c>
      <c r="LC113">
        <f t="shared" si="1495"/>
        <v>1</v>
      </c>
      <c r="LD113">
        <f t="shared" si="1496"/>
        <v>1</v>
      </c>
      <c r="LE113">
        <f t="shared" si="1497"/>
        <v>1</v>
      </c>
      <c r="LF113">
        <f t="shared" si="1498"/>
        <v>1</v>
      </c>
      <c r="LG113">
        <f t="shared" si="1499"/>
        <v>1</v>
      </c>
      <c r="LH113">
        <f t="shared" si="1500"/>
        <v>1</v>
      </c>
      <c r="LI113">
        <f t="shared" si="1501"/>
        <v>0</v>
      </c>
      <c r="LJ113">
        <f t="shared" si="1502"/>
        <v>1</v>
      </c>
      <c r="LK113">
        <f t="shared" si="1503"/>
        <v>1</v>
      </c>
      <c r="LL113">
        <f t="shared" si="1504"/>
        <v>1</v>
      </c>
      <c r="LM113">
        <f t="shared" si="1505"/>
        <v>1</v>
      </c>
      <c r="LN113">
        <f t="shared" si="1506"/>
        <v>0</v>
      </c>
      <c r="LO113">
        <f t="shared" si="1507"/>
        <v>1</v>
      </c>
      <c r="LP113">
        <f t="shared" si="1508"/>
        <v>1</v>
      </c>
      <c r="LQ113">
        <f t="shared" si="1509"/>
        <v>1</v>
      </c>
      <c r="LR113">
        <f t="shared" si="1510"/>
        <v>1</v>
      </c>
      <c r="LS113">
        <f t="shared" si="1511"/>
        <v>1</v>
      </c>
      <c r="LT113">
        <f t="shared" si="1512"/>
        <v>1</v>
      </c>
      <c r="LU113">
        <f t="shared" si="1513"/>
        <v>1</v>
      </c>
      <c r="LV113">
        <f t="shared" si="1514"/>
        <v>1.9473684210526316</v>
      </c>
      <c r="LW113" s="24">
        <f t="shared" si="1538"/>
        <v>1</v>
      </c>
      <c r="LX113">
        <f t="shared" si="1515"/>
        <v>2.75</v>
      </c>
      <c r="LY113" s="25">
        <f t="shared" si="1534"/>
        <v>1</v>
      </c>
      <c r="LZ113">
        <f t="shared" si="1516"/>
        <v>1.8</v>
      </c>
      <c r="MA113">
        <f t="shared" si="1539"/>
        <v>1</v>
      </c>
      <c r="MB113">
        <f t="shared" si="1517"/>
        <v>2.1111111111111112</v>
      </c>
      <c r="MC113">
        <f t="shared" si="1518"/>
        <v>1</v>
      </c>
      <c r="MD113">
        <f t="shared" si="1519"/>
        <v>2.75</v>
      </c>
      <c r="ME113">
        <f t="shared" si="1520"/>
        <v>1</v>
      </c>
      <c r="MF113">
        <f t="shared" si="1521"/>
        <v>2.75</v>
      </c>
      <c r="MG113">
        <f t="shared" si="1535"/>
        <v>1</v>
      </c>
      <c r="MH113">
        <f t="shared" si="1522"/>
        <v>2.75</v>
      </c>
      <c r="MI113" s="25">
        <f t="shared" si="1523"/>
        <v>1</v>
      </c>
      <c r="MJ113">
        <f t="shared" si="1524"/>
        <v>4.5</v>
      </c>
      <c r="MK113">
        <f t="shared" si="1544"/>
        <v>1</v>
      </c>
      <c r="ML113">
        <f t="shared" si="1525"/>
        <v>0.42857142857142855</v>
      </c>
      <c r="MM113">
        <f t="shared" si="1554"/>
        <v>1</v>
      </c>
      <c r="MN113">
        <f t="shared" si="1527"/>
        <v>1.85</v>
      </c>
      <c r="MO113">
        <f t="shared" si="1552"/>
        <v>1</v>
      </c>
      <c r="MP113">
        <f t="shared" si="1528"/>
        <v>4.2857142857142856</v>
      </c>
      <c r="MQ113">
        <f>IF(OR(ISNUMBER(SEARCH(IY113,"FALSE")),ISNUMBER(SEARCH(IZ113,"FALSE")),ISNUMBER(SEARCH(JA113,"FALSE")),ISNUMBER(SEARCH(JB113,"FALSE")),ISNUMBER(SEARCH(JC113,"FALSE")),ISNUMBER(SEARCH(JD113,"FALSE")),ISNUMBER(SEARCH(JE113,"FALSE")),ISNUMBER(SEARCH(JF113,"FALSE")),ISNUMBER(SEARCH(JN113,"FALSE")),ISNUMBER(SEARCH(JO113,"FALSE")),ISNUMBER(SEARCH(JP113,"FALSE")),ISNUMBER(SEARCH(JQ113,"FALSE")),ISNUMBER(SEARCH(JR113,"FALSE")),ISNUMBER(SEARCH(JS113,"FALSE"))),"CHECK",1)</f>
        <v>1</v>
      </c>
      <c r="MR113">
        <f t="shared" si="1529"/>
        <v>3.6666666666666665</v>
      </c>
      <c r="MS113">
        <f t="shared" ref="MS113:MS119" si="1555">IF(OR(ISNUMBER(SEARCH(JG113,"FALSE")),ISNUMBER(SEARCH(JH113,"FALSE")),ISNUMBER(SEARCH(JT113,"FALSE")),ISNUMBER(SEARCH(JU113,"FALSE")),ISNUMBER(SEARCH(JV113,"FALSE")),ISNUMBER(SEARCH(JW113,"FALSE")),ISNUMBER(SEARCH(JX113,"FALSE")),ISNUMBER(SEARCH(JY113,"FALSE")),ISNUMBER(SEARCH(JZ113,"FALSE")),ISNUMBER(SEARCH(KA113,"FALSE")),ISNUMBER(SEARCH(KB113,"FALSE")),ISNUMBER(SEARCH(KC113,"FALSE"))),"CHECK",1)</f>
        <v>1</v>
      </c>
      <c r="MT113">
        <f t="shared" si="1530"/>
        <v>3.6153846153846154</v>
      </c>
      <c r="MU113">
        <f>IF(OR(ISNUMBER(SEARCH(JI113,"FALSE")),ISNUMBER(SEARCH(JJ113,"FALSE")),ISNUMBER(SEARCH(JK113,"FALSE")),ISNUMBER(SEARCH(JL113,"FALSE")),ISNUMBER(SEARCH(JM113,"FALSE")),ISNUMBER(SEARCH(KD113,"FALSE")),ISNUMBER(SEARCH(KE113,"FALSE")),ISNUMBER(SEARCH(KF113,"FALSE")),ISNUMBER(SEARCH(KG113,"FALSE")),ISNUMBER(SEARCH(KH113,"FALSE")),ISNUMBER(SEARCH(KI113,"FALSE")),ISNUMBER(SEARCH(KJ113,"FALSE")),ISNUMBER(SEARCH(KK113,"FALSE"))),"CHECK",1)</f>
        <v>1</v>
      </c>
      <c r="MV113">
        <f t="shared" si="1531"/>
        <v>0.80555555555555558</v>
      </c>
      <c r="MW113">
        <f t="shared" si="1546"/>
        <v>1</v>
      </c>
      <c r="MX113">
        <f t="shared" si="1532"/>
        <v>3.7333333333333334</v>
      </c>
      <c r="MY113">
        <f t="shared" si="1553"/>
        <v>1</v>
      </c>
    </row>
    <row r="114" spans="1:363" ht="16">
      <c r="A114" t="s">
        <v>1209</v>
      </c>
      <c r="B114" t="s">
        <v>1212</v>
      </c>
      <c r="C114">
        <v>3</v>
      </c>
      <c r="D114">
        <v>2</v>
      </c>
      <c r="E114">
        <v>3</v>
      </c>
      <c r="F114">
        <v>3</v>
      </c>
      <c r="G114">
        <v>4</v>
      </c>
      <c r="H114">
        <v>3</v>
      </c>
      <c r="I114">
        <v>2</v>
      </c>
      <c r="J114">
        <v>1</v>
      </c>
      <c r="K114">
        <v>3</v>
      </c>
      <c r="L114">
        <v>3</v>
      </c>
      <c r="M114">
        <v>2</v>
      </c>
      <c r="N114">
        <v>3</v>
      </c>
      <c r="O114">
        <v>2</v>
      </c>
      <c r="P114">
        <v>3</v>
      </c>
      <c r="Q114">
        <v>3</v>
      </c>
      <c r="R114">
        <v>3</v>
      </c>
      <c r="S114">
        <v>3</v>
      </c>
      <c r="T114">
        <v>3</v>
      </c>
      <c r="U114">
        <v>2</v>
      </c>
      <c r="V114">
        <v>3</v>
      </c>
      <c r="W114">
        <v>2</v>
      </c>
      <c r="X114">
        <v>2</v>
      </c>
      <c r="Y114">
        <v>3</v>
      </c>
      <c r="Z114">
        <v>2</v>
      </c>
      <c r="AA114">
        <v>3</v>
      </c>
      <c r="AB114">
        <v>2</v>
      </c>
      <c r="AC114">
        <v>3</v>
      </c>
      <c r="AD114">
        <v>2</v>
      </c>
      <c r="AE114">
        <v>3</v>
      </c>
      <c r="AF114">
        <v>3</v>
      </c>
      <c r="AG114">
        <v>3</v>
      </c>
      <c r="AH114">
        <v>2</v>
      </c>
      <c r="AI114">
        <v>6</v>
      </c>
      <c r="AJ114">
        <v>7</v>
      </c>
      <c r="AK114">
        <v>4</v>
      </c>
      <c r="AL114">
        <v>5</v>
      </c>
      <c r="AM114">
        <v>7</v>
      </c>
      <c r="AN114">
        <v>1</v>
      </c>
      <c r="AO114">
        <v>5</v>
      </c>
      <c r="AP114">
        <v>2</v>
      </c>
      <c r="AQ114">
        <v>5</v>
      </c>
      <c r="AR114">
        <v>2</v>
      </c>
      <c r="AS114">
        <v>2</v>
      </c>
      <c r="AT114">
        <v>4</v>
      </c>
      <c r="AU114">
        <v>4</v>
      </c>
      <c r="AV114">
        <v>6</v>
      </c>
      <c r="AW114">
        <v>6</v>
      </c>
      <c r="AX114">
        <v>6</v>
      </c>
      <c r="AY114">
        <v>5</v>
      </c>
      <c r="AZ114">
        <v>4</v>
      </c>
      <c r="BA114">
        <v>3</v>
      </c>
      <c r="BB114">
        <v>5</v>
      </c>
      <c r="BC114">
        <v>3</v>
      </c>
      <c r="BD114">
        <v>2</v>
      </c>
      <c r="BE114">
        <v>2</v>
      </c>
      <c r="BF114">
        <v>3</v>
      </c>
      <c r="BG114">
        <v>3</v>
      </c>
      <c r="BH114">
        <v>1</v>
      </c>
      <c r="BI114">
        <v>3</v>
      </c>
      <c r="BJ114">
        <v>5</v>
      </c>
      <c r="BK114">
        <v>4</v>
      </c>
      <c r="BL114">
        <v>6</v>
      </c>
      <c r="BM114">
        <v>4</v>
      </c>
      <c r="BN114">
        <v>4</v>
      </c>
      <c r="BO114">
        <v>3</v>
      </c>
      <c r="BP114">
        <v>3</v>
      </c>
      <c r="BQ114">
        <v>3</v>
      </c>
      <c r="BR114">
        <v>2</v>
      </c>
      <c r="BS114">
        <v>4</v>
      </c>
      <c r="BT114">
        <v>4</v>
      </c>
      <c r="BU114">
        <v>2</v>
      </c>
      <c r="BV114">
        <v>3</v>
      </c>
      <c r="BW114">
        <v>3</v>
      </c>
      <c r="BX114">
        <v>2</v>
      </c>
      <c r="BY114">
        <v>2</v>
      </c>
      <c r="BZ114">
        <v>2</v>
      </c>
      <c r="CA114">
        <v>3</v>
      </c>
      <c r="CB114">
        <v>3</v>
      </c>
      <c r="CC114">
        <v>2</v>
      </c>
      <c r="CD114">
        <v>1</v>
      </c>
      <c r="CE114">
        <v>3</v>
      </c>
      <c r="CF114">
        <v>1</v>
      </c>
      <c r="CG114">
        <v>2</v>
      </c>
      <c r="CH114">
        <v>4</v>
      </c>
      <c r="CI114">
        <v>3</v>
      </c>
      <c r="CJ114">
        <v>2</v>
      </c>
      <c r="CK114">
        <v>3</v>
      </c>
      <c r="CL114">
        <v>1</v>
      </c>
      <c r="CM114">
        <v>2</v>
      </c>
      <c r="CN114">
        <v>3</v>
      </c>
      <c r="CO114">
        <v>2</v>
      </c>
      <c r="CP114">
        <v>3</v>
      </c>
      <c r="CQ114">
        <v>2</v>
      </c>
      <c r="CR114">
        <v>4</v>
      </c>
      <c r="CS114">
        <v>3</v>
      </c>
      <c r="CT114">
        <v>4</v>
      </c>
      <c r="CU114">
        <v>3</v>
      </c>
      <c r="CV114">
        <v>2</v>
      </c>
      <c r="CW114">
        <v>1</v>
      </c>
      <c r="CX114">
        <v>1</v>
      </c>
      <c r="CY114">
        <v>1</v>
      </c>
      <c r="CZ114">
        <v>4</v>
      </c>
      <c r="DA114">
        <v>1</v>
      </c>
      <c r="DB114">
        <v>3</v>
      </c>
      <c r="DC114">
        <v>2</v>
      </c>
      <c r="DD114">
        <v>1</v>
      </c>
      <c r="DE114">
        <v>2</v>
      </c>
      <c r="DF114">
        <v>2</v>
      </c>
      <c r="DG114">
        <v>3</v>
      </c>
      <c r="DH114">
        <v>3</v>
      </c>
      <c r="DI114">
        <v>2</v>
      </c>
      <c r="DJ114">
        <v>3</v>
      </c>
      <c r="DK114">
        <v>3</v>
      </c>
      <c r="DL114">
        <v>3</v>
      </c>
      <c r="DM114">
        <v>5</v>
      </c>
      <c r="DN114">
        <v>2</v>
      </c>
      <c r="DO114">
        <v>2</v>
      </c>
      <c r="DP114">
        <v>4</v>
      </c>
      <c r="DQ114">
        <v>3</v>
      </c>
      <c r="DR114">
        <v>4</v>
      </c>
      <c r="DS114">
        <v>4</v>
      </c>
      <c r="DT114">
        <v>2</v>
      </c>
      <c r="DU114">
        <v>4</v>
      </c>
      <c r="DV114">
        <v>2</v>
      </c>
      <c r="DW114">
        <v>3</v>
      </c>
      <c r="DX114">
        <v>3</v>
      </c>
      <c r="DY114">
        <v>3</v>
      </c>
      <c r="DZ114">
        <v>2</v>
      </c>
      <c r="EA114">
        <v>3</v>
      </c>
      <c r="EB114">
        <v>4</v>
      </c>
      <c r="EC114">
        <v>1</v>
      </c>
      <c r="ED114">
        <v>1</v>
      </c>
      <c r="EE114">
        <v>3</v>
      </c>
      <c r="EF114">
        <v>4</v>
      </c>
      <c r="EG114">
        <v>3</v>
      </c>
      <c r="EH114">
        <v>2</v>
      </c>
      <c r="EI114">
        <v>3</v>
      </c>
      <c r="EJ114">
        <v>1</v>
      </c>
      <c r="EK114">
        <v>4</v>
      </c>
      <c r="EL114">
        <v>1</v>
      </c>
      <c r="EM114">
        <v>3</v>
      </c>
      <c r="EN114">
        <v>3</v>
      </c>
      <c r="EO114">
        <v>2</v>
      </c>
      <c r="EP114">
        <v>4</v>
      </c>
      <c r="EQ114">
        <v>1</v>
      </c>
      <c r="ER114">
        <v>2</v>
      </c>
      <c r="ES114">
        <v>2</v>
      </c>
      <c r="ET114">
        <v>1</v>
      </c>
      <c r="EU114">
        <v>4</v>
      </c>
      <c r="EV114">
        <v>2</v>
      </c>
      <c r="EW114">
        <v>2</v>
      </c>
      <c r="EX114">
        <v>1</v>
      </c>
      <c r="EY114">
        <v>4</v>
      </c>
      <c r="EZ114">
        <v>1</v>
      </c>
      <c r="FA114">
        <v>4</v>
      </c>
      <c r="FB114">
        <v>3</v>
      </c>
      <c r="FC114">
        <v>2</v>
      </c>
      <c r="FD114">
        <v>3</v>
      </c>
      <c r="FE114">
        <v>4</v>
      </c>
      <c r="FF114">
        <v>2</v>
      </c>
      <c r="FG114">
        <v>2</v>
      </c>
      <c r="FH114">
        <v>1</v>
      </c>
      <c r="FI114">
        <v>4</v>
      </c>
      <c r="FJ114">
        <v>3</v>
      </c>
      <c r="FK114">
        <v>2</v>
      </c>
      <c r="FL114">
        <v>3</v>
      </c>
      <c r="FM114">
        <f t="shared" si="1349"/>
        <v>3</v>
      </c>
      <c r="FN114">
        <f t="shared" si="1350"/>
        <v>2</v>
      </c>
      <c r="FO114">
        <f t="shared" si="1351"/>
        <v>2</v>
      </c>
      <c r="FP114">
        <f t="shared" si="1352"/>
        <v>1</v>
      </c>
      <c r="FQ114">
        <f t="shared" si="1353"/>
        <v>2</v>
      </c>
      <c r="FR114">
        <f t="shared" si="1354"/>
        <v>3</v>
      </c>
      <c r="FS114">
        <f t="shared" si="1355"/>
        <v>4</v>
      </c>
      <c r="FT114">
        <f t="shared" si="1356"/>
        <v>2</v>
      </c>
      <c r="FU114">
        <f t="shared" si="1357"/>
        <v>2</v>
      </c>
      <c r="FV114">
        <f t="shared" si="1358"/>
        <v>3</v>
      </c>
      <c r="FW114">
        <f t="shared" si="1359"/>
        <v>2</v>
      </c>
      <c r="FX114">
        <f t="shared" si="1360"/>
        <v>3</v>
      </c>
      <c r="FY114">
        <f t="shared" si="1361"/>
        <v>2</v>
      </c>
      <c r="FZ114">
        <f t="shared" si="1362"/>
        <v>2</v>
      </c>
      <c r="GA114">
        <f t="shared" si="1363"/>
        <v>2</v>
      </c>
      <c r="GB114">
        <f t="shared" si="1364"/>
        <v>2</v>
      </c>
      <c r="GC114">
        <f t="shared" si="1365"/>
        <v>2</v>
      </c>
      <c r="GD114">
        <f t="shared" si="1366"/>
        <v>3</v>
      </c>
      <c r="GE114">
        <f t="shared" si="1367"/>
        <v>2</v>
      </c>
      <c r="GF114">
        <f t="shared" si="1368"/>
        <v>3</v>
      </c>
      <c r="GG114">
        <f t="shared" si="1369"/>
        <v>3</v>
      </c>
      <c r="GH114">
        <f t="shared" si="1370"/>
        <v>2</v>
      </c>
      <c r="GI114">
        <f t="shared" si="1371"/>
        <v>3</v>
      </c>
      <c r="GJ114">
        <f t="shared" si="1372"/>
        <v>2</v>
      </c>
      <c r="GK114">
        <f t="shared" si="1373"/>
        <v>3</v>
      </c>
      <c r="GL114">
        <f t="shared" si="1374"/>
        <v>2</v>
      </c>
      <c r="GM114">
        <f t="shared" si="1375"/>
        <v>3</v>
      </c>
      <c r="GN114">
        <f t="shared" si="1376"/>
        <v>2</v>
      </c>
      <c r="GO114">
        <f t="shared" si="1377"/>
        <v>2</v>
      </c>
      <c r="GP114">
        <f t="shared" si="1378"/>
        <v>2</v>
      </c>
      <c r="GQ114">
        <f t="shared" si="1379"/>
        <v>3</v>
      </c>
      <c r="GR114">
        <f t="shared" si="1380"/>
        <v>6</v>
      </c>
      <c r="GS114">
        <f t="shared" si="1381"/>
        <v>7</v>
      </c>
      <c r="GT114">
        <f t="shared" si="1382"/>
        <v>4</v>
      </c>
      <c r="GU114">
        <f t="shared" si="1383"/>
        <v>5</v>
      </c>
      <c r="GV114">
        <f t="shared" si="1384"/>
        <v>7</v>
      </c>
      <c r="GW114">
        <f t="shared" si="1385"/>
        <v>7</v>
      </c>
      <c r="GX114">
        <f t="shared" si="1386"/>
        <v>3</v>
      </c>
      <c r="GY114">
        <f t="shared" si="1387"/>
        <v>6</v>
      </c>
      <c r="GZ114">
        <f t="shared" si="1388"/>
        <v>3</v>
      </c>
      <c r="HA114">
        <f t="shared" si="1389"/>
        <v>6</v>
      </c>
      <c r="HB114">
        <f t="shared" si="1390"/>
        <v>-2</v>
      </c>
      <c r="HC114">
        <f t="shared" si="1391"/>
        <v>1</v>
      </c>
      <c r="HD114">
        <f t="shared" si="1392"/>
        <v>1</v>
      </c>
      <c r="HE114">
        <f t="shared" si="1393"/>
        <v>3</v>
      </c>
      <c r="HF114">
        <f t="shared" si="1394"/>
        <v>3</v>
      </c>
      <c r="HG114">
        <f t="shared" si="1395"/>
        <v>3</v>
      </c>
      <c r="HH114">
        <f t="shared" si="1396"/>
        <v>2</v>
      </c>
      <c r="HI114">
        <f t="shared" si="1397"/>
        <v>-1</v>
      </c>
      <c r="HJ114">
        <f t="shared" si="1398"/>
        <v>1</v>
      </c>
      <c r="HK114">
        <f t="shared" si="1399"/>
        <v>-2</v>
      </c>
      <c r="HL114">
        <f t="shared" si="1400"/>
        <v>1</v>
      </c>
      <c r="HM114">
        <f t="shared" si="1401"/>
        <v>2</v>
      </c>
      <c r="HN114">
        <f t="shared" si="1402"/>
        <v>2</v>
      </c>
      <c r="HO114">
        <f t="shared" si="1403"/>
        <v>1</v>
      </c>
      <c r="HP114">
        <f t="shared" si="1404"/>
        <v>4</v>
      </c>
      <c r="HQ114">
        <f t="shared" si="1405"/>
        <v>6</v>
      </c>
      <c r="HR114">
        <f t="shared" si="1406"/>
        <v>4</v>
      </c>
      <c r="HS114">
        <f t="shared" si="1407"/>
        <v>2</v>
      </c>
      <c r="HT114">
        <f t="shared" si="1408"/>
        <v>3</v>
      </c>
      <c r="HU114">
        <f t="shared" si="1409"/>
        <v>1</v>
      </c>
      <c r="HV114">
        <f t="shared" si="1410"/>
        <v>3</v>
      </c>
      <c r="HW114">
        <f t="shared" si="1411"/>
        <v>3</v>
      </c>
      <c r="HX114">
        <f t="shared" si="1412"/>
        <v>4</v>
      </c>
      <c r="HY114">
        <f t="shared" si="1413"/>
        <v>4</v>
      </c>
      <c r="HZ114">
        <f t="shared" si="1414"/>
        <v>4</v>
      </c>
      <c r="IA114">
        <f t="shared" si="1415"/>
        <v>5</v>
      </c>
      <c r="IB114">
        <f t="shared" si="1416"/>
        <v>3</v>
      </c>
      <c r="IC114">
        <f t="shared" si="1417"/>
        <v>3</v>
      </c>
      <c r="ID114">
        <f t="shared" si="1418"/>
        <v>5</v>
      </c>
      <c r="IE114">
        <f t="shared" si="1419"/>
        <v>3</v>
      </c>
      <c r="IF114">
        <f t="shared" si="1420"/>
        <v>3</v>
      </c>
      <c r="IG114">
        <f t="shared" si="1421"/>
        <v>2</v>
      </c>
      <c r="IH114">
        <f t="shared" si="1422"/>
        <v>2</v>
      </c>
      <c r="II114">
        <f t="shared" si="1423"/>
        <v>2</v>
      </c>
      <c r="IJ114">
        <f t="shared" si="1424"/>
        <v>3</v>
      </c>
      <c r="IK114">
        <f t="shared" si="1425"/>
        <v>3</v>
      </c>
      <c r="IL114">
        <f t="shared" si="1426"/>
        <v>2</v>
      </c>
      <c r="IM114">
        <f t="shared" si="1427"/>
        <v>1</v>
      </c>
      <c r="IN114">
        <f t="shared" si="1428"/>
        <v>2</v>
      </c>
      <c r="IO114">
        <f t="shared" si="1429"/>
        <v>1</v>
      </c>
      <c r="IP114">
        <f t="shared" si="1430"/>
        <v>2</v>
      </c>
      <c r="IQ114">
        <f t="shared" si="1431"/>
        <v>1</v>
      </c>
      <c r="IR114">
        <f t="shared" si="1432"/>
        <v>2</v>
      </c>
      <c r="IS114">
        <f t="shared" si="1433"/>
        <v>2</v>
      </c>
      <c r="IT114">
        <f t="shared" si="1434"/>
        <v>2</v>
      </c>
      <c r="IU114">
        <f t="shared" si="1435"/>
        <v>1</v>
      </c>
      <c r="IV114">
        <f t="shared" si="1436"/>
        <v>2</v>
      </c>
      <c r="IW114">
        <f t="shared" si="1437"/>
        <v>2</v>
      </c>
      <c r="IX114">
        <f t="shared" si="1438"/>
        <v>2</v>
      </c>
      <c r="IY114">
        <f t="shared" si="1439"/>
        <v>3</v>
      </c>
      <c r="IZ114">
        <f t="shared" si="1440"/>
        <v>4</v>
      </c>
      <c r="JA114">
        <f t="shared" si="1441"/>
        <v>2</v>
      </c>
      <c r="JB114">
        <f t="shared" si="1442"/>
        <v>3</v>
      </c>
      <c r="JC114">
        <f t="shared" si="1443"/>
        <v>2</v>
      </c>
      <c r="JD114">
        <f t="shared" si="1444"/>
        <v>3</v>
      </c>
      <c r="JE114">
        <f t="shared" si="1445"/>
        <v>4</v>
      </c>
      <c r="JF114">
        <f t="shared" si="1446"/>
        <v>5</v>
      </c>
      <c r="JG114">
        <f t="shared" si="1447"/>
        <v>5</v>
      </c>
      <c r="JH114">
        <f t="shared" si="1448"/>
        <v>5</v>
      </c>
      <c r="JI114">
        <f t="shared" si="1449"/>
        <v>2</v>
      </c>
      <c r="JJ114">
        <f t="shared" si="1450"/>
        <v>5</v>
      </c>
      <c r="JK114">
        <f t="shared" si="1451"/>
        <v>3</v>
      </c>
      <c r="JL114">
        <f t="shared" si="1452"/>
        <v>2</v>
      </c>
      <c r="JM114">
        <f t="shared" si="1453"/>
        <v>5</v>
      </c>
      <c r="JN114">
        <f t="shared" si="1454"/>
        <v>4</v>
      </c>
      <c r="JO114">
        <f t="shared" si="1455"/>
        <v>4</v>
      </c>
      <c r="JP114">
        <f t="shared" si="1456"/>
        <v>3</v>
      </c>
      <c r="JQ114">
        <f t="shared" si="1457"/>
        <v>3</v>
      </c>
      <c r="JR114">
        <f t="shared" si="1458"/>
        <v>4</v>
      </c>
      <c r="JS114">
        <f t="shared" si="1459"/>
        <v>3</v>
      </c>
      <c r="JT114">
        <f t="shared" si="1460"/>
        <v>3</v>
      </c>
      <c r="JU114">
        <f t="shared" si="1461"/>
        <v>3</v>
      </c>
      <c r="JV114">
        <f t="shared" si="1462"/>
        <v>5</v>
      </c>
      <c r="JW114">
        <f t="shared" si="1463"/>
        <v>2</v>
      </c>
      <c r="JX114">
        <f t="shared" si="1464"/>
        <v>4</v>
      </c>
      <c r="JY114">
        <f t="shared" si="1465"/>
        <v>4</v>
      </c>
      <c r="JZ114">
        <f t="shared" si="1466"/>
        <v>3</v>
      </c>
      <c r="KA114">
        <f t="shared" si="1467"/>
        <v>2</v>
      </c>
      <c r="KB114">
        <f t="shared" si="1468"/>
        <v>4</v>
      </c>
      <c r="KC114">
        <f t="shared" si="1469"/>
        <v>4</v>
      </c>
      <c r="KD114">
        <f t="shared" si="1470"/>
        <v>2</v>
      </c>
      <c r="KE114">
        <f t="shared" si="1471"/>
        <v>2</v>
      </c>
      <c r="KF114">
        <f t="shared" si="1472"/>
        <v>3</v>
      </c>
      <c r="KG114">
        <f t="shared" si="1473"/>
        <v>3</v>
      </c>
      <c r="KH114">
        <f t="shared" si="1474"/>
        <v>3</v>
      </c>
      <c r="KI114">
        <f t="shared" si="1475"/>
        <v>4</v>
      </c>
      <c r="KJ114">
        <f t="shared" si="1476"/>
        <v>3</v>
      </c>
      <c r="KK114">
        <f t="shared" si="1477"/>
        <v>4</v>
      </c>
      <c r="KL114">
        <f t="shared" si="1478"/>
        <v>1</v>
      </c>
      <c r="KM114">
        <f t="shared" si="1479"/>
        <v>0</v>
      </c>
      <c r="KN114">
        <f t="shared" si="1480"/>
        <v>1</v>
      </c>
      <c r="KO114">
        <f t="shared" si="1481"/>
        <v>0</v>
      </c>
      <c r="KP114">
        <f t="shared" si="1482"/>
        <v>1</v>
      </c>
      <c r="KQ114">
        <f t="shared" si="1483"/>
        <v>1</v>
      </c>
      <c r="KR114">
        <f t="shared" si="1484"/>
        <v>1</v>
      </c>
      <c r="KS114">
        <f t="shared" si="1485"/>
        <v>1</v>
      </c>
      <c r="KT114">
        <f t="shared" si="1486"/>
        <v>1</v>
      </c>
      <c r="KU114">
        <f t="shared" si="1487"/>
        <v>1</v>
      </c>
      <c r="KV114">
        <f t="shared" si="1488"/>
        <v>1</v>
      </c>
      <c r="KW114">
        <f t="shared" si="1489"/>
        <v>1</v>
      </c>
      <c r="KX114">
        <f t="shared" si="1490"/>
        <v>1</v>
      </c>
      <c r="KY114">
        <f t="shared" si="1491"/>
        <v>1</v>
      </c>
      <c r="KZ114">
        <f t="shared" si="1492"/>
        <v>1</v>
      </c>
      <c r="LA114">
        <f t="shared" si="1493"/>
        <v>1</v>
      </c>
      <c r="LB114">
        <f t="shared" si="1494"/>
        <v>0</v>
      </c>
      <c r="LC114">
        <f t="shared" si="1495"/>
        <v>1</v>
      </c>
      <c r="LD114">
        <f t="shared" si="1496"/>
        <v>1</v>
      </c>
      <c r="LE114">
        <f t="shared" si="1497"/>
        <v>1</v>
      </c>
      <c r="LF114">
        <f t="shared" si="1498"/>
        <v>1</v>
      </c>
      <c r="LG114">
        <f t="shared" si="1499"/>
        <v>1</v>
      </c>
      <c r="LH114">
        <f t="shared" si="1500"/>
        <v>0</v>
      </c>
      <c r="LI114">
        <f t="shared" si="1501"/>
        <v>1</v>
      </c>
      <c r="LJ114">
        <f t="shared" si="1502"/>
        <v>1</v>
      </c>
      <c r="LK114">
        <f t="shared" si="1503"/>
        <v>1</v>
      </c>
      <c r="LL114">
        <f t="shared" si="1504"/>
        <v>1</v>
      </c>
      <c r="LM114">
        <f t="shared" si="1505"/>
        <v>0</v>
      </c>
      <c r="LN114">
        <f t="shared" si="1506"/>
        <v>1</v>
      </c>
      <c r="LO114">
        <f t="shared" si="1507"/>
        <v>1</v>
      </c>
      <c r="LP114">
        <f t="shared" si="1508"/>
        <v>1</v>
      </c>
      <c r="LQ114">
        <f t="shared" si="1509"/>
        <v>1</v>
      </c>
      <c r="LR114">
        <f t="shared" si="1510"/>
        <v>1</v>
      </c>
      <c r="LS114">
        <f t="shared" si="1511"/>
        <v>1</v>
      </c>
      <c r="LT114">
        <f t="shared" si="1512"/>
        <v>1</v>
      </c>
      <c r="LU114">
        <f t="shared" si="1513"/>
        <v>1</v>
      </c>
      <c r="LV114">
        <f t="shared" si="1514"/>
        <v>2.3684210526315788</v>
      </c>
      <c r="LW114" s="24">
        <f t="shared" si="1538"/>
        <v>1</v>
      </c>
      <c r="LX114">
        <f t="shared" si="1515"/>
        <v>2.4166666666666665</v>
      </c>
      <c r="LY114" s="25">
        <f t="shared" si="1534"/>
        <v>1</v>
      </c>
      <c r="LZ114">
        <f t="shared" si="1516"/>
        <v>2.4</v>
      </c>
      <c r="MA114">
        <f t="shared" si="1539"/>
        <v>1</v>
      </c>
      <c r="MB114">
        <f t="shared" si="1517"/>
        <v>2.3333333333333335</v>
      </c>
      <c r="MC114">
        <f t="shared" si="1518"/>
        <v>1</v>
      </c>
      <c r="MD114">
        <f t="shared" si="1519"/>
        <v>2</v>
      </c>
      <c r="ME114">
        <f t="shared" si="1520"/>
        <v>1</v>
      </c>
      <c r="MF114">
        <f t="shared" si="1521"/>
        <v>3.25</v>
      </c>
      <c r="MG114">
        <f t="shared" si="1535"/>
        <v>1</v>
      </c>
      <c r="MH114">
        <f t="shared" si="1522"/>
        <v>2</v>
      </c>
      <c r="MI114" s="25">
        <f t="shared" si="1523"/>
        <v>1</v>
      </c>
      <c r="MJ114">
        <f t="shared" si="1524"/>
        <v>5.4</v>
      </c>
      <c r="MK114">
        <f t="shared" si="1544"/>
        <v>1</v>
      </c>
      <c r="ML114">
        <f t="shared" si="1525"/>
        <v>1.0714285714285714</v>
      </c>
      <c r="MM114">
        <f t="shared" si="1554"/>
        <v>1</v>
      </c>
      <c r="MN114">
        <f t="shared" si="1527"/>
        <v>2</v>
      </c>
      <c r="MO114">
        <f t="shared" si="1552"/>
        <v>1</v>
      </c>
      <c r="MP114">
        <f t="shared" si="1528"/>
        <v>3.3571428571428572</v>
      </c>
      <c r="MQ114">
        <f>IF(OR(ISNUMBER(SEARCH(IY114,"FALSE")),ISNUMBER(SEARCH(IZ114,"FALSE")),ISNUMBER(SEARCH(JA114,"FALSE")),ISNUMBER(SEARCH(JB114,"FALSE")),ISNUMBER(SEARCH(JC114,"FALSE")),ISNUMBER(SEARCH(JD114,"FALSE")),ISNUMBER(SEARCH(JE114,"FALSE")),ISNUMBER(SEARCH(JF114,"FALSE")),ISNUMBER(SEARCH(JN114,"FALSE")),ISNUMBER(SEARCH(JO114,"FALSE")),ISNUMBER(SEARCH(JP114,"FALSE")),ISNUMBER(SEARCH(JQ114,"FALSE")),ISNUMBER(SEARCH(JR114,"FALSE")),ISNUMBER(SEARCH(JS114,"FALSE"))),"CHECK",1)</f>
        <v>1</v>
      </c>
      <c r="MR114">
        <f t="shared" si="1529"/>
        <v>3.6666666666666665</v>
      </c>
      <c r="MS114">
        <f t="shared" si="1555"/>
        <v>1</v>
      </c>
      <c r="MT114">
        <f t="shared" si="1530"/>
        <v>3.1538461538461537</v>
      </c>
      <c r="MU114">
        <f>IF(OR(ISNUMBER(SEARCH(JI114,"FALSE")),ISNUMBER(SEARCH(JJ114,"FALSE")),ISNUMBER(SEARCH(JK114,"FALSE")),ISNUMBER(SEARCH(JL114,"FALSE")),ISNUMBER(SEARCH(JM114,"FALSE")),ISNUMBER(SEARCH(KD114,"FALSE")),ISNUMBER(SEARCH(KE114,"FALSE")),ISNUMBER(SEARCH(KF114,"FALSE")),ISNUMBER(SEARCH(KG114,"FALSE")),ISNUMBER(SEARCH(KH114,"FALSE")),ISNUMBER(SEARCH(KI114,"FALSE")),ISNUMBER(SEARCH(KJ114,"FALSE")),ISNUMBER(SEARCH(KK114,"FALSE"))),"CHECK",1)</f>
        <v>1</v>
      </c>
      <c r="MV114">
        <f t="shared" si="1531"/>
        <v>0.86111111111111116</v>
      </c>
      <c r="MW114">
        <f t="shared" si="1546"/>
        <v>1</v>
      </c>
      <c r="MX114">
        <f t="shared" si="1532"/>
        <v>3.6</v>
      </c>
      <c r="MY114">
        <f t="shared" si="1553"/>
        <v>1</v>
      </c>
    </row>
    <row r="115" spans="1:363" ht="16">
      <c r="A115" t="s">
        <v>1198</v>
      </c>
      <c r="B115" t="s">
        <v>1212</v>
      </c>
      <c r="C115">
        <v>3</v>
      </c>
      <c r="D115">
        <v>1</v>
      </c>
      <c r="E115">
        <v>3</v>
      </c>
      <c r="F115">
        <v>2</v>
      </c>
      <c r="G115">
        <v>2</v>
      </c>
      <c r="H115">
        <v>2</v>
      </c>
      <c r="I115">
        <v>2</v>
      </c>
      <c r="J115">
        <v>4</v>
      </c>
      <c r="K115">
        <v>4</v>
      </c>
      <c r="L115">
        <v>3</v>
      </c>
      <c r="M115">
        <v>3</v>
      </c>
      <c r="N115">
        <v>3</v>
      </c>
      <c r="O115">
        <v>3</v>
      </c>
      <c r="P115">
        <v>3</v>
      </c>
      <c r="Q115">
        <v>4</v>
      </c>
      <c r="R115">
        <v>4</v>
      </c>
      <c r="S115">
        <v>4</v>
      </c>
      <c r="T115">
        <v>2</v>
      </c>
      <c r="U115">
        <v>3</v>
      </c>
      <c r="V115">
        <v>4</v>
      </c>
      <c r="W115">
        <v>4</v>
      </c>
      <c r="X115">
        <v>4</v>
      </c>
      <c r="Y115">
        <v>4</v>
      </c>
      <c r="Z115">
        <v>4</v>
      </c>
      <c r="AA115">
        <v>3</v>
      </c>
      <c r="AB115">
        <v>3</v>
      </c>
      <c r="AC115">
        <v>3</v>
      </c>
      <c r="AD115">
        <v>3</v>
      </c>
      <c r="AE115">
        <v>3</v>
      </c>
      <c r="AF115">
        <v>2</v>
      </c>
      <c r="AG115">
        <v>2</v>
      </c>
      <c r="AH115">
        <v>3</v>
      </c>
      <c r="AI115">
        <v>7</v>
      </c>
      <c r="AJ115">
        <v>7</v>
      </c>
      <c r="AK115">
        <v>2</v>
      </c>
      <c r="AL115">
        <v>7</v>
      </c>
      <c r="AM115">
        <v>7</v>
      </c>
      <c r="AN115">
        <v>2</v>
      </c>
      <c r="AO115">
        <v>5</v>
      </c>
      <c r="AP115">
        <v>2</v>
      </c>
      <c r="AQ115">
        <v>2</v>
      </c>
      <c r="AR115">
        <v>1</v>
      </c>
      <c r="AS115">
        <v>2</v>
      </c>
      <c r="AT115">
        <v>1</v>
      </c>
      <c r="AU115">
        <v>1</v>
      </c>
      <c r="AV115">
        <v>2</v>
      </c>
      <c r="AW115">
        <v>4</v>
      </c>
      <c r="AX115">
        <v>5</v>
      </c>
      <c r="AY115">
        <v>2</v>
      </c>
      <c r="AZ115">
        <v>4</v>
      </c>
      <c r="BA115">
        <v>2</v>
      </c>
      <c r="BB115">
        <v>5</v>
      </c>
      <c r="BC115">
        <v>5</v>
      </c>
      <c r="BD115">
        <v>5</v>
      </c>
      <c r="BE115">
        <v>2</v>
      </c>
      <c r="BF115">
        <v>4</v>
      </c>
      <c r="BG115">
        <v>2</v>
      </c>
      <c r="BH115">
        <v>2</v>
      </c>
      <c r="BI115">
        <v>2</v>
      </c>
      <c r="BJ115">
        <v>2</v>
      </c>
      <c r="BK115">
        <v>2</v>
      </c>
      <c r="BL115">
        <v>6</v>
      </c>
      <c r="BM115">
        <v>2</v>
      </c>
      <c r="BN115">
        <v>2</v>
      </c>
      <c r="BO115">
        <v>2</v>
      </c>
      <c r="BP115">
        <v>2</v>
      </c>
      <c r="BQ115">
        <v>2</v>
      </c>
      <c r="BR115">
        <v>2</v>
      </c>
      <c r="BS115">
        <v>2</v>
      </c>
      <c r="BT115">
        <v>2</v>
      </c>
      <c r="BU115">
        <v>2</v>
      </c>
      <c r="BV115">
        <v>3</v>
      </c>
      <c r="BW115">
        <v>2</v>
      </c>
      <c r="BX115">
        <v>4</v>
      </c>
      <c r="BY115">
        <v>2</v>
      </c>
      <c r="BZ115">
        <v>1</v>
      </c>
      <c r="CA115">
        <v>1</v>
      </c>
      <c r="CB115">
        <v>2</v>
      </c>
      <c r="CC115">
        <v>2</v>
      </c>
      <c r="CD115">
        <v>2</v>
      </c>
      <c r="CE115">
        <v>4</v>
      </c>
      <c r="CF115">
        <v>1</v>
      </c>
      <c r="CG115">
        <v>1</v>
      </c>
      <c r="CH115">
        <v>4</v>
      </c>
      <c r="CI115">
        <v>4</v>
      </c>
      <c r="CJ115">
        <v>1</v>
      </c>
      <c r="CK115">
        <v>4</v>
      </c>
      <c r="CL115">
        <v>1</v>
      </c>
      <c r="CM115">
        <v>1</v>
      </c>
      <c r="CN115">
        <v>3</v>
      </c>
      <c r="CO115">
        <v>1</v>
      </c>
      <c r="CP115">
        <v>2</v>
      </c>
      <c r="CQ115">
        <v>1</v>
      </c>
      <c r="CR115">
        <v>2</v>
      </c>
      <c r="CS115">
        <v>2</v>
      </c>
      <c r="CT115">
        <v>2</v>
      </c>
      <c r="CU115">
        <v>2</v>
      </c>
      <c r="CV115">
        <v>2</v>
      </c>
      <c r="CW115">
        <v>2</v>
      </c>
      <c r="CX115">
        <v>4</v>
      </c>
      <c r="CY115">
        <v>1</v>
      </c>
      <c r="CZ115">
        <v>5</v>
      </c>
      <c r="DA115">
        <v>2</v>
      </c>
      <c r="DB115">
        <v>4</v>
      </c>
      <c r="DC115">
        <v>2</v>
      </c>
      <c r="DD115">
        <v>2</v>
      </c>
      <c r="DE115">
        <v>4</v>
      </c>
      <c r="DF115">
        <v>1</v>
      </c>
      <c r="DG115">
        <v>1</v>
      </c>
      <c r="DH115">
        <v>1</v>
      </c>
      <c r="DI115">
        <v>2</v>
      </c>
      <c r="DJ115">
        <v>2</v>
      </c>
      <c r="DK115">
        <v>2</v>
      </c>
      <c r="DL115">
        <v>2</v>
      </c>
      <c r="DM115">
        <v>2</v>
      </c>
      <c r="DN115">
        <v>2</v>
      </c>
      <c r="DO115">
        <v>2</v>
      </c>
      <c r="DP115">
        <v>4</v>
      </c>
      <c r="DQ115">
        <v>2</v>
      </c>
      <c r="DR115">
        <v>1</v>
      </c>
      <c r="DS115">
        <v>1</v>
      </c>
      <c r="DT115">
        <v>3</v>
      </c>
      <c r="DU115">
        <v>2</v>
      </c>
      <c r="DV115">
        <v>4</v>
      </c>
      <c r="DW115">
        <v>1</v>
      </c>
      <c r="DX115">
        <v>2</v>
      </c>
      <c r="DY115">
        <v>5</v>
      </c>
      <c r="DZ115">
        <v>5</v>
      </c>
      <c r="EB115">
        <v>3</v>
      </c>
      <c r="EC115">
        <v>1</v>
      </c>
      <c r="ED115">
        <v>4</v>
      </c>
      <c r="EE115">
        <v>3</v>
      </c>
      <c r="EF115">
        <v>2</v>
      </c>
      <c r="EG115">
        <v>3</v>
      </c>
      <c r="EH115">
        <v>2</v>
      </c>
      <c r="EI115">
        <v>3</v>
      </c>
      <c r="EJ115">
        <v>1</v>
      </c>
      <c r="EK115">
        <v>4</v>
      </c>
      <c r="EL115">
        <v>1</v>
      </c>
      <c r="EM115">
        <v>3</v>
      </c>
      <c r="EN115">
        <v>3</v>
      </c>
      <c r="EO115">
        <v>4</v>
      </c>
      <c r="EP115">
        <v>4</v>
      </c>
      <c r="EQ115">
        <v>1</v>
      </c>
      <c r="ER115">
        <v>2</v>
      </c>
      <c r="ES115">
        <v>2</v>
      </c>
      <c r="ET115">
        <v>1</v>
      </c>
      <c r="EU115">
        <v>4</v>
      </c>
      <c r="EV115">
        <v>2</v>
      </c>
      <c r="EW115">
        <v>2</v>
      </c>
      <c r="EX115">
        <v>4</v>
      </c>
      <c r="EY115">
        <v>4</v>
      </c>
      <c r="EZ115">
        <v>1</v>
      </c>
      <c r="FA115">
        <v>4</v>
      </c>
      <c r="FB115">
        <v>3</v>
      </c>
      <c r="FC115">
        <v>4</v>
      </c>
      <c r="FD115">
        <v>4</v>
      </c>
      <c r="FE115">
        <v>1</v>
      </c>
      <c r="FF115">
        <v>2</v>
      </c>
      <c r="FG115">
        <v>2</v>
      </c>
      <c r="FH115">
        <v>3</v>
      </c>
      <c r="FI115">
        <v>4</v>
      </c>
      <c r="FJ115">
        <v>4</v>
      </c>
      <c r="FK115">
        <v>2</v>
      </c>
      <c r="FL115">
        <v>3</v>
      </c>
      <c r="FM115">
        <f t="shared" si="1349"/>
        <v>4</v>
      </c>
      <c r="FN115">
        <f t="shared" si="1350"/>
        <v>2</v>
      </c>
      <c r="FO115">
        <f t="shared" si="1351"/>
        <v>3</v>
      </c>
      <c r="FP115">
        <f t="shared" si="1352"/>
        <v>3</v>
      </c>
      <c r="FQ115">
        <f t="shared" si="1353"/>
        <v>3</v>
      </c>
      <c r="FR115">
        <f t="shared" si="1354"/>
        <v>3</v>
      </c>
      <c r="FS115">
        <f t="shared" si="1355"/>
        <v>1</v>
      </c>
      <c r="FT115">
        <f t="shared" si="1356"/>
        <v>1</v>
      </c>
      <c r="FU115">
        <f t="shared" si="1357"/>
        <v>2</v>
      </c>
      <c r="FV115">
        <f t="shared" si="1358"/>
        <v>2</v>
      </c>
      <c r="FW115">
        <f t="shared" si="1359"/>
        <v>2</v>
      </c>
      <c r="FX115">
        <f t="shared" si="1360"/>
        <v>2</v>
      </c>
      <c r="FY115">
        <f t="shared" si="1361"/>
        <v>2</v>
      </c>
      <c r="FZ115">
        <f t="shared" si="1362"/>
        <v>1</v>
      </c>
      <c r="GA115">
        <f t="shared" si="1363"/>
        <v>1</v>
      </c>
      <c r="GB115">
        <f t="shared" si="1364"/>
        <v>1</v>
      </c>
      <c r="GC115">
        <f t="shared" si="1365"/>
        <v>3</v>
      </c>
      <c r="GD115">
        <f t="shared" si="1366"/>
        <v>2</v>
      </c>
      <c r="GE115">
        <f t="shared" si="1367"/>
        <v>1</v>
      </c>
      <c r="GF115">
        <f t="shared" si="1368"/>
        <v>1</v>
      </c>
      <c r="GG115">
        <f t="shared" si="1369"/>
        <v>1</v>
      </c>
      <c r="GH115">
        <f t="shared" si="1370"/>
        <v>1</v>
      </c>
      <c r="GI115">
        <f t="shared" si="1371"/>
        <v>1</v>
      </c>
      <c r="GJ115">
        <f t="shared" si="1372"/>
        <v>2</v>
      </c>
      <c r="GK115">
        <f t="shared" si="1373"/>
        <v>2</v>
      </c>
      <c r="GL115">
        <f t="shared" si="1374"/>
        <v>2</v>
      </c>
      <c r="GM115">
        <f t="shared" si="1375"/>
        <v>2</v>
      </c>
      <c r="GN115">
        <f t="shared" si="1376"/>
        <v>2</v>
      </c>
      <c r="GO115">
        <f t="shared" si="1377"/>
        <v>3</v>
      </c>
      <c r="GP115">
        <f t="shared" si="1378"/>
        <v>3</v>
      </c>
      <c r="GQ115">
        <f t="shared" si="1379"/>
        <v>2</v>
      </c>
      <c r="GR115">
        <f t="shared" si="1380"/>
        <v>7</v>
      </c>
      <c r="GS115">
        <f t="shared" si="1381"/>
        <v>7</v>
      </c>
      <c r="GT115">
        <f t="shared" si="1382"/>
        <v>6</v>
      </c>
      <c r="GU115">
        <f t="shared" si="1383"/>
        <v>7</v>
      </c>
      <c r="GV115">
        <f t="shared" si="1384"/>
        <v>7</v>
      </c>
      <c r="GW115">
        <f t="shared" si="1385"/>
        <v>6</v>
      </c>
      <c r="GX115">
        <f t="shared" si="1386"/>
        <v>3</v>
      </c>
      <c r="GY115">
        <f t="shared" si="1387"/>
        <v>6</v>
      </c>
      <c r="GZ115">
        <f t="shared" si="1388"/>
        <v>6</v>
      </c>
      <c r="HA115">
        <f t="shared" si="1389"/>
        <v>7</v>
      </c>
      <c r="HB115">
        <f t="shared" si="1390"/>
        <v>-2</v>
      </c>
      <c r="HC115">
        <f t="shared" si="1391"/>
        <v>-3</v>
      </c>
      <c r="HD115">
        <f t="shared" si="1392"/>
        <v>-3</v>
      </c>
      <c r="HE115">
        <f t="shared" si="1393"/>
        <v>-2</v>
      </c>
      <c r="HF115">
        <f t="shared" si="1394"/>
        <v>1</v>
      </c>
      <c r="HG115">
        <f t="shared" si="1395"/>
        <v>2</v>
      </c>
      <c r="HH115">
        <f t="shared" si="1396"/>
        <v>-2</v>
      </c>
      <c r="HI115">
        <f t="shared" si="1397"/>
        <v>-1</v>
      </c>
      <c r="HJ115">
        <f t="shared" si="1398"/>
        <v>2</v>
      </c>
      <c r="HK115">
        <f t="shared" si="1399"/>
        <v>-2</v>
      </c>
      <c r="HL115">
        <f t="shared" si="1400"/>
        <v>-2</v>
      </c>
      <c r="HM115">
        <f t="shared" si="1401"/>
        <v>-2</v>
      </c>
      <c r="HN115">
        <f t="shared" si="1402"/>
        <v>2</v>
      </c>
      <c r="HO115">
        <f t="shared" si="1403"/>
        <v>-1</v>
      </c>
      <c r="HP115">
        <f t="shared" si="1404"/>
        <v>5</v>
      </c>
      <c r="HQ115">
        <f t="shared" si="1405"/>
        <v>5</v>
      </c>
      <c r="HR115">
        <f t="shared" si="1406"/>
        <v>5</v>
      </c>
      <c r="HS115">
        <f t="shared" si="1407"/>
        <v>5</v>
      </c>
      <c r="HT115">
        <f t="shared" si="1408"/>
        <v>5</v>
      </c>
      <c r="HU115">
        <f t="shared" si="1409"/>
        <v>1</v>
      </c>
      <c r="HV115">
        <f t="shared" si="1410"/>
        <v>5</v>
      </c>
      <c r="HW115">
        <f t="shared" si="1411"/>
        <v>5</v>
      </c>
      <c r="HX115">
        <f t="shared" si="1412"/>
        <v>5</v>
      </c>
      <c r="HY115">
        <f t="shared" si="1413"/>
        <v>5</v>
      </c>
      <c r="HZ115">
        <f t="shared" si="1414"/>
        <v>5</v>
      </c>
      <c r="IA115">
        <f t="shared" si="1415"/>
        <v>5</v>
      </c>
      <c r="IB115">
        <f t="shared" si="1416"/>
        <v>5</v>
      </c>
      <c r="IC115">
        <f t="shared" si="1417"/>
        <v>5</v>
      </c>
      <c r="ID115">
        <f t="shared" si="1418"/>
        <v>5</v>
      </c>
      <c r="IE115">
        <f t="shared" si="1419"/>
        <v>3</v>
      </c>
      <c r="IF115">
        <f t="shared" si="1420"/>
        <v>2</v>
      </c>
      <c r="IG115">
        <f t="shared" si="1421"/>
        <v>4</v>
      </c>
      <c r="IH115">
        <f t="shared" si="1422"/>
        <v>2</v>
      </c>
      <c r="II115">
        <f t="shared" si="1423"/>
        <v>1</v>
      </c>
      <c r="IJ115">
        <f t="shared" si="1424"/>
        <v>1</v>
      </c>
      <c r="IK115">
        <f t="shared" si="1425"/>
        <v>2</v>
      </c>
      <c r="IL115">
        <f t="shared" si="1426"/>
        <v>2</v>
      </c>
      <c r="IM115">
        <f t="shared" si="1427"/>
        <v>2</v>
      </c>
      <c r="IN115">
        <f t="shared" si="1428"/>
        <v>1</v>
      </c>
      <c r="IO115">
        <f t="shared" si="1429"/>
        <v>1</v>
      </c>
      <c r="IP115">
        <f t="shared" si="1430"/>
        <v>1</v>
      </c>
      <c r="IQ115">
        <f t="shared" si="1431"/>
        <v>1</v>
      </c>
      <c r="IR115">
        <f t="shared" si="1432"/>
        <v>1</v>
      </c>
      <c r="IS115">
        <f t="shared" si="1433"/>
        <v>1</v>
      </c>
      <c r="IT115">
        <f t="shared" si="1434"/>
        <v>1</v>
      </c>
      <c r="IU115">
        <f t="shared" si="1435"/>
        <v>1</v>
      </c>
      <c r="IV115">
        <f t="shared" si="1436"/>
        <v>1</v>
      </c>
      <c r="IW115">
        <f t="shared" si="1437"/>
        <v>2</v>
      </c>
      <c r="IX115">
        <f t="shared" si="1438"/>
        <v>1</v>
      </c>
      <c r="IY115">
        <f t="shared" si="1439"/>
        <v>4</v>
      </c>
      <c r="IZ115">
        <f t="shared" si="1440"/>
        <v>5</v>
      </c>
      <c r="JA115">
        <f t="shared" si="1441"/>
        <v>4</v>
      </c>
      <c r="JB115">
        <f t="shared" si="1442"/>
        <v>4</v>
      </c>
      <c r="JC115">
        <f t="shared" si="1443"/>
        <v>4</v>
      </c>
      <c r="JD115">
        <f t="shared" si="1444"/>
        <v>4</v>
      </c>
      <c r="JE115">
        <f t="shared" si="1445"/>
        <v>4</v>
      </c>
      <c r="JF115">
        <f t="shared" si="1446"/>
        <v>4</v>
      </c>
      <c r="JG115">
        <f t="shared" si="1447"/>
        <v>2</v>
      </c>
      <c r="JH115">
        <f t="shared" si="1448"/>
        <v>5</v>
      </c>
      <c r="JI115">
        <f t="shared" si="1449"/>
        <v>1</v>
      </c>
      <c r="JJ115">
        <f t="shared" si="1450"/>
        <v>4</v>
      </c>
      <c r="JK115">
        <f t="shared" si="1451"/>
        <v>2</v>
      </c>
      <c r="JL115">
        <f t="shared" si="1452"/>
        <v>2</v>
      </c>
      <c r="JM115">
        <f t="shared" si="1453"/>
        <v>4</v>
      </c>
      <c r="JN115">
        <f t="shared" si="1454"/>
        <v>2</v>
      </c>
      <c r="JO115">
        <f t="shared" si="1455"/>
        <v>5</v>
      </c>
      <c r="JP115">
        <f t="shared" si="1456"/>
        <v>5</v>
      </c>
      <c r="JQ115">
        <f t="shared" si="1457"/>
        <v>5</v>
      </c>
      <c r="JR115">
        <f t="shared" si="1458"/>
        <v>4</v>
      </c>
      <c r="JS115">
        <f t="shared" si="1459"/>
        <v>4</v>
      </c>
      <c r="JT115">
        <f t="shared" si="1460"/>
        <v>2</v>
      </c>
      <c r="JU115">
        <f t="shared" si="1461"/>
        <v>2</v>
      </c>
      <c r="JV115">
        <f t="shared" si="1462"/>
        <v>2</v>
      </c>
      <c r="JW115">
        <f t="shared" si="1463"/>
        <v>2</v>
      </c>
      <c r="JX115">
        <f t="shared" si="1464"/>
        <v>4</v>
      </c>
      <c r="JY115">
        <f t="shared" si="1465"/>
        <v>4</v>
      </c>
      <c r="JZ115">
        <f t="shared" si="1466"/>
        <v>4</v>
      </c>
      <c r="KA115">
        <f t="shared" si="1467"/>
        <v>5</v>
      </c>
      <c r="KB115">
        <f t="shared" si="1468"/>
        <v>1</v>
      </c>
      <c r="KC115">
        <f t="shared" si="1469"/>
        <v>3</v>
      </c>
      <c r="KD115">
        <f t="shared" si="1470"/>
        <v>4</v>
      </c>
      <c r="KE115">
        <f t="shared" si="1471"/>
        <v>4</v>
      </c>
      <c r="KF115">
        <f t="shared" si="1472"/>
        <v>5</v>
      </c>
      <c r="KG115">
        <f t="shared" si="1473"/>
        <v>4</v>
      </c>
      <c r="KH115">
        <f t="shared" si="1474"/>
        <v>1</v>
      </c>
      <c r="KI115">
        <f t="shared" si="1475"/>
        <v>1</v>
      </c>
      <c r="KJ115" t="b">
        <f t="shared" si="1476"/>
        <v>0</v>
      </c>
      <c r="KK115">
        <f t="shared" si="1477"/>
        <v>3</v>
      </c>
      <c r="KL115">
        <f t="shared" si="1478"/>
        <v>1</v>
      </c>
      <c r="KM115">
        <f t="shared" si="1479"/>
        <v>0</v>
      </c>
      <c r="KN115">
        <f t="shared" si="1480"/>
        <v>1</v>
      </c>
      <c r="KO115">
        <f t="shared" si="1481"/>
        <v>1</v>
      </c>
      <c r="KP115">
        <f t="shared" si="1482"/>
        <v>1</v>
      </c>
      <c r="KQ115">
        <f t="shared" si="1483"/>
        <v>1</v>
      </c>
      <c r="KR115">
        <f t="shared" si="1484"/>
        <v>1</v>
      </c>
      <c r="KS115">
        <f t="shared" si="1485"/>
        <v>1</v>
      </c>
      <c r="KT115">
        <f t="shared" si="1486"/>
        <v>1</v>
      </c>
      <c r="KU115">
        <f t="shared" si="1487"/>
        <v>1</v>
      </c>
      <c r="KV115">
        <f t="shared" si="1488"/>
        <v>1</v>
      </c>
      <c r="KW115">
        <f t="shared" si="1489"/>
        <v>1</v>
      </c>
      <c r="KX115">
        <f t="shared" si="1490"/>
        <v>0</v>
      </c>
      <c r="KY115">
        <f t="shared" si="1491"/>
        <v>1</v>
      </c>
      <c r="KZ115">
        <f t="shared" si="1492"/>
        <v>1</v>
      </c>
      <c r="LA115">
        <f t="shared" si="1493"/>
        <v>1</v>
      </c>
      <c r="LB115">
        <f t="shared" si="1494"/>
        <v>0</v>
      </c>
      <c r="LC115">
        <f t="shared" si="1495"/>
        <v>1</v>
      </c>
      <c r="LD115">
        <f t="shared" si="1496"/>
        <v>1</v>
      </c>
      <c r="LE115">
        <f t="shared" si="1497"/>
        <v>1</v>
      </c>
      <c r="LF115">
        <f t="shared" si="1498"/>
        <v>1</v>
      </c>
      <c r="LG115">
        <f t="shared" si="1499"/>
        <v>0</v>
      </c>
      <c r="LH115">
        <f t="shared" si="1500"/>
        <v>0</v>
      </c>
      <c r="LI115">
        <f t="shared" si="1501"/>
        <v>1</v>
      </c>
      <c r="LJ115">
        <f t="shared" si="1502"/>
        <v>1</v>
      </c>
      <c r="LK115">
        <f t="shared" si="1503"/>
        <v>1</v>
      </c>
      <c r="LL115">
        <f t="shared" si="1504"/>
        <v>0</v>
      </c>
      <c r="LM115">
        <f t="shared" si="1505"/>
        <v>0</v>
      </c>
      <c r="LN115">
        <f t="shared" si="1506"/>
        <v>0</v>
      </c>
      <c r="LO115">
        <f t="shared" si="1507"/>
        <v>1</v>
      </c>
      <c r="LP115">
        <f t="shared" si="1508"/>
        <v>1</v>
      </c>
      <c r="LQ115">
        <f t="shared" si="1509"/>
        <v>0</v>
      </c>
      <c r="LR115">
        <f t="shared" si="1510"/>
        <v>1</v>
      </c>
      <c r="LS115">
        <f t="shared" si="1511"/>
        <v>0</v>
      </c>
      <c r="LT115">
        <f t="shared" si="1512"/>
        <v>1</v>
      </c>
      <c r="LU115">
        <f t="shared" si="1513"/>
        <v>1</v>
      </c>
      <c r="LV115">
        <f t="shared" si="1514"/>
        <v>2.0526315789473686</v>
      </c>
      <c r="LW115" s="24">
        <f t="shared" si="1538"/>
        <v>1</v>
      </c>
      <c r="LX115">
        <f t="shared" si="1515"/>
        <v>1.8333333333333333</v>
      </c>
      <c r="LY115" s="25">
        <f t="shared" si="1534"/>
        <v>1</v>
      </c>
      <c r="LZ115">
        <f t="shared" si="1516"/>
        <v>1.4</v>
      </c>
      <c r="MA115">
        <f t="shared" si="1539"/>
        <v>1</v>
      </c>
      <c r="MB115">
        <f t="shared" si="1517"/>
        <v>2.7777777777777777</v>
      </c>
      <c r="MC115">
        <f t="shared" si="1518"/>
        <v>1</v>
      </c>
      <c r="MD115">
        <f t="shared" si="1519"/>
        <v>1.5</v>
      </c>
      <c r="ME115">
        <f t="shared" si="1520"/>
        <v>1</v>
      </c>
      <c r="MF115">
        <f t="shared" si="1521"/>
        <v>1.5</v>
      </c>
      <c r="MG115">
        <f t="shared" si="1535"/>
        <v>1</v>
      </c>
      <c r="MH115">
        <f t="shared" si="1522"/>
        <v>2.5</v>
      </c>
      <c r="MI115" s="25">
        <f t="shared" si="1523"/>
        <v>1</v>
      </c>
      <c r="MJ115">
        <f t="shared" si="1524"/>
        <v>6.2</v>
      </c>
      <c r="MK115">
        <f t="shared" si="1544"/>
        <v>1</v>
      </c>
      <c r="ML115">
        <f t="shared" si="1525"/>
        <v>-0.9285714285714286</v>
      </c>
      <c r="MM115">
        <f t="shared" si="1554"/>
        <v>1</v>
      </c>
      <c r="MN115">
        <f t="shared" si="1527"/>
        <v>1.55</v>
      </c>
      <c r="MO115">
        <f t="shared" si="1552"/>
        <v>1</v>
      </c>
      <c r="MP115">
        <f t="shared" si="1528"/>
        <v>4.1428571428571432</v>
      </c>
      <c r="MQ115">
        <f>IF(OR(ISNUMBER(SEARCH(IY115,"FALSE")),ISNUMBER(SEARCH(IZ115,"FALSE")),ISNUMBER(SEARCH(JA115,"FALSE")),ISNUMBER(SEARCH(JB115,"FALSE")),ISNUMBER(SEARCH(JC115,"FALSE")),ISNUMBER(SEARCH(JD115,"FALSE")),ISNUMBER(SEARCH(JE115,"FALSE")),ISNUMBER(SEARCH(JF115,"FALSE")),ISNUMBER(SEARCH(JN115,"FALSE")),ISNUMBER(SEARCH(JO115,"FALSE")),ISNUMBER(SEARCH(JP115,"FALSE")),ISNUMBER(SEARCH(JQ115,"FALSE")),ISNUMBER(SEARCH(JR115,"FALSE")),ISNUMBER(SEARCH(JS115,"FALSE"))),"CHECK",1)</f>
        <v>1</v>
      </c>
      <c r="MR115">
        <f t="shared" si="1529"/>
        <v>3</v>
      </c>
      <c r="MS115">
        <f t="shared" si="1555"/>
        <v>1</v>
      </c>
      <c r="MT115">
        <f t="shared" si="1530"/>
        <v>2.9166666666666665</v>
      </c>
      <c r="MU115">
        <f>12/13</f>
        <v>0.92307692307692313</v>
      </c>
      <c r="MV115">
        <f t="shared" si="1531"/>
        <v>0.72222222222222221</v>
      </c>
      <c r="MW115">
        <f t="shared" si="1546"/>
        <v>1</v>
      </c>
      <c r="MX115">
        <f t="shared" si="1532"/>
        <v>4.7333333333333334</v>
      </c>
      <c r="MY115">
        <f t="shared" si="1553"/>
        <v>1</v>
      </c>
    </row>
    <row r="116" spans="1:363" ht="16">
      <c r="A116" t="s">
        <v>1168</v>
      </c>
      <c r="B116" t="s">
        <v>1212</v>
      </c>
      <c r="C116">
        <v>3</v>
      </c>
      <c r="D116">
        <v>2</v>
      </c>
      <c r="E116">
        <v>1</v>
      </c>
      <c r="F116">
        <v>3</v>
      </c>
      <c r="G116">
        <v>4</v>
      </c>
      <c r="H116">
        <v>3</v>
      </c>
      <c r="I116">
        <v>4</v>
      </c>
      <c r="J116">
        <v>3</v>
      </c>
      <c r="K116">
        <v>4</v>
      </c>
      <c r="L116">
        <v>4</v>
      </c>
      <c r="M116">
        <v>4</v>
      </c>
      <c r="N116">
        <v>4</v>
      </c>
      <c r="O116">
        <v>2</v>
      </c>
      <c r="P116">
        <v>4</v>
      </c>
      <c r="Q116">
        <v>4</v>
      </c>
      <c r="R116">
        <v>4</v>
      </c>
      <c r="S116">
        <v>4</v>
      </c>
      <c r="T116">
        <v>1</v>
      </c>
      <c r="U116">
        <v>3</v>
      </c>
      <c r="V116">
        <v>3</v>
      </c>
      <c r="W116">
        <v>4</v>
      </c>
      <c r="X116">
        <v>4</v>
      </c>
      <c r="Y116">
        <v>4</v>
      </c>
      <c r="Z116">
        <v>4</v>
      </c>
      <c r="AA116">
        <v>4</v>
      </c>
      <c r="AB116">
        <v>3</v>
      </c>
      <c r="AC116">
        <v>4</v>
      </c>
      <c r="AD116">
        <v>3</v>
      </c>
      <c r="AE116">
        <v>3</v>
      </c>
      <c r="AF116">
        <v>1</v>
      </c>
      <c r="AG116">
        <v>4</v>
      </c>
      <c r="AH116">
        <v>3</v>
      </c>
      <c r="AI116">
        <v>5</v>
      </c>
      <c r="AJ116">
        <v>7</v>
      </c>
      <c r="AK116">
        <v>3</v>
      </c>
      <c r="AL116">
        <v>7</v>
      </c>
      <c r="AM116">
        <v>7</v>
      </c>
      <c r="AN116">
        <v>1</v>
      </c>
      <c r="AO116">
        <v>4</v>
      </c>
      <c r="AP116">
        <v>4</v>
      </c>
      <c r="AQ116">
        <v>1</v>
      </c>
      <c r="AR116">
        <v>1</v>
      </c>
      <c r="AS116">
        <v>2</v>
      </c>
      <c r="AT116">
        <v>2</v>
      </c>
      <c r="AU116">
        <v>1</v>
      </c>
      <c r="AV116">
        <v>1</v>
      </c>
      <c r="AW116">
        <v>5</v>
      </c>
      <c r="AX116">
        <v>1</v>
      </c>
      <c r="AY116">
        <v>1</v>
      </c>
      <c r="AZ116">
        <v>4</v>
      </c>
      <c r="BA116">
        <v>1</v>
      </c>
      <c r="BB116">
        <v>3</v>
      </c>
      <c r="BC116">
        <v>3</v>
      </c>
      <c r="BD116">
        <v>4</v>
      </c>
      <c r="BE116">
        <v>3</v>
      </c>
      <c r="BF116">
        <v>1</v>
      </c>
      <c r="BG116">
        <v>3</v>
      </c>
      <c r="BH116">
        <v>1</v>
      </c>
      <c r="BI116">
        <v>3</v>
      </c>
      <c r="BJ116">
        <v>3</v>
      </c>
      <c r="BK116">
        <v>6</v>
      </c>
      <c r="BL116">
        <v>4</v>
      </c>
      <c r="BM116">
        <v>3</v>
      </c>
      <c r="BN116">
        <v>1</v>
      </c>
      <c r="BO116">
        <v>5</v>
      </c>
      <c r="BP116">
        <v>1</v>
      </c>
      <c r="BQ116">
        <v>1</v>
      </c>
      <c r="BR116">
        <v>4</v>
      </c>
      <c r="BS116">
        <v>6</v>
      </c>
      <c r="BT116">
        <v>1</v>
      </c>
      <c r="BU116">
        <v>1</v>
      </c>
      <c r="BV116">
        <v>3</v>
      </c>
      <c r="BW116">
        <v>2</v>
      </c>
      <c r="BX116">
        <v>4</v>
      </c>
      <c r="BY116">
        <v>1</v>
      </c>
      <c r="BZ116">
        <v>1</v>
      </c>
      <c r="CA116">
        <v>1</v>
      </c>
      <c r="CB116">
        <v>1</v>
      </c>
      <c r="CC116">
        <v>2</v>
      </c>
      <c r="CD116">
        <v>1</v>
      </c>
      <c r="CE116">
        <v>3</v>
      </c>
      <c r="CF116">
        <v>1</v>
      </c>
      <c r="CG116">
        <v>1</v>
      </c>
      <c r="CH116">
        <v>3</v>
      </c>
      <c r="CI116">
        <v>1</v>
      </c>
      <c r="CJ116">
        <v>1</v>
      </c>
      <c r="CK116">
        <v>4</v>
      </c>
      <c r="CL116">
        <v>3</v>
      </c>
      <c r="CM116">
        <v>3</v>
      </c>
      <c r="CN116">
        <v>1</v>
      </c>
      <c r="CO116">
        <v>3</v>
      </c>
      <c r="CP116">
        <v>1</v>
      </c>
      <c r="CQ116">
        <v>1</v>
      </c>
      <c r="CR116">
        <v>1</v>
      </c>
      <c r="CS116">
        <v>1</v>
      </c>
      <c r="CT116">
        <v>1</v>
      </c>
      <c r="CU116">
        <v>1</v>
      </c>
      <c r="CV116">
        <v>1</v>
      </c>
      <c r="CW116">
        <v>1</v>
      </c>
      <c r="CX116">
        <v>1</v>
      </c>
      <c r="CY116">
        <v>1</v>
      </c>
      <c r="CZ116">
        <v>1</v>
      </c>
      <c r="DA116">
        <v>1</v>
      </c>
      <c r="DB116">
        <v>1</v>
      </c>
      <c r="DC116">
        <v>4</v>
      </c>
      <c r="DD116">
        <v>1</v>
      </c>
      <c r="DF116">
        <v>1</v>
      </c>
      <c r="DG116">
        <v>1</v>
      </c>
      <c r="DH116">
        <v>1</v>
      </c>
      <c r="DI116">
        <v>1</v>
      </c>
      <c r="DJ116">
        <v>1</v>
      </c>
      <c r="DK116">
        <v>4</v>
      </c>
      <c r="DL116">
        <v>2</v>
      </c>
      <c r="DM116">
        <v>4</v>
      </c>
      <c r="DN116">
        <v>4</v>
      </c>
      <c r="DO116">
        <v>2</v>
      </c>
      <c r="DP116">
        <v>5</v>
      </c>
      <c r="DQ116">
        <v>5</v>
      </c>
      <c r="DR116">
        <v>1</v>
      </c>
      <c r="DS116">
        <v>1</v>
      </c>
      <c r="DT116">
        <v>1</v>
      </c>
      <c r="DU116">
        <v>1</v>
      </c>
      <c r="DV116">
        <v>5</v>
      </c>
      <c r="DW116">
        <v>1</v>
      </c>
      <c r="DX116">
        <v>1</v>
      </c>
      <c r="DY116">
        <v>4</v>
      </c>
      <c r="DZ116">
        <v>3</v>
      </c>
      <c r="EA116">
        <v>5</v>
      </c>
      <c r="EB116">
        <v>5</v>
      </c>
      <c r="EC116">
        <v>1</v>
      </c>
      <c r="ED116">
        <v>2</v>
      </c>
      <c r="EE116">
        <v>3</v>
      </c>
      <c r="EF116">
        <v>2</v>
      </c>
      <c r="EG116">
        <v>3</v>
      </c>
      <c r="EH116">
        <v>2</v>
      </c>
      <c r="EI116">
        <v>2</v>
      </c>
      <c r="EJ116">
        <v>1</v>
      </c>
      <c r="EK116">
        <v>4</v>
      </c>
      <c r="EL116">
        <v>2</v>
      </c>
      <c r="EM116">
        <v>3</v>
      </c>
      <c r="EN116">
        <v>3</v>
      </c>
      <c r="EO116">
        <v>2</v>
      </c>
      <c r="EP116">
        <v>4</v>
      </c>
      <c r="EQ116">
        <v>1</v>
      </c>
      <c r="ER116">
        <v>3</v>
      </c>
      <c r="ES116">
        <v>1</v>
      </c>
      <c r="ET116">
        <v>1</v>
      </c>
      <c r="EU116">
        <v>4</v>
      </c>
      <c r="EV116">
        <v>2</v>
      </c>
      <c r="EW116">
        <v>2</v>
      </c>
      <c r="EX116">
        <v>1</v>
      </c>
      <c r="EY116">
        <v>4</v>
      </c>
      <c r="EZ116">
        <v>1</v>
      </c>
      <c r="FA116">
        <v>4</v>
      </c>
      <c r="FB116">
        <v>4</v>
      </c>
      <c r="FC116">
        <v>1</v>
      </c>
      <c r="FD116">
        <v>1</v>
      </c>
      <c r="FE116">
        <v>4</v>
      </c>
      <c r="FF116">
        <v>2</v>
      </c>
      <c r="FG116">
        <v>1</v>
      </c>
      <c r="FH116">
        <v>4</v>
      </c>
      <c r="FI116">
        <v>4</v>
      </c>
      <c r="FJ116">
        <v>4</v>
      </c>
      <c r="FK116">
        <v>2</v>
      </c>
      <c r="FL116">
        <v>3</v>
      </c>
      <c r="FM116">
        <f t="shared" si="1349"/>
        <v>3</v>
      </c>
      <c r="FN116">
        <f t="shared" si="1350"/>
        <v>4</v>
      </c>
      <c r="FO116">
        <f t="shared" si="1351"/>
        <v>2</v>
      </c>
      <c r="FP116">
        <f t="shared" si="1352"/>
        <v>1</v>
      </c>
      <c r="FQ116">
        <f t="shared" si="1353"/>
        <v>2</v>
      </c>
      <c r="FR116">
        <f t="shared" si="1354"/>
        <v>1</v>
      </c>
      <c r="FS116">
        <f t="shared" si="1355"/>
        <v>2</v>
      </c>
      <c r="FT116">
        <f t="shared" si="1356"/>
        <v>1</v>
      </c>
      <c r="FU116">
        <f t="shared" si="1357"/>
        <v>1</v>
      </c>
      <c r="FV116">
        <f t="shared" si="1358"/>
        <v>1</v>
      </c>
      <c r="FW116">
        <f t="shared" si="1359"/>
        <v>1</v>
      </c>
      <c r="FX116">
        <f t="shared" si="1360"/>
        <v>3</v>
      </c>
      <c r="FY116">
        <f t="shared" si="1361"/>
        <v>1</v>
      </c>
      <c r="FZ116">
        <f t="shared" si="1362"/>
        <v>1</v>
      </c>
      <c r="GA116">
        <f t="shared" si="1363"/>
        <v>1</v>
      </c>
      <c r="GB116">
        <f t="shared" si="1364"/>
        <v>1</v>
      </c>
      <c r="GC116">
        <f t="shared" si="1365"/>
        <v>4</v>
      </c>
      <c r="GD116">
        <f t="shared" si="1366"/>
        <v>2</v>
      </c>
      <c r="GE116">
        <f t="shared" si="1367"/>
        <v>2</v>
      </c>
      <c r="GF116">
        <f t="shared" si="1368"/>
        <v>1</v>
      </c>
      <c r="GG116">
        <f t="shared" si="1369"/>
        <v>1</v>
      </c>
      <c r="GH116">
        <f t="shared" si="1370"/>
        <v>1</v>
      </c>
      <c r="GI116">
        <f t="shared" si="1371"/>
        <v>1</v>
      </c>
      <c r="GJ116">
        <f t="shared" si="1372"/>
        <v>1</v>
      </c>
      <c r="GK116">
        <f t="shared" si="1373"/>
        <v>2</v>
      </c>
      <c r="GL116">
        <f t="shared" si="1374"/>
        <v>1</v>
      </c>
      <c r="GM116">
        <f t="shared" si="1375"/>
        <v>2</v>
      </c>
      <c r="GN116">
        <f t="shared" si="1376"/>
        <v>2</v>
      </c>
      <c r="GO116">
        <f t="shared" si="1377"/>
        <v>4</v>
      </c>
      <c r="GP116">
        <f t="shared" si="1378"/>
        <v>1</v>
      </c>
      <c r="GQ116">
        <f t="shared" si="1379"/>
        <v>2</v>
      </c>
      <c r="GR116">
        <f t="shared" si="1380"/>
        <v>5</v>
      </c>
      <c r="GS116">
        <f t="shared" si="1381"/>
        <v>7</v>
      </c>
      <c r="GT116">
        <f t="shared" si="1382"/>
        <v>5</v>
      </c>
      <c r="GU116">
        <f t="shared" si="1383"/>
        <v>7</v>
      </c>
      <c r="GV116">
        <f t="shared" si="1384"/>
        <v>7</v>
      </c>
      <c r="GW116">
        <f t="shared" si="1385"/>
        <v>7</v>
      </c>
      <c r="GX116">
        <f t="shared" si="1386"/>
        <v>4</v>
      </c>
      <c r="GY116">
        <f t="shared" si="1387"/>
        <v>4</v>
      </c>
      <c r="GZ116">
        <f t="shared" si="1388"/>
        <v>7</v>
      </c>
      <c r="HA116">
        <f t="shared" si="1389"/>
        <v>7</v>
      </c>
      <c r="HB116">
        <f t="shared" si="1390"/>
        <v>-2</v>
      </c>
      <c r="HC116">
        <f t="shared" si="1391"/>
        <v>-2</v>
      </c>
      <c r="HD116">
        <f t="shared" si="1392"/>
        <v>-3</v>
      </c>
      <c r="HE116">
        <f t="shared" si="1393"/>
        <v>-3</v>
      </c>
      <c r="HF116">
        <f t="shared" si="1394"/>
        <v>2</v>
      </c>
      <c r="HG116">
        <f t="shared" si="1395"/>
        <v>-3</v>
      </c>
      <c r="HH116">
        <f t="shared" si="1396"/>
        <v>-3</v>
      </c>
      <c r="HI116">
        <f t="shared" si="1397"/>
        <v>-1</v>
      </c>
      <c r="HJ116">
        <f t="shared" si="1398"/>
        <v>3</v>
      </c>
      <c r="HK116">
        <f t="shared" si="1399"/>
        <v>1</v>
      </c>
      <c r="HL116">
        <f t="shared" si="1400"/>
        <v>1</v>
      </c>
      <c r="HM116">
        <f t="shared" si="1401"/>
        <v>-1</v>
      </c>
      <c r="HN116">
        <f t="shared" si="1402"/>
        <v>1</v>
      </c>
      <c r="HO116">
        <f t="shared" si="1403"/>
        <v>3</v>
      </c>
      <c r="HP116">
        <f t="shared" si="1404"/>
        <v>4</v>
      </c>
      <c r="HQ116">
        <f t="shared" si="1405"/>
        <v>6</v>
      </c>
      <c r="HR116">
        <f t="shared" si="1406"/>
        <v>4</v>
      </c>
      <c r="HS116">
        <f t="shared" si="1407"/>
        <v>4</v>
      </c>
      <c r="HT116">
        <f t="shared" si="1408"/>
        <v>1</v>
      </c>
      <c r="HU116">
        <f t="shared" si="1409"/>
        <v>3</v>
      </c>
      <c r="HV116">
        <f t="shared" si="1410"/>
        <v>4</v>
      </c>
      <c r="HW116">
        <f t="shared" si="1411"/>
        <v>6</v>
      </c>
      <c r="HX116">
        <f t="shared" si="1412"/>
        <v>2</v>
      </c>
      <c r="HY116">
        <f t="shared" si="1413"/>
        <v>6</v>
      </c>
      <c r="HZ116">
        <f t="shared" si="1414"/>
        <v>6</v>
      </c>
      <c r="IA116">
        <f t="shared" si="1415"/>
        <v>3</v>
      </c>
      <c r="IB116">
        <f t="shared" si="1416"/>
        <v>1</v>
      </c>
      <c r="IC116">
        <f t="shared" si="1417"/>
        <v>6</v>
      </c>
      <c r="ID116">
        <f t="shared" si="1418"/>
        <v>6</v>
      </c>
      <c r="IE116">
        <f t="shared" si="1419"/>
        <v>3</v>
      </c>
      <c r="IF116">
        <f t="shared" si="1420"/>
        <v>2</v>
      </c>
      <c r="IG116">
        <f t="shared" si="1421"/>
        <v>4</v>
      </c>
      <c r="IH116">
        <f t="shared" si="1422"/>
        <v>1</v>
      </c>
      <c r="II116">
        <f t="shared" si="1423"/>
        <v>1</v>
      </c>
      <c r="IJ116">
        <f t="shared" si="1424"/>
        <v>1</v>
      </c>
      <c r="IK116">
        <f t="shared" si="1425"/>
        <v>1</v>
      </c>
      <c r="IL116">
        <f t="shared" si="1426"/>
        <v>2</v>
      </c>
      <c r="IM116">
        <f t="shared" si="1427"/>
        <v>1</v>
      </c>
      <c r="IN116">
        <f t="shared" si="1428"/>
        <v>2</v>
      </c>
      <c r="IO116">
        <f t="shared" si="1429"/>
        <v>1</v>
      </c>
      <c r="IP116">
        <f t="shared" si="1430"/>
        <v>1</v>
      </c>
      <c r="IQ116">
        <f t="shared" si="1431"/>
        <v>2</v>
      </c>
      <c r="IR116">
        <f t="shared" si="1432"/>
        <v>4</v>
      </c>
      <c r="IS116">
        <f t="shared" si="1433"/>
        <v>1</v>
      </c>
      <c r="IT116">
        <f t="shared" si="1434"/>
        <v>1</v>
      </c>
      <c r="IU116">
        <f t="shared" si="1435"/>
        <v>3</v>
      </c>
      <c r="IV116">
        <f t="shared" si="1436"/>
        <v>3</v>
      </c>
      <c r="IW116">
        <f t="shared" si="1437"/>
        <v>4</v>
      </c>
      <c r="IX116">
        <f t="shared" si="1438"/>
        <v>3</v>
      </c>
      <c r="IY116">
        <f t="shared" si="1439"/>
        <v>5</v>
      </c>
      <c r="IZ116">
        <f t="shared" si="1440"/>
        <v>5</v>
      </c>
      <c r="JA116">
        <f t="shared" si="1441"/>
        <v>5</v>
      </c>
      <c r="JB116">
        <f t="shared" si="1442"/>
        <v>5</v>
      </c>
      <c r="JC116">
        <f t="shared" si="1443"/>
        <v>5</v>
      </c>
      <c r="JD116">
        <f t="shared" si="1444"/>
        <v>5</v>
      </c>
      <c r="JE116">
        <f t="shared" si="1445"/>
        <v>5</v>
      </c>
      <c r="JF116">
        <f t="shared" si="1446"/>
        <v>5</v>
      </c>
      <c r="JG116">
        <f t="shared" si="1447"/>
        <v>5</v>
      </c>
      <c r="JH116">
        <f t="shared" si="1448"/>
        <v>5</v>
      </c>
      <c r="JI116">
        <f t="shared" si="1449"/>
        <v>5</v>
      </c>
      <c r="JJ116">
        <f t="shared" si="1450"/>
        <v>5</v>
      </c>
      <c r="JK116">
        <f t="shared" si="1451"/>
        <v>5</v>
      </c>
      <c r="JL116">
        <f t="shared" si="1452"/>
        <v>4</v>
      </c>
      <c r="JM116">
        <f t="shared" si="1453"/>
        <v>5</v>
      </c>
      <c r="JN116" t="b">
        <f t="shared" si="1454"/>
        <v>0</v>
      </c>
      <c r="JO116">
        <f t="shared" si="1455"/>
        <v>5</v>
      </c>
      <c r="JP116">
        <f t="shared" si="1456"/>
        <v>5</v>
      </c>
      <c r="JQ116">
        <f t="shared" si="1457"/>
        <v>5</v>
      </c>
      <c r="JR116">
        <f t="shared" si="1458"/>
        <v>5</v>
      </c>
      <c r="JS116">
        <f t="shared" si="1459"/>
        <v>5</v>
      </c>
      <c r="JT116">
        <f t="shared" si="1460"/>
        <v>4</v>
      </c>
      <c r="JU116">
        <f t="shared" si="1461"/>
        <v>2</v>
      </c>
      <c r="JV116">
        <f t="shared" si="1462"/>
        <v>4</v>
      </c>
      <c r="JW116">
        <f t="shared" si="1463"/>
        <v>4</v>
      </c>
      <c r="JX116">
        <f t="shared" si="1464"/>
        <v>4</v>
      </c>
      <c r="JY116">
        <f t="shared" si="1465"/>
        <v>5</v>
      </c>
      <c r="JZ116">
        <f t="shared" si="1466"/>
        <v>1</v>
      </c>
      <c r="KA116">
        <f t="shared" si="1467"/>
        <v>5</v>
      </c>
      <c r="KB116">
        <f t="shared" si="1468"/>
        <v>1</v>
      </c>
      <c r="KC116">
        <f t="shared" si="1469"/>
        <v>5</v>
      </c>
      <c r="KD116">
        <f t="shared" si="1470"/>
        <v>5</v>
      </c>
      <c r="KE116">
        <f t="shared" si="1471"/>
        <v>5</v>
      </c>
      <c r="KF116">
        <f t="shared" si="1472"/>
        <v>5</v>
      </c>
      <c r="KG116">
        <f t="shared" si="1473"/>
        <v>5</v>
      </c>
      <c r="KH116">
        <f t="shared" si="1474"/>
        <v>2</v>
      </c>
      <c r="KI116">
        <f t="shared" si="1475"/>
        <v>3</v>
      </c>
      <c r="KJ116">
        <f t="shared" si="1476"/>
        <v>1</v>
      </c>
      <c r="KK116">
        <f t="shared" si="1477"/>
        <v>5</v>
      </c>
      <c r="KL116">
        <f t="shared" si="1478"/>
        <v>1</v>
      </c>
      <c r="KM116">
        <f t="shared" si="1479"/>
        <v>1</v>
      </c>
      <c r="KN116">
        <f t="shared" si="1480"/>
        <v>1</v>
      </c>
      <c r="KO116">
        <f t="shared" si="1481"/>
        <v>1</v>
      </c>
      <c r="KP116">
        <f t="shared" si="1482"/>
        <v>1</v>
      </c>
      <c r="KQ116">
        <f t="shared" si="1483"/>
        <v>1</v>
      </c>
      <c r="KR116">
        <f t="shared" si="1484"/>
        <v>0</v>
      </c>
      <c r="KS116">
        <f t="shared" si="1485"/>
        <v>1</v>
      </c>
      <c r="KT116">
        <f t="shared" si="1486"/>
        <v>1</v>
      </c>
      <c r="KU116">
        <f t="shared" si="1487"/>
        <v>0</v>
      </c>
      <c r="KV116">
        <f t="shared" si="1488"/>
        <v>1</v>
      </c>
      <c r="KW116">
        <f t="shared" si="1489"/>
        <v>1</v>
      </c>
      <c r="KX116">
        <f t="shared" si="1490"/>
        <v>1</v>
      </c>
      <c r="KY116">
        <f t="shared" si="1491"/>
        <v>1</v>
      </c>
      <c r="KZ116">
        <f t="shared" si="1492"/>
        <v>1</v>
      </c>
      <c r="LA116">
        <f t="shared" si="1493"/>
        <v>0</v>
      </c>
      <c r="LB116">
        <f t="shared" si="1494"/>
        <v>1</v>
      </c>
      <c r="LC116">
        <f t="shared" si="1495"/>
        <v>1</v>
      </c>
      <c r="LD116">
        <f t="shared" si="1496"/>
        <v>1</v>
      </c>
      <c r="LE116">
        <f t="shared" si="1497"/>
        <v>1</v>
      </c>
      <c r="LF116">
        <f t="shared" si="1498"/>
        <v>1</v>
      </c>
      <c r="LG116">
        <f t="shared" si="1499"/>
        <v>1</v>
      </c>
      <c r="LH116">
        <f t="shared" si="1500"/>
        <v>0</v>
      </c>
      <c r="LI116">
        <f t="shared" si="1501"/>
        <v>1</v>
      </c>
      <c r="LJ116">
        <f t="shared" si="1502"/>
        <v>1</v>
      </c>
      <c r="LK116">
        <f t="shared" si="1503"/>
        <v>0</v>
      </c>
      <c r="LL116">
        <f t="shared" si="1504"/>
        <v>0</v>
      </c>
      <c r="LM116">
        <f t="shared" si="1505"/>
        <v>1</v>
      </c>
      <c r="LN116">
        <f t="shared" si="1506"/>
        <v>1</v>
      </c>
      <c r="LO116">
        <f t="shared" si="1507"/>
        <v>1</v>
      </c>
      <c r="LP116">
        <f t="shared" si="1508"/>
        <v>0</v>
      </c>
      <c r="LQ116">
        <f t="shared" si="1509"/>
        <v>0</v>
      </c>
      <c r="LR116">
        <f t="shared" si="1510"/>
        <v>1</v>
      </c>
      <c r="LS116">
        <f t="shared" si="1511"/>
        <v>0</v>
      </c>
      <c r="LT116">
        <f t="shared" si="1512"/>
        <v>1</v>
      </c>
      <c r="LU116">
        <f t="shared" si="1513"/>
        <v>1</v>
      </c>
      <c r="LV116">
        <f t="shared" si="1514"/>
        <v>1.5263157894736843</v>
      </c>
      <c r="LW116" s="24">
        <f t="shared" si="1538"/>
        <v>1</v>
      </c>
      <c r="LX116">
        <f t="shared" si="1515"/>
        <v>2</v>
      </c>
      <c r="LY116" s="25">
        <f t="shared" si="1534"/>
        <v>1</v>
      </c>
      <c r="LZ116">
        <f t="shared" si="1516"/>
        <v>1.3</v>
      </c>
      <c r="MA116">
        <f t="shared" si="1539"/>
        <v>1</v>
      </c>
      <c r="MB116">
        <f t="shared" si="1517"/>
        <v>1.7777777777777777</v>
      </c>
      <c r="MC116">
        <f t="shared" si="1518"/>
        <v>1</v>
      </c>
      <c r="MD116">
        <f t="shared" si="1519"/>
        <v>1</v>
      </c>
      <c r="ME116">
        <f t="shared" si="1520"/>
        <v>1</v>
      </c>
      <c r="MF116">
        <f t="shared" si="1521"/>
        <v>1.75</v>
      </c>
      <c r="MG116">
        <f t="shared" si="1535"/>
        <v>1</v>
      </c>
      <c r="MH116">
        <f t="shared" si="1522"/>
        <v>3.25</v>
      </c>
      <c r="MI116" s="25">
        <f t="shared" si="1523"/>
        <v>1</v>
      </c>
      <c r="MJ116">
        <f t="shared" si="1524"/>
        <v>6</v>
      </c>
      <c r="MK116">
        <f t="shared" si="1544"/>
        <v>1</v>
      </c>
      <c r="ML116">
        <f t="shared" si="1525"/>
        <v>-0.5</v>
      </c>
      <c r="MM116">
        <f t="shared" si="1554"/>
        <v>1</v>
      </c>
      <c r="MN116">
        <f t="shared" si="1527"/>
        <v>2.0499999999999998</v>
      </c>
      <c r="MO116">
        <f t="shared" si="1552"/>
        <v>1</v>
      </c>
      <c r="MP116">
        <f t="shared" si="1528"/>
        <v>5</v>
      </c>
      <c r="MQ116">
        <f>13/14</f>
        <v>0.9285714285714286</v>
      </c>
      <c r="MR116">
        <f t="shared" si="1529"/>
        <v>3.75</v>
      </c>
      <c r="MS116">
        <f t="shared" si="1555"/>
        <v>1</v>
      </c>
      <c r="MT116">
        <f t="shared" si="1530"/>
        <v>4.2307692307692308</v>
      </c>
      <c r="MU116">
        <f>IF(OR(ISNUMBER(SEARCH(JI116,"FALSE")),ISNUMBER(SEARCH(JJ116,"FALSE")),ISNUMBER(SEARCH(JK116,"FALSE")),ISNUMBER(SEARCH(JL116,"FALSE")),ISNUMBER(SEARCH(JM116,"FALSE")),ISNUMBER(SEARCH(KD116,"FALSE")),ISNUMBER(SEARCH(KE116,"FALSE")),ISNUMBER(SEARCH(KF116,"FALSE")),ISNUMBER(SEARCH(KG116,"FALSE")),ISNUMBER(SEARCH(KH116,"FALSE")),ISNUMBER(SEARCH(KI116,"FALSE")),ISNUMBER(SEARCH(KJ116,"FALSE")),ISNUMBER(SEARCH(KK116,"FALSE"))),"CHECK",1)</f>
        <v>1</v>
      </c>
      <c r="MV116">
        <f t="shared" si="1531"/>
        <v>0.75</v>
      </c>
      <c r="MW116">
        <f t="shared" si="1546"/>
        <v>1</v>
      </c>
      <c r="MX116">
        <f t="shared" si="1532"/>
        <v>4.1333333333333337</v>
      </c>
      <c r="MY116">
        <f t="shared" si="1553"/>
        <v>1</v>
      </c>
    </row>
    <row r="117" spans="1:363" ht="16">
      <c r="A117" t="s">
        <v>1169</v>
      </c>
      <c r="B117" t="s">
        <v>1212</v>
      </c>
      <c r="C117">
        <v>3</v>
      </c>
      <c r="D117">
        <v>1</v>
      </c>
      <c r="E117">
        <v>1</v>
      </c>
      <c r="F117">
        <v>4</v>
      </c>
      <c r="G117">
        <v>3</v>
      </c>
      <c r="H117">
        <v>3</v>
      </c>
      <c r="I117">
        <v>3</v>
      </c>
      <c r="J117">
        <v>4</v>
      </c>
      <c r="K117">
        <v>4</v>
      </c>
      <c r="L117">
        <v>3</v>
      </c>
      <c r="M117">
        <v>3</v>
      </c>
      <c r="N117">
        <v>3</v>
      </c>
      <c r="O117">
        <v>2</v>
      </c>
      <c r="P117">
        <v>3</v>
      </c>
      <c r="Q117">
        <v>3</v>
      </c>
      <c r="R117">
        <v>3</v>
      </c>
      <c r="S117">
        <v>2</v>
      </c>
      <c r="T117">
        <v>2</v>
      </c>
      <c r="U117">
        <v>3</v>
      </c>
      <c r="V117">
        <v>3</v>
      </c>
      <c r="W117">
        <v>2</v>
      </c>
      <c r="X117">
        <v>3</v>
      </c>
      <c r="Y117">
        <v>3</v>
      </c>
      <c r="Z117">
        <v>2</v>
      </c>
      <c r="AA117">
        <v>3</v>
      </c>
      <c r="AB117">
        <v>2</v>
      </c>
      <c r="AC117">
        <v>3</v>
      </c>
      <c r="AD117">
        <v>2</v>
      </c>
      <c r="AE117">
        <v>4</v>
      </c>
      <c r="AF117">
        <v>1</v>
      </c>
      <c r="AG117">
        <v>3</v>
      </c>
      <c r="AH117">
        <v>3</v>
      </c>
      <c r="AI117">
        <v>3</v>
      </c>
      <c r="AJ117">
        <v>6</v>
      </c>
      <c r="AK117">
        <v>2</v>
      </c>
      <c r="AL117">
        <v>6</v>
      </c>
      <c r="AM117">
        <v>1</v>
      </c>
      <c r="AN117">
        <v>2</v>
      </c>
      <c r="AO117">
        <v>4</v>
      </c>
      <c r="AP117">
        <v>6</v>
      </c>
      <c r="AQ117">
        <v>3</v>
      </c>
      <c r="AR117">
        <v>3</v>
      </c>
      <c r="AS117">
        <v>3</v>
      </c>
      <c r="AT117">
        <v>4</v>
      </c>
      <c r="AU117">
        <v>4</v>
      </c>
      <c r="AV117">
        <v>5</v>
      </c>
      <c r="AW117">
        <v>6</v>
      </c>
      <c r="AX117">
        <v>4</v>
      </c>
      <c r="AY117">
        <v>4</v>
      </c>
      <c r="AZ117">
        <v>3</v>
      </c>
      <c r="BA117">
        <v>1</v>
      </c>
      <c r="BB117">
        <v>4</v>
      </c>
      <c r="BC117">
        <v>2</v>
      </c>
      <c r="BD117">
        <v>3</v>
      </c>
      <c r="BE117">
        <v>1</v>
      </c>
      <c r="BF117">
        <v>2</v>
      </c>
      <c r="BG117">
        <v>3</v>
      </c>
      <c r="BH117">
        <v>4</v>
      </c>
      <c r="BI117">
        <v>4</v>
      </c>
      <c r="BJ117">
        <v>5</v>
      </c>
      <c r="BK117">
        <v>5</v>
      </c>
      <c r="BL117">
        <v>5</v>
      </c>
      <c r="BM117">
        <v>4</v>
      </c>
      <c r="BN117">
        <v>3</v>
      </c>
      <c r="BO117">
        <v>3</v>
      </c>
      <c r="BP117">
        <v>3</v>
      </c>
      <c r="BQ117">
        <v>4</v>
      </c>
      <c r="BR117">
        <v>3</v>
      </c>
      <c r="BS117">
        <v>4</v>
      </c>
      <c r="BT117">
        <v>4</v>
      </c>
      <c r="BU117">
        <v>2</v>
      </c>
      <c r="BV117">
        <v>3</v>
      </c>
      <c r="BW117">
        <v>4</v>
      </c>
      <c r="BX117">
        <v>2</v>
      </c>
      <c r="BY117">
        <v>2</v>
      </c>
      <c r="BZ117">
        <v>2</v>
      </c>
      <c r="CA117">
        <v>2</v>
      </c>
      <c r="CB117">
        <v>2</v>
      </c>
      <c r="CC117">
        <v>2</v>
      </c>
      <c r="CD117">
        <v>4</v>
      </c>
      <c r="CE117">
        <v>3</v>
      </c>
      <c r="CF117">
        <v>2</v>
      </c>
      <c r="CG117">
        <v>4</v>
      </c>
      <c r="CH117">
        <v>2</v>
      </c>
      <c r="CI117">
        <v>1</v>
      </c>
      <c r="CJ117">
        <v>3</v>
      </c>
      <c r="CK117">
        <v>3</v>
      </c>
      <c r="CL117">
        <v>2</v>
      </c>
      <c r="CM117">
        <v>2</v>
      </c>
      <c r="CN117">
        <v>2</v>
      </c>
      <c r="CO117">
        <v>3</v>
      </c>
      <c r="CP117">
        <v>1</v>
      </c>
      <c r="CQ117">
        <v>1</v>
      </c>
      <c r="CR117">
        <v>4</v>
      </c>
      <c r="CS117">
        <v>1</v>
      </c>
      <c r="CT117">
        <v>2</v>
      </c>
      <c r="CU117">
        <v>1</v>
      </c>
      <c r="CV117">
        <v>1</v>
      </c>
      <c r="CW117">
        <v>1</v>
      </c>
      <c r="CX117">
        <v>2</v>
      </c>
      <c r="CY117">
        <v>2</v>
      </c>
      <c r="CZ117">
        <v>2</v>
      </c>
      <c r="DA117">
        <v>3</v>
      </c>
      <c r="DB117">
        <v>3</v>
      </c>
      <c r="DC117">
        <v>4</v>
      </c>
      <c r="DD117">
        <v>1</v>
      </c>
      <c r="DE117">
        <v>2</v>
      </c>
      <c r="DF117">
        <v>1</v>
      </c>
      <c r="DG117">
        <v>1</v>
      </c>
      <c r="DH117">
        <v>4</v>
      </c>
      <c r="DI117">
        <v>4</v>
      </c>
      <c r="DJ117">
        <v>3</v>
      </c>
      <c r="DK117">
        <v>5</v>
      </c>
      <c r="DL117">
        <v>4</v>
      </c>
      <c r="DM117">
        <v>5</v>
      </c>
      <c r="DN117">
        <v>3</v>
      </c>
      <c r="DO117">
        <v>1</v>
      </c>
      <c r="DP117">
        <v>4</v>
      </c>
      <c r="DQ117">
        <v>5</v>
      </c>
      <c r="DR117">
        <v>4</v>
      </c>
      <c r="DS117">
        <v>1</v>
      </c>
      <c r="DT117">
        <v>2</v>
      </c>
      <c r="DU117">
        <v>2</v>
      </c>
      <c r="DV117">
        <v>4</v>
      </c>
      <c r="DW117">
        <v>3</v>
      </c>
      <c r="DX117">
        <v>2</v>
      </c>
      <c r="DY117">
        <v>1</v>
      </c>
      <c r="DZ117">
        <v>4</v>
      </c>
      <c r="EA117">
        <v>2</v>
      </c>
      <c r="EB117">
        <v>4</v>
      </c>
      <c r="EC117">
        <v>4</v>
      </c>
      <c r="ED117">
        <v>2</v>
      </c>
      <c r="EE117">
        <v>3</v>
      </c>
      <c r="EF117">
        <v>2</v>
      </c>
      <c r="EG117">
        <v>3</v>
      </c>
      <c r="EH117">
        <v>2</v>
      </c>
      <c r="EI117">
        <v>3</v>
      </c>
      <c r="EJ117">
        <v>1</v>
      </c>
      <c r="EK117">
        <v>1</v>
      </c>
      <c r="EL117">
        <v>2</v>
      </c>
      <c r="EM117">
        <v>3</v>
      </c>
      <c r="EN117">
        <v>2</v>
      </c>
      <c r="EO117">
        <v>4</v>
      </c>
      <c r="EP117">
        <v>4</v>
      </c>
      <c r="EQ117">
        <v>3</v>
      </c>
      <c r="ER117">
        <v>2</v>
      </c>
      <c r="ES117">
        <v>1</v>
      </c>
      <c r="ET117">
        <v>3</v>
      </c>
      <c r="EU117">
        <v>4</v>
      </c>
      <c r="EV117">
        <v>2</v>
      </c>
      <c r="EW117">
        <v>1</v>
      </c>
      <c r="EX117">
        <v>4</v>
      </c>
      <c r="EY117">
        <v>3</v>
      </c>
      <c r="EZ117">
        <v>1</v>
      </c>
      <c r="FA117">
        <v>4</v>
      </c>
      <c r="FB117">
        <v>3</v>
      </c>
      <c r="FC117">
        <v>2</v>
      </c>
      <c r="FD117">
        <v>1</v>
      </c>
      <c r="FE117">
        <v>4</v>
      </c>
      <c r="FF117">
        <v>2</v>
      </c>
      <c r="FG117">
        <v>1</v>
      </c>
      <c r="FH117">
        <v>1</v>
      </c>
      <c r="FI117">
        <v>2</v>
      </c>
      <c r="FJ117">
        <v>3</v>
      </c>
      <c r="FK117">
        <v>2</v>
      </c>
      <c r="FL117">
        <v>3</v>
      </c>
      <c r="FM117">
        <f t="shared" ref="FM117:FM148" si="1556">IF(D117=1, 4, IF(D117=2,3, IF(D117=3,2, IF(D117=4,1))))</f>
        <v>4</v>
      </c>
      <c r="FN117">
        <f t="shared" ref="FN117:FN148" si="1557">IF(E117=1, 4, IF(E117=2,3, IF(E117=3,2, IF(E117=4,1))))</f>
        <v>4</v>
      </c>
      <c r="FO117">
        <f t="shared" ref="FO117:FO148" si="1558">IF(F117=1, 4, IF(F117=2,3, IF(F117=3,2, IF(F117=4,1))))</f>
        <v>1</v>
      </c>
      <c r="FP117">
        <f t="shared" ref="FP117:FP148" si="1559">IF(G117=1, 4, IF(G117=2,3, IF(G117=3,2, IF(G117=4,1))))</f>
        <v>2</v>
      </c>
      <c r="FQ117">
        <f t="shared" ref="FQ117:FQ148" si="1560">IF(H117=1, 4, IF(H117=2,3, IF(H117=3,2, IF(H117=4,1))))</f>
        <v>2</v>
      </c>
      <c r="FR117">
        <f t="shared" ref="FR117:FR148" si="1561">IF(I117=1, 4, IF(I117=2,3, IF(I117=3,2, IF(I117=4,1))))</f>
        <v>2</v>
      </c>
      <c r="FS117">
        <f t="shared" ref="FS117:FS148" si="1562">IF(J117=1, 4, IF(J117=2,3, IF(J117=3,2, IF(J117=4,1))))</f>
        <v>1</v>
      </c>
      <c r="FT117">
        <f t="shared" ref="FT117:FT148" si="1563">IF(K117=1, 4, IF(K117=2,3, IF(K117=3,2, IF(K117=4,1))))</f>
        <v>1</v>
      </c>
      <c r="FU117">
        <f t="shared" ref="FU117:FU148" si="1564">IF(L117=1, 4, IF(L117=2,3, IF(L117=3,2, IF(L117=4,1))))</f>
        <v>2</v>
      </c>
      <c r="FV117">
        <f t="shared" ref="FV117:FV148" si="1565">IF(M117=1, 4, IF(M117=2,3, IF(M117=3,2, IF(M117=4,1))))</f>
        <v>2</v>
      </c>
      <c r="FW117">
        <f t="shared" ref="FW117:FW148" si="1566">IF(N117=1, 4, IF(N117=2,3, IF(N117=3,2, IF(N117=4,1))))</f>
        <v>2</v>
      </c>
      <c r="FX117">
        <f t="shared" ref="FX117:FX148" si="1567">IF(O117=1, 4, IF(O117=2,3, IF(O117=3,2, IF(O117=4,1))))</f>
        <v>3</v>
      </c>
      <c r="FY117">
        <f t="shared" ref="FY117:FY148" si="1568">IF(P117=1, 4, IF(P117=2,3, IF(P117=3,2, IF(P117=4,1))))</f>
        <v>2</v>
      </c>
      <c r="FZ117">
        <f t="shared" ref="FZ117:FZ148" si="1569">IF(Q117=1, 4, IF(Q117=2,3, IF(Q117=3,2, IF(Q117=4,1))))</f>
        <v>2</v>
      </c>
      <c r="GA117">
        <f t="shared" ref="GA117:GA148" si="1570">IF(R117=1, 4, IF(R117=2,3, IF(R117=3,2, IF(R117=4,1))))</f>
        <v>2</v>
      </c>
      <c r="GB117">
        <f t="shared" ref="GB117:GB148" si="1571">IF(S117=1, 4, IF(S117=2,3, IF(S117=3,2, IF(S117=4,1))))</f>
        <v>3</v>
      </c>
      <c r="GC117">
        <f t="shared" ref="GC117:GC148" si="1572">IF(T117=1, 4, IF(T117=2,3, IF(T117=3,2, IF(T117=4,1))))</f>
        <v>3</v>
      </c>
      <c r="GD117">
        <f t="shared" ref="GD117:GD148" si="1573">IF(U117=1, 4, IF(U117=2,3, IF(U117=3,2, IF(U117=4,1))))</f>
        <v>2</v>
      </c>
      <c r="GE117">
        <f t="shared" ref="GE117:GE148" si="1574">IF(V117=1, 4, IF(V117=2,3, IF(V117=3,2, IF(V117=4,1))))</f>
        <v>2</v>
      </c>
      <c r="GF117">
        <f t="shared" ref="GF117:GF148" si="1575">IF(W117=1, 4, IF(W117=2,3, IF(W117=3,2, IF(W117=4,1))))</f>
        <v>3</v>
      </c>
      <c r="GG117">
        <f t="shared" ref="GG117:GG148" si="1576">IF(X117=1, 4, IF(X117=2,3, IF(X117=3,2, IF(X117=4,1))))</f>
        <v>2</v>
      </c>
      <c r="GH117">
        <f t="shared" ref="GH117:GH148" si="1577">IF(Y117=1, 4, IF(Y117=2,3, IF(Y117=3,2, IF(Y117=4,1))))</f>
        <v>2</v>
      </c>
      <c r="GI117">
        <f t="shared" ref="GI117:GI148" si="1578">IF(Z117=1, 4, IF(Z117=2,3, IF(Z117=3,2, IF(Z117=4,1))))</f>
        <v>3</v>
      </c>
      <c r="GJ117">
        <f t="shared" ref="GJ117:GJ148" si="1579">IF(AA117=1, 4, IF(AA117=2,3, IF(AA117=3,2, IF(AA117=4,1))))</f>
        <v>2</v>
      </c>
      <c r="GK117">
        <f t="shared" ref="GK117:GK148" si="1580">IF(AB117=1, 4, IF(AB117=2,3, IF(AB117=3,2, IF(AB117=4,1))))</f>
        <v>3</v>
      </c>
      <c r="GL117">
        <f t="shared" ref="GL117:GL148" si="1581">IF(AC117=1, 4, IF(AC117=2,3, IF(AC117=3,2, IF(AC117=4,1))))</f>
        <v>2</v>
      </c>
      <c r="GM117">
        <f t="shared" ref="GM117:GM148" si="1582">IF(AD117=1, 4, IF(AD117=2,3, IF(AD117=3,2, IF(AD117=4,1))))</f>
        <v>3</v>
      </c>
      <c r="GN117">
        <f t="shared" ref="GN117:GN148" si="1583">IF(AE117=1, 4, IF(AE117=2,3, IF(AE117=3,2, IF(AE117=4,1))))</f>
        <v>1</v>
      </c>
      <c r="GO117">
        <f t="shared" ref="GO117:GO148" si="1584">IF(AF117=1, 4, IF(AF117=2,3, IF(AF117=3,2, IF(AF117=4,1))))</f>
        <v>4</v>
      </c>
      <c r="GP117">
        <f t="shared" ref="GP117:GP148" si="1585">IF(AG117=1, 4, IF(AG117=2,3, IF(AG117=3,2, IF(AG117=4,1))))</f>
        <v>2</v>
      </c>
      <c r="GQ117">
        <f t="shared" ref="GQ117:GQ148" si="1586">IF(AH117=1, 4, IF(AH117=2,3, IF(AH117=3,2, IF(AH117=4,1))))</f>
        <v>2</v>
      </c>
      <c r="GR117">
        <f t="shared" ref="GR117:GR148" si="1587">AI117</f>
        <v>3</v>
      </c>
      <c r="GS117">
        <f t="shared" ref="GS117:GS148" si="1588">AJ117</f>
        <v>6</v>
      </c>
      <c r="GT117">
        <f t="shared" ref="GT117:GT148" si="1589">IF(AK117=1,7,IF(AK117=2,6,IF(AK117=3,5,IF(AK117=4,4,IF(AK117=5,3,IF(AK117=6,2,IF(AK117=7,1)))))))</f>
        <v>6</v>
      </c>
      <c r="GU117">
        <f t="shared" ref="GU117:GU148" si="1590">AL117</f>
        <v>6</v>
      </c>
      <c r="GV117">
        <f t="shared" ref="GV117:GV148" si="1591">AM117</f>
        <v>1</v>
      </c>
      <c r="GW117">
        <f t="shared" ref="GW117:GW148" si="1592">IF(AN117=1,7,IF(AN117=2,6,IF(AN117=3,5,IF(AN117=4,4,IF(AN117=5,3,IF(AN117=6,2,IF(AN117=7,1)))))))</f>
        <v>6</v>
      </c>
      <c r="GX117">
        <f t="shared" ref="GX117:GX148" si="1593">IF(AO117=1,7,IF(AO117=2,6,IF(AO117=3,5,IF(AO117=4,4,IF(AO117=5,3,IF(AO117=6,2,IF(AO117=7,1)))))))</f>
        <v>4</v>
      </c>
      <c r="GY117">
        <f t="shared" ref="GY117:GY148" si="1594">IF(AP117=1,7,IF(AP117=2,6,IF(AP117=3,5,IF(AP117=4,4,IF(AP117=5,3,IF(AP117=6,2,IF(AP117=7,1)))))))</f>
        <v>2</v>
      </c>
      <c r="GZ117">
        <f t="shared" ref="GZ117:GZ148" si="1595">IF(AQ117=1,7,IF(AQ117=2,6,IF(AQ117=3,5,IF(AQ117=4,4,IF(AQ117=5,3,IF(AQ117=6,2,IF(AQ117=7,1)))))))</f>
        <v>5</v>
      </c>
      <c r="HA117">
        <f t="shared" ref="HA117:HA148" si="1596">IF(AR117=1,7,IF(AR117=2,6,IF(AR117=3,5,IF(AR117=4,4,IF(AR117=5,3,IF(AR117=6,2,IF(AR117=7,1)))))))</f>
        <v>5</v>
      </c>
      <c r="HB117">
        <f t="shared" ref="HB117:HB148" si="1597">IF(AS117=1,-3,IF(AS117=2,-2,IF(AS117=3,-1,IF(AS117=4,1,IF(AS117=5,2,IF(AS117=6,3))))))</f>
        <v>-1</v>
      </c>
      <c r="HC117">
        <f t="shared" ref="HC117:HC148" si="1598">IF(AT117=1,-3,IF(AT117=2,-2,IF(AT117=3,-1,IF(AT117=4,1,IF(AT117=5,2,IF(AT117=6,3))))))</f>
        <v>1</v>
      </c>
      <c r="HD117">
        <f t="shared" ref="HD117:HD148" si="1599">IF(AU117=1,-3,IF(AU117=2,-2,IF(AU117=3,-1,IF(AU117=4,1,IF(AU117=5,2,IF(AU117=6,3))))))</f>
        <v>1</v>
      </c>
      <c r="HE117">
        <f t="shared" ref="HE117:HE148" si="1600">IF(AV117=1,-3,IF(AV117=2,-2,IF(AV117=3,-1,IF(AV117=4,1,IF(AV117=5,2,IF(AV117=6,3))))))</f>
        <v>2</v>
      </c>
      <c r="HF117">
        <f t="shared" ref="HF117:HF148" si="1601">IF(AW117=1,-3,IF(AW117=2,-2,IF(AW117=3,-1,IF(AW117=4,1,IF(AW117=5,2,IF(AW117=6,3))))))</f>
        <v>3</v>
      </c>
      <c r="HG117">
        <f t="shared" ref="HG117:HG148" si="1602">IF(AX117=1,-3,IF(AX117=2,-2,IF(AX117=3,-1,IF(AX117=4,1,IF(AX117=5,2,IF(AX117=6,3))))))</f>
        <v>1</v>
      </c>
      <c r="HH117">
        <f t="shared" ref="HH117:HH148" si="1603">IF(AY117=1,-3,IF(AY117=2,-2,IF(AY117=3,-1,IF(AY117=4,1,IF(AY117=5,2,IF(AY117=6,3))))))</f>
        <v>1</v>
      </c>
      <c r="HI117">
        <f t="shared" ref="HI117:HI148" si="1604">IF(AZ117=1,3,IF(AZ117=2,2,IF(AZ117=3,1,IF(AZ117=4,-1,IF(AZ117=5,-2,IF(AZ117=6,-3))))))</f>
        <v>1</v>
      </c>
      <c r="HJ117">
        <f t="shared" ref="HJ117:HJ148" si="1605">IF(BA117=1,3,IF(BA117=2,2,IF(BA117=3,1,IF(BA117=4,-1,IF(BA117=5,-2,IF(BA117=6,-3))))))</f>
        <v>3</v>
      </c>
      <c r="HK117">
        <f t="shared" ref="HK117:HK148" si="1606">IF(BB117=1,3,IF(BB117=2,2,IF(BB117=3,1,IF(BB117=4,-1,IF(BB117=5,-2,IF(BB117=6,-3))))))</f>
        <v>-1</v>
      </c>
      <c r="HL117">
        <f t="shared" ref="HL117:HL148" si="1607">IF(BC117=1,3,IF(BC117=2,2,IF(BC117=3,1,IF(BC117=4,-1,IF(BC117=5,-2,IF(BC117=6,-3))))))</f>
        <v>2</v>
      </c>
      <c r="HM117">
        <f t="shared" ref="HM117:HM148" si="1608">IF(BD117=1,3,IF(BD117=2,2,IF(BD117=3,1,IF(BD117=4,-1,IF(BD117=5,-2,IF(BD117=6,-3))))))</f>
        <v>1</v>
      </c>
      <c r="HN117">
        <f t="shared" ref="HN117:HN148" si="1609">IF(BE117=1,3,IF(BE117=2,2,IF(BE117=3,1,IF(BE117=4,-1,IF(BE117=5,-2,IF(BE117=6,-3))))))</f>
        <v>3</v>
      </c>
      <c r="HO117">
        <f t="shared" ref="HO117:HO148" si="1610">IF(BF117=1,3,IF(BF117=2,2,IF(BF117=3,1,IF(BF117=4,-1,IF(BF117=5,-2,IF(BF117=6,-3))))))</f>
        <v>2</v>
      </c>
      <c r="HP117">
        <f t="shared" ref="HP117:HP148" si="1611">IF(BG117=1,6,IF(BG117=2,5,IF(BG117=3,4,IF(BG117=4,3,IF(BG117=5,2,IF(BG117=6,1))))))</f>
        <v>4</v>
      </c>
      <c r="HQ117">
        <f t="shared" ref="HQ117:HQ148" si="1612">IF(BH117=1,6,IF(BH117=2,5,IF(BH117=3,4,IF(BH117=4,3,IF(BH117=5,2,IF(BH117=6,1))))))</f>
        <v>3</v>
      </c>
      <c r="HR117">
        <f t="shared" ref="HR117:HR148" si="1613">IF(BI117=1,6,IF(BI117=2,5,IF(BI117=3,4,IF(BI117=4,3,IF(BI117=5,2,IF(BI117=6,1))))))</f>
        <v>3</v>
      </c>
      <c r="HS117">
        <f t="shared" ref="HS117:HS148" si="1614">IF(BJ117=1,6,IF(BJ117=2,5,IF(BJ117=3,4,IF(BJ117=4,3,IF(BJ117=5,2,IF(BJ117=6,1))))))</f>
        <v>2</v>
      </c>
      <c r="HT117">
        <f t="shared" ref="HT117:HT148" si="1615">IF(BK117=1,6,IF(BK117=2,5,IF(BK117=3,4,IF(BK117=4,3,IF(BK117=5,2,IF(BK117=6,1))))))</f>
        <v>2</v>
      </c>
      <c r="HU117">
        <f t="shared" ref="HU117:HU148" si="1616">IF(BL117=1,6,IF(BL117=2,5,IF(BL117=3,4,IF(BL117=4,3,IF(BL117=5,2,IF(BL117=6,1))))))</f>
        <v>2</v>
      </c>
      <c r="HV117">
        <f t="shared" ref="HV117:HV148" si="1617">IF(BM117=1,6,IF(BM117=2,5,IF(BM117=3,4,IF(BM117=4,3,IF(BM117=5,2,IF(BM117=6,1))))))</f>
        <v>3</v>
      </c>
      <c r="HW117">
        <f t="shared" ref="HW117:HW148" si="1618">IF(BN117=1,6,IF(BN117=2,5,IF(BN117=3,4,IF(BN117=4,3,IF(BN117=5,2,IF(BN117=6,1))))))</f>
        <v>4</v>
      </c>
      <c r="HX117">
        <f t="shared" ref="HX117:HX148" si="1619">IF(BO117=1,6,IF(BO117=2,5,IF(BO117=3,4,IF(BO117=4,3,IF(BO117=5,2,IF(BO117=6,1))))))</f>
        <v>4</v>
      </c>
      <c r="HY117">
        <f t="shared" ref="HY117:HY148" si="1620">IF(BP117=1,6,IF(BP117=2,5,IF(BP117=3,4,IF(BP117=4,3,IF(BP117=5,2,IF(BP117=6,1))))))</f>
        <v>4</v>
      </c>
      <c r="HZ117">
        <f t="shared" ref="HZ117:HZ148" si="1621">IF(BQ117=1,6,IF(BQ117=2,5,IF(BQ117=3,4,IF(BQ117=4,3,IF(BQ117=5,2,IF(BQ117=6,1))))))</f>
        <v>3</v>
      </c>
      <c r="IA117">
        <f t="shared" ref="IA117:IA148" si="1622">IF(BR117=1,6,IF(BR117=2,5,IF(BR117=3,4,IF(BR117=4,3,IF(BR117=5,2,IF(BR117=6,1))))))</f>
        <v>4</v>
      </c>
      <c r="IB117">
        <f t="shared" ref="IB117:IB148" si="1623">IF(BS117=1,6,IF(BS117=2,5,IF(BS117=3,4,IF(BS117=4,3,IF(BS117=5,2,IF(BS117=6,1))))))</f>
        <v>3</v>
      </c>
      <c r="IC117">
        <f t="shared" ref="IC117:IC148" si="1624">IF(BT117=1,6,IF(BT117=2,5,IF(BT117=3,4,IF(BT117=4,3,IF(BT117=5,2,IF(BT117=6,1))))))</f>
        <v>3</v>
      </c>
      <c r="ID117">
        <f t="shared" ref="ID117:ID148" si="1625">IF(BU117=1,6,IF(BU117=2,5,IF(BU117=3,4,IF(BU117=4,3,IF(BU117=5,2,IF(BU117=6,1))))))</f>
        <v>5</v>
      </c>
      <c r="IE117">
        <f t="shared" ref="IE117:IE148" si="1626">BV117</f>
        <v>3</v>
      </c>
      <c r="IF117">
        <f t="shared" ref="IF117:IF148" si="1627">BW117</f>
        <v>4</v>
      </c>
      <c r="IG117">
        <f t="shared" ref="IG117:IG148" si="1628">BX117</f>
        <v>2</v>
      </c>
      <c r="IH117">
        <f t="shared" ref="IH117:IH148" si="1629">BY117</f>
        <v>2</v>
      </c>
      <c r="II117">
        <f t="shared" ref="II117:II148" si="1630">BZ117</f>
        <v>2</v>
      </c>
      <c r="IJ117">
        <f t="shared" ref="IJ117:IJ148" si="1631">CA117</f>
        <v>2</v>
      </c>
      <c r="IK117">
        <f t="shared" ref="IK117:IK148" si="1632">CB117</f>
        <v>2</v>
      </c>
      <c r="IL117">
        <f t="shared" ref="IL117:IL148" si="1633">CC117</f>
        <v>2</v>
      </c>
      <c r="IM117">
        <f t="shared" ref="IM117:IM148" si="1634">CD117</f>
        <v>4</v>
      </c>
      <c r="IN117">
        <f t="shared" ref="IN117:IN148" si="1635">IF(CE117=1,4,IF(CE117=2,3,IF(CE117=3,2,IF(CE117=4,1))))</f>
        <v>2</v>
      </c>
      <c r="IO117">
        <f t="shared" ref="IO117:IO148" si="1636">CF117</f>
        <v>2</v>
      </c>
      <c r="IP117">
        <f t="shared" ref="IP117:IP148" si="1637">CG117</f>
        <v>4</v>
      </c>
      <c r="IQ117">
        <f t="shared" ref="IQ117:IQ148" si="1638">IF(CH117=1,4,IF(CH117=2,3,IF(CH117=3,2,IF(CH117=4,1))))</f>
        <v>3</v>
      </c>
      <c r="IR117">
        <f t="shared" ref="IR117:IR148" si="1639">IF(CI117=1,4,IF(CI117=2,3,IF(CI117=3,2,IF(CI117=4,1))))</f>
        <v>4</v>
      </c>
      <c r="IS117">
        <f t="shared" ref="IS117:IS148" si="1640">CJ117</f>
        <v>3</v>
      </c>
      <c r="IT117">
        <f t="shared" ref="IT117:IT148" si="1641">IF(CK117=1,4,IF(CK117=2,3,IF(CK117=3,2,IF(CK117=4,1))))</f>
        <v>2</v>
      </c>
      <c r="IU117">
        <f t="shared" ref="IU117:IU148" si="1642">CL117</f>
        <v>2</v>
      </c>
      <c r="IV117">
        <f t="shared" ref="IV117:IV148" si="1643">CM117</f>
        <v>2</v>
      </c>
      <c r="IW117">
        <f t="shared" ref="IW117:IW148" si="1644">IF(CN117=1,4,IF(CN117=2,3,IF(CN117=3,2,IF(CN117=4,1))))</f>
        <v>3</v>
      </c>
      <c r="IX117">
        <f t="shared" ref="IX117:IX148" si="1645">CO117</f>
        <v>3</v>
      </c>
      <c r="IY117">
        <f t="shared" ref="IY117:IY148" si="1646">IF(CP117=1,5,IF(CP117=2,4,IF(CP117=3,3,IF(CP117=4,2,IF(CP117=5,1)))))</f>
        <v>5</v>
      </c>
      <c r="IZ117">
        <f t="shared" ref="IZ117:IZ148" si="1647">IF(CQ117=1,5,IF(CQ117=2,4,IF(CQ117=3,3,IF(CQ117=4,2,IF(CQ117=5,1)))))</f>
        <v>5</v>
      </c>
      <c r="JA117">
        <f t="shared" ref="JA117:JA148" si="1648">IF(CR117=1,5,IF(CR117=2,4,IF(CR117=3,3,IF(CR117=4,2,IF(CR117=5,1)))))</f>
        <v>2</v>
      </c>
      <c r="JB117">
        <f t="shared" ref="JB117:JB148" si="1649">IF(CS117=1,5,IF(CS117=2,4,IF(CS117=3,3,IF(CS117=4,2,IF(CS117=5,1)))))</f>
        <v>5</v>
      </c>
      <c r="JC117">
        <f t="shared" ref="JC117:JC148" si="1650">IF(CT117=1,5,IF(CT117=2,4,IF(CT117=3,3,IF(CT117=4,2,IF(CT117=5,1)))))</f>
        <v>4</v>
      </c>
      <c r="JD117">
        <f t="shared" ref="JD117:JD148" si="1651">IF(CU117=1,5,IF(CU117=2,4,IF(CU117=3,3,IF(CU117=4,2,IF(CU117=5,1)))))</f>
        <v>5</v>
      </c>
      <c r="JE117">
        <f t="shared" ref="JE117:JE148" si="1652">IF(CV117=1,5,IF(CV117=2,4,IF(CV117=3,3,IF(CV117=4,2,IF(CV117=5,1)))))</f>
        <v>5</v>
      </c>
      <c r="JF117">
        <f t="shared" ref="JF117:JF148" si="1653">IF(CW117=1,5,IF(CW117=2,4,IF(CW117=3,3,IF(CW117=4,2,IF(CW117=5,1)))))</f>
        <v>5</v>
      </c>
      <c r="JG117">
        <f t="shared" ref="JG117:JG148" si="1654">IF(CX117=1,5,IF(CX117=2,4,IF(CX117=3,3,IF(CX117=4,2,IF(CX117=5,1)))))</f>
        <v>4</v>
      </c>
      <c r="JH117">
        <f t="shared" ref="JH117:JH148" si="1655">IF(CY117=1,5,IF(CY117=2,4,IF(CY117=3,3,IF(CY117=4,2,IF(CY117=5,1)))))</f>
        <v>4</v>
      </c>
      <c r="JI117">
        <f t="shared" ref="JI117:JI148" si="1656">IF(CZ117=1,5,IF(CZ117=2,4,IF(CZ117=3,3,IF(CZ117=4,2,IF(CZ117=5,1)))))</f>
        <v>4</v>
      </c>
      <c r="JJ117">
        <f t="shared" ref="JJ117:JJ148" si="1657">IF(DA117=1,5,IF(DA117=2,4,IF(DA117=3,3,IF(DA117=4,2,IF(DA117=5,1)))))</f>
        <v>3</v>
      </c>
      <c r="JK117">
        <f t="shared" ref="JK117:JK148" si="1658">IF(DB117=1,5,IF(DB117=2,4,IF(DB117=3,3,IF(DB117=4,2,IF(DB117=5,1)))))</f>
        <v>3</v>
      </c>
      <c r="JL117">
        <f t="shared" ref="JL117:JL148" si="1659">DC117</f>
        <v>4</v>
      </c>
      <c r="JM117">
        <f t="shared" ref="JM117:JM148" si="1660">IF(DD117=1,5,IF(DD117=2,4,IF(DD117=3,3,IF(DD117=4,2,IF(DD117=5,1)))))</f>
        <v>5</v>
      </c>
      <c r="JN117">
        <f t="shared" ref="JN117:JN148" si="1661">IF(DE117=1,5,IF(DE117=2,4,IF(DE117=3,3,IF(DE117=4,2,IF(DE117=5,1)))))</f>
        <v>4</v>
      </c>
      <c r="JO117">
        <f t="shared" ref="JO117:JO148" si="1662">IF(DF117=1,5,IF(DF117=2,4,IF(DF117=3,3,IF(DF117=4,2,IF(DF117=5,1)))))</f>
        <v>5</v>
      </c>
      <c r="JP117">
        <f t="shared" ref="JP117:JP148" si="1663">IF(DG117=1,5,IF(DG117=2,4,IF(DG117=3,3,IF(DG117=4,2,IF(DG117=5,1)))))</f>
        <v>5</v>
      </c>
      <c r="JQ117">
        <f t="shared" ref="JQ117:JQ148" si="1664">IF(DH117=1,5,IF(DH117=2,4,IF(DH117=3,3,IF(DH117=4,2,IF(DH117=5,1)))))</f>
        <v>2</v>
      </c>
      <c r="JR117">
        <f t="shared" ref="JR117:JR148" si="1665">IF(DI117=1,5,IF(DI117=2,4,IF(DI117=3,3,IF(DI117=4,2,IF(DI117=5,1)))))</f>
        <v>2</v>
      </c>
      <c r="JS117">
        <f t="shared" ref="JS117:JS148" si="1666">IF(DJ117=1,5,IF(DJ117=2,4,IF(DJ117=3,3,IF(DJ117=4,2,IF(DJ117=5,1)))))</f>
        <v>3</v>
      </c>
      <c r="JT117">
        <f t="shared" ref="JT117:JT148" si="1667">DK117</f>
        <v>5</v>
      </c>
      <c r="JU117">
        <f t="shared" ref="JU117:JU148" si="1668">DL117</f>
        <v>4</v>
      </c>
      <c r="JV117">
        <f t="shared" ref="JV117:JV148" si="1669">DM117</f>
        <v>5</v>
      </c>
      <c r="JW117">
        <f t="shared" ref="JW117:JW148" si="1670">DN117</f>
        <v>3</v>
      </c>
      <c r="JX117">
        <f t="shared" ref="JX117:JX148" si="1671">IF(DO117=1,5,IF(DO117=2,4,IF(DO117=3,3,IF(DO117=4,2,IF(DO117=5,1)))))</f>
        <v>5</v>
      </c>
      <c r="JY117">
        <f t="shared" ref="JY117:JY148" si="1672">DP117</f>
        <v>4</v>
      </c>
      <c r="JZ117">
        <f t="shared" ref="JZ117:JZ148" si="1673">IF(DQ117=1,5,IF(DQ117=2,4,IF(DQ117=3,3,IF(DQ117=4,2,IF(DQ117=5,1)))))</f>
        <v>1</v>
      </c>
      <c r="KA117">
        <f t="shared" ref="KA117:KA148" si="1674">IF(DR117=1,5,IF(DR117=2,4,IF(DR117=3,3,IF(DR117=4,2,IF(DR117=5,1)))))</f>
        <v>2</v>
      </c>
      <c r="KB117">
        <f t="shared" ref="KB117:KB148" si="1675">DS117</f>
        <v>1</v>
      </c>
      <c r="KC117">
        <f t="shared" ref="KC117:KC148" si="1676">IF(DT117=1,5,IF(DT117=2,4,IF(DT117=3,3,IF(DT117=4,2,IF(DT117=5,1)))))</f>
        <v>4</v>
      </c>
      <c r="KD117">
        <f t="shared" ref="KD117:KD148" si="1677">IF(DU117=1,5,IF(DU117=2,4,IF(DU117=3,3,IF(DU117=4,2,IF(DU117=5,1)))))</f>
        <v>4</v>
      </c>
      <c r="KE117">
        <f t="shared" ref="KE117:KE148" si="1678">DV117</f>
        <v>4</v>
      </c>
      <c r="KF117">
        <f t="shared" ref="KF117:KF148" si="1679">IF(DW117=1,5,IF(DW117=2,4,IF(DW117=3,3,IF(DW117=4,2,IF(DW117=5,1)))))</f>
        <v>3</v>
      </c>
      <c r="KG117">
        <f t="shared" ref="KG117:KG148" si="1680">IF(DX117=1,5,IF(DX117=2,4,IF(DX117=3,3,IF(DX117=4,2,IF(DX117=5,1)))))</f>
        <v>4</v>
      </c>
      <c r="KH117">
        <f t="shared" ref="KH117:KH148" si="1681">IF(DY117=1,5,IF(DY117=2,4,IF(DY117=3,3,IF(DY117=4,2,IF(DY117=5,1)))))</f>
        <v>5</v>
      </c>
      <c r="KI117">
        <f t="shared" ref="KI117:KI148" si="1682">IF(DZ117=1,5,IF(DZ117=2,4,IF(DZ117=3,3,IF(DZ117=4,2,IF(DZ117=5,1)))))</f>
        <v>2</v>
      </c>
      <c r="KJ117">
        <f t="shared" ref="KJ117:KJ148" si="1683">IF(EA117=1,5,IF(EA117=2,4,IF(EA117=3,3,IF(EA117=4,2,IF(EA117=5,1)))))</f>
        <v>4</v>
      </c>
      <c r="KK117">
        <f t="shared" ref="KK117:KK148" si="1684">EB117</f>
        <v>4</v>
      </c>
      <c r="KL117">
        <f t="shared" ref="KL117:KL148" si="1685">IF(EC117=1,1,IF(EC117=2,0,IF(EC117=3,0,IF(EC117=4,0))))</f>
        <v>0</v>
      </c>
      <c r="KM117">
        <f t="shared" ref="KM117:KM148" si="1686">IF(ED117=1,0,IF(ED117=2,1,IF(ED117=3,0,IF(ED117=4,0))))</f>
        <v>1</v>
      </c>
      <c r="KN117">
        <f t="shared" ref="KN117:KN148" si="1687">IF(EE117=1,0,IF(EE117=2,0,IF(EE117=3,1,IF(EE117=4,0))))</f>
        <v>1</v>
      </c>
      <c r="KO117">
        <f t="shared" ref="KO117:KO148" si="1688">IF(EF117=1,0,IF(EF117=2,1,IF(EF117=3,0,IF(EF117=4,0))))</f>
        <v>1</v>
      </c>
      <c r="KP117">
        <f t="shared" ref="KP117:KP148" si="1689">IF(EG117=1,0,IF(EG117=2,0,IF(EG117=3,1,IF(EG117=4,0))))</f>
        <v>1</v>
      </c>
      <c r="KQ117">
        <f t="shared" ref="KQ117:KQ148" si="1690">IF(EH117=1,0,IF(EH117=2,1,IF(EH117=3,0,IF(EH117=4,0))))</f>
        <v>1</v>
      </c>
      <c r="KR117">
        <f t="shared" ref="KR117:KR148" si="1691">IF(EI117=1,0,IF(EI117=2,0,IF(EI117=3,1,IF(EI117=4,0))))</f>
        <v>1</v>
      </c>
      <c r="KS117">
        <f t="shared" ref="KS117:KS148" si="1692">IF(EJ117=1,1,IF(EJ117=2,0,IF(EJ117=3,0,IF(EJ117=4,0))))</f>
        <v>1</v>
      </c>
      <c r="KT117">
        <f t="shared" ref="KT117:KT148" si="1693">IF(EK117=1,0,IF(EK117=2,0,IF(EK117=3,0,IF(EK117=4,1))))</f>
        <v>0</v>
      </c>
      <c r="KU117">
        <f t="shared" ref="KU117:KU148" si="1694">IF(EL117=1,1,IF(EL117=2,0,IF(EL117=3,0,IF(EL117=4,0))))</f>
        <v>0</v>
      </c>
      <c r="KV117">
        <f t="shared" ref="KV117:KV148" si="1695">IF(EM117=1,0,IF(EM117=2,0,IF(EM117=3,1,IF(EM117=4,0))))</f>
        <v>1</v>
      </c>
      <c r="KW117">
        <f t="shared" ref="KW117:KW148" si="1696">IF(EN117=1,0,IF(EN117=2,0,IF(EN117=3,1,IF(EN117=4,0))))</f>
        <v>0</v>
      </c>
      <c r="KX117">
        <f t="shared" ref="KX117:KX148" si="1697">IF(EO117=1,0,IF(EO117=2,1,IF(EO117=3,0,IF(EO117=4,0))))</f>
        <v>0</v>
      </c>
      <c r="KY117">
        <f t="shared" ref="KY117:KY148" si="1698">IF(EP117=1,0,IF(EP117=2,0,IF(EP117=3,0,IF(EP117=4,1))))</f>
        <v>1</v>
      </c>
      <c r="KZ117">
        <f t="shared" ref="KZ117:KZ148" si="1699">IF(EQ117=1,1,IF(EQ117=2,0,IF(EQ117=3,0,IF(EQ117=4,0))))</f>
        <v>0</v>
      </c>
      <c r="LA117">
        <f t="shared" ref="LA117:LA148" si="1700">IF(ER117=1,0,IF(ER117=2,1,IF(ER117=3,0,IF(ER117=4,0))))</f>
        <v>1</v>
      </c>
      <c r="LB117">
        <f t="shared" ref="LB117:LB148" si="1701">IF(ES117=1,1,IF(ES117=2,0,IF(ES117=3,0,IF(ES117=4,0))))</f>
        <v>1</v>
      </c>
      <c r="LC117">
        <f t="shared" ref="LC117:LC148" si="1702">IF(ET117=1,1,IF(ET117=2,0,IF(ET117=3,0,IF(ET117=4,0))))</f>
        <v>0</v>
      </c>
      <c r="LD117">
        <f t="shared" ref="LD117:LD148" si="1703">IF(EU117=1,0,IF(EU117=2,0,IF(EU117=3,0,IF(EU117=4,1))))</f>
        <v>1</v>
      </c>
      <c r="LE117">
        <f t="shared" ref="LE117:LE148" si="1704">IF(EV117=1,0,IF(EV117=2,1,IF(EV117=3,0,IF(EV117=4,0))))</f>
        <v>1</v>
      </c>
      <c r="LF117">
        <f t="shared" ref="LF117:LF148" si="1705">IF(EW117=1,0,IF(EW117=2,1,IF(EW117=3,0,IF(EW117=4,0))))</f>
        <v>0</v>
      </c>
      <c r="LG117">
        <f t="shared" ref="LG117:LG148" si="1706">IF(EX117=1,1,IF(EX117=2,0,IF(EX117=3,0,IF(EX117=4,0))))</f>
        <v>0</v>
      </c>
      <c r="LH117">
        <f t="shared" ref="LH117:LH148" si="1707">IF(EY117=1,0,IF(EY117=2,0,IF(EY117=3,1,IF(EY117=4,0))))</f>
        <v>1</v>
      </c>
      <c r="LI117">
        <f t="shared" ref="LI117:LI148" si="1708">IF(EZ117=1,1,IF(EZ117=2,0,IF(EZ117=3,0,IF(EZ117=4,0))))</f>
        <v>1</v>
      </c>
      <c r="LJ117">
        <f t="shared" ref="LJ117:LJ148" si="1709">IF(FA117=1,0,IF(FA117=2,0,IF(FA117=3,0,IF(FA117=4,1))))</f>
        <v>1</v>
      </c>
      <c r="LK117">
        <f t="shared" ref="LK117:LK148" si="1710">IF(FB117=1,0,IF(FB117=2,0,IF(FB117=3,1,IF(FB117=4,0))))</f>
        <v>1</v>
      </c>
      <c r="LL117">
        <f t="shared" ref="LL117:LL148" si="1711">IF(FC117=1,0,IF(FC117=2,1,IF(FC117=3,0,IF(FC117=4,0))))</f>
        <v>1</v>
      </c>
      <c r="LM117">
        <f t="shared" ref="LM117:LM148" si="1712">IF(FD117=1,1,IF(FD117=2,0,IF(FD117=3,0,IF(FD117=4,0))))</f>
        <v>1</v>
      </c>
      <c r="LN117">
        <f t="shared" ref="LN117:LN148" si="1713">IF(FE117=1,0,IF(FE117=2,0,IF(FE117=3,0,IF(FE117=4,1))))</f>
        <v>1</v>
      </c>
      <c r="LO117">
        <f t="shared" ref="LO117:LO148" si="1714">IF(FF117=1,0,IF(FF117=2,1,IF(FF117=3,0,IF(FF117=4,0))))</f>
        <v>1</v>
      </c>
      <c r="LP117">
        <f t="shared" ref="LP117:LP148" si="1715">IF(FG117=1,0,IF(FG117=2,1,IF(FG117=3,0,IF(FG117=4,0))))</f>
        <v>0</v>
      </c>
      <c r="LQ117">
        <f t="shared" ref="LQ117:LQ148" si="1716">IF(FH117=1,1,IF(FH117=2,0,IF(FH117=3,0,IF(FH117=4,0))))</f>
        <v>1</v>
      </c>
      <c r="LR117">
        <f t="shared" ref="LR117:LR148" si="1717">IF(FI117=1,0,IF(FI117=2,0,IF(FI117=3,0,IF(FI117=4,1))))</f>
        <v>0</v>
      </c>
      <c r="LS117">
        <f t="shared" ref="LS117:LS148" si="1718">IF(FJ117=1,0,IF(FJ117=2,0,IF(FJ117=3,1,IF(FJ117=4,0))))</f>
        <v>1</v>
      </c>
      <c r="LT117">
        <f t="shared" ref="LT117:LT148" si="1719">IF(FK117=1,0,IF(FK117=2,1,IF(FK117=3,0,IF(FK117=4,0))))</f>
        <v>1</v>
      </c>
      <c r="LU117">
        <f t="shared" ref="LU117:LU148" si="1720">IF(FL117=1,0,IF(FL117=2,0,IF(FL117=3,1,IF(FL117=4,0))))</f>
        <v>1</v>
      </c>
      <c r="LV117">
        <f t="shared" ref="LV117:LV148" si="1721">AVERAGE(FM117,FO117,FP117,FQ117,FR117,GA117,GB117,GD117,GE117,GF117,GG117,GH117,GJ117,GK117,GL117,GM117,GN117,GP117,GQ117)</f>
        <v>2.2105263157894739</v>
      </c>
      <c r="LW117" s="24">
        <f t="shared" si="1538"/>
        <v>1</v>
      </c>
      <c r="LX117">
        <f t="shared" ref="LX117:LX148" si="1722">AVERAGE(FN117,FS117,FT117,FU117,FV117,FW117,FX117,FY117,FZ117,GC117,GI117,GO117)</f>
        <v>2.4166666666666665</v>
      </c>
      <c r="LY117" s="25">
        <f t="shared" si="1534"/>
        <v>1</v>
      </c>
      <c r="LZ117">
        <f t="shared" ref="LZ117:LZ148" si="1723">AVERAGE(GA117,GB117,GE117,GF117,GG117,GH117,GJ117,GK117,GL117,GM117)</f>
        <v>2.4</v>
      </c>
      <c r="MA117">
        <f t="shared" si="1539"/>
        <v>1</v>
      </c>
      <c r="MB117">
        <f t="shared" ref="MB117:MB148" si="1724">AVERAGE(FM117,FO117,FP117,FQ117,FR117,GD117,GN117,GP117,GQ117)</f>
        <v>2</v>
      </c>
      <c r="MC117">
        <f t="shared" ref="MC117:MC150" si="1725">IF(OR(ISNUMBER(SEARCH(FM117,"FALSE")),ISNUMBER(SEARCH(FO117,"FALSE")),ISNUMBER(SEARCH(FP117,"FALSE")),ISNUMBER(SEARCH(FQ117,"FALSE")),ISNUMBER(SEARCH(FR117,"FALSE")),ISNUMBER(SEARCH(GD117,"FALSE")),ISNUMBER(SEARCH(GN117,"FALSE")),ISNUMBER(SEARCH(GP117,"FALSE")),ISNUMBER(SEARCH(GQ117,"FALSE"))),"CHECK",1)</f>
        <v>1</v>
      </c>
      <c r="MD117">
        <f t="shared" ref="MD117:MD148" si="1726">AVERAGE(FT117,FU117,FY117,FZ117)</f>
        <v>1.75</v>
      </c>
      <c r="ME117">
        <f t="shared" ref="ME117:ME138" si="1727">IF(OR(ISNUMBER(SEARCH(FT117,"FALSE")),ISNUMBER(SEARCH(FU117,"FALSE")),ISNUMBER(SEARCH(FY117,"FALSE")),ISNUMBER(SEARCH(FZ117,"FALSE"))),"CHECK",1)</f>
        <v>1</v>
      </c>
      <c r="MF117">
        <f t="shared" ref="MF117:MF148" si="1728">AVERAGE(FS117,FV117,FX117,GI117)</f>
        <v>2.25</v>
      </c>
      <c r="MG117">
        <f t="shared" si="1535"/>
        <v>1</v>
      </c>
      <c r="MH117">
        <f t="shared" ref="MH117:MH148" si="1729">AVERAGE(FN117,FW117,GC117,GO117)</f>
        <v>3.25</v>
      </c>
      <c r="MI117" s="25">
        <f t="shared" ref="MI117:MI147" si="1730">IF(OR(ISNUMBER(SEARCH(FN117,"FALSE")),ISNUMBER(SEARCH(FW117,"FALSE")),ISNUMBER(SEARCH(GC117,"FALSE")),ISNUMBER(SEARCH(GO117,"FALSE"))),"CHECK",1)</f>
        <v>1</v>
      </c>
      <c r="MJ117">
        <f t="shared" ref="MJ117:MJ148" si="1731">AVERAGE(GR117:HA117)</f>
        <v>4.4000000000000004</v>
      </c>
      <c r="MK117">
        <f t="shared" si="1544"/>
        <v>1</v>
      </c>
      <c r="ML117">
        <f t="shared" ref="ML117:ML148" si="1732">AVERAGE(HB117:HO117)</f>
        <v>1.3571428571428572</v>
      </c>
      <c r="MM117">
        <f t="shared" si="1554"/>
        <v>1</v>
      </c>
      <c r="MN117">
        <f t="shared" ref="MN117:MN148" si="1733">AVERAGE(IE117:IX117)</f>
        <v>2.65</v>
      </c>
      <c r="MO117">
        <f t="shared" si="1552"/>
        <v>1</v>
      </c>
      <c r="MP117">
        <f t="shared" ref="MP117:MP148" si="1734">AVERAGE(IY117,IZ117,JA117,JB117,JC117,JD117,JE117,JF117,JN117,JO117,JP117,JQ117,JR117,JS117)</f>
        <v>4.0714285714285712</v>
      </c>
      <c r="MQ117">
        <f>IF(OR(ISNUMBER(SEARCH(IY117,"FALSE")),ISNUMBER(SEARCH(IZ117,"FALSE")),ISNUMBER(SEARCH(JA117,"FALSE")),ISNUMBER(SEARCH(JB117,"FALSE")),ISNUMBER(SEARCH(JC117,"FALSE")),ISNUMBER(SEARCH(JD117,"FALSE")),ISNUMBER(SEARCH(JE117,"FALSE")),ISNUMBER(SEARCH(JF117,"FALSE")),ISNUMBER(SEARCH(JN117,"FALSE")),ISNUMBER(SEARCH(JO117,"FALSE")),ISNUMBER(SEARCH(JP117,"FALSE")),ISNUMBER(SEARCH(JQ117,"FALSE")),ISNUMBER(SEARCH(JR117,"FALSE")),ISNUMBER(SEARCH(JS117,"FALSE"))),"CHECK",1)</f>
        <v>1</v>
      </c>
      <c r="MR117">
        <f t="shared" ref="MR117:MR148" si="1735">AVERAGE(JG117,JH117,JT117,JU117,JV117,JW117,JX117,JY117,JZ117,KA117,KB117,KC117)</f>
        <v>3.5</v>
      </c>
      <c r="MS117">
        <f t="shared" si="1555"/>
        <v>1</v>
      </c>
      <c r="MT117">
        <f t="shared" ref="MT117:MT148" si="1736">AVERAGE(JI117,JJ117,JK117,JL117,JM117,KD117,KE117,KF117,KG117,KH117,KI117,KJ117,KK117)</f>
        <v>3.7692307692307692</v>
      </c>
      <c r="MU117">
        <f>IF(OR(ISNUMBER(SEARCH(JI117,"FALSE")),ISNUMBER(SEARCH(JJ117,"FALSE")),ISNUMBER(SEARCH(JK117,"FALSE")),ISNUMBER(SEARCH(JL117,"FALSE")),ISNUMBER(SEARCH(JM117,"FALSE")),ISNUMBER(SEARCH(KD117,"FALSE")),ISNUMBER(SEARCH(KE117,"FALSE")),ISNUMBER(SEARCH(KF117,"FALSE")),ISNUMBER(SEARCH(KG117,"FALSE")),ISNUMBER(SEARCH(KH117,"FALSE")),ISNUMBER(SEARCH(KI117,"FALSE")),ISNUMBER(SEARCH(KJ117,"FALSE")),ISNUMBER(SEARCH(KK117,"FALSE"))),"CHECK",1)</f>
        <v>1</v>
      </c>
      <c r="MV117">
        <f t="shared" ref="MV117:MV148" si="1737">AVERAGE(KL117:LU117)</f>
        <v>0.69444444444444442</v>
      </c>
      <c r="MW117">
        <f t="shared" si="1546"/>
        <v>1</v>
      </c>
      <c r="MX117">
        <f t="shared" ref="MX117:MX148" si="1738">AVERAGE(HP117:ID117)</f>
        <v>3.2666666666666666</v>
      </c>
      <c r="MY117">
        <f t="shared" si="1553"/>
        <v>1</v>
      </c>
    </row>
    <row r="118" spans="1:363" ht="16">
      <c r="A118" t="s">
        <v>1161</v>
      </c>
      <c r="B118" t="s">
        <v>1212</v>
      </c>
      <c r="C118">
        <v>3</v>
      </c>
      <c r="D118">
        <v>1</v>
      </c>
      <c r="E118">
        <v>3</v>
      </c>
      <c r="F118">
        <v>4</v>
      </c>
      <c r="G118">
        <v>4</v>
      </c>
      <c r="H118">
        <v>4</v>
      </c>
      <c r="I118">
        <v>3</v>
      </c>
      <c r="J118">
        <v>3</v>
      </c>
      <c r="K118">
        <v>2</v>
      </c>
      <c r="L118">
        <v>2</v>
      </c>
      <c r="M118">
        <v>2</v>
      </c>
      <c r="N118">
        <v>2</v>
      </c>
      <c r="O118">
        <v>1</v>
      </c>
      <c r="P118">
        <v>2</v>
      </c>
      <c r="Q118">
        <v>2</v>
      </c>
      <c r="R118">
        <v>4</v>
      </c>
      <c r="S118">
        <v>4</v>
      </c>
      <c r="T118">
        <v>2</v>
      </c>
      <c r="U118">
        <v>4</v>
      </c>
      <c r="V118">
        <v>4</v>
      </c>
      <c r="W118">
        <v>4</v>
      </c>
      <c r="X118">
        <v>3</v>
      </c>
      <c r="Y118">
        <v>4</v>
      </c>
      <c r="Z118">
        <v>4</v>
      </c>
      <c r="AA118">
        <v>4</v>
      </c>
      <c r="AB118">
        <v>3</v>
      </c>
      <c r="AC118">
        <v>3</v>
      </c>
      <c r="AD118">
        <v>3</v>
      </c>
      <c r="AE118">
        <v>3</v>
      </c>
      <c r="AF118">
        <v>3</v>
      </c>
      <c r="AG118">
        <v>3</v>
      </c>
      <c r="AH118">
        <v>3</v>
      </c>
      <c r="AI118">
        <v>7</v>
      </c>
      <c r="AJ118">
        <v>6</v>
      </c>
      <c r="AK118">
        <v>3</v>
      </c>
      <c r="AL118">
        <v>7</v>
      </c>
      <c r="AM118">
        <v>6</v>
      </c>
      <c r="AN118">
        <v>2</v>
      </c>
      <c r="AO118">
        <v>6</v>
      </c>
      <c r="AP118">
        <v>2</v>
      </c>
      <c r="AQ118">
        <v>6</v>
      </c>
      <c r="AR118">
        <v>3</v>
      </c>
      <c r="AS118">
        <v>2</v>
      </c>
      <c r="AT118">
        <v>1</v>
      </c>
      <c r="AU118">
        <v>2</v>
      </c>
      <c r="AV118">
        <v>5</v>
      </c>
      <c r="AW118">
        <v>6</v>
      </c>
      <c r="AX118">
        <v>2</v>
      </c>
      <c r="AY118">
        <v>2</v>
      </c>
      <c r="AZ118">
        <v>5</v>
      </c>
      <c r="BA118">
        <v>2</v>
      </c>
      <c r="BB118">
        <v>5</v>
      </c>
      <c r="BC118">
        <v>4</v>
      </c>
      <c r="BD118">
        <v>4</v>
      </c>
      <c r="BE118">
        <v>2</v>
      </c>
      <c r="BF118">
        <v>4</v>
      </c>
      <c r="BG118">
        <v>2</v>
      </c>
      <c r="BH118">
        <v>3</v>
      </c>
      <c r="BI118">
        <v>4</v>
      </c>
      <c r="BJ118">
        <v>4</v>
      </c>
      <c r="BK118">
        <v>2</v>
      </c>
      <c r="BL118">
        <v>5</v>
      </c>
      <c r="BM118">
        <v>3</v>
      </c>
      <c r="BN118">
        <v>4</v>
      </c>
      <c r="BO118">
        <v>5</v>
      </c>
      <c r="BP118">
        <v>4</v>
      </c>
      <c r="BQ118">
        <v>4</v>
      </c>
      <c r="BR118">
        <v>1</v>
      </c>
      <c r="BS118">
        <v>5</v>
      </c>
      <c r="BT118">
        <v>4</v>
      </c>
      <c r="BU118">
        <v>2</v>
      </c>
      <c r="BV118">
        <v>3</v>
      </c>
      <c r="BW118">
        <v>2</v>
      </c>
      <c r="BX118">
        <v>2</v>
      </c>
      <c r="BY118">
        <v>2</v>
      </c>
      <c r="BZ118">
        <v>2</v>
      </c>
      <c r="CA118">
        <v>3</v>
      </c>
      <c r="CB118">
        <v>4</v>
      </c>
      <c r="CC118">
        <v>2</v>
      </c>
      <c r="CD118">
        <v>2</v>
      </c>
      <c r="CE118">
        <v>3</v>
      </c>
      <c r="CF118">
        <v>2</v>
      </c>
      <c r="CG118">
        <v>2</v>
      </c>
      <c r="CH118">
        <v>3</v>
      </c>
      <c r="CI118">
        <v>3</v>
      </c>
      <c r="CJ118">
        <v>2</v>
      </c>
      <c r="CK118">
        <v>3</v>
      </c>
      <c r="CL118">
        <v>2</v>
      </c>
      <c r="CM118">
        <v>4</v>
      </c>
      <c r="CN118">
        <v>4</v>
      </c>
      <c r="CO118">
        <v>3</v>
      </c>
      <c r="CP118">
        <v>2</v>
      </c>
      <c r="CQ118">
        <v>2</v>
      </c>
      <c r="CR118">
        <v>1</v>
      </c>
      <c r="CS118">
        <v>2</v>
      </c>
      <c r="CT118">
        <v>4</v>
      </c>
      <c r="CU118">
        <v>1</v>
      </c>
      <c r="CV118">
        <v>1</v>
      </c>
      <c r="CW118">
        <v>4</v>
      </c>
      <c r="CX118">
        <v>2</v>
      </c>
      <c r="CY118">
        <v>2</v>
      </c>
      <c r="CZ118">
        <v>5</v>
      </c>
      <c r="DA118">
        <v>5</v>
      </c>
      <c r="DB118">
        <v>4</v>
      </c>
      <c r="DC118">
        <v>3</v>
      </c>
      <c r="DD118">
        <v>2</v>
      </c>
      <c r="DE118">
        <v>4</v>
      </c>
      <c r="DF118">
        <v>2</v>
      </c>
      <c r="DG118">
        <v>1</v>
      </c>
      <c r="DH118">
        <v>2</v>
      </c>
      <c r="DI118">
        <v>2</v>
      </c>
      <c r="DJ118">
        <v>1</v>
      </c>
      <c r="DK118">
        <v>5</v>
      </c>
      <c r="DL118">
        <v>5</v>
      </c>
      <c r="DM118">
        <v>5</v>
      </c>
      <c r="DN118">
        <v>4</v>
      </c>
      <c r="DO118">
        <v>1</v>
      </c>
      <c r="DP118">
        <v>5</v>
      </c>
      <c r="DQ118">
        <v>2</v>
      </c>
      <c r="DR118">
        <v>3</v>
      </c>
      <c r="DS118">
        <v>2</v>
      </c>
      <c r="DT118">
        <v>3</v>
      </c>
      <c r="DU118">
        <v>4</v>
      </c>
      <c r="DV118">
        <v>4</v>
      </c>
      <c r="DW118">
        <v>3</v>
      </c>
      <c r="DX118">
        <v>3</v>
      </c>
      <c r="DY118">
        <v>4</v>
      </c>
      <c r="DZ118">
        <v>5</v>
      </c>
      <c r="EA118">
        <v>4</v>
      </c>
      <c r="EB118">
        <v>4</v>
      </c>
      <c r="EC118">
        <v>1</v>
      </c>
      <c r="ED118">
        <v>2</v>
      </c>
      <c r="EE118">
        <v>3</v>
      </c>
      <c r="EF118">
        <v>2</v>
      </c>
      <c r="EG118">
        <v>3</v>
      </c>
      <c r="EH118">
        <v>2</v>
      </c>
      <c r="EI118">
        <v>2</v>
      </c>
      <c r="EJ118">
        <v>1</v>
      </c>
      <c r="EK118">
        <v>4</v>
      </c>
      <c r="EL118">
        <v>3</v>
      </c>
      <c r="EM118">
        <v>3</v>
      </c>
      <c r="EN118">
        <v>3</v>
      </c>
      <c r="EO118">
        <v>2</v>
      </c>
      <c r="EP118">
        <v>4</v>
      </c>
      <c r="EQ118">
        <v>1</v>
      </c>
      <c r="ER118">
        <v>2</v>
      </c>
      <c r="ES118">
        <v>1</v>
      </c>
      <c r="ET118">
        <v>1</v>
      </c>
      <c r="EU118">
        <v>4</v>
      </c>
      <c r="EV118">
        <v>2</v>
      </c>
      <c r="EW118">
        <v>2</v>
      </c>
      <c r="EX118">
        <v>1</v>
      </c>
      <c r="EY118">
        <v>3</v>
      </c>
      <c r="EZ118">
        <v>1</v>
      </c>
      <c r="FA118">
        <v>4</v>
      </c>
      <c r="FB118">
        <v>2</v>
      </c>
      <c r="FC118">
        <v>2</v>
      </c>
      <c r="FD118">
        <v>1</v>
      </c>
      <c r="FE118">
        <v>1</v>
      </c>
      <c r="FF118">
        <v>2</v>
      </c>
      <c r="FG118">
        <v>2</v>
      </c>
      <c r="FH118">
        <v>1</v>
      </c>
      <c r="FI118">
        <v>4</v>
      </c>
      <c r="FJ118">
        <v>3</v>
      </c>
      <c r="FK118">
        <v>2</v>
      </c>
      <c r="FL118">
        <v>3</v>
      </c>
      <c r="FM118">
        <f t="shared" si="1556"/>
        <v>4</v>
      </c>
      <c r="FN118">
        <f t="shared" si="1557"/>
        <v>2</v>
      </c>
      <c r="FO118">
        <f t="shared" si="1558"/>
        <v>1</v>
      </c>
      <c r="FP118">
        <f t="shared" si="1559"/>
        <v>1</v>
      </c>
      <c r="FQ118">
        <f t="shared" si="1560"/>
        <v>1</v>
      </c>
      <c r="FR118">
        <f t="shared" si="1561"/>
        <v>2</v>
      </c>
      <c r="FS118">
        <f t="shared" si="1562"/>
        <v>2</v>
      </c>
      <c r="FT118">
        <f t="shared" si="1563"/>
        <v>3</v>
      </c>
      <c r="FU118">
        <f t="shared" si="1564"/>
        <v>3</v>
      </c>
      <c r="FV118">
        <f t="shared" si="1565"/>
        <v>3</v>
      </c>
      <c r="FW118">
        <f t="shared" si="1566"/>
        <v>3</v>
      </c>
      <c r="FX118">
        <f t="shared" si="1567"/>
        <v>4</v>
      </c>
      <c r="FY118">
        <f t="shared" si="1568"/>
        <v>3</v>
      </c>
      <c r="FZ118">
        <f t="shared" si="1569"/>
        <v>3</v>
      </c>
      <c r="GA118">
        <f t="shared" si="1570"/>
        <v>1</v>
      </c>
      <c r="GB118">
        <f t="shared" si="1571"/>
        <v>1</v>
      </c>
      <c r="GC118">
        <f t="shared" si="1572"/>
        <v>3</v>
      </c>
      <c r="GD118">
        <f t="shared" si="1573"/>
        <v>1</v>
      </c>
      <c r="GE118">
        <f t="shared" si="1574"/>
        <v>1</v>
      </c>
      <c r="GF118">
        <f t="shared" si="1575"/>
        <v>1</v>
      </c>
      <c r="GG118">
        <f t="shared" si="1576"/>
        <v>2</v>
      </c>
      <c r="GH118">
        <f t="shared" si="1577"/>
        <v>1</v>
      </c>
      <c r="GI118">
        <f t="shared" si="1578"/>
        <v>1</v>
      </c>
      <c r="GJ118">
        <f t="shared" si="1579"/>
        <v>1</v>
      </c>
      <c r="GK118">
        <f t="shared" si="1580"/>
        <v>2</v>
      </c>
      <c r="GL118">
        <f t="shared" si="1581"/>
        <v>2</v>
      </c>
      <c r="GM118">
        <f t="shared" si="1582"/>
        <v>2</v>
      </c>
      <c r="GN118">
        <f t="shared" si="1583"/>
        <v>2</v>
      </c>
      <c r="GO118">
        <f t="shared" si="1584"/>
        <v>2</v>
      </c>
      <c r="GP118">
        <f t="shared" si="1585"/>
        <v>2</v>
      </c>
      <c r="GQ118">
        <f t="shared" si="1586"/>
        <v>2</v>
      </c>
      <c r="GR118">
        <f t="shared" si="1587"/>
        <v>7</v>
      </c>
      <c r="GS118">
        <f t="shared" si="1588"/>
        <v>6</v>
      </c>
      <c r="GT118">
        <f t="shared" si="1589"/>
        <v>5</v>
      </c>
      <c r="GU118">
        <f t="shared" si="1590"/>
        <v>7</v>
      </c>
      <c r="GV118">
        <f t="shared" si="1591"/>
        <v>6</v>
      </c>
      <c r="GW118">
        <f t="shared" si="1592"/>
        <v>6</v>
      </c>
      <c r="GX118">
        <f t="shared" si="1593"/>
        <v>2</v>
      </c>
      <c r="GY118">
        <f t="shared" si="1594"/>
        <v>6</v>
      </c>
      <c r="GZ118">
        <f t="shared" si="1595"/>
        <v>2</v>
      </c>
      <c r="HA118">
        <f t="shared" si="1596"/>
        <v>5</v>
      </c>
      <c r="HB118">
        <f t="shared" si="1597"/>
        <v>-2</v>
      </c>
      <c r="HC118">
        <f t="shared" si="1598"/>
        <v>-3</v>
      </c>
      <c r="HD118">
        <f t="shared" si="1599"/>
        <v>-2</v>
      </c>
      <c r="HE118">
        <f t="shared" si="1600"/>
        <v>2</v>
      </c>
      <c r="HF118">
        <f t="shared" si="1601"/>
        <v>3</v>
      </c>
      <c r="HG118">
        <f t="shared" si="1602"/>
        <v>-2</v>
      </c>
      <c r="HH118">
        <f t="shared" si="1603"/>
        <v>-2</v>
      </c>
      <c r="HI118">
        <f t="shared" si="1604"/>
        <v>-2</v>
      </c>
      <c r="HJ118">
        <f t="shared" si="1605"/>
        <v>2</v>
      </c>
      <c r="HK118">
        <f t="shared" si="1606"/>
        <v>-2</v>
      </c>
      <c r="HL118">
        <f t="shared" si="1607"/>
        <v>-1</v>
      </c>
      <c r="HM118">
        <f t="shared" si="1608"/>
        <v>-1</v>
      </c>
      <c r="HN118">
        <f t="shared" si="1609"/>
        <v>2</v>
      </c>
      <c r="HO118">
        <f t="shared" si="1610"/>
        <v>-1</v>
      </c>
      <c r="HP118">
        <f t="shared" si="1611"/>
        <v>5</v>
      </c>
      <c r="HQ118">
        <f t="shared" si="1612"/>
        <v>4</v>
      </c>
      <c r="HR118">
        <f t="shared" si="1613"/>
        <v>3</v>
      </c>
      <c r="HS118">
        <f t="shared" si="1614"/>
        <v>3</v>
      </c>
      <c r="HT118">
        <f t="shared" si="1615"/>
        <v>5</v>
      </c>
      <c r="HU118">
        <f t="shared" si="1616"/>
        <v>2</v>
      </c>
      <c r="HV118">
        <f t="shared" si="1617"/>
        <v>4</v>
      </c>
      <c r="HW118">
        <f t="shared" si="1618"/>
        <v>3</v>
      </c>
      <c r="HX118">
        <f t="shared" si="1619"/>
        <v>2</v>
      </c>
      <c r="HY118">
        <f t="shared" si="1620"/>
        <v>3</v>
      </c>
      <c r="HZ118">
        <f t="shared" si="1621"/>
        <v>3</v>
      </c>
      <c r="IA118">
        <f t="shared" si="1622"/>
        <v>6</v>
      </c>
      <c r="IB118">
        <f t="shared" si="1623"/>
        <v>2</v>
      </c>
      <c r="IC118">
        <f t="shared" si="1624"/>
        <v>3</v>
      </c>
      <c r="ID118">
        <f t="shared" si="1625"/>
        <v>5</v>
      </c>
      <c r="IE118">
        <f t="shared" si="1626"/>
        <v>3</v>
      </c>
      <c r="IF118">
        <f t="shared" si="1627"/>
        <v>2</v>
      </c>
      <c r="IG118">
        <f t="shared" si="1628"/>
        <v>2</v>
      </c>
      <c r="IH118">
        <f t="shared" si="1629"/>
        <v>2</v>
      </c>
      <c r="II118">
        <f t="shared" si="1630"/>
        <v>2</v>
      </c>
      <c r="IJ118">
        <f t="shared" si="1631"/>
        <v>3</v>
      </c>
      <c r="IK118">
        <f t="shared" si="1632"/>
        <v>4</v>
      </c>
      <c r="IL118">
        <f t="shared" si="1633"/>
        <v>2</v>
      </c>
      <c r="IM118">
        <f t="shared" si="1634"/>
        <v>2</v>
      </c>
      <c r="IN118">
        <f t="shared" si="1635"/>
        <v>2</v>
      </c>
      <c r="IO118">
        <f t="shared" si="1636"/>
        <v>2</v>
      </c>
      <c r="IP118">
        <f t="shared" si="1637"/>
        <v>2</v>
      </c>
      <c r="IQ118">
        <f t="shared" si="1638"/>
        <v>2</v>
      </c>
      <c r="IR118">
        <f t="shared" si="1639"/>
        <v>2</v>
      </c>
      <c r="IS118">
        <f t="shared" si="1640"/>
        <v>2</v>
      </c>
      <c r="IT118">
        <f t="shared" si="1641"/>
        <v>2</v>
      </c>
      <c r="IU118">
        <f t="shared" si="1642"/>
        <v>2</v>
      </c>
      <c r="IV118">
        <f t="shared" si="1643"/>
        <v>4</v>
      </c>
      <c r="IW118">
        <f t="shared" si="1644"/>
        <v>1</v>
      </c>
      <c r="IX118">
        <f t="shared" si="1645"/>
        <v>3</v>
      </c>
      <c r="IY118">
        <f t="shared" si="1646"/>
        <v>4</v>
      </c>
      <c r="IZ118">
        <f t="shared" si="1647"/>
        <v>4</v>
      </c>
      <c r="JA118">
        <f t="shared" si="1648"/>
        <v>5</v>
      </c>
      <c r="JB118">
        <f t="shared" si="1649"/>
        <v>4</v>
      </c>
      <c r="JC118">
        <f t="shared" si="1650"/>
        <v>2</v>
      </c>
      <c r="JD118">
        <f t="shared" si="1651"/>
        <v>5</v>
      </c>
      <c r="JE118">
        <f t="shared" si="1652"/>
        <v>5</v>
      </c>
      <c r="JF118">
        <f t="shared" si="1653"/>
        <v>2</v>
      </c>
      <c r="JG118">
        <f t="shared" si="1654"/>
        <v>4</v>
      </c>
      <c r="JH118">
        <f t="shared" si="1655"/>
        <v>4</v>
      </c>
      <c r="JI118">
        <f t="shared" si="1656"/>
        <v>1</v>
      </c>
      <c r="JJ118">
        <f t="shared" si="1657"/>
        <v>1</v>
      </c>
      <c r="JK118">
        <f t="shared" si="1658"/>
        <v>2</v>
      </c>
      <c r="JL118">
        <f t="shared" si="1659"/>
        <v>3</v>
      </c>
      <c r="JM118">
        <f t="shared" si="1660"/>
        <v>4</v>
      </c>
      <c r="JN118">
        <f t="shared" si="1661"/>
        <v>2</v>
      </c>
      <c r="JO118">
        <f t="shared" si="1662"/>
        <v>4</v>
      </c>
      <c r="JP118">
        <f t="shared" si="1663"/>
        <v>5</v>
      </c>
      <c r="JQ118">
        <f t="shared" si="1664"/>
        <v>4</v>
      </c>
      <c r="JR118">
        <f t="shared" si="1665"/>
        <v>4</v>
      </c>
      <c r="JS118">
        <f t="shared" si="1666"/>
        <v>5</v>
      </c>
      <c r="JT118">
        <f t="shared" si="1667"/>
        <v>5</v>
      </c>
      <c r="JU118">
        <f t="shared" si="1668"/>
        <v>5</v>
      </c>
      <c r="JV118">
        <f t="shared" si="1669"/>
        <v>5</v>
      </c>
      <c r="JW118">
        <f t="shared" si="1670"/>
        <v>4</v>
      </c>
      <c r="JX118">
        <f t="shared" si="1671"/>
        <v>5</v>
      </c>
      <c r="JY118">
        <f t="shared" si="1672"/>
        <v>5</v>
      </c>
      <c r="JZ118">
        <f t="shared" si="1673"/>
        <v>4</v>
      </c>
      <c r="KA118">
        <f t="shared" si="1674"/>
        <v>3</v>
      </c>
      <c r="KB118">
        <f t="shared" si="1675"/>
        <v>2</v>
      </c>
      <c r="KC118">
        <f t="shared" si="1676"/>
        <v>3</v>
      </c>
      <c r="KD118">
        <f t="shared" si="1677"/>
        <v>2</v>
      </c>
      <c r="KE118">
        <f t="shared" si="1678"/>
        <v>4</v>
      </c>
      <c r="KF118">
        <f t="shared" si="1679"/>
        <v>3</v>
      </c>
      <c r="KG118">
        <f t="shared" si="1680"/>
        <v>3</v>
      </c>
      <c r="KH118">
        <f t="shared" si="1681"/>
        <v>2</v>
      </c>
      <c r="KI118">
        <f t="shared" si="1682"/>
        <v>1</v>
      </c>
      <c r="KJ118">
        <f t="shared" si="1683"/>
        <v>2</v>
      </c>
      <c r="KK118">
        <f t="shared" si="1684"/>
        <v>4</v>
      </c>
      <c r="KL118">
        <f t="shared" si="1685"/>
        <v>1</v>
      </c>
      <c r="KM118">
        <f t="shared" si="1686"/>
        <v>1</v>
      </c>
      <c r="KN118">
        <f t="shared" si="1687"/>
        <v>1</v>
      </c>
      <c r="KO118">
        <f t="shared" si="1688"/>
        <v>1</v>
      </c>
      <c r="KP118">
        <f t="shared" si="1689"/>
        <v>1</v>
      </c>
      <c r="KQ118">
        <f t="shared" si="1690"/>
        <v>1</v>
      </c>
      <c r="KR118">
        <f t="shared" si="1691"/>
        <v>0</v>
      </c>
      <c r="KS118">
        <f t="shared" si="1692"/>
        <v>1</v>
      </c>
      <c r="KT118">
        <f t="shared" si="1693"/>
        <v>1</v>
      </c>
      <c r="KU118">
        <f t="shared" si="1694"/>
        <v>0</v>
      </c>
      <c r="KV118">
        <f t="shared" si="1695"/>
        <v>1</v>
      </c>
      <c r="KW118">
        <f t="shared" si="1696"/>
        <v>1</v>
      </c>
      <c r="KX118">
        <f t="shared" si="1697"/>
        <v>1</v>
      </c>
      <c r="KY118">
        <f t="shared" si="1698"/>
        <v>1</v>
      </c>
      <c r="KZ118">
        <f t="shared" si="1699"/>
        <v>1</v>
      </c>
      <c r="LA118">
        <f t="shared" si="1700"/>
        <v>1</v>
      </c>
      <c r="LB118">
        <f t="shared" si="1701"/>
        <v>1</v>
      </c>
      <c r="LC118">
        <f t="shared" si="1702"/>
        <v>1</v>
      </c>
      <c r="LD118">
        <f t="shared" si="1703"/>
        <v>1</v>
      </c>
      <c r="LE118">
        <f t="shared" si="1704"/>
        <v>1</v>
      </c>
      <c r="LF118">
        <f t="shared" si="1705"/>
        <v>1</v>
      </c>
      <c r="LG118">
        <f t="shared" si="1706"/>
        <v>1</v>
      </c>
      <c r="LH118">
        <f t="shared" si="1707"/>
        <v>1</v>
      </c>
      <c r="LI118">
        <f t="shared" si="1708"/>
        <v>1</v>
      </c>
      <c r="LJ118">
        <f t="shared" si="1709"/>
        <v>1</v>
      </c>
      <c r="LK118">
        <f t="shared" si="1710"/>
        <v>0</v>
      </c>
      <c r="LL118">
        <f t="shared" si="1711"/>
        <v>1</v>
      </c>
      <c r="LM118">
        <f t="shared" si="1712"/>
        <v>1</v>
      </c>
      <c r="LN118">
        <f t="shared" si="1713"/>
        <v>0</v>
      </c>
      <c r="LO118">
        <f t="shared" si="1714"/>
        <v>1</v>
      </c>
      <c r="LP118">
        <f t="shared" si="1715"/>
        <v>1</v>
      </c>
      <c r="LQ118">
        <f t="shared" si="1716"/>
        <v>1</v>
      </c>
      <c r="LR118">
        <f t="shared" si="1717"/>
        <v>1</v>
      </c>
      <c r="LS118">
        <f t="shared" si="1718"/>
        <v>1</v>
      </c>
      <c r="LT118">
        <f t="shared" si="1719"/>
        <v>1</v>
      </c>
      <c r="LU118">
        <f t="shared" si="1720"/>
        <v>1</v>
      </c>
      <c r="LV118">
        <f t="shared" si="1721"/>
        <v>1.5789473684210527</v>
      </c>
      <c r="LW118" s="24">
        <f t="shared" si="1538"/>
        <v>1</v>
      </c>
      <c r="LX118">
        <f t="shared" si="1722"/>
        <v>2.6666666666666665</v>
      </c>
      <c r="LY118" s="25">
        <f t="shared" si="1534"/>
        <v>1</v>
      </c>
      <c r="LZ118">
        <f t="shared" si="1723"/>
        <v>1.4</v>
      </c>
      <c r="MA118">
        <f t="shared" si="1539"/>
        <v>1</v>
      </c>
      <c r="MB118">
        <f t="shared" si="1724"/>
        <v>1.7777777777777777</v>
      </c>
      <c r="MC118">
        <f t="shared" si="1725"/>
        <v>1</v>
      </c>
      <c r="MD118">
        <f t="shared" si="1726"/>
        <v>3</v>
      </c>
      <c r="ME118">
        <f t="shared" si="1727"/>
        <v>1</v>
      </c>
      <c r="MF118">
        <f t="shared" si="1728"/>
        <v>2.5</v>
      </c>
      <c r="MG118">
        <f t="shared" si="1535"/>
        <v>1</v>
      </c>
      <c r="MH118">
        <f t="shared" si="1729"/>
        <v>2.5</v>
      </c>
      <c r="MI118" s="25">
        <f t="shared" si="1730"/>
        <v>1</v>
      </c>
      <c r="MJ118">
        <f t="shared" si="1731"/>
        <v>5.2</v>
      </c>
      <c r="MK118">
        <f t="shared" si="1544"/>
        <v>1</v>
      </c>
      <c r="ML118">
        <f t="shared" si="1732"/>
        <v>-0.6428571428571429</v>
      </c>
      <c r="MM118">
        <f t="shared" si="1554"/>
        <v>1</v>
      </c>
      <c r="MN118">
        <f t="shared" si="1733"/>
        <v>2.2999999999999998</v>
      </c>
      <c r="MO118">
        <f t="shared" si="1552"/>
        <v>1</v>
      </c>
      <c r="MP118">
        <f t="shared" si="1734"/>
        <v>3.9285714285714284</v>
      </c>
      <c r="MQ118">
        <f>IF(OR(ISNUMBER(SEARCH(IY118,"FALSE")),ISNUMBER(SEARCH(IZ118,"FALSE")),ISNUMBER(SEARCH(JA118,"FALSE")),ISNUMBER(SEARCH(JB118,"FALSE")),ISNUMBER(SEARCH(JC118,"FALSE")),ISNUMBER(SEARCH(JD118,"FALSE")),ISNUMBER(SEARCH(JE118,"FALSE")),ISNUMBER(SEARCH(JF118,"FALSE")),ISNUMBER(SEARCH(JN118,"FALSE")),ISNUMBER(SEARCH(JO118,"FALSE")),ISNUMBER(SEARCH(JP118,"FALSE")),ISNUMBER(SEARCH(JQ118,"FALSE")),ISNUMBER(SEARCH(JR118,"FALSE")),ISNUMBER(SEARCH(JS118,"FALSE"))),"CHECK",1)</f>
        <v>1</v>
      </c>
      <c r="MR118">
        <f t="shared" si="1735"/>
        <v>4.083333333333333</v>
      </c>
      <c r="MS118">
        <f t="shared" si="1555"/>
        <v>1</v>
      </c>
      <c r="MT118">
        <f t="shared" si="1736"/>
        <v>2.4615384615384617</v>
      </c>
      <c r="MU118">
        <f>IF(OR(ISNUMBER(SEARCH(JI118,"FALSE")),ISNUMBER(SEARCH(JJ118,"FALSE")),ISNUMBER(SEARCH(JK118,"FALSE")),ISNUMBER(SEARCH(JL118,"FALSE")),ISNUMBER(SEARCH(JM118,"FALSE")),ISNUMBER(SEARCH(KD118,"FALSE")),ISNUMBER(SEARCH(KE118,"FALSE")),ISNUMBER(SEARCH(KF118,"FALSE")),ISNUMBER(SEARCH(KG118,"FALSE")),ISNUMBER(SEARCH(KH118,"FALSE")),ISNUMBER(SEARCH(KI118,"FALSE")),ISNUMBER(SEARCH(KJ118,"FALSE")),ISNUMBER(SEARCH(KK118,"FALSE"))),"CHECK",1)</f>
        <v>1</v>
      </c>
      <c r="MV118">
        <f t="shared" si="1737"/>
        <v>0.88888888888888884</v>
      </c>
      <c r="MW118">
        <f t="shared" si="1546"/>
        <v>1</v>
      </c>
      <c r="MX118">
        <f t="shared" si="1738"/>
        <v>3.5333333333333332</v>
      </c>
      <c r="MY118">
        <f t="shared" si="1553"/>
        <v>1</v>
      </c>
    </row>
    <row r="119" spans="1:363" ht="16">
      <c r="A119" t="s">
        <v>1205</v>
      </c>
      <c r="B119" t="s">
        <v>1212</v>
      </c>
      <c r="C119">
        <v>3</v>
      </c>
      <c r="D119">
        <v>2</v>
      </c>
      <c r="E119">
        <v>2</v>
      </c>
      <c r="F119">
        <v>3</v>
      </c>
      <c r="G119">
        <v>3</v>
      </c>
      <c r="H119">
        <v>3</v>
      </c>
      <c r="I119">
        <v>2</v>
      </c>
      <c r="J119">
        <v>3</v>
      </c>
      <c r="K119">
        <v>2</v>
      </c>
      <c r="L119">
        <v>2</v>
      </c>
      <c r="M119">
        <v>4</v>
      </c>
      <c r="N119">
        <v>2</v>
      </c>
      <c r="O119">
        <v>4</v>
      </c>
      <c r="P119">
        <v>2</v>
      </c>
      <c r="Q119">
        <v>1</v>
      </c>
      <c r="R119">
        <v>3</v>
      </c>
      <c r="S119">
        <v>1</v>
      </c>
      <c r="T119">
        <v>2</v>
      </c>
      <c r="U119">
        <v>3</v>
      </c>
      <c r="V119">
        <v>3</v>
      </c>
      <c r="W119">
        <v>3</v>
      </c>
      <c r="X119">
        <v>3</v>
      </c>
      <c r="Y119">
        <v>2</v>
      </c>
      <c r="Z119">
        <v>3</v>
      </c>
      <c r="AA119">
        <v>2</v>
      </c>
      <c r="AB119">
        <v>3</v>
      </c>
      <c r="AC119">
        <v>3</v>
      </c>
      <c r="AD119">
        <v>2</v>
      </c>
      <c r="AE119">
        <v>3</v>
      </c>
      <c r="AF119">
        <v>1</v>
      </c>
      <c r="AG119">
        <v>2</v>
      </c>
      <c r="AH119">
        <v>3</v>
      </c>
      <c r="AI119">
        <v>6</v>
      </c>
      <c r="AJ119">
        <v>6</v>
      </c>
      <c r="AK119">
        <v>2</v>
      </c>
      <c r="AL119">
        <v>5</v>
      </c>
      <c r="AM119">
        <v>7</v>
      </c>
      <c r="AN119">
        <v>1</v>
      </c>
      <c r="AO119">
        <v>4</v>
      </c>
      <c r="AP119">
        <v>3</v>
      </c>
      <c r="AQ119">
        <v>4</v>
      </c>
      <c r="AR119">
        <v>1</v>
      </c>
      <c r="AS119">
        <v>3</v>
      </c>
      <c r="AT119">
        <v>2</v>
      </c>
      <c r="AU119">
        <v>4</v>
      </c>
      <c r="AV119">
        <v>6</v>
      </c>
      <c r="AW119">
        <v>6</v>
      </c>
      <c r="AX119">
        <v>6</v>
      </c>
      <c r="AY119">
        <v>3</v>
      </c>
      <c r="AZ119">
        <v>4</v>
      </c>
      <c r="BA119">
        <v>1</v>
      </c>
      <c r="BB119">
        <v>4</v>
      </c>
      <c r="BC119">
        <v>4</v>
      </c>
      <c r="BD119">
        <v>1</v>
      </c>
      <c r="BE119">
        <v>2</v>
      </c>
      <c r="BF119">
        <v>3</v>
      </c>
      <c r="BG119">
        <v>2</v>
      </c>
      <c r="BH119">
        <v>3</v>
      </c>
      <c r="BI119">
        <v>2</v>
      </c>
      <c r="BJ119">
        <v>6</v>
      </c>
      <c r="BK119">
        <v>5</v>
      </c>
      <c r="BL119">
        <v>4</v>
      </c>
      <c r="BM119">
        <v>2</v>
      </c>
      <c r="BN119">
        <v>2</v>
      </c>
      <c r="BO119">
        <v>2</v>
      </c>
      <c r="BP119">
        <v>2</v>
      </c>
      <c r="BQ119">
        <v>3</v>
      </c>
      <c r="BR119">
        <v>2</v>
      </c>
      <c r="BS119">
        <v>4</v>
      </c>
      <c r="BT119">
        <v>2</v>
      </c>
      <c r="BU119">
        <v>3</v>
      </c>
      <c r="BV119">
        <v>4</v>
      </c>
      <c r="BW119">
        <v>2</v>
      </c>
      <c r="BX119">
        <v>4</v>
      </c>
      <c r="BY119">
        <v>1</v>
      </c>
      <c r="BZ119">
        <v>1</v>
      </c>
      <c r="CA119">
        <v>3</v>
      </c>
      <c r="CB119">
        <v>3</v>
      </c>
      <c r="CC119">
        <v>2</v>
      </c>
      <c r="CD119">
        <v>1</v>
      </c>
      <c r="CE119">
        <v>4</v>
      </c>
      <c r="CF119">
        <v>1</v>
      </c>
      <c r="CG119">
        <v>1</v>
      </c>
      <c r="CH119">
        <v>4</v>
      </c>
      <c r="CI119">
        <v>3</v>
      </c>
      <c r="CJ119">
        <v>1</v>
      </c>
      <c r="CK119">
        <v>4</v>
      </c>
      <c r="CL119">
        <v>2</v>
      </c>
      <c r="CM119">
        <v>1</v>
      </c>
      <c r="CN119">
        <v>4</v>
      </c>
      <c r="CO119">
        <v>1</v>
      </c>
      <c r="CP119">
        <v>2</v>
      </c>
      <c r="CQ119">
        <v>3</v>
      </c>
      <c r="CR119">
        <v>5</v>
      </c>
      <c r="CS119">
        <v>1</v>
      </c>
      <c r="CT119">
        <v>3</v>
      </c>
      <c r="CU119">
        <v>1</v>
      </c>
      <c r="CV119">
        <v>1</v>
      </c>
      <c r="CW119">
        <v>1</v>
      </c>
      <c r="CX119">
        <v>1</v>
      </c>
      <c r="CY119">
        <v>1</v>
      </c>
      <c r="CZ119">
        <v>4</v>
      </c>
      <c r="DA119">
        <v>3</v>
      </c>
      <c r="DB119">
        <v>4</v>
      </c>
      <c r="DC119">
        <v>5</v>
      </c>
      <c r="DD119">
        <v>1</v>
      </c>
      <c r="DE119">
        <v>3</v>
      </c>
      <c r="DF119">
        <v>1</v>
      </c>
      <c r="DG119">
        <v>1</v>
      </c>
      <c r="DH119">
        <v>2</v>
      </c>
      <c r="DI119">
        <v>4</v>
      </c>
      <c r="DJ119">
        <v>3</v>
      </c>
      <c r="DK119">
        <v>3</v>
      </c>
      <c r="DL119">
        <v>4</v>
      </c>
      <c r="DM119">
        <v>3</v>
      </c>
      <c r="DN119">
        <v>4</v>
      </c>
      <c r="DO119">
        <v>2</v>
      </c>
      <c r="DP119">
        <v>3</v>
      </c>
      <c r="DQ119">
        <v>4</v>
      </c>
      <c r="DR119">
        <v>1</v>
      </c>
      <c r="DS119">
        <v>1</v>
      </c>
      <c r="DT119">
        <v>1</v>
      </c>
      <c r="DU119">
        <v>1</v>
      </c>
      <c r="DV119">
        <v>5</v>
      </c>
      <c r="DW119">
        <v>3</v>
      </c>
      <c r="DX119">
        <v>2</v>
      </c>
      <c r="DY119">
        <v>2</v>
      </c>
      <c r="DZ119">
        <v>3</v>
      </c>
      <c r="EA119">
        <v>3</v>
      </c>
      <c r="EB119">
        <v>5</v>
      </c>
      <c r="EC119">
        <v>1</v>
      </c>
      <c r="ED119">
        <v>2</v>
      </c>
      <c r="EE119">
        <v>3</v>
      </c>
      <c r="EF119">
        <v>4</v>
      </c>
      <c r="EG119">
        <v>3</v>
      </c>
      <c r="EH119">
        <v>3</v>
      </c>
      <c r="EI119">
        <v>2</v>
      </c>
      <c r="EJ119">
        <v>1</v>
      </c>
      <c r="EK119">
        <v>4</v>
      </c>
      <c r="EL119">
        <v>2</v>
      </c>
      <c r="EM119">
        <v>3</v>
      </c>
      <c r="EN119">
        <v>3</v>
      </c>
      <c r="EO119">
        <v>2</v>
      </c>
      <c r="EP119">
        <v>4</v>
      </c>
      <c r="EQ119">
        <v>1</v>
      </c>
      <c r="ER119">
        <v>4</v>
      </c>
      <c r="ES119">
        <v>1</v>
      </c>
      <c r="ET119">
        <v>1</v>
      </c>
      <c r="EU119">
        <v>4</v>
      </c>
      <c r="EV119">
        <v>2</v>
      </c>
      <c r="EW119">
        <v>3</v>
      </c>
      <c r="EX119">
        <v>1</v>
      </c>
      <c r="EY119">
        <v>4</v>
      </c>
      <c r="EZ119">
        <v>2</v>
      </c>
      <c r="FA119">
        <v>4</v>
      </c>
      <c r="FB119">
        <v>2</v>
      </c>
      <c r="FC119">
        <v>2</v>
      </c>
      <c r="FD119">
        <v>1</v>
      </c>
      <c r="FE119">
        <v>4</v>
      </c>
      <c r="FF119">
        <v>2</v>
      </c>
      <c r="FG119">
        <v>2</v>
      </c>
      <c r="FH119">
        <v>1</v>
      </c>
      <c r="FI119">
        <v>4</v>
      </c>
      <c r="FJ119">
        <v>3</v>
      </c>
      <c r="FK119">
        <v>2</v>
      </c>
      <c r="FL119">
        <v>3</v>
      </c>
      <c r="FM119">
        <f t="shared" si="1556"/>
        <v>3</v>
      </c>
      <c r="FN119">
        <f t="shared" si="1557"/>
        <v>3</v>
      </c>
      <c r="FO119">
        <f t="shared" si="1558"/>
        <v>2</v>
      </c>
      <c r="FP119">
        <f t="shared" si="1559"/>
        <v>2</v>
      </c>
      <c r="FQ119">
        <f t="shared" si="1560"/>
        <v>2</v>
      </c>
      <c r="FR119">
        <f t="shared" si="1561"/>
        <v>3</v>
      </c>
      <c r="FS119">
        <f t="shared" si="1562"/>
        <v>2</v>
      </c>
      <c r="FT119">
        <f t="shared" si="1563"/>
        <v>3</v>
      </c>
      <c r="FU119">
        <f t="shared" si="1564"/>
        <v>3</v>
      </c>
      <c r="FV119">
        <f t="shared" si="1565"/>
        <v>1</v>
      </c>
      <c r="FW119">
        <f t="shared" si="1566"/>
        <v>3</v>
      </c>
      <c r="FX119">
        <f t="shared" si="1567"/>
        <v>1</v>
      </c>
      <c r="FY119">
        <f t="shared" si="1568"/>
        <v>3</v>
      </c>
      <c r="FZ119">
        <f t="shared" si="1569"/>
        <v>4</v>
      </c>
      <c r="GA119">
        <f t="shared" si="1570"/>
        <v>2</v>
      </c>
      <c r="GB119">
        <f t="shared" si="1571"/>
        <v>4</v>
      </c>
      <c r="GC119">
        <f t="shared" si="1572"/>
        <v>3</v>
      </c>
      <c r="GD119">
        <f t="shared" si="1573"/>
        <v>2</v>
      </c>
      <c r="GE119">
        <f t="shared" si="1574"/>
        <v>2</v>
      </c>
      <c r="GF119">
        <f t="shared" si="1575"/>
        <v>2</v>
      </c>
      <c r="GG119">
        <f t="shared" si="1576"/>
        <v>2</v>
      </c>
      <c r="GH119">
        <f t="shared" si="1577"/>
        <v>3</v>
      </c>
      <c r="GI119">
        <f t="shared" si="1578"/>
        <v>2</v>
      </c>
      <c r="GJ119">
        <f t="shared" si="1579"/>
        <v>3</v>
      </c>
      <c r="GK119">
        <f t="shared" si="1580"/>
        <v>2</v>
      </c>
      <c r="GL119">
        <f t="shared" si="1581"/>
        <v>2</v>
      </c>
      <c r="GM119">
        <f t="shared" si="1582"/>
        <v>3</v>
      </c>
      <c r="GN119">
        <f t="shared" si="1583"/>
        <v>2</v>
      </c>
      <c r="GO119">
        <f t="shared" si="1584"/>
        <v>4</v>
      </c>
      <c r="GP119">
        <f t="shared" si="1585"/>
        <v>3</v>
      </c>
      <c r="GQ119">
        <f t="shared" si="1586"/>
        <v>2</v>
      </c>
      <c r="GR119">
        <f t="shared" si="1587"/>
        <v>6</v>
      </c>
      <c r="GS119">
        <f t="shared" si="1588"/>
        <v>6</v>
      </c>
      <c r="GT119">
        <f t="shared" si="1589"/>
        <v>6</v>
      </c>
      <c r="GU119">
        <f t="shared" si="1590"/>
        <v>5</v>
      </c>
      <c r="GV119">
        <f t="shared" si="1591"/>
        <v>7</v>
      </c>
      <c r="GW119">
        <f t="shared" si="1592"/>
        <v>7</v>
      </c>
      <c r="GX119">
        <f t="shared" si="1593"/>
        <v>4</v>
      </c>
      <c r="GY119">
        <f t="shared" si="1594"/>
        <v>5</v>
      </c>
      <c r="GZ119">
        <f t="shared" si="1595"/>
        <v>4</v>
      </c>
      <c r="HA119">
        <f t="shared" si="1596"/>
        <v>7</v>
      </c>
      <c r="HB119">
        <f t="shared" si="1597"/>
        <v>-1</v>
      </c>
      <c r="HC119">
        <f t="shared" si="1598"/>
        <v>-2</v>
      </c>
      <c r="HD119">
        <f t="shared" si="1599"/>
        <v>1</v>
      </c>
      <c r="HE119">
        <f t="shared" si="1600"/>
        <v>3</v>
      </c>
      <c r="HF119">
        <f t="shared" si="1601"/>
        <v>3</v>
      </c>
      <c r="HG119">
        <f t="shared" si="1602"/>
        <v>3</v>
      </c>
      <c r="HH119">
        <f t="shared" si="1603"/>
        <v>-1</v>
      </c>
      <c r="HI119">
        <f t="shared" si="1604"/>
        <v>-1</v>
      </c>
      <c r="HJ119">
        <f t="shared" si="1605"/>
        <v>3</v>
      </c>
      <c r="HK119">
        <f t="shared" si="1606"/>
        <v>-1</v>
      </c>
      <c r="HL119">
        <f t="shared" si="1607"/>
        <v>-1</v>
      </c>
      <c r="HM119">
        <f t="shared" si="1608"/>
        <v>3</v>
      </c>
      <c r="HN119">
        <f t="shared" si="1609"/>
        <v>2</v>
      </c>
      <c r="HO119">
        <f t="shared" si="1610"/>
        <v>1</v>
      </c>
      <c r="HP119">
        <f t="shared" si="1611"/>
        <v>5</v>
      </c>
      <c r="HQ119">
        <f t="shared" si="1612"/>
        <v>4</v>
      </c>
      <c r="HR119">
        <f t="shared" si="1613"/>
        <v>5</v>
      </c>
      <c r="HS119">
        <f t="shared" si="1614"/>
        <v>1</v>
      </c>
      <c r="HT119">
        <f t="shared" si="1615"/>
        <v>2</v>
      </c>
      <c r="HU119">
        <f t="shared" si="1616"/>
        <v>3</v>
      </c>
      <c r="HV119">
        <f t="shared" si="1617"/>
        <v>5</v>
      </c>
      <c r="HW119">
        <f t="shared" si="1618"/>
        <v>5</v>
      </c>
      <c r="HX119">
        <f t="shared" si="1619"/>
        <v>5</v>
      </c>
      <c r="HY119">
        <f t="shared" si="1620"/>
        <v>5</v>
      </c>
      <c r="HZ119">
        <f t="shared" si="1621"/>
        <v>4</v>
      </c>
      <c r="IA119">
        <f t="shared" si="1622"/>
        <v>5</v>
      </c>
      <c r="IB119">
        <f t="shared" si="1623"/>
        <v>3</v>
      </c>
      <c r="IC119">
        <f t="shared" si="1624"/>
        <v>5</v>
      </c>
      <c r="ID119">
        <f t="shared" si="1625"/>
        <v>4</v>
      </c>
      <c r="IE119">
        <f t="shared" si="1626"/>
        <v>4</v>
      </c>
      <c r="IF119">
        <f t="shared" si="1627"/>
        <v>2</v>
      </c>
      <c r="IG119">
        <f t="shared" si="1628"/>
        <v>4</v>
      </c>
      <c r="IH119">
        <f t="shared" si="1629"/>
        <v>1</v>
      </c>
      <c r="II119">
        <f t="shared" si="1630"/>
        <v>1</v>
      </c>
      <c r="IJ119">
        <f t="shared" si="1631"/>
        <v>3</v>
      </c>
      <c r="IK119">
        <f t="shared" si="1632"/>
        <v>3</v>
      </c>
      <c r="IL119">
        <f t="shared" si="1633"/>
        <v>2</v>
      </c>
      <c r="IM119">
        <f t="shared" si="1634"/>
        <v>1</v>
      </c>
      <c r="IN119">
        <f t="shared" si="1635"/>
        <v>1</v>
      </c>
      <c r="IO119">
        <f t="shared" si="1636"/>
        <v>1</v>
      </c>
      <c r="IP119">
        <f t="shared" si="1637"/>
        <v>1</v>
      </c>
      <c r="IQ119">
        <f t="shared" si="1638"/>
        <v>1</v>
      </c>
      <c r="IR119">
        <f t="shared" si="1639"/>
        <v>2</v>
      </c>
      <c r="IS119">
        <f t="shared" si="1640"/>
        <v>1</v>
      </c>
      <c r="IT119">
        <f t="shared" si="1641"/>
        <v>1</v>
      </c>
      <c r="IU119">
        <f t="shared" si="1642"/>
        <v>2</v>
      </c>
      <c r="IV119">
        <f t="shared" si="1643"/>
        <v>1</v>
      </c>
      <c r="IW119">
        <f t="shared" si="1644"/>
        <v>1</v>
      </c>
      <c r="IX119">
        <f t="shared" si="1645"/>
        <v>1</v>
      </c>
      <c r="IY119">
        <f t="shared" si="1646"/>
        <v>4</v>
      </c>
      <c r="IZ119">
        <f t="shared" si="1647"/>
        <v>3</v>
      </c>
      <c r="JA119">
        <f t="shared" si="1648"/>
        <v>1</v>
      </c>
      <c r="JB119">
        <f t="shared" si="1649"/>
        <v>5</v>
      </c>
      <c r="JC119">
        <f t="shared" si="1650"/>
        <v>3</v>
      </c>
      <c r="JD119">
        <f t="shared" si="1651"/>
        <v>5</v>
      </c>
      <c r="JE119">
        <f t="shared" si="1652"/>
        <v>5</v>
      </c>
      <c r="JF119">
        <f t="shared" si="1653"/>
        <v>5</v>
      </c>
      <c r="JG119">
        <f t="shared" si="1654"/>
        <v>5</v>
      </c>
      <c r="JH119">
        <f t="shared" si="1655"/>
        <v>5</v>
      </c>
      <c r="JI119">
        <f t="shared" si="1656"/>
        <v>2</v>
      </c>
      <c r="JJ119">
        <f t="shared" si="1657"/>
        <v>3</v>
      </c>
      <c r="JK119">
        <f t="shared" si="1658"/>
        <v>2</v>
      </c>
      <c r="JL119">
        <f t="shared" si="1659"/>
        <v>5</v>
      </c>
      <c r="JM119">
        <f t="shared" si="1660"/>
        <v>5</v>
      </c>
      <c r="JN119">
        <f t="shared" si="1661"/>
        <v>3</v>
      </c>
      <c r="JO119">
        <f t="shared" si="1662"/>
        <v>5</v>
      </c>
      <c r="JP119">
        <f t="shared" si="1663"/>
        <v>5</v>
      </c>
      <c r="JQ119">
        <f t="shared" si="1664"/>
        <v>4</v>
      </c>
      <c r="JR119">
        <f t="shared" si="1665"/>
        <v>2</v>
      </c>
      <c r="JS119">
        <f t="shared" si="1666"/>
        <v>3</v>
      </c>
      <c r="JT119">
        <f t="shared" si="1667"/>
        <v>3</v>
      </c>
      <c r="JU119">
        <f t="shared" si="1668"/>
        <v>4</v>
      </c>
      <c r="JV119">
        <f t="shared" si="1669"/>
        <v>3</v>
      </c>
      <c r="JW119">
        <f t="shared" si="1670"/>
        <v>4</v>
      </c>
      <c r="JX119">
        <f t="shared" si="1671"/>
        <v>4</v>
      </c>
      <c r="JY119">
        <f t="shared" si="1672"/>
        <v>3</v>
      </c>
      <c r="JZ119">
        <f t="shared" si="1673"/>
        <v>2</v>
      </c>
      <c r="KA119">
        <f t="shared" si="1674"/>
        <v>5</v>
      </c>
      <c r="KB119">
        <f t="shared" si="1675"/>
        <v>1</v>
      </c>
      <c r="KC119">
        <f t="shared" si="1676"/>
        <v>5</v>
      </c>
      <c r="KD119">
        <f t="shared" si="1677"/>
        <v>5</v>
      </c>
      <c r="KE119">
        <f t="shared" si="1678"/>
        <v>5</v>
      </c>
      <c r="KF119">
        <f t="shared" si="1679"/>
        <v>3</v>
      </c>
      <c r="KG119">
        <f t="shared" si="1680"/>
        <v>4</v>
      </c>
      <c r="KH119">
        <f t="shared" si="1681"/>
        <v>4</v>
      </c>
      <c r="KI119">
        <f t="shared" si="1682"/>
        <v>3</v>
      </c>
      <c r="KJ119">
        <f t="shared" si="1683"/>
        <v>3</v>
      </c>
      <c r="KK119">
        <f t="shared" si="1684"/>
        <v>5</v>
      </c>
      <c r="KL119">
        <f t="shared" si="1685"/>
        <v>1</v>
      </c>
      <c r="KM119">
        <f t="shared" si="1686"/>
        <v>1</v>
      </c>
      <c r="KN119">
        <f t="shared" si="1687"/>
        <v>1</v>
      </c>
      <c r="KO119">
        <f t="shared" si="1688"/>
        <v>0</v>
      </c>
      <c r="KP119">
        <f t="shared" si="1689"/>
        <v>1</v>
      </c>
      <c r="KQ119">
        <f t="shared" si="1690"/>
        <v>0</v>
      </c>
      <c r="KR119">
        <f t="shared" si="1691"/>
        <v>0</v>
      </c>
      <c r="KS119">
        <f t="shared" si="1692"/>
        <v>1</v>
      </c>
      <c r="KT119">
        <f t="shared" si="1693"/>
        <v>1</v>
      </c>
      <c r="KU119">
        <f t="shared" si="1694"/>
        <v>0</v>
      </c>
      <c r="KV119">
        <f t="shared" si="1695"/>
        <v>1</v>
      </c>
      <c r="KW119">
        <f t="shared" si="1696"/>
        <v>1</v>
      </c>
      <c r="KX119">
        <f t="shared" si="1697"/>
        <v>1</v>
      </c>
      <c r="KY119">
        <f t="shared" si="1698"/>
        <v>1</v>
      </c>
      <c r="KZ119">
        <f t="shared" si="1699"/>
        <v>1</v>
      </c>
      <c r="LA119">
        <f t="shared" si="1700"/>
        <v>0</v>
      </c>
      <c r="LB119">
        <f t="shared" si="1701"/>
        <v>1</v>
      </c>
      <c r="LC119">
        <f t="shared" si="1702"/>
        <v>1</v>
      </c>
      <c r="LD119">
        <f t="shared" si="1703"/>
        <v>1</v>
      </c>
      <c r="LE119">
        <f t="shared" si="1704"/>
        <v>1</v>
      </c>
      <c r="LF119">
        <f t="shared" si="1705"/>
        <v>0</v>
      </c>
      <c r="LG119">
        <f t="shared" si="1706"/>
        <v>1</v>
      </c>
      <c r="LH119">
        <f t="shared" si="1707"/>
        <v>0</v>
      </c>
      <c r="LI119">
        <f t="shared" si="1708"/>
        <v>0</v>
      </c>
      <c r="LJ119">
        <f t="shared" si="1709"/>
        <v>1</v>
      </c>
      <c r="LK119">
        <f t="shared" si="1710"/>
        <v>0</v>
      </c>
      <c r="LL119">
        <f t="shared" si="1711"/>
        <v>1</v>
      </c>
      <c r="LM119">
        <f t="shared" si="1712"/>
        <v>1</v>
      </c>
      <c r="LN119">
        <f t="shared" si="1713"/>
        <v>1</v>
      </c>
      <c r="LO119">
        <f t="shared" si="1714"/>
        <v>1</v>
      </c>
      <c r="LP119">
        <f t="shared" si="1715"/>
        <v>1</v>
      </c>
      <c r="LQ119">
        <f t="shared" si="1716"/>
        <v>1</v>
      </c>
      <c r="LR119">
        <f t="shared" si="1717"/>
        <v>1</v>
      </c>
      <c r="LS119">
        <f t="shared" si="1718"/>
        <v>1</v>
      </c>
      <c r="LT119">
        <f t="shared" si="1719"/>
        <v>1</v>
      </c>
      <c r="LU119">
        <f t="shared" si="1720"/>
        <v>1</v>
      </c>
      <c r="LV119">
        <f t="shared" si="1721"/>
        <v>2.4210526315789473</v>
      </c>
      <c r="LW119" s="24">
        <f t="shared" si="1538"/>
        <v>1</v>
      </c>
      <c r="LX119">
        <f t="shared" si="1722"/>
        <v>2.6666666666666665</v>
      </c>
      <c r="LY119" s="25">
        <f t="shared" ref="LY119:LY138" si="1739">IF(OR(ISNUMBER(SEARCH(FN119,"FALSE")),ISNUMBER(SEARCH(FS119,"FALSE")),ISNUMBER(SEARCH(FT119,"FALSE")),ISNUMBER(SEARCH(FU119,"FALSE")),ISNUMBER(SEARCH(FV119,"FALSE")),ISNUMBER(SEARCH(FW119,"FALSE")),ISNUMBER(SEARCH(FX119,"FALSE")),ISNUMBER(SEARCH(FY119,"FALSE")),ISNUMBER(SEARCH(FZ119,"FALSE")),ISNUMBER(SEARCH(GC119,"FALSE")),ISNUMBER(SEARCH(GI119,"FALSE")),ISNUMBER(SEARCH(GO119,"FALSE"))),"CHECK",1)</f>
        <v>1</v>
      </c>
      <c r="LZ119">
        <f t="shared" si="1723"/>
        <v>2.5</v>
      </c>
      <c r="MA119">
        <f t="shared" si="1539"/>
        <v>1</v>
      </c>
      <c r="MB119">
        <f t="shared" si="1724"/>
        <v>2.3333333333333335</v>
      </c>
      <c r="MC119">
        <f t="shared" si="1725"/>
        <v>1</v>
      </c>
      <c r="MD119">
        <f t="shared" si="1726"/>
        <v>3.25</v>
      </c>
      <c r="ME119">
        <f t="shared" si="1727"/>
        <v>1</v>
      </c>
      <c r="MF119">
        <f t="shared" si="1728"/>
        <v>1.5</v>
      </c>
      <c r="MG119">
        <f t="shared" ref="MG119:MG150" si="1740">IF(OR(ISNUMBER(SEARCH(FS119,"FALSE")),ISNUMBER(SEARCH(FV119,"FALSE")),ISNUMBER(SEARCH(FX119,"FALSE")),ISNUMBER(SEARCH(GI119,"FALSE"))),"CHECK",1)</f>
        <v>1</v>
      </c>
      <c r="MH119">
        <f t="shared" si="1729"/>
        <v>3.25</v>
      </c>
      <c r="MI119" s="25">
        <f t="shared" si="1730"/>
        <v>1</v>
      </c>
      <c r="MJ119">
        <f t="shared" si="1731"/>
        <v>5.7</v>
      </c>
      <c r="MK119">
        <f t="shared" si="1544"/>
        <v>1</v>
      </c>
      <c r="ML119">
        <f t="shared" si="1732"/>
        <v>0.8571428571428571</v>
      </c>
      <c r="MM119">
        <f t="shared" si="1554"/>
        <v>1</v>
      </c>
      <c r="MN119">
        <f t="shared" si="1733"/>
        <v>1.7</v>
      </c>
      <c r="MO119">
        <f t="shared" si="1552"/>
        <v>1</v>
      </c>
      <c r="MP119">
        <f t="shared" si="1734"/>
        <v>3.7857142857142856</v>
      </c>
      <c r="MQ119">
        <f>IF(OR(ISNUMBER(SEARCH(IY119,"FALSE")),ISNUMBER(SEARCH(IZ119,"FALSE")),ISNUMBER(SEARCH(JA119,"FALSE")),ISNUMBER(SEARCH(JB119,"FALSE")),ISNUMBER(SEARCH(JC119,"FALSE")),ISNUMBER(SEARCH(JD119,"FALSE")),ISNUMBER(SEARCH(JE119,"FALSE")),ISNUMBER(SEARCH(JF119,"FALSE")),ISNUMBER(SEARCH(JN119,"FALSE")),ISNUMBER(SEARCH(JO119,"FALSE")),ISNUMBER(SEARCH(JP119,"FALSE")),ISNUMBER(SEARCH(JQ119,"FALSE")),ISNUMBER(SEARCH(JR119,"FALSE")),ISNUMBER(SEARCH(JS119,"FALSE"))),"CHECK",1)</f>
        <v>1</v>
      </c>
      <c r="MR119">
        <f t="shared" si="1735"/>
        <v>3.6666666666666665</v>
      </c>
      <c r="MS119">
        <f t="shared" si="1555"/>
        <v>1</v>
      </c>
      <c r="MT119">
        <f t="shared" si="1736"/>
        <v>3.7692307692307692</v>
      </c>
      <c r="MU119">
        <f>IF(OR(ISNUMBER(SEARCH(JI119,"FALSE")),ISNUMBER(SEARCH(JJ119,"FALSE")),ISNUMBER(SEARCH(JK119,"FALSE")),ISNUMBER(SEARCH(JL119,"FALSE")),ISNUMBER(SEARCH(JM119,"FALSE")),ISNUMBER(SEARCH(KD119,"FALSE")),ISNUMBER(SEARCH(KE119,"FALSE")),ISNUMBER(SEARCH(KF119,"FALSE")),ISNUMBER(SEARCH(KG119,"FALSE")),ISNUMBER(SEARCH(KH119,"FALSE")),ISNUMBER(SEARCH(KI119,"FALSE")),ISNUMBER(SEARCH(KJ119,"FALSE")),ISNUMBER(SEARCH(KK119,"FALSE"))),"CHECK",1)</f>
        <v>1</v>
      </c>
      <c r="MV119">
        <f t="shared" si="1737"/>
        <v>0.75</v>
      </c>
      <c r="MW119">
        <f t="shared" si="1546"/>
        <v>1</v>
      </c>
      <c r="MX119">
        <f t="shared" si="1738"/>
        <v>4.0666666666666664</v>
      </c>
      <c r="MY119">
        <f t="shared" si="1553"/>
        <v>1</v>
      </c>
    </row>
    <row r="120" spans="1:363" ht="16">
      <c r="A120" t="s">
        <v>1190</v>
      </c>
      <c r="B120" t="s">
        <v>1212</v>
      </c>
      <c r="C120">
        <v>3</v>
      </c>
      <c r="D120">
        <v>2</v>
      </c>
      <c r="E120">
        <v>3</v>
      </c>
      <c r="F120">
        <v>4</v>
      </c>
      <c r="G120">
        <v>4</v>
      </c>
      <c r="H120">
        <v>4</v>
      </c>
      <c r="I120">
        <v>3</v>
      </c>
      <c r="J120">
        <v>4</v>
      </c>
      <c r="K120">
        <v>1</v>
      </c>
      <c r="L120">
        <v>4</v>
      </c>
      <c r="M120">
        <v>4</v>
      </c>
      <c r="N120">
        <v>4</v>
      </c>
      <c r="O120">
        <v>2</v>
      </c>
      <c r="P120">
        <v>3</v>
      </c>
      <c r="Q120">
        <v>3</v>
      </c>
      <c r="R120">
        <v>4</v>
      </c>
      <c r="S120">
        <v>4</v>
      </c>
      <c r="T120">
        <v>2</v>
      </c>
      <c r="U120">
        <v>4</v>
      </c>
      <c r="V120">
        <v>4</v>
      </c>
      <c r="W120">
        <v>4</v>
      </c>
      <c r="X120">
        <v>3</v>
      </c>
      <c r="Y120">
        <v>3</v>
      </c>
      <c r="Z120">
        <v>4</v>
      </c>
      <c r="AA120">
        <v>4</v>
      </c>
      <c r="AB120">
        <v>3</v>
      </c>
      <c r="AC120">
        <v>2</v>
      </c>
      <c r="AD120">
        <v>2</v>
      </c>
      <c r="AE120">
        <v>3</v>
      </c>
      <c r="AF120">
        <v>4</v>
      </c>
      <c r="AG120">
        <v>3</v>
      </c>
      <c r="AH120">
        <v>4</v>
      </c>
      <c r="AI120">
        <v>7</v>
      </c>
      <c r="AJ120">
        <v>6</v>
      </c>
      <c r="AK120">
        <v>5</v>
      </c>
      <c r="AL120">
        <v>7</v>
      </c>
      <c r="AM120">
        <v>6</v>
      </c>
      <c r="AN120">
        <v>2</v>
      </c>
      <c r="AO120">
        <v>3</v>
      </c>
      <c r="AP120">
        <v>1</v>
      </c>
      <c r="AQ120">
        <v>7</v>
      </c>
      <c r="AR120">
        <v>2</v>
      </c>
      <c r="AS120">
        <v>2</v>
      </c>
      <c r="AT120">
        <v>4</v>
      </c>
      <c r="AU120">
        <v>5</v>
      </c>
      <c r="AV120">
        <v>6</v>
      </c>
      <c r="AW120">
        <v>6</v>
      </c>
      <c r="AX120">
        <v>2</v>
      </c>
      <c r="AY120">
        <v>3</v>
      </c>
      <c r="AZ120">
        <v>5</v>
      </c>
      <c r="BA120">
        <v>3</v>
      </c>
      <c r="BB120">
        <v>3</v>
      </c>
      <c r="BC120">
        <v>3</v>
      </c>
      <c r="BD120">
        <v>3</v>
      </c>
      <c r="BE120">
        <v>5</v>
      </c>
      <c r="BF120">
        <v>4</v>
      </c>
      <c r="BG120">
        <v>3</v>
      </c>
      <c r="BH120">
        <v>2</v>
      </c>
      <c r="BI120">
        <v>2</v>
      </c>
      <c r="BJ120">
        <v>4</v>
      </c>
      <c r="BK120">
        <v>6</v>
      </c>
      <c r="BL120">
        <v>5</v>
      </c>
      <c r="BM120">
        <v>4</v>
      </c>
      <c r="BN120">
        <v>4</v>
      </c>
      <c r="BO120">
        <v>5</v>
      </c>
      <c r="BP120">
        <v>4</v>
      </c>
      <c r="BQ120">
        <v>4</v>
      </c>
      <c r="BR120">
        <v>4</v>
      </c>
      <c r="BS120">
        <v>4</v>
      </c>
      <c r="BT120">
        <v>4</v>
      </c>
      <c r="BU120">
        <v>4</v>
      </c>
      <c r="BV120">
        <v>4</v>
      </c>
      <c r="BW120">
        <v>1</v>
      </c>
      <c r="BX120">
        <v>4</v>
      </c>
      <c r="BY120">
        <v>2</v>
      </c>
      <c r="BZ120">
        <v>1</v>
      </c>
      <c r="CA120">
        <v>3</v>
      </c>
      <c r="CB120">
        <v>4</v>
      </c>
      <c r="CC120">
        <v>1</v>
      </c>
      <c r="CD120">
        <v>2</v>
      </c>
      <c r="CE120">
        <v>4</v>
      </c>
      <c r="CF120">
        <v>1</v>
      </c>
      <c r="CG120">
        <v>1</v>
      </c>
      <c r="CH120">
        <v>4</v>
      </c>
      <c r="CI120">
        <v>3</v>
      </c>
      <c r="CJ120">
        <v>1</v>
      </c>
      <c r="CK120">
        <v>4</v>
      </c>
      <c r="CL120">
        <v>2</v>
      </c>
      <c r="CM120">
        <v>1</v>
      </c>
      <c r="CN120">
        <v>3</v>
      </c>
      <c r="CO120">
        <v>2</v>
      </c>
      <c r="FM120">
        <f t="shared" si="1556"/>
        <v>3</v>
      </c>
      <c r="FN120">
        <f t="shared" si="1557"/>
        <v>2</v>
      </c>
      <c r="FO120">
        <f t="shared" si="1558"/>
        <v>1</v>
      </c>
      <c r="FP120">
        <f t="shared" si="1559"/>
        <v>1</v>
      </c>
      <c r="FQ120">
        <f t="shared" si="1560"/>
        <v>1</v>
      </c>
      <c r="FR120">
        <f t="shared" si="1561"/>
        <v>2</v>
      </c>
      <c r="FS120">
        <f t="shared" si="1562"/>
        <v>1</v>
      </c>
      <c r="FT120">
        <f t="shared" si="1563"/>
        <v>4</v>
      </c>
      <c r="FU120">
        <f t="shared" si="1564"/>
        <v>1</v>
      </c>
      <c r="FV120">
        <f t="shared" si="1565"/>
        <v>1</v>
      </c>
      <c r="FW120">
        <f t="shared" si="1566"/>
        <v>1</v>
      </c>
      <c r="FX120">
        <f t="shared" si="1567"/>
        <v>3</v>
      </c>
      <c r="FY120">
        <f t="shared" si="1568"/>
        <v>2</v>
      </c>
      <c r="FZ120">
        <f t="shared" si="1569"/>
        <v>2</v>
      </c>
      <c r="GA120">
        <f t="shared" si="1570"/>
        <v>1</v>
      </c>
      <c r="GB120">
        <f t="shared" si="1571"/>
        <v>1</v>
      </c>
      <c r="GC120">
        <f t="shared" si="1572"/>
        <v>3</v>
      </c>
      <c r="GD120">
        <f t="shared" si="1573"/>
        <v>1</v>
      </c>
      <c r="GE120">
        <f t="shared" si="1574"/>
        <v>1</v>
      </c>
      <c r="GF120">
        <f t="shared" si="1575"/>
        <v>1</v>
      </c>
      <c r="GG120">
        <f t="shared" si="1576"/>
        <v>2</v>
      </c>
      <c r="GH120">
        <f t="shared" si="1577"/>
        <v>2</v>
      </c>
      <c r="GI120">
        <f t="shared" si="1578"/>
        <v>1</v>
      </c>
      <c r="GJ120">
        <f t="shared" si="1579"/>
        <v>1</v>
      </c>
      <c r="GK120">
        <f t="shared" si="1580"/>
        <v>2</v>
      </c>
      <c r="GL120">
        <f t="shared" si="1581"/>
        <v>3</v>
      </c>
      <c r="GM120">
        <f t="shared" si="1582"/>
        <v>3</v>
      </c>
      <c r="GN120">
        <f t="shared" si="1583"/>
        <v>2</v>
      </c>
      <c r="GO120">
        <f t="shared" si="1584"/>
        <v>1</v>
      </c>
      <c r="GP120">
        <f t="shared" si="1585"/>
        <v>2</v>
      </c>
      <c r="GQ120">
        <f t="shared" si="1586"/>
        <v>1</v>
      </c>
      <c r="GR120">
        <f t="shared" si="1587"/>
        <v>7</v>
      </c>
      <c r="GS120">
        <f t="shared" si="1588"/>
        <v>6</v>
      </c>
      <c r="GT120">
        <f t="shared" si="1589"/>
        <v>3</v>
      </c>
      <c r="GU120">
        <f t="shared" si="1590"/>
        <v>7</v>
      </c>
      <c r="GV120">
        <f t="shared" si="1591"/>
        <v>6</v>
      </c>
      <c r="GW120">
        <f t="shared" si="1592"/>
        <v>6</v>
      </c>
      <c r="GX120">
        <f t="shared" si="1593"/>
        <v>5</v>
      </c>
      <c r="GY120">
        <f t="shared" si="1594"/>
        <v>7</v>
      </c>
      <c r="GZ120">
        <f t="shared" si="1595"/>
        <v>1</v>
      </c>
      <c r="HA120">
        <f t="shared" si="1596"/>
        <v>6</v>
      </c>
      <c r="HB120">
        <f t="shared" si="1597"/>
        <v>-2</v>
      </c>
      <c r="HC120">
        <f t="shared" si="1598"/>
        <v>1</v>
      </c>
      <c r="HD120">
        <f t="shared" si="1599"/>
        <v>2</v>
      </c>
      <c r="HE120">
        <f t="shared" si="1600"/>
        <v>3</v>
      </c>
      <c r="HF120">
        <f t="shared" si="1601"/>
        <v>3</v>
      </c>
      <c r="HG120">
        <f t="shared" si="1602"/>
        <v>-2</v>
      </c>
      <c r="HH120">
        <f t="shared" si="1603"/>
        <v>-1</v>
      </c>
      <c r="HI120">
        <f t="shared" si="1604"/>
        <v>-2</v>
      </c>
      <c r="HJ120">
        <f t="shared" si="1605"/>
        <v>1</v>
      </c>
      <c r="HK120">
        <f t="shared" si="1606"/>
        <v>1</v>
      </c>
      <c r="HL120">
        <f t="shared" si="1607"/>
        <v>1</v>
      </c>
      <c r="HM120">
        <f t="shared" si="1608"/>
        <v>1</v>
      </c>
      <c r="HN120">
        <f t="shared" si="1609"/>
        <v>-2</v>
      </c>
      <c r="HO120">
        <f t="shared" si="1610"/>
        <v>-1</v>
      </c>
      <c r="HP120">
        <f t="shared" si="1611"/>
        <v>4</v>
      </c>
      <c r="HQ120">
        <f t="shared" si="1612"/>
        <v>5</v>
      </c>
      <c r="HR120">
        <f t="shared" si="1613"/>
        <v>5</v>
      </c>
      <c r="HS120">
        <f t="shared" si="1614"/>
        <v>3</v>
      </c>
      <c r="HT120">
        <f t="shared" si="1615"/>
        <v>1</v>
      </c>
      <c r="HU120">
        <f t="shared" si="1616"/>
        <v>2</v>
      </c>
      <c r="HV120">
        <f t="shared" si="1617"/>
        <v>3</v>
      </c>
      <c r="HW120">
        <f t="shared" si="1618"/>
        <v>3</v>
      </c>
      <c r="HX120">
        <f t="shared" si="1619"/>
        <v>2</v>
      </c>
      <c r="HY120">
        <f t="shared" si="1620"/>
        <v>3</v>
      </c>
      <c r="HZ120">
        <f t="shared" si="1621"/>
        <v>3</v>
      </c>
      <c r="IA120">
        <f t="shared" si="1622"/>
        <v>3</v>
      </c>
      <c r="IB120">
        <f t="shared" si="1623"/>
        <v>3</v>
      </c>
      <c r="IC120">
        <f t="shared" si="1624"/>
        <v>3</v>
      </c>
      <c r="ID120">
        <f t="shared" si="1625"/>
        <v>3</v>
      </c>
      <c r="IE120">
        <f t="shared" si="1626"/>
        <v>4</v>
      </c>
      <c r="IF120">
        <f t="shared" si="1627"/>
        <v>1</v>
      </c>
      <c r="IG120">
        <f t="shared" si="1628"/>
        <v>4</v>
      </c>
      <c r="IH120">
        <f t="shared" si="1629"/>
        <v>2</v>
      </c>
      <c r="II120">
        <f t="shared" si="1630"/>
        <v>1</v>
      </c>
      <c r="IJ120">
        <f t="shared" si="1631"/>
        <v>3</v>
      </c>
      <c r="IK120">
        <f t="shared" si="1632"/>
        <v>4</v>
      </c>
      <c r="IL120">
        <f t="shared" si="1633"/>
        <v>1</v>
      </c>
      <c r="IM120">
        <f t="shared" si="1634"/>
        <v>2</v>
      </c>
      <c r="IN120">
        <f t="shared" si="1635"/>
        <v>1</v>
      </c>
      <c r="IO120">
        <f t="shared" si="1636"/>
        <v>1</v>
      </c>
      <c r="IP120">
        <f t="shared" si="1637"/>
        <v>1</v>
      </c>
      <c r="IQ120">
        <f t="shared" si="1638"/>
        <v>1</v>
      </c>
      <c r="IR120">
        <f t="shared" si="1639"/>
        <v>2</v>
      </c>
      <c r="IS120">
        <f t="shared" si="1640"/>
        <v>1</v>
      </c>
      <c r="IT120">
        <f t="shared" si="1641"/>
        <v>1</v>
      </c>
      <c r="IU120">
        <f t="shared" si="1642"/>
        <v>2</v>
      </c>
      <c r="IV120">
        <f t="shared" si="1643"/>
        <v>1</v>
      </c>
      <c r="IW120">
        <f t="shared" si="1644"/>
        <v>2</v>
      </c>
      <c r="IX120">
        <f t="shared" si="1645"/>
        <v>2</v>
      </c>
      <c r="IY120" t="b">
        <f t="shared" si="1646"/>
        <v>0</v>
      </c>
      <c r="IZ120" t="b">
        <f t="shared" si="1647"/>
        <v>0</v>
      </c>
      <c r="JA120" t="b">
        <f t="shared" si="1648"/>
        <v>0</v>
      </c>
      <c r="JB120" t="b">
        <f t="shared" si="1649"/>
        <v>0</v>
      </c>
      <c r="JC120" t="b">
        <f t="shared" si="1650"/>
        <v>0</v>
      </c>
      <c r="JD120" t="b">
        <f t="shared" si="1651"/>
        <v>0</v>
      </c>
      <c r="JE120" t="b">
        <f t="shared" si="1652"/>
        <v>0</v>
      </c>
      <c r="JF120" t="b">
        <f t="shared" si="1653"/>
        <v>0</v>
      </c>
      <c r="JG120" t="b">
        <f t="shared" si="1654"/>
        <v>0</v>
      </c>
      <c r="JH120" t="b">
        <f t="shared" si="1655"/>
        <v>0</v>
      </c>
      <c r="JI120" t="b">
        <f t="shared" si="1656"/>
        <v>0</v>
      </c>
      <c r="JJ120" t="b">
        <f t="shared" si="1657"/>
        <v>0</v>
      </c>
      <c r="JK120" t="b">
        <f t="shared" si="1658"/>
        <v>0</v>
      </c>
      <c r="JL120">
        <f t="shared" si="1659"/>
        <v>0</v>
      </c>
      <c r="JM120" t="b">
        <f t="shared" si="1660"/>
        <v>0</v>
      </c>
      <c r="JN120" t="b">
        <f t="shared" si="1661"/>
        <v>0</v>
      </c>
      <c r="JO120" t="b">
        <f t="shared" si="1662"/>
        <v>0</v>
      </c>
      <c r="JP120" t="b">
        <f t="shared" si="1663"/>
        <v>0</v>
      </c>
      <c r="JQ120" t="b">
        <f t="shared" si="1664"/>
        <v>0</v>
      </c>
      <c r="JR120" t="b">
        <f t="shared" si="1665"/>
        <v>0</v>
      </c>
      <c r="JS120" t="b">
        <f t="shared" si="1666"/>
        <v>0</v>
      </c>
      <c r="JT120">
        <f t="shared" si="1667"/>
        <v>0</v>
      </c>
      <c r="JU120">
        <f t="shared" si="1668"/>
        <v>0</v>
      </c>
      <c r="JV120">
        <f t="shared" si="1669"/>
        <v>0</v>
      </c>
      <c r="JW120">
        <f t="shared" si="1670"/>
        <v>0</v>
      </c>
      <c r="JX120" t="b">
        <f t="shared" si="1671"/>
        <v>0</v>
      </c>
      <c r="JY120">
        <f t="shared" si="1672"/>
        <v>0</v>
      </c>
      <c r="JZ120" t="b">
        <f t="shared" si="1673"/>
        <v>0</v>
      </c>
      <c r="KA120" t="b">
        <f t="shared" si="1674"/>
        <v>0</v>
      </c>
      <c r="KB120">
        <f t="shared" si="1675"/>
        <v>0</v>
      </c>
      <c r="KC120" t="b">
        <f t="shared" si="1676"/>
        <v>0</v>
      </c>
      <c r="KD120" t="b">
        <f t="shared" si="1677"/>
        <v>0</v>
      </c>
      <c r="KE120">
        <f t="shared" si="1678"/>
        <v>0</v>
      </c>
      <c r="KF120" t="b">
        <f t="shared" si="1679"/>
        <v>0</v>
      </c>
      <c r="KG120" t="b">
        <f t="shared" si="1680"/>
        <v>0</v>
      </c>
      <c r="KH120" t="b">
        <f t="shared" si="1681"/>
        <v>0</v>
      </c>
      <c r="KI120" t="b">
        <f t="shared" si="1682"/>
        <v>0</v>
      </c>
      <c r="KJ120" t="b">
        <f t="shared" si="1683"/>
        <v>0</v>
      </c>
      <c r="KK120">
        <f t="shared" si="1684"/>
        <v>0</v>
      </c>
      <c r="KL120" t="b">
        <f t="shared" si="1685"/>
        <v>0</v>
      </c>
      <c r="KM120" t="b">
        <f t="shared" si="1686"/>
        <v>0</v>
      </c>
      <c r="KN120" t="b">
        <f t="shared" si="1687"/>
        <v>0</v>
      </c>
      <c r="KO120" t="b">
        <f t="shared" si="1688"/>
        <v>0</v>
      </c>
      <c r="KP120" t="b">
        <f t="shared" si="1689"/>
        <v>0</v>
      </c>
      <c r="KQ120" t="b">
        <f t="shared" si="1690"/>
        <v>0</v>
      </c>
      <c r="KR120" t="b">
        <f t="shared" si="1691"/>
        <v>0</v>
      </c>
      <c r="KS120" t="b">
        <f t="shared" si="1692"/>
        <v>0</v>
      </c>
      <c r="KT120" t="b">
        <f t="shared" si="1693"/>
        <v>0</v>
      </c>
      <c r="KU120" t="b">
        <f t="shared" si="1694"/>
        <v>0</v>
      </c>
      <c r="KV120" t="b">
        <f t="shared" si="1695"/>
        <v>0</v>
      </c>
      <c r="KW120" t="b">
        <f t="shared" si="1696"/>
        <v>0</v>
      </c>
      <c r="KX120" t="b">
        <f t="shared" si="1697"/>
        <v>0</v>
      </c>
      <c r="KY120" t="b">
        <f t="shared" si="1698"/>
        <v>0</v>
      </c>
      <c r="KZ120" t="b">
        <f t="shared" si="1699"/>
        <v>0</v>
      </c>
      <c r="LA120" t="b">
        <f t="shared" si="1700"/>
        <v>0</v>
      </c>
      <c r="LB120" t="b">
        <f t="shared" si="1701"/>
        <v>0</v>
      </c>
      <c r="LC120" t="b">
        <f t="shared" si="1702"/>
        <v>0</v>
      </c>
      <c r="LD120" t="b">
        <f t="shared" si="1703"/>
        <v>0</v>
      </c>
      <c r="LE120" t="b">
        <f t="shared" si="1704"/>
        <v>0</v>
      </c>
      <c r="LF120" t="b">
        <f t="shared" si="1705"/>
        <v>0</v>
      </c>
      <c r="LG120" t="b">
        <f t="shared" si="1706"/>
        <v>0</v>
      </c>
      <c r="LH120" t="b">
        <f t="shared" si="1707"/>
        <v>0</v>
      </c>
      <c r="LI120" t="b">
        <f t="shared" si="1708"/>
        <v>0</v>
      </c>
      <c r="LJ120" t="b">
        <f t="shared" si="1709"/>
        <v>0</v>
      </c>
      <c r="LK120" t="b">
        <f t="shared" si="1710"/>
        <v>0</v>
      </c>
      <c r="LL120" t="b">
        <f t="shared" si="1711"/>
        <v>0</v>
      </c>
      <c r="LM120" t="b">
        <f t="shared" si="1712"/>
        <v>0</v>
      </c>
      <c r="LN120" t="b">
        <f t="shared" si="1713"/>
        <v>0</v>
      </c>
      <c r="LO120" t="b">
        <f t="shared" si="1714"/>
        <v>0</v>
      </c>
      <c r="LP120" t="b">
        <f t="shared" si="1715"/>
        <v>0</v>
      </c>
      <c r="LQ120" t="b">
        <f t="shared" si="1716"/>
        <v>0</v>
      </c>
      <c r="LR120" t="b">
        <f t="shared" si="1717"/>
        <v>0</v>
      </c>
      <c r="LS120" t="b">
        <f t="shared" si="1718"/>
        <v>0</v>
      </c>
      <c r="LT120" t="b">
        <f t="shared" si="1719"/>
        <v>0</v>
      </c>
      <c r="LU120" t="b">
        <f t="shared" si="1720"/>
        <v>0</v>
      </c>
      <c r="LV120">
        <f t="shared" si="1721"/>
        <v>1.631578947368421</v>
      </c>
      <c r="LW120" s="24">
        <f t="shared" si="1538"/>
        <v>1</v>
      </c>
      <c r="LX120">
        <f t="shared" si="1722"/>
        <v>1.8333333333333333</v>
      </c>
      <c r="LY120" s="25">
        <f t="shared" si="1739"/>
        <v>1</v>
      </c>
      <c r="LZ120">
        <f t="shared" si="1723"/>
        <v>1.7</v>
      </c>
      <c r="MA120">
        <f t="shared" si="1539"/>
        <v>1</v>
      </c>
      <c r="MB120">
        <f t="shared" si="1724"/>
        <v>1.5555555555555556</v>
      </c>
      <c r="MC120">
        <f t="shared" si="1725"/>
        <v>1</v>
      </c>
      <c r="MD120">
        <f t="shared" si="1726"/>
        <v>2.25</v>
      </c>
      <c r="ME120">
        <f t="shared" si="1727"/>
        <v>1</v>
      </c>
      <c r="MF120">
        <f t="shared" si="1728"/>
        <v>1.5</v>
      </c>
      <c r="MG120">
        <f t="shared" si="1740"/>
        <v>1</v>
      </c>
      <c r="MH120">
        <f t="shared" si="1729"/>
        <v>1.75</v>
      </c>
      <c r="MI120" s="25">
        <f t="shared" si="1730"/>
        <v>1</v>
      </c>
      <c r="MJ120">
        <f t="shared" si="1731"/>
        <v>5.4</v>
      </c>
      <c r="MK120">
        <f t="shared" si="1544"/>
        <v>1</v>
      </c>
      <c r="ML120">
        <f t="shared" si="1732"/>
        <v>0.21428571428571427</v>
      </c>
      <c r="MM120">
        <f t="shared" si="1554"/>
        <v>1</v>
      </c>
      <c r="MN120">
        <f t="shared" si="1733"/>
        <v>1.85</v>
      </c>
      <c r="MO120">
        <f t="shared" si="1552"/>
        <v>1</v>
      </c>
      <c r="MP120" t="e">
        <f t="shared" si="1734"/>
        <v>#DIV/0!</v>
      </c>
      <c r="MQ120">
        <v>0</v>
      </c>
      <c r="MR120">
        <f t="shared" si="1735"/>
        <v>0</v>
      </c>
      <c r="MS120">
        <v>0</v>
      </c>
      <c r="MT120">
        <f t="shared" si="1736"/>
        <v>0</v>
      </c>
      <c r="MU120">
        <v>0</v>
      </c>
      <c r="MV120" t="e">
        <f t="shared" si="1737"/>
        <v>#DIV/0!</v>
      </c>
      <c r="MW120">
        <v>0</v>
      </c>
      <c r="MX120">
        <f t="shared" si="1738"/>
        <v>3.0666666666666669</v>
      </c>
      <c r="MY120">
        <f t="shared" si="1553"/>
        <v>1</v>
      </c>
    </row>
    <row r="121" spans="1:363" ht="16">
      <c r="A121" t="s">
        <v>1195</v>
      </c>
      <c r="B121" t="s">
        <v>1212</v>
      </c>
      <c r="C121">
        <v>3</v>
      </c>
      <c r="D121">
        <v>3</v>
      </c>
      <c r="E121">
        <v>2</v>
      </c>
      <c r="F121">
        <v>3</v>
      </c>
      <c r="G121">
        <v>4</v>
      </c>
      <c r="H121">
        <v>4</v>
      </c>
      <c r="I121">
        <v>4</v>
      </c>
      <c r="J121">
        <v>2</v>
      </c>
      <c r="K121">
        <v>3</v>
      </c>
      <c r="L121">
        <v>3</v>
      </c>
      <c r="M121">
        <v>3</v>
      </c>
      <c r="N121">
        <v>3</v>
      </c>
      <c r="O121">
        <v>3</v>
      </c>
      <c r="P121">
        <v>3</v>
      </c>
      <c r="Q121">
        <v>3</v>
      </c>
      <c r="R121">
        <v>3</v>
      </c>
      <c r="S121">
        <v>3</v>
      </c>
      <c r="T121">
        <v>3</v>
      </c>
      <c r="U121">
        <v>2</v>
      </c>
      <c r="V121">
        <v>3</v>
      </c>
      <c r="W121">
        <v>3</v>
      </c>
      <c r="X121">
        <v>3</v>
      </c>
      <c r="Y121">
        <v>4</v>
      </c>
      <c r="Z121">
        <v>3</v>
      </c>
      <c r="AA121">
        <v>4</v>
      </c>
      <c r="AB121">
        <v>3</v>
      </c>
      <c r="AC121">
        <v>3</v>
      </c>
      <c r="AD121">
        <v>3</v>
      </c>
      <c r="AE121">
        <v>3</v>
      </c>
      <c r="AF121">
        <v>2</v>
      </c>
      <c r="AG121">
        <v>3</v>
      </c>
      <c r="AH121">
        <v>3</v>
      </c>
      <c r="AI121">
        <v>7</v>
      </c>
      <c r="AJ121">
        <v>7</v>
      </c>
      <c r="AK121">
        <v>1</v>
      </c>
      <c r="AL121">
        <v>7</v>
      </c>
      <c r="AM121">
        <v>7</v>
      </c>
      <c r="AN121">
        <v>1</v>
      </c>
      <c r="AO121">
        <v>3</v>
      </c>
      <c r="AP121">
        <v>3</v>
      </c>
      <c r="AQ121">
        <v>1</v>
      </c>
      <c r="AR121">
        <v>2</v>
      </c>
      <c r="AS121">
        <v>4</v>
      </c>
      <c r="AT121">
        <v>2</v>
      </c>
      <c r="AU121">
        <v>1</v>
      </c>
      <c r="AV121">
        <v>2</v>
      </c>
      <c r="AW121">
        <v>3</v>
      </c>
      <c r="AX121">
        <v>1</v>
      </c>
      <c r="AY121">
        <v>1</v>
      </c>
      <c r="AZ121">
        <v>4</v>
      </c>
      <c r="BA121">
        <v>2</v>
      </c>
      <c r="BB121">
        <v>3</v>
      </c>
      <c r="BC121">
        <v>2</v>
      </c>
      <c r="BD121">
        <v>3</v>
      </c>
      <c r="BE121">
        <v>3</v>
      </c>
      <c r="BF121">
        <v>2</v>
      </c>
      <c r="FM121">
        <f t="shared" si="1556"/>
        <v>2</v>
      </c>
      <c r="FN121">
        <f t="shared" si="1557"/>
        <v>3</v>
      </c>
      <c r="FO121">
        <f t="shared" si="1558"/>
        <v>2</v>
      </c>
      <c r="FP121">
        <f t="shared" si="1559"/>
        <v>1</v>
      </c>
      <c r="FQ121">
        <f t="shared" si="1560"/>
        <v>1</v>
      </c>
      <c r="FR121">
        <f t="shared" si="1561"/>
        <v>1</v>
      </c>
      <c r="FS121">
        <f t="shared" si="1562"/>
        <v>3</v>
      </c>
      <c r="FT121">
        <f t="shared" si="1563"/>
        <v>2</v>
      </c>
      <c r="FU121">
        <f t="shared" si="1564"/>
        <v>2</v>
      </c>
      <c r="FV121">
        <f t="shared" si="1565"/>
        <v>2</v>
      </c>
      <c r="FW121">
        <f t="shared" si="1566"/>
        <v>2</v>
      </c>
      <c r="FX121">
        <f t="shared" si="1567"/>
        <v>2</v>
      </c>
      <c r="FY121">
        <f t="shared" si="1568"/>
        <v>2</v>
      </c>
      <c r="FZ121">
        <f t="shared" si="1569"/>
        <v>2</v>
      </c>
      <c r="GA121">
        <f t="shared" si="1570"/>
        <v>2</v>
      </c>
      <c r="GB121">
        <f t="shared" si="1571"/>
        <v>2</v>
      </c>
      <c r="GC121">
        <f t="shared" si="1572"/>
        <v>2</v>
      </c>
      <c r="GD121">
        <f t="shared" si="1573"/>
        <v>3</v>
      </c>
      <c r="GE121">
        <f t="shared" si="1574"/>
        <v>2</v>
      </c>
      <c r="GF121">
        <f t="shared" si="1575"/>
        <v>2</v>
      </c>
      <c r="GG121">
        <f t="shared" si="1576"/>
        <v>2</v>
      </c>
      <c r="GH121">
        <f t="shared" si="1577"/>
        <v>1</v>
      </c>
      <c r="GI121">
        <f t="shared" si="1578"/>
        <v>2</v>
      </c>
      <c r="GJ121">
        <f t="shared" si="1579"/>
        <v>1</v>
      </c>
      <c r="GK121">
        <f t="shared" si="1580"/>
        <v>2</v>
      </c>
      <c r="GL121">
        <f t="shared" si="1581"/>
        <v>2</v>
      </c>
      <c r="GM121">
        <f t="shared" si="1582"/>
        <v>2</v>
      </c>
      <c r="GN121">
        <f t="shared" si="1583"/>
        <v>2</v>
      </c>
      <c r="GO121">
        <f t="shared" si="1584"/>
        <v>3</v>
      </c>
      <c r="GP121">
        <f t="shared" si="1585"/>
        <v>2</v>
      </c>
      <c r="GQ121">
        <f t="shared" si="1586"/>
        <v>2</v>
      </c>
      <c r="GR121">
        <f t="shared" si="1587"/>
        <v>7</v>
      </c>
      <c r="GS121">
        <f t="shared" si="1588"/>
        <v>7</v>
      </c>
      <c r="GT121">
        <f t="shared" si="1589"/>
        <v>7</v>
      </c>
      <c r="GU121">
        <f t="shared" si="1590"/>
        <v>7</v>
      </c>
      <c r="GV121">
        <f t="shared" si="1591"/>
        <v>7</v>
      </c>
      <c r="GW121">
        <f t="shared" si="1592"/>
        <v>7</v>
      </c>
      <c r="GX121">
        <f t="shared" si="1593"/>
        <v>5</v>
      </c>
      <c r="GY121">
        <f t="shared" si="1594"/>
        <v>5</v>
      </c>
      <c r="GZ121">
        <f t="shared" si="1595"/>
        <v>7</v>
      </c>
      <c r="HA121">
        <f t="shared" si="1596"/>
        <v>6</v>
      </c>
      <c r="HB121">
        <f t="shared" si="1597"/>
        <v>1</v>
      </c>
      <c r="HC121">
        <f t="shared" si="1598"/>
        <v>-2</v>
      </c>
      <c r="HD121">
        <f t="shared" si="1599"/>
        <v>-3</v>
      </c>
      <c r="HE121">
        <f t="shared" si="1600"/>
        <v>-2</v>
      </c>
      <c r="HF121">
        <f t="shared" si="1601"/>
        <v>-1</v>
      </c>
      <c r="HG121">
        <f t="shared" si="1602"/>
        <v>-3</v>
      </c>
      <c r="HH121">
        <f t="shared" si="1603"/>
        <v>-3</v>
      </c>
      <c r="HI121">
        <f t="shared" si="1604"/>
        <v>-1</v>
      </c>
      <c r="HJ121">
        <f t="shared" si="1605"/>
        <v>2</v>
      </c>
      <c r="HK121">
        <f t="shared" si="1606"/>
        <v>1</v>
      </c>
      <c r="HL121">
        <f t="shared" si="1607"/>
        <v>2</v>
      </c>
      <c r="HM121">
        <f t="shared" si="1608"/>
        <v>1</v>
      </c>
      <c r="HN121">
        <f t="shared" si="1609"/>
        <v>1</v>
      </c>
      <c r="HO121">
        <f t="shared" si="1610"/>
        <v>2</v>
      </c>
      <c r="HP121" t="b">
        <f t="shared" si="1611"/>
        <v>0</v>
      </c>
      <c r="HQ121" t="b">
        <f t="shared" si="1612"/>
        <v>0</v>
      </c>
      <c r="HR121" t="b">
        <f t="shared" si="1613"/>
        <v>0</v>
      </c>
      <c r="HS121" t="b">
        <f t="shared" si="1614"/>
        <v>0</v>
      </c>
      <c r="HT121" t="b">
        <f t="shared" si="1615"/>
        <v>0</v>
      </c>
      <c r="HU121" t="b">
        <f t="shared" si="1616"/>
        <v>0</v>
      </c>
      <c r="HV121" t="b">
        <f t="shared" si="1617"/>
        <v>0</v>
      </c>
      <c r="HW121" t="b">
        <f t="shared" si="1618"/>
        <v>0</v>
      </c>
      <c r="HX121" t="b">
        <f t="shared" si="1619"/>
        <v>0</v>
      </c>
      <c r="HY121" t="b">
        <f t="shared" si="1620"/>
        <v>0</v>
      </c>
      <c r="HZ121" t="b">
        <f t="shared" si="1621"/>
        <v>0</v>
      </c>
      <c r="IA121" t="b">
        <f t="shared" si="1622"/>
        <v>0</v>
      </c>
      <c r="IB121" t="b">
        <f t="shared" si="1623"/>
        <v>0</v>
      </c>
      <c r="IC121" t="b">
        <f t="shared" si="1624"/>
        <v>0</v>
      </c>
      <c r="ID121" t="b">
        <f t="shared" si="1625"/>
        <v>0</v>
      </c>
      <c r="IE121">
        <f t="shared" si="1626"/>
        <v>0</v>
      </c>
      <c r="IF121">
        <f t="shared" si="1627"/>
        <v>0</v>
      </c>
      <c r="IG121">
        <f t="shared" si="1628"/>
        <v>0</v>
      </c>
      <c r="IH121">
        <f t="shared" si="1629"/>
        <v>0</v>
      </c>
      <c r="II121">
        <f t="shared" si="1630"/>
        <v>0</v>
      </c>
      <c r="IJ121">
        <f t="shared" si="1631"/>
        <v>0</v>
      </c>
      <c r="IK121">
        <f t="shared" si="1632"/>
        <v>0</v>
      </c>
      <c r="IL121">
        <f t="shared" si="1633"/>
        <v>0</v>
      </c>
      <c r="IM121">
        <f t="shared" si="1634"/>
        <v>0</v>
      </c>
      <c r="IN121" t="b">
        <f t="shared" si="1635"/>
        <v>0</v>
      </c>
      <c r="IO121">
        <f t="shared" si="1636"/>
        <v>0</v>
      </c>
      <c r="IP121">
        <f t="shared" si="1637"/>
        <v>0</v>
      </c>
      <c r="IQ121" t="b">
        <f t="shared" si="1638"/>
        <v>0</v>
      </c>
      <c r="IR121" t="b">
        <f t="shared" si="1639"/>
        <v>0</v>
      </c>
      <c r="IS121">
        <f t="shared" si="1640"/>
        <v>0</v>
      </c>
      <c r="IT121" t="b">
        <f t="shared" si="1641"/>
        <v>0</v>
      </c>
      <c r="IU121">
        <f t="shared" si="1642"/>
        <v>0</v>
      </c>
      <c r="IV121">
        <f t="shared" si="1643"/>
        <v>0</v>
      </c>
      <c r="IW121" t="b">
        <f t="shared" si="1644"/>
        <v>0</v>
      </c>
      <c r="IX121">
        <f t="shared" si="1645"/>
        <v>0</v>
      </c>
      <c r="IY121" t="b">
        <f t="shared" si="1646"/>
        <v>0</v>
      </c>
      <c r="IZ121" t="b">
        <f t="shared" si="1647"/>
        <v>0</v>
      </c>
      <c r="JA121" t="b">
        <f t="shared" si="1648"/>
        <v>0</v>
      </c>
      <c r="JB121" t="b">
        <f t="shared" si="1649"/>
        <v>0</v>
      </c>
      <c r="JC121" t="b">
        <f t="shared" si="1650"/>
        <v>0</v>
      </c>
      <c r="JD121" t="b">
        <f t="shared" si="1651"/>
        <v>0</v>
      </c>
      <c r="JE121" t="b">
        <f t="shared" si="1652"/>
        <v>0</v>
      </c>
      <c r="JF121" t="b">
        <f t="shared" si="1653"/>
        <v>0</v>
      </c>
      <c r="JG121" t="b">
        <f t="shared" si="1654"/>
        <v>0</v>
      </c>
      <c r="JH121" t="b">
        <f t="shared" si="1655"/>
        <v>0</v>
      </c>
      <c r="JI121" t="b">
        <f t="shared" si="1656"/>
        <v>0</v>
      </c>
      <c r="JJ121" t="b">
        <f t="shared" si="1657"/>
        <v>0</v>
      </c>
      <c r="JK121" t="b">
        <f t="shared" si="1658"/>
        <v>0</v>
      </c>
      <c r="JL121">
        <f t="shared" si="1659"/>
        <v>0</v>
      </c>
      <c r="JM121" t="b">
        <f t="shared" si="1660"/>
        <v>0</v>
      </c>
      <c r="JN121" t="b">
        <f t="shared" si="1661"/>
        <v>0</v>
      </c>
      <c r="JO121" t="b">
        <f t="shared" si="1662"/>
        <v>0</v>
      </c>
      <c r="JP121" t="b">
        <f t="shared" si="1663"/>
        <v>0</v>
      </c>
      <c r="JQ121" t="b">
        <f t="shared" si="1664"/>
        <v>0</v>
      </c>
      <c r="JR121" t="b">
        <f t="shared" si="1665"/>
        <v>0</v>
      </c>
      <c r="JS121" t="b">
        <f t="shared" si="1666"/>
        <v>0</v>
      </c>
      <c r="JT121">
        <f t="shared" si="1667"/>
        <v>0</v>
      </c>
      <c r="JU121">
        <f t="shared" si="1668"/>
        <v>0</v>
      </c>
      <c r="JV121">
        <f t="shared" si="1669"/>
        <v>0</v>
      </c>
      <c r="JW121">
        <f t="shared" si="1670"/>
        <v>0</v>
      </c>
      <c r="JX121" t="b">
        <f t="shared" si="1671"/>
        <v>0</v>
      </c>
      <c r="JY121">
        <f t="shared" si="1672"/>
        <v>0</v>
      </c>
      <c r="JZ121" t="b">
        <f t="shared" si="1673"/>
        <v>0</v>
      </c>
      <c r="KA121" t="b">
        <f t="shared" si="1674"/>
        <v>0</v>
      </c>
      <c r="KB121">
        <f t="shared" si="1675"/>
        <v>0</v>
      </c>
      <c r="KC121" t="b">
        <f t="shared" si="1676"/>
        <v>0</v>
      </c>
      <c r="KD121" t="b">
        <f t="shared" si="1677"/>
        <v>0</v>
      </c>
      <c r="KE121">
        <f t="shared" si="1678"/>
        <v>0</v>
      </c>
      <c r="KF121" t="b">
        <f t="shared" si="1679"/>
        <v>0</v>
      </c>
      <c r="KG121" t="b">
        <f t="shared" si="1680"/>
        <v>0</v>
      </c>
      <c r="KH121" t="b">
        <f t="shared" si="1681"/>
        <v>0</v>
      </c>
      <c r="KI121" t="b">
        <f t="shared" si="1682"/>
        <v>0</v>
      </c>
      <c r="KJ121" t="b">
        <f t="shared" si="1683"/>
        <v>0</v>
      </c>
      <c r="KK121">
        <f t="shared" si="1684"/>
        <v>0</v>
      </c>
      <c r="KL121" t="b">
        <f t="shared" si="1685"/>
        <v>0</v>
      </c>
      <c r="KM121" t="b">
        <f t="shared" si="1686"/>
        <v>0</v>
      </c>
      <c r="KN121" t="b">
        <f t="shared" si="1687"/>
        <v>0</v>
      </c>
      <c r="KO121" t="b">
        <f t="shared" si="1688"/>
        <v>0</v>
      </c>
      <c r="KP121" t="b">
        <f t="shared" si="1689"/>
        <v>0</v>
      </c>
      <c r="KQ121" t="b">
        <f t="shared" si="1690"/>
        <v>0</v>
      </c>
      <c r="KR121" t="b">
        <f t="shared" si="1691"/>
        <v>0</v>
      </c>
      <c r="KS121" t="b">
        <f t="shared" si="1692"/>
        <v>0</v>
      </c>
      <c r="KT121" t="b">
        <f t="shared" si="1693"/>
        <v>0</v>
      </c>
      <c r="KU121" t="b">
        <f t="shared" si="1694"/>
        <v>0</v>
      </c>
      <c r="KV121" t="b">
        <f t="shared" si="1695"/>
        <v>0</v>
      </c>
      <c r="KW121" t="b">
        <f t="shared" si="1696"/>
        <v>0</v>
      </c>
      <c r="KX121" t="b">
        <f t="shared" si="1697"/>
        <v>0</v>
      </c>
      <c r="KY121" t="b">
        <f t="shared" si="1698"/>
        <v>0</v>
      </c>
      <c r="KZ121" t="b">
        <f t="shared" si="1699"/>
        <v>0</v>
      </c>
      <c r="LA121" t="b">
        <f t="shared" si="1700"/>
        <v>0</v>
      </c>
      <c r="LB121" t="b">
        <f t="shared" si="1701"/>
        <v>0</v>
      </c>
      <c r="LC121" t="b">
        <f t="shared" si="1702"/>
        <v>0</v>
      </c>
      <c r="LD121" t="b">
        <f t="shared" si="1703"/>
        <v>0</v>
      </c>
      <c r="LE121" t="b">
        <f t="shared" si="1704"/>
        <v>0</v>
      </c>
      <c r="LF121" t="b">
        <f t="shared" si="1705"/>
        <v>0</v>
      </c>
      <c r="LG121" t="b">
        <f t="shared" si="1706"/>
        <v>0</v>
      </c>
      <c r="LH121" t="b">
        <f t="shared" si="1707"/>
        <v>0</v>
      </c>
      <c r="LI121" t="b">
        <f t="shared" si="1708"/>
        <v>0</v>
      </c>
      <c r="LJ121" t="b">
        <f t="shared" si="1709"/>
        <v>0</v>
      </c>
      <c r="LK121" t="b">
        <f t="shared" si="1710"/>
        <v>0</v>
      </c>
      <c r="LL121" t="b">
        <f t="shared" si="1711"/>
        <v>0</v>
      </c>
      <c r="LM121" t="b">
        <f t="shared" si="1712"/>
        <v>0</v>
      </c>
      <c r="LN121" t="b">
        <f t="shared" si="1713"/>
        <v>0</v>
      </c>
      <c r="LO121" t="b">
        <f t="shared" si="1714"/>
        <v>0</v>
      </c>
      <c r="LP121" t="b">
        <f t="shared" si="1715"/>
        <v>0</v>
      </c>
      <c r="LQ121" t="b">
        <f t="shared" si="1716"/>
        <v>0</v>
      </c>
      <c r="LR121" t="b">
        <f t="shared" si="1717"/>
        <v>0</v>
      </c>
      <c r="LS121" t="b">
        <f t="shared" si="1718"/>
        <v>0</v>
      </c>
      <c r="LT121" t="b">
        <f t="shared" si="1719"/>
        <v>0</v>
      </c>
      <c r="LU121" t="b">
        <f t="shared" si="1720"/>
        <v>0</v>
      </c>
      <c r="LV121">
        <f t="shared" si="1721"/>
        <v>1.7894736842105263</v>
      </c>
      <c r="LW121" s="24">
        <f t="shared" si="1538"/>
        <v>1</v>
      </c>
      <c r="LX121">
        <f t="shared" si="1722"/>
        <v>2.25</v>
      </c>
      <c r="LY121" s="25">
        <f t="shared" si="1739"/>
        <v>1</v>
      </c>
      <c r="LZ121">
        <f t="shared" si="1723"/>
        <v>1.8</v>
      </c>
      <c r="MA121">
        <f t="shared" si="1539"/>
        <v>1</v>
      </c>
      <c r="MB121">
        <f t="shared" si="1724"/>
        <v>1.7777777777777777</v>
      </c>
      <c r="MC121">
        <f t="shared" si="1725"/>
        <v>1</v>
      </c>
      <c r="MD121">
        <f t="shared" si="1726"/>
        <v>2</v>
      </c>
      <c r="ME121">
        <f t="shared" si="1727"/>
        <v>1</v>
      </c>
      <c r="MF121">
        <f t="shared" si="1728"/>
        <v>2.25</v>
      </c>
      <c r="MG121">
        <f t="shared" si="1740"/>
        <v>1</v>
      </c>
      <c r="MH121">
        <f t="shared" si="1729"/>
        <v>2.5</v>
      </c>
      <c r="MI121" s="25">
        <f t="shared" si="1730"/>
        <v>1</v>
      </c>
      <c r="MJ121">
        <f t="shared" si="1731"/>
        <v>6.5</v>
      </c>
      <c r="MK121">
        <f t="shared" si="1544"/>
        <v>1</v>
      </c>
      <c r="ML121">
        <f t="shared" si="1732"/>
        <v>-0.35714285714285715</v>
      </c>
      <c r="MM121">
        <f t="shared" si="1554"/>
        <v>1</v>
      </c>
      <c r="MN121">
        <f t="shared" si="1733"/>
        <v>0</v>
      </c>
      <c r="MO121">
        <v>0</v>
      </c>
      <c r="MP121" t="e">
        <f t="shared" si="1734"/>
        <v>#DIV/0!</v>
      </c>
      <c r="MQ121">
        <v>0</v>
      </c>
      <c r="MR121">
        <f t="shared" si="1735"/>
        <v>0</v>
      </c>
      <c r="MS121">
        <v>0</v>
      </c>
      <c r="MT121">
        <f t="shared" si="1736"/>
        <v>0</v>
      </c>
      <c r="MU121">
        <v>0</v>
      </c>
      <c r="MV121" t="e">
        <f t="shared" si="1737"/>
        <v>#DIV/0!</v>
      </c>
      <c r="MW121">
        <v>0</v>
      </c>
      <c r="MX121" t="e">
        <f t="shared" si="1738"/>
        <v>#DIV/0!</v>
      </c>
      <c r="MY121">
        <v>0</v>
      </c>
    </row>
    <row r="122" spans="1:363" ht="16">
      <c r="A122" t="s">
        <v>1180</v>
      </c>
      <c r="B122" t="s">
        <v>1212</v>
      </c>
      <c r="C122">
        <v>3</v>
      </c>
      <c r="D122">
        <v>1</v>
      </c>
      <c r="E122">
        <v>2</v>
      </c>
      <c r="F122">
        <v>4</v>
      </c>
      <c r="G122">
        <v>3</v>
      </c>
      <c r="H122">
        <v>4</v>
      </c>
      <c r="I122">
        <v>3</v>
      </c>
      <c r="J122">
        <v>2</v>
      </c>
      <c r="K122">
        <v>2</v>
      </c>
      <c r="L122">
        <v>4</v>
      </c>
      <c r="M122">
        <v>4</v>
      </c>
      <c r="N122">
        <v>4</v>
      </c>
      <c r="O122">
        <v>3</v>
      </c>
      <c r="P122">
        <v>3</v>
      </c>
      <c r="Q122">
        <v>3</v>
      </c>
      <c r="R122">
        <v>3</v>
      </c>
      <c r="S122">
        <v>3</v>
      </c>
      <c r="T122">
        <v>2</v>
      </c>
      <c r="U122">
        <v>4</v>
      </c>
      <c r="V122">
        <v>3</v>
      </c>
      <c r="W122">
        <v>3</v>
      </c>
      <c r="X122">
        <v>3</v>
      </c>
      <c r="Y122">
        <v>3</v>
      </c>
      <c r="Z122">
        <v>4</v>
      </c>
      <c r="AA122">
        <v>4</v>
      </c>
      <c r="AB122">
        <v>3</v>
      </c>
      <c r="AC122">
        <v>3</v>
      </c>
      <c r="AD122">
        <v>3</v>
      </c>
      <c r="AE122">
        <v>4</v>
      </c>
      <c r="AF122">
        <v>1</v>
      </c>
      <c r="AG122">
        <v>4</v>
      </c>
      <c r="AH122">
        <v>3</v>
      </c>
      <c r="AI122">
        <v>7</v>
      </c>
      <c r="AJ122">
        <v>6</v>
      </c>
      <c r="AK122">
        <v>3</v>
      </c>
      <c r="AL122">
        <v>7</v>
      </c>
      <c r="AM122">
        <v>6</v>
      </c>
      <c r="AN122">
        <v>1</v>
      </c>
      <c r="AO122">
        <v>4</v>
      </c>
      <c r="AP122">
        <v>2</v>
      </c>
      <c r="AQ122">
        <v>6</v>
      </c>
      <c r="AR122">
        <v>4</v>
      </c>
      <c r="AS122">
        <v>2</v>
      </c>
      <c r="AT122">
        <v>3</v>
      </c>
      <c r="AU122">
        <v>2</v>
      </c>
      <c r="AV122">
        <v>6</v>
      </c>
      <c r="AW122">
        <v>6</v>
      </c>
      <c r="AX122">
        <v>4</v>
      </c>
      <c r="AY122">
        <v>4</v>
      </c>
      <c r="AZ122">
        <v>4</v>
      </c>
      <c r="BA122">
        <v>2</v>
      </c>
      <c r="BB122">
        <v>4</v>
      </c>
      <c r="BC122">
        <v>3</v>
      </c>
      <c r="BD122">
        <v>3</v>
      </c>
      <c r="BE122">
        <v>2</v>
      </c>
      <c r="BF122">
        <v>4</v>
      </c>
      <c r="BG122">
        <v>4</v>
      </c>
      <c r="BH122">
        <v>3</v>
      </c>
      <c r="BI122">
        <v>2</v>
      </c>
      <c r="BJ122">
        <v>3</v>
      </c>
      <c r="BK122">
        <v>5</v>
      </c>
      <c r="BL122">
        <v>3</v>
      </c>
      <c r="BM122">
        <v>2</v>
      </c>
      <c r="BN122">
        <v>1</v>
      </c>
      <c r="BO122">
        <v>4</v>
      </c>
      <c r="BP122">
        <v>4</v>
      </c>
      <c r="BQ122">
        <v>4</v>
      </c>
      <c r="BR122">
        <v>1</v>
      </c>
      <c r="BS122">
        <v>4</v>
      </c>
      <c r="BT122">
        <v>3</v>
      </c>
      <c r="BU122">
        <v>1</v>
      </c>
      <c r="BV122">
        <v>4</v>
      </c>
      <c r="BW122">
        <v>2</v>
      </c>
      <c r="BX122">
        <v>2</v>
      </c>
      <c r="BY122">
        <v>4</v>
      </c>
      <c r="BZ122">
        <v>3</v>
      </c>
      <c r="CA122">
        <v>2</v>
      </c>
      <c r="CB122">
        <v>3</v>
      </c>
      <c r="CC122">
        <v>4</v>
      </c>
      <c r="CD122">
        <v>4</v>
      </c>
      <c r="CE122">
        <v>2</v>
      </c>
      <c r="CF122">
        <v>2</v>
      </c>
      <c r="CG122">
        <v>2</v>
      </c>
      <c r="CH122">
        <v>1</v>
      </c>
      <c r="CI122">
        <v>1</v>
      </c>
      <c r="CJ122">
        <v>3</v>
      </c>
      <c r="CK122">
        <v>2</v>
      </c>
      <c r="CL122">
        <v>2</v>
      </c>
      <c r="CM122">
        <v>2</v>
      </c>
      <c r="CN122">
        <v>4</v>
      </c>
      <c r="CO122">
        <v>3</v>
      </c>
      <c r="CP122">
        <v>1</v>
      </c>
      <c r="CQ122">
        <v>4</v>
      </c>
      <c r="CR122">
        <v>1</v>
      </c>
      <c r="CS122">
        <v>1</v>
      </c>
      <c r="CT122">
        <v>2</v>
      </c>
      <c r="CU122">
        <v>1</v>
      </c>
      <c r="CV122">
        <v>1</v>
      </c>
      <c r="CW122">
        <v>3</v>
      </c>
      <c r="CX122">
        <v>2</v>
      </c>
      <c r="CY122">
        <v>4</v>
      </c>
      <c r="CZ122">
        <v>5</v>
      </c>
      <c r="DA122">
        <v>1</v>
      </c>
      <c r="DB122">
        <v>3</v>
      </c>
      <c r="DC122">
        <v>4</v>
      </c>
      <c r="DD122">
        <v>1</v>
      </c>
      <c r="DE122">
        <v>2</v>
      </c>
      <c r="DF122">
        <v>1</v>
      </c>
      <c r="DG122">
        <v>1</v>
      </c>
      <c r="DH122">
        <v>1</v>
      </c>
      <c r="DI122">
        <v>5</v>
      </c>
      <c r="DJ122">
        <v>2</v>
      </c>
      <c r="DK122">
        <v>5</v>
      </c>
      <c r="DL122">
        <v>4</v>
      </c>
      <c r="DM122">
        <v>5</v>
      </c>
      <c r="DN122">
        <v>4</v>
      </c>
      <c r="DO122">
        <v>2</v>
      </c>
      <c r="DP122">
        <v>4</v>
      </c>
      <c r="DQ122">
        <v>3</v>
      </c>
      <c r="DR122">
        <v>3</v>
      </c>
      <c r="DS122">
        <v>3</v>
      </c>
      <c r="DT122">
        <v>3</v>
      </c>
      <c r="DU122">
        <v>4</v>
      </c>
      <c r="DV122">
        <v>5</v>
      </c>
      <c r="DW122">
        <v>1</v>
      </c>
      <c r="DX122">
        <v>2</v>
      </c>
      <c r="DY122">
        <v>4</v>
      </c>
      <c r="DZ122">
        <v>4</v>
      </c>
      <c r="EA122">
        <v>1</v>
      </c>
      <c r="EB122">
        <v>5</v>
      </c>
      <c r="EC122">
        <v>3</v>
      </c>
      <c r="ED122">
        <v>2</v>
      </c>
      <c r="EE122">
        <v>3</v>
      </c>
      <c r="EF122">
        <v>4</v>
      </c>
      <c r="EG122">
        <v>3</v>
      </c>
      <c r="EH122">
        <v>3</v>
      </c>
      <c r="EI122">
        <v>3</v>
      </c>
      <c r="EJ122">
        <v>1</v>
      </c>
      <c r="EK122">
        <v>4</v>
      </c>
      <c r="EL122">
        <v>1</v>
      </c>
      <c r="EM122">
        <v>2</v>
      </c>
      <c r="EN122">
        <v>1</v>
      </c>
      <c r="EO122">
        <v>2</v>
      </c>
      <c r="EP122">
        <v>4</v>
      </c>
      <c r="EQ122">
        <v>1</v>
      </c>
      <c r="ER122">
        <v>2</v>
      </c>
      <c r="ES122">
        <v>3</v>
      </c>
      <c r="ET122">
        <v>1</v>
      </c>
      <c r="EU122">
        <v>4</v>
      </c>
      <c r="EV122">
        <v>2</v>
      </c>
      <c r="EW122">
        <v>2</v>
      </c>
      <c r="EX122">
        <v>1</v>
      </c>
      <c r="EY122">
        <v>4</v>
      </c>
      <c r="EZ122">
        <v>1</v>
      </c>
      <c r="FA122">
        <v>4</v>
      </c>
      <c r="FB122">
        <v>4</v>
      </c>
      <c r="FC122">
        <v>2</v>
      </c>
      <c r="FD122">
        <v>1</v>
      </c>
      <c r="FE122">
        <v>1</v>
      </c>
      <c r="FF122">
        <v>2</v>
      </c>
      <c r="FG122">
        <v>2</v>
      </c>
      <c r="FH122">
        <v>3</v>
      </c>
      <c r="FI122">
        <v>4</v>
      </c>
      <c r="FJ122">
        <v>3</v>
      </c>
      <c r="FK122">
        <v>2</v>
      </c>
      <c r="FL122">
        <v>3</v>
      </c>
      <c r="FM122">
        <f t="shared" si="1556"/>
        <v>4</v>
      </c>
      <c r="FN122">
        <f t="shared" si="1557"/>
        <v>3</v>
      </c>
      <c r="FO122">
        <f t="shared" si="1558"/>
        <v>1</v>
      </c>
      <c r="FP122">
        <f t="shared" si="1559"/>
        <v>2</v>
      </c>
      <c r="FQ122">
        <f t="shared" si="1560"/>
        <v>1</v>
      </c>
      <c r="FR122">
        <f t="shared" si="1561"/>
        <v>2</v>
      </c>
      <c r="FS122">
        <f t="shared" si="1562"/>
        <v>3</v>
      </c>
      <c r="FT122">
        <f t="shared" si="1563"/>
        <v>3</v>
      </c>
      <c r="FU122">
        <f t="shared" si="1564"/>
        <v>1</v>
      </c>
      <c r="FV122">
        <f t="shared" si="1565"/>
        <v>1</v>
      </c>
      <c r="FW122">
        <f t="shared" si="1566"/>
        <v>1</v>
      </c>
      <c r="FX122">
        <f t="shared" si="1567"/>
        <v>2</v>
      </c>
      <c r="FY122">
        <f t="shared" si="1568"/>
        <v>2</v>
      </c>
      <c r="FZ122">
        <f t="shared" si="1569"/>
        <v>2</v>
      </c>
      <c r="GA122">
        <f t="shared" si="1570"/>
        <v>2</v>
      </c>
      <c r="GB122">
        <f t="shared" si="1571"/>
        <v>2</v>
      </c>
      <c r="GC122">
        <f t="shared" si="1572"/>
        <v>3</v>
      </c>
      <c r="GD122">
        <f t="shared" si="1573"/>
        <v>1</v>
      </c>
      <c r="GE122">
        <f t="shared" si="1574"/>
        <v>2</v>
      </c>
      <c r="GF122">
        <f t="shared" si="1575"/>
        <v>2</v>
      </c>
      <c r="GG122">
        <f t="shared" si="1576"/>
        <v>2</v>
      </c>
      <c r="GH122">
        <f t="shared" si="1577"/>
        <v>2</v>
      </c>
      <c r="GI122">
        <f t="shared" si="1578"/>
        <v>1</v>
      </c>
      <c r="GJ122">
        <f t="shared" si="1579"/>
        <v>1</v>
      </c>
      <c r="GK122">
        <f t="shared" si="1580"/>
        <v>2</v>
      </c>
      <c r="GL122">
        <f t="shared" si="1581"/>
        <v>2</v>
      </c>
      <c r="GM122">
        <f t="shared" si="1582"/>
        <v>2</v>
      </c>
      <c r="GN122">
        <f t="shared" si="1583"/>
        <v>1</v>
      </c>
      <c r="GO122">
        <f t="shared" si="1584"/>
        <v>4</v>
      </c>
      <c r="GP122">
        <f t="shared" si="1585"/>
        <v>1</v>
      </c>
      <c r="GQ122">
        <f t="shared" si="1586"/>
        <v>2</v>
      </c>
      <c r="GR122">
        <f t="shared" si="1587"/>
        <v>7</v>
      </c>
      <c r="GS122">
        <f t="shared" si="1588"/>
        <v>6</v>
      </c>
      <c r="GT122">
        <f t="shared" si="1589"/>
        <v>5</v>
      </c>
      <c r="GU122">
        <f t="shared" si="1590"/>
        <v>7</v>
      </c>
      <c r="GV122">
        <f t="shared" si="1591"/>
        <v>6</v>
      </c>
      <c r="GW122">
        <f t="shared" si="1592"/>
        <v>7</v>
      </c>
      <c r="GX122">
        <f t="shared" si="1593"/>
        <v>4</v>
      </c>
      <c r="GY122">
        <f t="shared" si="1594"/>
        <v>6</v>
      </c>
      <c r="GZ122">
        <f t="shared" si="1595"/>
        <v>2</v>
      </c>
      <c r="HA122">
        <f t="shared" si="1596"/>
        <v>4</v>
      </c>
      <c r="HB122">
        <f t="shared" si="1597"/>
        <v>-2</v>
      </c>
      <c r="HC122">
        <f t="shared" si="1598"/>
        <v>-1</v>
      </c>
      <c r="HD122">
        <f t="shared" si="1599"/>
        <v>-2</v>
      </c>
      <c r="HE122">
        <f t="shared" si="1600"/>
        <v>3</v>
      </c>
      <c r="HF122">
        <f t="shared" si="1601"/>
        <v>3</v>
      </c>
      <c r="HG122">
        <f t="shared" si="1602"/>
        <v>1</v>
      </c>
      <c r="HH122">
        <f t="shared" si="1603"/>
        <v>1</v>
      </c>
      <c r="HI122">
        <f t="shared" si="1604"/>
        <v>-1</v>
      </c>
      <c r="HJ122">
        <f t="shared" si="1605"/>
        <v>2</v>
      </c>
      <c r="HK122">
        <f t="shared" si="1606"/>
        <v>-1</v>
      </c>
      <c r="HL122">
        <f t="shared" si="1607"/>
        <v>1</v>
      </c>
      <c r="HM122">
        <f t="shared" si="1608"/>
        <v>1</v>
      </c>
      <c r="HN122">
        <f t="shared" si="1609"/>
        <v>2</v>
      </c>
      <c r="HO122">
        <f t="shared" si="1610"/>
        <v>-1</v>
      </c>
      <c r="HP122">
        <f t="shared" si="1611"/>
        <v>3</v>
      </c>
      <c r="HQ122">
        <f t="shared" si="1612"/>
        <v>4</v>
      </c>
      <c r="HR122">
        <f t="shared" si="1613"/>
        <v>5</v>
      </c>
      <c r="HS122">
        <f t="shared" si="1614"/>
        <v>4</v>
      </c>
      <c r="HT122">
        <f t="shared" si="1615"/>
        <v>2</v>
      </c>
      <c r="HU122">
        <f t="shared" si="1616"/>
        <v>4</v>
      </c>
      <c r="HV122">
        <f t="shared" si="1617"/>
        <v>5</v>
      </c>
      <c r="HW122">
        <f t="shared" si="1618"/>
        <v>6</v>
      </c>
      <c r="HX122">
        <f t="shared" si="1619"/>
        <v>3</v>
      </c>
      <c r="HY122">
        <f t="shared" si="1620"/>
        <v>3</v>
      </c>
      <c r="HZ122">
        <f t="shared" si="1621"/>
        <v>3</v>
      </c>
      <c r="IA122">
        <f t="shared" si="1622"/>
        <v>6</v>
      </c>
      <c r="IB122">
        <f t="shared" si="1623"/>
        <v>3</v>
      </c>
      <c r="IC122">
        <f t="shared" si="1624"/>
        <v>4</v>
      </c>
      <c r="ID122">
        <f t="shared" si="1625"/>
        <v>6</v>
      </c>
      <c r="IE122">
        <f t="shared" si="1626"/>
        <v>4</v>
      </c>
      <c r="IF122">
        <f t="shared" si="1627"/>
        <v>2</v>
      </c>
      <c r="IG122">
        <f t="shared" si="1628"/>
        <v>2</v>
      </c>
      <c r="IH122">
        <f t="shared" si="1629"/>
        <v>4</v>
      </c>
      <c r="II122">
        <f t="shared" si="1630"/>
        <v>3</v>
      </c>
      <c r="IJ122">
        <f t="shared" si="1631"/>
        <v>2</v>
      </c>
      <c r="IK122">
        <f t="shared" si="1632"/>
        <v>3</v>
      </c>
      <c r="IL122">
        <f t="shared" si="1633"/>
        <v>4</v>
      </c>
      <c r="IM122">
        <f t="shared" si="1634"/>
        <v>4</v>
      </c>
      <c r="IN122">
        <f t="shared" si="1635"/>
        <v>3</v>
      </c>
      <c r="IO122">
        <f t="shared" si="1636"/>
        <v>2</v>
      </c>
      <c r="IP122">
        <f t="shared" si="1637"/>
        <v>2</v>
      </c>
      <c r="IQ122">
        <f t="shared" si="1638"/>
        <v>4</v>
      </c>
      <c r="IR122">
        <f t="shared" si="1639"/>
        <v>4</v>
      </c>
      <c r="IS122">
        <f t="shared" si="1640"/>
        <v>3</v>
      </c>
      <c r="IT122">
        <f t="shared" si="1641"/>
        <v>3</v>
      </c>
      <c r="IU122">
        <f t="shared" si="1642"/>
        <v>2</v>
      </c>
      <c r="IV122">
        <f t="shared" si="1643"/>
        <v>2</v>
      </c>
      <c r="IW122">
        <f t="shared" si="1644"/>
        <v>1</v>
      </c>
      <c r="IX122">
        <f t="shared" si="1645"/>
        <v>3</v>
      </c>
      <c r="IY122">
        <f t="shared" si="1646"/>
        <v>5</v>
      </c>
      <c r="IZ122">
        <f t="shared" si="1647"/>
        <v>2</v>
      </c>
      <c r="JA122">
        <f t="shared" si="1648"/>
        <v>5</v>
      </c>
      <c r="JB122">
        <f t="shared" si="1649"/>
        <v>5</v>
      </c>
      <c r="JC122">
        <f t="shared" si="1650"/>
        <v>4</v>
      </c>
      <c r="JD122">
        <f t="shared" si="1651"/>
        <v>5</v>
      </c>
      <c r="JE122">
        <f t="shared" si="1652"/>
        <v>5</v>
      </c>
      <c r="JF122">
        <f t="shared" si="1653"/>
        <v>3</v>
      </c>
      <c r="JG122">
        <f t="shared" si="1654"/>
        <v>4</v>
      </c>
      <c r="JH122">
        <f t="shared" si="1655"/>
        <v>2</v>
      </c>
      <c r="JI122">
        <f t="shared" si="1656"/>
        <v>1</v>
      </c>
      <c r="JJ122">
        <f t="shared" si="1657"/>
        <v>5</v>
      </c>
      <c r="JK122">
        <f t="shared" si="1658"/>
        <v>3</v>
      </c>
      <c r="JL122">
        <f t="shared" si="1659"/>
        <v>4</v>
      </c>
      <c r="JM122">
        <f t="shared" si="1660"/>
        <v>5</v>
      </c>
      <c r="JN122">
        <f t="shared" si="1661"/>
        <v>4</v>
      </c>
      <c r="JO122">
        <f t="shared" si="1662"/>
        <v>5</v>
      </c>
      <c r="JP122">
        <f t="shared" si="1663"/>
        <v>5</v>
      </c>
      <c r="JQ122">
        <f t="shared" si="1664"/>
        <v>5</v>
      </c>
      <c r="JR122">
        <f t="shared" si="1665"/>
        <v>1</v>
      </c>
      <c r="JS122">
        <f t="shared" si="1666"/>
        <v>4</v>
      </c>
      <c r="JT122">
        <f t="shared" si="1667"/>
        <v>5</v>
      </c>
      <c r="JU122">
        <f t="shared" si="1668"/>
        <v>4</v>
      </c>
      <c r="JV122">
        <f t="shared" si="1669"/>
        <v>5</v>
      </c>
      <c r="JW122">
        <f t="shared" si="1670"/>
        <v>4</v>
      </c>
      <c r="JX122">
        <f t="shared" si="1671"/>
        <v>4</v>
      </c>
      <c r="JY122">
        <f t="shared" si="1672"/>
        <v>4</v>
      </c>
      <c r="JZ122">
        <f t="shared" si="1673"/>
        <v>3</v>
      </c>
      <c r="KA122">
        <f t="shared" si="1674"/>
        <v>3</v>
      </c>
      <c r="KB122">
        <f t="shared" si="1675"/>
        <v>3</v>
      </c>
      <c r="KC122">
        <f t="shared" si="1676"/>
        <v>3</v>
      </c>
      <c r="KD122">
        <f t="shared" si="1677"/>
        <v>2</v>
      </c>
      <c r="KE122">
        <f t="shared" si="1678"/>
        <v>5</v>
      </c>
      <c r="KF122">
        <f t="shared" si="1679"/>
        <v>5</v>
      </c>
      <c r="KG122">
        <f t="shared" si="1680"/>
        <v>4</v>
      </c>
      <c r="KH122">
        <f t="shared" si="1681"/>
        <v>2</v>
      </c>
      <c r="KI122">
        <f t="shared" si="1682"/>
        <v>2</v>
      </c>
      <c r="KJ122">
        <f t="shared" si="1683"/>
        <v>5</v>
      </c>
      <c r="KK122">
        <f t="shared" si="1684"/>
        <v>5</v>
      </c>
      <c r="KL122">
        <f t="shared" si="1685"/>
        <v>0</v>
      </c>
      <c r="KM122">
        <f t="shared" si="1686"/>
        <v>1</v>
      </c>
      <c r="KN122">
        <f t="shared" si="1687"/>
        <v>1</v>
      </c>
      <c r="KO122">
        <f t="shared" si="1688"/>
        <v>0</v>
      </c>
      <c r="KP122">
        <f t="shared" si="1689"/>
        <v>1</v>
      </c>
      <c r="KQ122">
        <f t="shared" si="1690"/>
        <v>0</v>
      </c>
      <c r="KR122">
        <f t="shared" si="1691"/>
        <v>1</v>
      </c>
      <c r="KS122">
        <f t="shared" si="1692"/>
        <v>1</v>
      </c>
      <c r="KT122">
        <f t="shared" si="1693"/>
        <v>1</v>
      </c>
      <c r="KU122">
        <f t="shared" si="1694"/>
        <v>1</v>
      </c>
      <c r="KV122">
        <f t="shared" si="1695"/>
        <v>0</v>
      </c>
      <c r="KW122">
        <f t="shared" si="1696"/>
        <v>0</v>
      </c>
      <c r="KX122">
        <f t="shared" si="1697"/>
        <v>1</v>
      </c>
      <c r="KY122">
        <f t="shared" si="1698"/>
        <v>1</v>
      </c>
      <c r="KZ122">
        <f t="shared" si="1699"/>
        <v>1</v>
      </c>
      <c r="LA122">
        <f t="shared" si="1700"/>
        <v>1</v>
      </c>
      <c r="LB122">
        <f t="shared" si="1701"/>
        <v>0</v>
      </c>
      <c r="LC122">
        <f t="shared" si="1702"/>
        <v>1</v>
      </c>
      <c r="LD122">
        <f t="shared" si="1703"/>
        <v>1</v>
      </c>
      <c r="LE122">
        <f t="shared" si="1704"/>
        <v>1</v>
      </c>
      <c r="LF122">
        <f t="shared" si="1705"/>
        <v>1</v>
      </c>
      <c r="LG122">
        <f t="shared" si="1706"/>
        <v>1</v>
      </c>
      <c r="LH122">
        <f t="shared" si="1707"/>
        <v>0</v>
      </c>
      <c r="LI122">
        <f t="shared" si="1708"/>
        <v>1</v>
      </c>
      <c r="LJ122">
        <f t="shared" si="1709"/>
        <v>1</v>
      </c>
      <c r="LK122">
        <f t="shared" si="1710"/>
        <v>0</v>
      </c>
      <c r="LL122">
        <f t="shared" si="1711"/>
        <v>1</v>
      </c>
      <c r="LM122">
        <f t="shared" si="1712"/>
        <v>1</v>
      </c>
      <c r="LN122">
        <f t="shared" si="1713"/>
        <v>0</v>
      </c>
      <c r="LO122">
        <f t="shared" si="1714"/>
        <v>1</v>
      </c>
      <c r="LP122">
        <f t="shared" si="1715"/>
        <v>1</v>
      </c>
      <c r="LQ122">
        <f t="shared" si="1716"/>
        <v>0</v>
      </c>
      <c r="LR122">
        <f t="shared" si="1717"/>
        <v>1</v>
      </c>
      <c r="LS122">
        <f t="shared" si="1718"/>
        <v>1</v>
      </c>
      <c r="LT122">
        <f t="shared" si="1719"/>
        <v>1</v>
      </c>
      <c r="LU122">
        <f t="shared" si="1720"/>
        <v>1</v>
      </c>
      <c r="LV122">
        <f t="shared" si="1721"/>
        <v>1.7894736842105263</v>
      </c>
      <c r="LW122" s="24">
        <f t="shared" si="1538"/>
        <v>1</v>
      </c>
      <c r="LX122">
        <f t="shared" si="1722"/>
        <v>2.1666666666666665</v>
      </c>
      <c r="LY122" s="25">
        <f t="shared" si="1739"/>
        <v>1</v>
      </c>
      <c r="LZ122">
        <f t="shared" si="1723"/>
        <v>1.9</v>
      </c>
      <c r="MA122">
        <f t="shared" si="1539"/>
        <v>1</v>
      </c>
      <c r="MB122">
        <f t="shared" si="1724"/>
        <v>1.6666666666666667</v>
      </c>
      <c r="MC122">
        <f t="shared" si="1725"/>
        <v>1</v>
      </c>
      <c r="MD122">
        <f t="shared" si="1726"/>
        <v>2</v>
      </c>
      <c r="ME122">
        <f t="shared" si="1727"/>
        <v>1</v>
      </c>
      <c r="MF122">
        <f t="shared" si="1728"/>
        <v>1.75</v>
      </c>
      <c r="MG122">
        <f t="shared" si="1740"/>
        <v>1</v>
      </c>
      <c r="MH122">
        <f t="shared" si="1729"/>
        <v>2.75</v>
      </c>
      <c r="MI122" s="25">
        <f t="shared" si="1730"/>
        <v>1</v>
      </c>
      <c r="MJ122">
        <f t="shared" si="1731"/>
        <v>5.4</v>
      </c>
      <c r="MK122">
        <f t="shared" si="1544"/>
        <v>1</v>
      </c>
      <c r="ML122">
        <f t="shared" si="1732"/>
        <v>0.42857142857142855</v>
      </c>
      <c r="MM122">
        <f t="shared" si="1554"/>
        <v>1</v>
      </c>
      <c r="MN122">
        <f t="shared" si="1733"/>
        <v>2.85</v>
      </c>
      <c r="MO122">
        <f t="shared" ref="MO122:MO130" si="1741">IF(OR(ISNUMBER(SEARCH(IE122,"FALSE")),ISNUMBER(SEARCH(IF122,"FALSE")),ISNUMBER(SEARCH(IG122,"FALSE")),ISNUMBER(SEARCH(IH122,"FALSE")),ISNUMBER(SEARCH(II122,"FALSE")),ISNUMBER(SEARCH(IJ122,"FALSE")),ISNUMBER(SEARCH(IK122,"FALSE")),ISNUMBER(SEARCH(IL122,"FALSE")),ISNUMBER(SEARCH(IM122,"FALSE")),ISNUMBER(SEARCH(IN122,"FALSE")),ISNUMBER(SEARCH(IO122,"FALSE")),ISNUMBER(SEARCH(IP122,"FALSE")),ISNUMBER(SEARCH(IQ122,"FALSE")),ISNUMBER(SEARCH(IR122,"FALSE")),ISNUMBER(SEARCH(IS122,"FALSE")),ISNUMBER(SEARCH(IT122,"FALSE")),ISNUMBER(SEARCH(IU122,"FALSE")),ISNUMBER(SEARCH(IV122,"FALSE")),ISNUMBER(SEARCH(IW122,"FALSE")),ISNUMBER(SEARCH(IX122,"FALSE"))),"CHECK",1)</f>
        <v>1</v>
      </c>
      <c r="MP122">
        <f t="shared" si="1734"/>
        <v>4.1428571428571432</v>
      </c>
      <c r="MQ122">
        <f t="shared" ref="MQ122:MQ130" si="1742">IF(OR(ISNUMBER(SEARCH(IY122,"FALSE")),ISNUMBER(SEARCH(IZ122,"FALSE")),ISNUMBER(SEARCH(JA122,"FALSE")),ISNUMBER(SEARCH(JB122,"FALSE")),ISNUMBER(SEARCH(JC122,"FALSE")),ISNUMBER(SEARCH(JD122,"FALSE")),ISNUMBER(SEARCH(JE122,"FALSE")),ISNUMBER(SEARCH(JF122,"FALSE")),ISNUMBER(SEARCH(JN122,"FALSE")),ISNUMBER(SEARCH(JO122,"FALSE")),ISNUMBER(SEARCH(JP122,"FALSE")),ISNUMBER(SEARCH(JQ122,"FALSE")),ISNUMBER(SEARCH(JR122,"FALSE")),ISNUMBER(SEARCH(JS122,"FALSE"))),"CHECK",1)</f>
        <v>1</v>
      </c>
      <c r="MR122">
        <f t="shared" si="1735"/>
        <v>3.6666666666666665</v>
      </c>
      <c r="MS122">
        <f t="shared" ref="MS122:MS130" si="1743">IF(OR(ISNUMBER(SEARCH(JG122,"FALSE")),ISNUMBER(SEARCH(JH122,"FALSE")),ISNUMBER(SEARCH(JT122,"FALSE")),ISNUMBER(SEARCH(JU122,"FALSE")),ISNUMBER(SEARCH(JV122,"FALSE")),ISNUMBER(SEARCH(JW122,"FALSE")),ISNUMBER(SEARCH(JX122,"FALSE")),ISNUMBER(SEARCH(JY122,"FALSE")),ISNUMBER(SEARCH(JZ122,"FALSE")),ISNUMBER(SEARCH(KA122,"FALSE")),ISNUMBER(SEARCH(KB122,"FALSE")),ISNUMBER(SEARCH(KC122,"FALSE"))),"CHECK",1)</f>
        <v>1</v>
      </c>
      <c r="MT122">
        <f t="shared" si="1736"/>
        <v>3.6923076923076925</v>
      </c>
      <c r="MU122">
        <f>IF(OR(ISNUMBER(SEARCH(JI122,"FALSE")),ISNUMBER(SEARCH(JJ122,"FALSE")),ISNUMBER(SEARCH(JK122,"FALSE")),ISNUMBER(SEARCH(JL122,"FALSE")),ISNUMBER(SEARCH(JM122,"FALSE")),ISNUMBER(SEARCH(KD122,"FALSE")),ISNUMBER(SEARCH(KE122,"FALSE")),ISNUMBER(SEARCH(KF122,"FALSE")),ISNUMBER(SEARCH(KG122,"FALSE")),ISNUMBER(SEARCH(KH122,"FALSE")),ISNUMBER(SEARCH(KI122,"FALSE")),ISNUMBER(SEARCH(KJ122,"FALSE")),ISNUMBER(SEARCH(KK122,"FALSE"))),"CHECK",1)</f>
        <v>1</v>
      </c>
      <c r="MV122">
        <f t="shared" si="1737"/>
        <v>0.72222222222222221</v>
      </c>
      <c r="MW122">
        <f t="shared" ref="MW122:MW130" si="1744">IF(OR(ISNUMBER(SEARCH(KL122,"FALSE")),ISNUMBER(SEARCH(KM122,"FALSE")),ISNUMBER(SEARCH(KN122,"FALSE")),ISNUMBER(SEARCH(KO122,"FALSE")),ISNUMBER(SEARCH(KP122,"FALSE")),ISNUMBER(SEARCH(KQ122,"FALSE")),ISNUMBER(SEARCH(KR122,"FALSE")),ISNUMBER(SEARCH(KS122,"FALSE")),ISNUMBER(SEARCH(KT122,"FALSE")),ISNUMBER(SEARCH(KU122,"FALSE")),ISNUMBER(SEARCH(KV122,"FALSE")),ISNUMBER(SEARCH(KW122,"FALSE")),ISNUMBER(SEARCH(KX122,"FALSE")),ISNUMBER(SEARCH(KY122,"FALSE")),ISNUMBER(SEARCH(KZ122,"FALSE")),ISNUMBER(SEARCH(LA122,"FALSE")),ISNUMBER(SEARCH(LB122,"FALSE")),ISNUMBER(SEARCH(LC122,"FALSE")),ISNUMBER(SEARCH(LD122,"FALSE")),ISNUMBER(SEARCH(LE122,"FALSE")),ISNUMBER(SEARCH(LF122,"FALSE")),ISNUMBER(SEARCH(LG122,"FALSE")),ISNUMBER(SEARCH(LH122,"FALSE")),ISNUMBER(SEARCH(LI122,"FALSE")),ISNUMBER(SEARCH(LJ122,"FALSE")),ISNUMBER(SEARCH(LK122,"FALSE")),ISNUMBER(SEARCH(LL122,"FALSE")),ISNUMBER(SEARCH(LM122,"FALSE")),ISNUMBER(SEARCH(LN122,"FALSE")),ISNUMBER(SEARCH(LO122,"FALSE")),ISNUMBER(SEARCH(LP122,"FALSE")),ISNUMBER(SEARCH(LQ122,"FALSE")),ISNUMBER(SEARCH(LR122,"FALSE")),ISNUMBER(SEARCH(LS122,"FALSE")),ISNUMBER(SEARCH(LT122,"FALSE")),ISNUMBER(SEARCH(LU122,"FALSE")),),"CHECK",1)</f>
        <v>1</v>
      </c>
      <c r="MX122">
        <f t="shared" si="1738"/>
        <v>4.0666666666666664</v>
      </c>
      <c r="MY122">
        <f t="shared" ref="MY122:MY130" si="1745">IF(OR(ISNUMBER(SEARCH(HP122,"FALSE")),ISNUMBER(SEARCH(HQ122,"FALSE")),ISNUMBER(SEARCH(HR122,"FALSE")),ISNUMBER(SEARCH(HS122,"FALSE")),ISNUMBER(SEARCH(HT122,"FALSE")),ISNUMBER(SEARCH(HU122,"FALSE")),ISNUMBER(SEARCH(HV122,"FALSE")),ISNUMBER(SEARCH(HW122,"FALSE")),ISNUMBER(SEARCH(HX122,"FALSE")),ISNUMBER(SEARCH(HY122,"FALSE")),ISNUMBER(SEARCH(HZ122,"FALSE")),ISNUMBER(SEARCH(IA122,"FALSE")),ISNUMBER(SEARCH(IB122,"FALSE")),ISNUMBER(SEARCH(IC122,"FALSE")),ISNUMBER(SEARCH(ID122,"FALSE"))),"CHECK",1)</f>
        <v>1</v>
      </c>
    </row>
    <row r="123" spans="1:363" ht="16">
      <c r="A123" t="s">
        <v>1199</v>
      </c>
      <c r="B123" t="s">
        <v>1212</v>
      </c>
      <c r="C123">
        <v>3</v>
      </c>
      <c r="D123">
        <v>1</v>
      </c>
      <c r="E123">
        <v>1</v>
      </c>
      <c r="F123">
        <v>4</v>
      </c>
      <c r="G123">
        <v>4</v>
      </c>
      <c r="H123">
        <v>3</v>
      </c>
      <c r="I123">
        <v>3</v>
      </c>
      <c r="J123">
        <v>2</v>
      </c>
      <c r="K123">
        <v>1</v>
      </c>
      <c r="L123">
        <v>1</v>
      </c>
      <c r="M123">
        <v>2</v>
      </c>
      <c r="N123">
        <v>3</v>
      </c>
      <c r="O123">
        <v>3</v>
      </c>
      <c r="P123">
        <v>2</v>
      </c>
      <c r="Q123">
        <v>2</v>
      </c>
      <c r="R123">
        <v>3</v>
      </c>
      <c r="S123">
        <v>2</v>
      </c>
      <c r="T123">
        <v>3</v>
      </c>
      <c r="U123">
        <v>3</v>
      </c>
      <c r="V123">
        <v>3</v>
      </c>
      <c r="W123">
        <v>4</v>
      </c>
      <c r="X123">
        <v>3</v>
      </c>
      <c r="Y123">
        <v>2</v>
      </c>
      <c r="Z123">
        <v>3</v>
      </c>
      <c r="AA123">
        <v>3</v>
      </c>
      <c r="AB123">
        <v>2</v>
      </c>
      <c r="AC123">
        <v>2</v>
      </c>
      <c r="AD123">
        <v>3</v>
      </c>
      <c r="AE123">
        <v>4</v>
      </c>
      <c r="AF123">
        <v>1</v>
      </c>
      <c r="AG123">
        <v>4</v>
      </c>
      <c r="AH123">
        <v>3</v>
      </c>
      <c r="AI123">
        <v>5</v>
      </c>
      <c r="AJ123">
        <v>5</v>
      </c>
      <c r="AK123">
        <v>2</v>
      </c>
      <c r="AL123">
        <v>7</v>
      </c>
      <c r="AM123">
        <v>6</v>
      </c>
      <c r="AN123">
        <v>1</v>
      </c>
      <c r="AO123">
        <v>4</v>
      </c>
      <c r="AP123">
        <v>4</v>
      </c>
      <c r="AQ123">
        <v>6</v>
      </c>
      <c r="AR123">
        <v>2</v>
      </c>
      <c r="AS123">
        <v>2</v>
      </c>
      <c r="AT123">
        <v>2</v>
      </c>
      <c r="AU123">
        <v>2</v>
      </c>
      <c r="AV123">
        <v>2</v>
      </c>
      <c r="AW123">
        <v>5</v>
      </c>
      <c r="AX123">
        <v>4</v>
      </c>
      <c r="AY123">
        <v>2</v>
      </c>
      <c r="AZ123">
        <v>4</v>
      </c>
      <c r="BA123">
        <v>4</v>
      </c>
      <c r="BB123">
        <v>3</v>
      </c>
      <c r="BC123">
        <v>2</v>
      </c>
      <c r="BD123">
        <v>1</v>
      </c>
      <c r="BE123">
        <v>4</v>
      </c>
      <c r="BF123">
        <v>2</v>
      </c>
      <c r="BG123">
        <v>4</v>
      </c>
      <c r="BH123">
        <v>1</v>
      </c>
      <c r="BI123">
        <v>1</v>
      </c>
      <c r="BJ123">
        <v>3</v>
      </c>
      <c r="BK123">
        <v>1</v>
      </c>
      <c r="BL123">
        <v>6</v>
      </c>
      <c r="BM123">
        <v>1</v>
      </c>
      <c r="BN123">
        <v>1</v>
      </c>
      <c r="BO123">
        <v>1</v>
      </c>
      <c r="BP123">
        <v>1</v>
      </c>
      <c r="BQ123">
        <v>1</v>
      </c>
      <c r="BR123">
        <v>1</v>
      </c>
      <c r="BS123">
        <v>1</v>
      </c>
      <c r="BT123">
        <v>1</v>
      </c>
      <c r="BU123">
        <v>1</v>
      </c>
      <c r="BV123">
        <v>4</v>
      </c>
      <c r="BW123">
        <v>1</v>
      </c>
      <c r="BX123">
        <v>3</v>
      </c>
      <c r="BY123">
        <v>1</v>
      </c>
      <c r="BZ123">
        <v>1</v>
      </c>
      <c r="CA123">
        <v>4</v>
      </c>
      <c r="CB123">
        <v>4</v>
      </c>
      <c r="CC123">
        <v>1</v>
      </c>
      <c r="CD123">
        <v>1</v>
      </c>
      <c r="CE123">
        <v>4</v>
      </c>
      <c r="CF123">
        <v>1</v>
      </c>
      <c r="CG123">
        <v>1</v>
      </c>
      <c r="CH123">
        <v>4</v>
      </c>
      <c r="CI123">
        <v>2</v>
      </c>
      <c r="CJ123">
        <v>1</v>
      </c>
      <c r="CK123">
        <v>3</v>
      </c>
      <c r="CL123">
        <v>1</v>
      </c>
      <c r="CM123">
        <v>4</v>
      </c>
      <c r="CN123">
        <v>4</v>
      </c>
      <c r="CO123">
        <v>2</v>
      </c>
      <c r="CP123">
        <v>1</v>
      </c>
      <c r="CQ123">
        <v>1</v>
      </c>
      <c r="CR123">
        <v>1</v>
      </c>
      <c r="CS123">
        <v>1</v>
      </c>
      <c r="CT123">
        <v>2</v>
      </c>
      <c r="CU123">
        <v>1</v>
      </c>
      <c r="CV123">
        <v>1</v>
      </c>
      <c r="CW123">
        <v>5</v>
      </c>
      <c r="CX123">
        <v>1</v>
      </c>
      <c r="CY123">
        <v>1</v>
      </c>
      <c r="CZ123">
        <v>4</v>
      </c>
      <c r="DA123">
        <v>1</v>
      </c>
      <c r="DB123">
        <v>4</v>
      </c>
      <c r="DC123">
        <v>4</v>
      </c>
      <c r="DD123">
        <v>2</v>
      </c>
      <c r="DE123">
        <v>5</v>
      </c>
      <c r="DF123">
        <v>1</v>
      </c>
      <c r="DG123">
        <v>1</v>
      </c>
      <c r="DH123">
        <v>1</v>
      </c>
      <c r="DI123">
        <v>1</v>
      </c>
      <c r="DJ123">
        <v>1</v>
      </c>
      <c r="DK123">
        <v>5</v>
      </c>
      <c r="DL123">
        <v>4</v>
      </c>
      <c r="DM123">
        <v>4</v>
      </c>
      <c r="DN123">
        <v>4</v>
      </c>
      <c r="DO123">
        <v>2</v>
      </c>
      <c r="DP123">
        <v>5</v>
      </c>
      <c r="DQ123">
        <v>2</v>
      </c>
      <c r="DR123">
        <v>1</v>
      </c>
      <c r="DS123">
        <v>1</v>
      </c>
      <c r="DT123">
        <v>4</v>
      </c>
      <c r="DU123">
        <v>4</v>
      </c>
      <c r="DV123">
        <v>1</v>
      </c>
      <c r="DW123">
        <v>1</v>
      </c>
      <c r="DX123">
        <v>2</v>
      </c>
      <c r="DY123">
        <v>4</v>
      </c>
      <c r="DZ123">
        <v>4</v>
      </c>
      <c r="EA123">
        <v>2</v>
      </c>
      <c r="EB123">
        <v>2</v>
      </c>
      <c r="EC123">
        <v>1</v>
      </c>
      <c r="ED123">
        <v>2</v>
      </c>
      <c r="EE123">
        <v>3</v>
      </c>
      <c r="EF123">
        <v>2</v>
      </c>
      <c r="EG123">
        <v>3</v>
      </c>
      <c r="EH123">
        <v>2</v>
      </c>
      <c r="EI123">
        <v>3</v>
      </c>
      <c r="EJ123">
        <v>1</v>
      </c>
      <c r="EK123">
        <v>4</v>
      </c>
      <c r="EL123">
        <v>1</v>
      </c>
      <c r="EM123">
        <v>3</v>
      </c>
      <c r="EN123">
        <v>3</v>
      </c>
      <c r="EO123">
        <v>4</v>
      </c>
      <c r="EP123">
        <v>1</v>
      </c>
      <c r="EQ123">
        <v>1</v>
      </c>
      <c r="ER123">
        <v>4</v>
      </c>
      <c r="ES123">
        <v>2</v>
      </c>
      <c r="ET123">
        <v>1</v>
      </c>
      <c r="EU123">
        <v>4</v>
      </c>
      <c r="EV123">
        <v>3</v>
      </c>
      <c r="EW123">
        <v>2</v>
      </c>
      <c r="EX123">
        <v>1</v>
      </c>
      <c r="EY123">
        <v>4</v>
      </c>
      <c r="EZ123">
        <v>1</v>
      </c>
      <c r="FA123">
        <v>1</v>
      </c>
      <c r="FB123">
        <v>3</v>
      </c>
      <c r="FC123">
        <v>2</v>
      </c>
      <c r="FD123">
        <v>1</v>
      </c>
      <c r="FE123">
        <v>1</v>
      </c>
      <c r="FF123">
        <v>4</v>
      </c>
      <c r="FG123">
        <v>1</v>
      </c>
      <c r="FH123">
        <v>1</v>
      </c>
      <c r="FI123">
        <v>1</v>
      </c>
      <c r="FJ123">
        <v>3</v>
      </c>
      <c r="FK123">
        <v>2</v>
      </c>
      <c r="FL123">
        <v>3</v>
      </c>
      <c r="FM123">
        <f t="shared" si="1556"/>
        <v>4</v>
      </c>
      <c r="FN123">
        <f t="shared" si="1557"/>
        <v>4</v>
      </c>
      <c r="FO123">
        <f t="shared" si="1558"/>
        <v>1</v>
      </c>
      <c r="FP123">
        <f t="shared" si="1559"/>
        <v>1</v>
      </c>
      <c r="FQ123">
        <f t="shared" si="1560"/>
        <v>2</v>
      </c>
      <c r="FR123">
        <f t="shared" si="1561"/>
        <v>2</v>
      </c>
      <c r="FS123">
        <f t="shared" si="1562"/>
        <v>3</v>
      </c>
      <c r="FT123">
        <f t="shared" si="1563"/>
        <v>4</v>
      </c>
      <c r="FU123">
        <f t="shared" si="1564"/>
        <v>4</v>
      </c>
      <c r="FV123">
        <f t="shared" si="1565"/>
        <v>3</v>
      </c>
      <c r="FW123">
        <f t="shared" si="1566"/>
        <v>2</v>
      </c>
      <c r="FX123">
        <f t="shared" si="1567"/>
        <v>2</v>
      </c>
      <c r="FY123">
        <f t="shared" si="1568"/>
        <v>3</v>
      </c>
      <c r="FZ123">
        <f t="shared" si="1569"/>
        <v>3</v>
      </c>
      <c r="GA123">
        <f t="shared" si="1570"/>
        <v>2</v>
      </c>
      <c r="GB123">
        <f t="shared" si="1571"/>
        <v>3</v>
      </c>
      <c r="GC123">
        <f t="shared" si="1572"/>
        <v>2</v>
      </c>
      <c r="GD123">
        <f t="shared" si="1573"/>
        <v>2</v>
      </c>
      <c r="GE123">
        <f t="shared" si="1574"/>
        <v>2</v>
      </c>
      <c r="GF123">
        <f t="shared" si="1575"/>
        <v>1</v>
      </c>
      <c r="GG123">
        <f t="shared" si="1576"/>
        <v>2</v>
      </c>
      <c r="GH123">
        <f t="shared" si="1577"/>
        <v>3</v>
      </c>
      <c r="GI123">
        <f t="shared" si="1578"/>
        <v>2</v>
      </c>
      <c r="GJ123">
        <f t="shared" si="1579"/>
        <v>2</v>
      </c>
      <c r="GK123">
        <f t="shared" si="1580"/>
        <v>3</v>
      </c>
      <c r="GL123">
        <f t="shared" si="1581"/>
        <v>3</v>
      </c>
      <c r="GM123">
        <f t="shared" si="1582"/>
        <v>2</v>
      </c>
      <c r="GN123">
        <f t="shared" si="1583"/>
        <v>1</v>
      </c>
      <c r="GO123">
        <f t="shared" si="1584"/>
        <v>4</v>
      </c>
      <c r="GP123">
        <f t="shared" si="1585"/>
        <v>1</v>
      </c>
      <c r="GQ123">
        <f t="shared" si="1586"/>
        <v>2</v>
      </c>
      <c r="GR123">
        <f t="shared" si="1587"/>
        <v>5</v>
      </c>
      <c r="GS123">
        <f t="shared" si="1588"/>
        <v>5</v>
      </c>
      <c r="GT123">
        <f t="shared" si="1589"/>
        <v>6</v>
      </c>
      <c r="GU123">
        <f t="shared" si="1590"/>
        <v>7</v>
      </c>
      <c r="GV123">
        <f t="shared" si="1591"/>
        <v>6</v>
      </c>
      <c r="GW123">
        <f t="shared" si="1592"/>
        <v>7</v>
      </c>
      <c r="GX123">
        <f t="shared" si="1593"/>
        <v>4</v>
      </c>
      <c r="GY123">
        <f t="shared" si="1594"/>
        <v>4</v>
      </c>
      <c r="GZ123">
        <f t="shared" si="1595"/>
        <v>2</v>
      </c>
      <c r="HA123">
        <f t="shared" si="1596"/>
        <v>6</v>
      </c>
      <c r="HB123">
        <f t="shared" si="1597"/>
        <v>-2</v>
      </c>
      <c r="HC123">
        <f t="shared" si="1598"/>
        <v>-2</v>
      </c>
      <c r="HD123">
        <f t="shared" si="1599"/>
        <v>-2</v>
      </c>
      <c r="HE123">
        <f t="shared" si="1600"/>
        <v>-2</v>
      </c>
      <c r="HF123">
        <f t="shared" si="1601"/>
        <v>2</v>
      </c>
      <c r="HG123">
        <f t="shared" si="1602"/>
        <v>1</v>
      </c>
      <c r="HH123">
        <f t="shared" si="1603"/>
        <v>-2</v>
      </c>
      <c r="HI123">
        <f t="shared" si="1604"/>
        <v>-1</v>
      </c>
      <c r="HJ123">
        <f t="shared" si="1605"/>
        <v>-1</v>
      </c>
      <c r="HK123">
        <f t="shared" si="1606"/>
        <v>1</v>
      </c>
      <c r="HL123">
        <f t="shared" si="1607"/>
        <v>2</v>
      </c>
      <c r="HM123">
        <f t="shared" si="1608"/>
        <v>3</v>
      </c>
      <c r="HN123">
        <f t="shared" si="1609"/>
        <v>-1</v>
      </c>
      <c r="HO123">
        <f t="shared" si="1610"/>
        <v>2</v>
      </c>
      <c r="HP123">
        <f t="shared" si="1611"/>
        <v>3</v>
      </c>
      <c r="HQ123">
        <f t="shared" si="1612"/>
        <v>6</v>
      </c>
      <c r="HR123">
        <f t="shared" si="1613"/>
        <v>6</v>
      </c>
      <c r="HS123">
        <f t="shared" si="1614"/>
        <v>4</v>
      </c>
      <c r="HT123">
        <f t="shared" si="1615"/>
        <v>6</v>
      </c>
      <c r="HU123">
        <f t="shared" si="1616"/>
        <v>1</v>
      </c>
      <c r="HV123">
        <f t="shared" si="1617"/>
        <v>6</v>
      </c>
      <c r="HW123">
        <f t="shared" si="1618"/>
        <v>6</v>
      </c>
      <c r="HX123">
        <f t="shared" si="1619"/>
        <v>6</v>
      </c>
      <c r="HY123">
        <f t="shared" si="1620"/>
        <v>6</v>
      </c>
      <c r="HZ123">
        <f t="shared" si="1621"/>
        <v>6</v>
      </c>
      <c r="IA123">
        <f t="shared" si="1622"/>
        <v>6</v>
      </c>
      <c r="IB123">
        <f t="shared" si="1623"/>
        <v>6</v>
      </c>
      <c r="IC123">
        <f t="shared" si="1624"/>
        <v>6</v>
      </c>
      <c r="ID123">
        <f t="shared" si="1625"/>
        <v>6</v>
      </c>
      <c r="IE123">
        <f t="shared" si="1626"/>
        <v>4</v>
      </c>
      <c r="IF123">
        <f t="shared" si="1627"/>
        <v>1</v>
      </c>
      <c r="IG123">
        <f t="shared" si="1628"/>
        <v>3</v>
      </c>
      <c r="IH123">
        <f t="shared" si="1629"/>
        <v>1</v>
      </c>
      <c r="II123">
        <f t="shared" si="1630"/>
        <v>1</v>
      </c>
      <c r="IJ123">
        <f t="shared" si="1631"/>
        <v>4</v>
      </c>
      <c r="IK123">
        <f t="shared" si="1632"/>
        <v>4</v>
      </c>
      <c r="IL123">
        <f t="shared" si="1633"/>
        <v>1</v>
      </c>
      <c r="IM123">
        <f t="shared" si="1634"/>
        <v>1</v>
      </c>
      <c r="IN123">
        <f t="shared" si="1635"/>
        <v>1</v>
      </c>
      <c r="IO123">
        <f t="shared" si="1636"/>
        <v>1</v>
      </c>
      <c r="IP123">
        <f t="shared" si="1637"/>
        <v>1</v>
      </c>
      <c r="IQ123">
        <f t="shared" si="1638"/>
        <v>1</v>
      </c>
      <c r="IR123">
        <f t="shared" si="1639"/>
        <v>3</v>
      </c>
      <c r="IS123">
        <f t="shared" si="1640"/>
        <v>1</v>
      </c>
      <c r="IT123">
        <f t="shared" si="1641"/>
        <v>2</v>
      </c>
      <c r="IU123">
        <f t="shared" si="1642"/>
        <v>1</v>
      </c>
      <c r="IV123">
        <f t="shared" si="1643"/>
        <v>4</v>
      </c>
      <c r="IW123">
        <f t="shared" si="1644"/>
        <v>1</v>
      </c>
      <c r="IX123">
        <f t="shared" si="1645"/>
        <v>2</v>
      </c>
      <c r="IY123">
        <f t="shared" si="1646"/>
        <v>5</v>
      </c>
      <c r="IZ123">
        <f t="shared" si="1647"/>
        <v>5</v>
      </c>
      <c r="JA123">
        <f t="shared" si="1648"/>
        <v>5</v>
      </c>
      <c r="JB123">
        <f t="shared" si="1649"/>
        <v>5</v>
      </c>
      <c r="JC123">
        <f t="shared" si="1650"/>
        <v>4</v>
      </c>
      <c r="JD123">
        <f t="shared" si="1651"/>
        <v>5</v>
      </c>
      <c r="JE123">
        <f t="shared" si="1652"/>
        <v>5</v>
      </c>
      <c r="JF123">
        <f t="shared" si="1653"/>
        <v>1</v>
      </c>
      <c r="JG123">
        <f t="shared" si="1654"/>
        <v>5</v>
      </c>
      <c r="JH123">
        <f t="shared" si="1655"/>
        <v>5</v>
      </c>
      <c r="JI123">
        <f t="shared" si="1656"/>
        <v>2</v>
      </c>
      <c r="JJ123">
        <f t="shared" si="1657"/>
        <v>5</v>
      </c>
      <c r="JK123">
        <f t="shared" si="1658"/>
        <v>2</v>
      </c>
      <c r="JL123">
        <f t="shared" si="1659"/>
        <v>4</v>
      </c>
      <c r="JM123">
        <f t="shared" si="1660"/>
        <v>4</v>
      </c>
      <c r="JN123">
        <f t="shared" si="1661"/>
        <v>1</v>
      </c>
      <c r="JO123">
        <f t="shared" si="1662"/>
        <v>5</v>
      </c>
      <c r="JP123">
        <f t="shared" si="1663"/>
        <v>5</v>
      </c>
      <c r="JQ123">
        <f t="shared" si="1664"/>
        <v>5</v>
      </c>
      <c r="JR123">
        <f t="shared" si="1665"/>
        <v>5</v>
      </c>
      <c r="JS123">
        <f t="shared" si="1666"/>
        <v>5</v>
      </c>
      <c r="JT123">
        <f t="shared" si="1667"/>
        <v>5</v>
      </c>
      <c r="JU123">
        <f t="shared" si="1668"/>
        <v>4</v>
      </c>
      <c r="JV123">
        <f t="shared" si="1669"/>
        <v>4</v>
      </c>
      <c r="JW123">
        <f t="shared" si="1670"/>
        <v>4</v>
      </c>
      <c r="JX123">
        <f t="shared" si="1671"/>
        <v>4</v>
      </c>
      <c r="JY123">
        <f t="shared" si="1672"/>
        <v>5</v>
      </c>
      <c r="JZ123">
        <f t="shared" si="1673"/>
        <v>4</v>
      </c>
      <c r="KA123">
        <f t="shared" si="1674"/>
        <v>5</v>
      </c>
      <c r="KB123">
        <f t="shared" si="1675"/>
        <v>1</v>
      </c>
      <c r="KC123">
        <f t="shared" si="1676"/>
        <v>2</v>
      </c>
      <c r="KD123">
        <f t="shared" si="1677"/>
        <v>2</v>
      </c>
      <c r="KE123">
        <f t="shared" si="1678"/>
        <v>1</v>
      </c>
      <c r="KF123">
        <f t="shared" si="1679"/>
        <v>5</v>
      </c>
      <c r="KG123">
        <f t="shared" si="1680"/>
        <v>4</v>
      </c>
      <c r="KH123">
        <f t="shared" si="1681"/>
        <v>2</v>
      </c>
      <c r="KI123">
        <f t="shared" si="1682"/>
        <v>2</v>
      </c>
      <c r="KJ123">
        <f t="shared" si="1683"/>
        <v>4</v>
      </c>
      <c r="KK123">
        <f t="shared" si="1684"/>
        <v>2</v>
      </c>
      <c r="KL123">
        <f t="shared" si="1685"/>
        <v>1</v>
      </c>
      <c r="KM123">
        <f t="shared" si="1686"/>
        <v>1</v>
      </c>
      <c r="KN123">
        <f t="shared" si="1687"/>
        <v>1</v>
      </c>
      <c r="KO123">
        <f t="shared" si="1688"/>
        <v>1</v>
      </c>
      <c r="KP123">
        <f t="shared" si="1689"/>
        <v>1</v>
      </c>
      <c r="KQ123">
        <f t="shared" si="1690"/>
        <v>1</v>
      </c>
      <c r="KR123">
        <f t="shared" si="1691"/>
        <v>1</v>
      </c>
      <c r="KS123">
        <f t="shared" si="1692"/>
        <v>1</v>
      </c>
      <c r="KT123">
        <f t="shared" si="1693"/>
        <v>1</v>
      </c>
      <c r="KU123">
        <f t="shared" si="1694"/>
        <v>1</v>
      </c>
      <c r="KV123">
        <f t="shared" si="1695"/>
        <v>1</v>
      </c>
      <c r="KW123">
        <f t="shared" si="1696"/>
        <v>1</v>
      </c>
      <c r="KX123">
        <f t="shared" si="1697"/>
        <v>0</v>
      </c>
      <c r="KY123">
        <f t="shared" si="1698"/>
        <v>0</v>
      </c>
      <c r="KZ123">
        <f t="shared" si="1699"/>
        <v>1</v>
      </c>
      <c r="LA123">
        <f t="shared" si="1700"/>
        <v>0</v>
      </c>
      <c r="LB123">
        <f t="shared" si="1701"/>
        <v>0</v>
      </c>
      <c r="LC123">
        <f t="shared" si="1702"/>
        <v>1</v>
      </c>
      <c r="LD123">
        <f t="shared" si="1703"/>
        <v>1</v>
      </c>
      <c r="LE123">
        <f t="shared" si="1704"/>
        <v>0</v>
      </c>
      <c r="LF123">
        <f t="shared" si="1705"/>
        <v>1</v>
      </c>
      <c r="LG123">
        <f t="shared" si="1706"/>
        <v>1</v>
      </c>
      <c r="LH123">
        <f t="shared" si="1707"/>
        <v>0</v>
      </c>
      <c r="LI123">
        <f t="shared" si="1708"/>
        <v>1</v>
      </c>
      <c r="LJ123">
        <f t="shared" si="1709"/>
        <v>0</v>
      </c>
      <c r="LK123">
        <f t="shared" si="1710"/>
        <v>1</v>
      </c>
      <c r="LL123">
        <f t="shared" si="1711"/>
        <v>1</v>
      </c>
      <c r="LM123">
        <f t="shared" si="1712"/>
        <v>1</v>
      </c>
      <c r="LN123">
        <f t="shared" si="1713"/>
        <v>0</v>
      </c>
      <c r="LO123">
        <f t="shared" si="1714"/>
        <v>0</v>
      </c>
      <c r="LP123">
        <f t="shared" si="1715"/>
        <v>0</v>
      </c>
      <c r="LQ123">
        <f t="shared" si="1716"/>
        <v>1</v>
      </c>
      <c r="LR123">
        <f t="shared" si="1717"/>
        <v>0</v>
      </c>
      <c r="LS123">
        <f t="shared" si="1718"/>
        <v>1</v>
      </c>
      <c r="LT123">
        <f t="shared" si="1719"/>
        <v>1</v>
      </c>
      <c r="LU123">
        <f t="shared" si="1720"/>
        <v>1</v>
      </c>
      <c r="LV123">
        <f t="shared" si="1721"/>
        <v>2.0526315789473686</v>
      </c>
      <c r="LW123" s="24">
        <f t="shared" si="1538"/>
        <v>1</v>
      </c>
      <c r="LX123">
        <f t="shared" si="1722"/>
        <v>3</v>
      </c>
      <c r="LY123" s="25">
        <f t="shared" si="1739"/>
        <v>1</v>
      </c>
      <c r="LZ123">
        <f t="shared" si="1723"/>
        <v>2.2999999999999998</v>
      </c>
      <c r="MA123">
        <f t="shared" si="1539"/>
        <v>1</v>
      </c>
      <c r="MB123">
        <f t="shared" si="1724"/>
        <v>1.7777777777777777</v>
      </c>
      <c r="MC123">
        <f t="shared" si="1725"/>
        <v>1</v>
      </c>
      <c r="MD123">
        <f t="shared" si="1726"/>
        <v>3.5</v>
      </c>
      <c r="ME123">
        <f t="shared" si="1727"/>
        <v>1</v>
      </c>
      <c r="MF123">
        <f t="shared" si="1728"/>
        <v>2.5</v>
      </c>
      <c r="MG123">
        <f t="shared" si="1740"/>
        <v>1</v>
      </c>
      <c r="MH123">
        <f t="shared" si="1729"/>
        <v>3</v>
      </c>
      <c r="MI123" s="25">
        <f t="shared" si="1730"/>
        <v>1</v>
      </c>
      <c r="MJ123">
        <f t="shared" si="1731"/>
        <v>5.2</v>
      </c>
      <c r="MK123">
        <f t="shared" si="1544"/>
        <v>1</v>
      </c>
      <c r="ML123">
        <f t="shared" si="1732"/>
        <v>-0.14285714285714285</v>
      </c>
      <c r="MM123">
        <f t="shared" si="1554"/>
        <v>1</v>
      </c>
      <c r="MN123">
        <f t="shared" si="1733"/>
        <v>1.9</v>
      </c>
      <c r="MO123">
        <f t="shared" si="1741"/>
        <v>1</v>
      </c>
      <c r="MP123">
        <f t="shared" si="1734"/>
        <v>4.3571428571428568</v>
      </c>
      <c r="MQ123">
        <f t="shared" si="1742"/>
        <v>1</v>
      </c>
      <c r="MR123">
        <f t="shared" si="1735"/>
        <v>4</v>
      </c>
      <c r="MS123">
        <f t="shared" si="1743"/>
        <v>1</v>
      </c>
      <c r="MT123">
        <f t="shared" si="1736"/>
        <v>3</v>
      </c>
      <c r="MU123">
        <f>IF(OR(ISNUMBER(SEARCH(JI123,"FALSE")),ISNUMBER(SEARCH(JJ123,"FALSE")),ISNUMBER(SEARCH(JK123,"FALSE")),ISNUMBER(SEARCH(JL123,"FALSE")),ISNUMBER(SEARCH(JM123,"FALSE")),ISNUMBER(SEARCH(KD123,"FALSE")),ISNUMBER(SEARCH(KE123,"FALSE")),ISNUMBER(SEARCH(KF123,"FALSE")),ISNUMBER(SEARCH(KG123,"FALSE")),ISNUMBER(SEARCH(KH123,"FALSE")),ISNUMBER(SEARCH(KI123,"FALSE")),ISNUMBER(SEARCH(KJ123,"FALSE")),ISNUMBER(SEARCH(KK123,"FALSE"))),"CHECK",1)</f>
        <v>1</v>
      </c>
      <c r="MV123">
        <f t="shared" si="1737"/>
        <v>0.69444444444444442</v>
      </c>
      <c r="MW123">
        <f t="shared" si="1744"/>
        <v>1</v>
      </c>
      <c r="MX123">
        <f t="shared" si="1738"/>
        <v>5.333333333333333</v>
      </c>
      <c r="MY123">
        <f t="shared" si="1745"/>
        <v>1</v>
      </c>
    </row>
    <row r="124" spans="1:363" ht="16">
      <c r="A124" s="33" t="s">
        <v>1728</v>
      </c>
      <c r="B124" t="s">
        <v>1212</v>
      </c>
      <c r="C124">
        <v>3</v>
      </c>
      <c r="D124" s="33">
        <v>2</v>
      </c>
      <c r="E124" s="33">
        <v>2</v>
      </c>
      <c r="F124" s="33">
        <v>1</v>
      </c>
      <c r="G124" s="33">
        <v>3</v>
      </c>
      <c r="H124" s="33">
        <v>3</v>
      </c>
      <c r="I124" s="33">
        <v>2</v>
      </c>
      <c r="J124" s="33">
        <v>2</v>
      </c>
      <c r="K124" s="33">
        <v>3</v>
      </c>
      <c r="L124" s="33">
        <v>2</v>
      </c>
      <c r="M124" s="33">
        <v>4</v>
      </c>
      <c r="N124" s="33">
        <v>4</v>
      </c>
      <c r="O124" s="33">
        <v>2</v>
      </c>
      <c r="P124" s="33">
        <v>2</v>
      </c>
      <c r="Q124" s="33">
        <v>3</v>
      </c>
      <c r="R124" s="33">
        <v>3</v>
      </c>
      <c r="S124" s="33">
        <v>4</v>
      </c>
      <c r="T124" s="33">
        <v>3</v>
      </c>
      <c r="U124" s="33">
        <v>3</v>
      </c>
      <c r="V124" s="33">
        <v>2</v>
      </c>
      <c r="W124" s="33">
        <v>2</v>
      </c>
      <c r="X124" s="33">
        <v>3</v>
      </c>
      <c r="Y124" s="33">
        <v>2</v>
      </c>
      <c r="Z124" s="33">
        <v>4</v>
      </c>
      <c r="AA124" s="33">
        <v>2</v>
      </c>
      <c r="AB124" s="33">
        <v>2</v>
      </c>
      <c r="AC124" s="33">
        <v>3</v>
      </c>
      <c r="AD124" s="33">
        <v>2</v>
      </c>
      <c r="AE124" s="33">
        <v>3</v>
      </c>
      <c r="AF124" s="33">
        <v>1</v>
      </c>
      <c r="AG124" s="33">
        <v>3</v>
      </c>
      <c r="AH124" s="33">
        <v>2</v>
      </c>
      <c r="AI124" s="33">
        <v>6</v>
      </c>
      <c r="AJ124" s="33">
        <v>6</v>
      </c>
      <c r="AK124" s="33">
        <v>2</v>
      </c>
      <c r="AL124" s="33">
        <v>7</v>
      </c>
      <c r="AM124" s="33">
        <v>7</v>
      </c>
      <c r="AN124" s="33">
        <v>1</v>
      </c>
      <c r="AO124" s="33">
        <v>6</v>
      </c>
      <c r="AP124" s="33">
        <v>2</v>
      </c>
      <c r="AQ124" s="33">
        <v>5</v>
      </c>
      <c r="AR124" s="33">
        <v>2</v>
      </c>
      <c r="AS124" s="33">
        <v>4</v>
      </c>
      <c r="AT124" s="33">
        <v>3</v>
      </c>
      <c r="AU124" s="33">
        <v>3</v>
      </c>
      <c r="AV124" s="33">
        <v>5</v>
      </c>
      <c r="AW124" s="33">
        <v>5</v>
      </c>
      <c r="AX124" s="33">
        <v>4</v>
      </c>
      <c r="AY124" s="33">
        <v>3</v>
      </c>
      <c r="AZ124" s="33">
        <v>3</v>
      </c>
      <c r="BA124" s="33">
        <v>2</v>
      </c>
      <c r="BB124" s="33">
        <v>2</v>
      </c>
      <c r="BC124" s="33">
        <v>2</v>
      </c>
      <c r="BD124" s="33">
        <v>5</v>
      </c>
      <c r="BE124" s="33">
        <v>1</v>
      </c>
      <c r="BF124" s="33">
        <v>4</v>
      </c>
      <c r="BG124" s="33">
        <v>2</v>
      </c>
      <c r="BH124" s="33">
        <v>5</v>
      </c>
      <c r="BI124" s="33">
        <v>4</v>
      </c>
      <c r="BJ124" s="33">
        <v>4</v>
      </c>
      <c r="BK124" s="33">
        <v>5</v>
      </c>
      <c r="BL124" s="33">
        <v>4</v>
      </c>
      <c r="BM124" s="33">
        <v>2</v>
      </c>
      <c r="BN124" s="33">
        <v>2</v>
      </c>
      <c r="BO124" s="33">
        <v>2</v>
      </c>
      <c r="BP124" s="33">
        <v>2</v>
      </c>
      <c r="BQ124" s="33">
        <v>3</v>
      </c>
      <c r="BR124" s="33">
        <v>1</v>
      </c>
      <c r="BS124" s="33">
        <v>2</v>
      </c>
      <c r="BT124" s="33">
        <v>3</v>
      </c>
      <c r="BU124" s="33">
        <v>3</v>
      </c>
      <c r="BV124" s="33">
        <v>3</v>
      </c>
      <c r="BW124" s="33">
        <v>1</v>
      </c>
      <c r="BX124" s="33">
        <v>3</v>
      </c>
      <c r="BY124" s="33">
        <v>1</v>
      </c>
      <c r="BZ124" s="33">
        <v>1</v>
      </c>
      <c r="CA124" s="33">
        <v>2</v>
      </c>
      <c r="CB124" s="33">
        <v>2</v>
      </c>
      <c r="CC124" s="33">
        <v>1</v>
      </c>
      <c r="CD124" s="33">
        <v>2</v>
      </c>
      <c r="CE124" s="33">
        <v>3</v>
      </c>
      <c r="CF124" s="33">
        <v>1</v>
      </c>
      <c r="CG124" s="33">
        <v>1</v>
      </c>
      <c r="CH124" s="33">
        <v>4</v>
      </c>
      <c r="CI124" s="33">
        <v>2</v>
      </c>
      <c r="CJ124" s="33">
        <v>1</v>
      </c>
      <c r="CK124" s="33">
        <v>4</v>
      </c>
      <c r="CL124" s="33">
        <v>2</v>
      </c>
      <c r="CM124" s="33">
        <v>2</v>
      </c>
      <c r="CN124" s="33">
        <v>2</v>
      </c>
      <c r="CO124" s="33">
        <v>1</v>
      </c>
      <c r="CP124" s="33">
        <v>2</v>
      </c>
      <c r="CQ124" s="33">
        <v>2</v>
      </c>
      <c r="CR124" s="33">
        <v>1</v>
      </c>
      <c r="CS124" s="33">
        <v>1</v>
      </c>
      <c r="CT124" s="33">
        <v>2</v>
      </c>
      <c r="CU124" s="33">
        <v>2</v>
      </c>
      <c r="CV124" s="33">
        <v>1</v>
      </c>
      <c r="CW124" s="33">
        <v>1</v>
      </c>
      <c r="CX124" s="33">
        <v>1</v>
      </c>
      <c r="CY124" s="33">
        <v>2</v>
      </c>
      <c r="CZ124" s="33"/>
      <c r="DA124" s="33">
        <v>3</v>
      </c>
      <c r="DB124" s="33">
        <v>4</v>
      </c>
      <c r="DC124" s="33">
        <v>3</v>
      </c>
      <c r="DD124" s="33">
        <v>2</v>
      </c>
      <c r="DE124" s="33">
        <v>2</v>
      </c>
      <c r="DF124" s="33">
        <v>2</v>
      </c>
      <c r="DG124" s="33">
        <v>3</v>
      </c>
      <c r="DH124" s="33">
        <v>2</v>
      </c>
      <c r="DI124" s="33">
        <v>4</v>
      </c>
      <c r="DJ124" s="33">
        <v>3</v>
      </c>
      <c r="DK124" s="33">
        <v>4</v>
      </c>
      <c r="DL124" s="33">
        <v>3</v>
      </c>
      <c r="DM124" s="33">
        <v>4</v>
      </c>
      <c r="DN124" s="33">
        <v>3</v>
      </c>
      <c r="DO124" s="33">
        <v>4</v>
      </c>
      <c r="DP124" s="33">
        <v>5</v>
      </c>
      <c r="DQ124" s="33">
        <v>2</v>
      </c>
      <c r="DR124" s="33">
        <v>1</v>
      </c>
      <c r="DS124" s="33">
        <v>1</v>
      </c>
      <c r="DT124" s="33">
        <v>1</v>
      </c>
      <c r="DU124" s="33">
        <v>2</v>
      </c>
      <c r="DV124" s="33">
        <v>4</v>
      </c>
      <c r="DW124" s="33">
        <v>1</v>
      </c>
      <c r="DX124" s="33">
        <v>2</v>
      </c>
      <c r="DY124" s="33">
        <v>1</v>
      </c>
      <c r="DZ124" s="33">
        <v>2</v>
      </c>
      <c r="EA124" s="33">
        <v>2</v>
      </c>
      <c r="EB124" s="33">
        <v>5</v>
      </c>
      <c r="EC124" s="33">
        <v>2</v>
      </c>
      <c r="ED124" s="33">
        <v>2</v>
      </c>
      <c r="EE124" s="33">
        <v>3</v>
      </c>
      <c r="EF124" s="33">
        <v>4</v>
      </c>
      <c r="EG124" s="33">
        <v>3</v>
      </c>
      <c r="EH124" s="33">
        <v>3</v>
      </c>
      <c r="EI124" s="33">
        <v>3</v>
      </c>
      <c r="EJ124" s="33">
        <v>1</v>
      </c>
      <c r="EK124" s="33">
        <v>4</v>
      </c>
      <c r="EL124" s="33">
        <v>1</v>
      </c>
      <c r="EM124" s="33">
        <v>3</v>
      </c>
      <c r="EN124" s="33">
        <v>2</v>
      </c>
      <c r="EO124" s="33">
        <v>4</v>
      </c>
      <c r="EP124" s="33">
        <v>1</v>
      </c>
      <c r="EQ124" s="33">
        <v>4</v>
      </c>
      <c r="ER124" s="33">
        <v>4</v>
      </c>
      <c r="ES124" s="33">
        <v>3</v>
      </c>
      <c r="ET124" s="33">
        <v>4</v>
      </c>
      <c r="EU124" s="33">
        <v>4</v>
      </c>
      <c r="EV124" s="33">
        <v>2</v>
      </c>
      <c r="EW124" s="33">
        <v>1</v>
      </c>
      <c r="EX124" s="33">
        <v>1</v>
      </c>
      <c r="EY124" s="33">
        <v>3</v>
      </c>
      <c r="EZ124" s="33">
        <v>4</v>
      </c>
      <c r="FA124" s="33">
        <v>4</v>
      </c>
      <c r="FB124" s="33">
        <v>3</v>
      </c>
      <c r="FC124" s="33">
        <v>3</v>
      </c>
      <c r="FD124" s="33">
        <v>1</v>
      </c>
      <c r="FE124" s="33">
        <v>3</v>
      </c>
      <c r="FF124" s="33">
        <v>2</v>
      </c>
      <c r="FG124" s="33">
        <v>3</v>
      </c>
      <c r="FH124" s="33">
        <v>1</v>
      </c>
      <c r="FI124" s="33">
        <v>4</v>
      </c>
      <c r="FJ124" s="33">
        <v>3</v>
      </c>
      <c r="FK124" s="33">
        <v>2</v>
      </c>
      <c r="FL124" s="33">
        <v>3</v>
      </c>
      <c r="FM124">
        <f t="shared" si="1556"/>
        <v>3</v>
      </c>
      <c r="FN124">
        <f t="shared" si="1557"/>
        <v>3</v>
      </c>
      <c r="FO124">
        <f t="shared" si="1558"/>
        <v>4</v>
      </c>
      <c r="FP124">
        <f t="shared" si="1559"/>
        <v>2</v>
      </c>
      <c r="FQ124">
        <f t="shared" si="1560"/>
        <v>2</v>
      </c>
      <c r="FR124">
        <f t="shared" si="1561"/>
        <v>3</v>
      </c>
      <c r="FS124">
        <f t="shared" si="1562"/>
        <v>3</v>
      </c>
      <c r="FT124">
        <f t="shared" si="1563"/>
        <v>2</v>
      </c>
      <c r="FU124">
        <f t="shared" si="1564"/>
        <v>3</v>
      </c>
      <c r="FV124">
        <f t="shared" si="1565"/>
        <v>1</v>
      </c>
      <c r="FW124">
        <f t="shared" si="1566"/>
        <v>1</v>
      </c>
      <c r="FX124">
        <f t="shared" si="1567"/>
        <v>3</v>
      </c>
      <c r="FY124">
        <f t="shared" si="1568"/>
        <v>3</v>
      </c>
      <c r="FZ124">
        <f t="shared" si="1569"/>
        <v>2</v>
      </c>
      <c r="GA124">
        <f t="shared" si="1570"/>
        <v>2</v>
      </c>
      <c r="GB124">
        <f t="shared" si="1571"/>
        <v>1</v>
      </c>
      <c r="GC124">
        <f t="shared" si="1572"/>
        <v>2</v>
      </c>
      <c r="GD124">
        <f t="shared" si="1573"/>
        <v>2</v>
      </c>
      <c r="GE124">
        <f t="shared" si="1574"/>
        <v>3</v>
      </c>
      <c r="GF124">
        <f t="shared" si="1575"/>
        <v>3</v>
      </c>
      <c r="GG124">
        <f t="shared" si="1576"/>
        <v>2</v>
      </c>
      <c r="GH124">
        <f t="shared" si="1577"/>
        <v>3</v>
      </c>
      <c r="GI124">
        <f t="shared" si="1578"/>
        <v>1</v>
      </c>
      <c r="GJ124">
        <f t="shared" si="1579"/>
        <v>3</v>
      </c>
      <c r="GK124">
        <f t="shared" si="1580"/>
        <v>3</v>
      </c>
      <c r="GL124">
        <f t="shared" si="1581"/>
        <v>2</v>
      </c>
      <c r="GM124">
        <f t="shared" si="1582"/>
        <v>3</v>
      </c>
      <c r="GN124">
        <f t="shared" si="1583"/>
        <v>2</v>
      </c>
      <c r="GO124">
        <f t="shared" si="1584"/>
        <v>4</v>
      </c>
      <c r="GP124">
        <f t="shared" si="1585"/>
        <v>2</v>
      </c>
      <c r="GQ124">
        <f t="shared" si="1586"/>
        <v>3</v>
      </c>
      <c r="GR124">
        <f t="shared" si="1587"/>
        <v>6</v>
      </c>
      <c r="GS124">
        <f t="shared" si="1588"/>
        <v>6</v>
      </c>
      <c r="GT124">
        <f t="shared" si="1589"/>
        <v>6</v>
      </c>
      <c r="GU124">
        <f t="shared" si="1590"/>
        <v>7</v>
      </c>
      <c r="GV124">
        <f t="shared" si="1591"/>
        <v>7</v>
      </c>
      <c r="GW124">
        <f t="shared" si="1592"/>
        <v>7</v>
      </c>
      <c r="GX124">
        <f t="shared" si="1593"/>
        <v>2</v>
      </c>
      <c r="GY124">
        <f t="shared" si="1594"/>
        <v>6</v>
      </c>
      <c r="GZ124">
        <f t="shared" si="1595"/>
        <v>3</v>
      </c>
      <c r="HA124">
        <f t="shared" si="1596"/>
        <v>6</v>
      </c>
      <c r="HB124">
        <f t="shared" si="1597"/>
        <v>1</v>
      </c>
      <c r="HC124">
        <f t="shared" si="1598"/>
        <v>-1</v>
      </c>
      <c r="HD124">
        <f t="shared" si="1599"/>
        <v>-1</v>
      </c>
      <c r="HE124">
        <f t="shared" si="1600"/>
        <v>2</v>
      </c>
      <c r="HF124">
        <f t="shared" si="1601"/>
        <v>2</v>
      </c>
      <c r="HG124">
        <f t="shared" si="1602"/>
        <v>1</v>
      </c>
      <c r="HH124">
        <f t="shared" si="1603"/>
        <v>-1</v>
      </c>
      <c r="HI124">
        <f t="shared" si="1604"/>
        <v>1</v>
      </c>
      <c r="HJ124">
        <f t="shared" si="1605"/>
        <v>2</v>
      </c>
      <c r="HK124">
        <f t="shared" si="1606"/>
        <v>2</v>
      </c>
      <c r="HL124">
        <f t="shared" si="1607"/>
        <v>2</v>
      </c>
      <c r="HM124">
        <f t="shared" si="1608"/>
        <v>-2</v>
      </c>
      <c r="HN124">
        <f t="shared" si="1609"/>
        <v>3</v>
      </c>
      <c r="HO124">
        <f t="shared" si="1610"/>
        <v>-1</v>
      </c>
      <c r="HP124">
        <f t="shared" si="1611"/>
        <v>5</v>
      </c>
      <c r="HQ124">
        <f t="shared" si="1612"/>
        <v>2</v>
      </c>
      <c r="HR124">
        <f t="shared" si="1613"/>
        <v>3</v>
      </c>
      <c r="HS124">
        <f t="shared" si="1614"/>
        <v>3</v>
      </c>
      <c r="HT124">
        <f t="shared" si="1615"/>
        <v>2</v>
      </c>
      <c r="HU124">
        <f t="shared" si="1616"/>
        <v>3</v>
      </c>
      <c r="HV124">
        <f t="shared" si="1617"/>
        <v>5</v>
      </c>
      <c r="HW124">
        <f t="shared" si="1618"/>
        <v>5</v>
      </c>
      <c r="HX124">
        <f t="shared" si="1619"/>
        <v>5</v>
      </c>
      <c r="HY124">
        <f t="shared" si="1620"/>
        <v>5</v>
      </c>
      <c r="HZ124">
        <f t="shared" si="1621"/>
        <v>4</v>
      </c>
      <c r="IA124">
        <f t="shared" si="1622"/>
        <v>6</v>
      </c>
      <c r="IB124">
        <f t="shared" si="1623"/>
        <v>5</v>
      </c>
      <c r="IC124">
        <f t="shared" si="1624"/>
        <v>4</v>
      </c>
      <c r="ID124">
        <f t="shared" si="1625"/>
        <v>4</v>
      </c>
      <c r="IE124">
        <f t="shared" si="1626"/>
        <v>3</v>
      </c>
      <c r="IF124">
        <f t="shared" si="1627"/>
        <v>1</v>
      </c>
      <c r="IG124">
        <f t="shared" si="1628"/>
        <v>3</v>
      </c>
      <c r="IH124">
        <f t="shared" si="1629"/>
        <v>1</v>
      </c>
      <c r="II124">
        <f t="shared" si="1630"/>
        <v>1</v>
      </c>
      <c r="IJ124">
        <f t="shared" si="1631"/>
        <v>2</v>
      </c>
      <c r="IK124">
        <f t="shared" si="1632"/>
        <v>2</v>
      </c>
      <c r="IL124">
        <f t="shared" si="1633"/>
        <v>1</v>
      </c>
      <c r="IM124">
        <f t="shared" si="1634"/>
        <v>2</v>
      </c>
      <c r="IN124">
        <f t="shared" si="1635"/>
        <v>2</v>
      </c>
      <c r="IO124">
        <f t="shared" si="1636"/>
        <v>1</v>
      </c>
      <c r="IP124">
        <f t="shared" si="1637"/>
        <v>1</v>
      </c>
      <c r="IQ124">
        <f t="shared" si="1638"/>
        <v>1</v>
      </c>
      <c r="IR124">
        <f t="shared" si="1639"/>
        <v>3</v>
      </c>
      <c r="IS124">
        <f t="shared" si="1640"/>
        <v>1</v>
      </c>
      <c r="IT124">
        <f t="shared" si="1641"/>
        <v>1</v>
      </c>
      <c r="IU124">
        <f t="shared" si="1642"/>
        <v>2</v>
      </c>
      <c r="IV124">
        <f t="shared" si="1643"/>
        <v>2</v>
      </c>
      <c r="IW124">
        <f t="shared" si="1644"/>
        <v>3</v>
      </c>
      <c r="IX124">
        <f t="shared" si="1645"/>
        <v>1</v>
      </c>
      <c r="IY124">
        <f t="shared" si="1646"/>
        <v>4</v>
      </c>
      <c r="IZ124">
        <f t="shared" si="1647"/>
        <v>4</v>
      </c>
      <c r="JA124">
        <f t="shared" si="1648"/>
        <v>5</v>
      </c>
      <c r="JB124">
        <f t="shared" si="1649"/>
        <v>5</v>
      </c>
      <c r="JC124">
        <f t="shared" si="1650"/>
        <v>4</v>
      </c>
      <c r="JD124">
        <f t="shared" si="1651"/>
        <v>4</v>
      </c>
      <c r="JE124">
        <f t="shared" si="1652"/>
        <v>5</v>
      </c>
      <c r="JF124">
        <f t="shared" si="1653"/>
        <v>5</v>
      </c>
      <c r="JG124">
        <f t="shared" si="1654"/>
        <v>5</v>
      </c>
      <c r="JH124">
        <f t="shared" si="1655"/>
        <v>4</v>
      </c>
      <c r="JI124" t="b">
        <f t="shared" si="1656"/>
        <v>0</v>
      </c>
      <c r="JJ124">
        <f t="shared" si="1657"/>
        <v>3</v>
      </c>
      <c r="JK124">
        <f t="shared" si="1658"/>
        <v>2</v>
      </c>
      <c r="JL124">
        <f t="shared" si="1659"/>
        <v>3</v>
      </c>
      <c r="JM124">
        <f t="shared" si="1660"/>
        <v>4</v>
      </c>
      <c r="JN124">
        <f t="shared" si="1661"/>
        <v>4</v>
      </c>
      <c r="JO124">
        <f t="shared" si="1662"/>
        <v>4</v>
      </c>
      <c r="JP124">
        <f t="shared" si="1663"/>
        <v>3</v>
      </c>
      <c r="JQ124">
        <f t="shared" si="1664"/>
        <v>4</v>
      </c>
      <c r="JR124">
        <f t="shared" si="1665"/>
        <v>2</v>
      </c>
      <c r="JS124">
        <f t="shared" si="1666"/>
        <v>3</v>
      </c>
      <c r="JT124">
        <f t="shared" si="1667"/>
        <v>4</v>
      </c>
      <c r="JU124">
        <f t="shared" si="1668"/>
        <v>3</v>
      </c>
      <c r="JV124">
        <f t="shared" si="1669"/>
        <v>4</v>
      </c>
      <c r="JW124">
        <f t="shared" si="1670"/>
        <v>3</v>
      </c>
      <c r="JX124">
        <f t="shared" si="1671"/>
        <v>2</v>
      </c>
      <c r="JY124">
        <f t="shared" si="1672"/>
        <v>5</v>
      </c>
      <c r="JZ124">
        <f t="shared" si="1673"/>
        <v>4</v>
      </c>
      <c r="KA124">
        <f t="shared" si="1674"/>
        <v>5</v>
      </c>
      <c r="KB124">
        <f t="shared" si="1675"/>
        <v>1</v>
      </c>
      <c r="KC124">
        <f t="shared" si="1676"/>
        <v>5</v>
      </c>
      <c r="KD124">
        <f t="shared" si="1677"/>
        <v>4</v>
      </c>
      <c r="KE124">
        <f t="shared" si="1678"/>
        <v>4</v>
      </c>
      <c r="KF124">
        <f t="shared" si="1679"/>
        <v>5</v>
      </c>
      <c r="KG124">
        <f t="shared" si="1680"/>
        <v>4</v>
      </c>
      <c r="KH124">
        <f t="shared" si="1681"/>
        <v>5</v>
      </c>
      <c r="KI124">
        <f t="shared" si="1682"/>
        <v>4</v>
      </c>
      <c r="KJ124">
        <f t="shared" si="1683"/>
        <v>4</v>
      </c>
      <c r="KK124">
        <f t="shared" si="1684"/>
        <v>5</v>
      </c>
      <c r="KL124">
        <f t="shared" si="1685"/>
        <v>0</v>
      </c>
      <c r="KM124">
        <f t="shared" si="1686"/>
        <v>1</v>
      </c>
      <c r="KN124">
        <f t="shared" si="1687"/>
        <v>1</v>
      </c>
      <c r="KO124">
        <f t="shared" si="1688"/>
        <v>0</v>
      </c>
      <c r="KP124">
        <f t="shared" si="1689"/>
        <v>1</v>
      </c>
      <c r="KQ124">
        <f t="shared" si="1690"/>
        <v>0</v>
      </c>
      <c r="KR124">
        <f t="shared" si="1691"/>
        <v>1</v>
      </c>
      <c r="KS124">
        <f t="shared" si="1692"/>
        <v>1</v>
      </c>
      <c r="KT124">
        <f t="shared" si="1693"/>
        <v>1</v>
      </c>
      <c r="KU124">
        <f t="shared" si="1694"/>
        <v>1</v>
      </c>
      <c r="KV124">
        <f t="shared" si="1695"/>
        <v>1</v>
      </c>
      <c r="KW124">
        <f t="shared" si="1696"/>
        <v>0</v>
      </c>
      <c r="KX124">
        <f t="shared" si="1697"/>
        <v>0</v>
      </c>
      <c r="KY124">
        <f t="shared" si="1698"/>
        <v>0</v>
      </c>
      <c r="KZ124">
        <f t="shared" si="1699"/>
        <v>0</v>
      </c>
      <c r="LA124">
        <f t="shared" si="1700"/>
        <v>0</v>
      </c>
      <c r="LB124">
        <f t="shared" si="1701"/>
        <v>0</v>
      </c>
      <c r="LC124">
        <f t="shared" si="1702"/>
        <v>0</v>
      </c>
      <c r="LD124">
        <f t="shared" si="1703"/>
        <v>1</v>
      </c>
      <c r="LE124">
        <f t="shared" si="1704"/>
        <v>1</v>
      </c>
      <c r="LF124">
        <f t="shared" si="1705"/>
        <v>0</v>
      </c>
      <c r="LG124">
        <f t="shared" si="1706"/>
        <v>1</v>
      </c>
      <c r="LH124">
        <f t="shared" si="1707"/>
        <v>1</v>
      </c>
      <c r="LI124">
        <f t="shared" si="1708"/>
        <v>0</v>
      </c>
      <c r="LJ124">
        <f t="shared" si="1709"/>
        <v>1</v>
      </c>
      <c r="LK124">
        <f t="shared" si="1710"/>
        <v>1</v>
      </c>
      <c r="LL124">
        <f t="shared" si="1711"/>
        <v>0</v>
      </c>
      <c r="LM124">
        <f t="shared" si="1712"/>
        <v>1</v>
      </c>
      <c r="LN124">
        <f t="shared" si="1713"/>
        <v>0</v>
      </c>
      <c r="LO124">
        <f t="shared" si="1714"/>
        <v>1</v>
      </c>
      <c r="LP124">
        <f t="shared" si="1715"/>
        <v>0</v>
      </c>
      <c r="LQ124">
        <f t="shared" si="1716"/>
        <v>1</v>
      </c>
      <c r="LR124">
        <f t="shared" si="1717"/>
        <v>1</v>
      </c>
      <c r="LS124">
        <f t="shared" si="1718"/>
        <v>1</v>
      </c>
      <c r="LT124">
        <f t="shared" si="1719"/>
        <v>1</v>
      </c>
      <c r="LU124">
        <f t="shared" si="1720"/>
        <v>1</v>
      </c>
      <c r="LV124">
        <f t="shared" si="1721"/>
        <v>2.5263157894736841</v>
      </c>
      <c r="LW124" s="24">
        <f t="shared" si="1538"/>
        <v>1</v>
      </c>
      <c r="LX124">
        <f t="shared" si="1722"/>
        <v>2.3333333333333335</v>
      </c>
      <c r="LY124" s="25">
        <f t="shared" si="1739"/>
        <v>1</v>
      </c>
      <c r="LZ124">
        <f t="shared" si="1723"/>
        <v>2.5</v>
      </c>
      <c r="MA124">
        <f t="shared" si="1539"/>
        <v>1</v>
      </c>
      <c r="MB124">
        <f t="shared" si="1724"/>
        <v>2.5555555555555554</v>
      </c>
      <c r="MC124">
        <f t="shared" si="1725"/>
        <v>1</v>
      </c>
      <c r="MD124">
        <f t="shared" si="1726"/>
        <v>2.5</v>
      </c>
      <c r="ME124">
        <f t="shared" si="1727"/>
        <v>1</v>
      </c>
      <c r="MF124">
        <f t="shared" si="1728"/>
        <v>2</v>
      </c>
      <c r="MG124">
        <f t="shared" si="1740"/>
        <v>1</v>
      </c>
      <c r="MH124">
        <f t="shared" si="1729"/>
        <v>2.5</v>
      </c>
      <c r="MI124" s="25">
        <f t="shared" si="1730"/>
        <v>1</v>
      </c>
      <c r="MJ124">
        <f t="shared" si="1731"/>
        <v>5.6</v>
      </c>
      <c r="MK124">
        <f t="shared" si="1544"/>
        <v>1</v>
      </c>
      <c r="ML124">
        <f t="shared" si="1732"/>
        <v>0.7142857142857143</v>
      </c>
      <c r="MM124">
        <f t="shared" si="1554"/>
        <v>1</v>
      </c>
      <c r="MN124">
        <f t="shared" si="1733"/>
        <v>1.7</v>
      </c>
      <c r="MO124">
        <f t="shared" si="1741"/>
        <v>1</v>
      </c>
      <c r="MP124">
        <f t="shared" si="1734"/>
        <v>4</v>
      </c>
      <c r="MQ124">
        <f t="shared" si="1742"/>
        <v>1</v>
      </c>
      <c r="MR124">
        <f t="shared" si="1735"/>
        <v>3.75</v>
      </c>
      <c r="MS124">
        <f t="shared" si="1743"/>
        <v>1</v>
      </c>
      <c r="MT124">
        <f t="shared" si="1736"/>
        <v>3.9166666666666665</v>
      </c>
      <c r="MU124">
        <f>12/13</f>
        <v>0.92307692307692313</v>
      </c>
      <c r="MV124">
        <f t="shared" si="1737"/>
        <v>0.58333333333333337</v>
      </c>
      <c r="MW124">
        <f t="shared" si="1744"/>
        <v>1</v>
      </c>
      <c r="MX124">
        <f t="shared" si="1738"/>
        <v>4.0666666666666664</v>
      </c>
      <c r="MY124">
        <f t="shared" si="1745"/>
        <v>1</v>
      </c>
    </row>
    <row r="125" spans="1:363" ht="16">
      <c r="A125" t="s">
        <v>1204</v>
      </c>
      <c r="B125" t="s">
        <v>1212</v>
      </c>
      <c r="C125">
        <v>3</v>
      </c>
      <c r="D125">
        <v>1</v>
      </c>
      <c r="E125">
        <v>2</v>
      </c>
      <c r="F125">
        <v>4</v>
      </c>
      <c r="G125">
        <v>4</v>
      </c>
      <c r="H125">
        <v>4</v>
      </c>
      <c r="I125">
        <v>4</v>
      </c>
      <c r="J125">
        <v>3</v>
      </c>
      <c r="K125">
        <v>1</v>
      </c>
      <c r="L125">
        <v>2</v>
      </c>
      <c r="M125">
        <v>3</v>
      </c>
      <c r="N125">
        <v>2</v>
      </c>
      <c r="O125">
        <v>2</v>
      </c>
      <c r="P125">
        <v>1</v>
      </c>
      <c r="Q125">
        <v>2</v>
      </c>
      <c r="R125">
        <v>4</v>
      </c>
      <c r="S125">
        <v>4</v>
      </c>
      <c r="T125">
        <v>1</v>
      </c>
      <c r="U125">
        <v>4</v>
      </c>
      <c r="V125">
        <v>3</v>
      </c>
      <c r="W125">
        <v>4</v>
      </c>
      <c r="X125">
        <v>4</v>
      </c>
      <c r="Y125">
        <v>3</v>
      </c>
      <c r="Z125">
        <v>4</v>
      </c>
      <c r="AA125">
        <v>3</v>
      </c>
      <c r="AB125">
        <v>4</v>
      </c>
      <c r="AC125">
        <v>3</v>
      </c>
      <c r="AD125">
        <v>4</v>
      </c>
      <c r="AE125">
        <v>4</v>
      </c>
      <c r="AF125">
        <v>2</v>
      </c>
      <c r="AG125">
        <v>4</v>
      </c>
      <c r="AH125">
        <v>3</v>
      </c>
      <c r="AI125">
        <v>5</v>
      </c>
      <c r="AJ125">
        <v>4</v>
      </c>
      <c r="AK125">
        <v>1</v>
      </c>
      <c r="AL125">
        <v>6</v>
      </c>
      <c r="AM125">
        <v>4</v>
      </c>
      <c r="AN125">
        <v>4</v>
      </c>
      <c r="AO125">
        <v>5</v>
      </c>
      <c r="AP125">
        <v>7</v>
      </c>
      <c r="AQ125">
        <v>4</v>
      </c>
      <c r="AR125">
        <v>1</v>
      </c>
      <c r="AS125">
        <v>3</v>
      </c>
      <c r="AT125">
        <v>2</v>
      </c>
      <c r="AU125">
        <v>2</v>
      </c>
      <c r="AV125">
        <v>4</v>
      </c>
      <c r="AW125">
        <v>6</v>
      </c>
      <c r="AX125">
        <v>2</v>
      </c>
      <c r="AY125">
        <v>2</v>
      </c>
      <c r="AZ125">
        <v>4</v>
      </c>
      <c r="BA125">
        <v>1</v>
      </c>
      <c r="BB125">
        <v>5</v>
      </c>
      <c r="BC125">
        <v>3</v>
      </c>
      <c r="BD125">
        <v>1</v>
      </c>
      <c r="BE125">
        <v>1</v>
      </c>
      <c r="BF125">
        <v>1</v>
      </c>
      <c r="BG125">
        <v>1</v>
      </c>
      <c r="BH125">
        <v>1</v>
      </c>
      <c r="BI125">
        <v>1</v>
      </c>
      <c r="BJ125">
        <v>4</v>
      </c>
      <c r="BK125">
        <v>4</v>
      </c>
      <c r="BL125">
        <v>3</v>
      </c>
      <c r="BM125">
        <v>1</v>
      </c>
      <c r="BN125">
        <v>2</v>
      </c>
      <c r="BO125">
        <v>2</v>
      </c>
      <c r="BP125">
        <v>2</v>
      </c>
      <c r="BQ125">
        <v>2</v>
      </c>
      <c r="BR125">
        <v>1</v>
      </c>
      <c r="BS125">
        <v>4</v>
      </c>
      <c r="BT125">
        <v>1</v>
      </c>
      <c r="BU125">
        <v>1</v>
      </c>
      <c r="BV125">
        <v>4</v>
      </c>
      <c r="BW125">
        <v>1</v>
      </c>
      <c r="BX125">
        <v>4</v>
      </c>
      <c r="BY125">
        <v>1</v>
      </c>
      <c r="BZ125">
        <v>1</v>
      </c>
      <c r="CA125">
        <v>3</v>
      </c>
      <c r="CB125">
        <v>4</v>
      </c>
      <c r="CC125">
        <v>2</v>
      </c>
      <c r="CD125">
        <v>1</v>
      </c>
      <c r="CE125">
        <v>4</v>
      </c>
      <c r="CF125">
        <v>2</v>
      </c>
      <c r="CG125">
        <v>1</v>
      </c>
      <c r="CH125">
        <v>3</v>
      </c>
      <c r="CI125">
        <v>4</v>
      </c>
      <c r="CJ125">
        <v>1</v>
      </c>
      <c r="CK125">
        <v>4</v>
      </c>
      <c r="CL125">
        <v>1</v>
      </c>
      <c r="CM125">
        <v>4</v>
      </c>
      <c r="CN125">
        <v>4</v>
      </c>
      <c r="CO125">
        <v>1</v>
      </c>
      <c r="CP125">
        <v>4</v>
      </c>
      <c r="CQ125">
        <v>3</v>
      </c>
      <c r="CR125">
        <v>3</v>
      </c>
      <c r="CS125">
        <v>1</v>
      </c>
      <c r="CT125">
        <v>1</v>
      </c>
      <c r="CU125">
        <v>1</v>
      </c>
      <c r="CV125">
        <v>1</v>
      </c>
      <c r="CW125">
        <v>3</v>
      </c>
      <c r="CX125">
        <v>2</v>
      </c>
      <c r="CY125">
        <v>1</v>
      </c>
      <c r="CZ125">
        <v>2</v>
      </c>
      <c r="DA125">
        <v>4</v>
      </c>
      <c r="DB125">
        <v>1</v>
      </c>
      <c r="DC125">
        <v>5</v>
      </c>
      <c r="DD125">
        <v>1</v>
      </c>
      <c r="DE125">
        <v>1</v>
      </c>
      <c r="DF125">
        <v>1</v>
      </c>
      <c r="DG125">
        <v>2</v>
      </c>
      <c r="DH125">
        <v>1</v>
      </c>
      <c r="DI125">
        <v>1</v>
      </c>
      <c r="DJ125">
        <v>1</v>
      </c>
      <c r="DK125">
        <v>5</v>
      </c>
      <c r="DL125">
        <v>4</v>
      </c>
      <c r="DM125">
        <v>5</v>
      </c>
      <c r="DN125">
        <v>5</v>
      </c>
      <c r="DO125">
        <v>1</v>
      </c>
      <c r="DP125">
        <v>3</v>
      </c>
      <c r="DQ125">
        <v>2</v>
      </c>
      <c r="DR125">
        <v>1</v>
      </c>
      <c r="DS125">
        <v>1</v>
      </c>
      <c r="DT125">
        <v>2</v>
      </c>
      <c r="DU125">
        <v>1</v>
      </c>
      <c r="DV125">
        <v>5</v>
      </c>
      <c r="DW125">
        <v>1</v>
      </c>
      <c r="DX125">
        <v>1</v>
      </c>
      <c r="DY125">
        <v>1</v>
      </c>
      <c r="DZ125">
        <v>2</v>
      </c>
      <c r="EA125">
        <v>3</v>
      </c>
      <c r="EB125">
        <v>5</v>
      </c>
      <c r="EC125">
        <v>1</v>
      </c>
      <c r="ED125">
        <v>2</v>
      </c>
      <c r="EE125">
        <v>3</v>
      </c>
      <c r="EF125">
        <v>4</v>
      </c>
      <c r="EG125">
        <v>3</v>
      </c>
      <c r="EH125">
        <v>2</v>
      </c>
      <c r="EI125">
        <v>2</v>
      </c>
      <c r="EJ125">
        <v>1</v>
      </c>
      <c r="EK125">
        <v>4</v>
      </c>
      <c r="EL125">
        <v>1</v>
      </c>
      <c r="EM125">
        <v>3</v>
      </c>
      <c r="EN125">
        <v>3</v>
      </c>
      <c r="EO125">
        <v>2</v>
      </c>
      <c r="EP125">
        <v>4</v>
      </c>
      <c r="EQ125">
        <v>3</v>
      </c>
      <c r="ER125">
        <v>2</v>
      </c>
      <c r="ES125">
        <v>2</v>
      </c>
      <c r="ET125">
        <v>1</v>
      </c>
      <c r="EU125">
        <v>4</v>
      </c>
      <c r="EV125">
        <v>2</v>
      </c>
      <c r="EW125">
        <v>2</v>
      </c>
      <c r="EX125">
        <v>1</v>
      </c>
      <c r="EY125">
        <v>4</v>
      </c>
      <c r="EZ125">
        <v>1</v>
      </c>
      <c r="FA125">
        <v>4</v>
      </c>
      <c r="FB125">
        <v>2</v>
      </c>
      <c r="FC125">
        <v>4</v>
      </c>
      <c r="FD125">
        <v>1</v>
      </c>
      <c r="FE125">
        <v>1</v>
      </c>
      <c r="FF125">
        <v>2</v>
      </c>
      <c r="FG125">
        <v>2</v>
      </c>
      <c r="FH125">
        <v>1</v>
      </c>
      <c r="FI125">
        <v>4</v>
      </c>
      <c r="FJ125">
        <v>3</v>
      </c>
      <c r="FK125">
        <v>2</v>
      </c>
      <c r="FL125">
        <v>3</v>
      </c>
      <c r="FM125">
        <f t="shared" si="1556"/>
        <v>4</v>
      </c>
      <c r="FN125">
        <f t="shared" si="1557"/>
        <v>3</v>
      </c>
      <c r="FO125">
        <f t="shared" si="1558"/>
        <v>1</v>
      </c>
      <c r="FP125">
        <f t="shared" si="1559"/>
        <v>1</v>
      </c>
      <c r="FQ125">
        <f t="shared" si="1560"/>
        <v>1</v>
      </c>
      <c r="FR125">
        <f t="shared" si="1561"/>
        <v>1</v>
      </c>
      <c r="FS125">
        <f t="shared" si="1562"/>
        <v>2</v>
      </c>
      <c r="FT125">
        <f t="shared" si="1563"/>
        <v>4</v>
      </c>
      <c r="FU125">
        <f t="shared" si="1564"/>
        <v>3</v>
      </c>
      <c r="FV125">
        <f t="shared" si="1565"/>
        <v>2</v>
      </c>
      <c r="FW125">
        <f t="shared" si="1566"/>
        <v>3</v>
      </c>
      <c r="FX125">
        <f t="shared" si="1567"/>
        <v>3</v>
      </c>
      <c r="FY125">
        <f t="shared" si="1568"/>
        <v>4</v>
      </c>
      <c r="FZ125">
        <f t="shared" si="1569"/>
        <v>3</v>
      </c>
      <c r="GA125">
        <f t="shared" si="1570"/>
        <v>1</v>
      </c>
      <c r="GB125">
        <f t="shared" si="1571"/>
        <v>1</v>
      </c>
      <c r="GC125">
        <f t="shared" si="1572"/>
        <v>4</v>
      </c>
      <c r="GD125">
        <f t="shared" si="1573"/>
        <v>1</v>
      </c>
      <c r="GE125">
        <f t="shared" si="1574"/>
        <v>2</v>
      </c>
      <c r="GF125">
        <f t="shared" si="1575"/>
        <v>1</v>
      </c>
      <c r="GG125">
        <f t="shared" si="1576"/>
        <v>1</v>
      </c>
      <c r="GH125">
        <f t="shared" si="1577"/>
        <v>2</v>
      </c>
      <c r="GI125">
        <f t="shared" si="1578"/>
        <v>1</v>
      </c>
      <c r="GJ125">
        <f t="shared" si="1579"/>
        <v>2</v>
      </c>
      <c r="GK125">
        <f t="shared" si="1580"/>
        <v>1</v>
      </c>
      <c r="GL125">
        <f t="shared" si="1581"/>
        <v>2</v>
      </c>
      <c r="GM125">
        <f t="shared" si="1582"/>
        <v>1</v>
      </c>
      <c r="GN125">
        <f t="shared" si="1583"/>
        <v>1</v>
      </c>
      <c r="GO125">
        <f t="shared" si="1584"/>
        <v>3</v>
      </c>
      <c r="GP125">
        <f t="shared" si="1585"/>
        <v>1</v>
      </c>
      <c r="GQ125">
        <f t="shared" si="1586"/>
        <v>2</v>
      </c>
      <c r="GR125">
        <f t="shared" si="1587"/>
        <v>5</v>
      </c>
      <c r="GS125">
        <f t="shared" si="1588"/>
        <v>4</v>
      </c>
      <c r="GT125">
        <f t="shared" si="1589"/>
        <v>7</v>
      </c>
      <c r="GU125">
        <f t="shared" si="1590"/>
        <v>6</v>
      </c>
      <c r="GV125">
        <f t="shared" si="1591"/>
        <v>4</v>
      </c>
      <c r="GW125">
        <f t="shared" si="1592"/>
        <v>4</v>
      </c>
      <c r="GX125">
        <f t="shared" si="1593"/>
        <v>3</v>
      </c>
      <c r="GY125">
        <f t="shared" si="1594"/>
        <v>1</v>
      </c>
      <c r="GZ125">
        <f t="shared" si="1595"/>
        <v>4</v>
      </c>
      <c r="HA125">
        <f t="shared" si="1596"/>
        <v>7</v>
      </c>
      <c r="HB125">
        <f t="shared" si="1597"/>
        <v>-1</v>
      </c>
      <c r="HC125">
        <f t="shared" si="1598"/>
        <v>-2</v>
      </c>
      <c r="HD125">
        <f t="shared" si="1599"/>
        <v>-2</v>
      </c>
      <c r="HE125">
        <f t="shared" si="1600"/>
        <v>1</v>
      </c>
      <c r="HF125">
        <f t="shared" si="1601"/>
        <v>3</v>
      </c>
      <c r="HG125">
        <f t="shared" si="1602"/>
        <v>-2</v>
      </c>
      <c r="HH125">
        <f t="shared" si="1603"/>
        <v>-2</v>
      </c>
      <c r="HI125">
        <f t="shared" si="1604"/>
        <v>-1</v>
      </c>
      <c r="HJ125">
        <f t="shared" si="1605"/>
        <v>3</v>
      </c>
      <c r="HK125">
        <f t="shared" si="1606"/>
        <v>-2</v>
      </c>
      <c r="HL125">
        <f t="shared" si="1607"/>
        <v>1</v>
      </c>
      <c r="HM125">
        <f t="shared" si="1608"/>
        <v>3</v>
      </c>
      <c r="HN125">
        <f t="shared" si="1609"/>
        <v>3</v>
      </c>
      <c r="HO125">
        <f t="shared" si="1610"/>
        <v>3</v>
      </c>
      <c r="HP125">
        <f t="shared" si="1611"/>
        <v>6</v>
      </c>
      <c r="HQ125">
        <f t="shared" si="1612"/>
        <v>6</v>
      </c>
      <c r="HR125">
        <f t="shared" si="1613"/>
        <v>6</v>
      </c>
      <c r="HS125">
        <f t="shared" si="1614"/>
        <v>3</v>
      </c>
      <c r="HT125">
        <f t="shared" si="1615"/>
        <v>3</v>
      </c>
      <c r="HU125">
        <f t="shared" si="1616"/>
        <v>4</v>
      </c>
      <c r="HV125">
        <f t="shared" si="1617"/>
        <v>6</v>
      </c>
      <c r="HW125">
        <f t="shared" si="1618"/>
        <v>5</v>
      </c>
      <c r="HX125">
        <f t="shared" si="1619"/>
        <v>5</v>
      </c>
      <c r="HY125">
        <f t="shared" si="1620"/>
        <v>5</v>
      </c>
      <c r="HZ125">
        <f t="shared" si="1621"/>
        <v>5</v>
      </c>
      <c r="IA125">
        <f t="shared" si="1622"/>
        <v>6</v>
      </c>
      <c r="IB125">
        <f t="shared" si="1623"/>
        <v>3</v>
      </c>
      <c r="IC125">
        <f t="shared" si="1624"/>
        <v>6</v>
      </c>
      <c r="ID125">
        <f t="shared" si="1625"/>
        <v>6</v>
      </c>
      <c r="IE125">
        <f t="shared" si="1626"/>
        <v>4</v>
      </c>
      <c r="IF125">
        <f t="shared" si="1627"/>
        <v>1</v>
      </c>
      <c r="IG125">
        <f t="shared" si="1628"/>
        <v>4</v>
      </c>
      <c r="IH125">
        <f t="shared" si="1629"/>
        <v>1</v>
      </c>
      <c r="II125">
        <f t="shared" si="1630"/>
        <v>1</v>
      </c>
      <c r="IJ125">
        <f t="shared" si="1631"/>
        <v>3</v>
      </c>
      <c r="IK125">
        <f t="shared" si="1632"/>
        <v>4</v>
      </c>
      <c r="IL125">
        <f t="shared" si="1633"/>
        <v>2</v>
      </c>
      <c r="IM125">
        <f t="shared" si="1634"/>
        <v>1</v>
      </c>
      <c r="IN125">
        <f t="shared" si="1635"/>
        <v>1</v>
      </c>
      <c r="IO125">
        <f t="shared" si="1636"/>
        <v>2</v>
      </c>
      <c r="IP125">
        <f t="shared" si="1637"/>
        <v>1</v>
      </c>
      <c r="IQ125">
        <f t="shared" si="1638"/>
        <v>2</v>
      </c>
      <c r="IR125">
        <f t="shared" si="1639"/>
        <v>1</v>
      </c>
      <c r="IS125">
        <f t="shared" si="1640"/>
        <v>1</v>
      </c>
      <c r="IT125">
        <f t="shared" si="1641"/>
        <v>1</v>
      </c>
      <c r="IU125">
        <f t="shared" si="1642"/>
        <v>1</v>
      </c>
      <c r="IV125">
        <f t="shared" si="1643"/>
        <v>4</v>
      </c>
      <c r="IW125">
        <f t="shared" si="1644"/>
        <v>1</v>
      </c>
      <c r="IX125">
        <f t="shared" si="1645"/>
        <v>1</v>
      </c>
      <c r="IY125">
        <f t="shared" si="1646"/>
        <v>2</v>
      </c>
      <c r="IZ125">
        <f t="shared" si="1647"/>
        <v>3</v>
      </c>
      <c r="JA125">
        <f t="shared" si="1648"/>
        <v>3</v>
      </c>
      <c r="JB125">
        <f t="shared" si="1649"/>
        <v>5</v>
      </c>
      <c r="JC125">
        <f t="shared" si="1650"/>
        <v>5</v>
      </c>
      <c r="JD125">
        <f t="shared" si="1651"/>
        <v>5</v>
      </c>
      <c r="JE125">
        <f t="shared" si="1652"/>
        <v>5</v>
      </c>
      <c r="JF125">
        <f t="shared" si="1653"/>
        <v>3</v>
      </c>
      <c r="JG125">
        <f t="shared" si="1654"/>
        <v>4</v>
      </c>
      <c r="JH125">
        <f t="shared" si="1655"/>
        <v>5</v>
      </c>
      <c r="JI125">
        <f t="shared" si="1656"/>
        <v>4</v>
      </c>
      <c r="JJ125">
        <f t="shared" si="1657"/>
        <v>2</v>
      </c>
      <c r="JK125">
        <f t="shared" si="1658"/>
        <v>5</v>
      </c>
      <c r="JL125">
        <f t="shared" si="1659"/>
        <v>5</v>
      </c>
      <c r="JM125">
        <f t="shared" si="1660"/>
        <v>5</v>
      </c>
      <c r="JN125">
        <f t="shared" si="1661"/>
        <v>5</v>
      </c>
      <c r="JO125">
        <f t="shared" si="1662"/>
        <v>5</v>
      </c>
      <c r="JP125">
        <f t="shared" si="1663"/>
        <v>4</v>
      </c>
      <c r="JQ125">
        <f t="shared" si="1664"/>
        <v>5</v>
      </c>
      <c r="JR125">
        <f t="shared" si="1665"/>
        <v>5</v>
      </c>
      <c r="JS125">
        <f t="shared" si="1666"/>
        <v>5</v>
      </c>
      <c r="JT125">
        <f t="shared" si="1667"/>
        <v>5</v>
      </c>
      <c r="JU125">
        <f t="shared" si="1668"/>
        <v>4</v>
      </c>
      <c r="JV125">
        <f t="shared" si="1669"/>
        <v>5</v>
      </c>
      <c r="JW125">
        <f t="shared" si="1670"/>
        <v>5</v>
      </c>
      <c r="JX125">
        <f t="shared" si="1671"/>
        <v>5</v>
      </c>
      <c r="JY125">
        <f t="shared" si="1672"/>
        <v>3</v>
      </c>
      <c r="JZ125">
        <f t="shared" si="1673"/>
        <v>4</v>
      </c>
      <c r="KA125">
        <f t="shared" si="1674"/>
        <v>5</v>
      </c>
      <c r="KB125">
        <f t="shared" si="1675"/>
        <v>1</v>
      </c>
      <c r="KC125">
        <f t="shared" si="1676"/>
        <v>4</v>
      </c>
      <c r="KD125">
        <f t="shared" si="1677"/>
        <v>5</v>
      </c>
      <c r="KE125">
        <f t="shared" si="1678"/>
        <v>5</v>
      </c>
      <c r="KF125">
        <f t="shared" si="1679"/>
        <v>5</v>
      </c>
      <c r="KG125">
        <f t="shared" si="1680"/>
        <v>5</v>
      </c>
      <c r="KH125">
        <f t="shared" si="1681"/>
        <v>5</v>
      </c>
      <c r="KI125">
        <f t="shared" si="1682"/>
        <v>4</v>
      </c>
      <c r="KJ125">
        <f t="shared" si="1683"/>
        <v>3</v>
      </c>
      <c r="KK125">
        <f t="shared" si="1684"/>
        <v>5</v>
      </c>
      <c r="KL125">
        <f t="shared" si="1685"/>
        <v>1</v>
      </c>
      <c r="KM125">
        <f t="shared" si="1686"/>
        <v>1</v>
      </c>
      <c r="KN125">
        <f t="shared" si="1687"/>
        <v>1</v>
      </c>
      <c r="KO125">
        <f t="shared" si="1688"/>
        <v>0</v>
      </c>
      <c r="KP125">
        <f t="shared" si="1689"/>
        <v>1</v>
      </c>
      <c r="KQ125">
        <f t="shared" si="1690"/>
        <v>1</v>
      </c>
      <c r="KR125">
        <f t="shared" si="1691"/>
        <v>0</v>
      </c>
      <c r="KS125">
        <f t="shared" si="1692"/>
        <v>1</v>
      </c>
      <c r="KT125">
        <f t="shared" si="1693"/>
        <v>1</v>
      </c>
      <c r="KU125">
        <f t="shared" si="1694"/>
        <v>1</v>
      </c>
      <c r="KV125">
        <f t="shared" si="1695"/>
        <v>1</v>
      </c>
      <c r="KW125">
        <f t="shared" si="1696"/>
        <v>1</v>
      </c>
      <c r="KX125">
        <f t="shared" si="1697"/>
        <v>1</v>
      </c>
      <c r="KY125">
        <f t="shared" si="1698"/>
        <v>1</v>
      </c>
      <c r="KZ125">
        <f t="shared" si="1699"/>
        <v>0</v>
      </c>
      <c r="LA125">
        <f t="shared" si="1700"/>
        <v>1</v>
      </c>
      <c r="LB125">
        <f t="shared" si="1701"/>
        <v>0</v>
      </c>
      <c r="LC125">
        <f t="shared" si="1702"/>
        <v>1</v>
      </c>
      <c r="LD125">
        <f t="shared" si="1703"/>
        <v>1</v>
      </c>
      <c r="LE125">
        <f t="shared" si="1704"/>
        <v>1</v>
      </c>
      <c r="LF125">
        <f t="shared" si="1705"/>
        <v>1</v>
      </c>
      <c r="LG125">
        <f t="shared" si="1706"/>
        <v>1</v>
      </c>
      <c r="LH125">
        <f t="shared" si="1707"/>
        <v>0</v>
      </c>
      <c r="LI125">
        <f t="shared" si="1708"/>
        <v>1</v>
      </c>
      <c r="LJ125">
        <f t="shared" si="1709"/>
        <v>1</v>
      </c>
      <c r="LK125">
        <f t="shared" si="1710"/>
        <v>0</v>
      </c>
      <c r="LL125">
        <f t="shared" si="1711"/>
        <v>0</v>
      </c>
      <c r="LM125">
        <f t="shared" si="1712"/>
        <v>1</v>
      </c>
      <c r="LN125">
        <f t="shared" si="1713"/>
        <v>0</v>
      </c>
      <c r="LO125">
        <f t="shared" si="1714"/>
        <v>1</v>
      </c>
      <c r="LP125">
        <f t="shared" si="1715"/>
        <v>1</v>
      </c>
      <c r="LQ125">
        <f t="shared" si="1716"/>
        <v>1</v>
      </c>
      <c r="LR125">
        <f t="shared" si="1717"/>
        <v>1</v>
      </c>
      <c r="LS125">
        <f t="shared" si="1718"/>
        <v>1</v>
      </c>
      <c r="LT125">
        <f t="shared" si="1719"/>
        <v>1</v>
      </c>
      <c r="LU125">
        <f t="shared" si="1720"/>
        <v>1</v>
      </c>
      <c r="LV125">
        <f t="shared" si="1721"/>
        <v>1.4210526315789473</v>
      </c>
      <c r="LW125" s="24">
        <f t="shared" si="1538"/>
        <v>1</v>
      </c>
      <c r="LX125">
        <f t="shared" si="1722"/>
        <v>2.9166666666666665</v>
      </c>
      <c r="LY125" s="25">
        <f t="shared" si="1739"/>
        <v>1</v>
      </c>
      <c r="LZ125">
        <f t="shared" si="1723"/>
        <v>1.4</v>
      </c>
      <c r="MA125">
        <f t="shared" si="1539"/>
        <v>1</v>
      </c>
      <c r="MB125">
        <f t="shared" si="1724"/>
        <v>1.4444444444444444</v>
      </c>
      <c r="MC125">
        <f t="shared" si="1725"/>
        <v>1</v>
      </c>
      <c r="MD125">
        <f t="shared" si="1726"/>
        <v>3.5</v>
      </c>
      <c r="ME125">
        <f t="shared" si="1727"/>
        <v>1</v>
      </c>
      <c r="MF125">
        <f t="shared" si="1728"/>
        <v>2</v>
      </c>
      <c r="MG125">
        <f t="shared" si="1740"/>
        <v>1</v>
      </c>
      <c r="MH125">
        <f t="shared" si="1729"/>
        <v>3.25</v>
      </c>
      <c r="MI125" s="25">
        <f t="shared" si="1730"/>
        <v>1</v>
      </c>
      <c r="MJ125">
        <f t="shared" si="1731"/>
        <v>4.5</v>
      </c>
      <c r="MK125">
        <f t="shared" si="1544"/>
        <v>1</v>
      </c>
      <c r="ML125">
        <f t="shared" si="1732"/>
        <v>0.35714285714285715</v>
      </c>
      <c r="MM125">
        <f t="shared" si="1554"/>
        <v>1</v>
      </c>
      <c r="MN125">
        <f t="shared" si="1733"/>
        <v>1.85</v>
      </c>
      <c r="MO125">
        <f t="shared" si="1741"/>
        <v>1</v>
      </c>
      <c r="MP125">
        <f t="shared" si="1734"/>
        <v>4.2857142857142856</v>
      </c>
      <c r="MQ125">
        <f t="shared" si="1742"/>
        <v>1</v>
      </c>
      <c r="MR125">
        <f t="shared" si="1735"/>
        <v>4.166666666666667</v>
      </c>
      <c r="MS125">
        <f t="shared" si="1743"/>
        <v>1</v>
      </c>
      <c r="MT125">
        <f t="shared" si="1736"/>
        <v>4.4615384615384617</v>
      </c>
      <c r="MU125">
        <f t="shared" ref="MU125:MU130" si="1746">IF(OR(ISNUMBER(SEARCH(JI125,"FALSE")),ISNUMBER(SEARCH(JJ125,"FALSE")),ISNUMBER(SEARCH(JK125,"FALSE")),ISNUMBER(SEARCH(JL125,"FALSE")),ISNUMBER(SEARCH(JM125,"FALSE")),ISNUMBER(SEARCH(KD125,"FALSE")),ISNUMBER(SEARCH(KE125,"FALSE")),ISNUMBER(SEARCH(KF125,"FALSE")),ISNUMBER(SEARCH(KG125,"FALSE")),ISNUMBER(SEARCH(KH125,"FALSE")),ISNUMBER(SEARCH(KI125,"FALSE")),ISNUMBER(SEARCH(KJ125,"FALSE")),ISNUMBER(SEARCH(KK125,"FALSE"))),"CHECK",1)</f>
        <v>1</v>
      </c>
      <c r="MV125">
        <f t="shared" si="1737"/>
        <v>0.77777777777777779</v>
      </c>
      <c r="MW125">
        <f t="shared" si="1744"/>
        <v>1</v>
      </c>
      <c r="MX125">
        <f t="shared" si="1738"/>
        <v>5</v>
      </c>
      <c r="MY125">
        <f t="shared" si="1745"/>
        <v>1</v>
      </c>
    </row>
    <row r="126" spans="1:363" ht="16">
      <c r="A126" t="s">
        <v>1207</v>
      </c>
      <c r="B126" t="s">
        <v>1212</v>
      </c>
      <c r="C126">
        <v>3</v>
      </c>
      <c r="D126">
        <v>2</v>
      </c>
      <c r="E126">
        <v>2</v>
      </c>
      <c r="F126">
        <v>3</v>
      </c>
      <c r="G126">
        <v>3</v>
      </c>
      <c r="H126">
        <v>3</v>
      </c>
      <c r="I126">
        <v>4</v>
      </c>
      <c r="J126">
        <v>4</v>
      </c>
      <c r="K126">
        <v>4</v>
      </c>
      <c r="L126">
        <v>4</v>
      </c>
      <c r="M126">
        <v>4</v>
      </c>
      <c r="N126">
        <v>3</v>
      </c>
      <c r="O126">
        <v>4</v>
      </c>
      <c r="P126">
        <v>4</v>
      </c>
      <c r="Q126">
        <v>4</v>
      </c>
      <c r="R126">
        <v>3</v>
      </c>
      <c r="S126">
        <v>3</v>
      </c>
      <c r="T126">
        <v>4</v>
      </c>
      <c r="U126">
        <v>3</v>
      </c>
      <c r="V126">
        <v>2</v>
      </c>
      <c r="W126">
        <v>3</v>
      </c>
      <c r="X126">
        <v>4</v>
      </c>
      <c r="Y126">
        <v>4</v>
      </c>
      <c r="Z126">
        <v>4</v>
      </c>
      <c r="AA126">
        <v>3</v>
      </c>
      <c r="AB126">
        <v>3</v>
      </c>
      <c r="AC126">
        <v>3</v>
      </c>
      <c r="AD126">
        <v>2</v>
      </c>
      <c r="AE126">
        <v>3</v>
      </c>
      <c r="AF126">
        <v>3</v>
      </c>
      <c r="AG126">
        <v>4</v>
      </c>
      <c r="AH126">
        <v>4</v>
      </c>
      <c r="AI126">
        <v>7</v>
      </c>
      <c r="AJ126">
        <v>6</v>
      </c>
      <c r="AK126">
        <v>1</v>
      </c>
      <c r="AL126">
        <v>5</v>
      </c>
      <c r="AM126">
        <v>3</v>
      </c>
      <c r="AN126">
        <v>1</v>
      </c>
      <c r="AO126">
        <v>6</v>
      </c>
      <c r="AP126">
        <v>2</v>
      </c>
      <c r="AQ126">
        <v>6</v>
      </c>
      <c r="AR126">
        <v>2</v>
      </c>
      <c r="AS126">
        <v>4</v>
      </c>
      <c r="AT126">
        <v>4</v>
      </c>
      <c r="AU126">
        <v>5</v>
      </c>
      <c r="AV126">
        <v>6</v>
      </c>
      <c r="AW126">
        <v>6</v>
      </c>
      <c r="AX126">
        <v>6</v>
      </c>
      <c r="AY126">
        <v>2</v>
      </c>
      <c r="AZ126">
        <v>4</v>
      </c>
      <c r="BA126">
        <v>2</v>
      </c>
      <c r="BB126">
        <v>6</v>
      </c>
      <c r="BC126">
        <v>5</v>
      </c>
      <c r="BD126">
        <v>1</v>
      </c>
      <c r="BE126">
        <v>2</v>
      </c>
      <c r="BF126">
        <v>1</v>
      </c>
      <c r="BG126">
        <v>5</v>
      </c>
      <c r="BH126">
        <v>3</v>
      </c>
      <c r="BI126">
        <v>5</v>
      </c>
      <c r="BJ126">
        <v>4</v>
      </c>
      <c r="BK126">
        <v>2</v>
      </c>
      <c r="BL126">
        <v>4</v>
      </c>
      <c r="BM126">
        <v>4</v>
      </c>
      <c r="BN126">
        <v>3</v>
      </c>
      <c r="BO126">
        <v>4</v>
      </c>
      <c r="BP126">
        <v>2</v>
      </c>
      <c r="BQ126">
        <v>5</v>
      </c>
      <c r="BR126">
        <v>2</v>
      </c>
      <c r="BS126">
        <v>6</v>
      </c>
      <c r="BT126">
        <v>2</v>
      </c>
      <c r="BU126">
        <v>2</v>
      </c>
      <c r="BV126">
        <v>3</v>
      </c>
      <c r="BW126">
        <v>3</v>
      </c>
      <c r="BX126">
        <v>3</v>
      </c>
      <c r="BY126">
        <v>2</v>
      </c>
      <c r="BZ126">
        <v>2</v>
      </c>
      <c r="CA126">
        <v>1</v>
      </c>
      <c r="CB126">
        <v>2</v>
      </c>
      <c r="CC126">
        <v>1</v>
      </c>
      <c r="CD126">
        <v>1</v>
      </c>
      <c r="CE126">
        <v>3</v>
      </c>
      <c r="CF126">
        <v>3</v>
      </c>
      <c r="CG126">
        <v>1</v>
      </c>
      <c r="CH126">
        <v>3</v>
      </c>
      <c r="CI126">
        <v>1</v>
      </c>
      <c r="CJ126">
        <v>2</v>
      </c>
      <c r="CK126">
        <v>3</v>
      </c>
      <c r="CL126">
        <v>1</v>
      </c>
      <c r="CM126">
        <v>1</v>
      </c>
      <c r="CN126">
        <v>2</v>
      </c>
      <c r="CO126">
        <v>3</v>
      </c>
      <c r="CP126">
        <v>1</v>
      </c>
      <c r="CQ126">
        <v>1</v>
      </c>
      <c r="CR126">
        <v>1</v>
      </c>
      <c r="CS126">
        <v>1</v>
      </c>
      <c r="CT126">
        <v>1</v>
      </c>
      <c r="CU126">
        <v>1</v>
      </c>
      <c r="CV126">
        <v>1</v>
      </c>
      <c r="CW126">
        <v>1</v>
      </c>
      <c r="CX126">
        <v>2</v>
      </c>
      <c r="CY126">
        <v>2</v>
      </c>
      <c r="CZ126">
        <v>2</v>
      </c>
      <c r="DA126">
        <v>1</v>
      </c>
      <c r="DB126">
        <v>1</v>
      </c>
      <c r="DC126">
        <v>4</v>
      </c>
      <c r="DD126">
        <v>1</v>
      </c>
      <c r="DE126">
        <v>1</v>
      </c>
      <c r="DF126">
        <v>1</v>
      </c>
      <c r="DG126">
        <v>1</v>
      </c>
      <c r="DH126">
        <v>1</v>
      </c>
      <c r="DI126">
        <v>5</v>
      </c>
      <c r="DJ126">
        <v>1</v>
      </c>
      <c r="DK126">
        <v>4</v>
      </c>
      <c r="DL126">
        <v>4</v>
      </c>
      <c r="DM126">
        <v>3</v>
      </c>
      <c r="DN126">
        <v>4</v>
      </c>
      <c r="DO126">
        <v>2</v>
      </c>
      <c r="DP126">
        <v>5</v>
      </c>
      <c r="DQ126">
        <v>5</v>
      </c>
      <c r="DR126">
        <v>1</v>
      </c>
      <c r="DS126">
        <v>1</v>
      </c>
      <c r="DT126">
        <v>4</v>
      </c>
      <c r="DU126">
        <v>1</v>
      </c>
      <c r="DV126">
        <v>4</v>
      </c>
      <c r="DW126">
        <v>1</v>
      </c>
      <c r="DX126">
        <v>2</v>
      </c>
      <c r="DY126">
        <v>4</v>
      </c>
      <c r="DZ126">
        <v>2</v>
      </c>
      <c r="EA126">
        <v>4</v>
      </c>
      <c r="EB126">
        <v>4</v>
      </c>
      <c r="EC126">
        <v>1</v>
      </c>
      <c r="ED126">
        <v>2</v>
      </c>
      <c r="EE126">
        <v>3</v>
      </c>
      <c r="EF126">
        <v>2</v>
      </c>
      <c r="EG126">
        <v>3</v>
      </c>
      <c r="EH126">
        <v>2</v>
      </c>
      <c r="EI126">
        <v>3</v>
      </c>
      <c r="EJ126">
        <v>1</v>
      </c>
      <c r="EK126">
        <v>4</v>
      </c>
      <c r="EL126">
        <v>3</v>
      </c>
      <c r="EM126">
        <v>3</v>
      </c>
      <c r="EN126">
        <v>3</v>
      </c>
      <c r="EO126">
        <v>2</v>
      </c>
      <c r="EP126">
        <v>4</v>
      </c>
      <c r="EQ126">
        <v>1</v>
      </c>
      <c r="ER126">
        <v>2</v>
      </c>
      <c r="ES126">
        <v>2</v>
      </c>
      <c r="ET126">
        <v>1</v>
      </c>
      <c r="EU126">
        <v>4</v>
      </c>
      <c r="EV126">
        <v>2</v>
      </c>
      <c r="EW126">
        <v>2</v>
      </c>
      <c r="EX126">
        <v>1</v>
      </c>
      <c r="EY126">
        <v>4</v>
      </c>
      <c r="EZ126">
        <v>1</v>
      </c>
      <c r="FA126">
        <v>1</v>
      </c>
      <c r="FB126">
        <v>2</v>
      </c>
      <c r="FC126">
        <v>2</v>
      </c>
      <c r="FD126">
        <v>1</v>
      </c>
      <c r="FE126">
        <v>4</v>
      </c>
      <c r="FF126">
        <v>3</v>
      </c>
      <c r="FG126">
        <v>2</v>
      </c>
      <c r="FH126">
        <v>1</v>
      </c>
      <c r="FI126">
        <v>4</v>
      </c>
      <c r="FJ126">
        <v>3</v>
      </c>
      <c r="FK126">
        <v>2</v>
      </c>
      <c r="FL126">
        <v>3</v>
      </c>
      <c r="FM126">
        <f t="shared" si="1556"/>
        <v>3</v>
      </c>
      <c r="FN126">
        <f t="shared" si="1557"/>
        <v>3</v>
      </c>
      <c r="FO126">
        <f t="shared" si="1558"/>
        <v>2</v>
      </c>
      <c r="FP126">
        <f t="shared" si="1559"/>
        <v>2</v>
      </c>
      <c r="FQ126">
        <f t="shared" si="1560"/>
        <v>2</v>
      </c>
      <c r="FR126">
        <f t="shared" si="1561"/>
        <v>1</v>
      </c>
      <c r="FS126">
        <f t="shared" si="1562"/>
        <v>1</v>
      </c>
      <c r="FT126">
        <f t="shared" si="1563"/>
        <v>1</v>
      </c>
      <c r="FU126">
        <f t="shared" si="1564"/>
        <v>1</v>
      </c>
      <c r="FV126">
        <f t="shared" si="1565"/>
        <v>1</v>
      </c>
      <c r="FW126">
        <f t="shared" si="1566"/>
        <v>2</v>
      </c>
      <c r="FX126">
        <f t="shared" si="1567"/>
        <v>1</v>
      </c>
      <c r="FY126">
        <f t="shared" si="1568"/>
        <v>1</v>
      </c>
      <c r="FZ126">
        <f t="shared" si="1569"/>
        <v>1</v>
      </c>
      <c r="GA126">
        <f t="shared" si="1570"/>
        <v>2</v>
      </c>
      <c r="GB126">
        <f t="shared" si="1571"/>
        <v>2</v>
      </c>
      <c r="GC126">
        <f t="shared" si="1572"/>
        <v>1</v>
      </c>
      <c r="GD126">
        <f t="shared" si="1573"/>
        <v>2</v>
      </c>
      <c r="GE126">
        <f t="shared" si="1574"/>
        <v>3</v>
      </c>
      <c r="GF126">
        <f t="shared" si="1575"/>
        <v>2</v>
      </c>
      <c r="GG126">
        <f t="shared" si="1576"/>
        <v>1</v>
      </c>
      <c r="GH126">
        <f t="shared" si="1577"/>
        <v>1</v>
      </c>
      <c r="GI126">
        <f t="shared" si="1578"/>
        <v>1</v>
      </c>
      <c r="GJ126">
        <f t="shared" si="1579"/>
        <v>2</v>
      </c>
      <c r="GK126">
        <f t="shared" si="1580"/>
        <v>2</v>
      </c>
      <c r="GL126">
        <f t="shared" si="1581"/>
        <v>2</v>
      </c>
      <c r="GM126">
        <f t="shared" si="1582"/>
        <v>3</v>
      </c>
      <c r="GN126">
        <f t="shared" si="1583"/>
        <v>2</v>
      </c>
      <c r="GO126">
        <f t="shared" si="1584"/>
        <v>2</v>
      </c>
      <c r="GP126">
        <f t="shared" si="1585"/>
        <v>1</v>
      </c>
      <c r="GQ126">
        <f t="shared" si="1586"/>
        <v>1</v>
      </c>
      <c r="GR126">
        <f t="shared" si="1587"/>
        <v>7</v>
      </c>
      <c r="GS126">
        <f t="shared" si="1588"/>
        <v>6</v>
      </c>
      <c r="GT126">
        <f t="shared" si="1589"/>
        <v>7</v>
      </c>
      <c r="GU126">
        <f t="shared" si="1590"/>
        <v>5</v>
      </c>
      <c r="GV126">
        <f t="shared" si="1591"/>
        <v>3</v>
      </c>
      <c r="GW126">
        <f t="shared" si="1592"/>
        <v>7</v>
      </c>
      <c r="GX126">
        <f t="shared" si="1593"/>
        <v>2</v>
      </c>
      <c r="GY126">
        <f t="shared" si="1594"/>
        <v>6</v>
      </c>
      <c r="GZ126">
        <f t="shared" si="1595"/>
        <v>2</v>
      </c>
      <c r="HA126">
        <f t="shared" si="1596"/>
        <v>6</v>
      </c>
      <c r="HB126">
        <f t="shared" si="1597"/>
        <v>1</v>
      </c>
      <c r="HC126">
        <f t="shared" si="1598"/>
        <v>1</v>
      </c>
      <c r="HD126">
        <f t="shared" si="1599"/>
        <v>2</v>
      </c>
      <c r="HE126">
        <f t="shared" si="1600"/>
        <v>3</v>
      </c>
      <c r="HF126">
        <f t="shared" si="1601"/>
        <v>3</v>
      </c>
      <c r="HG126">
        <f t="shared" si="1602"/>
        <v>3</v>
      </c>
      <c r="HH126">
        <f t="shared" si="1603"/>
        <v>-2</v>
      </c>
      <c r="HI126">
        <f t="shared" si="1604"/>
        <v>-1</v>
      </c>
      <c r="HJ126">
        <f t="shared" si="1605"/>
        <v>2</v>
      </c>
      <c r="HK126">
        <f t="shared" si="1606"/>
        <v>-3</v>
      </c>
      <c r="HL126">
        <f t="shared" si="1607"/>
        <v>-2</v>
      </c>
      <c r="HM126">
        <f t="shared" si="1608"/>
        <v>3</v>
      </c>
      <c r="HN126">
        <f t="shared" si="1609"/>
        <v>2</v>
      </c>
      <c r="HO126">
        <f t="shared" si="1610"/>
        <v>3</v>
      </c>
      <c r="HP126">
        <f t="shared" si="1611"/>
        <v>2</v>
      </c>
      <c r="HQ126">
        <f t="shared" si="1612"/>
        <v>4</v>
      </c>
      <c r="HR126">
        <f t="shared" si="1613"/>
        <v>2</v>
      </c>
      <c r="HS126">
        <f t="shared" si="1614"/>
        <v>3</v>
      </c>
      <c r="HT126">
        <f t="shared" si="1615"/>
        <v>5</v>
      </c>
      <c r="HU126">
        <f t="shared" si="1616"/>
        <v>3</v>
      </c>
      <c r="HV126">
        <f t="shared" si="1617"/>
        <v>3</v>
      </c>
      <c r="HW126">
        <f t="shared" si="1618"/>
        <v>4</v>
      </c>
      <c r="HX126">
        <f t="shared" si="1619"/>
        <v>3</v>
      </c>
      <c r="HY126">
        <f t="shared" si="1620"/>
        <v>5</v>
      </c>
      <c r="HZ126">
        <f t="shared" si="1621"/>
        <v>2</v>
      </c>
      <c r="IA126">
        <f t="shared" si="1622"/>
        <v>5</v>
      </c>
      <c r="IB126">
        <f t="shared" si="1623"/>
        <v>1</v>
      </c>
      <c r="IC126">
        <f t="shared" si="1624"/>
        <v>5</v>
      </c>
      <c r="ID126">
        <f t="shared" si="1625"/>
        <v>5</v>
      </c>
      <c r="IE126">
        <f t="shared" si="1626"/>
        <v>3</v>
      </c>
      <c r="IF126">
        <f t="shared" si="1627"/>
        <v>3</v>
      </c>
      <c r="IG126">
        <f t="shared" si="1628"/>
        <v>3</v>
      </c>
      <c r="IH126">
        <f t="shared" si="1629"/>
        <v>2</v>
      </c>
      <c r="II126">
        <f t="shared" si="1630"/>
        <v>2</v>
      </c>
      <c r="IJ126">
        <f t="shared" si="1631"/>
        <v>1</v>
      </c>
      <c r="IK126">
        <f t="shared" si="1632"/>
        <v>2</v>
      </c>
      <c r="IL126">
        <f t="shared" si="1633"/>
        <v>1</v>
      </c>
      <c r="IM126">
        <f t="shared" si="1634"/>
        <v>1</v>
      </c>
      <c r="IN126">
        <f t="shared" si="1635"/>
        <v>2</v>
      </c>
      <c r="IO126">
        <f t="shared" si="1636"/>
        <v>3</v>
      </c>
      <c r="IP126">
        <f t="shared" si="1637"/>
        <v>1</v>
      </c>
      <c r="IQ126">
        <f t="shared" si="1638"/>
        <v>2</v>
      </c>
      <c r="IR126">
        <f t="shared" si="1639"/>
        <v>4</v>
      </c>
      <c r="IS126">
        <f t="shared" si="1640"/>
        <v>2</v>
      </c>
      <c r="IT126">
        <f t="shared" si="1641"/>
        <v>2</v>
      </c>
      <c r="IU126">
        <f t="shared" si="1642"/>
        <v>1</v>
      </c>
      <c r="IV126">
        <f t="shared" si="1643"/>
        <v>1</v>
      </c>
      <c r="IW126">
        <f t="shared" si="1644"/>
        <v>3</v>
      </c>
      <c r="IX126">
        <f t="shared" si="1645"/>
        <v>3</v>
      </c>
      <c r="IY126">
        <f t="shared" si="1646"/>
        <v>5</v>
      </c>
      <c r="IZ126">
        <f t="shared" si="1647"/>
        <v>5</v>
      </c>
      <c r="JA126">
        <f t="shared" si="1648"/>
        <v>5</v>
      </c>
      <c r="JB126">
        <f t="shared" si="1649"/>
        <v>5</v>
      </c>
      <c r="JC126">
        <f t="shared" si="1650"/>
        <v>5</v>
      </c>
      <c r="JD126">
        <f t="shared" si="1651"/>
        <v>5</v>
      </c>
      <c r="JE126">
        <f t="shared" si="1652"/>
        <v>5</v>
      </c>
      <c r="JF126">
        <f t="shared" si="1653"/>
        <v>5</v>
      </c>
      <c r="JG126">
        <f t="shared" si="1654"/>
        <v>4</v>
      </c>
      <c r="JH126">
        <f t="shared" si="1655"/>
        <v>4</v>
      </c>
      <c r="JI126">
        <f t="shared" si="1656"/>
        <v>4</v>
      </c>
      <c r="JJ126">
        <f t="shared" si="1657"/>
        <v>5</v>
      </c>
      <c r="JK126">
        <f t="shared" si="1658"/>
        <v>5</v>
      </c>
      <c r="JL126">
        <f t="shared" si="1659"/>
        <v>4</v>
      </c>
      <c r="JM126">
        <f t="shared" si="1660"/>
        <v>5</v>
      </c>
      <c r="JN126">
        <f t="shared" si="1661"/>
        <v>5</v>
      </c>
      <c r="JO126">
        <f t="shared" si="1662"/>
        <v>5</v>
      </c>
      <c r="JP126">
        <f t="shared" si="1663"/>
        <v>5</v>
      </c>
      <c r="JQ126">
        <f t="shared" si="1664"/>
        <v>5</v>
      </c>
      <c r="JR126">
        <f t="shared" si="1665"/>
        <v>1</v>
      </c>
      <c r="JS126">
        <f t="shared" si="1666"/>
        <v>5</v>
      </c>
      <c r="JT126">
        <f t="shared" si="1667"/>
        <v>4</v>
      </c>
      <c r="JU126">
        <f t="shared" si="1668"/>
        <v>4</v>
      </c>
      <c r="JV126">
        <f t="shared" si="1669"/>
        <v>3</v>
      </c>
      <c r="JW126">
        <f t="shared" si="1670"/>
        <v>4</v>
      </c>
      <c r="JX126">
        <f t="shared" si="1671"/>
        <v>4</v>
      </c>
      <c r="JY126">
        <f t="shared" si="1672"/>
        <v>5</v>
      </c>
      <c r="JZ126">
        <f t="shared" si="1673"/>
        <v>1</v>
      </c>
      <c r="KA126">
        <f t="shared" si="1674"/>
        <v>5</v>
      </c>
      <c r="KB126">
        <f t="shared" si="1675"/>
        <v>1</v>
      </c>
      <c r="KC126">
        <f t="shared" si="1676"/>
        <v>2</v>
      </c>
      <c r="KD126">
        <f t="shared" si="1677"/>
        <v>5</v>
      </c>
      <c r="KE126">
        <f t="shared" si="1678"/>
        <v>4</v>
      </c>
      <c r="KF126">
        <f t="shared" si="1679"/>
        <v>5</v>
      </c>
      <c r="KG126">
        <f t="shared" si="1680"/>
        <v>4</v>
      </c>
      <c r="KH126">
        <f t="shared" si="1681"/>
        <v>2</v>
      </c>
      <c r="KI126">
        <f t="shared" si="1682"/>
        <v>4</v>
      </c>
      <c r="KJ126">
        <f t="shared" si="1683"/>
        <v>2</v>
      </c>
      <c r="KK126">
        <f t="shared" si="1684"/>
        <v>4</v>
      </c>
      <c r="KL126">
        <f t="shared" si="1685"/>
        <v>1</v>
      </c>
      <c r="KM126">
        <f t="shared" si="1686"/>
        <v>1</v>
      </c>
      <c r="KN126">
        <f t="shared" si="1687"/>
        <v>1</v>
      </c>
      <c r="KO126">
        <f t="shared" si="1688"/>
        <v>1</v>
      </c>
      <c r="KP126">
        <f t="shared" si="1689"/>
        <v>1</v>
      </c>
      <c r="KQ126">
        <f t="shared" si="1690"/>
        <v>1</v>
      </c>
      <c r="KR126">
        <f t="shared" si="1691"/>
        <v>1</v>
      </c>
      <c r="KS126">
        <f t="shared" si="1692"/>
        <v>1</v>
      </c>
      <c r="KT126">
        <f t="shared" si="1693"/>
        <v>1</v>
      </c>
      <c r="KU126">
        <f t="shared" si="1694"/>
        <v>0</v>
      </c>
      <c r="KV126">
        <f t="shared" si="1695"/>
        <v>1</v>
      </c>
      <c r="KW126">
        <f t="shared" si="1696"/>
        <v>1</v>
      </c>
      <c r="KX126">
        <f t="shared" si="1697"/>
        <v>1</v>
      </c>
      <c r="KY126">
        <f t="shared" si="1698"/>
        <v>1</v>
      </c>
      <c r="KZ126">
        <f t="shared" si="1699"/>
        <v>1</v>
      </c>
      <c r="LA126">
        <f t="shared" si="1700"/>
        <v>1</v>
      </c>
      <c r="LB126">
        <f t="shared" si="1701"/>
        <v>0</v>
      </c>
      <c r="LC126">
        <f t="shared" si="1702"/>
        <v>1</v>
      </c>
      <c r="LD126">
        <f t="shared" si="1703"/>
        <v>1</v>
      </c>
      <c r="LE126">
        <f t="shared" si="1704"/>
        <v>1</v>
      </c>
      <c r="LF126">
        <f t="shared" si="1705"/>
        <v>1</v>
      </c>
      <c r="LG126">
        <f t="shared" si="1706"/>
        <v>1</v>
      </c>
      <c r="LH126">
        <f t="shared" si="1707"/>
        <v>0</v>
      </c>
      <c r="LI126">
        <f t="shared" si="1708"/>
        <v>1</v>
      </c>
      <c r="LJ126">
        <f t="shared" si="1709"/>
        <v>0</v>
      </c>
      <c r="LK126">
        <f t="shared" si="1710"/>
        <v>0</v>
      </c>
      <c r="LL126">
        <f t="shared" si="1711"/>
        <v>1</v>
      </c>
      <c r="LM126">
        <f t="shared" si="1712"/>
        <v>1</v>
      </c>
      <c r="LN126">
        <f t="shared" si="1713"/>
        <v>1</v>
      </c>
      <c r="LO126">
        <f t="shared" si="1714"/>
        <v>0</v>
      </c>
      <c r="LP126">
        <f t="shared" si="1715"/>
        <v>1</v>
      </c>
      <c r="LQ126">
        <f t="shared" si="1716"/>
        <v>1</v>
      </c>
      <c r="LR126">
        <f t="shared" si="1717"/>
        <v>1</v>
      </c>
      <c r="LS126">
        <f t="shared" si="1718"/>
        <v>1</v>
      </c>
      <c r="LT126">
        <f t="shared" si="1719"/>
        <v>1</v>
      </c>
      <c r="LU126">
        <f t="shared" si="1720"/>
        <v>1</v>
      </c>
      <c r="LV126">
        <f t="shared" si="1721"/>
        <v>1.8947368421052631</v>
      </c>
      <c r="LW126" s="24">
        <f t="shared" si="1538"/>
        <v>1</v>
      </c>
      <c r="LX126">
        <f t="shared" si="1722"/>
        <v>1.3333333333333333</v>
      </c>
      <c r="LY126" s="25">
        <f t="shared" si="1739"/>
        <v>1</v>
      </c>
      <c r="LZ126">
        <f t="shared" si="1723"/>
        <v>2</v>
      </c>
      <c r="MA126">
        <f t="shared" si="1539"/>
        <v>1</v>
      </c>
      <c r="MB126">
        <f t="shared" si="1724"/>
        <v>1.7777777777777777</v>
      </c>
      <c r="MC126">
        <f t="shared" si="1725"/>
        <v>1</v>
      </c>
      <c r="MD126">
        <f t="shared" si="1726"/>
        <v>1</v>
      </c>
      <c r="ME126">
        <f t="shared" si="1727"/>
        <v>1</v>
      </c>
      <c r="MF126">
        <f t="shared" si="1728"/>
        <v>1</v>
      </c>
      <c r="MG126">
        <f t="shared" si="1740"/>
        <v>1</v>
      </c>
      <c r="MH126">
        <f t="shared" si="1729"/>
        <v>2</v>
      </c>
      <c r="MI126" s="25">
        <f t="shared" si="1730"/>
        <v>1</v>
      </c>
      <c r="MJ126">
        <f t="shared" si="1731"/>
        <v>5.0999999999999996</v>
      </c>
      <c r="MK126">
        <f t="shared" si="1544"/>
        <v>1</v>
      </c>
      <c r="ML126">
        <f t="shared" si="1732"/>
        <v>1.0714285714285714</v>
      </c>
      <c r="MM126">
        <f t="shared" si="1554"/>
        <v>1</v>
      </c>
      <c r="MN126">
        <f t="shared" si="1733"/>
        <v>2.1</v>
      </c>
      <c r="MO126">
        <f t="shared" si="1741"/>
        <v>1</v>
      </c>
      <c r="MP126">
        <f t="shared" si="1734"/>
        <v>4.7142857142857144</v>
      </c>
      <c r="MQ126">
        <f t="shared" si="1742"/>
        <v>1</v>
      </c>
      <c r="MR126">
        <f t="shared" si="1735"/>
        <v>3.4166666666666665</v>
      </c>
      <c r="MS126">
        <f t="shared" si="1743"/>
        <v>1</v>
      </c>
      <c r="MT126">
        <f t="shared" si="1736"/>
        <v>4.0769230769230766</v>
      </c>
      <c r="MU126">
        <f t="shared" si="1746"/>
        <v>1</v>
      </c>
      <c r="MV126">
        <f t="shared" si="1737"/>
        <v>0.83333333333333337</v>
      </c>
      <c r="MW126">
        <f t="shared" si="1744"/>
        <v>1</v>
      </c>
      <c r="MX126">
        <f t="shared" si="1738"/>
        <v>3.4666666666666668</v>
      </c>
      <c r="MY126">
        <f t="shared" si="1745"/>
        <v>1</v>
      </c>
    </row>
    <row r="127" spans="1:363" ht="16">
      <c r="A127" t="s">
        <v>1182</v>
      </c>
      <c r="B127" t="s">
        <v>1212</v>
      </c>
      <c r="C127">
        <v>3</v>
      </c>
      <c r="D127">
        <v>1</v>
      </c>
      <c r="E127">
        <v>2</v>
      </c>
      <c r="F127">
        <v>4</v>
      </c>
      <c r="G127">
        <v>4</v>
      </c>
      <c r="H127">
        <v>4</v>
      </c>
      <c r="I127">
        <v>3</v>
      </c>
      <c r="J127">
        <v>4</v>
      </c>
      <c r="K127">
        <v>3</v>
      </c>
      <c r="L127">
        <v>4</v>
      </c>
      <c r="M127">
        <v>4</v>
      </c>
      <c r="N127">
        <v>3</v>
      </c>
      <c r="O127">
        <v>4</v>
      </c>
      <c r="P127">
        <v>4</v>
      </c>
      <c r="Q127">
        <v>4</v>
      </c>
      <c r="R127">
        <v>3</v>
      </c>
      <c r="S127">
        <v>3</v>
      </c>
      <c r="T127">
        <v>2</v>
      </c>
      <c r="U127">
        <v>4</v>
      </c>
      <c r="V127">
        <v>4</v>
      </c>
      <c r="W127">
        <v>4</v>
      </c>
      <c r="X127">
        <v>4</v>
      </c>
      <c r="Y127">
        <v>4</v>
      </c>
      <c r="Z127">
        <v>4</v>
      </c>
      <c r="AA127">
        <v>3</v>
      </c>
      <c r="AB127">
        <v>3</v>
      </c>
      <c r="AC127">
        <v>3</v>
      </c>
      <c r="AD127">
        <v>3</v>
      </c>
      <c r="AE127">
        <v>4</v>
      </c>
      <c r="AF127">
        <v>1</v>
      </c>
      <c r="AG127">
        <v>4</v>
      </c>
      <c r="AH127">
        <v>4</v>
      </c>
      <c r="AI127">
        <v>7</v>
      </c>
      <c r="AJ127">
        <v>6</v>
      </c>
      <c r="AK127">
        <v>2</v>
      </c>
      <c r="AL127">
        <v>6</v>
      </c>
      <c r="AM127">
        <v>6</v>
      </c>
      <c r="AN127">
        <v>1</v>
      </c>
      <c r="AO127">
        <v>5</v>
      </c>
      <c r="AP127">
        <v>4</v>
      </c>
      <c r="AQ127">
        <v>6</v>
      </c>
      <c r="AR127">
        <v>6</v>
      </c>
      <c r="AS127">
        <v>4</v>
      </c>
      <c r="AT127">
        <v>4</v>
      </c>
      <c r="AU127">
        <v>1</v>
      </c>
      <c r="AV127">
        <v>1</v>
      </c>
      <c r="AW127">
        <v>1</v>
      </c>
      <c r="AX127">
        <v>1</v>
      </c>
      <c r="AY127">
        <v>1</v>
      </c>
      <c r="AZ127">
        <v>4</v>
      </c>
      <c r="BA127">
        <v>1</v>
      </c>
      <c r="BB127">
        <v>5</v>
      </c>
      <c r="BC127">
        <v>4</v>
      </c>
      <c r="BD127">
        <v>4</v>
      </c>
      <c r="BE127">
        <v>2</v>
      </c>
      <c r="BF127">
        <v>3</v>
      </c>
      <c r="BG127">
        <v>4</v>
      </c>
      <c r="BH127">
        <v>1</v>
      </c>
      <c r="BI127">
        <v>1</v>
      </c>
      <c r="BJ127">
        <v>2</v>
      </c>
      <c r="BK127">
        <v>1</v>
      </c>
      <c r="BL127">
        <v>2</v>
      </c>
      <c r="BM127">
        <v>3</v>
      </c>
      <c r="BN127">
        <v>3</v>
      </c>
      <c r="BO127">
        <v>5</v>
      </c>
      <c r="BP127">
        <v>3</v>
      </c>
      <c r="BQ127">
        <v>2</v>
      </c>
      <c r="BR127">
        <v>1</v>
      </c>
      <c r="BS127">
        <v>5</v>
      </c>
      <c r="BT127">
        <v>2</v>
      </c>
      <c r="BU127">
        <v>4</v>
      </c>
      <c r="BV127">
        <v>3</v>
      </c>
      <c r="BW127">
        <v>2</v>
      </c>
      <c r="BX127">
        <v>2</v>
      </c>
      <c r="BY127">
        <v>2</v>
      </c>
      <c r="BZ127">
        <v>3</v>
      </c>
      <c r="CA127">
        <v>2</v>
      </c>
      <c r="CB127">
        <v>2</v>
      </c>
      <c r="CC127">
        <v>4</v>
      </c>
      <c r="CD127">
        <v>3</v>
      </c>
      <c r="CE127">
        <v>3</v>
      </c>
      <c r="CF127">
        <v>2</v>
      </c>
      <c r="CG127">
        <v>4</v>
      </c>
      <c r="CH127">
        <v>2</v>
      </c>
      <c r="CI127">
        <v>2</v>
      </c>
      <c r="CJ127">
        <v>3</v>
      </c>
      <c r="CK127">
        <v>3</v>
      </c>
      <c r="CL127">
        <v>3</v>
      </c>
      <c r="CM127">
        <v>4</v>
      </c>
      <c r="CN127">
        <v>3</v>
      </c>
      <c r="CO127">
        <v>3</v>
      </c>
      <c r="CP127">
        <v>2</v>
      </c>
      <c r="CQ127">
        <v>3</v>
      </c>
      <c r="CR127">
        <v>2</v>
      </c>
      <c r="CS127">
        <v>1</v>
      </c>
      <c r="CT127">
        <v>1</v>
      </c>
      <c r="CU127">
        <v>2</v>
      </c>
      <c r="CV127">
        <v>2</v>
      </c>
      <c r="CW127">
        <v>1</v>
      </c>
      <c r="CX127">
        <v>3</v>
      </c>
      <c r="CY127">
        <v>4</v>
      </c>
      <c r="CZ127">
        <v>4</v>
      </c>
      <c r="DA127">
        <v>1</v>
      </c>
      <c r="DB127">
        <v>2</v>
      </c>
      <c r="DC127">
        <v>5</v>
      </c>
      <c r="DD127">
        <v>1</v>
      </c>
      <c r="DE127">
        <v>3</v>
      </c>
      <c r="DF127">
        <v>1</v>
      </c>
      <c r="DG127">
        <v>1</v>
      </c>
      <c r="DH127">
        <v>2</v>
      </c>
      <c r="DI127">
        <v>4</v>
      </c>
      <c r="DJ127">
        <v>3</v>
      </c>
      <c r="DK127">
        <v>4</v>
      </c>
      <c r="DL127">
        <v>4</v>
      </c>
      <c r="DM127">
        <v>4</v>
      </c>
      <c r="DN127">
        <v>4</v>
      </c>
      <c r="DO127">
        <v>2</v>
      </c>
      <c r="DP127">
        <v>3</v>
      </c>
      <c r="DQ127">
        <v>5</v>
      </c>
      <c r="DR127">
        <v>5</v>
      </c>
      <c r="DS127">
        <v>2</v>
      </c>
      <c r="DT127">
        <v>5</v>
      </c>
      <c r="DU127">
        <v>3</v>
      </c>
      <c r="DV127">
        <v>4</v>
      </c>
      <c r="DW127">
        <v>2</v>
      </c>
      <c r="DX127">
        <v>2</v>
      </c>
      <c r="DY127">
        <v>1</v>
      </c>
      <c r="DZ127">
        <v>2</v>
      </c>
      <c r="EA127">
        <v>2</v>
      </c>
      <c r="EB127">
        <v>4</v>
      </c>
      <c r="EC127">
        <v>1</v>
      </c>
      <c r="ED127">
        <v>2</v>
      </c>
      <c r="EE127">
        <v>3</v>
      </c>
      <c r="EF127">
        <v>4</v>
      </c>
      <c r="EG127">
        <v>3</v>
      </c>
      <c r="EH127">
        <v>2</v>
      </c>
      <c r="EI127">
        <v>2</v>
      </c>
      <c r="EJ127">
        <v>1</v>
      </c>
      <c r="EK127">
        <v>1</v>
      </c>
      <c r="EL127">
        <v>4</v>
      </c>
      <c r="EM127">
        <v>3</v>
      </c>
      <c r="EN127">
        <v>3</v>
      </c>
      <c r="EO127">
        <v>1</v>
      </c>
      <c r="EP127">
        <v>1</v>
      </c>
      <c r="EQ127">
        <v>1</v>
      </c>
      <c r="ER127">
        <v>2</v>
      </c>
      <c r="ES127">
        <v>1</v>
      </c>
      <c r="ET127">
        <v>3</v>
      </c>
      <c r="EU127">
        <v>4</v>
      </c>
      <c r="EV127">
        <v>2</v>
      </c>
      <c r="EW127">
        <v>2</v>
      </c>
      <c r="EX127">
        <v>1</v>
      </c>
      <c r="EY127">
        <v>1</v>
      </c>
      <c r="EZ127">
        <v>1</v>
      </c>
      <c r="FA127">
        <v>1</v>
      </c>
      <c r="FB127">
        <v>2</v>
      </c>
      <c r="FC127">
        <v>2</v>
      </c>
      <c r="FD127">
        <v>1</v>
      </c>
      <c r="FE127">
        <v>1</v>
      </c>
      <c r="FF127">
        <v>2</v>
      </c>
      <c r="FG127">
        <v>2</v>
      </c>
      <c r="FH127">
        <v>1</v>
      </c>
      <c r="FI127">
        <v>2</v>
      </c>
      <c r="FJ127">
        <v>2</v>
      </c>
      <c r="FK127">
        <v>3</v>
      </c>
      <c r="FL127">
        <v>3</v>
      </c>
      <c r="FM127">
        <f t="shared" si="1556"/>
        <v>4</v>
      </c>
      <c r="FN127">
        <f t="shared" si="1557"/>
        <v>3</v>
      </c>
      <c r="FO127">
        <f t="shared" si="1558"/>
        <v>1</v>
      </c>
      <c r="FP127">
        <f t="shared" si="1559"/>
        <v>1</v>
      </c>
      <c r="FQ127">
        <f t="shared" si="1560"/>
        <v>1</v>
      </c>
      <c r="FR127">
        <f t="shared" si="1561"/>
        <v>2</v>
      </c>
      <c r="FS127">
        <f t="shared" si="1562"/>
        <v>1</v>
      </c>
      <c r="FT127">
        <f t="shared" si="1563"/>
        <v>2</v>
      </c>
      <c r="FU127">
        <f t="shared" si="1564"/>
        <v>1</v>
      </c>
      <c r="FV127">
        <f t="shared" si="1565"/>
        <v>1</v>
      </c>
      <c r="FW127">
        <f t="shared" si="1566"/>
        <v>2</v>
      </c>
      <c r="FX127">
        <f t="shared" si="1567"/>
        <v>1</v>
      </c>
      <c r="FY127">
        <f t="shared" si="1568"/>
        <v>1</v>
      </c>
      <c r="FZ127">
        <f t="shared" si="1569"/>
        <v>1</v>
      </c>
      <c r="GA127">
        <f t="shared" si="1570"/>
        <v>2</v>
      </c>
      <c r="GB127">
        <f t="shared" si="1571"/>
        <v>2</v>
      </c>
      <c r="GC127">
        <f t="shared" si="1572"/>
        <v>3</v>
      </c>
      <c r="GD127">
        <f t="shared" si="1573"/>
        <v>1</v>
      </c>
      <c r="GE127">
        <f t="shared" si="1574"/>
        <v>1</v>
      </c>
      <c r="GF127">
        <f t="shared" si="1575"/>
        <v>1</v>
      </c>
      <c r="GG127">
        <f t="shared" si="1576"/>
        <v>1</v>
      </c>
      <c r="GH127">
        <f t="shared" si="1577"/>
        <v>1</v>
      </c>
      <c r="GI127">
        <f t="shared" si="1578"/>
        <v>1</v>
      </c>
      <c r="GJ127">
        <f t="shared" si="1579"/>
        <v>2</v>
      </c>
      <c r="GK127">
        <f t="shared" si="1580"/>
        <v>2</v>
      </c>
      <c r="GL127">
        <f t="shared" si="1581"/>
        <v>2</v>
      </c>
      <c r="GM127">
        <f t="shared" si="1582"/>
        <v>2</v>
      </c>
      <c r="GN127">
        <f t="shared" si="1583"/>
        <v>1</v>
      </c>
      <c r="GO127">
        <f t="shared" si="1584"/>
        <v>4</v>
      </c>
      <c r="GP127">
        <f t="shared" si="1585"/>
        <v>1</v>
      </c>
      <c r="GQ127">
        <f t="shared" si="1586"/>
        <v>1</v>
      </c>
      <c r="GR127">
        <f t="shared" si="1587"/>
        <v>7</v>
      </c>
      <c r="GS127">
        <f t="shared" si="1588"/>
        <v>6</v>
      </c>
      <c r="GT127">
        <f t="shared" si="1589"/>
        <v>6</v>
      </c>
      <c r="GU127">
        <f t="shared" si="1590"/>
        <v>6</v>
      </c>
      <c r="GV127">
        <f t="shared" si="1591"/>
        <v>6</v>
      </c>
      <c r="GW127">
        <f t="shared" si="1592"/>
        <v>7</v>
      </c>
      <c r="GX127">
        <f t="shared" si="1593"/>
        <v>3</v>
      </c>
      <c r="GY127">
        <f t="shared" si="1594"/>
        <v>4</v>
      </c>
      <c r="GZ127">
        <f t="shared" si="1595"/>
        <v>2</v>
      </c>
      <c r="HA127">
        <f t="shared" si="1596"/>
        <v>2</v>
      </c>
      <c r="HB127">
        <f t="shared" si="1597"/>
        <v>1</v>
      </c>
      <c r="HC127">
        <f t="shared" si="1598"/>
        <v>1</v>
      </c>
      <c r="HD127">
        <f t="shared" si="1599"/>
        <v>-3</v>
      </c>
      <c r="HE127">
        <f t="shared" si="1600"/>
        <v>-3</v>
      </c>
      <c r="HF127">
        <f t="shared" si="1601"/>
        <v>-3</v>
      </c>
      <c r="HG127">
        <f t="shared" si="1602"/>
        <v>-3</v>
      </c>
      <c r="HH127">
        <f t="shared" si="1603"/>
        <v>-3</v>
      </c>
      <c r="HI127">
        <f t="shared" si="1604"/>
        <v>-1</v>
      </c>
      <c r="HJ127">
        <f t="shared" si="1605"/>
        <v>3</v>
      </c>
      <c r="HK127">
        <f t="shared" si="1606"/>
        <v>-2</v>
      </c>
      <c r="HL127">
        <f t="shared" si="1607"/>
        <v>-1</v>
      </c>
      <c r="HM127">
        <f t="shared" si="1608"/>
        <v>-1</v>
      </c>
      <c r="HN127">
        <f t="shared" si="1609"/>
        <v>2</v>
      </c>
      <c r="HO127">
        <f t="shared" si="1610"/>
        <v>1</v>
      </c>
      <c r="HP127">
        <f t="shared" si="1611"/>
        <v>3</v>
      </c>
      <c r="HQ127">
        <f t="shared" si="1612"/>
        <v>6</v>
      </c>
      <c r="HR127">
        <f t="shared" si="1613"/>
        <v>6</v>
      </c>
      <c r="HS127">
        <f t="shared" si="1614"/>
        <v>5</v>
      </c>
      <c r="HT127">
        <f t="shared" si="1615"/>
        <v>6</v>
      </c>
      <c r="HU127">
        <f t="shared" si="1616"/>
        <v>5</v>
      </c>
      <c r="HV127">
        <f t="shared" si="1617"/>
        <v>4</v>
      </c>
      <c r="HW127">
        <f t="shared" si="1618"/>
        <v>4</v>
      </c>
      <c r="HX127">
        <f t="shared" si="1619"/>
        <v>2</v>
      </c>
      <c r="HY127">
        <f t="shared" si="1620"/>
        <v>4</v>
      </c>
      <c r="HZ127">
        <f t="shared" si="1621"/>
        <v>5</v>
      </c>
      <c r="IA127">
        <f t="shared" si="1622"/>
        <v>6</v>
      </c>
      <c r="IB127">
        <f t="shared" si="1623"/>
        <v>2</v>
      </c>
      <c r="IC127">
        <f t="shared" si="1624"/>
        <v>5</v>
      </c>
      <c r="ID127">
        <f t="shared" si="1625"/>
        <v>3</v>
      </c>
      <c r="IE127">
        <f t="shared" si="1626"/>
        <v>3</v>
      </c>
      <c r="IF127">
        <f t="shared" si="1627"/>
        <v>2</v>
      </c>
      <c r="IG127">
        <f t="shared" si="1628"/>
        <v>2</v>
      </c>
      <c r="IH127">
        <f t="shared" si="1629"/>
        <v>2</v>
      </c>
      <c r="II127">
        <f t="shared" si="1630"/>
        <v>3</v>
      </c>
      <c r="IJ127">
        <f t="shared" si="1631"/>
        <v>2</v>
      </c>
      <c r="IK127">
        <f t="shared" si="1632"/>
        <v>2</v>
      </c>
      <c r="IL127">
        <f t="shared" si="1633"/>
        <v>4</v>
      </c>
      <c r="IM127">
        <f t="shared" si="1634"/>
        <v>3</v>
      </c>
      <c r="IN127">
        <f t="shared" si="1635"/>
        <v>2</v>
      </c>
      <c r="IO127">
        <f t="shared" si="1636"/>
        <v>2</v>
      </c>
      <c r="IP127">
        <f t="shared" si="1637"/>
        <v>4</v>
      </c>
      <c r="IQ127">
        <f t="shared" si="1638"/>
        <v>3</v>
      </c>
      <c r="IR127">
        <f t="shared" si="1639"/>
        <v>3</v>
      </c>
      <c r="IS127">
        <f t="shared" si="1640"/>
        <v>3</v>
      </c>
      <c r="IT127">
        <f t="shared" si="1641"/>
        <v>2</v>
      </c>
      <c r="IU127">
        <f t="shared" si="1642"/>
        <v>3</v>
      </c>
      <c r="IV127">
        <f t="shared" si="1643"/>
        <v>4</v>
      </c>
      <c r="IW127">
        <f t="shared" si="1644"/>
        <v>2</v>
      </c>
      <c r="IX127">
        <f t="shared" si="1645"/>
        <v>3</v>
      </c>
      <c r="IY127">
        <f t="shared" si="1646"/>
        <v>4</v>
      </c>
      <c r="IZ127">
        <f t="shared" si="1647"/>
        <v>3</v>
      </c>
      <c r="JA127">
        <f t="shared" si="1648"/>
        <v>4</v>
      </c>
      <c r="JB127">
        <f t="shared" si="1649"/>
        <v>5</v>
      </c>
      <c r="JC127">
        <f t="shared" si="1650"/>
        <v>5</v>
      </c>
      <c r="JD127">
        <f t="shared" si="1651"/>
        <v>4</v>
      </c>
      <c r="JE127">
        <f t="shared" si="1652"/>
        <v>4</v>
      </c>
      <c r="JF127">
        <f t="shared" si="1653"/>
        <v>5</v>
      </c>
      <c r="JG127">
        <f t="shared" si="1654"/>
        <v>3</v>
      </c>
      <c r="JH127">
        <f t="shared" si="1655"/>
        <v>2</v>
      </c>
      <c r="JI127">
        <f t="shared" si="1656"/>
        <v>2</v>
      </c>
      <c r="JJ127">
        <f t="shared" si="1657"/>
        <v>5</v>
      </c>
      <c r="JK127">
        <f t="shared" si="1658"/>
        <v>4</v>
      </c>
      <c r="JL127">
        <f t="shared" si="1659"/>
        <v>5</v>
      </c>
      <c r="JM127">
        <f t="shared" si="1660"/>
        <v>5</v>
      </c>
      <c r="JN127">
        <f t="shared" si="1661"/>
        <v>3</v>
      </c>
      <c r="JO127">
        <f t="shared" si="1662"/>
        <v>5</v>
      </c>
      <c r="JP127">
        <f t="shared" si="1663"/>
        <v>5</v>
      </c>
      <c r="JQ127">
        <f t="shared" si="1664"/>
        <v>4</v>
      </c>
      <c r="JR127">
        <f t="shared" si="1665"/>
        <v>2</v>
      </c>
      <c r="JS127">
        <f t="shared" si="1666"/>
        <v>3</v>
      </c>
      <c r="JT127">
        <f t="shared" si="1667"/>
        <v>4</v>
      </c>
      <c r="JU127">
        <f t="shared" si="1668"/>
        <v>4</v>
      </c>
      <c r="JV127">
        <f t="shared" si="1669"/>
        <v>4</v>
      </c>
      <c r="JW127">
        <f t="shared" si="1670"/>
        <v>4</v>
      </c>
      <c r="JX127">
        <f t="shared" si="1671"/>
        <v>4</v>
      </c>
      <c r="JY127">
        <f t="shared" si="1672"/>
        <v>3</v>
      </c>
      <c r="JZ127">
        <f t="shared" si="1673"/>
        <v>1</v>
      </c>
      <c r="KA127">
        <f t="shared" si="1674"/>
        <v>1</v>
      </c>
      <c r="KB127">
        <f t="shared" si="1675"/>
        <v>2</v>
      </c>
      <c r="KC127">
        <f t="shared" si="1676"/>
        <v>1</v>
      </c>
      <c r="KD127">
        <f t="shared" si="1677"/>
        <v>3</v>
      </c>
      <c r="KE127">
        <f t="shared" si="1678"/>
        <v>4</v>
      </c>
      <c r="KF127">
        <f t="shared" si="1679"/>
        <v>4</v>
      </c>
      <c r="KG127">
        <f t="shared" si="1680"/>
        <v>4</v>
      </c>
      <c r="KH127">
        <f t="shared" si="1681"/>
        <v>5</v>
      </c>
      <c r="KI127">
        <f t="shared" si="1682"/>
        <v>4</v>
      </c>
      <c r="KJ127">
        <f t="shared" si="1683"/>
        <v>4</v>
      </c>
      <c r="KK127">
        <f t="shared" si="1684"/>
        <v>4</v>
      </c>
      <c r="KL127">
        <f t="shared" si="1685"/>
        <v>1</v>
      </c>
      <c r="KM127">
        <f t="shared" si="1686"/>
        <v>1</v>
      </c>
      <c r="KN127">
        <f t="shared" si="1687"/>
        <v>1</v>
      </c>
      <c r="KO127">
        <f t="shared" si="1688"/>
        <v>0</v>
      </c>
      <c r="KP127">
        <f t="shared" si="1689"/>
        <v>1</v>
      </c>
      <c r="KQ127">
        <f t="shared" si="1690"/>
        <v>1</v>
      </c>
      <c r="KR127">
        <f t="shared" si="1691"/>
        <v>0</v>
      </c>
      <c r="KS127">
        <f t="shared" si="1692"/>
        <v>1</v>
      </c>
      <c r="KT127">
        <f t="shared" si="1693"/>
        <v>0</v>
      </c>
      <c r="KU127">
        <f t="shared" si="1694"/>
        <v>0</v>
      </c>
      <c r="KV127">
        <f t="shared" si="1695"/>
        <v>1</v>
      </c>
      <c r="KW127">
        <f t="shared" si="1696"/>
        <v>1</v>
      </c>
      <c r="KX127">
        <f t="shared" si="1697"/>
        <v>0</v>
      </c>
      <c r="KY127">
        <f t="shared" si="1698"/>
        <v>0</v>
      </c>
      <c r="KZ127">
        <f t="shared" si="1699"/>
        <v>1</v>
      </c>
      <c r="LA127">
        <f t="shared" si="1700"/>
        <v>1</v>
      </c>
      <c r="LB127">
        <f t="shared" si="1701"/>
        <v>1</v>
      </c>
      <c r="LC127">
        <f t="shared" si="1702"/>
        <v>0</v>
      </c>
      <c r="LD127">
        <f t="shared" si="1703"/>
        <v>1</v>
      </c>
      <c r="LE127">
        <f t="shared" si="1704"/>
        <v>1</v>
      </c>
      <c r="LF127">
        <f t="shared" si="1705"/>
        <v>1</v>
      </c>
      <c r="LG127">
        <f t="shared" si="1706"/>
        <v>1</v>
      </c>
      <c r="LH127">
        <f t="shared" si="1707"/>
        <v>0</v>
      </c>
      <c r="LI127">
        <f t="shared" si="1708"/>
        <v>1</v>
      </c>
      <c r="LJ127">
        <f t="shared" si="1709"/>
        <v>0</v>
      </c>
      <c r="LK127">
        <f t="shared" si="1710"/>
        <v>0</v>
      </c>
      <c r="LL127">
        <f t="shared" si="1711"/>
        <v>1</v>
      </c>
      <c r="LM127">
        <f t="shared" si="1712"/>
        <v>1</v>
      </c>
      <c r="LN127">
        <f t="shared" si="1713"/>
        <v>0</v>
      </c>
      <c r="LO127">
        <f t="shared" si="1714"/>
        <v>1</v>
      </c>
      <c r="LP127">
        <f t="shared" si="1715"/>
        <v>1</v>
      </c>
      <c r="LQ127">
        <f t="shared" si="1716"/>
        <v>1</v>
      </c>
      <c r="LR127">
        <f t="shared" si="1717"/>
        <v>0</v>
      </c>
      <c r="LS127">
        <f t="shared" si="1718"/>
        <v>0</v>
      </c>
      <c r="LT127">
        <f t="shared" si="1719"/>
        <v>0</v>
      </c>
      <c r="LU127">
        <f t="shared" si="1720"/>
        <v>1</v>
      </c>
      <c r="LV127">
        <f t="shared" si="1721"/>
        <v>1.5263157894736843</v>
      </c>
      <c r="LW127" s="24">
        <f t="shared" si="1538"/>
        <v>1</v>
      </c>
      <c r="LX127">
        <f t="shared" si="1722"/>
        <v>1.75</v>
      </c>
      <c r="LY127" s="25">
        <f t="shared" si="1739"/>
        <v>1</v>
      </c>
      <c r="LZ127">
        <f t="shared" si="1723"/>
        <v>1.6</v>
      </c>
      <c r="MA127">
        <f t="shared" si="1539"/>
        <v>1</v>
      </c>
      <c r="MB127">
        <f t="shared" si="1724"/>
        <v>1.4444444444444444</v>
      </c>
      <c r="MC127">
        <f t="shared" si="1725"/>
        <v>1</v>
      </c>
      <c r="MD127">
        <f t="shared" si="1726"/>
        <v>1.25</v>
      </c>
      <c r="ME127">
        <f t="shared" si="1727"/>
        <v>1</v>
      </c>
      <c r="MF127">
        <f t="shared" si="1728"/>
        <v>1</v>
      </c>
      <c r="MG127">
        <f t="shared" si="1740"/>
        <v>1</v>
      </c>
      <c r="MH127">
        <f t="shared" si="1729"/>
        <v>3</v>
      </c>
      <c r="MI127" s="25">
        <f t="shared" si="1730"/>
        <v>1</v>
      </c>
      <c r="MJ127">
        <f t="shared" si="1731"/>
        <v>4.9000000000000004</v>
      </c>
      <c r="MK127">
        <f t="shared" si="1544"/>
        <v>1</v>
      </c>
      <c r="ML127">
        <f t="shared" si="1732"/>
        <v>-0.8571428571428571</v>
      </c>
      <c r="MM127">
        <f t="shared" si="1554"/>
        <v>1</v>
      </c>
      <c r="MN127">
        <f t="shared" si="1733"/>
        <v>2.7</v>
      </c>
      <c r="MO127">
        <f t="shared" si="1741"/>
        <v>1</v>
      </c>
      <c r="MP127">
        <f t="shared" si="1734"/>
        <v>4</v>
      </c>
      <c r="MQ127">
        <f t="shared" si="1742"/>
        <v>1</v>
      </c>
      <c r="MR127">
        <f t="shared" si="1735"/>
        <v>2.75</v>
      </c>
      <c r="MS127">
        <f t="shared" si="1743"/>
        <v>1</v>
      </c>
      <c r="MT127">
        <f t="shared" si="1736"/>
        <v>4.0769230769230766</v>
      </c>
      <c r="MU127">
        <f t="shared" si="1746"/>
        <v>1</v>
      </c>
      <c r="MV127">
        <f t="shared" si="1737"/>
        <v>0.61111111111111116</v>
      </c>
      <c r="MW127">
        <f t="shared" si="1744"/>
        <v>1</v>
      </c>
      <c r="MX127">
        <f t="shared" si="1738"/>
        <v>4.4000000000000004</v>
      </c>
      <c r="MY127">
        <f t="shared" si="1745"/>
        <v>1</v>
      </c>
    </row>
    <row r="128" spans="1:363" ht="16">
      <c r="A128" t="s">
        <v>1187</v>
      </c>
      <c r="B128" t="s">
        <v>1212</v>
      </c>
      <c r="C128">
        <v>3</v>
      </c>
      <c r="D128">
        <v>2</v>
      </c>
      <c r="E128">
        <v>1</v>
      </c>
      <c r="F128">
        <v>3</v>
      </c>
      <c r="G128">
        <v>3</v>
      </c>
      <c r="H128">
        <v>3</v>
      </c>
      <c r="I128">
        <v>2</v>
      </c>
      <c r="J128">
        <v>4</v>
      </c>
      <c r="K128">
        <v>4</v>
      </c>
      <c r="L128">
        <v>4</v>
      </c>
      <c r="M128">
        <v>4</v>
      </c>
      <c r="N128">
        <v>4</v>
      </c>
      <c r="O128">
        <v>4</v>
      </c>
      <c r="P128">
        <v>3</v>
      </c>
      <c r="Q128">
        <v>4</v>
      </c>
      <c r="R128">
        <v>4</v>
      </c>
      <c r="S128">
        <v>3</v>
      </c>
      <c r="T128">
        <v>1</v>
      </c>
      <c r="U128">
        <v>3</v>
      </c>
      <c r="V128">
        <v>3</v>
      </c>
      <c r="W128">
        <v>4</v>
      </c>
      <c r="X128">
        <v>3</v>
      </c>
      <c r="Y128">
        <v>3</v>
      </c>
      <c r="Z128">
        <v>4</v>
      </c>
      <c r="AA128">
        <v>4</v>
      </c>
      <c r="AB128">
        <v>4</v>
      </c>
      <c r="AC128">
        <v>3</v>
      </c>
      <c r="AD128">
        <v>3</v>
      </c>
      <c r="AE128">
        <v>3</v>
      </c>
      <c r="AF128">
        <v>1</v>
      </c>
      <c r="AG128">
        <v>4</v>
      </c>
      <c r="AH128">
        <v>3</v>
      </c>
      <c r="AI128">
        <v>5</v>
      </c>
      <c r="AJ128">
        <v>6</v>
      </c>
      <c r="AK128">
        <v>4</v>
      </c>
      <c r="AL128">
        <v>6</v>
      </c>
      <c r="AM128">
        <v>5</v>
      </c>
      <c r="AN128">
        <v>3</v>
      </c>
      <c r="AO128">
        <v>4</v>
      </c>
      <c r="AP128">
        <v>6</v>
      </c>
      <c r="AQ128">
        <v>6</v>
      </c>
      <c r="AR128">
        <v>3</v>
      </c>
      <c r="AS128">
        <v>3</v>
      </c>
      <c r="AT128">
        <v>4</v>
      </c>
      <c r="AU128">
        <v>4</v>
      </c>
      <c r="AV128">
        <v>6</v>
      </c>
      <c r="AW128">
        <v>6</v>
      </c>
      <c r="AX128">
        <v>4</v>
      </c>
      <c r="AY128">
        <v>3</v>
      </c>
      <c r="AZ128">
        <v>4</v>
      </c>
      <c r="BA128">
        <v>1</v>
      </c>
      <c r="BB128">
        <v>4</v>
      </c>
      <c r="BC128">
        <v>4</v>
      </c>
      <c r="BD128">
        <v>2</v>
      </c>
      <c r="BE128">
        <v>2</v>
      </c>
      <c r="BF128">
        <v>1</v>
      </c>
      <c r="BG128">
        <v>2</v>
      </c>
      <c r="BH128">
        <v>4</v>
      </c>
      <c r="BI128">
        <v>4</v>
      </c>
      <c r="BJ128">
        <v>3</v>
      </c>
      <c r="BK128">
        <v>2</v>
      </c>
      <c r="BL128">
        <v>3</v>
      </c>
      <c r="BM128">
        <v>2</v>
      </c>
      <c r="BN128">
        <v>2</v>
      </c>
      <c r="BO128">
        <v>2</v>
      </c>
      <c r="BP128">
        <v>2</v>
      </c>
      <c r="BQ128">
        <v>2</v>
      </c>
      <c r="BR128">
        <v>2</v>
      </c>
      <c r="BS128">
        <v>4</v>
      </c>
      <c r="BT128">
        <v>1</v>
      </c>
      <c r="BU128">
        <v>1</v>
      </c>
      <c r="BV128">
        <v>3</v>
      </c>
      <c r="BW128">
        <v>1</v>
      </c>
      <c r="BX128">
        <v>4</v>
      </c>
      <c r="BY128">
        <v>1</v>
      </c>
      <c r="BZ128">
        <v>1</v>
      </c>
      <c r="CA128">
        <v>2</v>
      </c>
      <c r="CB128">
        <v>2</v>
      </c>
      <c r="CC128">
        <v>2</v>
      </c>
      <c r="CD128">
        <v>3</v>
      </c>
      <c r="CE128">
        <v>3</v>
      </c>
      <c r="CF128">
        <v>2</v>
      </c>
      <c r="CG128">
        <v>2</v>
      </c>
      <c r="CH128">
        <v>1</v>
      </c>
      <c r="CI128">
        <v>3</v>
      </c>
      <c r="CJ128">
        <v>1</v>
      </c>
      <c r="CK128">
        <v>3</v>
      </c>
      <c r="CL128">
        <v>2</v>
      </c>
      <c r="CM128">
        <v>4</v>
      </c>
      <c r="CN128">
        <v>3</v>
      </c>
      <c r="CO128">
        <v>4</v>
      </c>
      <c r="CP128">
        <v>1</v>
      </c>
      <c r="CQ128">
        <v>1</v>
      </c>
      <c r="CR128">
        <v>1</v>
      </c>
      <c r="CS128">
        <v>1</v>
      </c>
      <c r="CT128">
        <v>1</v>
      </c>
      <c r="CU128">
        <v>1</v>
      </c>
      <c r="CV128">
        <v>1</v>
      </c>
      <c r="CW128">
        <v>1</v>
      </c>
      <c r="CX128">
        <v>2</v>
      </c>
      <c r="CY128">
        <v>2</v>
      </c>
      <c r="CZ128">
        <v>1</v>
      </c>
      <c r="DA128">
        <v>1</v>
      </c>
      <c r="DB128">
        <v>1</v>
      </c>
      <c r="DC128">
        <v>4</v>
      </c>
      <c r="DD128">
        <v>1</v>
      </c>
      <c r="DE128">
        <v>1</v>
      </c>
      <c r="DF128">
        <v>1</v>
      </c>
      <c r="DG128">
        <v>3</v>
      </c>
      <c r="DH128">
        <v>1</v>
      </c>
      <c r="DI128">
        <v>3</v>
      </c>
      <c r="DJ128">
        <v>2</v>
      </c>
      <c r="DK128">
        <v>3</v>
      </c>
      <c r="DL128">
        <v>3</v>
      </c>
      <c r="DM128">
        <v>3</v>
      </c>
      <c r="DN128">
        <v>3</v>
      </c>
      <c r="DO128">
        <v>2</v>
      </c>
      <c r="DP128">
        <v>4</v>
      </c>
      <c r="DQ128">
        <v>4</v>
      </c>
      <c r="DR128">
        <v>2</v>
      </c>
      <c r="DS128">
        <v>2</v>
      </c>
      <c r="DT128">
        <v>2</v>
      </c>
      <c r="DU128">
        <v>3</v>
      </c>
      <c r="DV128">
        <v>5</v>
      </c>
      <c r="DW128">
        <v>5</v>
      </c>
      <c r="DX128">
        <v>1</v>
      </c>
      <c r="DY128">
        <v>4</v>
      </c>
      <c r="DZ128">
        <v>4</v>
      </c>
      <c r="EA128">
        <v>4</v>
      </c>
      <c r="EB128">
        <v>4</v>
      </c>
      <c r="EC128">
        <v>1</v>
      </c>
      <c r="ED128">
        <v>2</v>
      </c>
      <c r="EE128">
        <v>3</v>
      </c>
      <c r="EF128">
        <v>2</v>
      </c>
      <c r="EG128">
        <v>3</v>
      </c>
      <c r="EH128">
        <v>2</v>
      </c>
      <c r="EI128">
        <v>3</v>
      </c>
      <c r="EJ128">
        <v>1</v>
      </c>
      <c r="EK128">
        <v>4</v>
      </c>
      <c r="EL128">
        <v>1</v>
      </c>
      <c r="EM128">
        <v>3</v>
      </c>
      <c r="EN128">
        <v>1</v>
      </c>
      <c r="EO128">
        <v>2</v>
      </c>
      <c r="EP128">
        <v>4</v>
      </c>
      <c r="EQ128">
        <v>1</v>
      </c>
      <c r="ER128">
        <v>2</v>
      </c>
      <c r="ES128">
        <v>3</v>
      </c>
      <c r="ET128">
        <v>1</v>
      </c>
      <c r="EU128">
        <v>2</v>
      </c>
      <c r="EV128">
        <v>2</v>
      </c>
      <c r="EW128">
        <v>2</v>
      </c>
      <c r="EX128">
        <v>1</v>
      </c>
      <c r="EY128">
        <v>3</v>
      </c>
      <c r="EZ128">
        <v>4</v>
      </c>
      <c r="FA128">
        <v>4</v>
      </c>
      <c r="FB128">
        <v>3</v>
      </c>
      <c r="FC128">
        <v>2</v>
      </c>
      <c r="FD128">
        <v>1</v>
      </c>
      <c r="FE128">
        <v>4</v>
      </c>
      <c r="FF128">
        <v>2</v>
      </c>
      <c r="FG128">
        <v>2</v>
      </c>
      <c r="FH128">
        <v>4</v>
      </c>
      <c r="FI128">
        <v>4</v>
      </c>
      <c r="FJ128">
        <v>3</v>
      </c>
      <c r="FK128">
        <v>2</v>
      </c>
      <c r="FL128">
        <v>3</v>
      </c>
      <c r="FM128">
        <f t="shared" si="1556"/>
        <v>3</v>
      </c>
      <c r="FN128">
        <f t="shared" si="1557"/>
        <v>4</v>
      </c>
      <c r="FO128">
        <f t="shared" si="1558"/>
        <v>2</v>
      </c>
      <c r="FP128">
        <f t="shared" si="1559"/>
        <v>2</v>
      </c>
      <c r="FQ128">
        <f t="shared" si="1560"/>
        <v>2</v>
      </c>
      <c r="FR128">
        <f t="shared" si="1561"/>
        <v>3</v>
      </c>
      <c r="FS128">
        <f t="shared" si="1562"/>
        <v>1</v>
      </c>
      <c r="FT128">
        <f t="shared" si="1563"/>
        <v>1</v>
      </c>
      <c r="FU128">
        <f t="shared" si="1564"/>
        <v>1</v>
      </c>
      <c r="FV128">
        <f t="shared" si="1565"/>
        <v>1</v>
      </c>
      <c r="FW128">
        <f t="shared" si="1566"/>
        <v>1</v>
      </c>
      <c r="FX128">
        <f t="shared" si="1567"/>
        <v>1</v>
      </c>
      <c r="FY128">
        <f t="shared" si="1568"/>
        <v>2</v>
      </c>
      <c r="FZ128">
        <f t="shared" si="1569"/>
        <v>1</v>
      </c>
      <c r="GA128">
        <f t="shared" si="1570"/>
        <v>1</v>
      </c>
      <c r="GB128">
        <f t="shared" si="1571"/>
        <v>2</v>
      </c>
      <c r="GC128">
        <f t="shared" si="1572"/>
        <v>4</v>
      </c>
      <c r="GD128">
        <f t="shared" si="1573"/>
        <v>2</v>
      </c>
      <c r="GE128">
        <f t="shared" si="1574"/>
        <v>2</v>
      </c>
      <c r="GF128">
        <f t="shared" si="1575"/>
        <v>1</v>
      </c>
      <c r="GG128">
        <f t="shared" si="1576"/>
        <v>2</v>
      </c>
      <c r="GH128">
        <f t="shared" si="1577"/>
        <v>2</v>
      </c>
      <c r="GI128">
        <f t="shared" si="1578"/>
        <v>1</v>
      </c>
      <c r="GJ128">
        <f t="shared" si="1579"/>
        <v>1</v>
      </c>
      <c r="GK128">
        <f t="shared" si="1580"/>
        <v>1</v>
      </c>
      <c r="GL128">
        <f t="shared" si="1581"/>
        <v>2</v>
      </c>
      <c r="GM128">
        <f t="shared" si="1582"/>
        <v>2</v>
      </c>
      <c r="GN128">
        <f t="shared" si="1583"/>
        <v>2</v>
      </c>
      <c r="GO128">
        <f t="shared" si="1584"/>
        <v>4</v>
      </c>
      <c r="GP128">
        <f t="shared" si="1585"/>
        <v>1</v>
      </c>
      <c r="GQ128">
        <f t="shared" si="1586"/>
        <v>2</v>
      </c>
      <c r="GR128">
        <f t="shared" si="1587"/>
        <v>5</v>
      </c>
      <c r="GS128">
        <f t="shared" si="1588"/>
        <v>6</v>
      </c>
      <c r="GT128">
        <f t="shared" si="1589"/>
        <v>4</v>
      </c>
      <c r="GU128">
        <f t="shared" si="1590"/>
        <v>6</v>
      </c>
      <c r="GV128">
        <f t="shared" si="1591"/>
        <v>5</v>
      </c>
      <c r="GW128">
        <f t="shared" si="1592"/>
        <v>5</v>
      </c>
      <c r="GX128">
        <f t="shared" si="1593"/>
        <v>4</v>
      </c>
      <c r="GY128">
        <f t="shared" si="1594"/>
        <v>2</v>
      </c>
      <c r="GZ128">
        <f t="shared" si="1595"/>
        <v>2</v>
      </c>
      <c r="HA128">
        <f t="shared" si="1596"/>
        <v>5</v>
      </c>
      <c r="HB128">
        <f t="shared" si="1597"/>
        <v>-1</v>
      </c>
      <c r="HC128">
        <f t="shared" si="1598"/>
        <v>1</v>
      </c>
      <c r="HD128">
        <f t="shared" si="1599"/>
        <v>1</v>
      </c>
      <c r="HE128">
        <f t="shared" si="1600"/>
        <v>3</v>
      </c>
      <c r="HF128">
        <f t="shared" si="1601"/>
        <v>3</v>
      </c>
      <c r="HG128">
        <f t="shared" si="1602"/>
        <v>1</v>
      </c>
      <c r="HH128">
        <f t="shared" si="1603"/>
        <v>-1</v>
      </c>
      <c r="HI128">
        <f t="shared" si="1604"/>
        <v>-1</v>
      </c>
      <c r="HJ128">
        <f t="shared" si="1605"/>
        <v>3</v>
      </c>
      <c r="HK128">
        <f t="shared" si="1606"/>
        <v>-1</v>
      </c>
      <c r="HL128">
        <f t="shared" si="1607"/>
        <v>-1</v>
      </c>
      <c r="HM128">
        <f t="shared" si="1608"/>
        <v>2</v>
      </c>
      <c r="HN128">
        <f t="shared" si="1609"/>
        <v>2</v>
      </c>
      <c r="HO128">
        <f t="shared" si="1610"/>
        <v>3</v>
      </c>
      <c r="HP128">
        <f t="shared" si="1611"/>
        <v>5</v>
      </c>
      <c r="HQ128">
        <f t="shared" si="1612"/>
        <v>3</v>
      </c>
      <c r="HR128">
        <f t="shared" si="1613"/>
        <v>3</v>
      </c>
      <c r="HS128">
        <f t="shared" si="1614"/>
        <v>4</v>
      </c>
      <c r="HT128">
        <f t="shared" si="1615"/>
        <v>5</v>
      </c>
      <c r="HU128">
        <f t="shared" si="1616"/>
        <v>4</v>
      </c>
      <c r="HV128">
        <f t="shared" si="1617"/>
        <v>5</v>
      </c>
      <c r="HW128">
        <f t="shared" si="1618"/>
        <v>5</v>
      </c>
      <c r="HX128">
        <f t="shared" si="1619"/>
        <v>5</v>
      </c>
      <c r="HY128">
        <f t="shared" si="1620"/>
        <v>5</v>
      </c>
      <c r="HZ128">
        <f t="shared" si="1621"/>
        <v>5</v>
      </c>
      <c r="IA128">
        <f t="shared" si="1622"/>
        <v>5</v>
      </c>
      <c r="IB128">
        <f t="shared" si="1623"/>
        <v>3</v>
      </c>
      <c r="IC128">
        <f t="shared" si="1624"/>
        <v>6</v>
      </c>
      <c r="ID128">
        <f t="shared" si="1625"/>
        <v>6</v>
      </c>
      <c r="IE128">
        <f t="shared" si="1626"/>
        <v>3</v>
      </c>
      <c r="IF128">
        <f t="shared" si="1627"/>
        <v>1</v>
      </c>
      <c r="IG128">
        <f t="shared" si="1628"/>
        <v>4</v>
      </c>
      <c r="IH128">
        <f t="shared" si="1629"/>
        <v>1</v>
      </c>
      <c r="II128">
        <f t="shared" si="1630"/>
        <v>1</v>
      </c>
      <c r="IJ128">
        <f t="shared" si="1631"/>
        <v>2</v>
      </c>
      <c r="IK128">
        <f t="shared" si="1632"/>
        <v>2</v>
      </c>
      <c r="IL128">
        <f t="shared" si="1633"/>
        <v>2</v>
      </c>
      <c r="IM128">
        <f t="shared" si="1634"/>
        <v>3</v>
      </c>
      <c r="IN128">
        <f t="shared" si="1635"/>
        <v>2</v>
      </c>
      <c r="IO128">
        <f t="shared" si="1636"/>
        <v>2</v>
      </c>
      <c r="IP128">
        <f t="shared" si="1637"/>
        <v>2</v>
      </c>
      <c r="IQ128">
        <f t="shared" si="1638"/>
        <v>4</v>
      </c>
      <c r="IR128">
        <f t="shared" si="1639"/>
        <v>2</v>
      </c>
      <c r="IS128">
        <f t="shared" si="1640"/>
        <v>1</v>
      </c>
      <c r="IT128">
        <f t="shared" si="1641"/>
        <v>2</v>
      </c>
      <c r="IU128">
        <f t="shared" si="1642"/>
        <v>2</v>
      </c>
      <c r="IV128">
        <f t="shared" si="1643"/>
        <v>4</v>
      </c>
      <c r="IW128">
        <f t="shared" si="1644"/>
        <v>2</v>
      </c>
      <c r="IX128">
        <f t="shared" si="1645"/>
        <v>4</v>
      </c>
      <c r="IY128">
        <f t="shared" si="1646"/>
        <v>5</v>
      </c>
      <c r="IZ128">
        <f t="shared" si="1647"/>
        <v>5</v>
      </c>
      <c r="JA128">
        <f t="shared" si="1648"/>
        <v>5</v>
      </c>
      <c r="JB128">
        <f t="shared" si="1649"/>
        <v>5</v>
      </c>
      <c r="JC128">
        <f t="shared" si="1650"/>
        <v>5</v>
      </c>
      <c r="JD128">
        <f t="shared" si="1651"/>
        <v>5</v>
      </c>
      <c r="JE128">
        <f t="shared" si="1652"/>
        <v>5</v>
      </c>
      <c r="JF128">
        <f t="shared" si="1653"/>
        <v>5</v>
      </c>
      <c r="JG128">
        <f t="shared" si="1654"/>
        <v>4</v>
      </c>
      <c r="JH128">
        <f t="shared" si="1655"/>
        <v>4</v>
      </c>
      <c r="JI128">
        <f t="shared" si="1656"/>
        <v>5</v>
      </c>
      <c r="JJ128">
        <f t="shared" si="1657"/>
        <v>5</v>
      </c>
      <c r="JK128">
        <f t="shared" si="1658"/>
        <v>5</v>
      </c>
      <c r="JL128">
        <f t="shared" si="1659"/>
        <v>4</v>
      </c>
      <c r="JM128">
        <f t="shared" si="1660"/>
        <v>5</v>
      </c>
      <c r="JN128">
        <f t="shared" si="1661"/>
        <v>5</v>
      </c>
      <c r="JO128">
        <f t="shared" si="1662"/>
        <v>5</v>
      </c>
      <c r="JP128">
        <f t="shared" si="1663"/>
        <v>3</v>
      </c>
      <c r="JQ128">
        <f t="shared" si="1664"/>
        <v>5</v>
      </c>
      <c r="JR128">
        <f t="shared" si="1665"/>
        <v>3</v>
      </c>
      <c r="JS128">
        <f t="shared" si="1666"/>
        <v>4</v>
      </c>
      <c r="JT128">
        <f t="shared" si="1667"/>
        <v>3</v>
      </c>
      <c r="JU128">
        <f t="shared" si="1668"/>
        <v>3</v>
      </c>
      <c r="JV128">
        <f t="shared" si="1669"/>
        <v>3</v>
      </c>
      <c r="JW128">
        <f t="shared" si="1670"/>
        <v>3</v>
      </c>
      <c r="JX128">
        <f t="shared" si="1671"/>
        <v>4</v>
      </c>
      <c r="JY128">
        <f t="shared" si="1672"/>
        <v>4</v>
      </c>
      <c r="JZ128">
        <f t="shared" si="1673"/>
        <v>2</v>
      </c>
      <c r="KA128">
        <f t="shared" si="1674"/>
        <v>4</v>
      </c>
      <c r="KB128">
        <f t="shared" si="1675"/>
        <v>2</v>
      </c>
      <c r="KC128">
        <f t="shared" si="1676"/>
        <v>4</v>
      </c>
      <c r="KD128">
        <f t="shared" si="1677"/>
        <v>3</v>
      </c>
      <c r="KE128">
        <f t="shared" si="1678"/>
        <v>5</v>
      </c>
      <c r="KF128">
        <f t="shared" si="1679"/>
        <v>1</v>
      </c>
      <c r="KG128">
        <f t="shared" si="1680"/>
        <v>5</v>
      </c>
      <c r="KH128">
        <f t="shared" si="1681"/>
        <v>2</v>
      </c>
      <c r="KI128">
        <f t="shared" si="1682"/>
        <v>2</v>
      </c>
      <c r="KJ128">
        <f t="shared" si="1683"/>
        <v>2</v>
      </c>
      <c r="KK128">
        <f t="shared" si="1684"/>
        <v>4</v>
      </c>
      <c r="KL128">
        <f t="shared" si="1685"/>
        <v>1</v>
      </c>
      <c r="KM128">
        <f t="shared" si="1686"/>
        <v>1</v>
      </c>
      <c r="KN128">
        <f t="shared" si="1687"/>
        <v>1</v>
      </c>
      <c r="KO128">
        <f t="shared" si="1688"/>
        <v>1</v>
      </c>
      <c r="KP128">
        <f t="shared" si="1689"/>
        <v>1</v>
      </c>
      <c r="KQ128">
        <f t="shared" si="1690"/>
        <v>1</v>
      </c>
      <c r="KR128">
        <f t="shared" si="1691"/>
        <v>1</v>
      </c>
      <c r="KS128">
        <f t="shared" si="1692"/>
        <v>1</v>
      </c>
      <c r="KT128">
        <f t="shared" si="1693"/>
        <v>1</v>
      </c>
      <c r="KU128">
        <f t="shared" si="1694"/>
        <v>1</v>
      </c>
      <c r="KV128">
        <f t="shared" si="1695"/>
        <v>1</v>
      </c>
      <c r="KW128">
        <f t="shared" si="1696"/>
        <v>0</v>
      </c>
      <c r="KX128">
        <f t="shared" si="1697"/>
        <v>1</v>
      </c>
      <c r="KY128">
        <f t="shared" si="1698"/>
        <v>1</v>
      </c>
      <c r="KZ128">
        <f t="shared" si="1699"/>
        <v>1</v>
      </c>
      <c r="LA128">
        <f t="shared" si="1700"/>
        <v>1</v>
      </c>
      <c r="LB128">
        <f t="shared" si="1701"/>
        <v>0</v>
      </c>
      <c r="LC128">
        <f t="shared" si="1702"/>
        <v>1</v>
      </c>
      <c r="LD128">
        <f t="shared" si="1703"/>
        <v>0</v>
      </c>
      <c r="LE128">
        <f t="shared" si="1704"/>
        <v>1</v>
      </c>
      <c r="LF128">
        <f t="shared" si="1705"/>
        <v>1</v>
      </c>
      <c r="LG128">
        <f t="shared" si="1706"/>
        <v>1</v>
      </c>
      <c r="LH128">
        <f t="shared" si="1707"/>
        <v>1</v>
      </c>
      <c r="LI128">
        <f t="shared" si="1708"/>
        <v>0</v>
      </c>
      <c r="LJ128">
        <f t="shared" si="1709"/>
        <v>1</v>
      </c>
      <c r="LK128">
        <f t="shared" si="1710"/>
        <v>1</v>
      </c>
      <c r="LL128">
        <f t="shared" si="1711"/>
        <v>1</v>
      </c>
      <c r="LM128">
        <f t="shared" si="1712"/>
        <v>1</v>
      </c>
      <c r="LN128">
        <f t="shared" si="1713"/>
        <v>1</v>
      </c>
      <c r="LO128">
        <f t="shared" si="1714"/>
        <v>1</v>
      </c>
      <c r="LP128">
        <f t="shared" si="1715"/>
        <v>1</v>
      </c>
      <c r="LQ128">
        <f t="shared" si="1716"/>
        <v>0</v>
      </c>
      <c r="LR128">
        <f t="shared" si="1717"/>
        <v>1</v>
      </c>
      <c r="LS128">
        <f t="shared" si="1718"/>
        <v>1</v>
      </c>
      <c r="LT128">
        <f t="shared" si="1719"/>
        <v>1</v>
      </c>
      <c r="LU128">
        <f t="shared" si="1720"/>
        <v>1</v>
      </c>
      <c r="LV128">
        <f t="shared" si="1721"/>
        <v>1.8421052631578947</v>
      </c>
      <c r="LW128" s="24">
        <f t="shared" si="1538"/>
        <v>1</v>
      </c>
      <c r="LX128">
        <f t="shared" si="1722"/>
        <v>1.8333333333333333</v>
      </c>
      <c r="LY128" s="25">
        <f t="shared" si="1739"/>
        <v>1</v>
      </c>
      <c r="LZ128">
        <f t="shared" si="1723"/>
        <v>1.6</v>
      </c>
      <c r="MA128">
        <f t="shared" si="1539"/>
        <v>1</v>
      </c>
      <c r="MB128">
        <f t="shared" si="1724"/>
        <v>2.1111111111111112</v>
      </c>
      <c r="MC128">
        <f t="shared" si="1725"/>
        <v>1</v>
      </c>
      <c r="MD128">
        <f t="shared" si="1726"/>
        <v>1.25</v>
      </c>
      <c r="ME128">
        <f t="shared" si="1727"/>
        <v>1</v>
      </c>
      <c r="MF128">
        <f t="shared" si="1728"/>
        <v>1</v>
      </c>
      <c r="MG128">
        <f t="shared" si="1740"/>
        <v>1</v>
      </c>
      <c r="MH128">
        <f t="shared" si="1729"/>
        <v>3.25</v>
      </c>
      <c r="MI128" s="25">
        <f t="shared" si="1730"/>
        <v>1</v>
      </c>
      <c r="MJ128">
        <f t="shared" si="1731"/>
        <v>4.4000000000000004</v>
      </c>
      <c r="MK128">
        <f t="shared" si="1544"/>
        <v>1</v>
      </c>
      <c r="ML128">
        <f t="shared" si="1732"/>
        <v>1</v>
      </c>
      <c r="MM128">
        <f t="shared" si="1554"/>
        <v>1</v>
      </c>
      <c r="MN128">
        <f t="shared" si="1733"/>
        <v>2.2999999999999998</v>
      </c>
      <c r="MO128">
        <f t="shared" si="1741"/>
        <v>1</v>
      </c>
      <c r="MP128">
        <f t="shared" si="1734"/>
        <v>4.6428571428571432</v>
      </c>
      <c r="MQ128">
        <f t="shared" si="1742"/>
        <v>1</v>
      </c>
      <c r="MR128">
        <f t="shared" si="1735"/>
        <v>3.3333333333333335</v>
      </c>
      <c r="MS128">
        <f t="shared" si="1743"/>
        <v>1</v>
      </c>
      <c r="MT128">
        <f t="shared" si="1736"/>
        <v>3.6923076923076925</v>
      </c>
      <c r="MU128">
        <f t="shared" si="1746"/>
        <v>1</v>
      </c>
      <c r="MV128">
        <f t="shared" si="1737"/>
        <v>0.86111111111111116</v>
      </c>
      <c r="MW128">
        <f t="shared" si="1744"/>
        <v>1</v>
      </c>
      <c r="MX128">
        <f t="shared" si="1738"/>
        <v>4.5999999999999996</v>
      </c>
      <c r="MY128">
        <f t="shared" si="1745"/>
        <v>1</v>
      </c>
    </row>
    <row r="129" spans="1:363" ht="16">
      <c r="A129" t="s">
        <v>1196</v>
      </c>
      <c r="B129" t="s">
        <v>1212</v>
      </c>
      <c r="C129">
        <v>3</v>
      </c>
      <c r="D129">
        <v>4</v>
      </c>
      <c r="E129">
        <v>2</v>
      </c>
      <c r="F129">
        <v>4</v>
      </c>
      <c r="G129">
        <v>4</v>
      </c>
      <c r="H129">
        <v>3</v>
      </c>
      <c r="I129">
        <v>3</v>
      </c>
      <c r="J129">
        <v>2</v>
      </c>
      <c r="K129">
        <v>3</v>
      </c>
      <c r="L129">
        <v>3</v>
      </c>
      <c r="M129">
        <v>2</v>
      </c>
      <c r="N129">
        <v>4</v>
      </c>
      <c r="O129">
        <v>3</v>
      </c>
      <c r="P129">
        <v>3</v>
      </c>
      <c r="Q129">
        <v>3</v>
      </c>
      <c r="R129">
        <v>4</v>
      </c>
      <c r="S129">
        <v>3</v>
      </c>
      <c r="T129">
        <v>1</v>
      </c>
      <c r="U129">
        <v>4</v>
      </c>
      <c r="V129">
        <v>4</v>
      </c>
      <c r="W129">
        <v>4</v>
      </c>
      <c r="X129">
        <v>4</v>
      </c>
      <c r="Y129">
        <v>4</v>
      </c>
      <c r="Z129">
        <v>4</v>
      </c>
      <c r="AA129">
        <v>4</v>
      </c>
      <c r="AB129">
        <v>4</v>
      </c>
      <c r="AC129">
        <v>2</v>
      </c>
      <c r="AD129">
        <v>4</v>
      </c>
      <c r="AE129">
        <v>4</v>
      </c>
      <c r="AF129">
        <v>1</v>
      </c>
      <c r="AG129">
        <v>4</v>
      </c>
      <c r="AH129">
        <v>4</v>
      </c>
      <c r="AI129">
        <v>5</v>
      </c>
      <c r="AJ129">
        <v>7</v>
      </c>
      <c r="AK129">
        <v>4</v>
      </c>
      <c r="AL129">
        <v>7</v>
      </c>
      <c r="AM129">
        <v>6</v>
      </c>
      <c r="AN129">
        <v>2</v>
      </c>
      <c r="AO129">
        <v>6</v>
      </c>
      <c r="AP129">
        <v>4</v>
      </c>
      <c r="AQ129">
        <v>6</v>
      </c>
      <c r="AR129">
        <v>2</v>
      </c>
      <c r="AS129">
        <v>2</v>
      </c>
      <c r="AT129">
        <v>2</v>
      </c>
      <c r="AU129">
        <v>2</v>
      </c>
      <c r="AV129">
        <v>4</v>
      </c>
      <c r="AW129">
        <v>5</v>
      </c>
      <c r="AX129">
        <v>3</v>
      </c>
      <c r="AY129">
        <v>4</v>
      </c>
      <c r="AZ129">
        <v>5</v>
      </c>
      <c r="BA129">
        <v>1</v>
      </c>
      <c r="BB129">
        <v>4</v>
      </c>
      <c r="BC129">
        <v>4</v>
      </c>
      <c r="BD129">
        <v>2</v>
      </c>
      <c r="BE129">
        <v>1</v>
      </c>
      <c r="BF129">
        <v>1</v>
      </c>
      <c r="BG129">
        <v>4</v>
      </c>
      <c r="BH129">
        <v>3</v>
      </c>
      <c r="BI129">
        <v>3</v>
      </c>
      <c r="BJ129">
        <v>1</v>
      </c>
      <c r="BK129">
        <v>2</v>
      </c>
      <c r="BL129">
        <v>2</v>
      </c>
      <c r="BM129">
        <v>2</v>
      </c>
      <c r="BN129">
        <v>4</v>
      </c>
      <c r="BO129">
        <v>4</v>
      </c>
      <c r="BP129">
        <v>2</v>
      </c>
      <c r="BQ129">
        <v>4</v>
      </c>
      <c r="BR129">
        <v>1</v>
      </c>
      <c r="BS129">
        <v>4</v>
      </c>
      <c r="BT129">
        <v>2</v>
      </c>
      <c r="BU129">
        <v>1</v>
      </c>
      <c r="BV129">
        <v>3</v>
      </c>
      <c r="BW129">
        <v>2</v>
      </c>
      <c r="BX129">
        <v>3</v>
      </c>
      <c r="BY129">
        <v>3</v>
      </c>
      <c r="BZ129">
        <v>2</v>
      </c>
      <c r="CA129">
        <v>3</v>
      </c>
      <c r="CB129">
        <v>4</v>
      </c>
      <c r="CC129">
        <v>2</v>
      </c>
      <c r="CD129">
        <v>2</v>
      </c>
      <c r="CE129">
        <v>4</v>
      </c>
      <c r="CF129">
        <v>2</v>
      </c>
      <c r="CG129">
        <v>2</v>
      </c>
      <c r="CH129">
        <v>4</v>
      </c>
      <c r="CI129">
        <v>2</v>
      </c>
      <c r="CJ129">
        <v>3</v>
      </c>
      <c r="CK129">
        <v>4</v>
      </c>
      <c r="CL129">
        <v>1</v>
      </c>
      <c r="CM129">
        <v>1</v>
      </c>
      <c r="CN129">
        <v>4</v>
      </c>
      <c r="CO129">
        <v>2</v>
      </c>
      <c r="CP129">
        <v>2</v>
      </c>
      <c r="CQ129">
        <v>2</v>
      </c>
      <c r="CR129">
        <v>2</v>
      </c>
      <c r="CS129">
        <v>1</v>
      </c>
      <c r="CT129">
        <v>2</v>
      </c>
      <c r="CU129">
        <v>1</v>
      </c>
      <c r="CV129">
        <v>1</v>
      </c>
      <c r="CW129">
        <v>1</v>
      </c>
      <c r="CX129">
        <v>4</v>
      </c>
      <c r="CY129">
        <v>3</v>
      </c>
      <c r="CZ129">
        <v>4</v>
      </c>
      <c r="DA129">
        <v>2</v>
      </c>
      <c r="DB129">
        <v>1</v>
      </c>
      <c r="DC129">
        <v>5</v>
      </c>
      <c r="DD129">
        <v>1</v>
      </c>
      <c r="DE129">
        <v>4</v>
      </c>
      <c r="DF129">
        <v>1</v>
      </c>
      <c r="DG129">
        <v>4</v>
      </c>
      <c r="DH129">
        <v>3</v>
      </c>
      <c r="DI129">
        <v>4</v>
      </c>
      <c r="DJ129">
        <v>2</v>
      </c>
      <c r="DK129">
        <v>4</v>
      </c>
      <c r="DL129">
        <v>3</v>
      </c>
      <c r="DM129">
        <v>4</v>
      </c>
      <c r="DN129">
        <v>4</v>
      </c>
      <c r="DO129">
        <v>2</v>
      </c>
      <c r="DP129">
        <v>2</v>
      </c>
      <c r="DQ129">
        <v>1</v>
      </c>
      <c r="DR129">
        <v>3</v>
      </c>
      <c r="DS129">
        <v>2</v>
      </c>
      <c r="DT129">
        <v>1</v>
      </c>
      <c r="DU129">
        <v>1</v>
      </c>
      <c r="DV129">
        <v>4</v>
      </c>
      <c r="DW129">
        <v>4</v>
      </c>
      <c r="DX129">
        <v>3</v>
      </c>
      <c r="DY129">
        <v>1</v>
      </c>
      <c r="DZ129">
        <v>1</v>
      </c>
      <c r="EA129">
        <v>2</v>
      </c>
      <c r="EB129">
        <v>3</v>
      </c>
      <c r="EC129">
        <v>2</v>
      </c>
      <c r="ED129">
        <v>2</v>
      </c>
      <c r="EE129">
        <v>3</v>
      </c>
      <c r="EF129">
        <v>2</v>
      </c>
      <c r="EG129">
        <v>3</v>
      </c>
      <c r="EH129">
        <v>2</v>
      </c>
      <c r="EI129">
        <v>3</v>
      </c>
      <c r="EJ129">
        <v>1</v>
      </c>
      <c r="EK129">
        <v>4</v>
      </c>
      <c r="EL129">
        <v>1</v>
      </c>
      <c r="EM129">
        <v>3</v>
      </c>
      <c r="EN129">
        <v>1</v>
      </c>
      <c r="EO129">
        <v>1</v>
      </c>
      <c r="EP129">
        <v>4</v>
      </c>
      <c r="EQ129">
        <v>1</v>
      </c>
      <c r="ER129">
        <v>2</v>
      </c>
      <c r="ES129">
        <v>1</v>
      </c>
      <c r="ET129">
        <v>1</v>
      </c>
      <c r="EU129">
        <v>4</v>
      </c>
      <c r="EV129">
        <v>1</v>
      </c>
      <c r="EW129">
        <v>2</v>
      </c>
      <c r="EX129">
        <v>1</v>
      </c>
      <c r="EY129">
        <v>4</v>
      </c>
      <c r="EZ129">
        <v>1</v>
      </c>
      <c r="FA129">
        <v>4</v>
      </c>
      <c r="FB129">
        <v>3</v>
      </c>
      <c r="FC129">
        <v>2</v>
      </c>
      <c r="FD129">
        <v>1</v>
      </c>
      <c r="FE129">
        <v>3</v>
      </c>
      <c r="FF129">
        <v>2</v>
      </c>
      <c r="FG129">
        <v>2</v>
      </c>
      <c r="FH129">
        <v>4</v>
      </c>
      <c r="FI129">
        <v>2</v>
      </c>
      <c r="FJ129">
        <v>3</v>
      </c>
      <c r="FK129">
        <v>4</v>
      </c>
      <c r="FL129">
        <v>3</v>
      </c>
      <c r="FM129">
        <f t="shared" si="1556"/>
        <v>1</v>
      </c>
      <c r="FN129">
        <f t="shared" si="1557"/>
        <v>3</v>
      </c>
      <c r="FO129">
        <f t="shared" si="1558"/>
        <v>1</v>
      </c>
      <c r="FP129">
        <f t="shared" si="1559"/>
        <v>1</v>
      </c>
      <c r="FQ129">
        <f t="shared" si="1560"/>
        <v>2</v>
      </c>
      <c r="FR129">
        <f t="shared" si="1561"/>
        <v>2</v>
      </c>
      <c r="FS129">
        <f t="shared" si="1562"/>
        <v>3</v>
      </c>
      <c r="FT129">
        <f t="shared" si="1563"/>
        <v>2</v>
      </c>
      <c r="FU129">
        <f t="shared" si="1564"/>
        <v>2</v>
      </c>
      <c r="FV129">
        <f t="shared" si="1565"/>
        <v>3</v>
      </c>
      <c r="FW129">
        <f t="shared" si="1566"/>
        <v>1</v>
      </c>
      <c r="FX129">
        <f t="shared" si="1567"/>
        <v>2</v>
      </c>
      <c r="FY129">
        <f t="shared" si="1568"/>
        <v>2</v>
      </c>
      <c r="FZ129">
        <f t="shared" si="1569"/>
        <v>2</v>
      </c>
      <c r="GA129">
        <f t="shared" si="1570"/>
        <v>1</v>
      </c>
      <c r="GB129">
        <f t="shared" si="1571"/>
        <v>2</v>
      </c>
      <c r="GC129">
        <f t="shared" si="1572"/>
        <v>4</v>
      </c>
      <c r="GD129">
        <f t="shared" si="1573"/>
        <v>1</v>
      </c>
      <c r="GE129">
        <f t="shared" si="1574"/>
        <v>1</v>
      </c>
      <c r="GF129">
        <f t="shared" si="1575"/>
        <v>1</v>
      </c>
      <c r="GG129">
        <f t="shared" si="1576"/>
        <v>1</v>
      </c>
      <c r="GH129">
        <f t="shared" si="1577"/>
        <v>1</v>
      </c>
      <c r="GI129">
        <f t="shared" si="1578"/>
        <v>1</v>
      </c>
      <c r="GJ129">
        <f t="shared" si="1579"/>
        <v>1</v>
      </c>
      <c r="GK129">
        <f t="shared" si="1580"/>
        <v>1</v>
      </c>
      <c r="GL129">
        <f t="shared" si="1581"/>
        <v>3</v>
      </c>
      <c r="GM129">
        <f t="shared" si="1582"/>
        <v>1</v>
      </c>
      <c r="GN129">
        <f t="shared" si="1583"/>
        <v>1</v>
      </c>
      <c r="GO129">
        <f t="shared" si="1584"/>
        <v>4</v>
      </c>
      <c r="GP129">
        <f t="shared" si="1585"/>
        <v>1</v>
      </c>
      <c r="GQ129">
        <f t="shared" si="1586"/>
        <v>1</v>
      </c>
      <c r="GR129">
        <f t="shared" si="1587"/>
        <v>5</v>
      </c>
      <c r="GS129">
        <f t="shared" si="1588"/>
        <v>7</v>
      </c>
      <c r="GT129">
        <f t="shared" si="1589"/>
        <v>4</v>
      </c>
      <c r="GU129">
        <f t="shared" si="1590"/>
        <v>7</v>
      </c>
      <c r="GV129">
        <f t="shared" si="1591"/>
        <v>6</v>
      </c>
      <c r="GW129">
        <f t="shared" si="1592"/>
        <v>6</v>
      </c>
      <c r="GX129">
        <f t="shared" si="1593"/>
        <v>2</v>
      </c>
      <c r="GY129">
        <f t="shared" si="1594"/>
        <v>4</v>
      </c>
      <c r="GZ129">
        <f t="shared" si="1595"/>
        <v>2</v>
      </c>
      <c r="HA129">
        <f t="shared" si="1596"/>
        <v>6</v>
      </c>
      <c r="HB129">
        <f t="shared" si="1597"/>
        <v>-2</v>
      </c>
      <c r="HC129">
        <f t="shared" si="1598"/>
        <v>-2</v>
      </c>
      <c r="HD129">
        <f t="shared" si="1599"/>
        <v>-2</v>
      </c>
      <c r="HE129">
        <f t="shared" si="1600"/>
        <v>1</v>
      </c>
      <c r="HF129">
        <f t="shared" si="1601"/>
        <v>2</v>
      </c>
      <c r="HG129">
        <f t="shared" si="1602"/>
        <v>-1</v>
      </c>
      <c r="HH129">
        <f t="shared" si="1603"/>
        <v>1</v>
      </c>
      <c r="HI129">
        <f t="shared" si="1604"/>
        <v>-2</v>
      </c>
      <c r="HJ129">
        <f t="shared" si="1605"/>
        <v>3</v>
      </c>
      <c r="HK129">
        <f t="shared" si="1606"/>
        <v>-1</v>
      </c>
      <c r="HL129">
        <f t="shared" si="1607"/>
        <v>-1</v>
      </c>
      <c r="HM129">
        <f t="shared" si="1608"/>
        <v>2</v>
      </c>
      <c r="HN129">
        <f t="shared" si="1609"/>
        <v>3</v>
      </c>
      <c r="HO129">
        <f t="shared" si="1610"/>
        <v>3</v>
      </c>
      <c r="HP129">
        <f t="shared" si="1611"/>
        <v>3</v>
      </c>
      <c r="HQ129">
        <f t="shared" si="1612"/>
        <v>4</v>
      </c>
      <c r="HR129">
        <f t="shared" si="1613"/>
        <v>4</v>
      </c>
      <c r="HS129">
        <f t="shared" si="1614"/>
        <v>6</v>
      </c>
      <c r="HT129">
        <f t="shared" si="1615"/>
        <v>5</v>
      </c>
      <c r="HU129">
        <f t="shared" si="1616"/>
        <v>5</v>
      </c>
      <c r="HV129">
        <f t="shared" si="1617"/>
        <v>5</v>
      </c>
      <c r="HW129">
        <f t="shared" si="1618"/>
        <v>3</v>
      </c>
      <c r="HX129">
        <f t="shared" si="1619"/>
        <v>3</v>
      </c>
      <c r="HY129">
        <f t="shared" si="1620"/>
        <v>5</v>
      </c>
      <c r="HZ129">
        <f t="shared" si="1621"/>
        <v>3</v>
      </c>
      <c r="IA129">
        <f t="shared" si="1622"/>
        <v>6</v>
      </c>
      <c r="IB129">
        <f t="shared" si="1623"/>
        <v>3</v>
      </c>
      <c r="IC129">
        <f t="shared" si="1624"/>
        <v>5</v>
      </c>
      <c r="ID129">
        <f t="shared" si="1625"/>
        <v>6</v>
      </c>
      <c r="IE129">
        <f t="shared" si="1626"/>
        <v>3</v>
      </c>
      <c r="IF129">
        <f t="shared" si="1627"/>
        <v>2</v>
      </c>
      <c r="IG129">
        <f t="shared" si="1628"/>
        <v>3</v>
      </c>
      <c r="IH129">
        <f t="shared" si="1629"/>
        <v>3</v>
      </c>
      <c r="II129">
        <f t="shared" si="1630"/>
        <v>2</v>
      </c>
      <c r="IJ129">
        <f t="shared" si="1631"/>
        <v>3</v>
      </c>
      <c r="IK129">
        <f t="shared" si="1632"/>
        <v>4</v>
      </c>
      <c r="IL129">
        <f t="shared" si="1633"/>
        <v>2</v>
      </c>
      <c r="IM129">
        <f t="shared" si="1634"/>
        <v>2</v>
      </c>
      <c r="IN129">
        <f t="shared" si="1635"/>
        <v>1</v>
      </c>
      <c r="IO129">
        <f t="shared" si="1636"/>
        <v>2</v>
      </c>
      <c r="IP129">
        <f t="shared" si="1637"/>
        <v>2</v>
      </c>
      <c r="IQ129">
        <f t="shared" si="1638"/>
        <v>1</v>
      </c>
      <c r="IR129">
        <f t="shared" si="1639"/>
        <v>3</v>
      </c>
      <c r="IS129">
        <f t="shared" si="1640"/>
        <v>3</v>
      </c>
      <c r="IT129">
        <f t="shared" si="1641"/>
        <v>1</v>
      </c>
      <c r="IU129">
        <f t="shared" si="1642"/>
        <v>1</v>
      </c>
      <c r="IV129">
        <f t="shared" si="1643"/>
        <v>1</v>
      </c>
      <c r="IW129">
        <f t="shared" si="1644"/>
        <v>1</v>
      </c>
      <c r="IX129">
        <f t="shared" si="1645"/>
        <v>2</v>
      </c>
      <c r="IY129">
        <f t="shared" si="1646"/>
        <v>4</v>
      </c>
      <c r="IZ129">
        <f t="shared" si="1647"/>
        <v>4</v>
      </c>
      <c r="JA129">
        <f t="shared" si="1648"/>
        <v>4</v>
      </c>
      <c r="JB129">
        <f t="shared" si="1649"/>
        <v>5</v>
      </c>
      <c r="JC129">
        <f t="shared" si="1650"/>
        <v>4</v>
      </c>
      <c r="JD129">
        <f t="shared" si="1651"/>
        <v>5</v>
      </c>
      <c r="JE129">
        <f t="shared" si="1652"/>
        <v>5</v>
      </c>
      <c r="JF129">
        <f t="shared" si="1653"/>
        <v>5</v>
      </c>
      <c r="JG129">
        <f t="shared" si="1654"/>
        <v>2</v>
      </c>
      <c r="JH129">
        <f t="shared" si="1655"/>
        <v>3</v>
      </c>
      <c r="JI129">
        <f t="shared" si="1656"/>
        <v>2</v>
      </c>
      <c r="JJ129">
        <f t="shared" si="1657"/>
        <v>4</v>
      </c>
      <c r="JK129">
        <f t="shared" si="1658"/>
        <v>5</v>
      </c>
      <c r="JL129">
        <f t="shared" si="1659"/>
        <v>5</v>
      </c>
      <c r="JM129">
        <f t="shared" si="1660"/>
        <v>5</v>
      </c>
      <c r="JN129">
        <f t="shared" si="1661"/>
        <v>2</v>
      </c>
      <c r="JO129">
        <f t="shared" si="1662"/>
        <v>5</v>
      </c>
      <c r="JP129">
        <f t="shared" si="1663"/>
        <v>2</v>
      </c>
      <c r="JQ129">
        <f t="shared" si="1664"/>
        <v>3</v>
      </c>
      <c r="JR129">
        <f t="shared" si="1665"/>
        <v>2</v>
      </c>
      <c r="JS129">
        <f t="shared" si="1666"/>
        <v>4</v>
      </c>
      <c r="JT129">
        <f t="shared" si="1667"/>
        <v>4</v>
      </c>
      <c r="JU129">
        <f t="shared" si="1668"/>
        <v>3</v>
      </c>
      <c r="JV129">
        <f t="shared" si="1669"/>
        <v>4</v>
      </c>
      <c r="JW129">
        <f t="shared" si="1670"/>
        <v>4</v>
      </c>
      <c r="JX129">
        <f t="shared" si="1671"/>
        <v>4</v>
      </c>
      <c r="JY129">
        <f t="shared" si="1672"/>
        <v>2</v>
      </c>
      <c r="JZ129">
        <f t="shared" si="1673"/>
        <v>5</v>
      </c>
      <c r="KA129">
        <f t="shared" si="1674"/>
        <v>3</v>
      </c>
      <c r="KB129">
        <f t="shared" si="1675"/>
        <v>2</v>
      </c>
      <c r="KC129">
        <f t="shared" si="1676"/>
        <v>5</v>
      </c>
      <c r="KD129">
        <f t="shared" si="1677"/>
        <v>5</v>
      </c>
      <c r="KE129">
        <f t="shared" si="1678"/>
        <v>4</v>
      </c>
      <c r="KF129">
        <f t="shared" si="1679"/>
        <v>2</v>
      </c>
      <c r="KG129">
        <f t="shared" si="1680"/>
        <v>3</v>
      </c>
      <c r="KH129">
        <f t="shared" si="1681"/>
        <v>5</v>
      </c>
      <c r="KI129">
        <f t="shared" si="1682"/>
        <v>5</v>
      </c>
      <c r="KJ129">
        <f t="shared" si="1683"/>
        <v>4</v>
      </c>
      <c r="KK129">
        <f t="shared" si="1684"/>
        <v>3</v>
      </c>
      <c r="KL129">
        <f t="shared" si="1685"/>
        <v>0</v>
      </c>
      <c r="KM129">
        <f t="shared" si="1686"/>
        <v>1</v>
      </c>
      <c r="KN129">
        <f t="shared" si="1687"/>
        <v>1</v>
      </c>
      <c r="KO129">
        <f t="shared" si="1688"/>
        <v>1</v>
      </c>
      <c r="KP129">
        <f t="shared" si="1689"/>
        <v>1</v>
      </c>
      <c r="KQ129">
        <f t="shared" si="1690"/>
        <v>1</v>
      </c>
      <c r="KR129">
        <f t="shared" si="1691"/>
        <v>1</v>
      </c>
      <c r="KS129">
        <f t="shared" si="1692"/>
        <v>1</v>
      </c>
      <c r="KT129">
        <f t="shared" si="1693"/>
        <v>1</v>
      </c>
      <c r="KU129">
        <f t="shared" si="1694"/>
        <v>1</v>
      </c>
      <c r="KV129">
        <f t="shared" si="1695"/>
        <v>1</v>
      </c>
      <c r="KW129">
        <f t="shared" si="1696"/>
        <v>0</v>
      </c>
      <c r="KX129">
        <f t="shared" si="1697"/>
        <v>0</v>
      </c>
      <c r="KY129">
        <f t="shared" si="1698"/>
        <v>1</v>
      </c>
      <c r="KZ129">
        <f t="shared" si="1699"/>
        <v>1</v>
      </c>
      <c r="LA129">
        <f t="shared" si="1700"/>
        <v>1</v>
      </c>
      <c r="LB129">
        <f t="shared" si="1701"/>
        <v>1</v>
      </c>
      <c r="LC129">
        <f t="shared" si="1702"/>
        <v>1</v>
      </c>
      <c r="LD129">
        <f t="shared" si="1703"/>
        <v>1</v>
      </c>
      <c r="LE129">
        <f t="shared" si="1704"/>
        <v>0</v>
      </c>
      <c r="LF129">
        <f t="shared" si="1705"/>
        <v>1</v>
      </c>
      <c r="LG129">
        <f t="shared" si="1706"/>
        <v>1</v>
      </c>
      <c r="LH129">
        <f t="shared" si="1707"/>
        <v>0</v>
      </c>
      <c r="LI129">
        <f t="shared" si="1708"/>
        <v>1</v>
      </c>
      <c r="LJ129">
        <f t="shared" si="1709"/>
        <v>1</v>
      </c>
      <c r="LK129">
        <f t="shared" si="1710"/>
        <v>1</v>
      </c>
      <c r="LL129">
        <f t="shared" si="1711"/>
        <v>1</v>
      </c>
      <c r="LM129">
        <f t="shared" si="1712"/>
        <v>1</v>
      </c>
      <c r="LN129">
        <f t="shared" si="1713"/>
        <v>0</v>
      </c>
      <c r="LO129">
        <f t="shared" si="1714"/>
        <v>1</v>
      </c>
      <c r="LP129">
        <f t="shared" si="1715"/>
        <v>1</v>
      </c>
      <c r="LQ129">
        <f t="shared" si="1716"/>
        <v>0</v>
      </c>
      <c r="LR129">
        <f t="shared" si="1717"/>
        <v>0</v>
      </c>
      <c r="LS129">
        <f t="shared" si="1718"/>
        <v>1</v>
      </c>
      <c r="LT129">
        <f t="shared" si="1719"/>
        <v>0</v>
      </c>
      <c r="LU129">
        <f t="shared" si="1720"/>
        <v>1</v>
      </c>
      <c r="LV129">
        <f t="shared" si="1721"/>
        <v>1.263157894736842</v>
      </c>
      <c r="LW129" s="24">
        <f t="shared" si="1538"/>
        <v>1</v>
      </c>
      <c r="LX129">
        <f t="shared" si="1722"/>
        <v>2.4166666666666665</v>
      </c>
      <c r="LY129" s="25">
        <f t="shared" si="1739"/>
        <v>1</v>
      </c>
      <c r="LZ129">
        <f t="shared" si="1723"/>
        <v>1.3</v>
      </c>
      <c r="MA129">
        <f t="shared" si="1539"/>
        <v>1</v>
      </c>
      <c r="MB129">
        <f t="shared" si="1724"/>
        <v>1.2222222222222223</v>
      </c>
      <c r="MC129">
        <f t="shared" si="1725"/>
        <v>1</v>
      </c>
      <c r="MD129">
        <f t="shared" si="1726"/>
        <v>2</v>
      </c>
      <c r="ME129">
        <f t="shared" si="1727"/>
        <v>1</v>
      </c>
      <c r="MF129">
        <f t="shared" si="1728"/>
        <v>2.25</v>
      </c>
      <c r="MG129">
        <f t="shared" si="1740"/>
        <v>1</v>
      </c>
      <c r="MH129">
        <f t="shared" si="1729"/>
        <v>3</v>
      </c>
      <c r="MI129" s="25">
        <f t="shared" si="1730"/>
        <v>1</v>
      </c>
      <c r="MJ129">
        <f t="shared" si="1731"/>
        <v>4.9000000000000004</v>
      </c>
      <c r="MK129">
        <f t="shared" si="1544"/>
        <v>1</v>
      </c>
      <c r="ML129">
        <f t="shared" si="1732"/>
        <v>0.2857142857142857</v>
      </c>
      <c r="MM129">
        <f t="shared" si="1554"/>
        <v>1</v>
      </c>
      <c r="MN129">
        <f t="shared" si="1733"/>
        <v>2.1</v>
      </c>
      <c r="MO129">
        <f t="shared" si="1741"/>
        <v>1</v>
      </c>
      <c r="MP129">
        <f t="shared" si="1734"/>
        <v>3.8571428571428572</v>
      </c>
      <c r="MQ129">
        <f t="shared" si="1742"/>
        <v>1</v>
      </c>
      <c r="MR129">
        <f t="shared" si="1735"/>
        <v>3.4166666666666665</v>
      </c>
      <c r="MS129">
        <f t="shared" si="1743"/>
        <v>1</v>
      </c>
      <c r="MT129">
        <f t="shared" si="1736"/>
        <v>4</v>
      </c>
      <c r="MU129">
        <f t="shared" si="1746"/>
        <v>1</v>
      </c>
      <c r="MV129">
        <f t="shared" si="1737"/>
        <v>0.75</v>
      </c>
      <c r="MW129">
        <f t="shared" si="1744"/>
        <v>1</v>
      </c>
      <c r="MX129">
        <f t="shared" si="1738"/>
        <v>4.4000000000000004</v>
      </c>
      <c r="MY129">
        <f t="shared" si="1745"/>
        <v>1</v>
      </c>
    </row>
    <row r="130" spans="1:363" ht="16">
      <c r="A130" s="41" t="s">
        <v>1839</v>
      </c>
      <c r="B130" t="s">
        <v>1212</v>
      </c>
      <c r="C130">
        <v>3</v>
      </c>
      <c r="D130" s="42">
        <v>3</v>
      </c>
      <c r="E130" s="42">
        <v>1</v>
      </c>
      <c r="F130" s="42">
        <v>3</v>
      </c>
      <c r="G130" s="42">
        <v>2</v>
      </c>
      <c r="H130" s="42">
        <v>2</v>
      </c>
      <c r="I130" s="42">
        <v>3</v>
      </c>
      <c r="J130" s="42">
        <v>2</v>
      </c>
      <c r="K130" s="42">
        <v>1</v>
      </c>
      <c r="L130" s="42">
        <v>2</v>
      </c>
      <c r="M130" s="42">
        <v>3</v>
      </c>
      <c r="N130" s="42">
        <v>3</v>
      </c>
      <c r="O130" s="42">
        <v>2</v>
      </c>
      <c r="P130" s="42">
        <v>2</v>
      </c>
      <c r="Q130" s="42">
        <v>3</v>
      </c>
      <c r="R130" s="42">
        <v>3</v>
      </c>
      <c r="S130" s="42">
        <v>4</v>
      </c>
      <c r="T130" s="42">
        <v>3</v>
      </c>
      <c r="U130" s="42">
        <v>2</v>
      </c>
      <c r="V130" s="42">
        <v>2</v>
      </c>
      <c r="W130" s="42">
        <v>3</v>
      </c>
      <c r="X130" s="42">
        <v>3</v>
      </c>
      <c r="Y130" s="42">
        <v>3</v>
      </c>
      <c r="Z130" s="42">
        <v>3</v>
      </c>
      <c r="AA130" s="42">
        <v>4</v>
      </c>
      <c r="AB130" s="42">
        <v>3</v>
      </c>
      <c r="AC130" s="42">
        <v>3</v>
      </c>
      <c r="AD130" s="42">
        <v>2</v>
      </c>
      <c r="AE130" s="42">
        <v>3</v>
      </c>
      <c r="AF130" s="42">
        <v>2</v>
      </c>
      <c r="AG130" s="42">
        <v>3</v>
      </c>
      <c r="AH130" s="42">
        <v>3</v>
      </c>
      <c r="AI130" s="42">
        <v>6</v>
      </c>
      <c r="AJ130" s="42">
        <v>6</v>
      </c>
      <c r="AK130" s="42">
        <v>2</v>
      </c>
      <c r="AL130" s="42">
        <v>7</v>
      </c>
      <c r="AM130" s="42">
        <v>6</v>
      </c>
      <c r="AN130" s="42">
        <v>1</v>
      </c>
      <c r="AO130" s="42">
        <v>6</v>
      </c>
      <c r="AP130" s="42">
        <v>1</v>
      </c>
      <c r="AQ130" s="42">
        <v>6</v>
      </c>
      <c r="AR130" s="42">
        <v>1</v>
      </c>
      <c r="AS130" s="42">
        <v>2</v>
      </c>
      <c r="AT130" s="42">
        <v>4</v>
      </c>
      <c r="AU130" s="42">
        <v>3</v>
      </c>
      <c r="AV130" s="42">
        <v>4</v>
      </c>
      <c r="AW130" s="42">
        <v>5</v>
      </c>
      <c r="AX130" s="42">
        <v>4</v>
      </c>
      <c r="AY130" s="42">
        <v>4</v>
      </c>
      <c r="AZ130" s="42">
        <v>4</v>
      </c>
      <c r="BA130" s="42">
        <v>3</v>
      </c>
      <c r="BB130" s="42">
        <v>4</v>
      </c>
      <c r="BC130" s="42">
        <v>4</v>
      </c>
      <c r="BD130" s="42">
        <v>3</v>
      </c>
      <c r="BE130" s="42">
        <v>3</v>
      </c>
      <c r="BF130" s="42">
        <v>2</v>
      </c>
      <c r="BG130" s="42">
        <v>3</v>
      </c>
      <c r="BH130" s="42">
        <v>1</v>
      </c>
      <c r="BI130" s="42">
        <v>4</v>
      </c>
      <c r="BJ130" s="42">
        <v>4</v>
      </c>
      <c r="BK130" s="42">
        <v>3</v>
      </c>
      <c r="BL130" s="42">
        <v>2</v>
      </c>
      <c r="BM130" s="42">
        <v>3</v>
      </c>
      <c r="BN130" s="42">
        <v>4</v>
      </c>
      <c r="BO130" s="42">
        <v>4</v>
      </c>
      <c r="BP130" s="42">
        <v>4</v>
      </c>
      <c r="BQ130" s="42">
        <v>5</v>
      </c>
      <c r="BR130" s="42">
        <v>1</v>
      </c>
      <c r="BS130" s="42">
        <v>1</v>
      </c>
      <c r="BT130" s="42">
        <v>3</v>
      </c>
      <c r="BU130" s="42">
        <v>1</v>
      </c>
      <c r="BV130" s="42">
        <v>4</v>
      </c>
      <c r="BW130" s="42">
        <v>1</v>
      </c>
      <c r="BX130" s="42">
        <v>3</v>
      </c>
      <c r="BY130" s="42">
        <v>1</v>
      </c>
      <c r="BZ130" s="42">
        <v>1</v>
      </c>
      <c r="CA130" s="42">
        <v>3</v>
      </c>
      <c r="CB130" s="42">
        <v>2</v>
      </c>
      <c r="CC130" s="42">
        <v>1</v>
      </c>
      <c r="CD130" s="42">
        <v>2</v>
      </c>
      <c r="CE130" s="42">
        <v>4</v>
      </c>
      <c r="CF130" s="42">
        <v>1</v>
      </c>
      <c r="CG130" s="42">
        <v>1</v>
      </c>
      <c r="CH130" s="42">
        <v>4</v>
      </c>
      <c r="CI130" s="42">
        <v>4</v>
      </c>
      <c r="CJ130" s="42">
        <v>1</v>
      </c>
      <c r="CK130" s="42">
        <v>4</v>
      </c>
      <c r="CL130" s="42">
        <v>1</v>
      </c>
      <c r="CM130" s="42">
        <v>2</v>
      </c>
      <c r="CN130" s="42">
        <v>3</v>
      </c>
      <c r="CO130" s="42">
        <v>1</v>
      </c>
      <c r="CP130" s="42">
        <v>1</v>
      </c>
      <c r="CQ130" s="42">
        <v>1</v>
      </c>
      <c r="CR130" s="42">
        <v>2</v>
      </c>
      <c r="CS130" s="42">
        <v>1</v>
      </c>
      <c r="CT130" s="42">
        <v>3</v>
      </c>
      <c r="CU130" s="42">
        <v>1</v>
      </c>
      <c r="CV130" s="42">
        <v>1</v>
      </c>
      <c r="CW130" s="42">
        <v>3</v>
      </c>
      <c r="CX130" s="42">
        <v>1</v>
      </c>
      <c r="CY130" s="42">
        <v>1</v>
      </c>
      <c r="CZ130" s="42">
        <v>4</v>
      </c>
      <c r="DA130" s="42">
        <v>1</v>
      </c>
      <c r="DB130" s="42">
        <v>1</v>
      </c>
      <c r="DC130" s="42">
        <v>5</v>
      </c>
      <c r="DD130" s="42">
        <v>2</v>
      </c>
      <c r="DE130" s="42">
        <v>3</v>
      </c>
      <c r="DF130" s="42">
        <v>1</v>
      </c>
      <c r="DG130" s="42">
        <v>2</v>
      </c>
      <c r="DH130" s="42">
        <v>1</v>
      </c>
      <c r="DI130" s="42">
        <v>1</v>
      </c>
      <c r="DJ130" s="42">
        <v>3</v>
      </c>
      <c r="DK130" s="42">
        <v>4</v>
      </c>
      <c r="DL130" s="42">
        <v>2</v>
      </c>
      <c r="DM130" s="42">
        <v>4</v>
      </c>
      <c r="DN130" s="42">
        <v>4</v>
      </c>
      <c r="DO130" s="42">
        <v>4</v>
      </c>
      <c r="DP130" s="42">
        <v>4</v>
      </c>
      <c r="DQ130" s="42">
        <v>2</v>
      </c>
      <c r="DR130" s="42">
        <v>1</v>
      </c>
      <c r="DS130" s="42">
        <v>1</v>
      </c>
      <c r="DT130" s="42">
        <v>2</v>
      </c>
      <c r="DU130" s="42">
        <v>2</v>
      </c>
      <c r="DV130" s="42">
        <v>5</v>
      </c>
      <c r="DW130" s="42">
        <v>2</v>
      </c>
      <c r="DX130" s="42">
        <v>3</v>
      </c>
      <c r="DY130" s="42">
        <v>1</v>
      </c>
      <c r="DZ130" s="42">
        <v>1</v>
      </c>
      <c r="EA130" s="42">
        <v>4</v>
      </c>
      <c r="EB130" s="42">
        <v>3</v>
      </c>
      <c r="EC130" s="42">
        <v>1</v>
      </c>
      <c r="ED130" s="42">
        <v>2</v>
      </c>
      <c r="EE130" s="42">
        <v>3</v>
      </c>
      <c r="EF130" s="42">
        <v>2</v>
      </c>
      <c r="EG130" s="42">
        <v>3</v>
      </c>
      <c r="EH130" s="42">
        <v>2</v>
      </c>
      <c r="EI130" s="42">
        <v>3</v>
      </c>
      <c r="EJ130" s="42">
        <v>1</v>
      </c>
      <c r="EK130" s="42">
        <v>3</v>
      </c>
      <c r="EL130" s="42">
        <v>1</v>
      </c>
      <c r="EM130" s="42">
        <v>3</v>
      </c>
      <c r="EN130" s="42">
        <v>3</v>
      </c>
      <c r="EO130" s="42">
        <v>4</v>
      </c>
      <c r="EP130" s="42">
        <v>4</v>
      </c>
      <c r="EQ130" s="42">
        <v>3</v>
      </c>
      <c r="ER130" s="42">
        <v>2</v>
      </c>
      <c r="ES130" s="42">
        <v>2</v>
      </c>
      <c r="ET130" s="42">
        <v>1</v>
      </c>
      <c r="EU130" s="42">
        <v>4</v>
      </c>
      <c r="EV130" s="42">
        <v>2</v>
      </c>
      <c r="EW130" s="42">
        <v>2</v>
      </c>
      <c r="EX130" s="42">
        <v>1</v>
      </c>
      <c r="EY130" s="42">
        <v>3</v>
      </c>
      <c r="EZ130" s="42">
        <v>1</v>
      </c>
      <c r="FA130" s="42">
        <v>4</v>
      </c>
      <c r="FB130" s="42">
        <v>3</v>
      </c>
      <c r="FC130" s="42">
        <v>2</v>
      </c>
      <c r="FD130" s="42">
        <v>1</v>
      </c>
      <c r="FE130" s="42">
        <v>3</v>
      </c>
      <c r="FF130" s="42">
        <v>2</v>
      </c>
      <c r="FG130" s="42">
        <v>4</v>
      </c>
      <c r="FH130" s="42">
        <v>1</v>
      </c>
      <c r="FI130" s="42">
        <v>4</v>
      </c>
      <c r="FJ130" s="42">
        <v>4</v>
      </c>
      <c r="FK130" s="42">
        <v>2</v>
      </c>
      <c r="FL130" s="42">
        <v>3</v>
      </c>
      <c r="FM130">
        <f t="shared" si="1556"/>
        <v>2</v>
      </c>
      <c r="FN130">
        <f t="shared" si="1557"/>
        <v>4</v>
      </c>
      <c r="FO130">
        <f t="shared" si="1558"/>
        <v>2</v>
      </c>
      <c r="FP130">
        <f t="shared" si="1559"/>
        <v>3</v>
      </c>
      <c r="FQ130">
        <f t="shared" si="1560"/>
        <v>3</v>
      </c>
      <c r="FR130">
        <f t="shared" si="1561"/>
        <v>2</v>
      </c>
      <c r="FS130">
        <f t="shared" si="1562"/>
        <v>3</v>
      </c>
      <c r="FT130">
        <f t="shared" si="1563"/>
        <v>4</v>
      </c>
      <c r="FU130">
        <f t="shared" si="1564"/>
        <v>3</v>
      </c>
      <c r="FV130">
        <f t="shared" si="1565"/>
        <v>2</v>
      </c>
      <c r="FW130">
        <f t="shared" si="1566"/>
        <v>2</v>
      </c>
      <c r="FX130">
        <f t="shared" si="1567"/>
        <v>3</v>
      </c>
      <c r="FY130">
        <f t="shared" si="1568"/>
        <v>3</v>
      </c>
      <c r="FZ130">
        <f t="shared" si="1569"/>
        <v>2</v>
      </c>
      <c r="GA130">
        <f t="shared" si="1570"/>
        <v>2</v>
      </c>
      <c r="GB130">
        <f t="shared" si="1571"/>
        <v>1</v>
      </c>
      <c r="GC130">
        <f t="shared" si="1572"/>
        <v>2</v>
      </c>
      <c r="GD130">
        <f t="shared" si="1573"/>
        <v>3</v>
      </c>
      <c r="GE130">
        <f t="shared" si="1574"/>
        <v>3</v>
      </c>
      <c r="GF130">
        <f t="shared" si="1575"/>
        <v>2</v>
      </c>
      <c r="GG130">
        <f t="shared" si="1576"/>
        <v>2</v>
      </c>
      <c r="GH130">
        <f t="shared" si="1577"/>
        <v>2</v>
      </c>
      <c r="GI130">
        <f t="shared" si="1578"/>
        <v>2</v>
      </c>
      <c r="GJ130">
        <f t="shared" si="1579"/>
        <v>1</v>
      </c>
      <c r="GK130">
        <f t="shared" si="1580"/>
        <v>2</v>
      </c>
      <c r="GL130">
        <f t="shared" si="1581"/>
        <v>2</v>
      </c>
      <c r="GM130">
        <f t="shared" si="1582"/>
        <v>3</v>
      </c>
      <c r="GN130">
        <f t="shared" si="1583"/>
        <v>2</v>
      </c>
      <c r="GO130">
        <f t="shared" si="1584"/>
        <v>3</v>
      </c>
      <c r="GP130">
        <f t="shared" si="1585"/>
        <v>2</v>
      </c>
      <c r="GQ130">
        <f t="shared" si="1586"/>
        <v>2</v>
      </c>
      <c r="GR130">
        <f t="shared" si="1587"/>
        <v>6</v>
      </c>
      <c r="GS130">
        <f t="shared" si="1588"/>
        <v>6</v>
      </c>
      <c r="GT130">
        <f t="shared" si="1589"/>
        <v>6</v>
      </c>
      <c r="GU130">
        <f t="shared" si="1590"/>
        <v>7</v>
      </c>
      <c r="GV130">
        <f t="shared" si="1591"/>
        <v>6</v>
      </c>
      <c r="GW130">
        <f t="shared" si="1592"/>
        <v>7</v>
      </c>
      <c r="GX130">
        <f t="shared" si="1593"/>
        <v>2</v>
      </c>
      <c r="GY130">
        <f t="shared" si="1594"/>
        <v>7</v>
      </c>
      <c r="GZ130">
        <f t="shared" si="1595"/>
        <v>2</v>
      </c>
      <c r="HA130">
        <f t="shared" si="1596"/>
        <v>7</v>
      </c>
      <c r="HB130">
        <f t="shared" si="1597"/>
        <v>-2</v>
      </c>
      <c r="HC130">
        <f t="shared" si="1598"/>
        <v>1</v>
      </c>
      <c r="HD130">
        <f t="shared" si="1599"/>
        <v>-1</v>
      </c>
      <c r="HE130">
        <f t="shared" si="1600"/>
        <v>1</v>
      </c>
      <c r="HF130">
        <f t="shared" si="1601"/>
        <v>2</v>
      </c>
      <c r="HG130">
        <f t="shared" si="1602"/>
        <v>1</v>
      </c>
      <c r="HH130">
        <f t="shared" si="1603"/>
        <v>1</v>
      </c>
      <c r="HI130">
        <f t="shared" si="1604"/>
        <v>-1</v>
      </c>
      <c r="HJ130">
        <f t="shared" si="1605"/>
        <v>1</v>
      </c>
      <c r="HK130">
        <f t="shared" si="1606"/>
        <v>-1</v>
      </c>
      <c r="HL130">
        <f t="shared" si="1607"/>
        <v>-1</v>
      </c>
      <c r="HM130">
        <f t="shared" si="1608"/>
        <v>1</v>
      </c>
      <c r="HN130">
        <f t="shared" si="1609"/>
        <v>1</v>
      </c>
      <c r="HO130">
        <f t="shared" si="1610"/>
        <v>2</v>
      </c>
      <c r="HP130">
        <f t="shared" si="1611"/>
        <v>4</v>
      </c>
      <c r="HQ130">
        <f t="shared" si="1612"/>
        <v>6</v>
      </c>
      <c r="HR130">
        <f t="shared" si="1613"/>
        <v>3</v>
      </c>
      <c r="HS130">
        <f t="shared" si="1614"/>
        <v>3</v>
      </c>
      <c r="HT130">
        <f t="shared" si="1615"/>
        <v>4</v>
      </c>
      <c r="HU130">
        <f t="shared" si="1616"/>
        <v>5</v>
      </c>
      <c r="HV130">
        <f t="shared" si="1617"/>
        <v>4</v>
      </c>
      <c r="HW130">
        <f t="shared" si="1618"/>
        <v>3</v>
      </c>
      <c r="HX130">
        <f t="shared" si="1619"/>
        <v>3</v>
      </c>
      <c r="HY130">
        <f t="shared" si="1620"/>
        <v>3</v>
      </c>
      <c r="HZ130">
        <f t="shared" si="1621"/>
        <v>2</v>
      </c>
      <c r="IA130">
        <f t="shared" si="1622"/>
        <v>6</v>
      </c>
      <c r="IB130">
        <f t="shared" si="1623"/>
        <v>6</v>
      </c>
      <c r="IC130">
        <f t="shared" si="1624"/>
        <v>4</v>
      </c>
      <c r="ID130">
        <f t="shared" si="1625"/>
        <v>6</v>
      </c>
      <c r="IE130">
        <f t="shared" si="1626"/>
        <v>4</v>
      </c>
      <c r="IF130">
        <f t="shared" si="1627"/>
        <v>1</v>
      </c>
      <c r="IG130">
        <f t="shared" si="1628"/>
        <v>3</v>
      </c>
      <c r="IH130">
        <f t="shared" si="1629"/>
        <v>1</v>
      </c>
      <c r="II130">
        <f t="shared" si="1630"/>
        <v>1</v>
      </c>
      <c r="IJ130">
        <f t="shared" si="1631"/>
        <v>3</v>
      </c>
      <c r="IK130">
        <f t="shared" si="1632"/>
        <v>2</v>
      </c>
      <c r="IL130">
        <f t="shared" si="1633"/>
        <v>1</v>
      </c>
      <c r="IM130">
        <f t="shared" si="1634"/>
        <v>2</v>
      </c>
      <c r="IN130">
        <f t="shared" si="1635"/>
        <v>1</v>
      </c>
      <c r="IO130">
        <f t="shared" si="1636"/>
        <v>1</v>
      </c>
      <c r="IP130">
        <f t="shared" si="1637"/>
        <v>1</v>
      </c>
      <c r="IQ130">
        <f t="shared" si="1638"/>
        <v>1</v>
      </c>
      <c r="IR130">
        <f t="shared" si="1639"/>
        <v>1</v>
      </c>
      <c r="IS130">
        <f t="shared" si="1640"/>
        <v>1</v>
      </c>
      <c r="IT130">
        <f t="shared" si="1641"/>
        <v>1</v>
      </c>
      <c r="IU130">
        <f t="shared" si="1642"/>
        <v>1</v>
      </c>
      <c r="IV130">
        <f t="shared" si="1643"/>
        <v>2</v>
      </c>
      <c r="IW130">
        <f t="shared" si="1644"/>
        <v>2</v>
      </c>
      <c r="IX130">
        <f t="shared" si="1645"/>
        <v>1</v>
      </c>
      <c r="IY130">
        <f t="shared" si="1646"/>
        <v>5</v>
      </c>
      <c r="IZ130">
        <f t="shared" si="1647"/>
        <v>5</v>
      </c>
      <c r="JA130">
        <f t="shared" si="1648"/>
        <v>4</v>
      </c>
      <c r="JB130">
        <f t="shared" si="1649"/>
        <v>5</v>
      </c>
      <c r="JC130">
        <f t="shared" si="1650"/>
        <v>3</v>
      </c>
      <c r="JD130">
        <f t="shared" si="1651"/>
        <v>5</v>
      </c>
      <c r="JE130">
        <f t="shared" si="1652"/>
        <v>5</v>
      </c>
      <c r="JF130">
        <f t="shared" si="1653"/>
        <v>3</v>
      </c>
      <c r="JG130">
        <f t="shared" si="1654"/>
        <v>5</v>
      </c>
      <c r="JH130">
        <f t="shared" si="1655"/>
        <v>5</v>
      </c>
      <c r="JI130">
        <f t="shared" si="1656"/>
        <v>2</v>
      </c>
      <c r="JJ130">
        <f t="shared" si="1657"/>
        <v>5</v>
      </c>
      <c r="JK130">
        <f t="shared" si="1658"/>
        <v>5</v>
      </c>
      <c r="JL130">
        <f t="shared" si="1659"/>
        <v>5</v>
      </c>
      <c r="JM130">
        <f t="shared" si="1660"/>
        <v>4</v>
      </c>
      <c r="JN130">
        <f t="shared" si="1661"/>
        <v>3</v>
      </c>
      <c r="JO130">
        <f t="shared" si="1662"/>
        <v>5</v>
      </c>
      <c r="JP130">
        <f t="shared" si="1663"/>
        <v>4</v>
      </c>
      <c r="JQ130">
        <f t="shared" si="1664"/>
        <v>5</v>
      </c>
      <c r="JR130">
        <f t="shared" si="1665"/>
        <v>5</v>
      </c>
      <c r="JS130">
        <f t="shared" si="1666"/>
        <v>3</v>
      </c>
      <c r="JT130">
        <f t="shared" si="1667"/>
        <v>4</v>
      </c>
      <c r="JU130">
        <f t="shared" si="1668"/>
        <v>2</v>
      </c>
      <c r="JV130">
        <f t="shared" si="1669"/>
        <v>4</v>
      </c>
      <c r="JW130">
        <f t="shared" si="1670"/>
        <v>4</v>
      </c>
      <c r="JX130">
        <f t="shared" si="1671"/>
        <v>2</v>
      </c>
      <c r="JY130">
        <f t="shared" si="1672"/>
        <v>4</v>
      </c>
      <c r="JZ130">
        <f t="shared" si="1673"/>
        <v>4</v>
      </c>
      <c r="KA130">
        <f t="shared" si="1674"/>
        <v>5</v>
      </c>
      <c r="KB130">
        <f t="shared" si="1675"/>
        <v>1</v>
      </c>
      <c r="KC130">
        <f t="shared" si="1676"/>
        <v>4</v>
      </c>
      <c r="KD130">
        <f t="shared" si="1677"/>
        <v>4</v>
      </c>
      <c r="KE130">
        <f t="shared" si="1678"/>
        <v>5</v>
      </c>
      <c r="KF130">
        <f t="shared" si="1679"/>
        <v>4</v>
      </c>
      <c r="KG130">
        <f t="shared" si="1680"/>
        <v>3</v>
      </c>
      <c r="KH130">
        <f t="shared" si="1681"/>
        <v>5</v>
      </c>
      <c r="KI130">
        <f t="shared" si="1682"/>
        <v>5</v>
      </c>
      <c r="KJ130">
        <f t="shared" si="1683"/>
        <v>2</v>
      </c>
      <c r="KK130">
        <f t="shared" si="1684"/>
        <v>3</v>
      </c>
      <c r="KL130">
        <f t="shared" si="1685"/>
        <v>1</v>
      </c>
      <c r="KM130">
        <f t="shared" si="1686"/>
        <v>1</v>
      </c>
      <c r="KN130">
        <f t="shared" si="1687"/>
        <v>1</v>
      </c>
      <c r="KO130">
        <f t="shared" si="1688"/>
        <v>1</v>
      </c>
      <c r="KP130">
        <f t="shared" si="1689"/>
        <v>1</v>
      </c>
      <c r="KQ130">
        <f t="shared" si="1690"/>
        <v>1</v>
      </c>
      <c r="KR130">
        <f t="shared" si="1691"/>
        <v>1</v>
      </c>
      <c r="KS130">
        <f t="shared" si="1692"/>
        <v>1</v>
      </c>
      <c r="KT130">
        <f t="shared" si="1693"/>
        <v>0</v>
      </c>
      <c r="KU130">
        <f t="shared" si="1694"/>
        <v>1</v>
      </c>
      <c r="KV130">
        <f t="shared" si="1695"/>
        <v>1</v>
      </c>
      <c r="KW130">
        <f t="shared" si="1696"/>
        <v>1</v>
      </c>
      <c r="KX130">
        <f t="shared" si="1697"/>
        <v>0</v>
      </c>
      <c r="KY130">
        <f t="shared" si="1698"/>
        <v>1</v>
      </c>
      <c r="KZ130">
        <f t="shared" si="1699"/>
        <v>0</v>
      </c>
      <c r="LA130">
        <f t="shared" si="1700"/>
        <v>1</v>
      </c>
      <c r="LB130">
        <f t="shared" si="1701"/>
        <v>0</v>
      </c>
      <c r="LC130">
        <f t="shared" si="1702"/>
        <v>1</v>
      </c>
      <c r="LD130">
        <f t="shared" si="1703"/>
        <v>1</v>
      </c>
      <c r="LE130">
        <f t="shared" si="1704"/>
        <v>1</v>
      </c>
      <c r="LF130">
        <f t="shared" si="1705"/>
        <v>1</v>
      </c>
      <c r="LG130">
        <f t="shared" si="1706"/>
        <v>1</v>
      </c>
      <c r="LH130">
        <f t="shared" si="1707"/>
        <v>1</v>
      </c>
      <c r="LI130">
        <f t="shared" si="1708"/>
        <v>1</v>
      </c>
      <c r="LJ130">
        <f t="shared" si="1709"/>
        <v>1</v>
      </c>
      <c r="LK130">
        <f t="shared" si="1710"/>
        <v>1</v>
      </c>
      <c r="LL130">
        <f t="shared" si="1711"/>
        <v>1</v>
      </c>
      <c r="LM130">
        <f t="shared" si="1712"/>
        <v>1</v>
      </c>
      <c r="LN130">
        <f t="shared" si="1713"/>
        <v>0</v>
      </c>
      <c r="LO130">
        <f t="shared" si="1714"/>
        <v>1</v>
      </c>
      <c r="LP130">
        <f t="shared" si="1715"/>
        <v>0</v>
      </c>
      <c r="LQ130">
        <f t="shared" si="1716"/>
        <v>1</v>
      </c>
      <c r="LR130">
        <f t="shared" si="1717"/>
        <v>1</v>
      </c>
      <c r="LS130">
        <f t="shared" si="1718"/>
        <v>0</v>
      </c>
      <c r="LT130">
        <f t="shared" si="1719"/>
        <v>1</v>
      </c>
      <c r="LU130">
        <f t="shared" si="1720"/>
        <v>1</v>
      </c>
      <c r="LV130">
        <f t="shared" si="1721"/>
        <v>2.1578947368421053</v>
      </c>
      <c r="LW130" s="24">
        <f t="shared" si="1538"/>
        <v>1</v>
      </c>
      <c r="LX130">
        <f t="shared" si="1722"/>
        <v>2.75</v>
      </c>
      <c r="LY130" s="25">
        <f t="shared" si="1739"/>
        <v>1</v>
      </c>
      <c r="LZ130">
        <f t="shared" si="1723"/>
        <v>2</v>
      </c>
      <c r="MA130">
        <f t="shared" si="1539"/>
        <v>1</v>
      </c>
      <c r="MB130">
        <f t="shared" si="1724"/>
        <v>2.3333333333333335</v>
      </c>
      <c r="MC130">
        <f t="shared" si="1725"/>
        <v>1</v>
      </c>
      <c r="MD130">
        <f t="shared" si="1726"/>
        <v>3</v>
      </c>
      <c r="ME130">
        <f t="shared" si="1727"/>
        <v>1</v>
      </c>
      <c r="MF130">
        <f t="shared" si="1728"/>
        <v>2.5</v>
      </c>
      <c r="MG130">
        <f t="shared" si="1740"/>
        <v>1</v>
      </c>
      <c r="MH130">
        <f t="shared" si="1729"/>
        <v>2.75</v>
      </c>
      <c r="MI130" s="25">
        <f t="shared" si="1730"/>
        <v>1</v>
      </c>
      <c r="MJ130">
        <f t="shared" si="1731"/>
        <v>5.6</v>
      </c>
      <c r="MK130">
        <f t="shared" si="1544"/>
        <v>1</v>
      </c>
      <c r="ML130">
        <f t="shared" si="1732"/>
        <v>0.35714285714285715</v>
      </c>
      <c r="MM130">
        <f t="shared" si="1554"/>
        <v>1</v>
      </c>
      <c r="MN130">
        <f t="shared" si="1733"/>
        <v>1.55</v>
      </c>
      <c r="MO130">
        <f t="shared" si="1741"/>
        <v>1</v>
      </c>
      <c r="MP130">
        <f t="shared" si="1734"/>
        <v>4.2857142857142856</v>
      </c>
      <c r="MQ130">
        <f t="shared" si="1742"/>
        <v>1</v>
      </c>
      <c r="MR130">
        <f t="shared" si="1735"/>
        <v>3.6666666666666665</v>
      </c>
      <c r="MS130">
        <f t="shared" si="1743"/>
        <v>1</v>
      </c>
      <c r="MT130">
        <f t="shared" si="1736"/>
        <v>4</v>
      </c>
      <c r="MU130">
        <f t="shared" si="1746"/>
        <v>1</v>
      </c>
      <c r="MV130">
        <f t="shared" si="1737"/>
        <v>0.80555555555555558</v>
      </c>
      <c r="MW130">
        <f t="shared" si="1744"/>
        <v>1</v>
      </c>
      <c r="MX130">
        <f t="shared" si="1738"/>
        <v>4.1333333333333337</v>
      </c>
      <c r="MY130">
        <f t="shared" si="1745"/>
        <v>1</v>
      </c>
    </row>
    <row r="131" spans="1:363" ht="16">
      <c r="A131" t="s">
        <v>1197</v>
      </c>
      <c r="B131" t="s">
        <v>1212</v>
      </c>
      <c r="C131">
        <v>3</v>
      </c>
      <c r="D131">
        <v>2</v>
      </c>
      <c r="E131">
        <v>4</v>
      </c>
      <c r="F131">
        <v>4</v>
      </c>
      <c r="G131">
        <v>4</v>
      </c>
      <c r="H131">
        <v>4</v>
      </c>
      <c r="I131">
        <v>4</v>
      </c>
      <c r="J131">
        <v>2</v>
      </c>
      <c r="K131">
        <v>1</v>
      </c>
      <c r="L131">
        <v>2</v>
      </c>
      <c r="M131">
        <v>3</v>
      </c>
      <c r="N131">
        <v>1</v>
      </c>
      <c r="O131">
        <v>1</v>
      </c>
      <c r="P131">
        <v>1</v>
      </c>
      <c r="Q131">
        <v>1</v>
      </c>
      <c r="R131">
        <v>4</v>
      </c>
      <c r="S131">
        <v>3</v>
      </c>
      <c r="T131">
        <v>1</v>
      </c>
      <c r="U131">
        <v>4</v>
      </c>
      <c r="V131">
        <v>3</v>
      </c>
      <c r="W131">
        <v>3</v>
      </c>
      <c r="X131">
        <v>3</v>
      </c>
      <c r="Y131">
        <v>3</v>
      </c>
      <c r="Z131">
        <v>4</v>
      </c>
      <c r="AA131">
        <v>3</v>
      </c>
      <c r="AB131">
        <v>4</v>
      </c>
      <c r="AC131">
        <v>4</v>
      </c>
      <c r="AD131">
        <v>3</v>
      </c>
      <c r="AE131">
        <v>4</v>
      </c>
      <c r="AF131">
        <v>4</v>
      </c>
      <c r="AG131">
        <v>4</v>
      </c>
      <c r="AH131">
        <v>4</v>
      </c>
      <c r="FM131">
        <f t="shared" si="1556"/>
        <v>3</v>
      </c>
      <c r="FN131">
        <f t="shared" si="1557"/>
        <v>1</v>
      </c>
      <c r="FO131">
        <f t="shared" si="1558"/>
        <v>1</v>
      </c>
      <c r="FP131">
        <f t="shared" si="1559"/>
        <v>1</v>
      </c>
      <c r="FQ131">
        <f t="shared" si="1560"/>
        <v>1</v>
      </c>
      <c r="FR131">
        <f t="shared" si="1561"/>
        <v>1</v>
      </c>
      <c r="FS131">
        <f t="shared" si="1562"/>
        <v>3</v>
      </c>
      <c r="FT131">
        <f t="shared" si="1563"/>
        <v>4</v>
      </c>
      <c r="FU131">
        <f t="shared" si="1564"/>
        <v>3</v>
      </c>
      <c r="FV131">
        <f t="shared" si="1565"/>
        <v>2</v>
      </c>
      <c r="FW131">
        <f t="shared" si="1566"/>
        <v>4</v>
      </c>
      <c r="FX131">
        <f t="shared" si="1567"/>
        <v>4</v>
      </c>
      <c r="FY131">
        <f t="shared" si="1568"/>
        <v>4</v>
      </c>
      <c r="FZ131">
        <f t="shared" si="1569"/>
        <v>4</v>
      </c>
      <c r="GA131">
        <f t="shared" si="1570"/>
        <v>1</v>
      </c>
      <c r="GB131">
        <f t="shared" si="1571"/>
        <v>2</v>
      </c>
      <c r="GC131">
        <f t="shared" si="1572"/>
        <v>4</v>
      </c>
      <c r="GD131">
        <f t="shared" si="1573"/>
        <v>1</v>
      </c>
      <c r="GE131">
        <f t="shared" si="1574"/>
        <v>2</v>
      </c>
      <c r="GF131">
        <f t="shared" si="1575"/>
        <v>2</v>
      </c>
      <c r="GG131">
        <f t="shared" si="1576"/>
        <v>2</v>
      </c>
      <c r="GH131">
        <f t="shared" si="1577"/>
        <v>2</v>
      </c>
      <c r="GI131">
        <f t="shared" si="1578"/>
        <v>1</v>
      </c>
      <c r="GJ131">
        <f t="shared" si="1579"/>
        <v>2</v>
      </c>
      <c r="GK131">
        <f t="shared" si="1580"/>
        <v>1</v>
      </c>
      <c r="GL131">
        <f t="shared" si="1581"/>
        <v>1</v>
      </c>
      <c r="GM131">
        <f t="shared" si="1582"/>
        <v>2</v>
      </c>
      <c r="GN131">
        <f t="shared" si="1583"/>
        <v>1</v>
      </c>
      <c r="GO131">
        <f t="shared" si="1584"/>
        <v>1</v>
      </c>
      <c r="GP131">
        <f t="shared" si="1585"/>
        <v>1</v>
      </c>
      <c r="GQ131">
        <f t="shared" si="1586"/>
        <v>1</v>
      </c>
      <c r="GR131">
        <f t="shared" si="1587"/>
        <v>0</v>
      </c>
      <c r="GS131">
        <f t="shared" si="1588"/>
        <v>0</v>
      </c>
      <c r="GT131" t="b">
        <f t="shared" si="1589"/>
        <v>0</v>
      </c>
      <c r="GU131">
        <f t="shared" si="1590"/>
        <v>0</v>
      </c>
      <c r="GV131">
        <f t="shared" si="1591"/>
        <v>0</v>
      </c>
      <c r="GW131" t="b">
        <f t="shared" si="1592"/>
        <v>0</v>
      </c>
      <c r="GX131" t="b">
        <f t="shared" si="1593"/>
        <v>0</v>
      </c>
      <c r="GY131" t="b">
        <f t="shared" si="1594"/>
        <v>0</v>
      </c>
      <c r="GZ131" t="b">
        <f t="shared" si="1595"/>
        <v>0</v>
      </c>
      <c r="HA131" t="b">
        <f t="shared" si="1596"/>
        <v>0</v>
      </c>
      <c r="HB131" t="b">
        <f t="shared" si="1597"/>
        <v>0</v>
      </c>
      <c r="HC131" t="b">
        <f t="shared" si="1598"/>
        <v>0</v>
      </c>
      <c r="HD131" t="b">
        <f t="shared" si="1599"/>
        <v>0</v>
      </c>
      <c r="HE131" t="b">
        <f t="shared" si="1600"/>
        <v>0</v>
      </c>
      <c r="HF131" t="b">
        <f t="shared" si="1601"/>
        <v>0</v>
      </c>
      <c r="HG131" t="b">
        <f t="shared" si="1602"/>
        <v>0</v>
      </c>
      <c r="HH131" t="b">
        <f t="shared" si="1603"/>
        <v>0</v>
      </c>
      <c r="HI131" t="b">
        <f t="shared" si="1604"/>
        <v>0</v>
      </c>
      <c r="HJ131" t="b">
        <f t="shared" si="1605"/>
        <v>0</v>
      </c>
      <c r="HK131" t="b">
        <f t="shared" si="1606"/>
        <v>0</v>
      </c>
      <c r="HL131" t="b">
        <f t="shared" si="1607"/>
        <v>0</v>
      </c>
      <c r="HM131" t="b">
        <f t="shared" si="1608"/>
        <v>0</v>
      </c>
      <c r="HN131" t="b">
        <f t="shared" si="1609"/>
        <v>0</v>
      </c>
      <c r="HO131" t="b">
        <f t="shared" si="1610"/>
        <v>0</v>
      </c>
      <c r="HP131" t="b">
        <f t="shared" si="1611"/>
        <v>0</v>
      </c>
      <c r="HQ131" t="b">
        <f t="shared" si="1612"/>
        <v>0</v>
      </c>
      <c r="HR131" t="b">
        <f t="shared" si="1613"/>
        <v>0</v>
      </c>
      <c r="HS131" t="b">
        <f t="shared" si="1614"/>
        <v>0</v>
      </c>
      <c r="HT131" t="b">
        <f t="shared" si="1615"/>
        <v>0</v>
      </c>
      <c r="HU131" t="b">
        <f t="shared" si="1616"/>
        <v>0</v>
      </c>
      <c r="HV131" t="b">
        <f t="shared" si="1617"/>
        <v>0</v>
      </c>
      <c r="HW131" t="b">
        <f t="shared" si="1618"/>
        <v>0</v>
      </c>
      <c r="HX131" t="b">
        <f t="shared" si="1619"/>
        <v>0</v>
      </c>
      <c r="HY131" t="b">
        <f t="shared" si="1620"/>
        <v>0</v>
      </c>
      <c r="HZ131" t="b">
        <f t="shared" si="1621"/>
        <v>0</v>
      </c>
      <c r="IA131" t="b">
        <f t="shared" si="1622"/>
        <v>0</v>
      </c>
      <c r="IB131" t="b">
        <f t="shared" si="1623"/>
        <v>0</v>
      </c>
      <c r="IC131" t="b">
        <f t="shared" si="1624"/>
        <v>0</v>
      </c>
      <c r="ID131" t="b">
        <f t="shared" si="1625"/>
        <v>0</v>
      </c>
      <c r="IE131">
        <f t="shared" si="1626"/>
        <v>0</v>
      </c>
      <c r="IF131">
        <f t="shared" si="1627"/>
        <v>0</v>
      </c>
      <c r="IG131">
        <f t="shared" si="1628"/>
        <v>0</v>
      </c>
      <c r="IH131">
        <f t="shared" si="1629"/>
        <v>0</v>
      </c>
      <c r="II131">
        <f t="shared" si="1630"/>
        <v>0</v>
      </c>
      <c r="IJ131">
        <f t="shared" si="1631"/>
        <v>0</v>
      </c>
      <c r="IK131">
        <f t="shared" si="1632"/>
        <v>0</v>
      </c>
      <c r="IL131">
        <f t="shared" si="1633"/>
        <v>0</v>
      </c>
      <c r="IM131">
        <f t="shared" si="1634"/>
        <v>0</v>
      </c>
      <c r="IN131" t="b">
        <f t="shared" si="1635"/>
        <v>0</v>
      </c>
      <c r="IO131">
        <f t="shared" si="1636"/>
        <v>0</v>
      </c>
      <c r="IP131">
        <f t="shared" si="1637"/>
        <v>0</v>
      </c>
      <c r="IQ131" t="b">
        <f t="shared" si="1638"/>
        <v>0</v>
      </c>
      <c r="IR131" t="b">
        <f t="shared" si="1639"/>
        <v>0</v>
      </c>
      <c r="IS131">
        <f t="shared" si="1640"/>
        <v>0</v>
      </c>
      <c r="IT131" t="b">
        <f t="shared" si="1641"/>
        <v>0</v>
      </c>
      <c r="IU131">
        <f t="shared" si="1642"/>
        <v>0</v>
      </c>
      <c r="IV131">
        <f t="shared" si="1643"/>
        <v>0</v>
      </c>
      <c r="IW131" t="b">
        <f t="shared" si="1644"/>
        <v>0</v>
      </c>
      <c r="IX131">
        <f t="shared" si="1645"/>
        <v>0</v>
      </c>
      <c r="IY131" t="b">
        <f t="shared" si="1646"/>
        <v>0</v>
      </c>
      <c r="IZ131" t="b">
        <f t="shared" si="1647"/>
        <v>0</v>
      </c>
      <c r="JA131" t="b">
        <f t="shared" si="1648"/>
        <v>0</v>
      </c>
      <c r="JB131" t="b">
        <f t="shared" si="1649"/>
        <v>0</v>
      </c>
      <c r="JC131" t="b">
        <f t="shared" si="1650"/>
        <v>0</v>
      </c>
      <c r="JD131" t="b">
        <f t="shared" si="1651"/>
        <v>0</v>
      </c>
      <c r="JE131" t="b">
        <f t="shared" si="1652"/>
        <v>0</v>
      </c>
      <c r="JF131" t="b">
        <f t="shared" si="1653"/>
        <v>0</v>
      </c>
      <c r="JG131" t="b">
        <f t="shared" si="1654"/>
        <v>0</v>
      </c>
      <c r="JH131" t="b">
        <f t="shared" si="1655"/>
        <v>0</v>
      </c>
      <c r="JI131" t="b">
        <f t="shared" si="1656"/>
        <v>0</v>
      </c>
      <c r="JJ131" t="b">
        <f t="shared" si="1657"/>
        <v>0</v>
      </c>
      <c r="JK131" t="b">
        <f t="shared" si="1658"/>
        <v>0</v>
      </c>
      <c r="JL131">
        <f t="shared" si="1659"/>
        <v>0</v>
      </c>
      <c r="JM131" t="b">
        <f t="shared" si="1660"/>
        <v>0</v>
      </c>
      <c r="JN131" t="b">
        <f t="shared" si="1661"/>
        <v>0</v>
      </c>
      <c r="JO131" t="b">
        <f t="shared" si="1662"/>
        <v>0</v>
      </c>
      <c r="JP131" t="b">
        <f t="shared" si="1663"/>
        <v>0</v>
      </c>
      <c r="JQ131" t="b">
        <f t="shared" si="1664"/>
        <v>0</v>
      </c>
      <c r="JR131" t="b">
        <f t="shared" si="1665"/>
        <v>0</v>
      </c>
      <c r="JS131" t="b">
        <f t="shared" si="1666"/>
        <v>0</v>
      </c>
      <c r="JT131">
        <f t="shared" si="1667"/>
        <v>0</v>
      </c>
      <c r="JU131">
        <f t="shared" si="1668"/>
        <v>0</v>
      </c>
      <c r="JV131">
        <f t="shared" si="1669"/>
        <v>0</v>
      </c>
      <c r="JW131">
        <f t="shared" si="1670"/>
        <v>0</v>
      </c>
      <c r="JX131" t="b">
        <f t="shared" si="1671"/>
        <v>0</v>
      </c>
      <c r="JY131">
        <f t="shared" si="1672"/>
        <v>0</v>
      </c>
      <c r="JZ131" t="b">
        <f t="shared" si="1673"/>
        <v>0</v>
      </c>
      <c r="KA131" t="b">
        <f t="shared" si="1674"/>
        <v>0</v>
      </c>
      <c r="KB131">
        <f t="shared" si="1675"/>
        <v>0</v>
      </c>
      <c r="KC131" t="b">
        <f t="shared" si="1676"/>
        <v>0</v>
      </c>
      <c r="KD131" t="b">
        <f t="shared" si="1677"/>
        <v>0</v>
      </c>
      <c r="KE131">
        <f t="shared" si="1678"/>
        <v>0</v>
      </c>
      <c r="KF131" t="b">
        <f t="shared" si="1679"/>
        <v>0</v>
      </c>
      <c r="KG131" t="b">
        <f t="shared" si="1680"/>
        <v>0</v>
      </c>
      <c r="KH131" t="b">
        <f t="shared" si="1681"/>
        <v>0</v>
      </c>
      <c r="KI131" t="b">
        <f t="shared" si="1682"/>
        <v>0</v>
      </c>
      <c r="KJ131" t="b">
        <f t="shared" si="1683"/>
        <v>0</v>
      </c>
      <c r="KK131">
        <f t="shared" si="1684"/>
        <v>0</v>
      </c>
      <c r="KL131" t="b">
        <f t="shared" si="1685"/>
        <v>0</v>
      </c>
      <c r="KM131" t="b">
        <f t="shared" si="1686"/>
        <v>0</v>
      </c>
      <c r="KN131" t="b">
        <f t="shared" si="1687"/>
        <v>0</v>
      </c>
      <c r="KO131" t="b">
        <f t="shared" si="1688"/>
        <v>0</v>
      </c>
      <c r="KP131" t="b">
        <f t="shared" si="1689"/>
        <v>0</v>
      </c>
      <c r="KQ131" t="b">
        <f t="shared" si="1690"/>
        <v>0</v>
      </c>
      <c r="KR131" t="b">
        <f t="shared" si="1691"/>
        <v>0</v>
      </c>
      <c r="KS131" t="b">
        <f t="shared" si="1692"/>
        <v>0</v>
      </c>
      <c r="KT131" t="b">
        <f t="shared" si="1693"/>
        <v>0</v>
      </c>
      <c r="KU131" t="b">
        <f t="shared" si="1694"/>
        <v>0</v>
      </c>
      <c r="KV131" t="b">
        <f t="shared" si="1695"/>
        <v>0</v>
      </c>
      <c r="KW131" t="b">
        <f t="shared" si="1696"/>
        <v>0</v>
      </c>
      <c r="KX131" t="b">
        <f t="shared" si="1697"/>
        <v>0</v>
      </c>
      <c r="KY131" t="b">
        <f t="shared" si="1698"/>
        <v>0</v>
      </c>
      <c r="KZ131" t="b">
        <f t="shared" si="1699"/>
        <v>0</v>
      </c>
      <c r="LA131" t="b">
        <f t="shared" si="1700"/>
        <v>0</v>
      </c>
      <c r="LB131" t="b">
        <f t="shared" si="1701"/>
        <v>0</v>
      </c>
      <c r="LC131" t="b">
        <f t="shared" si="1702"/>
        <v>0</v>
      </c>
      <c r="LD131" t="b">
        <f t="shared" si="1703"/>
        <v>0</v>
      </c>
      <c r="LE131" t="b">
        <f t="shared" si="1704"/>
        <v>0</v>
      </c>
      <c r="LF131" t="b">
        <f t="shared" si="1705"/>
        <v>0</v>
      </c>
      <c r="LG131" t="b">
        <f t="shared" si="1706"/>
        <v>0</v>
      </c>
      <c r="LH131" t="b">
        <f t="shared" si="1707"/>
        <v>0</v>
      </c>
      <c r="LI131" t="b">
        <f t="shared" si="1708"/>
        <v>0</v>
      </c>
      <c r="LJ131" t="b">
        <f t="shared" si="1709"/>
        <v>0</v>
      </c>
      <c r="LK131" t="b">
        <f t="shared" si="1710"/>
        <v>0</v>
      </c>
      <c r="LL131" t="b">
        <f t="shared" si="1711"/>
        <v>0</v>
      </c>
      <c r="LM131" t="b">
        <f t="shared" si="1712"/>
        <v>0</v>
      </c>
      <c r="LN131" t="b">
        <f t="shared" si="1713"/>
        <v>0</v>
      </c>
      <c r="LO131" t="b">
        <f t="shared" si="1714"/>
        <v>0</v>
      </c>
      <c r="LP131" t="b">
        <f t="shared" si="1715"/>
        <v>0</v>
      </c>
      <c r="LQ131" t="b">
        <f t="shared" si="1716"/>
        <v>0</v>
      </c>
      <c r="LR131" t="b">
        <f t="shared" si="1717"/>
        <v>0</v>
      </c>
      <c r="LS131" t="b">
        <f t="shared" si="1718"/>
        <v>0</v>
      </c>
      <c r="LT131" t="b">
        <f t="shared" si="1719"/>
        <v>0</v>
      </c>
      <c r="LU131" t="b">
        <f t="shared" si="1720"/>
        <v>0</v>
      </c>
      <c r="LV131">
        <f t="shared" si="1721"/>
        <v>1.4736842105263157</v>
      </c>
      <c r="LW131" s="24">
        <f t="shared" si="1538"/>
        <v>1</v>
      </c>
      <c r="LX131">
        <f t="shared" si="1722"/>
        <v>2.9166666666666665</v>
      </c>
      <c r="LY131" s="25">
        <f t="shared" si="1739"/>
        <v>1</v>
      </c>
      <c r="LZ131">
        <f t="shared" si="1723"/>
        <v>1.7</v>
      </c>
      <c r="MA131">
        <f t="shared" si="1539"/>
        <v>1</v>
      </c>
      <c r="MB131">
        <f t="shared" si="1724"/>
        <v>1.2222222222222223</v>
      </c>
      <c r="MC131">
        <f t="shared" si="1725"/>
        <v>1</v>
      </c>
      <c r="MD131">
        <f t="shared" si="1726"/>
        <v>3.75</v>
      </c>
      <c r="ME131">
        <f t="shared" si="1727"/>
        <v>1</v>
      </c>
      <c r="MF131">
        <f t="shared" si="1728"/>
        <v>2.5</v>
      </c>
      <c r="MG131">
        <f t="shared" si="1740"/>
        <v>1</v>
      </c>
      <c r="MH131">
        <f t="shared" si="1729"/>
        <v>2.5</v>
      </c>
      <c r="MI131" s="25">
        <f t="shared" si="1730"/>
        <v>1</v>
      </c>
      <c r="MJ131">
        <f t="shared" si="1731"/>
        <v>0</v>
      </c>
      <c r="MK131">
        <v>0</v>
      </c>
      <c r="ML131" t="e">
        <f t="shared" si="1732"/>
        <v>#DIV/0!</v>
      </c>
      <c r="MM131">
        <v>0</v>
      </c>
      <c r="MN131">
        <f t="shared" si="1733"/>
        <v>0</v>
      </c>
      <c r="MO131">
        <v>0</v>
      </c>
      <c r="MP131" t="e">
        <f t="shared" si="1734"/>
        <v>#DIV/0!</v>
      </c>
      <c r="MQ131">
        <v>0</v>
      </c>
      <c r="MR131">
        <f t="shared" si="1735"/>
        <v>0</v>
      </c>
      <c r="MS131">
        <v>0</v>
      </c>
      <c r="MT131">
        <f t="shared" si="1736"/>
        <v>0</v>
      </c>
      <c r="MU131">
        <v>0</v>
      </c>
      <c r="MV131" t="e">
        <f t="shared" si="1737"/>
        <v>#DIV/0!</v>
      </c>
      <c r="MW131">
        <v>0</v>
      </c>
      <c r="MX131" t="e">
        <f t="shared" si="1738"/>
        <v>#DIV/0!</v>
      </c>
      <c r="MY131">
        <v>0</v>
      </c>
    </row>
    <row r="132" spans="1:363" ht="16">
      <c r="A132" t="s">
        <v>1200</v>
      </c>
      <c r="B132" t="s">
        <v>1212</v>
      </c>
      <c r="C132">
        <v>3</v>
      </c>
      <c r="D132">
        <v>3</v>
      </c>
      <c r="E132">
        <v>2</v>
      </c>
      <c r="F132">
        <v>4</v>
      </c>
      <c r="G132">
        <v>3</v>
      </c>
      <c r="H132">
        <v>3</v>
      </c>
      <c r="I132">
        <v>3</v>
      </c>
      <c r="J132">
        <v>2</v>
      </c>
      <c r="K132">
        <v>2</v>
      </c>
      <c r="L132">
        <v>2</v>
      </c>
      <c r="M132">
        <v>3</v>
      </c>
      <c r="N132">
        <v>3</v>
      </c>
      <c r="O132">
        <v>3</v>
      </c>
      <c r="P132">
        <v>3</v>
      </c>
      <c r="Q132">
        <v>3</v>
      </c>
      <c r="R132">
        <v>4</v>
      </c>
      <c r="S132">
        <v>4</v>
      </c>
      <c r="T132">
        <v>2</v>
      </c>
      <c r="U132">
        <v>3</v>
      </c>
      <c r="V132">
        <v>4</v>
      </c>
      <c r="W132">
        <v>4</v>
      </c>
      <c r="X132">
        <v>4</v>
      </c>
      <c r="Y132">
        <v>4</v>
      </c>
      <c r="Z132">
        <v>4</v>
      </c>
      <c r="AA132">
        <v>4</v>
      </c>
      <c r="AB132">
        <v>4</v>
      </c>
      <c r="AC132">
        <v>4</v>
      </c>
      <c r="AD132">
        <v>4</v>
      </c>
      <c r="AE132">
        <v>3</v>
      </c>
      <c r="AF132">
        <v>1</v>
      </c>
      <c r="AG132">
        <v>3</v>
      </c>
      <c r="AH132">
        <v>3</v>
      </c>
      <c r="AI132">
        <v>6</v>
      </c>
      <c r="AJ132">
        <v>6</v>
      </c>
      <c r="AK132">
        <v>2</v>
      </c>
      <c r="AL132">
        <v>5</v>
      </c>
      <c r="AM132">
        <v>5</v>
      </c>
      <c r="AN132">
        <v>1</v>
      </c>
      <c r="AO132">
        <v>5</v>
      </c>
      <c r="AP132">
        <v>5</v>
      </c>
      <c r="AQ132">
        <v>5</v>
      </c>
      <c r="AR132">
        <v>3</v>
      </c>
      <c r="AS132">
        <v>2</v>
      </c>
      <c r="AT132">
        <v>4</v>
      </c>
      <c r="AU132">
        <v>2</v>
      </c>
      <c r="AV132">
        <v>6</v>
      </c>
      <c r="AW132">
        <v>5</v>
      </c>
      <c r="AX132">
        <v>3</v>
      </c>
      <c r="AY132">
        <v>4</v>
      </c>
      <c r="AZ132">
        <v>4</v>
      </c>
      <c r="BA132">
        <v>3</v>
      </c>
      <c r="BB132">
        <v>4</v>
      </c>
      <c r="BC132">
        <v>4</v>
      </c>
      <c r="BD132">
        <v>3</v>
      </c>
      <c r="BE132">
        <v>2</v>
      </c>
      <c r="BF132">
        <v>4</v>
      </c>
      <c r="FM132">
        <f t="shared" si="1556"/>
        <v>2</v>
      </c>
      <c r="FN132">
        <f t="shared" si="1557"/>
        <v>3</v>
      </c>
      <c r="FO132">
        <f t="shared" si="1558"/>
        <v>1</v>
      </c>
      <c r="FP132">
        <f t="shared" si="1559"/>
        <v>2</v>
      </c>
      <c r="FQ132">
        <f t="shared" si="1560"/>
        <v>2</v>
      </c>
      <c r="FR132">
        <f t="shared" si="1561"/>
        <v>2</v>
      </c>
      <c r="FS132">
        <f t="shared" si="1562"/>
        <v>3</v>
      </c>
      <c r="FT132">
        <f t="shared" si="1563"/>
        <v>3</v>
      </c>
      <c r="FU132">
        <f t="shared" si="1564"/>
        <v>3</v>
      </c>
      <c r="FV132">
        <f t="shared" si="1565"/>
        <v>2</v>
      </c>
      <c r="FW132">
        <f t="shared" si="1566"/>
        <v>2</v>
      </c>
      <c r="FX132">
        <f t="shared" si="1567"/>
        <v>2</v>
      </c>
      <c r="FY132">
        <f t="shared" si="1568"/>
        <v>2</v>
      </c>
      <c r="FZ132">
        <f t="shared" si="1569"/>
        <v>2</v>
      </c>
      <c r="GA132">
        <f t="shared" si="1570"/>
        <v>1</v>
      </c>
      <c r="GB132">
        <f t="shared" si="1571"/>
        <v>1</v>
      </c>
      <c r="GC132">
        <f t="shared" si="1572"/>
        <v>3</v>
      </c>
      <c r="GD132">
        <f t="shared" si="1573"/>
        <v>2</v>
      </c>
      <c r="GE132">
        <f t="shared" si="1574"/>
        <v>1</v>
      </c>
      <c r="GF132">
        <f t="shared" si="1575"/>
        <v>1</v>
      </c>
      <c r="GG132">
        <f t="shared" si="1576"/>
        <v>1</v>
      </c>
      <c r="GH132">
        <f t="shared" si="1577"/>
        <v>1</v>
      </c>
      <c r="GI132">
        <f t="shared" si="1578"/>
        <v>1</v>
      </c>
      <c r="GJ132">
        <f t="shared" si="1579"/>
        <v>1</v>
      </c>
      <c r="GK132">
        <f t="shared" si="1580"/>
        <v>1</v>
      </c>
      <c r="GL132">
        <f t="shared" si="1581"/>
        <v>1</v>
      </c>
      <c r="GM132">
        <f t="shared" si="1582"/>
        <v>1</v>
      </c>
      <c r="GN132">
        <f t="shared" si="1583"/>
        <v>2</v>
      </c>
      <c r="GO132">
        <f t="shared" si="1584"/>
        <v>4</v>
      </c>
      <c r="GP132">
        <f t="shared" si="1585"/>
        <v>2</v>
      </c>
      <c r="GQ132">
        <f t="shared" si="1586"/>
        <v>2</v>
      </c>
      <c r="GR132">
        <f t="shared" si="1587"/>
        <v>6</v>
      </c>
      <c r="GS132">
        <f t="shared" si="1588"/>
        <v>6</v>
      </c>
      <c r="GT132">
        <f t="shared" si="1589"/>
        <v>6</v>
      </c>
      <c r="GU132">
        <f t="shared" si="1590"/>
        <v>5</v>
      </c>
      <c r="GV132">
        <f t="shared" si="1591"/>
        <v>5</v>
      </c>
      <c r="GW132">
        <f t="shared" si="1592"/>
        <v>7</v>
      </c>
      <c r="GX132">
        <f t="shared" si="1593"/>
        <v>3</v>
      </c>
      <c r="GY132">
        <f t="shared" si="1594"/>
        <v>3</v>
      </c>
      <c r="GZ132">
        <f t="shared" si="1595"/>
        <v>3</v>
      </c>
      <c r="HA132">
        <f t="shared" si="1596"/>
        <v>5</v>
      </c>
      <c r="HB132">
        <f t="shared" si="1597"/>
        <v>-2</v>
      </c>
      <c r="HC132">
        <f t="shared" si="1598"/>
        <v>1</v>
      </c>
      <c r="HD132">
        <f t="shared" si="1599"/>
        <v>-2</v>
      </c>
      <c r="HE132">
        <f t="shared" si="1600"/>
        <v>3</v>
      </c>
      <c r="HF132">
        <f t="shared" si="1601"/>
        <v>2</v>
      </c>
      <c r="HG132">
        <f t="shared" si="1602"/>
        <v>-1</v>
      </c>
      <c r="HH132">
        <f t="shared" si="1603"/>
        <v>1</v>
      </c>
      <c r="HI132">
        <f t="shared" si="1604"/>
        <v>-1</v>
      </c>
      <c r="HJ132">
        <f t="shared" si="1605"/>
        <v>1</v>
      </c>
      <c r="HK132">
        <f t="shared" si="1606"/>
        <v>-1</v>
      </c>
      <c r="HL132">
        <f t="shared" si="1607"/>
        <v>-1</v>
      </c>
      <c r="HM132">
        <f t="shared" si="1608"/>
        <v>1</v>
      </c>
      <c r="HN132">
        <f t="shared" si="1609"/>
        <v>2</v>
      </c>
      <c r="HO132">
        <f t="shared" si="1610"/>
        <v>-1</v>
      </c>
      <c r="HP132" t="b">
        <f t="shared" si="1611"/>
        <v>0</v>
      </c>
      <c r="HQ132" t="b">
        <f t="shared" si="1612"/>
        <v>0</v>
      </c>
      <c r="HR132" t="b">
        <f t="shared" si="1613"/>
        <v>0</v>
      </c>
      <c r="HS132" t="b">
        <f t="shared" si="1614"/>
        <v>0</v>
      </c>
      <c r="HT132" t="b">
        <f t="shared" si="1615"/>
        <v>0</v>
      </c>
      <c r="HU132" t="b">
        <f t="shared" si="1616"/>
        <v>0</v>
      </c>
      <c r="HV132" t="b">
        <f t="shared" si="1617"/>
        <v>0</v>
      </c>
      <c r="HW132" t="b">
        <f t="shared" si="1618"/>
        <v>0</v>
      </c>
      <c r="HX132" t="b">
        <f t="shared" si="1619"/>
        <v>0</v>
      </c>
      <c r="HY132" t="b">
        <f t="shared" si="1620"/>
        <v>0</v>
      </c>
      <c r="HZ132" t="b">
        <f t="shared" si="1621"/>
        <v>0</v>
      </c>
      <c r="IA132" t="b">
        <f t="shared" si="1622"/>
        <v>0</v>
      </c>
      <c r="IB132" t="b">
        <f t="shared" si="1623"/>
        <v>0</v>
      </c>
      <c r="IC132" t="b">
        <f t="shared" si="1624"/>
        <v>0</v>
      </c>
      <c r="ID132" t="b">
        <f t="shared" si="1625"/>
        <v>0</v>
      </c>
      <c r="IE132">
        <f t="shared" si="1626"/>
        <v>0</v>
      </c>
      <c r="IF132">
        <f t="shared" si="1627"/>
        <v>0</v>
      </c>
      <c r="IG132">
        <f t="shared" si="1628"/>
        <v>0</v>
      </c>
      <c r="IH132">
        <f t="shared" si="1629"/>
        <v>0</v>
      </c>
      <c r="II132">
        <f t="shared" si="1630"/>
        <v>0</v>
      </c>
      <c r="IJ132">
        <f t="shared" si="1631"/>
        <v>0</v>
      </c>
      <c r="IK132">
        <f t="shared" si="1632"/>
        <v>0</v>
      </c>
      <c r="IL132">
        <f t="shared" si="1633"/>
        <v>0</v>
      </c>
      <c r="IM132">
        <f t="shared" si="1634"/>
        <v>0</v>
      </c>
      <c r="IN132" t="b">
        <f t="shared" si="1635"/>
        <v>0</v>
      </c>
      <c r="IO132">
        <f t="shared" si="1636"/>
        <v>0</v>
      </c>
      <c r="IP132">
        <f t="shared" si="1637"/>
        <v>0</v>
      </c>
      <c r="IQ132" t="b">
        <f t="shared" si="1638"/>
        <v>0</v>
      </c>
      <c r="IR132" t="b">
        <f t="shared" si="1639"/>
        <v>0</v>
      </c>
      <c r="IS132">
        <f t="shared" si="1640"/>
        <v>0</v>
      </c>
      <c r="IT132" t="b">
        <f t="shared" si="1641"/>
        <v>0</v>
      </c>
      <c r="IU132">
        <f t="shared" si="1642"/>
        <v>0</v>
      </c>
      <c r="IV132">
        <f t="shared" si="1643"/>
        <v>0</v>
      </c>
      <c r="IW132" t="b">
        <f t="shared" si="1644"/>
        <v>0</v>
      </c>
      <c r="IX132">
        <f t="shared" si="1645"/>
        <v>0</v>
      </c>
      <c r="IY132" t="b">
        <f t="shared" si="1646"/>
        <v>0</v>
      </c>
      <c r="IZ132" t="b">
        <f t="shared" si="1647"/>
        <v>0</v>
      </c>
      <c r="JA132" t="b">
        <f t="shared" si="1648"/>
        <v>0</v>
      </c>
      <c r="JB132" t="b">
        <f t="shared" si="1649"/>
        <v>0</v>
      </c>
      <c r="JC132" t="b">
        <f t="shared" si="1650"/>
        <v>0</v>
      </c>
      <c r="JD132" t="b">
        <f t="shared" si="1651"/>
        <v>0</v>
      </c>
      <c r="JE132" t="b">
        <f t="shared" si="1652"/>
        <v>0</v>
      </c>
      <c r="JF132" t="b">
        <f t="shared" si="1653"/>
        <v>0</v>
      </c>
      <c r="JG132" t="b">
        <f t="shared" si="1654"/>
        <v>0</v>
      </c>
      <c r="JH132" t="b">
        <f t="shared" si="1655"/>
        <v>0</v>
      </c>
      <c r="JI132" t="b">
        <f t="shared" si="1656"/>
        <v>0</v>
      </c>
      <c r="JJ132" t="b">
        <f t="shared" si="1657"/>
        <v>0</v>
      </c>
      <c r="JK132" t="b">
        <f t="shared" si="1658"/>
        <v>0</v>
      </c>
      <c r="JL132">
        <f t="shared" si="1659"/>
        <v>0</v>
      </c>
      <c r="JM132" t="b">
        <f t="shared" si="1660"/>
        <v>0</v>
      </c>
      <c r="JN132" t="b">
        <f t="shared" si="1661"/>
        <v>0</v>
      </c>
      <c r="JO132" t="b">
        <f t="shared" si="1662"/>
        <v>0</v>
      </c>
      <c r="JP132" t="b">
        <f t="shared" si="1663"/>
        <v>0</v>
      </c>
      <c r="JQ132" t="b">
        <f t="shared" si="1664"/>
        <v>0</v>
      </c>
      <c r="JR132" t="b">
        <f t="shared" si="1665"/>
        <v>0</v>
      </c>
      <c r="JS132" t="b">
        <f t="shared" si="1666"/>
        <v>0</v>
      </c>
      <c r="JT132">
        <f t="shared" si="1667"/>
        <v>0</v>
      </c>
      <c r="JU132">
        <f t="shared" si="1668"/>
        <v>0</v>
      </c>
      <c r="JV132">
        <f t="shared" si="1669"/>
        <v>0</v>
      </c>
      <c r="JW132">
        <f t="shared" si="1670"/>
        <v>0</v>
      </c>
      <c r="JX132" t="b">
        <f t="shared" si="1671"/>
        <v>0</v>
      </c>
      <c r="JY132">
        <f t="shared" si="1672"/>
        <v>0</v>
      </c>
      <c r="JZ132" t="b">
        <f t="shared" si="1673"/>
        <v>0</v>
      </c>
      <c r="KA132" t="b">
        <f t="shared" si="1674"/>
        <v>0</v>
      </c>
      <c r="KB132">
        <f t="shared" si="1675"/>
        <v>0</v>
      </c>
      <c r="KC132" t="b">
        <f t="shared" si="1676"/>
        <v>0</v>
      </c>
      <c r="KD132" t="b">
        <f t="shared" si="1677"/>
        <v>0</v>
      </c>
      <c r="KE132">
        <f t="shared" si="1678"/>
        <v>0</v>
      </c>
      <c r="KF132" t="b">
        <f t="shared" si="1679"/>
        <v>0</v>
      </c>
      <c r="KG132" t="b">
        <f t="shared" si="1680"/>
        <v>0</v>
      </c>
      <c r="KH132" t="b">
        <f t="shared" si="1681"/>
        <v>0</v>
      </c>
      <c r="KI132" t="b">
        <f t="shared" si="1682"/>
        <v>0</v>
      </c>
      <c r="KJ132" t="b">
        <f t="shared" si="1683"/>
        <v>0</v>
      </c>
      <c r="KK132">
        <f t="shared" si="1684"/>
        <v>0</v>
      </c>
      <c r="KL132" t="b">
        <f t="shared" si="1685"/>
        <v>0</v>
      </c>
      <c r="KM132" t="b">
        <f t="shared" si="1686"/>
        <v>0</v>
      </c>
      <c r="KN132" t="b">
        <f t="shared" si="1687"/>
        <v>0</v>
      </c>
      <c r="KO132" t="b">
        <f t="shared" si="1688"/>
        <v>0</v>
      </c>
      <c r="KP132" t="b">
        <f t="shared" si="1689"/>
        <v>0</v>
      </c>
      <c r="KQ132" t="b">
        <f t="shared" si="1690"/>
        <v>0</v>
      </c>
      <c r="KR132" t="b">
        <f t="shared" si="1691"/>
        <v>0</v>
      </c>
      <c r="KS132" t="b">
        <f t="shared" si="1692"/>
        <v>0</v>
      </c>
      <c r="KT132" t="b">
        <f t="shared" si="1693"/>
        <v>0</v>
      </c>
      <c r="KU132" t="b">
        <f t="shared" si="1694"/>
        <v>0</v>
      </c>
      <c r="KV132" t="b">
        <f t="shared" si="1695"/>
        <v>0</v>
      </c>
      <c r="KW132" t="b">
        <f t="shared" si="1696"/>
        <v>0</v>
      </c>
      <c r="KX132" t="b">
        <f t="shared" si="1697"/>
        <v>0</v>
      </c>
      <c r="KY132" t="b">
        <f t="shared" si="1698"/>
        <v>0</v>
      </c>
      <c r="KZ132" t="b">
        <f t="shared" si="1699"/>
        <v>0</v>
      </c>
      <c r="LA132" t="b">
        <f t="shared" si="1700"/>
        <v>0</v>
      </c>
      <c r="LB132" t="b">
        <f t="shared" si="1701"/>
        <v>0</v>
      </c>
      <c r="LC132" t="b">
        <f t="shared" si="1702"/>
        <v>0</v>
      </c>
      <c r="LD132" t="b">
        <f t="shared" si="1703"/>
        <v>0</v>
      </c>
      <c r="LE132" t="b">
        <f t="shared" si="1704"/>
        <v>0</v>
      </c>
      <c r="LF132" t="b">
        <f t="shared" si="1705"/>
        <v>0</v>
      </c>
      <c r="LG132" t="b">
        <f t="shared" si="1706"/>
        <v>0</v>
      </c>
      <c r="LH132" t="b">
        <f t="shared" si="1707"/>
        <v>0</v>
      </c>
      <c r="LI132" t="b">
        <f t="shared" si="1708"/>
        <v>0</v>
      </c>
      <c r="LJ132" t="b">
        <f t="shared" si="1709"/>
        <v>0</v>
      </c>
      <c r="LK132" t="b">
        <f t="shared" si="1710"/>
        <v>0</v>
      </c>
      <c r="LL132" t="b">
        <f t="shared" si="1711"/>
        <v>0</v>
      </c>
      <c r="LM132" t="b">
        <f t="shared" si="1712"/>
        <v>0</v>
      </c>
      <c r="LN132" t="b">
        <f t="shared" si="1713"/>
        <v>0</v>
      </c>
      <c r="LO132" t="b">
        <f t="shared" si="1714"/>
        <v>0</v>
      </c>
      <c r="LP132" t="b">
        <f t="shared" si="1715"/>
        <v>0</v>
      </c>
      <c r="LQ132" t="b">
        <f t="shared" si="1716"/>
        <v>0</v>
      </c>
      <c r="LR132" t="b">
        <f t="shared" si="1717"/>
        <v>0</v>
      </c>
      <c r="LS132" t="b">
        <f t="shared" si="1718"/>
        <v>0</v>
      </c>
      <c r="LT132" t="b">
        <f t="shared" si="1719"/>
        <v>0</v>
      </c>
      <c r="LU132" t="b">
        <f t="shared" si="1720"/>
        <v>0</v>
      </c>
      <c r="LV132">
        <f t="shared" si="1721"/>
        <v>1.4210526315789473</v>
      </c>
      <c r="LW132" s="24">
        <f t="shared" si="1538"/>
        <v>1</v>
      </c>
      <c r="LX132">
        <f t="shared" si="1722"/>
        <v>2.5</v>
      </c>
      <c r="LY132" s="25">
        <f t="shared" si="1739"/>
        <v>1</v>
      </c>
      <c r="LZ132">
        <f t="shared" si="1723"/>
        <v>1</v>
      </c>
      <c r="MA132">
        <f t="shared" si="1539"/>
        <v>1</v>
      </c>
      <c r="MB132">
        <f t="shared" si="1724"/>
        <v>1.8888888888888888</v>
      </c>
      <c r="MC132">
        <f t="shared" si="1725"/>
        <v>1</v>
      </c>
      <c r="MD132">
        <f t="shared" si="1726"/>
        <v>2.5</v>
      </c>
      <c r="ME132">
        <f t="shared" si="1727"/>
        <v>1</v>
      </c>
      <c r="MF132">
        <f t="shared" si="1728"/>
        <v>2</v>
      </c>
      <c r="MG132">
        <f t="shared" si="1740"/>
        <v>1</v>
      </c>
      <c r="MH132">
        <f t="shared" si="1729"/>
        <v>3</v>
      </c>
      <c r="MI132" s="25">
        <f t="shared" si="1730"/>
        <v>1</v>
      </c>
      <c r="MJ132">
        <f t="shared" si="1731"/>
        <v>4.9000000000000004</v>
      </c>
      <c r="MK132">
        <f t="shared" ref="MK132:MK156" si="1747">IF(OR(ISNUMBER(SEARCH(GR132,"FALSE")),ISNUMBER(SEARCH(GS132,"FALSE")),ISNUMBER(SEARCH(GT132,"FALSE")),ISNUMBER(SEARCH(GU132,"FALSE")),ISNUMBER(SEARCH(GV132,"FALSE")),ISNUMBER(SEARCH(GW132,"FALSE")),ISNUMBER(SEARCH(GX132,"FALSE")),ISNUMBER(SEARCH(GY132,"FALSE")),ISNUMBER(SEARCH(GZ132,"FALSE")),ISNUMBER(SEARCH(HA132,"FALSE"))),"CHECK",1)</f>
        <v>1</v>
      </c>
      <c r="ML132">
        <f t="shared" si="1732"/>
        <v>0.14285714285714285</v>
      </c>
      <c r="MM132">
        <f t="shared" ref="MM132:MM156" si="1748">IF(OR(ISNUMBER(SEARCH(HB132,"FALSE")),ISNUMBER(SEARCH(HC132,"FALSE")),ISNUMBER(SEARCH(HD132,"FALSE")),ISNUMBER(SEARCH(HE132,"FALSE")),ISNUMBER(SEARCH(HF132,"FALSE")),ISNUMBER(SEARCH(HG132,"FALSE")),ISNUMBER(SEARCH(HH132,"FALSE")),ISNUMBER(SEARCH(HI132,"FALSE")),ISNUMBER(SEARCH(HJ132,"FALSE")),ISNUMBER(SEARCH(HK132,"FALSE")),ISNUMBER(SEARCH(HL132,"FALSE")),ISNUMBER(SEARCH(HM132,"FALSE")),ISNUMBER(SEARCH(HN132,"FALSE")),ISNUMBER(SEARCH(HO132,"FALSE"))),"CHECK",1)</f>
        <v>1</v>
      </c>
      <c r="MN132">
        <f t="shared" si="1733"/>
        <v>0</v>
      </c>
      <c r="MO132">
        <v>0</v>
      </c>
      <c r="MP132" t="e">
        <f t="shared" si="1734"/>
        <v>#DIV/0!</v>
      </c>
      <c r="MQ132">
        <v>0</v>
      </c>
      <c r="MR132">
        <f t="shared" si="1735"/>
        <v>0</v>
      </c>
      <c r="MS132">
        <v>0</v>
      </c>
      <c r="MT132">
        <f t="shared" si="1736"/>
        <v>0</v>
      </c>
      <c r="MU132">
        <v>0</v>
      </c>
      <c r="MV132" t="e">
        <f t="shared" si="1737"/>
        <v>#DIV/0!</v>
      </c>
      <c r="MW132">
        <v>0</v>
      </c>
      <c r="MX132" t="e">
        <f t="shared" si="1738"/>
        <v>#DIV/0!</v>
      </c>
      <c r="MY132">
        <v>0</v>
      </c>
    </row>
    <row r="133" spans="1:363" ht="16">
      <c r="A133" t="s">
        <v>1185</v>
      </c>
      <c r="B133" t="s">
        <v>1212</v>
      </c>
      <c r="C133">
        <v>3</v>
      </c>
      <c r="D133">
        <v>1</v>
      </c>
      <c r="E133">
        <v>2</v>
      </c>
      <c r="F133">
        <v>4</v>
      </c>
      <c r="G133">
        <v>3</v>
      </c>
      <c r="H133">
        <v>3</v>
      </c>
      <c r="I133">
        <v>3</v>
      </c>
      <c r="J133">
        <v>3</v>
      </c>
      <c r="K133">
        <v>3</v>
      </c>
      <c r="L133">
        <v>4</v>
      </c>
      <c r="M133">
        <v>4</v>
      </c>
      <c r="N133">
        <v>4</v>
      </c>
      <c r="O133">
        <v>4</v>
      </c>
      <c r="P133">
        <v>3</v>
      </c>
      <c r="Q133">
        <v>3</v>
      </c>
      <c r="R133">
        <v>4</v>
      </c>
      <c r="S133">
        <v>3</v>
      </c>
      <c r="T133">
        <v>2</v>
      </c>
      <c r="U133">
        <v>4</v>
      </c>
      <c r="V133">
        <v>3</v>
      </c>
      <c r="W133">
        <v>4</v>
      </c>
      <c r="X133">
        <v>3</v>
      </c>
      <c r="Y133">
        <v>4</v>
      </c>
      <c r="Z133">
        <v>4</v>
      </c>
      <c r="AA133">
        <v>4</v>
      </c>
      <c r="AB133">
        <v>3</v>
      </c>
      <c r="AC133">
        <v>3</v>
      </c>
      <c r="AD133">
        <v>3</v>
      </c>
      <c r="AE133">
        <v>4</v>
      </c>
      <c r="AF133">
        <v>1</v>
      </c>
      <c r="AG133">
        <v>3</v>
      </c>
      <c r="AH133">
        <v>3</v>
      </c>
      <c r="AI133">
        <v>5</v>
      </c>
      <c r="AJ133">
        <v>5</v>
      </c>
      <c r="AK133">
        <v>3</v>
      </c>
      <c r="AL133">
        <v>6</v>
      </c>
      <c r="AM133">
        <v>7</v>
      </c>
      <c r="AN133">
        <v>2</v>
      </c>
      <c r="AO133">
        <v>4</v>
      </c>
      <c r="AP133">
        <v>2</v>
      </c>
      <c r="AQ133">
        <v>5</v>
      </c>
      <c r="AR133">
        <v>1</v>
      </c>
      <c r="AS133">
        <v>3</v>
      </c>
      <c r="AT133">
        <v>1</v>
      </c>
      <c r="AU133">
        <v>1</v>
      </c>
      <c r="AV133">
        <v>5</v>
      </c>
      <c r="AW133">
        <v>6</v>
      </c>
      <c r="AX133">
        <v>4</v>
      </c>
      <c r="AY133">
        <v>2</v>
      </c>
      <c r="AZ133">
        <v>4</v>
      </c>
      <c r="BA133">
        <v>1</v>
      </c>
      <c r="BB133">
        <v>4</v>
      </c>
      <c r="BC133">
        <v>4</v>
      </c>
      <c r="BD133">
        <v>4</v>
      </c>
      <c r="BE133">
        <v>1</v>
      </c>
      <c r="BF133">
        <v>4</v>
      </c>
      <c r="BG133">
        <v>3</v>
      </c>
      <c r="BH133">
        <v>2</v>
      </c>
      <c r="BI133">
        <v>3</v>
      </c>
      <c r="BJ133">
        <v>4</v>
      </c>
      <c r="BK133">
        <v>4</v>
      </c>
      <c r="BL133">
        <v>6</v>
      </c>
      <c r="BM133">
        <v>3</v>
      </c>
      <c r="BN133">
        <v>2</v>
      </c>
      <c r="BO133">
        <v>2</v>
      </c>
      <c r="BP133">
        <v>2</v>
      </c>
      <c r="BQ133">
        <v>4</v>
      </c>
      <c r="BR133">
        <v>2</v>
      </c>
      <c r="BS133">
        <v>4</v>
      </c>
      <c r="BT133">
        <v>2</v>
      </c>
      <c r="BU133">
        <v>2</v>
      </c>
      <c r="BV133">
        <v>3</v>
      </c>
      <c r="BW133">
        <v>1</v>
      </c>
      <c r="BX133">
        <v>3</v>
      </c>
      <c r="BY133">
        <v>2</v>
      </c>
      <c r="BZ133">
        <v>2</v>
      </c>
      <c r="CA133">
        <v>3</v>
      </c>
      <c r="CB133">
        <v>4</v>
      </c>
      <c r="CC133">
        <v>2</v>
      </c>
      <c r="CD133">
        <v>1</v>
      </c>
      <c r="CE133">
        <v>3</v>
      </c>
      <c r="CF133">
        <v>2</v>
      </c>
      <c r="CG133">
        <v>2</v>
      </c>
      <c r="CH133">
        <v>2</v>
      </c>
      <c r="CI133">
        <v>2</v>
      </c>
      <c r="CJ133">
        <v>2</v>
      </c>
      <c r="CK133">
        <v>3</v>
      </c>
      <c r="CL133">
        <v>2</v>
      </c>
      <c r="CM133">
        <v>3</v>
      </c>
      <c r="CN133">
        <v>3</v>
      </c>
      <c r="CO133">
        <v>1</v>
      </c>
      <c r="CP133">
        <v>3</v>
      </c>
      <c r="CQ133">
        <v>2</v>
      </c>
      <c r="CR133">
        <v>2</v>
      </c>
      <c r="CS133">
        <v>1</v>
      </c>
      <c r="CT133">
        <v>1</v>
      </c>
      <c r="CU133">
        <v>1</v>
      </c>
      <c r="CV133">
        <v>1</v>
      </c>
      <c r="CW133">
        <v>1</v>
      </c>
      <c r="CX133">
        <v>1</v>
      </c>
      <c r="CY133">
        <v>1</v>
      </c>
      <c r="CZ133">
        <v>1</v>
      </c>
      <c r="DA133">
        <v>1</v>
      </c>
      <c r="DB133">
        <v>2</v>
      </c>
      <c r="DC133">
        <v>4</v>
      </c>
      <c r="DD133">
        <v>1</v>
      </c>
      <c r="DE133">
        <v>4</v>
      </c>
      <c r="DF133">
        <v>1</v>
      </c>
      <c r="DG133">
        <v>1</v>
      </c>
      <c r="DH133">
        <v>1</v>
      </c>
      <c r="DI133">
        <v>4</v>
      </c>
      <c r="DJ133">
        <v>2</v>
      </c>
      <c r="DK133">
        <v>5</v>
      </c>
      <c r="DL133">
        <v>5</v>
      </c>
      <c r="DM133">
        <v>4</v>
      </c>
      <c r="DN133">
        <v>4</v>
      </c>
      <c r="DO133">
        <v>2</v>
      </c>
      <c r="DP133">
        <v>5</v>
      </c>
      <c r="DQ133">
        <v>3</v>
      </c>
      <c r="DR133">
        <v>1</v>
      </c>
      <c r="DS133">
        <v>1</v>
      </c>
      <c r="DT133">
        <v>2</v>
      </c>
      <c r="DU133">
        <v>2</v>
      </c>
      <c r="DV133">
        <v>5</v>
      </c>
      <c r="DW133">
        <v>2</v>
      </c>
      <c r="DX133">
        <v>2</v>
      </c>
      <c r="DY133">
        <v>2</v>
      </c>
      <c r="DZ133">
        <v>3</v>
      </c>
      <c r="EA133">
        <v>3</v>
      </c>
      <c r="EB133">
        <v>3</v>
      </c>
      <c r="EC133">
        <v>1</v>
      </c>
      <c r="ED133">
        <v>2</v>
      </c>
      <c r="EE133">
        <v>4</v>
      </c>
      <c r="EF133">
        <v>4</v>
      </c>
      <c r="EG133">
        <v>3</v>
      </c>
      <c r="EH133">
        <v>2</v>
      </c>
      <c r="EI133">
        <v>3</v>
      </c>
      <c r="EJ133">
        <v>1</v>
      </c>
      <c r="EK133">
        <v>4</v>
      </c>
      <c r="EL133">
        <v>1</v>
      </c>
      <c r="EM133">
        <v>3</v>
      </c>
      <c r="EN133">
        <v>3</v>
      </c>
      <c r="EO133">
        <v>2</v>
      </c>
      <c r="EP133">
        <v>4</v>
      </c>
      <c r="EQ133">
        <v>1</v>
      </c>
      <c r="ER133">
        <v>2</v>
      </c>
      <c r="ES133">
        <v>2</v>
      </c>
      <c r="ET133">
        <v>1</v>
      </c>
      <c r="EU133">
        <v>2</v>
      </c>
      <c r="EV133">
        <v>1</v>
      </c>
      <c r="EW133">
        <v>2</v>
      </c>
      <c r="EX133">
        <v>1</v>
      </c>
      <c r="EY133">
        <v>3</v>
      </c>
      <c r="EZ133">
        <v>1</v>
      </c>
      <c r="FA133">
        <v>4</v>
      </c>
      <c r="FB133">
        <v>3</v>
      </c>
      <c r="FC133">
        <v>2</v>
      </c>
      <c r="FD133">
        <v>1</v>
      </c>
      <c r="FE133">
        <v>4</v>
      </c>
      <c r="FF133">
        <v>2</v>
      </c>
      <c r="FG133">
        <v>2</v>
      </c>
      <c r="FH133">
        <v>1</v>
      </c>
      <c r="FI133">
        <v>4</v>
      </c>
      <c r="FJ133">
        <v>3</v>
      </c>
      <c r="FK133">
        <v>3</v>
      </c>
      <c r="FL133">
        <v>3</v>
      </c>
      <c r="FM133">
        <f t="shared" si="1556"/>
        <v>4</v>
      </c>
      <c r="FN133">
        <f t="shared" si="1557"/>
        <v>3</v>
      </c>
      <c r="FO133">
        <f t="shared" si="1558"/>
        <v>1</v>
      </c>
      <c r="FP133">
        <f t="shared" si="1559"/>
        <v>2</v>
      </c>
      <c r="FQ133">
        <f t="shared" si="1560"/>
        <v>2</v>
      </c>
      <c r="FR133">
        <f t="shared" si="1561"/>
        <v>2</v>
      </c>
      <c r="FS133">
        <f t="shared" si="1562"/>
        <v>2</v>
      </c>
      <c r="FT133">
        <f t="shared" si="1563"/>
        <v>2</v>
      </c>
      <c r="FU133">
        <f t="shared" si="1564"/>
        <v>1</v>
      </c>
      <c r="FV133">
        <f t="shared" si="1565"/>
        <v>1</v>
      </c>
      <c r="FW133">
        <f t="shared" si="1566"/>
        <v>1</v>
      </c>
      <c r="FX133">
        <f t="shared" si="1567"/>
        <v>1</v>
      </c>
      <c r="FY133">
        <f t="shared" si="1568"/>
        <v>2</v>
      </c>
      <c r="FZ133">
        <f t="shared" si="1569"/>
        <v>2</v>
      </c>
      <c r="GA133">
        <f t="shared" si="1570"/>
        <v>1</v>
      </c>
      <c r="GB133">
        <f t="shared" si="1571"/>
        <v>2</v>
      </c>
      <c r="GC133">
        <f t="shared" si="1572"/>
        <v>3</v>
      </c>
      <c r="GD133">
        <f t="shared" si="1573"/>
        <v>1</v>
      </c>
      <c r="GE133">
        <f t="shared" si="1574"/>
        <v>2</v>
      </c>
      <c r="GF133">
        <f t="shared" si="1575"/>
        <v>1</v>
      </c>
      <c r="GG133">
        <f t="shared" si="1576"/>
        <v>2</v>
      </c>
      <c r="GH133">
        <f t="shared" si="1577"/>
        <v>1</v>
      </c>
      <c r="GI133">
        <f t="shared" si="1578"/>
        <v>1</v>
      </c>
      <c r="GJ133">
        <f t="shared" si="1579"/>
        <v>1</v>
      </c>
      <c r="GK133">
        <f t="shared" si="1580"/>
        <v>2</v>
      </c>
      <c r="GL133">
        <f t="shared" si="1581"/>
        <v>2</v>
      </c>
      <c r="GM133">
        <f t="shared" si="1582"/>
        <v>2</v>
      </c>
      <c r="GN133">
        <f t="shared" si="1583"/>
        <v>1</v>
      </c>
      <c r="GO133">
        <f t="shared" si="1584"/>
        <v>4</v>
      </c>
      <c r="GP133">
        <f t="shared" si="1585"/>
        <v>2</v>
      </c>
      <c r="GQ133">
        <f t="shared" si="1586"/>
        <v>2</v>
      </c>
      <c r="GR133">
        <f t="shared" si="1587"/>
        <v>5</v>
      </c>
      <c r="GS133">
        <f t="shared" si="1588"/>
        <v>5</v>
      </c>
      <c r="GT133">
        <f t="shared" si="1589"/>
        <v>5</v>
      </c>
      <c r="GU133">
        <f t="shared" si="1590"/>
        <v>6</v>
      </c>
      <c r="GV133">
        <f t="shared" si="1591"/>
        <v>7</v>
      </c>
      <c r="GW133">
        <f t="shared" si="1592"/>
        <v>6</v>
      </c>
      <c r="GX133">
        <f t="shared" si="1593"/>
        <v>4</v>
      </c>
      <c r="GY133">
        <f t="shared" si="1594"/>
        <v>6</v>
      </c>
      <c r="GZ133">
        <f t="shared" si="1595"/>
        <v>3</v>
      </c>
      <c r="HA133">
        <f t="shared" si="1596"/>
        <v>7</v>
      </c>
      <c r="HB133">
        <f t="shared" si="1597"/>
        <v>-1</v>
      </c>
      <c r="HC133">
        <f t="shared" si="1598"/>
        <v>-3</v>
      </c>
      <c r="HD133">
        <f t="shared" si="1599"/>
        <v>-3</v>
      </c>
      <c r="HE133">
        <f t="shared" si="1600"/>
        <v>2</v>
      </c>
      <c r="HF133">
        <f t="shared" si="1601"/>
        <v>3</v>
      </c>
      <c r="HG133">
        <f t="shared" si="1602"/>
        <v>1</v>
      </c>
      <c r="HH133">
        <f t="shared" si="1603"/>
        <v>-2</v>
      </c>
      <c r="HI133">
        <f t="shared" si="1604"/>
        <v>-1</v>
      </c>
      <c r="HJ133">
        <f t="shared" si="1605"/>
        <v>3</v>
      </c>
      <c r="HK133">
        <f t="shared" si="1606"/>
        <v>-1</v>
      </c>
      <c r="HL133">
        <f t="shared" si="1607"/>
        <v>-1</v>
      </c>
      <c r="HM133">
        <f t="shared" si="1608"/>
        <v>-1</v>
      </c>
      <c r="HN133">
        <f t="shared" si="1609"/>
        <v>3</v>
      </c>
      <c r="HO133">
        <f t="shared" si="1610"/>
        <v>-1</v>
      </c>
      <c r="HP133">
        <f t="shared" si="1611"/>
        <v>4</v>
      </c>
      <c r="HQ133">
        <f t="shared" si="1612"/>
        <v>5</v>
      </c>
      <c r="HR133">
        <f t="shared" si="1613"/>
        <v>4</v>
      </c>
      <c r="HS133">
        <f t="shared" si="1614"/>
        <v>3</v>
      </c>
      <c r="HT133">
        <f t="shared" si="1615"/>
        <v>3</v>
      </c>
      <c r="HU133">
        <f t="shared" si="1616"/>
        <v>1</v>
      </c>
      <c r="HV133">
        <f t="shared" si="1617"/>
        <v>4</v>
      </c>
      <c r="HW133">
        <f t="shared" si="1618"/>
        <v>5</v>
      </c>
      <c r="HX133">
        <f t="shared" si="1619"/>
        <v>5</v>
      </c>
      <c r="HY133">
        <f t="shared" si="1620"/>
        <v>5</v>
      </c>
      <c r="HZ133">
        <f t="shared" si="1621"/>
        <v>3</v>
      </c>
      <c r="IA133">
        <f t="shared" si="1622"/>
        <v>5</v>
      </c>
      <c r="IB133">
        <f t="shared" si="1623"/>
        <v>3</v>
      </c>
      <c r="IC133">
        <f t="shared" si="1624"/>
        <v>5</v>
      </c>
      <c r="ID133">
        <f t="shared" si="1625"/>
        <v>5</v>
      </c>
      <c r="IE133">
        <f t="shared" si="1626"/>
        <v>3</v>
      </c>
      <c r="IF133">
        <f t="shared" si="1627"/>
        <v>1</v>
      </c>
      <c r="IG133">
        <f t="shared" si="1628"/>
        <v>3</v>
      </c>
      <c r="IH133">
        <f t="shared" si="1629"/>
        <v>2</v>
      </c>
      <c r="II133">
        <f t="shared" si="1630"/>
        <v>2</v>
      </c>
      <c r="IJ133">
        <f t="shared" si="1631"/>
        <v>3</v>
      </c>
      <c r="IK133">
        <f t="shared" si="1632"/>
        <v>4</v>
      </c>
      <c r="IL133">
        <f t="shared" si="1633"/>
        <v>2</v>
      </c>
      <c r="IM133">
        <f t="shared" si="1634"/>
        <v>1</v>
      </c>
      <c r="IN133">
        <f t="shared" si="1635"/>
        <v>2</v>
      </c>
      <c r="IO133">
        <f t="shared" si="1636"/>
        <v>2</v>
      </c>
      <c r="IP133">
        <f t="shared" si="1637"/>
        <v>2</v>
      </c>
      <c r="IQ133">
        <f t="shared" si="1638"/>
        <v>3</v>
      </c>
      <c r="IR133">
        <f t="shared" si="1639"/>
        <v>3</v>
      </c>
      <c r="IS133">
        <f t="shared" si="1640"/>
        <v>2</v>
      </c>
      <c r="IT133">
        <f t="shared" si="1641"/>
        <v>2</v>
      </c>
      <c r="IU133">
        <f t="shared" si="1642"/>
        <v>2</v>
      </c>
      <c r="IV133">
        <f t="shared" si="1643"/>
        <v>3</v>
      </c>
      <c r="IW133">
        <f t="shared" si="1644"/>
        <v>2</v>
      </c>
      <c r="IX133">
        <f t="shared" si="1645"/>
        <v>1</v>
      </c>
      <c r="IY133">
        <f t="shared" si="1646"/>
        <v>3</v>
      </c>
      <c r="IZ133">
        <f t="shared" si="1647"/>
        <v>4</v>
      </c>
      <c r="JA133">
        <f t="shared" si="1648"/>
        <v>4</v>
      </c>
      <c r="JB133">
        <f t="shared" si="1649"/>
        <v>5</v>
      </c>
      <c r="JC133">
        <f t="shared" si="1650"/>
        <v>5</v>
      </c>
      <c r="JD133">
        <f t="shared" si="1651"/>
        <v>5</v>
      </c>
      <c r="JE133">
        <f t="shared" si="1652"/>
        <v>5</v>
      </c>
      <c r="JF133">
        <f t="shared" si="1653"/>
        <v>5</v>
      </c>
      <c r="JG133">
        <f t="shared" si="1654"/>
        <v>5</v>
      </c>
      <c r="JH133">
        <f t="shared" si="1655"/>
        <v>5</v>
      </c>
      <c r="JI133">
        <f t="shared" si="1656"/>
        <v>5</v>
      </c>
      <c r="JJ133">
        <f t="shared" si="1657"/>
        <v>5</v>
      </c>
      <c r="JK133">
        <f t="shared" si="1658"/>
        <v>4</v>
      </c>
      <c r="JL133">
        <f t="shared" si="1659"/>
        <v>4</v>
      </c>
      <c r="JM133">
        <f t="shared" si="1660"/>
        <v>5</v>
      </c>
      <c r="JN133">
        <f t="shared" si="1661"/>
        <v>2</v>
      </c>
      <c r="JO133">
        <f t="shared" si="1662"/>
        <v>5</v>
      </c>
      <c r="JP133">
        <f t="shared" si="1663"/>
        <v>5</v>
      </c>
      <c r="JQ133">
        <f t="shared" si="1664"/>
        <v>5</v>
      </c>
      <c r="JR133">
        <f t="shared" si="1665"/>
        <v>2</v>
      </c>
      <c r="JS133">
        <f t="shared" si="1666"/>
        <v>4</v>
      </c>
      <c r="JT133">
        <f t="shared" si="1667"/>
        <v>5</v>
      </c>
      <c r="JU133">
        <f t="shared" si="1668"/>
        <v>5</v>
      </c>
      <c r="JV133">
        <f t="shared" si="1669"/>
        <v>4</v>
      </c>
      <c r="JW133">
        <f t="shared" si="1670"/>
        <v>4</v>
      </c>
      <c r="JX133">
        <f t="shared" si="1671"/>
        <v>4</v>
      </c>
      <c r="JY133">
        <f t="shared" si="1672"/>
        <v>5</v>
      </c>
      <c r="JZ133">
        <f t="shared" si="1673"/>
        <v>3</v>
      </c>
      <c r="KA133">
        <f t="shared" si="1674"/>
        <v>5</v>
      </c>
      <c r="KB133">
        <f t="shared" si="1675"/>
        <v>1</v>
      </c>
      <c r="KC133">
        <f t="shared" si="1676"/>
        <v>4</v>
      </c>
      <c r="KD133">
        <f t="shared" si="1677"/>
        <v>4</v>
      </c>
      <c r="KE133">
        <f t="shared" si="1678"/>
        <v>5</v>
      </c>
      <c r="KF133">
        <f t="shared" si="1679"/>
        <v>4</v>
      </c>
      <c r="KG133">
        <f t="shared" si="1680"/>
        <v>4</v>
      </c>
      <c r="KH133">
        <f t="shared" si="1681"/>
        <v>4</v>
      </c>
      <c r="KI133">
        <f t="shared" si="1682"/>
        <v>3</v>
      </c>
      <c r="KJ133">
        <f t="shared" si="1683"/>
        <v>3</v>
      </c>
      <c r="KK133">
        <f t="shared" si="1684"/>
        <v>3</v>
      </c>
      <c r="KL133">
        <f t="shared" si="1685"/>
        <v>1</v>
      </c>
      <c r="KM133">
        <f t="shared" si="1686"/>
        <v>1</v>
      </c>
      <c r="KN133">
        <f t="shared" si="1687"/>
        <v>0</v>
      </c>
      <c r="KO133">
        <f t="shared" si="1688"/>
        <v>0</v>
      </c>
      <c r="KP133">
        <f t="shared" si="1689"/>
        <v>1</v>
      </c>
      <c r="KQ133">
        <f t="shared" si="1690"/>
        <v>1</v>
      </c>
      <c r="KR133">
        <f t="shared" si="1691"/>
        <v>1</v>
      </c>
      <c r="KS133">
        <f t="shared" si="1692"/>
        <v>1</v>
      </c>
      <c r="KT133">
        <f t="shared" si="1693"/>
        <v>1</v>
      </c>
      <c r="KU133">
        <f t="shared" si="1694"/>
        <v>1</v>
      </c>
      <c r="KV133">
        <f t="shared" si="1695"/>
        <v>1</v>
      </c>
      <c r="KW133">
        <f t="shared" si="1696"/>
        <v>1</v>
      </c>
      <c r="KX133">
        <f t="shared" si="1697"/>
        <v>1</v>
      </c>
      <c r="KY133">
        <f t="shared" si="1698"/>
        <v>1</v>
      </c>
      <c r="KZ133">
        <f t="shared" si="1699"/>
        <v>1</v>
      </c>
      <c r="LA133">
        <f t="shared" si="1700"/>
        <v>1</v>
      </c>
      <c r="LB133">
        <f t="shared" si="1701"/>
        <v>0</v>
      </c>
      <c r="LC133">
        <f t="shared" si="1702"/>
        <v>1</v>
      </c>
      <c r="LD133">
        <f t="shared" si="1703"/>
        <v>0</v>
      </c>
      <c r="LE133">
        <f t="shared" si="1704"/>
        <v>0</v>
      </c>
      <c r="LF133">
        <f t="shared" si="1705"/>
        <v>1</v>
      </c>
      <c r="LG133">
        <f t="shared" si="1706"/>
        <v>1</v>
      </c>
      <c r="LH133">
        <f t="shared" si="1707"/>
        <v>1</v>
      </c>
      <c r="LI133">
        <f t="shared" si="1708"/>
        <v>1</v>
      </c>
      <c r="LJ133">
        <f t="shared" si="1709"/>
        <v>1</v>
      </c>
      <c r="LK133">
        <f t="shared" si="1710"/>
        <v>1</v>
      </c>
      <c r="LL133">
        <f t="shared" si="1711"/>
        <v>1</v>
      </c>
      <c r="LM133">
        <f t="shared" si="1712"/>
        <v>1</v>
      </c>
      <c r="LN133">
        <f t="shared" si="1713"/>
        <v>1</v>
      </c>
      <c r="LO133">
        <f t="shared" si="1714"/>
        <v>1</v>
      </c>
      <c r="LP133">
        <f t="shared" si="1715"/>
        <v>1</v>
      </c>
      <c r="LQ133">
        <f t="shared" si="1716"/>
        <v>1</v>
      </c>
      <c r="LR133">
        <f t="shared" si="1717"/>
        <v>1</v>
      </c>
      <c r="LS133">
        <f t="shared" si="1718"/>
        <v>1</v>
      </c>
      <c r="LT133">
        <f t="shared" si="1719"/>
        <v>0</v>
      </c>
      <c r="LU133">
        <f t="shared" si="1720"/>
        <v>1</v>
      </c>
      <c r="LV133">
        <f t="shared" si="1721"/>
        <v>1.736842105263158</v>
      </c>
      <c r="LW133" s="24">
        <f t="shared" si="1538"/>
        <v>1</v>
      </c>
      <c r="LX133">
        <f t="shared" si="1722"/>
        <v>1.9166666666666667</v>
      </c>
      <c r="LY133" s="25">
        <f t="shared" si="1739"/>
        <v>1</v>
      </c>
      <c r="LZ133">
        <f t="shared" si="1723"/>
        <v>1.6</v>
      </c>
      <c r="MA133">
        <f t="shared" si="1539"/>
        <v>1</v>
      </c>
      <c r="MB133">
        <f t="shared" si="1724"/>
        <v>1.8888888888888888</v>
      </c>
      <c r="MC133">
        <f t="shared" si="1725"/>
        <v>1</v>
      </c>
      <c r="MD133">
        <f t="shared" si="1726"/>
        <v>1.75</v>
      </c>
      <c r="ME133">
        <f t="shared" si="1727"/>
        <v>1</v>
      </c>
      <c r="MF133">
        <f t="shared" si="1728"/>
        <v>1.25</v>
      </c>
      <c r="MG133">
        <f t="shared" si="1740"/>
        <v>1</v>
      </c>
      <c r="MH133">
        <f t="shared" si="1729"/>
        <v>2.75</v>
      </c>
      <c r="MI133" s="25">
        <f t="shared" si="1730"/>
        <v>1</v>
      </c>
      <c r="MJ133">
        <f t="shared" si="1731"/>
        <v>5.4</v>
      </c>
      <c r="MK133">
        <f t="shared" si="1747"/>
        <v>1</v>
      </c>
      <c r="ML133">
        <f t="shared" si="1732"/>
        <v>-0.14285714285714285</v>
      </c>
      <c r="MM133">
        <f t="shared" si="1748"/>
        <v>1</v>
      </c>
      <c r="MN133">
        <f t="shared" si="1733"/>
        <v>2.25</v>
      </c>
      <c r="MO133">
        <f t="shared" ref="MO133:MO156" si="1749">IF(OR(ISNUMBER(SEARCH(IE133,"FALSE")),ISNUMBER(SEARCH(IF133,"FALSE")),ISNUMBER(SEARCH(IG133,"FALSE")),ISNUMBER(SEARCH(IH133,"FALSE")),ISNUMBER(SEARCH(II133,"FALSE")),ISNUMBER(SEARCH(IJ133,"FALSE")),ISNUMBER(SEARCH(IK133,"FALSE")),ISNUMBER(SEARCH(IL133,"FALSE")),ISNUMBER(SEARCH(IM133,"FALSE")),ISNUMBER(SEARCH(IN133,"FALSE")),ISNUMBER(SEARCH(IO133,"FALSE")),ISNUMBER(SEARCH(IP133,"FALSE")),ISNUMBER(SEARCH(IQ133,"FALSE")),ISNUMBER(SEARCH(IR133,"FALSE")),ISNUMBER(SEARCH(IS133,"FALSE")),ISNUMBER(SEARCH(IT133,"FALSE")),ISNUMBER(SEARCH(IU133,"FALSE")),ISNUMBER(SEARCH(IV133,"FALSE")),ISNUMBER(SEARCH(IW133,"FALSE")),ISNUMBER(SEARCH(IX133,"FALSE"))),"CHECK",1)</f>
        <v>1</v>
      </c>
      <c r="MP133">
        <f t="shared" si="1734"/>
        <v>4.2142857142857144</v>
      </c>
      <c r="MQ133">
        <f>IF(OR(ISNUMBER(SEARCH(IY133,"FALSE")),ISNUMBER(SEARCH(IZ133,"FALSE")),ISNUMBER(SEARCH(JA133,"FALSE")),ISNUMBER(SEARCH(JB133,"FALSE")),ISNUMBER(SEARCH(JC133,"FALSE")),ISNUMBER(SEARCH(JD133,"FALSE")),ISNUMBER(SEARCH(JE133,"FALSE")),ISNUMBER(SEARCH(JF133,"FALSE")),ISNUMBER(SEARCH(JN133,"FALSE")),ISNUMBER(SEARCH(JO133,"FALSE")),ISNUMBER(SEARCH(JP133,"FALSE")),ISNUMBER(SEARCH(JQ133,"FALSE")),ISNUMBER(SEARCH(JR133,"FALSE")),ISNUMBER(SEARCH(JS133,"FALSE"))),"CHECK",1)</f>
        <v>1</v>
      </c>
      <c r="MR133">
        <f t="shared" si="1735"/>
        <v>4.166666666666667</v>
      </c>
      <c r="MS133">
        <f>IF(OR(ISNUMBER(SEARCH(JG133,"FALSE")),ISNUMBER(SEARCH(JH133,"FALSE")),ISNUMBER(SEARCH(JT133,"FALSE")),ISNUMBER(SEARCH(JU133,"FALSE")),ISNUMBER(SEARCH(JV133,"FALSE")),ISNUMBER(SEARCH(JW133,"FALSE")),ISNUMBER(SEARCH(JX133,"FALSE")),ISNUMBER(SEARCH(JY133,"FALSE")),ISNUMBER(SEARCH(JZ133,"FALSE")),ISNUMBER(SEARCH(KA133,"FALSE")),ISNUMBER(SEARCH(KB133,"FALSE")),ISNUMBER(SEARCH(KC133,"FALSE"))),"CHECK",1)</f>
        <v>1</v>
      </c>
      <c r="MT133">
        <f t="shared" si="1736"/>
        <v>4.0769230769230766</v>
      </c>
      <c r="MU133">
        <f>IF(OR(ISNUMBER(SEARCH(JI133,"FALSE")),ISNUMBER(SEARCH(JJ133,"FALSE")),ISNUMBER(SEARCH(JK133,"FALSE")),ISNUMBER(SEARCH(JL133,"FALSE")),ISNUMBER(SEARCH(JM133,"FALSE")),ISNUMBER(SEARCH(KD133,"FALSE")),ISNUMBER(SEARCH(KE133,"FALSE")),ISNUMBER(SEARCH(KF133,"FALSE")),ISNUMBER(SEARCH(KG133,"FALSE")),ISNUMBER(SEARCH(KH133,"FALSE")),ISNUMBER(SEARCH(KI133,"FALSE")),ISNUMBER(SEARCH(KJ133,"FALSE")),ISNUMBER(SEARCH(KK133,"FALSE"))),"CHECK",1)</f>
        <v>1</v>
      </c>
      <c r="MV133">
        <f t="shared" si="1737"/>
        <v>0.83333333333333337</v>
      </c>
      <c r="MW133">
        <f>IF(OR(ISNUMBER(SEARCH(KL133,"FALSE")),ISNUMBER(SEARCH(KM133,"FALSE")),ISNUMBER(SEARCH(KN133,"FALSE")),ISNUMBER(SEARCH(KO133,"FALSE")),ISNUMBER(SEARCH(KP133,"FALSE")),ISNUMBER(SEARCH(KQ133,"FALSE")),ISNUMBER(SEARCH(KR133,"FALSE")),ISNUMBER(SEARCH(KS133,"FALSE")),ISNUMBER(SEARCH(KT133,"FALSE")),ISNUMBER(SEARCH(KU133,"FALSE")),ISNUMBER(SEARCH(KV133,"FALSE")),ISNUMBER(SEARCH(KW133,"FALSE")),ISNUMBER(SEARCH(KX133,"FALSE")),ISNUMBER(SEARCH(KY133,"FALSE")),ISNUMBER(SEARCH(KZ133,"FALSE")),ISNUMBER(SEARCH(LA133,"FALSE")),ISNUMBER(SEARCH(LB133,"FALSE")),ISNUMBER(SEARCH(LC133,"FALSE")),ISNUMBER(SEARCH(LD133,"FALSE")),ISNUMBER(SEARCH(LE133,"FALSE")),ISNUMBER(SEARCH(LF133,"FALSE")),ISNUMBER(SEARCH(LG133,"FALSE")),ISNUMBER(SEARCH(LH133,"FALSE")),ISNUMBER(SEARCH(LI133,"FALSE")),ISNUMBER(SEARCH(LJ133,"FALSE")),ISNUMBER(SEARCH(LK133,"FALSE")),ISNUMBER(SEARCH(LL133,"FALSE")),ISNUMBER(SEARCH(LM133,"FALSE")),ISNUMBER(SEARCH(LN133,"FALSE")),ISNUMBER(SEARCH(LO133,"FALSE")),ISNUMBER(SEARCH(LP133,"FALSE")),ISNUMBER(SEARCH(LQ133,"FALSE")),ISNUMBER(SEARCH(LR133,"FALSE")),ISNUMBER(SEARCH(LS133,"FALSE")),ISNUMBER(SEARCH(LT133,"FALSE")),ISNUMBER(SEARCH(LU133,"FALSE")),),"CHECK",1)</f>
        <v>1</v>
      </c>
      <c r="MX133">
        <f t="shared" si="1738"/>
        <v>4</v>
      </c>
      <c r="MY133">
        <f t="shared" ref="MY133:MY147" si="1750">IF(OR(ISNUMBER(SEARCH(HP133,"FALSE")),ISNUMBER(SEARCH(HQ133,"FALSE")),ISNUMBER(SEARCH(HR133,"FALSE")),ISNUMBER(SEARCH(HS133,"FALSE")),ISNUMBER(SEARCH(HT133,"FALSE")),ISNUMBER(SEARCH(HU133,"FALSE")),ISNUMBER(SEARCH(HV133,"FALSE")),ISNUMBER(SEARCH(HW133,"FALSE")),ISNUMBER(SEARCH(HX133,"FALSE")),ISNUMBER(SEARCH(HY133,"FALSE")),ISNUMBER(SEARCH(HZ133,"FALSE")),ISNUMBER(SEARCH(IA133,"FALSE")),ISNUMBER(SEARCH(IB133,"FALSE")),ISNUMBER(SEARCH(IC133,"FALSE")),ISNUMBER(SEARCH(ID133,"FALSE"))),"CHECK",1)</f>
        <v>1</v>
      </c>
    </row>
    <row r="134" spans="1:363" ht="16">
      <c r="A134" s="33" t="s">
        <v>1727</v>
      </c>
      <c r="B134" t="s">
        <v>1212</v>
      </c>
      <c r="C134">
        <v>3</v>
      </c>
      <c r="D134" s="33">
        <v>3</v>
      </c>
      <c r="E134" s="33">
        <v>1</v>
      </c>
      <c r="F134" s="33">
        <v>3</v>
      </c>
      <c r="G134" s="33">
        <v>3</v>
      </c>
      <c r="H134" s="33">
        <v>2</v>
      </c>
      <c r="I134" s="33">
        <v>3</v>
      </c>
      <c r="J134" s="33">
        <v>2</v>
      </c>
      <c r="K134" s="33">
        <v>3</v>
      </c>
      <c r="L134" s="33">
        <v>3</v>
      </c>
      <c r="M134" s="33">
        <v>3</v>
      </c>
      <c r="N134" s="33">
        <v>3</v>
      </c>
      <c r="O134" s="33">
        <v>3</v>
      </c>
      <c r="P134" s="33">
        <v>3</v>
      </c>
      <c r="Q134" s="33">
        <v>3</v>
      </c>
      <c r="R134" s="33">
        <v>3</v>
      </c>
      <c r="S134" s="33">
        <v>3</v>
      </c>
      <c r="T134" s="33">
        <v>3</v>
      </c>
      <c r="U134" s="33">
        <v>2</v>
      </c>
      <c r="V134" s="33">
        <v>2</v>
      </c>
      <c r="W134" s="33">
        <v>3</v>
      </c>
      <c r="X134" s="33">
        <v>2</v>
      </c>
      <c r="Y134" s="33">
        <v>3</v>
      </c>
      <c r="Z134" s="33">
        <v>2</v>
      </c>
      <c r="AA134" s="33">
        <v>3</v>
      </c>
      <c r="AB134" s="33">
        <v>2</v>
      </c>
      <c r="AC134" s="33">
        <v>3</v>
      </c>
      <c r="AD134" s="33">
        <v>2</v>
      </c>
      <c r="AE134" s="33">
        <v>3</v>
      </c>
      <c r="AF134" s="33">
        <v>1</v>
      </c>
      <c r="AG134" s="33">
        <v>3</v>
      </c>
      <c r="AH134" s="33">
        <v>2</v>
      </c>
      <c r="AI134" s="33">
        <v>5</v>
      </c>
      <c r="AJ134" s="33">
        <v>6</v>
      </c>
      <c r="AK134" s="33">
        <v>6</v>
      </c>
      <c r="AL134" s="33">
        <v>5</v>
      </c>
      <c r="AM134" s="33">
        <v>6</v>
      </c>
      <c r="AN134" s="33">
        <v>2</v>
      </c>
      <c r="AO134" s="33">
        <v>4</v>
      </c>
      <c r="AP134" s="33">
        <v>3</v>
      </c>
      <c r="AQ134" s="33">
        <v>6</v>
      </c>
      <c r="AR134" s="33">
        <v>6</v>
      </c>
      <c r="AS134" s="33">
        <v>4</v>
      </c>
      <c r="AT134" s="33">
        <v>4</v>
      </c>
      <c r="AU134" s="33">
        <v>4</v>
      </c>
      <c r="AV134" s="33">
        <v>5</v>
      </c>
      <c r="AW134" s="33">
        <v>6</v>
      </c>
      <c r="AX134" s="33">
        <v>6</v>
      </c>
      <c r="AY134" s="33">
        <v>5</v>
      </c>
      <c r="AZ134" s="33">
        <v>3</v>
      </c>
      <c r="BA134" s="33">
        <v>3</v>
      </c>
      <c r="BB134" s="33">
        <v>3</v>
      </c>
      <c r="BC134" s="33">
        <v>3</v>
      </c>
      <c r="BD134" s="33">
        <v>3</v>
      </c>
      <c r="BE134" s="33">
        <v>4</v>
      </c>
      <c r="BF134" s="33">
        <v>3</v>
      </c>
      <c r="BG134" s="33">
        <v>4</v>
      </c>
      <c r="BH134" s="33">
        <v>3</v>
      </c>
      <c r="BI134" s="33">
        <v>3</v>
      </c>
      <c r="BJ134" s="33">
        <v>4</v>
      </c>
      <c r="BK134" s="33">
        <v>4</v>
      </c>
      <c r="BL134" s="33">
        <v>5</v>
      </c>
      <c r="BM134" s="33">
        <v>3</v>
      </c>
      <c r="BN134" s="33">
        <v>3</v>
      </c>
      <c r="BO134" s="33">
        <v>4</v>
      </c>
      <c r="BP134" s="33">
        <v>3</v>
      </c>
      <c r="BQ134" s="33">
        <v>4</v>
      </c>
      <c r="BR134" s="33">
        <v>1</v>
      </c>
      <c r="BS134" s="33">
        <v>4</v>
      </c>
      <c r="BT134" s="33">
        <v>3</v>
      </c>
      <c r="BU134" s="33">
        <v>1</v>
      </c>
      <c r="BV134" s="33">
        <v>2</v>
      </c>
      <c r="BW134" s="33">
        <v>3</v>
      </c>
      <c r="BX134" s="33">
        <v>3</v>
      </c>
      <c r="BY134" s="33">
        <v>2</v>
      </c>
      <c r="BZ134" s="33">
        <v>2</v>
      </c>
      <c r="CA134" s="33">
        <v>2</v>
      </c>
      <c r="CB134" s="33">
        <v>2</v>
      </c>
      <c r="CC134" s="33">
        <v>2</v>
      </c>
      <c r="CD134" s="33">
        <v>2</v>
      </c>
      <c r="CE134" s="33">
        <v>3</v>
      </c>
      <c r="CF134" s="33">
        <v>1</v>
      </c>
      <c r="CG134" s="33">
        <v>2</v>
      </c>
      <c r="CH134" s="33">
        <v>2</v>
      </c>
      <c r="CI134" s="33">
        <v>2</v>
      </c>
      <c r="CJ134" s="33">
        <v>2</v>
      </c>
      <c r="CK134" s="33">
        <v>3</v>
      </c>
      <c r="CL134" s="33">
        <v>2</v>
      </c>
      <c r="CM134" s="33">
        <v>2</v>
      </c>
      <c r="CN134" s="33">
        <v>3</v>
      </c>
      <c r="CO134" s="33">
        <v>2</v>
      </c>
      <c r="CP134" s="33">
        <v>2</v>
      </c>
      <c r="CQ134" s="33">
        <v>2</v>
      </c>
      <c r="CR134" s="33">
        <v>2</v>
      </c>
      <c r="CS134" s="33">
        <v>1</v>
      </c>
      <c r="CT134" s="33">
        <v>1</v>
      </c>
      <c r="CU134" s="33">
        <v>1</v>
      </c>
      <c r="CV134" s="33">
        <v>1</v>
      </c>
      <c r="CW134" s="33">
        <v>1</v>
      </c>
      <c r="CX134" s="33">
        <v>1</v>
      </c>
      <c r="CY134" s="33">
        <v>2</v>
      </c>
      <c r="CZ134" s="33">
        <v>2</v>
      </c>
      <c r="DA134" s="33">
        <v>1</v>
      </c>
      <c r="DB134" s="33">
        <v>3</v>
      </c>
      <c r="DC134" s="33">
        <v>2</v>
      </c>
      <c r="DD134" s="33">
        <v>2</v>
      </c>
      <c r="DE134" s="33">
        <v>2</v>
      </c>
      <c r="DF134" s="33">
        <v>1</v>
      </c>
      <c r="DG134" s="33">
        <v>2</v>
      </c>
      <c r="DH134" s="33">
        <v>1</v>
      </c>
      <c r="DI134" s="33">
        <v>4</v>
      </c>
      <c r="DJ134" s="33">
        <v>3</v>
      </c>
      <c r="DK134" s="33">
        <v>3</v>
      </c>
      <c r="DL134" s="33">
        <v>2</v>
      </c>
      <c r="DM134" s="33">
        <v>3</v>
      </c>
      <c r="DN134" s="33">
        <v>2</v>
      </c>
      <c r="DO134" s="33">
        <v>4</v>
      </c>
      <c r="DP134" s="33">
        <v>4</v>
      </c>
      <c r="DQ134" s="33">
        <v>3</v>
      </c>
      <c r="DR134" s="33">
        <v>2</v>
      </c>
      <c r="DS134" s="33">
        <v>2</v>
      </c>
      <c r="DT134" s="33">
        <v>3</v>
      </c>
      <c r="DU134" s="33">
        <v>3</v>
      </c>
      <c r="DV134" s="33">
        <v>3</v>
      </c>
      <c r="DW134" s="33">
        <v>2</v>
      </c>
      <c r="DX134" s="33">
        <v>3</v>
      </c>
      <c r="DY134" s="33">
        <v>3</v>
      </c>
      <c r="DZ134" s="33">
        <v>2</v>
      </c>
      <c r="EA134" s="33">
        <v>3</v>
      </c>
      <c r="EB134" s="33">
        <v>2</v>
      </c>
      <c r="EC134" s="33">
        <v>1</v>
      </c>
      <c r="ED134" s="33">
        <v>2</v>
      </c>
      <c r="EE134" s="33">
        <v>3</v>
      </c>
      <c r="EF134" s="33">
        <v>2</v>
      </c>
      <c r="EG134" s="33">
        <v>3</v>
      </c>
      <c r="EH134" s="33">
        <v>2</v>
      </c>
      <c r="EI134" s="33">
        <v>3</v>
      </c>
      <c r="EJ134" s="33"/>
      <c r="EK134" s="33">
        <v>4</v>
      </c>
      <c r="EL134" s="33">
        <v>1</v>
      </c>
      <c r="EM134" s="33">
        <v>1</v>
      </c>
      <c r="EN134" s="33">
        <v>3</v>
      </c>
      <c r="EO134" s="33">
        <v>2</v>
      </c>
      <c r="EP134" s="33">
        <v>4</v>
      </c>
      <c r="EQ134" s="33">
        <v>1</v>
      </c>
      <c r="ER134" s="33">
        <v>2</v>
      </c>
      <c r="ES134" s="33">
        <v>1</v>
      </c>
      <c r="ET134" s="33">
        <v>4</v>
      </c>
      <c r="EU134" s="33">
        <v>3</v>
      </c>
      <c r="EV134" s="33">
        <v>2</v>
      </c>
      <c r="EW134" s="33">
        <v>3</v>
      </c>
      <c r="EX134" s="33">
        <v>1</v>
      </c>
      <c r="EY134" s="33">
        <v>3</v>
      </c>
      <c r="EZ134" s="33">
        <v>1</v>
      </c>
      <c r="FA134" s="33">
        <v>3</v>
      </c>
      <c r="FB134" s="33">
        <v>3</v>
      </c>
      <c r="FC134" s="33">
        <v>2</v>
      </c>
      <c r="FD134" s="33">
        <v>1</v>
      </c>
      <c r="FE134" s="33">
        <v>1</v>
      </c>
      <c r="FF134" s="33">
        <v>2</v>
      </c>
      <c r="FG134" s="33">
        <v>3</v>
      </c>
      <c r="FH134" s="33">
        <v>4</v>
      </c>
      <c r="FI134" s="33">
        <v>4</v>
      </c>
      <c r="FJ134" s="33">
        <v>3</v>
      </c>
      <c r="FK134" s="33">
        <v>2</v>
      </c>
      <c r="FL134" s="33">
        <v>3</v>
      </c>
      <c r="FM134">
        <f t="shared" si="1556"/>
        <v>2</v>
      </c>
      <c r="FN134">
        <f t="shared" si="1557"/>
        <v>4</v>
      </c>
      <c r="FO134">
        <f t="shared" si="1558"/>
        <v>2</v>
      </c>
      <c r="FP134">
        <f t="shared" si="1559"/>
        <v>2</v>
      </c>
      <c r="FQ134">
        <f t="shared" si="1560"/>
        <v>3</v>
      </c>
      <c r="FR134">
        <f t="shared" si="1561"/>
        <v>2</v>
      </c>
      <c r="FS134">
        <f t="shared" si="1562"/>
        <v>3</v>
      </c>
      <c r="FT134">
        <f t="shared" si="1563"/>
        <v>2</v>
      </c>
      <c r="FU134">
        <f t="shared" si="1564"/>
        <v>2</v>
      </c>
      <c r="FV134">
        <f t="shared" si="1565"/>
        <v>2</v>
      </c>
      <c r="FW134">
        <f t="shared" si="1566"/>
        <v>2</v>
      </c>
      <c r="FX134">
        <f t="shared" si="1567"/>
        <v>2</v>
      </c>
      <c r="FY134">
        <f t="shared" si="1568"/>
        <v>2</v>
      </c>
      <c r="FZ134">
        <f t="shared" si="1569"/>
        <v>2</v>
      </c>
      <c r="GA134">
        <f t="shared" si="1570"/>
        <v>2</v>
      </c>
      <c r="GB134">
        <f t="shared" si="1571"/>
        <v>2</v>
      </c>
      <c r="GC134">
        <f t="shared" si="1572"/>
        <v>2</v>
      </c>
      <c r="GD134">
        <f t="shared" si="1573"/>
        <v>3</v>
      </c>
      <c r="GE134">
        <f t="shared" si="1574"/>
        <v>3</v>
      </c>
      <c r="GF134">
        <f t="shared" si="1575"/>
        <v>2</v>
      </c>
      <c r="GG134">
        <f t="shared" si="1576"/>
        <v>3</v>
      </c>
      <c r="GH134">
        <f t="shared" si="1577"/>
        <v>2</v>
      </c>
      <c r="GI134">
        <f t="shared" si="1578"/>
        <v>3</v>
      </c>
      <c r="GJ134">
        <f t="shared" si="1579"/>
        <v>2</v>
      </c>
      <c r="GK134">
        <f t="shared" si="1580"/>
        <v>3</v>
      </c>
      <c r="GL134">
        <f t="shared" si="1581"/>
        <v>2</v>
      </c>
      <c r="GM134">
        <f t="shared" si="1582"/>
        <v>3</v>
      </c>
      <c r="GN134">
        <f t="shared" si="1583"/>
        <v>2</v>
      </c>
      <c r="GO134">
        <f t="shared" si="1584"/>
        <v>4</v>
      </c>
      <c r="GP134">
        <f t="shared" si="1585"/>
        <v>2</v>
      </c>
      <c r="GQ134">
        <f t="shared" si="1586"/>
        <v>3</v>
      </c>
      <c r="GR134">
        <f t="shared" si="1587"/>
        <v>5</v>
      </c>
      <c r="GS134">
        <f t="shared" si="1588"/>
        <v>6</v>
      </c>
      <c r="GT134">
        <f t="shared" si="1589"/>
        <v>2</v>
      </c>
      <c r="GU134">
        <f t="shared" si="1590"/>
        <v>5</v>
      </c>
      <c r="GV134">
        <f t="shared" si="1591"/>
        <v>6</v>
      </c>
      <c r="GW134">
        <f t="shared" si="1592"/>
        <v>6</v>
      </c>
      <c r="GX134">
        <f t="shared" si="1593"/>
        <v>4</v>
      </c>
      <c r="GY134">
        <f t="shared" si="1594"/>
        <v>5</v>
      </c>
      <c r="GZ134">
        <f t="shared" si="1595"/>
        <v>2</v>
      </c>
      <c r="HA134">
        <f t="shared" si="1596"/>
        <v>2</v>
      </c>
      <c r="HB134">
        <f t="shared" si="1597"/>
        <v>1</v>
      </c>
      <c r="HC134">
        <f t="shared" si="1598"/>
        <v>1</v>
      </c>
      <c r="HD134">
        <f t="shared" si="1599"/>
        <v>1</v>
      </c>
      <c r="HE134">
        <f t="shared" si="1600"/>
        <v>2</v>
      </c>
      <c r="HF134">
        <f t="shared" si="1601"/>
        <v>3</v>
      </c>
      <c r="HG134">
        <f t="shared" si="1602"/>
        <v>3</v>
      </c>
      <c r="HH134">
        <f t="shared" si="1603"/>
        <v>2</v>
      </c>
      <c r="HI134">
        <f t="shared" si="1604"/>
        <v>1</v>
      </c>
      <c r="HJ134">
        <f t="shared" si="1605"/>
        <v>1</v>
      </c>
      <c r="HK134">
        <f t="shared" si="1606"/>
        <v>1</v>
      </c>
      <c r="HL134">
        <f t="shared" si="1607"/>
        <v>1</v>
      </c>
      <c r="HM134">
        <f t="shared" si="1608"/>
        <v>1</v>
      </c>
      <c r="HN134">
        <f t="shared" si="1609"/>
        <v>-1</v>
      </c>
      <c r="HO134">
        <f t="shared" si="1610"/>
        <v>1</v>
      </c>
      <c r="HP134">
        <f t="shared" si="1611"/>
        <v>3</v>
      </c>
      <c r="HQ134">
        <f t="shared" si="1612"/>
        <v>4</v>
      </c>
      <c r="HR134">
        <f t="shared" si="1613"/>
        <v>4</v>
      </c>
      <c r="HS134">
        <f t="shared" si="1614"/>
        <v>3</v>
      </c>
      <c r="HT134">
        <f t="shared" si="1615"/>
        <v>3</v>
      </c>
      <c r="HU134">
        <f t="shared" si="1616"/>
        <v>2</v>
      </c>
      <c r="HV134">
        <f t="shared" si="1617"/>
        <v>4</v>
      </c>
      <c r="HW134">
        <f t="shared" si="1618"/>
        <v>4</v>
      </c>
      <c r="HX134">
        <f t="shared" si="1619"/>
        <v>3</v>
      </c>
      <c r="HY134">
        <f t="shared" si="1620"/>
        <v>4</v>
      </c>
      <c r="HZ134">
        <f t="shared" si="1621"/>
        <v>3</v>
      </c>
      <c r="IA134">
        <f t="shared" si="1622"/>
        <v>6</v>
      </c>
      <c r="IB134">
        <f t="shared" si="1623"/>
        <v>3</v>
      </c>
      <c r="IC134">
        <f t="shared" si="1624"/>
        <v>4</v>
      </c>
      <c r="ID134">
        <f t="shared" si="1625"/>
        <v>6</v>
      </c>
      <c r="IE134">
        <f t="shared" si="1626"/>
        <v>2</v>
      </c>
      <c r="IF134">
        <f t="shared" si="1627"/>
        <v>3</v>
      </c>
      <c r="IG134">
        <f t="shared" si="1628"/>
        <v>3</v>
      </c>
      <c r="IH134">
        <f t="shared" si="1629"/>
        <v>2</v>
      </c>
      <c r="II134">
        <f t="shared" si="1630"/>
        <v>2</v>
      </c>
      <c r="IJ134">
        <f t="shared" si="1631"/>
        <v>2</v>
      </c>
      <c r="IK134">
        <f t="shared" si="1632"/>
        <v>2</v>
      </c>
      <c r="IL134">
        <f t="shared" si="1633"/>
        <v>2</v>
      </c>
      <c r="IM134">
        <f t="shared" si="1634"/>
        <v>2</v>
      </c>
      <c r="IN134">
        <f t="shared" si="1635"/>
        <v>2</v>
      </c>
      <c r="IO134">
        <f t="shared" si="1636"/>
        <v>1</v>
      </c>
      <c r="IP134">
        <f t="shared" si="1637"/>
        <v>2</v>
      </c>
      <c r="IQ134">
        <f t="shared" si="1638"/>
        <v>3</v>
      </c>
      <c r="IR134">
        <f t="shared" si="1639"/>
        <v>3</v>
      </c>
      <c r="IS134">
        <f t="shared" si="1640"/>
        <v>2</v>
      </c>
      <c r="IT134">
        <f t="shared" si="1641"/>
        <v>2</v>
      </c>
      <c r="IU134">
        <f t="shared" si="1642"/>
        <v>2</v>
      </c>
      <c r="IV134">
        <f t="shared" si="1643"/>
        <v>2</v>
      </c>
      <c r="IW134">
        <f t="shared" si="1644"/>
        <v>2</v>
      </c>
      <c r="IX134">
        <f t="shared" si="1645"/>
        <v>2</v>
      </c>
      <c r="IY134">
        <f t="shared" si="1646"/>
        <v>4</v>
      </c>
      <c r="IZ134">
        <f t="shared" si="1647"/>
        <v>4</v>
      </c>
      <c r="JA134">
        <f t="shared" si="1648"/>
        <v>4</v>
      </c>
      <c r="JB134">
        <f t="shared" si="1649"/>
        <v>5</v>
      </c>
      <c r="JC134">
        <f t="shared" si="1650"/>
        <v>5</v>
      </c>
      <c r="JD134">
        <f t="shared" si="1651"/>
        <v>5</v>
      </c>
      <c r="JE134">
        <f t="shared" si="1652"/>
        <v>5</v>
      </c>
      <c r="JF134">
        <f t="shared" si="1653"/>
        <v>5</v>
      </c>
      <c r="JG134">
        <f t="shared" si="1654"/>
        <v>5</v>
      </c>
      <c r="JH134">
        <f t="shared" si="1655"/>
        <v>4</v>
      </c>
      <c r="JI134">
        <f t="shared" si="1656"/>
        <v>4</v>
      </c>
      <c r="JJ134">
        <f t="shared" si="1657"/>
        <v>5</v>
      </c>
      <c r="JK134">
        <f t="shared" si="1658"/>
        <v>3</v>
      </c>
      <c r="JL134">
        <f t="shared" si="1659"/>
        <v>2</v>
      </c>
      <c r="JM134">
        <f t="shared" si="1660"/>
        <v>4</v>
      </c>
      <c r="JN134">
        <f t="shared" si="1661"/>
        <v>4</v>
      </c>
      <c r="JO134">
        <f t="shared" si="1662"/>
        <v>5</v>
      </c>
      <c r="JP134">
        <f t="shared" si="1663"/>
        <v>4</v>
      </c>
      <c r="JQ134">
        <f t="shared" si="1664"/>
        <v>5</v>
      </c>
      <c r="JR134">
        <f t="shared" si="1665"/>
        <v>2</v>
      </c>
      <c r="JS134">
        <f t="shared" si="1666"/>
        <v>3</v>
      </c>
      <c r="JT134">
        <f t="shared" si="1667"/>
        <v>3</v>
      </c>
      <c r="JU134">
        <f t="shared" si="1668"/>
        <v>2</v>
      </c>
      <c r="JV134">
        <f t="shared" si="1669"/>
        <v>3</v>
      </c>
      <c r="JW134">
        <f t="shared" si="1670"/>
        <v>2</v>
      </c>
      <c r="JX134">
        <f t="shared" si="1671"/>
        <v>2</v>
      </c>
      <c r="JY134">
        <f t="shared" si="1672"/>
        <v>4</v>
      </c>
      <c r="JZ134">
        <f t="shared" si="1673"/>
        <v>3</v>
      </c>
      <c r="KA134">
        <f t="shared" si="1674"/>
        <v>4</v>
      </c>
      <c r="KB134">
        <f t="shared" si="1675"/>
        <v>2</v>
      </c>
      <c r="KC134">
        <f t="shared" si="1676"/>
        <v>3</v>
      </c>
      <c r="KD134">
        <f t="shared" si="1677"/>
        <v>3</v>
      </c>
      <c r="KE134">
        <f t="shared" si="1678"/>
        <v>3</v>
      </c>
      <c r="KF134">
        <f t="shared" si="1679"/>
        <v>4</v>
      </c>
      <c r="KG134">
        <f t="shared" si="1680"/>
        <v>3</v>
      </c>
      <c r="KH134">
        <f t="shared" si="1681"/>
        <v>3</v>
      </c>
      <c r="KI134">
        <f t="shared" si="1682"/>
        <v>4</v>
      </c>
      <c r="KJ134">
        <f t="shared" si="1683"/>
        <v>3</v>
      </c>
      <c r="KK134">
        <f t="shared" si="1684"/>
        <v>2</v>
      </c>
      <c r="KL134">
        <f t="shared" si="1685"/>
        <v>1</v>
      </c>
      <c r="KM134">
        <f t="shared" si="1686"/>
        <v>1</v>
      </c>
      <c r="KN134">
        <f t="shared" si="1687"/>
        <v>1</v>
      </c>
      <c r="KO134">
        <f t="shared" si="1688"/>
        <v>1</v>
      </c>
      <c r="KP134">
        <f t="shared" si="1689"/>
        <v>1</v>
      </c>
      <c r="KQ134">
        <f t="shared" si="1690"/>
        <v>1</v>
      </c>
      <c r="KR134">
        <f t="shared" si="1691"/>
        <v>1</v>
      </c>
      <c r="KS134" t="b">
        <f t="shared" si="1692"/>
        <v>0</v>
      </c>
      <c r="KT134">
        <f t="shared" si="1693"/>
        <v>1</v>
      </c>
      <c r="KU134">
        <f t="shared" si="1694"/>
        <v>1</v>
      </c>
      <c r="KV134">
        <f t="shared" si="1695"/>
        <v>0</v>
      </c>
      <c r="KW134">
        <f t="shared" si="1696"/>
        <v>1</v>
      </c>
      <c r="KX134">
        <f t="shared" si="1697"/>
        <v>1</v>
      </c>
      <c r="KY134">
        <f t="shared" si="1698"/>
        <v>1</v>
      </c>
      <c r="KZ134">
        <f t="shared" si="1699"/>
        <v>1</v>
      </c>
      <c r="LA134">
        <f t="shared" si="1700"/>
        <v>1</v>
      </c>
      <c r="LB134">
        <f t="shared" si="1701"/>
        <v>1</v>
      </c>
      <c r="LC134">
        <f t="shared" si="1702"/>
        <v>0</v>
      </c>
      <c r="LD134">
        <f t="shared" si="1703"/>
        <v>0</v>
      </c>
      <c r="LE134">
        <f t="shared" si="1704"/>
        <v>1</v>
      </c>
      <c r="LF134">
        <f t="shared" si="1705"/>
        <v>0</v>
      </c>
      <c r="LG134">
        <f t="shared" si="1706"/>
        <v>1</v>
      </c>
      <c r="LH134">
        <f t="shared" si="1707"/>
        <v>1</v>
      </c>
      <c r="LI134">
        <f t="shared" si="1708"/>
        <v>1</v>
      </c>
      <c r="LJ134">
        <f t="shared" si="1709"/>
        <v>0</v>
      </c>
      <c r="LK134">
        <f t="shared" si="1710"/>
        <v>1</v>
      </c>
      <c r="LL134">
        <f t="shared" si="1711"/>
        <v>1</v>
      </c>
      <c r="LM134">
        <f t="shared" si="1712"/>
        <v>1</v>
      </c>
      <c r="LN134">
        <f t="shared" si="1713"/>
        <v>0</v>
      </c>
      <c r="LO134">
        <f t="shared" si="1714"/>
        <v>1</v>
      </c>
      <c r="LP134">
        <f t="shared" si="1715"/>
        <v>0</v>
      </c>
      <c r="LQ134">
        <f t="shared" si="1716"/>
        <v>0</v>
      </c>
      <c r="LR134">
        <f t="shared" si="1717"/>
        <v>1</v>
      </c>
      <c r="LS134">
        <f t="shared" si="1718"/>
        <v>1</v>
      </c>
      <c r="LT134">
        <f t="shared" si="1719"/>
        <v>1</v>
      </c>
      <c r="LU134">
        <f t="shared" si="1720"/>
        <v>1</v>
      </c>
      <c r="LV134">
        <f t="shared" si="1721"/>
        <v>2.3684210526315788</v>
      </c>
      <c r="LW134" s="24">
        <f t="shared" si="1538"/>
        <v>1</v>
      </c>
      <c r="LX134">
        <f t="shared" si="1722"/>
        <v>2.5</v>
      </c>
      <c r="LY134" s="25">
        <f t="shared" si="1739"/>
        <v>1</v>
      </c>
      <c r="LZ134">
        <f t="shared" si="1723"/>
        <v>2.4</v>
      </c>
      <c r="MA134">
        <f t="shared" si="1539"/>
        <v>1</v>
      </c>
      <c r="MB134">
        <f t="shared" si="1724"/>
        <v>2.3333333333333335</v>
      </c>
      <c r="MC134">
        <f t="shared" si="1725"/>
        <v>1</v>
      </c>
      <c r="MD134">
        <f t="shared" si="1726"/>
        <v>2</v>
      </c>
      <c r="ME134">
        <f t="shared" si="1727"/>
        <v>1</v>
      </c>
      <c r="MF134">
        <f t="shared" si="1728"/>
        <v>2.5</v>
      </c>
      <c r="MG134">
        <f t="shared" si="1740"/>
        <v>1</v>
      </c>
      <c r="MH134">
        <f t="shared" si="1729"/>
        <v>3</v>
      </c>
      <c r="MI134" s="25">
        <f t="shared" si="1730"/>
        <v>1</v>
      </c>
      <c r="MJ134">
        <f t="shared" si="1731"/>
        <v>4.3</v>
      </c>
      <c r="MK134">
        <f t="shared" si="1747"/>
        <v>1</v>
      </c>
      <c r="ML134">
        <f t="shared" si="1732"/>
        <v>1.2857142857142858</v>
      </c>
      <c r="MM134">
        <f t="shared" si="1748"/>
        <v>1</v>
      </c>
      <c r="MN134">
        <f t="shared" si="1733"/>
        <v>2.15</v>
      </c>
      <c r="MO134">
        <f t="shared" si="1749"/>
        <v>1</v>
      </c>
      <c r="MP134">
        <f t="shared" si="1734"/>
        <v>4.2857142857142856</v>
      </c>
      <c r="MQ134">
        <f>IF(OR(ISNUMBER(SEARCH(IY134,"FALSE")),ISNUMBER(SEARCH(IZ134,"FALSE")),ISNUMBER(SEARCH(JA134,"FALSE")),ISNUMBER(SEARCH(JB134,"FALSE")),ISNUMBER(SEARCH(JC134,"FALSE")),ISNUMBER(SEARCH(JD134,"FALSE")),ISNUMBER(SEARCH(JE134,"FALSE")),ISNUMBER(SEARCH(JF134,"FALSE")),ISNUMBER(SEARCH(JN134,"FALSE")),ISNUMBER(SEARCH(JO134,"FALSE")),ISNUMBER(SEARCH(JP134,"FALSE")),ISNUMBER(SEARCH(JQ134,"FALSE")),ISNUMBER(SEARCH(JR134,"FALSE")),ISNUMBER(SEARCH(JS134,"FALSE"))),"CHECK",1)</f>
        <v>1</v>
      </c>
      <c r="MR134">
        <f t="shared" si="1735"/>
        <v>3.0833333333333335</v>
      </c>
      <c r="MS134">
        <f>IF(OR(ISNUMBER(SEARCH(JG134,"FALSE")),ISNUMBER(SEARCH(JH134,"FALSE")),ISNUMBER(SEARCH(JT134,"FALSE")),ISNUMBER(SEARCH(JU134,"FALSE")),ISNUMBER(SEARCH(JV134,"FALSE")),ISNUMBER(SEARCH(JW134,"FALSE")),ISNUMBER(SEARCH(JX134,"FALSE")),ISNUMBER(SEARCH(JY134,"FALSE")),ISNUMBER(SEARCH(JZ134,"FALSE")),ISNUMBER(SEARCH(KA134,"FALSE")),ISNUMBER(SEARCH(KB134,"FALSE")),ISNUMBER(SEARCH(KC134,"FALSE"))),"CHECK",1)</f>
        <v>1</v>
      </c>
      <c r="MT134">
        <f t="shared" si="1736"/>
        <v>3.3076923076923075</v>
      </c>
      <c r="MU134">
        <f>IF(OR(ISNUMBER(SEARCH(JI134,"FALSE")),ISNUMBER(SEARCH(JJ134,"FALSE")),ISNUMBER(SEARCH(JK134,"FALSE")),ISNUMBER(SEARCH(JL134,"FALSE")),ISNUMBER(SEARCH(JM134,"FALSE")),ISNUMBER(SEARCH(KD134,"FALSE")),ISNUMBER(SEARCH(KE134,"FALSE")),ISNUMBER(SEARCH(KF134,"FALSE")),ISNUMBER(SEARCH(KG134,"FALSE")),ISNUMBER(SEARCH(KH134,"FALSE")),ISNUMBER(SEARCH(KI134,"FALSE")),ISNUMBER(SEARCH(KJ134,"FALSE")),ISNUMBER(SEARCH(KK134,"FALSE"))),"CHECK",1)</f>
        <v>1</v>
      </c>
      <c r="MV134">
        <f t="shared" si="1737"/>
        <v>0.77142857142857146</v>
      </c>
      <c r="MW134">
        <f>35/36</f>
        <v>0.97222222222222221</v>
      </c>
      <c r="MX134">
        <f t="shared" si="1738"/>
        <v>3.7333333333333334</v>
      </c>
      <c r="MY134">
        <f t="shared" si="1750"/>
        <v>1</v>
      </c>
    </row>
    <row r="135" spans="1:363" ht="16">
      <c r="A135" t="s">
        <v>1170</v>
      </c>
      <c r="B135" t="s">
        <v>1212</v>
      </c>
      <c r="C135">
        <v>3</v>
      </c>
      <c r="D135">
        <v>1</v>
      </c>
      <c r="E135">
        <v>2</v>
      </c>
      <c r="F135">
        <v>4</v>
      </c>
      <c r="G135">
        <v>4</v>
      </c>
      <c r="H135">
        <v>4</v>
      </c>
      <c r="I135">
        <v>4</v>
      </c>
      <c r="J135">
        <v>3</v>
      </c>
      <c r="K135">
        <v>2</v>
      </c>
      <c r="L135">
        <v>4</v>
      </c>
      <c r="M135">
        <v>4</v>
      </c>
      <c r="N135">
        <v>4</v>
      </c>
      <c r="O135">
        <v>4</v>
      </c>
      <c r="P135">
        <v>3</v>
      </c>
      <c r="Q135">
        <v>2</v>
      </c>
      <c r="R135">
        <v>2</v>
      </c>
      <c r="S135">
        <v>2</v>
      </c>
      <c r="T135">
        <v>2</v>
      </c>
      <c r="U135">
        <v>4</v>
      </c>
      <c r="V135">
        <v>3</v>
      </c>
      <c r="W135">
        <v>3</v>
      </c>
      <c r="X135">
        <v>3</v>
      </c>
      <c r="Y135">
        <v>3</v>
      </c>
      <c r="Z135">
        <v>4</v>
      </c>
      <c r="AA135">
        <v>4</v>
      </c>
      <c r="AB135">
        <v>3</v>
      </c>
      <c r="AC135">
        <v>3</v>
      </c>
      <c r="AD135">
        <v>3</v>
      </c>
      <c r="AE135">
        <v>4</v>
      </c>
      <c r="AF135">
        <v>2</v>
      </c>
      <c r="AG135">
        <v>4</v>
      </c>
      <c r="AH135">
        <v>4</v>
      </c>
      <c r="AI135">
        <v>7</v>
      </c>
      <c r="AJ135">
        <v>5</v>
      </c>
      <c r="AK135">
        <v>4</v>
      </c>
      <c r="AL135">
        <v>7</v>
      </c>
      <c r="AM135">
        <v>5</v>
      </c>
      <c r="AN135">
        <v>3</v>
      </c>
      <c r="AO135">
        <v>4</v>
      </c>
      <c r="AP135">
        <v>5</v>
      </c>
      <c r="AQ135">
        <v>5</v>
      </c>
      <c r="AR135">
        <v>3</v>
      </c>
      <c r="AS135">
        <v>4</v>
      </c>
      <c r="AT135">
        <v>5</v>
      </c>
      <c r="AU135">
        <v>6</v>
      </c>
      <c r="AV135">
        <v>6</v>
      </c>
      <c r="AW135">
        <v>6</v>
      </c>
      <c r="AX135">
        <v>6</v>
      </c>
      <c r="AY135">
        <v>6</v>
      </c>
      <c r="AZ135">
        <v>3</v>
      </c>
      <c r="BA135">
        <v>3</v>
      </c>
      <c r="BB135">
        <v>2</v>
      </c>
      <c r="BC135">
        <v>4</v>
      </c>
      <c r="BD135">
        <v>3</v>
      </c>
      <c r="BE135">
        <v>5</v>
      </c>
      <c r="BF135">
        <v>4</v>
      </c>
      <c r="BG135">
        <v>5</v>
      </c>
      <c r="BH135">
        <v>4</v>
      </c>
      <c r="BI135">
        <v>3</v>
      </c>
      <c r="BJ135">
        <v>2</v>
      </c>
      <c r="BK135">
        <v>5</v>
      </c>
      <c r="BL135">
        <v>4</v>
      </c>
      <c r="BM135">
        <v>3</v>
      </c>
      <c r="BN135">
        <v>3</v>
      </c>
      <c r="BO135">
        <v>3</v>
      </c>
      <c r="BP135">
        <v>3</v>
      </c>
      <c r="BQ135">
        <v>3</v>
      </c>
      <c r="BR135">
        <v>2</v>
      </c>
      <c r="BS135">
        <v>4</v>
      </c>
      <c r="BT135">
        <v>3</v>
      </c>
      <c r="BU135">
        <v>3</v>
      </c>
      <c r="BV135">
        <v>4</v>
      </c>
      <c r="BW135">
        <v>2</v>
      </c>
      <c r="BX135">
        <v>3</v>
      </c>
      <c r="BY135">
        <v>2</v>
      </c>
      <c r="BZ135">
        <v>1</v>
      </c>
      <c r="CA135">
        <v>3</v>
      </c>
      <c r="CB135">
        <v>3</v>
      </c>
      <c r="CC135">
        <v>2</v>
      </c>
      <c r="CD135">
        <v>2</v>
      </c>
      <c r="CE135">
        <v>4</v>
      </c>
      <c r="CF135">
        <v>1</v>
      </c>
      <c r="CG135">
        <v>2</v>
      </c>
      <c r="CH135">
        <v>3</v>
      </c>
      <c r="CI135">
        <v>2</v>
      </c>
      <c r="CJ135">
        <v>1</v>
      </c>
      <c r="CK135">
        <v>4</v>
      </c>
      <c r="CL135">
        <v>2</v>
      </c>
      <c r="CM135">
        <v>2</v>
      </c>
      <c r="CN135">
        <v>4</v>
      </c>
      <c r="CO135">
        <v>2</v>
      </c>
      <c r="CP135">
        <v>1</v>
      </c>
      <c r="CQ135">
        <v>1</v>
      </c>
      <c r="CR135">
        <v>2</v>
      </c>
      <c r="CS135">
        <v>1</v>
      </c>
      <c r="CT135">
        <v>1</v>
      </c>
      <c r="CU135">
        <v>1</v>
      </c>
      <c r="CV135">
        <v>1</v>
      </c>
      <c r="CW135">
        <v>1</v>
      </c>
      <c r="CX135">
        <v>2</v>
      </c>
      <c r="CY135">
        <v>2</v>
      </c>
      <c r="CZ135">
        <v>2</v>
      </c>
      <c r="DA135">
        <v>2</v>
      </c>
      <c r="DB135">
        <v>2</v>
      </c>
      <c r="DC135">
        <v>5</v>
      </c>
      <c r="DD135">
        <v>1</v>
      </c>
      <c r="DE135">
        <v>1</v>
      </c>
      <c r="DF135">
        <v>1</v>
      </c>
      <c r="DG135">
        <v>2</v>
      </c>
      <c r="DH135">
        <v>2</v>
      </c>
      <c r="DI135">
        <v>5</v>
      </c>
      <c r="DJ135">
        <v>4</v>
      </c>
      <c r="DK135">
        <v>5</v>
      </c>
      <c r="DL135">
        <v>5</v>
      </c>
      <c r="DM135">
        <v>5</v>
      </c>
      <c r="DN135">
        <v>5</v>
      </c>
      <c r="DO135">
        <v>4</v>
      </c>
      <c r="DP135">
        <v>5</v>
      </c>
      <c r="DQ135">
        <v>2</v>
      </c>
      <c r="DR135">
        <v>1</v>
      </c>
      <c r="DS135">
        <v>1</v>
      </c>
      <c r="DT135">
        <v>1</v>
      </c>
      <c r="DU135">
        <v>3</v>
      </c>
      <c r="DV135">
        <v>3</v>
      </c>
      <c r="DW135">
        <v>2</v>
      </c>
      <c r="DX135">
        <v>2</v>
      </c>
      <c r="DY135">
        <v>2</v>
      </c>
      <c r="DZ135">
        <v>3</v>
      </c>
      <c r="EA135">
        <v>1</v>
      </c>
      <c r="EB135">
        <v>4</v>
      </c>
      <c r="EC135">
        <v>1</v>
      </c>
      <c r="ED135">
        <v>2</v>
      </c>
      <c r="EE135">
        <v>3</v>
      </c>
      <c r="EF135">
        <v>4</v>
      </c>
      <c r="EG135">
        <v>3</v>
      </c>
      <c r="EH135">
        <v>2</v>
      </c>
      <c r="EI135">
        <v>3</v>
      </c>
      <c r="EJ135">
        <v>1</v>
      </c>
      <c r="EK135">
        <v>4</v>
      </c>
      <c r="EL135">
        <v>1</v>
      </c>
      <c r="EM135">
        <v>3</v>
      </c>
      <c r="EN135">
        <v>3</v>
      </c>
      <c r="EO135">
        <v>2</v>
      </c>
      <c r="EP135">
        <v>4</v>
      </c>
      <c r="EQ135">
        <v>1</v>
      </c>
      <c r="ER135">
        <v>2</v>
      </c>
      <c r="ES135">
        <v>1</v>
      </c>
      <c r="ET135">
        <v>1</v>
      </c>
      <c r="EU135">
        <v>4</v>
      </c>
      <c r="EV135">
        <v>2</v>
      </c>
      <c r="EW135">
        <v>2</v>
      </c>
      <c r="EX135">
        <v>1</v>
      </c>
      <c r="EY135">
        <v>4</v>
      </c>
      <c r="EZ135">
        <v>1</v>
      </c>
      <c r="FA135">
        <v>4</v>
      </c>
      <c r="FB135">
        <v>3</v>
      </c>
      <c r="FC135">
        <v>2</v>
      </c>
      <c r="FD135">
        <v>2</v>
      </c>
      <c r="FE135">
        <v>4</v>
      </c>
      <c r="FF135">
        <v>2</v>
      </c>
      <c r="FG135">
        <v>2</v>
      </c>
      <c r="FH135">
        <v>1</v>
      </c>
      <c r="FI135">
        <v>4</v>
      </c>
      <c r="FJ135">
        <v>3</v>
      </c>
      <c r="FK135">
        <v>2</v>
      </c>
      <c r="FL135">
        <v>3</v>
      </c>
      <c r="FM135">
        <f t="shared" si="1556"/>
        <v>4</v>
      </c>
      <c r="FN135">
        <f t="shared" si="1557"/>
        <v>3</v>
      </c>
      <c r="FO135">
        <f t="shared" si="1558"/>
        <v>1</v>
      </c>
      <c r="FP135">
        <f t="shared" si="1559"/>
        <v>1</v>
      </c>
      <c r="FQ135">
        <f t="shared" si="1560"/>
        <v>1</v>
      </c>
      <c r="FR135">
        <f t="shared" si="1561"/>
        <v>1</v>
      </c>
      <c r="FS135">
        <f t="shared" si="1562"/>
        <v>2</v>
      </c>
      <c r="FT135">
        <f t="shared" si="1563"/>
        <v>3</v>
      </c>
      <c r="FU135">
        <f t="shared" si="1564"/>
        <v>1</v>
      </c>
      <c r="FV135">
        <f t="shared" si="1565"/>
        <v>1</v>
      </c>
      <c r="FW135">
        <f t="shared" si="1566"/>
        <v>1</v>
      </c>
      <c r="FX135">
        <f t="shared" si="1567"/>
        <v>1</v>
      </c>
      <c r="FY135">
        <f t="shared" si="1568"/>
        <v>2</v>
      </c>
      <c r="FZ135">
        <f t="shared" si="1569"/>
        <v>3</v>
      </c>
      <c r="GA135">
        <f t="shared" si="1570"/>
        <v>3</v>
      </c>
      <c r="GB135">
        <f t="shared" si="1571"/>
        <v>3</v>
      </c>
      <c r="GC135">
        <f t="shared" si="1572"/>
        <v>3</v>
      </c>
      <c r="GD135">
        <f t="shared" si="1573"/>
        <v>1</v>
      </c>
      <c r="GE135">
        <f t="shared" si="1574"/>
        <v>2</v>
      </c>
      <c r="GF135">
        <f t="shared" si="1575"/>
        <v>2</v>
      </c>
      <c r="GG135">
        <f t="shared" si="1576"/>
        <v>2</v>
      </c>
      <c r="GH135">
        <f t="shared" si="1577"/>
        <v>2</v>
      </c>
      <c r="GI135">
        <f t="shared" si="1578"/>
        <v>1</v>
      </c>
      <c r="GJ135">
        <f t="shared" si="1579"/>
        <v>1</v>
      </c>
      <c r="GK135">
        <f t="shared" si="1580"/>
        <v>2</v>
      </c>
      <c r="GL135">
        <f t="shared" si="1581"/>
        <v>2</v>
      </c>
      <c r="GM135">
        <f t="shared" si="1582"/>
        <v>2</v>
      </c>
      <c r="GN135">
        <f t="shared" si="1583"/>
        <v>1</v>
      </c>
      <c r="GO135">
        <f t="shared" si="1584"/>
        <v>3</v>
      </c>
      <c r="GP135">
        <f t="shared" si="1585"/>
        <v>1</v>
      </c>
      <c r="GQ135">
        <f t="shared" si="1586"/>
        <v>1</v>
      </c>
      <c r="GR135">
        <f t="shared" si="1587"/>
        <v>7</v>
      </c>
      <c r="GS135">
        <f t="shared" si="1588"/>
        <v>5</v>
      </c>
      <c r="GT135">
        <f t="shared" si="1589"/>
        <v>4</v>
      </c>
      <c r="GU135">
        <f t="shared" si="1590"/>
        <v>7</v>
      </c>
      <c r="GV135">
        <f t="shared" si="1591"/>
        <v>5</v>
      </c>
      <c r="GW135">
        <f t="shared" si="1592"/>
        <v>5</v>
      </c>
      <c r="GX135">
        <f t="shared" si="1593"/>
        <v>4</v>
      </c>
      <c r="GY135">
        <f t="shared" si="1594"/>
        <v>3</v>
      </c>
      <c r="GZ135">
        <f t="shared" si="1595"/>
        <v>3</v>
      </c>
      <c r="HA135">
        <f t="shared" si="1596"/>
        <v>5</v>
      </c>
      <c r="HB135">
        <f t="shared" si="1597"/>
        <v>1</v>
      </c>
      <c r="HC135">
        <f t="shared" si="1598"/>
        <v>2</v>
      </c>
      <c r="HD135">
        <f t="shared" si="1599"/>
        <v>3</v>
      </c>
      <c r="HE135">
        <f t="shared" si="1600"/>
        <v>3</v>
      </c>
      <c r="HF135">
        <f t="shared" si="1601"/>
        <v>3</v>
      </c>
      <c r="HG135">
        <f t="shared" si="1602"/>
        <v>3</v>
      </c>
      <c r="HH135">
        <f t="shared" si="1603"/>
        <v>3</v>
      </c>
      <c r="HI135">
        <f t="shared" si="1604"/>
        <v>1</v>
      </c>
      <c r="HJ135">
        <f t="shared" si="1605"/>
        <v>1</v>
      </c>
      <c r="HK135">
        <f t="shared" si="1606"/>
        <v>2</v>
      </c>
      <c r="HL135">
        <f t="shared" si="1607"/>
        <v>-1</v>
      </c>
      <c r="HM135">
        <f t="shared" si="1608"/>
        <v>1</v>
      </c>
      <c r="HN135">
        <f t="shared" si="1609"/>
        <v>-2</v>
      </c>
      <c r="HO135">
        <f t="shared" si="1610"/>
        <v>-1</v>
      </c>
      <c r="HP135">
        <f t="shared" si="1611"/>
        <v>2</v>
      </c>
      <c r="HQ135">
        <f t="shared" si="1612"/>
        <v>3</v>
      </c>
      <c r="HR135">
        <f t="shared" si="1613"/>
        <v>4</v>
      </c>
      <c r="HS135">
        <f t="shared" si="1614"/>
        <v>5</v>
      </c>
      <c r="HT135">
        <f t="shared" si="1615"/>
        <v>2</v>
      </c>
      <c r="HU135">
        <f t="shared" si="1616"/>
        <v>3</v>
      </c>
      <c r="HV135">
        <f t="shared" si="1617"/>
        <v>4</v>
      </c>
      <c r="HW135">
        <f t="shared" si="1618"/>
        <v>4</v>
      </c>
      <c r="HX135">
        <f t="shared" si="1619"/>
        <v>4</v>
      </c>
      <c r="HY135">
        <f t="shared" si="1620"/>
        <v>4</v>
      </c>
      <c r="HZ135">
        <f t="shared" si="1621"/>
        <v>4</v>
      </c>
      <c r="IA135">
        <f t="shared" si="1622"/>
        <v>5</v>
      </c>
      <c r="IB135">
        <f t="shared" si="1623"/>
        <v>3</v>
      </c>
      <c r="IC135">
        <f t="shared" si="1624"/>
        <v>4</v>
      </c>
      <c r="ID135">
        <f t="shared" si="1625"/>
        <v>4</v>
      </c>
      <c r="IE135">
        <f t="shared" si="1626"/>
        <v>4</v>
      </c>
      <c r="IF135">
        <f t="shared" si="1627"/>
        <v>2</v>
      </c>
      <c r="IG135">
        <f t="shared" si="1628"/>
        <v>3</v>
      </c>
      <c r="IH135">
        <f t="shared" si="1629"/>
        <v>2</v>
      </c>
      <c r="II135">
        <f t="shared" si="1630"/>
        <v>1</v>
      </c>
      <c r="IJ135">
        <f t="shared" si="1631"/>
        <v>3</v>
      </c>
      <c r="IK135">
        <f t="shared" si="1632"/>
        <v>3</v>
      </c>
      <c r="IL135">
        <f t="shared" si="1633"/>
        <v>2</v>
      </c>
      <c r="IM135">
        <f t="shared" si="1634"/>
        <v>2</v>
      </c>
      <c r="IN135">
        <f t="shared" si="1635"/>
        <v>1</v>
      </c>
      <c r="IO135">
        <f t="shared" si="1636"/>
        <v>1</v>
      </c>
      <c r="IP135">
        <f t="shared" si="1637"/>
        <v>2</v>
      </c>
      <c r="IQ135">
        <f t="shared" si="1638"/>
        <v>2</v>
      </c>
      <c r="IR135">
        <f t="shared" si="1639"/>
        <v>3</v>
      </c>
      <c r="IS135">
        <f t="shared" si="1640"/>
        <v>1</v>
      </c>
      <c r="IT135">
        <f t="shared" si="1641"/>
        <v>1</v>
      </c>
      <c r="IU135">
        <f t="shared" si="1642"/>
        <v>2</v>
      </c>
      <c r="IV135">
        <f t="shared" si="1643"/>
        <v>2</v>
      </c>
      <c r="IW135">
        <f t="shared" si="1644"/>
        <v>1</v>
      </c>
      <c r="IX135">
        <f t="shared" si="1645"/>
        <v>2</v>
      </c>
      <c r="IY135">
        <f t="shared" si="1646"/>
        <v>5</v>
      </c>
      <c r="IZ135">
        <f t="shared" si="1647"/>
        <v>5</v>
      </c>
      <c r="JA135">
        <f t="shared" si="1648"/>
        <v>4</v>
      </c>
      <c r="JB135">
        <f t="shared" si="1649"/>
        <v>5</v>
      </c>
      <c r="JC135">
        <f t="shared" si="1650"/>
        <v>5</v>
      </c>
      <c r="JD135">
        <f t="shared" si="1651"/>
        <v>5</v>
      </c>
      <c r="JE135">
        <f t="shared" si="1652"/>
        <v>5</v>
      </c>
      <c r="JF135">
        <f t="shared" si="1653"/>
        <v>5</v>
      </c>
      <c r="JG135">
        <f t="shared" si="1654"/>
        <v>4</v>
      </c>
      <c r="JH135">
        <f t="shared" si="1655"/>
        <v>4</v>
      </c>
      <c r="JI135">
        <f t="shared" si="1656"/>
        <v>4</v>
      </c>
      <c r="JJ135">
        <f t="shared" si="1657"/>
        <v>4</v>
      </c>
      <c r="JK135">
        <f t="shared" si="1658"/>
        <v>4</v>
      </c>
      <c r="JL135">
        <f t="shared" si="1659"/>
        <v>5</v>
      </c>
      <c r="JM135">
        <f t="shared" si="1660"/>
        <v>5</v>
      </c>
      <c r="JN135">
        <f t="shared" si="1661"/>
        <v>5</v>
      </c>
      <c r="JO135">
        <f t="shared" si="1662"/>
        <v>5</v>
      </c>
      <c r="JP135">
        <f t="shared" si="1663"/>
        <v>4</v>
      </c>
      <c r="JQ135">
        <f t="shared" si="1664"/>
        <v>4</v>
      </c>
      <c r="JR135">
        <f t="shared" si="1665"/>
        <v>1</v>
      </c>
      <c r="JS135">
        <f t="shared" si="1666"/>
        <v>2</v>
      </c>
      <c r="JT135">
        <f t="shared" si="1667"/>
        <v>5</v>
      </c>
      <c r="JU135">
        <f t="shared" si="1668"/>
        <v>5</v>
      </c>
      <c r="JV135">
        <f t="shared" si="1669"/>
        <v>5</v>
      </c>
      <c r="JW135">
        <f t="shared" si="1670"/>
        <v>5</v>
      </c>
      <c r="JX135">
        <f t="shared" si="1671"/>
        <v>2</v>
      </c>
      <c r="JY135">
        <f t="shared" si="1672"/>
        <v>5</v>
      </c>
      <c r="JZ135">
        <f t="shared" si="1673"/>
        <v>4</v>
      </c>
      <c r="KA135">
        <f t="shared" si="1674"/>
        <v>5</v>
      </c>
      <c r="KB135">
        <f t="shared" si="1675"/>
        <v>1</v>
      </c>
      <c r="KC135">
        <f t="shared" si="1676"/>
        <v>5</v>
      </c>
      <c r="KD135">
        <f t="shared" si="1677"/>
        <v>3</v>
      </c>
      <c r="KE135">
        <f t="shared" si="1678"/>
        <v>3</v>
      </c>
      <c r="KF135">
        <f t="shared" si="1679"/>
        <v>4</v>
      </c>
      <c r="KG135">
        <f t="shared" si="1680"/>
        <v>4</v>
      </c>
      <c r="KH135">
        <f t="shared" si="1681"/>
        <v>4</v>
      </c>
      <c r="KI135">
        <f t="shared" si="1682"/>
        <v>3</v>
      </c>
      <c r="KJ135">
        <f t="shared" si="1683"/>
        <v>5</v>
      </c>
      <c r="KK135">
        <f t="shared" si="1684"/>
        <v>4</v>
      </c>
      <c r="KL135">
        <f t="shared" si="1685"/>
        <v>1</v>
      </c>
      <c r="KM135">
        <f t="shared" si="1686"/>
        <v>1</v>
      </c>
      <c r="KN135">
        <f t="shared" si="1687"/>
        <v>1</v>
      </c>
      <c r="KO135">
        <f t="shared" si="1688"/>
        <v>0</v>
      </c>
      <c r="KP135">
        <f t="shared" si="1689"/>
        <v>1</v>
      </c>
      <c r="KQ135">
        <f t="shared" si="1690"/>
        <v>1</v>
      </c>
      <c r="KR135">
        <f t="shared" si="1691"/>
        <v>1</v>
      </c>
      <c r="KS135">
        <f t="shared" si="1692"/>
        <v>1</v>
      </c>
      <c r="KT135">
        <f t="shared" si="1693"/>
        <v>1</v>
      </c>
      <c r="KU135">
        <f t="shared" si="1694"/>
        <v>1</v>
      </c>
      <c r="KV135">
        <f t="shared" si="1695"/>
        <v>1</v>
      </c>
      <c r="KW135">
        <f t="shared" si="1696"/>
        <v>1</v>
      </c>
      <c r="KX135">
        <f t="shared" si="1697"/>
        <v>1</v>
      </c>
      <c r="KY135">
        <f t="shared" si="1698"/>
        <v>1</v>
      </c>
      <c r="KZ135">
        <f t="shared" si="1699"/>
        <v>1</v>
      </c>
      <c r="LA135">
        <f t="shared" si="1700"/>
        <v>1</v>
      </c>
      <c r="LB135">
        <f t="shared" si="1701"/>
        <v>1</v>
      </c>
      <c r="LC135">
        <f t="shared" si="1702"/>
        <v>1</v>
      </c>
      <c r="LD135">
        <f t="shared" si="1703"/>
        <v>1</v>
      </c>
      <c r="LE135">
        <f t="shared" si="1704"/>
        <v>1</v>
      </c>
      <c r="LF135">
        <f t="shared" si="1705"/>
        <v>1</v>
      </c>
      <c r="LG135">
        <f t="shared" si="1706"/>
        <v>1</v>
      </c>
      <c r="LH135">
        <f t="shared" si="1707"/>
        <v>0</v>
      </c>
      <c r="LI135">
        <f t="shared" si="1708"/>
        <v>1</v>
      </c>
      <c r="LJ135">
        <f t="shared" si="1709"/>
        <v>1</v>
      </c>
      <c r="LK135">
        <f t="shared" si="1710"/>
        <v>1</v>
      </c>
      <c r="LL135">
        <f t="shared" si="1711"/>
        <v>1</v>
      </c>
      <c r="LM135">
        <f t="shared" si="1712"/>
        <v>0</v>
      </c>
      <c r="LN135">
        <f t="shared" si="1713"/>
        <v>1</v>
      </c>
      <c r="LO135">
        <f t="shared" si="1714"/>
        <v>1</v>
      </c>
      <c r="LP135">
        <f t="shared" si="1715"/>
        <v>1</v>
      </c>
      <c r="LQ135">
        <f t="shared" si="1716"/>
        <v>1</v>
      </c>
      <c r="LR135">
        <f t="shared" si="1717"/>
        <v>1</v>
      </c>
      <c r="LS135">
        <f t="shared" si="1718"/>
        <v>1</v>
      </c>
      <c r="LT135">
        <f t="shared" si="1719"/>
        <v>1</v>
      </c>
      <c r="LU135">
        <f t="shared" si="1720"/>
        <v>1</v>
      </c>
      <c r="LV135">
        <f t="shared" si="1721"/>
        <v>1.736842105263158</v>
      </c>
      <c r="LW135" s="24">
        <f t="shared" si="1538"/>
        <v>1</v>
      </c>
      <c r="LX135">
        <f t="shared" si="1722"/>
        <v>2</v>
      </c>
      <c r="LY135" s="25">
        <f t="shared" si="1739"/>
        <v>1</v>
      </c>
      <c r="LZ135">
        <f t="shared" si="1723"/>
        <v>2.1</v>
      </c>
      <c r="MA135">
        <f t="shared" si="1539"/>
        <v>1</v>
      </c>
      <c r="MB135">
        <f t="shared" si="1724"/>
        <v>1.3333333333333333</v>
      </c>
      <c r="MC135">
        <f t="shared" si="1725"/>
        <v>1</v>
      </c>
      <c r="MD135">
        <f t="shared" si="1726"/>
        <v>2.25</v>
      </c>
      <c r="ME135">
        <f t="shared" si="1727"/>
        <v>1</v>
      </c>
      <c r="MF135">
        <f t="shared" si="1728"/>
        <v>1.25</v>
      </c>
      <c r="MG135">
        <f t="shared" si="1740"/>
        <v>1</v>
      </c>
      <c r="MH135">
        <f t="shared" si="1729"/>
        <v>2.5</v>
      </c>
      <c r="MI135" s="25">
        <f t="shared" si="1730"/>
        <v>1</v>
      </c>
      <c r="MJ135">
        <f t="shared" si="1731"/>
        <v>4.8</v>
      </c>
      <c r="MK135">
        <f t="shared" si="1747"/>
        <v>1</v>
      </c>
      <c r="ML135">
        <f t="shared" si="1732"/>
        <v>1.3571428571428572</v>
      </c>
      <c r="MM135">
        <f t="shared" si="1748"/>
        <v>1</v>
      </c>
      <c r="MN135">
        <f t="shared" si="1733"/>
        <v>2</v>
      </c>
      <c r="MO135">
        <f t="shared" si="1749"/>
        <v>1</v>
      </c>
      <c r="MP135">
        <f t="shared" si="1734"/>
        <v>4.2857142857142856</v>
      </c>
      <c r="MQ135">
        <f>IF(OR(ISNUMBER(SEARCH(IY135,"FALSE")),ISNUMBER(SEARCH(IZ135,"FALSE")),ISNUMBER(SEARCH(JA135,"FALSE")),ISNUMBER(SEARCH(JB135,"FALSE")),ISNUMBER(SEARCH(JC135,"FALSE")),ISNUMBER(SEARCH(JD135,"FALSE")),ISNUMBER(SEARCH(JE135,"FALSE")),ISNUMBER(SEARCH(JF135,"FALSE")),ISNUMBER(SEARCH(JN135,"FALSE")),ISNUMBER(SEARCH(JO135,"FALSE")),ISNUMBER(SEARCH(JP135,"FALSE")),ISNUMBER(SEARCH(JQ135,"FALSE")),ISNUMBER(SEARCH(JR135,"FALSE")),ISNUMBER(SEARCH(JS135,"FALSE"))),"CHECK",1)</f>
        <v>1</v>
      </c>
      <c r="MR135">
        <f t="shared" si="1735"/>
        <v>4.166666666666667</v>
      </c>
      <c r="MS135">
        <f>IF(OR(ISNUMBER(SEARCH(JG135,"FALSE")),ISNUMBER(SEARCH(JH135,"FALSE")),ISNUMBER(SEARCH(JT135,"FALSE")),ISNUMBER(SEARCH(JU135,"FALSE")),ISNUMBER(SEARCH(JV135,"FALSE")),ISNUMBER(SEARCH(JW135,"FALSE")),ISNUMBER(SEARCH(JX135,"FALSE")),ISNUMBER(SEARCH(JY135,"FALSE")),ISNUMBER(SEARCH(JZ135,"FALSE")),ISNUMBER(SEARCH(KA135,"FALSE")),ISNUMBER(SEARCH(KB135,"FALSE")),ISNUMBER(SEARCH(KC135,"FALSE"))),"CHECK",1)</f>
        <v>1</v>
      </c>
      <c r="MT135">
        <f t="shared" si="1736"/>
        <v>4</v>
      </c>
      <c r="MU135">
        <f>IF(OR(ISNUMBER(SEARCH(JI135,"FALSE")),ISNUMBER(SEARCH(JJ135,"FALSE")),ISNUMBER(SEARCH(JK135,"FALSE")),ISNUMBER(SEARCH(JL135,"FALSE")),ISNUMBER(SEARCH(JM135,"FALSE")),ISNUMBER(SEARCH(KD135,"FALSE")),ISNUMBER(SEARCH(KE135,"FALSE")),ISNUMBER(SEARCH(KF135,"FALSE")),ISNUMBER(SEARCH(KG135,"FALSE")),ISNUMBER(SEARCH(KH135,"FALSE")),ISNUMBER(SEARCH(KI135,"FALSE")),ISNUMBER(SEARCH(KJ135,"FALSE")),ISNUMBER(SEARCH(KK135,"FALSE"))),"CHECK",1)</f>
        <v>1</v>
      </c>
      <c r="MV135">
        <f t="shared" si="1737"/>
        <v>0.91666666666666663</v>
      </c>
      <c r="MW135">
        <f t="shared" ref="MW135:MW143" si="1751">IF(OR(ISNUMBER(SEARCH(KL135,"FALSE")),ISNUMBER(SEARCH(KM135,"FALSE")),ISNUMBER(SEARCH(KN135,"FALSE")),ISNUMBER(SEARCH(KO135,"FALSE")),ISNUMBER(SEARCH(KP135,"FALSE")),ISNUMBER(SEARCH(KQ135,"FALSE")),ISNUMBER(SEARCH(KR135,"FALSE")),ISNUMBER(SEARCH(KS135,"FALSE")),ISNUMBER(SEARCH(KT135,"FALSE")),ISNUMBER(SEARCH(KU135,"FALSE")),ISNUMBER(SEARCH(KV135,"FALSE")),ISNUMBER(SEARCH(KW135,"FALSE")),ISNUMBER(SEARCH(KX135,"FALSE")),ISNUMBER(SEARCH(KY135,"FALSE")),ISNUMBER(SEARCH(KZ135,"FALSE")),ISNUMBER(SEARCH(LA135,"FALSE")),ISNUMBER(SEARCH(LB135,"FALSE")),ISNUMBER(SEARCH(LC135,"FALSE")),ISNUMBER(SEARCH(LD135,"FALSE")),ISNUMBER(SEARCH(LE135,"FALSE")),ISNUMBER(SEARCH(LF135,"FALSE")),ISNUMBER(SEARCH(LG135,"FALSE")),ISNUMBER(SEARCH(LH135,"FALSE")),ISNUMBER(SEARCH(LI135,"FALSE")),ISNUMBER(SEARCH(LJ135,"FALSE")),ISNUMBER(SEARCH(LK135,"FALSE")),ISNUMBER(SEARCH(LL135,"FALSE")),ISNUMBER(SEARCH(LM135,"FALSE")),ISNUMBER(SEARCH(LN135,"FALSE")),ISNUMBER(SEARCH(LO135,"FALSE")),ISNUMBER(SEARCH(LP135,"FALSE")),ISNUMBER(SEARCH(LQ135,"FALSE")),ISNUMBER(SEARCH(LR135,"FALSE")),ISNUMBER(SEARCH(LS135,"FALSE")),ISNUMBER(SEARCH(LT135,"FALSE")),ISNUMBER(SEARCH(LU135,"FALSE")),),"CHECK",1)</f>
        <v>1</v>
      </c>
      <c r="MX135">
        <f t="shared" si="1738"/>
        <v>3.6666666666666665</v>
      </c>
      <c r="MY135">
        <f t="shared" si="1750"/>
        <v>1</v>
      </c>
    </row>
    <row r="136" spans="1:363" ht="16">
      <c r="A136" t="s">
        <v>1181</v>
      </c>
      <c r="B136" t="s">
        <v>1212</v>
      </c>
      <c r="C136">
        <v>3</v>
      </c>
      <c r="D136">
        <v>1</v>
      </c>
      <c r="E136">
        <v>2</v>
      </c>
      <c r="F136">
        <v>3</v>
      </c>
      <c r="G136">
        <v>3</v>
      </c>
      <c r="H136">
        <v>4</v>
      </c>
      <c r="I136">
        <v>4</v>
      </c>
      <c r="J136">
        <v>4</v>
      </c>
      <c r="K136">
        <v>2</v>
      </c>
      <c r="L136">
        <v>2</v>
      </c>
      <c r="M136">
        <v>3</v>
      </c>
      <c r="N136">
        <v>3</v>
      </c>
      <c r="O136">
        <v>2</v>
      </c>
      <c r="P136">
        <v>2</v>
      </c>
      <c r="Q136">
        <v>2</v>
      </c>
      <c r="R136">
        <v>3</v>
      </c>
      <c r="S136">
        <v>4</v>
      </c>
      <c r="T136">
        <v>1</v>
      </c>
      <c r="U136">
        <v>4</v>
      </c>
      <c r="V136">
        <v>3</v>
      </c>
      <c r="W136">
        <v>3</v>
      </c>
      <c r="X136">
        <v>4</v>
      </c>
      <c r="Y136">
        <v>4</v>
      </c>
      <c r="Z136">
        <v>4</v>
      </c>
      <c r="AA136">
        <v>3</v>
      </c>
      <c r="AB136">
        <v>3</v>
      </c>
      <c r="AC136">
        <v>4</v>
      </c>
      <c r="AD136">
        <v>4</v>
      </c>
      <c r="AE136">
        <v>4</v>
      </c>
      <c r="AF136">
        <v>3</v>
      </c>
      <c r="AG136">
        <v>3</v>
      </c>
      <c r="AH136">
        <v>2</v>
      </c>
      <c r="AI136">
        <v>7</v>
      </c>
      <c r="AJ136">
        <v>4</v>
      </c>
      <c r="AK136">
        <v>2</v>
      </c>
      <c r="AL136">
        <v>3</v>
      </c>
      <c r="AM136">
        <v>7</v>
      </c>
      <c r="AN136">
        <v>1</v>
      </c>
      <c r="AO136">
        <v>2</v>
      </c>
      <c r="AP136">
        <v>1</v>
      </c>
      <c r="AQ136">
        <v>7</v>
      </c>
      <c r="AR136">
        <v>4</v>
      </c>
      <c r="AS136">
        <v>2</v>
      </c>
      <c r="AT136">
        <v>1</v>
      </c>
      <c r="AU136">
        <v>1</v>
      </c>
      <c r="AV136">
        <v>1</v>
      </c>
      <c r="AW136">
        <v>1</v>
      </c>
      <c r="AX136">
        <v>1</v>
      </c>
      <c r="AY136">
        <v>1</v>
      </c>
      <c r="AZ136">
        <v>6</v>
      </c>
      <c r="BA136">
        <v>5</v>
      </c>
      <c r="BB136">
        <v>6</v>
      </c>
      <c r="BC136">
        <v>2</v>
      </c>
      <c r="BD136">
        <v>1</v>
      </c>
      <c r="BE136">
        <v>4</v>
      </c>
      <c r="BF136">
        <v>1</v>
      </c>
      <c r="BG136">
        <v>6</v>
      </c>
      <c r="BH136">
        <v>3</v>
      </c>
      <c r="BI136">
        <v>3</v>
      </c>
      <c r="BJ136">
        <v>4</v>
      </c>
      <c r="BK136">
        <v>1</v>
      </c>
      <c r="BL136">
        <v>5</v>
      </c>
      <c r="BM136">
        <v>1</v>
      </c>
      <c r="BN136">
        <v>1</v>
      </c>
      <c r="BO136">
        <v>1</v>
      </c>
      <c r="BP136">
        <v>1</v>
      </c>
      <c r="BQ136">
        <v>1</v>
      </c>
      <c r="BR136">
        <v>1</v>
      </c>
      <c r="BS136">
        <v>5</v>
      </c>
      <c r="BT136">
        <v>5</v>
      </c>
      <c r="BU136">
        <v>1</v>
      </c>
      <c r="BV136">
        <v>3</v>
      </c>
      <c r="BW136">
        <v>2</v>
      </c>
      <c r="BX136">
        <v>3</v>
      </c>
      <c r="BY136">
        <v>4</v>
      </c>
      <c r="BZ136">
        <v>3</v>
      </c>
      <c r="CA136">
        <v>1</v>
      </c>
      <c r="CB136">
        <v>3</v>
      </c>
      <c r="CC136">
        <v>3</v>
      </c>
      <c r="CD136">
        <v>3</v>
      </c>
      <c r="CE136">
        <v>2</v>
      </c>
      <c r="CF136">
        <v>1</v>
      </c>
      <c r="CG136">
        <v>3</v>
      </c>
      <c r="CH136">
        <v>1</v>
      </c>
      <c r="CI136">
        <v>1</v>
      </c>
      <c r="CJ136">
        <v>4</v>
      </c>
      <c r="CK136">
        <v>3</v>
      </c>
      <c r="CL136">
        <v>3</v>
      </c>
      <c r="CM136">
        <v>4</v>
      </c>
      <c r="CN136">
        <v>3</v>
      </c>
      <c r="CO136">
        <v>2</v>
      </c>
      <c r="CP136">
        <v>1</v>
      </c>
      <c r="CQ136">
        <v>1</v>
      </c>
      <c r="CR136">
        <v>1</v>
      </c>
      <c r="CS136">
        <v>1</v>
      </c>
      <c r="CT136">
        <v>5</v>
      </c>
      <c r="CU136">
        <v>1</v>
      </c>
      <c r="CV136">
        <v>3</v>
      </c>
      <c r="CW136">
        <v>4</v>
      </c>
      <c r="CX136">
        <v>2</v>
      </c>
      <c r="CY136">
        <v>2</v>
      </c>
      <c r="CZ136">
        <v>1</v>
      </c>
      <c r="DA136">
        <v>1</v>
      </c>
      <c r="DB136">
        <v>5</v>
      </c>
      <c r="DC136">
        <v>5</v>
      </c>
      <c r="DD136">
        <v>1</v>
      </c>
      <c r="DE136">
        <v>4</v>
      </c>
      <c r="DF136">
        <v>1</v>
      </c>
      <c r="DG136">
        <v>1</v>
      </c>
      <c r="DH136">
        <v>1</v>
      </c>
      <c r="DI136">
        <v>1</v>
      </c>
      <c r="DJ136">
        <v>1</v>
      </c>
      <c r="DK136">
        <v>5</v>
      </c>
      <c r="DL136">
        <v>5</v>
      </c>
      <c r="DM136">
        <v>5</v>
      </c>
      <c r="DN136">
        <v>4</v>
      </c>
      <c r="DO136">
        <v>1</v>
      </c>
      <c r="DP136">
        <v>5</v>
      </c>
      <c r="DQ136">
        <v>3</v>
      </c>
      <c r="DR136">
        <v>3</v>
      </c>
      <c r="DS136">
        <v>2</v>
      </c>
      <c r="DT136">
        <v>5</v>
      </c>
      <c r="DU136">
        <v>1</v>
      </c>
      <c r="DV136">
        <v>5</v>
      </c>
      <c r="DW136">
        <v>4</v>
      </c>
      <c r="DX136">
        <v>1</v>
      </c>
      <c r="DY136">
        <v>5</v>
      </c>
      <c r="DZ136">
        <v>2</v>
      </c>
      <c r="EA136">
        <v>1</v>
      </c>
      <c r="EB136">
        <v>5</v>
      </c>
      <c r="EC136">
        <v>1</v>
      </c>
      <c r="ED136">
        <v>2</v>
      </c>
      <c r="EE136">
        <v>3</v>
      </c>
      <c r="EF136">
        <v>4</v>
      </c>
      <c r="EG136">
        <v>3</v>
      </c>
      <c r="EH136">
        <v>2</v>
      </c>
      <c r="EI136">
        <v>2</v>
      </c>
      <c r="EJ136">
        <v>1</v>
      </c>
      <c r="EK136">
        <v>4</v>
      </c>
      <c r="EL136">
        <v>1</v>
      </c>
      <c r="EM136">
        <v>2</v>
      </c>
      <c r="EN136">
        <v>1</v>
      </c>
      <c r="EO136">
        <v>2</v>
      </c>
      <c r="EP136">
        <v>2</v>
      </c>
      <c r="EQ136">
        <v>1</v>
      </c>
      <c r="ER136">
        <v>3</v>
      </c>
      <c r="ES136">
        <v>2</v>
      </c>
      <c r="ET136">
        <v>4</v>
      </c>
      <c r="EU136">
        <v>2</v>
      </c>
      <c r="EV136">
        <v>2</v>
      </c>
      <c r="EW136">
        <v>2</v>
      </c>
      <c r="EX136">
        <v>1</v>
      </c>
      <c r="EY136">
        <v>1</v>
      </c>
      <c r="EZ136">
        <v>2</v>
      </c>
      <c r="FA136">
        <v>4</v>
      </c>
      <c r="FB136">
        <v>3</v>
      </c>
      <c r="FC136">
        <v>2</v>
      </c>
      <c r="FD136">
        <v>3</v>
      </c>
      <c r="FE136">
        <v>3</v>
      </c>
      <c r="FF136">
        <v>2</v>
      </c>
      <c r="FG136">
        <v>2</v>
      </c>
      <c r="FH136">
        <v>1</v>
      </c>
      <c r="FI136">
        <v>3</v>
      </c>
      <c r="FJ136">
        <v>3</v>
      </c>
      <c r="FK136">
        <v>3</v>
      </c>
      <c r="FL136">
        <v>3</v>
      </c>
      <c r="FM136">
        <f t="shared" si="1556"/>
        <v>4</v>
      </c>
      <c r="FN136">
        <f t="shared" si="1557"/>
        <v>3</v>
      </c>
      <c r="FO136">
        <f t="shared" si="1558"/>
        <v>2</v>
      </c>
      <c r="FP136">
        <f t="shared" si="1559"/>
        <v>2</v>
      </c>
      <c r="FQ136">
        <f t="shared" si="1560"/>
        <v>1</v>
      </c>
      <c r="FR136">
        <f t="shared" si="1561"/>
        <v>1</v>
      </c>
      <c r="FS136">
        <f t="shared" si="1562"/>
        <v>1</v>
      </c>
      <c r="FT136">
        <f t="shared" si="1563"/>
        <v>3</v>
      </c>
      <c r="FU136">
        <f t="shared" si="1564"/>
        <v>3</v>
      </c>
      <c r="FV136">
        <f t="shared" si="1565"/>
        <v>2</v>
      </c>
      <c r="FW136">
        <f t="shared" si="1566"/>
        <v>2</v>
      </c>
      <c r="FX136">
        <f t="shared" si="1567"/>
        <v>3</v>
      </c>
      <c r="FY136">
        <f t="shared" si="1568"/>
        <v>3</v>
      </c>
      <c r="FZ136">
        <f t="shared" si="1569"/>
        <v>3</v>
      </c>
      <c r="GA136">
        <f t="shared" si="1570"/>
        <v>2</v>
      </c>
      <c r="GB136">
        <f t="shared" si="1571"/>
        <v>1</v>
      </c>
      <c r="GC136">
        <f t="shared" si="1572"/>
        <v>4</v>
      </c>
      <c r="GD136">
        <f t="shared" si="1573"/>
        <v>1</v>
      </c>
      <c r="GE136">
        <f t="shared" si="1574"/>
        <v>2</v>
      </c>
      <c r="GF136">
        <f t="shared" si="1575"/>
        <v>2</v>
      </c>
      <c r="GG136">
        <f t="shared" si="1576"/>
        <v>1</v>
      </c>
      <c r="GH136">
        <f t="shared" si="1577"/>
        <v>1</v>
      </c>
      <c r="GI136">
        <f t="shared" si="1578"/>
        <v>1</v>
      </c>
      <c r="GJ136">
        <f t="shared" si="1579"/>
        <v>2</v>
      </c>
      <c r="GK136">
        <f t="shared" si="1580"/>
        <v>2</v>
      </c>
      <c r="GL136">
        <f t="shared" si="1581"/>
        <v>1</v>
      </c>
      <c r="GM136">
        <f t="shared" si="1582"/>
        <v>1</v>
      </c>
      <c r="GN136">
        <f t="shared" si="1583"/>
        <v>1</v>
      </c>
      <c r="GO136">
        <f t="shared" si="1584"/>
        <v>2</v>
      </c>
      <c r="GP136">
        <f t="shared" si="1585"/>
        <v>2</v>
      </c>
      <c r="GQ136">
        <f t="shared" si="1586"/>
        <v>3</v>
      </c>
      <c r="GR136">
        <f t="shared" si="1587"/>
        <v>7</v>
      </c>
      <c r="GS136">
        <f t="shared" si="1588"/>
        <v>4</v>
      </c>
      <c r="GT136">
        <f t="shared" si="1589"/>
        <v>6</v>
      </c>
      <c r="GU136">
        <f t="shared" si="1590"/>
        <v>3</v>
      </c>
      <c r="GV136">
        <f t="shared" si="1591"/>
        <v>7</v>
      </c>
      <c r="GW136">
        <f t="shared" si="1592"/>
        <v>7</v>
      </c>
      <c r="GX136">
        <f t="shared" si="1593"/>
        <v>6</v>
      </c>
      <c r="GY136">
        <f t="shared" si="1594"/>
        <v>7</v>
      </c>
      <c r="GZ136">
        <f t="shared" si="1595"/>
        <v>1</v>
      </c>
      <c r="HA136">
        <f t="shared" si="1596"/>
        <v>4</v>
      </c>
      <c r="HB136">
        <f t="shared" si="1597"/>
        <v>-2</v>
      </c>
      <c r="HC136">
        <f t="shared" si="1598"/>
        <v>-3</v>
      </c>
      <c r="HD136">
        <f t="shared" si="1599"/>
        <v>-3</v>
      </c>
      <c r="HE136">
        <f t="shared" si="1600"/>
        <v>-3</v>
      </c>
      <c r="HF136">
        <f t="shared" si="1601"/>
        <v>-3</v>
      </c>
      <c r="HG136">
        <f t="shared" si="1602"/>
        <v>-3</v>
      </c>
      <c r="HH136">
        <f t="shared" si="1603"/>
        <v>-3</v>
      </c>
      <c r="HI136">
        <f t="shared" si="1604"/>
        <v>-3</v>
      </c>
      <c r="HJ136">
        <f t="shared" si="1605"/>
        <v>-2</v>
      </c>
      <c r="HK136">
        <f t="shared" si="1606"/>
        <v>-3</v>
      </c>
      <c r="HL136">
        <f t="shared" si="1607"/>
        <v>2</v>
      </c>
      <c r="HM136">
        <f t="shared" si="1608"/>
        <v>3</v>
      </c>
      <c r="HN136">
        <f t="shared" si="1609"/>
        <v>-1</v>
      </c>
      <c r="HO136">
        <f t="shared" si="1610"/>
        <v>3</v>
      </c>
      <c r="HP136">
        <f t="shared" si="1611"/>
        <v>1</v>
      </c>
      <c r="HQ136">
        <f t="shared" si="1612"/>
        <v>4</v>
      </c>
      <c r="HR136">
        <f t="shared" si="1613"/>
        <v>4</v>
      </c>
      <c r="HS136">
        <f t="shared" si="1614"/>
        <v>3</v>
      </c>
      <c r="HT136">
        <f t="shared" si="1615"/>
        <v>6</v>
      </c>
      <c r="HU136">
        <f t="shared" si="1616"/>
        <v>2</v>
      </c>
      <c r="HV136">
        <f t="shared" si="1617"/>
        <v>6</v>
      </c>
      <c r="HW136">
        <f t="shared" si="1618"/>
        <v>6</v>
      </c>
      <c r="HX136">
        <f t="shared" si="1619"/>
        <v>6</v>
      </c>
      <c r="HY136">
        <f t="shared" si="1620"/>
        <v>6</v>
      </c>
      <c r="HZ136">
        <f t="shared" si="1621"/>
        <v>6</v>
      </c>
      <c r="IA136">
        <f t="shared" si="1622"/>
        <v>6</v>
      </c>
      <c r="IB136">
        <f t="shared" si="1623"/>
        <v>2</v>
      </c>
      <c r="IC136">
        <f t="shared" si="1624"/>
        <v>2</v>
      </c>
      <c r="ID136">
        <f t="shared" si="1625"/>
        <v>6</v>
      </c>
      <c r="IE136">
        <f t="shared" si="1626"/>
        <v>3</v>
      </c>
      <c r="IF136">
        <f t="shared" si="1627"/>
        <v>2</v>
      </c>
      <c r="IG136">
        <f t="shared" si="1628"/>
        <v>3</v>
      </c>
      <c r="IH136">
        <f t="shared" si="1629"/>
        <v>4</v>
      </c>
      <c r="II136">
        <f t="shared" si="1630"/>
        <v>3</v>
      </c>
      <c r="IJ136">
        <f t="shared" si="1631"/>
        <v>1</v>
      </c>
      <c r="IK136">
        <f t="shared" si="1632"/>
        <v>3</v>
      </c>
      <c r="IL136">
        <f t="shared" si="1633"/>
        <v>3</v>
      </c>
      <c r="IM136">
        <f t="shared" si="1634"/>
        <v>3</v>
      </c>
      <c r="IN136">
        <f t="shared" si="1635"/>
        <v>3</v>
      </c>
      <c r="IO136">
        <f t="shared" si="1636"/>
        <v>1</v>
      </c>
      <c r="IP136">
        <f t="shared" si="1637"/>
        <v>3</v>
      </c>
      <c r="IQ136">
        <f t="shared" si="1638"/>
        <v>4</v>
      </c>
      <c r="IR136">
        <f t="shared" si="1639"/>
        <v>4</v>
      </c>
      <c r="IS136">
        <f t="shared" si="1640"/>
        <v>4</v>
      </c>
      <c r="IT136">
        <f t="shared" si="1641"/>
        <v>2</v>
      </c>
      <c r="IU136">
        <f t="shared" si="1642"/>
        <v>3</v>
      </c>
      <c r="IV136">
        <f t="shared" si="1643"/>
        <v>4</v>
      </c>
      <c r="IW136">
        <f t="shared" si="1644"/>
        <v>2</v>
      </c>
      <c r="IX136">
        <f t="shared" si="1645"/>
        <v>2</v>
      </c>
      <c r="IY136">
        <f t="shared" si="1646"/>
        <v>5</v>
      </c>
      <c r="IZ136">
        <f t="shared" si="1647"/>
        <v>5</v>
      </c>
      <c r="JA136">
        <f t="shared" si="1648"/>
        <v>5</v>
      </c>
      <c r="JB136">
        <f t="shared" si="1649"/>
        <v>5</v>
      </c>
      <c r="JC136">
        <f t="shared" si="1650"/>
        <v>1</v>
      </c>
      <c r="JD136">
        <f t="shared" si="1651"/>
        <v>5</v>
      </c>
      <c r="JE136">
        <f t="shared" si="1652"/>
        <v>3</v>
      </c>
      <c r="JF136">
        <f t="shared" si="1653"/>
        <v>2</v>
      </c>
      <c r="JG136">
        <f t="shared" si="1654"/>
        <v>4</v>
      </c>
      <c r="JH136">
        <f t="shared" si="1655"/>
        <v>4</v>
      </c>
      <c r="JI136">
        <f t="shared" si="1656"/>
        <v>5</v>
      </c>
      <c r="JJ136">
        <f t="shared" si="1657"/>
        <v>5</v>
      </c>
      <c r="JK136">
        <f t="shared" si="1658"/>
        <v>1</v>
      </c>
      <c r="JL136">
        <f t="shared" si="1659"/>
        <v>5</v>
      </c>
      <c r="JM136">
        <f t="shared" si="1660"/>
        <v>5</v>
      </c>
      <c r="JN136">
        <f t="shared" si="1661"/>
        <v>2</v>
      </c>
      <c r="JO136">
        <f t="shared" si="1662"/>
        <v>5</v>
      </c>
      <c r="JP136">
        <f t="shared" si="1663"/>
        <v>5</v>
      </c>
      <c r="JQ136">
        <f t="shared" si="1664"/>
        <v>5</v>
      </c>
      <c r="JR136">
        <f t="shared" si="1665"/>
        <v>5</v>
      </c>
      <c r="JS136">
        <f t="shared" si="1666"/>
        <v>5</v>
      </c>
      <c r="JT136">
        <f t="shared" si="1667"/>
        <v>5</v>
      </c>
      <c r="JU136">
        <f t="shared" si="1668"/>
        <v>5</v>
      </c>
      <c r="JV136">
        <f t="shared" si="1669"/>
        <v>5</v>
      </c>
      <c r="JW136">
        <f t="shared" si="1670"/>
        <v>4</v>
      </c>
      <c r="JX136">
        <f t="shared" si="1671"/>
        <v>5</v>
      </c>
      <c r="JY136">
        <f t="shared" si="1672"/>
        <v>5</v>
      </c>
      <c r="JZ136">
        <f t="shared" si="1673"/>
        <v>3</v>
      </c>
      <c r="KA136">
        <f t="shared" si="1674"/>
        <v>3</v>
      </c>
      <c r="KB136">
        <f t="shared" si="1675"/>
        <v>2</v>
      </c>
      <c r="KC136">
        <f t="shared" si="1676"/>
        <v>1</v>
      </c>
      <c r="KD136">
        <f t="shared" si="1677"/>
        <v>5</v>
      </c>
      <c r="KE136">
        <f t="shared" si="1678"/>
        <v>5</v>
      </c>
      <c r="KF136">
        <f t="shared" si="1679"/>
        <v>2</v>
      </c>
      <c r="KG136">
        <f t="shared" si="1680"/>
        <v>5</v>
      </c>
      <c r="KH136">
        <f t="shared" si="1681"/>
        <v>1</v>
      </c>
      <c r="KI136">
        <f t="shared" si="1682"/>
        <v>4</v>
      </c>
      <c r="KJ136">
        <f t="shared" si="1683"/>
        <v>5</v>
      </c>
      <c r="KK136">
        <f t="shared" si="1684"/>
        <v>5</v>
      </c>
      <c r="KL136">
        <f t="shared" si="1685"/>
        <v>1</v>
      </c>
      <c r="KM136">
        <f t="shared" si="1686"/>
        <v>1</v>
      </c>
      <c r="KN136">
        <f t="shared" si="1687"/>
        <v>1</v>
      </c>
      <c r="KO136">
        <f t="shared" si="1688"/>
        <v>0</v>
      </c>
      <c r="KP136">
        <f t="shared" si="1689"/>
        <v>1</v>
      </c>
      <c r="KQ136">
        <f t="shared" si="1690"/>
        <v>1</v>
      </c>
      <c r="KR136">
        <f t="shared" si="1691"/>
        <v>0</v>
      </c>
      <c r="KS136">
        <f t="shared" si="1692"/>
        <v>1</v>
      </c>
      <c r="KT136">
        <f t="shared" si="1693"/>
        <v>1</v>
      </c>
      <c r="KU136">
        <f t="shared" si="1694"/>
        <v>1</v>
      </c>
      <c r="KV136">
        <f t="shared" si="1695"/>
        <v>0</v>
      </c>
      <c r="KW136">
        <f t="shared" si="1696"/>
        <v>0</v>
      </c>
      <c r="KX136">
        <f t="shared" si="1697"/>
        <v>1</v>
      </c>
      <c r="KY136">
        <f t="shared" si="1698"/>
        <v>0</v>
      </c>
      <c r="KZ136">
        <f t="shared" si="1699"/>
        <v>1</v>
      </c>
      <c r="LA136">
        <f t="shared" si="1700"/>
        <v>0</v>
      </c>
      <c r="LB136">
        <f t="shared" si="1701"/>
        <v>0</v>
      </c>
      <c r="LC136">
        <f t="shared" si="1702"/>
        <v>0</v>
      </c>
      <c r="LD136">
        <f t="shared" si="1703"/>
        <v>0</v>
      </c>
      <c r="LE136">
        <f t="shared" si="1704"/>
        <v>1</v>
      </c>
      <c r="LF136">
        <f t="shared" si="1705"/>
        <v>1</v>
      </c>
      <c r="LG136">
        <f t="shared" si="1706"/>
        <v>1</v>
      </c>
      <c r="LH136">
        <f t="shared" si="1707"/>
        <v>0</v>
      </c>
      <c r="LI136">
        <f t="shared" si="1708"/>
        <v>0</v>
      </c>
      <c r="LJ136">
        <f t="shared" si="1709"/>
        <v>1</v>
      </c>
      <c r="LK136">
        <f t="shared" si="1710"/>
        <v>1</v>
      </c>
      <c r="LL136">
        <f t="shared" si="1711"/>
        <v>1</v>
      </c>
      <c r="LM136">
        <f t="shared" si="1712"/>
        <v>0</v>
      </c>
      <c r="LN136">
        <f t="shared" si="1713"/>
        <v>0</v>
      </c>
      <c r="LO136">
        <f t="shared" si="1714"/>
        <v>1</v>
      </c>
      <c r="LP136">
        <f t="shared" si="1715"/>
        <v>1</v>
      </c>
      <c r="LQ136">
        <f t="shared" si="1716"/>
        <v>1</v>
      </c>
      <c r="LR136">
        <f t="shared" si="1717"/>
        <v>0</v>
      </c>
      <c r="LS136">
        <f t="shared" si="1718"/>
        <v>1</v>
      </c>
      <c r="LT136">
        <f t="shared" si="1719"/>
        <v>0</v>
      </c>
      <c r="LU136">
        <f t="shared" si="1720"/>
        <v>1</v>
      </c>
      <c r="LV136">
        <f t="shared" si="1721"/>
        <v>1.6842105263157894</v>
      </c>
      <c r="LW136" s="24">
        <f t="shared" si="1538"/>
        <v>1</v>
      </c>
      <c r="LX136">
        <f t="shared" si="1722"/>
        <v>2.5</v>
      </c>
      <c r="LY136" s="25">
        <f t="shared" si="1739"/>
        <v>1</v>
      </c>
      <c r="LZ136">
        <f t="shared" si="1723"/>
        <v>1.5</v>
      </c>
      <c r="MA136">
        <f t="shared" si="1539"/>
        <v>1</v>
      </c>
      <c r="MB136">
        <f t="shared" si="1724"/>
        <v>1.8888888888888888</v>
      </c>
      <c r="MC136">
        <f t="shared" si="1725"/>
        <v>1</v>
      </c>
      <c r="MD136">
        <f t="shared" si="1726"/>
        <v>3</v>
      </c>
      <c r="ME136">
        <f t="shared" si="1727"/>
        <v>1</v>
      </c>
      <c r="MF136">
        <f t="shared" si="1728"/>
        <v>1.75</v>
      </c>
      <c r="MG136">
        <f t="shared" si="1740"/>
        <v>1</v>
      </c>
      <c r="MH136">
        <f t="shared" si="1729"/>
        <v>2.75</v>
      </c>
      <c r="MI136" s="25">
        <f t="shared" si="1730"/>
        <v>1</v>
      </c>
      <c r="MJ136">
        <f t="shared" si="1731"/>
        <v>5.2</v>
      </c>
      <c r="MK136">
        <f t="shared" si="1747"/>
        <v>1</v>
      </c>
      <c r="ML136">
        <f t="shared" si="1732"/>
        <v>-1.5</v>
      </c>
      <c r="MM136">
        <f t="shared" si="1748"/>
        <v>1</v>
      </c>
      <c r="MN136">
        <f t="shared" si="1733"/>
        <v>2.85</v>
      </c>
      <c r="MO136">
        <f t="shared" si="1749"/>
        <v>1</v>
      </c>
      <c r="MP136">
        <f t="shared" si="1734"/>
        <v>4.1428571428571432</v>
      </c>
      <c r="MQ136">
        <f>IF(OR(ISNUMBER(SEARCH(IY136,"FALSE")),ISNUMBER(SEARCH(IZ136,"FALSE")),ISNUMBER(SEARCH(JA136,"FALSE")),ISNUMBER(SEARCH(JB136,"FALSE")),ISNUMBER(SEARCH(JC136,"FALSE")),ISNUMBER(SEARCH(JD136,"FALSE")),ISNUMBER(SEARCH(JE136,"FALSE")),ISNUMBER(SEARCH(JF136,"FALSE")),ISNUMBER(SEARCH(JN136,"FALSE")),ISNUMBER(SEARCH(JO136,"FALSE")),ISNUMBER(SEARCH(JP136,"FALSE")),ISNUMBER(SEARCH(JQ136,"FALSE")),ISNUMBER(SEARCH(JR136,"FALSE")),ISNUMBER(SEARCH(JS136,"FALSE"))),"CHECK",1)</f>
        <v>1</v>
      </c>
      <c r="MR136">
        <f t="shared" si="1735"/>
        <v>3.8333333333333335</v>
      </c>
      <c r="MS136">
        <f>IF(OR(ISNUMBER(SEARCH(JG136,"FALSE")),ISNUMBER(SEARCH(JH136,"FALSE")),ISNUMBER(SEARCH(JT136,"FALSE")),ISNUMBER(SEARCH(JU136,"FALSE")),ISNUMBER(SEARCH(JV136,"FALSE")),ISNUMBER(SEARCH(JW136,"FALSE")),ISNUMBER(SEARCH(JX136,"FALSE")),ISNUMBER(SEARCH(JY136,"FALSE")),ISNUMBER(SEARCH(JZ136,"FALSE")),ISNUMBER(SEARCH(KA136,"FALSE")),ISNUMBER(SEARCH(KB136,"FALSE")),ISNUMBER(SEARCH(KC136,"FALSE"))),"CHECK",1)</f>
        <v>1</v>
      </c>
      <c r="MT136">
        <f t="shared" si="1736"/>
        <v>4.0769230769230766</v>
      </c>
      <c r="MU136">
        <f>IF(OR(ISNUMBER(SEARCH(JI136,"FALSE")),ISNUMBER(SEARCH(JJ136,"FALSE")),ISNUMBER(SEARCH(JK136,"FALSE")),ISNUMBER(SEARCH(JL136,"FALSE")),ISNUMBER(SEARCH(JM136,"FALSE")),ISNUMBER(SEARCH(KD136,"FALSE")),ISNUMBER(SEARCH(KE136,"FALSE")),ISNUMBER(SEARCH(KF136,"FALSE")),ISNUMBER(SEARCH(KG136,"FALSE")),ISNUMBER(SEARCH(KH136,"FALSE")),ISNUMBER(SEARCH(KI136,"FALSE")),ISNUMBER(SEARCH(KJ136,"FALSE")),ISNUMBER(SEARCH(KK136,"FALSE"))),"CHECK",1)</f>
        <v>1</v>
      </c>
      <c r="MV136">
        <f t="shared" si="1737"/>
        <v>0.58333333333333337</v>
      </c>
      <c r="MW136">
        <f t="shared" si="1751"/>
        <v>1</v>
      </c>
      <c r="MX136">
        <f t="shared" si="1738"/>
        <v>4.4000000000000004</v>
      </c>
      <c r="MY136">
        <f t="shared" si="1750"/>
        <v>1</v>
      </c>
    </row>
    <row r="137" spans="1:363" ht="16">
      <c r="A137" t="s">
        <v>1172</v>
      </c>
      <c r="B137" t="s">
        <v>1212</v>
      </c>
      <c r="C137">
        <v>3</v>
      </c>
      <c r="D137">
        <v>2</v>
      </c>
      <c r="E137">
        <v>3</v>
      </c>
      <c r="F137">
        <v>2</v>
      </c>
      <c r="G137">
        <v>2</v>
      </c>
      <c r="H137">
        <v>3</v>
      </c>
      <c r="I137">
        <v>2</v>
      </c>
      <c r="J137">
        <v>3</v>
      </c>
      <c r="K137">
        <v>3</v>
      </c>
      <c r="L137">
        <v>3</v>
      </c>
      <c r="M137">
        <v>3</v>
      </c>
      <c r="N137">
        <v>2</v>
      </c>
      <c r="O137">
        <v>1</v>
      </c>
      <c r="P137">
        <v>1</v>
      </c>
      <c r="Q137">
        <v>3</v>
      </c>
      <c r="R137">
        <v>3</v>
      </c>
      <c r="S137">
        <v>3</v>
      </c>
      <c r="T137">
        <v>3</v>
      </c>
      <c r="U137">
        <v>2</v>
      </c>
      <c r="W137">
        <v>3</v>
      </c>
      <c r="X137">
        <v>2</v>
      </c>
      <c r="Y137">
        <v>3</v>
      </c>
      <c r="Z137">
        <v>3</v>
      </c>
      <c r="AA137">
        <v>2</v>
      </c>
      <c r="AB137">
        <v>1</v>
      </c>
      <c r="AC137">
        <v>3</v>
      </c>
      <c r="AE137">
        <v>4</v>
      </c>
      <c r="AF137">
        <v>3</v>
      </c>
      <c r="AG137">
        <v>4</v>
      </c>
      <c r="AH137">
        <v>2</v>
      </c>
      <c r="AI137">
        <v>5</v>
      </c>
      <c r="AJ137">
        <v>5</v>
      </c>
      <c r="AK137">
        <v>2</v>
      </c>
      <c r="AL137">
        <v>7</v>
      </c>
      <c r="AM137">
        <v>2</v>
      </c>
      <c r="AN137">
        <v>4</v>
      </c>
      <c r="AO137">
        <v>4</v>
      </c>
      <c r="AP137">
        <v>6</v>
      </c>
      <c r="AQ137">
        <v>5</v>
      </c>
      <c r="AR137">
        <v>5</v>
      </c>
      <c r="AS137">
        <v>2</v>
      </c>
      <c r="AT137">
        <v>4</v>
      </c>
      <c r="AU137">
        <v>3</v>
      </c>
      <c r="AV137">
        <v>3</v>
      </c>
      <c r="AW137">
        <v>4</v>
      </c>
      <c r="AX137">
        <v>6</v>
      </c>
      <c r="AY137">
        <v>4</v>
      </c>
      <c r="AZ137">
        <v>4</v>
      </c>
      <c r="BA137">
        <v>2</v>
      </c>
      <c r="BB137">
        <v>4</v>
      </c>
      <c r="BC137">
        <v>4</v>
      </c>
      <c r="BD137">
        <v>3</v>
      </c>
      <c r="BE137">
        <v>2</v>
      </c>
      <c r="BF137">
        <v>3</v>
      </c>
      <c r="BG137">
        <v>3</v>
      </c>
      <c r="BH137">
        <v>4</v>
      </c>
      <c r="BI137">
        <v>5</v>
      </c>
      <c r="BJ137">
        <v>4</v>
      </c>
      <c r="BK137">
        <v>3</v>
      </c>
      <c r="BL137">
        <v>4</v>
      </c>
      <c r="BM137">
        <v>3</v>
      </c>
      <c r="BN137">
        <v>2</v>
      </c>
      <c r="BO137">
        <v>2</v>
      </c>
      <c r="BP137">
        <v>2</v>
      </c>
      <c r="BQ137">
        <v>4</v>
      </c>
      <c r="BR137">
        <v>1</v>
      </c>
      <c r="BS137">
        <v>5</v>
      </c>
      <c r="BT137">
        <v>4</v>
      </c>
      <c r="BU137">
        <v>1</v>
      </c>
      <c r="BV137">
        <v>1</v>
      </c>
      <c r="BW137">
        <v>2</v>
      </c>
      <c r="BX137">
        <v>1</v>
      </c>
      <c r="BY137">
        <v>4</v>
      </c>
      <c r="BZ137">
        <v>4</v>
      </c>
      <c r="CA137">
        <v>2</v>
      </c>
      <c r="CB137">
        <v>2</v>
      </c>
      <c r="CC137">
        <v>3</v>
      </c>
      <c r="CD137">
        <v>2</v>
      </c>
      <c r="CE137">
        <v>1</v>
      </c>
      <c r="CF137">
        <v>1</v>
      </c>
      <c r="CG137">
        <v>4</v>
      </c>
      <c r="CH137">
        <v>1</v>
      </c>
      <c r="CI137">
        <v>3</v>
      </c>
      <c r="CJ137">
        <v>3</v>
      </c>
      <c r="CK137">
        <v>2</v>
      </c>
      <c r="CL137">
        <v>1</v>
      </c>
      <c r="CM137">
        <v>3</v>
      </c>
      <c r="CN137">
        <v>2</v>
      </c>
      <c r="CO137">
        <v>3</v>
      </c>
      <c r="FM137">
        <f t="shared" si="1556"/>
        <v>3</v>
      </c>
      <c r="FN137">
        <f t="shared" si="1557"/>
        <v>2</v>
      </c>
      <c r="FO137">
        <f t="shared" si="1558"/>
        <v>3</v>
      </c>
      <c r="FP137">
        <f t="shared" si="1559"/>
        <v>3</v>
      </c>
      <c r="FQ137">
        <f t="shared" si="1560"/>
        <v>2</v>
      </c>
      <c r="FR137">
        <f t="shared" si="1561"/>
        <v>3</v>
      </c>
      <c r="FS137">
        <f t="shared" si="1562"/>
        <v>2</v>
      </c>
      <c r="FT137">
        <f t="shared" si="1563"/>
        <v>2</v>
      </c>
      <c r="FU137">
        <f t="shared" si="1564"/>
        <v>2</v>
      </c>
      <c r="FV137">
        <f t="shared" si="1565"/>
        <v>2</v>
      </c>
      <c r="FW137">
        <f t="shared" si="1566"/>
        <v>3</v>
      </c>
      <c r="FX137">
        <f t="shared" si="1567"/>
        <v>4</v>
      </c>
      <c r="FY137">
        <f t="shared" si="1568"/>
        <v>4</v>
      </c>
      <c r="FZ137">
        <f t="shared" si="1569"/>
        <v>2</v>
      </c>
      <c r="GA137">
        <f t="shared" si="1570"/>
        <v>2</v>
      </c>
      <c r="GB137">
        <f t="shared" si="1571"/>
        <v>2</v>
      </c>
      <c r="GC137">
        <f t="shared" si="1572"/>
        <v>2</v>
      </c>
      <c r="GD137">
        <f t="shared" si="1573"/>
        <v>3</v>
      </c>
      <c r="GE137" t="b">
        <f t="shared" si="1574"/>
        <v>0</v>
      </c>
      <c r="GF137">
        <f t="shared" si="1575"/>
        <v>2</v>
      </c>
      <c r="GG137">
        <f t="shared" si="1576"/>
        <v>3</v>
      </c>
      <c r="GH137">
        <f t="shared" si="1577"/>
        <v>2</v>
      </c>
      <c r="GI137">
        <f t="shared" si="1578"/>
        <v>2</v>
      </c>
      <c r="GJ137">
        <f t="shared" si="1579"/>
        <v>3</v>
      </c>
      <c r="GK137">
        <f t="shared" si="1580"/>
        <v>4</v>
      </c>
      <c r="GL137">
        <f t="shared" si="1581"/>
        <v>2</v>
      </c>
      <c r="GM137" t="b">
        <f t="shared" si="1582"/>
        <v>0</v>
      </c>
      <c r="GN137">
        <f t="shared" si="1583"/>
        <v>1</v>
      </c>
      <c r="GO137">
        <f t="shared" si="1584"/>
        <v>2</v>
      </c>
      <c r="GP137">
        <f t="shared" si="1585"/>
        <v>1</v>
      </c>
      <c r="GQ137">
        <f t="shared" si="1586"/>
        <v>3</v>
      </c>
      <c r="GR137">
        <f t="shared" si="1587"/>
        <v>5</v>
      </c>
      <c r="GS137">
        <f t="shared" si="1588"/>
        <v>5</v>
      </c>
      <c r="GT137">
        <f t="shared" si="1589"/>
        <v>6</v>
      </c>
      <c r="GU137">
        <f t="shared" si="1590"/>
        <v>7</v>
      </c>
      <c r="GV137">
        <f t="shared" si="1591"/>
        <v>2</v>
      </c>
      <c r="GW137">
        <f t="shared" si="1592"/>
        <v>4</v>
      </c>
      <c r="GX137">
        <f t="shared" si="1593"/>
        <v>4</v>
      </c>
      <c r="GY137">
        <f t="shared" si="1594"/>
        <v>2</v>
      </c>
      <c r="GZ137">
        <f t="shared" si="1595"/>
        <v>3</v>
      </c>
      <c r="HA137">
        <f t="shared" si="1596"/>
        <v>3</v>
      </c>
      <c r="HB137">
        <f t="shared" si="1597"/>
        <v>-2</v>
      </c>
      <c r="HC137">
        <f t="shared" si="1598"/>
        <v>1</v>
      </c>
      <c r="HD137">
        <f t="shared" si="1599"/>
        <v>-1</v>
      </c>
      <c r="HE137">
        <f t="shared" si="1600"/>
        <v>-1</v>
      </c>
      <c r="HF137">
        <f t="shared" si="1601"/>
        <v>1</v>
      </c>
      <c r="HG137">
        <f t="shared" si="1602"/>
        <v>3</v>
      </c>
      <c r="HH137">
        <f t="shared" si="1603"/>
        <v>1</v>
      </c>
      <c r="HI137">
        <f t="shared" si="1604"/>
        <v>-1</v>
      </c>
      <c r="HJ137">
        <f t="shared" si="1605"/>
        <v>2</v>
      </c>
      <c r="HK137">
        <f t="shared" si="1606"/>
        <v>-1</v>
      </c>
      <c r="HL137">
        <f t="shared" si="1607"/>
        <v>-1</v>
      </c>
      <c r="HM137">
        <f t="shared" si="1608"/>
        <v>1</v>
      </c>
      <c r="HN137">
        <f t="shared" si="1609"/>
        <v>2</v>
      </c>
      <c r="HO137">
        <f t="shared" si="1610"/>
        <v>1</v>
      </c>
      <c r="HP137">
        <f t="shared" si="1611"/>
        <v>4</v>
      </c>
      <c r="HQ137">
        <f t="shared" si="1612"/>
        <v>3</v>
      </c>
      <c r="HR137">
        <f t="shared" si="1613"/>
        <v>2</v>
      </c>
      <c r="HS137">
        <f t="shared" si="1614"/>
        <v>3</v>
      </c>
      <c r="HT137">
        <f t="shared" si="1615"/>
        <v>4</v>
      </c>
      <c r="HU137">
        <f t="shared" si="1616"/>
        <v>3</v>
      </c>
      <c r="HV137">
        <f t="shared" si="1617"/>
        <v>4</v>
      </c>
      <c r="HW137">
        <f t="shared" si="1618"/>
        <v>5</v>
      </c>
      <c r="HX137">
        <f t="shared" si="1619"/>
        <v>5</v>
      </c>
      <c r="HY137">
        <f t="shared" si="1620"/>
        <v>5</v>
      </c>
      <c r="HZ137">
        <f t="shared" si="1621"/>
        <v>3</v>
      </c>
      <c r="IA137">
        <f t="shared" si="1622"/>
        <v>6</v>
      </c>
      <c r="IB137">
        <f t="shared" si="1623"/>
        <v>2</v>
      </c>
      <c r="IC137">
        <f t="shared" si="1624"/>
        <v>3</v>
      </c>
      <c r="ID137">
        <f t="shared" si="1625"/>
        <v>6</v>
      </c>
      <c r="IE137">
        <f t="shared" si="1626"/>
        <v>1</v>
      </c>
      <c r="IF137">
        <f t="shared" si="1627"/>
        <v>2</v>
      </c>
      <c r="IG137">
        <f t="shared" si="1628"/>
        <v>1</v>
      </c>
      <c r="IH137">
        <f t="shared" si="1629"/>
        <v>4</v>
      </c>
      <c r="II137">
        <f t="shared" si="1630"/>
        <v>4</v>
      </c>
      <c r="IJ137">
        <f t="shared" si="1631"/>
        <v>2</v>
      </c>
      <c r="IK137">
        <f t="shared" si="1632"/>
        <v>2</v>
      </c>
      <c r="IL137">
        <f t="shared" si="1633"/>
        <v>3</v>
      </c>
      <c r="IM137">
        <f t="shared" si="1634"/>
        <v>2</v>
      </c>
      <c r="IN137">
        <f t="shared" si="1635"/>
        <v>4</v>
      </c>
      <c r="IO137">
        <f t="shared" si="1636"/>
        <v>1</v>
      </c>
      <c r="IP137">
        <f t="shared" si="1637"/>
        <v>4</v>
      </c>
      <c r="IQ137">
        <f t="shared" si="1638"/>
        <v>4</v>
      </c>
      <c r="IR137">
        <f t="shared" si="1639"/>
        <v>2</v>
      </c>
      <c r="IS137">
        <f t="shared" si="1640"/>
        <v>3</v>
      </c>
      <c r="IT137">
        <f t="shared" si="1641"/>
        <v>3</v>
      </c>
      <c r="IU137">
        <f t="shared" si="1642"/>
        <v>1</v>
      </c>
      <c r="IV137">
        <f t="shared" si="1643"/>
        <v>3</v>
      </c>
      <c r="IW137">
        <f t="shared" si="1644"/>
        <v>3</v>
      </c>
      <c r="IX137">
        <f t="shared" si="1645"/>
        <v>3</v>
      </c>
      <c r="IY137" t="b">
        <f t="shared" si="1646"/>
        <v>0</v>
      </c>
      <c r="IZ137" t="b">
        <f t="shared" si="1647"/>
        <v>0</v>
      </c>
      <c r="JA137" t="b">
        <f t="shared" si="1648"/>
        <v>0</v>
      </c>
      <c r="JB137" t="b">
        <f t="shared" si="1649"/>
        <v>0</v>
      </c>
      <c r="JC137" t="b">
        <f t="shared" si="1650"/>
        <v>0</v>
      </c>
      <c r="JD137" t="b">
        <f t="shared" si="1651"/>
        <v>0</v>
      </c>
      <c r="JE137" t="b">
        <f t="shared" si="1652"/>
        <v>0</v>
      </c>
      <c r="JF137" t="b">
        <f t="shared" si="1653"/>
        <v>0</v>
      </c>
      <c r="JG137" t="b">
        <f t="shared" si="1654"/>
        <v>0</v>
      </c>
      <c r="JH137" t="b">
        <f t="shared" si="1655"/>
        <v>0</v>
      </c>
      <c r="JI137" t="b">
        <f t="shared" si="1656"/>
        <v>0</v>
      </c>
      <c r="JJ137" t="b">
        <f t="shared" si="1657"/>
        <v>0</v>
      </c>
      <c r="JK137" t="b">
        <f t="shared" si="1658"/>
        <v>0</v>
      </c>
      <c r="JL137">
        <f t="shared" si="1659"/>
        <v>0</v>
      </c>
      <c r="JM137" t="b">
        <f t="shared" si="1660"/>
        <v>0</v>
      </c>
      <c r="JN137" t="b">
        <f t="shared" si="1661"/>
        <v>0</v>
      </c>
      <c r="JO137" t="b">
        <f t="shared" si="1662"/>
        <v>0</v>
      </c>
      <c r="JP137" t="b">
        <f t="shared" si="1663"/>
        <v>0</v>
      </c>
      <c r="JQ137" t="b">
        <f t="shared" si="1664"/>
        <v>0</v>
      </c>
      <c r="JR137" t="b">
        <f t="shared" si="1665"/>
        <v>0</v>
      </c>
      <c r="JS137" t="b">
        <f t="shared" si="1666"/>
        <v>0</v>
      </c>
      <c r="JT137">
        <f t="shared" si="1667"/>
        <v>0</v>
      </c>
      <c r="JU137">
        <f t="shared" si="1668"/>
        <v>0</v>
      </c>
      <c r="JV137">
        <f t="shared" si="1669"/>
        <v>0</v>
      </c>
      <c r="JW137">
        <f t="shared" si="1670"/>
        <v>0</v>
      </c>
      <c r="JX137" t="b">
        <f t="shared" si="1671"/>
        <v>0</v>
      </c>
      <c r="JY137">
        <f t="shared" si="1672"/>
        <v>0</v>
      </c>
      <c r="JZ137" t="b">
        <f t="shared" si="1673"/>
        <v>0</v>
      </c>
      <c r="KA137" t="b">
        <f t="shared" si="1674"/>
        <v>0</v>
      </c>
      <c r="KB137">
        <f t="shared" si="1675"/>
        <v>0</v>
      </c>
      <c r="KC137" t="b">
        <f t="shared" si="1676"/>
        <v>0</v>
      </c>
      <c r="KD137" t="b">
        <f t="shared" si="1677"/>
        <v>0</v>
      </c>
      <c r="KE137">
        <f t="shared" si="1678"/>
        <v>0</v>
      </c>
      <c r="KF137" t="b">
        <f t="shared" si="1679"/>
        <v>0</v>
      </c>
      <c r="KG137" t="b">
        <f t="shared" si="1680"/>
        <v>0</v>
      </c>
      <c r="KH137" t="b">
        <f t="shared" si="1681"/>
        <v>0</v>
      </c>
      <c r="KI137" t="b">
        <f t="shared" si="1682"/>
        <v>0</v>
      </c>
      <c r="KJ137" t="b">
        <f t="shared" si="1683"/>
        <v>0</v>
      </c>
      <c r="KK137">
        <f t="shared" si="1684"/>
        <v>0</v>
      </c>
      <c r="KL137" t="b">
        <f t="shared" si="1685"/>
        <v>0</v>
      </c>
      <c r="KM137" t="b">
        <f t="shared" si="1686"/>
        <v>0</v>
      </c>
      <c r="KN137" t="b">
        <f t="shared" si="1687"/>
        <v>0</v>
      </c>
      <c r="KO137" t="b">
        <f t="shared" si="1688"/>
        <v>0</v>
      </c>
      <c r="KP137" t="b">
        <f t="shared" si="1689"/>
        <v>0</v>
      </c>
      <c r="KQ137" t="b">
        <f t="shared" si="1690"/>
        <v>0</v>
      </c>
      <c r="KR137" t="b">
        <f t="shared" si="1691"/>
        <v>0</v>
      </c>
      <c r="KS137" t="b">
        <f t="shared" si="1692"/>
        <v>0</v>
      </c>
      <c r="KT137" t="b">
        <f t="shared" si="1693"/>
        <v>0</v>
      </c>
      <c r="KU137" t="b">
        <f t="shared" si="1694"/>
        <v>0</v>
      </c>
      <c r="KV137" t="b">
        <f t="shared" si="1695"/>
        <v>0</v>
      </c>
      <c r="KW137" t="b">
        <f t="shared" si="1696"/>
        <v>0</v>
      </c>
      <c r="KX137" t="b">
        <f t="shared" si="1697"/>
        <v>0</v>
      </c>
      <c r="KY137" t="b">
        <f t="shared" si="1698"/>
        <v>0</v>
      </c>
      <c r="KZ137" t="b">
        <f t="shared" si="1699"/>
        <v>0</v>
      </c>
      <c r="LA137" t="b">
        <f t="shared" si="1700"/>
        <v>0</v>
      </c>
      <c r="LB137" t="b">
        <f t="shared" si="1701"/>
        <v>0</v>
      </c>
      <c r="LC137" t="b">
        <f t="shared" si="1702"/>
        <v>0</v>
      </c>
      <c r="LD137" t="b">
        <f t="shared" si="1703"/>
        <v>0</v>
      </c>
      <c r="LE137" t="b">
        <f t="shared" si="1704"/>
        <v>0</v>
      </c>
      <c r="LF137" t="b">
        <f t="shared" si="1705"/>
        <v>0</v>
      </c>
      <c r="LG137" t="b">
        <f t="shared" si="1706"/>
        <v>0</v>
      </c>
      <c r="LH137" t="b">
        <f t="shared" si="1707"/>
        <v>0</v>
      </c>
      <c r="LI137" t="b">
        <f t="shared" si="1708"/>
        <v>0</v>
      </c>
      <c r="LJ137" t="b">
        <f t="shared" si="1709"/>
        <v>0</v>
      </c>
      <c r="LK137" t="b">
        <f t="shared" si="1710"/>
        <v>0</v>
      </c>
      <c r="LL137" t="b">
        <f t="shared" si="1711"/>
        <v>0</v>
      </c>
      <c r="LM137" t="b">
        <f t="shared" si="1712"/>
        <v>0</v>
      </c>
      <c r="LN137" t="b">
        <f t="shared" si="1713"/>
        <v>0</v>
      </c>
      <c r="LO137" t="b">
        <f t="shared" si="1714"/>
        <v>0</v>
      </c>
      <c r="LP137" t="b">
        <f t="shared" si="1715"/>
        <v>0</v>
      </c>
      <c r="LQ137" t="b">
        <f t="shared" si="1716"/>
        <v>0</v>
      </c>
      <c r="LR137" t="b">
        <f t="shared" si="1717"/>
        <v>0</v>
      </c>
      <c r="LS137" t="b">
        <f t="shared" si="1718"/>
        <v>0</v>
      </c>
      <c r="LT137" t="b">
        <f t="shared" si="1719"/>
        <v>0</v>
      </c>
      <c r="LU137" t="b">
        <f t="shared" si="1720"/>
        <v>0</v>
      </c>
      <c r="LV137">
        <f t="shared" si="1721"/>
        <v>2.4705882352941178</v>
      </c>
      <c r="LW137" s="24">
        <f>17/19</f>
        <v>0.89473684210526316</v>
      </c>
      <c r="LX137">
        <f t="shared" si="1722"/>
        <v>2.4166666666666665</v>
      </c>
      <c r="LY137" s="25">
        <f t="shared" si="1739"/>
        <v>1</v>
      </c>
      <c r="LZ137">
        <f t="shared" si="1723"/>
        <v>2.5</v>
      </c>
      <c r="MA137">
        <f>8/10</f>
        <v>0.8</v>
      </c>
      <c r="MB137">
        <f t="shared" si="1724"/>
        <v>2.4444444444444446</v>
      </c>
      <c r="MC137">
        <f t="shared" si="1725"/>
        <v>1</v>
      </c>
      <c r="MD137">
        <f t="shared" si="1726"/>
        <v>2.5</v>
      </c>
      <c r="ME137">
        <f t="shared" si="1727"/>
        <v>1</v>
      </c>
      <c r="MF137">
        <f t="shared" si="1728"/>
        <v>2.5</v>
      </c>
      <c r="MG137">
        <f t="shared" si="1740"/>
        <v>1</v>
      </c>
      <c r="MH137">
        <f t="shared" si="1729"/>
        <v>2.25</v>
      </c>
      <c r="MI137" s="25">
        <f t="shared" si="1730"/>
        <v>1</v>
      </c>
      <c r="MJ137">
        <f t="shared" si="1731"/>
        <v>4.0999999999999996</v>
      </c>
      <c r="MK137">
        <f t="shared" si="1747"/>
        <v>1</v>
      </c>
      <c r="ML137">
        <f t="shared" si="1732"/>
        <v>0.35714285714285715</v>
      </c>
      <c r="MM137">
        <f t="shared" si="1748"/>
        <v>1</v>
      </c>
      <c r="MN137">
        <f t="shared" si="1733"/>
        <v>2.6</v>
      </c>
      <c r="MO137">
        <f t="shared" si="1749"/>
        <v>1</v>
      </c>
      <c r="MP137" t="e">
        <f t="shared" si="1734"/>
        <v>#DIV/0!</v>
      </c>
      <c r="MQ137">
        <v>0</v>
      </c>
      <c r="MR137">
        <f t="shared" si="1735"/>
        <v>0</v>
      </c>
      <c r="MS137">
        <v>0</v>
      </c>
      <c r="MT137">
        <f t="shared" si="1736"/>
        <v>0</v>
      </c>
      <c r="MU137">
        <v>0</v>
      </c>
      <c r="MV137" t="e">
        <f t="shared" si="1737"/>
        <v>#DIV/0!</v>
      </c>
      <c r="MW137" t="str">
        <f t="shared" si="1751"/>
        <v>CHECK</v>
      </c>
      <c r="MX137">
        <f t="shared" si="1738"/>
        <v>3.8666666666666667</v>
      </c>
      <c r="MY137">
        <f t="shared" si="1750"/>
        <v>1</v>
      </c>
    </row>
    <row r="138" spans="1:363" ht="16">
      <c r="A138" s="33" t="s">
        <v>1726</v>
      </c>
      <c r="B138" t="s">
        <v>1212</v>
      </c>
      <c r="C138">
        <v>3</v>
      </c>
      <c r="D138" s="33">
        <v>2</v>
      </c>
      <c r="E138" s="33">
        <v>1</v>
      </c>
      <c r="F138" s="33">
        <v>4</v>
      </c>
      <c r="G138" s="33">
        <v>3</v>
      </c>
      <c r="H138" s="33">
        <v>3</v>
      </c>
      <c r="I138" s="33">
        <v>3</v>
      </c>
      <c r="J138" s="33">
        <v>3</v>
      </c>
      <c r="K138" s="33">
        <v>3</v>
      </c>
      <c r="L138" s="33">
        <v>4</v>
      </c>
      <c r="M138" s="33">
        <v>4</v>
      </c>
      <c r="N138" s="33">
        <v>4</v>
      </c>
      <c r="O138" s="33">
        <v>4</v>
      </c>
      <c r="P138" s="33">
        <v>4</v>
      </c>
      <c r="Q138" s="33">
        <v>3</v>
      </c>
      <c r="R138" s="33">
        <v>3</v>
      </c>
      <c r="S138" s="33">
        <v>3</v>
      </c>
      <c r="T138" s="33">
        <v>2</v>
      </c>
      <c r="U138" s="33">
        <v>3</v>
      </c>
      <c r="V138" s="33">
        <v>3</v>
      </c>
      <c r="W138" s="33">
        <v>3</v>
      </c>
      <c r="X138" s="33">
        <v>2</v>
      </c>
      <c r="Y138" s="33">
        <v>3</v>
      </c>
      <c r="Z138" s="33">
        <v>3</v>
      </c>
      <c r="AA138" s="33">
        <v>3</v>
      </c>
      <c r="AB138" s="33">
        <v>3</v>
      </c>
      <c r="AC138" s="33">
        <v>3</v>
      </c>
      <c r="AD138" s="33">
        <v>2</v>
      </c>
      <c r="AE138" s="33">
        <v>3</v>
      </c>
      <c r="AF138" s="33">
        <v>2</v>
      </c>
      <c r="AG138" s="33">
        <v>3</v>
      </c>
      <c r="AH138" s="33">
        <v>4</v>
      </c>
      <c r="AI138" s="33">
        <v>5</v>
      </c>
      <c r="AJ138" s="33">
        <v>5</v>
      </c>
      <c r="AK138" s="33">
        <v>5</v>
      </c>
      <c r="AL138" s="33">
        <v>4</v>
      </c>
      <c r="AM138" s="33">
        <v>4</v>
      </c>
      <c r="AN138" s="33">
        <v>3</v>
      </c>
      <c r="AO138" s="33">
        <v>3</v>
      </c>
      <c r="AP138" s="33">
        <v>5</v>
      </c>
      <c r="AQ138" s="33">
        <v>5</v>
      </c>
      <c r="AR138" s="33">
        <v>4</v>
      </c>
      <c r="AS138" s="33">
        <v>3</v>
      </c>
      <c r="AT138" s="33">
        <v>4</v>
      </c>
      <c r="AU138" s="33">
        <v>2</v>
      </c>
      <c r="AV138" s="33">
        <v>5</v>
      </c>
      <c r="AW138" s="33">
        <v>4</v>
      </c>
      <c r="AX138" s="33">
        <v>3</v>
      </c>
      <c r="AY138" s="33">
        <v>3</v>
      </c>
      <c r="AZ138" s="33">
        <v>4</v>
      </c>
      <c r="BA138" s="33">
        <v>3</v>
      </c>
      <c r="BB138" s="33">
        <v>4</v>
      </c>
      <c r="BC138" s="33">
        <v>4</v>
      </c>
      <c r="BD138" s="33">
        <v>4</v>
      </c>
      <c r="BE138" s="33">
        <v>4</v>
      </c>
      <c r="BF138" s="33">
        <v>4</v>
      </c>
      <c r="BG138" s="33">
        <v>4</v>
      </c>
      <c r="BH138" s="33">
        <v>3</v>
      </c>
      <c r="BI138" s="33">
        <v>3</v>
      </c>
      <c r="BJ138" s="33">
        <v>5</v>
      </c>
      <c r="BK138" s="33">
        <v>5</v>
      </c>
      <c r="BL138" s="33">
        <v>4</v>
      </c>
      <c r="BM138" s="33">
        <v>4</v>
      </c>
      <c r="BN138" s="33">
        <v>4</v>
      </c>
      <c r="BO138" s="33">
        <v>5</v>
      </c>
      <c r="BP138" s="33">
        <v>4</v>
      </c>
      <c r="BQ138" s="33">
        <v>4</v>
      </c>
      <c r="BR138" s="33">
        <v>3</v>
      </c>
      <c r="BS138" s="33">
        <v>5</v>
      </c>
      <c r="BT138" s="33">
        <v>4</v>
      </c>
      <c r="BU138" s="33">
        <v>4</v>
      </c>
      <c r="BV138" s="33">
        <v>3</v>
      </c>
      <c r="BW138" s="33">
        <v>3</v>
      </c>
      <c r="BX138" s="33">
        <v>2</v>
      </c>
      <c r="BY138" s="33">
        <v>3</v>
      </c>
      <c r="BZ138" s="33">
        <v>2</v>
      </c>
      <c r="CA138" s="33">
        <v>2</v>
      </c>
      <c r="CB138" s="33">
        <v>3</v>
      </c>
      <c r="CC138" s="33">
        <v>2</v>
      </c>
      <c r="CD138" s="33">
        <v>4</v>
      </c>
      <c r="CE138" s="33">
        <v>3</v>
      </c>
      <c r="CF138" s="33">
        <v>2</v>
      </c>
      <c r="CG138" s="33">
        <v>3</v>
      </c>
      <c r="CH138" s="33">
        <v>2</v>
      </c>
      <c r="CI138" s="33">
        <v>2</v>
      </c>
      <c r="CJ138" s="33">
        <v>3</v>
      </c>
      <c r="CK138" s="33">
        <v>2</v>
      </c>
      <c r="CL138" s="33">
        <v>4</v>
      </c>
      <c r="CM138" s="33">
        <v>4</v>
      </c>
      <c r="CN138" s="33">
        <v>3</v>
      </c>
      <c r="CO138" s="33">
        <v>2</v>
      </c>
      <c r="CP138" s="33">
        <v>2</v>
      </c>
      <c r="CQ138" s="33">
        <v>2</v>
      </c>
      <c r="CR138" s="33">
        <v>3</v>
      </c>
      <c r="CS138" s="33">
        <v>2</v>
      </c>
      <c r="CT138" s="33">
        <v>2</v>
      </c>
      <c r="CU138" s="33">
        <v>2</v>
      </c>
      <c r="CV138" s="33">
        <v>2</v>
      </c>
      <c r="CW138" s="33">
        <v>2</v>
      </c>
      <c r="CX138" s="33">
        <v>4</v>
      </c>
      <c r="CY138" s="33">
        <v>3</v>
      </c>
      <c r="CZ138" s="33">
        <v>3</v>
      </c>
      <c r="DA138" s="33">
        <v>1</v>
      </c>
      <c r="DB138" s="33">
        <v>4</v>
      </c>
      <c r="DC138" s="33">
        <v>3</v>
      </c>
      <c r="DD138" s="33">
        <v>2</v>
      </c>
      <c r="DE138" s="33">
        <v>4</v>
      </c>
      <c r="DF138" s="33">
        <v>3</v>
      </c>
      <c r="DG138" s="33">
        <v>2</v>
      </c>
      <c r="DH138" s="33">
        <v>2</v>
      </c>
      <c r="DI138" s="33">
        <v>4</v>
      </c>
      <c r="DJ138" s="33">
        <v>3</v>
      </c>
      <c r="DK138" s="33">
        <v>5</v>
      </c>
      <c r="DL138" s="33">
        <v>4</v>
      </c>
      <c r="DM138" s="33">
        <v>4</v>
      </c>
      <c r="DN138" s="33">
        <v>4</v>
      </c>
      <c r="DO138" s="33">
        <v>3</v>
      </c>
      <c r="DP138" s="33">
        <v>4</v>
      </c>
      <c r="DQ138" s="33">
        <v>4</v>
      </c>
      <c r="DR138" s="33">
        <v>3</v>
      </c>
      <c r="DS138" s="33">
        <v>3</v>
      </c>
      <c r="DT138" s="33">
        <v>4</v>
      </c>
      <c r="DU138" s="33">
        <v>3</v>
      </c>
      <c r="DV138" s="33">
        <v>5</v>
      </c>
      <c r="DW138" s="33">
        <v>1</v>
      </c>
      <c r="DX138" s="33">
        <v>2</v>
      </c>
      <c r="DY138" s="33">
        <v>3</v>
      </c>
      <c r="DZ138" s="33">
        <v>3</v>
      </c>
      <c r="EA138" s="33">
        <v>3</v>
      </c>
      <c r="EB138" s="33">
        <v>4</v>
      </c>
      <c r="EC138" s="33">
        <v>1</v>
      </c>
      <c r="ED138" s="33">
        <v>1</v>
      </c>
      <c r="EE138" s="33">
        <v>3</v>
      </c>
      <c r="EF138" s="33">
        <v>2</v>
      </c>
      <c r="EG138" s="33">
        <v>3</v>
      </c>
      <c r="EH138" s="33">
        <v>2</v>
      </c>
      <c r="EI138" s="33">
        <v>3</v>
      </c>
      <c r="EJ138" s="33">
        <v>1</v>
      </c>
      <c r="EK138" s="33">
        <v>4</v>
      </c>
      <c r="EL138" s="33">
        <v>1</v>
      </c>
      <c r="EM138" s="33">
        <v>3</v>
      </c>
      <c r="EN138" s="33">
        <v>3</v>
      </c>
      <c r="EO138" s="33">
        <v>2</v>
      </c>
      <c r="EP138" s="33">
        <v>4</v>
      </c>
      <c r="EQ138" s="33">
        <v>1</v>
      </c>
      <c r="ER138" s="33">
        <v>4</v>
      </c>
      <c r="ES138" s="33">
        <v>2</v>
      </c>
      <c r="ET138" s="33">
        <v>4</v>
      </c>
      <c r="EU138" s="33">
        <v>3</v>
      </c>
      <c r="EV138" s="33">
        <v>2</v>
      </c>
      <c r="EW138" s="33">
        <v>2</v>
      </c>
      <c r="EX138" s="33">
        <v>1</v>
      </c>
      <c r="EY138" s="33">
        <v>3</v>
      </c>
      <c r="EZ138" s="33">
        <v>2</v>
      </c>
      <c r="FA138" s="33">
        <v>2</v>
      </c>
      <c r="FB138" s="33">
        <v>2</v>
      </c>
      <c r="FC138" s="33">
        <v>3</v>
      </c>
      <c r="FD138" s="33">
        <v>1</v>
      </c>
      <c r="FE138" s="33">
        <v>3</v>
      </c>
      <c r="FF138" s="33">
        <v>2</v>
      </c>
      <c r="FG138" s="33">
        <v>2</v>
      </c>
      <c r="FH138" s="33">
        <v>1</v>
      </c>
      <c r="FI138" s="33">
        <v>1</v>
      </c>
      <c r="FJ138" s="33">
        <v>3</v>
      </c>
      <c r="FK138" s="33">
        <v>2</v>
      </c>
      <c r="FL138" s="33">
        <v>3</v>
      </c>
      <c r="FM138">
        <f t="shared" si="1556"/>
        <v>3</v>
      </c>
      <c r="FN138">
        <f t="shared" si="1557"/>
        <v>4</v>
      </c>
      <c r="FO138">
        <f t="shared" si="1558"/>
        <v>1</v>
      </c>
      <c r="FP138">
        <f t="shared" si="1559"/>
        <v>2</v>
      </c>
      <c r="FQ138">
        <f t="shared" si="1560"/>
        <v>2</v>
      </c>
      <c r="FR138">
        <f t="shared" si="1561"/>
        <v>2</v>
      </c>
      <c r="FS138">
        <f t="shared" si="1562"/>
        <v>2</v>
      </c>
      <c r="FT138">
        <f t="shared" si="1563"/>
        <v>2</v>
      </c>
      <c r="FU138">
        <f t="shared" si="1564"/>
        <v>1</v>
      </c>
      <c r="FV138">
        <f t="shared" si="1565"/>
        <v>1</v>
      </c>
      <c r="FW138">
        <f t="shared" si="1566"/>
        <v>1</v>
      </c>
      <c r="FX138">
        <f t="shared" si="1567"/>
        <v>1</v>
      </c>
      <c r="FY138">
        <f t="shared" si="1568"/>
        <v>1</v>
      </c>
      <c r="FZ138">
        <f t="shared" si="1569"/>
        <v>2</v>
      </c>
      <c r="GA138">
        <f t="shared" si="1570"/>
        <v>2</v>
      </c>
      <c r="GB138">
        <f t="shared" si="1571"/>
        <v>2</v>
      </c>
      <c r="GC138">
        <f t="shared" si="1572"/>
        <v>3</v>
      </c>
      <c r="GD138">
        <f t="shared" si="1573"/>
        <v>2</v>
      </c>
      <c r="GE138">
        <f t="shared" si="1574"/>
        <v>2</v>
      </c>
      <c r="GF138">
        <f t="shared" si="1575"/>
        <v>2</v>
      </c>
      <c r="GG138">
        <f t="shared" si="1576"/>
        <v>3</v>
      </c>
      <c r="GH138">
        <f t="shared" si="1577"/>
        <v>2</v>
      </c>
      <c r="GI138">
        <f t="shared" si="1578"/>
        <v>2</v>
      </c>
      <c r="GJ138">
        <f t="shared" si="1579"/>
        <v>2</v>
      </c>
      <c r="GK138">
        <f t="shared" si="1580"/>
        <v>2</v>
      </c>
      <c r="GL138">
        <f t="shared" si="1581"/>
        <v>2</v>
      </c>
      <c r="GM138">
        <f t="shared" si="1582"/>
        <v>3</v>
      </c>
      <c r="GN138">
        <f t="shared" si="1583"/>
        <v>2</v>
      </c>
      <c r="GO138">
        <f t="shared" si="1584"/>
        <v>3</v>
      </c>
      <c r="GP138">
        <f t="shared" si="1585"/>
        <v>2</v>
      </c>
      <c r="GQ138">
        <f t="shared" si="1586"/>
        <v>1</v>
      </c>
      <c r="GR138">
        <f t="shared" si="1587"/>
        <v>5</v>
      </c>
      <c r="GS138">
        <f t="shared" si="1588"/>
        <v>5</v>
      </c>
      <c r="GT138">
        <f t="shared" si="1589"/>
        <v>3</v>
      </c>
      <c r="GU138">
        <f t="shared" si="1590"/>
        <v>4</v>
      </c>
      <c r="GV138">
        <f t="shared" si="1591"/>
        <v>4</v>
      </c>
      <c r="GW138">
        <f t="shared" si="1592"/>
        <v>5</v>
      </c>
      <c r="GX138">
        <f t="shared" si="1593"/>
        <v>5</v>
      </c>
      <c r="GY138">
        <f t="shared" si="1594"/>
        <v>3</v>
      </c>
      <c r="GZ138">
        <f t="shared" si="1595"/>
        <v>3</v>
      </c>
      <c r="HA138">
        <f t="shared" si="1596"/>
        <v>4</v>
      </c>
      <c r="HB138">
        <f t="shared" si="1597"/>
        <v>-1</v>
      </c>
      <c r="HC138">
        <f t="shared" si="1598"/>
        <v>1</v>
      </c>
      <c r="HD138">
        <f t="shared" si="1599"/>
        <v>-2</v>
      </c>
      <c r="HE138">
        <f t="shared" si="1600"/>
        <v>2</v>
      </c>
      <c r="HF138">
        <f t="shared" si="1601"/>
        <v>1</v>
      </c>
      <c r="HG138">
        <f t="shared" si="1602"/>
        <v>-1</v>
      </c>
      <c r="HH138">
        <f t="shared" si="1603"/>
        <v>-1</v>
      </c>
      <c r="HI138">
        <f t="shared" si="1604"/>
        <v>-1</v>
      </c>
      <c r="HJ138">
        <f t="shared" si="1605"/>
        <v>1</v>
      </c>
      <c r="HK138">
        <f t="shared" si="1606"/>
        <v>-1</v>
      </c>
      <c r="HL138">
        <f t="shared" si="1607"/>
        <v>-1</v>
      </c>
      <c r="HM138">
        <f t="shared" si="1608"/>
        <v>-1</v>
      </c>
      <c r="HN138">
        <f t="shared" si="1609"/>
        <v>-1</v>
      </c>
      <c r="HO138">
        <f t="shared" si="1610"/>
        <v>-1</v>
      </c>
      <c r="HP138">
        <f t="shared" si="1611"/>
        <v>3</v>
      </c>
      <c r="HQ138">
        <f t="shared" si="1612"/>
        <v>4</v>
      </c>
      <c r="HR138">
        <f t="shared" si="1613"/>
        <v>4</v>
      </c>
      <c r="HS138">
        <f t="shared" si="1614"/>
        <v>2</v>
      </c>
      <c r="HT138">
        <f t="shared" si="1615"/>
        <v>2</v>
      </c>
      <c r="HU138">
        <f t="shared" si="1616"/>
        <v>3</v>
      </c>
      <c r="HV138">
        <f t="shared" si="1617"/>
        <v>3</v>
      </c>
      <c r="HW138">
        <f t="shared" si="1618"/>
        <v>3</v>
      </c>
      <c r="HX138">
        <f t="shared" si="1619"/>
        <v>2</v>
      </c>
      <c r="HY138">
        <f t="shared" si="1620"/>
        <v>3</v>
      </c>
      <c r="HZ138">
        <f t="shared" si="1621"/>
        <v>3</v>
      </c>
      <c r="IA138">
        <f t="shared" si="1622"/>
        <v>4</v>
      </c>
      <c r="IB138">
        <f t="shared" si="1623"/>
        <v>2</v>
      </c>
      <c r="IC138">
        <f t="shared" si="1624"/>
        <v>3</v>
      </c>
      <c r="ID138">
        <f t="shared" si="1625"/>
        <v>3</v>
      </c>
      <c r="IE138">
        <f t="shared" si="1626"/>
        <v>3</v>
      </c>
      <c r="IF138">
        <f t="shared" si="1627"/>
        <v>3</v>
      </c>
      <c r="IG138">
        <f t="shared" si="1628"/>
        <v>2</v>
      </c>
      <c r="IH138">
        <f t="shared" si="1629"/>
        <v>3</v>
      </c>
      <c r="II138">
        <f t="shared" si="1630"/>
        <v>2</v>
      </c>
      <c r="IJ138">
        <f t="shared" si="1631"/>
        <v>2</v>
      </c>
      <c r="IK138">
        <f t="shared" si="1632"/>
        <v>3</v>
      </c>
      <c r="IL138">
        <f t="shared" si="1633"/>
        <v>2</v>
      </c>
      <c r="IM138">
        <f t="shared" si="1634"/>
        <v>4</v>
      </c>
      <c r="IN138">
        <f t="shared" si="1635"/>
        <v>2</v>
      </c>
      <c r="IO138">
        <f t="shared" si="1636"/>
        <v>2</v>
      </c>
      <c r="IP138">
        <f t="shared" si="1637"/>
        <v>3</v>
      </c>
      <c r="IQ138">
        <f t="shared" si="1638"/>
        <v>3</v>
      </c>
      <c r="IR138">
        <f t="shared" si="1639"/>
        <v>3</v>
      </c>
      <c r="IS138">
        <f t="shared" si="1640"/>
        <v>3</v>
      </c>
      <c r="IT138">
        <f t="shared" si="1641"/>
        <v>3</v>
      </c>
      <c r="IU138">
        <f t="shared" si="1642"/>
        <v>4</v>
      </c>
      <c r="IV138">
        <f t="shared" si="1643"/>
        <v>4</v>
      </c>
      <c r="IW138">
        <f t="shared" si="1644"/>
        <v>2</v>
      </c>
      <c r="IX138">
        <f t="shared" si="1645"/>
        <v>2</v>
      </c>
      <c r="IY138">
        <f t="shared" si="1646"/>
        <v>4</v>
      </c>
      <c r="IZ138">
        <f t="shared" si="1647"/>
        <v>4</v>
      </c>
      <c r="JA138">
        <f t="shared" si="1648"/>
        <v>3</v>
      </c>
      <c r="JB138">
        <f t="shared" si="1649"/>
        <v>4</v>
      </c>
      <c r="JC138">
        <f t="shared" si="1650"/>
        <v>4</v>
      </c>
      <c r="JD138">
        <f t="shared" si="1651"/>
        <v>4</v>
      </c>
      <c r="JE138">
        <f t="shared" si="1652"/>
        <v>4</v>
      </c>
      <c r="JF138">
        <f t="shared" si="1653"/>
        <v>4</v>
      </c>
      <c r="JG138">
        <f t="shared" si="1654"/>
        <v>2</v>
      </c>
      <c r="JH138">
        <f t="shared" si="1655"/>
        <v>3</v>
      </c>
      <c r="JI138">
        <f t="shared" si="1656"/>
        <v>3</v>
      </c>
      <c r="JJ138">
        <f t="shared" si="1657"/>
        <v>5</v>
      </c>
      <c r="JK138">
        <f t="shared" si="1658"/>
        <v>2</v>
      </c>
      <c r="JL138">
        <f t="shared" si="1659"/>
        <v>3</v>
      </c>
      <c r="JM138">
        <f t="shared" si="1660"/>
        <v>4</v>
      </c>
      <c r="JN138">
        <f t="shared" si="1661"/>
        <v>2</v>
      </c>
      <c r="JO138">
        <f t="shared" si="1662"/>
        <v>3</v>
      </c>
      <c r="JP138">
        <f t="shared" si="1663"/>
        <v>4</v>
      </c>
      <c r="JQ138">
        <f t="shared" si="1664"/>
        <v>4</v>
      </c>
      <c r="JR138">
        <f t="shared" si="1665"/>
        <v>2</v>
      </c>
      <c r="JS138">
        <f t="shared" si="1666"/>
        <v>3</v>
      </c>
      <c r="JT138">
        <f t="shared" si="1667"/>
        <v>5</v>
      </c>
      <c r="JU138">
        <f t="shared" si="1668"/>
        <v>4</v>
      </c>
      <c r="JV138">
        <f t="shared" si="1669"/>
        <v>4</v>
      </c>
      <c r="JW138">
        <f t="shared" si="1670"/>
        <v>4</v>
      </c>
      <c r="JX138">
        <f t="shared" si="1671"/>
        <v>3</v>
      </c>
      <c r="JY138">
        <f t="shared" si="1672"/>
        <v>4</v>
      </c>
      <c r="JZ138">
        <f t="shared" si="1673"/>
        <v>2</v>
      </c>
      <c r="KA138">
        <f t="shared" si="1674"/>
        <v>3</v>
      </c>
      <c r="KB138">
        <f t="shared" si="1675"/>
        <v>3</v>
      </c>
      <c r="KC138">
        <f t="shared" si="1676"/>
        <v>2</v>
      </c>
      <c r="KD138">
        <f t="shared" si="1677"/>
        <v>3</v>
      </c>
      <c r="KE138">
        <f t="shared" si="1678"/>
        <v>5</v>
      </c>
      <c r="KF138">
        <f t="shared" si="1679"/>
        <v>5</v>
      </c>
      <c r="KG138">
        <f t="shared" si="1680"/>
        <v>4</v>
      </c>
      <c r="KH138">
        <f t="shared" si="1681"/>
        <v>3</v>
      </c>
      <c r="KI138">
        <f t="shared" si="1682"/>
        <v>3</v>
      </c>
      <c r="KJ138">
        <f t="shared" si="1683"/>
        <v>3</v>
      </c>
      <c r="KK138">
        <f t="shared" si="1684"/>
        <v>4</v>
      </c>
      <c r="KL138">
        <f t="shared" si="1685"/>
        <v>1</v>
      </c>
      <c r="KM138">
        <f t="shared" si="1686"/>
        <v>0</v>
      </c>
      <c r="KN138">
        <f t="shared" si="1687"/>
        <v>1</v>
      </c>
      <c r="KO138">
        <f t="shared" si="1688"/>
        <v>1</v>
      </c>
      <c r="KP138">
        <f t="shared" si="1689"/>
        <v>1</v>
      </c>
      <c r="KQ138">
        <f t="shared" si="1690"/>
        <v>1</v>
      </c>
      <c r="KR138">
        <f t="shared" si="1691"/>
        <v>1</v>
      </c>
      <c r="KS138">
        <f t="shared" si="1692"/>
        <v>1</v>
      </c>
      <c r="KT138">
        <f t="shared" si="1693"/>
        <v>1</v>
      </c>
      <c r="KU138">
        <f t="shared" si="1694"/>
        <v>1</v>
      </c>
      <c r="KV138">
        <f t="shared" si="1695"/>
        <v>1</v>
      </c>
      <c r="KW138">
        <f t="shared" si="1696"/>
        <v>1</v>
      </c>
      <c r="KX138">
        <f t="shared" si="1697"/>
        <v>1</v>
      </c>
      <c r="KY138">
        <f t="shared" si="1698"/>
        <v>1</v>
      </c>
      <c r="KZ138">
        <f t="shared" si="1699"/>
        <v>1</v>
      </c>
      <c r="LA138">
        <f t="shared" si="1700"/>
        <v>0</v>
      </c>
      <c r="LB138">
        <f t="shared" si="1701"/>
        <v>0</v>
      </c>
      <c r="LC138">
        <f t="shared" si="1702"/>
        <v>0</v>
      </c>
      <c r="LD138">
        <f t="shared" si="1703"/>
        <v>0</v>
      </c>
      <c r="LE138">
        <f t="shared" si="1704"/>
        <v>1</v>
      </c>
      <c r="LF138">
        <f t="shared" si="1705"/>
        <v>1</v>
      </c>
      <c r="LG138">
        <f t="shared" si="1706"/>
        <v>1</v>
      </c>
      <c r="LH138">
        <f t="shared" si="1707"/>
        <v>1</v>
      </c>
      <c r="LI138">
        <f t="shared" si="1708"/>
        <v>0</v>
      </c>
      <c r="LJ138">
        <f t="shared" si="1709"/>
        <v>0</v>
      </c>
      <c r="LK138">
        <f t="shared" si="1710"/>
        <v>0</v>
      </c>
      <c r="LL138">
        <f t="shared" si="1711"/>
        <v>0</v>
      </c>
      <c r="LM138">
        <f t="shared" si="1712"/>
        <v>1</v>
      </c>
      <c r="LN138">
        <f t="shared" si="1713"/>
        <v>0</v>
      </c>
      <c r="LO138">
        <f t="shared" si="1714"/>
        <v>1</v>
      </c>
      <c r="LP138">
        <f t="shared" si="1715"/>
        <v>1</v>
      </c>
      <c r="LQ138">
        <f t="shared" si="1716"/>
        <v>1</v>
      </c>
      <c r="LR138">
        <f t="shared" si="1717"/>
        <v>0</v>
      </c>
      <c r="LS138">
        <f t="shared" si="1718"/>
        <v>1</v>
      </c>
      <c r="LT138">
        <f t="shared" si="1719"/>
        <v>1</v>
      </c>
      <c r="LU138">
        <f t="shared" si="1720"/>
        <v>1</v>
      </c>
      <c r="LV138">
        <f t="shared" si="1721"/>
        <v>2.0526315789473686</v>
      </c>
      <c r="LW138" s="24">
        <f t="shared" ref="LW138:LW150" si="1752">IF(OR(ISNUMBER(SEARCH(FM138,"FALSE")),ISNUMBER(SEARCH(FN138,"FALSE")),ISNUMBER(SEARCH(FP138,"FALSE")),ISNUMBER(SEARCH(FQ138,"FALSE")),ISNUMBER(SEARCH(FR138,"FALSE")),ISNUMBER(SEARCH(GA138,"FALSE")),ISNUMBER(SEARCH(GB138,"FALSE")),ISNUMBER(SEARCH(GD138,"FALSE")),ISNUMBER(SEARCH(GE138,"FALSE")),ISNUMBER(SEARCH(GF138,"FALSE")),ISNUMBER(SEARCH(GG138,"FALSE")),ISNUMBER(SEARCH(GH138,"FALSE")),ISNUMBER(SEARCH(GJ138,"FALSE")),ISNUMBER(SEARCH(GK138,"FALSE")),ISNUMBER(SEARCH(GL138,"FALSE")),ISNUMBER(SEARCH(GM138,"FALSE")),ISNUMBER(SEARCH(GN138,"FALSE")),ISNUMBER(SEARCH(GP138,"FALSE")),ISNUMBER(SEARCH(GQ138,"FALSE"))),"CHECK",1)</f>
        <v>1</v>
      </c>
      <c r="LX138">
        <f t="shared" si="1722"/>
        <v>1.9166666666666667</v>
      </c>
      <c r="LY138" s="25">
        <f t="shared" si="1739"/>
        <v>1</v>
      </c>
      <c r="LZ138">
        <f t="shared" si="1723"/>
        <v>2.2000000000000002</v>
      </c>
      <c r="MA138">
        <f t="shared" ref="MA138:MA156" si="1753">IF(OR(ISNUMBER(SEARCH(GA138,"FALSE")),ISNUMBER(SEARCH(GB138,"FALSE")),ISNUMBER(SEARCH(GE138,"FALSE")),ISNUMBER(SEARCH(GF138,"FALSE")),ISNUMBER(SEARCH(GG138,"FALSE")),ISNUMBER(SEARCH(GH138,"FALSE")),ISNUMBER(SEARCH(GJ138,"FALSE")),ISNUMBER(SEARCH(GK138,"FALSE")),ISNUMBER(SEARCH(GL138,"FALSE")),ISNUMBER(SEARCH(GM138,"FALSE"))),"CHECK",1)</f>
        <v>1</v>
      </c>
      <c r="MB138">
        <f t="shared" si="1724"/>
        <v>1.8888888888888888</v>
      </c>
      <c r="MC138">
        <f t="shared" si="1725"/>
        <v>1</v>
      </c>
      <c r="MD138">
        <f t="shared" si="1726"/>
        <v>1.5</v>
      </c>
      <c r="ME138">
        <f t="shared" si="1727"/>
        <v>1</v>
      </c>
      <c r="MF138">
        <f t="shared" si="1728"/>
        <v>1.5</v>
      </c>
      <c r="MG138">
        <f t="shared" si="1740"/>
        <v>1</v>
      </c>
      <c r="MH138">
        <f t="shared" si="1729"/>
        <v>2.75</v>
      </c>
      <c r="MI138" s="25">
        <f t="shared" si="1730"/>
        <v>1</v>
      </c>
      <c r="MJ138">
        <f t="shared" si="1731"/>
        <v>4.0999999999999996</v>
      </c>
      <c r="MK138">
        <f t="shared" si="1747"/>
        <v>1</v>
      </c>
      <c r="ML138">
        <f t="shared" si="1732"/>
        <v>-0.42857142857142855</v>
      </c>
      <c r="MM138">
        <f t="shared" si="1748"/>
        <v>1</v>
      </c>
      <c r="MN138">
        <f t="shared" si="1733"/>
        <v>2.75</v>
      </c>
      <c r="MO138">
        <f t="shared" si="1749"/>
        <v>1</v>
      </c>
      <c r="MP138">
        <f t="shared" si="1734"/>
        <v>3.5</v>
      </c>
      <c r="MQ138">
        <f t="shared" ref="MQ138:MQ156" si="1754">IF(OR(ISNUMBER(SEARCH(IY138,"FALSE")),ISNUMBER(SEARCH(IZ138,"FALSE")),ISNUMBER(SEARCH(JA138,"FALSE")),ISNUMBER(SEARCH(JB138,"FALSE")),ISNUMBER(SEARCH(JC138,"FALSE")),ISNUMBER(SEARCH(JD138,"FALSE")),ISNUMBER(SEARCH(JE138,"FALSE")),ISNUMBER(SEARCH(JF138,"FALSE")),ISNUMBER(SEARCH(JN138,"FALSE")),ISNUMBER(SEARCH(JO138,"FALSE")),ISNUMBER(SEARCH(JP138,"FALSE")),ISNUMBER(SEARCH(JQ138,"FALSE")),ISNUMBER(SEARCH(JR138,"FALSE")),ISNUMBER(SEARCH(JS138,"FALSE"))),"CHECK",1)</f>
        <v>1</v>
      </c>
      <c r="MR138">
        <f t="shared" si="1735"/>
        <v>3.25</v>
      </c>
      <c r="MS138">
        <f t="shared" ref="MS138:MS156" si="1755">IF(OR(ISNUMBER(SEARCH(JG138,"FALSE")),ISNUMBER(SEARCH(JH138,"FALSE")),ISNUMBER(SEARCH(JT138,"FALSE")),ISNUMBER(SEARCH(JU138,"FALSE")),ISNUMBER(SEARCH(JV138,"FALSE")),ISNUMBER(SEARCH(JW138,"FALSE")),ISNUMBER(SEARCH(JX138,"FALSE")),ISNUMBER(SEARCH(JY138,"FALSE")),ISNUMBER(SEARCH(JZ138,"FALSE")),ISNUMBER(SEARCH(KA138,"FALSE")),ISNUMBER(SEARCH(KB138,"FALSE")),ISNUMBER(SEARCH(KC138,"FALSE"))),"CHECK",1)</f>
        <v>1</v>
      </c>
      <c r="MT138">
        <f t="shared" si="1736"/>
        <v>3.6153846153846154</v>
      </c>
      <c r="MU138">
        <f t="shared" ref="MU138:MU156" si="1756">IF(OR(ISNUMBER(SEARCH(JI138,"FALSE")),ISNUMBER(SEARCH(JJ138,"FALSE")),ISNUMBER(SEARCH(JK138,"FALSE")),ISNUMBER(SEARCH(JL138,"FALSE")),ISNUMBER(SEARCH(JM138,"FALSE")),ISNUMBER(SEARCH(KD138,"FALSE")),ISNUMBER(SEARCH(KE138,"FALSE")),ISNUMBER(SEARCH(KF138,"FALSE")),ISNUMBER(SEARCH(KG138,"FALSE")),ISNUMBER(SEARCH(KH138,"FALSE")),ISNUMBER(SEARCH(KI138,"FALSE")),ISNUMBER(SEARCH(KJ138,"FALSE")),ISNUMBER(SEARCH(KK138,"FALSE"))),"CHECK",1)</f>
        <v>1</v>
      </c>
      <c r="MV138">
        <f t="shared" si="1737"/>
        <v>0.69444444444444442</v>
      </c>
      <c r="MW138">
        <f t="shared" si="1751"/>
        <v>1</v>
      </c>
      <c r="MX138">
        <f t="shared" si="1738"/>
        <v>2.9333333333333331</v>
      </c>
      <c r="MY138">
        <f t="shared" si="1750"/>
        <v>1</v>
      </c>
    </row>
    <row r="139" spans="1:363" ht="16">
      <c r="A139" t="s">
        <v>1208</v>
      </c>
      <c r="B139" t="s">
        <v>1212</v>
      </c>
      <c r="C139">
        <v>3</v>
      </c>
      <c r="D139">
        <v>2</v>
      </c>
      <c r="E139">
        <v>1</v>
      </c>
      <c r="F139">
        <v>4</v>
      </c>
      <c r="G139">
        <v>4</v>
      </c>
      <c r="H139">
        <v>3</v>
      </c>
      <c r="I139">
        <v>3</v>
      </c>
      <c r="J139">
        <v>3</v>
      </c>
      <c r="K139">
        <v>3</v>
      </c>
      <c r="L139">
        <v>3</v>
      </c>
      <c r="M139">
        <v>3</v>
      </c>
      <c r="N139">
        <v>3</v>
      </c>
      <c r="O139">
        <v>3</v>
      </c>
      <c r="P139">
        <v>2</v>
      </c>
      <c r="R139">
        <v>3</v>
      </c>
      <c r="S139">
        <v>3</v>
      </c>
      <c r="T139">
        <v>2</v>
      </c>
      <c r="U139">
        <v>3</v>
      </c>
      <c r="V139">
        <v>3</v>
      </c>
      <c r="W139">
        <v>3</v>
      </c>
      <c r="X139">
        <v>3</v>
      </c>
      <c r="Y139">
        <v>3</v>
      </c>
      <c r="Z139">
        <v>3</v>
      </c>
      <c r="AA139">
        <v>3</v>
      </c>
      <c r="AB139">
        <v>3</v>
      </c>
      <c r="AC139">
        <v>3</v>
      </c>
      <c r="AD139">
        <v>3</v>
      </c>
      <c r="AE139">
        <v>3</v>
      </c>
      <c r="AF139">
        <v>1</v>
      </c>
      <c r="AG139">
        <v>3</v>
      </c>
      <c r="AH139">
        <v>3</v>
      </c>
      <c r="AI139">
        <v>6</v>
      </c>
      <c r="AJ139">
        <v>5</v>
      </c>
      <c r="AK139">
        <v>4</v>
      </c>
      <c r="AL139">
        <v>7</v>
      </c>
      <c r="AM139">
        <v>7</v>
      </c>
      <c r="AN139">
        <v>1</v>
      </c>
      <c r="AO139">
        <v>6</v>
      </c>
      <c r="AP139">
        <v>5</v>
      </c>
      <c r="AQ139">
        <v>6</v>
      </c>
      <c r="AR139">
        <v>1</v>
      </c>
      <c r="AS139">
        <v>3</v>
      </c>
      <c r="AT139">
        <v>1</v>
      </c>
      <c r="AU139">
        <v>3</v>
      </c>
      <c r="AV139">
        <v>6</v>
      </c>
      <c r="AW139">
        <v>5</v>
      </c>
      <c r="AX139">
        <v>4</v>
      </c>
      <c r="AY139">
        <v>3</v>
      </c>
      <c r="AZ139">
        <v>4</v>
      </c>
      <c r="BA139">
        <v>2</v>
      </c>
      <c r="BB139">
        <v>5</v>
      </c>
      <c r="BC139">
        <v>6</v>
      </c>
      <c r="BD139">
        <v>4</v>
      </c>
      <c r="BE139">
        <v>4</v>
      </c>
      <c r="BF139">
        <v>5</v>
      </c>
      <c r="BG139">
        <v>4</v>
      </c>
      <c r="BH139">
        <v>2</v>
      </c>
      <c r="BI139">
        <v>1</v>
      </c>
      <c r="BJ139">
        <v>1</v>
      </c>
      <c r="BK139">
        <v>1</v>
      </c>
      <c r="BL139">
        <v>4</v>
      </c>
      <c r="BM139">
        <v>1</v>
      </c>
      <c r="BN139">
        <v>3</v>
      </c>
      <c r="BO139">
        <v>3</v>
      </c>
      <c r="BP139">
        <v>1</v>
      </c>
      <c r="BQ139">
        <v>3</v>
      </c>
      <c r="BR139">
        <v>1</v>
      </c>
      <c r="BS139">
        <v>6</v>
      </c>
      <c r="BT139">
        <v>1</v>
      </c>
      <c r="BU139">
        <v>2</v>
      </c>
      <c r="BV139">
        <v>2</v>
      </c>
      <c r="BW139">
        <v>2</v>
      </c>
      <c r="BX139">
        <v>2</v>
      </c>
      <c r="BY139">
        <v>1</v>
      </c>
      <c r="BZ139">
        <v>1</v>
      </c>
      <c r="CA139">
        <v>3</v>
      </c>
      <c r="CB139">
        <v>2</v>
      </c>
      <c r="CC139">
        <v>1</v>
      </c>
      <c r="CD139">
        <v>3</v>
      </c>
      <c r="CE139">
        <v>2</v>
      </c>
      <c r="CF139">
        <v>2</v>
      </c>
      <c r="CG139">
        <v>1</v>
      </c>
      <c r="CH139">
        <v>3</v>
      </c>
      <c r="CI139">
        <v>2</v>
      </c>
      <c r="CJ139">
        <v>2</v>
      </c>
      <c r="CK139">
        <v>2</v>
      </c>
      <c r="CL139">
        <v>1</v>
      </c>
      <c r="CM139">
        <v>3</v>
      </c>
      <c r="CN139">
        <v>3</v>
      </c>
      <c r="CO139">
        <v>3</v>
      </c>
      <c r="CP139">
        <v>4</v>
      </c>
      <c r="CQ139">
        <v>3</v>
      </c>
      <c r="CR139">
        <v>3</v>
      </c>
      <c r="CS139">
        <v>1</v>
      </c>
      <c r="CT139">
        <v>2</v>
      </c>
      <c r="CU139">
        <v>2</v>
      </c>
      <c r="CV139">
        <v>2</v>
      </c>
      <c r="CW139">
        <v>3</v>
      </c>
      <c r="CX139">
        <v>2</v>
      </c>
      <c r="CY139">
        <v>3</v>
      </c>
      <c r="CZ139">
        <v>4</v>
      </c>
      <c r="DA139">
        <v>2</v>
      </c>
      <c r="DB139">
        <v>5</v>
      </c>
      <c r="DC139">
        <v>2</v>
      </c>
      <c r="DD139">
        <v>3</v>
      </c>
      <c r="DE139">
        <v>4</v>
      </c>
      <c r="DF139">
        <v>1</v>
      </c>
      <c r="DG139">
        <v>1</v>
      </c>
      <c r="DH139">
        <v>2</v>
      </c>
      <c r="DI139">
        <v>3</v>
      </c>
      <c r="DJ139">
        <v>2</v>
      </c>
      <c r="DK139">
        <v>3</v>
      </c>
      <c r="DL139">
        <v>3</v>
      </c>
      <c r="DM139">
        <v>3</v>
      </c>
      <c r="DN139">
        <v>3</v>
      </c>
      <c r="DO139">
        <v>2</v>
      </c>
      <c r="DP139">
        <v>4</v>
      </c>
      <c r="DQ139">
        <v>2</v>
      </c>
      <c r="DR139">
        <v>2</v>
      </c>
      <c r="DS139">
        <v>2</v>
      </c>
      <c r="DT139">
        <v>4</v>
      </c>
      <c r="DU139">
        <v>4</v>
      </c>
      <c r="DV139">
        <v>4</v>
      </c>
      <c r="DW139">
        <v>2</v>
      </c>
      <c r="DX139">
        <v>2</v>
      </c>
      <c r="DY139">
        <v>4</v>
      </c>
      <c r="DZ139">
        <v>4</v>
      </c>
      <c r="EA139">
        <v>4</v>
      </c>
      <c r="EB139">
        <v>3</v>
      </c>
      <c r="EC139">
        <v>3</v>
      </c>
      <c r="ED139">
        <v>1</v>
      </c>
      <c r="EE139">
        <v>3</v>
      </c>
      <c r="EF139">
        <v>2</v>
      </c>
      <c r="EG139">
        <v>3</v>
      </c>
      <c r="EH139">
        <v>2</v>
      </c>
      <c r="EI139">
        <v>3</v>
      </c>
      <c r="EJ139">
        <v>1</v>
      </c>
      <c r="EK139">
        <v>4</v>
      </c>
      <c r="EL139">
        <v>1</v>
      </c>
      <c r="EM139">
        <v>3</v>
      </c>
      <c r="EN139">
        <v>3</v>
      </c>
      <c r="EO139">
        <v>2</v>
      </c>
      <c r="EP139">
        <v>4</v>
      </c>
      <c r="EQ139">
        <v>4</v>
      </c>
      <c r="ER139">
        <v>2</v>
      </c>
      <c r="ES139">
        <v>1</v>
      </c>
      <c r="ET139">
        <v>1</v>
      </c>
      <c r="EU139">
        <v>4</v>
      </c>
      <c r="EV139">
        <v>2</v>
      </c>
      <c r="EW139">
        <v>2</v>
      </c>
      <c r="EX139">
        <v>1</v>
      </c>
      <c r="EY139">
        <v>3</v>
      </c>
      <c r="EZ139">
        <v>1</v>
      </c>
      <c r="FA139">
        <v>3</v>
      </c>
      <c r="FB139">
        <v>1</v>
      </c>
      <c r="FC139">
        <v>2</v>
      </c>
      <c r="FD139">
        <v>1</v>
      </c>
      <c r="FE139">
        <v>4</v>
      </c>
      <c r="FF139">
        <v>3</v>
      </c>
      <c r="FG139">
        <v>1</v>
      </c>
      <c r="FH139">
        <v>1</v>
      </c>
      <c r="FI139">
        <v>4</v>
      </c>
      <c r="FJ139">
        <v>3</v>
      </c>
      <c r="FK139">
        <v>2</v>
      </c>
      <c r="FL139">
        <v>3</v>
      </c>
      <c r="FM139">
        <f t="shared" si="1556"/>
        <v>3</v>
      </c>
      <c r="FN139">
        <f t="shared" si="1557"/>
        <v>4</v>
      </c>
      <c r="FO139">
        <f t="shared" si="1558"/>
        <v>1</v>
      </c>
      <c r="FP139">
        <f t="shared" si="1559"/>
        <v>1</v>
      </c>
      <c r="FQ139">
        <f t="shared" si="1560"/>
        <v>2</v>
      </c>
      <c r="FR139">
        <f t="shared" si="1561"/>
        <v>2</v>
      </c>
      <c r="FS139">
        <f t="shared" si="1562"/>
        <v>2</v>
      </c>
      <c r="FT139">
        <f t="shared" si="1563"/>
        <v>2</v>
      </c>
      <c r="FU139">
        <f t="shared" si="1564"/>
        <v>2</v>
      </c>
      <c r="FV139">
        <f t="shared" si="1565"/>
        <v>2</v>
      </c>
      <c r="FW139">
        <f t="shared" si="1566"/>
        <v>2</v>
      </c>
      <c r="FX139">
        <f t="shared" si="1567"/>
        <v>2</v>
      </c>
      <c r="FY139">
        <f t="shared" si="1568"/>
        <v>3</v>
      </c>
      <c r="FZ139" t="b">
        <f t="shared" si="1569"/>
        <v>0</v>
      </c>
      <c r="GA139">
        <f t="shared" si="1570"/>
        <v>2</v>
      </c>
      <c r="GB139">
        <f t="shared" si="1571"/>
        <v>2</v>
      </c>
      <c r="GC139">
        <f t="shared" si="1572"/>
        <v>3</v>
      </c>
      <c r="GD139">
        <f t="shared" si="1573"/>
        <v>2</v>
      </c>
      <c r="GE139">
        <f t="shared" si="1574"/>
        <v>2</v>
      </c>
      <c r="GF139">
        <f t="shared" si="1575"/>
        <v>2</v>
      </c>
      <c r="GG139">
        <f t="shared" si="1576"/>
        <v>2</v>
      </c>
      <c r="GH139">
        <f t="shared" si="1577"/>
        <v>2</v>
      </c>
      <c r="GI139">
        <f t="shared" si="1578"/>
        <v>2</v>
      </c>
      <c r="GJ139">
        <f t="shared" si="1579"/>
        <v>2</v>
      </c>
      <c r="GK139">
        <f t="shared" si="1580"/>
        <v>2</v>
      </c>
      <c r="GL139">
        <f t="shared" si="1581"/>
        <v>2</v>
      </c>
      <c r="GM139">
        <f t="shared" si="1582"/>
        <v>2</v>
      </c>
      <c r="GN139">
        <f t="shared" si="1583"/>
        <v>2</v>
      </c>
      <c r="GO139">
        <f t="shared" si="1584"/>
        <v>4</v>
      </c>
      <c r="GP139">
        <f t="shared" si="1585"/>
        <v>2</v>
      </c>
      <c r="GQ139">
        <f t="shared" si="1586"/>
        <v>2</v>
      </c>
      <c r="GR139">
        <f t="shared" si="1587"/>
        <v>6</v>
      </c>
      <c r="GS139">
        <f t="shared" si="1588"/>
        <v>5</v>
      </c>
      <c r="GT139">
        <f t="shared" si="1589"/>
        <v>4</v>
      </c>
      <c r="GU139">
        <f t="shared" si="1590"/>
        <v>7</v>
      </c>
      <c r="GV139">
        <f t="shared" si="1591"/>
        <v>7</v>
      </c>
      <c r="GW139">
        <f t="shared" si="1592"/>
        <v>7</v>
      </c>
      <c r="GX139">
        <f t="shared" si="1593"/>
        <v>2</v>
      </c>
      <c r="GY139">
        <f t="shared" si="1594"/>
        <v>3</v>
      </c>
      <c r="GZ139">
        <f t="shared" si="1595"/>
        <v>2</v>
      </c>
      <c r="HA139">
        <f t="shared" si="1596"/>
        <v>7</v>
      </c>
      <c r="HB139">
        <f t="shared" si="1597"/>
        <v>-1</v>
      </c>
      <c r="HC139">
        <f t="shared" si="1598"/>
        <v>-3</v>
      </c>
      <c r="HD139">
        <f t="shared" si="1599"/>
        <v>-1</v>
      </c>
      <c r="HE139">
        <f t="shared" si="1600"/>
        <v>3</v>
      </c>
      <c r="HF139">
        <f t="shared" si="1601"/>
        <v>2</v>
      </c>
      <c r="HG139">
        <f t="shared" si="1602"/>
        <v>1</v>
      </c>
      <c r="HH139">
        <f t="shared" si="1603"/>
        <v>-1</v>
      </c>
      <c r="HI139">
        <f t="shared" si="1604"/>
        <v>-1</v>
      </c>
      <c r="HJ139">
        <f t="shared" si="1605"/>
        <v>2</v>
      </c>
      <c r="HK139">
        <f t="shared" si="1606"/>
        <v>-2</v>
      </c>
      <c r="HL139">
        <f t="shared" si="1607"/>
        <v>-3</v>
      </c>
      <c r="HM139">
        <f t="shared" si="1608"/>
        <v>-1</v>
      </c>
      <c r="HN139">
        <f t="shared" si="1609"/>
        <v>-1</v>
      </c>
      <c r="HO139">
        <f t="shared" si="1610"/>
        <v>-2</v>
      </c>
      <c r="HP139">
        <f t="shared" si="1611"/>
        <v>3</v>
      </c>
      <c r="HQ139">
        <f t="shared" si="1612"/>
        <v>5</v>
      </c>
      <c r="HR139">
        <f t="shared" si="1613"/>
        <v>6</v>
      </c>
      <c r="HS139">
        <f t="shared" si="1614"/>
        <v>6</v>
      </c>
      <c r="HT139">
        <f t="shared" si="1615"/>
        <v>6</v>
      </c>
      <c r="HU139">
        <f t="shared" si="1616"/>
        <v>3</v>
      </c>
      <c r="HV139">
        <f t="shared" si="1617"/>
        <v>6</v>
      </c>
      <c r="HW139">
        <f t="shared" si="1618"/>
        <v>4</v>
      </c>
      <c r="HX139">
        <f t="shared" si="1619"/>
        <v>4</v>
      </c>
      <c r="HY139">
        <f t="shared" si="1620"/>
        <v>6</v>
      </c>
      <c r="HZ139">
        <f t="shared" si="1621"/>
        <v>4</v>
      </c>
      <c r="IA139">
        <f t="shared" si="1622"/>
        <v>6</v>
      </c>
      <c r="IB139">
        <f t="shared" si="1623"/>
        <v>1</v>
      </c>
      <c r="IC139">
        <f t="shared" si="1624"/>
        <v>6</v>
      </c>
      <c r="ID139">
        <f t="shared" si="1625"/>
        <v>5</v>
      </c>
      <c r="IE139">
        <f t="shared" si="1626"/>
        <v>2</v>
      </c>
      <c r="IF139">
        <f t="shared" si="1627"/>
        <v>2</v>
      </c>
      <c r="IG139">
        <f t="shared" si="1628"/>
        <v>2</v>
      </c>
      <c r="IH139">
        <f t="shared" si="1629"/>
        <v>1</v>
      </c>
      <c r="II139">
        <f t="shared" si="1630"/>
        <v>1</v>
      </c>
      <c r="IJ139">
        <f t="shared" si="1631"/>
        <v>3</v>
      </c>
      <c r="IK139">
        <f t="shared" si="1632"/>
        <v>2</v>
      </c>
      <c r="IL139">
        <f t="shared" si="1633"/>
        <v>1</v>
      </c>
      <c r="IM139">
        <f t="shared" si="1634"/>
        <v>3</v>
      </c>
      <c r="IN139">
        <f t="shared" si="1635"/>
        <v>3</v>
      </c>
      <c r="IO139">
        <f t="shared" si="1636"/>
        <v>2</v>
      </c>
      <c r="IP139">
        <f t="shared" si="1637"/>
        <v>1</v>
      </c>
      <c r="IQ139">
        <f t="shared" si="1638"/>
        <v>2</v>
      </c>
      <c r="IR139">
        <f t="shared" si="1639"/>
        <v>3</v>
      </c>
      <c r="IS139">
        <f t="shared" si="1640"/>
        <v>2</v>
      </c>
      <c r="IT139">
        <f t="shared" si="1641"/>
        <v>3</v>
      </c>
      <c r="IU139">
        <f t="shared" si="1642"/>
        <v>1</v>
      </c>
      <c r="IV139">
        <f t="shared" si="1643"/>
        <v>3</v>
      </c>
      <c r="IW139">
        <f t="shared" si="1644"/>
        <v>2</v>
      </c>
      <c r="IX139">
        <f t="shared" si="1645"/>
        <v>3</v>
      </c>
      <c r="IY139">
        <f t="shared" si="1646"/>
        <v>2</v>
      </c>
      <c r="IZ139">
        <f t="shared" si="1647"/>
        <v>3</v>
      </c>
      <c r="JA139">
        <f t="shared" si="1648"/>
        <v>3</v>
      </c>
      <c r="JB139">
        <f t="shared" si="1649"/>
        <v>5</v>
      </c>
      <c r="JC139">
        <f t="shared" si="1650"/>
        <v>4</v>
      </c>
      <c r="JD139">
        <f t="shared" si="1651"/>
        <v>4</v>
      </c>
      <c r="JE139">
        <f t="shared" si="1652"/>
        <v>4</v>
      </c>
      <c r="JF139">
        <f t="shared" si="1653"/>
        <v>3</v>
      </c>
      <c r="JG139">
        <f t="shared" si="1654"/>
        <v>4</v>
      </c>
      <c r="JH139">
        <f t="shared" si="1655"/>
        <v>3</v>
      </c>
      <c r="JI139">
        <f t="shared" si="1656"/>
        <v>2</v>
      </c>
      <c r="JJ139">
        <f t="shared" si="1657"/>
        <v>4</v>
      </c>
      <c r="JK139">
        <f t="shared" si="1658"/>
        <v>1</v>
      </c>
      <c r="JL139">
        <f t="shared" si="1659"/>
        <v>2</v>
      </c>
      <c r="JM139">
        <f t="shared" si="1660"/>
        <v>3</v>
      </c>
      <c r="JN139">
        <f t="shared" si="1661"/>
        <v>2</v>
      </c>
      <c r="JO139">
        <f t="shared" si="1662"/>
        <v>5</v>
      </c>
      <c r="JP139">
        <f t="shared" si="1663"/>
        <v>5</v>
      </c>
      <c r="JQ139">
        <f t="shared" si="1664"/>
        <v>4</v>
      </c>
      <c r="JR139">
        <f t="shared" si="1665"/>
        <v>3</v>
      </c>
      <c r="JS139">
        <f t="shared" si="1666"/>
        <v>4</v>
      </c>
      <c r="JT139">
        <f t="shared" si="1667"/>
        <v>3</v>
      </c>
      <c r="JU139">
        <f t="shared" si="1668"/>
        <v>3</v>
      </c>
      <c r="JV139">
        <f t="shared" si="1669"/>
        <v>3</v>
      </c>
      <c r="JW139">
        <f t="shared" si="1670"/>
        <v>3</v>
      </c>
      <c r="JX139">
        <f t="shared" si="1671"/>
        <v>4</v>
      </c>
      <c r="JY139">
        <f t="shared" si="1672"/>
        <v>4</v>
      </c>
      <c r="JZ139">
        <f t="shared" si="1673"/>
        <v>4</v>
      </c>
      <c r="KA139">
        <f t="shared" si="1674"/>
        <v>4</v>
      </c>
      <c r="KB139">
        <f t="shared" si="1675"/>
        <v>2</v>
      </c>
      <c r="KC139">
        <f t="shared" si="1676"/>
        <v>2</v>
      </c>
      <c r="KD139">
        <f t="shared" si="1677"/>
        <v>2</v>
      </c>
      <c r="KE139">
        <f t="shared" si="1678"/>
        <v>4</v>
      </c>
      <c r="KF139">
        <f t="shared" si="1679"/>
        <v>4</v>
      </c>
      <c r="KG139">
        <f t="shared" si="1680"/>
        <v>4</v>
      </c>
      <c r="KH139">
        <f t="shared" si="1681"/>
        <v>2</v>
      </c>
      <c r="KI139">
        <f t="shared" si="1682"/>
        <v>2</v>
      </c>
      <c r="KJ139">
        <f t="shared" si="1683"/>
        <v>2</v>
      </c>
      <c r="KK139">
        <f t="shared" si="1684"/>
        <v>3</v>
      </c>
      <c r="KL139">
        <f t="shared" si="1685"/>
        <v>0</v>
      </c>
      <c r="KM139">
        <f t="shared" si="1686"/>
        <v>0</v>
      </c>
      <c r="KN139">
        <f t="shared" si="1687"/>
        <v>1</v>
      </c>
      <c r="KO139">
        <f t="shared" si="1688"/>
        <v>1</v>
      </c>
      <c r="KP139">
        <f t="shared" si="1689"/>
        <v>1</v>
      </c>
      <c r="KQ139">
        <f t="shared" si="1690"/>
        <v>1</v>
      </c>
      <c r="KR139">
        <f t="shared" si="1691"/>
        <v>1</v>
      </c>
      <c r="KS139">
        <f t="shared" si="1692"/>
        <v>1</v>
      </c>
      <c r="KT139">
        <f t="shared" si="1693"/>
        <v>1</v>
      </c>
      <c r="KU139">
        <f t="shared" si="1694"/>
        <v>1</v>
      </c>
      <c r="KV139">
        <f t="shared" si="1695"/>
        <v>1</v>
      </c>
      <c r="KW139">
        <f t="shared" si="1696"/>
        <v>1</v>
      </c>
      <c r="KX139">
        <f t="shared" si="1697"/>
        <v>1</v>
      </c>
      <c r="KY139">
        <f t="shared" si="1698"/>
        <v>1</v>
      </c>
      <c r="KZ139">
        <f t="shared" si="1699"/>
        <v>0</v>
      </c>
      <c r="LA139">
        <f t="shared" si="1700"/>
        <v>1</v>
      </c>
      <c r="LB139">
        <f t="shared" si="1701"/>
        <v>1</v>
      </c>
      <c r="LC139">
        <f t="shared" si="1702"/>
        <v>1</v>
      </c>
      <c r="LD139">
        <f t="shared" si="1703"/>
        <v>1</v>
      </c>
      <c r="LE139">
        <f t="shared" si="1704"/>
        <v>1</v>
      </c>
      <c r="LF139">
        <f t="shared" si="1705"/>
        <v>1</v>
      </c>
      <c r="LG139">
        <f t="shared" si="1706"/>
        <v>1</v>
      </c>
      <c r="LH139">
        <f t="shared" si="1707"/>
        <v>1</v>
      </c>
      <c r="LI139">
        <f t="shared" si="1708"/>
        <v>1</v>
      </c>
      <c r="LJ139">
        <f t="shared" si="1709"/>
        <v>0</v>
      </c>
      <c r="LK139">
        <f t="shared" si="1710"/>
        <v>0</v>
      </c>
      <c r="LL139">
        <f t="shared" si="1711"/>
        <v>1</v>
      </c>
      <c r="LM139">
        <f t="shared" si="1712"/>
        <v>1</v>
      </c>
      <c r="LN139">
        <f t="shared" si="1713"/>
        <v>1</v>
      </c>
      <c r="LO139">
        <f t="shared" si="1714"/>
        <v>0</v>
      </c>
      <c r="LP139">
        <f t="shared" si="1715"/>
        <v>0</v>
      </c>
      <c r="LQ139">
        <f t="shared" si="1716"/>
        <v>1</v>
      </c>
      <c r="LR139">
        <f t="shared" si="1717"/>
        <v>1</v>
      </c>
      <c r="LS139">
        <f t="shared" si="1718"/>
        <v>1</v>
      </c>
      <c r="LT139">
        <f t="shared" si="1719"/>
        <v>1</v>
      </c>
      <c r="LU139">
        <f t="shared" si="1720"/>
        <v>1</v>
      </c>
      <c r="LV139">
        <f t="shared" si="1721"/>
        <v>1.9473684210526316</v>
      </c>
      <c r="LW139" s="24">
        <f t="shared" si="1752"/>
        <v>1</v>
      </c>
      <c r="LX139">
        <f t="shared" si="1722"/>
        <v>2.5454545454545454</v>
      </c>
      <c r="LY139" s="25">
        <f>11/12</f>
        <v>0.91666666666666663</v>
      </c>
      <c r="LZ139">
        <f t="shared" si="1723"/>
        <v>2</v>
      </c>
      <c r="MA139">
        <f t="shared" si="1753"/>
        <v>1</v>
      </c>
      <c r="MB139">
        <f t="shared" si="1724"/>
        <v>1.8888888888888888</v>
      </c>
      <c r="MC139">
        <f t="shared" si="1725"/>
        <v>1</v>
      </c>
      <c r="MD139">
        <f t="shared" si="1726"/>
        <v>2.3333333333333335</v>
      </c>
      <c r="ME139">
        <f>3/4</f>
        <v>0.75</v>
      </c>
      <c r="MF139">
        <f t="shared" si="1728"/>
        <v>2</v>
      </c>
      <c r="MG139">
        <f t="shared" si="1740"/>
        <v>1</v>
      </c>
      <c r="MH139">
        <f t="shared" si="1729"/>
        <v>3.25</v>
      </c>
      <c r="MI139" s="25">
        <f t="shared" si="1730"/>
        <v>1</v>
      </c>
      <c r="MJ139">
        <f t="shared" si="1731"/>
        <v>5</v>
      </c>
      <c r="MK139">
        <f t="shared" si="1747"/>
        <v>1</v>
      </c>
      <c r="ML139">
        <f t="shared" si="1732"/>
        <v>-0.5714285714285714</v>
      </c>
      <c r="MM139">
        <f t="shared" si="1748"/>
        <v>1</v>
      </c>
      <c r="MN139">
        <f t="shared" si="1733"/>
        <v>2.1</v>
      </c>
      <c r="MO139">
        <f t="shared" si="1749"/>
        <v>1</v>
      </c>
      <c r="MP139">
        <f t="shared" si="1734"/>
        <v>3.6428571428571428</v>
      </c>
      <c r="MQ139">
        <f t="shared" si="1754"/>
        <v>1</v>
      </c>
      <c r="MR139">
        <f t="shared" si="1735"/>
        <v>3.25</v>
      </c>
      <c r="MS139">
        <f t="shared" si="1755"/>
        <v>1</v>
      </c>
      <c r="MT139">
        <f t="shared" si="1736"/>
        <v>2.6923076923076925</v>
      </c>
      <c r="MU139">
        <f t="shared" si="1756"/>
        <v>1</v>
      </c>
      <c r="MV139">
        <f t="shared" si="1737"/>
        <v>0.80555555555555558</v>
      </c>
      <c r="MW139">
        <f t="shared" si="1751"/>
        <v>1</v>
      </c>
      <c r="MX139">
        <f t="shared" si="1738"/>
        <v>4.7333333333333334</v>
      </c>
      <c r="MY139">
        <f t="shared" si="1750"/>
        <v>1</v>
      </c>
    </row>
    <row r="140" spans="1:363" ht="16">
      <c r="A140" t="s">
        <v>1163</v>
      </c>
      <c r="B140" t="s">
        <v>1212</v>
      </c>
      <c r="C140">
        <v>3</v>
      </c>
      <c r="D140">
        <v>1</v>
      </c>
      <c r="E140">
        <v>3</v>
      </c>
      <c r="F140">
        <v>3</v>
      </c>
      <c r="G140">
        <v>4</v>
      </c>
      <c r="H140">
        <v>3</v>
      </c>
      <c r="I140">
        <v>3</v>
      </c>
      <c r="J140">
        <v>3</v>
      </c>
      <c r="K140">
        <v>2</v>
      </c>
      <c r="L140">
        <v>3</v>
      </c>
      <c r="M140">
        <v>4</v>
      </c>
      <c r="N140">
        <v>3</v>
      </c>
      <c r="O140">
        <v>2</v>
      </c>
      <c r="P140">
        <v>2</v>
      </c>
      <c r="Q140">
        <v>3</v>
      </c>
      <c r="R140">
        <v>4</v>
      </c>
      <c r="S140">
        <v>4</v>
      </c>
      <c r="T140">
        <v>1</v>
      </c>
      <c r="U140">
        <v>4</v>
      </c>
      <c r="V140">
        <v>4</v>
      </c>
      <c r="W140">
        <v>4</v>
      </c>
      <c r="X140">
        <v>4</v>
      </c>
      <c r="Y140">
        <v>4</v>
      </c>
      <c r="Z140">
        <v>4</v>
      </c>
      <c r="AA140">
        <v>4</v>
      </c>
      <c r="AB140">
        <v>4</v>
      </c>
      <c r="AC140">
        <v>4</v>
      </c>
      <c r="AD140">
        <v>4</v>
      </c>
      <c r="AE140">
        <v>3</v>
      </c>
      <c r="AF140">
        <v>2</v>
      </c>
      <c r="AG140">
        <v>3</v>
      </c>
      <c r="AH140">
        <v>4</v>
      </c>
      <c r="AI140">
        <v>7</v>
      </c>
      <c r="AJ140">
        <v>7</v>
      </c>
      <c r="AK140">
        <v>5</v>
      </c>
      <c r="AL140">
        <v>7</v>
      </c>
      <c r="AM140">
        <v>7</v>
      </c>
      <c r="AN140">
        <v>1</v>
      </c>
      <c r="AO140">
        <v>4</v>
      </c>
      <c r="AP140">
        <v>2</v>
      </c>
      <c r="AQ140">
        <v>5</v>
      </c>
      <c r="AR140">
        <v>2</v>
      </c>
      <c r="AS140">
        <v>3</v>
      </c>
      <c r="AT140">
        <v>2</v>
      </c>
      <c r="AU140">
        <v>2</v>
      </c>
      <c r="AV140">
        <v>2</v>
      </c>
      <c r="AW140">
        <v>3</v>
      </c>
      <c r="AX140">
        <v>4</v>
      </c>
      <c r="AY140">
        <v>3</v>
      </c>
      <c r="AZ140">
        <v>5</v>
      </c>
      <c r="BA140">
        <v>3</v>
      </c>
      <c r="BB140">
        <v>5</v>
      </c>
      <c r="BC140">
        <v>5</v>
      </c>
      <c r="BD140">
        <v>5</v>
      </c>
      <c r="BE140">
        <v>5</v>
      </c>
      <c r="BF140">
        <v>4</v>
      </c>
      <c r="BG140">
        <v>6</v>
      </c>
      <c r="BH140">
        <v>2</v>
      </c>
      <c r="BI140">
        <v>2</v>
      </c>
      <c r="BJ140">
        <v>4</v>
      </c>
      <c r="BK140">
        <v>2</v>
      </c>
      <c r="BL140">
        <v>3</v>
      </c>
      <c r="BM140">
        <v>3</v>
      </c>
      <c r="BN140">
        <v>3</v>
      </c>
      <c r="BO140">
        <v>3</v>
      </c>
      <c r="BP140">
        <v>4</v>
      </c>
      <c r="BQ140">
        <v>4</v>
      </c>
      <c r="BR140">
        <v>3</v>
      </c>
      <c r="BS140">
        <v>4</v>
      </c>
      <c r="BT140">
        <v>3</v>
      </c>
      <c r="BU140">
        <v>5</v>
      </c>
      <c r="BV140">
        <v>3</v>
      </c>
      <c r="BW140">
        <v>2</v>
      </c>
      <c r="BX140">
        <v>2</v>
      </c>
      <c r="BY140">
        <v>3</v>
      </c>
      <c r="BZ140">
        <v>1</v>
      </c>
      <c r="CA140">
        <v>2</v>
      </c>
      <c r="CB140">
        <v>2</v>
      </c>
      <c r="CC140">
        <v>2</v>
      </c>
      <c r="CD140">
        <v>3</v>
      </c>
      <c r="CE140">
        <v>3</v>
      </c>
      <c r="CF140">
        <v>2</v>
      </c>
      <c r="CG140">
        <v>3</v>
      </c>
      <c r="CH140">
        <v>2</v>
      </c>
      <c r="CI140">
        <v>1</v>
      </c>
      <c r="CJ140">
        <v>1</v>
      </c>
      <c r="CK140">
        <v>3</v>
      </c>
      <c r="CL140">
        <v>1</v>
      </c>
      <c r="CM140">
        <v>2</v>
      </c>
      <c r="CN140">
        <v>4</v>
      </c>
      <c r="CO140">
        <v>2</v>
      </c>
      <c r="CP140">
        <v>1</v>
      </c>
      <c r="CQ140">
        <v>2</v>
      </c>
      <c r="CR140">
        <v>2</v>
      </c>
      <c r="CS140">
        <v>2</v>
      </c>
      <c r="CT140">
        <v>2</v>
      </c>
      <c r="CU140">
        <v>2</v>
      </c>
      <c r="CV140">
        <v>2</v>
      </c>
      <c r="CW140">
        <v>3</v>
      </c>
      <c r="CX140">
        <v>3</v>
      </c>
      <c r="CY140">
        <v>2</v>
      </c>
      <c r="CZ140">
        <v>5</v>
      </c>
      <c r="DA140">
        <v>2</v>
      </c>
      <c r="DB140">
        <v>5</v>
      </c>
      <c r="DC140">
        <v>2</v>
      </c>
      <c r="DD140">
        <v>1</v>
      </c>
      <c r="DE140">
        <v>3</v>
      </c>
      <c r="DF140">
        <v>2</v>
      </c>
      <c r="DG140">
        <v>3</v>
      </c>
      <c r="DH140">
        <v>5</v>
      </c>
      <c r="DI140">
        <v>5</v>
      </c>
      <c r="DJ140">
        <v>1</v>
      </c>
      <c r="DK140">
        <v>4</v>
      </c>
      <c r="DL140">
        <v>4</v>
      </c>
      <c r="DM140">
        <v>4</v>
      </c>
      <c r="DN140">
        <v>3</v>
      </c>
      <c r="DO140">
        <v>1</v>
      </c>
      <c r="DP140">
        <v>5</v>
      </c>
      <c r="DQ140">
        <v>1</v>
      </c>
      <c r="DR140">
        <v>1</v>
      </c>
      <c r="DS140">
        <v>1</v>
      </c>
      <c r="DT140">
        <v>2</v>
      </c>
      <c r="DU140">
        <v>2</v>
      </c>
      <c r="DV140">
        <v>4</v>
      </c>
      <c r="DW140">
        <v>1</v>
      </c>
      <c r="DX140">
        <v>1</v>
      </c>
      <c r="DY140">
        <v>5</v>
      </c>
      <c r="DZ140">
        <v>4</v>
      </c>
      <c r="EA140">
        <v>2</v>
      </c>
      <c r="EB140">
        <v>3</v>
      </c>
      <c r="EC140">
        <v>1</v>
      </c>
      <c r="ED140">
        <v>2</v>
      </c>
      <c r="EE140">
        <v>3</v>
      </c>
      <c r="EF140">
        <v>2</v>
      </c>
      <c r="EG140">
        <v>3</v>
      </c>
      <c r="EH140">
        <v>2</v>
      </c>
      <c r="EI140">
        <v>3</v>
      </c>
      <c r="EJ140">
        <v>1</v>
      </c>
      <c r="EK140">
        <v>4</v>
      </c>
      <c r="EL140">
        <v>1</v>
      </c>
      <c r="EM140">
        <v>3</v>
      </c>
      <c r="EN140">
        <v>3</v>
      </c>
      <c r="EO140">
        <v>2</v>
      </c>
      <c r="EP140">
        <v>4</v>
      </c>
      <c r="EQ140">
        <v>1</v>
      </c>
      <c r="ER140">
        <v>4</v>
      </c>
      <c r="ES140">
        <v>1</v>
      </c>
      <c r="ET140">
        <v>1</v>
      </c>
      <c r="EU140">
        <v>4</v>
      </c>
      <c r="EV140">
        <v>2</v>
      </c>
      <c r="EW140">
        <v>2</v>
      </c>
      <c r="EX140">
        <v>1</v>
      </c>
      <c r="EY140">
        <v>3</v>
      </c>
      <c r="EZ140">
        <v>1</v>
      </c>
      <c r="FA140">
        <v>4</v>
      </c>
      <c r="FB140">
        <v>4</v>
      </c>
      <c r="FC140">
        <v>2</v>
      </c>
      <c r="FD140">
        <v>1</v>
      </c>
      <c r="FE140">
        <v>4</v>
      </c>
      <c r="FF140">
        <v>2</v>
      </c>
      <c r="FG140">
        <v>2</v>
      </c>
      <c r="FH140">
        <v>4</v>
      </c>
      <c r="FI140">
        <v>4</v>
      </c>
      <c r="FJ140">
        <v>2</v>
      </c>
      <c r="FK140">
        <v>2</v>
      </c>
      <c r="FL140">
        <v>3</v>
      </c>
      <c r="FM140">
        <f t="shared" si="1556"/>
        <v>4</v>
      </c>
      <c r="FN140">
        <f t="shared" si="1557"/>
        <v>2</v>
      </c>
      <c r="FO140">
        <f t="shared" si="1558"/>
        <v>2</v>
      </c>
      <c r="FP140">
        <f t="shared" si="1559"/>
        <v>1</v>
      </c>
      <c r="FQ140">
        <f t="shared" si="1560"/>
        <v>2</v>
      </c>
      <c r="FR140">
        <f t="shared" si="1561"/>
        <v>2</v>
      </c>
      <c r="FS140">
        <f t="shared" si="1562"/>
        <v>2</v>
      </c>
      <c r="FT140">
        <f t="shared" si="1563"/>
        <v>3</v>
      </c>
      <c r="FU140">
        <f t="shared" si="1564"/>
        <v>2</v>
      </c>
      <c r="FV140">
        <f t="shared" si="1565"/>
        <v>1</v>
      </c>
      <c r="FW140">
        <f t="shared" si="1566"/>
        <v>2</v>
      </c>
      <c r="FX140">
        <f t="shared" si="1567"/>
        <v>3</v>
      </c>
      <c r="FY140">
        <f t="shared" si="1568"/>
        <v>3</v>
      </c>
      <c r="FZ140">
        <f t="shared" si="1569"/>
        <v>2</v>
      </c>
      <c r="GA140">
        <f t="shared" si="1570"/>
        <v>1</v>
      </c>
      <c r="GB140">
        <f t="shared" si="1571"/>
        <v>1</v>
      </c>
      <c r="GC140">
        <f t="shared" si="1572"/>
        <v>4</v>
      </c>
      <c r="GD140">
        <f t="shared" si="1573"/>
        <v>1</v>
      </c>
      <c r="GE140">
        <f t="shared" si="1574"/>
        <v>1</v>
      </c>
      <c r="GF140">
        <f t="shared" si="1575"/>
        <v>1</v>
      </c>
      <c r="GG140">
        <f t="shared" si="1576"/>
        <v>1</v>
      </c>
      <c r="GH140">
        <f t="shared" si="1577"/>
        <v>1</v>
      </c>
      <c r="GI140">
        <f t="shared" si="1578"/>
        <v>1</v>
      </c>
      <c r="GJ140">
        <f t="shared" si="1579"/>
        <v>1</v>
      </c>
      <c r="GK140">
        <f t="shared" si="1580"/>
        <v>1</v>
      </c>
      <c r="GL140">
        <f t="shared" si="1581"/>
        <v>1</v>
      </c>
      <c r="GM140">
        <f t="shared" si="1582"/>
        <v>1</v>
      </c>
      <c r="GN140">
        <f t="shared" si="1583"/>
        <v>2</v>
      </c>
      <c r="GO140">
        <f t="shared" si="1584"/>
        <v>3</v>
      </c>
      <c r="GP140">
        <f t="shared" si="1585"/>
        <v>2</v>
      </c>
      <c r="GQ140">
        <f t="shared" si="1586"/>
        <v>1</v>
      </c>
      <c r="GR140">
        <f t="shared" si="1587"/>
        <v>7</v>
      </c>
      <c r="GS140">
        <f t="shared" si="1588"/>
        <v>7</v>
      </c>
      <c r="GT140">
        <f t="shared" si="1589"/>
        <v>3</v>
      </c>
      <c r="GU140">
        <f t="shared" si="1590"/>
        <v>7</v>
      </c>
      <c r="GV140">
        <f t="shared" si="1591"/>
        <v>7</v>
      </c>
      <c r="GW140">
        <f t="shared" si="1592"/>
        <v>7</v>
      </c>
      <c r="GX140">
        <f t="shared" si="1593"/>
        <v>4</v>
      </c>
      <c r="GY140">
        <f t="shared" si="1594"/>
        <v>6</v>
      </c>
      <c r="GZ140">
        <f t="shared" si="1595"/>
        <v>3</v>
      </c>
      <c r="HA140">
        <f t="shared" si="1596"/>
        <v>6</v>
      </c>
      <c r="HB140">
        <f t="shared" si="1597"/>
        <v>-1</v>
      </c>
      <c r="HC140">
        <f t="shared" si="1598"/>
        <v>-2</v>
      </c>
      <c r="HD140">
        <f t="shared" si="1599"/>
        <v>-2</v>
      </c>
      <c r="HE140">
        <f t="shared" si="1600"/>
        <v>-2</v>
      </c>
      <c r="HF140">
        <f t="shared" si="1601"/>
        <v>-1</v>
      </c>
      <c r="HG140">
        <f t="shared" si="1602"/>
        <v>1</v>
      </c>
      <c r="HH140">
        <f t="shared" si="1603"/>
        <v>-1</v>
      </c>
      <c r="HI140">
        <f t="shared" si="1604"/>
        <v>-2</v>
      </c>
      <c r="HJ140">
        <f t="shared" si="1605"/>
        <v>1</v>
      </c>
      <c r="HK140">
        <f t="shared" si="1606"/>
        <v>-2</v>
      </c>
      <c r="HL140">
        <f t="shared" si="1607"/>
        <v>-2</v>
      </c>
      <c r="HM140">
        <f t="shared" si="1608"/>
        <v>-2</v>
      </c>
      <c r="HN140">
        <f t="shared" si="1609"/>
        <v>-2</v>
      </c>
      <c r="HO140">
        <f t="shared" si="1610"/>
        <v>-1</v>
      </c>
      <c r="HP140">
        <f t="shared" si="1611"/>
        <v>1</v>
      </c>
      <c r="HQ140">
        <f t="shared" si="1612"/>
        <v>5</v>
      </c>
      <c r="HR140">
        <f t="shared" si="1613"/>
        <v>5</v>
      </c>
      <c r="HS140">
        <f t="shared" si="1614"/>
        <v>3</v>
      </c>
      <c r="HT140">
        <f t="shared" si="1615"/>
        <v>5</v>
      </c>
      <c r="HU140">
        <f t="shared" si="1616"/>
        <v>4</v>
      </c>
      <c r="HV140">
        <f t="shared" si="1617"/>
        <v>4</v>
      </c>
      <c r="HW140">
        <f t="shared" si="1618"/>
        <v>4</v>
      </c>
      <c r="HX140">
        <f t="shared" si="1619"/>
        <v>4</v>
      </c>
      <c r="HY140">
        <f t="shared" si="1620"/>
        <v>3</v>
      </c>
      <c r="HZ140">
        <f t="shared" si="1621"/>
        <v>3</v>
      </c>
      <c r="IA140">
        <f t="shared" si="1622"/>
        <v>4</v>
      </c>
      <c r="IB140">
        <f t="shared" si="1623"/>
        <v>3</v>
      </c>
      <c r="IC140">
        <f t="shared" si="1624"/>
        <v>4</v>
      </c>
      <c r="ID140">
        <f t="shared" si="1625"/>
        <v>2</v>
      </c>
      <c r="IE140">
        <f t="shared" si="1626"/>
        <v>3</v>
      </c>
      <c r="IF140">
        <f t="shared" si="1627"/>
        <v>2</v>
      </c>
      <c r="IG140">
        <f t="shared" si="1628"/>
        <v>2</v>
      </c>
      <c r="IH140">
        <f t="shared" si="1629"/>
        <v>3</v>
      </c>
      <c r="II140">
        <f t="shared" si="1630"/>
        <v>1</v>
      </c>
      <c r="IJ140">
        <f t="shared" si="1631"/>
        <v>2</v>
      </c>
      <c r="IK140">
        <f t="shared" si="1632"/>
        <v>2</v>
      </c>
      <c r="IL140">
        <f t="shared" si="1633"/>
        <v>2</v>
      </c>
      <c r="IM140">
        <f t="shared" si="1634"/>
        <v>3</v>
      </c>
      <c r="IN140">
        <f t="shared" si="1635"/>
        <v>2</v>
      </c>
      <c r="IO140">
        <f t="shared" si="1636"/>
        <v>2</v>
      </c>
      <c r="IP140">
        <f t="shared" si="1637"/>
        <v>3</v>
      </c>
      <c r="IQ140">
        <f t="shared" si="1638"/>
        <v>3</v>
      </c>
      <c r="IR140">
        <f t="shared" si="1639"/>
        <v>4</v>
      </c>
      <c r="IS140">
        <f t="shared" si="1640"/>
        <v>1</v>
      </c>
      <c r="IT140">
        <f t="shared" si="1641"/>
        <v>2</v>
      </c>
      <c r="IU140">
        <f t="shared" si="1642"/>
        <v>1</v>
      </c>
      <c r="IV140">
        <f t="shared" si="1643"/>
        <v>2</v>
      </c>
      <c r="IW140">
        <f t="shared" si="1644"/>
        <v>1</v>
      </c>
      <c r="IX140">
        <f t="shared" si="1645"/>
        <v>2</v>
      </c>
      <c r="IY140">
        <f t="shared" si="1646"/>
        <v>5</v>
      </c>
      <c r="IZ140">
        <f t="shared" si="1647"/>
        <v>4</v>
      </c>
      <c r="JA140">
        <f t="shared" si="1648"/>
        <v>4</v>
      </c>
      <c r="JB140">
        <f t="shared" si="1649"/>
        <v>4</v>
      </c>
      <c r="JC140">
        <f t="shared" si="1650"/>
        <v>4</v>
      </c>
      <c r="JD140">
        <f t="shared" si="1651"/>
        <v>4</v>
      </c>
      <c r="JE140">
        <f t="shared" si="1652"/>
        <v>4</v>
      </c>
      <c r="JF140">
        <f t="shared" si="1653"/>
        <v>3</v>
      </c>
      <c r="JG140">
        <f t="shared" si="1654"/>
        <v>3</v>
      </c>
      <c r="JH140">
        <f t="shared" si="1655"/>
        <v>4</v>
      </c>
      <c r="JI140">
        <f t="shared" si="1656"/>
        <v>1</v>
      </c>
      <c r="JJ140">
        <f t="shared" si="1657"/>
        <v>4</v>
      </c>
      <c r="JK140">
        <f t="shared" si="1658"/>
        <v>1</v>
      </c>
      <c r="JL140">
        <f t="shared" si="1659"/>
        <v>2</v>
      </c>
      <c r="JM140">
        <f t="shared" si="1660"/>
        <v>5</v>
      </c>
      <c r="JN140">
        <f t="shared" si="1661"/>
        <v>3</v>
      </c>
      <c r="JO140">
        <f t="shared" si="1662"/>
        <v>4</v>
      </c>
      <c r="JP140">
        <f t="shared" si="1663"/>
        <v>3</v>
      </c>
      <c r="JQ140">
        <f t="shared" si="1664"/>
        <v>1</v>
      </c>
      <c r="JR140">
        <f t="shared" si="1665"/>
        <v>1</v>
      </c>
      <c r="JS140">
        <f t="shared" si="1666"/>
        <v>5</v>
      </c>
      <c r="JT140">
        <f t="shared" si="1667"/>
        <v>4</v>
      </c>
      <c r="JU140">
        <f t="shared" si="1668"/>
        <v>4</v>
      </c>
      <c r="JV140">
        <f t="shared" si="1669"/>
        <v>4</v>
      </c>
      <c r="JW140">
        <f t="shared" si="1670"/>
        <v>3</v>
      </c>
      <c r="JX140">
        <f t="shared" si="1671"/>
        <v>5</v>
      </c>
      <c r="JY140">
        <f t="shared" si="1672"/>
        <v>5</v>
      </c>
      <c r="JZ140">
        <f t="shared" si="1673"/>
        <v>5</v>
      </c>
      <c r="KA140">
        <f t="shared" si="1674"/>
        <v>5</v>
      </c>
      <c r="KB140">
        <f t="shared" si="1675"/>
        <v>1</v>
      </c>
      <c r="KC140">
        <f t="shared" si="1676"/>
        <v>4</v>
      </c>
      <c r="KD140">
        <f t="shared" si="1677"/>
        <v>4</v>
      </c>
      <c r="KE140">
        <f t="shared" si="1678"/>
        <v>4</v>
      </c>
      <c r="KF140">
        <f t="shared" si="1679"/>
        <v>5</v>
      </c>
      <c r="KG140">
        <f t="shared" si="1680"/>
        <v>5</v>
      </c>
      <c r="KH140">
        <f t="shared" si="1681"/>
        <v>1</v>
      </c>
      <c r="KI140">
        <f t="shared" si="1682"/>
        <v>2</v>
      </c>
      <c r="KJ140">
        <f t="shared" si="1683"/>
        <v>4</v>
      </c>
      <c r="KK140">
        <f t="shared" si="1684"/>
        <v>3</v>
      </c>
      <c r="KL140">
        <f t="shared" si="1685"/>
        <v>1</v>
      </c>
      <c r="KM140">
        <f t="shared" si="1686"/>
        <v>1</v>
      </c>
      <c r="KN140">
        <f t="shared" si="1687"/>
        <v>1</v>
      </c>
      <c r="KO140">
        <f t="shared" si="1688"/>
        <v>1</v>
      </c>
      <c r="KP140">
        <f t="shared" si="1689"/>
        <v>1</v>
      </c>
      <c r="KQ140">
        <f t="shared" si="1690"/>
        <v>1</v>
      </c>
      <c r="KR140">
        <f t="shared" si="1691"/>
        <v>1</v>
      </c>
      <c r="KS140">
        <f t="shared" si="1692"/>
        <v>1</v>
      </c>
      <c r="KT140">
        <f t="shared" si="1693"/>
        <v>1</v>
      </c>
      <c r="KU140">
        <f t="shared" si="1694"/>
        <v>1</v>
      </c>
      <c r="KV140">
        <f t="shared" si="1695"/>
        <v>1</v>
      </c>
      <c r="KW140">
        <f t="shared" si="1696"/>
        <v>1</v>
      </c>
      <c r="KX140">
        <f t="shared" si="1697"/>
        <v>1</v>
      </c>
      <c r="KY140">
        <f t="shared" si="1698"/>
        <v>1</v>
      </c>
      <c r="KZ140">
        <f t="shared" si="1699"/>
        <v>1</v>
      </c>
      <c r="LA140">
        <f t="shared" si="1700"/>
        <v>0</v>
      </c>
      <c r="LB140">
        <f t="shared" si="1701"/>
        <v>1</v>
      </c>
      <c r="LC140">
        <f t="shared" si="1702"/>
        <v>1</v>
      </c>
      <c r="LD140">
        <f t="shared" si="1703"/>
        <v>1</v>
      </c>
      <c r="LE140">
        <f t="shared" si="1704"/>
        <v>1</v>
      </c>
      <c r="LF140">
        <f t="shared" si="1705"/>
        <v>1</v>
      </c>
      <c r="LG140">
        <f t="shared" si="1706"/>
        <v>1</v>
      </c>
      <c r="LH140">
        <f t="shared" si="1707"/>
        <v>1</v>
      </c>
      <c r="LI140">
        <f t="shared" si="1708"/>
        <v>1</v>
      </c>
      <c r="LJ140">
        <f t="shared" si="1709"/>
        <v>1</v>
      </c>
      <c r="LK140">
        <f t="shared" si="1710"/>
        <v>0</v>
      </c>
      <c r="LL140">
        <f t="shared" si="1711"/>
        <v>1</v>
      </c>
      <c r="LM140">
        <f t="shared" si="1712"/>
        <v>1</v>
      </c>
      <c r="LN140">
        <f t="shared" si="1713"/>
        <v>1</v>
      </c>
      <c r="LO140">
        <f t="shared" si="1714"/>
        <v>1</v>
      </c>
      <c r="LP140">
        <f t="shared" si="1715"/>
        <v>1</v>
      </c>
      <c r="LQ140">
        <f t="shared" si="1716"/>
        <v>0</v>
      </c>
      <c r="LR140">
        <f t="shared" si="1717"/>
        <v>1</v>
      </c>
      <c r="LS140">
        <f t="shared" si="1718"/>
        <v>0</v>
      </c>
      <c r="LT140">
        <f t="shared" si="1719"/>
        <v>1</v>
      </c>
      <c r="LU140">
        <f t="shared" si="1720"/>
        <v>1</v>
      </c>
      <c r="LV140">
        <f t="shared" si="1721"/>
        <v>1.4210526315789473</v>
      </c>
      <c r="LW140" s="24">
        <f t="shared" si="1752"/>
        <v>1</v>
      </c>
      <c r="LX140">
        <f t="shared" si="1722"/>
        <v>2.3333333333333335</v>
      </c>
      <c r="LY140" s="25">
        <f t="shared" ref="LY140:LY147" si="1757">IF(OR(ISNUMBER(SEARCH(FN140,"FALSE")),ISNUMBER(SEARCH(FS140,"FALSE")),ISNUMBER(SEARCH(FT140,"FALSE")),ISNUMBER(SEARCH(FU140,"FALSE")),ISNUMBER(SEARCH(FV140,"FALSE")),ISNUMBER(SEARCH(FW140,"FALSE")),ISNUMBER(SEARCH(FX140,"FALSE")),ISNUMBER(SEARCH(FY140,"FALSE")),ISNUMBER(SEARCH(FZ140,"FALSE")),ISNUMBER(SEARCH(GC140,"FALSE")),ISNUMBER(SEARCH(GI140,"FALSE")),ISNUMBER(SEARCH(GO140,"FALSE"))),"CHECK",1)</f>
        <v>1</v>
      </c>
      <c r="LZ140">
        <f t="shared" si="1723"/>
        <v>1</v>
      </c>
      <c r="MA140">
        <f t="shared" si="1753"/>
        <v>1</v>
      </c>
      <c r="MB140">
        <f t="shared" si="1724"/>
        <v>1.8888888888888888</v>
      </c>
      <c r="MC140">
        <f t="shared" si="1725"/>
        <v>1</v>
      </c>
      <c r="MD140">
        <f t="shared" si="1726"/>
        <v>2.5</v>
      </c>
      <c r="ME140">
        <f t="shared" ref="ME140:ME156" si="1758">IF(OR(ISNUMBER(SEARCH(FT140,"FALSE")),ISNUMBER(SEARCH(FU140,"FALSE")),ISNUMBER(SEARCH(FY140,"FALSE")),ISNUMBER(SEARCH(FZ140,"FALSE"))),"CHECK",1)</f>
        <v>1</v>
      </c>
      <c r="MF140">
        <f t="shared" si="1728"/>
        <v>1.75</v>
      </c>
      <c r="MG140">
        <f t="shared" si="1740"/>
        <v>1</v>
      </c>
      <c r="MH140">
        <f t="shared" si="1729"/>
        <v>2.75</v>
      </c>
      <c r="MI140" s="25">
        <f t="shared" si="1730"/>
        <v>1</v>
      </c>
      <c r="MJ140">
        <f t="shared" si="1731"/>
        <v>5.7</v>
      </c>
      <c r="MK140">
        <f t="shared" si="1747"/>
        <v>1</v>
      </c>
      <c r="ML140">
        <f t="shared" si="1732"/>
        <v>-1.2857142857142858</v>
      </c>
      <c r="MM140">
        <f t="shared" si="1748"/>
        <v>1</v>
      </c>
      <c r="MN140">
        <f t="shared" si="1733"/>
        <v>2.15</v>
      </c>
      <c r="MO140">
        <f t="shared" si="1749"/>
        <v>1</v>
      </c>
      <c r="MP140">
        <f t="shared" si="1734"/>
        <v>3.5</v>
      </c>
      <c r="MQ140">
        <f t="shared" si="1754"/>
        <v>1</v>
      </c>
      <c r="MR140">
        <f t="shared" si="1735"/>
        <v>3.9166666666666665</v>
      </c>
      <c r="MS140">
        <f t="shared" si="1755"/>
        <v>1</v>
      </c>
      <c r="MT140">
        <f t="shared" si="1736"/>
        <v>3.1538461538461537</v>
      </c>
      <c r="MU140">
        <f t="shared" si="1756"/>
        <v>1</v>
      </c>
      <c r="MV140">
        <f t="shared" si="1737"/>
        <v>0.88888888888888884</v>
      </c>
      <c r="MW140">
        <f t="shared" si="1751"/>
        <v>1</v>
      </c>
      <c r="MX140">
        <f t="shared" si="1738"/>
        <v>3.6</v>
      </c>
      <c r="MY140">
        <f t="shared" si="1750"/>
        <v>1</v>
      </c>
    </row>
    <row r="141" spans="1:363" ht="16">
      <c r="A141" t="s">
        <v>1202</v>
      </c>
      <c r="B141" t="s">
        <v>1212</v>
      </c>
      <c r="C141">
        <v>3</v>
      </c>
      <c r="D141">
        <v>2</v>
      </c>
      <c r="E141">
        <v>2</v>
      </c>
      <c r="F141">
        <v>3</v>
      </c>
      <c r="G141">
        <v>3</v>
      </c>
      <c r="H141">
        <v>3</v>
      </c>
      <c r="I141">
        <v>4</v>
      </c>
      <c r="J141">
        <v>3</v>
      </c>
      <c r="K141">
        <v>1</v>
      </c>
      <c r="L141">
        <v>1</v>
      </c>
      <c r="M141">
        <v>1</v>
      </c>
      <c r="N141">
        <v>1</v>
      </c>
      <c r="O141">
        <v>3</v>
      </c>
      <c r="P141">
        <v>3</v>
      </c>
      <c r="Q141">
        <v>3</v>
      </c>
      <c r="R141">
        <v>4</v>
      </c>
      <c r="S141">
        <v>4</v>
      </c>
      <c r="T141">
        <v>1</v>
      </c>
      <c r="U141">
        <v>4</v>
      </c>
      <c r="V141">
        <v>3</v>
      </c>
      <c r="W141">
        <v>4</v>
      </c>
      <c r="X141">
        <v>4</v>
      </c>
      <c r="Y141">
        <v>4</v>
      </c>
      <c r="Z141">
        <v>4</v>
      </c>
      <c r="AA141">
        <v>3</v>
      </c>
      <c r="AB141">
        <v>4</v>
      </c>
      <c r="AC141">
        <v>3</v>
      </c>
      <c r="AD141">
        <v>3</v>
      </c>
      <c r="AE141">
        <v>4</v>
      </c>
      <c r="AF141">
        <v>1</v>
      </c>
      <c r="AG141">
        <v>3</v>
      </c>
      <c r="AH141">
        <v>3</v>
      </c>
      <c r="AI141">
        <v>6</v>
      </c>
      <c r="AJ141">
        <v>5</v>
      </c>
      <c r="AK141">
        <v>6</v>
      </c>
      <c r="AL141">
        <v>6</v>
      </c>
      <c r="AM141">
        <v>6</v>
      </c>
      <c r="AN141">
        <v>5</v>
      </c>
      <c r="AO141">
        <v>6</v>
      </c>
      <c r="AP141">
        <v>2</v>
      </c>
      <c r="AQ141">
        <v>4</v>
      </c>
      <c r="AR141">
        <v>1</v>
      </c>
      <c r="AS141">
        <v>3</v>
      </c>
      <c r="AT141">
        <v>2</v>
      </c>
      <c r="AU141">
        <v>1</v>
      </c>
      <c r="AV141">
        <v>2</v>
      </c>
      <c r="AW141">
        <v>5</v>
      </c>
      <c r="AX141">
        <v>2</v>
      </c>
      <c r="AY141">
        <v>2</v>
      </c>
      <c r="AZ141">
        <v>3</v>
      </c>
      <c r="BA141">
        <v>3</v>
      </c>
      <c r="BB141">
        <v>4</v>
      </c>
      <c r="BC141">
        <v>5</v>
      </c>
      <c r="BD141">
        <v>5</v>
      </c>
      <c r="BE141">
        <v>5</v>
      </c>
      <c r="BF141">
        <v>4</v>
      </c>
      <c r="BG141">
        <v>4</v>
      </c>
      <c r="BH141">
        <v>3</v>
      </c>
      <c r="BI141">
        <v>2</v>
      </c>
      <c r="BJ141">
        <v>2</v>
      </c>
      <c r="BK141">
        <v>2</v>
      </c>
      <c r="BL141">
        <v>4</v>
      </c>
      <c r="BM141">
        <v>2</v>
      </c>
      <c r="BN141">
        <v>1</v>
      </c>
      <c r="BO141">
        <v>3</v>
      </c>
      <c r="BP141">
        <v>1</v>
      </c>
      <c r="BQ141">
        <v>2</v>
      </c>
      <c r="BR141">
        <v>2</v>
      </c>
      <c r="BS141">
        <v>3</v>
      </c>
      <c r="BT141">
        <v>3</v>
      </c>
      <c r="BU141">
        <v>2</v>
      </c>
      <c r="BV141">
        <v>2</v>
      </c>
      <c r="BW141">
        <v>2</v>
      </c>
      <c r="BX141">
        <v>2</v>
      </c>
      <c r="BY141">
        <v>2</v>
      </c>
      <c r="BZ141">
        <v>2</v>
      </c>
      <c r="CA141">
        <v>2</v>
      </c>
      <c r="CB141">
        <v>2</v>
      </c>
      <c r="CC141">
        <v>3</v>
      </c>
      <c r="CD141">
        <v>3</v>
      </c>
      <c r="CE141">
        <v>2</v>
      </c>
      <c r="CF141">
        <v>2</v>
      </c>
      <c r="CG141">
        <v>2</v>
      </c>
      <c r="CH141">
        <v>2</v>
      </c>
      <c r="CI141">
        <v>2</v>
      </c>
      <c r="CJ141">
        <v>2</v>
      </c>
      <c r="CK141">
        <v>2</v>
      </c>
      <c r="CL141">
        <v>3</v>
      </c>
      <c r="CM141">
        <v>3</v>
      </c>
      <c r="CN141">
        <v>2</v>
      </c>
      <c r="CO141">
        <v>3</v>
      </c>
      <c r="CP141">
        <v>1</v>
      </c>
      <c r="CQ141">
        <v>2</v>
      </c>
      <c r="CR141">
        <v>1</v>
      </c>
      <c r="CS141">
        <v>1</v>
      </c>
      <c r="CT141">
        <v>1</v>
      </c>
      <c r="CU141">
        <v>1</v>
      </c>
      <c r="CV141">
        <v>1</v>
      </c>
      <c r="CW141">
        <v>1</v>
      </c>
      <c r="CX141">
        <v>1</v>
      </c>
      <c r="CY141">
        <v>2</v>
      </c>
      <c r="CZ141">
        <v>2</v>
      </c>
      <c r="DA141">
        <v>1</v>
      </c>
      <c r="DB141">
        <v>3</v>
      </c>
      <c r="DC141">
        <v>2</v>
      </c>
      <c r="DD141">
        <v>1</v>
      </c>
      <c r="DE141">
        <v>1</v>
      </c>
      <c r="DF141">
        <v>1</v>
      </c>
      <c r="DG141">
        <v>1</v>
      </c>
      <c r="DH141">
        <v>1</v>
      </c>
      <c r="DI141">
        <v>1</v>
      </c>
      <c r="DJ141">
        <v>1</v>
      </c>
      <c r="DK141">
        <v>4</v>
      </c>
      <c r="DL141">
        <v>4</v>
      </c>
      <c r="DM141">
        <v>4</v>
      </c>
      <c r="DN141">
        <v>3</v>
      </c>
      <c r="DO141">
        <v>1</v>
      </c>
      <c r="DP141">
        <v>5</v>
      </c>
      <c r="DQ141">
        <v>4</v>
      </c>
      <c r="DR141">
        <v>3</v>
      </c>
      <c r="DS141">
        <v>1</v>
      </c>
      <c r="DT141">
        <v>3</v>
      </c>
      <c r="DU141">
        <v>1</v>
      </c>
      <c r="DV141">
        <v>1</v>
      </c>
      <c r="DW141">
        <v>1</v>
      </c>
      <c r="DX141">
        <v>1</v>
      </c>
      <c r="DY141">
        <v>2</v>
      </c>
      <c r="DZ141">
        <v>2</v>
      </c>
      <c r="EA141">
        <v>1</v>
      </c>
      <c r="EB141">
        <v>5</v>
      </c>
      <c r="EC141">
        <v>1</v>
      </c>
      <c r="ED141">
        <v>2</v>
      </c>
      <c r="EE141">
        <v>4</v>
      </c>
      <c r="EF141">
        <v>2</v>
      </c>
      <c r="EG141">
        <v>3</v>
      </c>
      <c r="EH141">
        <v>2</v>
      </c>
      <c r="EI141">
        <v>3</v>
      </c>
      <c r="EJ141">
        <v>1</v>
      </c>
      <c r="EK141">
        <v>4</v>
      </c>
      <c r="EL141">
        <v>1</v>
      </c>
      <c r="EM141">
        <v>3</v>
      </c>
      <c r="EN141">
        <v>4</v>
      </c>
      <c r="EO141">
        <v>2</v>
      </c>
      <c r="EP141">
        <v>4</v>
      </c>
      <c r="EQ141">
        <v>1</v>
      </c>
      <c r="ER141">
        <v>4</v>
      </c>
      <c r="ES141">
        <v>1</v>
      </c>
      <c r="ET141">
        <v>1</v>
      </c>
      <c r="EU141">
        <v>3</v>
      </c>
      <c r="EV141">
        <v>2</v>
      </c>
      <c r="EW141">
        <v>2</v>
      </c>
      <c r="EX141">
        <v>1</v>
      </c>
      <c r="EY141">
        <v>3</v>
      </c>
      <c r="EZ141">
        <v>1</v>
      </c>
      <c r="FA141">
        <v>4</v>
      </c>
      <c r="FB141">
        <v>4</v>
      </c>
      <c r="FC141">
        <v>2</v>
      </c>
      <c r="FD141">
        <v>1</v>
      </c>
      <c r="FE141">
        <v>4</v>
      </c>
      <c r="FF141">
        <v>2</v>
      </c>
      <c r="FG141">
        <v>2</v>
      </c>
      <c r="FH141">
        <v>1</v>
      </c>
      <c r="FI141">
        <v>4</v>
      </c>
      <c r="FJ141">
        <v>3</v>
      </c>
      <c r="FK141">
        <v>2</v>
      </c>
      <c r="FL141">
        <v>3</v>
      </c>
      <c r="FM141">
        <f t="shared" si="1556"/>
        <v>3</v>
      </c>
      <c r="FN141">
        <f t="shared" si="1557"/>
        <v>3</v>
      </c>
      <c r="FO141">
        <f t="shared" si="1558"/>
        <v>2</v>
      </c>
      <c r="FP141">
        <f t="shared" si="1559"/>
        <v>2</v>
      </c>
      <c r="FQ141">
        <f t="shared" si="1560"/>
        <v>2</v>
      </c>
      <c r="FR141">
        <f t="shared" si="1561"/>
        <v>1</v>
      </c>
      <c r="FS141">
        <f t="shared" si="1562"/>
        <v>2</v>
      </c>
      <c r="FT141">
        <f t="shared" si="1563"/>
        <v>4</v>
      </c>
      <c r="FU141">
        <f t="shared" si="1564"/>
        <v>4</v>
      </c>
      <c r="FV141">
        <f t="shared" si="1565"/>
        <v>4</v>
      </c>
      <c r="FW141">
        <f t="shared" si="1566"/>
        <v>4</v>
      </c>
      <c r="FX141">
        <f t="shared" si="1567"/>
        <v>2</v>
      </c>
      <c r="FY141">
        <f t="shared" si="1568"/>
        <v>2</v>
      </c>
      <c r="FZ141">
        <f t="shared" si="1569"/>
        <v>2</v>
      </c>
      <c r="GA141">
        <f t="shared" si="1570"/>
        <v>1</v>
      </c>
      <c r="GB141">
        <f t="shared" si="1571"/>
        <v>1</v>
      </c>
      <c r="GC141">
        <f t="shared" si="1572"/>
        <v>4</v>
      </c>
      <c r="GD141">
        <f t="shared" si="1573"/>
        <v>1</v>
      </c>
      <c r="GE141">
        <f t="shared" si="1574"/>
        <v>2</v>
      </c>
      <c r="GF141">
        <f t="shared" si="1575"/>
        <v>1</v>
      </c>
      <c r="GG141">
        <f t="shared" si="1576"/>
        <v>1</v>
      </c>
      <c r="GH141">
        <f t="shared" si="1577"/>
        <v>1</v>
      </c>
      <c r="GI141">
        <f t="shared" si="1578"/>
        <v>1</v>
      </c>
      <c r="GJ141">
        <f t="shared" si="1579"/>
        <v>2</v>
      </c>
      <c r="GK141">
        <f t="shared" si="1580"/>
        <v>1</v>
      </c>
      <c r="GL141">
        <f t="shared" si="1581"/>
        <v>2</v>
      </c>
      <c r="GM141">
        <f t="shared" si="1582"/>
        <v>2</v>
      </c>
      <c r="GN141">
        <f t="shared" si="1583"/>
        <v>1</v>
      </c>
      <c r="GO141">
        <f t="shared" si="1584"/>
        <v>4</v>
      </c>
      <c r="GP141">
        <f t="shared" si="1585"/>
        <v>2</v>
      </c>
      <c r="GQ141">
        <f t="shared" si="1586"/>
        <v>2</v>
      </c>
      <c r="GR141">
        <f t="shared" si="1587"/>
        <v>6</v>
      </c>
      <c r="GS141">
        <f t="shared" si="1588"/>
        <v>5</v>
      </c>
      <c r="GT141">
        <f t="shared" si="1589"/>
        <v>2</v>
      </c>
      <c r="GU141">
        <f t="shared" si="1590"/>
        <v>6</v>
      </c>
      <c r="GV141">
        <f t="shared" si="1591"/>
        <v>6</v>
      </c>
      <c r="GW141">
        <f t="shared" si="1592"/>
        <v>3</v>
      </c>
      <c r="GX141">
        <f t="shared" si="1593"/>
        <v>2</v>
      </c>
      <c r="GY141">
        <f t="shared" si="1594"/>
        <v>6</v>
      </c>
      <c r="GZ141">
        <f t="shared" si="1595"/>
        <v>4</v>
      </c>
      <c r="HA141">
        <f t="shared" si="1596"/>
        <v>7</v>
      </c>
      <c r="HB141">
        <f t="shared" si="1597"/>
        <v>-1</v>
      </c>
      <c r="HC141">
        <f t="shared" si="1598"/>
        <v>-2</v>
      </c>
      <c r="HD141">
        <f t="shared" si="1599"/>
        <v>-3</v>
      </c>
      <c r="HE141">
        <f t="shared" si="1600"/>
        <v>-2</v>
      </c>
      <c r="HF141">
        <f t="shared" si="1601"/>
        <v>2</v>
      </c>
      <c r="HG141">
        <f t="shared" si="1602"/>
        <v>-2</v>
      </c>
      <c r="HH141">
        <f t="shared" si="1603"/>
        <v>-2</v>
      </c>
      <c r="HI141">
        <f t="shared" si="1604"/>
        <v>1</v>
      </c>
      <c r="HJ141">
        <f t="shared" si="1605"/>
        <v>1</v>
      </c>
      <c r="HK141">
        <f t="shared" si="1606"/>
        <v>-1</v>
      </c>
      <c r="HL141">
        <f t="shared" si="1607"/>
        <v>-2</v>
      </c>
      <c r="HM141">
        <f t="shared" si="1608"/>
        <v>-2</v>
      </c>
      <c r="HN141">
        <f t="shared" si="1609"/>
        <v>-2</v>
      </c>
      <c r="HO141">
        <f t="shared" si="1610"/>
        <v>-1</v>
      </c>
      <c r="HP141">
        <f t="shared" si="1611"/>
        <v>3</v>
      </c>
      <c r="HQ141">
        <f t="shared" si="1612"/>
        <v>4</v>
      </c>
      <c r="HR141">
        <f t="shared" si="1613"/>
        <v>5</v>
      </c>
      <c r="HS141">
        <f t="shared" si="1614"/>
        <v>5</v>
      </c>
      <c r="HT141">
        <f t="shared" si="1615"/>
        <v>5</v>
      </c>
      <c r="HU141">
        <f t="shared" si="1616"/>
        <v>3</v>
      </c>
      <c r="HV141">
        <f t="shared" si="1617"/>
        <v>5</v>
      </c>
      <c r="HW141">
        <f t="shared" si="1618"/>
        <v>6</v>
      </c>
      <c r="HX141">
        <f t="shared" si="1619"/>
        <v>4</v>
      </c>
      <c r="HY141">
        <f t="shared" si="1620"/>
        <v>6</v>
      </c>
      <c r="HZ141">
        <f t="shared" si="1621"/>
        <v>5</v>
      </c>
      <c r="IA141">
        <f t="shared" si="1622"/>
        <v>5</v>
      </c>
      <c r="IB141">
        <f t="shared" si="1623"/>
        <v>4</v>
      </c>
      <c r="IC141">
        <f t="shared" si="1624"/>
        <v>4</v>
      </c>
      <c r="ID141">
        <f t="shared" si="1625"/>
        <v>5</v>
      </c>
      <c r="IE141">
        <f t="shared" si="1626"/>
        <v>2</v>
      </c>
      <c r="IF141">
        <f t="shared" si="1627"/>
        <v>2</v>
      </c>
      <c r="IG141">
        <f t="shared" si="1628"/>
        <v>2</v>
      </c>
      <c r="IH141">
        <f t="shared" si="1629"/>
        <v>2</v>
      </c>
      <c r="II141">
        <f t="shared" si="1630"/>
        <v>2</v>
      </c>
      <c r="IJ141">
        <f t="shared" si="1631"/>
        <v>2</v>
      </c>
      <c r="IK141">
        <f t="shared" si="1632"/>
        <v>2</v>
      </c>
      <c r="IL141">
        <f t="shared" si="1633"/>
        <v>3</v>
      </c>
      <c r="IM141">
        <f t="shared" si="1634"/>
        <v>3</v>
      </c>
      <c r="IN141">
        <f t="shared" si="1635"/>
        <v>3</v>
      </c>
      <c r="IO141">
        <f t="shared" si="1636"/>
        <v>2</v>
      </c>
      <c r="IP141">
        <f t="shared" si="1637"/>
        <v>2</v>
      </c>
      <c r="IQ141">
        <f t="shared" si="1638"/>
        <v>3</v>
      </c>
      <c r="IR141">
        <f t="shared" si="1639"/>
        <v>3</v>
      </c>
      <c r="IS141">
        <f t="shared" si="1640"/>
        <v>2</v>
      </c>
      <c r="IT141">
        <f t="shared" si="1641"/>
        <v>3</v>
      </c>
      <c r="IU141">
        <f t="shared" si="1642"/>
        <v>3</v>
      </c>
      <c r="IV141">
        <f t="shared" si="1643"/>
        <v>3</v>
      </c>
      <c r="IW141">
        <f t="shared" si="1644"/>
        <v>3</v>
      </c>
      <c r="IX141">
        <f t="shared" si="1645"/>
        <v>3</v>
      </c>
      <c r="IY141">
        <f t="shared" si="1646"/>
        <v>5</v>
      </c>
      <c r="IZ141">
        <f t="shared" si="1647"/>
        <v>4</v>
      </c>
      <c r="JA141">
        <f t="shared" si="1648"/>
        <v>5</v>
      </c>
      <c r="JB141">
        <f t="shared" si="1649"/>
        <v>5</v>
      </c>
      <c r="JC141">
        <f t="shared" si="1650"/>
        <v>5</v>
      </c>
      <c r="JD141">
        <f t="shared" si="1651"/>
        <v>5</v>
      </c>
      <c r="JE141">
        <f t="shared" si="1652"/>
        <v>5</v>
      </c>
      <c r="JF141">
        <f t="shared" si="1653"/>
        <v>5</v>
      </c>
      <c r="JG141">
        <f t="shared" si="1654"/>
        <v>5</v>
      </c>
      <c r="JH141">
        <f t="shared" si="1655"/>
        <v>4</v>
      </c>
      <c r="JI141">
        <f t="shared" si="1656"/>
        <v>4</v>
      </c>
      <c r="JJ141">
        <f t="shared" si="1657"/>
        <v>5</v>
      </c>
      <c r="JK141">
        <f t="shared" si="1658"/>
        <v>3</v>
      </c>
      <c r="JL141">
        <f t="shared" si="1659"/>
        <v>2</v>
      </c>
      <c r="JM141">
        <f t="shared" si="1660"/>
        <v>5</v>
      </c>
      <c r="JN141">
        <f t="shared" si="1661"/>
        <v>5</v>
      </c>
      <c r="JO141">
        <f t="shared" si="1662"/>
        <v>5</v>
      </c>
      <c r="JP141">
        <f t="shared" si="1663"/>
        <v>5</v>
      </c>
      <c r="JQ141">
        <f t="shared" si="1664"/>
        <v>5</v>
      </c>
      <c r="JR141">
        <f t="shared" si="1665"/>
        <v>5</v>
      </c>
      <c r="JS141">
        <f t="shared" si="1666"/>
        <v>5</v>
      </c>
      <c r="JT141">
        <f t="shared" si="1667"/>
        <v>4</v>
      </c>
      <c r="JU141">
        <f t="shared" si="1668"/>
        <v>4</v>
      </c>
      <c r="JV141">
        <f t="shared" si="1669"/>
        <v>4</v>
      </c>
      <c r="JW141">
        <f t="shared" si="1670"/>
        <v>3</v>
      </c>
      <c r="JX141">
        <f t="shared" si="1671"/>
        <v>5</v>
      </c>
      <c r="JY141">
        <f t="shared" si="1672"/>
        <v>5</v>
      </c>
      <c r="JZ141">
        <f t="shared" si="1673"/>
        <v>2</v>
      </c>
      <c r="KA141">
        <f t="shared" si="1674"/>
        <v>3</v>
      </c>
      <c r="KB141">
        <f t="shared" si="1675"/>
        <v>1</v>
      </c>
      <c r="KC141">
        <f t="shared" si="1676"/>
        <v>3</v>
      </c>
      <c r="KD141">
        <f t="shared" si="1677"/>
        <v>5</v>
      </c>
      <c r="KE141">
        <f t="shared" si="1678"/>
        <v>1</v>
      </c>
      <c r="KF141">
        <f t="shared" si="1679"/>
        <v>5</v>
      </c>
      <c r="KG141">
        <f t="shared" si="1680"/>
        <v>5</v>
      </c>
      <c r="KH141">
        <f t="shared" si="1681"/>
        <v>4</v>
      </c>
      <c r="KI141">
        <f t="shared" si="1682"/>
        <v>4</v>
      </c>
      <c r="KJ141">
        <f t="shared" si="1683"/>
        <v>5</v>
      </c>
      <c r="KK141">
        <f t="shared" si="1684"/>
        <v>5</v>
      </c>
      <c r="KL141">
        <f t="shared" si="1685"/>
        <v>1</v>
      </c>
      <c r="KM141">
        <f t="shared" si="1686"/>
        <v>1</v>
      </c>
      <c r="KN141">
        <f t="shared" si="1687"/>
        <v>0</v>
      </c>
      <c r="KO141">
        <f t="shared" si="1688"/>
        <v>1</v>
      </c>
      <c r="KP141">
        <f t="shared" si="1689"/>
        <v>1</v>
      </c>
      <c r="KQ141">
        <f t="shared" si="1690"/>
        <v>1</v>
      </c>
      <c r="KR141">
        <f t="shared" si="1691"/>
        <v>1</v>
      </c>
      <c r="KS141">
        <f t="shared" si="1692"/>
        <v>1</v>
      </c>
      <c r="KT141">
        <f t="shared" si="1693"/>
        <v>1</v>
      </c>
      <c r="KU141">
        <f t="shared" si="1694"/>
        <v>1</v>
      </c>
      <c r="KV141">
        <f t="shared" si="1695"/>
        <v>1</v>
      </c>
      <c r="KW141">
        <f t="shared" si="1696"/>
        <v>0</v>
      </c>
      <c r="KX141">
        <f t="shared" si="1697"/>
        <v>1</v>
      </c>
      <c r="KY141">
        <f t="shared" si="1698"/>
        <v>1</v>
      </c>
      <c r="KZ141">
        <f t="shared" si="1699"/>
        <v>1</v>
      </c>
      <c r="LA141">
        <f t="shared" si="1700"/>
        <v>0</v>
      </c>
      <c r="LB141">
        <f t="shared" si="1701"/>
        <v>1</v>
      </c>
      <c r="LC141">
        <f t="shared" si="1702"/>
        <v>1</v>
      </c>
      <c r="LD141">
        <f t="shared" si="1703"/>
        <v>0</v>
      </c>
      <c r="LE141">
        <f t="shared" si="1704"/>
        <v>1</v>
      </c>
      <c r="LF141">
        <f t="shared" si="1705"/>
        <v>1</v>
      </c>
      <c r="LG141">
        <f t="shared" si="1706"/>
        <v>1</v>
      </c>
      <c r="LH141">
        <f t="shared" si="1707"/>
        <v>1</v>
      </c>
      <c r="LI141">
        <f t="shared" si="1708"/>
        <v>1</v>
      </c>
      <c r="LJ141">
        <f t="shared" si="1709"/>
        <v>1</v>
      </c>
      <c r="LK141">
        <f t="shared" si="1710"/>
        <v>0</v>
      </c>
      <c r="LL141">
        <f t="shared" si="1711"/>
        <v>1</v>
      </c>
      <c r="LM141">
        <f t="shared" si="1712"/>
        <v>1</v>
      </c>
      <c r="LN141">
        <f t="shared" si="1713"/>
        <v>1</v>
      </c>
      <c r="LO141">
        <f t="shared" si="1714"/>
        <v>1</v>
      </c>
      <c r="LP141">
        <f t="shared" si="1715"/>
        <v>1</v>
      </c>
      <c r="LQ141">
        <f t="shared" si="1716"/>
        <v>1</v>
      </c>
      <c r="LR141">
        <f t="shared" si="1717"/>
        <v>1</v>
      </c>
      <c r="LS141">
        <f t="shared" si="1718"/>
        <v>1</v>
      </c>
      <c r="LT141">
        <f t="shared" si="1719"/>
        <v>1</v>
      </c>
      <c r="LU141">
        <f t="shared" si="1720"/>
        <v>1</v>
      </c>
      <c r="LV141">
        <f t="shared" si="1721"/>
        <v>1.5789473684210527</v>
      </c>
      <c r="LW141" s="24">
        <f t="shared" si="1752"/>
        <v>1</v>
      </c>
      <c r="LX141">
        <f t="shared" si="1722"/>
        <v>3</v>
      </c>
      <c r="LY141" s="25">
        <f t="shared" si="1757"/>
        <v>1</v>
      </c>
      <c r="LZ141">
        <f t="shared" si="1723"/>
        <v>1.4</v>
      </c>
      <c r="MA141">
        <f t="shared" si="1753"/>
        <v>1</v>
      </c>
      <c r="MB141">
        <f t="shared" si="1724"/>
        <v>1.7777777777777777</v>
      </c>
      <c r="MC141">
        <f t="shared" si="1725"/>
        <v>1</v>
      </c>
      <c r="MD141">
        <f t="shared" si="1726"/>
        <v>3</v>
      </c>
      <c r="ME141">
        <f t="shared" si="1758"/>
        <v>1</v>
      </c>
      <c r="MF141">
        <f t="shared" si="1728"/>
        <v>2.25</v>
      </c>
      <c r="MG141">
        <f t="shared" si="1740"/>
        <v>1</v>
      </c>
      <c r="MH141">
        <f t="shared" si="1729"/>
        <v>3.75</v>
      </c>
      <c r="MI141" s="25">
        <f t="shared" si="1730"/>
        <v>1</v>
      </c>
      <c r="MJ141">
        <f t="shared" si="1731"/>
        <v>4.7</v>
      </c>
      <c r="MK141">
        <f t="shared" si="1747"/>
        <v>1</v>
      </c>
      <c r="ML141">
        <f t="shared" si="1732"/>
        <v>-1.1428571428571428</v>
      </c>
      <c r="MM141">
        <f t="shared" si="1748"/>
        <v>1</v>
      </c>
      <c r="MN141">
        <f t="shared" si="1733"/>
        <v>2.5</v>
      </c>
      <c r="MO141">
        <f t="shared" si="1749"/>
        <v>1</v>
      </c>
      <c r="MP141">
        <f t="shared" si="1734"/>
        <v>4.9285714285714288</v>
      </c>
      <c r="MQ141">
        <f t="shared" si="1754"/>
        <v>1</v>
      </c>
      <c r="MR141">
        <f t="shared" si="1735"/>
        <v>3.5833333333333335</v>
      </c>
      <c r="MS141">
        <f t="shared" si="1755"/>
        <v>1</v>
      </c>
      <c r="MT141">
        <f t="shared" si="1736"/>
        <v>4.0769230769230766</v>
      </c>
      <c r="MU141">
        <f t="shared" si="1756"/>
        <v>1</v>
      </c>
      <c r="MV141">
        <f t="shared" si="1737"/>
        <v>0.86111111111111116</v>
      </c>
      <c r="MW141">
        <f t="shared" si="1751"/>
        <v>1</v>
      </c>
      <c r="MX141">
        <f t="shared" si="1738"/>
        <v>4.5999999999999996</v>
      </c>
      <c r="MY141">
        <f t="shared" si="1750"/>
        <v>1</v>
      </c>
    </row>
    <row r="142" spans="1:363" ht="16">
      <c r="A142" t="s">
        <v>1176</v>
      </c>
      <c r="B142" t="s">
        <v>1212</v>
      </c>
      <c r="C142">
        <v>3</v>
      </c>
      <c r="D142">
        <v>1</v>
      </c>
      <c r="E142">
        <v>3</v>
      </c>
      <c r="F142">
        <v>4</v>
      </c>
      <c r="G142">
        <v>4</v>
      </c>
      <c r="H142">
        <v>3</v>
      </c>
      <c r="I142">
        <v>4</v>
      </c>
      <c r="J142">
        <v>4</v>
      </c>
      <c r="K142">
        <v>3</v>
      </c>
      <c r="L142">
        <v>3</v>
      </c>
      <c r="M142">
        <v>3</v>
      </c>
      <c r="N142">
        <v>4</v>
      </c>
      <c r="O142">
        <v>2</v>
      </c>
      <c r="P142">
        <v>3</v>
      </c>
      <c r="Q142">
        <v>3</v>
      </c>
      <c r="R142">
        <v>4</v>
      </c>
      <c r="S142">
        <v>4</v>
      </c>
      <c r="T142">
        <v>2</v>
      </c>
      <c r="U142">
        <v>3</v>
      </c>
      <c r="V142">
        <v>3</v>
      </c>
      <c r="W142">
        <v>3</v>
      </c>
      <c r="X142">
        <v>3</v>
      </c>
      <c r="Y142">
        <v>3</v>
      </c>
      <c r="Z142">
        <v>3</v>
      </c>
      <c r="AA142">
        <v>3</v>
      </c>
      <c r="AB142">
        <v>3</v>
      </c>
      <c r="AC142">
        <v>3</v>
      </c>
      <c r="AD142">
        <v>4</v>
      </c>
      <c r="AE142">
        <v>4</v>
      </c>
      <c r="AF142">
        <v>1</v>
      </c>
      <c r="AG142">
        <v>3</v>
      </c>
      <c r="AH142">
        <v>2</v>
      </c>
      <c r="AI142">
        <v>7</v>
      </c>
      <c r="AJ142">
        <v>6</v>
      </c>
      <c r="AK142">
        <v>6</v>
      </c>
      <c r="AL142">
        <v>6</v>
      </c>
      <c r="AM142">
        <v>6</v>
      </c>
      <c r="AN142">
        <v>2</v>
      </c>
      <c r="AO142">
        <v>7</v>
      </c>
      <c r="AP142">
        <v>5</v>
      </c>
      <c r="AQ142">
        <v>6</v>
      </c>
      <c r="AR142">
        <v>3</v>
      </c>
      <c r="AS142">
        <v>2</v>
      </c>
      <c r="AT142">
        <v>2</v>
      </c>
      <c r="AU142">
        <v>2</v>
      </c>
      <c r="AV142">
        <v>2</v>
      </c>
      <c r="AW142">
        <v>2</v>
      </c>
      <c r="AX142">
        <v>4</v>
      </c>
      <c r="AY142">
        <v>4</v>
      </c>
      <c r="AZ142">
        <v>4</v>
      </c>
      <c r="BA142">
        <v>2</v>
      </c>
      <c r="BB142">
        <v>4</v>
      </c>
      <c r="BC142">
        <v>4</v>
      </c>
      <c r="BD142">
        <v>4</v>
      </c>
      <c r="BE142">
        <v>3</v>
      </c>
      <c r="BF142">
        <v>4</v>
      </c>
      <c r="BG142">
        <v>4</v>
      </c>
      <c r="BH142">
        <v>3</v>
      </c>
      <c r="BI142">
        <v>3</v>
      </c>
      <c r="BJ142">
        <v>4</v>
      </c>
      <c r="BK142">
        <v>4</v>
      </c>
      <c r="BL142">
        <v>2</v>
      </c>
      <c r="BM142">
        <v>5</v>
      </c>
      <c r="BN142">
        <v>4</v>
      </c>
      <c r="BO142">
        <v>4</v>
      </c>
      <c r="BP142">
        <v>4</v>
      </c>
      <c r="BQ142">
        <v>4</v>
      </c>
      <c r="BR142">
        <v>4</v>
      </c>
      <c r="BS142">
        <v>4</v>
      </c>
      <c r="BT142">
        <v>4</v>
      </c>
      <c r="BU142">
        <v>2</v>
      </c>
      <c r="BV142">
        <v>3</v>
      </c>
      <c r="BW142">
        <v>2</v>
      </c>
      <c r="BX142">
        <v>3</v>
      </c>
      <c r="BY142">
        <v>3</v>
      </c>
      <c r="BZ142">
        <v>2</v>
      </c>
      <c r="CA142">
        <v>1</v>
      </c>
      <c r="CB142">
        <v>3</v>
      </c>
      <c r="CC142">
        <v>2</v>
      </c>
      <c r="CD142">
        <v>2</v>
      </c>
      <c r="CE142">
        <v>3</v>
      </c>
      <c r="CF142">
        <v>1</v>
      </c>
      <c r="CG142">
        <v>2</v>
      </c>
      <c r="CH142">
        <v>3</v>
      </c>
      <c r="CI142">
        <v>3</v>
      </c>
      <c r="CJ142">
        <v>2</v>
      </c>
      <c r="CK142">
        <v>3</v>
      </c>
      <c r="CL142">
        <v>1</v>
      </c>
      <c r="CM142">
        <v>3</v>
      </c>
      <c r="CN142">
        <v>3</v>
      </c>
      <c r="CO142">
        <v>3</v>
      </c>
      <c r="CP142">
        <v>1</v>
      </c>
      <c r="CQ142">
        <v>1</v>
      </c>
      <c r="CR142">
        <v>2</v>
      </c>
      <c r="CS142">
        <v>2</v>
      </c>
      <c r="CT142">
        <v>2</v>
      </c>
      <c r="CU142">
        <v>2</v>
      </c>
      <c r="CV142">
        <v>2</v>
      </c>
      <c r="CW142">
        <v>1</v>
      </c>
      <c r="CX142">
        <v>2</v>
      </c>
      <c r="CY142">
        <v>2</v>
      </c>
      <c r="CZ142">
        <v>4</v>
      </c>
      <c r="DA142">
        <v>3</v>
      </c>
      <c r="DB142">
        <v>3</v>
      </c>
      <c r="DC142">
        <v>4</v>
      </c>
      <c r="DD142">
        <v>2</v>
      </c>
      <c r="DE142">
        <v>2</v>
      </c>
      <c r="DF142">
        <v>1</v>
      </c>
      <c r="DG142">
        <v>3</v>
      </c>
      <c r="DH142">
        <v>2</v>
      </c>
      <c r="DI142">
        <v>2</v>
      </c>
      <c r="DJ142">
        <v>4</v>
      </c>
      <c r="DK142">
        <v>4</v>
      </c>
      <c r="DL142">
        <v>4</v>
      </c>
      <c r="DM142">
        <v>4</v>
      </c>
      <c r="DN142">
        <v>4</v>
      </c>
      <c r="DO142">
        <v>4</v>
      </c>
      <c r="DP142">
        <v>4</v>
      </c>
      <c r="DQ142">
        <v>2</v>
      </c>
      <c r="DR142">
        <v>4</v>
      </c>
      <c r="DS142">
        <v>3</v>
      </c>
      <c r="DT142">
        <v>3</v>
      </c>
      <c r="DU142">
        <v>2</v>
      </c>
      <c r="DV142">
        <v>4</v>
      </c>
      <c r="DW142">
        <v>2</v>
      </c>
      <c r="DX142">
        <v>2</v>
      </c>
      <c r="DY142">
        <v>2</v>
      </c>
      <c r="DZ142">
        <v>4</v>
      </c>
      <c r="EA142">
        <v>2</v>
      </c>
      <c r="EB142">
        <v>4</v>
      </c>
      <c r="EC142">
        <v>2</v>
      </c>
      <c r="ED142">
        <v>2</v>
      </c>
      <c r="EE142">
        <v>3</v>
      </c>
      <c r="EF142">
        <v>2</v>
      </c>
      <c r="EG142">
        <v>3</v>
      </c>
      <c r="EH142">
        <v>2</v>
      </c>
      <c r="EI142">
        <v>3</v>
      </c>
      <c r="EJ142">
        <v>2</v>
      </c>
      <c r="EK142">
        <v>2</v>
      </c>
      <c r="EL142">
        <v>2</v>
      </c>
      <c r="EM142">
        <v>3</v>
      </c>
      <c r="EN142">
        <v>3</v>
      </c>
      <c r="EO142">
        <v>2</v>
      </c>
      <c r="EP142">
        <v>4</v>
      </c>
      <c r="EQ142">
        <v>1</v>
      </c>
      <c r="ER142">
        <v>2</v>
      </c>
      <c r="ES142">
        <v>4</v>
      </c>
      <c r="ET142">
        <v>1</v>
      </c>
      <c r="EU142">
        <v>2</v>
      </c>
      <c r="EV142">
        <v>2</v>
      </c>
      <c r="EW142">
        <v>2</v>
      </c>
      <c r="EX142">
        <v>4</v>
      </c>
      <c r="EY142">
        <v>3</v>
      </c>
      <c r="EZ142">
        <v>1</v>
      </c>
      <c r="FA142">
        <v>1</v>
      </c>
      <c r="FB142">
        <v>4</v>
      </c>
      <c r="FC142">
        <v>2</v>
      </c>
      <c r="FD142">
        <v>4</v>
      </c>
      <c r="FE142">
        <v>1</v>
      </c>
      <c r="FF142">
        <v>3</v>
      </c>
      <c r="FG142">
        <v>2</v>
      </c>
      <c r="FH142">
        <v>1</v>
      </c>
      <c r="FI142">
        <v>2</v>
      </c>
      <c r="FJ142">
        <v>3</v>
      </c>
      <c r="FK142">
        <v>2</v>
      </c>
      <c r="FL142">
        <v>3</v>
      </c>
      <c r="FM142">
        <f t="shared" si="1556"/>
        <v>4</v>
      </c>
      <c r="FN142">
        <f t="shared" si="1557"/>
        <v>2</v>
      </c>
      <c r="FO142">
        <f t="shared" si="1558"/>
        <v>1</v>
      </c>
      <c r="FP142">
        <f t="shared" si="1559"/>
        <v>1</v>
      </c>
      <c r="FQ142">
        <f t="shared" si="1560"/>
        <v>2</v>
      </c>
      <c r="FR142">
        <f t="shared" si="1561"/>
        <v>1</v>
      </c>
      <c r="FS142">
        <f t="shared" si="1562"/>
        <v>1</v>
      </c>
      <c r="FT142">
        <f t="shared" si="1563"/>
        <v>2</v>
      </c>
      <c r="FU142">
        <f t="shared" si="1564"/>
        <v>2</v>
      </c>
      <c r="FV142">
        <f t="shared" si="1565"/>
        <v>2</v>
      </c>
      <c r="FW142">
        <f t="shared" si="1566"/>
        <v>1</v>
      </c>
      <c r="FX142">
        <f t="shared" si="1567"/>
        <v>3</v>
      </c>
      <c r="FY142">
        <f t="shared" si="1568"/>
        <v>2</v>
      </c>
      <c r="FZ142">
        <f t="shared" si="1569"/>
        <v>2</v>
      </c>
      <c r="GA142">
        <f t="shared" si="1570"/>
        <v>1</v>
      </c>
      <c r="GB142">
        <f t="shared" si="1571"/>
        <v>1</v>
      </c>
      <c r="GC142">
        <f t="shared" si="1572"/>
        <v>3</v>
      </c>
      <c r="GD142">
        <f t="shared" si="1573"/>
        <v>2</v>
      </c>
      <c r="GE142">
        <f t="shared" si="1574"/>
        <v>2</v>
      </c>
      <c r="GF142">
        <f t="shared" si="1575"/>
        <v>2</v>
      </c>
      <c r="GG142">
        <f t="shared" si="1576"/>
        <v>2</v>
      </c>
      <c r="GH142">
        <f t="shared" si="1577"/>
        <v>2</v>
      </c>
      <c r="GI142">
        <f t="shared" si="1578"/>
        <v>2</v>
      </c>
      <c r="GJ142">
        <f t="shared" si="1579"/>
        <v>2</v>
      </c>
      <c r="GK142">
        <f t="shared" si="1580"/>
        <v>2</v>
      </c>
      <c r="GL142">
        <f t="shared" si="1581"/>
        <v>2</v>
      </c>
      <c r="GM142">
        <f t="shared" si="1582"/>
        <v>1</v>
      </c>
      <c r="GN142">
        <f t="shared" si="1583"/>
        <v>1</v>
      </c>
      <c r="GO142">
        <f t="shared" si="1584"/>
        <v>4</v>
      </c>
      <c r="GP142">
        <f t="shared" si="1585"/>
        <v>2</v>
      </c>
      <c r="GQ142">
        <f t="shared" si="1586"/>
        <v>3</v>
      </c>
      <c r="GR142">
        <f t="shared" si="1587"/>
        <v>7</v>
      </c>
      <c r="GS142">
        <f t="shared" si="1588"/>
        <v>6</v>
      </c>
      <c r="GT142">
        <f t="shared" si="1589"/>
        <v>2</v>
      </c>
      <c r="GU142">
        <f t="shared" si="1590"/>
        <v>6</v>
      </c>
      <c r="GV142">
        <f t="shared" si="1591"/>
        <v>6</v>
      </c>
      <c r="GW142">
        <f t="shared" si="1592"/>
        <v>6</v>
      </c>
      <c r="GX142">
        <f t="shared" si="1593"/>
        <v>1</v>
      </c>
      <c r="GY142">
        <f t="shared" si="1594"/>
        <v>3</v>
      </c>
      <c r="GZ142">
        <f t="shared" si="1595"/>
        <v>2</v>
      </c>
      <c r="HA142">
        <f t="shared" si="1596"/>
        <v>5</v>
      </c>
      <c r="HB142">
        <f t="shared" si="1597"/>
        <v>-2</v>
      </c>
      <c r="HC142">
        <f t="shared" si="1598"/>
        <v>-2</v>
      </c>
      <c r="HD142">
        <f t="shared" si="1599"/>
        <v>-2</v>
      </c>
      <c r="HE142">
        <f t="shared" si="1600"/>
        <v>-2</v>
      </c>
      <c r="HF142">
        <f t="shared" si="1601"/>
        <v>-2</v>
      </c>
      <c r="HG142">
        <f t="shared" si="1602"/>
        <v>1</v>
      </c>
      <c r="HH142">
        <f t="shared" si="1603"/>
        <v>1</v>
      </c>
      <c r="HI142">
        <f t="shared" si="1604"/>
        <v>-1</v>
      </c>
      <c r="HJ142">
        <f t="shared" si="1605"/>
        <v>2</v>
      </c>
      <c r="HK142">
        <f t="shared" si="1606"/>
        <v>-1</v>
      </c>
      <c r="HL142">
        <f t="shared" si="1607"/>
        <v>-1</v>
      </c>
      <c r="HM142">
        <f t="shared" si="1608"/>
        <v>-1</v>
      </c>
      <c r="HN142">
        <f t="shared" si="1609"/>
        <v>1</v>
      </c>
      <c r="HO142">
        <f t="shared" si="1610"/>
        <v>-1</v>
      </c>
      <c r="HP142">
        <f t="shared" si="1611"/>
        <v>3</v>
      </c>
      <c r="HQ142">
        <f t="shared" si="1612"/>
        <v>4</v>
      </c>
      <c r="HR142">
        <f t="shared" si="1613"/>
        <v>4</v>
      </c>
      <c r="HS142">
        <f t="shared" si="1614"/>
        <v>3</v>
      </c>
      <c r="HT142">
        <f t="shared" si="1615"/>
        <v>3</v>
      </c>
      <c r="HU142">
        <f t="shared" si="1616"/>
        <v>5</v>
      </c>
      <c r="HV142">
        <f t="shared" si="1617"/>
        <v>2</v>
      </c>
      <c r="HW142">
        <f t="shared" si="1618"/>
        <v>3</v>
      </c>
      <c r="HX142">
        <f t="shared" si="1619"/>
        <v>3</v>
      </c>
      <c r="HY142">
        <f t="shared" si="1620"/>
        <v>3</v>
      </c>
      <c r="HZ142">
        <f t="shared" si="1621"/>
        <v>3</v>
      </c>
      <c r="IA142">
        <f t="shared" si="1622"/>
        <v>3</v>
      </c>
      <c r="IB142">
        <f t="shared" si="1623"/>
        <v>3</v>
      </c>
      <c r="IC142">
        <f t="shared" si="1624"/>
        <v>3</v>
      </c>
      <c r="ID142">
        <f t="shared" si="1625"/>
        <v>5</v>
      </c>
      <c r="IE142">
        <f t="shared" si="1626"/>
        <v>3</v>
      </c>
      <c r="IF142">
        <f t="shared" si="1627"/>
        <v>2</v>
      </c>
      <c r="IG142">
        <f t="shared" si="1628"/>
        <v>3</v>
      </c>
      <c r="IH142">
        <f t="shared" si="1629"/>
        <v>3</v>
      </c>
      <c r="II142">
        <f t="shared" si="1630"/>
        <v>2</v>
      </c>
      <c r="IJ142">
        <f t="shared" si="1631"/>
        <v>1</v>
      </c>
      <c r="IK142">
        <f t="shared" si="1632"/>
        <v>3</v>
      </c>
      <c r="IL142">
        <f t="shared" si="1633"/>
        <v>2</v>
      </c>
      <c r="IM142">
        <f t="shared" si="1634"/>
        <v>2</v>
      </c>
      <c r="IN142">
        <f t="shared" si="1635"/>
        <v>2</v>
      </c>
      <c r="IO142">
        <f t="shared" si="1636"/>
        <v>1</v>
      </c>
      <c r="IP142">
        <f t="shared" si="1637"/>
        <v>2</v>
      </c>
      <c r="IQ142">
        <f t="shared" si="1638"/>
        <v>2</v>
      </c>
      <c r="IR142">
        <f t="shared" si="1639"/>
        <v>2</v>
      </c>
      <c r="IS142">
        <f t="shared" si="1640"/>
        <v>2</v>
      </c>
      <c r="IT142">
        <f t="shared" si="1641"/>
        <v>2</v>
      </c>
      <c r="IU142">
        <f t="shared" si="1642"/>
        <v>1</v>
      </c>
      <c r="IV142">
        <f t="shared" si="1643"/>
        <v>3</v>
      </c>
      <c r="IW142">
        <f t="shared" si="1644"/>
        <v>2</v>
      </c>
      <c r="IX142">
        <f t="shared" si="1645"/>
        <v>3</v>
      </c>
      <c r="IY142">
        <f t="shared" si="1646"/>
        <v>5</v>
      </c>
      <c r="IZ142">
        <f t="shared" si="1647"/>
        <v>5</v>
      </c>
      <c r="JA142">
        <f t="shared" si="1648"/>
        <v>4</v>
      </c>
      <c r="JB142">
        <f t="shared" si="1649"/>
        <v>4</v>
      </c>
      <c r="JC142">
        <f t="shared" si="1650"/>
        <v>4</v>
      </c>
      <c r="JD142">
        <f t="shared" si="1651"/>
        <v>4</v>
      </c>
      <c r="JE142">
        <f t="shared" si="1652"/>
        <v>4</v>
      </c>
      <c r="JF142">
        <f t="shared" si="1653"/>
        <v>5</v>
      </c>
      <c r="JG142">
        <f t="shared" si="1654"/>
        <v>4</v>
      </c>
      <c r="JH142">
        <f t="shared" si="1655"/>
        <v>4</v>
      </c>
      <c r="JI142">
        <f t="shared" si="1656"/>
        <v>2</v>
      </c>
      <c r="JJ142">
        <f t="shared" si="1657"/>
        <v>3</v>
      </c>
      <c r="JK142">
        <f t="shared" si="1658"/>
        <v>3</v>
      </c>
      <c r="JL142">
        <f t="shared" si="1659"/>
        <v>4</v>
      </c>
      <c r="JM142">
        <f t="shared" si="1660"/>
        <v>4</v>
      </c>
      <c r="JN142">
        <f t="shared" si="1661"/>
        <v>4</v>
      </c>
      <c r="JO142">
        <f t="shared" si="1662"/>
        <v>5</v>
      </c>
      <c r="JP142">
        <f t="shared" si="1663"/>
        <v>3</v>
      </c>
      <c r="JQ142">
        <f t="shared" si="1664"/>
        <v>4</v>
      </c>
      <c r="JR142">
        <f t="shared" si="1665"/>
        <v>4</v>
      </c>
      <c r="JS142">
        <f t="shared" si="1666"/>
        <v>2</v>
      </c>
      <c r="JT142">
        <f t="shared" si="1667"/>
        <v>4</v>
      </c>
      <c r="JU142">
        <f t="shared" si="1668"/>
        <v>4</v>
      </c>
      <c r="JV142">
        <f t="shared" si="1669"/>
        <v>4</v>
      </c>
      <c r="JW142">
        <f t="shared" si="1670"/>
        <v>4</v>
      </c>
      <c r="JX142">
        <f t="shared" si="1671"/>
        <v>2</v>
      </c>
      <c r="JY142">
        <f t="shared" si="1672"/>
        <v>4</v>
      </c>
      <c r="JZ142">
        <f t="shared" si="1673"/>
        <v>4</v>
      </c>
      <c r="KA142">
        <f t="shared" si="1674"/>
        <v>2</v>
      </c>
      <c r="KB142">
        <f t="shared" si="1675"/>
        <v>3</v>
      </c>
      <c r="KC142">
        <f t="shared" si="1676"/>
        <v>3</v>
      </c>
      <c r="KD142">
        <f t="shared" si="1677"/>
        <v>4</v>
      </c>
      <c r="KE142">
        <f t="shared" si="1678"/>
        <v>4</v>
      </c>
      <c r="KF142">
        <f t="shared" si="1679"/>
        <v>4</v>
      </c>
      <c r="KG142">
        <f t="shared" si="1680"/>
        <v>4</v>
      </c>
      <c r="KH142">
        <f t="shared" si="1681"/>
        <v>4</v>
      </c>
      <c r="KI142">
        <f t="shared" si="1682"/>
        <v>2</v>
      </c>
      <c r="KJ142">
        <f t="shared" si="1683"/>
        <v>4</v>
      </c>
      <c r="KK142">
        <f t="shared" si="1684"/>
        <v>4</v>
      </c>
      <c r="KL142">
        <f t="shared" si="1685"/>
        <v>0</v>
      </c>
      <c r="KM142">
        <f t="shared" si="1686"/>
        <v>1</v>
      </c>
      <c r="KN142">
        <f t="shared" si="1687"/>
        <v>1</v>
      </c>
      <c r="KO142">
        <f t="shared" si="1688"/>
        <v>1</v>
      </c>
      <c r="KP142">
        <f t="shared" si="1689"/>
        <v>1</v>
      </c>
      <c r="KQ142">
        <f t="shared" si="1690"/>
        <v>1</v>
      </c>
      <c r="KR142">
        <f t="shared" si="1691"/>
        <v>1</v>
      </c>
      <c r="KS142">
        <f t="shared" si="1692"/>
        <v>0</v>
      </c>
      <c r="KT142">
        <f t="shared" si="1693"/>
        <v>0</v>
      </c>
      <c r="KU142">
        <f t="shared" si="1694"/>
        <v>0</v>
      </c>
      <c r="KV142">
        <f t="shared" si="1695"/>
        <v>1</v>
      </c>
      <c r="KW142">
        <f t="shared" si="1696"/>
        <v>1</v>
      </c>
      <c r="KX142">
        <f t="shared" si="1697"/>
        <v>1</v>
      </c>
      <c r="KY142">
        <f t="shared" si="1698"/>
        <v>1</v>
      </c>
      <c r="KZ142">
        <f t="shared" si="1699"/>
        <v>1</v>
      </c>
      <c r="LA142">
        <f t="shared" si="1700"/>
        <v>1</v>
      </c>
      <c r="LB142">
        <f t="shared" si="1701"/>
        <v>0</v>
      </c>
      <c r="LC142">
        <f t="shared" si="1702"/>
        <v>1</v>
      </c>
      <c r="LD142">
        <f t="shared" si="1703"/>
        <v>0</v>
      </c>
      <c r="LE142">
        <f t="shared" si="1704"/>
        <v>1</v>
      </c>
      <c r="LF142">
        <f t="shared" si="1705"/>
        <v>1</v>
      </c>
      <c r="LG142">
        <f t="shared" si="1706"/>
        <v>0</v>
      </c>
      <c r="LH142">
        <f t="shared" si="1707"/>
        <v>1</v>
      </c>
      <c r="LI142">
        <f t="shared" si="1708"/>
        <v>1</v>
      </c>
      <c r="LJ142">
        <f t="shared" si="1709"/>
        <v>0</v>
      </c>
      <c r="LK142">
        <f t="shared" si="1710"/>
        <v>0</v>
      </c>
      <c r="LL142">
        <f t="shared" si="1711"/>
        <v>1</v>
      </c>
      <c r="LM142">
        <f t="shared" si="1712"/>
        <v>0</v>
      </c>
      <c r="LN142">
        <f t="shared" si="1713"/>
        <v>0</v>
      </c>
      <c r="LO142">
        <f t="shared" si="1714"/>
        <v>0</v>
      </c>
      <c r="LP142">
        <f t="shared" si="1715"/>
        <v>1</v>
      </c>
      <c r="LQ142">
        <f t="shared" si="1716"/>
        <v>1</v>
      </c>
      <c r="LR142">
        <f t="shared" si="1717"/>
        <v>0</v>
      </c>
      <c r="LS142">
        <f t="shared" si="1718"/>
        <v>1</v>
      </c>
      <c r="LT142">
        <f t="shared" si="1719"/>
        <v>1</v>
      </c>
      <c r="LU142">
        <f t="shared" si="1720"/>
        <v>1</v>
      </c>
      <c r="LV142">
        <f t="shared" si="1721"/>
        <v>1.7894736842105263</v>
      </c>
      <c r="LW142" s="24">
        <f t="shared" si="1752"/>
        <v>1</v>
      </c>
      <c r="LX142">
        <f t="shared" si="1722"/>
        <v>2.1666666666666665</v>
      </c>
      <c r="LY142" s="25">
        <f t="shared" si="1757"/>
        <v>1</v>
      </c>
      <c r="LZ142">
        <f t="shared" si="1723"/>
        <v>1.7</v>
      </c>
      <c r="MA142">
        <f t="shared" si="1753"/>
        <v>1</v>
      </c>
      <c r="MB142">
        <f t="shared" si="1724"/>
        <v>1.8888888888888888</v>
      </c>
      <c r="MC142">
        <f t="shared" si="1725"/>
        <v>1</v>
      </c>
      <c r="MD142">
        <f t="shared" si="1726"/>
        <v>2</v>
      </c>
      <c r="ME142">
        <f t="shared" si="1758"/>
        <v>1</v>
      </c>
      <c r="MF142">
        <f t="shared" si="1728"/>
        <v>2</v>
      </c>
      <c r="MG142">
        <f t="shared" si="1740"/>
        <v>1</v>
      </c>
      <c r="MH142">
        <f t="shared" si="1729"/>
        <v>2.5</v>
      </c>
      <c r="MI142" s="25">
        <f t="shared" si="1730"/>
        <v>1</v>
      </c>
      <c r="MJ142">
        <f t="shared" si="1731"/>
        <v>4.4000000000000004</v>
      </c>
      <c r="MK142">
        <f t="shared" si="1747"/>
        <v>1</v>
      </c>
      <c r="ML142">
        <f t="shared" si="1732"/>
        <v>-0.7142857142857143</v>
      </c>
      <c r="MM142">
        <f t="shared" si="1748"/>
        <v>1</v>
      </c>
      <c r="MN142">
        <f t="shared" si="1733"/>
        <v>2.15</v>
      </c>
      <c r="MO142">
        <f t="shared" si="1749"/>
        <v>1</v>
      </c>
      <c r="MP142">
        <f t="shared" si="1734"/>
        <v>4.0714285714285712</v>
      </c>
      <c r="MQ142">
        <f t="shared" si="1754"/>
        <v>1</v>
      </c>
      <c r="MR142">
        <f t="shared" si="1735"/>
        <v>3.5</v>
      </c>
      <c r="MS142">
        <f t="shared" si="1755"/>
        <v>1</v>
      </c>
      <c r="MT142">
        <f t="shared" si="1736"/>
        <v>3.5384615384615383</v>
      </c>
      <c r="MU142">
        <f t="shared" si="1756"/>
        <v>1</v>
      </c>
      <c r="MV142">
        <f t="shared" si="1737"/>
        <v>0.63888888888888884</v>
      </c>
      <c r="MW142">
        <f t="shared" si="1751"/>
        <v>1</v>
      </c>
      <c r="MX142">
        <f t="shared" si="1738"/>
        <v>3.3333333333333335</v>
      </c>
      <c r="MY142">
        <f t="shared" si="1750"/>
        <v>1</v>
      </c>
    </row>
    <row r="143" spans="1:363" ht="16">
      <c r="A143" s="41" t="s">
        <v>1838</v>
      </c>
      <c r="B143" t="s">
        <v>1212</v>
      </c>
      <c r="C143">
        <v>3</v>
      </c>
      <c r="D143" s="42">
        <v>3</v>
      </c>
      <c r="E143" s="42">
        <v>1</v>
      </c>
      <c r="F143" s="42">
        <v>2</v>
      </c>
      <c r="G143" s="42">
        <v>3</v>
      </c>
      <c r="H143" s="42">
        <v>3</v>
      </c>
      <c r="I143" s="42">
        <v>3</v>
      </c>
      <c r="J143" s="42">
        <v>4</v>
      </c>
      <c r="K143" s="42">
        <v>3</v>
      </c>
      <c r="L143" s="42">
        <v>4</v>
      </c>
      <c r="M143" s="42">
        <v>4</v>
      </c>
      <c r="N143" s="42">
        <v>4</v>
      </c>
      <c r="O143" s="42">
        <v>3</v>
      </c>
      <c r="P143" s="42">
        <v>4</v>
      </c>
      <c r="Q143" s="42">
        <v>3</v>
      </c>
      <c r="R143" s="42">
        <v>4</v>
      </c>
      <c r="S143" s="42">
        <v>4</v>
      </c>
      <c r="T143" s="42">
        <v>2</v>
      </c>
      <c r="U143" s="42">
        <v>3</v>
      </c>
      <c r="V143" s="42">
        <v>4</v>
      </c>
      <c r="W143" s="42">
        <v>4</v>
      </c>
      <c r="X143" s="42">
        <v>4</v>
      </c>
      <c r="Y143" s="42">
        <v>4</v>
      </c>
      <c r="Z143" s="42">
        <v>4</v>
      </c>
      <c r="AA143" s="42">
        <v>4</v>
      </c>
      <c r="AB143" s="42">
        <v>4</v>
      </c>
      <c r="AC143" s="42">
        <v>4</v>
      </c>
      <c r="AD143" s="42">
        <v>4</v>
      </c>
      <c r="AE143" s="42">
        <v>4</v>
      </c>
      <c r="AF143" s="42">
        <v>1</v>
      </c>
      <c r="AG143" s="42">
        <v>3</v>
      </c>
      <c r="AH143" s="42">
        <v>3</v>
      </c>
      <c r="AI143" s="42">
        <v>3</v>
      </c>
      <c r="AJ143" s="42">
        <v>7</v>
      </c>
      <c r="AK143" s="42">
        <v>2</v>
      </c>
      <c r="AL143" s="42">
        <v>7</v>
      </c>
      <c r="AM143" s="42">
        <v>6</v>
      </c>
      <c r="AN143" s="42">
        <v>1</v>
      </c>
      <c r="AO143" s="42">
        <v>1</v>
      </c>
      <c r="AP143" s="42">
        <v>6</v>
      </c>
      <c r="AQ143" s="42">
        <v>7</v>
      </c>
      <c r="AR143" s="42">
        <v>3</v>
      </c>
      <c r="AS143" s="42">
        <v>1</v>
      </c>
      <c r="AT143" s="42">
        <v>1</v>
      </c>
      <c r="AU143" s="42">
        <v>1</v>
      </c>
      <c r="AV143" s="42">
        <v>5</v>
      </c>
      <c r="AW143" s="42">
        <v>6</v>
      </c>
      <c r="AX143" s="42">
        <v>4</v>
      </c>
      <c r="AY143" s="42">
        <v>3</v>
      </c>
      <c r="AZ143" s="42">
        <v>6</v>
      </c>
      <c r="BA143" s="42">
        <v>1</v>
      </c>
      <c r="BB143" s="42">
        <v>5</v>
      </c>
      <c r="BC143" s="42">
        <v>5</v>
      </c>
      <c r="BD143" s="42">
        <v>6</v>
      </c>
      <c r="BE143" s="42">
        <v>4</v>
      </c>
      <c r="BF143" s="42">
        <v>4</v>
      </c>
      <c r="BG143" s="42">
        <v>4</v>
      </c>
      <c r="BH143" s="42">
        <v>1</v>
      </c>
      <c r="BI143" s="42">
        <v>3</v>
      </c>
      <c r="BJ143" s="42">
        <v>5</v>
      </c>
      <c r="BK143" s="42">
        <v>5</v>
      </c>
      <c r="BL143" s="42">
        <v>1</v>
      </c>
      <c r="BM143" s="42">
        <v>4</v>
      </c>
      <c r="BN143" s="42">
        <v>2</v>
      </c>
      <c r="BO143" s="42">
        <v>2</v>
      </c>
      <c r="BP143" s="42">
        <v>3</v>
      </c>
      <c r="BQ143" s="42">
        <v>1</v>
      </c>
      <c r="BR143" s="42">
        <v>3</v>
      </c>
      <c r="BS143" s="42">
        <v>4</v>
      </c>
      <c r="BT143" s="42">
        <v>2</v>
      </c>
      <c r="BU143" s="42">
        <v>3</v>
      </c>
      <c r="BV143" s="42">
        <v>4</v>
      </c>
      <c r="BW143" s="42">
        <v>1</v>
      </c>
      <c r="BX143" s="42">
        <v>3</v>
      </c>
      <c r="BY143" s="42">
        <v>2</v>
      </c>
      <c r="BZ143" s="42">
        <v>1</v>
      </c>
      <c r="CA143" s="42">
        <v>3</v>
      </c>
      <c r="CB143" s="42">
        <v>3</v>
      </c>
      <c r="CC143" s="42">
        <v>2</v>
      </c>
      <c r="CD143" s="42">
        <v>2</v>
      </c>
      <c r="CE143" s="42">
        <v>4</v>
      </c>
      <c r="CF143" s="42">
        <v>1</v>
      </c>
      <c r="CG143" s="42">
        <v>3</v>
      </c>
      <c r="CH143" s="42">
        <v>3</v>
      </c>
      <c r="CI143" s="42">
        <v>2</v>
      </c>
      <c r="CJ143" s="42">
        <v>2</v>
      </c>
      <c r="CK143" s="42">
        <v>4</v>
      </c>
      <c r="CL143" s="42">
        <v>1</v>
      </c>
      <c r="CM143" s="42">
        <v>2</v>
      </c>
      <c r="CN143" s="42">
        <v>2</v>
      </c>
      <c r="CO143" s="42">
        <v>2</v>
      </c>
      <c r="CP143" s="42">
        <v>1</v>
      </c>
      <c r="CQ143" s="42">
        <v>1</v>
      </c>
      <c r="CR143" s="42">
        <v>1</v>
      </c>
      <c r="CS143" s="42">
        <v>1</v>
      </c>
      <c r="CT143" s="42">
        <v>1</v>
      </c>
      <c r="CU143" s="42">
        <v>1</v>
      </c>
      <c r="CV143" s="42">
        <v>1</v>
      </c>
      <c r="CW143" s="42">
        <v>1</v>
      </c>
      <c r="CX143" s="42">
        <v>3</v>
      </c>
      <c r="CY143" s="42">
        <v>2</v>
      </c>
      <c r="CZ143" s="42">
        <v>4</v>
      </c>
      <c r="DA143" s="42">
        <v>1</v>
      </c>
      <c r="DB143" s="42">
        <v>5</v>
      </c>
      <c r="DC143" s="42">
        <v>2</v>
      </c>
      <c r="DD143" s="42">
        <v>1</v>
      </c>
      <c r="DE143" s="42">
        <v>1</v>
      </c>
      <c r="DF143" s="42">
        <v>1</v>
      </c>
      <c r="DG143" s="42">
        <v>1</v>
      </c>
      <c r="DH143" s="42">
        <v>1</v>
      </c>
      <c r="DI143" s="42">
        <v>2</v>
      </c>
      <c r="DJ143" s="42">
        <v>3</v>
      </c>
      <c r="DK143" s="42">
        <v>3</v>
      </c>
      <c r="DL143" s="42">
        <v>2</v>
      </c>
      <c r="DM143" s="42">
        <v>4</v>
      </c>
      <c r="DN143" s="42">
        <v>3</v>
      </c>
      <c r="DO143" s="42">
        <v>3</v>
      </c>
      <c r="DP143" s="42">
        <v>4</v>
      </c>
      <c r="DQ143" s="42">
        <v>5</v>
      </c>
      <c r="DR143" s="42">
        <v>2</v>
      </c>
      <c r="DS143" s="42">
        <v>4</v>
      </c>
      <c r="DT143" s="42">
        <v>3</v>
      </c>
      <c r="DU143" s="42">
        <v>5</v>
      </c>
      <c r="DV143" s="42"/>
      <c r="DW143" s="42">
        <v>1</v>
      </c>
      <c r="DX143" s="42">
        <v>1</v>
      </c>
      <c r="DY143" s="42">
        <v>5</v>
      </c>
      <c r="DZ143" s="42">
        <v>4</v>
      </c>
      <c r="EA143" s="42">
        <v>4</v>
      </c>
      <c r="EB143" s="42">
        <v>4</v>
      </c>
      <c r="EC143" s="42">
        <v>1</v>
      </c>
      <c r="ED143" s="42">
        <v>2</v>
      </c>
      <c r="EE143" s="42">
        <v>4</v>
      </c>
      <c r="EF143" s="42">
        <v>2</v>
      </c>
      <c r="EG143" s="42">
        <v>3</v>
      </c>
      <c r="EH143" s="42">
        <v>2</v>
      </c>
      <c r="EI143" s="42">
        <v>3</v>
      </c>
      <c r="EJ143" s="42">
        <v>1</v>
      </c>
      <c r="EK143" s="42">
        <v>4</v>
      </c>
      <c r="EL143" s="42">
        <v>3</v>
      </c>
      <c r="EM143" s="42">
        <v>3</v>
      </c>
      <c r="EN143" s="42">
        <v>3</v>
      </c>
      <c r="EO143" s="42">
        <v>2</v>
      </c>
      <c r="EP143" s="42">
        <v>4</v>
      </c>
      <c r="EQ143" s="42">
        <v>3</v>
      </c>
      <c r="ER143" s="42">
        <v>2</v>
      </c>
      <c r="ES143" s="42">
        <v>1</v>
      </c>
      <c r="ET143" s="42">
        <v>1</v>
      </c>
      <c r="EU143" s="42">
        <v>4</v>
      </c>
      <c r="EV143" s="42">
        <v>2</v>
      </c>
      <c r="EW143" s="42">
        <v>2</v>
      </c>
      <c r="EX143" s="42">
        <v>1</v>
      </c>
      <c r="EY143" s="42">
        <v>4</v>
      </c>
      <c r="EZ143" s="42">
        <v>4</v>
      </c>
      <c r="FA143" s="42">
        <v>4</v>
      </c>
      <c r="FB143" s="42">
        <v>3</v>
      </c>
      <c r="FC143" s="42">
        <v>2</v>
      </c>
      <c r="FD143" s="42">
        <v>1</v>
      </c>
      <c r="FE143" s="42">
        <v>3</v>
      </c>
      <c r="FF143" s="42">
        <v>2</v>
      </c>
      <c r="FG143" s="42">
        <v>2</v>
      </c>
      <c r="FH143" s="42">
        <v>1</v>
      </c>
      <c r="FI143" s="42">
        <v>4</v>
      </c>
      <c r="FJ143" s="42">
        <v>3</v>
      </c>
      <c r="FK143" s="42">
        <v>2</v>
      </c>
      <c r="FL143" s="42">
        <v>3</v>
      </c>
      <c r="FM143">
        <f t="shared" si="1556"/>
        <v>2</v>
      </c>
      <c r="FN143">
        <f t="shared" si="1557"/>
        <v>4</v>
      </c>
      <c r="FO143">
        <f t="shared" si="1558"/>
        <v>3</v>
      </c>
      <c r="FP143">
        <f t="shared" si="1559"/>
        <v>2</v>
      </c>
      <c r="FQ143">
        <f t="shared" si="1560"/>
        <v>2</v>
      </c>
      <c r="FR143">
        <f t="shared" si="1561"/>
        <v>2</v>
      </c>
      <c r="FS143">
        <f t="shared" si="1562"/>
        <v>1</v>
      </c>
      <c r="FT143">
        <f t="shared" si="1563"/>
        <v>2</v>
      </c>
      <c r="FU143">
        <f t="shared" si="1564"/>
        <v>1</v>
      </c>
      <c r="FV143">
        <f t="shared" si="1565"/>
        <v>1</v>
      </c>
      <c r="FW143">
        <f t="shared" si="1566"/>
        <v>1</v>
      </c>
      <c r="FX143">
        <f t="shared" si="1567"/>
        <v>2</v>
      </c>
      <c r="FY143">
        <f t="shared" si="1568"/>
        <v>1</v>
      </c>
      <c r="FZ143">
        <f t="shared" si="1569"/>
        <v>2</v>
      </c>
      <c r="GA143">
        <f t="shared" si="1570"/>
        <v>1</v>
      </c>
      <c r="GB143">
        <f t="shared" si="1571"/>
        <v>1</v>
      </c>
      <c r="GC143">
        <f t="shared" si="1572"/>
        <v>3</v>
      </c>
      <c r="GD143">
        <f t="shared" si="1573"/>
        <v>2</v>
      </c>
      <c r="GE143">
        <f t="shared" si="1574"/>
        <v>1</v>
      </c>
      <c r="GF143">
        <f t="shared" si="1575"/>
        <v>1</v>
      </c>
      <c r="GG143">
        <f t="shared" si="1576"/>
        <v>1</v>
      </c>
      <c r="GH143">
        <f t="shared" si="1577"/>
        <v>1</v>
      </c>
      <c r="GI143">
        <f t="shared" si="1578"/>
        <v>1</v>
      </c>
      <c r="GJ143">
        <f t="shared" si="1579"/>
        <v>1</v>
      </c>
      <c r="GK143">
        <f t="shared" si="1580"/>
        <v>1</v>
      </c>
      <c r="GL143">
        <f t="shared" si="1581"/>
        <v>1</v>
      </c>
      <c r="GM143">
        <f t="shared" si="1582"/>
        <v>1</v>
      </c>
      <c r="GN143">
        <f t="shared" si="1583"/>
        <v>1</v>
      </c>
      <c r="GO143">
        <f t="shared" si="1584"/>
        <v>4</v>
      </c>
      <c r="GP143">
        <f t="shared" si="1585"/>
        <v>2</v>
      </c>
      <c r="GQ143">
        <f t="shared" si="1586"/>
        <v>2</v>
      </c>
      <c r="GR143">
        <f t="shared" si="1587"/>
        <v>3</v>
      </c>
      <c r="GS143">
        <f t="shared" si="1588"/>
        <v>7</v>
      </c>
      <c r="GT143">
        <f t="shared" si="1589"/>
        <v>6</v>
      </c>
      <c r="GU143">
        <f t="shared" si="1590"/>
        <v>7</v>
      </c>
      <c r="GV143">
        <f t="shared" si="1591"/>
        <v>6</v>
      </c>
      <c r="GW143">
        <f t="shared" si="1592"/>
        <v>7</v>
      </c>
      <c r="GX143">
        <f t="shared" si="1593"/>
        <v>7</v>
      </c>
      <c r="GY143">
        <f t="shared" si="1594"/>
        <v>2</v>
      </c>
      <c r="GZ143">
        <f t="shared" si="1595"/>
        <v>1</v>
      </c>
      <c r="HA143">
        <f t="shared" si="1596"/>
        <v>5</v>
      </c>
      <c r="HB143">
        <f t="shared" si="1597"/>
        <v>-3</v>
      </c>
      <c r="HC143">
        <f t="shared" si="1598"/>
        <v>-3</v>
      </c>
      <c r="HD143">
        <f t="shared" si="1599"/>
        <v>-3</v>
      </c>
      <c r="HE143">
        <f t="shared" si="1600"/>
        <v>2</v>
      </c>
      <c r="HF143">
        <f t="shared" si="1601"/>
        <v>3</v>
      </c>
      <c r="HG143">
        <f t="shared" si="1602"/>
        <v>1</v>
      </c>
      <c r="HH143">
        <f t="shared" si="1603"/>
        <v>-1</v>
      </c>
      <c r="HI143">
        <f t="shared" si="1604"/>
        <v>-3</v>
      </c>
      <c r="HJ143">
        <f t="shared" si="1605"/>
        <v>3</v>
      </c>
      <c r="HK143">
        <f t="shared" si="1606"/>
        <v>-2</v>
      </c>
      <c r="HL143">
        <f t="shared" si="1607"/>
        <v>-2</v>
      </c>
      <c r="HM143">
        <f t="shared" si="1608"/>
        <v>-3</v>
      </c>
      <c r="HN143">
        <f t="shared" si="1609"/>
        <v>-1</v>
      </c>
      <c r="HO143">
        <f t="shared" si="1610"/>
        <v>-1</v>
      </c>
      <c r="HP143">
        <f t="shared" si="1611"/>
        <v>3</v>
      </c>
      <c r="HQ143">
        <f t="shared" si="1612"/>
        <v>6</v>
      </c>
      <c r="HR143">
        <f t="shared" si="1613"/>
        <v>4</v>
      </c>
      <c r="HS143">
        <f t="shared" si="1614"/>
        <v>2</v>
      </c>
      <c r="HT143">
        <f t="shared" si="1615"/>
        <v>2</v>
      </c>
      <c r="HU143">
        <f t="shared" si="1616"/>
        <v>6</v>
      </c>
      <c r="HV143">
        <f t="shared" si="1617"/>
        <v>3</v>
      </c>
      <c r="HW143">
        <f t="shared" si="1618"/>
        <v>5</v>
      </c>
      <c r="HX143">
        <f t="shared" si="1619"/>
        <v>5</v>
      </c>
      <c r="HY143">
        <f t="shared" si="1620"/>
        <v>4</v>
      </c>
      <c r="HZ143">
        <f t="shared" si="1621"/>
        <v>6</v>
      </c>
      <c r="IA143">
        <f t="shared" si="1622"/>
        <v>4</v>
      </c>
      <c r="IB143">
        <f t="shared" si="1623"/>
        <v>3</v>
      </c>
      <c r="IC143">
        <f t="shared" si="1624"/>
        <v>5</v>
      </c>
      <c r="ID143">
        <f t="shared" si="1625"/>
        <v>4</v>
      </c>
      <c r="IE143">
        <f t="shared" si="1626"/>
        <v>4</v>
      </c>
      <c r="IF143">
        <f t="shared" si="1627"/>
        <v>1</v>
      </c>
      <c r="IG143">
        <f t="shared" si="1628"/>
        <v>3</v>
      </c>
      <c r="IH143">
        <f t="shared" si="1629"/>
        <v>2</v>
      </c>
      <c r="II143">
        <f t="shared" si="1630"/>
        <v>1</v>
      </c>
      <c r="IJ143">
        <f t="shared" si="1631"/>
        <v>3</v>
      </c>
      <c r="IK143">
        <f t="shared" si="1632"/>
        <v>3</v>
      </c>
      <c r="IL143">
        <f t="shared" si="1633"/>
        <v>2</v>
      </c>
      <c r="IM143">
        <f t="shared" si="1634"/>
        <v>2</v>
      </c>
      <c r="IN143">
        <f t="shared" si="1635"/>
        <v>1</v>
      </c>
      <c r="IO143">
        <f t="shared" si="1636"/>
        <v>1</v>
      </c>
      <c r="IP143">
        <f t="shared" si="1637"/>
        <v>3</v>
      </c>
      <c r="IQ143">
        <f t="shared" si="1638"/>
        <v>2</v>
      </c>
      <c r="IR143">
        <f t="shared" si="1639"/>
        <v>3</v>
      </c>
      <c r="IS143">
        <f t="shared" si="1640"/>
        <v>2</v>
      </c>
      <c r="IT143">
        <f t="shared" si="1641"/>
        <v>1</v>
      </c>
      <c r="IU143">
        <f t="shared" si="1642"/>
        <v>1</v>
      </c>
      <c r="IV143">
        <f t="shared" si="1643"/>
        <v>2</v>
      </c>
      <c r="IW143">
        <f t="shared" si="1644"/>
        <v>3</v>
      </c>
      <c r="IX143">
        <f t="shared" si="1645"/>
        <v>2</v>
      </c>
      <c r="IY143">
        <f t="shared" si="1646"/>
        <v>5</v>
      </c>
      <c r="IZ143">
        <f t="shared" si="1647"/>
        <v>5</v>
      </c>
      <c r="JA143">
        <f t="shared" si="1648"/>
        <v>5</v>
      </c>
      <c r="JB143">
        <f t="shared" si="1649"/>
        <v>5</v>
      </c>
      <c r="JC143">
        <f t="shared" si="1650"/>
        <v>5</v>
      </c>
      <c r="JD143">
        <f t="shared" si="1651"/>
        <v>5</v>
      </c>
      <c r="JE143">
        <f t="shared" si="1652"/>
        <v>5</v>
      </c>
      <c r="JF143">
        <f t="shared" si="1653"/>
        <v>5</v>
      </c>
      <c r="JG143">
        <f t="shared" si="1654"/>
        <v>3</v>
      </c>
      <c r="JH143">
        <f t="shared" si="1655"/>
        <v>4</v>
      </c>
      <c r="JI143">
        <f t="shared" si="1656"/>
        <v>2</v>
      </c>
      <c r="JJ143">
        <f t="shared" si="1657"/>
        <v>5</v>
      </c>
      <c r="JK143">
        <f t="shared" si="1658"/>
        <v>1</v>
      </c>
      <c r="JL143">
        <f t="shared" si="1659"/>
        <v>2</v>
      </c>
      <c r="JM143">
        <f t="shared" si="1660"/>
        <v>5</v>
      </c>
      <c r="JN143">
        <f t="shared" si="1661"/>
        <v>5</v>
      </c>
      <c r="JO143">
        <f t="shared" si="1662"/>
        <v>5</v>
      </c>
      <c r="JP143">
        <f t="shared" si="1663"/>
        <v>5</v>
      </c>
      <c r="JQ143">
        <f t="shared" si="1664"/>
        <v>5</v>
      </c>
      <c r="JR143">
        <f t="shared" si="1665"/>
        <v>4</v>
      </c>
      <c r="JS143">
        <f t="shared" si="1666"/>
        <v>3</v>
      </c>
      <c r="JT143">
        <f t="shared" si="1667"/>
        <v>3</v>
      </c>
      <c r="JU143">
        <f t="shared" si="1668"/>
        <v>2</v>
      </c>
      <c r="JV143">
        <f t="shared" si="1669"/>
        <v>4</v>
      </c>
      <c r="JW143">
        <f t="shared" si="1670"/>
        <v>3</v>
      </c>
      <c r="JX143">
        <f t="shared" si="1671"/>
        <v>3</v>
      </c>
      <c r="JY143">
        <f t="shared" si="1672"/>
        <v>4</v>
      </c>
      <c r="JZ143">
        <f t="shared" si="1673"/>
        <v>1</v>
      </c>
      <c r="KA143">
        <f t="shared" si="1674"/>
        <v>4</v>
      </c>
      <c r="KB143">
        <f t="shared" si="1675"/>
        <v>4</v>
      </c>
      <c r="KC143">
        <f t="shared" si="1676"/>
        <v>3</v>
      </c>
      <c r="KD143">
        <f t="shared" si="1677"/>
        <v>1</v>
      </c>
      <c r="KE143">
        <f t="shared" si="1678"/>
        <v>0</v>
      </c>
      <c r="KF143">
        <f t="shared" si="1679"/>
        <v>5</v>
      </c>
      <c r="KG143">
        <f t="shared" si="1680"/>
        <v>5</v>
      </c>
      <c r="KH143">
        <f t="shared" si="1681"/>
        <v>1</v>
      </c>
      <c r="KI143">
        <f t="shared" si="1682"/>
        <v>2</v>
      </c>
      <c r="KJ143">
        <f t="shared" si="1683"/>
        <v>2</v>
      </c>
      <c r="KK143">
        <f t="shared" si="1684"/>
        <v>4</v>
      </c>
      <c r="KL143">
        <f t="shared" si="1685"/>
        <v>1</v>
      </c>
      <c r="KM143">
        <f t="shared" si="1686"/>
        <v>1</v>
      </c>
      <c r="KN143">
        <f t="shared" si="1687"/>
        <v>0</v>
      </c>
      <c r="KO143">
        <f t="shared" si="1688"/>
        <v>1</v>
      </c>
      <c r="KP143">
        <f t="shared" si="1689"/>
        <v>1</v>
      </c>
      <c r="KQ143">
        <f t="shared" si="1690"/>
        <v>1</v>
      </c>
      <c r="KR143">
        <f t="shared" si="1691"/>
        <v>1</v>
      </c>
      <c r="KS143">
        <f t="shared" si="1692"/>
        <v>1</v>
      </c>
      <c r="KT143">
        <f t="shared" si="1693"/>
        <v>1</v>
      </c>
      <c r="KU143">
        <f t="shared" si="1694"/>
        <v>0</v>
      </c>
      <c r="KV143">
        <f t="shared" si="1695"/>
        <v>1</v>
      </c>
      <c r="KW143">
        <f t="shared" si="1696"/>
        <v>1</v>
      </c>
      <c r="KX143">
        <f t="shared" si="1697"/>
        <v>1</v>
      </c>
      <c r="KY143">
        <f t="shared" si="1698"/>
        <v>1</v>
      </c>
      <c r="KZ143">
        <f t="shared" si="1699"/>
        <v>0</v>
      </c>
      <c r="LA143">
        <f t="shared" si="1700"/>
        <v>1</v>
      </c>
      <c r="LB143">
        <f t="shared" si="1701"/>
        <v>1</v>
      </c>
      <c r="LC143">
        <f t="shared" si="1702"/>
        <v>1</v>
      </c>
      <c r="LD143">
        <f t="shared" si="1703"/>
        <v>1</v>
      </c>
      <c r="LE143">
        <f t="shared" si="1704"/>
        <v>1</v>
      </c>
      <c r="LF143">
        <f t="shared" si="1705"/>
        <v>1</v>
      </c>
      <c r="LG143">
        <f t="shared" si="1706"/>
        <v>1</v>
      </c>
      <c r="LH143">
        <f t="shared" si="1707"/>
        <v>0</v>
      </c>
      <c r="LI143">
        <f t="shared" si="1708"/>
        <v>0</v>
      </c>
      <c r="LJ143">
        <f t="shared" si="1709"/>
        <v>1</v>
      </c>
      <c r="LK143">
        <f t="shared" si="1710"/>
        <v>1</v>
      </c>
      <c r="LL143">
        <f t="shared" si="1711"/>
        <v>1</v>
      </c>
      <c r="LM143">
        <f t="shared" si="1712"/>
        <v>1</v>
      </c>
      <c r="LN143">
        <f t="shared" si="1713"/>
        <v>0</v>
      </c>
      <c r="LO143">
        <f t="shared" si="1714"/>
        <v>1</v>
      </c>
      <c r="LP143">
        <f t="shared" si="1715"/>
        <v>1</v>
      </c>
      <c r="LQ143">
        <f t="shared" si="1716"/>
        <v>1</v>
      </c>
      <c r="LR143">
        <f t="shared" si="1717"/>
        <v>1</v>
      </c>
      <c r="LS143">
        <f t="shared" si="1718"/>
        <v>1</v>
      </c>
      <c r="LT143">
        <f t="shared" si="1719"/>
        <v>1</v>
      </c>
      <c r="LU143">
        <f t="shared" si="1720"/>
        <v>1</v>
      </c>
      <c r="LV143">
        <f t="shared" si="1721"/>
        <v>1.4736842105263157</v>
      </c>
      <c r="LW143" s="24">
        <f t="shared" si="1752"/>
        <v>1</v>
      </c>
      <c r="LX143">
        <f t="shared" si="1722"/>
        <v>1.9166666666666667</v>
      </c>
      <c r="LY143" s="25">
        <f t="shared" si="1757"/>
        <v>1</v>
      </c>
      <c r="LZ143">
        <f t="shared" si="1723"/>
        <v>1</v>
      </c>
      <c r="MA143">
        <f t="shared" si="1753"/>
        <v>1</v>
      </c>
      <c r="MB143">
        <f t="shared" si="1724"/>
        <v>2</v>
      </c>
      <c r="MC143">
        <f t="shared" si="1725"/>
        <v>1</v>
      </c>
      <c r="MD143">
        <f t="shared" si="1726"/>
        <v>1.5</v>
      </c>
      <c r="ME143">
        <f t="shared" si="1758"/>
        <v>1</v>
      </c>
      <c r="MF143">
        <f t="shared" si="1728"/>
        <v>1.25</v>
      </c>
      <c r="MG143">
        <f t="shared" si="1740"/>
        <v>1</v>
      </c>
      <c r="MH143">
        <f t="shared" si="1729"/>
        <v>3</v>
      </c>
      <c r="MI143" s="25">
        <f t="shared" si="1730"/>
        <v>1</v>
      </c>
      <c r="MJ143">
        <f t="shared" si="1731"/>
        <v>5.0999999999999996</v>
      </c>
      <c r="MK143">
        <f t="shared" si="1747"/>
        <v>1</v>
      </c>
      <c r="ML143">
        <f t="shared" si="1732"/>
        <v>-0.9285714285714286</v>
      </c>
      <c r="MM143">
        <f t="shared" si="1748"/>
        <v>1</v>
      </c>
      <c r="MN143">
        <f t="shared" si="1733"/>
        <v>2.1</v>
      </c>
      <c r="MO143">
        <f t="shared" si="1749"/>
        <v>1</v>
      </c>
      <c r="MP143">
        <f t="shared" si="1734"/>
        <v>4.7857142857142856</v>
      </c>
      <c r="MQ143">
        <f t="shared" si="1754"/>
        <v>1</v>
      </c>
      <c r="MR143">
        <f t="shared" si="1735"/>
        <v>3.1666666666666665</v>
      </c>
      <c r="MS143">
        <f t="shared" si="1755"/>
        <v>1</v>
      </c>
      <c r="MT143">
        <f t="shared" si="1736"/>
        <v>2.6923076923076925</v>
      </c>
      <c r="MU143">
        <f t="shared" si="1756"/>
        <v>1</v>
      </c>
      <c r="MV143">
        <f t="shared" si="1737"/>
        <v>0.83333333333333337</v>
      </c>
      <c r="MW143">
        <f t="shared" si="1751"/>
        <v>1</v>
      </c>
      <c r="MX143">
        <f t="shared" si="1738"/>
        <v>4.1333333333333337</v>
      </c>
      <c r="MY143">
        <f t="shared" si="1750"/>
        <v>1</v>
      </c>
    </row>
    <row r="144" spans="1:363" ht="16">
      <c r="A144" s="46" t="s">
        <v>1838</v>
      </c>
      <c r="B144" t="s">
        <v>1212</v>
      </c>
      <c r="C144">
        <v>3</v>
      </c>
      <c r="D144" s="47">
        <v>3</v>
      </c>
      <c r="E144" s="47">
        <v>4</v>
      </c>
      <c r="F144" s="47">
        <v>4</v>
      </c>
      <c r="G144" s="47">
        <v>3</v>
      </c>
      <c r="H144" s="47">
        <v>2</v>
      </c>
      <c r="I144" s="47">
        <v>2</v>
      </c>
      <c r="J144" s="47">
        <v>2</v>
      </c>
      <c r="K144" s="47">
        <v>1</v>
      </c>
      <c r="L144" s="47">
        <v>2</v>
      </c>
      <c r="M144" s="47">
        <v>4</v>
      </c>
      <c r="N144" s="47">
        <v>3</v>
      </c>
      <c r="O144" s="47">
        <v>1</v>
      </c>
      <c r="P144" s="47">
        <v>3</v>
      </c>
      <c r="Q144" s="47">
        <v>1</v>
      </c>
      <c r="R144" s="47">
        <v>4</v>
      </c>
      <c r="S144" s="47">
        <v>4</v>
      </c>
      <c r="T144" s="47">
        <v>4</v>
      </c>
      <c r="U144" s="47">
        <v>3</v>
      </c>
      <c r="V144" s="47">
        <v>4</v>
      </c>
      <c r="W144" s="47">
        <v>4</v>
      </c>
      <c r="X144" s="47">
        <v>4</v>
      </c>
      <c r="Y144" s="47">
        <v>4</v>
      </c>
      <c r="Z144" s="47">
        <v>3</v>
      </c>
      <c r="AA144" s="47">
        <v>4</v>
      </c>
      <c r="AB144" s="47">
        <v>3</v>
      </c>
      <c r="AC144" s="47">
        <v>4</v>
      </c>
      <c r="AD144" s="47">
        <v>4</v>
      </c>
      <c r="AE144" s="47">
        <v>4</v>
      </c>
      <c r="AF144" s="47">
        <v>2</v>
      </c>
      <c r="AG144" s="47">
        <v>2</v>
      </c>
      <c r="AH144" s="47">
        <v>1</v>
      </c>
      <c r="AI144" s="47">
        <v>7</v>
      </c>
      <c r="AJ144" s="47">
        <v>7</v>
      </c>
      <c r="AK144" s="47">
        <v>1</v>
      </c>
      <c r="AL144" s="47">
        <v>7</v>
      </c>
      <c r="AM144" s="47">
        <v>7</v>
      </c>
      <c r="AN144" s="47">
        <v>1</v>
      </c>
      <c r="AO144" s="47">
        <v>6</v>
      </c>
      <c r="AP144" s="47">
        <v>4</v>
      </c>
      <c r="AQ144" s="47">
        <v>7</v>
      </c>
      <c r="AR144" s="47">
        <v>1</v>
      </c>
      <c r="AS144" s="47">
        <v>1</v>
      </c>
      <c r="AT144" s="47">
        <v>2</v>
      </c>
      <c r="AU144" s="47">
        <v>5</v>
      </c>
      <c r="AV144" s="47">
        <v>6</v>
      </c>
      <c r="AW144" s="47">
        <v>6</v>
      </c>
      <c r="AX144" s="47">
        <v>4</v>
      </c>
      <c r="AY144" s="47">
        <v>2</v>
      </c>
      <c r="AZ144" s="47">
        <v>6</v>
      </c>
      <c r="BA144" s="47">
        <v>1</v>
      </c>
      <c r="BB144" s="47">
        <v>6</v>
      </c>
      <c r="BC144" s="47">
        <v>5</v>
      </c>
      <c r="BD144" s="47">
        <v>2</v>
      </c>
      <c r="BE144" s="47">
        <v>1</v>
      </c>
      <c r="BF144" s="47">
        <v>2</v>
      </c>
      <c r="BG144" s="47">
        <v>2</v>
      </c>
      <c r="BH144" s="47">
        <v>3</v>
      </c>
      <c r="BI144" s="47">
        <v>2</v>
      </c>
      <c r="BJ144" s="47">
        <v>2</v>
      </c>
      <c r="BK144" s="47">
        <v>2</v>
      </c>
      <c r="BL144" s="47">
        <v>6</v>
      </c>
      <c r="BM144" s="47">
        <v>1</v>
      </c>
      <c r="BN144" s="47">
        <v>1</v>
      </c>
      <c r="BO144" s="47">
        <v>1</v>
      </c>
      <c r="BP144" s="47">
        <v>1</v>
      </c>
      <c r="BQ144" s="47">
        <v>5</v>
      </c>
      <c r="BR144" s="47">
        <v>1</v>
      </c>
      <c r="BS144" s="47">
        <v>3</v>
      </c>
      <c r="BT144" s="47">
        <v>2</v>
      </c>
      <c r="BU144" s="47">
        <v>3</v>
      </c>
      <c r="BV144" s="47">
        <v>3</v>
      </c>
      <c r="BW144" s="47">
        <v>2</v>
      </c>
      <c r="BX144" s="47">
        <v>4</v>
      </c>
      <c r="BY144" s="47">
        <v>2</v>
      </c>
      <c r="BZ144" s="47">
        <v>1</v>
      </c>
      <c r="CA144" s="47">
        <v>2</v>
      </c>
      <c r="CB144" s="47">
        <v>4</v>
      </c>
      <c r="CC144" s="47">
        <v>2</v>
      </c>
      <c r="CD144" s="47">
        <v>2</v>
      </c>
      <c r="CE144" s="47">
        <v>3</v>
      </c>
      <c r="CF144" s="47">
        <v>1</v>
      </c>
      <c r="CG144" s="47">
        <v>1</v>
      </c>
      <c r="CH144" s="47">
        <v>4</v>
      </c>
      <c r="CI144" s="47">
        <v>4</v>
      </c>
      <c r="CJ144" s="47">
        <v>1</v>
      </c>
      <c r="CK144" s="47">
        <v>3</v>
      </c>
      <c r="CL144" s="47"/>
      <c r="CM144" s="47">
        <v>2</v>
      </c>
      <c r="CN144" s="47">
        <v>4</v>
      </c>
      <c r="CO144" s="47">
        <v>3</v>
      </c>
      <c r="CP144" s="47">
        <v>1</v>
      </c>
      <c r="CQ144" s="47">
        <v>1</v>
      </c>
      <c r="CR144" s="47">
        <v>5</v>
      </c>
      <c r="CS144" s="47">
        <v>1</v>
      </c>
      <c r="CT144" s="47">
        <v>2</v>
      </c>
      <c r="CU144" s="47">
        <v>1</v>
      </c>
      <c r="CV144" s="47">
        <v>1</v>
      </c>
      <c r="CW144" s="47">
        <v>3</v>
      </c>
      <c r="CX144" s="47">
        <v>2</v>
      </c>
      <c r="CY144" s="47">
        <v>3</v>
      </c>
      <c r="CZ144" s="47">
        <v>5</v>
      </c>
      <c r="DA144" s="47">
        <v>4</v>
      </c>
      <c r="DB144" s="47">
        <v>5</v>
      </c>
      <c r="DC144" s="47">
        <v>1</v>
      </c>
      <c r="DD144" s="47">
        <v>1</v>
      </c>
      <c r="DE144" s="47">
        <v>3</v>
      </c>
      <c r="DF144" s="47">
        <v>1</v>
      </c>
      <c r="DG144" s="47">
        <v>1</v>
      </c>
      <c r="DH144" s="47">
        <v>1</v>
      </c>
      <c r="DI144" s="47">
        <v>1</v>
      </c>
      <c r="DJ144" s="47">
        <v>4</v>
      </c>
      <c r="DK144" s="47">
        <v>4</v>
      </c>
      <c r="DL144" s="47">
        <v>1</v>
      </c>
      <c r="DM144" s="47">
        <v>4</v>
      </c>
      <c r="DN144" s="47">
        <v>2</v>
      </c>
      <c r="DO144" s="47">
        <v>5</v>
      </c>
      <c r="DP144" s="47">
        <v>5</v>
      </c>
      <c r="DQ144" s="47">
        <v>1</v>
      </c>
      <c r="DR144" s="47">
        <v>1</v>
      </c>
      <c r="DS144" s="47">
        <v>1</v>
      </c>
      <c r="DT144" s="47">
        <v>3</v>
      </c>
      <c r="DU144" s="47">
        <v>5</v>
      </c>
      <c r="DV144" s="47">
        <v>4</v>
      </c>
      <c r="DW144" s="47">
        <v>1</v>
      </c>
      <c r="DX144" s="47">
        <v>1</v>
      </c>
      <c r="DY144" s="47">
        <v>3</v>
      </c>
      <c r="DZ144" s="47">
        <v>2</v>
      </c>
      <c r="EA144" s="47">
        <v>1</v>
      </c>
      <c r="EB144" s="47">
        <v>5</v>
      </c>
      <c r="EC144" s="47">
        <v>1</v>
      </c>
      <c r="ED144" s="47">
        <v>1</v>
      </c>
      <c r="EE144" s="47">
        <v>3</v>
      </c>
      <c r="EF144" s="47">
        <v>2</v>
      </c>
      <c r="EG144" s="47">
        <v>3</v>
      </c>
      <c r="EH144" s="47">
        <v>2</v>
      </c>
      <c r="EI144" s="47">
        <v>3</v>
      </c>
      <c r="EJ144" s="47">
        <v>2</v>
      </c>
      <c r="EK144" s="47">
        <v>4</v>
      </c>
      <c r="EL144" s="47">
        <v>2</v>
      </c>
      <c r="EM144" s="47">
        <v>3</v>
      </c>
      <c r="EN144" s="47">
        <v>3</v>
      </c>
      <c r="EO144" s="47">
        <v>2</v>
      </c>
      <c r="EP144" s="47">
        <v>4</v>
      </c>
      <c r="EQ144" s="47">
        <v>1</v>
      </c>
      <c r="ER144" s="47">
        <v>2</v>
      </c>
      <c r="ES144" s="47">
        <v>3</v>
      </c>
      <c r="ET144" s="47"/>
      <c r="EU144" s="47">
        <v>2</v>
      </c>
      <c r="EV144" s="47">
        <v>2</v>
      </c>
      <c r="EW144" s="47">
        <v>2</v>
      </c>
      <c r="EX144" s="47">
        <v>4</v>
      </c>
      <c r="EY144" s="47">
        <v>4</v>
      </c>
      <c r="EZ144" s="47">
        <v>2</v>
      </c>
      <c r="FA144" s="47">
        <v>4</v>
      </c>
      <c r="FB144" s="47">
        <v>4</v>
      </c>
      <c r="FC144" s="47">
        <v>2</v>
      </c>
      <c r="FD144" s="47">
        <v>1</v>
      </c>
      <c r="FE144" s="47">
        <v>4</v>
      </c>
      <c r="FF144" s="47">
        <v>2</v>
      </c>
      <c r="FG144" s="47">
        <v>2</v>
      </c>
      <c r="FH144" s="47">
        <v>1</v>
      </c>
      <c r="FI144" s="47">
        <v>4</v>
      </c>
      <c r="FJ144" s="47">
        <v>3</v>
      </c>
      <c r="FK144" s="47">
        <v>2</v>
      </c>
      <c r="FL144" s="47">
        <v>3</v>
      </c>
      <c r="FM144">
        <f t="shared" si="1556"/>
        <v>2</v>
      </c>
      <c r="FN144">
        <f t="shared" si="1557"/>
        <v>1</v>
      </c>
      <c r="FO144">
        <f t="shared" si="1558"/>
        <v>1</v>
      </c>
      <c r="FP144">
        <f t="shared" si="1559"/>
        <v>2</v>
      </c>
      <c r="FQ144">
        <f t="shared" si="1560"/>
        <v>3</v>
      </c>
      <c r="FR144">
        <f t="shared" si="1561"/>
        <v>3</v>
      </c>
      <c r="FS144">
        <f t="shared" si="1562"/>
        <v>3</v>
      </c>
      <c r="FT144">
        <f t="shared" si="1563"/>
        <v>4</v>
      </c>
      <c r="FU144">
        <f t="shared" si="1564"/>
        <v>3</v>
      </c>
      <c r="FV144">
        <f t="shared" si="1565"/>
        <v>1</v>
      </c>
      <c r="FW144">
        <f t="shared" si="1566"/>
        <v>2</v>
      </c>
      <c r="FX144">
        <f t="shared" si="1567"/>
        <v>4</v>
      </c>
      <c r="FY144">
        <f t="shared" si="1568"/>
        <v>2</v>
      </c>
      <c r="FZ144">
        <f t="shared" si="1569"/>
        <v>4</v>
      </c>
      <c r="GA144">
        <f t="shared" si="1570"/>
        <v>1</v>
      </c>
      <c r="GB144">
        <f t="shared" si="1571"/>
        <v>1</v>
      </c>
      <c r="GC144">
        <f t="shared" si="1572"/>
        <v>1</v>
      </c>
      <c r="GD144">
        <f t="shared" si="1573"/>
        <v>2</v>
      </c>
      <c r="GE144">
        <f t="shared" si="1574"/>
        <v>1</v>
      </c>
      <c r="GF144">
        <f t="shared" si="1575"/>
        <v>1</v>
      </c>
      <c r="GG144">
        <f t="shared" si="1576"/>
        <v>1</v>
      </c>
      <c r="GH144">
        <f t="shared" si="1577"/>
        <v>1</v>
      </c>
      <c r="GI144">
        <f t="shared" si="1578"/>
        <v>2</v>
      </c>
      <c r="GJ144">
        <f t="shared" si="1579"/>
        <v>1</v>
      </c>
      <c r="GK144">
        <f t="shared" si="1580"/>
        <v>2</v>
      </c>
      <c r="GL144">
        <f t="shared" si="1581"/>
        <v>1</v>
      </c>
      <c r="GM144">
        <f t="shared" si="1582"/>
        <v>1</v>
      </c>
      <c r="GN144">
        <f t="shared" si="1583"/>
        <v>1</v>
      </c>
      <c r="GO144">
        <f t="shared" si="1584"/>
        <v>3</v>
      </c>
      <c r="GP144">
        <f t="shared" si="1585"/>
        <v>3</v>
      </c>
      <c r="GQ144">
        <f t="shared" si="1586"/>
        <v>4</v>
      </c>
      <c r="GR144">
        <f t="shared" si="1587"/>
        <v>7</v>
      </c>
      <c r="GS144">
        <f t="shared" si="1588"/>
        <v>7</v>
      </c>
      <c r="GT144">
        <f t="shared" si="1589"/>
        <v>7</v>
      </c>
      <c r="GU144">
        <f t="shared" si="1590"/>
        <v>7</v>
      </c>
      <c r="GV144">
        <f t="shared" si="1591"/>
        <v>7</v>
      </c>
      <c r="GW144">
        <f t="shared" si="1592"/>
        <v>7</v>
      </c>
      <c r="GX144">
        <f t="shared" si="1593"/>
        <v>2</v>
      </c>
      <c r="GY144">
        <f t="shared" si="1594"/>
        <v>4</v>
      </c>
      <c r="GZ144">
        <f t="shared" si="1595"/>
        <v>1</v>
      </c>
      <c r="HA144">
        <f t="shared" si="1596"/>
        <v>7</v>
      </c>
      <c r="HB144">
        <f t="shared" si="1597"/>
        <v>-3</v>
      </c>
      <c r="HC144">
        <f t="shared" si="1598"/>
        <v>-2</v>
      </c>
      <c r="HD144">
        <f t="shared" si="1599"/>
        <v>2</v>
      </c>
      <c r="HE144">
        <f t="shared" si="1600"/>
        <v>3</v>
      </c>
      <c r="HF144">
        <f t="shared" si="1601"/>
        <v>3</v>
      </c>
      <c r="HG144">
        <f t="shared" si="1602"/>
        <v>1</v>
      </c>
      <c r="HH144">
        <f t="shared" si="1603"/>
        <v>-2</v>
      </c>
      <c r="HI144">
        <f t="shared" si="1604"/>
        <v>-3</v>
      </c>
      <c r="HJ144">
        <f t="shared" si="1605"/>
        <v>3</v>
      </c>
      <c r="HK144">
        <f t="shared" si="1606"/>
        <v>-3</v>
      </c>
      <c r="HL144">
        <f t="shared" si="1607"/>
        <v>-2</v>
      </c>
      <c r="HM144">
        <f t="shared" si="1608"/>
        <v>2</v>
      </c>
      <c r="HN144">
        <f t="shared" si="1609"/>
        <v>3</v>
      </c>
      <c r="HO144">
        <f t="shared" si="1610"/>
        <v>2</v>
      </c>
      <c r="HP144">
        <f t="shared" si="1611"/>
        <v>5</v>
      </c>
      <c r="HQ144">
        <f t="shared" si="1612"/>
        <v>4</v>
      </c>
      <c r="HR144">
        <f t="shared" si="1613"/>
        <v>5</v>
      </c>
      <c r="HS144">
        <f t="shared" si="1614"/>
        <v>5</v>
      </c>
      <c r="HT144">
        <f t="shared" si="1615"/>
        <v>5</v>
      </c>
      <c r="HU144">
        <f t="shared" si="1616"/>
        <v>1</v>
      </c>
      <c r="HV144">
        <f t="shared" si="1617"/>
        <v>6</v>
      </c>
      <c r="HW144">
        <f t="shared" si="1618"/>
        <v>6</v>
      </c>
      <c r="HX144">
        <f t="shared" si="1619"/>
        <v>6</v>
      </c>
      <c r="HY144">
        <f t="shared" si="1620"/>
        <v>6</v>
      </c>
      <c r="HZ144">
        <f t="shared" si="1621"/>
        <v>2</v>
      </c>
      <c r="IA144">
        <f t="shared" si="1622"/>
        <v>6</v>
      </c>
      <c r="IB144">
        <f t="shared" si="1623"/>
        <v>4</v>
      </c>
      <c r="IC144">
        <f t="shared" si="1624"/>
        <v>5</v>
      </c>
      <c r="ID144">
        <f t="shared" si="1625"/>
        <v>4</v>
      </c>
      <c r="IE144">
        <f t="shared" si="1626"/>
        <v>3</v>
      </c>
      <c r="IF144">
        <f t="shared" si="1627"/>
        <v>2</v>
      </c>
      <c r="IG144">
        <f t="shared" si="1628"/>
        <v>4</v>
      </c>
      <c r="IH144">
        <f t="shared" si="1629"/>
        <v>2</v>
      </c>
      <c r="II144">
        <f t="shared" si="1630"/>
        <v>1</v>
      </c>
      <c r="IJ144">
        <f t="shared" si="1631"/>
        <v>2</v>
      </c>
      <c r="IK144">
        <f t="shared" si="1632"/>
        <v>4</v>
      </c>
      <c r="IL144">
        <f t="shared" si="1633"/>
        <v>2</v>
      </c>
      <c r="IM144">
        <f t="shared" si="1634"/>
        <v>2</v>
      </c>
      <c r="IN144">
        <f t="shared" si="1635"/>
        <v>2</v>
      </c>
      <c r="IO144">
        <f t="shared" si="1636"/>
        <v>1</v>
      </c>
      <c r="IP144">
        <f t="shared" si="1637"/>
        <v>1</v>
      </c>
      <c r="IQ144">
        <f t="shared" si="1638"/>
        <v>1</v>
      </c>
      <c r="IR144">
        <f t="shared" si="1639"/>
        <v>1</v>
      </c>
      <c r="IS144">
        <f t="shared" si="1640"/>
        <v>1</v>
      </c>
      <c r="IT144">
        <f t="shared" si="1641"/>
        <v>2</v>
      </c>
      <c r="IU144">
        <f t="shared" si="1642"/>
        <v>0</v>
      </c>
      <c r="IV144">
        <f t="shared" si="1643"/>
        <v>2</v>
      </c>
      <c r="IW144">
        <f t="shared" si="1644"/>
        <v>1</v>
      </c>
      <c r="IX144">
        <f t="shared" si="1645"/>
        <v>3</v>
      </c>
      <c r="IY144">
        <f t="shared" si="1646"/>
        <v>5</v>
      </c>
      <c r="IZ144">
        <f t="shared" si="1647"/>
        <v>5</v>
      </c>
      <c r="JA144">
        <f t="shared" si="1648"/>
        <v>1</v>
      </c>
      <c r="JB144">
        <f t="shared" si="1649"/>
        <v>5</v>
      </c>
      <c r="JC144">
        <f t="shared" si="1650"/>
        <v>4</v>
      </c>
      <c r="JD144">
        <f t="shared" si="1651"/>
        <v>5</v>
      </c>
      <c r="JE144">
        <f t="shared" si="1652"/>
        <v>5</v>
      </c>
      <c r="JF144">
        <f t="shared" si="1653"/>
        <v>3</v>
      </c>
      <c r="JG144">
        <f t="shared" si="1654"/>
        <v>4</v>
      </c>
      <c r="JH144">
        <f t="shared" si="1655"/>
        <v>3</v>
      </c>
      <c r="JI144">
        <f t="shared" si="1656"/>
        <v>1</v>
      </c>
      <c r="JJ144">
        <f t="shared" si="1657"/>
        <v>2</v>
      </c>
      <c r="JK144">
        <f t="shared" si="1658"/>
        <v>1</v>
      </c>
      <c r="JL144">
        <f t="shared" si="1659"/>
        <v>1</v>
      </c>
      <c r="JM144">
        <f t="shared" si="1660"/>
        <v>5</v>
      </c>
      <c r="JN144">
        <f t="shared" si="1661"/>
        <v>3</v>
      </c>
      <c r="JO144">
        <f t="shared" si="1662"/>
        <v>5</v>
      </c>
      <c r="JP144">
        <f t="shared" si="1663"/>
        <v>5</v>
      </c>
      <c r="JQ144">
        <f t="shared" si="1664"/>
        <v>5</v>
      </c>
      <c r="JR144">
        <f t="shared" si="1665"/>
        <v>5</v>
      </c>
      <c r="JS144">
        <f t="shared" si="1666"/>
        <v>2</v>
      </c>
      <c r="JT144">
        <f t="shared" si="1667"/>
        <v>4</v>
      </c>
      <c r="JU144">
        <f t="shared" si="1668"/>
        <v>1</v>
      </c>
      <c r="JV144">
        <f t="shared" si="1669"/>
        <v>4</v>
      </c>
      <c r="JW144">
        <f t="shared" si="1670"/>
        <v>2</v>
      </c>
      <c r="JX144">
        <f t="shared" si="1671"/>
        <v>1</v>
      </c>
      <c r="JY144">
        <f t="shared" si="1672"/>
        <v>5</v>
      </c>
      <c r="JZ144">
        <f t="shared" si="1673"/>
        <v>5</v>
      </c>
      <c r="KA144">
        <f t="shared" si="1674"/>
        <v>5</v>
      </c>
      <c r="KB144">
        <f t="shared" si="1675"/>
        <v>1</v>
      </c>
      <c r="KC144">
        <f t="shared" si="1676"/>
        <v>3</v>
      </c>
      <c r="KD144">
        <f t="shared" si="1677"/>
        <v>1</v>
      </c>
      <c r="KE144">
        <f t="shared" si="1678"/>
        <v>4</v>
      </c>
      <c r="KF144">
        <f t="shared" si="1679"/>
        <v>5</v>
      </c>
      <c r="KG144">
        <f t="shared" si="1680"/>
        <v>5</v>
      </c>
      <c r="KH144">
        <f t="shared" si="1681"/>
        <v>3</v>
      </c>
      <c r="KI144">
        <f t="shared" si="1682"/>
        <v>4</v>
      </c>
      <c r="KJ144">
        <f t="shared" si="1683"/>
        <v>5</v>
      </c>
      <c r="KK144">
        <f t="shared" si="1684"/>
        <v>5</v>
      </c>
      <c r="KL144">
        <f t="shared" si="1685"/>
        <v>1</v>
      </c>
      <c r="KM144">
        <f t="shared" si="1686"/>
        <v>0</v>
      </c>
      <c r="KN144">
        <f t="shared" si="1687"/>
        <v>1</v>
      </c>
      <c r="KO144">
        <f t="shared" si="1688"/>
        <v>1</v>
      </c>
      <c r="KP144">
        <f t="shared" si="1689"/>
        <v>1</v>
      </c>
      <c r="KQ144">
        <f t="shared" si="1690"/>
        <v>1</v>
      </c>
      <c r="KR144">
        <f t="shared" si="1691"/>
        <v>1</v>
      </c>
      <c r="KS144">
        <f t="shared" si="1692"/>
        <v>0</v>
      </c>
      <c r="KT144">
        <f t="shared" si="1693"/>
        <v>1</v>
      </c>
      <c r="KU144">
        <f t="shared" si="1694"/>
        <v>0</v>
      </c>
      <c r="KV144">
        <f t="shared" si="1695"/>
        <v>1</v>
      </c>
      <c r="KW144">
        <f t="shared" si="1696"/>
        <v>1</v>
      </c>
      <c r="KX144">
        <f t="shared" si="1697"/>
        <v>1</v>
      </c>
      <c r="KY144">
        <f t="shared" si="1698"/>
        <v>1</v>
      </c>
      <c r="KZ144">
        <f t="shared" si="1699"/>
        <v>1</v>
      </c>
      <c r="LA144">
        <f t="shared" si="1700"/>
        <v>1</v>
      </c>
      <c r="LB144">
        <f t="shared" si="1701"/>
        <v>0</v>
      </c>
      <c r="LC144" t="b">
        <f t="shared" si="1702"/>
        <v>0</v>
      </c>
      <c r="LD144">
        <f t="shared" si="1703"/>
        <v>0</v>
      </c>
      <c r="LE144">
        <f t="shared" si="1704"/>
        <v>1</v>
      </c>
      <c r="LF144">
        <f t="shared" si="1705"/>
        <v>1</v>
      </c>
      <c r="LG144">
        <f t="shared" si="1706"/>
        <v>0</v>
      </c>
      <c r="LH144">
        <f t="shared" si="1707"/>
        <v>0</v>
      </c>
      <c r="LI144">
        <f t="shared" si="1708"/>
        <v>0</v>
      </c>
      <c r="LJ144">
        <f t="shared" si="1709"/>
        <v>1</v>
      </c>
      <c r="LK144">
        <f t="shared" si="1710"/>
        <v>0</v>
      </c>
      <c r="LL144">
        <f t="shared" si="1711"/>
        <v>1</v>
      </c>
      <c r="LM144">
        <f t="shared" si="1712"/>
        <v>1</v>
      </c>
      <c r="LN144">
        <f t="shared" si="1713"/>
        <v>1</v>
      </c>
      <c r="LO144">
        <f t="shared" si="1714"/>
        <v>1</v>
      </c>
      <c r="LP144">
        <f t="shared" si="1715"/>
        <v>1</v>
      </c>
      <c r="LQ144">
        <f t="shared" si="1716"/>
        <v>1</v>
      </c>
      <c r="LR144">
        <f t="shared" si="1717"/>
        <v>1</v>
      </c>
      <c r="LS144">
        <f t="shared" si="1718"/>
        <v>1</v>
      </c>
      <c r="LT144">
        <f t="shared" si="1719"/>
        <v>1</v>
      </c>
      <c r="LU144">
        <f t="shared" si="1720"/>
        <v>1</v>
      </c>
      <c r="LV144">
        <f t="shared" si="1721"/>
        <v>1.6842105263157894</v>
      </c>
      <c r="LW144" s="24">
        <f t="shared" si="1752"/>
        <v>1</v>
      </c>
      <c r="LX144">
        <f t="shared" si="1722"/>
        <v>2.5</v>
      </c>
      <c r="LY144" s="25">
        <f t="shared" si="1757"/>
        <v>1</v>
      </c>
      <c r="LZ144">
        <f t="shared" si="1723"/>
        <v>1.1000000000000001</v>
      </c>
      <c r="MA144">
        <f t="shared" si="1753"/>
        <v>1</v>
      </c>
      <c r="MB144">
        <f t="shared" si="1724"/>
        <v>2.3333333333333335</v>
      </c>
      <c r="MC144">
        <f t="shared" si="1725"/>
        <v>1</v>
      </c>
      <c r="MD144">
        <f t="shared" si="1726"/>
        <v>3.25</v>
      </c>
      <c r="ME144">
        <f t="shared" si="1758"/>
        <v>1</v>
      </c>
      <c r="MF144">
        <f t="shared" si="1728"/>
        <v>2.5</v>
      </c>
      <c r="MG144">
        <f t="shared" si="1740"/>
        <v>1</v>
      </c>
      <c r="MH144">
        <f t="shared" si="1729"/>
        <v>1.75</v>
      </c>
      <c r="MI144" s="25">
        <f t="shared" si="1730"/>
        <v>1</v>
      </c>
      <c r="MJ144">
        <f t="shared" si="1731"/>
        <v>5.6</v>
      </c>
      <c r="MK144">
        <f t="shared" si="1747"/>
        <v>1</v>
      </c>
      <c r="ML144">
        <f t="shared" si="1732"/>
        <v>0.2857142857142857</v>
      </c>
      <c r="MM144">
        <f t="shared" si="1748"/>
        <v>1</v>
      </c>
      <c r="MN144">
        <f t="shared" si="1733"/>
        <v>1.85</v>
      </c>
      <c r="MO144">
        <f t="shared" si="1749"/>
        <v>1</v>
      </c>
      <c r="MP144">
        <f t="shared" si="1734"/>
        <v>4.1428571428571432</v>
      </c>
      <c r="MQ144">
        <f t="shared" si="1754"/>
        <v>1</v>
      </c>
      <c r="MR144">
        <f t="shared" si="1735"/>
        <v>3.1666666666666665</v>
      </c>
      <c r="MS144">
        <f t="shared" si="1755"/>
        <v>1</v>
      </c>
      <c r="MT144">
        <f t="shared" si="1736"/>
        <v>3.2307692307692308</v>
      </c>
      <c r="MU144">
        <f t="shared" si="1756"/>
        <v>1</v>
      </c>
      <c r="MV144">
        <f t="shared" si="1737"/>
        <v>0.74285714285714288</v>
      </c>
      <c r="MW144">
        <f>35/36</f>
        <v>0.97222222222222221</v>
      </c>
      <c r="MX144">
        <f t="shared" si="1738"/>
        <v>4.666666666666667</v>
      </c>
      <c r="MY144">
        <f t="shared" si="1750"/>
        <v>1</v>
      </c>
    </row>
    <row r="145" spans="1:363" ht="16">
      <c r="A145" s="46" t="s">
        <v>1841</v>
      </c>
      <c r="B145" t="s">
        <v>1212</v>
      </c>
      <c r="C145">
        <v>3</v>
      </c>
      <c r="D145" s="47">
        <v>1</v>
      </c>
      <c r="E145" s="47">
        <v>3</v>
      </c>
      <c r="F145" s="47">
        <v>4</v>
      </c>
      <c r="G145" s="47">
        <v>3</v>
      </c>
      <c r="H145" s="47">
        <v>3</v>
      </c>
      <c r="I145" s="47">
        <v>3</v>
      </c>
      <c r="J145" s="47">
        <v>2</v>
      </c>
      <c r="K145" s="47">
        <v>2</v>
      </c>
      <c r="L145" s="47">
        <v>2</v>
      </c>
      <c r="M145" s="47">
        <v>2</v>
      </c>
      <c r="N145" s="47">
        <v>2</v>
      </c>
      <c r="O145" s="47">
        <v>2</v>
      </c>
      <c r="P145" s="47">
        <v>2</v>
      </c>
      <c r="Q145" s="47">
        <v>2</v>
      </c>
      <c r="R145" s="47">
        <v>3</v>
      </c>
      <c r="S145" s="47">
        <v>3</v>
      </c>
      <c r="T145" s="47">
        <v>2</v>
      </c>
      <c r="U145" s="47">
        <v>3</v>
      </c>
      <c r="V145" s="47">
        <v>3</v>
      </c>
      <c r="W145" s="47">
        <v>3</v>
      </c>
      <c r="X145" s="47">
        <v>4</v>
      </c>
      <c r="Y145" s="47">
        <v>3</v>
      </c>
      <c r="Z145" s="47">
        <v>4</v>
      </c>
      <c r="AA145" s="47">
        <v>3</v>
      </c>
      <c r="AB145" s="47">
        <v>4</v>
      </c>
      <c r="AC145" s="47">
        <v>3</v>
      </c>
      <c r="AD145" s="47">
        <v>4</v>
      </c>
      <c r="AE145" s="47">
        <v>3</v>
      </c>
      <c r="AF145" s="47">
        <v>3</v>
      </c>
      <c r="AG145" s="47">
        <v>3</v>
      </c>
      <c r="AH145" s="47">
        <v>3</v>
      </c>
      <c r="AI145" s="47">
        <v>6</v>
      </c>
      <c r="AJ145" s="47">
        <v>6</v>
      </c>
      <c r="AK145" s="47">
        <v>2</v>
      </c>
      <c r="AL145" s="47">
        <v>6</v>
      </c>
      <c r="AM145" s="47">
        <v>6</v>
      </c>
      <c r="AN145" s="47">
        <v>2</v>
      </c>
      <c r="AO145" s="47">
        <v>5</v>
      </c>
      <c r="AP145" s="47">
        <v>4</v>
      </c>
      <c r="AQ145" s="47">
        <v>4</v>
      </c>
      <c r="AR145" s="47">
        <v>2</v>
      </c>
      <c r="AS145" s="47">
        <v>3</v>
      </c>
      <c r="AT145" s="47">
        <v>3</v>
      </c>
      <c r="AU145" s="47">
        <v>3</v>
      </c>
      <c r="AV145" s="47">
        <v>3</v>
      </c>
      <c r="AW145" s="47">
        <v>3</v>
      </c>
      <c r="AX145" s="47">
        <v>3</v>
      </c>
      <c r="AY145" s="47">
        <v>3</v>
      </c>
      <c r="AZ145" s="47">
        <v>4</v>
      </c>
      <c r="BA145" s="47">
        <v>3</v>
      </c>
      <c r="BB145" s="47">
        <v>4</v>
      </c>
      <c r="BC145" s="47">
        <v>4</v>
      </c>
      <c r="BD145" s="47">
        <v>4</v>
      </c>
      <c r="BE145" s="47">
        <v>3</v>
      </c>
      <c r="BF145" s="47">
        <v>4</v>
      </c>
      <c r="BG145" s="47">
        <v>2</v>
      </c>
      <c r="BH145" s="47">
        <v>2</v>
      </c>
      <c r="BI145" s="47">
        <v>1</v>
      </c>
      <c r="BJ145" s="47">
        <v>2</v>
      </c>
      <c r="BK145" s="47">
        <v>2</v>
      </c>
      <c r="BL145" s="47">
        <v>4</v>
      </c>
      <c r="BM145" s="47">
        <v>2</v>
      </c>
      <c r="BN145" s="47">
        <v>2</v>
      </c>
      <c r="BO145" s="47">
        <v>2</v>
      </c>
      <c r="BP145" s="47">
        <v>2</v>
      </c>
      <c r="BQ145" s="47">
        <v>2</v>
      </c>
      <c r="BR145" s="47">
        <v>2</v>
      </c>
      <c r="BS145" s="47">
        <v>2</v>
      </c>
      <c r="BT145" s="47">
        <v>2</v>
      </c>
      <c r="BU145" s="47">
        <v>2</v>
      </c>
      <c r="BV145" s="47">
        <v>3</v>
      </c>
      <c r="BW145" s="47">
        <v>1</v>
      </c>
      <c r="BX145" s="47">
        <v>4</v>
      </c>
      <c r="BY145" s="47">
        <v>1</v>
      </c>
      <c r="BZ145" s="47">
        <v>1</v>
      </c>
      <c r="CA145" s="47">
        <v>3</v>
      </c>
      <c r="CB145" s="47">
        <v>4</v>
      </c>
      <c r="CC145" s="47">
        <v>1</v>
      </c>
      <c r="CD145" s="47">
        <v>1</v>
      </c>
      <c r="CE145" s="47">
        <v>4</v>
      </c>
      <c r="CF145" s="47">
        <v>1</v>
      </c>
      <c r="CG145" s="47">
        <v>1</v>
      </c>
      <c r="CH145" s="47">
        <v>4</v>
      </c>
      <c r="CI145" s="47">
        <v>4</v>
      </c>
      <c r="CJ145" s="47">
        <v>1</v>
      </c>
      <c r="CK145" s="47">
        <v>4</v>
      </c>
      <c r="CL145" s="47">
        <v>1</v>
      </c>
      <c r="CM145" s="47">
        <v>1</v>
      </c>
      <c r="CN145" s="47">
        <v>4</v>
      </c>
      <c r="CO145" s="47">
        <v>1</v>
      </c>
      <c r="CP145" s="47">
        <v>1</v>
      </c>
      <c r="CQ145" s="47">
        <v>1</v>
      </c>
      <c r="CR145" s="47">
        <v>3</v>
      </c>
      <c r="CS145" s="47">
        <v>2</v>
      </c>
      <c r="CT145" s="47">
        <v>2</v>
      </c>
      <c r="CU145" s="47">
        <v>2</v>
      </c>
      <c r="CV145" s="47">
        <v>2</v>
      </c>
      <c r="CW145" s="47">
        <v>3</v>
      </c>
      <c r="CX145" s="47">
        <v>3</v>
      </c>
      <c r="CY145" s="47">
        <v>2</v>
      </c>
      <c r="CZ145" s="47">
        <v>3</v>
      </c>
      <c r="DA145" s="47">
        <v>3</v>
      </c>
      <c r="DB145" s="47">
        <v>3</v>
      </c>
      <c r="DC145" s="47">
        <v>4</v>
      </c>
      <c r="DD145" s="47">
        <v>2</v>
      </c>
      <c r="DE145" s="47">
        <v>3</v>
      </c>
      <c r="DF145" s="47">
        <v>2</v>
      </c>
      <c r="DG145" s="47">
        <v>2</v>
      </c>
      <c r="DH145" s="47">
        <v>2</v>
      </c>
      <c r="DI145" s="47">
        <v>2</v>
      </c>
      <c r="DJ145" s="47">
        <v>2</v>
      </c>
      <c r="DK145" s="47">
        <v>4</v>
      </c>
      <c r="DL145" s="47">
        <v>4</v>
      </c>
      <c r="DM145" s="47">
        <v>4</v>
      </c>
      <c r="DN145" s="47">
        <v>4</v>
      </c>
      <c r="DO145" s="47">
        <v>2</v>
      </c>
      <c r="DP145" s="47">
        <v>4</v>
      </c>
      <c r="DQ145" s="47">
        <v>2</v>
      </c>
      <c r="DR145" s="47">
        <v>2</v>
      </c>
      <c r="DS145" s="47">
        <v>2</v>
      </c>
      <c r="DT145" s="47">
        <v>2</v>
      </c>
      <c r="DU145" s="47">
        <v>3</v>
      </c>
      <c r="DV145" s="47">
        <v>3</v>
      </c>
      <c r="DW145" s="47">
        <v>2</v>
      </c>
      <c r="DX145" s="47">
        <v>2</v>
      </c>
      <c r="DY145" s="47">
        <v>2</v>
      </c>
      <c r="DZ145" s="47">
        <v>2</v>
      </c>
      <c r="EA145" s="47">
        <v>2</v>
      </c>
      <c r="EB145" s="47">
        <v>4</v>
      </c>
      <c r="EC145" s="47">
        <v>1</v>
      </c>
      <c r="ED145" s="47">
        <v>2</v>
      </c>
      <c r="EE145" s="47">
        <v>3</v>
      </c>
      <c r="EF145" s="47">
        <v>2</v>
      </c>
      <c r="EG145" s="47">
        <v>3</v>
      </c>
      <c r="EH145" s="47">
        <v>2</v>
      </c>
      <c r="EI145" s="47">
        <v>3</v>
      </c>
      <c r="EJ145" s="47">
        <v>1</v>
      </c>
      <c r="EK145" s="47">
        <v>4</v>
      </c>
      <c r="EL145" s="47">
        <v>2</v>
      </c>
      <c r="EM145" s="47">
        <v>3</v>
      </c>
      <c r="EN145" s="47">
        <v>3</v>
      </c>
      <c r="EO145" s="47">
        <v>4</v>
      </c>
      <c r="EP145" s="47">
        <v>4</v>
      </c>
      <c r="EQ145" s="47">
        <v>1</v>
      </c>
      <c r="ER145" s="47">
        <v>2</v>
      </c>
      <c r="ES145" s="47">
        <v>1</v>
      </c>
      <c r="ET145" s="47">
        <v>1</v>
      </c>
      <c r="EU145" s="47">
        <v>4</v>
      </c>
      <c r="EV145" s="47">
        <v>2</v>
      </c>
      <c r="EW145" s="47">
        <v>2</v>
      </c>
      <c r="EX145" s="47">
        <v>1</v>
      </c>
      <c r="EY145" s="47">
        <v>3</v>
      </c>
      <c r="EZ145" s="47">
        <v>1</v>
      </c>
      <c r="FA145" s="47">
        <v>2</v>
      </c>
      <c r="FB145" s="47">
        <v>3</v>
      </c>
      <c r="FC145" s="47">
        <v>3</v>
      </c>
      <c r="FD145" s="47">
        <v>2</v>
      </c>
      <c r="FE145" s="47">
        <v>4</v>
      </c>
      <c r="FF145" s="47">
        <v>2</v>
      </c>
      <c r="FG145" s="47">
        <v>1</v>
      </c>
      <c r="FH145" s="47">
        <v>1</v>
      </c>
      <c r="FI145" s="47">
        <v>4</v>
      </c>
      <c r="FJ145" s="47">
        <v>3</v>
      </c>
      <c r="FK145" s="47">
        <v>2</v>
      </c>
      <c r="FL145" s="47">
        <v>3</v>
      </c>
      <c r="FM145">
        <f t="shared" si="1556"/>
        <v>4</v>
      </c>
      <c r="FN145">
        <f t="shared" si="1557"/>
        <v>2</v>
      </c>
      <c r="FO145">
        <f t="shared" si="1558"/>
        <v>1</v>
      </c>
      <c r="FP145">
        <f t="shared" si="1559"/>
        <v>2</v>
      </c>
      <c r="FQ145">
        <f t="shared" si="1560"/>
        <v>2</v>
      </c>
      <c r="FR145">
        <f t="shared" si="1561"/>
        <v>2</v>
      </c>
      <c r="FS145">
        <f t="shared" si="1562"/>
        <v>3</v>
      </c>
      <c r="FT145">
        <f t="shared" si="1563"/>
        <v>3</v>
      </c>
      <c r="FU145">
        <f t="shared" si="1564"/>
        <v>3</v>
      </c>
      <c r="FV145">
        <f t="shared" si="1565"/>
        <v>3</v>
      </c>
      <c r="FW145">
        <f t="shared" si="1566"/>
        <v>3</v>
      </c>
      <c r="FX145">
        <f t="shared" si="1567"/>
        <v>3</v>
      </c>
      <c r="FY145">
        <f t="shared" si="1568"/>
        <v>3</v>
      </c>
      <c r="FZ145">
        <f t="shared" si="1569"/>
        <v>3</v>
      </c>
      <c r="GA145">
        <f t="shared" si="1570"/>
        <v>2</v>
      </c>
      <c r="GB145">
        <f t="shared" si="1571"/>
        <v>2</v>
      </c>
      <c r="GC145">
        <f t="shared" si="1572"/>
        <v>3</v>
      </c>
      <c r="GD145">
        <f t="shared" si="1573"/>
        <v>2</v>
      </c>
      <c r="GE145">
        <f t="shared" si="1574"/>
        <v>2</v>
      </c>
      <c r="GF145">
        <f t="shared" si="1575"/>
        <v>2</v>
      </c>
      <c r="GG145">
        <f t="shared" si="1576"/>
        <v>1</v>
      </c>
      <c r="GH145">
        <f t="shared" si="1577"/>
        <v>2</v>
      </c>
      <c r="GI145">
        <f t="shared" si="1578"/>
        <v>1</v>
      </c>
      <c r="GJ145">
        <f t="shared" si="1579"/>
        <v>2</v>
      </c>
      <c r="GK145">
        <f t="shared" si="1580"/>
        <v>1</v>
      </c>
      <c r="GL145">
        <f t="shared" si="1581"/>
        <v>2</v>
      </c>
      <c r="GM145">
        <f t="shared" si="1582"/>
        <v>1</v>
      </c>
      <c r="GN145">
        <f t="shared" si="1583"/>
        <v>2</v>
      </c>
      <c r="GO145">
        <f t="shared" si="1584"/>
        <v>2</v>
      </c>
      <c r="GP145">
        <f t="shared" si="1585"/>
        <v>2</v>
      </c>
      <c r="GQ145">
        <f t="shared" si="1586"/>
        <v>2</v>
      </c>
      <c r="GR145">
        <f t="shared" si="1587"/>
        <v>6</v>
      </c>
      <c r="GS145">
        <f t="shared" si="1588"/>
        <v>6</v>
      </c>
      <c r="GT145">
        <f t="shared" si="1589"/>
        <v>6</v>
      </c>
      <c r="GU145">
        <f t="shared" si="1590"/>
        <v>6</v>
      </c>
      <c r="GV145">
        <f t="shared" si="1591"/>
        <v>6</v>
      </c>
      <c r="GW145">
        <f t="shared" si="1592"/>
        <v>6</v>
      </c>
      <c r="GX145">
        <f t="shared" si="1593"/>
        <v>3</v>
      </c>
      <c r="GY145">
        <f t="shared" si="1594"/>
        <v>4</v>
      </c>
      <c r="GZ145">
        <f t="shared" si="1595"/>
        <v>4</v>
      </c>
      <c r="HA145">
        <f t="shared" si="1596"/>
        <v>6</v>
      </c>
      <c r="HB145">
        <f t="shared" si="1597"/>
        <v>-1</v>
      </c>
      <c r="HC145">
        <f t="shared" si="1598"/>
        <v>-1</v>
      </c>
      <c r="HD145">
        <f t="shared" si="1599"/>
        <v>-1</v>
      </c>
      <c r="HE145">
        <f t="shared" si="1600"/>
        <v>-1</v>
      </c>
      <c r="HF145">
        <f t="shared" si="1601"/>
        <v>-1</v>
      </c>
      <c r="HG145">
        <f t="shared" si="1602"/>
        <v>-1</v>
      </c>
      <c r="HH145">
        <f t="shared" si="1603"/>
        <v>-1</v>
      </c>
      <c r="HI145">
        <f t="shared" si="1604"/>
        <v>-1</v>
      </c>
      <c r="HJ145">
        <f t="shared" si="1605"/>
        <v>1</v>
      </c>
      <c r="HK145">
        <f t="shared" si="1606"/>
        <v>-1</v>
      </c>
      <c r="HL145">
        <f t="shared" si="1607"/>
        <v>-1</v>
      </c>
      <c r="HM145">
        <f t="shared" si="1608"/>
        <v>-1</v>
      </c>
      <c r="HN145">
        <f t="shared" si="1609"/>
        <v>1</v>
      </c>
      <c r="HO145">
        <f t="shared" si="1610"/>
        <v>-1</v>
      </c>
      <c r="HP145">
        <f t="shared" si="1611"/>
        <v>5</v>
      </c>
      <c r="HQ145">
        <f t="shared" si="1612"/>
        <v>5</v>
      </c>
      <c r="HR145">
        <f t="shared" si="1613"/>
        <v>6</v>
      </c>
      <c r="HS145">
        <f t="shared" si="1614"/>
        <v>5</v>
      </c>
      <c r="HT145">
        <f t="shared" si="1615"/>
        <v>5</v>
      </c>
      <c r="HU145">
        <f t="shared" si="1616"/>
        <v>3</v>
      </c>
      <c r="HV145">
        <f t="shared" si="1617"/>
        <v>5</v>
      </c>
      <c r="HW145">
        <f t="shared" si="1618"/>
        <v>5</v>
      </c>
      <c r="HX145">
        <f t="shared" si="1619"/>
        <v>5</v>
      </c>
      <c r="HY145">
        <f t="shared" si="1620"/>
        <v>5</v>
      </c>
      <c r="HZ145">
        <f t="shared" si="1621"/>
        <v>5</v>
      </c>
      <c r="IA145">
        <f t="shared" si="1622"/>
        <v>5</v>
      </c>
      <c r="IB145">
        <f t="shared" si="1623"/>
        <v>5</v>
      </c>
      <c r="IC145">
        <f t="shared" si="1624"/>
        <v>5</v>
      </c>
      <c r="ID145">
        <f t="shared" si="1625"/>
        <v>5</v>
      </c>
      <c r="IE145">
        <f t="shared" si="1626"/>
        <v>3</v>
      </c>
      <c r="IF145">
        <f t="shared" si="1627"/>
        <v>1</v>
      </c>
      <c r="IG145">
        <f t="shared" si="1628"/>
        <v>4</v>
      </c>
      <c r="IH145">
        <f t="shared" si="1629"/>
        <v>1</v>
      </c>
      <c r="II145">
        <f t="shared" si="1630"/>
        <v>1</v>
      </c>
      <c r="IJ145">
        <f t="shared" si="1631"/>
        <v>3</v>
      </c>
      <c r="IK145">
        <f t="shared" si="1632"/>
        <v>4</v>
      </c>
      <c r="IL145">
        <f t="shared" si="1633"/>
        <v>1</v>
      </c>
      <c r="IM145">
        <f t="shared" si="1634"/>
        <v>1</v>
      </c>
      <c r="IN145">
        <f t="shared" si="1635"/>
        <v>1</v>
      </c>
      <c r="IO145">
        <f t="shared" si="1636"/>
        <v>1</v>
      </c>
      <c r="IP145">
        <f t="shared" si="1637"/>
        <v>1</v>
      </c>
      <c r="IQ145">
        <f t="shared" si="1638"/>
        <v>1</v>
      </c>
      <c r="IR145">
        <f t="shared" si="1639"/>
        <v>1</v>
      </c>
      <c r="IS145">
        <f t="shared" si="1640"/>
        <v>1</v>
      </c>
      <c r="IT145">
        <f t="shared" si="1641"/>
        <v>1</v>
      </c>
      <c r="IU145">
        <f t="shared" si="1642"/>
        <v>1</v>
      </c>
      <c r="IV145">
        <f t="shared" si="1643"/>
        <v>1</v>
      </c>
      <c r="IW145">
        <f t="shared" si="1644"/>
        <v>1</v>
      </c>
      <c r="IX145">
        <f t="shared" si="1645"/>
        <v>1</v>
      </c>
      <c r="IY145">
        <f t="shared" si="1646"/>
        <v>5</v>
      </c>
      <c r="IZ145">
        <f t="shared" si="1647"/>
        <v>5</v>
      </c>
      <c r="JA145">
        <f t="shared" si="1648"/>
        <v>3</v>
      </c>
      <c r="JB145">
        <f t="shared" si="1649"/>
        <v>4</v>
      </c>
      <c r="JC145">
        <f t="shared" si="1650"/>
        <v>4</v>
      </c>
      <c r="JD145">
        <f t="shared" si="1651"/>
        <v>4</v>
      </c>
      <c r="JE145">
        <f t="shared" si="1652"/>
        <v>4</v>
      </c>
      <c r="JF145">
        <f t="shared" si="1653"/>
        <v>3</v>
      </c>
      <c r="JG145">
        <f t="shared" si="1654"/>
        <v>3</v>
      </c>
      <c r="JH145">
        <f t="shared" si="1655"/>
        <v>4</v>
      </c>
      <c r="JI145">
        <f t="shared" si="1656"/>
        <v>3</v>
      </c>
      <c r="JJ145">
        <f t="shared" si="1657"/>
        <v>3</v>
      </c>
      <c r="JK145">
        <f t="shared" si="1658"/>
        <v>3</v>
      </c>
      <c r="JL145">
        <f t="shared" si="1659"/>
        <v>4</v>
      </c>
      <c r="JM145">
        <f t="shared" si="1660"/>
        <v>4</v>
      </c>
      <c r="JN145">
        <f t="shared" si="1661"/>
        <v>3</v>
      </c>
      <c r="JO145">
        <f t="shared" si="1662"/>
        <v>4</v>
      </c>
      <c r="JP145">
        <f t="shared" si="1663"/>
        <v>4</v>
      </c>
      <c r="JQ145">
        <f t="shared" si="1664"/>
        <v>4</v>
      </c>
      <c r="JR145">
        <f t="shared" si="1665"/>
        <v>4</v>
      </c>
      <c r="JS145">
        <f t="shared" si="1666"/>
        <v>4</v>
      </c>
      <c r="JT145">
        <f t="shared" si="1667"/>
        <v>4</v>
      </c>
      <c r="JU145">
        <f t="shared" si="1668"/>
        <v>4</v>
      </c>
      <c r="JV145">
        <f t="shared" si="1669"/>
        <v>4</v>
      </c>
      <c r="JW145">
        <f t="shared" si="1670"/>
        <v>4</v>
      </c>
      <c r="JX145">
        <f t="shared" si="1671"/>
        <v>4</v>
      </c>
      <c r="JY145">
        <f t="shared" si="1672"/>
        <v>4</v>
      </c>
      <c r="JZ145">
        <f t="shared" si="1673"/>
        <v>4</v>
      </c>
      <c r="KA145">
        <f t="shared" si="1674"/>
        <v>4</v>
      </c>
      <c r="KB145">
        <f t="shared" si="1675"/>
        <v>2</v>
      </c>
      <c r="KC145">
        <f t="shared" si="1676"/>
        <v>4</v>
      </c>
      <c r="KD145">
        <f t="shared" si="1677"/>
        <v>3</v>
      </c>
      <c r="KE145">
        <f t="shared" si="1678"/>
        <v>3</v>
      </c>
      <c r="KF145">
        <f t="shared" si="1679"/>
        <v>4</v>
      </c>
      <c r="KG145">
        <f t="shared" si="1680"/>
        <v>4</v>
      </c>
      <c r="KH145">
        <f t="shared" si="1681"/>
        <v>4</v>
      </c>
      <c r="KI145">
        <f t="shared" si="1682"/>
        <v>4</v>
      </c>
      <c r="KJ145">
        <f t="shared" si="1683"/>
        <v>4</v>
      </c>
      <c r="KK145">
        <f t="shared" si="1684"/>
        <v>4</v>
      </c>
      <c r="KL145">
        <f t="shared" si="1685"/>
        <v>1</v>
      </c>
      <c r="KM145">
        <f t="shared" si="1686"/>
        <v>1</v>
      </c>
      <c r="KN145">
        <f t="shared" si="1687"/>
        <v>1</v>
      </c>
      <c r="KO145">
        <f t="shared" si="1688"/>
        <v>1</v>
      </c>
      <c r="KP145">
        <f t="shared" si="1689"/>
        <v>1</v>
      </c>
      <c r="KQ145">
        <f t="shared" si="1690"/>
        <v>1</v>
      </c>
      <c r="KR145">
        <f t="shared" si="1691"/>
        <v>1</v>
      </c>
      <c r="KS145">
        <f t="shared" si="1692"/>
        <v>1</v>
      </c>
      <c r="KT145">
        <f t="shared" si="1693"/>
        <v>1</v>
      </c>
      <c r="KU145">
        <f t="shared" si="1694"/>
        <v>0</v>
      </c>
      <c r="KV145">
        <f t="shared" si="1695"/>
        <v>1</v>
      </c>
      <c r="KW145">
        <f t="shared" si="1696"/>
        <v>1</v>
      </c>
      <c r="KX145">
        <f t="shared" si="1697"/>
        <v>0</v>
      </c>
      <c r="KY145">
        <f t="shared" si="1698"/>
        <v>1</v>
      </c>
      <c r="KZ145">
        <f t="shared" si="1699"/>
        <v>1</v>
      </c>
      <c r="LA145">
        <f t="shared" si="1700"/>
        <v>1</v>
      </c>
      <c r="LB145">
        <f t="shared" si="1701"/>
        <v>1</v>
      </c>
      <c r="LC145">
        <f t="shared" si="1702"/>
        <v>1</v>
      </c>
      <c r="LD145">
        <f t="shared" si="1703"/>
        <v>1</v>
      </c>
      <c r="LE145">
        <f t="shared" si="1704"/>
        <v>1</v>
      </c>
      <c r="LF145">
        <f t="shared" si="1705"/>
        <v>1</v>
      </c>
      <c r="LG145">
        <f t="shared" si="1706"/>
        <v>1</v>
      </c>
      <c r="LH145">
        <f t="shared" si="1707"/>
        <v>1</v>
      </c>
      <c r="LI145">
        <f t="shared" si="1708"/>
        <v>1</v>
      </c>
      <c r="LJ145">
        <f t="shared" si="1709"/>
        <v>0</v>
      </c>
      <c r="LK145">
        <f t="shared" si="1710"/>
        <v>1</v>
      </c>
      <c r="LL145">
        <f t="shared" si="1711"/>
        <v>0</v>
      </c>
      <c r="LM145">
        <f t="shared" si="1712"/>
        <v>0</v>
      </c>
      <c r="LN145">
        <f t="shared" si="1713"/>
        <v>1</v>
      </c>
      <c r="LO145">
        <f t="shared" si="1714"/>
        <v>1</v>
      </c>
      <c r="LP145">
        <f t="shared" si="1715"/>
        <v>0</v>
      </c>
      <c r="LQ145">
        <f t="shared" si="1716"/>
        <v>1</v>
      </c>
      <c r="LR145">
        <f t="shared" si="1717"/>
        <v>1</v>
      </c>
      <c r="LS145">
        <f t="shared" si="1718"/>
        <v>1</v>
      </c>
      <c r="LT145">
        <f t="shared" si="1719"/>
        <v>1</v>
      </c>
      <c r="LU145">
        <f t="shared" si="1720"/>
        <v>1</v>
      </c>
      <c r="LV145">
        <f t="shared" si="1721"/>
        <v>1.8947368421052631</v>
      </c>
      <c r="LW145" s="24">
        <f t="shared" si="1752"/>
        <v>1</v>
      </c>
      <c r="LX145">
        <f t="shared" si="1722"/>
        <v>2.6666666666666665</v>
      </c>
      <c r="LY145" s="25">
        <f t="shared" si="1757"/>
        <v>1</v>
      </c>
      <c r="LZ145">
        <f t="shared" si="1723"/>
        <v>1.7</v>
      </c>
      <c r="MA145">
        <f t="shared" si="1753"/>
        <v>1</v>
      </c>
      <c r="MB145">
        <f t="shared" si="1724"/>
        <v>2.1111111111111112</v>
      </c>
      <c r="MC145">
        <f t="shared" si="1725"/>
        <v>1</v>
      </c>
      <c r="MD145">
        <f t="shared" si="1726"/>
        <v>3</v>
      </c>
      <c r="ME145">
        <f t="shared" si="1758"/>
        <v>1</v>
      </c>
      <c r="MF145">
        <f t="shared" si="1728"/>
        <v>2.5</v>
      </c>
      <c r="MG145">
        <f t="shared" si="1740"/>
        <v>1</v>
      </c>
      <c r="MH145">
        <f t="shared" si="1729"/>
        <v>2.5</v>
      </c>
      <c r="MI145" s="25">
        <f t="shared" si="1730"/>
        <v>1</v>
      </c>
      <c r="MJ145">
        <f t="shared" si="1731"/>
        <v>5.3</v>
      </c>
      <c r="MK145">
        <f t="shared" si="1747"/>
        <v>1</v>
      </c>
      <c r="ML145">
        <f t="shared" si="1732"/>
        <v>-0.7142857142857143</v>
      </c>
      <c r="MM145">
        <f t="shared" si="1748"/>
        <v>1</v>
      </c>
      <c r="MN145">
        <f t="shared" si="1733"/>
        <v>1.5</v>
      </c>
      <c r="MO145">
        <f t="shared" si="1749"/>
        <v>1</v>
      </c>
      <c r="MP145">
        <f t="shared" si="1734"/>
        <v>3.9285714285714284</v>
      </c>
      <c r="MQ145">
        <f t="shared" si="1754"/>
        <v>1</v>
      </c>
      <c r="MR145">
        <f t="shared" si="1735"/>
        <v>3.75</v>
      </c>
      <c r="MS145">
        <f t="shared" si="1755"/>
        <v>1</v>
      </c>
      <c r="MT145">
        <f t="shared" si="1736"/>
        <v>3.6153846153846154</v>
      </c>
      <c r="MU145">
        <f t="shared" si="1756"/>
        <v>1</v>
      </c>
      <c r="MV145">
        <f t="shared" si="1737"/>
        <v>0.83333333333333337</v>
      </c>
      <c r="MW145">
        <f t="shared" ref="MW145:MW156" si="1759">IF(OR(ISNUMBER(SEARCH(KL145,"FALSE")),ISNUMBER(SEARCH(KM145,"FALSE")),ISNUMBER(SEARCH(KN145,"FALSE")),ISNUMBER(SEARCH(KO145,"FALSE")),ISNUMBER(SEARCH(KP145,"FALSE")),ISNUMBER(SEARCH(KQ145,"FALSE")),ISNUMBER(SEARCH(KR145,"FALSE")),ISNUMBER(SEARCH(KS145,"FALSE")),ISNUMBER(SEARCH(KT145,"FALSE")),ISNUMBER(SEARCH(KU145,"FALSE")),ISNUMBER(SEARCH(KV145,"FALSE")),ISNUMBER(SEARCH(KW145,"FALSE")),ISNUMBER(SEARCH(KX145,"FALSE")),ISNUMBER(SEARCH(KY145,"FALSE")),ISNUMBER(SEARCH(KZ145,"FALSE")),ISNUMBER(SEARCH(LA145,"FALSE")),ISNUMBER(SEARCH(LB145,"FALSE")),ISNUMBER(SEARCH(LC145,"FALSE")),ISNUMBER(SEARCH(LD145,"FALSE")),ISNUMBER(SEARCH(LE145,"FALSE")),ISNUMBER(SEARCH(LF145,"FALSE")),ISNUMBER(SEARCH(LG145,"FALSE")),ISNUMBER(SEARCH(LH145,"FALSE")),ISNUMBER(SEARCH(LI145,"FALSE")),ISNUMBER(SEARCH(LJ145,"FALSE")),ISNUMBER(SEARCH(LK145,"FALSE")),ISNUMBER(SEARCH(LL145,"FALSE")),ISNUMBER(SEARCH(LM145,"FALSE")),ISNUMBER(SEARCH(LN145,"FALSE")),ISNUMBER(SEARCH(LO145,"FALSE")),ISNUMBER(SEARCH(LP145,"FALSE")),ISNUMBER(SEARCH(LQ145,"FALSE")),ISNUMBER(SEARCH(LR145,"FALSE")),ISNUMBER(SEARCH(LS145,"FALSE")),ISNUMBER(SEARCH(LT145,"FALSE")),ISNUMBER(SEARCH(LU145,"FALSE")),),"CHECK",1)</f>
        <v>1</v>
      </c>
      <c r="MX145">
        <f t="shared" si="1738"/>
        <v>4.9333333333333336</v>
      </c>
      <c r="MY145">
        <f t="shared" si="1750"/>
        <v>1</v>
      </c>
    </row>
    <row r="146" spans="1:363" ht="16">
      <c r="A146" t="s">
        <v>1201</v>
      </c>
      <c r="B146" t="s">
        <v>1212</v>
      </c>
      <c r="C146">
        <v>3</v>
      </c>
      <c r="D146">
        <v>3</v>
      </c>
      <c r="E146">
        <v>2</v>
      </c>
      <c r="F146">
        <v>3</v>
      </c>
      <c r="G146">
        <v>3</v>
      </c>
      <c r="H146">
        <v>3</v>
      </c>
      <c r="I146">
        <v>3</v>
      </c>
      <c r="J146">
        <v>4</v>
      </c>
      <c r="K146">
        <v>3</v>
      </c>
      <c r="L146">
        <v>3</v>
      </c>
      <c r="M146">
        <v>3</v>
      </c>
      <c r="N146">
        <v>4</v>
      </c>
      <c r="O146">
        <v>3</v>
      </c>
      <c r="P146">
        <v>3</v>
      </c>
      <c r="Q146">
        <v>3</v>
      </c>
      <c r="R146">
        <v>3</v>
      </c>
      <c r="S146">
        <v>2</v>
      </c>
      <c r="T146">
        <v>2</v>
      </c>
      <c r="U146">
        <v>3</v>
      </c>
      <c r="V146">
        <v>3</v>
      </c>
      <c r="W146">
        <v>3</v>
      </c>
      <c r="X146">
        <v>3</v>
      </c>
      <c r="Y146">
        <v>3</v>
      </c>
      <c r="Z146">
        <v>3</v>
      </c>
      <c r="AA146">
        <v>3</v>
      </c>
      <c r="AB146">
        <v>3</v>
      </c>
      <c r="AC146">
        <v>3</v>
      </c>
      <c r="AD146">
        <v>3</v>
      </c>
      <c r="AE146">
        <v>3</v>
      </c>
      <c r="AF146">
        <v>2</v>
      </c>
      <c r="AG146">
        <v>3</v>
      </c>
      <c r="AH146">
        <v>3</v>
      </c>
      <c r="AI146">
        <v>7</v>
      </c>
      <c r="AJ146">
        <v>5</v>
      </c>
      <c r="AK146">
        <v>4</v>
      </c>
      <c r="AL146">
        <v>6</v>
      </c>
      <c r="AM146">
        <v>7</v>
      </c>
      <c r="AN146">
        <v>2</v>
      </c>
      <c r="AO146">
        <v>7</v>
      </c>
      <c r="AP146">
        <v>3</v>
      </c>
      <c r="AQ146">
        <v>4</v>
      </c>
      <c r="AR146">
        <v>4</v>
      </c>
      <c r="AS146">
        <v>4</v>
      </c>
      <c r="AT146">
        <v>4</v>
      </c>
      <c r="AU146">
        <v>3</v>
      </c>
      <c r="AV146">
        <v>5</v>
      </c>
      <c r="AW146">
        <v>5</v>
      </c>
      <c r="AX146">
        <v>3</v>
      </c>
      <c r="AY146">
        <v>3</v>
      </c>
      <c r="AZ146">
        <v>3</v>
      </c>
      <c r="BA146">
        <v>2</v>
      </c>
      <c r="BB146">
        <v>4</v>
      </c>
      <c r="BC146">
        <v>3</v>
      </c>
      <c r="BD146">
        <v>3</v>
      </c>
      <c r="BE146">
        <v>3</v>
      </c>
      <c r="BF146">
        <v>3</v>
      </c>
      <c r="BG146">
        <v>4</v>
      </c>
      <c r="BH146">
        <v>4</v>
      </c>
      <c r="BI146">
        <v>2</v>
      </c>
      <c r="BJ146">
        <v>2</v>
      </c>
      <c r="BK146">
        <v>3</v>
      </c>
      <c r="BL146">
        <v>4</v>
      </c>
      <c r="BM146">
        <v>3</v>
      </c>
      <c r="BN146">
        <v>2</v>
      </c>
      <c r="BO146">
        <v>2</v>
      </c>
      <c r="BP146">
        <v>2</v>
      </c>
      <c r="BQ146">
        <v>2</v>
      </c>
      <c r="BR146">
        <v>2</v>
      </c>
      <c r="BS146">
        <v>3</v>
      </c>
      <c r="BT146">
        <v>2</v>
      </c>
      <c r="BU146">
        <v>2</v>
      </c>
      <c r="BV146">
        <v>3</v>
      </c>
      <c r="BW146">
        <v>2</v>
      </c>
      <c r="BX146">
        <v>3</v>
      </c>
      <c r="BY146">
        <v>2</v>
      </c>
      <c r="BZ146">
        <v>1</v>
      </c>
      <c r="CA146">
        <v>2</v>
      </c>
      <c r="CB146">
        <v>3</v>
      </c>
      <c r="CC146">
        <v>2</v>
      </c>
      <c r="CD146">
        <v>2</v>
      </c>
      <c r="CE146">
        <v>3</v>
      </c>
      <c r="CF146">
        <v>1</v>
      </c>
      <c r="CG146">
        <v>2</v>
      </c>
      <c r="CH146">
        <v>3</v>
      </c>
      <c r="CI146">
        <v>2</v>
      </c>
      <c r="CJ146">
        <v>1</v>
      </c>
      <c r="CK146">
        <v>3</v>
      </c>
      <c r="CL146">
        <v>1</v>
      </c>
      <c r="CM146">
        <v>1</v>
      </c>
      <c r="CN146">
        <v>3</v>
      </c>
      <c r="CO146">
        <v>1</v>
      </c>
      <c r="CP146">
        <v>1</v>
      </c>
      <c r="CQ146">
        <v>1</v>
      </c>
      <c r="CR146">
        <v>5</v>
      </c>
      <c r="CS146">
        <v>1</v>
      </c>
      <c r="CT146">
        <v>1</v>
      </c>
      <c r="CU146">
        <v>1</v>
      </c>
      <c r="CV146">
        <v>1</v>
      </c>
      <c r="CW146">
        <v>1</v>
      </c>
      <c r="CX146">
        <v>2</v>
      </c>
      <c r="CY146">
        <v>1</v>
      </c>
      <c r="CZ146">
        <v>3</v>
      </c>
      <c r="DA146">
        <v>2</v>
      </c>
      <c r="DB146">
        <v>3</v>
      </c>
      <c r="DC146">
        <v>3</v>
      </c>
      <c r="DD146">
        <v>2</v>
      </c>
      <c r="DE146">
        <v>1</v>
      </c>
      <c r="DF146">
        <v>2</v>
      </c>
      <c r="DG146">
        <v>2</v>
      </c>
      <c r="DH146">
        <v>3</v>
      </c>
      <c r="DI146">
        <v>3</v>
      </c>
      <c r="DJ146">
        <v>2</v>
      </c>
      <c r="DK146">
        <v>4</v>
      </c>
      <c r="DL146">
        <v>4</v>
      </c>
      <c r="DM146">
        <v>4</v>
      </c>
      <c r="DN146">
        <v>3</v>
      </c>
      <c r="DO146">
        <v>2</v>
      </c>
      <c r="DP146">
        <v>4</v>
      </c>
      <c r="DQ146">
        <v>3</v>
      </c>
      <c r="DR146">
        <v>1</v>
      </c>
      <c r="DS146">
        <v>1</v>
      </c>
      <c r="DT146">
        <v>2</v>
      </c>
      <c r="DU146">
        <v>3</v>
      </c>
      <c r="DV146">
        <v>4</v>
      </c>
      <c r="DW146">
        <v>5</v>
      </c>
      <c r="DX146">
        <v>1</v>
      </c>
      <c r="DY146">
        <v>2</v>
      </c>
      <c r="DZ146">
        <v>2</v>
      </c>
      <c r="EA146">
        <v>3</v>
      </c>
      <c r="EB146">
        <v>4</v>
      </c>
      <c r="EC146">
        <v>1</v>
      </c>
      <c r="ED146">
        <v>1</v>
      </c>
      <c r="EE146">
        <v>3</v>
      </c>
      <c r="EF146">
        <v>2</v>
      </c>
      <c r="EG146">
        <v>3</v>
      </c>
      <c r="EH146">
        <v>2</v>
      </c>
      <c r="EI146">
        <v>2</v>
      </c>
      <c r="EJ146">
        <v>1</v>
      </c>
      <c r="EK146">
        <v>4</v>
      </c>
      <c r="EL146">
        <v>2</v>
      </c>
      <c r="EM146">
        <v>3</v>
      </c>
      <c r="EN146">
        <v>1</v>
      </c>
      <c r="EO146">
        <v>2</v>
      </c>
      <c r="EP146">
        <v>4</v>
      </c>
      <c r="EQ146">
        <v>1</v>
      </c>
      <c r="ER146">
        <v>2</v>
      </c>
      <c r="ES146">
        <v>1</v>
      </c>
      <c r="ET146">
        <v>1</v>
      </c>
      <c r="EU146">
        <v>1</v>
      </c>
      <c r="EV146">
        <v>2</v>
      </c>
      <c r="EW146">
        <v>2</v>
      </c>
      <c r="EX146">
        <v>1</v>
      </c>
      <c r="EY146">
        <v>4</v>
      </c>
      <c r="EZ146">
        <v>1</v>
      </c>
      <c r="FA146">
        <v>4</v>
      </c>
      <c r="FB146">
        <v>3</v>
      </c>
      <c r="FC146">
        <v>2</v>
      </c>
      <c r="FD146">
        <v>1</v>
      </c>
      <c r="FE146">
        <v>4</v>
      </c>
      <c r="FF146">
        <v>2</v>
      </c>
      <c r="FG146">
        <v>3</v>
      </c>
      <c r="FH146">
        <v>1</v>
      </c>
      <c r="FI146">
        <v>4</v>
      </c>
      <c r="FJ146">
        <v>3</v>
      </c>
      <c r="FK146">
        <v>2</v>
      </c>
      <c r="FL146">
        <v>3</v>
      </c>
      <c r="FM146">
        <f t="shared" si="1556"/>
        <v>2</v>
      </c>
      <c r="FN146">
        <f t="shared" si="1557"/>
        <v>3</v>
      </c>
      <c r="FO146">
        <f t="shared" si="1558"/>
        <v>2</v>
      </c>
      <c r="FP146">
        <f t="shared" si="1559"/>
        <v>2</v>
      </c>
      <c r="FQ146">
        <f t="shared" si="1560"/>
        <v>2</v>
      </c>
      <c r="FR146">
        <f t="shared" si="1561"/>
        <v>2</v>
      </c>
      <c r="FS146">
        <f t="shared" si="1562"/>
        <v>1</v>
      </c>
      <c r="FT146">
        <f t="shared" si="1563"/>
        <v>2</v>
      </c>
      <c r="FU146">
        <f t="shared" si="1564"/>
        <v>2</v>
      </c>
      <c r="FV146">
        <f t="shared" si="1565"/>
        <v>2</v>
      </c>
      <c r="FW146">
        <f t="shared" si="1566"/>
        <v>1</v>
      </c>
      <c r="FX146">
        <f t="shared" si="1567"/>
        <v>2</v>
      </c>
      <c r="FY146">
        <f t="shared" si="1568"/>
        <v>2</v>
      </c>
      <c r="FZ146">
        <f t="shared" si="1569"/>
        <v>2</v>
      </c>
      <c r="GA146">
        <f t="shared" si="1570"/>
        <v>2</v>
      </c>
      <c r="GB146">
        <f t="shared" si="1571"/>
        <v>3</v>
      </c>
      <c r="GC146">
        <f t="shared" si="1572"/>
        <v>3</v>
      </c>
      <c r="GD146">
        <f t="shared" si="1573"/>
        <v>2</v>
      </c>
      <c r="GE146">
        <f t="shared" si="1574"/>
        <v>2</v>
      </c>
      <c r="GF146">
        <f t="shared" si="1575"/>
        <v>2</v>
      </c>
      <c r="GG146">
        <f t="shared" si="1576"/>
        <v>2</v>
      </c>
      <c r="GH146">
        <f t="shared" si="1577"/>
        <v>2</v>
      </c>
      <c r="GI146">
        <f t="shared" si="1578"/>
        <v>2</v>
      </c>
      <c r="GJ146">
        <f t="shared" si="1579"/>
        <v>2</v>
      </c>
      <c r="GK146">
        <f t="shared" si="1580"/>
        <v>2</v>
      </c>
      <c r="GL146">
        <f t="shared" si="1581"/>
        <v>2</v>
      </c>
      <c r="GM146">
        <f t="shared" si="1582"/>
        <v>2</v>
      </c>
      <c r="GN146">
        <f t="shared" si="1583"/>
        <v>2</v>
      </c>
      <c r="GO146">
        <f t="shared" si="1584"/>
        <v>3</v>
      </c>
      <c r="GP146">
        <f t="shared" si="1585"/>
        <v>2</v>
      </c>
      <c r="GQ146">
        <f t="shared" si="1586"/>
        <v>2</v>
      </c>
      <c r="GR146">
        <f t="shared" si="1587"/>
        <v>7</v>
      </c>
      <c r="GS146">
        <f t="shared" si="1588"/>
        <v>5</v>
      </c>
      <c r="GT146">
        <f t="shared" si="1589"/>
        <v>4</v>
      </c>
      <c r="GU146">
        <f t="shared" si="1590"/>
        <v>6</v>
      </c>
      <c r="GV146">
        <f t="shared" si="1591"/>
        <v>7</v>
      </c>
      <c r="GW146">
        <f t="shared" si="1592"/>
        <v>6</v>
      </c>
      <c r="GX146">
        <f t="shared" si="1593"/>
        <v>1</v>
      </c>
      <c r="GY146">
        <f t="shared" si="1594"/>
        <v>5</v>
      </c>
      <c r="GZ146">
        <f t="shared" si="1595"/>
        <v>4</v>
      </c>
      <c r="HA146">
        <f t="shared" si="1596"/>
        <v>4</v>
      </c>
      <c r="HB146">
        <f t="shared" si="1597"/>
        <v>1</v>
      </c>
      <c r="HC146">
        <f t="shared" si="1598"/>
        <v>1</v>
      </c>
      <c r="HD146">
        <f t="shared" si="1599"/>
        <v>-1</v>
      </c>
      <c r="HE146">
        <f t="shared" si="1600"/>
        <v>2</v>
      </c>
      <c r="HF146">
        <f t="shared" si="1601"/>
        <v>2</v>
      </c>
      <c r="HG146">
        <f t="shared" si="1602"/>
        <v>-1</v>
      </c>
      <c r="HH146">
        <f t="shared" si="1603"/>
        <v>-1</v>
      </c>
      <c r="HI146">
        <f t="shared" si="1604"/>
        <v>1</v>
      </c>
      <c r="HJ146">
        <f t="shared" si="1605"/>
        <v>2</v>
      </c>
      <c r="HK146">
        <f t="shared" si="1606"/>
        <v>-1</v>
      </c>
      <c r="HL146">
        <f t="shared" si="1607"/>
        <v>1</v>
      </c>
      <c r="HM146">
        <f t="shared" si="1608"/>
        <v>1</v>
      </c>
      <c r="HN146">
        <f t="shared" si="1609"/>
        <v>1</v>
      </c>
      <c r="HO146">
        <f t="shared" si="1610"/>
        <v>1</v>
      </c>
      <c r="HP146">
        <f t="shared" si="1611"/>
        <v>3</v>
      </c>
      <c r="HQ146">
        <f t="shared" si="1612"/>
        <v>3</v>
      </c>
      <c r="HR146">
        <f t="shared" si="1613"/>
        <v>5</v>
      </c>
      <c r="HS146">
        <f t="shared" si="1614"/>
        <v>5</v>
      </c>
      <c r="HT146">
        <f t="shared" si="1615"/>
        <v>4</v>
      </c>
      <c r="HU146">
        <f t="shared" si="1616"/>
        <v>3</v>
      </c>
      <c r="HV146">
        <f t="shared" si="1617"/>
        <v>4</v>
      </c>
      <c r="HW146">
        <f t="shared" si="1618"/>
        <v>5</v>
      </c>
      <c r="HX146">
        <f t="shared" si="1619"/>
        <v>5</v>
      </c>
      <c r="HY146">
        <f t="shared" si="1620"/>
        <v>5</v>
      </c>
      <c r="HZ146">
        <f t="shared" si="1621"/>
        <v>5</v>
      </c>
      <c r="IA146">
        <f t="shared" si="1622"/>
        <v>5</v>
      </c>
      <c r="IB146">
        <f t="shared" si="1623"/>
        <v>4</v>
      </c>
      <c r="IC146">
        <f t="shared" si="1624"/>
        <v>5</v>
      </c>
      <c r="ID146">
        <f t="shared" si="1625"/>
        <v>5</v>
      </c>
      <c r="IE146">
        <f t="shared" si="1626"/>
        <v>3</v>
      </c>
      <c r="IF146">
        <f t="shared" si="1627"/>
        <v>2</v>
      </c>
      <c r="IG146">
        <f t="shared" si="1628"/>
        <v>3</v>
      </c>
      <c r="IH146">
        <f t="shared" si="1629"/>
        <v>2</v>
      </c>
      <c r="II146">
        <f t="shared" si="1630"/>
        <v>1</v>
      </c>
      <c r="IJ146">
        <f t="shared" si="1631"/>
        <v>2</v>
      </c>
      <c r="IK146">
        <f t="shared" si="1632"/>
        <v>3</v>
      </c>
      <c r="IL146">
        <f t="shared" si="1633"/>
        <v>2</v>
      </c>
      <c r="IM146">
        <f t="shared" si="1634"/>
        <v>2</v>
      </c>
      <c r="IN146">
        <f t="shared" si="1635"/>
        <v>2</v>
      </c>
      <c r="IO146">
        <f t="shared" si="1636"/>
        <v>1</v>
      </c>
      <c r="IP146">
        <f t="shared" si="1637"/>
        <v>2</v>
      </c>
      <c r="IQ146">
        <f t="shared" si="1638"/>
        <v>2</v>
      </c>
      <c r="IR146">
        <f t="shared" si="1639"/>
        <v>3</v>
      </c>
      <c r="IS146">
        <f t="shared" si="1640"/>
        <v>1</v>
      </c>
      <c r="IT146">
        <f t="shared" si="1641"/>
        <v>2</v>
      </c>
      <c r="IU146">
        <f t="shared" si="1642"/>
        <v>1</v>
      </c>
      <c r="IV146">
        <f t="shared" si="1643"/>
        <v>1</v>
      </c>
      <c r="IW146">
        <f t="shared" si="1644"/>
        <v>2</v>
      </c>
      <c r="IX146">
        <f t="shared" si="1645"/>
        <v>1</v>
      </c>
      <c r="IY146">
        <f t="shared" si="1646"/>
        <v>5</v>
      </c>
      <c r="IZ146">
        <f t="shared" si="1647"/>
        <v>5</v>
      </c>
      <c r="JA146">
        <f t="shared" si="1648"/>
        <v>1</v>
      </c>
      <c r="JB146">
        <f t="shared" si="1649"/>
        <v>5</v>
      </c>
      <c r="JC146">
        <f t="shared" si="1650"/>
        <v>5</v>
      </c>
      <c r="JD146">
        <f t="shared" si="1651"/>
        <v>5</v>
      </c>
      <c r="JE146">
        <f t="shared" si="1652"/>
        <v>5</v>
      </c>
      <c r="JF146">
        <f t="shared" si="1653"/>
        <v>5</v>
      </c>
      <c r="JG146">
        <f t="shared" si="1654"/>
        <v>4</v>
      </c>
      <c r="JH146">
        <f t="shared" si="1655"/>
        <v>5</v>
      </c>
      <c r="JI146">
        <f t="shared" si="1656"/>
        <v>3</v>
      </c>
      <c r="JJ146">
        <f t="shared" si="1657"/>
        <v>4</v>
      </c>
      <c r="JK146">
        <f t="shared" si="1658"/>
        <v>3</v>
      </c>
      <c r="JL146">
        <f t="shared" si="1659"/>
        <v>3</v>
      </c>
      <c r="JM146">
        <f t="shared" si="1660"/>
        <v>4</v>
      </c>
      <c r="JN146">
        <f t="shared" si="1661"/>
        <v>5</v>
      </c>
      <c r="JO146">
        <f t="shared" si="1662"/>
        <v>4</v>
      </c>
      <c r="JP146">
        <f t="shared" si="1663"/>
        <v>4</v>
      </c>
      <c r="JQ146">
        <f t="shared" si="1664"/>
        <v>3</v>
      </c>
      <c r="JR146">
        <f t="shared" si="1665"/>
        <v>3</v>
      </c>
      <c r="JS146">
        <f t="shared" si="1666"/>
        <v>4</v>
      </c>
      <c r="JT146">
        <f t="shared" si="1667"/>
        <v>4</v>
      </c>
      <c r="JU146">
        <f t="shared" si="1668"/>
        <v>4</v>
      </c>
      <c r="JV146">
        <f t="shared" si="1669"/>
        <v>4</v>
      </c>
      <c r="JW146">
        <f t="shared" si="1670"/>
        <v>3</v>
      </c>
      <c r="JX146">
        <f t="shared" si="1671"/>
        <v>4</v>
      </c>
      <c r="JY146">
        <f t="shared" si="1672"/>
        <v>4</v>
      </c>
      <c r="JZ146">
        <f t="shared" si="1673"/>
        <v>3</v>
      </c>
      <c r="KA146">
        <f t="shared" si="1674"/>
        <v>5</v>
      </c>
      <c r="KB146">
        <f t="shared" si="1675"/>
        <v>1</v>
      </c>
      <c r="KC146">
        <f t="shared" si="1676"/>
        <v>4</v>
      </c>
      <c r="KD146">
        <f t="shared" si="1677"/>
        <v>3</v>
      </c>
      <c r="KE146">
        <f t="shared" si="1678"/>
        <v>4</v>
      </c>
      <c r="KF146">
        <f t="shared" si="1679"/>
        <v>1</v>
      </c>
      <c r="KG146">
        <f t="shared" si="1680"/>
        <v>5</v>
      </c>
      <c r="KH146">
        <f t="shared" si="1681"/>
        <v>4</v>
      </c>
      <c r="KI146">
        <f t="shared" si="1682"/>
        <v>4</v>
      </c>
      <c r="KJ146">
        <f t="shared" si="1683"/>
        <v>3</v>
      </c>
      <c r="KK146">
        <f t="shared" si="1684"/>
        <v>4</v>
      </c>
      <c r="KL146">
        <f t="shared" si="1685"/>
        <v>1</v>
      </c>
      <c r="KM146">
        <f t="shared" si="1686"/>
        <v>0</v>
      </c>
      <c r="KN146">
        <f t="shared" si="1687"/>
        <v>1</v>
      </c>
      <c r="KO146">
        <f t="shared" si="1688"/>
        <v>1</v>
      </c>
      <c r="KP146">
        <f t="shared" si="1689"/>
        <v>1</v>
      </c>
      <c r="KQ146">
        <f t="shared" si="1690"/>
        <v>1</v>
      </c>
      <c r="KR146">
        <f t="shared" si="1691"/>
        <v>0</v>
      </c>
      <c r="KS146">
        <f t="shared" si="1692"/>
        <v>1</v>
      </c>
      <c r="KT146">
        <f t="shared" si="1693"/>
        <v>1</v>
      </c>
      <c r="KU146">
        <f t="shared" si="1694"/>
        <v>0</v>
      </c>
      <c r="KV146">
        <f t="shared" si="1695"/>
        <v>1</v>
      </c>
      <c r="KW146">
        <f t="shared" si="1696"/>
        <v>0</v>
      </c>
      <c r="KX146">
        <f t="shared" si="1697"/>
        <v>1</v>
      </c>
      <c r="KY146">
        <f t="shared" si="1698"/>
        <v>1</v>
      </c>
      <c r="KZ146">
        <f t="shared" si="1699"/>
        <v>1</v>
      </c>
      <c r="LA146">
        <f t="shared" si="1700"/>
        <v>1</v>
      </c>
      <c r="LB146">
        <f t="shared" si="1701"/>
        <v>1</v>
      </c>
      <c r="LC146">
        <f t="shared" si="1702"/>
        <v>1</v>
      </c>
      <c r="LD146">
        <f t="shared" si="1703"/>
        <v>0</v>
      </c>
      <c r="LE146">
        <f t="shared" si="1704"/>
        <v>1</v>
      </c>
      <c r="LF146">
        <f t="shared" si="1705"/>
        <v>1</v>
      </c>
      <c r="LG146">
        <f t="shared" si="1706"/>
        <v>1</v>
      </c>
      <c r="LH146">
        <f t="shared" si="1707"/>
        <v>0</v>
      </c>
      <c r="LI146">
        <f t="shared" si="1708"/>
        <v>1</v>
      </c>
      <c r="LJ146">
        <f t="shared" si="1709"/>
        <v>1</v>
      </c>
      <c r="LK146">
        <f t="shared" si="1710"/>
        <v>1</v>
      </c>
      <c r="LL146">
        <f t="shared" si="1711"/>
        <v>1</v>
      </c>
      <c r="LM146">
        <f t="shared" si="1712"/>
        <v>1</v>
      </c>
      <c r="LN146">
        <f t="shared" si="1713"/>
        <v>1</v>
      </c>
      <c r="LO146">
        <f t="shared" si="1714"/>
        <v>1</v>
      </c>
      <c r="LP146">
        <f t="shared" si="1715"/>
        <v>0</v>
      </c>
      <c r="LQ146">
        <f t="shared" si="1716"/>
        <v>1</v>
      </c>
      <c r="LR146">
        <f t="shared" si="1717"/>
        <v>1</v>
      </c>
      <c r="LS146">
        <f t="shared" si="1718"/>
        <v>1</v>
      </c>
      <c r="LT146">
        <f t="shared" si="1719"/>
        <v>1</v>
      </c>
      <c r="LU146">
        <f t="shared" si="1720"/>
        <v>1</v>
      </c>
      <c r="LV146">
        <f t="shared" si="1721"/>
        <v>2.0526315789473686</v>
      </c>
      <c r="LW146" s="24">
        <f t="shared" si="1752"/>
        <v>1</v>
      </c>
      <c r="LX146">
        <f t="shared" si="1722"/>
        <v>2.0833333333333335</v>
      </c>
      <c r="LY146" s="25">
        <f t="shared" si="1757"/>
        <v>1</v>
      </c>
      <c r="LZ146">
        <f t="shared" si="1723"/>
        <v>2.1</v>
      </c>
      <c r="MA146">
        <f t="shared" si="1753"/>
        <v>1</v>
      </c>
      <c r="MB146">
        <f t="shared" si="1724"/>
        <v>2</v>
      </c>
      <c r="MC146">
        <f t="shared" si="1725"/>
        <v>1</v>
      </c>
      <c r="MD146">
        <f t="shared" si="1726"/>
        <v>2</v>
      </c>
      <c r="ME146">
        <f t="shared" si="1758"/>
        <v>1</v>
      </c>
      <c r="MF146">
        <f t="shared" si="1728"/>
        <v>1.75</v>
      </c>
      <c r="MG146">
        <f t="shared" si="1740"/>
        <v>1</v>
      </c>
      <c r="MH146">
        <f t="shared" si="1729"/>
        <v>2.5</v>
      </c>
      <c r="MI146" s="25">
        <f t="shared" si="1730"/>
        <v>1</v>
      </c>
      <c r="MJ146">
        <f t="shared" si="1731"/>
        <v>4.9000000000000004</v>
      </c>
      <c r="MK146">
        <f t="shared" si="1747"/>
        <v>1</v>
      </c>
      <c r="ML146">
        <f t="shared" si="1732"/>
        <v>0.6428571428571429</v>
      </c>
      <c r="MM146">
        <f t="shared" si="1748"/>
        <v>1</v>
      </c>
      <c r="MN146">
        <f t="shared" si="1733"/>
        <v>1.9</v>
      </c>
      <c r="MO146">
        <f t="shared" si="1749"/>
        <v>1</v>
      </c>
      <c r="MP146">
        <f t="shared" si="1734"/>
        <v>4.2142857142857144</v>
      </c>
      <c r="MQ146">
        <f t="shared" si="1754"/>
        <v>1</v>
      </c>
      <c r="MR146">
        <f t="shared" si="1735"/>
        <v>3.75</v>
      </c>
      <c r="MS146">
        <f t="shared" si="1755"/>
        <v>1</v>
      </c>
      <c r="MT146">
        <f t="shared" si="1736"/>
        <v>3.4615384615384617</v>
      </c>
      <c r="MU146">
        <f t="shared" si="1756"/>
        <v>1</v>
      </c>
      <c r="MV146">
        <f t="shared" si="1737"/>
        <v>0.80555555555555558</v>
      </c>
      <c r="MW146">
        <f t="shared" si="1759"/>
        <v>1</v>
      </c>
      <c r="MX146">
        <f t="shared" si="1738"/>
        <v>4.4000000000000004</v>
      </c>
      <c r="MY146">
        <f t="shared" si="1750"/>
        <v>1</v>
      </c>
    </row>
    <row r="147" spans="1:363" ht="16">
      <c r="A147" t="s">
        <v>1171</v>
      </c>
      <c r="B147" t="s">
        <v>1212</v>
      </c>
      <c r="C147">
        <v>3</v>
      </c>
      <c r="D147">
        <v>2</v>
      </c>
      <c r="E147">
        <v>2</v>
      </c>
      <c r="F147">
        <v>3</v>
      </c>
      <c r="G147">
        <v>3</v>
      </c>
      <c r="H147">
        <v>3</v>
      </c>
      <c r="I147">
        <v>3</v>
      </c>
      <c r="J147">
        <v>3</v>
      </c>
      <c r="K147">
        <v>3</v>
      </c>
      <c r="L147">
        <v>3</v>
      </c>
      <c r="M147">
        <v>3</v>
      </c>
      <c r="N147">
        <v>4</v>
      </c>
      <c r="O147">
        <v>2</v>
      </c>
      <c r="P147">
        <v>3</v>
      </c>
      <c r="Q147">
        <v>3</v>
      </c>
      <c r="R147">
        <v>3</v>
      </c>
      <c r="S147">
        <v>3</v>
      </c>
      <c r="T147">
        <v>2</v>
      </c>
      <c r="U147">
        <v>3</v>
      </c>
      <c r="V147">
        <v>3</v>
      </c>
      <c r="W147">
        <v>4</v>
      </c>
      <c r="X147">
        <v>3</v>
      </c>
      <c r="Y147">
        <v>4</v>
      </c>
      <c r="Z147">
        <v>3</v>
      </c>
      <c r="AA147">
        <v>4</v>
      </c>
      <c r="AB147">
        <v>3</v>
      </c>
      <c r="AC147">
        <v>3</v>
      </c>
      <c r="AD147">
        <v>3</v>
      </c>
      <c r="AE147">
        <v>3</v>
      </c>
      <c r="AF147">
        <v>2</v>
      </c>
      <c r="AG147">
        <v>3</v>
      </c>
      <c r="AH147">
        <v>2</v>
      </c>
      <c r="AI147">
        <v>4</v>
      </c>
      <c r="AJ147">
        <v>5</v>
      </c>
      <c r="AK147">
        <v>5</v>
      </c>
      <c r="AL147">
        <v>6</v>
      </c>
      <c r="AM147">
        <v>4</v>
      </c>
      <c r="AN147">
        <v>2</v>
      </c>
      <c r="AO147">
        <v>2</v>
      </c>
      <c r="AP147">
        <v>4</v>
      </c>
      <c r="AQ147">
        <v>2</v>
      </c>
      <c r="AR147">
        <v>2</v>
      </c>
      <c r="AS147">
        <v>3</v>
      </c>
      <c r="AT147">
        <v>3</v>
      </c>
      <c r="AU147">
        <v>3</v>
      </c>
      <c r="AV147">
        <v>6</v>
      </c>
      <c r="AW147">
        <v>6</v>
      </c>
      <c r="AX147">
        <v>6</v>
      </c>
      <c r="AY147">
        <v>3</v>
      </c>
      <c r="AZ147">
        <v>4</v>
      </c>
      <c r="BA147">
        <v>1</v>
      </c>
      <c r="BB147">
        <v>2</v>
      </c>
      <c r="BC147">
        <v>3</v>
      </c>
      <c r="BD147">
        <v>4</v>
      </c>
      <c r="BE147">
        <v>1</v>
      </c>
      <c r="BF147">
        <v>2</v>
      </c>
      <c r="BG147">
        <v>3</v>
      </c>
      <c r="BH147">
        <v>1</v>
      </c>
      <c r="BI147">
        <v>3</v>
      </c>
      <c r="BJ147">
        <v>1</v>
      </c>
      <c r="BK147">
        <v>1</v>
      </c>
      <c r="BL147">
        <v>6</v>
      </c>
      <c r="BM147">
        <v>3</v>
      </c>
      <c r="BN147">
        <v>2</v>
      </c>
      <c r="BO147">
        <v>1</v>
      </c>
      <c r="BP147">
        <v>2</v>
      </c>
      <c r="BQ147">
        <v>1</v>
      </c>
      <c r="BR147">
        <v>1</v>
      </c>
      <c r="BS147">
        <v>2</v>
      </c>
      <c r="BT147">
        <v>1</v>
      </c>
      <c r="BU147">
        <v>1</v>
      </c>
      <c r="BV147">
        <v>3</v>
      </c>
      <c r="BW147">
        <v>3</v>
      </c>
      <c r="BX147">
        <v>1</v>
      </c>
      <c r="BY147">
        <v>2</v>
      </c>
      <c r="BZ147">
        <v>2</v>
      </c>
      <c r="CA147">
        <v>1</v>
      </c>
      <c r="CB147">
        <v>2</v>
      </c>
      <c r="CC147">
        <v>2</v>
      </c>
      <c r="CD147">
        <v>3</v>
      </c>
      <c r="CE147">
        <v>2</v>
      </c>
      <c r="CF147">
        <v>3</v>
      </c>
      <c r="CG147">
        <v>4</v>
      </c>
      <c r="CH147">
        <v>2</v>
      </c>
      <c r="CI147">
        <v>2</v>
      </c>
      <c r="CJ147">
        <v>2</v>
      </c>
      <c r="CK147">
        <v>3</v>
      </c>
      <c r="CL147">
        <v>2</v>
      </c>
      <c r="CM147">
        <v>2</v>
      </c>
      <c r="CN147">
        <v>2</v>
      </c>
      <c r="CO147">
        <v>2</v>
      </c>
      <c r="CP147">
        <v>1</v>
      </c>
      <c r="CQ147">
        <v>1</v>
      </c>
      <c r="CR147">
        <v>1</v>
      </c>
      <c r="CS147">
        <v>1</v>
      </c>
      <c r="CT147">
        <v>2</v>
      </c>
      <c r="CU147">
        <v>2</v>
      </c>
      <c r="CV147">
        <v>1</v>
      </c>
      <c r="CW147">
        <v>1</v>
      </c>
      <c r="CX147">
        <v>3</v>
      </c>
      <c r="CY147">
        <v>3</v>
      </c>
      <c r="CZ147">
        <v>1</v>
      </c>
      <c r="DA147">
        <v>2</v>
      </c>
      <c r="DB147">
        <v>5</v>
      </c>
      <c r="DC147">
        <v>2</v>
      </c>
      <c r="DD147">
        <v>2</v>
      </c>
      <c r="DE147">
        <v>3</v>
      </c>
      <c r="DF147">
        <v>1</v>
      </c>
      <c r="DG147">
        <v>2</v>
      </c>
      <c r="DH147">
        <v>3</v>
      </c>
      <c r="DI147">
        <v>4</v>
      </c>
      <c r="DJ147">
        <v>2</v>
      </c>
      <c r="DK147">
        <v>4</v>
      </c>
      <c r="DL147">
        <v>3</v>
      </c>
      <c r="DM147">
        <v>4</v>
      </c>
      <c r="DN147">
        <v>4</v>
      </c>
      <c r="DO147">
        <v>3</v>
      </c>
      <c r="DP147">
        <v>4</v>
      </c>
      <c r="DQ147">
        <v>3</v>
      </c>
      <c r="DR147">
        <v>3</v>
      </c>
      <c r="DS147">
        <v>3</v>
      </c>
      <c r="DT147">
        <v>5</v>
      </c>
      <c r="DU147">
        <v>2</v>
      </c>
      <c r="DV147">
        <v>4</v>
      </c>
      <c r="DW147">
        <v>1</v>
      </c>
      <c r="DX147">
        <v>1</v>
      </c>
      <c r="DY147">
        <v>2</v>
      </c>
      <c r="DZ147">
        <v>2</v>
      </c>
      <c r="EA147">
        <v>3</v>
      </c>
      <c r="EB147">
        <v>4</v>
      </c>
      <c r="EC147">
        <v>1</v>
      </c>
      <c r="ED147">
        <v>1</v>
      </c>
      <c r="EE147">
        <v>3</v>
      </c>
      <c r="EF147">
        <v>3</v>
      </c>
      <c r="EG147">
        <v>3</v>
      </c>
      <c r="EH147">
        <v>2</v>
      </c>
      <c r="EI147">
        <v>4</v>
      </c>
      <c r="EJ147">
        <v>1</v>
      </c>
      <c r="EK147">
        <v>4</v>
      </c>
      <c r="EL147">
        <v>1</v>
      </c>
      <c r="EM147">
        <v>3</v>
      </c>
      <c r="EN147">
        <v>3</v>
      </c>
      <c r="EO147">
        <v>2</v>
      </c>
      <c r="EP147">
        <v>4</v>
      </c>
      <c r="EQ147">
        <v>1</v>
      </c>
      <c r="ER147">
        <v>2</v>
      </c>
      <c r="ES147">
        <v>3</v>
      </c>
      <c r="ET147">
        <v>1</v>
      </c>
      <c r="EU147">
        <v>4</v>
      </c>
      <c r="EV147">
        <v>2</v>
      </c>
      <c r="EW147">
        <v>2</v>
      </c>
      <c r="EX147">
        <v>1</v>
      </c>
      <c r="EY147">
        <v>4</v>
      </c>
      <c r="EZ147">
        <v>1</v>
      </c>
      <c r="FA147">
        <v>4</v>
      </c>
      <c r="FB147">
        <v>3</v>
      </c>
      <c r="FC147">
        <v>2</v>
      </c>
      <c r="FD147">
        <v>1</v>
      </c>
      <c r="FE147">
        <v>4</v>
      </c>
      <c r="FF147">
        <v>2</v>
      </c>
      <c r="FG147">
        <v>2</v>
      </c>
      <c r="FH147">
        <v>1</v>
      </c>
      <c r="FI147">
        <v>4</v>
      </c>
      <c r="FJ147">
        <v>3</v>
      </c>
      <c r="FK147">
        <v>1</v>
      </c>
      <c r="FL147">
        <v>3</v>
      </c>
      <c r="FM147">
        <f t="shared" si="1556"/>
        <v>3</v>
      </c>
      <c r="FN147">
        <f t="shared" si="1557"/>
        <v>3</v>
      </c>
      <c r="FO147">
        <f t="shared" si="1558"/>
        <v>2</v>
      </c>
      <c r="FP147">
        <f t="shared" si="1559"/>
        <v>2</v>
      </c>
      <c r="FQ147">
        <f t="shared" si="1560"/>
        <v>2</v>
      </c>
      <c r="FR147">
        <f t="shared" si="1561"/>
        <v>2</v>
      </c>
      <c r="FS147">
        <f t="shared" si="1562"/>
        <v>2</v>
      </c>
      <c r="FT147">
        <f t="shared" si="1563"/>
        <v>2</v>
      </c>
      <c r="FU147">
        <f t="shared" si="1564"/>
        <v>2</v>
      </c>
      <c r="FV147">
        <f t="shared" si="1565"/>
        <v>2</v>
      </c>
      <c r="FW147">
        <f t="shared" si="1566"/>
        <v>1</v>
      </c>
      <c r="FX147">
        <f t="shared" si="1567"/>
        <v>3</v>
      </c>
      <c r="FY147">
        <f t="shared" si="1568"/>
        <v>2</v>
      </c>
      <c r="FZ147">
        <f t="shared" si="1569"/>
        <v>2</v>
      </c>
      <c r="GA147">
        <f t="shared" si="1570"/>
        <v>2</v>
      </c>
      <c r="GB147">
        <f t="shared" si="1571"/>
        <v>2</v>
      </c>
      <c r="GC147">
        <f t="shared" si="1572"/>
        <v>3</v>
      </c>
      <c r="GD147">
        <f t="shared" si="1573"/>
        <v>2</v>
      </c>
      <c r="GE147">
        <f t="shared" si="1574"/>
        <v>2</v>
      </c>
      <c r="GF147">
        <f t="shared" si="1575"/>
        <v>1</v>
      </c>
      <c r="GG147">
        <f t="shared" si="1576"/>
        <v>2</v>
      </c>
      <c r="GH147">
        <f t="shared" si="1577"/>
        <v>1</v>
      </c>
      <c r="GI147">
        <f t="shared" si="1578"/>
        <v>2</v>
      </c>
      <c r="GJ147">
        <f t="shared" si="1579"/>
        <v>1</v>
      </c>
      <c r="GK147">
        <f t="shared" si="1580"/>
        <v>2</v>
      </c>
      <c r="GL147">
        <f t="shared" si="1581"/>
        <v>2</v>
      </c>
      <c r="GM147">
        <f t="shared" si="1582"/>
        <v>2</v>
      </c>
      <c r="GN147">
        <f t="shared" si="1583"/>
        <v>2</v>
      </c>
      <c r="GO147">
        <f t="shared" si="1584"/>
        <v>3</v>
      </c>
      <c r="GP147">
        <f t="shared" si="1585"/>
        <v>2</v>
      </c>
      <c r="GQ147">
        <f t="shared" si="1586"/>
        <v>3</v>
      </c>
      <c r="GR147">
        <f t="shared" si="1587"/>
        <v>4</v>
      </c>
      <c r="GS147">
        <f t="shared" si="1588"/>
        <v>5</v>
      </c>
      <c r="GT147">
        <f t="shared" si="1589"/>
        <v>3</v>
      </c>
      <c r="GU147">
        <f t="shared" si="1590"/>
        <v>6</v>
      </c>
      <c r="GV147">
        <f t="shared" si="1591"/>
        <v>4</v>
      </c>
      <c r="GW147">
        <f t="shared" si="1592"/>
        <v>6</v>
      </c>
      <c r="GX147">
        <f t="shared" si="1593"/>
        <v>6</v>
      </c>
      <c r="GY147">
        <f t="shared" si="1594"/>
        <v>4</v>
      </c>
      <c r="GZ147">
        <f t="shared" si="1595"/>
        <v>6</v>
      </c>
      <c r="HA147">
        <f t="shared" si="1596"/>
        <v>6</v>
      </c>
      <c r="HB147">
        <f t="shared" si="1597"/>
        <v>-1</v>
      </c>
      <c r="HC147">
        <f t="shared" si="1598"/>
        <v>-1</v>
      </c>
      <c r="HD147">
        <f t="shared" si="1599"/>
        <v>-1</v>
      </c>
      <c r="HE147">
        <f t="shared" si="1600"/>
        <v>3</v>
      </c>
      <c r="HF147">
        <f t="shared" si="1601"/>
        <v>3</v>
      </c>
      <c r="HG147">
        <f t="shared" si="1602"/>
        <v>3</v>
      </c>
      <c r="HH147">
        <f t="shared" si="1603"/>
        <v>-1</v>
      </c>
      <c r="HI147">
        <f t="shared" si="1604"/>
        <v>-1</v>
      </c>
      <c r="HJ147">
        <f t="shared" si="1605"/>
        <v>3</v>
      </c>
      <c r="HK147">
        <f t="shared" si="1606"/>
        <v>2</v>
      </c>
      <c r="HL147">
        <f t="shared" si="1607"/>
        <v>1</v>
      </c>
      <c r="HM147">
        <f t="shared" si="1608"/>
        <v>-1</v>
      </c>
      <c r="HN147">
        <f t="shared" si="1609"/>
        <v>3</v>
      </c>
      <c r="HO147">
        <f t="shared" si="1610"/>
        <v>2</v>
      </c>
      <c r="HP147">
        <f t="shared" si="1611"/>
        <v>4</v>
      </c>
      <c r="HQ147">
        <f t="shared" si="1612"/>
        <v>6</v>
      </c>
      <c r="HR147">
        <f t="shared" si="1613"/>
        <v>4</v>
      </c>
      <c r="HS147">
        <f t="shared" si="1614"/>
        <v>6</v>
      </c>
      <c r="HT147">
        <f t="shared" si="1615"/>
        <v>6</v>
      </c>
      <c r="HU147">
        <f t="shared" si="1616"/>
        <v>1</v>
      </c>
      <c r="HV147">
        <f t="shared" si="1617"/>
        <v>4</v>
      </c>
      <c r="HW147">
        <f t="shared" si="1618"/>
        <v>5</v>
      </c>
      <c r="HX147">
        <f t="shared" si="1619"/>
        <v>6</v>
      </c>
      <c r="HY147">
        <f t="shared" si="1620"/>
        <v>5</v>
      </c>
      <c r="HZ147">
        <f t="shared" si="1621"/>
        <v>6</v>
      </c>
      <c r="IA147">
        <f t="shared" si="1622"/>
        <v>6</v>
      </c>
      <c r="IB147">
        <f t="shared" si="1623"/>
        <v>5</v>
      </c>
      <c r="IC147">
        <f t="shared" si="1624"/>
        <v>6</v>
      </c>
      <c r="ID147">
        <f t="shared" si="1625"/>
        <v>6</v>
      </c>
      <c r="IE147">
        <f t="shared" si="1626"/>
        <v>3</v>
      </c>
      <c r="IF147">
        <f t="shared" si="1627"/>
        <v>3</v>
      </c>
      <c r="IG147">
        <f t="shared" si="1628"/>
        <v>1</v>
      </c>
      <c r="IH147">
        <f t="shared" si="1629"/>
        <v>2</v>
      </c>
      <c r="II147">
        <f t="shared" si="1630"/>
        <v>2</v>
      </c>
      <c r="IJ147">
        <f t="shared" si="1631"/>
        <v>1</v>
      </c>
      <c r="IK147">
        <f t="shared" si="1632"/>
        <v>2</v>
      </c>
      <c r="IL147">
        <f t="shared" si="1633"/>
        <v>2</v>
      </c>
      <c r="IM147">
        <f t="shared" si="1634"/>
        <v>3</v>
      </c>
      <c r="IN147">
        <f t="shared" si="1635"/>
        <v>3</v>
      </c>
      <c r="IO147">
        <f t="shared" si="1636"/>
        <v>3</v>
      </c>
      <c r="IP147">
        <f t="shared" si="1637"/>
        <v>4</v>
      </c>
      <c r="IQ147">
        <f t="shared" si="1638"/>
        <v>3</v>
      </c>
      <c r="IR147">
        <f t="shared" si="1639"/>
        <v>3</v>
      </c>
      <c r="IS147">
        <f t="shared" si="1640"/>
        <v>2</v>
      </c>
      <c r="IT147">
        <f t="shared" si="1641"/>
        <v>2</v>
      </c>
      <c r="IU147">
        <f t="shared" si="1642"/>
        <v>2</v>
      </c>
      <c r="IV147">
        <f t="shared" si="1643"/>
        <v>2</v>
      </c>
      <c r="IW147">
        <f t="shared" si="1644"/>
        <v>3</v>
      </c>
      <c r="IX147">
        <f t="shared" si="1645"/>
        <v>2</v>
      </c>
      <c r="IY147">
        <f t="shared" si="1646"/>
        <v>5</v>
      </c>
      <c r="IZ147">
        <f t="shared" si="1647"/>
        <v>5</v>
      </c>
      <c r="JA147">
        <f t="shared" si="1648"/>
        <v>5</v>
      </c>
      <c r="JB147">
        <f t="shared" si="1649"/>
        <v>5</v>
      </c>
      <c r="JC147">
        <f t="shared" si="1650"/>
        <v>4</v>
      </c>
      <c r="JD147">
        <f t="shared" si="1651"/>
        <v>4</v>
      </c>
      <c r="JE147">
        <f t="shared" si="1652"/>
        <v>5</v>
      </c>
      <c r="JF147">
        <f t="shared" si="1653"/>
        <v>5</v>
      </c>
      <c r="JG147">
        <f t="shared" si="1654"/>
        <v>3</v>
      </c>
      <c r="JH147">
        <f t="shared" si="1655"/>
        <v>3</v>
      </c>
      <c r="JI147">
        <f t="shared" si="1656"/>
        <v>5</v>
      </c>
      <c r="JJ147">
        <f t="shared" si="1657"/>
        <v>4</v>
      </c>
      <c r="JK147">
        <f t="shared" si="1658"/>
        <v>1</v>
      </c>
      <c r="JL147">
        <f t="shared" si="1659"/>
        <v>2</v>
      </c>
      <c r="JM147">
        <f t="shared" si="1660"/>
        <v>4</v>
      </c>
      <c r="JN147">
        <f t="shared" si="1661"/>
        <v>3</v>
      </c>
      <c r="JO147">
        <f t="shared" si="1662"/>
        <v>5</v>
      </c>
      <c r="JP147">
        <f t="shared" si="1663"/>
        <v>4</v>
      </c>
      <c r="JQ147">
        <f t="shared" si="1664"/>
        <v>3</v>
      </c>
      <c r="JR147">
        <f t="shared" si="1665"/>
        <v>2</v>
      </c>
      <c r="JS147">
        <f t="shared" si="1666"/>
        <v>4</v>
      </c>
      <c r="JT147">
        <f t="shared" si="1667"/>
        <v>4</v>
      </c>
      <c r="JU147">
        <f t="shared" si="1668"/>
        <v>3</v>
      </c>
      <c r="JV147">
        <f t="shared" si="1669"/>
        <v>4</v>
      </c>
      <c r="JW147">
        <f t="shared" si="1670"/>
        <v>4</v>
      </c>
      <c r="JX147">
        <f t="shared" si="1671"/>
        <v>3</v>
      </c>
      <c r="JY147">
        <f t="shared" si="1672"/>
        <v>4</v>
      </c>
      <c r="JZ147">
        <f t="shared" si="1673"/>
        <v>3</v>
      </c>
      <c r="KA147">
        <f t="shared" si="1674"/>
        <v>3</v>
      </c>
      <c r="KB147">
        <f t="shared" si="1675"/>
        <v>3</v>
      </c>
      <c r="KC147">
        <f t="shared" si="1676"/>
        <v>1</v>
      </c>
      <c r="KD147">
        <f t="shared" si="1677"/>
        <v>4</v>
      </c>
      <c r="KE147">
        <f t="shared" si="1678"/>
        <v>4</v>
      </c>
      <c r="KF147">
        <f t="shared" si="1679"/>
        <v>5</v>
      </c>
      <c r="KG147">
        <f t="shared" si="1680"/>
        <v>5</v>
      </c>
      <c r="KH147">
        <f t="shared" si="1681"/>
        <v>4</v>
      </c>
      <c r="KI147">
        <f t="shared" si="1682"/>
        <v>4</v>
      </c>
      <c r="KJ147">
        <f t="shared" si="1683"/>
        <v>3</v>
      </c>
      <c r="KK147">
        <f t="shared" si="1684"/>
        <v>4</v>
      </c>
      <c r="KL147">
        <f t="shared" si="1685"/>
        <v>1</v>
      </c>
      <c r="KM147">
        <f t="shared" si="1686"/>
        <v>0</v>
      </c>
      <c r="KN147">
        <f t="shared" si="1687"/>
        <v>1</v>
      </c>
      <c r="KO147">
        <f t="shared" si="1688"/>
        <v>0</v>
      </c>
      <c r="KP147">
        <f t="shared" si="1689"/>
        <v>1</v>
      </c>
      <c r="KQ147">
        <f t="shared" si="1690"/>
        <v>1</v>
      </c>
      <c r="KR147">
        <f t="shared" si="1691"/>
        <v>0</v>
      </c>
      <c r="KS147">
        <f t="shared" si="1692"/>
        <v>1</v>
      </c>
      <c r="KT147">
        <f t="shared" si="1693"/>
        <v>1</v>
      </c>
      <c r="KU147">
        <f t="shared" si="1694"/>
        <v>1</v>
      </c>
      <c r="KV147">
        <f t="shared" si="1695"/>
        <v>1</v>
      </c>
      <c r="KW147">
        <f t="shared" si="1696"/>
        <v>1</v>
      </c>
      <c r="KX147">
        <f t="shared" si="1697"/>
        <v>1</v>
      </c>
      <c r="KY147">
        <f t="shared" si="1698"/>
        <v>1</v>
      </c>
      <c r="KZ147">
        <f t="shared" si="1699"/>
        <v>1</v>
      </c>
      <c r="LA147">
        <f t="shared" si="1700"/>
        <v>1</v>
      </c>
      <c r="LB147">
        <f t="shared" si="1701"/>
        <v>0</v>
      </c>
      <c r="LC147">
        <f t="shared" si="1702"/>
        <v>1</v>
      </c>
      <c r="LD147">
        <f t="shared" si="1703"/>
        <v>1</v>
      </c>
      <c r="LE147">
        <f t="shared" si="1704"/>
        <v>1</v>
      </c>
      <c r="LF147">
        <f t="shared" si="1705"/>
        <v>1</v>
      </c>
      <c r="LG147">
        <f t="shared" si="1706"/>
        <v>1</v>
      </c>
      <c r="LH147">
        <f t="shared" si="1707"/>
        <v>0</v>
      </c>
      <c r="LI147">
        <f t="shared" si="1708"/>
        <v>1</v>
      </c>
      <c r="LJ147">
        <f t="shared" si="1709"/>
        <v>1</v>
      </c>
      <c r="LK147">
        <f t="shared" si="1710"/>
        <v>1</v>
      </c>
      <c r="LL147">
        <f t="shared" si="1711"/>
        <v>1</v>
      </c>
      <c r="LM147">
        <f t="shared" si="1712"/>
        <v>1</v>
      </c>
      <c r="LN147">
        <f t="shared" si="1713"/>
        <v>1</v>
      </c>
      <c r="LO147">
        <f t="shared" si="1714"/>
        <v>1</v>
      </c>
      <c r="LP147">
        <f t="shared" si="1715"/>
        <v>1</v>
      </c>
      <c r="LQ147">
        <f t="shared" si="1716"/>
        <v>1</v>
      </c>
      <c r="LR147">
        <f t="shared" si="1717"/>
        <v>1</v>
      </c>
      <c r="LS147">
        <f t="shared" si="1718"/>
        <v>1</v>
      </c>
      <c r="LT147">
        <f t="shared" si="1719"/>
        <v>0</v>
      </c>
      <c r="LU147">
        <f t="shared" si="1720"/>
        <v>1</v>
      </c>
      <c r="LV147">
        <f t="shared" si="1721"/>
        <v>1.9473684210526316</v>
      </c>
      <c r="LW147" s="24">
        <f t="shared" si="1752"/>
        <v>1</v>
      </c>
      <c r="LX147">
        <f t="shared" si="1722"/>
        <v>2.25</v>
      </c>
      <c r="LY147" s="25">
        <f t="shared" si="1757"/>
        <v>1</v>
      </c>
      <c r="LZ147">
        <f t="shared" si="1723"/>
        <v>1.7</v>
      </c>
      <c r="MA147">
        <f t="shared" si="1753"/>
        <v>1</v>
      </c>
      <c r="MB147">
        <f t="shared" si="1724"/>
        <v>2.2222222222222223</v>
      </c>
      <c r="MC147">
        <f t="shared" si="1725"/>
        <v>1</v>
      </c>
      <c r="MD147">
        <f t="shared" si="1726"/>
        <v>2</v>
      </c>
      <c r="ME147">
        <f t="shared" si="1758"/>
        <v>1</v>
      </c>
      <c r="MF147">
        <f t="shared" si="1728"/>
        <v>2.25</v>
      </c>
      <c r="MG147">
        <f t="shared" si="1740"/>
        <v>1</v>
      </c>
      <c r="MH147">
        <f t="shared" si="1729"/>
        <v>2.5</v>
      </c>
      <c r="MI147" s="25">
        <f t="shared" si="1730"/>
        <v>1</v>
      </c>
      <c r="MJ147">
        <f t="shared" si="1731"/>
        <v>5</v>
      </c>
      <c r="MK147">
        <f t="shared" si="1747"/>
        <v>1</v>
      </c>
      <c r="ML147">
        <f t="shared" si="1732"/>
        <v>1</v>
      </c>
      <c r="MM147">
        <f t="shared" si="1748"/>
        <v>1</v>
      </c>
      <c r="MN147">
        <f t="shared" si="1733"/>
        <v>2.4</v>
      </c>
      <c r="MO147">
        <f t="shared" si="1749"/>
        <v>1</v>
      </c>
      <c r="MP147">
        <f t="shared" si="1734"/>
        <v>4.2142857142857144</v>
      </c>
      <c r="MQ147">
        <f t="shared" si="1754"/>
        <v>1</v>
      </c>
      <c r="MR147">
        <f t="shared" si="1735"/>
        <v>3.1666666666666665</v>
      </c>
      <c r="MS147">
        <f t="shared" si="1755"/>
        <v>1</v>
      </c>
      <c r="MT147">
        <f t="shared" si="1736"/>
        <v>3.7692307692307692</v>
      </c>
      <c r="MU147">
        <f t="shared" si="1756"/>
        <v>1</v>
      </c>
      <c r="MV147">
        <f t="shared" si="1737"/>
        <v>0.83333333333333337</v>
      </c>
      <c r="MW147">
        <f t="shared" si="1759"/>
        <v>1</v>
      </c>
      <c r="MX147">
        <f t="shared" si="1738"/>
        <v>5.0666666666666664</v>
      </c>
      <c r="MY147">
        <f t="shared" si="1750"/>
        <v>1</v>
      </c>
    </row>
    <row r="148" spans="1:363" ht="16">
      <c r="A148" t="s">
        <v>1178</v>
      </c>
      <c r="B148" t="s">
        <v>1212</v>
      </c>
      <c r="C148">
        <v>3</v>
      </c>
      <c r="D148">
        <v>3</v>
      </c>
      <c r="E148">
        <v>2</v>
      </c>
      <c r="F148">
        <v>4</v>
      </c>
      <c r="G148">
        <v>3</v>
      </c>
      <c r="H148">
        <v>2</v>
      </c>
      <c r="I148">
        <v>2</v>
      </c>
      <c r="J148">
        <v>1</v>
      </c>
      <c r="K148">
        <v>1</v>
      </c>
      <c r="L148">
        <v>3</v>
      </c>
      <c r="M148">
        <v>1</v>
      </c>
      <c r="N148">
        <v>2</v>
      </c>
      <c r="O148">
        <v>1</v>
      </c>
      <c r="P148">
        <v>2</v>
      </c>
      <c r="Q148">
        <v>1</v>
      </c>
      <c r="R148">
        <v>2</v>
      </c>
      <c r="S148">
        <v>1</v>
      </c>
      <c r="U148">
        <v>2</v>
      </c>
      <c r="V148">
        <v>3</v>
      </c>
      <c r="W148">
        <v>2</v>
      </c>
      <c r="X148">
        <v>1</v>
      </c>
      <c r="Y148">
        <v>3</v>
      </c>
      <c r="Z148">
        <v>2</v>
      </c>
      <c r="AA148">
        <v>1</v>
      </c>
      <c r="AB148">
        <v>2</v>
      </c>
      <c r="AC148">
        <v>2</v>
      </c>
      <c r="AD148">
        <v>2</v>
      </c>
      <c r="AE148">
        <v>4</v>
      </c>
      <c r="AF148">
        <v>3</v>
      </c>
      <c r="AG148">
        <v>3</v>
      </c>
      <c r="AH148">
        <v>3</v>
      </c>
      <c r="AI148">
        <v>4</v>
      </c>
      <c r="AJ148">
        <v>3</v>
      </c>
      <c r="AK148">
        <v>3</v>
      </c>
      <c r="AL148">
        <v>7</v>
      </c>
      <c r="AM148">
        <v>3</v>
      </c>
      <c r="AN148">
        <v>3</v>
      </c>
      <c r="AO148">
        <v>2</v>
      </c>
      <c r="AP148">
        <v>5</v>
      </c>
      <c r="AQ148">
        <v>5</v>
      </c>
      <c r="AR148">
        <v>5</v>
      </c>
      <c r="AS148">
        <v>3</v>
      </c>
      <c r="AT148">
        <v>4</v>
      </c>
      <c r="AU148">
        <v>4</v>
      </c>
      <c r="AV148">
        <v>4</v>
      </c>
      <c r="AW148">
        <v>6</v>
      </c>
      <c r="AX148">
        <v>3</v>
      </c>
      <c r="AY148">
        <v>4</v>
      </c>
      <c r="AZ148">
        <v>4</v>
      </c>
      <c r="BA148">
        <v>1</v>
      </c>
      <c r="BB148">
        <v>4</v>
      </c>
      <c r="BC148">
        <v>2</v>
      </c>
      <c r="BD148">
        <v>4</v>
      </c>
      <c r="BE148">
        <v>3</v>
      </c>
      <c r="BF148">
        <v>1</v>
      </c>
      <c r="BG148">
        <v>1</v>
      </c>
      <c r="BH148">
        <v>4</v>
      </c>
      <c r="BI148">
        <v>6</v>
      </c>
      <c r="BJ148">
        <v>6</v>
      </c>
      <c r="BK148">
        <v>4</v>
      </c>
      <c r="BL148">
        <v>5</v>
      </c>
      <c r="BM148">
        <v>5</v>
      </c>
      <c r="BN148">
        <v>5</v>
      </c>
      <c r="BO148">
        <v>2</v>
      </c>
      <c r="BP148">
        <v>4</v>
      </c>
      <c r="BQ148">
        <v>4</v>
      </c>
      <c r="BR148">
        <v>4</v>
      </c>
      <c r="BS148">
        <v>4</v>
      </c>
      <c r="BT148">
        <v>4</v>
      </c>
      <c r="BV148">
        <v>2</v>
      </c>
      <c r="BW148">
        <v>2</v>
      </c>
      <c r="BX148">
        <v>1</v>
      </c>
      <c r="BY148">
        <v>3</v>
      </c>
      <c r="BZ148">
        <v>3</v>
      </c>
      <c r="CA148">
        <v>2</v>
      </c>
      <c r="CB148">
        <v>3</v>
      </c>
      <c r="CC148">
        <v>2</v>
      </c>
      <c r="CD148">
        <v>1</v>
      </c>
      <c r="CE148">
        <v>2</v>
      </c>
      <c r="CF148">
        <v>1</v>
      </c>
      <c r="CG148">
        <v>4</v>
      </c>
      <c r="CH148">
        <v>2</v>
      </c>
      <c r="CI148">
        <v>1</v>
      </c>
      <c r="CJ148">
        <v>3</v>
      </c>
      <c r="CK148">
        <v>2</v>
      </c>
      <c r="CL148">
        <v>1</v>
      </c>
      <c r="CM148">
        <v>1</v>
      </c>
      <c r="CN148">
        <v>3</v>
      </c>
      <c r="CO148">
        <v>2</v>
      </c>
      <c r="CP148">
        <v>2</v>
      </c>
      <c r="CQ148">
        <v>4</v>
      </c>
      <c r="CR148">
        <v>2</v>
      </c>
      <c r="CS148">
        <v>2</v>
      </c>
      <c r="CT148">
        <v>3</v>
      </c>
      <c r="CU148">
        <v>1</v>
      </c>
      <c r="CV148">
        <v>1</v>
      </c>
      <c r="CW148">
        <v>3</v>
      </c>
      <c r="CX148">
        <v>3</v>
      </c>
      <c r="CY148">
        <v>4</v>
      </c>
      <c r="CZ148">
        <v>2</v>
      </c>
      <c r="DA148">
        <v>1</v>
      </c>
      <c r="DB148">
        <v>2</v>
      </c>
      <c r="DC148">
        <v>3</v>
      </c>
      <c r="DD148">
        <v>1</v>
      </c>
      <c r="DE148">
        <v>3</v>
      </c>
      <c r="DF148">
        <v>1</v>
      </c>
      <c r="DG148">
        <v>2</v>
      </c>
      <c r="DH148">
        <v>1</v>
      </c>
      <c r="DI148">
        <v>5</v>
      </c>
      <c r="DJ148">
        <v>5</v>
      </c>
      <c r="DK148">
        <v>5</v>
      </c>
      <c r="DL148">
        <v>3</v>
      </c>
      <c r="DM148">
        <v>4</v>
      </c>
      <c r="DN148">
        <v>3</v>
      </c>
      <c r="DO148">
        <v>4</v>
      </c>
      <c r="DP148">
        <v>4</v>
      </c>
      <c r="DQ148">
        <v>3</v>
      </c>
      <c r="DR148">
        <v>4</v>
      </c>
      <c r="DS148">
        <v>4</v>
      </c>
      <c r="DT148">
        <v>2</v>
      </c>
      <c r="DU148">
        <v>3</v>
      </c>
      <c r="DV148">
        <v>4</v>
      </c>
      <c r="DW148">
        <v>3</v>
      </c>
      <c r="DX148">
        <v>3</v>
      </c>
      <c r="DY148">
        <v>3</v>
      </c>
      <c r="DZ148">
        <v>4</v>
      </c>
      <c r="EA148">
        <v>2</v>
      </c>
      <c r="EB148">
        <v>3</v>
      </c>
      <c r="EC148">
        <v>1</v>
      </c>
      <c r="ED148">
        <v>2</v>
      </c>
      <c r="EE148">
        <v>3</v>
      </c>
      <c r="EF148">
        <v>4</v>
      </c>
      <c r="EG148">
        <v>3</v>
      </c>
      <c r="EH148">
        <v>3</v>
      </c>
      <c r="EI148">
        <v>3</v>
      </c>
      <c r="EJ148">
        <v>1</v>
      </c>
      <c r="EK148">
        <v>4</v>
      </c>
      <c r="EL148">
        <v>2</v>
      </c>
      <c r="EM148">
        <v>3</v>
      </c>
      <c r="EN148">
        <v>3</v>
      </c>
      <c r="EO148">
        <v>2</v>
      </c>
      <c r="EP148">
        <v>4</v>
      </c>
      <c r="EQ148">
        <v>1</v>
      </c>
      <c r="ER148">
        <v>2</v>
      </c>
      <c r="ES148">
        <v>1</v>
      </c>
      <c r="ET148">
        <v>1</v>
      </c>
      <c r="EU148">
        <v>2</v>
      </c>
      <c r="EV148">
        <v>2</v>
      </c>
      <c r="EW148">
        <v>2</v>
      </c>
      <c r="EX148">
        <v>1</v>
      </c>
      <c r="EY148">
        <v>4</v>
      </c>
      <c r="EZ148">
        <v>1</v>
      </c>
      <c r="FA148">
        <v>4</v>
      </c>
      <c r="FB148">
        <v>2</v>
      </c>
      <c r="FC148">
        <v>2</v>
      </c>
      <c r="FD148">
        <v>1</v>
      </c>
      <c r="FE148">
        <v>3</v>
      </c>
      <c r="FF148">
        <v>2</v>
      </c>
      <c r="FG148">
        <v>2</v>
      </c>
      <c r="FH148">
        <v>1</v>
      </c>
      <c r="FI148">
        <v>4</v>
      </c>
      <c r="FJ148">
        <v>2</v>
      </c>
      <c r="FK148">
        <v>2</v>
      </c>
      <c r="FL148">
        <v>3</v>
      </c>
      <c r="FM148">
        <f t="shared" si="1556"/>
        <v>2</v>
      </c>
      <c r="FN148">
        <f t="shared" si="1557"/>
        <v>3</v>
      </c>
      <c r="FO148">
        <f t="shared" si="1558"/>
        <v>1</v>
      </c>
      <c r="FP148">
        <f t="shared" si="1559"/>
        <v>2</v>
      </c>
      <c r="FQ148">
        <f t="shared" si="1560"/>
        <v>3</v>
      </c>
      <c r="FR148">
        <f t="shared" si="1561"/>
        <v>3</v>
      </c>
      <c r="FS148">
        <f t="shared" si="1562"/>
        <v>4</v>
      </c>
      <c r="FT148">
        <f t="shared" si="1563"/>
        <v>4</v>
      </c>
      <c r="FU148">
        <f t="shared" si="1564"/>
        <v>2</v>
      </c>
      <c r="FV148">
        <f t="shared" si="1565"/>
        <v>4</v>
      </c>
      <c r="FW148">
        <f t="shared" si="1566"/>
        <v>3</v>
      </c>
      <c r="FX148">
        <f t="shared" si="1567"/>
        <v>4</v>
      </c>
      <c r="FY148">
        <f t="shared" si="1568"/>
        <v>3</v>
      </c>
      <c r="FZ148">
        <f t="shared" si="1569"/>
        <v>4</v>
      </c>
      <c r="GA148">
        <f t="shared" si="1570"/>
        <v>3</v>
      </c>
      <c r="GB148">
        <f t="shared" si="1571"/>
        <v>4</v>
      </c>
      <c r="GC148" t="b">
        <f t="shared" si="1572"/>
        <v>0</v>
      </c>
      <c r="GD148">
        <f t="shared" si="1573"/>
        <v>3</v>
      </c>
      <c r="GE148">
        <f t="shared" si="1574"/>
        <v>2</v>
      </c>
      <c r="GF148">
        <f t="shared" si="1575"/>
        <v>3</v>
      </c>
      <c r="GG148">
        <f t="shared" si="1576"/>
        <v>4</v>
      </c>
      <c r="GH148">
        <f t="shared" si="1577"/>
        <v>2</v>
      </c>
      <c r="GI148">
        <f t="shared" si="1578"/>
        <v>3</v>
      </c>
      <c r="GJ148">
        <f t="shared" si="1579"/>
        <v>4</v>
      </c>
      <c r="GK148">
        <f t="shared" si="1580"/>
        <v>3</v>
      </c>
      <c r="GL148">
        <f t="shared" si="1581"/>
        <v>3</v>
      </c>
      <c r="GM148">
        <f t="shared" si="1582"/>
        <v>3</v>
      </c>
      <c r="GN148">
        <f t="shared" si="1583"/>
        <v>1</v>
      </c>
      <c r="GO148">
        <f t="shared" si="1584"/>
        <v>2</v>
      </c>
      <c r="GP148">
        <f t="shared" si="1585"/>
        <v>2</v>
      </c>
      <c r="GQ148">
        <f t="shared" si="1586"/>
        <v>2</v>
      </c>
      <c r="GR148">
        <f t="shared" si="1587"/>
        <v>4</v>
      </c>
      <c r="GS148">
        <f t="shared" si="1588"/>
        <v>3</v>
      </c>
      <c r="GT148">
        <f t="shared" si="1589"/>
        <v>5</v>
      </c>
      <c r="GU148">
        <f t="shared" si="1590"/>
        <v>7</v>
      </c>
      <c r="GV148">
        <f t="shared" si="1591"/>
        <v>3</v>
      </c>
      <c r="GW148">
        <f t="shared" si="1592"/>
        <v>5</v>
      </c>
      <c r="GX148">
        <f t="shared" si="1593"/>
        <v>6</v>
      </c>
      <c r="GY148">
        <f t="shared" si="1594"/>
        <v>3</v>
      </c>
      <c r="GZ148">
        <f t="shared" si="1595"/>
        <v>3</v>
      </c>
      <c r="HA148">
        <f t="shared" si="1596"/>
        <v>3</v>
      </c>
      <c r="HB148">
        <f t="shared" si="1597"/>
        <v>-1</v>
      </c>
      <c r="HC148">
        <f t="shared" si="1598"/>
        <v>1</v>
      </c>
      <c r="HD148">
        <f t="shared" si="1599"/>
        <v>1</v>
      </c>
      <c r="HE148">
        <f t="shared" si="1600"/>
        <v>1</v>
      </c>
      <c r="HF148">
        <f t="shared" si="1601"/>
        <v>3</v>
      </c>
      <c r="HG148">
        <f t="shared" si="1602"/>
        <v>-1</v>
      </c>
      <c r="HH148">
        <f t="shared" si="1603"/>
        <v>1</v>
      </c>
      <c r="HI148">
        <f t="shared" si="1604"/>
        <v>-1</v>
      </c>
      <c r="HJ148">
        <f t="shared" si="1605"/>
        <v>3</v>
      </c>
      <c r="HK148">
        <f t="shared" si="1606"/>
        <v>-1</v>
      </c>
      <c r="HL148">
        <f t="shared" si="1607"/>
        <v>2</v>
      </c>
      <c r="HM148">
        <f t="shared" si="1608"/>
        <v>-1</v>
      </c>
      <c r="HN148">
        <f t="shared" si="1609"/>
        <v>1</v>
      </c>
      <c r="HO148">
        <f t="shared" si="1610"/>
        <v>3</v>
      </c>
      <c r="HP148">
        <f t="shared" si="1611"/>
        <v>6</v>
      </c>
      <c r="HQ148">
        <f t="shared" si="1612"/>
        <v>3</v>
      </c>
      <c r="HR148">
        <f t="shared" si="1613"/>
        <v>1</v>
      </c>
      <c r="HS148">
        <f t="shared" si="1614"/>
        <v>1</v>
      </c>
      <c r="HT148">
        <f t="shared" si="1615"/>
        <v>3</v>
      </c>
      <c r="HU148">
        <f t="shared" si="1616"/>
        <v>2</v>
      </c>
      <c r="HV148">
        <f t="shared" si="1617"/>
        <v>2</v>
      </c>
      <c r="HW148">
        <f t="shared" si="1618"/>
        <v>2</v>
      </c>
      <c r="HX148">
        <f t="shared" si="1619"/>
        <v>5</v>
      </c>
      <c r="HY148">
        <f t="shared" si="1620"/>
        <v>3</v>
      </c>
      <c r="HZ148">
        <f t="shared" si="1621"/>
        <v>3</v>
      </c>
      <c r="IA148">
        <f t="shared" si="1622"/>
        <v>3</v>
      </c>
      <c r="IB148">
        <f t="shared" si="1623"/>
        <v>3</v>
      </c>
      <c r="IC148">
        <f t="shared" si="1624"/>
        <v>3</v>
      </c>
      <c r="ID148" t="b">
        <f t="shared" si="1625"/>
        <v>0</v>
      </c>
      <c r="IE148">
        <f t="shared" si="1626"/>
        <v>2</v>
      </c>
      <c r="IF148">
        <f t="shared" si="1627"/>
        <v>2</v>
      </c>
      <c r="IG148">
        <f t="shared" si="1628"/>
        <v>1</v>
      </c>
      <c r="IH148">
        <f t="shared" si="1629"/>
        <v>3</v>
      </c>
      <c r="II148">
        <f t="shared" si="1630"/>
        <v>3</v>
      </c>
      <c r="IJ148">
        <f t="shared" si="1631"/>
        <v>2</v>
      </c>
      <c r="IK148">
        <f t="shared" si="1632"/>
        <v>3</v>
      </c>
      <c r="IL148">
        <f t="shared" si="1633"/>
        <v>2</v>
      </c>
      <c r="IM148">
        <f t="shared" si="1634"/>
        <v>1</v>
      </c>
      <c r="IN148">
        <f t="shared" si="1635"/>
        <v>3</v>
      </c>
      <c r="IO148">
        <f t="shared" si="1636"/>
        <v>1</v>
      </c>
      <c r="IP148">
        <f t="shared" si="1637"/>
        <v>4</v>
      </c>
      <c r="IQ148">
        <f t="shared" si="1638"/>
        <v>3</v>
      </c>
      <c r="IR148">
        <f t="shared" si="1639"/>
        <v>4</v>
      </c>
      <c r="IS148">
        <f t="shared" si="1640"/>
        <v>3</v>
      </c>
      <c r="IT148">
        <f t="shared" si="1641"/>
        <v>3</v>
      </c>
      <c r="IU148">
        <f t="shared" si="1642"/>
        <v>1</v>
      </c>
      <c r="IV148">
        <f t="shared" si="1643"/>
        <v>1</v>
      </c>
      <c r="IW148">
        <f t="shared" si="1644"/>
        <v>2</v>
      </c>
      <c r="IX148">
        <f t="shared" si="1645"/>
        <v>2</v>
      </c>
      <c r="IY148">
        <f t="shared" si="1646"/>
        <v>4</v>
      </c>
      <c r="IZ148">
        <f t="shared" si="1647"/>
        <v>2</v>
      </c>
      <c r="JA148">
        <f t="shared" si="1648"/>
        <v>4</v>
      </c>
      <c r="JB148">
        <f t="shared" si="1649"/>
        <v>4</v>
      </c>
      <c r="JC148">
        <f t="shared" si="1650"/>
        <v>3</v>
      </c>
      <c r="JD148">
        <f t="shared" si="1651"/>
        <v>5</v>
      </c>
      <c r="JE148">
        <f t="shared" si="1652"/>
        <v>5</v>
      </c>
      <c r="JF148">
        <f t="shared" si="1653"/>
        <v>3</v>
      </c>
      <c r="JG148">
        <f t="shared" si="1654"/>
        <v>3</v>
      </c>
      <c r="JH148">
        <f t="shared" si="1655"/>
        <v>2</v>
      </c>
      <c r="JI148">
        <f t="shared" si="1656"/>
        <v>4</v>
      </c>
      <c r="JJ148">
        <f t="shared" si="1657"/>
        <v>5</v>
      </c>
      <c r="JK148">
        <f t="shared" si="1658"/>
        <v>4</v>
      </c>
      <c r="JL148">
        <f t="shared" si="1659"/>
        <v>3</v>
      </c>
      <c r="JM148">
        <f t="shared" si="1660"/>
        <v>5</v>
      </c>
      <c r="JN148">
        <f t="shared" si="1661"/>
        <v>3</v>
      </c>
      <c r="JO148">
        <f t="shared" si="1662"/>
        <v>5</v>
      </c>
      <c r="JP148">
        <f t="shared" si="1663"/>
        <v>4</v>
      </c>
      <c r="JQ148">
        <f t="shared" si="1664"/>
        <v>5</v>
      </c>
      <c r="JR148">
        <f t="shared" si="1665"/>
        <v>1</v>
      </c>
      <c r="JS148">
        <f t="shared" si="1666"/>
        <v>1</v>
      </c>
      <c r="JT148">
        <f t="shared" si="1667"/>
        <v>5</v>
      </c>
      <c r="JU148">
        <f t="shared" si="1668"/>
        <v>3</v>
      </c>
      <c r="JV148">
        <f t="shared" si="1669"/>
        <v>4</v>
      </c>
      <c r="JW148">
        <f t="shared" si="1670"/>
        <v>3</v>
      </c>
      <c r="JX148">
        <f t="shared" si="1671"/>
        <v>2</v>
      </c>
      <c r="JY148">
        <f t="shared" si="1672"/>
        <v>4</v>
      </c>
      <c r="JZ148">
        <f t="shared" si="1673"/>
        <v>3</v>
      </c>
      <c r="KA148">
        <f t="shared" si="1674"/>
        <v>2</v>
      </c>
      <c r="KB148">
        <f t="shared" si="1675"/>
        <v>4</v>
      </c>
      <c r="KC148">
        <f t="shared" si="1676"/>
        <v>4</v>
      </c>
      <c r="KD148">
        <f t="shared" si="1677"/>
        <v>3</v>
      </c>
      <c r="KE148">
        <f t="shared" si="1678"/>
        <v>4</v>
      </c>
      <c r="KF148">
        <f t="shared" si="1679"/>
        <v>3</v>
      </c>
      <c r="KG148">
        <f t="shared" si="1680"/>
        <v>3</v>
      </c>
      <c r="KH148">
        <f t="shared" si="1681"/>
        <v>3</v>
      </c>
      <c r="KI148">
        <f t="shared" si="1682"/>
        <v>2</v>
      </c>
      <c r="KJ148">
        <f t="shared" si="1683"/>
        <v>4</v>
      </c>
      <c r="KK148">
        <f t="shared" si="1684"/>
        <v>3</v>
      </c>
      <c r="KL148">
        <f t="shared" si="1685"/>
        <v>1</v>
      </c>
      <c r="KM148">
        <f t="shared" si="1686"/>
        <v>1</v>
      </c>
      <c r="KN148">
        <f t="shared" si="1687"/>
        <v>1</v>
      </c>
      <c r="KO148">
        <f t="shared" si="1688"/>
        <v>0</v>
      </c>
      <c r="KP148">
        <f t="shared" si="1689"/>
        <v>1</v>
      </c>
      <c r="KQ148">
        <f t="shared" si="1690"/>
        <v>0</v>
      </c>
      <c r="KR148">
        <f t="shared" si="1691"/>
        <v>1</v>
      </c>
      <c r="KS148">
        <f t="shared" si="1692"/>
        <v>1</v>
      </c>
      <c r="KT148">
        <f t="shared" si="1693"/>
        <v>1</v>
      </c>
      <c r="KU148">
        <f t="shared" si="1694"/>
        <v>0</v>
      </c>
      <c r="KV148">
        <f t="shared" si="1695"/>
        <v>1</v>
      </c>
      <c r="KW148">
        <f t="shared" si="1696"/>
        <v>1</v>
      </c>
      <c r="KX148">
        <f t="shared" si="1697"/>
        <v>1</v>
      </c>
      <c r="KY148">
        <f t="shared" si="1698"/>
        <v>1</v>
      </c>
      <c r="KZ148">
        <f t="shared" si="1699"/>
        <v>1</v>
      </c>
      <c r="LA148">
        <f t="shared" si="1700"/>
        <v>1</v>
      </c>
      <c r="LB148">
        <f t="shared" si="1701"/>
        <v>1</v>
      </c>
      <c r="LC148">
        <f t="shared" si="1702"/>
        <v>1</v>
      </c>
      <c r="LD148">
        <f t="shared" si="1703"/>
        <v>0</v>
      </c>
      <c r="LE148">
        <f t="shared" si="1704"/>
        <v>1</v>
      </c>
      <c r="LF148">
        <f t="shared" si="1705"/>
        <v>1</v>
      </c>
      <c r="LG148">
        <f t="shared" si="1706"/>
        <v>1</v>
      </c>
      <c r="LH148">
        <f t="shared" si="1707"/>
        <v>0</v>
      </c>
      <c r="LI148">
        <f t="shared" si="1708"/>
        <v>1</v>
      </c>
      <c r="LJ148">
        <f t="shared" si="1709"/>
        <v>1</v>
      </c>
      <c r="LK148">
        <f t="shared" si="1710"/>
        <v>0</v>
      </c>
      <c r="LL148">
        <f t="shared" si="1711"/>
        <v>1</v>
      </c>
      <c r="LM148">
        <f t="shared" si="1712"/>
        <v>1</v>
      </c>
      <c r="LN148">
        <f t="shared" si="1713"/>
        <v>0</v>
      </c>
      <c r="LO148">
        <f t="shared" si="1714"/>
        <v>1</v>
      </c>
      <c r="LP148">
        <f t="shared" si="1715"/>
        <v>1</v>
      </c>
      <c r="LQ148">
        <f t="shared" si="1716"/>
        <v>1</v>
      </c>
      <c r="LR148">
        <f t="shared" si="1717"/>
        <v>1</v>
      </c>
      <c r="LS148">
        <f t="shared" si="1718"/>
        <v>0</v>
      </c>
      <c r="LT148">
        <f t="shared" si="1719"/>
        <v>1</v>
      </c>
      <c r="LU148">
        <f t="shared" si="1720"/>
        <v>1</v>
      </c>
      <c r="LV148">
        <f t="shared" si="1721"/>
        <v>2.6315789473684212</v>
      </c>
      <c r="LW148" s="24">
        <f t="shared" si="1752"/>
        <v>1</v>
      </c>
      <c r="LX148">
        <f t="shared" si="1722"/>
        <v>3.2727272727272729</v>
      </c>
      <c r="LY148" s="25">
        <f>11/12</f>
        <v>0.91666666666666663</v>
      </c>
      <c r="LZ148">
        <f t="shared" si="1723"/>
        <v>3.1</v>
      </c>
      <c r="MA148">
        <f t="shared" si="1753"/>
        <v>1</v>
      </c>
      <c r="MB148">
        <f t="shared" si="1724"/>
        <v>2.1111111111111112</v>
      </c>
      <c r="MC148">
        <f t="shared" si="1725"/>
        <v>1</v>
      </c>
      <c r="MD148">
        <f t="shared" si="1726"/>
        <v>3.25</v>
      </c>
      <c r="ME148">
        <f t="shared" si="1758"/>
        <v>1</v>
      </c>
      <c r="MF148">
        <f t="shared" si="1728"/>
        <v>3.75</v>
      </c>
      <c r="MG148">
        <f t="shared" si="1740"/>
        <v>1</v>
      </c>
      <c r="MH148">
        <f t="shared" si="1729"/>
        <v>2.6666666666666665</v>
      </c>
      <c r="MI148" s="25">
        <f>3/4</f>
        <v>0.75</v>
      </c>
      <c r="MJ148">
        <f t="shared" si="1731"/>
        <v>4.2</v>
      </c>
      <c r="MK148">
        <f t="shared" si="1747"/>
        <v>1</v>
      </c>
      <c r="ML148">
        <f t="shared" si="1732"/>
        <v>0.7857142857142857</v>
      </c>
      <c r="MM148">
        <f t="shared" si="1748"/>
        <v>1</v>
      </c>
      <c r="MN148">
        <f t="shared" si="1733"/>
        <v>2.2999999999999998</v>
      </c>
      <c r="MO148">
        <f t="shared" si="1749"/>
        <v>1</v>
      </c>
      <c r="MP148">
        <f t="shared" si="1734"/>
        <v>3.5</v>
      </c>
      <c r="MQ148">
        <f t="shared" si="1754"/>
        <v>1</v>
      </c>
      <c r="MR148">
        <f t="shared" si="1735"/>
        <v>3.25</v>
      </c>
      <c r="MS148">
        <f t="shared" si="1755"/>
        <v>1</v>
      </c>
      <c r="MT148">
        <f t="shared" si="1736"/>
        <v>3.5384615384615383</v>
      </c>
      <c r="MU148">
        <f t="shared" si="1756"/>
        <v>1</v>
      </c>
      <c r="MV148">
        <f t="shared" si="1737"/>
        <v>0.77777777777777779</v>
      </c>
      <c r="MW148">
        <f t="shared" si="1759"/>
        <v>1</v>
      </c>
      <c r="MX148">
        <f t="shared" si="1738"/>
        <v>2.8571428571428572</v>
      </c>
      <c r="MY148">
        <f>14/15</f>
        <v>0.93333333333333335</v>
      </c>
    </row>
    <row r="149" spans="1:363" ht="16">
      <c r="A149" t="s">
        <v>1178</v>
      </c>
      <c r="B149" t="s">
        <v>1212</v>
      </c>
      <c r="C149">
        <v>3</v>
      </c>
      <c r="D149">
        <v>4</v>
      </c>
      <c r="E149">
        <v>1</v>
      </c>
      <c r="F149">
        <v>2</v>
      </c>
      <c r="G149">
        <v>2</v>
      </c>
      <c r="H149">
        <v>2</v>
      </c>
      <c r="I149">
        <v>2</v>
      </c>
      <c r="J149">
        <v>3</v>
      </c>
      <c r="K149">
        <v>2</v>
      </c>
      <c r="L149">
        <v>3</v>
      </c>
      <c r="M149">
        <v>3</v>
      </c>
      <c r="N149">
        <v>4</v>
      </c>
      <c r="O149">
        <v>3</v>
      </c>
      <c r="P149">
        <v>3</v>
      </c>
      <c r="Q149">
        <v>2</v>
      </c>
      <c r="R149">
        <v>4</v>
      </c>
      <c r="S149">
        <v>4</v>
      </c>
      <c r="T149">
        <v>3</v>
      </c>
      <c r="U149">
        <v>2</v>
      </c>
      <c r="V149">
        <v>1</v>
      </c>
      <c r="W149">
        <v>4</v>
      </c>
      <c r="X149">
        <v>4</v>
      </c>
      <c r="Y149">
        <v>4</v>
      </c>
      <c r="Z149">
        <v>4</v>
      </c>
      <c r="AA149">
        <v>4</v>
      </c>
      <c r="AB149">
        <v>3</v>
      </c>
      <c r="AC149">
        <v>2</v>
      </c>
      <c r="AD149">
        <v>1</v>
      </c>
      <c r="AE149">
        <v>2</v>
      </c>
      <c r="AF149">
        <v>1</v>
      </c>
      <c r="AG149">
        <v>3</v>
      </c>
      <c r="AH149">
        <v>4</v>
      </c>
      <c r="AI149">
        <v>7</v>
      </c>
      <c r="AJ149">
        <v>4</v>
      </c>
      <c r="AK149">
        <v>1</v>
      </c>
      <c r="AL149">
        <v>7</v>
      </c>
      <c r="AM149">
        <v>3</v>
      </c>
      <c r="AN149">
        <v>4</v>
      </c>
      <c r="AO149">
        <v>3</v>
      </c>
      <c r="AP149">
        <v>6</v>
      </c>
      <c r="AQ149">
        <v>6</v>
      </c>
      <c r="AR149">
        <v>7</v>
      </c>
      <c r="AS149">
        <v>3</v>
      </c>
      <c r="AT149">
        <v>4</v>
      </c>
      <c r="AU149">
        <v>5</v>
      </c>
      <c r="AV149">
        <v>5</v>
      </c>
      <c r="AW149">
        <v>3</v>
      </c>
      <c r="AX149">
        <v>3</v>
      </c>
      <c r="AY149">
        <v>2</v>
      </c>
      <c r="AZ149">
        <v>2</v>
      </c>
      <c r="BA149">
        <v>3</v>
      </c>
      <c r="BB149">
        <v>4</v>
      </c>
      <c r="BC149">
        <v>3</v>
      </c>
      <c r="BD149">
        <v>2</v>
      </c>
      <c r="BE149">
        <v>3</v>
      </c>
      <c r="BF149">
        <v>4</v>
      </c>
      <c r="BG149">
        <v>1</v>
      </c>
      <c r="BH149">
        <v>5</v>
      </c>
      <c r="BI149">
        <v>6</v>
      </c>
      <c r="BJ149">
        <v>5</v>
      </c>
      <c r="BK149">
        <v>2</v>
      </c>
      <c r="BL149">
        <v>4</v>
      </c>
      <c r="BM149">
        <v>5</v>
      </c>
      <c r="BN149">
        <v>4</v>
      </c>
      <c r="BO149">
        <v>5</v>
      </c>
      <c r="BP149">
        <v>4</v>
      </c>
      <c r="BQ149">
        <v>4</v>
      </c>
      <c r="BR149">
        <v>3</v>
      </c>
      <c r="BS149">
        <v>6</v>
      </c>
      <c r="BT149">
        <v>5</v>
      </c>
      <c r="BU149">
        <v>4</v>
      </c>
      <c r="BV149">
        <v>1</v>
      </c>
      <c r="BW149">
        <v>4</v>
      </c>
      <c r="BX149">
        <v>1</v>
      </c>
      <c r="BY149">
        <v>3</v>
      </c>
      <c r="BZ149">
        <v>4</v>
      </c>
      <c r="CA149">
        <v>1</v>
      </c>
      <c r="CB149">
        <v>1</v>
      </c>
      <c r="CC149">
        <v>4</v>
      </c>
      <c r="CD149">
        <v>3</v>
      </c>
      <c r="CE149">
        <v>1</v>
      </c>
      <c r="CF149">
        <v>3</v>
      </c>
      <c r="CG149">
        <v>4</v>
      </c>
      <c r="CH149">
        <v>2</v>
      </c>
      <c r="CI149">
        <v>2</v>
      </c>
      <c r="CJ149">
        <v>3</v>
      </c>
      <c r="CK149">
        <v>1</v>
      </c>
      <c r="CL149">
        <v>3</v>
      </c>
      <c r="CM149">
        <v>4</v>
      </c>
      <c r="CN149">
        <v>2</v>
      </c>
      <c r="CO149">
        <v>4</v>
      </c>
      <c r="CP149">
        <v>1</v>
      </c>
      <c r="CQ149">
        <v>1</v>
      </c>
      <c r="CR149">
        <v>1</v>
      </c>
      <c r="CS149">
        <v>2</v>
      </c>
      <c r="CT149">
        <v>3</v>
      </c>
      <c r="CU149">
        <v>2</v>
      </c>
      <c r="CV149">
        <v>3</v>
      </c>
      <c r="CW149">
        <v>4</v>
      </c>
      <c r="CX149">
        <v>3</v>
      </c>
      <c r="CY149">
        <v>5</v>
      </c>
      <c r="CZ149">
        <v>5</v>
      </c>
      <c r="DA149">
        <v>1</v>
      </c>
      <c r="DB149">
        <v>4</v>
      </c>
      <c r="DC149">
        <v>2</v>
      </c>
      <c r="DD149">
        <v>3</v>
      </c>
      <c r="DE149">
        <v>4</v>
      </c>
      <c r="DF149">
        <v>1</v>
      </c>
      <c r="DG149">
        <v>1</v>
      </c>
      <c r="DH149">
        <v>2</v>
      </c>
      <c r="DI149">
        <v>5</v>
      </c>
      <c r="DJ149">
        <v>4</v>
      </c>
      <c r="DK149">
        <v>3</v>
      </c>
      <c r="DL149">
        <v>2</v>
      </c>
      <c r="DM149">
        <v>3</v>
      </c>
      <c r="DN149">
        <v>3</v>
      </c>
      <c r="DO149">
        <v>4</v>
      </c>
      <c r="DP149">
        <v>5</v>
      </c>
      <c r="DQ149">
        <v>5</v>
      </c>
      <c r="DR149">
        <v>4</v>
      </c>
      <c r="DS149">
        <v>3</v>
      </c>
      <c r="DT149">
        <v>5</v>
      </c>
      <c r="DU149">
        <v>4</v>
      </c>
      <c r="DV149">
        <v>1</v>
      </c>
      <c r="DW149">
        <v>2</v>
      </c>
      <c r="DX149">
        <v>3</v>
      </c>
      <c r="DY149">
        <v>5</v>
      </c>
      <c r="DZ149">
        <v>4</v>
      </c>
      <c r="EA149">
        <v>5</v>
      </c>
      <c r="EB149">
        <v>3</v>
      </c>
      <c r="EC149">
        <v>1</v>
      </c>
      <c r="ED149">
        <v>2</v>
      </c>
      <c r="EE149">
        <v>3</v>
      </c>
      <c r="EF149">
        <v>2</v>
      </c>
      <c r="EG149">
        <v>3</v>
      </c>
      <c r="EH149">
        <v>3</v>
      </c>
      <c r="EI149">
        <v>3</v>
      </c>
      <c r="EJ149">
        <v>1</v>
      </c>
      <c r="EK149">
        <v>4</v>
      </c>
      <c r="EL149">
        <v>1</v>
      </c>
      <c r="EM149">
        <v>3</v>
      </c>
      <c r="EN149">
        <v>3</v>
      </c>
      <c r="EO149">
        <v>4</v>
      </c>
      <c r="EP149">
        <v>1</v>
      </c>
      <c r="EQ149">
        <v>1</v>
      </c>
      <c r="ER149">
        <v>2</v>
      </c>
      <c r="ES149">
        <v>1</v>
      </c>
      <c r="ET149">
        <v>4</v>
      </c>
      <c r="EU149">
        <v>1</v>
      </c>
      <c r="EV149">
        <v>2</v>
      </c>
      <c r="EW149">
        <v>2</v>
      </c>
      <c r="EX149">
        <v>1</v>
      </c>
      <c r="EY149">
        <v>3</v>
      </c>
      <c r="EZ149">
        <v>4</v>
      </c>
      <c r="FA149">
        <v>4</v>
      </c>
      <c r="FB149">
        <v>3</v>
      </c>
      <c r="FC149">
        <v>3</v>
      </c>
      <c r="FD149">
        <v>1</v>
      </c>
      <c r="FE149">
        <v>1</v>
      </c>
      <c r="FF149">
        <v>4</v>
      </c>
      <c r="FG149">
        <v>4</v>
      </c>
      <c r="FH149">
        <v>1</v>
      </c>
      <c r="FI149">
        <v>4</v>
      </c>
      <c r="FJ149">
        <v>3</v>
      </c>
      <c r="FK149">
        <v>2</v>
      </c>
      <c r="FL149">
        <v>3</v>
      </c>
      <c r="FM149">
        <f t="shared" ref="FM149:FM156" si="1760">IF(D149=1, 4, IF(D149=2,3, IF(D149=3,2, IF(D149=4,1))))</f>
        <v>1</v>
      </c>
      <c r="FN149">
        <f t="shared" ref="FN149:FN156" si="1761">IF(E149=1, 4, IF(E149=2,3, IF(E149=3,2, IF(E149=4,1))))</f>
        <v>4</v>
      </c>
      <c r="FO149">
        <f t="shared" ref="FO149:FO156" si="1762">IF(F149=1, 4, IF(F149=2,3, IF(F149=3,2, IF(F149=4,1))))</f>
        <v>3</v>
      </c>
      <c r="FP149">
        <f t="shared" ref="FP149:FP156" si="1763">IF(G149=1, 4, IF(G149=2,3, IF(G149=3,2, IF(G149=4,1))))</f>
        <v>3</v>
      </c>
      <c r="FQ149">
        <f t="shared" ref="FQ149:FQ156" si="1764">IF(H149=1, 4, IF(H149=2,3, IF(H149=3,2, IF(H149=4,1))))</f>
        <v>3</v>
      </c>
      <c r="FR149">
        <f t="shared" ref="FR149:FR156" si="1765">IF(I149=1, 4, IF(I149=2,3, IF(I149=3,2, IF(I149=4,1))))</f>
        <v>3</v>
      </c>
      <c r="FS149">
        <f t="shared" ref="FS149:FS156" si="1766">IF(J149=1, 4, IF(J149=2,3, IF(J149=3,2, IF(J149=4,1))))</f>
        <v>2</v>
      </c>
      <c r="FT149">
        <f t="shared" ref="FT149:FT156" si="1767">IF(K149=1, 4, IF(K149=2,3, IF(K149=3,2, IF(K149=4,1))))</f>
        <v>3</v>
      </c>
      <c r="FU149">
        <f t="shared" ref="FU149:FU156" si="1768">IF(L149=1, 4, IF(L149=2,3, IF(L149=3,2, IF(L149=4,1))))</f>
        <v>2</v>
      </c>
      <c r="FV149">
        <f t="shared" ref="FV149:FV156" si="1769">IF(M149=1, 4, IF(M149=2,3, IF(M149=3,2, IF(M149=4,1))))</f>
        <v>2</v>
      </c>
      <c r="FW149">
        <f t="shared" ref="FW149:FW156" si="1770">IF(N149=1, 4, IF(N149=2,3, IF(N149=3,2, IF(N149=4,1))))</f>
        <v>1</v>
      </c>
      <c r="FX149">
        <f t="shared" ref="FX149:FX156" si="1771">IF(O149=1, 4, IF(O149=2,3, IF(O149=3,2, IF(O149=4,1))))</f>
        <v>2</v>
      </c>
      <c r="FY149">
        <f t="shared" ref="FY149:FY156" si="1772">IF(P149=1, 4, IF(P149=2,3, IF(P149=3,2, IF(P149=4,1))))</f>
        <v>2</v>
      </c>
      <c r="FZ149">
        <f t="shared" ref="FZ149:FZ156" si="1773">IF(Q149=1, 4, IF(Q149=2,3, IF(Q149=3,2, IF(Q149=4,1))))</f>
        <v>3</v>
      </c>
      <c r="GA149">
        <f t="shared" ref="GA149:GA156" si="1774">IF(R149=1, 4, IF(R149=2,3, IF(R149=3,2, IF(R149=4,1))))</f>
        <v>1</v>
      </c>
      <c r="GB149">
        <f t="shared" ref="GB149:GB156" si="1775">IF(S149=1, 4, IF(S149=2,3, IF(S149=3,2, IF(S149=4,1))))</f>
        <v>1</v>
      </c>
      <c r="GC149">
        <f t="shared" ref="GC149:GC156" si="1776">IF(T149=1, 4, IF(T149=2,3, IF(T149=3,2, IF(T149=4,1))))</f>
        <v>2</v>
      </c>
      <c r="GD149">
        <f t="shared" ref="GD149:GD156" si="1777">IF(U149=1, 4, IF(U149=2,3, IF(U149=3,2, IF(U149=4,1))))</f>
        <v>3</v>
      </c>
      <c r="GE149">
        <f t="shared" ref="GE149:GE156" si="1778">IF(V149=1, 4, IF(V149=2,3, IF(V149=3,2, IF(V149=4,1))))</f>
        <v>4</v>
      </c>
      <c r="GF149">
        <f t="shared" ref="GF149:GF156" si="1779">IF(W149=1, 4, IF(W149=2,3, IF(W149=3,2, IF(W149=4,1))))</f>
        <v>1</v>
      </c>
      <c r="GG149">
        <f t="shared" ref="GG149:GG156" si="1780">IF(X149=1, 4, IF(X149=2,3, IF(X149=3,2, IF(X149=4,1))))</f>
        <v>1</v>
      </c>
      <c r="GH149">
        <f t="shared" ref="GH149:GH156" si="1781">IF(Y149=1, 4, IF(Y149=2,3, IF(Y149=3,2, IF(Y149=4,1))))</f>
        <v>1</v>
      </c>
      <c r="GI149">
        <f t="shared" ref="GI149:GI156" si="1782">IF(Z149=1, 4, IF(Z149=2,3, IF(Z149=3,2, IF(Z149=4,1))))</f>
        <v>1</v>
      </c>
      <c r="GJ149">
        <f t="shared" ref="GJ149:GJ156" si="1783">IF(AA149=1, 4, IF(AA149=2,3, IF(AA149=3,2, IF(AA149=4,1))))</f>
        <v>1</v>
      </c>
      <c r="GK149">
        <f t="shared" ref="GK149:GK156" si="1784">IF(AB149=1, 4, IF(AB149=2,3, IF(AB149=3,2, IF(AB149=4,1))))</f>
        <v>2</v>
      </c>
      <c r="GL149">
        <f t="shared" ref="GL149:GL156" si="1785">IF(AC149=1, 4, IF(AC149=2,3, IF(AC149=3,2, IF(AC149=4,1))))</f>
        <v>3</v>
      </c>
      <c r="GM149">
        <f t="shared" ref="GM149:GM156" si="1786">IF(AD149=1, 4, IF(AD149=2,3, IF(AD149=3,2, IF(AD149=4,1))))</f>
        <v>4</v>
      </c>
      <c r="GN149">
        <f t="shared" ref="GN149:GN156" si="1787">IF(AE149=1, 4, IF(AE149=2,3, IF(AE149=3,2, IF(AE149=4,1))))</f>
        <v>3</v>
      </c>
      <c r="GO149">
        <f t="shared" ref="GO149:GO156" si="1788">IF(AF149=1, 4, IF(AF149=2,3, IF(AF149=3,2, IF(AF149=4,1))))</f>
        <v>4</v>
      </c>
      <c r="GP149">
        <f t="shared" ref="GP149:GP156" si="1789">IF(AG149=1, 4, IF(AG149=2,3, IF(AG149=3,2, IF(AG149=4,1))))</f>
        <v>2</v>
      </c>
      <c r="GQ149">
        <f t="shared" ref="GQ149:GQ156" si="1790">IF(AH149=1, 4, IF(AH149=2,3, IF(AH149=3,2, IF(AH149=4,1))))</f>
        <v>1</v>
      </c>
      <c r="GR149">
        <f t="shared" ref="GR149:GR156" si="1791">AI149</f>
        <v>7</v>
      </c>
      <c r="GS149">
        <f t="shared" ref="GS149:GS156" si="1792">AJ149</f>
        <v>4</v>
      </c>
      <c r="GT149">
        <f t="shared" ref="GT149:GT156" si="1793">IF(AK149=1,7,IF(AK149=2,6,IF(AK149=3,5,IF(AK149=4,4,IF(AK149=5,3,IF(AK149=6,2,IF(AK149=7,1)))))))</f>
        <v>7</v>
      </c>
      <c r="GU149">
        <f t="shared" ref="GU149:GU156" si="1794">AL149</f>
        <v>7</v>
      </c>
      <c r="GV149">
        <f t="shared" ref="GV149:GV156" si="1795">AM149</f>
        <v>3</v>
      </c>
      <c r="GW149">
        <f t="shared" ref="GW149:GW156" si="1796">IF(AN149=1,7,IF(AN149=2,6,IF(AN149=3,5,IF(AN149=4,4,IF(AN149=5,3,IF(AN149=6,2,IF(AN149=7,1)))))))</f>
        <v>4</v>
      </c>
      <c r="GX149">
        <f t="shared" ref="GX149:GX156" si="1797">IF(AO149=1,7,IF(AO149=2,6,IF(AO149=3,5,IF(AO149=4,4,IF(AO149=5,3,IF(AO149=6,2,IF(AO149=7,1)))))))</f>
        <v>5</v>
      </c>
      <c r="GY149">
        <f t="shared" ref="GY149:GY156" si="1798">IF(AP149=1,7,IF(AP149=2,6,IF(AP149=3,5,IF(AP149=4,4,IF(AP149=5,3,IF(AP149=6,2,IF(AP149=7,1)))))))</f>
        <v>2</v>
      </c>
      <c r="GZ149">
        <f t="shared" ref="GZ149:GZ156" si="1799">IF(AQ149=1,7,IF(AQ149=2,6,IF(AQ149=3,5,IF(AQ149=4,4,IF(AQ149=5,3,IF(AQ149=6,2,IF(AQ149=7,1)))))))</f>
        <v>2</v>
      </c>
      <c r="HA149">
        <f t="shared" ref="HA149:HA156" si="1800">IF(AR149=1,7,IF(AR149=2,6,IF(AR149=3,5,IF(AR149=4,4,IF(AR149=5,3,IF(AR149=6,2,IF(AR149=7,1)))))))</f>
        <v>1</v>
      </c>
      <c r="HB149">
        <f t="shared" ref="HB149:HB156" si="1801">IF(AS149=1,-3,IF(AS149=2,-2,IF(AS149=3,-1,IF(AS149=4,1,IF(AS149=5,2,IF(AS149=6,3))))))</f>
        <v>-1</v>
      </c>
      <c r="HC149">
        <f t="shared" ref="HC149:HC156" si="1802">IF(AT149=1,-3,IF(AT149=2,-2,IF(AT149=3,-1,IF(AT149=4,1,IF(AT149=5,2,IF(AT149=6,3))))))</f>
        <v>1</v>
      </c>
      <c r="HD149">
        <f t="shared" ref="HD149:HD156" si="1803">IF(AU149=1,-3,IF(AU149=2,-2,IF(AU149=3,-1,IF(AU149=4,1,IF(AU149=5,2,IF(AU149=6,3))))))</f>
        <v>2</v>
      </c>
      <c r="HE149">
        <f t="shared" ref="HE149:HE156" si="1804">IF(AV149=1,-3,IF(AV149=2,-2,IF(AV149=3,-1,IF(AV149=4,1,IF(AV149=5,2,IF(AV149=6,3))))))</f>
        <v>2</v>
      </c>
      <c r="HF149">
        <f t="shared" ref="HF149:HF156" si="1805">IF(AW149=1,-3,IF(AW149=2,-2,IF(AW149=3,-1,IF(AW149=4,1,IF(AW149=5,2,IF(AW149=6,3))))))</f>
        <v>-1</v>
      </c>
      <c r="HG149">
        <f t="shared" ref="HG149:HG156" si="1806">IF(AX149=1,-3,IF(AX149=2,-2,IF(AX149=3,-1,IF(AX149=4,1,IF(AX149=5,2,IF(AX149=6,3))))))</f>
        <v>-1</v>
      </c>
      <c r="HH149">
        <f t="shared" ref="HH149:HH156" si="1807">IF(AY149=1,-3,IF(AY149=2,-2,IF(AY149=3,-1,IF(AY149=4,1,IF(AY149=5,2,IF(AY149=6,3))))))</f>
        <v>-2</v>
      </c>
      <c r="HI149">
        <f t="shared" ref="HI149:HI156" si="1808">IF(AZ149=1,3,IF(AZ149=2,2,IF(AZ149=3,1,IF(AZ149=4,-1,IF(AZ149=5,-2,IF(AZ149=6,-3))))))</f>
        <v>2</v>
      </c>
      <c r="HJ149">
        <f t="shared" ref="HJ149:HJ156" si="1809">IF(BA149=1,3,IF(BA149=2,2,IF(BA149=3,1,IF(BA149=4,-1,IF(BA149=5,-2,IF(BA149=6,-3))))))</f>
        <v>1</v>
      </c>
      <c r="HK149">
        <f t="shared" ref="HK149:HK156" si="1810">IF(BB149=1,3,IF(BB149=2,2,IF(BB149=3,1,IF(BB149=4,-1,IF(BB149=5,-2,IF(BB149=6,-3))))))</f>
        <v>-1</v>
      </c>
      <c r="HL149">
        <f t="shared" ref="HL149:HL156" si="1811">IF(BC149=1,3,IF(BC149=2,2,IF(BC149=3,1,IF(BC149=4,-1,IF(BC149=5,-2,IF(BC149=6,-3))))))</f>
        <v>1</v>
      </c>
      <c r="HM149">
        <f t="shared" ref="HM149:HM156" si="1812">IF(BD149=1,3,IF(BD149=2,2,IF(BD149=3,1,IF(BD149=4,-1,IF(BD149=5,-2,IF(BD149=6,-3))))))</f>
        <v>2</v>
      </c>
      <c r="HN149">
        <f t="shared" ref="HN149:HN156" si="1813">IF(BE149=1,3,IF(BE149=2,2,IF(BE149=3,1,IF(BE149=4,-1,IF(BE149=5,-2,IF(BE149=6,-3))))))</f>
        <v>1</v>
      </c>
      <c r="HO149">
        <f t="shared" ref="HO149:HO156" si="1814">IF(BF149=1,3,IF(BF149=2,2,IF(BF149=3,1,IF(BF149=4,-1,IF(BF149=5,-2,IF(BF149=6,-3))))))</f>
        <v>-1</v>
      </c>
      <c r="HP149">
        <f t="shared" ref="HP149:HP156" si="1815">IF(BG149=1,6,IF(BG149=2,5,IF(BG149=3,4,IF(BG149=4,3,IF(BG149=5,2,IF(BG149=6,1))))))</f>
        <v>6</v>
      </c>
      <c r="HQ149">
        <f t="shared" ref="HQ149:HQ156" si="1816">IF(BH149=1,6,IF(BH149=2,5,IF(BH149=3,4,IF(BH149=4,3,IF(BH149=5,2,IF(BH149=6,1))))))</f>
        <v>2</v>
      </c>
      <c r="HR149">
        <f t="shared" ref="HR149:HR156" si="1817">IF(BI149=1,6,IF(BI149=2,5,IF(BI149=3,4,IF(BI149=4,3,IF(BI149=5,2,IF(BI149=6,1))))))</f>
        <v>1</v>
      </c>
      <c r="HS149">
        <f t="shared" ref="HS149:HS156" si="1818">IF(BJ149=1,6,IF(BJ149=2,5,IF(BJ149=3,4,IF(BJ149=4,3,IF(BJ149=5,2,IF(BJ149=6,1))))))</f>
        <v>2</v>
      </c>
      <c r="HT149">
        <f t="shared" ref="HT149:HT156" si="1819">IF(BK149=1,6,IF(BK149=2,5,IF(BK149=3,4,IF(BK149=4,3,IF(BK149=5,2,IF(BK149=6,1))))))</f>
        <v>5</v>
      </c>
      <c r="HU149">
        <f t="shared" ref="HU149:HU156" si="1820">IF(BL149=1,6,IF(BL149=2,5,IF(BL149=3,4,IF(BL149=4,3,IF(BL149=5,2,IF(BL149=6,1))))))</f>
        <v>3</v>
      </c>
      <c r="HV149">
        <f t="shared" ref="HV149:HV156" si="1821">IF(BM149=1,6,IF(BM149=2,5,IF(BM149=3,4,IF(BM149=4,3,IF(BM149=5,2,IF(BM149=6,1))))))</f>
        <v>2</v>
      </c>
      <c r="HW149">
        <f t="shared" ref="HW149:HW156" si="1822">IF(BN149=1,6,IF(BN149=2,5,IF(BN149=3,4,IF(BN149=4,3,IF(BN149=5,2,IF(BN149=6,1))))))</f>
        <v>3</v>
      </c>
      <c r="HX149">
        <f t="shared" ref="HX149:HX156" si="1823">IF(BO149=1,6,IF(BO149=2,5,IF(BO149=3,4,IF(BO149=4,3,IF(BO149=5,2,IF(BO149=6,1))))))</f>
        <v>2</v>
      </c>
      <c r="HY149">
        <f t="shared" ref="HY149:HY156" si="1824">IF(BP149=1,6,IF(BP149=2,5,IF(BP149=3,4,IF(BP149=4,3,IF(BP149=5,2,IF(BP149=6,1))))))</f>
        <v>3</v>
      </c>
      <c r="HZ149">
        <f t="shared" ref="HZ149:HZ156" si="1825">IF(BQ149=1,6,IF(BQ149=2,5,IF(BQ149=3,4,IF(BQ149=4,3,IF(BQ149=5,2,IF(BQ149=6,1))))))</f>
        <v>3</v>
      </c>
      <c r="IA149">
        <f t="shared" ref="IA149:IA156" si="1826">IF(BR149=1,6,IF(BR149=2,5,IF(BR149=3,4,IF(BR149=4,3,IF(BR149=5,2,IF(BR149=6,1))))))</f>
        <v>4</v>
      </c>
      <c r="IB149">
        <f t="shared" ref="IB149:IB156" si="1827">IF(BS149=1,6,IF(BS149=2,5,IF(BS149=3,4,IF(BS149=4,3,IF(BS149=5,2,IF(BS149=6,1))))))</f>
        <v>1</v>
      </c>
      <c r="IC149">
        <f t="shared" ref="IC149:IC156" si="1828">IF(BT149=1,6,IF(BT149=2,5,IF(BT149=3,4,IF(BT149=4,3,IF(BT149=5,2,IF(BT149=6,1))))))</f>
        <v>2</v>
      </c>
      <c r="ID149">
        <f t="shared" ref="ID149:ID156" si="1829">IF(BU149=1,6,IF(BU149=2,5,IF(BU149=3,4,IF(BU149=4,3,IF(BU149=5,2,IF(BU149=6,1))))))</f>
        <v>3</v>
      </c>
      <c r="IE149">
        <f t="shared" ref="IE149:IE156" si="1830">BV149</f>
        <v>1</v>
      </c>
      <c r="IF149">
        <f t="shared" ref="IF149:IF156" si="1831">BW149</f>
        <v>4</v>
      </c>
      <c r="IG149">
        <f t="shared" ref="IG149:IG156" si="1832">BX149</f>
        <v>1</v>
      </c>
      <c r="IH149">
        <f t="shared" ref="IH149:IH156" si="1833">BY149</f>
        <v>3</v>
      </c>
      <c r="II149">
        <f t="shared" ref="II149:II156" si="1834">BZ149</f>
        <v>4</v>
      </c>
      <c r="IJ149">
        <f t="shared" ref="IJ149:IJ156" si="1835">CA149</f>
        <v>1</v>
      </c>
      <c r="IK149">
        <f t="shared" ref="IK149:IK156" si="1836">CB149</f>
        <v>1</v>
      </c>
      <c r="IL149">
        <f t="shared" ref="IL149:IL156" si="1837">CC149</f>
        <v>4</v>
      </c>
      <c r="IM149">
        <f t="shared" ref="IM149:IM156" si="1838">CD149</f>
        <v>3</v>
      </c>
      <c r="IN149">
        <f t="shared" ref="IN149:IN156" si="1839">IF(CE149=1,4,IF(CE149=2,3,IF(CE149=3,2,IF(CE149=4,1))))</f>
        <v>4</v>
      </c>
      <c r="IO149">
        <f t="shared" ref="IO149:IO156" si="1840">CF149</f>
        <v>3</v>
      </c>
      <c r="IP149">
        <f t="shared" ref="IP149:IP156" si="1841">CG149</f>
        <v>4</v>
      </c>
      <c r="IQ149">
        <f t="shared" ref="IQ149:IQ156" si="1842">IF(CH149=1,4,IF(CH149=2,3,IF(CH149=3,2,IF(CH149=4,1))))</f>
        <v>3</v>
      </c>
      <c r="IR149">
        <f t="shared" ref="IR149:IR156" si="1843">IF(CI149=1,4,IF(CI149=2,3,IF(CI149=3,2,IF(CI149=4,1))))</f>
        <v>3</v>
      </c>
      <c r="IS149">
        <f t="shared" ref="IS149:IS156" si="1844">CJ149</f>
        <v>3</v>
      </c>
      <c r="IT149">
        <f t="shared" ref="IT149:IT156" si="1845">IF(CK149=1,4,IF(CK149=2,3,IF(CK149=3,2,IF(CK149=4,1))))</f>
        <v>4</v>
      </c>
      <c r="IU149">
        <f t="shared" ref="IU149:IU156" si="1846">CL149</f>
        <v>3</v>
      </c>
      <c r="IV149">
        <f t="shared" ref="IV149:IV156" si="1847">CM149</f>
        <v>4</v>
      </c>
      <c r="IW149">
        <f t="shared" ref="IW149:IW156" si="1848">IF(CN149=1,4,IF(CN149=2,3,IF(CN149=3,2,IF(CN149=4,1))))</f>
        <v>3</v>
      </c>
      <c r="IX149">
        <f t="shared" ref="IX149:IX156" si="1849">CO149</f>
        <v>4</v>
      </c>
      <c r="IY149">
        <f t="shared" ref="IY149:IY156" si="1850">IF(CP149=1,5,IF(CP149=2,4,IF(CP149=3,3,IF(CP149=4,2,IF(CP149=5,1)))))</f>
        <v>5</v>
      </c>
      <c r="IZ149">
        <f t="shared" ref="IZ149:IZ156" si="1851">IF(CQ149=1,5,IF(CQ149=2,4,IF(CQ149=3,3,IF(CQ149=4,2,IF(CQ149=5,1)))))</f>
        <v>5</v>
      </c>
      <c r="JA149">
        <f t="shared" ref="JA149:JA156" si="1852">IF(CR149=1,5,IF(CR149=2,4,IF(CR149=3,3,IF(CR149=4,2,IF(CR149=5,1)))))</f>
        <v>5</v>
      </c>
      <c r="JB149">
        <f t="shared" ref="JB149:JB156" si="1853">IF(CS149=1,5,IF(CS149=2,4,IF(CS149=3,3,IF(CS149=4,2,IF(CS149=5,1)))))</f>
        <v>4</v>
      </c>
      <c r="JC149">
        <f t="shared" ref="JC149:JC156" si="1854">IF(CT149=1,5,IF(CT149=2,4,IF(CT149=3,3,IF(CT149=4,2,IF(CT149=5,1)))))</f>
        <v>3</v>
      </c>
      <c r="JD149">
        <f t="shared" ref="JD149:JD156" si="1855">IF(CU149=1,5,IF(CU149=2,4,IF(CU149=3,3,IF(CU149=4,2,IF(CU149=5,1)))))</f>
        <v>4</v>
      </c>
      <c r="JE149">
        <f t="shared" ref="JE149:JE156" si="1856">IF(CV149=1,5,IF(CV149=2,4,IF(CV149=3,3,IF(CV149=4,2,IF(CV149=5,1)))))</f>
        <v>3</v>
      </c>
      <c r="JF149">
        <f t="shared" ref="JF149:JF156" si="1857">IF(CW149=1,5,IF(CW149=2,4,IF(CW149=3,3,IF(CW149=4,2,IF(CW149=5,1)))))</f>
        <v>2</v>
      </c>
      <c r="JG149">
        <f t="shared" ref="JG149:JG156" si="1858">IF(CX149=1,5,IF(CX149=2,4,IF(CX149=3,3,IF(CX149=4,2,IF(CX149=5,1)))))</f>
        <v>3</v>
      </c>
      <c r="JH149">
        <f t="shared" ref="JH149:JH156" si="1859">IF(CY149=1,5,IF(CY149=2,4,IF(CY149=3,3,IF(CY149=4,2,IF(CY149=5,1)))))</f>
        <v>1</v>
      </c>
      <c r="JI149">
        <f t="shared" ref="JI149:JI156" si="1860">IF(CZ149=1,5,IF(CZ149=2,4,IF(CZ149=3,3,IF(CZ149=4,2,IF(CZ149=5,1)))))</f>
        <v>1</v>
      </c>
      <c r="JJ149">
        <f t="shared" ref="JJ149:JJ156" si="1861">IF(DA149=1,5,IF(DA149=2,4,IF(DA149=3,3,IF(DA149=4,2,IF(DA149=5,1)))))</f>
        <v>5</v>
      </c>
      <c r="JK149">
        <f t="shared" ref="JK149:JK156" si="1862">IF(DB149=1,5,IF(DB149=2,4,IF(DB149=3,3,IF(DB149=4,2,IF(DB149=5,1)))))</f>
        <v>2</v>
      </c>
      <c r="JL149">
        <f t="shared" ref="JL149:JL156" si="1863">DC149</f>
        <v>2</v>
      </c>
      <c r="JM149">
        <f t="shared" ref="JM149:JM156" si="1864">IF(DD149=1,5,IF(DD149=2,4,IF(DD149=3,3,IF(DD149=4,2,IF(DD149=5,1)))))</f>
        <v>3</v>
      </c>
      <c r="JN149">
        <f t="shared" ref="JN149:JN156" si="1865">IF(DE149=1,5,IF(DE149=2,4,IF(DE149=3,3,IF(DE149=4,2,IF(DE149=5,1)))))</f>
        <v>2</v>
      </c>
      <c r="JO149">
        <f t="shared" ref="JO149:JO156" si="1866">IF(DF149=1,5,IF(DF149=2,4,IF(DF149=3,3,IF(DF149=4,2,IF(DF149=5,1)))))</f>
        <v>5</v>
      </c>
      <c r="JP149">
        <f t="shared" ref="JP149:JP156" si="1867">IF(DG149=1,5,IF(DG149=2,4,IF(DG149=3,3,IF(DG149=4,2,IF(DG149=5,1)))))</f>
        <v>5</v>
      </c>
      <c r="JQ149">
        <f t="shared" ref="JQ149:JQ156" si="1868">IF(DH149=1,5,IF(DH149=2,4,IF(DH149=3,3,IF(DH149=4,2,IF(DH149=5,1)))))</f>
        <v>4</v>
      </c>
      <c r="JR149">
        <f t="shared" ref="JR149:JR156" si="1869">IF(DI149=1,5,IF(DI149=2,4,IF(DI149=3,3,IF(DI149=4,2,IF(DI149=5,1)))))</f>
        <v>1</v>
      </c>
      <c r="JS149">
        <f t="shared" ref="JS149:JS156" si="1870">IF(DJ149=1,5,IF(DJ149=2,4,IF(DJ149=3,3,IF(DJ149=4,2,IF(DJ149=5,1)))))</f>
        <v>2</v>
      </c>
      <c r="JT149">
        <f t="shared" ref="JT149:JT156" si="1871">DK149</f>
        <v>3</v>
      </c>
      <c r="JU149">
        <f t="shared" ref="JU149:JU156" si="1872">DL149</f>
        <v>2</v>
      </c>
      <c r="JV149">
        <f t="shared" ref="JV149:JV156" si="1873">DM149</f>
        <v>3</v>
      </c>
      <c r="JW149">
        <f t="shared" ref="JW149:JW156" si="1874">DN149</f>
        <v>3</v>
      </c>
      <c r="JX149">
        <f t="shared" ref="JX149:JX156" si="1875">IF(DO149=1,5,IF(DO149=2,4,IF(DO149=3,3,IF(DO149=4,2,IF(DO149=5,1)))))</f>
        <v>2</v>
      </c>
      <c r="JY149">
        <f t="shared" ref="JY149:JY156" si="1876">DP149</f>
        <v>5</v>
      </c>
      <c r="JZ149">
        <f t="shared" ref="JZ149:JZ156" si="1877">IF(DQ149=1,5,IF(DQ149=2,4,IF(DQ149=3,3,IF(DQ149=4,2,IF(DQ149=5,1)))))</f>
        <v>1</v>
      </c>
      <c r="KA149">
        <f t="shared" ref="KA149:KA156" si="1878">IF(DR149=1,5,IF(DR149=2,4,IF(DR149=3,3,IF(DR149=4,2,IF(DR149=5,1)))))</f>
        <v>2</v>
      </c>
      <c r="KB149">
        <f t="shared" ref="KB149:KB156" si="1879">DS149</f>
        <v>3</v>
      </c>
      <c r="KC149">
        <f t="shared" ref="KC149:KC156" si="1880">IF(DT149=1,5,IF(DT149=2,4,IF(DT149=3,3,IF(DT149=4,2,IF(DT149=5,1)))))</f>
        <v>1</v>
      </c>
      <c r="KD149">
        <f t="shared" ref="KD149:KD156" si="1881">IF(DU149=1,5,IF(DU149=2,4,IF(DU149=3,3,IF(DU149=4,2,IF(DU149=5,1)))))</f>
        <v>2</v>
      </c>
      <c r="KE149">
        <f t="shared" ref="KE149:KE156" si="1882">DV149</f>
        <v>1</v>
      </c>
      <c r="KF149">
        <f t="shared" ref="KF149:KF156" si="1883">IF(DW149=1,5,IF(DW149=2,4,IF(DW149=3,3,IF(DW149=4,2,IF(DW149=5,1)))))</f>
        <v>4</v>
      </c>
      <c r="KG149">
        <f t="shared" ref="KG149:KG156" si="1884">IF(DX149=1,5,IF(DX149=2,4,IF(DX149=3,3,IF(DX149=4,2,IF(DX149=5,1)))))</f>
        <v>3</v>
      </c>
      <c r="KH149">
        <f t="shared" ref="KH149:KH156" si="1885">IF(DY149=1,5,IF(DY149=2,4,IF(DY149=3,3,IF(DY149=4,2,IF(DY149=5,1)))))</f>
        <v>1</v>
      </c>
      <c r="KI149">
        <f t="shared" ref="KI149:KI156" si="1886">IF(DZ149=1,5,IF(DZ149=2,4,IF(DZ149=3,3,IF(DZ149=4,2,IF(DZ149=5,1)))))</f>
        <v>2</v>
      </c>
      <c r="KJ149">
        <f t="shared" ref="KJ149:KJ156" si="1887">IF(EA149=1,5,IF(EA149=2,4,IF(EA149=3,3,IF(EA149=4,2,IF(EA149=5,1)))))</f>
        <v>1</v>
      </c>
      <c r="KK149">
        <f t="shared" ref="KK149:KK156" si="1888">EB149</f>
        <v>3</v>
      </c>
      <c r="KL149">
        <f t="shared" ref="KL149:KL156" si="1889">IF(EC149=1,1,IF(EC149=2,0,IF(EC149=3,0,IF(EC149=4,0))))</f>
        <v>1</v>
      </c>
      <c r="KM149">
        <f t="shared" ref="KM149:KM156" si="1890">IF(ED149=1,0,IF(ED149=2,1,IF(ED149=3,0,IF(ED149=4,0))))</f>
        <v>1</v>
      </c>
      <c r="KN149">
        <f t="shared" ref="KN149:KN156" si="1891">IF(EE149=1,0,IF(EE149=2,0,IF(EE149=3,1,IF(EE149=4,0))))</f>
        <v>1</v>
      </c>
      <c r="KO149">
        <f t="shared" ref="KO149:KO156" si="1892">IF(EF149=1,0,IF(EF149=2,1,IF(EF149=3,0,IF(EF149=4,0))))</f>
        <v>1</v>
      </c>
      <c r="KP149">
        <f t="shared" ref="KP149:KP156" si="1893">IF(EG149=1,0,IF(EG149=2,0,IF(EG149=3,1,IF(EG149=4,0))))</f>
        <v>1</v>
      </c>
      <c r="KQ149">
        <f t="shared" ref="KQ149:KQ156" si="1894">IF(EH149=1,0,IF(EH149=2,1,IF(EH149=3,0,IF(EH149=4,0))))</f>
        <v>0</v>
      </c>
      <c r="KR149">
        <f t="shared" ref="KR149:KR156" si="1895">IF(EI149=1,0,IF(EI149=2,0,IF(EI149=3,1,IF(EI149=4,0))))</f>
        <v>1</v>
      </c>
      <c r="KS149">
        <f t="shared" ref="KS149:KS156" si="1896">IF(EJ149=1,1,IF(EJ149=2,0,IF(EJ149=3,0,IF(EJ149=4,0))))</f>
        <v>1</v>
      </c>
      <c r="KT149">
        <f t="shared" ref="KT149:KT156" si="1897">IF(EK149=1,0,IF(EK149=2,0,IF(EK149=3,0,IF(EK149=4,1))))</f>
        <v>1</v>
      </c>
      <c r="KU149">
        <f t="shared" ref="KU149:KU156" si="1898">IF(EL149=1,1,IF(EL149=2,0,IF(EL149=3,0,IF(EL149=4,0))))</f>
        <v>1</v>
      </c>
      <c r="KV149">
        <f t="shared" ref="KV149:KV156" si="1899">IF(EM149=1,0,IF(EM149=2,0,IF(EM149=3,1,IF(EM149=4,0))))</f>
        <v>1</v>
      </c>
      <c r="KW149">
        <f t="shared" ref="KW149:KW156" si="1900">IF(EN149=1,0,IF(EN149=2,0,IF(EN149=3,1,IF(EN149=4,0))))</f>
        <v>1</v>
      </c>
      <c r="KX149">
        <f t="shared" ref="KX149:KX156" si="1901">IF(EO149=1,0,IF(EO149=2,1,IF(EO149=3,0,IF(EO149=4,0))))</f>
        <v>0</v>
      </c>
      <c r="KY149">
        <f t="shared" ref="KY149:KY156" si="1902">IF(EP149=1,0,IF(EP149=2,0,IF(EP149=3,0,IF(EP149=4,1))))</f>
        <v>0</v>
      </c>
      <c r="KZ149">
        <f t="shared" ref="KZ149:KZ156" si="1903">IF(EQ149=1,1,IF(EQ149=2,0,IF(EQ149=3,0,IF(EQ149=4,0))))</f>
        <v>1</v>
      </c>
      <c r="LA149">
        <f t="shared" ref="LA149:LA156" si="1904">IF(ER149=1,0,IF(ER149=2,1,IF(ER149=3,0,IF(ER149=4,0))))</f>
        <v>1</v>
      </c>
      <c r="LB149">
        <f t="shared" ref="LB149:LB156" si="1905">IF(ES149=1,1,IF(ES149=2,0,IF(ES149=3,0,IF(ES149=4,0))))</f>
        <v>1</v>
      </c>
      <c r="LC149">
        <f t="shared" ref="LC149:LC156" si="1906">IF(ET149=1,1,IF(ET149=2,0,IF(ET149=3,0,IF(ET149=4,0))))</f>
        <v>0</v>
      </c>
      <c r="LD149">
        <f t="shared" ref="LD149:LD156" si="1907">IF(EU149=1,0,IF(EU149=2,0,IF(EU149=3,0,IF(EU149=4,1))))</f>
        <v>0</v>
      </c>
      <c r="LE149">
        <f t="shared" ref="LE149:LE156" si="1908">IF(EV149=1,0,IF(EV149=2,1,IF(EV149=3,0,IF(EV149=4,0))))</f>
        <v>1</v>
      </c>
      <c r="LF149">
        <f t="shared" ref="LF149:LF156" si="1909">IF(EW149=1,0,IF(EW149=2,1,IF(EW149=3,0,IF(EW149=4,0))))</f>
        <v>1</v>
      </c>
      <c r="LG149">
        <f t="shared" ref="LG149:LG156" si="1910">IF(EX149=1,1,IF(EX149=2,0,IF(EX149=3,0,IF(EX149=4,0))))</f>
        <v>1</v>
      </c>
      <c r="LH149">
        <f t="shared" ref="LH149:LH156" si="1911">IF(EY149=1,0,IF(EY149=2,0,IF(EY149=3,1,IF(EY149=4,0))))</f>
        <v>1</v>
      </c>
      <c r="LI149">
        <f t="shared" ref="LI149:LI156" si="1912">IF(EZ149=1,1,IF(EZ149=2,0,IF(EZ149=3,0,IF(EZ149=4,0))))</f>
        <v>0</v>
      </c>
      <c r="LJ149">
        <f t="shared" ref="LJ149:LJ156" si="1913">IF(FA149=1,0,IF(FA149=2,0,IF(FA149=3,0,IF(FA149=4,1))))</f>
        <v>1</v>
      </c>
      <c r="LK149">
        <f t="shared" ref="LK149:LK156" si="1914">IF(FB149=1,0,IF(FB149=2,0,IF(FB149=3,1,IF(FB149=4,0))))</f>
        <v>1</v>
      </c>
      <c r="LL149">
        <f t="shared" ref="LL149:LL156" si="1915">IF(FC149=1,0,IF(FC149=2,1,IF(FC149=3,0,IF(FC149=4,0))))</f>
        <v>0</v>
      </c>
      <c r="LM149">
        <f t="shared" ref="LM149:LM156" si="1916">IF(FD149=1,1,IF(FD149=2,0,IF(FD149=3,0,IF(FD149=4,0))))</f>
        <v>1</v>
      </c>
      <c r="LN149">
        <f t="shared" ref="LN149:LN156" si="1917">IF(FE149=1,0,IF(FE149=2,0,IF(FE149=3,0,IF(FE149=4,1))))</f>
        <v>0</v>
      </c>
      <c r="LO149">
        <f t="shared" ref="LO149:LO156" si="1918">IF(FF149=1,0,IF(FF149=2,1,IF(FF149=3,0,IF(FF149=4,0))))</f>
        <v>0</v>
      </c>
      <c r="LP149">
        <f t="shared" ref="LP149:LP156" si="1919">IF(FG149=1,0,IF(FG149=2,1,IF(FG149=3,0,IF(FG149=4,0))))</f>
        <v>0</v>
      </c>
      <c r="LQ149">
        <f t="shared" ref="LQ149:LQ156" si="1920">IF(FH149=1,1,IF(FH149=2,0,IF(FH149=3,0,IF(FH149=4,0))))</f>
        <v>1</v>
      </c>
      <c r="LR149">
        <f t="shared" ref="LR149:LR156" si="1921">IF(FI149=1,0,IF(FI149=2,0,IF(FI149=3,0,IF(FI149=4,1))))</f>
        <v>1</v>
      </c>
      <c r="LS149">
        <f t="shared" ref="LS149:LS156" si="1922">IF(FJ149=1,0,IF(FJ149=2,0,IF(FJ149=3,1,IF(FJ149=4,0))))</f>
        <v>1</v>
      </c>
      <c r="LT149">
        <f t="shared" ref="LT149:LT156" si="1923">IF(FK149=1,0,IF(FK149=2,1,IF(FK149=3,0,IF(FK149=4,0))))</f>
        <v>1</v>
      </c>
      <c r="LU149">
        <f t="shared" ref="LU149:LU156" si="1924">IF(FL149=1,0,IF(FL149=2,0,IF(FL149=3,1,IF(FL149=4,0))))</f>
        <v>1</v>
      </c>
      <c r="LV149">
        <f t="shared" ref="LV149:LV156" si="1925">AVERAGE(FM149,FO149,FP149,FQ149,FR149,GA149,GB149,GD149,GE149,GF149,GG149,GH149,GJ149,GK149,GL149,GM149,GN149,GP149,GQ149)</f>
        <v>2.1578947368421053</v>
      </c>
      <c r="LW149" s="24">
        <f t="shared" si="1752"/>
        <v>1</v>
      </c>
      <c r="LX149">
        <f t="shared" ref="LX149:LX156" si="1926">AVERAGE(FN149,FS149,FT149,FU149,FV149,FW149,FX149,FY149,FZ149,GC149,GI149,GO149)</f>
        <v>2.3333333333333335</v>
      </c>
      <c r="LY149" s="25">
        <f t="shared" ref="LY149:LY156" si="1927">IF(OR(ISNUMBER(SEARCH(FN149,"FALSE")),ISNUMBER(SEARCH(FS149,"FALSE")),ISNUMBER(SEARCH(FT149,"FALSE")),ISNUMBER(SEARCH(FU149,"FALSE")),ISNUMBER(SEARCH(FV149,"FALSE")),ISNUMBER(SEARCH(FW149,"FALSE")),ISNUMBER(SEARCH(FX149,"FALSE")),ISNUMBER(SEARCH(FY149,"FALSE")),ISNUMBER(SEARCH(FZ149,"FALSE")),ISNUMBER(SEARCH(GC149,"FALSE")),ISNUMBER(SEARCH(GI149,"FALSE")),ISNUMBER(SEARCH(GO149,"FALSE"))),"CHECK",1)</f>
        <v>1</v>
      </c>
      <c r="LZ149">
        <f t="shared" ref="LZ149:LZ156" si="1928">AVERAGE(GA149,GB149,GE149,GF149,GG149,GH149,GJ149,GK149,GL149,GM149)</f>
        <v>1.9</v>
      </c>
      <c r="MA149">
        <f t="shared" si="1753"/>
        <v>1</v>
      </c>
      <c r="MB149">
        <f t="shared" ref="MB149:MB156" si="1929">AVERAGE(FM149,FO149,FP149,FQ149,FR149,GD149,GN149,GP149,GQ149)</f>
        <v>2.4444444444444446</v>
      </c>
      <c r="MC149">
        <f t="shared" si="1725"/>
        <v>1</v>
      </c>
      <c r="MD149">
        <f t="shared" ref="MD149:MD156" si="1930">AVERAGE(FT149,FU149,FY149,FZ149)</f>
        <v>2.5</v>
      </c>
      <c r="ME149">
        <f t="shared" si="1758"/>
        <v>1</v>
      </c>
      <c r="MF149">
        <f t="shared" ref="MF149:MF156" si="1931">AVERAGE(FS149,FV149,FX149,GI149)</f>
        <v>1.75</v>
      </c>
      <c r="MG149">
        <f t="shared" si="1740"/>
        <v>1</v>
      </c>
      <c r="MH149">
        <f t="shared" ref="MH149:MH156" si="1932">AVERAGE(FN149,FW149,GC149,GO149)</f>
        <v>2.75</v>
      </c>
      <c r="MI149" s="25">
        <f t="shared" ref="MI149:MI156" si="1933">IF(OR(ISNUMBER(SEARCH(FN149,"FALSE")),ISNUMBER(SEARCH(FW149,"FALSE")),ISNUMBER(SEARCH(GC149,"FALSE")),ISNUMBER(SEARCH(GO149,"FALSE"))),"CHECK",1)</f>
        <v>1</v>
      </c>
      <c r="MJ149">
        <f t="shared" ref="MJ149:MJ156" si="1934">AVERAGE(GR149:HA149)</f>
        <v>4.2</v>
      </c>
      <c r="MK149">
        <f t="shared" si="1747"/>
        <v>1</v>
      </c>
      <c r="ML149">
        <f t="shared" ref="ML149:ML156" si="1935">AVERAGE(HB149:HO149)</f>
        <v>0.35714285714285715</v>
      </c>
      <c r="MM149">
        <f t="shared" si="1748"/>
        <v>1</v>
      </c>
      <c r="MN149">
        <f t="shared" ref="MN149:MN156" si="1936">AVERAGE(IE149:IX149)</f>
        <v>3</v>
      </c>
      <c r="MO149">
        <f t="shared" si="1749"/>
        <v>1</v>
      </c>
      <c r="MP149">
        <f t="shared" ref="MP149:MP156" si="1937">AVERAGE(IY149,IZ149,JA149,JB149,JC149,JD149,JE149,JF149,JN149,JO149,JP149,JQ149,JR149,JS149)</f>
        <v>3.5714285714285716</v>
      </c>
      <c r="MQ149">
        <f t="shared" si="1754"/>
        <v>1</v>
      </c>
      <c r="MR149">
        <f t="shared" ref="MR149:MR156" si="1938">AVERAGE(JG149,JH149,JT149,JU149,JV149,JW149,JX149,JY149,JZ149,KA149,KB149,KC149)</f>
        <v>2.4166666666666665</v>
      </c>
      <c r="MS149">
        <f t="shared" si="1755"/>
        <v>1</v>
      </c>
      <c r="MT149">
        <f t="shared" ref="MT149:MT156" si="1939">AVERAGE(JI149,JJ149,JK149,JL149,JM149,KD149,KE149,KF149,KG149,KH149,KI149,KJ149,KK149)</f>
        <v>2.3076923076923075</v>
      </c>
      <c r="MU149">
        <f t="shared" si="1756"/>
        <v>1</v>
      </c>
      <c r="MV149">
        <f t="shared" ref="MV149:MV156" si="1940">AVERAGE(KL149:LU149)</f>
        <v>0.72222222222222221</v>
      </c>
      <c r="MW149">
        <f t="shared" si="1759"/>
        <v>1</v>
      </c>
      <c r="MX149">
        <f t="shared" ref="MX149:MX156" si="1941">AVERAGE(HP149:ID149)</f>
        <v>2.8</v>
      </c>
      <c r="MY149">
        <f>IF(OR(ISNUMBER(SEARCH(HP149,"FALSE")),ISNUMBER(SEARCH(HQ149,"FALSE")),ISNUMBER(SEARCH(HR149,"FALSE")),ISNUMBER(SEARCH(HS149,"FALSE")),ISNUMBER(SEARCH(HT149,"FALSE")),ISNUMBER(SEARCH(HU149,"FALSE")),ISNUMBER(SEARCH(HV149,"FALSE")),ISNUMBER(SEARCH(HW149,"FALSE")),ISNUMBER(SEARCH(HX149,"FALSE")),ISNUMBER(SEARCH(HY149,"FALSE")),ISNUMBER(SEARCH(HZ149,"FALSE")),ISNUMBER(SEARCH(IA149,"FALSE")),ISNUMBER(SEARCH(IB149,"FALSE")),ISNUMBER(SEARCH(IC149,"FALSE")),ISNUMBER(SEARCH(ID149,"FALSE"))),"CHECK",1)</f>
        <v>1</v>
      </c>
    </row>
    <row r="150" spans="1:363" ht="16">
      <c r="A150" t="s">
        <v>1174</v>
      </c>
      <c r="B150" t="s">
        <v>1212</v>
      </c>
      <c r="C150">
        <v>3</v>
      </c>
      <c r="D150">
        <v>3</v>
      </c>
      <c r="E150">
        <v>1</v>
      </c>
      <c r="F150">
        <v>4</v>
      </c>
      <c r="G150">
        <v>4</v>
      </c>
      <c r="H150">
        <v>4</v>
      </c>
      <c r="I150">
        <v>3</v>
      </c>
      <c r="J150">
        <v>4</v>
      </c>
      <c r="K150">
        <v>3</v>
      </c>
      <c r="L150">
        <v>2</v>
      </c>
      <c r="M150">
        <v>4</v>
      </c>
      <c r="N150">
        <v>4</v>
      </c>
      <c r="O150">
        <v>4</v>
      </c>
      <c r="P150">
        <v>2</v>
      </c>
      <c r="Q150">
        <v>4</v>
      </c>
      <c r="R150">
        <v>4</v>
      </c>
      <c r="S150">
        <v>4</v>
      </c>
      <c r="T150">
        <v>2</v>
      </c>
      <c r="U150">
        <v>3</v>
      </c>
      <c r="V150">
        <v>4</v>
      </c>
      <c r="W150">
        <v>4</v>
      </c>
      <c r="X150">
        <v>4</v>
      </c>
      <c r="Y150">
        <v>4</v>
      </c>
      <c r="Z150">
        <v>4</v>
      </c>
      <c r="AA150">
        <v>4</v>
      </c>
      <c r="AB150">
        <v>4</v>
      </c>
      <c r="AC150">
        <v>4</v>
      </c>
      <c r="AD150">
        <v>3</v>
      </c>
      <c r="AE150">
        <v>3</v>
      </c>
      <c r="AF150">
        <v>1</v>
      </c>
      <c r="AG150">
        <v>4</v>
      </c>
      <c r="AH150">
        <v>3</v>
      </c>
      <c r="AI150">
        <v>6</v>
      </c>
      <c r="AJ150">
        <v>6</v>
      </c>
      <c r="AK150">
        <v>6</v>
      </c>
      <c r="AL150">
        <v>7</v>
      </c>
      <c r="AM150">
        <v>6</v>
      </c>
      <c r="AN150">
        <v>2</v>
      </c>
      <c r="AO150">
        <v>3</v>
      </c>
      <c r="AP150">
        <v>4</v>
      </c>
      <c r="AQ150">
        <v>6</v>
      </c>
      <c r="AR150">
        <v>2</v>
      </c>
      <c r="AS150">
        <v>2</v>
      </c>
      <c r="AT150">
        <v>2</v>
      </c>
      <c r="AU150">
        <v>2</v>
      </c>
      <c r="AV150">
        <v>6</v>
      </c>
      <c r="AW150">
        <v>6</v>
      </c>
      <c r="AX150">
        <v>4</v>
      </c>
      <c r="AY150">
        <v>2</v>
      </c>
      <c r="AZ150">
        <v>5</v>
      </c>
      <c r="BA150">
        <v>1</v>
      </c>
      <c r="BB150">
        <v>4</v>
      </c>
      <c r="BC150">
        <v>3</v>
      </c>
      <c r="BD150">
        <v>2</v>
      </c>
      <c r="BE150">
        <v>1</v>
      </c>
      <c r="BF150">
        <v>4</v>
      </c>
      <c r="BG150">
        <v>5</v>
      </c>
      <c r="BH150">
        <v>4</v>
      </c>
      <c r="BI150">
        <v>3</v>
      </c>
      <c r="BJ150">
        <v>3</v>
      </c>
      <c r="BK150">
        <v>5</v>
      </c>
      <c r="BM150">
        <v>2</v>
      </c>
      <c r="BN150">
        <v>2</v>
      </c>
      <c r="BO150">
        <v>2</v>
      </c>
      <c r="BP150">
        <v>2</v>
      </c>
      <c r="BQ150">
        <v>4</v>
      </c>
      <c r="BR150">
        <v>1</v>
      </c>
      <c r="BS150">
        <v>4</v>
      </c>
      <c r="BT150">
        <v>4</v>
      </c>
      <c r="BU150">
        <v>5</v>
      </c>
      <c r="BV150">
        <v>3</v>
      </c>
      <c r="BW150">
        <v>2</v>
      </c>
      <c r="BX150">
        <v>2</v>
      </c>
      <c r="BY150">
        <v>3</v>
      </c>
      <c r="BZ150">
        <v>2</v>
      </c>
      <c r="CA150">
        <v>1</v>
      </c>
      <c r="CB150">
        <v>3</v>
      </c>
      <c r="CC150">
        <v>2</v>
      </c>
      <c r="CD150">
        <v>3</v>
      </c>
      <c r="CE150">
        <v>3</v>
      </c>
      <c r="CF150">
        <v>2</v>
      </c>
      <c r="CG150">
        <v>2</v>
      </c>
      <c r="CH150">
        <v>1</v>
      </c>
      <c r="CI150">
        <v>3</v>
      </c>
      <c r="CJ150">
        <v>2</v>
      </c>
      <c r="CK150">
        <v>2</v>
      </c>
      <c r="CL150">
        <v>3</v>
      </c>
      <c r="CM150">
        <v>3</v>
      </c>
      <c r="CN150">
        <v>2</v>
      </c>
      <c r="CO150">
        <v>3</v>
      </c>
      <c r="CP150">
        <v>1</v>
      </c>
      <c r="CQ150">
        <v>1</v>
      </c>
      <c r="CR150">
        <v>1</v>
      </c>
      <c r="CS150">
        <v>1</v>
      </c>
      <c r="CT150">
        <v>2</v>
      </c>
      <c r="CU150">
        <v>1</v>
      </c>
      <c r="CV150">
        <v>1</v>
      </c>
      <c r="CW150">
        <v>1</v>
      </c>
      <c r="CX150">
        <v>1</v>
      </c>
      <c r="CY150">
        <v>1</v>
      </c>
      <c r="CZ150">
        <v>1</v>
      </c>
      <c r="DA150">
        <v>1</v>
      </c>
      <c r="DB150">
        <v>4</v>
      </c>
      <c r="DC150">
        <v>2</v>
      </c>
      <c r="DD150">
        <v>1</v>
      </c>
      <c r="DE150">
        <v>1</v>
      </c>
      <c r="DF150">
        <v>1</v>
      </c>
      <c r="DG150">
        <v>1</v>
      </c>
      <c r="DH150">
        <v>1</v>
      </c>
      <c r="DI150">
        <v>2</v>
      </c>
      <c r="DJ150">
        <v>2</v>
      </c>
      <c r="DK150">
        <v>5</v>
      </c>
      <c r="DL150">
        <v>4</v>
      </c>
      <c r="DM150">
        <v>5</v>
      </c>
      <c r="DN150">
        <v>4</v>
      </c>
      <c r="DO150">
        <v>4</v>
      </c>
      <c r="DP150">
        <v>3</v>
      </c>
      <c r="DQ150">
        <v>4</v>
      </c>
      <c r="DR150">
        <v>3</v>
      </c>
      <c r="DS150">
        <v>3</v>
      </c>
      <c r="DT150">
        <v>4</v>
      </c>
      <c r="DU150">
        <v>4</v>
      </c>
      <c r="DV150">
        <v>5</v>
      </c>
      <c r="DW150">
        <v>1</v>
      </c>
      <c r="DX150">
        <v>1</v>
      </c>
      <c r="DY150">
        <v>4</v>
      </c>
      <c r="DZ150">
        <v>4</v>
      </c>
      <c r="EA150">
        <v>4</v>
      </c>
      <c r="EB150">
        <v>5</v>
      </c>
      <c r="EC150">
        <v>3</v>
      </c>
      <c r="ED150">
        <v>2</v>
      </c>
      <c r="EE150">
        <v>3</v>
      </c>
      <c r="EF150">
        <v>2</v>
      </c>
      <c r="EG150">
        <v>1</v>
      </c>
      <c r="EH150">
        <v>2</v>
      </c>
      <c r="EI150">
        <v>3</v>
      </c>
      <c r="EJ150">
        <v>1</v>
      </c>
      <c r="EK150">
        <v>4</v>
      </c>
      <c r="EL150">
        <v>1</v>
      </c>
      <c r="EM150">
        <v>3</v>
      </c>
      <c r="EN150">
        <v>4</v>
      </c>
      <c r="EO150">
        <v>2</v>
      </c>
      <c r="EP150">
        <v>4</v>
      </c>
      <c r="EQ150">
        <v>1</v>
      </c>
      <c r="ER150">
        <v>2</v>
      </c>
      <c r="ES150">
        <v>1</v>
      </c>
      <c r="ET150">
        <v>1</v>
      </c>
      <c r="EU150">
        <v>2</v>
      </c>
      <c r="EV150">
        <v>2</v>
      </c>
      <c r="EW150">
        <v>2</v>
      </c>
      <c r="EX150">
        <v>1</v>
      </c>
      <c r="EY150">
        <v>3</v>
      </c>
      <c r="EZ150">
        <v>1</v>
      </c>
      <c r="FA150">
        <v>4</v>
      </c>
      <c r="FB150">
        <v>3</v>
      </c>
      <c r="FC150">
        <v>2</v>
      </c>
      <c r="FD150">
        <v>1</v>
      </c>
      <c r="FE150">
        <v>1</v>
      </c>
      <c r="FF150">
        <v>2</v>
      </c>
      <c r="FG150">
        <v>2</v>
      </c>
      <c r="FH150">
        <v>1</v>
      </c>
      <c r="FI150">
        <v>4</v>
      </c>
      <c r="FJ150">
        <v>2</v>
      </c>
      <c r="FK150">
        <v>2</v>
      </c>
      <c r="FL150">
        <v>4</v>
      </c>
      <c r="FM150">
        <f t="shared" si="1760"/>
        <v>2</v>
      </c>
      <c r="FN150">
        <f t="shared" si="1761"/>
        <v>4</v>
      </c>
      <c r="FO150">
        <f t="shared" si="1762"/>
        <v>1</v>
      </c>
      <c r="FP150">
        <f t="shared" si="1763"/>
        <v>1</v>
      </c>
      <c r="FQ150">
        <f t="shared" si="1764"/>
        <v>1</v>
      </c>
      <c r="FR150">
        <f t="shared" si="1765"/>
        <v>2</v>
      </c>
      <c r="FS150">
        <f t="shared" si="1766"/>
        <v>1</v>
      </c>
      <c r="FT150">
        <f t="shared" si="1767"/>
        <v>2</v>
      </c>
      <c r="FU150">
        <f t="shared" si="1768"/>
        <v>3</v>
      </c>
      <c r="FV150">
        <f t="shared" si="1769"/>
        <v>1</v>
      </c>
      <c r="FW150">
        <f t="shared" si="1770"/>
        <v>1</v>
      </c>
      <c r="FX150">
        <f t="shared" si="1771"/>
        <v>1</v>
      </c>
      <c r="FY150">
        <f t="shared" si="1772"/>
        <v>3</v>
      </c>
      <c r="FZ150">
        <f t="shared" si="1773"/>
        <v>1</v>
      </c>
      <c r="GA150">
        <f t="shared" si="1774"/>
        <v>1</v>
      </c>
      <c r="GB150">
        <f t="shared" si="1775"/>
        <v>1</v>
      </c>
      <c r="GC150">
        <f t="shared" si="1776"/>
        <v>3</v>
      </c>
      <c r="GD150">
        <f t="shared" si="1777"/>
        <v>2</v>
      </c>
      <c r="GE150">
        <f t="shared" si="1778"/>
        <v>1</v>
      </c>
      <c r="GF150">
        <f t="shared" si="1779"/>
        <v>1</v>
      </c>
      <c r="GG150">
        <f t="shared" si="1780"/>
        <v>1</v>
      </c>
      <c r="GH150">
        <f t="shared" si="1781"/>
        <v>1</v>
      </c>
      <c r="GI150">
        <f t="shared" si="1782"/>
        <v>1</v>
      </c>
      <c r="GJ150">
        <f t="shared" si="1783"/>
        <v>1</v>
      </c>
      <c r="GK150">
        <f t="shared" si="1784"/>
        <v>1</v>
      </c>
      <c r="GL150">
        <f t="shared" si="1785"/>
        <v>1</v>
      </c>
      <c r="GM150">
        <f t="shared" si="1786"/>
        <v>2</v>
      </c>
      <c r="GN150">
        <f t="shared" si="1787"/>
        <v>2</v>
      </c>
      <c r="GO150">
        <f t="shared" si="1788"/>
        <v>4</v>
      </c>
      <c r="GP150">
        <f t="shared" si="1789"/>
        <v>1</v>
      </c>
      <c r="GQ150">
        <f t="shared" si="1790"/>
        <v>2</v>
      </c>
      <c r="GR150">
        <f t="shared" si="1791"/>
        <v>6</v>
      </c>
      <c r="GS150">
        <f t="shared" si="1792"/>
        <v>6</v>
      </c>
      <c r="GT150">
        <f t="shared" si="1793"/>
        <v>2</v>
      </c>
      <c r="GU150">
        <f t="shared" si="1794"/>
        <v>7</v>
      </c>
      <c r="GV150">
        <f t="shared" si="1795"/>
        <v>6</v>
      </c>
      <c r="GW150">
        <f t="shared" si="1796"/>
        <v>6</v>
      </c>
      <c r="GX150">
        <f t="shared" si="1797"/>
        <v>5</v>
      </c>
      <c r="GY150">
        <f t="shared" si="1798"/>
        <v>4</v>
      </c>
      <c r="GZ150">
        <f t="shared" si="1799"/>
        <v>2</v>
      </c>
      <c r="HA150">
        <f t="shared" si="1800"/>
        <v>6</v>
      </c>
      <c r="HB150">
        <f t="shared" si="1801"/>
        <v>-2</v>
      </c>
      <c r="HC150">
        <f t="shared" si="1802"/>
        <v>-2</v>
      </c>
      <c r="HD150">
        <f t="shared" si="1803"/>
        <v>-2</v>
      </c>
      <c r="HE150">
        <f t="shared" si="1804"/>
        <v>3</v>
      </c>
      <c r="HF150">
        <f t="shared" si="1805"/>
        <v>3</v>
      </c>
      <c r="HG150">
        <f t="shared" si="1806"/>
        <v>1</v>
      </c>
      <c r="HH150">
        <f t="shared" si="1807"/>
        <v>-2</v>
      </c>
      <c r="HI150">
        <f t="shared" si="1808"/>
        <v>-2</v>
      </c>
      <c r="HJ150">
        <f t="shared" si="1809"/>
        <v>3</v>
      </c>
      <c r="HK150">
        <f t="shared" si="1810"/>
        <v>-1</v>
      </c>
      <c r="HL150">
        <f t="shared" si="1811"/>
        <v>1</v>
      </c>
      <c r="HM150">
        <f t="shared" si="1812"/>
        <v>2</v>
      </c>
      <c r="HN150">
        <f t="shared" si="1813"/>
        <v>3</v>
      </c>
      <c r="HO150">
        <f t="shared" si="1814"/>
        <v>-1</v>
      </c>
      <c r="HP150">
        <f t="shared" si="1815"/>
        <v>2</v>
      </c>
      <c r="HQ150">
        <f t="shared" si="1816"/>
        <v>3</v>
      </c>
      <c r="HR150">
        <f t="shared" si="1817"/>
        <v>4</v>
      </c>
      <c r="HS150">
        <f t="shared" si="1818"/>
        <v>4</v>
      </c>
      <c r="HT150">
        <f t="shared" si="1819"/>
        <v>2</v>
      </c>
      <c r="HU150" t="b">
        <f t="shared" si="1820"/>
        <v>0</v>
      </c>
      <c r="HV150">
        <f t="shared" si="1821"/>
        <v>5</v>
      </c>
      <c r="HW150">
        <f t="shared" si="1822"/>
        <v>5</v>
      </c>
      <c r="HX150">
        <f t="shared" si="1823"/>
        <v>5</v>
      </c>
      <c r="HY150">
        <f t="shared" si="1824"/>
        <v>5</v>
      </c>
      <c r="HZ150">
        <f t="shared" si="1825"/>
        <v>3</v>
      </c>
      <c r="IA150">
        <f t="shared" si="1826"/>
        <v>6</v>
      </c>
      <c r="IB150">
        <f t="shared" si="1827"/>
        <v>3</v>
      </c>
      <c r="IC150">
        <f t="shared" si="1828"/>
        <v>3</v>
      </c>
      <c r="ID150">
        <f t="shared" si="1829"/>
        <v>2</v>
      </c>
      <c r="IE150">
        <f t="shared" si="1830"/>
        <v>3</v>
      </c>
      <c r="IF150">
        <f t="shared" si="1831"/>
        <v>2</v>
      </c>
      <c r="IG150">
        <f t="shared" si="1832"/>
        <v>2</v>
      </c>
      <c r="IH150">
        <f t="shared" si="1833"/>
        <v>3</v>
      </c>
      <c r="II150">
        <f t="shared" si="1834"/>
        <v>2</v>
      </c>
      <c r="IJ150">
        <f t="shared" si="1835"/>
        <v>1</v>
      </c>
      <c r="IK150">
        <f t="shared" si="1836"/>
        <v>3</v>
      </c>
      <c r="IL150">
        <f t="shared" si="1837"/>
        <v>2</v>
      </c>
      <c r="IM150">
        <f t="shared" si="1838"/>
        <v>3</v>
      </c>
      <c r="IN150">
        <f t="shared" si="1839"/>
        <v>2</v>
      </c>
      <c r="IO150">
        <f t="shared" si="1840"/>
        <v>2</v>
      </c>
      <c r="IP150">
        <f t="shared" si="1841"/>
        <v>2</v>
      </c>
      <c r="IQ150">
        <f t="shared" si="1842"/>
        <v>4</v>
      </c>
      <c r="IR150">
        <f t="shared" si="1843"/>
        <v>2</v>
      </c>
      <c r="IS150">
        <f t="shared" si="1844"/>
        <v>2</v>
      </c>
      <c r="IT150">
        <f t="shared" si="1845"/>
        <v>3</v>
      </c>
      <c r="IU150">
        <f t="shared" si="1846"/>
        <v>3</v>
      </c>
      <c r="IV150">
        <f t="shared" si="1847"/>
        <v>3</v>
      </c>
      <c r="IW150">
        <f t="shared" si="1848"/>
        <v>3</v>
      </c>
      <c r="IX150">
        <f t="shared" si="1849"/>
        <v>3</v>
      </c>
      <c r="IY150">
        <f t="shared" si="1850"/>
        <v>5</v>
      </c>
      <c r="IZ150">
        <f t="shared" si="1851"/>
        <v>5</v>
      </c>
      <c r="JA150">
        <f t="shared" si="1852"/>
        <v>5</v>
      </c>
      <c r="JB150">
        <f t="shared" si="1853"/>
        <v>5</v>
      </c>
      <c r="JC150">
        <f t="shared" si="1854"/>
        <v>4</v>
      </c>
      <c r="JD150">
        <f t="shared" si="1855"/>
        <v>5</v>
      </c>
      <c r="JE150">
        <f t="shared" si="1856"/>
        <v>5</v>
      </c>
      <c r="JF150">
        <f t="shared" si="1857"/>
        <v>5</v>
      </c>
      <c r="JG150">
        <f t="shared" si="1858"/>
        <v>5</v>
      </c>
      <c r="JH150">
        <f t="shared" si="1859"/>
        <v>5</v>
      </c>
      <c r="JI150">
        <f t="shared" si="1860"/>
        <v>5</v>
      </c>
      <c r="JJ150">
        <f t="shared" si="1861"/>
        <v>5</v>
      </c>
      <c r="JK150">
        <f t="shared" si="1862"/>
        <v>2</v>
      </c>
      <c r="JL150">
        <f t="shared" si="1863"/>
        <v>2</v>
      </c>
      <c r="JM150">
        <f t="shared" si="1864"/>
        <v>5</v>
      </c>
      <c r="JN150">
        <f t="shared" si="1865"/>
        <v>5</v>
      </c>
      <c r="JO150">
        <f t="shared" si="1866"/>
        <v>5</v>
      </c>
      <c r="JP150">
        <f t="shared" si="1867"/>
        <v>5</v>
      </c>
      <c r="JQ150">
        <f t="shared" si="1868"/>
        <v>5</v>
      </c>
      <c r="JR150">
        <f t="shared" si="1869"/>
        <v>4</v>
      </c>
      <c r="JS150">
        <f t="shared" si="1870"/>
        <v>4</v>
      </c>
      <c r="JT150">
        <f t="shared" si="1871"/>
        <v>5</v>
      </c>
      <c r="JU150">
        <f t="shared" si="1872"/>
        <v>4</v>
      </c>
      <c r="JV150">
        <f t="shared" si="1873"/>
        <v>5</v>
      </c>
      <c r="JW150">
        <f t="shared" si="1874"/>
        <v>4</v>
      </c>
      <c r="JX150">
        <f t="shared" si="1875"/>
        <v>2</v>
      </c>
      <c r="JY150">
        <f t="shared" si="1876"/>
        <v>3</v>
      </c>
      <c r="JZ150">
        <f t="shared" si="1877"/>
        <v>2</v>
      </c>
      <c r="KA150">
        <f t="shared" si="1878"/>
        <v>3</v>
      </c>
      <c r="KB150">
        <f t="shared" si="1879"/>
        <v>3</v>
      </c>
      <c r="KC150">
        <f t="shared" si="1880"/>
        <v>2</v>
      </c>
      <c r="KD150">
        <f t="shared" si="1881"/>
        <v>2</v>
      </c>
      <c r="KE150">
        <f t="shared" si="1882"/>
        <v>5</v>
      </c>
      <c r="KF150">
        <f t="shared" si="1883"/>
        <v>5</v>
      </c>
      <c r="KG150">
        <f t="shared" si="1884"/>
        <v>5</v>
      </c>
      <c r="KH150">
        <f t="shared" si="1885"/>
        <v>2</v>
      </c>
      <c r="KI150">
        <f t="shared" si="1886"/>
        <v>2</v>
      </c>
      <c r="KJ150">
        <f t="shared" si="1887"/>
        <v>2</v>
      </c>
      <c r="KK150">
        <f t="shared" si="1888"/>
        <v>5</v>
      </c>
      <c r="KL150">
        <f t="shared" si="1889"/>
        <v>0</v>
      </c>
      <c r="KM150">
        <f t="shared" si="1890"/>
        <v>1</v>
      </c>
      <c r="KN150">
        <f t="shared" si="1891"/>
        <v>1</v>
      </c>
      <c r="KO150">
        <f t="shared" si="1892"/>
        <v>1</v>
      </c>
      <c r="KP150">
        <f t="shared" si="1893"/>
        <v>0</v>
      </c>
      <c r="KQ150">
        <f t="shared" si="1894"/>
        <v>1</v>
      </c>
      <c r="KR150">
        <f t="shared" si="1895"/>
        <v>1</v>
      </c>
      <c r="KS150">
        <f t="shared" si="1896"/>
        <v>1</v>
      </c>
      <c r="KT150">
        <f t="shared" si="1897"/>
        <v>1</v>
      </c>
      <c r="KU150">
        <f t="shared" si="1898"/>
        <v>1</v>
      </c>
      <c r="KV150">
        <f t="shared" si="1899"/>
        <v>1</v>
      </c>
      <c r="KW150">
        <f t="shared" si="1900"/>
        <v>0</v>
      </c>
      <c r="KX150">
        <f t="shared" si="1901"/>
        <v>1</v>
      </c>
      <c r="KY150">
        <f t="shared" si="1902"/>
        <v>1</v>
      </c>
      <c r="KZ150">
        <f t="shared" si="1903"/>
        <v>1</v>
      </c>
      <c r="LA150">
        <f t="shared" si="1904"/>
        <v>1</v>
      </c>
      <c r="LB150">
        <f t="shared" si="1905"/>
        <v>1</v>
      </c>
      <c r="LC150">
        <f t="shared" si="1906"/>
        <v>1</v>
      </c>
      <c r="LD150">
        <f t="shared" si="1907"/>
        <v>0</v>
      </c>
      <c r="LE150">
        <f t="shared" si="1908"/>
        <v>1</v>
      </c>
      <c r="LF150">
        <f t="shared" si="1909"/>
        <v>1</v>
      </c>
      <c r="LG150">
        <f t="shared" si="1910"/>
        <v>1</v>
      </c>
      <c r="LH150">
        <f t="shared" si="1911"/>
        <v>1</v>
      </c>
      <c r="LI150">
        <f t="shared" si="1912"/>
        <v>1</v>
      </c>
      <c r="LJ150">
        <f t="shared" si="1913"/>
        <v>1</v>
      </c>
      <c r="LK150">
        <f t="shared" si="1914"/>
        <v>1</v>
      </c>
      <c r="LL150">
        <f t="shared" si="1915"/>
        <v>1</v>
      </c>
      <c r="LM150">
        <f t="shared" si="1916"/>
        <v>1</v>
      </c>
      <c r="LN150">
        <f t="shared" si="1917"/>
        <v>0</v>
      </c>
      <c r="LO150">
        <f t="shared" si="1918"/>
        <v>1</v>
      </c>
      <c r="LP150">
        <f t="shared" si="1919"/>
        <v>1</v>
      </c>
      <c r="LQ150">
        <f t="shared" si="1920"/>
        <v>1</v>
      </c>
      <c r="LR150">
        <f t="shared" si="1921"/>
        <v>1</v>
      </c>
      <c r="LS150">
        <f t="shared" si="1922"/>
        <v>0</v>
      </c>
      <c r="LT150">
        <f t="shared" si="1923"/>
        <v>1</v>
      </c>
      <c r="LU150">
        <f t="shared" si="1924"/>
        <v>0</v>
      </c>
      <c r="LV150">
        <f t="shared" si="1925"/>
        <v>1.3157894736842106</v>
      </c>
      <c r="LW150" s="24">
        <f t="shared" si="1752"/>
        <v>1</v>
      </c>
      <c r="LX150">
        <f t="shared" si="1926"/>
        <v>2.0833333333333335</v>
      </c>
      <c r="LY150" s="25">
        <f t="shared" si="1927"/>
        <v>1</v>
      </c>
      <c r="LZ150">
        <f t="shared" si="1928"/>
        <v>1.1000000000000001</v>
      </c>
      <c r="MA150">
        <f t="shared" si="1753"/>
        <v>1</v>
      </c>
      <c r="MB150">
        <f t="shared" si="1929"/>
        <v>1.5555555555555556</v>
      </c>
      <c r="MC150">
        <f t="shared" si="1725"/>
        <v>1</v>
      </c>
      <c r="MD150">
        <f t="shared" si="1930"/>
        <v>2.25</v>
      </c>
      <c r="ME150">
        <f t="shared" si="1758"/>
        <v>1</v>
      </c>
      <c r="MF150">
        <f t="shared" si="1931"/>
        <v>1</v>
      </c>
      <c r="MG150">
        <f t="shared" si="1740"/>
        <v>1</v>
      </c>
      <c r="MH150">
        <f t="shared" si="1932"/>
        <v>3</v>
      </c>
      <c r="MI150" s="25">
        <f t="shared" si="1933"/>
        <v>1</v>
      </c>
      <c r="MJ150">
        <f t="shared" si="1934"/>
        <v>5</v>
      </c>
      <c r="MK150">
        <f t="shared" si="1747"/>
        <v>1</v>
      </c>
      <c r="ML150">
        <f t="shared" si="1935"/>
        <v>0.2857142857142857</v>
      </c>
      <c r="MM150">
        <f t="shared" si="1748"/>
        <v>1</v>
      </c>
      <c r="MN150">
        <f t="shared" si="1936"/>
        <v>2.5</v>
      </c>
      <c r="MO150">
        <f t="shared" si="1749"/>
        <v>1</v>
      </c>
      <c r="MP150">
        <f t="shared" si="1937"/>
        <v>4.7857142857142856</v>
      </c>
      <c r="MQ150">
        <f t="shared" si="1754"/>
        <v>1</v>
      </c>
      <c r="MR150">
        <f t="shared" si="1938"/>
        <v>3.5833333333333335</v>
      </c>
      <c r="MS150">
        <f t="shared" si="1755"/>
        <v>1</v>
      </c>
      <c r="MT150">
        <f t="shared" si="1939"/>
        <v>3.6153846153846154</v>
      </c>
      <c r="MU150">
        <f t="shared" si="1756"/>
        <v>1</v>
      </c>
      <c r="MV150">
        <f t="shared" si="1940"/>
        <v>0.80555555555555558</v>
      </c>
      <c r="MW150">
        <f t="shared" si="1759"/>
        <v>1</v>
      </c>
      <c r="MX150">
        <f t="shared" si="1941"/>
        <v>3.7142857142857144</v>
      </c>
      <c r="MY150">
        <f>14/15</f>
        <v>0.93333333333333335</v>
      </c>
    </row>
    <row r="151" spans="1:363" ht="16">
      <c r="A151" t="s">
        <v>1188</v>
      </c>
      <c r="B151" t="s">
        <v>1212</v>
      </c>
      <c r="C151">
        <v>3</v>
      </c>
      <c r="D151">
        <v>1</v>
      </c>
      <c r="E151">
        <v>2</v>
      </c>
      <c r="F151">
        <v>4</v>
      </c>
      <c r="H151">
        <v>3</v>
      </c>
      <c r="I151">
        <v>3</v>
      </c>
      <c r="J151">
        <v>3</v>
      </c>
      <c r="K151">
        <v>3</v>
      </c>
      <c r="L151">
        <v>3</v>
      </c>
      <c r="M151">
        <v>3</v>
      </c>
      <c r="N151">
        <v>3</v>
      </c>
      <c r="O151">
        <v>2</v>
      </c>
      <c r="P151">
        <v>3</v>
      </c>
      <c r="Q151">
        <v>3</v>
      </c>
      <c r="R151">
        <v>2</v>
      </c>
      <c r="S151">
        <v>3</v>
      </c>
      <c r="T151">
        <v>3</v>
      </c>
      <c r="U151">
        <v>3</v>
      </c>
      <c r="V151">
        <v>2</v>
      </c>
      <c r="W151">
        <v>3</v>
      </c>
      <c r="X151">
        <v>4</v>
      </c>
      <c r="Y151">
        <v>2</v>
      </c>
      <c r="Z151">
        <v>4</v>
      </c>
      <c r="AA151">
        <v>2</v>
      </c>
      <c r="AB151">
        <v>2</v>
      </c>
      <c r="AC151">
        <v>3</v>
      </c>
      <c r="AD151">
        <v>2</v>
      </c>
      <c r="AE151">
        <v>4</v>
      </c>
      <c r="AF151">
        <v>1</v>
      </c>
      <c r="AG151">
        <v>3</v>
      </c>
      <c r="AH151">
        <v>3</v>
      </c>
      <c r="AI151">
        <v>7</v>
      </c>
      <c r="AJ151">
        <v>4</v>
      </c>
      <c r="AK151">
        <v>2</v>
      </c>
      <c r="AL151">
        <v>6</v>
      </c>
      <c r="AM151">
        <v>5</v>
      </c>
      <c r="AN151">
        <v>4</v>
      </c>
      <c r="AO151">
        <v>6</v>
      </c>
      <c r="AP151">
        <v>2</v>
      </c>
      <c r="AQ151">
        <v>5</v>
      </c>
      <c r="AR151">
        <v>3</v>
      </c>
      <c r="AS151">
        <v>4</v>
      </c>
      <c r="AT151">
        <v>5</v>
      </c>
      <c r="AU151">
        <v>4</v>
      </c>
      <c r="AV151">
        <v>5</v>
      </c>
      <c r="AW151">
        <v>6</v>
      </c>
      <c r="AX151">
        <v>4</v>
      </c>
      <c r="AY151">
        <v>5</v>
      </c>
      <c r="AZ151">
        <v>3</v>
      </c>
      <c r="BA151">
        <v>3</v>
      </c>
      <c r="BB151">
        <v>5</v>
      </c>
      <c r="BC151">
        <v>5</v>
      </c>
      <c r="BD151">
        <v>3</v>
      </c>
      <c r="BE151">
        <v>4</v>
      </c>
      <c r="BF151">
        <v>3</v>
      </c>
      <c r="BG151">
        <v>4</v>
      </c>
      <c r="BH151">
        <v>4</v>
      </c>
      <c r="BI151">
        <v>3</v>
      </c>
      <c r="BJ151">
        <v>5</v>
      </c>
      <c r="BK151">
        <v>5</v>
      </c>
      <c r="BL151">
        <v>6</v>
      </c>
      <c r="BM151">
        <v>4</v>
      </c>
      <c r="BN151">
        <v>3</v>
      </c>
      <c r="BO151">
        <v>2</v>
      </c>
      <c r="BP151">
        <v>2</v>
      </c>
      <c r="BQ151">
        <v>4</v>
      </c>
      <c r="BR151">
        <v>5</v>
      </c>
      <c r="BS151">
        <v>2</v>
      </c>
      <c r="BT151">
        <v>4</v>
      </c>
      <c r="BU151">
        <v>3</v>
      </c>
      <c r="BV151">
        <v>3</v>
      </c>
      <c r="BW151">
        <v>3</v>
      </c>
      <c r="BX151">
        <v>2</v>
      </c>
      <c r="BY151">
        <v>3</v>
      </c>
      <c r="BZ151">
        <v>3</v>
      </c>
      <c r="CA151">
        <v>1</v>
      </c>
      <c r="CB151">
        <v>2</v>
      </c>
      <c r="CC151">
        <v>2</v>
      </c>
      <c r="CD151">
        <v>2</v>
      </c>
      <c r="CE151">
        <v>2</v>
      </c>
      <c r="CF151">
        <v>2</v>
      </c>
      <c r="CG151">
        <v>2</v>
      </c>
      <c r="CH151">
        <v>2</v>
      </c>
      <c r="CI151">
        <v>1</v>
      </c>
      <c r="CJ151">
        <v>3</v>
      </c>
      <c r="CK151">
        <v>2</v>
      </c>
      <c r="CL151">
        <v>2</v>
      </c>
      <c r="CM151">
        <v>2</v>
      </c>
      <c r="CN151">
        <v>3</v>
      </c>
      <c r="CO151">
        <v>2</v>
      </c>
      <c r="CP151">
        <v>1</v>
      </c>
      <c r="CQ151">
        <v>1</v>
      </c>
      <c r="CR151">
        <v>2</v>
      </c>
      <c r="CS151">
        <v>1</v>
      </c>
      <c r="CT151">
        <v>1</v>
      </c>
      <c r="CU151">
        <v>1</v>
      </c>
      <c r="CV151">
        <v>1</v>
      </c>
      <c r="CW151">
        <v>3</v>
      </c>
      <c r="CX151">
        <v>2</v>
      </c>
      <c r="CY151">
        <v>1</v>
      </c>
      <c r="CZ151">
        <v>4</v>
      </c>
      <c r="DA151">
        <v>3</v>
      </c>
      <c r="DB151">
        <v>3</v>
      </c>
      <c r="DC151">
        <v>4</v>
      </c>
      <c r="DD151">
        <v>2</v>
      </c>
      <c r="DE151">
        <v>2</v>
      </c>
      <c r="DF151">
        <v>1</v>
      </c>
      <c r="DG151">
        <v>2</v>
      </c>
      <c r="DH151">
        <v>1</v>
      </c>
      <c r="DI151">
        <v>4</v>
      </c>
      <c r="DJ151">
        <v>3</v>
      </c>
      <c r="DK151">
        <v>5</v>
      </c>
      <c r="DL151">
        <v>3</v>
      </c>
      <c r="DM151">
        <v>4</v>
      </c>
      <c r="DN151">
        <v>4</v>
      </c>
      <c r="DO151">
        <v>2</v>
      </c>
      <c r="DP151">
        <v>4</v>
      </c>
      <c r="DQ151">
        <v>3</v>
      </c>
      <c r="DR151">
        <v>2</v>
      </c>
      <c r="DS151">
        <v>1</v>
      </c>
      <c r="DT151">
        <v>4</v>
      </c>
      <c r="DU151">
        <v>2</v>
      </c>
      <c r="DV151">
        <v>4</v>
      </c>
      <c r="DW151">
        <v>2</v>
      </c>
      <c r="DX151">
        <v>2</v>
      </c>
      <c r="DY151">
        <v>1</v>
      </c>
      <c r="DZ151">
        <v>4</v>
      </c>
      <c r="EA151">
        <v>2</v>
      </c>
      <c r="EB151">
        <v>4</v>
      </c>
      <c r="EC151">
        <v>2</v>
      </c>
      <c r="ED151">
        <v>1</v>
      </c>
      <c r="EE151">
        <v>3</v>
      </c>
      <c r="EF151">
        <v>2</v>
      </c>
      <c r="EG151">
        <v>3</v>
      </c>
      <c r="EH151">
        <v>2</v>
      </c>
      <c r="EI151">
        <v>3</v>
      </c>
      <c r="EJ151">
        <v>1</v>
      </c>
      <c r="EK151">
        <v>4</v>
      </c>
      <c r="EL151">
        <v>1</v>
      </c>
      <c r="EM151">
        <v>3</v>
      </c>
      <c r="EN151">
        <v>4</v>
      </c>
      <c r="EO151">
        <v>2</v>
      </c>
      <c r="EP151">
        <v>4</v>
      </c>
      <c r="EQ151">
        <v>1</v>
      </c>
      <c r="ER151">
        <v>4</v>
      </c>
      <c r="ES151">
        <v>1</v>
      </c>
      <c r="ET151">
        <v>2</v>
      </c>
      <c r="EU151">
        <v>2</v>
      </c>
      <c r="EV151">
        <v>2</v>
      </c>
      <c r="EW151">
        <v>1</v>
      </c>
      <c r="EX151">
        <v>1</v>
      </c>
      <c r="EY151">
        <v>2</v>
      </c>
      <c r="EZ151">
        <v>1</v>
      </c>
      <c r="FA151">
        <v>4</v>
      </c>
      <c r="FB151">
        <v>2</v>
      </c>
      <c r="FC151">
        <v>2</v>
      </c>
      <c r="FD151">
        <v>1</v>
      </c>
      <c r="FE151">
        <v>4</v>
      </c>
      <c r="FF151">
        <v>2</v>
      </c>
      <c r="FG151">
        <v>4</v>
      </c>
      <c r="FH151">
        <v>3</v>
      </c>
      <c r="FI151">
        <v>2</v>
      </c>
      <c r="FJ151">
        <v>3</v>
      </c>
      <c r="FK151">
        <v>2</v>
      </c>
      <c r="FL151">
        <v>3</v>
      </c>
      <c r="FM151">
        <f t="shared" si="1760"/>
        <v>4</v>
      </c>
      <c r="FN151">
        <f t="shared" si="1761"/>
        <v>3</v>
      </c>
      <c r="FO151">
        <f t="shared" si="1762"/>
        <v>1</v>
      </c>
      <c r="FP151" t="b">
        <f t="shared" si="1763"/>
        <v>0</v>
      </c>
      <c r="FQ151">
        <f t="shared" si="1764"/>
        <v>2</v>
      </c>
      <c r="FR151">
        <f t="shared" si="1765"/>
        <v>2</v>
      </c>
      <c r="FS151">
        <f t="shared" si="1766"/>
        <v>2</v>
      </c>
      <c r="FT151">
        <f t="shared" si="1767"/>
        <v>2</v>
      </c>
      <c r="FU151">
        <f t="shared" si="1768"/>
        <v>2</v>
      </c>
      <c r="FV151">
        <f t="shared" si="1769"/>
        <v>2</v>
      </c>
      <c r="FW151">
        <f t="shared" si="1770"/>
        <v>2</v>
      </c>
      <c r="FX151">
        <f t="shared" si="1771"/>
        <v>3</v>
      </c>
      <c r="FY151">
        <f t="shared" si="1772"/>
        <v>2</v>
      </c>
      <c r="FZ151">
        <f t="shared" si="1773"/>
        <v>2</v>
      </c>
      <c r="GA151">
        <f t="shared" si="1774"/>
        <v>3</v>
      </c>
      <c r="GB151">
        <f t="shared" si="1775"/>
        <v>2</v>
      </c>
      <c r="GC151">
        <f t="shared" si="1776"/>
        <v>2</v>
      </c>
      <c r="GD151">
        <f t="shared" si="1777"/>
        <v>2</v>
      </c>
      <c r="GE151">
        <f t="shared" si="1778"/>
        <v>3</v>
      </c>
      <c r="GF151">
        <f t="shared" si="1779"/>
        <v>2</v>
      </c>
      <c r="GG151">
        <f t="shared" si="1780"/>
        <v>1</v>
      </c>
      <c r="GH151">
        <f t="shared" si="1781"/>
        <v>3</v>
      </c>
      <c r="GI151">
        <f t="shared" si="1782"/>
        <v>1</v>
      </c>
      <c r="GJ151">
        <f t="shared" si="1783"/>
        <v>3</v>
      </c>
      <c r="GK151">
        <f t="shared" si="1784"/>
        <v>3</v>
      </c>
      <c r="GL151">
        <f t="shared" si="1785"/>
        <v>2</v>
      </c>
      <c r="GM151">
        <f t="shared" si="1786"/>
        <v>3</v>
      </c>
      <c r="GN151">
        <f t="shared" si="1787"/>
        <v>1</v>
      </c>
      <c r="GO151">
        <f t="shared" si="1788"/>
        <v>4</v>
      </c>
      <c r="GP151">
        <f t="shared" si="1789"/>
        <v>2</v>
      </c>
      <c r="GQ151">
        <f t="shared" si="1790"/>
        <v>2</v>
      </c>
      <c r="GR151">
        <f t="shared" si="1791"/>
        <v>7</v>
      </c>
      <c r="GS151">
        <f t="shared" si="1792"/>
        <v>4</v>
      </c>
      <c r="GT151">
        <f t="shared" si="1793"/>
        <v>6</v>
      </c>
      <c r="GU151">
        <f t="shared" si="1794"/>
        <v>6</v>
      </c>
      <c r="GV151">
        <f t="shared" si="1795"/>
        <v>5</v>
      </c>
      <c r="GW151">
        <f t="shared" si="1796"/>
        <v>4</v>
      </c>
      <c r="GX151">
        <f t="shared" si="1797"/>
        <v>2</v>
      </c>
      <c r="GY151">
        <f t="shared" si="1798"/>
        <v>6</v>
      </c>
      <c r="GZ151">
        <f t="shared" si="1799"/>
        <v>3</v>
      </c>
      <c r="HA151">
        <f t="shared" si="1800"/>
        <v>5</v>
      </c>
      <c r="HB151">
        <f t="shared" si="1801"/>
        <v>1</v>
      </c>
      <c r="HC151">
        <f t="shared" si="1802"/>
        <v>2</v>
      </c>
      <c r="HD151">
        <f t="shared" si="1803"/>
        <v>1</v>
      </c>
      <c r="HE151">
        <f t="shared" si="1804"/>
        <v>2</v>
      </c>
      <c r="HF151">
        <f t="shared" si="1805"/>
        <v>3</v>
      </c>
      <c r="HG151">
        <f t="shared" si="1806"/>
        <v>1</v>
      </c>
      <c r="HH151">
        <f t="shared" si="1807"/>
        <v>2</v>
      </c>
      <c r="HI151">
        <f t="shared" si="1808"/>
        <v>1</v>
      </c>
      <c r="HJ151">
        <f t="shared" si="1809"/>
        <v>1</v>
      </c>
      <c r="HK151">
        <f t="shared" si="1810"/>
        <v>-2</v>
      </c>
      <c r="HL151">
        <f t="shared" si="1811"/>
        <v>-2</v>
      </c>
      <c r="HM151">
        <f t="shared" si="1812"/>
        <v>1</v>
      </c>
      <c r="HN151">
        <f t="shared" si="1813"/>
        <v>-1</v>
      </c>
      <c r="HO151">
        <f t="shared" si="1814"/>
        <v>1</v>
      </c>
      <c r="HP151">
        <f t="shared" si="1815"/>
        <v>3</v>
      </c>
      <c r="HQ151">
        <f t="shared" si="1816"/>
        <v>3</v>
      </c>
      <c r="HR151">
        <f t="shared" si="1817"/>
        <v>4</v>
      </c>
      <c r="HS151">
        <f t="shared" si="1818"/>
        <v>2</v>
      </c>
      <c r="HT151">
        <f t="shared" si="1819"/>
        <v>2</v>
      </c>
      <c r="HU151">
        <f t="shared" si="1820"/>
        <v>1</v>
      </c>
      <c r="HV151">
        <f t="shared" si="1821"/>
        <v>3</v>
      </c>
      <c r="HW151">
        <f t="shared" si="1822"/>
        <v>4</v>
      </c>
      <c r="HX151">
        <f t="shared" si="1823"/>
        <v>5</v>
      </c>
      <c r="HY151">
        <f t="shared" si="1824"/>
        <v>5</v>
      </c>
      <c r="HZ151">
        <f t="shared" si="1825"/>
        <v>3</v>
      </c>
      <c r="IA151">
        <f t="shared" si="1826"/>
        <v>2</v>
      </c>
      <c r="IB151">
        <f t="shared" si="1827"/>
        <v>5</v>
      </c>
      <c r="IC151">
        <f t="shared" si="1828"/>
        <v>3</v>
      </c>
      <c r="ID151">
        <f t="shared" si="1829"/>
        <v>4</v>
      </c>
      <c r="IE151">
        <f t="shared" si="1830"/>
        <v>3</v>
      </c>
      <c r="IF151">
        <f t="shared" si="1831"/>
        <v>3</v>
      </c>
      <c r="IG151">
        <f t="shared" si="1832"/>
        <v>2</v>
      </c>
      <c r="IH151">
        <f t="shared" si="1833"/>
        <v>3</v>
      </c>
      <c r="II151">
        <f t="shared" si="1834"/>
        <v>3</v>
      </c>
      <c r="IJ151">
        <f t="shared" si="1835"/>
        <v>1</v>
      </c>
      <c r="IK151">
        <f t="shared" si="1836"/>
        <v>2</v>
      </c>
      <c r="IL151">
        <f t="shared" si="1837"/>
        <v>2</v>
      </c>
      <c r="IM151">
        <f t="shared" si="1838"/>
        <v>2</v>
      </c>
      <c r="IN151">
        <f t="shared" si="1839"/>
        <v>3</v>
      </c>
      <c r="IO151">
        <f t="shared" si="1840"/>
        <v>2</v>
      </c>
      <c r="IP151">
        <f t="shared" si="1841"/>
        <v>2</v>
      </c>
      <c r="IQ151">
        <f t="shared" si="1842"/>
        <v>3</v>
      </c>
      <c r="IR151">
        <f t="shared" si="1843"/>
        <v>4</v>
      </c>
      <c r="IS151">
        <f t="shared" si="1844"/>
        <v>3</v>
      </c>
      <c r="IT151">
        <f t="shared" si="1845"/>
        <v>3</v>
      </c>
      <c r="IU151">
        <f t="shared" si="1846"/>
        <v>2</v>
      </c>
      <c r="IV151">
        <f t="shared" si="1847"/>
        <v>2</v>
      </c>
      <c r="IW151">
        <f t="shared" si="1848"/>
        <v>2</v>
      </c>
      <c r="IX151">
        <f t="shared" si="1849"/>
        <v>2</v>
      </c>
      <c r="IY151">
        <f t="shared" si="1850"/>
        <v>5</v>
      </c>
      <c r="IZ151">
        <f t="shared" si="1851"/>
        <v>5</v>
      </c>
      <c r="JA151">
        <f t="shared" si="1852"/>
        <v>4</v>
      </c>
      <c r="JB151">
        <f t="shared" si="1853"/>
        <v>5</v>
      </c>
      <c r="JC151">
        <f t="shared" si="1854"/>
        <v>5</v>
      </c>
      <c r="JD151">
        <f t="shared" si="1855"/>
        <v>5</v>
      </c>
      <c r="JE151">
        <f t="shared" si="1856"/>
        <v>5</v>
      </c>
      <c r="JF151">
        <f t="shared" si="1857"/>
        <v>3</v>
      </c>
      <c r="JG151">
        <f t="shared" si="1858"/>
        <v>4</v>
      </c>
      <c r="JH151">
        <f t="shared" si="1859"/>
        <v>5</v>
      </c>
      <c r="JI151">
        <f t="shared" si="1860"/>
        <v>2</v>
      </c>
      <c r="JJ151">
        <f t="shared" si="1861"/>
        <v>3</v>
      </c>
      <c r="JK151">
        <f t="shared" si="1862"/>
        <v>3</v>
      </c>
      <c r="JL151">
        <f t="shared" si="1863"/>
        <v>4</v>
      </c>
      <c r="JM151">
        <f t="shared" si="1864"/>
        <v>4</v>
      </c>
      <c r="JN151">
        <f t="shared" si="1865"/>
        <v>4</v>
      </c>
      <c r="JO151">
        <f t="shared" si="1866"/>
        <v>5</v>
      </c>
      <c r="JP151">
        <f t="shared" si="1867"/>
        <v>4</v>
      </c>
      <c r="JQ151">
        <f t="shared" si="1868"/>
        <v>5</v>
      </c>
      <c r="JR151">
        <f t="shared" si="1869"/>
        <v>2</v>
      </c>
      <c r="JS151">
        <f t="shared" si="1870"/>
        <v>3</v>
      </c>
      <c r="JT151">
        <f t="shared" si="1871"/>
        <v>5</v>
      </c>
      <c r="JU151">
        <f t="shared" si="1872"/>
        <v>3</v>
      </c>
      <c r="JV151">
        <f t="shared" si="1873"/>
        <v>4</v>
      </c>
      <c r="JW151">
        <f t="shared" si="1874"/>
        <v>4</v>
      </c>
      <c r="JX151">
        <f t="shared" si="1875"/>
        <v>4</v>
      </c>
      <c r="JY151">
        <f t="shared" si="1876"/>
        <v>4</v>
      </c>
      <c r="JZ151">
        <f t="shared" si="1877"/>
        <v>3</v>
      </c>
      <c r="KA151">
        <f t="shared" si="1878"/>
        <v>4</v>
      </c>
      <c r="KB151">
        <f t="shared" si="1879"/>
        <v>1</v>
      </c>
      <c r="KC151">
        <f t="shared" si="1880"/>
        <v>2</v>
      </c>
      <c r="KD151">
        <f t="shared" si="1881"/>
        <v>4</v>
      </c>
      <c r="KE151">
        <f t="shared" si="1882"/>
        <v>4</v>
      </c>
      <c r="KF151">
        <f t="shared" si="1883"/>
        <v>4</v>
      </c>
      <c r="KG151">
        <f t="shared" si="1884"/>
        <v>4</v>
      </c>
      <c r="KH151">
        <f t="shared" si="1885"/>
        <v>5</v>
      </c>
      <c r="KI151">
        <f t="shared" si="1886"/>
        <v>2</v>
      </c>
      <c r="KJ151">
        <f t="shared" si="1887"/>
        <v>4</v>
      </c>
      <c r="KK151">
        <f t="shared" si="1888"/>
        <v>4</v>
      </c>
      <c r="KL151">
        <f t="shared" si="1889"/>
        <v>0</v>
      </c>
      <c r="KM151">
        <f t="shared" si="1890"/>
        <v>0</v>
      </c>
      <c r="KN151">
        <f t="shared" si="1891"/>
        <v>1</v>
      </c>
      <c r="KO151">
        <f t="shared" si="1892"/>
        <v>1</v>
      </c>
      <c r="KP151">
        <f t="shared" si="1893"/>
        <v>1</v>
      </c>
      <c r="KQ151">
        <f t="shared" si="1894"/>
        <v>1</v>
      </c>
      <c r="KR151">
        <f t="shared" si="1895"/>
        <v>1</v>
      </c>
      <c r="KS151">
        <f t="shared" si="1896"/>
        <v>1</v>
      </c>
      <c r="KT151">
        <f t="shared" si="1897"/>
        <v>1</v>
      </c>
      <c r="KU151">
        <f t="shared" si="1898"/>
        <v>1</v>
      </c>
      <c r="KV151">
        <f t="shared" si="1899"/>
        <v>1</v>
      </c>
      <c r="KW151">
        <f t="shared" si="1900"/>
        <v>0</v>
      </c>
      <c r="KX151">
        <f t="shared" si="1901"/>
        <v>1</v>
      </c>
      <c r="KY151">
        <f t="shared" si="1902"/>
        <v>1</v>
      </c>
      <c r="KZ151">
        <f t="shared" si="1903"/>
        <v>1</v>
      </c>
      <c r="LA151">
        <f t="shared" si="1904"/>
        <v>0</v>
      </c>
      <c r="LB151">
        <f t="shared" si="1905"/>
        <v>1</v>
      </c>
      <c r="LC151">
        <f t="shared" si="1906"/>
        <v>0</v>
      </c>
      <c r="LD151">
        <f t="shared" si="1907"/>
        <v>0</v>
      </c>
      <c r="LE151">
        <f t="shared" si="1908"/>
        <v>1</v>
      </c>
      <c r="LF151">
        <f t="shared" si="1909"/>
        <v>0</v>
      </c>
      <c r="LG151">
        <f t="shared" si="1910"/>
        <v>1</v>
      </c>
      <c r="LH151">
        <f t="shared" si="1911"/>
        <v>0</v>
      </c>
      <c r="LI151">
        <f t="shared" si="1912"/>
        <v>1</v>
      </c>
      <c r="LJ151">
        <f t="shared" si="1913"/>
        <v>1</v>
      </c>
      <c r="LK151">
        <f t="shared" si="1914"/>
        <v>0</v>
      </c>
      <c r="LL151">
        <f t="shared" si="1915"/>
        <v>1</v>
      </c>
      <c r="LM151">
        <f t="shared" si="1916"/>
        <v>1</v>
      </c>
      <c r="LN151">
        <f t="shared" si="1917"/>
        <v>1</v>
      </c>
      <c r="LO151">
        <f t="shared" si="1918"/>
        <v>1</v>
      </c>
      <c r="LP151">
        <f t="shared" si="1919"/>
        <v>0</v>
      </c>
      <c r="LQ151">
        <f t="shared" si="1920"/>
        <v>0</v>
      </c>
      <c r="LR151">
        <f t="shared" si="1921"/>
        <v>0</v>
      </c>
      <c r="LS151">
        <f t="shared" si="1922"/>
        <v>1</v>
      </c>
      <c r="LT151">
        <f t="shared" si="1923"/>
        <v>1</v>
      </c>
      <c r="LU151">
        <f t="shared" si="1924"/>
        <v>1</v>
      </c>
      <c r="LV151">
        <f t="shared" si="1925"/>
        <v>2.2777777777777777</v>
      </c>
      <c r="LW151" s="24">
        <f>18/19</f>
        <v>0.94736842105263153</v>
      </c>
      <c r="LX151">
        <f t="shared" si="1926"/>
        <v>2.25</v>
      </c>
      <c r="LY151" s="25">
        <f t="shared" si="1927"/>
        <v>1</v>
      </c>
      <c r="LZ151">
        <f t="shared" si="1928"/>
        <v>2.5</v>
      </c>
      <c r="MA151">
        <f t="shared" si="1753"/>
        <v>1</v>
      </c>
      <c r="MB151">
        <f t="shared" si="1929"/>
        <v>2</v>
      </c>
      <c r="MC151">
        <f>8/9</f>
        <v>0.88888888888888884</v>
      </c>
      <c r="MD151">
        <f t="shared" si="1930"/>
        <v>2</v>
      </c>
      <c r="ME151">
        <f t="shared" si="1758"/>
        <v>1</v>
      </c>
      <c r="MF151">
        <f t="shared" si="1931"/>
        <v>2</v>
      </c>
      <c r="MG151">
        <f t="shared" ref="MG151:MG156" si="1942">IF(OR(ISNUMBER(SEARCH(FS151,"FALSE")),ISNUMBER(SEARCH(FV151,"FALSE")),ISNUMBER(SEARCH(FX151,"FALSE")),ISNUMBER(SEARCH(GI151,"FALSE"))),"CHECK",1)</f>
        <v>1</v>
      </c>
      <c r="MH151">
        <f t="shared" si="1932"/>
        <v>2.75</v>
      </c>
      <c r="MI151" s="25">
        <f t="shared" si="1933"/>
        <v>1</v>
      </c>
      <c r="MJ151">
        <f t="shared" si="1934"/>
        <v>4.8</v>
      </c>
      <c r="MK151">
        <f t="shared" si="1747"/>
        <v>1</v>
      </c>
      <c r="ML151">
        <f t="shared" si="1935"/>
        <v>0.7857142857142857</v>
      </c>
      <c r="MM151">
        <f t="shared" si="1748"/>
        <v>1</v>
      </c>
      <c r="MN151">
        <f t="shared" si="1936"/>
        <v>2.4500000000000002</v>
      </c>
      <c r="MO151">
        <f t="shared" si="1749"/>
        <v>1</v>
      </c>
      <c r="MP151">
        <f t="shared" si="1937"/>
        <v>4.2857142857142856</v>
      </c>
      <c r="MQ151">
        <f t="shared" si="1754"/>
        <v>1</v>
      </c>
      <c r="MR151">
        <f t="shared" si="1938"/>
        <v>3.5833333333333335</v>
      </c>
      <c r="MS151">
        <f t="shared" si="1755"/>
        <v>1</v>
      </c>
      <c r="MT151">
        <f t="shared" si="1939"/>
        <v>3.6153846153846154</v>
      </c>
      <c r="MU151">
        <f t="shared" si="1756"/>
        <v>1</v>
      </c>
      <c r="MV151">
        <f t="shared" si="1940"/>
        <v>0.66666666666666663</v>
      </c>
      <c r="MW151">
        <f t="shared" si="1759"/>
        <v>1</v>
      </c>
      <c r="MX151">
        <f t="shared" si="1941"/>
        <v>3.2666666666666666</v>
      </c>
      <c r="MY151">
        <f t="shared" ref="MY151:MY156" si="1943">IF(OR(ISNUMBER(SEARCH(HP151,"FALSE")),ISNUMBER(SEARCH(HQ151,"FALSE")),ISNUMBER(SEARCH(HR151,"FALSE")),ISNUMBER(SEARCH(HS151,"FALSE")),ISNUMBER(SEARCH(HT151,"FALSE")),ISNUMBER(SEARCH(HU151,"FALSE")),ISNUMBER(SEARCH(HV151,"FALSE")),ISNUMBER(SEARCH(HW151,"FALSE")),ISNUMBER(SEARCH(HX151,"FALSE")),ISNUMBER(SEARCH(HY151,"FALSE")),ISNUMBER(SEARCH(HZ151,"FALSE")),ISNUMBER(SEARCH(IA151,"FALSE")),ISNUMBER(SEARCH(IB151,"FALSE")),ISNUMBER(SEARCH(IC151,"FALSE")),ISNUMBER(SEARCH(ID151,"FALSE"))),"CHECK",1)</f>
        <v>1</v>
      </c>
    </row>
    <row r="152" spans="1:363" ht="16">
      <c r="A152" t="s">
        <v>1175</v>
      </c>
      <c r="B152" t="s">
        <v>1212</v>
      </c>
      <c r="C152">
        <v>3</v>
      </c>
      <c r="D152">
        <v>3</v>
      </c>
      <c r="E152">
        <v>2</v>
      </c>
      <c r="F152">
        <v>3</v>
      </c>
      <c r="G152">
        <v>3</v>
      </c>
      <c r="H152">
        <v>3</v>
      </c>
      <c r="I152">
        <v>3</v>
      </c>
      <c r="J152">
        <v>4</v>
      </c>
      <c r="K152">
        <v>4</v>
      </c>
      <c r="L152">
        <v>4</v>
      </c>
      <c r="M152">
        <v>4</v>
      </c>
      <c r="N152">
        <v>4</v>
      </c>
      <c r="O152">
        <v>3</v>
      </c>
      <c r="P152">
        <v>4</v>
      </c>
      <c r="Q152">
        <v>4</v>
      </c>
      <c r="R152">
        <v>3</v>
      </c>
      <c r="S152">
        <v>2</v>
      </c>
      <c r="T152">
        <v>2</v>
      </c>
      <c r="U152">
        <v>3</v>
      </c>
      <c r="V152">
        <v>3</v>
      </c>
      <c r="W152">
        <v>2</v>
      </c>
      <c r="X152">
        <v>3</v>
      </c>
      <c r="Y152">
        <v>3</v>
      </c>
      <c r="Z152">
        <v>4</v>
      </c>
      <c r="AA152">
        <v>3</v>
      </c>
      <c r="AB152">
        <v>2</v>
      </c>
      <c r="AC152">
        <v>2</v>
      </c>
      <c r="AD152">
        <v>2</v>
      </c>
      <c r="AE152">
        <v>3</v>
      </c>
      <c r="AF152">
        <v>1</v>
      </c>
      <c r="AG152">
        <v>2</v>
      </c>
      <c r="AH152">
        <v>3</v>
      </c>
      <c r="AI152">
        <v>3</v>
      </c>
      <c r="AJ152">
        <v>5</v>
      </c>
      <c r="AK152">
        <v>5</v>
      </c>
      <c r="AL152">
        <v>3</v>
      </c>
      <c r="AM152">
        <v>4</v>
      </c>
      <c r="AN152">
        <v>1</v>
      </c>
      <c r="AO152">
        <v>5</v>
      </c>
      <c r="AP152">
        <v>2</v>
      </c>
      <c r="AQ152">
        <v>6</v>
      </c>
      <c r="AR152">
        <v>1</v>
      </c>
      <c r="AS152">
        <v>3</v>
      </c>
      <c r="AT152">
        <v>4</v>
      </c>
      <c r="AU152">
        <v>3</v>
      </c>
      <c r="AV152">
        <v>2</v>
      </c>
      <c r="AW152">
        <v>6</v>
      </c>
      <c r="AX152">
        <v>5</v>
      </c>
      <c r="AY152">
        <v>3</v>
      </c>
      <c r="AZ152">
        <v>4</v>
      </c>
      <c r="BA152">
        <v>3</v>
      </c>
      <c r="BB152">
        <v>4</v>
      </c>
      <c r="BC152">
        <v>3</v>
      </c>
      <c r="BD152">
        <v>2</v>
      </c>
      <c r="BE152">
        <v>3</v>
      </c>
      <c r="BF152">
        <v>4</v>
      </c>
      <c r="BG152">
        <v>4</v>
      </c>
      <c r="BH152">
        <v>4</v>
      </c>
      <c r="BI152">
        <v>1</v>
      </c>
      <c r="BJ152">
        <v>3</v>
      </c>
      <c r="BK152">
        <v>2</v>
      </c>
      <c r="BL152">
        <v>4</v>
      </c>
      <c r="BM152">
        <v>4</v>
      </c>
      <c r="BN152">
        <v>3</v>
      </c>
      <c r="BO152">
        <v>4</v>
      </c>
      <c r="BP152">
        <v>4</v>
      </c>
      <c r="BQ152">
        <v>5</v>
      </c>
      <c r="BR152">
        <v>1</v>
      </c>
      <c r="BS152">
        <v>5</v>
      </c>
      <c r="BT152">
        <v>2</v>
      </c>
      <c r="BU152">
        <v>1</v>
      </c>
      <c r="BV152">
        <v>3</v>
      </c>
      <c r="BW152">
        <v>2</v>
      </c>
      <c r="BX152">
        <v>3</v>
      </c>
      <c r="BY152">
        <v>2</v>
      </c>
      <c r="BZ152">
        <v>2</v>
      </c>
      <c r="CA152">
        <v>3</v>
      </c>
      <c r="CB152">
        <v>2</v>
      </c>
      <c r="CC152">
        <v>2</v>
      </c>
      <c r="CD152">
        <v>2</v>
      </c>
      <c r="CE152">
        <v>4</v>
      </c>
      <c r="CF152">
        <v>2</v>
      </c>
      <c r="CG152">
        <v>2</v>
      </c>
      <c r="CH152">
        <v>3</v>
      </c>
      <c r="CI152">
        <v>2</v>
      </c>
      <c r="CJ152">
        <v>2</v>
      </c>
      <c r="CK152">
        <v>4</v>
      </c>
      <c r="CL152">
        <v>2</v>
      </c>
      <c r="CM152">
        <v>2</v>
      </c>
      <c r="CN152">
        <v>3</v>
      </c>
      <c r="CO152">
        <v>2</v>
      </c>
      <c r="CP152">
        <v>4</v>
      </c>
      <c r="CQ152">
        <v>3</v>
      </c>
      <c r="CR152">
        <v>2</v>
      </c>
      <c r="CS152">
        <v>1</v>
      </c>
      <c r="CT152">
        <v>1</v>
      </c>
      <c r="CU152">
        <v>1</v>
      </c>
      <c r="CV152">
        <v>1</v>
      </c>
      <c r="CW152">
        <v>2</v>
      </c>
      <c r="CX152">
        <v>2</v>
      </c>
      <c r="CY152">
        <v>1</v>
      </c>
      <c r="CZ152">
        <v>2</v>
      </c>
      <c r="DA152">
        <v>2</v>
      </c>
      <c r="DB152">
        <v>4</v>
      </c>
      <c r="DC152">
        <v>2</v>
      </c>
      <c r="DD152">
        <v>2</v>
      </c>
      <c r="DE152">
        <v>2</v>
      </c>
      <c r="DF152">
        <v>1</v>
      </c>
      <c r="DG152">
        <v>1</v>
      </c>
      <c r="DH152">
        <v>2</v>
      </c>
      <c r="DI152">
        <v>3</v>
      </c>
      <c r="DJ152">
        <v>3</v>
      </c>
      <c r="DK152">
        <v>3</v>
      </c>
      <c r="DL152">
        <v>4</v>
      </c>
      <c r="DM152">
        <v>4</v>
      </c>
      <c r="DN152">
        <v>3</v>
      </c>
      <c r="DO152">
        <v>4</v>
      </c>
      <c r="DP152">
        <v>3</v>
      </c>
      <c r="DQ152">
        <v>4</v>
      </c>
      <c r="DR152">
        <v>2</v>
      </c>
      <c r="DS152">
        <v>2</v>
      </c>
      <c r="DT152">
        <v>2</v>
      </c>
      <c r="DU152">
        <v>3</v>
      </c>
      <c r="DV152">
        <v>3</v>
      </c>
      <c r="DW152">
        <v>2</v>
      </c>
      <c r="DX152">
        <v>2</v>
      </c>
      <c r="DY152">
        <v>4</v>
      </c>
      <c r="DZ152">
        <v>2</v>
      </c>
      <c r="EA152">
        <v>2</v>
      </c>
      <c r="EB152">
        <v>3</v>
      </c>
      <c r="EC152">
        <v>1</v>
      </c>
      <c r="ED152">
        <v>2</v>
      </c>
      <c r="EE152">
        <v>1</v>
      </c>
      <c r="EF152">
        <v>2</v>
      </c>
      <c r="EG152">
        <v>3</v>
      </c>
      <c r="EH152">
        <v>3</v>
      </c>
      <c r="EI152">
        <v>3</v>
      </c>
      <c r="EJ152">
        <v>1</v>
      </c>
      <c r="EK152">
        <v>4</v>
      </c>
      <c r="EL152">
        <v>1</v>
      </c>
      <c r="EM152">
        <v>3</v>
      </c>
      <c r="EN152">
        <v>3</v>
      </c>
      <c r="EO152">
        <v>2</v>
      </c>
      <c r="EP152">
        <v>4</v>
      </c>
      <c r="EQ152">
        <v>1</v>
      </c>
      <c r="ER152">
        <v>2</v>
      </c>
      <c r="ES152">
        <v>1</v>
      </c>
      <c r="ET152">
        <v>1</v>
      </c>
      <c r="EU152">
        <v>2</v>
      </c>
      <c r="EV152">
        <v>2</v>
      </c>
      <c r="EW152">
        <v>2</v>
      </c>
      <c r="EX152">
        <v>1</v>
      </c>
      <c r="EY152">
        <v>4</v>
      </c>
      <c r="EZ152">
        <v>1</v>
      </c>
      <c r="FA152">
        <v>4</v>
      </c>
      <c r="FB152">
        <v>3</v>
      </c>
      <c r="FC152">
        <v>2</v>
      </c>
      <c r="FD152">
        <v>1</v>
      </c>
      <c r="FE152">
        <v>4</v>
      </c>
      <c r="FF152">
        <v>2</v>
      </c>
      <c r="FG152">
        <v>2</v>
      </c>
      <c r="FH152">
        <v>1</v>
      </c>
      <c r="FI152">
        <v>4</v>
      </c>
      <c r="FJ152">
        <v>2</v>
      </c>
      <c r="FK152">
        <v>4</v>
      </c>
      <c r="FL152">
        <v>3</v>
      </c>
      <c r="FM152">
        <f t="shared" si="1760"/>
        <v>2</v>
      </c>
      <c r="FN152">
        <f t="shared" si="1761"/>
        <v>3</v>
      </c>
      <c r="FO152">
        <f t="shared" si="1762"/>
        <v>2</v>
      </c>
      <c r="FP152">
        <f t="shared" si="1763"/>
        <v>2</v>
      </c>
      <c r="FQ152">
        <f t="shared" si="1764"/>
        <v>2</v>
      </c>
      <c r="FR152">
        <f t="shared" si="1765"/>
        <v>2</v>
      </c>
      <c r="FS152">
        <f t="shared" si="1766"/>
        <v>1</v>
      </c>
      <c r="FT152">
        <f t="shared" si="1767"/>
        <v>1</v>
      </c>
      <c r="FU152">
        <f t="shared" si="1768"/>
        <v>1</v>
      </c>
      <c r="FV152">
        <f t="shared" si="1769"/>
        <v>1</v>
      </c>
      <c r="FW152">
        <f t="shared" si="1770"/>
        <v>1</v>
      </c>
      <c r="FX152">
        <f t="shared" si="1771"/>
        <v>2</v>
      </c>
      <c r="FY152">
        <f t="shared" si="1772"/>
        <v>1</v>
      </c>
      <c r="FZ152">
        <f t="shared" si="1773"/>
        <v>1</v>
      </c>
      <c r="GA152">
        <f t="shared" si="1774"/>
        <v>2</v>
      </c>
      <c r="GB152">
        <f t="shared" si="1775"/>
        <v>3</v>
      </c>
      <c r="GC152">
        <f t="shared" si="1776"/>
        <v>3</v>
      </c>
      <c r="GD152">
        <f t="shared" si="1777"/>
        <v>2</v>
      </c>
      <c r="GE152">
        <f t="shared" si="1778"/>
        <v>2</v>
      </c>
      <c r="GF152">
        <f t="shared" si="1779"/>
        <v>3</v>
      </c>
      <c r="GG152">
        <f t="shared" si="1780"/>
        <v>2</v>
      </c>
      <c r="GH152">
        <f t="shared" si="1781"/>
        <v>2</v>
      </c>
      <c r="GI152">
        <f t="shared" si="1782"/>
        <v>1</v>
      </c>
      <c r="GJ152">
        <f t="shared" si="1783"/>
        <v>2</v>
      </c>
      <c r="GK152">
        <f t="shared" si="1784"/>
        <v>3</v>
      </c>
      <c r="GL152">
        <f t="shared" si="1785"/>
        <v>3</v>
      </c>
      <c r="GM152">
        <f t="shared" si="1786"/>
        <v>3</v>
      </c>
      <c r="GN152">
        <f t="shared" si="1787"/>
        <v>2</v>
      </c>
      <c r="GO152">
        <f t="shared" si="1788"/>
        <v>4</v>
      </c>
      <c r="GP152">
        <f t="shared" si="1789"/>
        <v>3</v>
      </c>
      <c r="GQ152">
        <f t="shared" si="1790"/>
        <v>2</v>
      </c>
      <c r="GR152">
        <f t="shared" si="1791"/>
        <v>3</v>
      </c>
      <c r="GS152">
        <f t="shared" si="1792"/>
        <v>5</v>
      </c>
      <c r="GT152">
        <f t="shared" si="1793"/>
        <v>3</v>
      </c>
      <c r="GU152">
        <f t="shared" si="1794"/>
        <v>3</v>
      </c>
      <c r="GV152">
        <f t="shared" si="1795"/>
        <v>4</v>
      </c>
      <c r="GW152">
        <f t="shared" si="1796"/>
        <v>7</v>
      </c>
      <c r="GX152">
        <f t="shared" si="1797"/>
        <v>3</v>
      </c>
      <c r="GY152">
        <f t="shared" si="1798"/>
        <v>6</v>
      </c>
      <c r="GZ152">
        <f t="shared" si="1799"/>
        <v>2</v>
      </c>
      <c r="HA152">
        <f t="shared" si="1800"/>
        <v>7</v>
      </c>
      <c r="HB152">
        <f t="shared" si="1801"/>
        <v>-1</v>
      </c>
      <c r="HC152">
        <f t="shared" si="1802"/>
        <v>1</v>
      </c>
      <c r="HD152">
        <f t="shared" si="1803"/>
        <v>-1</v>
      </c>
      <c r="HE152">
        <f t="shared" si="1804"/>
        <v>-2</v>
      </c>
      <c r="HF152">
        <f t="shared" si="1805"/>
        <v>3</v>
      </c>
      <c r="HG152">
        <f t="shared" si="1806"/>
        <v>2</v>
      </c>
      <c r="HH152">
        <f t="shared" si="1807"/>
        <v>-1</v>
      </c>
      <c r="HI152">
        <f t="shared" si="1808"/>
        <v>-1</v>
      </c>
      <c r="HJ152">
        <f t="shared" si="1809"/>
        <v>1</v>
      </c>
      <c r="HK152">
        <f t="shared" si="1810"/>
        <v>-1</v>
      </c>
      <c r="HL152">
        <f t="shared" si="1811"/>
        <v>1</v>
      </c>
      <c r="HM152">
        <f t="shared" si="1812"/>
        <v>2</v>
      </c>
      <c r="HN152">
        <f t="shared" si="1813"/>
        <v>1</v>
      </c>
      <c r="HO152">
        <f t="shared" si="1814"/>
        <v>-1</v>
      </c>
      <c r="HP152">
        <f t="shared" si="1815"/>
        <v>3</v>
      </c>
      <c r="HQ152">
        <f t="shared" si="1816"/>
        <v>3</v>
      </c>
      <c r="HR152">
        <f t="shared" si="1817"/>
        <v>6</v>
      </c>
      <c r="HS152">
        <f t="shared" si="1818"/>
        <v>4</v>
      </c>
      <c r="HT152">
        <f t="shared" si="1819"/>
        <v>5</v>
      </c>
      <c r="HU152">
        <f t="shared" si="1820"/>
        <v>3</v>
      </c>
      <c r="HV152">
        <f t="shared" si="1821"/>
        <v>3</v>
      </c>
      <c r="HW152">
        <f t="shared" si="1822"/>
        <v>4</v>
      </c>
      <c r="HX152">
        <f t="shared" si="1823"/>
        <v>3</v>
      </c>
      <c r="HY152">
        <f t="shared" si="1824"/>
        <v>3</v>
      </c>
      <c r="HZ152">
        <f t="shared" si="1825"/>
        <v>2</v>
      </c>
      <c r="IA152">
        <f t="shared" si="1826"/>
        <v>6</v>
      </c>
      <c r="IB152">
        <f t="shared" si="1827"/>
        <v>2</v>
      </c>
      <c r="IC152">
        <f t="shared" si="1828"/>
        <v>5</v>
      </c>
      <c r="ID152">
        <f t="shared" si="1829"/>
        <v>6</v>
      </c>
      <c r="IE152">
        <f t="shared" si="1830"/>
        <v>3</v>
      </c>
      <c r="IF152">
        <f t="shared" si="1831"/>
        <v>2</v>
      </c>
      <c r="IG152">
        <f t="shared" si="1832"/>
        <v>3</v>
      </c>
      <c r="IH152">
        <f t="shared" si="1833"/>
        <v>2</v>
      </c>
      <c r="II152">
        <f t="shared" si="1834"/>
        <v>2</v>
      </c>
      <c r="IJ152">
        <f t="shared" si="1835"/>
        <v>3</v>
      </c>
      <c r="IK152">
        <f t="shared" si="1836"/>
        <v>2</v>
      </c>
      <c r="IL152">
        <f t="shared" si="1837"/>
        <v>2</v>
      </c>
      <c r="IM152">
        <f t="shared" si="1838"/>
        <v>2</v>
      </c>
      <c r="IN152">
        <f t="shared" si="1839"/>
        <v>1</v>
      </c>
      <c r="IO152">
        <f t="shared" si="1840"/>
        <v>2</v>
      </c>
      <c r="IP152">
        <f t="shared" si="1841"/>
        <v>2</v>
      </c>
      <c r="IQ152">
        <f t="shared" si="1842"/>
        <v>2</v>
      </c>
      <c r="IR152">
        <f t="shared" si="1843"/>
        <v>3</v>
      </c>
      <c r="IS152">
        <f t="shared" si="1844"/>
        <v>2</v>
      </c>
      <c r="IT152">
        <f t="shared" si="1845"/>
        <v>1</v>
      </c>
      <c r="IU152">
        <f t="shared" si="1846"/>
        <v>2</v>
      </c>
      <c r="IV152">
        <f t="shared" si="1847"/>
        <v>2</v>
      </c>
      <c r="IW152">
        <f t="shared" si="1848"/>
        <v>2</v>
      </c>
      <c r="IX152">
        <f t="shared" si="1849"/>
        <v>2</v>
      </c>
      <c r="IY152">
        <f t="shared" si="1850"/>
        <v>2</v>
      </c>
      <c r="IZ152">
        <f t="shared" si="1851"/>
        <v>3</v>
      </c>
      <c r="JA152">
        <f t="shared" si="1852"/>
        <v>4</v>
      </c>
      <c r="JB152">
        <f t="shared" si="1853"/>
        <v>5</v>
      </c>
      <c r="JC152">
        <f t="shared" si="1854"/>
        <v>5</v>
      </c>
      <c r="JD152">
        <f t="shared" si="1855"/>
        <v>5</v>
      </c>
      <c r="JE152">
        <f t="shared" si="1856"/>
        <v>5</v>
      </c>
      <c r="JF152">
        <f t="shared" si="1857"/>
        <v>4</v>
      </c>
      <c r="JG152">
        <f t="shared" si="1858"/>
        <v>4</v>
      </c>
      <c r="JH152">
        <f t="shared" si="1859"/>
        <v>5</v>
      </c>
      <c r="JI152">
        <f t="shared" si="1860"/>
        <v>4</v>
      </c>
      <c r="JJ152">
        <f t="shared" si="1861"/>
        <v>4</v>
      </c>
      <c r="JK152">
        <f t="shared" si="1862"/>
        <v>2</v>
      </c>
      <c r="JL152">
        <f t="shared" si="1863"/>
        <v>2</v>
      </c>
      <c r="JM152">
        <f t="shared" si="1864"/>
        <v>4</v>
      </c>
      <c r="JN152">
        <f t="shared" si="1865"/>
        <v>4</v>
      </c>
      <c r="JO152">
        <f t="shared" si="1866"/>
        <v>5</v>
      </c>
      <c r="JP152">
        <f t="shared" si="1867"/>
        <v>5</v>
      </c>
      <c r="JQ152">
        <f t="shared" si="1868"/>
        <v>4</v>
      </c>
      <c r="JR152">
        <f t="shared" si="1869"/>
        <v>3</v>
      </c>
      <c r="JS152">
        <f t="shared" si="1870"/>
        <v>3</v>
      </c>
      <c r="JT152">
        <f t="shared" si="1871"/>
        <v>3</v>
      </c>
      <c r="JU152">
        <f t="shared" si="1872"/>
        <v>4</v>
      </c>
      <c r="JV152">
        <f t="shared" si="1873"/>
        <v>4</v>
      </c>
      <c r="JW152">
        <f t="shared" si="1874"/>
        <v>3</v>
      </c>
      <c r="JX152">
        <f t="shared" si="1875"/>
        <v>2</v>
      </c>
      <c r="JY152">
        <f t="shared" si="1876"/>
        <v>3</v>
      </c>
      <c r="JZ152">
        <f t="shared" si="1877"/>
        <v>2</v>
      </c>
      <c r="KA152">
        <f t="shared" si="1878"/>
        <v>4</v>
      </c>
      <c r="KB152">
        <f t="shared" si="1879"/>
        <v>2</v>
      </c>
      <c r="KC152">
        <f t="shared" si="1880"/>
        <v>4</v>
      </c>
      <c r="KD152">
        <f t="shared" si="1881"/>
        <v>3</v>
      </c>
      <c r="KE152">
        <f t="shared" si="1882"/>
        <v>3</v>
      </c>
      <c r="KF152">
        <f t="shared" si="1883"/>
        <v>4</v>
      </c>
      <c r="KG152">
        <f t="shared" si="1884"/>
        <v>4</v>
      </c>
      <c r="KH152">
        <f t="shared" si="1885"/>
        <v>2</v>
      </c>
      <c r="KI152">
        <f t="shared" si="1886"/>
        <v>4</v>
      </c>
      <c r="KJ152">
        <f t="shared" si="1887"/>
        <v>4</v>
      </c>
      <c r="KK152">
        <f t="shared" si="1888"/>
        <v>3</v>
      </c>
      <c r="KL152">
        <f t="shared" si="1889"/>
        <v>1</v>
      </c>
      <c r="KM152">
        <f t="shared" si="1890"/>
        <v>1</v>
      </c>
      <c r="KN152">
        <f t="shared" si="1891"/>
        <v>0</v>
      </c>
      <c r="KO152">
        <f t="shared" si="1892"/>
        <v>1</v>
      </c>
      <c r="KP152">
        <f t="shared" si="1893"/>
        <v>1</v>
      </c>
      <c r="KQ152">
        <f t="shared" si="1894"/>
        <v>0</v>
      </c>
      <c r="KR152">
        <f t="shared" si="1895"/>
        <v>1</v>
      </c>
      <c r="KS152">
        <f t="shared" si="1896"/>
        <v>1</v>
      </c>
      <c r="KT152">
        <f t="shared" si="1897"/>
        <v>1</v>
      </c>
      <c r="KU152">
        <f t="shared" si="1898"/>
        <v>1</v>
      </c>
      <c r="KV152">
        <f t="shared" si="1899"/>
        <v>1</v>
      </c>
      <c r="KW152">
        <f t="shared" si="1900"/>
        <v>1</v>
      </c>
      <c r="KX152">
        <f t="shared" si="1901"/>
        <v>1</v>
      </c>
      <c r="KY152">
        <f t="shared" si="1902"/>
        <v>1</v>
      </c>
      <c r="KZ152">
        <f t="shared" si="1903"/>
        <v>1</v>
      </c>
      <c r="LA152">
        <f t="shared" si="1904"/>
        <v>1</v>
      </c>
      <c r="LB152">
        <f t="shared" si="1905"/>
        <v>1</v>
      </c>
      <c r="LC152">
        <f t="shared" si="1906"/>
        <v>1</v>
      </c>
      <c r="LD152">
        <f t="shared" si="1907"/>
        <v>0</v>
      </c>
      <c r="LE152">
        <f t="shared" si="1908"/>
        <v>1</v>
      </c>
      <c r="LF152">
        <f t="shared" si="1909"/>
        <v>1</v>
      </c>
      <c r="LG152">
        <f t="shared" si="1910"/>
        <v>1</v>
      </c>
      <c r="LH152">
        <f t="shared" si="1911"/>
        <v>0</v>
      </c>
      <c r="LI152">
        <f t="shared" si="1912"/>
        <v>1</v>
      </c>
      <c r="LJ152">
        <f t="shared" si="1913"/>
        <v>1</v>
      </c>
      <c r="LK152">
        <f t="shared" si="1914"/>
        <v>1</v>
      </c>
      <c r="LL152">
        <f t="shared" si="1915"/>
        <v>1</v>
      </c>
      <c r="LM152">
        <f t="shared" si="1916"/>
        <v>1</v>
      </c>
      <c r="LN152">
        <f t="shared" si="1917"/>
        <v>1</v>
      </c>
      <c r="LO152">
        <f t="shared" si="1918"/>
        <v>1</v>
      </c>
      <c r="LP152">
        <f t="shared" si="1919"/>
        <v>1</v>
      </c>
      <c r="LQ152">
        <f t="shared" si="1920"/>
        <v>1</v>
      </c>
      <c r="LR152">
        <f t="shared" si="1921"/>
        <v>1</v>
      </c>
      <c r="LS152">
        <f t="shared" si="1922"/>
        <v>0</v>
      </c>
      <c r="LT152">
        <f t="shared" si="1923"/>
        <v>0</v>
      </c>
      <c r="LU152">
        <f t="shared" si="1924"/>
        <v>1</v>
      </c>
      <c r="LV152">
        <f t="shared" si="1925"/>
        <v>2.3157894736842106</v>
      </c>
      <c r="LW152" s="24">
        <f t="shared" ref="LW152:LW157" si="1944">IF(OR(ISNUMBER(SEARCH(FM152,"FALSE")),ISNUMBER(SEARCH(FN152,"FALSE")),ISNUMBER(SEARCH(FP152,"FALSE")),ISNUMBER(SEARCH(FQ152,"FALSE")),ISNUMBER(SEARCH(FR152,"FALSE")),ISNUMBER(SEARCH(GA152,"FALSE")),ISNUMBER(SEARCH(GB152,"FALSE")),ISNUMBER(SEARCH(GD152,"FALSE")),ISNUMBER(SEARCH(GE152,"FALSE")),ISNUMBER(SEARCH(GF152,"FALSE")),ISNUMBER(SEARCH(GG152,"FALSE")),ISNUMBER(SEARCH(GH152,"FALSE")),ISNUMBER(SEARCH(GJ152,"FALSE")),ISNUMBER(SEARCH(GK152,"FALSE")),ISNUMBER(SEARCH(GL152,"FALSE")),ISNUMBER(SEARCH(GM152,"FALSE")),ISNUMBER(SEARCH(GN152,"FALSE")),ISNUMBER(SEARCH(GP152,"FALSE")),ISNUMBER(SEARCH(GQ152,"FALSE"))),"CHECK",1)</f>
        <v>1</v>
      </c>
      <c r="LX152">
        <f t="shared" si="1926"/>
        <v>1.6666666666666667</v>
      </c>
      <c r="LY152" s="25">
        <f t="shared" si="1927"/>
        <v>1</v>
      </c>
      <c r="LZ152">
        <f t="shared" si="1928"/>
        <v>2.5</v>
      </c>
      <c r="MA152">
        <f t="shared" si="1753"/>
        <v>1</v>
      </c>
      <c r="MB152">
        <f t="shared" si="1929"/>
        <v>2.1111111111111112</v>
      </c>
      <c r="MC152">
        <f t="shared" ref="MC152:MC157" si="1945">IF(OR(ISNUMBER(SEARCH(FM152,"FALSE")),ISNUMBER(SEARCH(FO152,"FALSE")),ISNUMBER(SEARCH(FP152,"FALSE")),ISNUMBER(SEARCH(FQ152,"FALSE")),ISNUMBER(SEARCH(FR152,"FALSE")),ISNUMBER(SEARCH(GD152,"FALSE")),ISNUMBER(SEARCH(GN152,"FALSE")),ISNUMBER(SEARCH(GP152,"FALSE")),ISNUMBER(SEARCH(GQ152,"FALSE"))),"CHECK",1)</f>
        <v>1</v>
      </c>
      <c r="MD152">
        <f t="shared" si="1930"/>
        <v>1</v>
      </c>
      <c r="ME152">
        <f t="shared" si="1758"/>
        <v>1</v>
      </c>
      <c r="MF152">
        <f t="shared" si="1931"/>
        <v>1.25</v>
      </c>
      <c r="MG152">
        <f t="shared" si="1942"/>
        <v>1</v>
      </c>
      <c r="MH152">
        <f t="shared" si="1932"/>
        <v>2.75</v>
      </c>
      <c r="MI152" s="25">
        <f t="shared" si="1933"/>
        <v>1</v>
      </c>
      <c r="MJ152">
        <f t="shared" si="1934"/>
        <v>4.3</v>
      </c>
      <c r="MK152">
        <f t="shared" si="1747"/>
        <v>1</v>
      </c>
      <c r="ML152">
        <f t="shared" si="1935"/>
        <v>0.21428571428571427</v>
      </c>
      <c r="MM152">
        <f t="shared" si="1748"/>
        <v>1</v>
      </c>
      <c r="MN152">
        <f t="shared" si="1936"/>
        <v>2.1</v>
      </c>
      <c r="MO152">
        <f t="shared" si="1749"/>
        <v>1</v>
      </c>
      <c r="MP152">
        <f t="shared" si="1937"/>
        <v>4.0714285714285712</v>
      </c>
      <c r="MQ152">
        <f t="shared" si="1754"/>
        <v>1</v>
      </c>
      <c r="MR152">
        <f t="shared" si="1938"/>
        <v>3.3333333333333335</v>
      </c>
      <c r="MS152">
        <f t="shared" si="1755"/>
        <v>1</v>
      </c>
      <c r="MT152">
        <f t="shared" si="1939"/>
        <v>3.3076923076923075</v>
      </c>
      <c r="MU152">
        <f t="shared" si="1756"/>
        <v>1</v>
      </c>
      <c r="MV152">
        <f t="shared" si="1940"/>
        <v>0.83333333333333337</v>
      </c>
      <c r="MW152">
        <f t="shared" si="1759"/>
        <v>1</v>
      </c>
      <c r="MX152">
        <f t="shared" si="1941"/>
        <v>3.8666666666666667</v>
      </c>
      <c r="MY152">
        <f t="shared" si="1943"/>
        <v>1</v>
      </c>
    </row>
    <row r="153" spans="1:363" ht="16">
      <c r="A153" t="s">
        <v>1166</v>
      </c>
      <c r="B153" t="s">
        <v>1212</v>
      </c>
      <c r="C153">
        <v>3</v>
      </c>
      <c r="D153">
        <v>2</v>
      </c>
      <c r="E153">
        <v>2</v>
      </c>
      <c r="F153">
        <v>4</v>
      </c>
      <c r="G153">
        <v>4</v>
      </c>
      <c r="H153">
        <v>3</v>
      </c>
      <c r="I153">
        <v>3</v>
      </c>
      <c r="J153">
        <v>2</v>
      </c>
      <c r="K153">
        <v>1</v>
      </c>
      <c r="L153">
        <v>3</v>
      </c>
      <c r="M153">
        <v>4</v>
      </c>
      <c r="N153">
        <v>3</v>
      </c>
      <c r="O153">
        <v>2</v>
      </c>
      <c r="P153">
        <v>3</v>
      </c>
      <c r="Q153">
        <v>2</v>
      </c>
      <c r="R153">
        <v>3</v>
      </c>
      <c r="S153">
        <v>3</v>
      </c>
      <c r="T153">
        <v>2</v>
      </c>
      <c r="U153">
        <v>3</v>
      </c>
      <c r="V153">
        <v>3</v>
      </c>
      <c r="W153">
        <v>3</v>
      </c>
      <c r="X153">
        <v>2</v>
      </c>
      <c r="Y153">
        <v>3</v>
      </c>
      <c r="Z153">
        <v>2</v>
      </c>
      <c r="AA153">
        <v>2</v>
      </c>
      <c r="AB153">
        <v>3</v>
      </c>
      <c r="AC153">
        <v>3</v>
      </c>
      <c r="AD153">
        <v>3</v>
      </c>
      <c r="AE153">
        <v>3</v>
      </c>
      <c r="AF153">
        <v>2</v>
      </c>
      <c r="AG153">
        <v>3</v>
      </c>
      <c r="AH153">
        <v>4</v>
      </c>
      <c r="AI153">
        <v>5</v>
      </c>
      <c r="AJ153">
        <v>6</v>
      </c>
      <c r="AK153">
        <v>4</v>
      </c>
      <c r="AL153">
        <v>7</v>
      </c>
      <c r="AM153">
        <v>6</v>
      </c>
      <c r="AN153">
        <v>2</v>
      </c>
      <c r="AO153">
        <v>6</v>
      </c>
      <c r="AP153">
        <v>3</v>
      </c>
      <c r="AQ153">
        <v>1</v>
      </c>
      <c r="AR153">
        <v>2</v>
      </c>
      <c r="AS153">
        <v>2</v>
      </c>
      <c r="AT153">
        <v>2</v>
      </c>
      <c r="AU153">
        <v>2</v>
      </c>
      <c r="AV153">
        <v>4</v>
      </c>
      <c r="AW153">
        <v>6</v>
      </c>
      <c r="AX153">
        <v>4</v>
      </c>
      <c r="AY153">
        <v>2</v>
      </c>
      <c r="AZ153">
        <v>2</v>
      </c>
      <c r="BA153">
        <v>2</v>
      </c>
      <c r="BB153">
        <v>4</v>
      </c>
      <c r="BC153">
        <v>5</v>
      </c>
      <c r="BD153">
        <v>3</v>
      </c>
      <c r="BE153">
        <v>5</v>
      </c>
      <c r="BF153">
        <v>2</v>
      </c>
      <c r="BG153">
        <v>4</v>
      </c>
      <c r="BH153">
        <v>4</v>
      </c>
      <c r="BI153">
        <v>3</v>
      </c>
      <c r="BJ153">
        <v>3</v>
      </c>
      <c r="BK153">
        <v>3</v>
      </c>
      <c r="BL153">
        <v>5</v>
      </c>
      <c r="BM153">
        <v>5</v>
      </c>
      <c r="BN153">
        <v>2</v>
      </c>
      <c r="BO153">
        <v>5</v>
      </c>
      <c r="BP153">
        <v>2</v>
      </c>
      <c r="BQ153">
        <v>2</v>
      </c>
      <c r="BR153">
        <v>4</v>
      </c>
      <c r="BS153">
        <v>5</v>
      </c>
      <c r="BT153">
        <v>5</v>
      </c>
      <c r="BU153">
        <v>2</v>
      </c>
      <c r="BV153">
        <v>3</v>
      </c>
      <c r="BW153">
        <v>3</v>
      </c>
      <c r="BX153">
        <v>3</v>
      </c>
      <c r="BY153">
        <v>2</v>
      </c>
      <c r="BZ153">
        <v>2</v>
      </c>
      <c r="CA153">
        <v>1</v>
      </c>
      <c r="CB153">
        <v>3</v>
      </c>
      <c r="CC153">
        <v>2</v>
      </c>
      <c r="CD153">
        <v>1</v>
      </c>
      <c r="CE153">
        <v>3</v>
      </c>
      <c r="CF153">
        <v>1</v>
      </c>
      <c r="CG153">
        <v>2</v>
      </c>
      <c r="CH153">
        <v>3</v>
      </c>
      <c r="CI153">
        <v>3</v>
      </c>
      <c r="CJ153">
        <v>2</v>
      </c>
      <c r="CK153">
        <v>3</v>
      </c>
      <c r="CL153">
        <v>2</v>
      </c>
      <c r="CM153">
        <v>3</v>
      </c>
      <c r="CN153">
        <v>3</v>
      </c>
      <c r="CO153">
        <v>2</v>
      </c>
      <c r="CP153">
        <v>4</v>
      </c>
      <c r="CQ153">
        <v>1</v>
      </c>
      <c r="CR153">
        <v>3</v>
      </c>
      <c r="CS153">
        <v>2</v>
      </c>
      <c r="CT153">
        <v>4</v>
      </c>
      <c r="CU153">
        <v>2</v>
      </c>
      <c r="CV153">
        <v>1</v>
      </c>
      <c r="CW153">
        <v>1</v>
      </c>
      <c r="CX153">
        <v>3</v>
      </c>
      <c r="CY153">
        <v>3</v>
      </c>
      <c r="CZ153">
        <v>2</v>
      </c>
      <c r="DA153">
        <v>2</v>
      </c>
      <c r="DB153">
        <v>4</v>
      </c>
      <c r="DC153">
        <v>3</v>
      </c>
      <c r="DD153">
        <v>3</v>
      </c>
      <c r="DE153">
        <v>2</v>
      </c>
      <c r="DF153">
        <v>2</v>
      </c>
      <c r="DG153">
        <v>4</v>
      </c>
      <c r="DH153">
        <v>2</v>
      </c>
      <c r="DI153">
        <v>2</v>
      </c>
      <c r="DJ153">
        <v>2</v>
      </c>
      <c r="DK153">
        <v>4</v>
      </c>
      <c r="DL153">
        <v>4</v>
      </c>
      <c r="DM153">
        <v>4</v>
      </c>
      <c r="DN153">
        <v>4</v>
      </c>
      <c r="DO153">
        <v>2</v>
      </c>
      <c r="DP153">
        <v>4</v>
      </c>
      <c r="DQ153">
        <v>2</v>
      </c>
      <c r="DR153">
        <v>2</v>
      </c>
      <c r="DS153">
        <v>1</v>
      </c>
      <c r="DT153">
        <v>1</v>
      </c>
      <c r="DU153">
        <v>3</v>
      </c>
      <c r="DV153">
        <v>2</v>
      </c>
      <c r="DW153">
        <v>3</v>
      </c>
      <c r="DX153">
        <v>3</v>
      </c>
      <c r="DY153">
        <v>1</v>
      </c>
      <c r="DZ153">
        <v>4</v>
      </c>
      <c r="EA153">
        <v>1</v>
      </c>
      <c r="EB153">
        <v>3</v>
      </c>
      <c r="EC153">
        <v>2</v>
      </c>
      <c r="ED153">
        <v>2</v>
      </c>
      <c r="EE153">
        <v>3</v>
      </c>
      <c r="EF153">
        <v>2</v>
      </c>
      <c r="EG153">
        <v>3</v>
      </c>
      <c r="EH153">
        <v>3</v>
      </c>
      <c r="EI153">
        <v>3</v>
      </c>
      <c r="EJ153">
        <v>1</v>
      </c>
      <c r="EK153">
        <v>4</v>
      </c>
      <c r="EL153">
        <v>2</v>
      </c>
      <c r="EM153">
        <v>3</v>
      </c>
      <c r="EN153">
        <v>3</v>
      </c>
      <c r="EO153">
        <v>2</v>
      </c>
      <c r="EP153">
        <v>4</v>
      </c>
      <c r="EQ153">
        <v>3</v>
      </c>
      <c r="ER153">
        <v>2</v>
      </c>
      <c r="ES153">
        <v>1</v>
      </c>
      <c r="ET153">
        <v>4</v>
      </c>
      <c r="EU153">
        <v>2</v>
      </c>
      <c r="EV153">
        <v>2</v>
      </c>
      <c r="EW153">
        <v>2</v>
      </c>
      <c r="EX153">
        <v>1</v>
      </c>
      <c r="EY153">
        <v>1</v>
      </c>
      <c r="EZ153">
        <v>1</v>
      </c>
      <c r="FA153">
        <v>4</v>
      </c>
      <c r="FB153">
        <v>3</v>
      </c>
      <c r="FC153">
        <v>2</v>
      </c>
      <c r="FD153">
        <v>1</v>
      </c>
      <c r="FE153">
        <v>1</v>
      </c>
      <c r="FF153">
        <v>2</v>
      </c>
      <c r="FG153">
        <v>2</v>
      </c>
      <c r="FH153">
        <v>1</v>
      </c>
      <c r="FI153">
        <v>4</v>
      </c>
      <c r="FJ153">
        <v>3</v>
      </c>
      <c r="FK153">
        <v>4</v>
      </c>
      <c r="FL153">
        <v>4</v>
      </c>
      <c r="FM153">
        <f t="shared" si="1760"/>
        <v>3</v>
      </c>
      <c r="FN153">
        <f t="shared" si="1761"/>
        <v>3</v>
      </c>
      <c r="FO153">
        <f t="shared" si="1762"/>
        <v>1</v>
      </c>
      <c r="FP153">
        <f t="shared" si="1763"/>
        <v>1</v>
      </c>
      <c r="FQ153">
        <f t="shared" si="1764"/>
        <v>2</v>
      </c>
      <c r="FR153">
        <f t="shared" si="1765"/>
        <v>2</v>
      </c>
      <c r="FS153">
        <f t="shared" si="1766"/>
        <v>3</v>
      </c>
      <c r="FT153">
        <f t="shared" si="1767"/>
        <v>4</v>
      </c>
      <c r="FU153">
        <f t="shared" si="1768"/>
        <v>2</v>
      </c>
      <c r="FV153">
        <f t="shared" si="1769"/>
        <v>1</v>
      </c>
      <c r="FW153">
        <f t="shared" si="1770"/>
        <v>2</v>
      </c>
      <c r="FX153">
        <f t="shared" si="1771"/>
        <v>3</v>
      </c>
      <c r="FY153">
        <f t="shared" si="1772"/>
        <v>2</v>
      </c>
      <c r="FZ153">
        <f t="shared" si="1773"/>
        <v>3</v>
      </c>
      <c r="GA153">
        <f t="shared" si="1774"/>
        <v>2</v>
      </c>
      <c r="GB153">
        <f t="shared" si="1775"/>
        <v>2</v>
      </c>
      <c r="GC153">
        <f t="shared" si="1776"/>
        <v>3</v>
      </c>
      <c r="GD153">
        <f t="shared" si="1777"/>
        <v>2</v>
      </c>
      <c r="GE153">
        <f t="shared" si="1778"/>
        <v>2</v>
      </c>
      <c r="GF153">
        <f t="shared" si="1779"/>
        <v>2</v>
      </c>
      <c r="GG153">
        <f t="shared" si="1780"/>
        <v>3</v>
      </c>
      <c r="GH153">
        <f t="shared" si="1781"/>
        <v>2</v>
      </c>
      <c r="GI153">
        <f t="shared" si="1782"/>
        <v>3</v>
      </c>
      <c r="GJ153">
        <f t="shared" si="1783"/>
        <v>3</v>
      </c>
      <c r="GK153">
        <f t="shared" si="1784"/>
        <v>2</v>
      </c>
      <c r="GL153">
        <f t="shared" si="1785"/>
        <v>2</v>
      </c>
      <c r="GM153">
        <f t="shared" si="1786"/>
        <v>2</v>
      </c>
      <c r="GN153">
        <f t="shared" si="1787"/>
        <v>2</v>
      </c>
      <c r="GO153">
        <f t="shared" si="1788"/>
        <v>3</v>
      </c>
      <c r="GP153">
        <f t="shared" si="1789"/>
        <v>2</v>
      </c>
      <c r="GQ153">
        <f t="shared" si="1790"/>
        <v>1</v>
      </c>
      <c r="GR153">
        <f t="shared" si="1791"/>
        <v>5</v>
      </c>
      <c r="GS153">
        <f t="shared" si="1792"/>
        <v>6</v>
      </c>
      <c r="GT153">
        <f t="shared" si="1793"/>
        <v>4</v>
      </c>
      <c r="GU153">
        <f t="shared" si="1794"/>
        <v>7</v>
      </c>
      <c r="GV153">
        <f t="shared" si="1795"/>
        <v>6</v>
      </c>
      <c r="GW153">
        <f t="shared" si="1796"/>
        <v>6</v>
      </c>
      <c r="GX153">
        <f t="shared" si="1797"/>
        <v>2</v>
      </c>
      <c r="GY153">
        <f t="shared" si="1798"/>
        <v>5</v>
      </c>
      <c r="GZ153">
        <f t="shared" si="1799"/>
        <v>7</v>
      </c>
      <c r="HA153">
        <f t="shared" si="1800"/>
        <v>6</v>
      </c>
      <c r="HB153">
        <f t="shared" si="1801"/>
        <v>-2</v>
      </c>
      <c r="HC153">
        <f t="shared" si="1802"/>
        <v>-2</v>
      </c>
      <c r="HD153">
        <f t="shared" si="1803"/>
        <v>-2</v>
      </c>
      <c r="HE153">
        <f t="shared" si="1804"/>
        <v>1</v>
      </c>
      <c r="HF153">
        <f t="shared" si="1805"/>
        <v>3</v>
      </c>
      <c r="HG153">
        <f t="shared" si="1806"/>
        <v>1</v>
      </c>
      <c r="HH153">
        <f t="shared" si="1807"/>
        <v>-2</v>
      </c>
      <c r="HI153">
        <f t="shared" si="1808"/>
        <v>2</v>
      </c>
      <c r="HJ153">
        <f t="shared" si="1809"/>
        <v>2</v>
      </c>
      <c r="HK153">
        <f t="shared" si="1810"/>
        <v>-1</v>
      </c>
      <c r="HL153">
        <f t="shared" si="1811"/>
        <v>-2</v>
      </c>
      <c r="HM153">
        <f t="shared" si="1812"/>
        <v>1</v>
      </c>
      <c r="HN153">
        <f t="shared" si="1813"/>
        <v>-2</v>
      </c>
      <c r="HO153">
        <f t="shared" si="1814"/>
        <v>2</v>
      </c>
      <c r="HP153">
        <f t="shared" si="1815"/>
        <v>3</v>
      </c>
      <c r="HQ153">
        <f t="shared" si="1816"/>
        <v>3</v>
      </c>
      <c r="HR153">
        <f t="shared" si="1817"/>
        <v>4</v>
      </c>
      <c r="HS153">
        <f t="shared" si="1818"/>
        <v>4</v>
      </c>
      <c r="HT153">
        <f t="shared" si="1819"/>
        <v>4</v>
      </c>
      <c r="HU153">
        <f t="shared" si="1820"/>
        <v>2</v>
      </c>
      <c r="HV153">
        <f t="shared" si="1821"/>
        <v>2</v>
      </c>
      <c r="HW153">
        <f t="shared" si="1822"/>
        <v>5</v>
      </c>
      <c r="HX153">
        <f t="shared" si="1823"/>
        <v>2</v>
      </c>
      <c r="HY153">
        <f t="shared" si="1824"/>
        <v>5</v>
      </c>
      <c r="HZ153">
        <f t="shared" si="1825"/>
        <v>5</v>
      </c>
      <c r="IA153">
        <f t="shared" si="1826"/>
        <v>3</v>
      </c>
      <c r="IB153">
        <f t="shared" si="1827"/>
        <v>2</v>
      </c>
      <c r="IC153">
        <f t="shared" si="1828"/>
        <v>2</v>
      </c>
      <c r="ID153">
        <f t="shared" si="1829"/>
        <v>5</v>
      </c>
      <c r="IE153">
        <f t="shared" si="1830"/>
        <v>3</v>
      </c>
      <c r="IF153">
        <f t="shared" si="1831"/>
        <v>3</v>
      </c>
      <c r="IG153">
        <f t="shared" si="1832"/>
        <v>3</v>
      </c>
      <c r="IH153">
        <f t="shared" si="1833"/>
        <v>2</v>
      </c>
      <c r="II153">
        <f t="shared" si="1834"/>
        <v>2</v>
      </c>
      <c r="IJ153">
        <f t="shared" si="1835"/>
        <v>1</v>
      </c>
      <c r="IK153">
        <f t="shared" si="1836"/>
        <v>3</v>
      </c>
      <c r="IL153">
        <f t="shared" si="1837"/>
        <v>2</v>
      </c>
      <c r="IM153">
        <f t="shared" si="1838"/>
        <v>1</v>
      </c>
      <c r="IN153">
        <f t="shared" si="1839"/>
        <v>2</v>
      </c>
      <c r="IO153">
        <f t="shared" si="1840"/>
        <v>1</v>
      </c>
      <c r="IP153">
        <f t="shared" si="1841"/>
        <v>2</v>
      </c>
      <c r="IQ153">
        <f t="shared" si="1842"/>
        <v>2</v>
      </c>
      <c r="IR153">
        <f t="shared" si="1843"/>
        <v>2</v>
      </c>
      <c r="IS153">
        <f t="shared" si="1844"/>
        <v>2</v>
      </c>
      <c r="IT153">
        <f t="shared" si="1845"/>
        <v>2</v>
      </c>
      <c r="IU153">
        <f t="shared" si="1846"/>
        <v>2</v>
      </c>
      <c r="IV153">
        <f t="shared" si="1847"/>
        <v>3</v>
      </c>
      <c r="IW153">
        <f t="shared" si="1848"/>
        <v>2</v>
      </c>
      <c r="IX153">
        <f t="shared" si="1849"/>
        <v>2</v>
      </c>
      <c r="IY153">
        <f t="shared" si="1850"/>
        <v>2</v>
      </c>
      <c r="IZ153">
        <f t="shared" si="1851"/>
        <v>5</v>
      </c>
      <c r="JA153">
        <f t="shared" si="1852"/>
        <v>3</v>
      </c>
      <c r="JB153">
        <f t="shared" si="1853"/>
        <v>4</v>
      </c>
      <c r="JC153">
        <f t="shared" si="1854"/>
        <v>2</v>
      </c>
      <c r="JD153">
        <f t="shared" si="1855"/>
        <v>4</v>
      </c>
      <c r="JE153">
        <f t="shared" si="1856"/>
        <v>5</v>
      </c>
      <c r="JF153">
        <f t="shared" si="1857"/>
        <v>5</v>
      </c>
      <c r="JG153">
        <f t="shared" si="1858"/>
        <v>3</v>
      </c>
      <c r="JH153">
        <f t="shared" si="1859"/>
        <v>3</v>
      </c>
      <c r="JI153">
        <f t="shared" si="1860"/>
        <v>4</v>
      </c>
      <c r="JJ153">
        <f t="shared" si="1861"/>
        <v>4</v>
      </c>
      <c r="JK153">
        <f t="shared" si="1862"/>
        <v>2</v>
      </c>
      <c r="JL153">
        <f t="shared" si="1863"/>
        <v>3</v>
      </c>
      <c r="JM153">
        <f t="shared" si="1864"/>
        <v>3</v>
      </c>
      <c r="JN153">
        <f t="shared" si="1865"/>
        <v>4</v>
      </c>
      <c r="JO153">
        <f t="shared" si="1866"/>
        <v>4</v>
      </c>
      <c r="JP153">
        <f t="shared" si="1867"/>
        <v>2</v>
      </c>
      <c r="JQ153">
        <f t="shared" si="1868"/>
        <v>4</v>
      </c>
      <c r="JR153">
        <f t="shared" si="1869"/>
        <v>4</v>
      </c>
      <c r="JS153">
        <f t="shared" si="1870"/>
        <v>4</v>
      </c>
      <c r="JT153">
        <f t="shared" si="1871"/>
        <v>4</v>
      </c>
      <c r="JU153">
        <f t="shared" si="1872"/>
        <v>4</v>
      </c>
      <c r="JV153">
        <f t="shared" si="1873"/>
        <v>4</v>
      </c>
      <c r="JW153">
        <f t="shared" si="1874"/>
        <v>4</v>
      </c>
      <c r="JX153">
        <f t="shared" si="1875"/>
        <v>4</v>
      </c>
      <c r="JY153">
        <f t="shared" si="1876"/>
        <v>4</v>
      </c>
      <c r="JZ153">
        <f t="shared" si="1877"/>
        <v>4</v>
      </c>
      <c r="KA153">
        <f t="shared" si="1878"/>
        <v>4</v>
      </c>
      <c r="KB153">
        <f t="shared" si="1879"/>
        <v>1</v>
      </c>
      <c r="KC153">
        <f t="shared" si="1880"/>
        <v>5</v>
      </c>
      <c r="KD153">
        <f t="shared" si="1881"/>
        <v>3</v>
      </c>
      <c r="KE153">
        <f t="shared" si="1882"/>
        <v>2</v>
      </c>
      <c r="KF153">
        <f t="shared" si="1883"/>
        <v>3</v>
      </c>
      <c r="KG153">
        <f t="shared" si="1884"/>
        <v>3</v>
      </c>
      <c r="KH153">
        <f t="shared" si="1885"/>
        <v>5</v>
      </c>
      <c r="KI153">
        <f t="shared" si="1886"/>
        <v>2</v>
      </c>
      <c r="KJ153">
        <f t="shared" si="1887"/>
        <v>5</v>
      </c>
      <c r="KK153">
        <f t="shared" si="1888"/>
        <v>3</v>
      </c>
      <c r="KL153">
        <f t="shared" si="1889"/>
        <v>0</v>
      </c>
      <c r="KM153">
        <f t="shared" si="1890"/>
        <v>1</v>
      </c>
      <c r="KN153">
        <f t="shared" si="1891"/>
        <v>1</v>
      </c>
      <c r="KO153">
        <f t="shared" si="1892"/>
        <v>1</v>
      </c>
      <c r="KP153">
        <f t="shared" si="1893"/>
        <v>1</v>
      </c>
      <c r="KQ153">
        <f t="shared" si="1894"/>
        <v>0</v>
      </c>
      <c r="KR153">
        <f t="shared" si="1895"/>
        <v>1</v>
      </c>
      <c r="KS153">
        <f t="shared" si="1896"/>
        <v>1</v>
      </c>
      <c r="KT153">
        <f t="shared" si="1897"/>
        <v>1</v>
      </c>
      <c r="KU153">
        <f t="shared" si="1898"/>
        <v>0</v>
      </c>
      <c r="KV153">
        <f t="shared" si="1899"/>
        <v>1</v>
      </c>
      <c r="KW153">
        <f t="shared" si="1900"/>
        <v>1</v>
      </c>
      <c r="KX153">
        <f t="shared" si="1901"/>
        <v>1</v>
      </c>
      <c r="KY153">
        <f t="shared" si="1902"/>
        <v>1</v>
      </c>
      <c r="KZ153">
        <f t="shared" si="1903"/>
        <v>0</v>
      </c>
      <c r="LA153">
        <f t="shared" si="1904"/>
        <v>1</v>
      </c>
      <c r="LB153">
        <f t="shared" si="1905"/>
        <v>1</v>
      </c>
      <c r="LC153">
        <f t="shared" si="1906"/>
        <v>0</v>
      </c>
      <c r="LD153">
        <f t="shared" si="1907"/>
        <v>0</v>
      </c>
      <c r="LE153">
        <f t="shared" si="1908"/>
        <v>1</v>
      </c>
      <c r="LF153">
        <f t="shared" si="1909"/>
        <v>1</v>
      </c>
      <c r="LG153">
        <f t="shared" si="1910"/>
        <v>1</v>
      </c>
      <c r="LH153">
        <f t="shared" si="1911"/>
        <v>0</v>
      </c>
      <c r="LI153">
        <f t="shared" si="1912"/>
        <v>1</v>
      </c>
      <c r="LJ153">
        <f t="shared" si="1913"/>
        <v>1</v>
      </c>
      <c r="LK153">
        <f t="shared" si="1914"/>
        <v>1</v>
      </c>
      <c r="LL153">
        <f t="shared" si="1915"/>
        <v>1</v>
      </c>
      <c r="LM153">
        <f t="shared" si="1916"/>
        <v>1</v>
      </c>
      <c r="LN153">
        <f t="shared" si="1917"/>
        <v>0</v>
      </c>
      <c r="LO153">
        <f t="shared" si="1918"/>
        <v>1</v>
      </c>
      <c r="LP153">
        <f t="shared" si="1919"/>
        <v>1</v>
      </c>
      <c r="LQ153">
        <f t="shared" si="1920"/>
        <v>1</v>
      </c>
      <c r="LR153">
        <f t="shared" si="1921"/>
        <v>1</v>
      </c>
      <c r="LS153">
        <f t="shared" si="1922"/>
        <v>1</v>
      </c>
      <c r="LT153">
        <f t="shared" si="1923"/>
        <v>0</v>
      </c>
      <c r="LU153">
        <f t="shared" si="1924"/>
        <v>0</v>
      </c>
      <c r="LV153">
        <f t="shared" si="1925"/>
        <v>2</v>
      </c>
      <c r="LW153" s="24">
        <f t="shared" si="1944"/>
        <v>1</v>
      </c>
      <c r="LX153">
        <f t="shared" si="1926"/>
        <v>2.6666666666666665</v>
      </c>
      <c r="LY153" s="25">
        <f t="shared" si="1927"/>
        <v>1</v>
      </c>
      <c r="LZ153">
        <f t="shared" si="1928"/>
        <v>2.2000000000000002</v>
      </c>
      <c r="MA153">
        <f t="shared" si="1753"/>
        <v>1</v>
      </c>
      <c r="MB153">
        <f t="shared" si="1929"/>
        <v>1.7777777777777777</v>
      </c>
      <c r="MC153">
        <f t="shared" si="1945"/>
        <v>1</v>
      </c>
      <c r="MD153">
        <f t="shared" si="1930"/>
        <v>2.75</v>
      </c>
      <c r="ME153">
        <f t="shared" si="1758"/>
        <v>1</v>
      </c>
      <c r="MF153">
        <f t="shared" si="1931"/>
        <v>2.5</v>
      </c>
      <c r="MG153">
        <f t="shared" si="1942"/>
        <v>1</v>
      </c>
      <c r="MH153">
        <f t="shared" si="1932"/>
        <v>2.75</v>
      </c>
      <c r="MI153" s="25">
        <f t="shared" si="1933"/>
        <v>1</v>
      </c>
      <c r="MJ153">
        <f t="shared" si="1934"/>
        <v>5.4</v>
      </c>
      <c r="MK153">
        <f t="shared" si="1747"/>
        <v>1</v>
      </c>
      <c r="ML153">
        <f t="shared" si="1935"/>
        <v>-7.1428571428571425E-2</v>
      </c>
      <c r="MM153">
        <f t="shared" si="1748"/>
        <v>1</v>
      </c>
      <c r="MN153">
        <f t="shared" si="1936"/>
        <v>2.1</v>
      </c>
      <c r="MO153">
        <f t="shared" si="1749"/>
        <v>1</v>
      </c>
      <c r="MP153">
        <f t="shared" si="1937"/>
        <v>3.7142857142857144</v>
      </c>
      <c r="MQ153">
        <f t="shared" si="1754"/>
        <v>1</v>
      </c>
      <c r="MR153">
        <f t="shared" si="1938"/>
        <v>3.6666666666666665</v>
      </c>
      <c r="MS153">
        <f t="shared" si="1755"/>
        <v>1</v>
      </c>
      <c r="MT153">
        <f t="shared" si="1939"/>
        <v>3.2307692307692308</v>
      </c>
      <c r="MU153">
        <f t="shared" si="1756"/>
        <v>1</v>
      </c>
      <c r="MV153">
        <f t="shared" si="1940"/>
        <v>0.72222222222222221</v>
      </c>
      <c r="MW153">
        <f t="shared" si="1759"/>
        <v>1</v>
      </c>
      <c r="MX153">
        <f t="shared" si="1941"/>
        <v>3.4</v>
      </c>
      <c r="MY153">
        <f t="shared" si="1943"/>
        <v>1</v>
      </c>
    </row>
    <row r="154" spans="1:363" ht="16">
      <c r="A154" t="s">
        <v>1206</v>
      </c>
      <c r="B154" t="s">
        <v>1212</v>
      </c>
      <c r="C154">
        <v>3</v>
      </c>
      <c r="D154">
        <v>1</v>
      </c>
      <c r="E154">
        <v>2</v>
      </c>
      <c r="F154">
        <v>3</v>
      </c>
      <c r="G154">
        <v>4</v>
      </c>
      <c r="H154">
        <v>4</v>
      </c>
      <c r="I154">
        <v>3</v>
      </c>
      <c r="J154">
        <v>2</v>
      </c>
      <c r="K154">
        <v>3</v>
      </c>
      <c r="L154">
        <v>2</v>
      </c>
      <c r="M154">
        <v>2</v>
      </c>
      <c r="N154">
        <v>3</v>
      </c>
      <c r="O154">
        <v>2</v>
      </c>
      <c r="P154">
        <v>1</v>
      </c>
      <c r="Q154">
        <v>2</v>
      </c>
      <c r="R154">
        <v>3</v>
      </c>
      <c r="S154">
        <v>3</v>
      </c>
      <c r="T154">
        <v>2</v>
      </c>
      <c r="U154">
        <v>3</v>
      </c>
      <c r="V154">
        <v>3</v>
      </c>
      <c r="W154">
        <v>3</v>
      </c>
      <c r="X154">
        <v>3</v>
      </c>
      <c r="Y154">
        <v>2</v>
      </c>
      <c r="Z154">
        <v>4</v>
      </c>
      <c r="AA154">
        <v>2</v>
      </c>
      <c r="AB154">
        <v>3</v>
      </c>
      <c r="AC154">
        <v>3</v>
      </c>
      <c r="AD154">
        <v>2</v>
      </c>
      <c r="AE154">
        <v>4</v>
      </c>
      <c r="AF154">
        <v>2</v>
      </c>
      <c r="AG154">
        <v>3</v>
      </c>
      <c r="AH154">
        <v>3</v>
      </c>
      <c r="AI154">
        <v>4</v>
      </c>
      <c r="AJ154">
        <v>5</v>
      </c>
      <c r="AK154">
        <v>6</v>
      </c>
      <c r="AL154">
        <v>7</v>
      </c>
      <c r="AM154">
        <v>2</v>
      </c>
      <c r="AN154">
        <v>1</v>
      </c>
      <c r="AO154">
        <v>4</v>
      </c>
      <c r="AP154">
        <v>7</v>
      </c>
      <c r="AQ154">
        <v>6</v>
      </c>
      <c r="AR154">
        <v>1</v>
      </c>
      <c r="AS154">
        <v>4</v>
      </c>
      <c r="AT154">
        <v>1</v>
      </c>
      <c r="AU154">
        <v>4</v>
      </c>
      <c r="AV154">
        <v>4</v>
      </c>
      <c r="AW154">
        <v>6</v>
      </c>
      <c r="AX154">
        <v>6</v>
      </c>
      <c r="AY154">
        <v>3</v>
      </c>
      <c r="AZ154">
        <v>3</v>
      </c>
      <c r="BA154">
        <v>2</v>
      </c>
      <c r="BB154">
        <v>3</v>
      </c>
      <c r="BC154">
        <v>3</v>
      </c>
      <c r="BD154">
        <v>3</v>
      </c>
      <c r="BE154">
        <v>1</v>
      </c>
      <c r="BF154">
        <v>2</v>
      </c>
      <c r="BG154">
        <v>3</v>
      </c>
      <c r="BH154">
        <v>3</v>
      </c>
      <c r="BI154">
        <v>3</v>
      </c>
      <c r="BJ154">
        <v>4</v>
      </c>
      <c r="BK154">
        <v>2</v>
      </c>
      <c r="BL154">
        <v>4</v>
      </c>
      <c r="BM154">
        <v>3</v>
      </c>
      <c r="BN154">
        <v>3</v>
      </c>
      <c r="BO154">
        <v>1</v>
      </c>
      <c r="BP154">
        <v>4</v>
      </c>
      <c r="BQ154">
        <v>4</v>
      </c>
      <c r="BR154">
        <v>2</v>
      </c>
      <c r="BS154">
        <v>4</v>
      </c>
      <c r="BT154">
        <v>3</v>
      </c>
      <c r="BU154">
        <v>1</v>
      </c>
      <c r="BV154">
        <v>3</v>
      </c>
      <c r="BW154">
        <v>3</v>
      </c>
      <c r="BX154">
        <v>2</v>
      </c>
      <c r="BY154">
        <v>2</v>
      </c>
      <c r="BZ154">
        <v>2</v>
      </c>
      <c r="CA154">
        <v>3</v>
      </c>
      <c r="CB154">
        <v>3</v>
      </c>
      <c r="CC154">
        <v>2</v>
      </c>
      <c r="CD154">
        <v>2</v>
      </c>
      <c r="CE154">
        <v>3</v>
      </c>
      <c r="CF154">
        <v>1</v>
      </c>
      <c r="CG154">
        <v>2</v>
      </c>
      <c r="CH154">
        <v>2</v>
      </c>
      <c r="CI154">
        <v>2</v>
      </c>
      <c r="CJ154">
        <v>2</v>
      </c>
      <c r="CK154">
        <v>3</v>
      </c>
      <c r="CL154">
        <v>2</v>
      </c>
      <c r="CM154">
        <v>2</v>
      </c>
      <c r="CN154">
        <v>4</v>
      </c>
      <c r="CO154">
        <v>2</v>
      </c>
      <c r="CP154">
        <v>3</v>
      </c>
      <c r="CQ154">
        <v>3</v>
      </c>
      <c r="CR154">
        <v>2</v>
      </c>
      <c r="CS154">
        <v>1</v>
      </c>
      <c r="CT154">
        <v>1</v>
      </c>
      <c r="CU154">
        <v>1</v>
      </c>
      <c r="CV154">
        <v>1</v>
      </c>
      <c r="CW154">
        <v>4</v>
      </c>
      <c r="CX154">
        <v>4</v>
      </c>
      <c r="CY154">
        <v>3</v>
      </c>
      <c r="CZ154">
        <v>2</v>
      </c>
      <c r="DA154">
        <v>3</v>
      </c>
      <c r="DB154">
        <v>4</v>
      </c>
      <c r="DC154">
        <v>3</v>
      </c>
      <c r="DD154">
        <v>1</v>
      </c>
      <c r="DE154">
        <v>2</v>
      </c>
      <c r="DF154">
        <v>1</v>
      </c>
      <c r="DG154">
        <v>1</v>
      </c>
      <c r="DH154">
        <v>1</v>
      </c>
      <c r="DI154">
        <v>5</v>
      </c>
      <c r="DJ154">
        <v>2</v>
      </c>
      <c r="DK154">
        <v>4</v>
      </c>
      <c r="DL154">
        <v>4</v>
      </c>
      <c r="DM154">
        <v>5</v>
      </c>
      <c r="DN154">
        <v>4</v>
      </c>
      <c r="DO154">
        <v>2</v>
      </c>
      <c r="DP154">
        <v>5</v>
      </c>
      <c r="DQ154">
        <v>3</v>
      </c>
      <c r="DR154">
        <v>4</v>
      </c>
      <c r="DS154">
        <v>2</v>
      </c>
      <c r="DT154">
        <v>2</v>
      </c>
      <c r="DU154">
        <v>2</v>
      </c>
      <c r="DV154">
        <v>5</v>
      </c>
      <c r="DW154">
        <v>2</v>
      </c>
      <c r="DX154">
        <v>1</v>
      </c>
      <c r="DY154">
        <v>3</v>
      </c>
      <c r="DZ154">
        <v>4</v>
      </c>
      <c r="EA154">
        <v>4</v>
      </c>
      <c r="EB154">
        <v>5</v>
      </c>
      <c r="EC154">
        <v>1</v>
      </c>
      <c r="ED154">
        <v>2</v>
      </c>
      <c r="EE154">
        <v>3</v>
      </c>
      <c r="EF154">
        <v>2</v>
      </c>
      <c r="EG154">
        <v>3</v>
      </c>
      <c r="EH154">
        <v>2</v>
      </c>
      <c r="EI154">
        <v>3</v>
      </c>
      <c r="EJ154">
        <v>1</v>
      </c>
      <c r="EK154">
        <v>4</v>
      </c>
      <c r="EL154">
        <v>1</v>
      </c>
      <c r="EM154">
        <v>3</v>
      </c>
      <c r="EN154">
        <v>1</v>
      </c>
      <c r="EO154">
        <v>2</v>
      </c>
      <c r="EP154">
        <v>4</v>
      </c>
      <c r="EQ154">
        <v>1</v>
      </c>
      <c r="ER154">
        <v>2</v>
      </c>
      <c r="ES154">
        <v>1</v>
      </c>
      <c r="ET154">
        <v>1</v>
      </c>
      <c r="EU154">
        <v>4</v>
      </c>
      <c r="EV154">
        <v>2</v>
      </c>
      <c r="EW154">
        <v>2</v>
      </c>
      <c r="EX154">
        <v>1</v>
      </c>
      <c r="EY154">
        <v>4</v>
      </c>
      <c r="EZ154">
        <v>1</v>
      </c>
      <c r="FA154">
        <v>4</v>
      </c>
      <c r="FB154">
        <v>3</v>
      </c>
      <c r="FC154">
        <v>4</v>
      </c>
      <c r="FD154">
        <v>1</v>
      </c>
      <c r="FE154">
        <v>4</v>
      </c>
      <c r="FF154">
        <v>2</v>
      </c>
      <c r="FG154">
        <v>2</v>
      </c>
      <c r="FH154">
        <v>1</v>
      </c>
      <c r="FI154">
        <v>4</v>
      </c>
      <c r="FJ154">
        <v>3</v>
      </c>
      <c r="FK154">
        <v>4</v>
      </c>
      <c r="FL154">
        <v>3</v>
      </c>
      <c r="FM154">
        <f t="shared" si="1760"/>
        <v>4</v>
      </c>
      <c r="FN154">
        <f t="shared" si="1761"/>
        <v>3</v>
      </c>
      <c r="FO154">
        <f t="shared" si="1762"/>
        <v>2</v>
      </c>
      <c r="FP154">
        <f t="shared" si="1763"/>
        <v>1</v>
      </c>
      <c r="FQ154">
        <f t="shared" si="1764"/>
        <v>1</v>
      </c>
      <c r="FR154">
        <f t="shared" si="1765"/>
        <v>2</v>
      </c>
      <c r="FS154">
        <f t="shared" si="1766"/>
        <v>3</v>
      </c>
      <c r="FT154">
        <f t="shared" si="1767"/>
        <v>2</v>
      </c>
      <c r="FU154">
        <f t="shared" si="1768"/>
        <v>3</v>
      </c>
      <c r="FV154">
        <f t="shared" si="1769"/>
        <v>3</v>
      </c>
      <c r="FW154">
        <f t="shared" si="1770"/>
        <v>2</v>
      </c>
      <c r="FX154">
        <f t="shared" si="1771"/>
        <v>3</v>
      </c>
      <c r="FY154">
        <f t="shared" si="1772"/>
        <v>4</v>
      </c>
      <c r="FZ154">
        <f t="shared" si="1773"/>
        <v>3</v>
      </c>
      <c r="GA154">
        <f t="shared" si="1774"/>
        <v>2</v>
      </c>
      <c r="GB154">
        <f t="shared" si="1775"/>
        <v>2</v>
      </c>
      <c r="GC154">
        <f t="shared" si="1776"/>
        <v>3</v>
      </c>
      <c r="GD154">
        <f t="shared" si="1777"/>
        <v>2</v>
      </c>
      <c r="GE154">
        <f t="shared" si="1778"/>
        <v>2</v>
      </c>
      <c r="GF154">
        <f t="shared" si="1779"/>
        <v>2</v>
      </c>
      <c r="GG154">
        <f t="shared" si="1780"/>
        <v>2</v>
      </c>
      <c r="GH154">
        <f t="shared" si="1781"/>
        <v>3</v>
      </c>
      <c r="GI154">
        <f t="shared" si="1782"/>
        <v>1</v>
      </c>
      <c r="GJ154">
        <f t="shared" si="1783"/>
        <v>3</v>
      </c>
      <c r="GK154">
        <f t="shared" si="1784"/>
        <v>2</v>
      </c>
      <c r="GL154">
        <f t="shared" si="1785"/>
        <v>2</v>
      </c>
      <c r="GM154">
        <f t="shared" si="1786"/>
        <v>3</v>
      </c>
      <c r="GN154">
        <f t="shared" si="1787"/>
        <v>1</v>
      </c>
      <c r="GO154">
        <f t="shared" si="1788"/>
        <v>3</v>
      </c>
      <c r="GP154">
        <f t="shared" si="1789"/>
        <v>2</v>
      </c>
      <c r="GQ154">
        <f t="shared" si="1790"/>
        <v>2</v>
      </c>
      <c r="GR154">
        <f t="shared" si="1791"/>
        <v>4</v>
      </c>
      <c r="GS154">
        <f t="shared" si="1792"/>
        <v>5</v>
      </c>
      <c r="GT154">
        <f t="shared" si="1793"/>
        <v>2</v>
      </c>
      <c r="GU154">
        <f t="shared" si="1794"/>
        <v>7</v>
      </c>
      <c r="GV154">
        <f t="shared" si="1795"/>
        <v>2</v>
      </c>
      <c r="GW154">
        <f t="shared" si="1796"/>
        <v>7</v>
      </c>
      <c r="GX154">
        <f t="shared" si="1797"/>
        <v>4</v>
      </c>
      <c r="GY154">
        <f t="shared" si="1798"/>
        <v>1</v>
      </c>
      <c r="GZ154">
        <f t="shared" si="1799"/>
        <v>2</v>
      </c>
      <c r="HA154">
        <f t="shared" si="1800"/>
        <v>7</v>
      </c>
      <c r="HB154">
        <f t="shared" si="1801"/>
        <v>1</v>
      </c>
      <c r="HC154">
        <f t="shared" si="1802"/>
        <v>-3</v>
      </c>
      <c r="HD154">
        <f t="shared" si="1803"/>
        <v>1</v>
      </c>
      <c r="HE154">
        <f t="shared" si="1804"/>
        <v>1</v>
      </c>
      <c r="HF154">
        <f t="shared" si="1805"/>
        <v>3</v>
      </c>
      <c r="HG154">
        <f t="shared" si="1806"/>
        <v>3</v>
      </c>
      <c r="HH154">
        <f t="shared" si="1807"/>
        <v>-1</v>
      </c>
      <c r="HI154">
        <f t="shared" si="1808"/>
        <v>1</v>
      </c>
      <c r="HJ154">
        <f t="shared" si="1809"/>
        <v>2</v>
      </c>
      <c r="HK154">
        <f t="shared" si="1810"/>
        <v>1</v>
      </c>
      <c r="HL154">
        <f t="shared" si="1811"/>
        <v>1</v>
      </c>
      <c r="HM154">
        <f t="shared" si="1812"/>
        <v>1</v>
      </c>
      <c r="HN154">
        <f t="shared" si="1813"/>
        <v>3</v>
      </c>
      <c r="HO154">
        <f t="shared" si="1814"/>
        <v>2</v>
      </c>
      <c r="HP154">
        <f t="shared" si="1815"/>
        <v>4</v>
      </c>
      <c r="HQ154">
        <f t="shared" si="1816"/>
        <v>4</v>
      </c>
      <c r="HR154">
        <f t="shared" si="1817"/>
        <v>4</v>
      </c>
      <c r="HS154">
        <f t="shared" si="1818"/>
        <v>3</v>
      </c>
      <c r="HT154">
        <f t="shared" si="1819"/>
        <v>5</v>
      </c>
      <c r="HU154">
        <f t="shared" si="1820"/>
        <v>3</v>
      </c>
      <c r="HV154">
        <f t="shared" si="1821"/>
        <v>4</v>
      </c>
      <c r="HW154">
        <f t="shared" si="1822"/>
        <v>4</v>
      </c>
      <c r="HX154">
        <f t="shared" si="1823"/>
        <v>6</v>
      </c>
      <c r="HY154">
        <f t="shared" si="1824"/>
        <v>3</v>
      </c>
      <c r="HZ154">
        <f t="shared" si="1825"/>
        <v>3</v>
      </c>
      <c r="IA154">
        <f t="shared" si="1826"/>
        <v>5</v>
      </c>
      <c r="IB154">
        <f t="shared" si="1827"/>
        <v>3</v>
      </c>
      <c r="IC154">
        <f t="shared" si="1828"/>
        <v>4</v>
      </c>
      <c r="ID154">
        <f t="shared" si="1829"/>
        <v>6</v>
      </c>
      <c r="IE154">
        <f t="shared" si="1830"/>
        <v>3</v>
      </c>
      <c r="IF154">
        <f t="shared" si="1831"/>
        <v>3</v>
      </c>
      <c r="IG154">
        <f t="shared" si="1832"/>
        <v>2</v>
      </c>
      <c r="IH154">
        <f t="shared" si="1833"/>
        <v>2</v>
      </c>
      <c r="II154">
        <f t="shared" si="1834"/>
        <v>2</v>
      </c>
      <c r="IJ154">
        <f t="shared" si="1835"/>
        <v>3</v>
      </c>
      <c r="IK154">
        <f t="shared" si="1836"/>
        <v>3</v>
      </c>
      <c r="IL154">
        <f t="shared" si="1837"/>
        <v>2</v>
      </c>
      <c r="IM154">
        <f t="shared" si="1838"/>
        <v>2</v>
      </c>
      <c r="IN154">
        <f t="shared" si="1839"/>
        <v>2</v>
      </c>
      <c r="IO154">
        <f t="shared" si="1840"/>
        <v>1</v>
      </c>
      <c r="IP154">
        <f t="shared" si="1841"/>
        <v>2</v>
      </c>
      <c r="IQ154">
        <f t="shared" si="1842"/>
        <v>3</v>
      </c>
      <c r="IR154">
        <f t="shared" si="1843"/>
        <v>3</v>
      </c>
      <c r="IS154">
        <f t="shared" si="1844"/>
        <v>2</v>
      </c>
      <c r="IT154">
        <f t="shared" si="1845"/>
        <v>2</v>
      </c>
      <c r="IU154">
        <f t="shared" si="1846"/>
        <v>2</v>
      </c>
      <c r="IV154">
        <f t="shared" si="1847"/>
        <v>2</v>
      </c>
      <c r="IW154">
        <f t="shared" si="1848"/>
        <v>1</v>
      </c>
      <c r="IX154">
        <f t="shared" si="1849"/>
        <v>2</v>
      </c>
      <c r="IY154">
        <f t="shared" si="1850"/>
        <v>3</v>
      </c>
      <c r="IZ154">
        <f t="shared" si="1851"/>
        <v>3</v>
      </c>
      <c r="JA154">
        <f t="shared" si="1852"/>
        <v>4</v>
      </c>
      <c r="JB154">
        <f t="shared" si="1853"/>
        <v>5</v>
      </c>
      <c r="JC154">
        <f t="shared" si="1854"/>
        <v>5</v>
      </c>
      <c r="JD154">
        <f t="shared" si="1855"/>
        <v>5</v>
      </c>
      <c r="JE154">
        <f t="shared" si="1856"/>
        <v>5</v>
      </c>
      <c r="JF154">
        <f t="shared" si="1857"/>
        <v>2</v>
      </c>
      <c r="JG154">
        <f t="shared" si="1858"/>
        <v>2</v>
      </c>
      <c r="JH154">
        <f t="shared" si="1859"/>
        <v>3</v>
      </c>
      <c r="JI154">
        <f t="shared" si="1860"/>
        <v>4</v>
      </c>
      <c r="JJ154">
        <f t="shared" si="1861"/>
        <v>3</v>
      </c>
      <c r="JK154">
        <f t="shared" si="1862"/>
        <v>2</v>
      </c>
      <c r="JL154">
        <f t="shared" si="1863"/>
        <v>3</v>
      </c>
      <c r="JM154">
        <f t="shared" si="1864"/>
        <v>5</v>
      </c>
      <c r="JN154">
        <f t="shared" si="1865"/>
        <v>4</v>
      </c>
      <c r="JO154">
        <f t="shared" si="1866"/>
        <v>5</v>
      </c>
      <c r="JP154">
        <f t="shared" si="1867"/>
        <v>5</v>
      </c>
      <c r="JQ154">
        <f t="shared" si="1868"/>
        <v>5</v>
      </c>
      <c r="JR154">
        <f t="shared" si="1869"/>
        <v>1</v>
      </c>
      <c r="JS154">
        <f t="shared" si="1870"/>
        <v>4</v>
      </c>
      <c r="JT154">
        <f t="shared" si="1871"/>
        <v>4</v>
      </c>
      <c r="JU154">
        <f t="shared" si="1872"/>
        <v>4</v>
      </c>
      <c r="JV154">
        <f t="shared" si="1873"/>
        <v>5</v>
      </c>
      <c r="JW154">
        <f t="shared" si="1874"/>
        <v>4</v>
      </c>
      <c r="JX154">
        <f t="shared" si="1875"/>
        <v>4</v>
      </c>
      <c r="JY154">
        <f t="shared" si="1876"/>
        <v>5</v>
      </c>
      <c r="JZ154">
        <f t="shared" si="1877"/>
        <v>3</v>
      </c>
      <c r="KA154">
        <f t="shared" si="1878"/>
        <v>2</v>
      </c>
      <c r="KB154">
        <f t="shared" si="1879"/>
        <v>2</v>
      </c>
      <c r="KC154">
        <f t="shared" si="1880"/>
        <v>4</v>
      </c>
      <c r="KD154">
        <f t="shared" si="1881"/>
        <v>4</v>
      </c>
      <c r="KE154">
        <f t="shared" si="1882"/>
        <v>5</v>
      </c>
      <c r="KF154">
        <f t="shared" si="1883"/>
        <v>4</v>
      </c>
      <c r="KG154">
        <f t="shared" si="1884"/>
        <v>5</v>
      </c>
      <c r="KH154">
        <f t="shared" si="1885"/>
        <v>3</v>
      </c>
      <c r="KI154">
        <f t="shared" si="1886"/>
        <v>2</v>
      </c>
      <c r="KJ154">
        <f t="shared" si="1887"/>
        <v>2</v>
      </c>
      <c r="KK154">
        <f t="shared" si="1888"/>
        <v>5</v>
      </c>
      <c r="KL154">
        <f t="shared" si="1889"/>
        <v>1</v>
      </c>
      <c r="KM154">
        <f t="shared" si="1890"/>
        <v>1</v>
      </c>
      <c r="KN154">
        <f t="shared" si="1891"/>
        <v>1</v>
      </c>
      <c r="KO154">
        <f t="shared" si="1892"/>
        <v>1</v>
      </c>
      <c r="KP154">
        <f t="shared" si="1893"/>
        <v>1</v>
      </c>
      <c r="KQ154">
        <f t="shared" si="1894"/>
        <v>1</v>
      </c>
      <c r="KR154">
        <f t="shared" si="1895"/>
        <v>1</v>
      </c>
      <c r="KS154">
        <f t="shared" si="1896"/>
        <v>1</v>
      </c>
      <c r="KT154">
        <f t="shared" si="1897"/>
        <v>1</v>
      </c>
      <c r="KU154">
        <f t="shared" si="1898"/>
        <v>1</v>
      </c>
      <c r="KV154">
        <f t="shared" si="1899"/>
        <v>1</v>
      </c>
      <c r="KW154">
        <f t="shared" si="1900"/>
        <v>0</v>
      </c>
      <c r="KX154">
        <f t="shared" si="1901"/>
        <v>1</v>
      </c>
      <c r="KY154">
        <f t="shared" si="1902"/>
        <v>1</v>
      </c>
      <c r="KZ154">
        <f t="shared" si="1903"/>
        <v>1</v>
      </c>
      <c r="LA154">
        <f t="shared" si="1904"/>
        <v>1</v>
      </c>
      <c r="LB154">
        <f t="shared" si="1905"/>
        <v>1</v>
      </c>
      <c r="LC154">
        <f t="shared" si="1906"/>
        <v>1</v>
      </c>
      <c r="LD154">
        <f t="shared" si="1907"/>
        <v>1</v>
      </c>
      <c r="LE154">
        <f t="shared" si="1908"/>
        <v>1</v>
      </c>
      <c r="LF154">
        <f t="shared" si="1909"/>
        <v>1</v>
      </c>
      <c r="LG154">
        <f t="shared" si="1910"/>
        <v>1</v>
      </c>
      <c r="LH154">
        <f t="shared" si="1911"/>
        <v>0</v>
      </c>
      <c r="LI154">
        <f t="shared" si="1912"/>
        <v>1</v>
      </c>
      <c r="LJ154">
        <f t="shared" si="1913"/>
        <v>1</v>
      </c>
      <c r="LK154">
        <f t="shared" si="1914"/>
        <v>1</v>
      </c>
      <c r="LL154">
        <f t="shared" si="1915"/>
        <v>0</v>
      </c>
      <c r="LM154">
        <f t="shared" si="1916"/>
        <v>1</v>
      </c>
      <c r="LN154">
        <f t="shared" si="1917"/>
        <v>1</v>
      </c>
      <c r="LO154">
        <f t="shared" si="1918"/>
        <v>1</v>
      </c>
      <c r="LP154">
        <f t="shared" si="1919"/>
        <v>1</v>
      </c>
      <c r="LQ154">
        <f t="shared" si="1920"/>
        <v>1</v>
      </c>
      <c r="LR154">
        <f t="shared" si="1921"/>
        <v>1</v>
      </c>
      <c r="LS154">
        <f t="shared" si="1922"/>
        <v>1</v>
      </c>
      <c r="LT154">
        <f t="shared" si="1923"/>
        <v>0</v>
      </c>
      <c r="LU154">
        <f t="shared" si="1924"/>
        <v>1</v>
      </c>
      <c r="LV154">
        <f t="shared" si="1925"/>
        <v>2.1052631578947367</v>
      </c>
      <c r="LW154" s="24">
        <f t="shared" si="1944"/>
        <v>1</v>
      </c>
      <c r="LX154">
        <f t="shared" si="1926"/>
        <v>2.75</v>
      </c>
      <c r="LY154" s="25">
        <f t="shared" si="1927"/>
        <v>1</v>
      </c>
      <c r="LZ154">
        <f t="shared" si="1928"/>
        <v>2.2999999999999998</v>
      </c>
      <c r="MA154">
        <f t="shared" si="1753"/>
        <v>1</v>
      </c>
      <c r="MB154">
        <f t="shared" si="1929"/>
        <v>1.8888888888888888</v>
      </c>
      <c r="MC154">
        <f t="shared" si="1945"/>
        <v>1</v>
      </c>
      <c r="MD154">
        <f t="shared" si="1930"/>
        <v>3</v>
      </c>
      <c r="ME154">
        <f t="shared" si="1758"/>
        <v>1</v>
      </c>
      <c r="MF154">
        <f t="shared" si="1931"/>
        <v>2.5</v>
      </c>
      <c r="MG154">
        <f t="shared" si="1942"/>
        <v>1</v>
      </c>
      <c r="MH154">
        <f t="shared" si="1932"/>
        <v>2.75</v>
      </c>
      <c r="MI154" s="25">
        <f t="shared" si="1933"/>
        <v>1</v>
      </c>
      <c r="MJ154">
        <f t="shared" si="1934"/>
        <v>4.0999999999999996</v>
      </c>
      <c r="MK154">
        <f t="shared" si="1747"/>
        <v>1</v>
      </c>
      <c r="ML154">
        <f t="shared" si="1935"/>
        <v>1.1428571428571428</v>
      </c>
      <c r="MM154">
        <f t="shared" si="1748"/>
        <v>1</v>
      </c>
      <c r="MN154">
        <f t="shared" si="1936"/>
        <v>2.2000000000000002</v>
      </c>
      <c r="MO154">
        <f t="shared" si="1749"/>
        <v>1</v>
      </c>
      <c r="MP154">
        <f t="shared" si="1937"/>
        <v>4</v>
      </c>
      <c r="MQ154">
        <f t="shared" si="1754"/>
        <v>1</v>
      </c>
      <c r="MR154">
        <f t="shared" si="1938"/>
        <v>3.5</v>
      </c>
      <c r="MS154">
        <f t="shared" si="1755"/>
        <v>1</v>
      </c>
      <c r="MT154">
        <f t="shared" si="1939"/>
        <v>3.6153846153846154</v>
      </c>
      <c r="MU154">
        <f t="shared" si="1756"/>
        <v>1</v>
      </c>
      <c r="MV154">
        <f t="shared" si="1940"/>
        <v>0.88888888888888884</v>
      </c>
      <c r="MW154">
        <f t="shared" si="1759"/>
        <v>1</v>
      </c>
      <c r="MX154">
        <f t="shared" si="1941"/>
        <v>4.0666666666666664</v>
      </c>
      <c r="MY154">
        <f t="shared" si="1943"/>
        <v>1</v>
      </c>
    </row>
    <row r="155" spans="1:363" ht="16">
      <c r="A155" s="48" t="s">
        <v>1842</v>
      </c>
      <c r="B155" t="s">
        <v>1212</v>
      </c>
      <c r="C155">
        <v>3</v>
      </c>
      <c r="D155" s="49">
        <v>2</v>
      </c>
      <c r="E155" s="49">
        <v>3</v>
      </c>
      <c r="F155" s="49">
        <v>4</v>
      </c>
      <c r="G155" s="49">
        <v>3</v>
      </c>
      <c r="H155" s="49">
        <v>2</v>
      </c>
      <c r="I155" s="49">
        <v>3</v>
      </c>
      <c r="J155" s="49">
        <v>4</v>
      </c>
      <c r="K155" s="49">
        <v>4</v>
      </c>
      <c r="L155" s="49">
        <v>3</v>
      </c>
      <c r="M155" s="49">
        <v>4</v>
      </c>
      <c r="N155" s="49">
        <v>2</v>
      </c>
      <c r="O155" s="49">
        <v>3</v>
      </c>
      <c r="P155" s="49">
        <v>3</v>
      </c>
      <c r="Q155" s="49">
        <v>4</v>
      </c>
      <c r="R155" s="49">
        <v>3</v>
      </c>
      <c r="S155" s="49">
        <v>3</v>
      </c>
      <c r="T155" s="49">
        <v>2</v>
      </c>
      <c r="U155" s="49">
        <v>3</v>
      </c>
      <c r="V155" s="49">
        <v>3</v>
      </c>
      <c r="W155" s="49">
        <v>4</v>
      </c>
      <c r="X155" s="49">
        <v>3</v>
      </c>
      <c r="Y155" s="49">
        <v>3</v>
      </c>
      <c r="Z155" s="49">
        <v>4</v>
      </c>
      <c r="AA155" s="49">
        <v>3</v>
      </c>
      <c r="AB155" s="49">
        <v>3</v>
      </c>
      <c r="AC155" s="49">
        <v>3</v>
      </c>
      <c r="AD155" s="49">
        <v>3</v>
      </c>
      <c r="AE155" s="49">
        <v>4</v>
      </c>
      <c r="AF155" s="49">
        <v>3</v>
      </c>
      <c r="AG155" s="49">
        <v>3</v>
      </c>
      <c r="AH155" s="49">
        <v>3</v>
      </c>
      <c r="AI155" s="49">
        <v>7</v>
      </c>
      <c r="AJ155" s="49">
        <v>6</v>
      </c>
      <c r="AK155" s="49">
        <v>4</v>
      </c>
      <c r="AL155" s="49">
        <v>5</v>
      </c>
      <c r="AM155" s="49">
        <v>6</v>
      </c>
      <c r="AN155" s="49">
        <v>5</v>
      </c>
      <c r="AO155" s="49">
        <v>5</v>
      </c>
      <c r="AP155" s="49">
        <v>6</v>
      </c>
      <c r="AQ155" s="49">
        <v>3</v>
      </c>
      <c r="AR155" s="49">
        <v>1</v>
      </c>
      <c r="AS155" s="49">
        <v>4</v>
      </c>
      <c r="AT155" s="49">
        <v>3</v>
      </c>
      <c r="AU155" s="49">
        <v>5</v>
      </c>
      <c r="AV155" s="49">
        <v>4</v>
      </c>
      <c r="AW155" s="49">
        <v>5</v>
      </c>
      <c r="AX155" s="49">
        <v>5</v>
      </c>
      <c r="AY155" s="49">
        <v>3</v>
      </c>
      <c r="AZ155" s="49">
        <v>5</v>
      </c>
      <c r="BA155" s="49">
        <v>4</v>
      </c>
      <c r="BB155" s="49">
        <v>3</v>
      </c>
      <c r="BC155" s="49">
        <v>4</v>
      </c>
      <c r="BD155" s="49">
        <v>4</v>
      </c>
      <c r="BE155" s="49">
        <v>4</v>
      </c>
      <c r="BF155" s="49">
        <v>3</v>
      </c>
      <c r="BG155" s="49">
        <v>3</v>
      </c>
      <c r="BH155" s="49">
        <v>4</v>
      </c>
      <c r="BI155" s="49">
        <v>5</v>
      </c>
      <c r="BJ155" s="49">
        <v>5</v>
      </c>
      <c r="BK155" s="49">
        <v>2</v>
      </c>
      <c r="BL155" s="49">
        <v>5</v>
      </c>
      <c r="BM155" s="49">
        <v>5</v>
      </c>
      <c r="BN155" s="49">
        <v>4</v>
      </c>
      <c r="BO155" s="49">
        <v>5</v>
      </c>
      <c r="BP155" s="49">
        <v>4</v>
      </c>
      <c r="BQ155" s="49">
        <v>4</v>
      </c>
      <c r="BR155" s="49">
        <v>3</v>
      </c>
      <c r="BS155" s="49">
        <v>2</v>
      </c>
      <c r="BT155" s="49">
        <v>4</v>
      </c>
      <c r="BU155" s="49">
        <v>3</v>
      </c>
      <c r="BV155" s="49">
        <v>2</v>
      </c>
      <c r="BW155" s="49">
        <v>3</v>
      </c>
      <c r="BX155" s="49">
        <v>2</v>
      </c>
      <c r="BY155" s="49">
        <v>2</v>
      </c>
      <c r="BZ155" s="49">
        <v>2</v>
      </c>
      <c r="CA155" s="49">
        <v>1</v>
      </c>
      <c r="CB155" s="49">
        <v>2</v>
      </c>
      <c r="CC155" s="49">
        <v>3</v>
      </c>
      <c r="CD155" s="49">
        <v>3</v>
      </c>
      <c r="CE155" s="49">
        <v>2</v>
      </c>
      <c r="CF155" s="49">
        <v>2</v>
      </c>
      <c r="CG155" s="49">
        <v>4</v>
      </c>
      <c r="CH155" s="49">
        <v>2</v>
      </c>
      <c r="CI155" s="49">
        <v>2</v>
      </c>
      <c r="CJ155" s="49">
        <v>3</v>
      </c>
      <c r="CK155" s="49">
        <v>2</v>
      </c>
      <c r="CL155" s="49">
        <v>2</v>
      </c>
      <c r="CM155" s="49">
        <v>3</v>
      </c>
      <c r="CN155" s="49">
        <v>2</v>
      </c>
      <c r="CO155" s="49">
        <v>2</v>
      </c>
      <c r="CP155" s="49">
        <v>2</v>
      </c>
      <c r="CQ155" s="49">
        <v>2</v>
      </c>
      <c r="CR155" s="49">
        <v>2</v>
      </c>
      <c r="CS155" s="49">
        <v>1</v>
      </c>
      <c r="CT155" s="49">
        <v>2</v>
      </c>
      <c r="CU155" s="49">
        <v>3</v>
      </c>
      <c r="CV155" s="49">
        <v>3</v>
      </c>
      <c r="CW155" s="49">
        <v>1</v>
      </c>
      <c r="CX155" s="49">
        <v>2</v>
      </c>
      <c r="CY155" s="49">
        <v>3</v>
      </c>
      <c r="CZ155" s="49">
        <v>3</v>
      </c>
      <c r="DA155" s="49">
        <v>1</v>
      </c>
      <c r="DB155" s="49">
        <v>3</v>
      </c>
      <c r="DC155" s="49">
        <v>5</v>
      </c>
      <c r="DD155" s="49">
        <v>1</v>
      </c>
      <c r="DE155" s="49">
        <v>2</v>
      </c>
      <c r="DF155" s="49">
        <v>2</v>
      </c>
      <c r="DG155" s="49">
        <v>2</v>
      </c>
      <c r="DH155" s="49">
        <v>2</v>
      </c>
      <c r="DI155" s="49">
        <v>4</v>
      </c>
      <c r="DJ155" s="49">
        <v>2</v>
      </c>
      <c r="DK155" s="49">
        <v>4</v>
      </c>
      <c r="DL155" s="49">
        <v>3</v>
      </c>
      <c r="DM155" s="49">
        <v>3</v>
      </c>
      <c r="DN155" s="49">
        <v>3</v>
      </c>
      <c r="DO155" s="49">
        <v>3</v>
      </c>
      <c r="DP155" s="49">
        <v>3</v>
      </c>
      <c r="DQ155" s="49">
        <v>4</v>
      </c>
      <c r="DR155" s="49">
        <v>3</v>
      </c>
      <c r="DS155" s="49">
        <v>3</v>
      </c>
      <c r="DT155" s="49">
        <v>4</v>
      </c>
      <c r="DU155" s="49">
        <v>2</v>
      </c>
      <c r="DV155" s="49">
        <v>4</v>
      </c>
      <c r="DW155" s="49">
        <v>3</v>
      </c>
      <c r="DX155" s="49">
        <v>2</v>
      </c>
      <c r="DY155" s="49">
        <v>2</v>
      </c>
      <c r="DZ155" s="49">
        <v>3</v>
      </c>
      <c r="EA155" s="49">
        <v>4</v>
      </c>
      <c r="EB155" s="49">
        <v>3</v>
      </c>
      <c r="EC155" s="49">
        <v>1</v>
      </c>
      <c r="ED155" s="49">
        <v>1</v>
      </c>
      <c r="EE155" s="49">
        <v>3</v>
      </c>
      <c r="EF155" s="49">
        <v>2</v>
      </c>
      <c r="EG155" s="49">
        <v>3</v>
      </c>
      <c r="EH155" s="49">
        <v>2</v>
      </c>
      <c r="EI155" s="49">
        <v>3</v>
      </c>
      <c r="EJ155" s="49">
        <v>1</v>
      </c>
      <c r="EK155" s="49">
        <v>4</v>
      </c>
      <c r="EL155" s="49">
        <v>3</v>
      </c>
      <c r="EM155" s="49">
        <v>3</v>
      </c>
      <c r="EN155" s="49">
        <v>3</v>
      </c>
      <c r="EO155" s="49">
        <v>2</v>
      </c>
      <c r="EP155" s="49">
        <v>1</v>
      </c>
      <c r="EQ155" s="49">
        <v>1</v>
      </c>
      <c r="ER155" s="49">
        <v>4</v>
      </c>
      <c r="ES155" s="49">
        <v>1</v>
      </c>
      <c r="ET155" s="49">
        <v>1</v>
      </c>
      <c r="EU155" s="49">
        <v>2</v>
      </c>
      <c r="EV155" s="49">
        <v>3</v>
      </c>
      <c r="EW155" s="49">
        <v>2</v>
      </c>
      <c r="EX155" s="49">
        <v>1</v>
      </c>
      <c r="EY155" s="49">
        <v>3</v>
      </c>
      <c r="EZ155" s="49">
        <v>1</v>
      </c>
      <c r="FA155" s="49">
        <v>1</v>
      </c>
      <c r="FB155" s="49">
        <v>3</v>
      </c>
      <c r="FC155" s="49">
        <v>2</v>
      </c>
      <c r="FD155" s="49">
        <v>1</v>
      </c>
      <c r="FE155" s="49">
        <v>4</v>
      </c>
      <c r="FF155" s="49">
        <v>2</v>
      </c>
      <c r="FG155" s="49">
        <v>2</v>
      </c>
      <c r="FH155" s="49">
        <v>1</v>
      </c>
      <c r="FI155" s="49">
        <v>2</v>
      </c>
      <c r="FJ155" s="49">
        <v>1</v>
      </c>
      <c r="FK155" s="49">
        <v>2</v>
      </c>
      <c r="FL155" s="49">
        <v>3</v>
      </c>
      <c r="FM155">
        <f t="shared" si="1760"/>
        <v>3</v>
      </c>
      <c r="FN155">
        <f t="shared" si="1761"/>
        <v>2</v>
      </c>
      <c r="FO155">
        <f t="shared" si="1762"/>
        <v>1</v>
      </c>
      <c r="FP155">
        <f t="shared" si="1763"/>
        <v>2</v>
      </c>
      <c r="FQ155">
        <f t="shared" si="1764"/>
        <v>3</v>
      </c>
      <c r="FR155">
        <f t="shared" si="1765"/>
        <v>2</v>
      </c>
      <c r="FS155">
        <f t="shared" si="1766"/>
        <v>1</v>
      </c>
      <c r="FT155">
        <f t="shared" si="1767"/>
        <v>1</v>
      </c>
      <c r="FU155">
        <f t="shared" si="1768"/>
        <v>2</v>
      </c>
      <c r="FV155">
        <f t="shared" si="1769"/>
        <v>1</v>
      </c>
      <c r="FW155">
        <f t="shared" si="1770"/>
        <v>3</v>
      </c>
      <c r="FX155">
        <f t="shared" si="1771"/>
        <v>2</v>
      </c>
      <c r="FY155">
        <f t="shared" si="1772"/>
        <v>2</v>
      </c>
      <c r="FZ155">
        <f t="shared" si="1773"/>
        <v>1</v>
      </c>
      <c r="GA155">
        <f t="shared" si="1774"/>
        <v>2</v>
      </c>
      <c r="GB155">
        <f t="shared" si="1775"/>
        <v>2</v>
      </c>
      <c r="GC155">
        <f t="shared" si="1776"/>
        <v>3</v>
      </c>
      <c r="GD155">
        <f t="shared" si="1777"/>
        <v>2</v>
      </c>
      <c r="GE155">
        <f t="shared" si="1778"/>
        <v>2</v>
      </c>
      <c r="GF155">
        <f t="shared" si="1779"/>
        <v>1</v>
      </c>
      <c r="GG155">
        <f t="shared" si="1780"/>
        <v>2</v>
      </c>
      <c r="GH155">
        <f t="shared" si="1781"/>
        <v>2</v>
      </c>
      <c r="GI155">
        <f t="shared" si="1782"/>
        <v>1</v>
      </c>
      <c r="GJ155">
        <f t="shared" si="1783"/>
        <v>2</v>
      </c>
      <c r="GK155">
        <f t="shared" si="1784"/>
        <v>2</v>
      </c>
      <c r="GL155">
        <f t="shared" si="1785"/>
        <v>2</v>
      </c>
      <c r="GM155">
        <f t="shared" si="1786"/>
        <v>2</v>
      </c>
      <c r="GN155">
        <f t="shared" si="1787"/>
        <v>1</v>
      </c>
      <c r="GO155">
        <f t="shared" si="1788"/>
        <v>2</v>
      </c>
      <c r="GP155">
        <f t="shared" si="1789"/>
        <v>2</v>
      </c>
      <c r="GQ155">
        <f t="shared" si="1790"/>
        <v>2</v>
      </c>
      <c r="GR155">
        <f t="shared" si="1791"/>
        <v>7</v>
      </c>
      <c r="GS155">
        <f t="shared" si="1792"/>
        <v>6</v>
      </c>
      <c r="GT155">
        <f t="shared" si="1793"/>
        <v>4</v>
      </c>
      <c r="GU155">
        <f t="shared" si="1794"/>
        <v>5</v>
      </c>
      <c r="GV155">
        <f t="shared" si="1795"/>
        <v>6</v>
      </c>
      <c r="GW155">
        <f t="shared" si="1796"/>
        <v>3</v>
      </c>
      <c r="GX155">
        <f t="shared" si="1797"/>
        <v>3</v>
      </c>
      <c r="GY155">
        <f t="shared" si="1798"/>
        <v>2</v>
      </c>
      <c r="GZ155">
        <f t="shared" si="1799"/>
        <v>5</v>
      </c>
      <c r="HA155">
        <f t="shared" si="1800"/>
        <v>7</v>
      </c>
      <c r="HB155">
        <f t="shared" si="1801"/>
        <v>1</v>
      </c>
      <c r="HC155">
        <f t="shared" si="1802"/>
        <v>-1</v>
      </c>
      <c r="HD155">
        <f t="shared" si="1803"/>
        <v>2</v>
      </c>
      <c r="HE155">
        <f t="shared" si="1804"/>
        <v>1</v>
      </c>
      <c r="HF155">
        <f t="shared" si="1805"/>
        <v>2</v>
      </c>
      <c r="HG155">
        <f t="shared" si="1806"/>
        <v>2</v>
      </c>
      <c r="HH155">
        <f t="shared" si="1807"/>
        <v>-1</v>
      </c>
      <c r="HI155">
        <f t="shared" si="1808"/>
        <v>-2</v>
      </c>
      <c r="HJ155">
        <f t="shared" si="1809"/>
        <v>-1</v>
      </c>
      <c r="HK155">
        <f t="shared" si="1810"/>
        <v>1</v>
      </c>
      <c r="HL155">
        <f t="shared" si="1811"/>
        <v>-1</v>
      </c>
      <c r="HM155">
        <f t="shared" si="1812"/>
        <v>-1</v>
      </c>
      <c r="HN155">
        <f t="shared" si="1813"/>
        <v>-1</v>
      </c>
      <c r="HO155">
        <f t="shared" si="1814"/>
        <v>1</v>
      </c>
      <c r="HP155">
        <f t="shared" si="1815"/>
        <v>4</v>
      </c>
      <c r="HQ155">
        <f t="shared" si="1816"/>
        <v>3</v>
      </c>
      <c r="HR155">
        <f t="shared" si="1817"/>
        <v>2</v>
      </c>
      <c r="HS155">
        <f t="shared" si="1818"/>
        <v>2</v>
      </c>
      <c r="HT155">
        <f t="shared" si="1819"/>
        <v>5</v>
      </c>
      <c r="HU155">
        <f t="shared" si="1820"/>
        <v>2</v>
      </c>
      <c r="HV155">
        <f t="shared" si="1821"/>
        <v>2</v>
      </c>
      <c r="HW155">
        <f t="shared" si="1822"/>
        <v>3</v>
      </c>
      <c r="HX155">
        <f t="shared" si="1823"/>
        <v>2</v>
      </c>
      <c r="HY155">
        <f t="shared" si="1824"/>
        <v>3</v>
      </c>
      <c r="HZ155">
        <f t="shared" si="1825"/>
        <v>3</v>
      </c>
      <c r="IA155">
        <f t="shared" si="1826"/>
        <v>4</v>
      </c>
      <c r="IB155">
        <f t="shared" si="1827"/>
        <v>5</v>
      </c>
      <c r="IC155">
        <f t="shared" si="1828"/>
        <v>3</v>
      </c>
      <c r="ID155">
        <f t="shared" si="1829"/>
        <v>4</v>
      </c>
      <c r="IE155">
        <f t="shared" si="1830"/>
        <v>2</v>
      </c>
      <c r="IF155">
        <f t="shared" si="1831"/>
        <v>3</v>
      </c>
      <c r="IG155">
        <f t="shared" si="1832"/>
        <v>2</v>
      </c>
      <c r="IH155">
        <f t="shared" si="1833"/>
        <v>2</v>
      </c>
      <c r="II155">
        <f t="shared" si="1834"/>
        <v>2</v>
      </c>
      <c r="IJ155">
        <f t="shared" si="1835"/>
        <v>1</v>
      </c>
      <c r="IK155">
        <f t="shared" si="1836"/>
        <v>2</v>
      </c>
      <c r="IL155">
        <f t="shared" si="1837"/>
        <v>3</v>
      </c>
      <c r="IM155">
        <f t="shared" si="1838"/>
        <v>3</v>
      </c>
      <c r="IN155">
        <f t="shared" si="1839"/>
        <v>3</v>
      </c>
      <c r="IO155">
        <f t="shared" si="1840"/>
        <v>2</v>
      </c>
      <c r="IP155">
        <f t="shared" si="1841"/>
        <v>4</v>
      </c>
      <c r="IQ155">
        <f t="shared" si="1842"/>
        <v>3</v>
      </c>
      <c r="IR155">
        <f t="shared" si="1843"/>
        <v>3</v>
      </c>
      <c r="IS155">
        <f t="shared" si="1844"/>
        <v>3</v>
      </c>
      <c r="IT155">
        <f t="shared" si="1845"/>
        <v>3</v>
      </c>
      <c r="IU155">
        <f t="shared" si="1846"/>
        <v>2</v>
      </c>
      <c r="IV155">
        <f t="shared" si="1847"/>
        <v>3</v>
      </c>
      <c r="IW155">
        <f t="shared" si="1848"/>
        <v>3</v>
      </c>
      <c r="IX155">
        <f t="shared" si="1849"/>
        <v>2</v>
      </c>
      <c r="IY155">
        <f t="shared" si="1850"/>
        <v>4</v>
      </c>
      <c r="IZ155">
        <f t="shared" si="1851"/>
        <v>4</v>
      </c>
      <c r="JA155">
        <f t="shared" si="1852"/>
        <v>4</v>
      </c>
      <c r="JB155">
        <f t="shared" si="1853"/>
        <v>5</v>
      </c>
      <c r="JC155">
        <f t="shared" si="1854"/>
        <v>4</v>
      </c>
      <c r="JD155">
        <f t="shared" si="1855"/>
        <v>3</v>
      </c>
      <c r="JE155">
        <f t="shared" si="1856"/>
        <v>3</v>
      </c>
      <c r="JF155">
        <f t="shared" si="1857"/>
        <v>5</v>
      </c>
      <c r="JG155">
        <f t="shared" si="1858"/>
        <v>4</v>
      </c>
      <c r="JH155">
        <f t="shared" si="1859"/>
        <v>3</v>
      </c>
      <c r="JI155">
        <f t="shared" si="1860"/>
        <v>3</v>
      </c>
      <c r="JJ155">
        <f t="shared" si="1861"/>
        <v>5</v>
      </c>
      <c r="JK155">
        <f t="shared" si="1862"/>
        <v>3</v>
      </c>
      <c r="JL155">
        <f t="shared" si="1863"/>
        <v>5</v>
      </c>
      <c r="JM155">
        <f t="shared" si="1864"/>
        <v>5</v>
      </c>
      <c r="JN155">
        <f t="shared" si="1865"/>
        <v>4</v>
      </c>
      <c r="JO155">
        <f t="shared" si="1866"/>
        <v>4</v>
      </c>
      <c r="JP155">
        <f t="shared" si="1867"/>
        <v>4</v>
      </c>
      <c r="JQ155">
        <f t="shared" si="1868"/>
        <v>4</v>
      </c>
      <c r="JR155">
        <f t="shared" si="1869"/>
        <v>2</v>
      </c>
      <c r="JS155">
        <f t="shared" si="1870"/>
        <v>4</v>
      </c>
      <c r="JT155">
        <f t="shared" si="1871"/>
        <v>4</v>
      </c>
      <c r="JU155">
        <f t="shared" si="1872"/>
        <v>3</v>
      </c>
      <c r="JV155">
        <f t="shared" si="1873"/>
        <v>3</v>
      </c>
      <c r="JW155">
        <f t="shared" si="1874"/>
        <v>3</v>
      </c>
      <c r="JX155">
        <f t="shared" si="1875"/>
        <v>3</v>
      </c>
      <c r="JY155">
        <f t="shared" si="1876"/>
        <v>3</v>
      </c>
      <c r="JZ155">
        <f t="shared" si="1877"/>
        <v>2</v>
      </c>
      <c r="KA155">
        <f t="shared" si="1878"/>
        <v>3</v>
      </c>
      <c r="KB155">
        <f t="shared" si="1879"/>
        <v>3</v>
      </c>
      <c r="KC155">
        <f t="shared" si="1880"/>
        <v>2</v>
      </c>
      <c r="KD155">
        <f t="shared" si="1881"/>
        <v>4</v>
      </c>
      <c r="KE155">
        <f t="shared" si="1882"/>
        <v>4</v>
      </c>
      <c r="KF155">
        <f t="shared" si="1883"/>
        <v>3</v>
      </c>
      <c r="KG155">
        <f t="shared" si="1884"/>
        <v>4</v>
      </c>
      <c r="KH155">
        <f t="shared" si="1885"/>
        <v>4</v>
      </c>
      <c r="KI155">
        <f t="shared" si="1886"/>
        <v>3</v>
      </c>
      <c r="KJ155">
        <f t="shared" si="1887"/>
        <v>2</v>
      </c>
      <c r="KK155">
        <f t="shared" si="1888"/>
        <v>3</v>
      </c>
      <c r="KL155">
        <f t="shared" si="1889"/>
        <v>1</v>
      </c>
      <c r="KM155">
        <f t="shared" si="1890"/>
        <v>0</v>
      </c>
      <c r="KN155">
        <f t="shared" si="1891"/>
        <v>1</v>
      </c>
      <c r="KO155">
        <f t="shared" si="1892"/>
        <v>1</v>
      </c>
      <c r="KP155">
        <f t="shared" si="1893"/>
        <v>1</v>
      </c>
      <c r="KQ155">
        <f t="shared" si="1894"/>
        <v>1</v>
      </c>
      <c r="KR155">
        <f t="shared" si="1895"/>
        <v>1</v>
      </c>
      <c r="KS155">
        <f t="shared" si="1896"/>
        <v>1</v>
      </c>
      <c r="KT155">
        <f t="shared" si="1897"/>
        <v>1</v>
      </c>
      <c r="KU155">
        <f t="shared" si="1898"/>
        <v>0</v>
      </c>
      <c r="KV155">
        <f t="shared" si="1899"/>
        <v>1</v>
      </c>
      <c r="KW155">
        <f t="shared" si="1900"/>
        <v>1</v>
      </c>
      <c r="KX155">
        <f t="shared" si="1901"/>
        <v>1</v>
      </c>
      <c r="KY155">
        <f t="shared" si="1902"/>
        <v>0</v>
      </c>
      <c r="KZ155">
        <f t="shared" si="1903"/>
        <v>1</v>
      </c>
      <c r="LA155">
        <f t="shared" si="1904"/>
        <v>0</v>
      </c>
      <c r="LB155">
        <f t="shared" si="1905"/>
        <v>1</v>
      </c>
      <c r="LC155">
        <f t="shared" si="1906"/>
        <v>1</v>
      </c>
      <c r="LD155">
        <f t="shared" si="1907"/>
        <v>0</v>
      </c>
      <c r="LE155">
        <f t="shared" si="1908"/>
        <v>0</v>
      </c>
      <c r="LF155">
        <f t="shared" si="1909"/>
        <v>1</v>
      </c>
      <c r="LG155">
        <f t="shared" si="1910"/>
        <v>1</v>
      </c>
      <c r="LH155">
        <f t="shared" si="1911"/>
        <v>1</v>
      </c>
      <c r="LI155">
        <f t="shared" si="1912"/>
        <v>1</v>
      </c>
      <c r="LJ155">
        <f t="shared" si="1913"/>
        <v>0</v>
      </c>
      <c r="LK155">
        <f t="shared" si="1914"/>
        <v>1</v>
      </c>
      <c r="LL155">
        <f t="shared" si="1915"/>
        <v>1</v>
      </c>
      <c r="LM155">
        <f t="shared" si="1916"/>
        <v>1</v>
      </c>
      <c r="LN155">
        <f t="shared" si="1917"/>
        <v>1</v>
      </c>
      <c r="LO155">
        <f t="shared" si="1918"/>
        <v>1</v>
      </c>
      <c r="LP155">
        <f t="shared" si="1919"/>
        <v>1</v>
      </c>
      <c r="LQ155">
        <f t="shared" si="1920"/>
        <v>1</v>
      </c>
      <c r="LR155">
        <f t="shared" si="1921"/>
        <v>0</v>
      </c>
      <c r="LS155">
        <f t="shared" si="1922"/>
        <v>0</v>
      </c>
      <c r="LT155">
        <f t="shared" si="1923"/>
        <v>1</v>
      </c>
      <c r="LU155">
        <f t="shared" si="1924"/>
        <v>1</v>
      </c>
      <c r="LV155">
        <f t="shared" si="1925"/>
        <v>1.9473684210526316</v>
      </c>
      <c r="LW155" s="24">
        <f t="shared" si="1944"/>
        <v>1</v>
      </c>
      <c r="LX155">
        <f t="shared" si="1926"/>
        <v>1.75</v>
      </c>
      <c r="LY155" s="25">
        <f t="shared" si="1927"/>
        <v>1</v>
      </c>
      <c r="LZ155">
        <f t="shared" si="1928"/>
        <v>1.9</v>
      </c>
      <c r="MA155">
        <f t="shared" si="1753"/>
        <v>1</v>
      </c>
      <c r="MB155">
        <f t="shared" si="1929"/>
        <v>2</v>
      </c>
      <c r="MC155">
        <f t="shared" si="1945"/>
        <v>1</v>
      </c>
      <c r="MD155">
        <f t="shared" si="1930"/>
        <v>1.5</v>
      </c>
      <c r="ME155">
        <f t="shared" si="1758"/>
        <v>1</v>
      </c>
      <c r="MF155">
        <f t="shared" si="1931"/>
        <v>1.25</v>
      </c>
      <c r="MG155">
        <f t="shared" si="1942"/>
        <v>1</v>
      </c>
      <c r="MH155">
        <f t="shared" si="1932"/>
        <v>2.5</v>
      </c>
      <c r="MI155" s="25">
        <f t="shared" si="1933"/>
        <v>1</v>
      </c>
      <c r="MJ155">
        <f t="shared" si="1934"/>
        <v>4.8</v>
      </c>
      <c r="MK155">
        <f t="shared" si="1747"/>
        <v>1</v>
      </c>
      <c r="ML155">
        <f t="shared" si="1935"/>
        <v>0.14285714285714285</v>
      </c>
      <c r="MM155">
        <f t="shared" si="1748"/>
        <v>1</v>
      </c>
      <c r="MN155">
        <f t="shared" si="1936"/>
        <v>2.5499999999999998</v>
      </c>
      <c r="MO155">
        <f t="shared" si="1749"/>
        <v>1</v>
      </c>
      <c r="MP155">
        <f t="shared" si="1937"/>
        <v>3.8571428571428572</v>
      </c>
      <c r="MQ155">
        <f t="shared" si="1754"/>
        <v>1</v>
      </c>
      <c r="MR155">
        <f t="shared" si="1938"/>
        <v>3</v>
      </c>
      <c r="MS155">
        <f t="shared" si="1755"/>
        <v>1</v>
      </c>
      <c r="MT155">
        <f t="shared" si="1939"/>
        <v>3.6923076923076925</v>
      </c>
      <c r="MU155">
        <f t="shared" si="1756"/>
        <v>1</v>
      </c>
      <c r="MV155">
        <f t="shared" si="1940"/>
        <v>0.75</v>
      </c>
      <c r="MW155">
        <f t="shared" si="1759"/>
        <v>1</v>
      </c>
      <c r="MX155">
        <f t="shared" si="1941"/>
        <v>3.1333333333333333</v>
      </c>
      <c r="MY155">
        <f t="shared" si="1943"/>
        <v>1</v>
      </c>
    </row>
    <row r="156" spans="1:363" ht="16">
      <c r="A156" t="s">
        <v>1162</v>
      </c>
      <c r="B156" t="s">
        <v>1212</v>
      </c>
      <c r="C156">
        <v>3</v>
      </c>
      <c r="D156">
        <v>2</v>
      </c>
      <c r="E156">
        <v>1</v>
      </c>
      <c r="F156">
        <v>3</v>
      </c>
      <c r="G156">
        <v>4</v>
      </c>
      <c r="H156">
        <v>3</v>
      </c>
      <c r="I156">
        <v>3</v>
      </c>
      <c r="J156">
        <v>4</v>
      </c>
      <c r="K156">
        <v>4</v>
      </c>
      <c r="L156">
        <v>4</v>
      </c>
      <c r="M156">
        <v>4</v>
      </c>
      <c r="N156">
        <v>4</v>
      </c>
      <c r="O156">
        <v>4</v>
      </c>
      <c r="P156">
        <v>4</v>
      </c>
      <c r="Q156">
        <v>4</v>
      </c>
      <c r="R156">
        <v>3</v>
      </c>
      <c r="S156">
        <v>4</v>
      </c>
      <c r="T156">
        <v>1</v>
      </c>
      <c r="U156">
        <v>3</v>
      </c>
      <c r="V156">
        <v>3</v>
      </c>
      <c r="W156">
        <v>3</v>
      </c>
      <c r="X156">
        <v>3</v>
      </c>
      <c r="Y156">
        <v>3</v>
      </c>
      <c r="Z156">
        <v>3</v>
      </c>
      <c r="AA156">
        <v>3</v>
      </c>
      <c r="AB156">
        <v>3</v>
      </c>
      <c r="AC156">
        <v>3</v>
      </c>
      <c r="AD156">
        <v>4</v>
      </c>
      <c r="AE156">
        <v>3</v>
      </c>
      <c r="AF156">
        <v>1</v>
      </c>
      <c r="AG156">
        <v>3</v>
      </c>
      <c r="AH156">
        <v>3</v>
      </c>
      <c r="AI156">
        <v>7</v>
      </c>
      <c r="AJ156">
        <v>7</v>
      </c>
      <c r="AK156">
        <v>2</v>
      </c>
      <c r="AL156">
        <v>7</v>
      </c>
      <c r="AM156">
        <v>6</v>
      </c>
      <c r="AN156">
        <v>2</v>
      </c>
      <c r="AO156">
        <v>4</v>
      </c>
      <c r="AP156">
        <v>5</v>
      </c>
      <c r="AQ156">
        <v>6</v>
      </c>
      <c r="AR156">
        <v>2</v>
      </c>
      <c r="AS156">
        <v>2</v>
      </c>
      <c r="AT156">
        <v>2</v>
      </c>
      <c r="AU156">
        <v>1</v>
      </c>
      <c r="AV156">
        <v>5</v>
      </c>
      <c r="AW156">
        <v>6</v>
      </c>
      <c r="AX156">
        <v>6</v>
      </c>
      <c r="AY156">
        <v>5</v>
      </c>
      <c r="AZ156">
        <v>4</v>
      </c>
      <c r="BA156">
        <v>2</v>
      </c>
      <c r="BB156">
        <v>2</v>
      </c>
      <c r="BC156">
        <v>2</v>
      </c>
      <c r="BD156">
        <v>3</v>
      </c>
      <c r="BE156">
        <v>2</v>
      </c>
      <c r="BF156">
        <v>3</v>
      </c>
      <c r="BG156">
        <v>1</v>
      </c>
      <c r="BH156">
        <v>4</v>
      </c>
      <c r="BI156">
        <v>3</v>
      </c>
      <c r="BJ156">
        <v>2</v>
      </c>
      <c r="BK156">
        <v>2</v>
      </c>
      <c r="BL156">
        <v>2</v>
      </c>
      <c r="BM156">
        <v>1</v>
      </c>
      <c r="BN156">
        <v>1</v>
      </c>
      <c r="BO156">
        <v>2</v>
      </c>
      <c r="BP156">
        <v>2</v>
      </c>
      <c r="BQ156">
        <v>3</v>
      </c>
      <c r="BR156">
        <v>2</v>
      </c>
      <c r="BS156">
        <v>5</v>
      </c>
      <c r="BT156">
        <v>2</v>
      </c>
      <c r="BU156">
        <v>2</v>
      </c>
      <c r="BV156">
        <v>2</v>
      </c>
      <c r="BW156">
        <v>2</v>
      </c>
      <c r="BX156">
        <v>2</v>
      </c>
      <c r="BY156">
        <v>2</v>
      </c>
      <c r="BZ156">
        <v>1</v>
      </c>
      <c r="CA156">
        <v>2</v>
      </c>
      <c r="CB156">
        <v>2</v>
      </c>
      <c r="CC156">
        <v>2</v>
      </c>
      <c r="CD156">
        <v>4</v>
      </c>
      <c r="CE156">
        <v>3</v>
      </c>
      <c r="CF156">
        <v>2</v>
      </c>
      <c r="CG156">
        <v>1</v>
      </c>
      <c r="CH156">
        <v>3</v>
      </c>
      <c r="CI156">
        <v>3</v>
      </c>
      <c r="CJ156">
        <v>1</v>
      </c>
      <c r="CK156">
        <v>3</v>
      </c>
      <c r="CL156">
        <v>3</v>
      </c>
      <c r="CM156">
        <v>3</v>
      </c>
      <c r="CN156">
        <v>2</v>
      </c>
      <c r="CO156">
        <v>3</v>
      </c>
      <c r="CP156">
        <v>1</v>
      </c>
      <c r="CQ156">
        <v>1</v>
      </c>
      <c r="CR156">
        <v>1</v>
      </c>
      <c r="CS156">
        <v>1</v>
      </c>
      <c r="CT156">
        <v>1</v>
      </c>
      <c r="CU156">
        <v>1</v>
      </c>
      <c r="CV156">
        <v>1</v>
      </c>
      <c r="CW156">
        <v>1</v>
      </c>
      <c r="CX156">
        <v>1</v>
      </c>
      <c r="CY156">
        <v>2</v>
      </c>
      <c r="CZ156">
        <v>1</v>
      </c>
      <c r="DA156">
        <v>5</v>
      </c>
      <c r="DB156">
        <v>4</v>
      </c>
      <c r="DC156">
        <v>2</v>
      </c>
      <c r="DD156">
        <v>2</v>
      </c>
      <c r="DE156">
        <v>1</v>
      </c>
      <c r="DF156">
        <v>1</v>
      </c>
      <c r="DG156">
        <v>1</v>
      </c>
      <c r="DH156">
        <v>1</v>
      </c>
      <c r="DI156">
        <v>2</v>
      </c>
      <c r="DJ156">
        <v>2</v>
      </c>
      <c r="DK156">
        <v>3</v>
      </c>
      <c r="DL156">
        <v>3</v>
      </c>
      <c r="DM156">
        <v>3</v>
      </c>
      <c r="DN156">
        <v>3</v>
      </c>
      <c r="DO156">
        <v>3</v>
      </c>
      <c r="DP156">
        <v>4</v>
      </c>
      <c r="DQ156">
        <v>5</v>
      </c>
      <c r="DR156">
        <v>2</v>
      </c>
      <c r="DS156">
        <v>2</v>
      </c>
      <c r="DT156">
        <v>5</v>
      </c>
      <c r="DU156">
        <v>4</v>
      </c>
      <c r="DV156">
        <v>5</v>
      </c>
      <c r="DW156">
        <v>5</v>
      </c>
      <c r="DX156">
        <v>1</v>
      </c>
      <c r="DY156">
        <v>2</v>
      </c>
      <c r="DZ156">
        <v>3</v>
      </c>
      <c r="EA156">
        <v>3</v>
      </c>
      <c r="EB156">
        <v>4</v>
      </c>
      <c r="EC156">
        <v>3</v>
      </c>
      <c r="ED156">
        <v>2</v>
      </c>
      <c r="EE156">
        <v>4</v>
      </c>
      <c r="EF156">
        <v>2</v>
      </c>
      <c r="EG156">
        <v>3</v>
      </c>
      <c r="EH156">
        <v>2</v>
      </c>
      <c r="EI156">
        <v>3</v>
      </c>
      <c r="EJ156">
        <v>1</v>
      </c>
      <c r="EK156">
        <v>4</v>
      </c>
      <c r="EL156">
        <v>1</v>
      </c>
      <c r="EM156">
        <v>3</v>
      </c>
      <c r="EN156">
        <v>3</v>
      </c>
      <c r="EO156">
        <v>2</v>
      </c>
      <c r="EP156">
        <v>2</v>
      </c>
      <c r="EQ156">
        <v>1</v>
      </c>
      <c r="ER156">
        <v>2</v>
      </c>
      <c r="ES156">
        <v>1</v>
      </c>
      <c r="ET156">
        <v>4</v>
      </c>
      <c r="EU156">
        <v>4</v>
      </c>
      <c r="EV156">
        <v>2</v>
      </c>
      <c r="EW156">
        <v>2</v>
      </c>
      <c r="EX156">
        <v>1</v>
      </c>
      <c r="EY156">
        <v>4</v>
      </c>
      <c r="EZ156">
        <v>1</v>
      </c>
      <c r="FA156">
        <v>2</v>
      </c>
      <c r="FB156">
        <v>4</v>
      </c>
      <c r="FC156">
        <v>2</v>
      </c>
      <c r="FD156">
        <v>1</v>
      </c>
      <c r="FE156">
        <v>1</v>
      </c>
      <c r="FF156">
        <v>2</v>
      </c>
      <c r="FG156">
        <v>3</v>
      </c>
      <c r="FH156">
        <v>1</v>
      </c>
      <c r="FI156">
        <v>4</v>
      </c>
      <c r="FJ156">
        <v>3</v>
      </c>
      <c r="FK156">
        <v>2</v>
      </c>
      <c r="FL156">
        <v>3</v>
      </c>
      <c r="FM156">
        <f t="shared" si="1760"/>
        <v>3</v>
      </c>
      <c r="FN156">
        <f t="shared" si="1761"/>
        <v>4</v>
      </c>
      <c r="FO156">
        <f t="shared" si="1762"/>
        <v>2</v>
      </c>
      <c r="FP156">
        <f t="shared" si="1763"/>
        <v>1</v>
      </c>
      <c r="FQ156">
        <f t="shared" si="1764"/>
        <v>2</v>
      </c>
      <c r="FR156">
        <f t="shared" si="1765"/>
        <v>2</v>
      </c>
      <c r="FS156">
        <f t="shared" si="1766"/>
        <v>1</v>
      </c>
      <c r="FT156">
        <f t="shared" si="1767"/>
        <v>1</v>
      </c>
      <c r="FU156">
        <f t="shared" si="1768"/>
        <v>1</v>
      </c>
      <c r="FV156">
        <f t="shared" si="1769"/>
        <v>1</v>
      </c>
      <c r="FW156">
        <f t="shared" si="1770"/>
        <v>1</v>
      </c>
      <c r="FX156">
        <f t="shared" si="1771"/>
        <v>1</v>
      </c>
      <c r="FY156">
        <f t="shared" si="1772"/>
        <v>1</v>
      </c>
      <c r="FZ156">
        <f t="shared" si="1773"/>
        <v>1</v>
      </c>
      <c r="GA156">
        <f t="shared" si="1774"/>
        <v>2</v>
      </c>
      <c r="GB156">
        <f t="shared" si="1775"/>
        <v>1</v>
      </c>
      <c r="GC156">
        <f t="shared" si="1776"/>
        <v>4</v>
      </c>
      <c r="GD156">
        <f t="shared" si="1777"/>
        <v>2</v>
      </c>
      <c r="GE156">
        <f t="shared" si="1778"/>
        <v>2</v>
      </c>
      <c r="GF156">
        <f t="shared" si="1779"/>
        <v>2</v>
      </c>
      <c r="GG156">
        <f t="shared" si="1780"/>
        <v>2</v>
      </c>
      <c r="GH156">
        <f t="shared" si="1781"/>
        <v>2</v>
      </c>
      <c r="GI156">
        <f t="shared" si="1782"/>
        <v>2</v>
      </c>
      <c r="GJ156">
        <f t="shared" si="1783"/>
        <v>2</v>
      </c>
      <c r="GK156">
        <f t="shared" si="1784"/>
        <v>2</v>
      </c>
      <c r="GL156">
        <f t="shared" si="1785"/>
        <v>2</v>
      </c>
      <c r="GM156">
        <f t="shared" si="1786"/>
        <v>1</v>
      </c>
      <c r="GN156">
        <f t="shared" si="1787"/>
        <v>2</v>
      </c>
      <c r="GO156">
        <f t="shared" si="1788"/>
        <v>4</v>
      </c>
      <c r="GP156">
        <f t="shared" si="1789"/>
        <v>2</v>
      </c>
      <c r="GQ156">
        <f t="shared" si="1790"/>
        <v>2</v>
      </c>
      <c r="GR156">
        <f t="shared" si="1791"/>
        <v>7</v>
      </c>
      <c r="GS156">
        <f t="shared" si="1792"/>
        <v>7</v>
      </c>
      <c r="GT156">
        <f t="shared" si="1793"/>
        <v>6</v>
      </c>
      <c r="GU156">
        <f t="shared" si="1794"/>
        <v>7</v>
      </c>
      <c r="GV156">
        <f t="shared" si="1795"/>
        <v>6</v>
      </c>
      <c r="GW156">
        <f t="shared" si="1796"/>
        <v>6</v>
      </c>
      <c r="GX156">
        <f t="shared" si="1797"/>
        <v>4</v>
      </c>
      <c r="GY156">
        <f t="shared" si="1798"/>
        <v>3</v>
      </c>
      <c r="GZ156">
        <f t="shared" si="1799"/>
        <v>2</v>
      </c>
      <c r="HA156">
        <f t="shared" si="1800"/>
        <v>6</v>
      </c>
      <c r="HB156">
        <f t="shared" si="1801"/>
        <v>-2</v>
      </c>
      <c r="HC156">
        <f t="shared" si="1802"/>
        <v>-2</v>
      </c>
      <c r="HD156">
        <f t="shared" si="1803"/>
        <v>-3</v>
      </c>
      <c r="HE156">
        <f t="shared" si="1804"/>
        <v>2</v>
      </c>
      <c r="HF156">
        <f t="shared" si="1805"/>
        <v>3</v>
      </c>
      <c r="HG156">
        <f t="shared" si="1806"/>
        <v>3</v>
      </c>
      <c r="HH156">
        <f t="shared" si="1807"/>
        <v>2</v>
      </c>
      <c r="HI156">
        <f t="shared" si="1808"/>
        <v>-1</v>
      </c>
      <c r="HJ156">
        <f t="shared" si="1809"/>
        <v>2</v>
      </c>
      <c r="HK156">
        <f t="shared" si="1810"/>
        <v>2</v>
      </c>
      <c r="HL156">
        <f t="shared" si="1811"/>
        <v>2</v>
      </c>
      <c r="HM156">
        <f t="shared" si="1812"/>
        <v>1</v>
      </c>
      <c r="HN156">
        <f t="shared" si="1813"/>
        <v>2</v>
      </c>
      <c r="HO156">
        <f t="shared" si="1814"/>
        <v>1</v>
      </c>
      <c r="HP156">
        <f t="shared" si="1815"/>
        <v>6</v>
      </c>
      <c r="HQ156">
        <f t="shared" si="1816"/>
        <v>3</v>
      </c>
      <c r="HR156">
        <f t="shared" si="1817"/>
        <v>4</v>
      </c>
      <c r="HS156">
        <f t="shared" si="1818"/>
        <v>5</v>
      </c>
      <c r="HT156">
        <f t="shared" si="1819"/>
        <v>5</v>
      </c>
      <c r="HU156">
        <f t="shared" si="1820"/>
        <v>5</v>
      </c>
      <c r="HV156">
        <f t="shared" si="1821"/>
        <v>6</v>
      </c>
      <c r="HW156">
        <f t="shared" si="1822"/>
        <v>6</v>
      </c>
      <c r="HX156">
        <f t="shared" si="1823"/>
        <v>5</v>
      </c>
      <c r="HY156">
        <f t="shared" si="1824"/>
        <v>5</v>
      </c>
      <c r="HZ156">
        <f t="shared" si="1825"/>
        <v>4</v>
      </c>
      <c r="IA156">
        <f t="shared" si="1826"/>
        <v>5</v>
      </c>
      <c r="IB156">
        <f t="shared" si="1827"/>
        <v>2</v>
      </c>
      <c r="IC156">
        <f t="shared" si="1828"/>
        <v>5</v>
      </c>
      <c r="ID156">
        <f t="shared" si="1829"/>
        <v>5</v>
      </c>
      <c r="IE156">
        <f t="shared" si="1830"/>
        <v>2</v>
      </c>
      <c r="IF156">
        <f t="shared" si="1831"/>
        <v>2</v>
      </c>
      <c r="IG156">
        <f t="shared" si="1832"/>
        <v>2</v>
      </c>
      <c r="IH156">
        <f t="shared" si="1833"/>
        <v>2</v>
      </c>
      <c r="II156">
        <f t="shared" si="1834"/>
        <v>1</v>
      </c>
      <c r="IJ156">
        <f t="shared" si="1835"/>
        <v>2</v>
      </c>
      <c r="IK156">
        <f t="shared" si="1836"/>
        <v>2</v>
      </c>
      <c r="IL156">
        <f t="shared" si="1837"/>
        <v>2</v>
      </c>
      <c r="IM156">
        <f t="shared" si="1838"/>
        <v>4</v>
      </c>
      <c r="IN156">
        <f t="shared" si="1839"/>
        <v>2</v>
      </c>
      <c r="IO156">
        <f t="shared" si="1840"/>
        <v>2</v>
      </c>
      <c r="IP156">
        <f t="shared" si="1841"/>
        <v>1</v>
      </c>
      <c r="IQ156">
        <f t="shared" si="1842"/>
        <v>2</v>
      </c>
      <c r="IR156">
        <f t="shared" si="1843"/>
        <v>2</v>
      </c>
      <c r="IS156">
        <f t="shared" si="1844"/>
        <v>1</v>
      </c>
      <c r="IT156">
        <f t="shared" si="1845"/>
        <v>2</v>
      </c>
      <c r="IU156">
        <f t="shared" si="1846"/>
        <v>3</v>
      </c>
      <c r="IV156">
        <f t="shared" si="1847"/>
        <v>3</v>
      </c>
      <c r="IW156">
        <f t="shared" si="1848"/>
        <v>3</v>
      </c>
      <c r="IX156">
        <f t="shared" si="1849"/>
        <v>3</v>
      </c>
      <c r="IY156">
        <f t="shared" si="1850"/>
        <v>5</v>
      </c>
      <c r="IZ156">
        <f t="shared" si="1851"/>
        <v>5</v>
      </c>
      <c r="JA156">
        <f t="shared" si="1852"/>
        <v>5</v>
      </c>
      <c r="JB156">
        <f t="shared" si="1853"/>
        <v>5</v>
      </c>
      <c r="JC156">
        <f t="shared" si="1854"/>
        <v>5</v>
      </c>
      <c r="JD156">
        <f t="shared" si="1855"/>
        <v>5</v>
      </c>
      <c r="JE156">
        <f t="shared" si="1856"/>
        <v>5</v>
      </c>
      <c r="JF156">
        <f t="shared" si="1857"/>
        <v>5</v>
      </c>
      <c r="JG156">
        <f t="shared" si="1858"/>
        <v>5</v>
      </c>
      <c r="JH156">
        <f t="shared" si="1859"/>
        <v>4</v>
      </c>
      <c r="JI156">
        <f t="shared" si="1860"/>
        <v>5</v>
      </c>
      <c r="JJ156">
        <f t="shared" si="1861"/>
        <v>1</v>
      </c>
      <c r="JK156">
        <f t="shared" si="1862"/>
        <v>2</v>
      </c>
      <c r="JL156">
        <f t="shared" si="1863"/>
        <v>2</v>
      </c>
      <c r="JM156">
        <f t="shared" si="1864"/>
        <v>4</v>
      </c>
      <c r="JN156">
        <f t="shared" si="1865"/>
        <v>5</v>
      </c>
      <c r="JO156">
        <f t="shared" si="1866"/>
        <v>5</v>
      </c>
      <c r="JP156">
        <f t="shared" si="1867"/>
        <v>5</v>
      </c>
      <c r="JQ156">
        <f t="shared" si="1868"/>
        <v>5</v>
      </c>
      <c r="JR156">
        <f t="shared" si="1869"/>
        <v>4</v>
      </c>
      <c r="JS156">
        <f t="shared" si="1870"/>
        <v>4</v>
      </c>
      <c r="JT156">
        <f t="shared" si="1871"/>
        <v>3</v>
      </c>
      <c r="JU156">
        <f t="shared" si="1872"/>
        <v>3</v>
      </c>
      <c r="JV156">
        <f t="shared" si="1873"/>
        <v>3</v>
      </c>
      <c r="JW156">
        <f t="shared" si="1874"/>
        <v>3</v>
      </c>
      <c r="JX156">
        <f t="shared" si="1875"/>
        <v>3</v>
      </c>
      <c r="JY156">
        <f t="shared" si="1876"/>
        <v>4</v>
      </c>
      <c r="JZ156">
        <f t="shared" si="1877"/>
        <v>1</v>
      </c>
      <c r="KA156">
        <f t="shared" si="1878"/>
        <v>4</v>
      </c>
      <c r="KB156">
        <f t="shared" si="1879"/>
        <v>2</v>
      </c>
      <c r="KC156">
        <f t="shared" si="1880"/>
        <v>1</v>
      </c>
      <c r="KD156">
        <f t="shared" si="1881"/>
        <v>2</v>
      </c>
      <c r="KE156">
        <f t="shared" si="1882"/>
        <v>5</v>
      </c>
      <c r="KF156">
        <f t="shared" si="1883"/>
        <v>1</v>
      </c>
      <c r="KG156">
        <f t="shared" si="1884"/>
        <v>5</v>
      </c>
      <c r="KH156">
        <f t="shared" si="1885"/>
        <v>4</v>
      </c>
      <c r="KI156">
        <f t="shared" si="1886"/>
        <v>3</v>
      </c>
      <c r="KJ156">
        <f t="shared" si="1887"/>
        <v>3</v>
      </c>
      <c r="KK156">
        <f t="shared" si="1888"/>
        <v>4</v>
      </c>
      <c r="KL156">
        <f t="shared" si="1889"/>
        <v>0</v>
      </c>
      <c r="KM156">
        <f t="shared" si="1890"/>
        <v>1</v>
      </c>
      <c r="KN156">
        <f t="shared" si="1891"/>
        <v>0</v>
      </c>
      <c r="KO156">
        <f t="shared" si="1892"/>
        <v>1</v>
      </c>
      <c r="KP156">
        <f t="shared" si="1893"/>
        <v>1</v>
      </c>
      <c r="KQ156">
        <f t="shared" si="1894"/>
        <v>1</v>
      </c>
      <c r="KR156">
        <f t="shared" si="1895"/>
        <v>1</v>
      </c>
      <c r="KS156">
        <f t="shared" si="1896"/>
        <v>1</v>
      </c>
      <c r="KT156">
        <f t="shared" si="1897"/>
        <v>1</v>
      </c>
      <c r="KU156">
        <f t="shared" si="1898"/>
        <v>1</v>
      </c>
      <c r="KV156">
        <f t="shared" si="1899"/>
        <v>1</v>
      </c>
      <c r="KW156">
        <f t="shared" si="1900"/>
        <v>1</v>
      </c>
      <c r="KX156">
        <f t="shared" si="1901"/>
        <v>1</v>
      </c>
      <c r="KY156">
        <f t="shared" si="1902"/>
        <v>0</v>
      </c>
      <c r="KZ156">
        <f t="shared" si="1903"/>
        <v>1</v>
      </c>
      <c r="LA156">
        <f t="shared" si="1904"/>
        <v>1</v>
      </c>
      <c r="LB156">
        <f t="shared" si="1905"/>
        <v>1</v>
      </c>
      <c r="LC156">
        <f t="shared" si="1906"/>
        <v>0</v>
      </c>
      <c r="LD156">
        <f t="shared" si="1907"/>
        <v>1</v>
      </c>
      <c r="LE156">
        <f t="shared" si="1908"/>
        <v>1</v>
      </c>
      <c r="LF156">
        <f t="shared" si="1909"/>
        <v>1</v>
      </c>
      <c r="LG156">
        <f t="shared" si="1910"/>
        <v>1</v>
      </c>
      <c r="LH156">
        <f t="shared" si="1911"/>
        <v>0</v>
      </c>
      <c r="LI156">
        <f t="shared" si="1912"/>
        <v>1</v>
      </c>
      <c r="LJ156">
        <f t="shared" si="1913"/>
        <v>0</v>
      </c>
      <c r="LK156">
        <f t="shared" si="1914"/>
        <v>0</v>
      </c>
      <c r="LL156">
        <f t="shared" si="1915"/>
        <v>1</v>
      </c>
      <c r="LM156">
        <f t="shared" si="1916"/>
        <v>1</v>
      </c>
      <c r="LN156">
        <f t="shared" si="1917"/>
        <v>0</v>
      </c>
      <c r="LO156">
        <f t="shared" si="1918"/>
        <v>1</v>
      </c>
      <c r="LP156">
        <f t="shared" si="1919"/>
        <v>0</v>
      </c>
      <c r="LQ156">
        <f t="shared" si="1920"/>
        <v>1</v>
      </c>
      <c r="LR156">
        <f t="shared" si="1921"/>
        <v>1</v>
      </c>
      <c r="LS156">
        <f t="shared" si="1922"/>
        <v>1</v>
      </c>
      <c r="LT156">
        <f t="shared" si="1923"/>
        <v>1</v>
      </c>
      <c r="LU156">
        <f t="shared" si="1924"/>
        <v>1</v>
      </c>
      <c r="LV156">
        <f t="shared" si="1925"/>
        <v>1.8947368421052631</v>
      </c>
      <c r="LW156" s="24">
        <f t="shared" si="1944"/>
        <v>1</v>
      </c>
      <c r="LX156">
        <f t="shared" si="1926"/>
        <v>1.8333333333333333</v>
      </c>
      <c r="LY156" s="25">
        <f t="shared" si="1927"/>
        <v>1</v>
      </c>
      <c r="LZ156">
        <f t="shared" si="1928"/>
        <v>1.8</v>
      </c>
      <c r="MA156">
        <f t="shared" si="1753"/>
        <v>1</v>
      </c>
      <c r="MB156">
        <f t="shared" si="1929"/>
        <v>2</v>
      </c>
      <c r="MC156">
        <f t="shared" si="1945"/>
        <v>1</v>
      </c>
      <c r="MD156">
        <f t="shared" si="1930"/>
        <v>1</v>
      </c>
      <c r="ME156">
        <f t="shared" si="1758"/>
        <v>1</v>
      </c>
      <c r="MF156">
        <f t="shared" si="1931"/>
        <v>1.25</v>
      </c>
      <c r="MG156">
        <f t="shared" si="1942"/>
        <v>1</v>
      </c>
      <c r="MH156">
        <f t="shared" si="1932"/>
        <v>3.25</v>
      </c>
      <c r="MI156" s="25">
        <f t="shared" si="1933"/>
        <v>1</v>
      </c>
      <c r="MJ156">
        <f t="shared" si="1934"/>
        <v>5.4</v>
      </c>
      <c r="MK156">
        <f t="shared" si="1747"/>
        <v>1</v>
      </c>
      <c r="ML156">
        <f t="shared" si="1935"/>
        <v>0.8571428571428571</v>
      </c>
      <c r="MM156">
        <f t="shared" si="1748"/>
        <v>1</v>
      </c>
      <c r="MN156">
        <f t="shared" si="1936"/>
        <v>2.15</v>
      </c>
      <c r="MO156">
        <f t="shared" si="1749"/>
        <v>1</v>
      </c>
      <c r="MP156">
        <f t="shared" si="1937"/>
        <v>4.8571428571428568</v>
      </c>
      <c r="MQ156">
        <f t="shared" si="1754"/>
        <v>1</v>
      </c>
      <c r="MR156">
        <f t="shared" si="1938"/>
        <v>3</v>
      </c>
      <c r="MS156">
        <f t="shared" si="1755"/>
        <v>1</v>
      </c>
      <c r="MT156">
        <f t="shared" si="1939"/>
        <v>3.1538461538461537</v>
      </c>
      <c r="MU156">
        <f t="shared" si="1756"/>
        <v>1</v>
      </c>
      <c r="MV156">
        <f t="shared" si="1940"/>
        <v>0.75</v>
      </c>
      <c r="MW156">
        <f t="shared" si="1759"/>
        <v>1</v>
      </c>
      <c r="MX156">
        <f t="shared" si="1941"/>
        <v>4.7333333333333334</v>
      </c>
      <c r="MY156">
        <f t="shared" si="1943"/>
        <v>1</v>
      </c>
    </row>
    <row r="157" spans="1:363" ht="16">
      <c r="A157" t="s">
        <v>2564</v>
      </c>
      <c r="B157" t="s">
        <v>1212</v>
      </c>
      <c r="C157" s="55">
        <v>3</v>
      </c>
      <c r="D157">
        <v>2</v>
      </c>
      <c r="E157">
        <v>1</v>
      </c>
      <c r="F157">
        <v>3</v>
      </c>
      <c r="G157">
        <v>3</v>
      </c>
      <c r="H157">
        <v>3</v>
      </c>
      <c r="I157">
        <v>3</v>
      </c>
      <c r="J157">
        <v>3</v>
      </c>
      <c r="K157">
        <v>1</v>
      </c>
      <c r="L157">
        <v>1</v>
      </c>
      <c r="M157">
        <v>2</v>
      </c>
      <c r="N157">
        <v>4</v>
      </c>
      <c r="O157">
        <v>1</v>
      </c>
      <c r="P157">
        <v>1</v>
      </c>
      <c r="Q157">
        <v>1</v>
      </c>
      <c r="R157">
        <v>4</v>
      </c>
      <c r="S157">
        <v>4</v>
      </c>
      <c r="T157">
        <v>1</v>
      </c>
      <c r="U157">
        <v>4</v>
      </c>
      <c r="V157">
        <v>3</v>
      </c>
      <c r="W157">
        <v>3</v>
      </c>
      <c r="X157">
        <v>3</v>
      </c>
      <c r="Y157">
        <v>3</v>
      </c>
      <c r="Z157">
        <v>3</v>
      </c>
      <c r="AA157">
        <v>3</v>
      </c>
      <c r="AB157">
        <v>3</v>
      </c>
      <c r="AC157">
        <v>2</v>
      </c>
      <c r="AD157">
        <v>3</v>
      </c>
      <c r="AE157">
        <v>3</v>
      </c>
      <c r="AF157">
        <v>1</v>
      </c>
      <c r="AG157">
        <v>2</v>
      </c>
      <c r="AH157">
        <v>2</v>
      </c>
      <c r="AI157">
        <v>7</v>
      </c>
      <c r="AJ157">
        <v>7</v>
      </c>
      <c r="AK157">
        <v>7</v>
      </c>
      <c r="AL157">
        <v>7</v>
      </c>
      <c r="AM157">
        <v>7</v>
      </c>
      <c r="AN157">
        <v>1</v>
      </c>
      <c r="AO157">
        <v>7</v>
      </c>
      <c r="AP157">
        <v>2</v>
      </c>
      <c r="AQ157">
        <v>5</v>
      </c>
      <c r="AR157">
        <v>1</v>
      </c>
      <c r="AS157">
        <v>2</v>
      </c>
      <c r="AT157">
        <v>2</v>
      </c>
      <c r="AU157">
        <v>1</v>
      </c>
      <c r="AV157">
        <v>4</v>
      </c>
      <c r="AW157">
        <v>2</v>
      </c>
      <c r="AX157">
        <v>1</v>
      </c>
      <c r="AY157">
        <v>1</v>
      </c>
      <c r="AZ157">
        <v>5</v>
      </c>
      <c r="BA157">
        <v>1</v>
      </c>
      <c r="BB157">
        <v>4</v>
      </c>
      <c r="BC157">
        <v>4</v>
      </c>
      <c r="BD157">
        <v>5</v>
      </c>
      <c r="BE157">
        <v>1</v>
      </c>
      <c r="BF157">
        <v>1</v>
      </c>
      <c r="BG157">
        <v>2</v>
      </c>
      <c r="BH157">
        <v>1</v>
      </c>
      <c r="BI157">
        <v>1</v>
      </c>
      <c r="BJ157">
        <v>1</v>
      </c>
      <c r="BK157">
        <v>1</v>
      </c>
      <c r="BL157">
        <v>1</v>
      </c>
      <c r="BM157">
        <v>1</v>
      </c>
      <c r="BN157">
        <v>4</v>
      </c>
      <c r="BO157">
        <v>1</v>
      </c>
      <c r="BP157">
        <v>1</v>
      </c>
      <c r="BQ157">
        <v>4</v>
      </c>
      <c r="BR157">
        <v>3</v>
      </c>
      <c r="BS157">
        <v>4</v>
      </c>
      <c r="BT157">
        <v>1</v>
      </c>
      <c r="BU157">
        <v>3</v>
      </c>
      <c r="BV157">
        <v>4</v>
      </c>
      <c r="BW157">
        <v>1</v>
      </c>
      <c r="BX157">
        <v>4</v>
      </c>
      <c r="BY157">
        <v>1</v>
      </c>
      <c r="BZ157">
        <v>1</v>
      </c>
      <c r="CA157">
        <v>4</v>
      </c>
      <c r="CB157">
        <v>4</v>
      </c>
      <c r="CC157">
        <v>2</v>
      </c>
      <c r="CD157">
        <v>1</v>
      </c>
      <c r="CE157">
        <v>4</v>
      </c>
      <c r="CF157">
        <v>1</v>
      </c>
      <c r="CG157">
        <v>1</v>
      </c>
      <c r="CH157">
        <v>4</v>
      </c>
      <c r="CI157">
        <v>3</v>
      </c>
      <c r="CJ157">
        <v>1</v>
      </c>
      <c r="CK157">
        <v>4</v>
      </c>
      <c r="CL157">
        <v>1</v>
      </c>
      <c r="CM157">
        <v>1</v>
      </c>
      <c r="CN157">
        <v>4</v>
      </c>
      <c r="CO157">
        <v>1</v>
      </c>
      <c r="CP157">
        <v>1</v>
      </c>
      <c r="CQ157">
        <v>1</v>
      </c>
      <c r="CR157">
        <v>1</v>
      </c>
      <c r="CS157">
        <v>1</v>
      </c>
      <c r="CT157">
        <v>1</v>
      </c>
      <c r="CU157">
        <v>1</v>
      </c>
      <c r="CV157">
        <v>1</v>
      </c>
      <c r="CW157">
        <v>1</v>
      </c>
      <c r="CX157">
        <v>2</v>
      </c>
      <c r="CY157">
        <v>1</v>
      </c>
      <c r="CZ157">
        <v>4</v>
      </c>
      <c r="DA157">
        <v>1</v>
      </c>
      <c r="DB157">
        <v>2</v>
      </c>
      <c r="DC157">
        <v>5</v>
      </c>
      <c r="DD157">
        <v>1</v>
      </c>
      <c r="DE157">
        <v>1</v>
      </c>
      <c r="DF157">
        <v>1</v>
      </c>
      <c r="DG157">
        <v>1</v>
      </c>
      <c r="DH157">
        <v>1</v>
      </c>
      <c r="DI157">
        <v>1</v>
      </c>
      <c r="DJ157">
        <v>1</v>
      </c>
      <c r="DK157">
        <v>4</v>
      </c>
      <c r="DL157">
        <v>4</v>
      </c>
      <c r="DM157">
        <v>4</v>
      </c>
      <c r="DN157">
        <v>4</v>
      </c>
      <c r="DO157">
        <v>1</v>
      </c>
      <c r="DP157">
        <v>2</v>
      </c>
      <c r="DQ157">
        <v>1</v>
      </c>
      <c r="DR157">
        <v>1</v>
      </c>
      <c r="DS157">
        <v>1</v>
      </c>
      <c r="DT157">
        <v>1</v>
      </c>
      <c r="DU157">
        <v>1</v>
      </c>
      <c r="DV157">
        <v>5</v>
      </c>
      <c r="DW157">
        <v>1</v>
      </c>
      <c r="DX157">
        <v>1</v>
      </c>
      <c r="DY157">
        <v>1</v>
      </c>
      <c r="DZ157">
        <v>1</v>
      </c>
      <c r="EA157">
        <v>1</v>
      </c>
      <c r="EB157">
        <v>5</v>
      </c>
      <c r="EC157">
        <v>1</v>
      </c>
      <c r="ED157">
        <v>2</v>
      </c>
      <c r="EE157">
        <v>3</v>
      </c>
      <c r="EF157">
        <v>4</v>
      </c>
      <c r="EG157">
        <v>3</v>
      </c>
      <c r="EH157">
        <v>2</v>
      </c>
      <c r="EI157">
        <v>2</v>
      </c>
      <c r="EJ157">
        <v>1</v>
      </c>
      <c r="EK157">
        <v>4</v>
      </c>
      <c r="EL157">
        <v>1</v>
      </c>
      <c r="EM157">
        <v>3</v>
      </c>
      <c r="EN157">
        <v>3</v>
      </c>
      <c r="EO157">
        <v>1</v>
      </c>
      <c r="EP157">
        <v>4</v>
      </c>
      <c r="EQ157">
        <v>1</v>
      </c>
      <c r="ER157">
        <v>2</v>
      </c>
      <c r="ES157">
        <v>2</v>
      </c>
      <c r="ET157">
        <v>4</v>
      </c>
      <c r="EU157">
        <v>4</v>
      </c>
      <c r="EV157">
        <v>2</v>
      </c>
      <c r="EW157">
        <v>2</v>
      </c>
      <c r="EX157">
        <v>1</v>
      </c>
      <c r="EY157">
        <v>3</v>
      </c>
      <c r="EZ157">
        <v>3</v>
      </c>
      <c r="FA157">
        <v>1</v>
      </c>
      <c r="FB157">
        <v>3</v>
      </c>
      <c r="FC157">
        <v>2</v>
      </c>
      <c r="FD157">
        <v>3</v>
      </c>
      <c r="FE157">
        <v>3</v>
      </c>
      <c r="FF157">
        <v>2</v>
      </c>
      <c r="FG157">
        <v>1</v>
      </c>
      <c r="FH157">
        <v>1</v>
      </c>
      <c r="FI157">
        <v>1</v>
      </c>
      <c r="FJ157">
        <v>3</v>
      </c>
      <c r="FK157">
        <v>1</v>
      </c>
      <c r="FL157">
        <v>3</v>
      </c>
      <c r="FM157">
        <f t="shared" ref="FM157" si="1946">IF(D157=1, 4, IF(D157=2,3, IF(D157=3,2, IF(D157=4,1))))</f>
        <v>3</v>
      </c>
      <c r="FN157">
        <f t="shared" ref="FN157" si="1947">IF(E157=1, 4, IF(E157=2,3, IF(E157=3,2, IF(E157=4,1))))</f>
        <v>4</v>
      </c>
      <c r="FO157">
        <f t="shared" ref="FO157" si="1948">IF(F157=1, 4, IF(F157=2,3, IF(F157=3,2, IF(F157=4,1))))</f>
        <v>2</v>
      </c>
      <c r="FP157">
        <f t="shared" ref="FP157" si="1949">IF(G157=1, 4, IF(G157=2,3, IF(G157=3,2, IF(G157=4,1))))</f>
        <v>2</v>
      </c>
      <c r="FQ157">
        <f t="shared" ref="FQ157" si="1950">IF(H157=1, 4, IF(H157=2,3, IF(H157=3,2, IF(H157=4,1))))</f>
        <v>2</v>
      </c>
      <c r="FR157">
        <f t="shared" ref="FR157" si="1951">IF(I157=1, 4, IF(I157=2,3, IF(I157=3,2, IF(I157=4,1))))</f>
        <v>2</v>
      </c>
      <c r="FS157">
        <f t="shared" ref="FS157" si="1952">IF(J157=1, 4, IF(J157=2,3, IF(J157=3,2, IF(J157=4,1))))</f>
        <v>2</v>
      </c>
      <c r="FT157">
        <f t="shared" ref="FT157" si="1953">IF(K157=1, 4, IF(K157=2,3, IF(K157=3,2, IF(K157=4,1))))</f>
        <v>4</v>
      </c>
      <c r="FU157">
        <f t="shared" ref="FU157" si="1954">IF(L157=1, 4, IF(L157=2,3, IF(L157=3,2, IF(L157=4,1))))</f>
        <v>4</v>
      </c>
      <c r="FV157">
        <f t="shared" ref="FV157" si="1955">IF(M157=1, 4, IF(M157=2,3, IF(M157=3,2, IF(M157=4,1))))</f>
        <v>3</v>
      </c>
      <c r="FW157">
        <f t="shared" ref="FW157" si="1956">IF(N157=1, 4, IF(N157=2,3, IF(N157=3,2, IF(N157=4,1))))</f>
        <v>1</v>
      </c>
      <c r="FX157">
        <f t="shared" ref="FX157" si="1957">IF(O157=1, 4, IF(O157=2,3, IF(O157=3,2, IF(O157=4,1))))</f>
        <v>4</v>
      </c>
      <c r="FY157">
        <f t="shared" ref="FY157" si="1958">IF(P157=1, 4, IF(P157=2,3, IF(P157=3,2, IF(P157=4,1))))</f>
        <v>4</v>
      </c>
      <c r="FZ157">
        <f t="shared" ref="FZ157" si="1959">IF(Q157=1, 4, IF(Q157=2,3, IF(Q157=3,2, IF(Q157=4,1))))</f>
        <v>4</v>
      </c>
      <c r="GA157">
        <f t="shared" ref="GA157" si="1960">IF(R157=1, 4, IF(R157=2,3, IF(R157=3,2, IF(R157=4,1))))</f>
        <v>1</v>
      </c>
      <c r="GB157">
        <f t="shared" ref="GB157" si="1961">IF(S157=1, 4, IF(S157=2,3, IF(S157=3,2, IF(S157=4,1))))</f>
        <v>1</v>
      </c>
      <c r="GC157">
        <f t="shared" ref="GC157" si="1962">IF(T157=1, 4, IF(T157=2,3, IF(T157=3,2, IF(T157=4,1))))</f>
        <v>4</v>
      </c>
      <c r="GD157">
        <f t="shared" ref="GD157" si="1963">IF(U157=1, 4, IF(U157=2,3, IF(U157=3,2, IF(U157=4,1))))</f>
        <v>1</v>
      </c>
      <c r="GE157">
        <f t="shared" ref="GE157" si="1964">IF(V157=1, 4, IF(V157=2,3, IF(V157=3,2, IF(V157=4,1))))</f>
        <v>2</v>
      </c>
      <c r="GF157">
        <f t="shared" ref="GF157" si="1965">IF(W157=1, 4, IF(W157=2,3, IF(W157=3,2, IF(W157=4,1))))</f>
        <v>2</v>
      </c>
      <c r="GG157">
        <f t="shared" ref="GG157" si="1966">IF(X157=1, 4, IF(X157=2,3, IF(X157=3,2, IF(X157=4,1))))</f>
        <v>2</v>
      </c>
      <c r="GH157">
        <f t="shared" ref="GH157" si="1967">IF(Y157=1, 4, IF(Y157=2,3, IF(Y157=3,2, IF(Y157=4,1))))</f>
        <v>2</v>
      </c>
      <c r="GI157">
        <f t="shared" ref="GI157" si="1968">IF(Z157=1, 4, IF(Z157=2,3, IF(Z157=3,2, IF(Z157=4,1))))</f>
        <v>2</v>
      </c>
      <c r="GJ157">
        <f t="shared" ref="GJ157" si="1969">IF(AA157=1, 4, IF(AA157=2,3, IF(AA157=3,2, IF(AA157=4,1))))</f>
        <v>2</v>
      </c>
      <c r="GK157">
        <f t="shared" ref="GK157" si="1970">IF(AB157=1, 4, IF(AB157=2,3, IF(AB157=3,2, IF(AB157=4,1))))</f>
        <v>2</v>
      </c>
      <c r="GL157">
        <f t="shared" ref="GL157" si="1971">IF(AC157=1, 4, IF(AC157=2,3, IF(AC157=3,2, IF(AC157=4,1))))</f>
        <v>3</v>
      </c>
      <c r="GM157">
        <f t="shared" ref="GM157" si="1972">IF(AD157=1, 4, IF(AD157=2,3, IF(AD157=3,2, IF(AD157=4,1))))</f>
        <v>2</v>
      </c>
      <c r="GN157">
        <f t="shared" ref="GN157" si="1973">IF(AE157=1, 4, IF(AE157=2,3, IF(AE157=3,2, IF(AE157=4,1))))</f>
        <v>2</v>
      </c>
      <c r="GO157">
        <f t="shared" ref="GO157" si="1974">IF(AF157=1, 4, IF(AF157=2,3, IF(AF157=3,2, IF(AF157=4,1))))</f>
        <v>4</v>
      </c>
      <c r="GP157">
        <f t="shared" ref="GP157" si="1975">IF(AG157=1, 4, IF(AG157=2,3, IF(AG157=3,2, IF(AG157=4,1))))</f>
        <v>3</v>
      </c>
      <c r="GQ157">
        <f t="shared" ref="GQ157" si="1976">IF(AH157=1, 4, IF(AH157=2,3, IF(AH157=3,2, IF(AH157=4,1))))</f>
        <v>3</v>
      </c>
      <c r="GR157">
        <f t="shared" ref="GR157" si="1977">AI157</f>
        <v>7</v>
      </c>
      <c r="GS157">
        <f t="shared" ref="GS157" si="1978">AJ157</f>
        <v>7</v>
      </c>
      <c r="GT157">
        <f t="shared" ref="GT157" si="1979">IF(AK157=1,7,IF(AK157=2,6,IF(AK157=3,5,IF(AK157=4,4,IF(AK157=5,3,IF(AK157=6,2,IF(AK157=7,1)))))))</f>
        <v>1</v>
      </c>
      <c r="GU157">
        <f t="shared" ref="GU157" si="1980">AL157</f>
        <v>7</v>
      </c>
      <c r="GV157">
        <f t="shared" ref="GV157" si="1981">AM157</f>
        <v>7</v>
      </c>
      <c r="GW157">
        <f t="shared" ref="GW157" si="1982">IF(AN157=1,7,IF(AN157=2,6,IF(AN157=3,5,IF(AN157=4,4,IF(AN157=5,3,IF(AN157=6,2,IF(AN157=7,1)))))))</f>
        <v>7</v>
      </c>
      <c r="GX157">
        <f t="shared" ref="GX157" si="1983">IF(AO157=1,7,IF(AO157=2,6,IF(AO157=3,5,IF(AO157=4,4,IF(AO157=5,3,IF(AO157=6,2,IF(AO157=7,1)))))))</f>
        <v>1</v>
      </c>
      <c r="GY157">
        <f t="shared" ref="GY157" si="1984">IF(AP157=1,7,IF(AP157=2,6,IF(AP157=3,5,IF(AP157=4,4,IF(AP157=5,3,IF(AP157=6,2,IF(AP157=7,1)))))))</f>
        <v>6</v>
      </c>
      <c r="GZ157">
        <f t="shared" ref="GZ157" si="1985">IF(AQ157=1,7,IF(AQ157=2,6,IF(AQ157=3,5,IF(AQ157=4,4,IF(AQ157=5,3,IF(AQ157=6,2,IF(AQ157=7,1)))))))</f>
        <v>3</v>
      </c>
      <c r="HA157">
        <f t="shared" ref="HA157" si="1986">IF(AR157=1,7,IF(AR157=2,6,IF(AR157=3,5,IF(AR157=4,4,IF(AR157=5,3,IF(AR157=6,2,IF(AR157=7,1)))))))</f>
        <v>7</v>
      </c>
      <c r="HB157">
        <f t="shared" ref="HB157" si="1987">IF(AS157=1,-3,IF(AS157=2,-2,IF(AS157=3,-1,IF(AS157=4,1,IF(AS157=5,2,IF(AS157=6,3))))))</f>
        <v>-2</v>
      </c>
      <c r="HC157">
        <f t="shared" ref="HC157" si="1988">IF(AT157=1,-3,IF(AT157=2,-2,IF(AT157=3,-1,IF(AT157=4,1,IF(AT157=5,2,IF(AT157=6,3))))))</f>
        <v>-2</v>
      </c>
      <c r="HD157">
        <f t="shared" ref="HD157" si="1989">IF(AU157=1,-3,IF(AU157=2,-2,IF(AU157=3,-1,IF(AU157=4,1,IF(AU157=5,2,IF(AU157=6,3))))))</f>
        <v>-3</v>
      </c>
      <c r="HE157">
        <f t="shared" ref="HE157" si="1990">IF(AV157=1,-3,IF(AV157=2,-2,IF(AV157=3,-1,IF(AV157=4,1,IF(AV157=5,2,IF(AV157=6,3))))))</f>
        <v>1</v>
      </c>
      <c r="HF157">
        <f t="shared" ref="HF157" si="1991">IF(AW157=1,-3,IF(AW157=2,-2,IF(AW157=3,-1,IF(AW157=4,1,IF(AW157=5,2,IF(AW157=6,3))))))</f>
        <v>-2</v>
      </c>
      <c r="HG157">
        <f t="shared" ref="HG157" si="1992">IF(AX157=1,-3,IF(AX157=2,-2,IF(AX157=3,-1,IF(AX157=4,1,IF(AX157=5,2,IF(AX157=6,3))))))</f>
        <v>-3</v>
      </c>
      <c r="HH157">
        <f t="shared" ref="HH157" si="1993">IF(AY157=1,-3,IF(AY157=2,-2,IF(AY157=3,-1,IF(AY157=4,1,IF(AY157=5,2,IF(AY157=6,3))))))</f>
        <v>-3</v>
      </c>
      <c r="HI157">
        <f t="shared" ref="HI157" si="1994">IF(AZ157=1,3,IF(AZ157=2,2,IF(AZ157=3,1,IF(AZ157=4,-1,IF(AZ157=5,-2,IF(AZ157=6,-3))))))</f>
        <v>-2</v>
      </c>
      <c r="HJ157">
        <f t="shared" ref="HJ157" si="1995">IF(BA157=1,3,IF(BA157=2,2,IF(BA157=3,1,IF(BA157=4,-1,IF(BA157=5,-2,IF(BA157=6,-3))))))</f>
        <v>3</v>
      </c>
      <c r="HK157">
        <f t="shared" ref="HK157" si="1996">IF(BB157=1,3,IF(BB157=2,2,IF(BB157=3,1,IF(BB157=4,-1,IF(BB157=5,-2,IF(BB157=6,-3))))))</f>
        <v>-1</v>
      </c>
      <c r="HL157">
        <f t="shared" ref="HL157" si="1997">IF(BC157=1,3,IF(BC157=2,2,IF(BC157=3,1,IF(BC157=4,-1,IF(BC157=5,-2,IF(BC157=6,-3))))))</f>
        <v>-1</v>
      </c>
      <c r="HM157">
        <f t="shared" ref="HM157" si="1998">IF(BD157=1,3,IF(BD157=2,2,IF(BD157=3,1,IF(BD157=4,-1,IF(BD157=5,-2,IF(BD157=6,-3))))))</f>
        <v>-2</v>
      </c>
      <c r="HN157">
        <f t="shared" ref="HN157" si="1999">IF(BE157=1,3,IF(BE157=2,2,IF(BE157=3,1,IF(BE157=4,-1,IF(BE157=5,-2,IF(BE157=6,-3))))))</f>
        <v>3</v>
      </c>
      <c r="HO157">
        <f t="shared" ref="HO157" si="2000">IF(BF157=1,3,IF(BF157=2,2,IF(BF157=3,1,IF(BF157=4,-1,IF(BF157=5,-2,IF(BF157=6,-3))))))</f>
        <v>3</v>
      </c>
      <c r="HP157">
        <f t="shared" ref="HP157" si="2001">IF(BG157=1,6,IF(BG157=2,5,IF(BG157=3,4,IF(BG157=4,3,IF(BG157=5,2,IF(BG157=6,1))))))</f>
        <v>5</v>
      </c>
      <c r="HQ157">
        <f t="shared" ref="HQ157" si="2002">IF(BH157=1,6,IF(BH157=2,5,IF(BH157=3,4,IF(BH157=4,3,IF(BH157=5,2,IF(BH157=6,1))))))</f>
        <v>6</v>
      </c>
      <c r="HR157">
        <f t="shared" ref="HR157" si="2003">IF(BI157=1,6,IF(BI157=2,5,IF(BI157=3,4,IF(BI157=4,3,IF(BI157=5,2,IF(BI157=6,1))))))</f>
        <v>6</v>
      </c>
      <c r="HS157">
        <f t="shared" ref="HS157" si="2004">IF(BJ157=1,6,IF(BJ157=2,5,IF(BJ157=3,4,IF(BJ157=4,3,IF(BJ157=5,2,IF(BJ157=6,1))))))</f>
        <v>6</v>
      </c>
      <c r="HT157">
        <f t="shared" ref="HT157" si="2005">IF(BK157=1,6,IF(BK157=2,5,IF(BK157=3,4,IF(BK157=4,3,IF(BK157=5,2,IF(BK157=6,1))))))</f>
        <v>6</v>
      </c>
      <c r="HU157">
        <f t="shared" ref="HU157" si="2006">IF(BL157=1,6,IF(BL157=2,5,IF(BL157=3,4,IF(BL157=4,3,IF(BL157=5,2,IF(BL157=6,1))))))</f>
        <v>6</v>
      </c>
      <c r="HV157">
        <f t="shared" ref="HV157" si="2007">IF(BM157=1,6,IF(BM157=2,5,IF(BM157=3,4,IF(BM157=4,3,IF(BM157=5,2,IF(BM157=6,1))))))</f>
        <v>6</v>
      </c>
      <c r="HW157">
        <f t="shared" ref="HW157" si="2008">IF(BN157=1,6,IF(BN157=2,5,IF(BN157=3,4,IF(BN157=4,3,IF(BN157=5,2,IF(BN157=6,1))))))</f>
        <v>3</v>
      </c>
      <c r="HX157">
        <f t="shared" ref="HX157" si="2009">IF(BO157=1,6,IF(BO157=2,5,IF(BO157=3,4,IF(BO157=4,3,IF(BO157=5,2,IF(BO157=6,1))))))</f>
        <v>6</v>
      </c>
      <c r="HY157">
        <f t="shared" ref="HY157" si="2010">IF(BP157=1,6,IF(BP157=2,5,IF(BP157=3,4,IF(BP157=4,3,IF(BP157=5,2,IF(BP157=6,1))))))</f>
        <v>6</v>
      </c>
      <c r="HZ157">
        <f t="shared" ref="HZ157" si="2011">IF(BQ157=1,6,IF(BQ157=2,5,IF(BQ157=3,4,IF(BQ157=4,3,IF(BQ157=5,2,IF(BQ157=6,1))))))</f>
        <v>3</v>
      </c>
      <c r="IA157">
        <f t="shared" ref="IA157" si="2012">IF(BR157=1,6,IF(BR157=2,5,IF(BR157=3,4,IF(BR157=4,3,IF(BR157=5,2,IF(BR157=6,1))))))</f>
        <v>4</v>
      </c>
      <c r="IB157">
        <f t="shared" ref="IB157" si="2013">IF(BS157=1,6,IF(BS157=2,5,IF(BS157=3,4,IF(BS157=4,3,IF(BS157=5,2,IF(BS157=6,1))))))</f>
        <v>3</v>
      </c>
      <c r="IC157">
        <f t="shared" ref="IC157" si="2014">IF(BT157=1,6,IF(BT157=2,5,IF(BT157=3,4,IF(BT157=4,3,IF(BT157=5,2,IF(BT157=6,1))))))</f>
        <v>6</v>
      </c>
      <c r="ID157">
        <f t="shared" ref="ID157" si="2015">IF(BU157=1,6,IF(BU157=2,5,IF(BU157=3,4,IF(BU157=4,3,IF(BU157=5,2,IF(BU157=6,1))))))</f>
        <v>4</v>
      </c>
      <c r="IE157">
        <f t="shared" ref="IE157" si="2016">BV157</f>
        <v>4</v>
      </c>
      <c r="IF157">
        <f t="shared" ref="IF157" si="2017">BW157</f>
        <v>1</v>
      </c>
      <c r="IG157">
        <f t="shared" ref="IG157" si="2018">BX157</f>
        <v>4</v>
      </c>
      <c r="IH157">
        <f t="shared" ref="IH157" si="2019">BY157</f>
        <v>1</v>
      </c>
      <c r="II157">
        <f t="shared" ref="II157" si="2020">BZ157</f>
        <v>1</v>
      </c>
      <c r="IJ157">
        <f t="shared" ref="IJ157" si="2021">CA157</f>
        <v>4</v>
      </c>
      <c r="IK157">
        <f t="shared" ref="IK157" si="2022">CB157</f>
        <v>4</v>
      </c>
      <c r="IL157">
        <f t="shared" ref="IL157" si="2023">CC157</f>
        <v>2</v>
      </c>
      <c r="IM157">
        <f t="shared" ref="IM157" si="2024">CD157</f>
        <v>1</v>
      </c>
      <c r="IN157">
        <f t="shared" ref="IN157" si="2025">IF(CE157=1,4,IF(CE157=2,3,IF(CE157=3,2,IF(CE157=4,1))))</f>
        <v>1</v>
      </c>
      <c r="IO157">
        <f t="shared" ref="IO157" si="2026">CF157</f>
        <v>1</v>
      </c>
      <c r="IP157">
        <f t="shared" ref="IP157" si="2027">CG157</f>
        <v>1</v>
      </c>
      <c r="IQ157">
        <f t="shared" ref="IQ157" si="2028">IF(CH157=1,4,IF(CH157=2,3,IF(CH157=3,2,IF(CH157=4,1))))</f>
        <v>1</v>
      </c>
      <c r="IR157">
        <f t="shared" ref="IR157" si="2029">IF(CI157=1,4,IF(CI157=2,3,IF(CI157=3,2,IF(CI157=4,1))))</f>
        <v>2</v>
      </c>
      <c r="IS157">
        <f t="shared" ref="IS157" si="2030">CJ157</f>
        <v>1</v>
      </c>
      <c r="IT157">
        <f t="shared" ref="IT157" si="2031">IF(CK157=1,4,IF(CK157=2,3,IF(CK157=3,2,IF(CK157=4,1))))</f>
        <v>1</v>
      </c>
      <c r="IU157">
        <f t="shared" ref="IU157" si="2032">CL157</f>
        <v>1</v>
      </c>
      <c r="IV157">
        <f t="shared" ref="IV157" si="2033">CM157</f>
        <v>1</v>
      </c>
      <c r="IW157">
        <f t="shared" ref="IW157" si="2034">IF(CN157=1,4,IF(CN157=2,3,IF(CN157=3,2,IF(CN157=4,1))))</f>
        <v>1</v>
      </c>
      <c r="IX157">
        <f t="shared" ref="IX157" si="2035">CO157</f>
        <v>1</v>
      </c>
      <c r="IY157">
        <f t="shared" ref="IY157" si="2036">IF(CP157=1,5,IF(CP157=2,4,IF(CP157=3,3,IF(CP157=4,2,IF(CP157=5,1)))))</f>
        <v>5</v>
      </c>
      <c r="IZ157">
        <f t="shared" ref="IZ157" si="2037">IF(CQ157=1,5,IF(CQ157=2,4,IF(CQ157=3,3,IF(CQ157=4,2,IF(CQ157=5,1)))))</f>
        <v>5</v>
      </c>
      <c r="JA157">
        <f t="shared" ref="JA157" si="2038">IF(CR157=1,5,IF(CR157=2,4,IF(CR157=3,3,IF(CR157=4,2,IF(CR157=5,1)))))</f>
        <v>5</v>
      </c>
      <c r="JB157">
        <f t="shared" ref="JB157" si="2039">IF(CS157=1,5,IF(CS157=2,4,IF(CS157=3,3,IF(CS157=4,2,IF(CS157=5,1)))))</f>
        <v>5</v>
      </c>
      <c r="JC157">
        <f t="shared" ref="JC157" si="2040">IF(CT157=1,5,IF(CT157=2,4,IF(CT157=3,3,IF(CT157=4,2,IF(CT157=5,1)))))</f>
        <v>5</v>
      </c>
      <c r="JD157">
        <f t="shared" ref="JD157" si="2041">IF(CU157=1,5,IF(CU157=2,4,IF(CU157=3,3,IF(CU157=4,2,IF(CU157=5,1)))))</f>
        <v>5</v>
      </c>
      <c r="JE157">
        <f t="shared" ref="JE157" si="2042">IF(CV157=1,5,IF(CV157=2,4,IF(CV157=3,3,IF(CV157=4,2,IF(CV157=5,1)))))</f>
        <v>5</v>
      </c>
      <c r="JF157">
        <f t="shared" ref="JF157" si="2043">IF(CW157=1,5,IF(CW157=2,4,IF(CW157=3,3,IF(CW157=4,2,IF(CW157=5,1)))))</f>
        <v>5</v>
      </c>
      <c r="JG157">
        <f t="shared" ref="JG157" si="2044">IF(CX157=1,5,IF(CX157=2,4,IF(CX157=3,3,IF(CX157=4,2,IF(CX157=5,1)))))</f>
        <v>4</v>
      </c>
      <c r="JH157">
        <f t="shared" ref="JH157" si="2045">IF(CY157=1,5,IF(CY157=2,4,IF(CY157=3,3,IF(CY157=4,2,IF(CY157=5,1)))))</f>
        <v>5</v>
      </c>
      <c r="JI157">
        <f t="shared" ref="JI157" si="2046">IF(CZ157=1,5,IF(CZ157=2,4,IF(CZ157=3,3,IF(CZ157=4,2,IF(CZ157=5,1)))))</f>
        <v>2</v>
      </c>
      <c r="JJ157">
        <f t="shared" ref="JJ157" si="2047">IF(DA157=1,5,IF(DA157=2,4,IF(DA157=3,3,IF(DA157=4,2,IF(DA157=5,1)))))</f>
        <v>5</v>
      </c>
      <c r="JK157">
        <f t="shared" ref="JK157" si="2048">IF(DB157=1,5,IF(DB157=2,4,IF(DB157=3,3,IF(DB157=4,2,IF(DB157=5,1)))))</f>
        <v>4</v>
      </c>
      <c r="JL157">
        <f t="shared" ref="JL157" si="2049">DC157</f>
        <v>5</v>
      </c>
      <c r="JM157">
        <f t="shared" ref="JM157" si="2050">IF(DD157=1,5,IF(DD157=2,4,IF(DD157=3,3,IF(DD157=4,2,IF(DD157=5,1)))))</f>
        <v>5</v>
      </c>
      <c r="JN157">
        <f t="shared" ref="JN157" si="2051">IF(DE157=1,5,IF(DE157=2,4,IF(DE157=3,3,IF(DE157=4,2,IF(DE157=5,1)))))</f>
        <v>5</v>
      </c>
      <c r="JO157">
        <f t="shared" ref="JO157" si="2052">IF(DF157=1,5,IF(DF157=2,4,IF(DF157=3,3,IF(DF157=4,2,IF(DF157=5,1)))))</f>
        <v>5</v>
      </c>
      <c r="JP157">
        <f t="shared" ref="JP157" si="2053">IF(DG157=1,5,IF(DG157=2,4,IF(DG157=3,3,IF(DG157=4,2,IF(DG157=5,1)))))</f>
        <v>5</v>
      </c>
      <c r="JQ157">
        <f t="shared" ref="JQ157" si="2054">IF(DH157=1,5,IF(DH157=2,4,IF(DH157=3,3,IF(DH157=4,2,IF(DH157=5,1)))))</f>
        <v>5</v>
      </c>
      <c r="JR157">
        <f t="shared" ref="JR157" si="2055">IF(DI157=1,5,IF(DI157=2,4,IF(DI157=3,3,IF(DI157=4,2,IF(DI157=5,1)))))</f>
        <v>5</v>
      </c>
      <c r="JS157">
        <f t="shared" ref="JS157" si="2056">IF(DJ157=1,5,IF(DJ157=2,4,IF(DJ157=3,3,IF(DJ157=4,2,IF(DJ157=5,1)))))</f>
        <v>5</v>
      </c>
      <c r="JT157">
        <f t="shared" ref="JT157" si="2057">DK157</f>
        <v>4</v>
      </c>
      <c r="JU157">
        <f t="shared" ref="JU157" si="2058">DL157</f>
        <v>4</v>
      </c>
      <c r="JV157">
        <f t="shared" ref="JV157" si="2059">DM157</f>
        <v>4</v>
      </c>
      <c r="JW157">
        <f t="shared" ref="JW157" si="2060">DN157</f>
        <v>4</v>
      </c>
      <c r="JX157">
        <f t="shared" ref="JX157" si="2061">IF(DO157=1,5,IF(DO157=2,4,IF(DO157=3,3,IF(DO157=4,2,IF(DO157=5,1)))))</f>
        <v>5</v>
      </c>
      <c r="JY157">
        <f t="shared" ref="JY157" si="2062">DP157</f>
        <v>2</v>
      </c>
      <c r="JZ157">
        <f t="shared" ref="JZ157" si="2063">IF(DQ157=1,5,IF(DQ157=2,4,IF(DQ157=3,3,IF(DQ157=4,2,IF(DQ157=5,1)))))</f>
        <v>5</v>
      </c>
      <c r="KA157">
        <f t="shared" ref="KA157" si="2064">IF(DR157=1,5,IF(DR157=2,4,IF(DR157=3,3,IF(DR157=4,2,IF(DR157=5,1)))))</f>
        <v>5</v>
      </c>
      <c r="KB157">
        <f t="shared" ref="KB157" si="2065">DS157</f>
        <v>1</v>
      </c>
      <c r="KC157">
        <f t="shared" ref="KC157" si="2066">IF(DT157=1,5,IF(DT157=2,4,IF(DT157=3,3,IF(DT157=4,2,IF(DT157=5,1)))))</f>
        <v>5</v>
      </c>
      <c r="KD157">
        <f t="shared" ref="KD157" si="2067">IF(DU157=1,5,IF(DU157=2,4,IF(DU157=3,3,IF(DU157=4,2,IF(DU157=5,1)))))</f>
        <v>5</v>
      </c>
      <c r="KE157">
        <f t="shared" ref="KE157" si="2068">DV157</f>
        <v>5</v>
      </c>
      <c r="KF157">
        <f t="shared" ref="KF157" si="2069">IF(DW157=1,5,IF(DW157=2,4,IF(DW157=3,3,IF(DW157=4,2,IF(DW157=5,1)))))</f>
        <v>5</v>
      </c>
      <c r="KG157">
        <f t="shared" ref="KG157" si="2070">IF(DX157=1,5,IF(DX157=2,4,IF(DX157=3,3,IF(DX157=4,2,IF(DX157=5,1)))))</f>
        <v>5</v>
      </c>
      <c r="KH157">
        <f t="shared" ref="KH157" si="2071">IF(DY157=1,5,IF(DY157=2,4,IF(DY157=3,3,IF(DY157=4,2,IF(DY157=5,1)))))</f>
        <v>5</v>
      </c>
      <c r="KI157">
        <f t="shared" ref="KI157" si="2072">IF(DZ157=1,5,IF(DZ157=2,4,IF(DZ157=3,3,IF(DZ157=4,2,IF(DZ157=5,1)))))</f>
        <v>5</v>
      </c>
      <c r="KJ157">
        <f t="shared" ref="KJ157" si="2073">IF(EA157=1,5,IF(EA157=2,4,IF(EA157=3,3,IF(EA157=4,2,IF(EA157=5,1)))))</f>
        <v>5</v>
      </c>
      <c r="KK157">
        <f t="shared" ref="KK157" si="2074">EB157</f>
        <v>5</v>
      </c>
      <c r="KL157">
        <f t="shared" ref="KL157" si="2075">IF(EC157=1,1,IF(EC157=2,0,IF(EC157=3,0,IF(EC157=4,0))))</f>
        <v>1</v>
      </c>
      <c r="KM157">
        <f t="shared" ref="KM157" si="2076">IF(ED157=1,0,IF(ED157=2,1,IF(ED157=3,0,IF(ED157=4,0))))</f>
        <v>1</v>
      </c>
      <c r="KN157">
        <f t="shared" ref="KN157" si="2077">IF(EE157=1,0,IF(EE157=2,0,IF(EE157=3,1,IF(EE157=4,0))))</f>
        <v>1</v>
      </c>
      <c r="KO157">
        <f t="shared" ref="KO157" si="2078">IF(EF157=1,0,IF(EF157=2,1,IF(EF157=3,0,IF(EF157=4,0))))</f>
        <v>0</v>
      </c>
      <c r="KP157">
        <f t="shared" ref="KP157" si="2079">IF(EG157=1,0,IF(EG157=2,0,IF(EG157=3,1,IF(EG157=4,0))))</f>
        <v>1</v>
      </c>
      <c r="KQ157">
        <f t="shared" ref="KQ157" si="2080">IF(EH157=1,0,IF(EH157=2,1,IF(EH157=3,0,IF(EH157=4,0))))</f>
        <v>1</v>
      </c>
      <c r="KR157">
        <f t="shared" ref="KR157" si="2081">IF(EI157=1,0,IF(EI157=2,0,IF(EI157=3,1,IF(EI157=4,0))))</f>
        <v>0</v>
      </c>
      <c r="KS157">
        <f t="shared" ref="KS157" si="2082">IF(EJ157=1,1,IF(EJ157=2,0,IF(EJ157=3,0,IF(EJ157=4,0))))</f>
        <v>1</v>
      </c>
      <c r="KT157">
        <f t="shared" ref="KT157" si="2083">IF(EK157=1,0,IF(EK157=2,0,IF(EK157=3,0,IF(EK157=4,1))))</f>
        <v>1</v>
      </c>
      <c r="KU157">
        <f t="shared" ref="KU157" si="2084">IF(EL157=1,1,IF(EL157=2,0,IF(EL157=3,0,IF(EL157=4,0))))</f>
        <v>1</v>
      </c>
      <c r="KV157">
        <f t="shared" ref="KV157" si="2085">IF(EM157=1,0,IF(EM157=2,0,IF(EM157=3,1,IF(EM157=4,0))))</f>
        <v>1</v>
      </c>
      <c r="KW157">
        <f t="shared" ref="KW157" si="2086">IF(EN157=1,0,IF(EN157=2,0,IF(EN157=3,1,IF(EN157=4,0))))</f>
        <v>1</v>
      </c>
      <c r="KX157">
        <f t="shared" ref="KX157" si="2087">IF(EO157=1,0,IF(EO157=2,1,IF(EO157=3,0,IF(EO157=4,0))))</f>
        <v>0</v>
      </c>
      <c r="KY157">
        <f t="shared" ref="KY157" si="2088">IF(EP157=1,0,IF(EP157=2,0,IF(EP157=3,0,IF(EP157=4,1))))</f>
        <v>1</v>
      </c>
      <c r="KZ157">
        <f t="shared" ref="KZ157" si="2089">IF(EQ157=1,1,IF(EQ157=2,0,IF(EQ157=3,0,IF(EQ157=4,0))))</f>
        <v>1</v>
      </c>
      <c r="LA157">
        <f t="shared" ref="LA157" si="2090">IF(ER157=1,0,IF(ER157=2,1,IF(ER157=3,0,IF(ER157=4,0))))</f>
        <v>1</v>
      </c>
      <c r="LB157">
        <f t="shared" ref="LB157" si="2091">IF(ES157=1,1,IF(ES157=2,0,IF(ES157=3,0,IF(ES157=4,0))))</f>
        <v>0</v>
      </c>
      <c r="LC157">
        <f t="shared" ref="LC157" si="2092">IF(ET157=1,1,IF(ET157=2,0,IF(ET157=3,0,IF(ET157=4,0))))</f>
        <v>0</v>
      </c>
      <c r="LD157">
        <f t="shared" ref="LD157" si="2093">IF(EU157=1,0,IF(EU157=2,0,IF(EU157=3,0,IF(EU157=4,1))))</f>
        <v>1</v>
      </c>
      <c r="LE157">
        <f t="shared" ref="LE157" si="2094">IF(EV157=1,0,IF(EV157=2,1,IF(EV157=3,0,IF(EV157=4,0))))</f>
        <v>1</v>
      </c>
      <c r="LF157">
        <f t="shared" ref="LF157" si="2095">IF(EW157=1,0,IF(EW157=2,1,IF(EW157=3,0,IF(EW157=4,0))))</f>
        <v>1</v>
      </c>
      <c r="LG157">
        <f t="shared" ref="LG157" si="2096">IF(EX157=1,1,IF(EX157=2,0,IF(EX157=3,0,IF(EX157=4,0))))</f>
        <v>1</v>
      </c>
      <c r="LH157">
        <f t="shared" ref="LH157" si="2097">IF(EY157=1,0,IF(EY157=2,0,IF(EY157=3,1,IF(EY157=4,0))))</f>
        <v>1</v>
      </c>
      <c r="LI157">
        <f t="shared" ref="LI157" si="2098">IF(EZ157=1,1,IF(EZ157=2,0,IF(EZ157=3,0,IF(EZ157=4,0))))</f>
        <v>0</v>
      </c>
      <c r="LJ157">
        <f t="shared" ref="LJ157" si="2099">IF(FA157=1,0,IF(FA157=2,0,IF(FA157=3,0,IF(FA157=4,1))))</f>
        <v>0</v>
      </c>
      <c r="LK157">
        <f t="shared" ref="LK157" si="2100">IF(FB157=1,0,IF(FB157=2,0,IF(FB157=3,1,IF(FB157=4,0))))</f>
        <v>1</v>
      </c>
      <c r="LL157">
        <f t="shared" ref="LL157" si="2101">IF(FC157=1,0,IF(FC157=2,1,IF(FC157=3,0,IF(FC157=4,0))))</f>
        <v>1</v>
      </c>
      <c r="LM157">
        <f t="shared" ref="LM157" si="2102">IF(FD157=1,1,IF(FD157=2,0,IF(FD157=3,0,IF(FD157=4,0))))</f>
        <v>0</v>
      </c>
      <c r="LN157">
        <f t="shared" ref="LN157" si="2103">IF(FE157=1,0,IF(FE157=2,0,IF(FE157=3,0,IF(FE157=4,1))))</f>
        <v>0</v>
      </c>
      <c r="LO157">
        <f t="shared" ref="LO157" si="2104">IF(FF157=1,0,IF(FF157=2,1,IF(FF157=3,0,IF(FF157=4,0))))</f>
        <v>1</v>
      </c>
      <c r="LP157">
        <f t="shared" ref="LP157" si="2105">IF(FG157=1,0,IF(FG157=2,1,IF(FG157=3,0,IF(FG157=4,0))))</f>
        <v>0</v>
      </c>
      <c r="LQ157">
        <f t="shared" ref="LQ157" si="2106">IF(FH157=1,1,IF(FH157=2,0,IF(FH157=3,0,IF(FH157=4,0))))</f>
        <v>1</v>
      </c>
      <c r="LR157">
        <f t="shared" ref="LR157" si="2107">IF(FI157=1,0,IF(FI157=2,0,IF(FI157=3,0,IF(FI157=4,1))))</f>
        <v>0</v>
      </c>
      <c r="LS157">
        <f t="shared" ref="LS157" si="2108">IF(FJ157=1,0,IF(FJ157=2,0,IF(FJ157=3,1,IF(FJ157=4,0))))</f>
        <v>1</v>
      </c>
      <c r="LT157">
        <f t="shared" ref="LT157" si="2109">IF(FK157=1,0,IF(FK157=2,1,IF(FK157=3,0,IF(FK157=4,0))))</f>
        <v>0</v>
      </c>
      <c r="LU157">
        <f t="shared" ref="LU157" si="2110">IF(FL157=1,0,IF(FL157=2,0,IF(FL157=3,1,IF(FL157=4,0))))</f>
        <v>1</v>
      </c>
      <c r="LV157">
        <f t="shared" ref="LV157" si="2111">AVERAGE(FM157,FO157,FP157,FQ157,FR157,GA157,GB157,GD157,GE157,GF157,GG157,GH157,GJ157,GK157,GL157,GM157,GN157,GP157,GQ157)</f>
        <v>2.0526315789473686</v>
      </c>
      <c r="LW157" s="24">
        <f t="shared" si="1944"/>
        <v>1</v>
      </c>
      <c r="LX157">
        <f t="shared" ref="LX157" si="2112">AVERAGE(FN157,FS157,FT157,FU157,FV157,FW157,FX157,FY157,FZ157,GC157,GI157,GO157)</f>
        <v>3.3333333333333335</v>
      </c>
      <c r="LY157" s="25">
        <f t="shared" ref="LY157" si="2113">IF(OR(ISNUMBER(SEARCH(FN157,"FALSE")),ISNUMBER(SEARCH(FS157,"FALSE")),ISNUMBER(SEARCH(FT157,"FALSE")),ISNUMBER(SEARCH(FU157,"FALSE")),ISNUMBER(SEARCH(FV157,"FALSE")),ISNUMBER(SEARCH(FW157,"FALSE")),ISNUMBER(SEARCH(FX157,"FALSE")),ISNUMBER(SEARCH(FY157,"FALSE")),ISNUMBER(SEARCH(FZ157,"FALSE")),ISNUMBER(SEARCH(GC157,"FALSE")),ISNUMBER(SEARCH(GI157,"FALSE")),ISNUMBER(SEARCH(GO157,"FALSE"))),"CHECK",1)</f>
        <v>1</v>
      </c>
      <c r="LZ157">
        <f t="shared" ref="LZ157" si="2114">AVERAGE(GA157,GB157,GE157,GF157,GG157,GH157,GJ157,GK157,GL157,GM157)</f>
        <v>1.9</v>
      </c>
      <c r="MA157">
        <f t="shared" ref="MA157" si="2115">IF(OR(ISNUMBER(SEARCH(GA157,"FALSE")),ISNUMBER(SEARCH(GB157,"FALSE")),ISNUMBER(SEARCH(GE157,"FALSE")),ISNUMBER(SEARCH(GF157,"FALSE")),ISNUMBER(SEARCH(GG157,"FALSE")),ISNUMBER(SEARCH(GH157,"FALSE")),ISNUMBER(SEARCH(GJ157,"FALSE")),ISNUMBER(SEARCH(GK157,"FALSE")),ISNUMBER(SEARCH(GL157,"FALSE")),ISNUMBER(SEARCH(GM157,"FALSE"))),"CHECK",1)</f>
        <v>1</v>
      </c>
      <c r="MB157">
        <f t="shared" ref="MB157" si="2116">AVERAGE(FM157,FO157,FP157,FQ157,FR157,GD157,GN157,GP157,GQ157)</f>
        <v>2.2222222222222223</v>
      </c>
      <c r="MC157">
        <f t="shared" si="1945"/>
        <v>1</v>
      </c>
      <c r="MD157">
        <f t="shared" ref="MD157" si="2117">AVERAGE(FT157,FU157,FY157,FZ157)</f>
        <v>4</v>
      </c>
      <c r="ME157">
        <f t="shared" ref="ME157" si="2118">IF(OR(ISNUMBER(SEARCH(FT157,"FALSE")),ISNUMBER(SEARCH(FU157,"FALSE")),ISNUMBER(SEARCH(FY157,"FALSE")),ISNUMBER(SEARCH(FZ157,"FALSE"))),"CHECK",1)</f>
        <v>1</v>
      </c>
      <c r="MF157">
        <f t="shared" ref="MF157" si="2119">AVERAGE(FS157,FV157,FX157,GI157)</f>
        <v>2.75</v>
      </c>
      <c r="MG157">
        <f t="shared" ref="MG157" si="2120">IF(OR(ISNUMBER(SEARCH(FS157,"FALSE")),ISNUMBER(SEARCH(FV157,"FALSE")),ISNUMBER(SEARCH(FX157,"FALSE")),ISNUMBER(SEARCH(GI157,"FALSE"))),"CHECK",1)</f>
        <v>1</v>
      </c>
      <c r="MH157">
        <f t="shared" ref="MH157" si="2121">AVERAGE(FN157,FW157,GC157,GO157)</f>
        <v>3.25</v>
      </c>
      <c r="MI157" s="25">
        <f t="shared" ref="MI157" si="2122">IF(OR(ISNUMBER(SEARCH(FN157,"FALSE")),ISNUMBER(SEARCH(FW157,"FALSE")),ISNUMBER(SEARCH(GC157,"FALSE")),ISNUMBER(SEARCH(GO157,"FALSE"))),"CHECK",1)</f>
        <v>1</v>
      </c>
      <c r="MJ157">
        <f t="shared" ref="MJ157" si="2123">AVERAGE(GR157:HA157)</f>
        <v>5.3</v>
      </c>
      <c r="MK157">
        <f t="shared" ref="MK157" si="2124">IF(OR(ISNUMBER(SEARCH(GR157,"FALSE")),ISNUMBER(SEARCH(GS157,"FALSE")),ISNUMBER(SEARCH(GT157,"FALSE")),ISNUMBER(SEARCH(GU157,"FALSE")),ISNUMBER(SEARCH(GV157,"FALSE")),ISNUMBER(SEARCH(GW157,"FALSE")),ISNUMBER(SEARCH(GX157,"FALSE")),ISNUMBER(SEARCH(GY157,"FALSE")),ISNUMBER(SEARCH(GZ157,"FALSE")),ISNUMBER(SEARCH(HA157,"FALSE"))),"CHECK",1)</f>
        <v>1</v>
      </c>
      <c r="ML157">
        <f t="shared" ref="ML157" si="2125">AVERAGE(HB157:HO157)</f>
        <v>-0.7857142857142857</v>
      </c>
      <c r="MM157">
        <f t="shared" ref="MM157" si="2126">IF(OR(ISNUMBER(SEARCH(HB157,"FALSE")),ISNUMBER(SEARCH(HC157,"FALSE")),ISNUMBER(SEARCH(HD157,"FALSE")),ISNUMBER(SEARCH(HE157,"FALSE")),ISNUMBER(SEARCH(HF157,"FALSE")),ISNUMBER(SEARCH(HG157,"FALSE")),ISNUMBER(SEARCH(HH157,"FALSE")),ISNUMBER(SEARCH(HI157,"FALSE")),ISNUMBER(SEARCH(HJ157,"FALSE")),ISNUMBER(SEARCH(HK157,"FALSE")),ISNUMBER(SEARCH(HL157,"FALSE")),ISNUMBER(SEARCH(HM157,"FALSE")),ISNUMBER(SEARCH(HN157,"FALSE")),ISNUMBER(SEARCH(HO157,"FALSE"))),"CHECK",1)</f>
        <v>1</v>
      </c>
      <c r="MN157">
        <f t="shared" ref="MN157" si="2127">AVERAGE(IE157:IX157)</f>
        <v>1.7</v>
      </c>
      <c r="MO157">
        <f t="shared" ref="MO157" si="2128">IF(OR(ISNUMBER(SEARCH(IE157,"FALSE")),ISNUMBER(SEARCH(IF157,"FALSE")),ISNUMBER(SEARCH(IG157,"FALSE")),ISNUMBER(SEARCH(IH157,"FALSE")),ISNUMBER(SEARCH(II157,"FALSE")),ISNUMBER(SEARCH(IJ157,"FALSE")),ISNUMBER(SEARCH(IK157,"FALSE")),ISNUMBER(SEARCH(IL157,"FALSE")),ISNUMBER(SEARCH(IM157,"FALSE")),ISNUMBER(SEARCH(IN157,"FALSE")),ISNUMBER(SEARCH(IO157,"FALSE")),ISNUMBER(SEARCH(IP157,"FALSE")),ISNUMBER(SEARCH(IQ157,"FALSE")),ISNUMBER(SEARCH(IR157,"FALSE")),ISNUMBER(SEARCH(IS157,"FALSE")),ISNUMBER(SEARCH(IT157,"FALSE")),ISNUMBER(SEARCH(IU157,"FALSE")),ISNUMBER(SEARCH(IV157,"FALSE")),ISNUMBER(SEARCH(IW157,"FALSE")),ISNUMBER(SEARCH(IX157,"FALSE"))),"CHECK",1)</f>
        <v>1</v>
      </c>
      <c r="MP157">
        <f t="shared" ref="MP157" si="2129">AVERAGE(IY157,IZ157,JA157,JB157,JC157,JD157,JE157,JF157,JN157,JO157,JP157,JQ157,JR157,JS157)</f>
        <v>5</v>
      </c>
      <c r="MQ157">
        <f t="shared" ref="MQ157" si="2130">IF(OR(ISNUMBER(SEARCH(IY157,"FALSE")),ISNUMBER(SEARCH(IZ157,"FALSE")),ISNUMBER(SEARCH(JA157,"FALSE")),ISNUMBER(SEARCH(JB157,"FALSE")),ISNUMBER(SEARCH(JC157,"FALSE")),ISNUMBER(SEARCH(JD157,"FALSE")),ISNUMBER(SEARCH(JE157,"FALSE")),ISNUMBER(SEARCH(JF157,"FALSE")),ISNUMBER(SEARCH(JN157,"FALSE")),ISNUMBER(SEARCH(JO157,"FALSE")),ISNUMBER(SEARCH(JP157,"FALSE")),ISNUMBER(SEARCH(JQ157,"FALSE")),ISNUMBER(SEARCH(JR157,"FALSE")),ISNUMBER(SEARCH(JS157,"FALSE"))),"CHECK",1)</f>
        <v>1</v>
      </c>
      <c r="MR157">
        <f t="shared" ref="MR157" si="2131">AVERAGE(JG157,JH157,JT157,JU157,JV157,JW157,JX157,JY157,JZ157,KA157,KB157,KC157)</f>
        <v>4</v>
      </c>
      <c r="MS157">
        <f t="shared" ref="MS157" si="2132">IF(OR(ISNUMBER(SEARCH(JG157,"FALSE")),ISNUMBER(SEARCH(JH157,"FALSE")),ISNUMBER(SEARCH(JT157,"FALSE")),ISNUMBER(SEARCH(JU157,"FALSE")),ISNUMBER(SEARCH(JV157,"FALSE")),ISNUMBER(SEARCH(JW157,"FALSE")),ISNUMBER(SEARCH(JX157,"FALSE")),ISNUMBER(SEARCH(JY157,"FALSE")),ISNUMBER(SEARCH(JZ157,"FALSE")),ISNUMBER(SEARCH(KA157,"FALSE")),ISNUMBER(SEARCH(KB157,"FALSE")),ISNUMBER(SEARCH(KC157,"FALSE"))),"CHECK",1)</f>
        <v>1</v>
      </c>
      <c r="MT157">
        <f t="shared" ref="MT157" si="2133">AVERAGE(JI157,JJ157,JK157,JL157,JM157,KD157,KE157,KF157,KG157,KH157,KI157,KJ157,KK157)</f>
        <v>4.6923076923076925</v>
      </c>
      <c r="MU157">
        <f t="shared" ref="MU157" si="2134">IF(OR(ISNUMBER(SEARCH(JI157,"FALSE")),ISNUMBER(SEARCH(JJ157,"FALSE")),ISNUMBER(SEARCH(JK157,"FALSE")),ISNUMBER(SEARCH(JL157,"FALSE")),ISNUMBER(SEARCH(JM157,"FALSE")),ISNUMBER(SEARCH(KD157,"FALSE")),ISNUMBER(SEARCH(KE157,"FALSE")),ISNUMBER(SEARCH(KF157,"FALSE")),ISNUMBER(SEARCH(KG157,"FALSE")),ISNUMBER(SEARCH(KH157,"FALSE")),ISNUMBER(SEARCH(KI157,"FALSE")),ISNUMBER(SEARCH(KJ157,"FALSE")),ISNUMBER(SEARCH(KK157,"FALSE"))),"CHECK",1)</f>
        <v>1</v>
      </c>
      <c r="MV157">
        <f t="shared" ref="MV157" si="2135">AVERAGE(KL157:LU157)</f>
        <v>0.66666666666666663</v>
      </c>
      <c r="MW157">
        <f t="shared" ref="MW157" si="2136">IF(OR(ISNUMBER(SEARCH(KL157,"FALSE")),ISNUMBER(SEARCH(KM157,"FALSE")),ISNUMBER(SEARCH(KN157,"FALSE")),ISNUMBER(SEARCH(KO157,"FALSE")),ISNUMBER(SEARCH(KP157,"FALSE")),ISNUMBER(SEARCH(KQ157,"FALSE")),ISNUMBER(SEARCH(KR157,"FALSE")),ISNUMBER(SEARCH(KS157,"FALSE")),ISNUMBER(SEARCH(KT157,"FALSE")),ISNUMBER(SEARCH(KU157,"FALSE")),ISNUMBER(SEARCH(KV157,"FALSE")),ISNUMBER(SEARCH(KW157,"FALSE")),ISNUMBER(SEARCH(KX157,"FALSE")),ISNUMBER(SEARCH(KY157,"FALSE")),ISNUMBER(SEARCH(KZ157,"FALSE")),ISNUMBER(SEARCH(LA157,"FALSE")),ISNUMBER(SEARCH(LB157,"FALSE")),ISNUMBER(SEARCH(LC157,"FALSE")),ISNUMBER(SEARCH(LD157,"FALSE")),ISNUMBER(SEARCH(LE157,"FALSE")),ISNUMBER(SEARCH(LF157,"FALSE")),ISNUMBER(SEARCH(LG157,"FALSE")),ISNUMBER(SEARCH(LH157,"FALSE")),ISNUMBER(SEARCH(LI157,"FALSE")),ISNUMBER(SEARCH(LJ157,"FALSE")),ISNUMBER(SEARCH(LK157,"FALSE")),ISNUMBER(SEARCH(LL157,"FALSE")),ISNUMBER(SEARCH(LM157,"FALSE")),ISNUMBER(SEARCH(LN157,"FALSE")),ISNUMBER(SEARCH(LO157,"FALSE")),ISNUMBER(SEARCH(LP157,"FALSE")),ISNUMBER(SEARCH(LQ157,"FALSE")),ISNUMBER(SEARCH(LR157,"FALSE")),ISNUMBER(SEARCH(LS157,"FALSE")),ISNUMBER(SEARCH(LT157,"FALSE")),ISNUMBER(SEARCH(LU157,"FALSE")),),"CHECK",1)</f>
        <v>1</v>
      </c>
      <c r="MX157">
        <f t="shared" ref="MX157" si="2137">AVERAGE(HP157:ID157)</f>
        <v>5.0666666666666664</v>
      </c>
      <c r="MY157">
        <f t="shared" ref="MY157" si="2138">IF(OR(ISNUMBER(SEARCH(HP157,"FALSE")),ISNUMBER(SEARCH(HQ157,"FALSE")),ISNUMBER(SEARCH(HR157,"FALSE")),ISNUMBER(SEARCH(HS157,"FALSE")),ISNUMBER(SEARCH(HT157,"FALSE")),ISNUMBER(SEARCH(HU157,"FALSE")),ISNUMBER(SEARCH(HV157,"FALSE")),ISNUMBER(SEARCH(HW157,"FALSE")),ISNUMBER(SEARCH(HX157,"FALSE")),ISNUMBER(SEARCH(HY157,"FALSE")),ISNUMBER(SEARCH(HZ157,"FALSE")),ISNUMBER(SEARCH(IA157,"FALSE")),ISNUMBER(SEARCH(IB157,"FALSE")),ISNUMBER(SEARCH(IC157,"FALSE")),ISNUMBER(SEARCH(ID157,"FALSE"))),"CHECK",1)</f>
        <v>1</v>
      </c>
    </row>
    <row r="158" spans="1:363" hidden="1">
      <c r="A158" t="s">
        <v>2565</v>
      </c>
      <c r="B158" t="s">
        <v>1212</v>
      </c>
      <c r="C158" s="55">
        <v>93</v>
      </c>
      <c r="D158">
        <v>1</v>
      </c>
      <c r="E158">
        <v>1</v>
      </c>
      <c r="F158">
        <v>4</v>
      </c>
      <c r="G158">
        <v>4</v>
      </c>
      <c r="H158">
        <v>3</v>
      </c>
      <c r="I158">
        <v>3</v>
      </c>
      <c r="J158">
        <v>1</v>
      </c>
      <c r="K158">
        <v>3</v>
      </c>
      <c r="L158">
        <v>3</v>
      </c>
      <c r="M158">
        <v>4</v>
      </c>
      <c r="N158">
        <v>4</v>
      </c>
      <c r="O158">
        <v>3</v>
      </c>
      <c r="Q158">
        <v>4</v>
      </c>
      <c r="R158">
        <v>4</v>
      </c>
      <c r="S158">
        <v>4</v>
      </c>
      <c r="W158">
        <v>4</v>
      </c>
      <c r="X158">
        <v>4</v>
      </c>
      <c r="Y158">
        <v>4</v>
      </c>
      <c r="Z158">
        <v>3</v>
      </c>
      <c r="AA158">
        <v>4</v>
      </c>
      <c r="AB158">
        <v>4</v>
      </c>
      <c r="AC158">
        <v>4</v>
      </c>
      <c r="AE158">
        <v>3</v>
      </c>
      <c r="AF158">
        <v>1</v>
      </c>
      <c r="AG158">
        <v>4</v>
      </c>
      <c r="AH158">
        <v>4</v>
      </c>
      <c r="AI158">
        <v>7</v>
      </c>
      <c r="AJ158">
        <v>6</v>
      </c>
      <c r="AK158">
        <v>7</v>
      </c>
      <c r="AL158">
        <v>5</v>
      </c>
      <c r="AM158">
        <v>6</v>
      </c>
      <c r="AN158">
        <v>7</v>
      </c>
      <c r="AO158">
        <v>4</v>
      </c>
      <c r="AR158">
        <v>7</v>
      </c>
    </row>
    <row r="159" spans="1:363" ht="16">
      <c r="A159" t="s">
        <v>2566</v>
      </c>
      <c r="B159" t="s">
        <v>1212</v>
      </c>
      <c r="C159" s="55">
        <v>3</v>
      </c>
      <c r="D159">
        <v>1</v>
      </c>
      <c r="E159">
        <v>1</v>
      </c>
      <c r="F159">
        <v>2</v>
      </c>
      <c r="G159">
        <v>3</v>
      </c>
      <c r="H159">
        <v>2</v>
      </c>
      <c r="I159">
        <v>1</v>
      </c>
      <c r="J159">
        <v>3</v>
      </c>
      <c r="K159">
        <v>1</v>
      </c>
      <c r="L159">
        <v>3</v>
      </c>
      <c r="M159">
        <v>3</v>
      </c>
      <c r="N159">
        <v>3</v>
      </c>
      <c r="O159">
        <v>2</v>
      </c>
      <c r="P159">
        <v>2</v>
      </c>
      <c r="Q159">
        <v>3</v>
      </c>
      <c r="R159">
        <v>4</v>
      </c>
      <c r="S159">
        <v>4</v>
      </c>
      <c r="T159">
        <v>3</v>
      </c>
      <c r="U159">
        <v>3</v>
      </c>
      <c r="V159">
        <v>4</v>
      </c>
      <c r="W159">
        <v>4</v>
      </c>
      <c r="X159">
        <v>3</v>
      </c>
      <c r="Y159">
        <v>4</v>
      </c>
      <c r="Z159">
        <v>2</v>
      </c>
      <c r="AA159">
        <v>4</v>
      </c>
      <c r="AB159">
        <v>4</v>
      </c>
      <c r="AC159">
        <v>4</v>
      </c>
      <c r="AD159">
        <v>4</v>
      </c>
      <c r="AE159">
        <v>2</v>
      </c>
      <c r="AF159">
        <v>2</v>
      </c>
      <c r="AG159">
        <v>3</v>
      </c>
      <c r="AI159">
        <v>3</v>
      </c>
      <c r="AJ159">
        <v>7</v>
      </c>
      <c r="AK159">
        <v>1</v>
      </c>
      <c r="AL159">
        <v>6</v>
      </c>
      <c r="AM159">
        <v>5</v>
      </c>
      <c r="AN159">
        <v>1</v>
      </c>
      <c r="AO159">
        <v>4</v>
      </c>
      <c r="AP159">
        <v>6</v>
      </c>
      <c r="AQ159">
        <v>3</v>
      </c>
      <c r="AR159">
        <v>1</v>
      </c>
      <c r="AS159">
        <v>1</v>
      </c>
      <c r="AT159">
        <v>1</v>
      </c>
      <c r="AU159">
        <v>1</v>
      </c>
      <c r="AV159">
        <v>3</v>
      </c>
      <c r="AW159">
        <v>6</v>
      </c>
      <c r="AX159">
        <v>4</v>
      </c>
      <c r="AY159">
        <v>3</v>
      </c>
      <c r="AZ159">
        <v>6</v>
      </c>
      <c r="BA159">
        <v>3</v>
      </c>
      <c r="BB159">
        <v>5</v>
      </c>
      <c r="BC159">
        <v>3</v>
      </c>
      <c r="BD159">
        <v>4</v>
      </c>
      <c r="BE159">
        <v>2</v>
      </c>
      <c r="BF159">
        <v>3</v>
      </c>
      <c r="BG159">
        <v>1</v>
      </c>
      <c r="BH159">
        <v>2</v>
      </c>
      <c r="BI159">
        <v>1</v>
      </c>
      <c r="BJ159">
        <v>4</v>
      </c>
      <c r="BK159">
        <v>1</v>
      </c>
      <c r="BL159">
        <v>4</v>
      </c>
      <c r="BM159">
        <v>1</v>
      </c>
      <c r="BN159">
        <v>1</v>
      </c>
      <c r="BO159">
        <v>1</v>
      </c>
      <c r="BP159">
        <v>1</v>
      </c>
      <c r="BQ159">
        <v>2</v>
      </c>
      <c r="BR159">
        <v>1</v>
      </c>
      <c r="BS159">
        <v>2</v>
      </c>
      <c r="BT159">
        <v>1</v>
      </c>
      <c r="BU159">
        <v>2</v>
      </c>
      <c r="BV159">
        <v>4</v>
      </c>
      <c r="BW159">
        <v>2</v>
      </c>
      <c r="BX159">
        <v>4</v>
      </c>
      <c r="BY159">
        <v>1</v>
      </c>
      <c r="BZ159">
        <v>1</v>
      </c>
      <c r="CA159">
        <v>3</v>
      </c>
      <c r="CB159">
        <v>4</v>
      </c>
      <c r="CC159">
        <v>1</v>
      </c>
      <c r="CD159">
        <v>1</v>
      </c>
      <c r="CE159">
        <v>4</v>
      </c>
      <c r="CF159">
        <v>1</v>
      </c>
      <c r="CG159">
        <v>1</v>
      </c>
      <c r="CH159">
        <v>4</v>
      </c>
      <c r="CI159">
        <v>4</v>
      </c>
      <c r="CJ159">
        <v>1</v>
      </c>
      <c r="CK159">
        <v>4</v>
      </c>
      <c r="CL159">
        <v>2</v>
      </c>
      <c r="CM159">
        <v>1</v>
      </c>
      <c r="CN159">
        <v>4</v>
      </c>
      <c r="CO159">
        <v>2</v>
      </c>
      <c r="CP159">
        <v>1</v>
      </c>
      <c r="CQ159">
        <v>2</v>
      </c>
      <c r="CR159">
        <v>1</v>
      </c>
      <c r="CS159">
        <v>1</v>
      </c>
      <c r="CT159">
        <v>2</v>
      </c>
      <c r="CU159">
        <v>2</v>
      </c>
      <c r="CV159">
        <v>2</v>
      </c>
      <c r="CW159">
        <v>1</v>
      </c>
      <c r="CX159">
        <v>1</v>
      </c>
      <c r="CY159">
        <v>1</v>
      </c>
      <c r="CZ159">
        <v>2</v>
      </c>
      <c r="DA159">
        <v>2</v>
      </c>
      <c r="DB159">
        <v>5</v>
      </c>
      <c r="DC159">
        <v>3</v>
      </c>
      <c r="DD159">
        <v>2</v>
      </c>
      <c r="DE159">
        <v>3</v>
      </c>
      <c r="DF159">
        <v>1</v>
      </c>
      <c r="DG159">
        <v>3</v>
      </c>
      <c r="DH159">
        <v>4</v>
      </c>
      <c r="DI159">
        <v>1</v>
      </c>
      <c r="DJ159">
        <v>1</v>
      </c>
      <c r="DK159">
        <v>2</v>
      </c>
      <c r="DL159">
        <v>3</v>
      </c>
      <c r="DM159">
        <v>3</v>
      </c>
      <c r="DN159">
        <v>1</v>
      </c>
      <c r="DO159">
        <v>3</v>
      </c>
      <c r="DP159">
        <v>4</v>
      </c>
      <c r="DQ159">
        <v>1</v>
      </c>
      <c r="DR159">
        <v>3</v>
      </c>
      <c r="DS159">
        <v>1</v>
      </c>
      <c r="DT159">
        <v>1</v>
      </c>
      <c r="DU159">
        <v>3</v>
      </c>
      <c r="DV159">
        <v>3</v>
      </c>
      <c r="DW159">
        <v>1</v>
      </c>
      <c r="DX159">
        <v>4</v>
      </c>
      <c r="DY159">
        <v>4</v>
      </c>
      <c r="DZ159">
        <v>4</v>
      </c>
      <c r="EA159">
        <v>4</v>
      </c>
      <c r="EB159">
        <v>2</v>
      </c>
      <c r="FM159">
        <f t="shared" ref="FM159:FM163" si="2139">IF(D159=1, 4, IF(D159=2,3, IF(D159=3,2, IF(D159=4,1))))</f>
        <v>4</v>
      </c>
      <c r="FN159">
        <f t="shared" ref="FN159:FN163" si="2140">IF(E159=1, 4, IF(E159=2,3, IF(E159=3,2, IF(E159=4,1))))</f>
        <v>4</v>
      </c>
      <c r="FO159">
        <f t="shared" ref="FO159:FO163" si="2141">IF(F159=1, 4, IF(F159=2,3, IF(F159=3,2, IF(F159=4,1))))</f>
        <v>3</v>
      </c>
      <c r="FP159">
        <f t="shared" ref="FP159:FP163" si="2142">IF(G159=1, 4, IF(G159=2,3, IF(G159=3,2, IF(G159=4,1))))</f>
        <v>2</v>
      </c>
      <c r="FQ159">
        <f t="shared" ref="FQ159:FQ163" si="2143">IF(H159=1, 4, IF(H159=2,3, IF(H159=3,2, IF(H159=4,1))))</f>
        <v>3</v>
      </c>
      <c r="FR159">
        <f t="shared" ref="FR159:FR163" si="2144">IF(I159=1, 4, IF(I159=2,3, IF(I159=3,2, IF(I159=4,1))))</f>
        <v>4</v>
      </c>
      <c r="FS159">
        <f t="shared" ref="FS159:FS163" si="2145">IF(J159=1, 4, IF(J159=2,3, IF(J159=3,2, IF(J159=4,1))))</f>
        <v>2</v>
      </c>
      <c r="FT159">
        <f t="shared" ref="FT159:FT163" si="2146">IF(K159=1, 4, IF(K159=2,3, IF(K159=3,2, IF(K159=4,1))))</f>
        <v>4</v>
      </c>
      <c r="FU159">
        <f t="shared" ref="FU159:FU163" si="2147">IF(L159=1, 4, IF(L159=2,3, IF(L159=3,2, IF(L159=4,1))))</f>
        <v>2</v>
      </c>
      <c r="FV159">
        <f t="shared" ref="FV159:FV163" si="2148">IF(M159=1, 4, IF(M159=2,3, IF(M159=3,2, IF(M159=4,1))))</f>
        <v>2</v>
      </c>
      <c r="FW159">
        <f t="shared" ref="FW159:FW163" si="2149">IF(N159=1, 4, IF(N159=2,3, IF(N159=3,2, IF(N159=4,1))))</f>
        <v>2</v>
      </c>
      <c r="FX159">
        <f t="shared" ref="FX159:FX163" si="2150">IF(O159=1, 4, IF(O159=2,3, IF(O159=3,2, IF(O159=4,1))))</f>
        <v>3</v>
      </c>
      <c r="FY159">
        <f t="shared" ref="FY159:FY163" si="2151">IF(P159=1, 4, IF(P159=2,3, IF(P159=3,2, IF(P159=4,1))))</f>
        <v>3</v>
      </c>
      <c r="FZ159">
        <f t="shared" ref="FZ159:FZ163" si="2152">IF(Q159=1, 4, IF(Q159=2,3, IF(Q159=3,2, IF(Q159=4,1))))</f>
        <v>2</v>
      </c>
      <c r="GA159">
        <f t="shared" ref="GA159:GA163" si="2153">IF(R159=1, 4, IF(R159=2,3, IF(R159=3,2, IF(R159=4,1))))</f>
        <v>1</v>
      </c>
      <c r="GB159">
        <f t="shared" ref="GB159:GB163" si="2154">IF(S159=1, 4, IF(S159=2,3, IF(S159=3,2, IF(S159=4,1))))</f>
        <v>1</v>
      </c>
      <c r="GC159">
        <f t="shared" ref="GC159:GC163" si="2155">IF(T159=1, 4, IF(T159=2,3, IF(T159=3,2, IF(T159=4,1))))</f>
        <v>2</v>
      </c>
      <c r="GD159">
        <f t="shared" ref="GD159:GD163" si="2156">IF(U159=1, 4, IF(U159=2,3, IF(U159=3,2, IF(U159=4,1))))</f>
        <v>2</v>
      </c>
      <c r="GE159">
        <f t="shared" ref="GE159:GE163" si="2157">IF(V159=1, 4, IF(V159=2,3, IF(V159=3,2, IF(V159=4,1))))</f>
        <v>1</v>
      </c>
      <c r="GF159">
        <f t="shared" ref="GF159:GF163" si="2158">IF(W159=1, 4, IF(W159=2,3, IF(W159=3,2, IF(W159=4,1))))</f>
        <v>1</v>
      </c>
      <c r="GG159">
        <f t="shared" ref="GG159:GG163" si="2159">IF(X159=1, 4, IF(X159=2,3, IF(X159=3,2, IF(X159=4,1))))</f>
        <v>2</v>
      </c>
      <c r="GH159">
        <f t="shared" ref="GH159:GH163" si="2160">IF(Y159=1, 4, IF(Y159=2,3, IF(Y159=3,2, IF(Y159=4,1))))</f>
        <v>1</v>
      </c>
      <c r="GI159">
        <f t="shared" ref="GI159:GI163" si="2161">IF(Z159=1, 4, IF(Z159=2,3, IF(Z159=3,2, IF(Z159=4,1))))</f>
        <v>3</v>
      </c>
      <c r="GJ159">
        <f t="shared" ref="GJ159:GJ163" si="2162">IF(AA159=1, 4, IF(AA159=2,3, IF(AA159=3,2, IF(AA159=4,1))))</f>
        <v>1</v>
      </c>
      <c r="GK159">
        <f t="shared" ref="GK159:GK163" si="2163">IF(AB159=1, 4, IF(AB159=2,3, IF(AB159=3,2, IF(AB159=4,1))))</f>
        <v>1</v>
      </c>
      <c r="GL159">
        <f t="shared" ref="GL159:GL163" si="2164">IF(AC159=1, 4, IF(AC159=2,3, IF(AC159=3,2, IF(AC159=4,1))))</f>
        <v>1</v>
      </c>
      <c r="GM159">
        <f t="shared" ref="GM159:GM163" si="2165">IF(AD159=1, 4, IF(AD159=2,3, IF(AD159=3,2, IF(AD159=4,1))))</f>
        <v>1</v>
      </c>
      <c r="GN159">
        <f t="shared" ref="GN159:GN163" si="2166">IF(AE159=1, 4, IF(AE159=2,3, IF(AE159=3,2, IF(AE159=4,1))))</f>
        <v>3</v>
      </c>
      <c r="GO159">
        <f t="shared" ref="GO159:GO163" si="2167">IF(AF159=1, 4, IF(AF159=2,3, IF(AF159=3,2, IF(AF159=4,1))))</f>
        <v>3</v>
      </c>
      <c r="GP159">
        <f t="shared" ref="GP159:GP163" si="2168">IF(AG159=1, 4, IF(AG159=2,3, IF(AG159=3,2, IF(AG159=4,1))))</f>
        <v>2</v>
      </c>
      <c r="GQ159" t="b">
        <f t="shared" ref="GQ159:GQ163" si="2169">IF(AH159=1, 4, IF(AH159=2,3, IF(AH159=3,2, IF(AH159=4,1))))</f>
        <v>0</v>
      </c>
      <c r="GR159">
        <f t="shared" ref="GR159:GR163" si="2170">AI159</f>
        <v>3</v>
      </c>
      <c r="GS159">
        <f t="shared" ref="GS159:GS163" si="2171">AJ159</f>
        <v>7</v>
      </c>
      <c r="GT159">
        <f t="shared" ref="GT159:GT163" si="2172">IF(AK159=1,7,IF(AK159=2,6,IF(AK159=3,5,IF(AK159=4,4,IF(AK159=5,3,IF(AK159=6,2,IF(AK159=7,1)))))))</f>
        <v>7</v>
      </c>
      <c r="GU159">
        <f t="shared" ref="GU159:GU163" si="2173">AL159</f>
        <v>6</v>
      </c>
      <c r="GV159">
        <f t="shared" ref="GV159:GV163" si="2174">AM159</f>
        <v>5</v>
      </c>
      <c r="GW159">
        <f t="shared" ref="GW159:GW163" si="2175">IF(AN159=1,7,IF(AN159=2,6,IF(AN159=3,5,IF(AN159=4,4,IF(AN159=5,3,IF(AN159=6,2,IF(AN159=7,1)))))))</f>
        <v>7</v>
      </c>
      <c r="GX159">
        <f t="shared" ref="GX159:GX163" si="2176">IF(AO159=1,7,IF(AO159=2,6,IF(AO159=3,5,IF(AO159=4,4,IF(AO159=5,3,IF(AO159=6,2,IF(AO159=7,1)))))))</f>
        <v>4</v>
      </c>
      <c r="GY159">
        <f t="shared" ref="GY159:GY163" si="2177">IF(AP159=1,7,IF(AP159=2,6,IF(AP159=3,5,IF(AP159=4,4,IF(AP159=5,3,IF(AP159=6,2,IF(AP159=7,1)))))))</f>
        <v>2</v>
      </c>
      <c r="GZ159">
        <f t="shared" ref="GZ159:GZ163" si="2178">IF(AQ159=1,7,IF(AQ159=2,6,IF(AQ159=3,5,IF(AQ159=4,4,IF(AQ159=5,3,IF(AQ159=6,2,IF(AQ159=7,1)))))))</f>
        <v>5</v>
      </c>
      <c r="HA159">
        <f t="shared" ref="HA159:HA163" si="2179">IF(AR159=1,7,IF(AR159=2,6,IF(AR159=3,5,IF(AR159=4,4,IF(AR159=5,3,IF(AR159=6,2,IF(AR159=7,1)))))))</f>
        <v>7</v>
      </c>
      <c r="HB159">
        <f t="shared" ref="HB159:HB163" si="2180">IF(AS159=1,-3,IF(AS159=2,-2,IF(AS159=3,-1,IF(AS159=4,1,IF(AS159=5,2,IF(AS159=6,3))))))</f>
        <v>-3</v>
      </c>
      <c r="HC159">
        <f t="shared" ref="HC159:HC163" si="2181">IF(AT159=1,-3,IF(AT159=2,-2,IF(AT159=3,-1,IF(AT159=4,1,IF(AT159=5,2,IF(AT159=6,3))))))</f>
        <v>-3</v>
      </c>
      <c r="HD159">
        <f t="shared" ref="HD159:HD163" si="2182">IF(AU159=1,-3,IF(AU159=2,-2,IF(AU159=3,-1,IF(AU159=4,1,IF(AU159=5,2,IF(AU159=6,3))))))</f>
        <v>-3</v>
      </c>
      <c r="HE159">
        <f t="shared" ref="HE159:HE163" si="2183">IF(AV159=1,-3,IF(AV159=2,-2,IF(AV159=3,-1,IF(AV159=4,1,IF(AV159=5,2,IF(AV159=6,3))))))</f>
        <v>-1</v>
      </c>
      <c r="HF159">
        <f t="shared" ref="HF159:HF163" si="2184">IF(AW159=1,-3,IF(AW159=2,-2,IF(AW159=3,-1,IF(AW159=4,1,IF(AW159=5,2,IF(AW159=6,3))))))</f>
        <v>3</v>
      </c>
      <c r="HG159">
        <f t="shared" ref="HG159:HG163" si="2185">IF(AX159=1,-3,IF(AX159=2,-2,IF(AX159=3,-1,IF(AX159=4,1,IF(AX159=5,2,IF(AX159=6,3))))))</f>
        <v>1</v>
      </c>
      <c r="HH159">
        <f t="shared" ref="HH159:HH163" si="2186">IF(AY159=1,-3,IF(AY159=2,-2,IF(AY159=3,-1,IF(AY159=4,1,IF(AY159=5,2,IF(AY159=6,3))))))</f>
        <v>-1</v>
      </c>
      <c r="HI159">
        <f t="shared" ref="HI159:HI163" si="2187">IF(AZ159=1,3,IF(AZ159=2,2,IF(AZ159=3,1,IF(AZ159=4,-1,IF(AZ159=5,-2,IF(AZ159=6,-3))))))</f>
        <v>-3</v>
      </c>
      <c r="HJ159">
        <f t="shared" ref="HJ159:HJ163" si="2188">IF(BA159=1,3,IF(BA159=2,2,IF(BA159=3,1,IF(BA159=4,-1,IF(BA159=5,-2,IF(BA159=6,-3))))))</f>
        <v>1</v>
      </c>
      <c r="HK159">
        <f t="shared" ref="HK159:HK163" si="2189">IF(BB159=1,3,IF(BB159=2,2,IF(BB159=3,1,IF(BB159=4,-1,IF(BB159=5,-2,IF(BB159=6,-3))))))</f>
        <v>-2</v>
      </c>
      <c r="HL159">
        <f t="shared" ref="HL159:HL163" si="2190">IF(BC159=1,3,IF(BC159=2,2,IF(BC159=3,1,IF(BC159=4,-1,IF(BC159=5,-2,IF(BC159=6,-3))))))</f>
        <v>1</v>
      </c>
      <c r="HM159">
        <f t="shared" ref="HM159:HM163" si="2191">IF(BD159=1,3,IF(BD159=2,2,IF(BD159=3,1,IF(BD159=4,-1,IF(BD159=5,-2,IF(BD159=6,-3))))))</f>
        <v>-1</v>
      </c>
      <c r="HN159">
        <f t="shared" ref="HN159:HN163" si="2192">IF(BE159=1,3,IF(BE159=2,2,IF(BE159=3,1,IF(BE159=4,-1,IF(BE159=5,-2,IF(BE159=6,-3))))))</f>
        <v>2</v>
      </c>
      <c r="HO159">
        <f t="shared" ref="HO159:HO163" si="2193">IF(BF159=1,3,IF(BF159=2,2,IF(BF159=3,1,IF(BF159=4,-1,IF(BF159=5,-2,IF(BF159=6,-3))))))</f>
        <v>1</v>
      </c>
      <c r="HP159">
        <f t="shared" ref="HP159:HP163" si="2194">IF(BG159=1,6,IF(BG159=2,5,IF(BG159=3,4,IF(BG159=4,3,IF(BG159=5,2,IF(BG159=6,1))))))</f>
        <v>6</v>
      </c>
      <c r="HQ159">
        <f t="shared" ref="HQ159:HQ163" si="2195">IF(BH159=1,6,IF(BH159=2,5,IF(BH159=3,4,IF(BH159=4,3,IF(BH159=5,2,IF(BH159=6,1))))))</f>
        <v>5</v>
      </c>
      <c r="HR159">
        <f t="shared" ref="HR159:HR163" si="2196">IF(BI159=1,6,IF(BI159=2,5,IF(BI159=3,4,IF(BI159=4,3,IF(BI159=5,2,IF(BI159=6,1))))))</f>
        <v>6</v>
      </c>
      <c r="HS159">
        <f t="shared" ref="HS159:HS163" si="2197">IF(BJ159=1,6,IF(BJ159=2,5,IF(BJ159=3,4,IF(BJ159=4,3,IF(BJ159=5,2,IF(BJ159=6,1))))))</f>
        <v>3</v>
      </c>
      <c r="HT159">
        <f t="shared" ref="HT159:HT163" si="2198">IF(BK159=1,6,IF(BK159=2,5,IF(BK159=3,4,IF(BK159=4,3,IF(BK159=5,2,IF(BK159=6,1))))))</f>
        <v>6</v>
      </c>
      <c r="HU159">
        <f t="shared" ref="HU159:HU163" si="2199">IF(BL159=1,6,IF(BL159=2,5,IF(BL159=3,4,IF(BL159=4,3,IF(BL159=5,2,IF(BL159=6,1))))))</f>
        <v>3</v>
      </c>
      <c r="HV159">
        <f t="shared" ref="HV159:HV163" si="2200">IF(BM159=1,6,IF(BM159=2,5,IF(BM159=3,4,IF(BM159=4,3,IF(BM159=5,2,IF(BM159=6,1))))))</f>
        <v>6</v>
      </c>
      <c r="HW159">
        <f t="shared" ref="HW159:HW163" si="2201">IF(BN159=1,6,IF(BN159=2,5,IF(BN159=3,4,IF(BN159=4,3,IF(BN159=5,2,IF(BN159=6,1))))))</f>
        <v>6</v>
      </c>
      <c r="HX159">
        <f t="shared" ref="HX159:HX163" si="2202">IF(BO159=1,6,IF(BO159=2,5,IF(BO159=3,4,IF(BO159=4,3,IF(BO159=5,2,IF(BO159=6,1))))))</f>
        <v>6</v>
      </c>
      <c r="HY159">
        <f t="shared" ref="HY159:HY163" si="2203">IF(BP159=1,6,IF(BP159=2,5,IF(BP159=3,4,IF(BP159=4,3,IF(BP159=5,2,IF(BP159=6,1))))))</f>
        <v>6</v>
      </c>
      <c r="HZ159">
        <f t="shared" ref="HZ159:HZ163" si="2204">IF(BQ159=1,6,IF(BQ159=2,5,IF(BQ159=3,4,IF(BQ159=4,3,IF(BQ159=5,2,IF(BQ159=6,1))))))</f>
        <v>5</v>
      </c>
      <c r="IA159">
        <f t="shared" ref="IA159:IA163" si="2205">IF(BR159=1,6,IF(BR159=2,5,IF(BR159=3,4,IF(BR159=4,3,IF(BR159=5,2,IF(BR159=6,1))))))</f>
        <v>6</v>
      </c>
      <c r="IB159">
        <f t="shared" ref="IB159:IB163" si="2206">IF(BS159=1,6,IF(BS159=2,5,IF(BS159=3,4,IF(BS159=4,3,IF(BS159=5,2,IF(BS159=6,1))))))</f>
        <v>5</v>
      </c>
      <c r="IC159">
        <f t="shared" ref="IC159:IC163" si="2207">IF(BT159=1,6,IF(BT159=2,5,IF(BT159=3,4,IF(BT159=4,3,IF(BT159=5,2,IF(BT159=6,1))))))</f>
        <v>6</v>
      </c>
      <c r="ID159">
        <f t="shared" ref="ID159:ID163" si="2208">IF(BU159=1,6,IF(BU159=2,5,IF(BU159=3,4,IF(BU159=4,3,IF(BU159=5,2,IF(BU159=6,1))))))</f>
        <v>5</v>
      </c>
      <c r="IE159">
        <f t="shared" ref="IE159:IE163" si="2209">BV159</f>
        <v>4</v>
      </c>
      <c r="IF159">
        <f t="shared" ref="IF159:IF163" si="2210">BW159</f>
        <v>2</v>
      </c>
      <c r="IG159">
        <f t="shared" ref="IG159:IG163" si="2211">BX159</f>
        <v>4</v>
      </c>
      <c r="IH159">
        <f t="shared" ref="IH159:IH163" si="2212">BY159</f>
        <v>1</v>
      </c>
      <c r="II159">
        <f t="shared" ref="II159:II163" si="2213">BZ159</f>
        <v>1</v>
      </c>
      <c r="IJ159">
        <f t="shared" ref="IJ159:IJ163" si="2214">CA159</f>
        <v>3</v>
      </c>
      <c r="IK159">
        <f t="shared" ref="IK159:IK163" si="2215">CB159</f>
        <v>4</v>
      </c>
      <c r="IL159">
        <f t="shared" ref="IL159:IL163" si="2216">CC159</f>
        <v>1</v>
      </c>
      <c r="IM159">
        <f t="shared" ref="IM159:IM163" si="2217">CD159</f>
        <v>1</v>
      </c>
      <c r="IN159">
        <f t="shared" ref="IN159:IN163" si="2218">IF(CE159=1,4,IF(CE159=2,3,IF(CE159=3,2,IF(CE159=4,1))))</f>
        <v>1</v>
      </c>
      <c r="IO159">
        <f t="shared" ref="IO159:IO163" si="2219">CF159</f>
        <v>1</v>
      </c>
      <c r="IP159">
        <f t="shared" ref="IP159:IP163" si="2220">CG159</f>
        <v>1</v>
      </c>
      <c r="IQ159">
        <f t="shared" ref="IQ159:IQ163" si="2221">IF(CH159=1,4,IF(CH159=2,3,IF(CH159=3,2,IF(CH159=4,1))))</f>
        <v>1</v>
      </c>
      <c r="IR159">
        <f t="shared" ref="IR159:IR163" si="2222">IF(CI159=1,4,IF(CI159=2,3,IF(CI159=3,2,IF(CI159=4,1))))</f>
        <v>1</v>
      </c>
      <c r="IS159">
        <f t="shared" ref="IS159:IS163" si="2223">CJ159</f>
        <v>1</v>
      </c>
      <c r="IT159">
        <f t="shared" ref="IT159:IT163" si="2224">IF(CK159=1,4,IF(CK159=2,3,IF(CK159=3,2,IF(CK159=4,1))))</f>
        <v>1</v>
      </c>
      <c r="IU159">
        <f t="shared" ref="IU159:IU163" si="2225">CL159</f>
        <v>2</v>
      </c>
      <c r="IV159">
        <f t="shared" ref="IV159:IV163" si="2226">CM159</f>
        <v>1</v>
      </c>
      <c r="IW159">
        <f t="shared" ref="IW159:IW163" si="2227">IF(CN159=1,4,IF(CN159=2,3,IF(CN159=3,2,IF(CN159=4,1))))</f>
        <v>1</v>
      </c>
      <c r="IX159">
        <f t="shared" ref="IX159:IX163" si="2228">CO159</f>
        <v>2</v>
      </c>
      <c r="IY159">
        <f t="shared" ref="IY159:IY163" si="2229">IF(CP159=1,5,IF(CP159=2,4,IF(CP159=3,3,IF(CP159=4,2,IF(CP159=5,1)))))</f>
        <v>5</v>
      </c>
      <c r="IZ159">
        <f t="shared" ref="IZ159:IZ163" si="2230">IF(CQ159=1,5,IF(CQ159=2,4,IF(CQ159=3,3,IF(CQ159=4,2,IF(CQ159=5,1)))))</f>
        <v>4</v>
      </c>
      <c r="JA159">
        <f t="shared" ref="JA159:JA163" si="2231">IF(CR159=1,5,IF(CR159=2,4,IF(CR159=3,3,IF(CR159=4,2,IF(CR159=5,1)))))</f>
        <v>5</v>
      </c>
      <c r="JB159">
        <f t="shared" ref="JB159:JB163" si="2232">IF(CS159=1,5,IF(CS159=2,4,IF(CS159=3,3,IF(CS159=4,2,IF(CS159=5,1)))))</f>
        <v>5</v>
      </c>
      <c r="JC159">
        <f t="shared" ref="JC159:JC163" si="2233">IF(CT159=1,5,IF(CT159=2,4,IF(CT159=3,3,IF(CT159=4,2,IF(CT159=5,1)))))</f>
        <v>4</v>
      </c>
      <c r="JD159">
        <f t="shared" ref="JD159:JD163" si="2234">IF(CU159=1,5,IF(CU159=2,4,IF(CU159=3,3,IF(CU159=4,2,IF(CU159=5,1)))))</f>
        <v>4</v>
      </c>
      <c r="JE159">
        <f t="shared" ref="JE159:JE163" si="2235">IF(CV159=1,5,IF(CV159=2,4,IF(CV159=3,3,IF(CV159=4,2,IF(CV159=5,1)))))</f>
        <v>4</v>
      </c>
      <c r="JF159">
        <f t="shared" ref="JF159:JF163" si="2236">IF(CW159=1,5,IF(CW159=2,4,IF(CW159=3,3,IF(CW159=4,2,IF(CW159=5,1)))))</f>
        <v>5</v>
      </c>
      <c r="JG159">
        <f t="shared" ref="JG159:JG163" si="2237">IF(CX159=1,5,IF(CX159=2,4,IF(CX159=3,3,IF(CX159=4,2,IF(CX159=5,1)))))</f>
        <v>5</v>
      </c>
      <c r="JH159">
        <f t="shared" ref="JH159:JH163" si="2238">IF(CY159=1,5,IF(CY159=2,4,IF(CY159=3,3,IF(CY159=4,2,IF(CY159=5,1)))))</f>
        <v>5</v>
      </c>
      <c r="JI159">
        <f t="shared" ref="JI159:JI163" si="2239">IF(CZ159=1,5,IF(CZ159=2,4,IF(CZ159=3,3,IF(CZ159=4,2,IF(CZ159=5,1)))))</f>
        <v>4</v>
      </c>
      <c r="JJ159">
        <f t="shared" ref="JJ159:JJ163" si="2240">IF(DA159=1,5,IF(DA159=2,4,IF(DA159=3,3,IF(DA159=4,2,IF(DA159=5,1)))))</f>
        <v>4</v>
      </c>
      <c r="JK159">
        <f t="shared" ref="JK159:JK163" si="2241">IF(DB159=1,5,IF(DB159=2,4,IF(DB159=3,3,IF(DB159=4,2,IF(DB159=5,1)))))</f>
        <v>1</v>
      </c>
      <c r="JL159">
        <f t="shared" ref="JL159:JL163" si="2242">DC159</f>
        <v>3</v>
      </c>
      <c r="JM159">
        <f t="shared" ref="JM159:JM163" si="2243">IF(DD159=1,5,IF(DD159=2,4,IF(DD159=3,3,IF(DD159=4,2,IF(DD159=5,1)))))</f>
        <v>4</v>
      </c>
      <c r="JN159">
        <f t="shared" ref="JN159:JN163" si="2244">IF(DE159=1,5,IF(DE159=2,4,IF(DE159=3,3,IF(DE159=4,2,IF(DE159=5,1)))))</f>
        <v>3</v>
      </c>
      <c r="JO159">
        <f t="shared" ref="JO159:JO163" si="2245">IF(DF159=1,5,IF(DF159=2,4,IF(DF159=3,3,IF(DF159=4,2,IF(DF159=5,1)))))</f>
        <v>5</v>
      </c>
      <c r="JP159">
        <f t="shared" ref="JP159:JP163" si="2246">IF(DG159=1,5,IF(DG159=2,4,IF(DG159=3,3,IF(DG159=4,2,IF(DG159=5,1)))))</f>
        <v>3</v>
      </c>
      <c r="JQ159">
        <f t="shared" ref="JQ159:JQ163" si="2247">IF(DH159=1,5,IF(DH159=2,4,IF(DH159=3,3,IF(DH159=4,2,IF(DH159=5,1)))))</f>
        <v>2</v>
      </c>
      <c r="JR159">
        <f t="shared" ref="JR159:JR163" si="2248">IF(DI159=1,5,IF(DI159=2,4,IF(DI159=3,3,IF(DI159=4,2,IF(DI159=5,1)))))</f>
        <v>5</v>
      </c>
      <c r="JS159">
        <f t="shared" ref="JS159:JS163" si="2249">IF(DJ159=1,5,IF(DJ159=2,4,IF(DJ159=3,3,IF(DJ159=4,2,IF(DJ159=5,1)))))</f>
        <v>5</v>
      </c>
      <c r="JT159">
        <f t="shared" ref="JT159:JT163" si="2250">DK159</f>
        <v>2</v>
      </c>
      <c r="JU159">
        <f t="shared" ref="JU159:JU163" si="2251">DL159</f>
        <v>3</v>
      </c>
      <c r="JV159">
        <f t="shared" ref="JV159:JV163" si="2252">DM159</f>
        <v>3</v>
      </c>
      <c r="JW159">
        <f t="shared" ref="JW159:JW163" si="2253">DN159</f>
        <v>1</v>
      </c>
      <c r="JX159">
        <f t="shared" ref="JX159:JX163" si="2254">IF(DO159=1,5,IF(DO159=2,4,IF(DO159=3,3,IF(DO159=4,2,IF(DO159=5,1)))))</f>
        <v>3</v>
      </c>
      <c r="JY159">
        <f t="shared" ref="JY159:JY163" si="2255">DP159</f>
        <v>4</v>
      </c>
      <c r="JZ159">
        <f t="shared" ref="JZ159:JZ163" si="2256">IF(DQ159=1,5,IF(DQ159=2,4,IF(DQ159=3,3,IF(DQ159=4,2,IF(DQ159=5,1)))))</f>
        <v>5</v>
      </c>
      <c r="KA159">
        <f t="shared" ref="KA159:KA163" si="2257">IF(DR159=1,5,IF(DR159=2,4,IF(DR159=3,3,IF(DR159=4,2,IF(DR159=5,1)))))</f>
        <v>3</v>
      </c>
      <c r="KB159">
        <f t="shared" ref="KB159:KB163" si="2258">DS159</f>
        <v>1</v>
      </c>
      <c r="KC159">
        <f t="shared" ref="KC159:KC163" si="2259">IF(DT159=1,5,IF(DT159=2,4,IF(DT159=3,3,IF(DT159=4,2,IF(DT159=5,1)))))</f>
        <v>5</v>
      </c>
      <c r="KD159">
        <f t="shared" ref="KD159:KD163" si="2260">IF(DU159=1,5,IF(DU159=2,4,IF(DU159=3,3,IF(DU159=4,2,IF(DU159=5,1)))))</f>
        <v>3</v>
      </c>
      <c r="KE159">
        <f t="shared" ref="KE159:KE163" si="2261">DV159</f>
        <v>3</v>
      </c>
      <c r="KF159">
        <f t="shared" ref="KF159:KF163" si="2262">IF(DW159=1,5,IF(DW159=2,4,IF(DW159=3,3,IF(DW159=4,2,IF(DW159=5,1)))))</f>
        <v>5</v>
      </c>
      <c r="KG159">
        <f t="shared" ref="KG159:KG163" si="2263">IF(DX159=1,5,IF(DX159=2,4,IF(DX159=3,3,IF(DX159=4,2,IF(DX159=5,1)))))</f>
        <v>2</v>
      </c>
      <c r="KH159">
        <f t="shared" ref="KH159:KH163" si="2264">IF(DY159=1,5,IF(DY159=2,4,IF(DY159=3,3,IF(DY159=4,2,IF(DY159=5,1)))))</f>
        <v>2</v>
      </c>
      <c r="KI159">
        <f t="shared" ref="KI159:KI163" si="2265">IF(DZ159=1,5,IF(DZ159=2,4,IF(DZ159=3,3,IF(DZ159=4,2,IF(DZ159=5,1)))))</f>
        <v>2</v>
      </c>
      <c r="KJ159">
        <f t="shared" ref="KJ159:KJ163" si="2266">IF(EA159=1,5,IF(EA159=2,4,IF(EA159=3,3,IF(EA159=4,2,IF(EA159=5,1)))))</f>
        <v>2</v>
      </c>
      <c r="KK159">
        <f t="shared" ref="KK159:KK163" si="2267">EB159</f>
        <v>2</v>
      </c>
      <c r="KL159" t="b">
        <f t="shared" ref="KL159:KL163" si="2268">IF(EC159=1,1,IF(EC159=2,0,IF(EC159=3,0,IF(EC159=4,0))))</f>
        <v>0</v>
      </c>
      <c r="KM159" t="b">
        <f t="shared" ref="KM159:KM163" si="2269">IF(ED159=1,0,IF(ED159=2,1,IF(ED159=3,0,IF(ED159=4,0))))</f>
        <v>0</v>
      </c>
      <c r="KN159" t="b">
        <f t="shared" ref="KN159:KN163" si="2270">IF(EE159=1,0,IF(EE159=2,0,IF(EE159=3,1,IF(EE159=4,0))))</f>
        <v>0</v>
      </c>
      <c r="KO159" t="b">
        <f t="shared" ref="KO159:KO163" si="2271">IF(EF159=1,0,IF(EF159=2,1,IF(EF159=3,0,IF(EF159=4,0))))</f>
        <v>0</v>
      </c>
      <c r="KP159" t="b">
        <f t="shared" ref="KP159:KP163" si="2272">IF(EG159=1,0,IF(EG159=2,0,IF(EG159=3,1,IF(EG159=4,0))))</f>
        <v>0</v>
      </c>
      <c r="KQ159" t="b">
        <f t="shared" ref="KQ159:KQ163" si="2273">IF(EH159=1,0,IF(EH159=2,1,IF(EH159=3,0,IF(EH159=4,0))))</f>
        <v>0</v>
      </c>
      <c r="KR159" t="b">
        <f t="shared" ref="KR159:KR163" si="2274">IF(EI159=1,0,IF(EI159=2,0,IF(EI159=3,1,IF(EI159=4,0))))</f>
        <v>0</v>
      </c>
      <c r="KS159" t="b">
        <f t="shared" ref="KS159:KS163" si="2275">IF(EJ159=1,1,IF(EJ159=2,0,IF(EJ159=3,0,IF(EJ159=4,0))))</f>
        <v>0</v>
      </c>
      <c r="KT159" t="b">
        <f t="shared" ref="KT159:KT163" si="2276">IF(EK159=1,0,IF(EK159=2,0,IF(EK159=3,0,IF(EK159=4,1))))</f>
        <v>0</v>
      </c>
      <c r="KU159" t="b">
        <f t="shared" ref="KU159:KU163" si="2277">IF(EL159=1,1,IF(EL159=2,0,IF(EL159=3,0,IF(EL159=4,0))))</f>
        <v>0</v>
      </c>
      <c r="KV159" t="b">
        <f t="shared" ref="KV159:KV163" si="2278">IF(EM159=1,0,IF(EM159=2,0,IF(EM159=3,1,IF(EM159=4,0))))</f>
        <v>0</v>
      </c>
      <c r="KW159" t="b">
        <f t="shared" ref="KW159:KW163" si="2279">IF(EN159=1,0,IF(EN159=2,0,IF(EN159=3,1,IF(EN159=4,0))))</f>
        <v>0</v>
      </c>
      <c r="KX159" t="b">
        <f t="shared" ref="KX159:KX163" si="2280">IF(EO159=1,0,IF(EO159=2,1,IF(EO159=3,0,IF(EO159=4,0))))</f>
        <v>0</v>
      </c>
      <c r="KY159" t="b">
        <f t="shared" ref="KY159:KY163" si="2281">IF(EP159=1,0,IF(EP159=2,0,IF(EP159=3,0,IF(EP159=4,1))))</f>
        <v>0</v>
      </c>
      <c r="KZ159" t="b">
        <f t="shared" ref="KZ159:KZ163" si="2282">IF(EQ159=1,1,IF(EQ159=2,0,IF(EQ159=3,0,IF(EQ159=4,0))))</f>
        <v>0</v>
      </c>
      <c r="LA159" t="b">
        <f t="shared" ref="LA159:LA163" si="2283">IF(ER159=1,0,IF(ER159=2,1,IF(ER159=3,0,IF(ER159=4,0))))</f>
        <v>0</v>
      </c>
      <c r="LB159" t="b">
        <f t="shared" ref="LB159:LB163" si="2284">IF(ES159=1,1,IF(ES159=2,0,IF(ES159=3,0,IF(ES159=4,0))))</f>
        <v>0</v>
      </c>
      <c r="LC159" t="b">
        <f t="shared" ref="LC159:LC163" si="2285">IF(ET159=1,1,IF(ET159=2,0,IF(ET159=3,0,IF(ET159=4,0))))</f>
        <v>0</v>
      </c>
      <c r="LD159" t="b">
        <f t="shared" ref="LD159:LD163" si="2286">IF(EU159=1,0,IF(EU159=2,0,IF(EU159=3,0,IF(EU159=4,1))))</f>
        <v>0</v>
      </c>
      <c r="LE159" t="b">
        <f t="shared" ref="LE159:LE163" si="2287">IF(EV159=1,0,IF(EV159=2,1,IF(EV159=3,0,IF(EV159=4,0))))</f>
        <v>0</v>
      </c>
      <c r="LF159" t="b">
        <f t="shared" ref="LF159:LF163" si="2288">IF(EW159=1,0,IF(EW159=2,1,IF(EW159=3,0,IF(EW159=4,0))))</f>
        <v>0</v>
      </c>
      <c r="LG159" t="b">
        <f t="shared" ref="LG159:LG163" si="2289">IF(EX159=1,1,IF(EX159=2,0,IF(EX159=3,0,IF(EX159=4,0))))</f>
        <v>0</v>
      </c>
      <c r="LH159" t="b">
        <f t="shared" ref="LH159:LH163" si="2290">IF(EY159=1,0,IF(EY159=2,0,IF(EY159=3,1,IF(EY159=4,0))))</f>
        <v>0</v>
      </c>
      <c r="LI159" t="b">
        <f t="shared" ref="LI159:LI163" si="2291">IF(EZ159=1,1,IF(EZ159=2,0,IF(EZ159=3,0,IF(EZ159=4,0))))</f>
        <v>0</v>
      </c>
      <c r="LJ159" t="b">
        <f t="shared" ref="LJ159:LJ163" si="2292">IF(FA159=1,0,IF(FA159=2,0,IF(FA159=3,0,IF(FA159=4,1))))</f>
        <v>0</v>
      </c>
      <c r="LK159" t="b">
        <f t="shared" ref="LK159:LK163" si="2293">IF(FB159=1,0,IF(FB159=2,0,IF(FB159=3,1,IF(FB159=4,0))))</f>
        <v>0</v>
      </c>
      <c r="LL159" t="b">
        <f t="shared" ref="LL159:LL163" si="2294">IF(FC159=1,0,IF(FC159=2,1,IF(FC159=3,0,IF(FC159=4,0))))</f>
        <v>0</v>
      </c>
      <c r="LM159" t="b">
        <f t="shared" ref="LM159:LM163" si="2295">IF(FD159=1,1,IF(FD159=2,0,IF(FD159=3,0,IF(FD159=4,0))))</f>
        <v>0</v>
      </c>
      <c r="LN159" t="b">
        <f t="shared" ref="LN159:LN163" si="2296">IF(FE159=1,0,IF(FE159=2,0,IF(FE159=3,0,IF(FE159=4,1))))</f>
        <v>0</v>
      </c>
      <c r="LO159" t="b">
        <f t="shared" ref="LO159:LO163" si="2297">IF(FF159=1,0,IF(FF159=2,1,IF(FF159=3,0,IF(FF159=4,0))))</f>
        <v>0</v>
      </c>
      <c r="LP159" t="b">
        <f t="shared" ref="LP159:LP163" si="2298">IF(FG159=1,0,IF(FG159=2,1,IF(FG159=3,0,IF(FG159=4,0))))</f>
        <v>0</v>
      </c>
      <c r="LQ159" t="b">
        <f t="shared" ref="LQ159:LQ163" si="2299">IF(FH159=1,1,IF(FH159=2,0,IF(FH159=3,0,IF(FH159=4,0))))</f>
        <v>0</v>
      </c>
      <c r="LR159" t="b">
        <f t="shared" ref="LR159:LR163" si="2300">IF(FI159=1,0,IF(FI159=2,0,IF(FI159=3,0,IF(FI159=4,1))))</f>
        <v>0</v>
      </c>
      <c r="LS159" t="b">
        <f t="shared" ref="LS159:LS163" si="2301">IF(FJ159=1,0,IF(FJ159=2,0,IF(FJ159=3,1,IF(FJ159=4,0))))</f>
        <v>0</v>
      </c>
      <c r="LT159" t="b">
        <f t="shared" ref="LT159:LT163" si="2302">IF(FK159=1,0,IF(FK159=2,1,IF(FK159=3,0,IF(FK159=4,0))))</f>
        <v>0</v>
      </c>
      <c r="LU159" t="b">
        <f t="shared" ref="LU159:LU163" si="2303">IF(FL159=1,0,IF(FL159=2,0,IF(FL159=3,1,IF(FL159=4,0))))</f>
        <v>0</v>
      </c>
      <c r="LV159">
        <f t="shared" ref="LV159:LV163" si="2304">AVERAGE(FM159,FO159,FP159,FQ159,FR159,GA159,GB159,GD159,GE159,GF159,GG159,GH159,GJ159,GK159,GL159,GM159,GN159,GP159,GQ159)</f>
        <v>1.8888888888888888</v>
      </c>
      <c r="LW159" s="24" t="str">
        <f t="shared" ref="LW159:LW163" si="2305">IF(OR(ISNUMBER(SEARCH(FM159,"FALSE")),ISNUMBER(SEARCH(FN159,"FALSE")),ISNUMBER(SEARCH(FP159,"FALSE")),ISNUMBER(SEARCH(FQ159,"FALSE")),ISNUMBER(SEARCH(FR159,"FALSE")),ISNUMBER(SEARCH(GA159,"FALSE")),ISNUMBER(SEARCH(GB159,"FALSE")),ISNUMBER(SEARCH(GD159,"FALSE")),ISNUMBER(SEARCH(GE159,"FALSE")),ISNUMBER(SEARCH(GF159,"FALSE")),ISNUMBER(SEARCH(GG159,"FALSE")),ISNUMBER(SEARCH(GH159,"FALSE")),ISNUMBER(SEARCH(GJ159,"FALSE")),ISNUMBER(SEARCH(GK159,"FALSE")),ISNUMBER(SEARCH(GL159,"FALSE")),ISNUMBER(SEARCH(GM159,"FALSE")),ISNUMBER(SEARCH(GN159,"FALSE")),ISNUMBER(SEARCH(GP159,"FALSE")),ISNUMBER(SEARCH(GQ159,"FALSE"))),"CHECK",1)</f>
        <v>CHECK</v>
      </c>
      <c r="LX159">
        <f t="shared" ref="LX159:LX163" si="2306">AVERAGE(FN159,FS159,FT159,FU159,FV159,FW159,FX159,FY159,FZ159,GC159,GI159,GO159)</f>
        <v>2.6666666666666665</v>
      </c>
      <c r="LY159" s="25">
        <f t="shared" ref="LY159:LY163" si="2307">IF(OR(ISNUMBER(SEARCH(FN159,"FALSE")),ISNUMBER(SEARCH(FS159,"FALSE")),ISNUMBER(SEARCH(FT159,"FALSE")),ISNUMBER(SEARCH(FU159,"FALSE")),ISNUMBER(SEARCH(FV159,"FALSE")),ISNUMBER(SEARCH(FW159,"FALSE")),ISNUMBER(SEARCH(FX159,"FALSE")),ISNUMBER(SEARCH(FY159,"FALSE")),ISNUMBER(SEARCH(FZ159,"FALSE")),ISNUMBER(SEARCH(GC159,"FALSE")),ISNUMBER(SEARCH(GI159,"FALSE")),ISNUMBER(SEARCH(GO159,"FALSE"))),"CHECK",1)</f>
        <v>1</v>
      </c>
      <c r="LZ159">
        <f t="shared" ref="LZ159:LZ163" si="2308">AVERAGE(GA159,GB159,GE159,GF159,GG159,GH159,GJ159,GK159,GL159,GM159)</f>
        <v>1.1000000000000001</v>
      </c>
      <c r="MA159">
        <f t="shared" ref="MA159:MA163" si="2309">IF(OR(ISNUMBER(SEARCH(GA159,"FALSE")),ISNUMBER(SEARCH(GB159,"FALSE")),ISNUMBER(SEARCH(GE159,"FALSE")),ISNUMBER(SEARCH(GF159,"FALSE")),ISNUMBER(SEARCH(GG159,"FALSE")),ISNUMBER(SEARCH(GH159,"FALSE")),ISNUMBER(SEARCH(GJ159,"FALSE")),ISNUMBER(SEARCH(GK159,"FALSE")),ISNUMBER(SEARCH(GL159,"FALSE")),ISNUMBER(SEARCH(GM159,"FALSE"))),"CHECK",1)</f>
        <v>1</v>
      </c>
      <c r="MB159">
        <f t="shared" ref="MB159:MB163" si="2310">AVERAGE(FM159,FO159,FP159,FQ159,FR159,GD159,GN159,GP159,GQ159)</f>
        <v>2.875</v>
      </c>
      <c r="MC159" t="str">
        <f t="shared" ref="MC159:MC163" si="2311">IF(OR(ISNUMBER(SEARCH(FM159,"FALSE")),ISNUMBER(SEARCH(FO159,"FALSE")),ISNUMBER(SEARCH(FP159,"FALSE")),ISNUMBER(SEARCH(FQ159,"FALSE")),ISNUMBER(SEARCH(FR159,"FALSE")),ISNUMBER(SEARCH(GD159,"FALSE")),ISNUMBER(SEARCH(GN159,"FALSE")),ISNUMBER(SEARCH(GP159,"FALSE")),ISNUMBER(SEARCH(GQ159,"FALSE"))),"CHECK",1)</f>
        <v>CHECK</v>
      </c>
      <c r="MD159">
        <f t="shared" ref="MD159:MD163" si="2312">AVERAGE(FT159,FU159,FY159,FZ159)</f>
        <v>2.75</v>
      </c>
      <c r="ME159">
        <f t="shared" ref="ME159:ME163" si="2313">IF(OR(ISNUMBER(SEARCH(FT159,"FALSE")),ISNUMBER(SEARCH(FU159,"FALSE")),ISNUMBER(SEARCH(FY159,"FALSE")),ISNUMBER(SEARCH(FZ159,"FALSE"))),"CHECK",1)</f>
        <v>1</v>
      </c>
      <c r="MF159">
        <f t="shared" ref="MF159:MF163" si="2314">AVERAGE(FS159,FV159,FX159,GI159)</f>
        <v>2.5</v>
      </c>
      <c r="MG159">
        <f t="shared" ref="MG159:MG163" si="2315">IF(OR(ISNUMBER(SEARCH(FS159,"FALSE")),ISNUMBER(SEARCH(FV159,"FALSE")),ISNUMBER(SEARCH(FX159,"FALSE")),ISNUMBER(SEARCH(GI159,"FALSE"))),"CHECK",1)</f>
        <v>1</v>
      </c>
      <c r="MH159">
        <f t="shared" ref="MH159:MH163" si="2316">AVERAGE(FN159,FW159,GC159,GO159)</f>
        <v>2.75</v>
      </c>
      <c r="MI159" s="25">
        <f t="shared" ref="MI159:MI163" si="2317">IF(OR(ISNUMBER(SEARCH(FN159,"FALSE")),ISNUMBER(SEARCH(FW159,"FALSE")),ISNUMBER(SEARCH(GC159,"FALSE")),ISNUMBER(SEARCH(GO159,"FALSE"))),"CHECK",1)</f>
        <v>1</v>
      </c>
      <c r="MJ159">
        <f t="shared" ref="MJ159:MJ163" si="2318">AVERAGE(GR159:HA159)</f>
        <v>5.3</v>
      </c>
      <c r="MK159">
        <f t="shared" ref="MK159:MK163" si="2319">IF(OR(ISNUMBER(SEARCH(GR159,"FALSE")),ISNUMBER(SEARCH(GS159,"FALSE")),ISNUMBER(SEARCH(GT159,"FALSE")),ISNUMBER(SEARCH(GU159,"FALSE")),ISNUMBER(SEARCH(GV159,"FALSE")),ISNUMBER(SEARCH(GW159,"FALSE")),ISNUMBER(SEARCH(GX159,"FALSE")),ISNUMBER(SEARCH(GY159,"FALSE")),ISNUMBER(SEARCH(GZ159,"FALSE")),ISNUMBER(SEARCH(HA159,"FALSE"))),"CHECK",1)</f>
        <v>1</v>
      </c>
      <c r="ML159">
        <f t="shared" ref="ML159:ML163" si="2320">AVERAGE(HB159:HO159)</f>
        <v>-0.5714285714285714</v>
      </c>
      <c r="MM159">
        <f t="shared" ref="MM159:MM163" si="2321">IF(OR(ISNUMBER(SEARCH(HB159,"FALSE")),ISNUMBER(SEARCH(HC159,"FALSE")),ISNUMBER(SEARCH(HD159,"FALSE")),ISNUMBER(SEARCH(HE159,"FALSE")),ISNUMBER(SEARCH(HF159,"FALSE")),ISNUMBER(SEARCH(HG159,"FALSE")),ISNUMBER(SEARCH(HH159,"FALSE")),ISNUMBER(SEARCH(HI159,"FALSE")),ISNUMBER(SEARCH(HJ159,"FALSE")),ISNUMBER(SEARCH(HK159,"FALSE")),ISNUMBER(SEARCH(HL159,"FALSE")),ISNUMBER(SEARCH(HM159,"FALSE")),ISNUMBER(SEARCH(HN159,"FALSE")),ISNUMBER(SEARCH(HO159,"FALSE"))),"CHECK",1)</f>
        <v>1</v>
      </c>
      <c r="MN159">
        <f t="shared" ref="MN159:MN163" si="2322">AVERAGE(IE159:IX159)</f>
        <v>1.7</v>
      </c>
      <c r="MO159">
        <f t="shared" ref="MO159:MO163" si="2323">IF(OR(ISNUMBER(SEARCH(IE159,"FALSE")),ISNUMBER(SEARCH(IF159,"FALSE")),ISNUMBER(SEARCH(IG159,"FALSE")),ISNUMBER(SEARCH(IH159,"FALSE")),ISNUMBER(SEARCH(II159,"FALSE")),ISNUMBER(SEARCH(IJ159,"FALSE")),ISNUMBER(SEARCH(IK159,"FALSE")),ISNUMBER(SEARCH(IL159,"FALSE")),ISNUMBER(SEARCH(IM159,"FALSE")),ISNUMBER(SEARCH(IN159,"FALSE")),ISNUMBER(SEARCH(IO159,"FALSE")),ISNUMBER(SEARCH(IP159,"FALSE")),ISNUMBER(SEARCH(IQ159,"FALSE")),ISNUMBER(SEARCH(IR159,"FALSE")),ISNUMBER(SEARCH(IS159,"FALSE")),ISNUMBER(SEARCH(IT159,"FALSE")),ISNUMBER(SEARCH(IU159,"FALSE")),ISNUMBER(SEARCH(IV159,"FALSE")),ISNUMBER(SEARCH(IW159,"FALSE")),ISNUMBER(SEARCH(IX159,"FALSE"))),"CHECK",1)</f>
        <v>1</v>
      </c>
      <c r="MP159">
        <f t="shared" ref="MP159:MP163" si="2324">AVERAGE(IY159,IZ159,JA159,JB159,JC159,JD159,JE159,JF159,JN159,JO159,JP159,JQ159,JR159,JS159)</f>
        <v>4.2142857142857144</v>
      </c>
      <c r="MQ159">
        <f t="shared" ref="MQ159:MQ163" si="2325">IF(OR(ISNUMBER(SEARCH(IY159,"FALSE")),ISNUMBER(SEARCH(IZ159,"FALSE")),ISNUMBER(SEARCH(JA159,"FALSE")),ISNUMBER(SEARCH(JB159,"FALSE")),ISNUMBER(SEARCH(JC159,"FALSE")),ISNUMBER(SEARCH(JD159,"FALSE")),ISNUMBER(SEARCH(JE159,"FALSE")),ISNUMBER(SEARCH(JF159,"FALSE")),ISNUMBER(SEARCH(JN159,"FALSE")),ISNUMBER(SEARCH(JO159,"FALSE")),ISNUMBER(SEARCH(JP159,"FALSE")),ISNUMBER(SEARCH(JQ159,"FALSE")),ISNUMBER(SEARCH(JR159,"FALSE")),ISNUMBER(SEARCH(JS159,"FALSE"))),"CHECK",1)</f>
        <v>1</v>
      </c>
      <c r="MR159">
        <f t="shared" ref="MR159:MR163" si="2326">AVERAGE(JG159,JH159,JT159,JU159,JV159,JW159,JX159,JY159,JZ159,KA159,KB159,KC159)</f>
        <v>3.3333333333333335</v>
      </c>
      <c r="MS159">
        <f t="shared" ref="MS159:MS163" si="2327">IF(OR(ISNUMBER(SEARCH(JG159,"FALSE")),ISNUMBER(SEARCH(JH159,"FALSE")),ISNUMBER(SEARCH(JT159,"FALSE")),ISNUMBER(SEARCH(JU159,"FALSE")),ISNUMBER(SEARCH(JV159,"FALSE")),ISNUMBER(SEARCH(JW159,"FALSE")),ISNUMBER(SEARCH(JX159,"FALSE")),ISNUMBER(SEARCH(JY159,"FALSE")),ISNUMBER(SEARCH(JZ159,"FALSE")),ISNUMBER(SEARCH(KA159,"FALSE")),ISNUMBER(SEARCH(KB159,"FALSE")),ISNUMBER(SEARCH(KC159,"FALSE"))),"CHECK",1)</f>
        <v>1</v>
      </c>
      <c r="MT159">
        <f t="shared" ref="MT159:MT163" si="2328">AVERAGE(JI159,JJ159,JK159,JL159,JM159,KD159,KE159,KF159,KG159,KH159,KI159,KJ159,KK159)</f>
        <v>2.8461538461538463</v>
      </c>
      <c r="MU159">
        <f t="shared" ref="MU159:MU163" si="2329">IF(OR(ISNUMBER(SEARCH(JI159,"FALSE")),ISNUMBER(SEARCH(JJ159,"FALSE")),ISNUMBER(SEARCH(JK159,"FALSE")),ISNUMBER(SEARCH(JL159,"FALSE")),ISNUMBER(SEARCH(JM159,"FALSE")),ISNUMBER(SEARCH(KD159,"FALSE")),ISNUMBER(SEARCH(KE159,"FALSE")),ISNUMBER(SEARCH(KF159,"FALSE")),ISNUMBER(SEARCH(KG159,"FALSE")),ISNUMBER(SEARCH(KH159,"FALSE")),ISNUMBER(SEARCH(KI159,"FALSE")),ISNUMBER(SEARCH(KJ159,"FALSE")),ISNUMBER(SEARCH(KK159,"FALSE"))),"CHECK",1)</f>
        <v>1</v>
      </c>
      <c r="MV159" t="e">
        <f t="shared" ref="MV159:MV163" si="2330">AVERAGE(KL159:LU159)</f>
        <v>#DIV/0!</v>
      </c>
      <c r="MW159" t="str">
        <f t="shared" ref="MW159:MW163" si="2331">IF(OR(ISNUMBER(SEARCH(KL159,"FALSE")),ISNUMBER(SEARCH(KM159,"FALSE")),ISNUMBER(SEARCH(KN159,"FALSE")),ISNUMBER(SEARCH(KO159,"FALSE")),ISNUMBER(SEARCH(KP159,"FALSE")),ISNUMBER(SEARCH(KQ159,"FALSE")),ISNUMBER(SEARCH(KR159,"FALSE")),ISNUMBER(SEARCH(KS159,"FALSE")),ISNUMBER(SEARCH(KT159,"FALSE")),ISNUMBER(SEARCH(KU159,"FALSE")),ISNUMBER(SEARCH(KV159,"FALSE")),ISNUMBER(SEARCH(KW159,"FALSE")),ISNUMBER(SEARCH(KX159,"FALSE")),ISNUMBER(SEARCH(KY159,"FALSE")),ISNUMBER(SEARCH(KZ159,"FALSE")),ISNUMBER(SEARCH(LA159,"FALSE")),ISNUMBER(SEARCH(LB159,"FALSE")),ISNUMBER(SEARCH(LC159,"FALSE")),ISNUMBER(SEARCH(LD159,"FALSE")),ISNUMBER(SEARCH(LE159,"FALSE")),ISNUMBER(SEARCH(LF159,"FALSE")),ISNUMBER(SEARCH(LG159,"FALSE")),ISNUMBER(SEARCH(LH159,"FALSE")),ISNUMBER(SEARCH(LI159,"FALSE")),ISNUMBER(SEARCH(LJ159,"FALSE")),ISNUMBER(SEARCH(LK159,"FALSE")),ISNUMBER(SEARCH(LL159,"FALSE")),ISNUMBER(SEARCH(LM159,"FALSE")),ISNUMBER(SEARCH(LN159,"FALSE")),ISNUMBER(SEARCH(LO159,"FALSE")),ISNUMBER(SEARCH(LP159,"FALSE")),ISNUMBER(SEARCH(LQ159,"FALSE")),ISNUMBER(SEARCH(LR159,"FALSE")),ISNUMBER(SEARCH(LS159,"FALSE")),ISNUMBER(SEARCH(LT159,"FALSE")),ISNUMBER(SEARCH(LU159,"FALSE")),),"CHECK",1)</f>
        <v>CHECK</v>
      </c>
      <c r="MX159">
        <f t="shared" ref="MX159:MX163" si="2332">AVERAGE(HP159:ID159)</f>
        <v>5.333333333333333</v>
      </c>
      <c r="MY159">
        <f t="shared" ref="MY159:MY163" si="2333">IF(OR(ISNUMBER(SEARCH(HP159,"FALSE")),ISNUMBER(SEARCH(HQ159,"FALSE")),ISNUMBER(SEARCH(HR159,"FALSE")),ISNUMBER(SEARCH(HS159,"FALSE")),ISNUMBER(SEARCH(HT159,"FALSE")),ISNUMBER(SEARCH(HU159,"FALSE")),ISNUMBER(SEARCH(HV159,"FALSE")),ISNUMBER(SEARCH(HW159,"FALSE")),ISNUMBER(SEARCH(HX159,"FALSE")),ISNUMBER(SEARCH(HY159,"FALSE")),ISNUMBER(SEARCH(HZ159,"FALSE")),ISNUMBER(SEARCH(IA159,"FALSE")),ISNUMBER(SEARCH(IB159,"FALSE")),ISNUMBER(SEARCH(IC159,"FALSE")),ISNUMBER(SEARCH(ID159,"FALSE"))),"CHECK",1)</f>
        <v>1</v>
      </c>
    </row>
    <row r="160" spans="1:363" ht="16">
      <c r="A160" t="s">
        <v>2567</v>
      </c>
      <c r="B160" t="s">
        <v>1212</v>
      </c>
      <c r="C160" s="55">
        <v>3</v>
      </c>
      <c r="D160">
        <v>1</v>
      </c>
      <c r="E160">
        <v>1</v>
      </c>
      <c r="F160">
        <v>4</v>
      </c>
      <c r="G160">
        <v>4</v>
      </c>
      <c r="H160">
        <v>4</v>
      </c>
      <c r="I160">
        <v>4</v>
      </c>
      <c r="J160">
        <v>3</v>
      </c>
      <c r="K160">
        <v>3</v>
      </c>
      <c r="L160">
        <v>4</v>
      </c>
      <c r="M160">
        <v>4</v>
      </c>
      <c r="N160">
        <v>4</v>
      </c>
      <c r="O160">
        <v>4</v>
      </c>
      <c r="P160">
        <v>4</v>
      </c>
      <c r="Q160">
        <v>4</v>
      </c>
      <c r="R160">
        <v>3</v>
      </c>
      <c r="S160">
        <v>3</v>
      </c>
      <c r="T160">
        <v>1</v>
      </c>
      <c r="U160">
        <v>4</v>
      </c>
      <c r="V160">
        <v>3</v>
      </c>
      <c r="W160">
        <v>4</v>
      </c>
      <c r="X160">
        <v>4</v>
      </c>
      <c r="Y160">
        <v>3</v>
      </c>
      <c r="Z160">
        <v>4</v>
      </c>
      <c r="AA160">
        <v>3</v>
      </c>
      <c r="AB160">
        <v>4</v>
      </c>
      <c r="AC160">
        <v>4</v>
      </c>
      <c r="AD160">
        <v>3</v>
      </c>
      <c r="AE160">
        <v>3</v>
      </c>
      <c r="AF160">
        <v>1</v>
      </c>
      <c r="AG160">
        <v>4</v>
      </c>
      <c r="AH160">
        <v>3</v>
      </c>
      <c r="AI160">
        <v>7</v>
      </c>
      <c r="AJ160">
        <v>6</v>
      </c>
      <c r="AK160">
        <v>2</v>
      </c>
      <c r="AL160">
        <v>7</v>
      </c>
      <c r="AM160">
        <v>7</v>
      </c>
      <c r="AN160">
        <v>2</v>
      </c>
      <c r="AO160">
        <v>2</v>
      </c>
      <c r="AP160">
        <v>2</v>
      </c>
      <c r="AQ160">
        <v>3</v>
      </c>
      <c r="AR160">
        <v>2</v>
      </c>
      <c r="AS160">
        <v>2</v>
      </c>
      <c r="AT160">
        <v>5</v>
      </c>
      <c r="AU160">
        <v>2</v>
      </c>
      <c r="AV160">
        <v>1</v>
      </c>
      <c r="AW160">
        <v>1</v>
      </c>
      <c r="AX160">
        <v>4</v>
      </c>
      <c r="AY160">
        <v>3</v>
      </c>
      <c r="AZ160">
        <v>3</v>
      </c>
      <c r="BA160">
        <v>2</v>
      </c>
      <c r="BB160">
        <v>3</v>
      </c>
      <c r="BC160">
        <v>2</v>
      </c>
      <c r="BD160">
        <v>3</v>
      </c>
      <c r="BE160">
        <v>2</v>
      </c>
      <c r="BF160">
        <v>2</v>
      </c>
      <c r="BG160">
        <v>3</v>
      </c>
      <c r="BH160">
        <v>3</v>
      </c>
      <c r="BI160">
        <v>3</v>
      </c>
      <c r="BJ160">
        <v>2</v>
      </c>
      <c r="BK160">
        <v>2</v>
      </c>
      <c r="BL160">
        <v>6</v>
      </c>
      <c r="BM160">
        <v>2</v>
      </c>
      <c r="BN160">
        <v>2</v>
      </c>
      <c r="BO160">
        <v>2</v>
      </c>
      <c r="BP160">
        <v>2</v>
      </c>
      <c r="BQ160">
        <v>4</v>
      </c>
      <c r="BR160">
        <v>1</v>
      </c>
      <c r="BS160">
        <v>4</v>
      </c>
      <c r="BT160">
        <v>2</v>
      </c>
      <c r="BU160">
        <v>3</v>
      </c>
      <c r="BV160">
        <v>3</v>
      </c>
      <c r="BW160">
        <v>2</v>
      </c>
      <c r="BX160">
        <v>2</v>
      </c>
      <c r="BY160">
        <v>2</v>
      </c>
      <c r="BZ160">
        <v>2</v>
      </c>
      <c r="CA160">
        <v>1</v>
      </c>
      <c r="CB160">
        <v>3</v>
      </c>
      <c r="CC160">
        <v>2</v>
      </c>
      <c r="CD160">
        <v>2</v>
      </c>
      <c r="CE160">
        <v>3</v>
      </c>
      <c r="CF160">
        <v>1</v>
      </c>
      <c r="CG160">
        <v>3</v>
      </c>
      <c r="CH160">
        <v>2</v>
      </c>
      <c r="CI160">
        <v>1</v>
      </c>
      <c r="CJ160">
        <v>3</v>
      </c>
      <c r="CK160">
        <v>2</v>
      </c>
      <c r="CL160">
        <v>2</v>
      </c>
      <c r="CM160">
        <v>3</v>
      </c>
      <c r="CN160">
        <v>3</v>
      </c>
      <c r="CO160">
        <v>3</v>
      </c>
      <c r="CP160">
        <v>1</v>
      </c>
      <c r="CQ160">
        <v>2</v>
      </c>
      <c r="CR160">
        <v>3</v>
      </c>
      <c r="CS160">
        <v>1</v>
      </c>
      <c r="CT160">
        <v>2</v>
      </c>
      <c r="CU160">
        <v>1</v>
      </c>
      <c r="CV160">
        <v>1</v>
      </c>
      <c r="CW160">
        <v>1</v>
      </c>
      <c r="CX160">
        <v>3</v>
      </c>
      <c r="CY160">
        <v>2</v>
      </c>
      <c r="CZ160">
        <v>4</v>
      </c>
      <c r="DA160">
        <v>2</v>
      </c>
      <c r="DB160">
        <v>2</v>
      </c>
      <c r="DC160">
        <v>5</v>
      </c>
      <c r="DD160">
        <v>1</v>
      </c>
      <c r="DE160">
        <v>4</v>
      </c>
      <c r="DF160">
        <v>2</v>
      </c>
      <c r="DG160">
        <v>2</v>
      </c>
      <c r="DH160">
        <v>2</v>
      </c>
      <c r="DI160">
        <v>4</v>
      </c>
      <c r="DJ160">
        <v>4</v>
      </c>
      <c r="DK160">
        <v>5</v>
      </c>
      <c r="DL160">
        <v>5</v>
      </c>
      <c r="DM160">
        <v>5</v>
      </c>
      <c r="DN160">
        <v>5</v>
      </c>
      <c r="DO160">
        <v>5</v>
      </c>
      <c r="DP160">
        <v>5</v>
      </c>
      <c r="DQ160">
        <v>4</v>
      </c>
      <c r="DR160">
        <v>2</v>
      </c>
      <c r="DS160">
        <v>2</v>
      </c>
      <c r="DT160">
        <v>2</v>
      </c>
      <c r="DU160">
        <v>4</v>
      </c>
      <c r="DV160">
        <v>5</v>
      </c>
      <c r="DW160">
        <v>2</v>
      </c>
      <c r="DX160">
        <v>2</v>
      </c>
      <c r="DY160">
        <v>2</v>
      </c>
      <c r="DZ160">
        <v>4</v>
      </c>
      <c r="EA160">
        <v>2</v>
      </c>
      <c r="EB160">
        <v>4</v>
      </c>
      <c r="EC160">
        <v>1</v>
      </c>
      <c r="ED160">
        <v>2</v>
      </c>
      <c r="EE160">
        <v>3</v>
      </c>
      <c r="EF160">
        <v>2</v>
      </c>
      <c r="EI160">
        <v>1</v>
      </c>
      <c r="EJ160">
        <v>1</v>
      </c>
      <c r="EK160">
        <v>4</v>
      </c>
      <c r="EM160">
        <v>3</v>
      </c>
      <c r="EN160">
        <v>3</v>
      </c>
      <c r="EO160">
        <v>2</v>
      </c>
      <c r="EP160">
        <v>4</v>
      </c>
      <c r="EQ160">
        <v>1</v>
      </c>
      <c r="ER160">
        <v>2</v>
      </c>
      <c r="ES160">
        <v>1</v>
      </c>
      <c r="ET160">
        <v>1</v>
      </c>
      <c r="EU160">
        <v>4</v>
      </c>
      <c r="EV160">
        <v>2</v>
      </c>
      <c r="EW160">
        <v>3</v>
      </c>
      <c r="EX160">
        <v>1</v>
      </c>
      <c r="EY160">
        <v>3</v>
      </c>
      <c r="EZ160">
        <v>1</v>
      </c>
      <c r="FA160">
        <v>1</v>
      </c>
      <c r="FB160">
        <v>2</v>
      </c>
      <c r="FC160">
        <v>2</v>
      </c>
      <c r="FD160">
        <v>4</v>
      </c>
      <c r="FE160">
        <v>4</v>
      </c>
      <c r="FF160">
        <v>2</v>
      </c>
      <c r="FG160">
        <v>4</v>
      </c>
      <c r="FH160">
        <v>1</v>
      </c>
      <c r="FI160">
        <v>2</v>
      </c>
      <c r="FJ160">
        <v>3</v>
      </c>
      <c r="FK160">
        <v>2</v>
      </c>
      <c r="FL160">
        <v>3</v>
      </c>
      <c r="FM160">
        <f t="shared" si="2139"/>
        <v>4</v>
      </c>
      <c r="FN160">
        <f t="shared" si="2140"/>
        <v>4</v>
      </c>
      <c r="FO160">
        <f t="shared" si="2141"/>
        <v>1</v>
      </c>
      <c r="FP160">
        <f t="shared" si="2142"/>
        <v>1</v>
      </c>
      <c r="FQ160">
        <f t="shared" si="2143"/>
        <v>1</v>
      </c>
      <c r="FR160">
        <f t="shared" si="2144"/>
        <v>1</v>
      </c>
      <c r="FS160">
        <f t="shared" si="2145"/>
        <v>2</v>
      </c>
      <c r="FT160">
        <f t="shared" si="2146"/>
        <v>2</v>
      </c>
      <c r="FU160">
        <f t="shared" si="2147"/>
        <v>1</v>
      </c>
      <c r="FV160">
        <f t="shared" si="2148"/>
        <v>1</v>
      </c>
      <c r="FW160">
        <f t="shared" si="2149"/>
        <v>1</v>
      </c>
      <c r="FX160">
        <f t="shared" si="2150"/>
        <v>1</v>
      </c>
      <c r="FY160">
        <f t="shared" si="2151"/>
        <v>1</v>
      </c>
      <c r="FZ160">
        <f t="shared" si="2152"/>
        <v>1</v>
      </c>
      <c r="GA160">
        <f t="shared" si="2153"/>
        <v>2</v>
      </c>
      <c r="GB160">
        <f t="shared" si="2154"/>
        <v>2</v>
      </c>
      <c r="GC160">
        <f t="shared" si="2155"/>
        <v>4</v>
      </c>
      <c r="GD160">
        <f t="shared" si="2156"/>
        <v>1</v>
      </c>
      <c r="GE160">
        <f t="shared" si="2157"/>
        <v>2</v>
      </c>
      <c r="GF160">
        <f t="shared" si="2158"/>
        <v>1</v>
      </c>
      <c r="GG160">
        <f t="shared" si="2159"/>
        <v>1</v>
      </c>
      <c r="GH160">
        <f t="shared" si="2160"/>
        <v>2</v>
      </c>
      <c r="GI160">
        <f t="shared" si="2161"/>
        <v>1</v>
      </c>
      <c r="GJ160">
        <f t="shared" si="2162"/>
        <v>2</v>
      </c>
      <c r="GK160">
        <f t="shared" si="2163"/>
        <v>1</v>
      </c>
      <c r="GL160">
        <f t="shared" si="2164"/>
        <v>1</v>
      </c>
      <c r="GM160">
        <f t="shared" si="2165"/>
        <v>2</v>
      </c>
      <c r="GN160">
        <f t="shared" si="2166"/>
        <v>2</v>
      </c>
      <c r="GO160">
        <f t="shared" si="2167"/>
        <v>4</v>
      </c>
      <c r="GP160">
        <f t="shared" si="2168"/>
        <v>1</v>
      </c>
      <c r="GQ160">
        <f t="shared" si="2169"/>
        <v>2</v>
      </c>
      <c r="GR160">
        <f t="shared" si="2170"/>
        <v>7</v>
      </c>
      <c r="GS160">
        <f t="shared" si="2171"/>
        <v>6</v>
      </c>
      <c r="GT160">
        <f t="shared" si="2172"/>
        <v>6</v>
      </c>
      <c r="GU160">
        <f t="shared" si="2173"/>
        <v>7</v>
      </c>
      <c r="GV160">
        <f t="shared" si="2174"/>
        <v>7</v>
      </c>
      <c r="GW160">
        <f t="shared" si="2175"/>
        <v>6</v>
      </c>
      <c r="GX160">
        <f t="shared" si="2176"/>
        <v>6</v>
      </c>
      <c r="GY160">
        <f t="shared" si="2177"/>
        <v>6</v>
      </c>
      <c r="GZ160">
        <f t="shared" si="2178"/>
        <v>5</v>
      </c>
      <c r="HA160">
        <f t="shared" si="2179"/>
        <v>6</v>
      </c>
      <c r="HB160">
        <f t="shared" si="2180"/>
        <v>-2</v>
      </c>
      <c r="HC160">
        <f t="shared" si="2181"/>
        <v>2</v>
      </c>
      <c r="HD160">
        <f t="shared" si="2182"/>
        <v>-2</v>
      </c>
      <c r="HE160">
        <f t="shared" si="2183"/>
        <v>-3</v>
      </c>
      <c r="HF160">
        <f t="shared" si="2184"/>
        <v>-3</v>
      </c>
      <c r="HG160">
        <f t="shared" si="2185"/>
        <v>1</v>
      </c>
      <c r="HH160">
        <f t="shared" si="2186"/>
        <v>-1</v>
      </c>
      <c r="HI160">
        <f t="shared" si="2187"/>
        <v>1</v>
      </c>
      <c r="HJ160">
        <f t="shared" si="2188"/>
        <v>2</v>
      </c>
      <c r="HK160">
        <f t="shared" si="2189"/>
        <v>1</v>
      </c>
      <c r="HL160">
        <f t="shared" si="2190"/>
        <v>2</v>
      </c>
      <c r="HM160">
        <f t="shared" si="2191"/>
        <v>1</v>
      </c>
      <c r="HN160">
        <f t="shared" si="2192"/>
        <v>2</v>
      </c>
      <c r="HO160">
        <f t="shared" si="2193"/>
        <v>2</v>
      </c>
      <c r="HP160">
        <f t="shared" si="2194"/>
        <v>4</v>
      </c>
      <c r="HQ160">
        <f t="shared" si="2195"/>
        <v>4</v>
      </c>
      <c r="HR160">
        <f t="shared" si="2196"/>
        <v>4</v>
      </c>
      <c r="HS160">
        <f t="shared" si="2197"/>
        <v>5</v>
      </c>
      <c r="HT160">
        <f t="shared" si="2198"/>
        <v>5</v>
      </c>
      <c r="HU160">
        <f t="shared" si="2199"/>
        <v>1</v>
      </c>
      <c r="HV160">
        <f t="shared" si="2200"/>
        <v>5</v>
      </c>
      <c r="HW160">
        <f t="shared" si="2201"/>
        <v>5</v>
      </c>
      <c r="HX160">
        <f t="shared" si="2202"/>
        <v>5</v>
      </c>
      <c r="HY160">
        <f t="shared" si="2203"/>
        <v>5</v>
      </c>
      <c r="HZ160">
        <f t="shared" si="2204"/>
        <v>3</v>
      </c>
      <c r="IA160">
        <f t="shared" si="2205"/>
        <v>6</v>
      </c>
      <c r="IB160">
        <f t="shared" si="2206"/>
        <v>3</v>
      </c>
      <c r="IC160">
        <f t="shared" si="2207"/>
        <v>5</v>
      </c>
      <c r="ID160">
        <f t="shared" si="2208"/>
        <v>4</v>
      </c>
      <c r="IE160">
        <f t="shared" si="2209"/>
        <v>3</v>
      </c>
      <c r="IF160">
        <f t="shared" si="2210"/>
        <v>2</v>
      </c>
      <c r="IG160">
        <f t="shared" si="2211"/>
        <v>2</v>
      </c>
      <c r="IH160">
        <f t="shared" si="2212"/>
        <v>2</v>
      </c>
      <c r="II160">
        <f t="shared" si="2213"/>
        <v>2</v>
      </c>
      <c r="IJ160">
        <f t="shared" si="2214"/>
        <v>1</v>
      </c>
      <c r="IK160">
        <f t="shared" si="2215"/>
        <v>3</v>
      </c>
      <c r="IL160">
        <f t="shared" si="2216"/>
        <v>2</v>
      </c>
      <c r="IM160">
        <f t="shared" si="2217"/>
        <v>2</v>
      </c>
      <c r="IN160">
        <f t="shared" si="2218"/>
        <v>2</v>
      </c>
      <c r="IO160">
        <f t="shared" si="2219"/>
        <v>1</v>
      </c>
      <c r="IP160">
        <f t="shared" si="2220"/>
        <v>3</v>
      </c>
      <c r="IQ160">
        <f t="shared" si="2221"/>
        <v>3</v>
      </c>
      <c r="IR160">
        <f t="shared" si="2222"/>
        <v>4</v>
      </c>
      <c r="IS160">
        <f t="shared" si="2223"/>
        <v>3</v>
      </c>
      <c r="IT160">
        <f t="shared" si="2224"/>
        <v>3</v>
      </c>
      <c r="IU160">
        <f t="shared" si="2225"/>
        <v>2</v>
      </c>
      <c r="IV160">
        <f t="shared" si="2226"/>
        <v>3</v>
      </c>
      <c r="IW160">
        <f t="shared" si="2227"/>
        <v>2</v>
      </c>
      <c r="IX160">
        <f t="shared" si="2228"/>
        <v>3</v>
      </c>
      <c r="IY160">
        <f t="shared" si="2229"/>
        <v>5</v>
      </c>
      <c r="IZ160">
        <f t="shared" si="2230"/>
        <v>4</v>
      </c>
      <c r="JA160">
        <f t="shared" si="2231"/>
        <v>3</v>
      </c>
      <c r="JB160">
        <f t="shared" si="2232"/>
        <v>5</v>
      </c>
      <c r="JC160">
        <f t="shared" si="2233"/>
        <v>4</v>
      </c>
      <c r="JD160">
        <f t="shared" si="2234"/>
        <v>5</v>
      </c>
      <c r="JE160">
        <f t="shared" si="2235"/>
        <v>5</v>
      </c>
      <c r="JF160">
        <f t="shared" si="2236"/>
        <v>5</v>
      </c>
      <c r="JG160">
        <f t="shared" si="2237"/>
        <v>3</v>
      </c>
      <c r="JH160">
        <f t="shared" si="2238"/>
        <v>4</v>
      </c>
      <c r="JI160">
        <f t="shared" si="2239"/>
        <v>2</v>
      </c>
      <c r="JJ160">
        <f t="shared" si="2240"/>
        <v>4</v>
      </c>
      <c r="JK160">
        <f t="shared" si="2241"/>
        <v>4</v>
      </c>
      <c r="JL160">
        <f t="shared" si="2242"/>
        <v>5</v>
      </c>
      <c r="JM160">
        <f t="shared" si="2243"/>
        <v>5</v>
      </c>
      <c r="JN160">
        <f t="shared" si="2244"/>
        <v>2</v>
      </c>
      <c r="JO160">
        <f t="shared" si="2245"/>
        <v>4</v>
      </c>
      <c r="JP160">
        <f t="shared" si="2246"/>
        <v>4</v>
      </c>
      <c r="JQ160">
        <f t="shared" si="2247"/>
        <v>4</v>
      </c>
      <c r="JR160">
        <f t="shared" si="2248"/>
        <v>2</v>
      </c>
      <c r="JS160">
        <f t="shared" si="2249"/>
        <v>2</v>
      </c>
      <c r="JT160">
        <f t="shared" si="2250"/>
        <v>5</v>
      </c>
      <c r="JU160">
        <f t="shared" si="2251"/>
        <v>5</v>
      </c>
      <c r="JV160">
        <f t="shared" si="2252"/>
        <v>5</v>
      </c>
      <c r="JW160">
        <f t="shared" si="2253"/>
        <v>5</v>
      </c>
      <c r="JX160">
        <f t="shared" si="2254"/>
        <v>1</v>
      </c>
      <c r="JY160">
        <f t="shared" si="2255"/>
        <v>5</v>
      </c>
      <c r="JZ160">
        <f t="shared" si="2256"/>
        <v>2</v>
      </c>
      <c r="KA160">
        <f t="shared" si="2257"/>
        <v>4</v>
      </c>
      <c r="KB160">
        <f t="shared" si="2258"/>
        <v>2</v>
      </c>
      <c r="KC160">
        <f t="shared" si="2259"/>
        <v>4</v>
      </c>
      <c r="KD160">
        <f t="shared" si="2260"/>
        <v>2</v>
      </c>
      <c r="KE160">
        <f t="shared" si="2261"/>
        <v>5</v>
      </c>
      <c r="KF160">
        <f t="shared" si="2262"/>
        <v>4</v>
      </c>
      <c r="KG160">
        <f t="shared" si="2263"/>
        <v>4</v>
      </c>
      <c r="KH160">
        <f t="shared" si="2264"/>
        <v>4</v>
      </c>
      <c r="KI160">
        <f t="shared" si="2265"/>
        <v>2</v>
      </c>
      <c r="KJ160">
        <f t="shared" si="2266"/>
        <v>4</v>
      </c>
      <c r="KK160">
        <f t="shared" si="2267"/>
        <v>4</v>
      </c>
      <c r="KL160">
        <f t="shared" si="2268"/>
        <v>1</v>
      </c>
      <c r="KM160">
        <f t="shared" si="2269"/>
        <v>1</v>
      </c>
      <c r="KN160">
        <f t="shared" si="2270"/>
        <v>1</v>
      </c>
      <c r="KO160">
        <f t="shared" si="2271"/>
        <v>1</v>
      </c>
      <c r="KP160" t="b">
        <f t="shared" si="2272"/>
        <v>0</v>
      </c>
      <c r="KQ160" t="b">
        <f t="shared" si="2273"/>
        <v>0</v>
      </c>
      <c r="KR160">
        <f t="shared" si="2274"/>
        <v>0</v>
      </c>
      <c r="KS160">
        <f t="shared" si="2275"/>
        <v>1</v>
      </c>
      <c r="KT160">
        <f t="shared" si="2276"/>
        <v>1</v>
      </c>
      <c r="KU160" t="b">
        <f t="shared" si="2277"/>
        <v>0</v>
      </c>
      <c r="KV160">
        <f t="shared" si="2278"/>
        <v>1</v>
      </c>
      <c r="KW160">
        <f t="shared" si="2279"/>
        <v>1</v>
      </c>
      <c r="KX160">
        <f t="shared" si="2280"/>
        <v>1</v>
      </c>
      <c r="KY160">
        <f t="shared" si="2281"/>
        <v>1</v>
      </c>
      <c r="KZ160">
        <f t="shared" si="2282"/>
        <v>1</v>
      </c>
      <c r="LA160">
        <f t="shared" si="2283"/>
        <v>1</v>
      </c>
      <c r="LB160">
        <f t="shared" si="2284"/>
        <v>1</v>
      </c>
      <c r="LC160">
        <f t="shared" si="2285"/>
        <v>1</v>
      </c>
      <c r="LD160">
        <f t="shared" si="2286"/>
        <v>1</v>
      </c>
      <c r="LE160">
        <f t="shared" si="2287"/>
        <v>1</v>
      </c>
      <c r="LF160">
        <f t="shared" si="2288"/>
        <v>0</v>
      </c>
      <c r="LG160">
        <f t="shared" si="2289"/>
        <v>1</v>
      </c>
      <c r="LH160">
        <f t="shared" si="2290"/>
        <v>1</v>
      </c>
      <c r="LI160">
        <f t="shared" si="2291"/>
        <v>1</v>
      </c>
      <c r="LJ160">
        <f t="shared" si="2292"/>
        <v>0</v>
      </c>
      <c r="LK160">
        <f t="shared" si="2293"/>
        <v>0</v>
      </c>
      <c r="LL160">
        <f t="shared" si="2294"/>
        <v>1</v>
      </c>
      <c r="LM160">
        <f t="shared" si="2295"/>
        <v>0</v>
      </c>
      <c r="LN160">
        <f t="shared" si="2296"/>
        <v>1</v>
      </c>
      <c r="LO160">
        <f t="shared" si="2297"/>
        <v>1</v>
      </c>
      <c r="LP160">
        <f t="shared" si="2298"/>
        <v>0</v>
      </c>
      <c r="LQ160">
        <f t="shared" si="2299"/>
        <v>1</v>
      </c>
      <c r="LR160">
        <f t="shared" si="2300"/>
        <v>0</v>
      </c>
      <c r="LS160">
        <f t="shared" si="2301"/>
        <v>1</v>
      </c>
      <c r="LT160">
        <f t="shared" si="2302"/>
        <v>1</v>
      </c>
      <c r="LU160">
        <f t="shared" si="2303"/>
        <v>1</v>
      </c>
      <c r="LV160">
        <f t="shared" si="2304"/>
        <v>1.5789473684210527</v>
      </c>
      <c r="LW160" s="24">
        <f t="shared" si="2305"/>
        <v>1</v>
      </c>
      <c r="LX160">
        <f t="shared" si="2306"/>
        <v>1.9166666666666667</v>
      </c>
      <c r="LY160" s="25">
        <f t="shared" si="2307"/>
        <v>1</v>
      </c>
      <c r="LZ160">
        <f t="shared" si="2308"/>
        <v>1.6</v>
      </c>
      <c r="MA160">
        <f t="shared" si="2309"/>
        <v>1</v>
      </c>
      <c r="MB160">
        <f t="shared" si="2310"/>
        <v>1.5555555555555556</v>
      </c>
      <c r="MC160">
        <f t="shared" si="2311"/>
        <v>1</v>
      </c>
      <c r="MD160">
        <f t="shared" si="2312"/>
        <v>1.25</v>
      </c>
      <c r="ME160">
        <f t="shared" si="2313"/>
        <v>1</v>
      </c>
      <c r="MF160">
        <f t="shared" si="2314"/>
        <v>1.25</v>
      </c>
      <c r="MG160">
        <f t="shared" si="2315"/>
        <v>1</v>
      </c>
      <c r="MH160">
        <f t="shared" si="2316"/>
        <v>3.25</v>
      </c>
      <c r="MI160" s="25">
        <f t="shared" si="2317"/>
        <v>1</v>
      </c>
      <c r="MJ160">
        <f t="shared" si="2318"/>
        <v>6.2</v>
      </c>
      <c r="MK160">
        <f t="shared" si="2319"/>
        <v>1</v>
      </c>
      <c r="ML160">
        <f t="shared" si="2320"/>
        <v>0.21428571428571427</v>
      </c>
      <c r="MM160">
        <f t="shared" si="2321"/>
        <v>1</v>
      </c>
      <c r="MN160">
        <f t="shared" si="2322"/>
        <v>2.4</v>
      </c>
      <c r="MO160">
        <f t="shared" si="2323"/>
        <v>1</v>
      </c>
      <c r="MP160">
        <f t="shared" si="2324"/>
        <v>3.8571428571428572</v>
      </c>
      <c r="MQ160">
        <f t="shared" si="2325"/>
        <v>1</v>
      </c>
      <c r="MR160">
        <f t="shared" si="2326"/>
        <v>3.75</v>
      </c>
      <c r="MS160">
        <f t="shared" si="2327"/>
        <v>1</v>
      </c>
      <c r="MT160">
        <f t="shared" si="2328"/>
        <v>3.7692307692307692</v>
      </c>
      <c r="MU160">
        <f t="shared" si="2329"/>
        <v>1</v>
      </c>
      <c r="MV160">
        <f t="shared" si="2330"/>
        <v>0.78787878787878785</v>
      </c>
      <c r="MW160" t="str">
        <f t="shared" si="2331"/>
        <v>CHECK</v>
      </c>
      <c r="MX160">
        <f t="shared" si="2332"/>
        <v>4.2666666666666666</v>
      </c>
      <c r="MY160">
        <f t="shared" si="2333"/>
        <v>1</v>
      </c>
    </row>
    <row r="161" spans="1:363" ht="16">
      <c r="A161" t="s">
        <v>2568</v>
      </c>
      <c r="B161" t="s">
        <v>1212</v>
      </c>
      <c r="C161" s="55">
        <v>3</v>
      </c>
      <c r="D161">
        <v>2</v>
      </c>
      <c r="E161">
        <v>2</v>
      </c>
      <c r="F161">
        <v>3</v>
      </c>
      <c r="G161">
        <v>3</v>
      </c>
      <c r="H161">
        <v>2</v>
      </c>
      <c r="I161">
        <v>2</v>
      </c>
      <c r="J161">
        <v>4</v>
      </c>
      <c r="K161">
        <v>3</v>
      </c>
      <c r="L161">
        <v>4</v>
      </c>
      <c r="M161">
        <v>4</v>
      </c>
      <c r="N161">
        <v>4</v>
      </c>
      <c r="O161">
        <v>3</v>
      </c>
      <c r="P161">
        <v>3</v>
      </c>
      <c r="Q161">
        <v>3</v>
      </c>
      <c r="R161">
        <v>3</v>
      </c>
      <c r="S161">
        <v>3</v>
      </c>
      <c r="T161">
        <v>3</v>
      </c>
      <c r="U161">
        <v>2</v>
      </c>
      <c r="V161">
        <v>3</v>
      </c>
      <c r="W161">
        <v>3</v>
      </c>
      <c r="X161">
        <v>4</v>
      </c>
      <c r="Y161">
        <v>2</v>
      </c>
      <c r="Z161">
        <v>3</v>
      </c>
      <c r="AA161">
        <v>3</v>
      </c>
      <c r="AB161">
        <v>3</v>
      </c>
      <c r="AC161">
        <v>3</v>
      </c>
      <c r="AD161">
        <v>3</v>
      </c>
      <c r="AE161">
        <v>3</v>
      </c>
      <c r="AF161">
        <v>1</v>
      </c>
      <c r="AG161">
        <v>2</v>
      </c>
      <c r="AH161">
        <v>2</v>
      </c>
      <c r="AI161">
        <v>5</v>
      </c>
      <c r="AJ161">
        <v>7</v>
      </c>
      <c r="AK161">
        <v>3</v>
      </c>
      <c r="AL161">
        <v>5</v>
      </c>
      <c r="AM161">
        <v>3</v>
      </c>
      <c r="AN161">
        <v>1</v>
      </c>
      <c r="AO161">
        <v>6</v>
      </c>
      <c r="AP161">
        <v>2</v>
      </c>
      <c r="AQ161">
        <v>5</v>
      </c>
      <c r="AR161">
        <v>1</v>
      </c>
      <c r="AS161">
        <v>4</v>
      </c>
      <c r="AT161">
        <v>2</v>
      </c>
      <c r="AU161">
        <v>1</v>
      </c>
      <c r="AV161">
        <v>5</v>
      </c>
      <c r="AW161">
        <v>2</v>
      </c>
      <c r="AX161">
        <v>3</v>
      </c>
      <c r="AY161">
        <v>4</v>
      </c>
      <c r="AZ161">
        <v>2</v>
      </c>
      <c r="BA161">
        <v>2</v>
      </c>
      <c r="BB161">
        <v>4</v>
      </c>
      <c r="BC161">
        <v>5</v>
      </c>
      <c r="BD161">
        <v>4</v>
      </c>
      <c r="BE161">
        <v>2</v>
      </c>
      <c r="BF161">
        <v>5</v>
      </c>
      <c r="BG161">
        <v>2</v>
      </c>
      <c r="BH161">
        <v>2</v>
      </c>
      <c r="BI161">
        <v>3</v>
      </c>
      <c r="BJ161">
        <v>2</v>
      </c>
      <c r="BK161">
        <v>2</v>
      </c>
      <c r="BL161">
        <v>4</v>
      </c>
      <c r="BM161">
        <v>1</v>
      </c>
      <c r="BN161">
        <v>2</v>
      </c>
      <c r="BO161">
        <v>4</v>
      </c>
      <c r="BP161">
        <v>2</v>
      </c>
      <c r="BQ161">
        <v>5</v>
      </c>
      <c r="BR161">
        <v>1</v>
      </c>
      <c r="BS161">
        <v>4</v>
      </c>
      <c r="BT161">
        <v>2</v>
      </c>
      <c r="BU161">
        <v>1</v>
      </c>
      <c r="BV161">
        <v>3</v>
      </c>
      <c r="BW161">
        <v>1</v>
      </c>
      <c r="BX161">
        <v>2</v>
      </c>
      <c r="BY161">
        <v>1</v>
      </c>
      <c r="BZ161">
        <v>1</v>
      </c>
      <c r="CA161">
        <v>3</v>
      </c>
      <c r="CB161">
        <v>2</v>
      </c>
      <c r="CC161">
        <v>2</v>
      </c>
      <c r="CD161">
        <v>2</v>
      </c>
      <c r="CE161">
        <v>3</v>
      </c>
      <c r="CF161">
        <v>2</v>
      </c>
      <c r="CG161">
        <v>2</v>
      </c>
      <c r="CH161">
        <v>2</v>
      </c>
      <c r="CI161">
        <v>1</v>
      </c>
      <c r="CJ161">
        <v>2</v>
      </c>
      <c r="CK161">
        <v>3</v>
      </c>
      <c r="CL161">
        <v>1</v>
      </c>
      <c r="CM161">
        <v>2</v>
      </c>
      <c r="CN161">
        <v>3</v>
      </c>
      <c r="CO161">
        <v>2</v>
      </c>
      <c r="CP161">
        <v>1</v>
      </c>
      <c r="CQ161">
        <v>2</v>
      </c>
      <c r="CR161">
        <v>1</v>
      </c>
      <c r="CS161">
        <v>1</v>
      </c>
      <c r="CT161">
        <v>2</v>
      </c>
      <c r="CU161">
        <v>2</v>
      </c>
      <c r="CV161">
        <v>3</v>
      </c>
      <c r="CW161">
        <v>4</v>
      </c>
      <c r="CX161">
        <v>2</v>
      </c>
      <c r="CY161">
        <v>1</v>
      </c>
      <c r="CZ161">
        <v>2</v>
      </c>
      <c r="DA161">
        <v>5</v>
      </c>
      <c r="DB161">
        <v>4</v>
      </c>
      <c r="DC161">
        <v>3</v>
      </c>
      <c r="DD161">
        <v>2</v>
      </c>
      <c r="DE161">
        <v>4</v>
      </c>
      <c r="DF161">
        <v>1</v>
      </c>
      <c r="DG161">
        <v>2</v>
      </c>
      <c r="DH161">
        <v>1</v>
      </c>
      <c r="DI161">
        <v>5</v>
      </c>
      <c r="DJ161">
        <v>4</v>
      </c>
      <c r="DK161">
        <v>4</v>
      </c>
      <c r="DL161">
        <v>3</v>
      </c>
      <c r="DM161">
        <v>3</v>
      </c>
      <c r="DN161">
        <v>2</v>
      </c>
      <c r="DO161">
        <v>4</v>
      </c>
      <c r="DP161">
        <v>4</v>
      </c>
      <c r="DQ161">
        <v>4</v>
      </c>
      <c r="DR161">
        <v>1</v>
      </c>
      <c r="DS161">
        <v>1</v>
      </c>
      <c r="DT161">
        <v>2</v>
      </c>
      <c r="DU161">
        <v>4</v>
      </c>
      <c r="DV161">
        <v>4</v>
      </c>
      <c r="DW161">
        <v>2</v>
      </c>
      <c r="DX161">
        <v>2</v>
      </c>
      <c r="DY161">
        <v>4</v>
      </c>
      <c r="DZ161">
        <v>4</v>
      </c>
      <c r="EA161">
        <v>2</v>
      </c>
      <c r="EC161">
        <v>1</v>
      </c>
      <c r="ED161">
        <v>2</v>
      </c>
      <c r="EE161">
        <v>3</v>
      </c>
      <c r="EF161">
        <v>2</v>
      </c>
      <c r="EG161">
        <v>3</v>
      </c>
      <c r="EH161">
        <v>2</v>
      </c>
      <c r="EI161">
        <v>3</v>
      </c>
      <c r="EJ161">
        <v>1</v>
      </c>
      <c r="EL161">
        <v>3</v>
      </c>
      <c r="EM161">
        <v>3</v>
      </c>
      <c r="EN161">
        <v>3</v>
      </c>
      <c r="EO161">
        <v>2</v>
      </c>
      <c r="EP161">
        <v>4</v>
      </c>
      <c r="EQ161">
        <v>1</v>
      </c>
      <c r="ES161">
        <v>1</v>
      </c>
      <c r="ET161">
        <v>1</v>
      </c>
      <c r="EU161">
        <v>2</v>
      </c>
      <c r="EV161">
        <v>2</v>
      </c>
      <c r="EW161">
        <v>2</v>
      </c>
      <c r="EY161">
        <v>3</v>
      </c>
      <c r="EZ161">
        <v>1</v>
      </c>
      <c r="FA161">
        <v>4</v>
      </c>
      <c r="FB161">
        <v>1</v>
      </c>
      <c r="FC161">
        <v>2</v>
      </c>
      <c r="FD161">
        <v>1</v>
      </c>
      <c r="FE161">
        <v>3</v>
      </c>
      <c r="FF161">
        <v>3</v>
      </c>
      <c r="FG161">
        <v>2</v>
      </c>
      <c r="FH161">
        <v>1</v>
      </c>
      <c r="FI161">
        <v>4</v>
      </c>
      <c r="FK161">
        <v>2</v>
      </c>
      <c r="FL161">
        <v>3</v>
      </c>
      <c r="FM161">
        <f t="shared" si="2139"/>
        <v>3</v>
      </c>
      <c r="FN161">
        <f t="shared" si="2140"/>
        <v>3</v>
      </c>
      <c r="FO161">
        <f t="shared" si="2141"/>
        <v>2</v>
      </c>
      <c r="FP161">
        <f t="shared" si="2142"/>
        <v>2</v>
      </c>
      <c r="FQ161">
        <f t="shared" si="2143"/>
        <v>3</v>
      </c>
      <c r="FR161">
        <f t="shared" si="2144"/>
        <v>3</v>
      </c>
      <c r="FS161">
        <f t="shared" si="2145"/>
        <v>1</v>
      </c>
      <c r="FT161">
        <f t="shared" si="2146"/>
        <v>2</v>
      </c>
      <c r="FU161">
        <f t="shared" si="2147"/>
        <v>1</v>
      </c>
      <c r="FV161">
        <f t="shared" si="2148"/>
        <v>1</v>
      </c>
      <c r="FW161">
        <f t="shared" si="2149"/>
        <v>1</v>
      </c>
      <c r="FX161">
        <f t="shared" si="2150"/>
        <v>2</v>
      </c>
      <c r="FY161">
        <f t="shared" si="2151"/>
        <v>2</v>
      </c>
      <c r="FZ161">
        <f t="shared" si="2152"/>
        <v>2</v>
      </c>
      <c r="GA161">
        <f t="shared" si="2153"/>
        <v>2</v>
      </c>
      <c r="GB161">
        <f t="shared" si="2154"/>
        <v>2</v>
      </c>
      <c r="GC161">
        <f t="shared" si="2155"/>
        <v>2</v>
      </c>
      <c r="GD161">
        <f t="shared" si="2156"/>
        <v>3</v>
      </c>
      <c r="GE161">
        <f t="shared" si="2157"/>
        <v>2</v>
      </c>
      <c r="GF161">
        <f t="shared" si="2158"/>
        <v>2</v>
      </c>
      <c r="GG161">
        <f t="shared" si="2159"/>
        <v>1</v>
      </c>
      <c r="GH161">
        <f t="shared" si="2160"/>
        <v>3</v>
      </c>
      <c r="GI161">
        <f t="shared" si="2161"/>
        <v>2</v>
      </c>
      <c r="GJ161">
        <f t="shared" si="2162"/>
        <v>2</v>
      </c>
      <c r="GK161">
        <f t="shared" si="2163"/>
        <v>2</v>
      </c>
      <c r="GL161">
        <f t="shared" si="2164"/>
        <v>2</v>
      </c>
      <c r="GM161">
        <f t="shared" si="2165"/>
        <v>2</v>
      </c>
      <c r="GN161">
        <f t="shared" si="2166"/>
        <v>2</v>
      </c>
      <c r="GO161">
        <f t="shared" si="2167"/>
        <v>4</v>
      </c>
      <c r="GP161">
        <f t="shared" si="2168"/>
        <v>3</v>
      </c>
      <c r="GQ161">
        <f t="shared" si="2169"/>
        <v>3</v>
      </c>
      <c r="GR161">
        <f t="shared" si="2170"/>
        <v>5</v>
      </c>
      <c r="GS161">
        <f t="shared" si="2171"/>
        <v>7</v>
      </c>
      <c r="GT161">
        <f t="shared" si="2172"/>
        <v>5</v>
      </c>
      <c r="GU161">
        <f t="shared" si="2173"/>
        <v>5</v>
      </c>
      <c r="GV161">
        <f t="shared" si="2174"/>
        <v>3</v>
      </c>
      <c r="GW161">
        <f t="shared" si="2175"/>
        <v>7</v>
      </c>
      <c r="GX161">
        <f t="shared" si="2176"/>
        <v>2</v>
      </c>
      <c r="GY161">
        <f t="shared" si="2177"/>
        <v>6</v>
      </c>
      <c r="GZ161">
        <f t="shared" si="2178"/>
        <v>3</v>
      </c>
      <c r="HA161">
        <f t="shared" si="2179"/>
        <v>7</v>
      </c>
      <c r="HB161">
        <f t="shared" si="2180"/>
        <v>1</v>
      </c>
      <c r="HC161">
        <f t="shared" si="2181"/>
        <v>-2</v>
      </c>
      <c r="HD161">
        <f t="shared" si="2182"/>
        <v>-3</v>
      </c>
      <c r="HE161">
        <f t="shared" si="2183"/>
        <v>2</v>
      </c>
      <c r="HF161">
        <f t="shared" si="2184"/>
        <v>-2</v>
      </c>
      <c r="HG161">
        <f t="shared" si="2185"/>
        <v>-1</v>
      </c>
      <c r="HH161">
        <f t="shared" si="2186"/>
        <v>1</v>
      </c>
      <c r="HI161">
        <f t="shared" si="2187"/>
        <v>2</v>
      </c>
      <c r="HJ161">
        <f t="shared" si="2188"/>
        <v>2</v>
      </c>
      <c r="HK161">
        <f t="shared" si="2189"/>
        <v>-1</v>
      </c>
      <c r="HL161">
        <f t="shared" si="2190"/>
        <v>-2</v>
      </c>
      <c r="HM161">
        <f t="shared" si="2191"/>
        <v>-1</v>
      </c>
      <c r="HN161">
        <f t="shared" si="2192"/>
        <v>2</v>
      </c>
      <c r="HO161">
        <f t="shared" si="2193"/>
        <v>-2</v>
      </c>
      <c r="HP161">
        <f t="shared" si="2194"/>
        <v>5</v>
      </c>
      <c r="HQ161">
        <f t="shared" si="2195"/>
        <v>5</v>
      </c>
      <c r="HR161">
        <f t="shared" si="2196"/>
        <v>4</v>
      </c>
      <c r="HS161">
        <f t="shared" si="2197"/>
        <v>5</v>
      </c>
      <c r="HT161">
        <f t="shared" si="2198"/>
        <v>5</v>
      </c>
      <c r="HU161">
        <f t="shared" si="2199"/>
        <v>3</v>
      </c>
      <c r="HV161">
        <f t="shared" si="2200"/>
        <v>6</v>
      </c>
      <c r="HW161">
        <f t="shared" si="2201"/>
        <v>5</v>
      </c>
      <c r="HX161">
        <f t="shared" si="2202"/>
        <v>3</v>
      </c>
      <c r="HY161">
        <f t="shared" si="2203"/>
        <v>5</v>
      </c>
      <c r="HZ161">
        <f t="shared" si="2204"/>
        <v>2</v>
      </c>
      <c r="IA161">
        <f t="shared" si="2205"/>
        <v>6</v>
      </c>
      <c r="IB161">
        <f t="shared" si="2206"/>
        <v>3</v>
      </c>
      <c r="IC161">
        <f t="shared" si="2207"/>
        <v>5</v>
      </c>
      <c r="ID161">
        <f t="shared" si="2208"/>
        <v>6</v>
      </c>
      <c r="IE161">
        <f t="shared" si="2209"/>
        <v>3</v>
      </c>
      <c r="IF161">
        <f t="shared" si="2210"/>
        <v>1</v>
      </c>
      <c r="IG161">
        <f t="shared" si="2211"/>
        <v>2</v>
      </c>
      <c r="IH161">
        <f t="shared" si="2212"/>
        <v>1</v>
      </c>
      <c r="II161">
        <f t="shared" si="2213"/>
        <v>1</v>
      </c>
      <c r="IJ161">
        <f t="shared" si="2214"/>
        <v>3</v>
      </c>
      <c r="IK161">
        <f t="shared" si="2215"/>
        <v>2</v>
      </c>
      <c r="IL161">
        <f t="shared" si="2216"/>
        <v>2</v>
      </c>
      <c r="IM161">
        <f t="shared" si="2217"/>
        <v>2</v>
      </c>
      <c r="IN161">
        <f t="shared" si="2218"/>
        <v>2</v>
      </c>
      <c r="IO161">
        <f t="shared" si="2219"/>
        <v>2</v>
      </c>
      <c r="IP161">
        <f t="shared" si="2220"/>
        <v>2</v>
      </c>
      <c r="IQ161">
        <f t="shared" si="2221"/>
        <v>3</v>
      </c>
      <c r="IR161">
        <f t="shared" si="2222"/>
        <v>4</v>
      </c>
      <c r="IS161">
        <f t="shared" si="2223"/>
        <v>2</v>
      </c>
      <c r="IT161">
        <f t="shared" si="2224"/>
        <v>2</v>
      </c>
      <c r="IU161">
        <f t="shared" si="2225"/>
        <v>1</v>
      </c>
      <c r="IV161">
        <f t="shared" si="2226"/>
        <v>2</v>
      </c>
      <c r="IW161">
        <f t="shared" si="2227"/>
        <v>2</v>
      </c>
      <c r="IX161">
        <f t="shared" si="2228"/>
        <v>2</v>
      </c>
      <c r="IY161">
        <f t="shared" si="2229"/>
        <v>5</v>
      </c>
      <c r="IZ161">
        <f t="shared" si="2230"/>
        <v>4</v>
      </c>
      <c r="JA161">
        <f t="shared" si="2231"/>
        <v>5</v>
      </c>
      <c r="JB161">
        <f t="shared" si="2232"/>
        <v>5</v>
      </c>
      <c r="JC161">
        <f t="shared" si="2233"/>
        <v>4</v>
      </c>
      <c r="JD161">
        <f t="shared" si="2234"/>
        <v>4</v>
      </c>
      <c r="JE161">
        <f t="shared" si="2235"/>
        <v>3</v>
      </c>
      <c r="JF161">
        <f t="shared" si="2236"/>
        <v>2</v>
      </c>
      <c r="JG161">
        <f t="shared" si="2237"/>
        <v>4</v>
      </c>
      <c r="JH161">
        <f t="shared" si="2238"/>
        <v>5</v>
      </c>
      <c r="JI161">
        <f t="shared" si="2239"/>
        <v>4</v>
      </c>
      <c r="JJ161">
        <f t="shared" si="2240"/>
        <v>1</v>
      </c>
      <c r="JK161">
        <f t="shared" si="2241"/>
        <v>2</v>
      </c>
      <c r="JL161">
        <f t="shared" si="2242"/>
        <v>3</v>
      </c>
      <c r="JM161">
        <f t="shared" si="2243"/>
        <v>4</v>
      </c>
      <c r="JN161">
        <f t="shared" si="2244"/>
        <v>2</v>
      </c>
      <c r="JO161">
        <f t="shared" si="2245"/>
        <v>5</v>
      </c>
      <c r="JP161">
        <f t="shared" si="2246"/>
        <v>4</v>
      </c>
      <c r="JQ161">
        <f t="shared" si="2247"/>
        <v>5</v>
      </c>
      <c r="JR161">
        <f t="shared" si="2248"/>
        <v>1</v>
      </c>
      <c r="JS161">
        <f t="shared" si="2249"/>
        <v>2</v>
      </c>
      <c r="JT161">
        <f t="shared" si="2250"/>
        <v>4</v>
      </c>
      <c r="JU161">
        <f t="shared" si="2251"/>
        <v>3</v>
      </c>
      <c r="JV161">
        <f t="shared" si="2252"/>
        <v>3</v>
      </c>
      <c r="JW161">
        <f t="shared" si="2253"/>
        <v>2</v>
      </c>
      <c r="JX161">
        <f t="shared" si="2254"/>
        <v>2</v>
      </c>
      <c r="JY161">
        <f t="shared" si="2255"/>
        <v>4</v>
      </c>
      <c r="JZ161">
        <f t="shared" si="2256"/>
        <v>2</v>
      </c>
      <c r="KA161">
        <f t="shared" si="2257"/>
        <v>5</v>
      </c>
      <c r="KB161">
        <f t="shared" si="2258"/>
        <v>1</v>
      </c>
      <c r="KC161">
        <f t="shared" si="2259"/>
        <v>4</v>
      </c>
      <c r="KD161">
        <f t="shared" si="2260"/>
        <v>2</v>
      </c>
      <c r="KE161">
        <f t="shared" si="2261"/>
        <v>4</v>
      </c>
      <c r="KF161">
        <f t="shared" si="2262"/>
        <v>4</v>
      </c>
      <c r="KG161">
        <f t="shared" si="2263"/>
        <v>4</v>
      </c>
      <c r="KH161">
        <f t="shared" si="2264"/>
        <v>2</v>
      </c>
      <c r="KI161">
        <f t="shared" si="2265"/>
        <v>2</v>
      </c>
      <c r="KJ161">
        <f t="shared" si="2266"/>
        <v>4</v>
      </c>
      <c r="KK161">
        <f t="shared" si="2267"/>
        <v>0</v>
      </c>
      <c r="KL161">
        <f t="shared" si="2268"/>
        <v>1</v>
      </c>
      <c r="KM161">
        <f t="shared" si="2269"/>
        <v>1</v>
      </c>
      <c r="KN161">
        <f t="shared" si="2270"/>
        <v>1</v>
      </c>
      <c r="KO161">
        <f t="shared" si="2271"/>
        <v>1</v>
      </c>
      <c r="KP161">
        <f t="shared" si="2272"/>
        <v>1</v>
      </c>
      <c r="KQ161">
        <f t="shared" si="2273"/>
        <v>1</v>
      </c>
      <c r="KR161">
        <f t="shared" si="2274"/>
        <v>1</v>
      </c>
      <c r="KS161">
        <f t="shared" si="2275"/>
        <v>1</v>
      </c>
      <c r="KT161" t="b">
        <f t="shared" si="2276"/>
        <v>0</v>
      </c>
      <c r="KU161">
        <f t="shared" si="2277"/>
        <v>0</v>
      </c>
      <c r="KV161">
        <f t="shared" si="2278"/>
        <v>1</v>
      </c>
      <c r="KW161">
        <f t="shared" si="2279"/>
        <v>1</v>
      </c>
      <c r="KX161">
        <f t="shared" si="2280"/>
        <v>1</v>
      </c>
      <c r="KY161">
        <f t="shared" si="2281"/>
        <v>1</v>
      </c>
      <c r="KZ161">
        <f t="shared" si="2282"/>
        <v>1</v>
      </c>
      <c r="LA161" t="b">
        <f t="shared" si="2283"/>
        <v>0</v>
      </c>
      <c r="LB161">
        <f t="shared" si="2284"/>
        <v>1</v>
      </c>
      <c r="LC161">
        <f t="shared" si="2285"/>
        <v>1</v>
      </c>
      <c r="LD161">
        <f t="shared" si="2286"/>
        <v>0</v>
      </c>
      <c r="LE161">
        <f t="shared" si="2287"/>
        <v>1</v>
      </c>
      <c r="LF161">
        <f t="shared" si="2288"/>
        <v>1</v>
      </c>
      <c r="LG161" t="b">
        <f t="shared" si="2289"/>
        <v>0</v>
      </c>
      <c r="LH161">
        <f t="shared" si="2290"/>
        <v>1</v>
      </c>
      <c r="LI161">
        <f t="shared" si="2291"/>
        <v>1</v>
      </c>
      <c r="LJ161">
        <f t="shared" si="2292"/>
        <v>1</v>
      </c>
      <c r="LK161">
        <f t="shared" si="2293"/>
        <v>0</v>
      </c>
      <c r="LL161">
        <f t="shared" si="2294"/>
        <v>1</v>
      </c>
      <c r="LM161">
        <f t="shared" si="2295"/>
        <v>1</v>
      </c>
      <c r="LN161">
        <f t="shared" si="2296"/>
        <v>0</v>
      </c>
      <c r="LO161">
        <f t="shared" si="2297"/>
        <v>0</v>
      </c>
      <c r="LP161">
        <f t="shared" si="2298"/>
        <v>1</v>
      </c>
      <c r="LQ161">
        <f t="shared" si="2299"/>
        <v>1</v>
      </c>
      <c r="LR161">
        <f t="shared" si="2300"/>
        <v>1</v>
      </c>
      <c r="LS161" t="b">
        <f t="shared" si="2301"/>
        <v>0</v>
      </c>
      <c r="LT161">
        <f t="shared" si="2302"/>
        <v>1</v>
      </c>
      <c r="LU161">
        <f t="shared" si="2303"/>
        <v>1</v>
      </c>
      <c r="LV161">
        <f t="shared" si="2304"/>
        <v>2.3157894736842106</v>
      </c>
      <c r="LW161" s="24">
        <f t="shared" si="2305"/>
        <v>1</v>
      </c>
      <c r="LX161">
        <f t="shared" si="2306"/>
        <v>1.9166666666666667</v>
      </c>
      <c r="LY161" s="25">
        <f t="shared" si="2307"/>
        <v>1</v>
      </c>
      <c r="LZ161">
        <f t="shared" si="2308"/>
        <v>2</v>
      </c>
      <c r="MA161">
        <f t="shared" si="2309"/>
        <v>1</v>
      </c>
      <c r="MB161">
        <f t="shared" si="2310"/>
        <v>2.6666666666666665</v>
      </c>
      <c r="MC161">
        <f t="shared" si="2311"/>
        <v>1</v>
      </c>
      <c r="MD161">
        <f t="shared" si="2312"/>
        <v>1.75</v>
      </c>
      <c r="ME161">
        <f t="shared" si="2313"/>
        <v>1</v>
      </c>
      <c r="MF161">
        <f t="shared" si="2314"/>
        <v>1.5</v>
      </c>
      <c r="MG161">
        <f t="shared" si="2315"/>
        <v>1</v>
      </c>
      <c r="MH161">
        <f t="shared" si="2316"/>
        <v>2.5</v>
      </c>
      <c r="MI161" s="25">
        <f t="shared" si="2317"/>
        <v>1</v>
      </c>
      <c r="MJ161">
        <f t="shared" si="2318"/>
        <v>5</v>
      </c>
      <c r="MK161">
        <f t="shared" si="2319"/>
        <v>1</v>
      </c>
      <c r="ML161">
        <f t="shared" si="2320"/>
        <v>-0.2857142857142857</v>
      </c>
      <c r="MM161">
        <f t="shared" si="2321"/>
        <v>1</v>
      </c>
      <c r="MN161">
        <f t="shared" si="2322"/>
        <v>2.0499999999999998</v>
      </c>
      <c r="MO161">
        <f t="shared" si="2323"/>
        <v>1</v>
      </c>
      <c r="MP161">
        <f t="shared" si="2324"/>
        <v>3.6428571428571428</v>
      </c>
      <c r="MQ161">
        <f t="shared" si="2325"/>
        <v>1</v>
      </c>
      <c r="MR161">
        <f t="shared" si="2326"/>
        <v>3.25</v>
      </c>
      <c r="MS161">
        <f t="shared" si="2327"/>
        <v>1</v>
      </c>
      <c r="MT161">
        <f t="shared" si="2328"/>
        <v>2.7692307692307692</v>
      </c>
      <c r="MU161">
        <f t="shared" si="2329"/>
        <v>1</v>
      </c>
      <c r="MV161">
        <f t="shared" si="2330"/>
        <v>0.84375</v>
      </c>
      <c r="MW161" t="str">
        <f t="shared" si="2331"/>
        <v>CHECK</v>
      </c>
      <c r="MX161">
        <f t="shared" si="2332"/>
        <v>4.5333333333333332</v>
      </c>
      <c r="MY161">
        <f t="shared" si="2333"/>
        <v>1</v>
      </c>
    </row>
    <row r="162" spans="1:363" ht="16">
      <c r="A162" t="s">
        <v>2569</v>
      </c>
      <c r="B162" t="s">
        <v>1212</v>
      </c>
      <c r="C162" s="55">
        <v>3</v>
      </c>
      <c r="D162">
        <v>2</v>
      </c>
      <c r="E162">
        <v>2</v>
      </c>
      <c r="F162">
        <v>3</v>
      </c>
      <c r="G162">
        <v>3</v>
      </c>
      <c r="H162">
        <v>4</v>
      </c>
      <c r="I162">
        <v>3</v>
      </c>
      <c r="J162">
        <v>3</v>
      </c>
      <c r="K162">
        <v>3</v>
      </c>
      <c r="L162">
        <v>4</v>
      </c>
      <c r="M162">
        <v>4</v>
      </c>
      <c r="N162">
        <v>3</v>
      </c>
      <c r="O162">
        <v>1</v>
      </c>
      <c r="P162">
        <v>1</v>
      </c>
      <c r="Q162">
        <v>3</v>
      </c>
      <c r="R162">
        <v>3</v>
      </c>
      <c r="S162">
        <v>4</v>
      </c>
      <c r="T162">
        <v>3</v>
      </c>
      <c r="U162">
        <v>3</v>
      </c>
      <c r="V162">
        <v>3</v>
      </c>
      <c r="W162">
        <v>3</v>
      </c>
      <c r="X162">
        <v>4</v>
      </c>
      <c r="Y162">
        <v>4</v>
      </c>
      <c r="Z162">
        <v>4</v>
      </c>
      <c r="AA162">
        <v>4</v>
      </c>
      <c r="AB162">
        <v>3</v>
      </c>
      <c r="AC162">
        <v>4</v>
      </c>
      <c r="AD162">
        <v>4</v>
      </c>
      <c r="AE162">
        <v>3</v>
      </c>
      <c r="AF162">
        <v>3</v>
      </c>
      <c r="AG162">
        <v>3</v>
      </c>
      <c r="AH162">
        <v>3</v>
      </c>
      <c r="AI162">
        <v>4</v>
      </c>
      <c r="AJ162">
        <v>4</v>
      </c>
      <c r="AK162">
        <v>4</v>
      </c>
      <c r="AL162">
        <v>7</v>
      </c>
      <c r="AM162">
        <v>5</v>
      </c>
      <c r="AN162">
        <v>4</v>
      </c>
      <c r="AO162">
        <v>7</v>
      </c>
      <c r="AP162">
        <v>7</v>
      </c>
      <c r="AQ162">
        <v>5</v>
      </c>
      <c r="AR162">
        <v>1</v>
      </c>
      <c r="AS162">
        <v>1</v>
      </c>
      <c r="AT162">
        <v>2</v>
      </c>
      <c r="AU162">
        <v>2</v>
      </c>
      <c r="AV162">
        <v>1</v>
      </c>
      <c r="AW162">
        <v>6</v>
      </c>
      <c r="AX162">
        <v>4</v>
      </c>
      <c r="AY162">
        <v>4</v>
      </c>
      <c r="AZ162">
        <v>6</v>
      </c>
      <c r="BA162">
        <v>1</v>
      </c>
      <c r="BB162">
        <v>3</v>
      </c>
      <c r="BC162">
        <v>6</v>
      </c>
      <c r="BD162">
        <v>3</v>
      </c>
      <c r="BE162">
        <v>3</v>
      </c>
      <c r="BF162">
        <v>3</v>
      </c>
      <c r="BG162">
        <v>5</v>
      </c>
      <c r="BH162">
        <v>5</v>
      </c>
      <c r="BI162">
        <v>6</v>
      </c>
      <c r="BJ162">
        <v>6</v>
      </c>
      <c r="BK162">
        <v>1</v>
      </c>
      <c r="BL162">
        <v>1</v>
      </c>
      <c r="BM162">
        <v>5</v>
      </c>
      <c r="BN162">
        <v>3</v>
      </c>
      <c r="BO162">
        <v>3</v>
      </c>
      <c r="BP162">
        <v>6</v>
      </c>
      <c r="BQ162">
        <v>6</v>
      </c>
      <c r="BR162">
        <v>6</v>
      </c>
      <c r="BS162">
        <v>6</v>
      </c>
      <c r="BT162">
        <v>5</v>
      </c>
      <c r="BU162">
        <v>1</v>
      </c>
      <c r="BV162">
        <v>4</v>
      </c>
      <c r="BW162">
        <v>3</v>
      </c>
      <c r="BX162">
        <v>4</v>
      </c>
      <c r="BY162">
        <v>1</v>
      </c>
      <c r="BZ162">
        <v>1</v>
      </c>
      <c r="CA162">
        <v>1</v>
      </c>
      <c r="CB162">
        <v>2</v>
      </c>
      <c r="CC162">
        <v>3</v>
      </c>
      <c r="CD162">
        <v>1</v>
      </c>
      <c r="CE162">
        <v>4</v>
      </c>
      <c r="CF162">
        <v>4</v>
      </c>
      <c r="CG162">
        <v>2</v>
      </c>
      <c r="CH162">
        <v>3</v>
      </c>
      <c r="CI162">
        <v>4</v>
      </c>
      <c r="CJ162">
        <v>1</v>
      </c>
      <c r="CK162">
        <v>3</v>
      </c>
      <c r="CL162">
        <v>1</v>
      </c>
      <c r="CM162">
        <v>2</v>
      </c>
      <c r="CN162">
        <v>3</v>
      </c>
      <c r="CO162">
        <v>3</v>
      </c>
      <c r="CP162">
        <v>4</v>
      </c>
      <c r="CQ162">
        <v>1</v>
      </c>
      <c r="CR162">
        <v>1</v>
      </c>
      <c r="CS162">
        <v>1</v>
      </c>
      <c r="CT162">
        <v>1</v>
      </c>
      <c r="CU162">
        <v>1</v>
      </c>
      <c r="CV162">
        <v>1</v>
      </c>
      <c r="CW162">
        <v>1</v>
      </c>
      <c r="CX162">
        <v>1</v>
      </c>
      <c r="CY162">
        <v>4</v>
      </c>
      <c r="CZ162">
        <v>3</v>
      </c>
      <c r="DA162">
        <v>1</v>
      </c>
      <c r="DB162">
        <v>2</v>
      </c>
      <c r="DC162">
        <v>4</v>
      </c>
      <c r="DD162">
        <v>1</v>
      </c>
      <c r="DE162">
        <v>1</v>
      </c>
      <c r="DF162">
        <v>1</v>
      </c>
      <c r="DG162">
        <v>1</v>
      </c>
      <c r="DH162">
        <v>3</v>
      </c>
      <c r="DI162">
        <v>1</v>
      </c>
      <c r="DJ162">
        <v>3</v>
      </c>
      <c r="DK162">
        <v>3</v>
      </c>
      <c r="DL162">
        <v>3</v>
      </c>
      <c r="DM162">
        <v>3</v>
      </c>
      <c r="DN162">
        <v>3</v>
      </c>
      <c r="DO162">
        <v>3</v>
      </c>
      <c r="DP162">
        <v>3</v>
      </c>
      <c r="DQ162">
        <v>3</v>
      </c>
      <c r="DR162">
        <v>4</v>
      </c>
      <c r="DS162">
        <v>4</v>
      </c>
      <c r="DT162">
        <v>3</v>
      </c>
      <c r="DU162">
        <v>3</v>
      </c>
      <c r="DV162">
        <v>5</v>
      </c>
      <c r="DW162">
        <v>1</v>
      </c>
      <c r="DX162">
        <v>1</v>
      </c>
      <c r="DY162">
        <v>5</v>
      </c>
      <c r="DZ162">
        <v>4</v>
      </c>
      <c r="EA162">
        <v>4</v>
      </c>
      <c r="EB162">
        <v>4</v>
      </c>
      <c r="EC162">
        <v>1</v>
      </c>
      <c r="ED162">
        <v>4</v>
      </c>
      <c r="EE162">
        <v>3</v>
      </c>
      <c r="EF162">
        <v>2</v>
      </c>
      <c r="EG162">
        <v>3</v>
      </c>
      <c r="EH162">
        <v>2</v>
      </c>
      <c r="EI162">
        <v>2</v>
      </c>
      <c r="EJ162">
        <v>1</v>
      </c>
      <c r="EK162">
        <v>4</v>
      </c>
      <c r="EL162">
        <v>2</v>
      </c>
      <c r="EM162">
        <v>3</v>
      </c>
      <c r="EN162">
        <v>3</v>
      </c>
      <c r="EO162">
        <v>2</v>
      </c>
      <c r="EP162">
        <v>4</v>
      </c>
      <c r="EQ162">
        <v>4</v>
      </c>
      <c r="ER162">
        <v>2</v>
      </c>
      <c r="ES162">
        <v>3</v>
      </c>
      <c r="ET162">
        <v>1</v>
      </c>
      <c r="EU162">
        <v>2</v>
      </c>
      <c r="EV162">
        <v>2</v>
      </c>
      <c r="EW162">
        <v>2</v>
      </c>
      <c r="EX162">
        <v>1</v>
      </c>
      <c r="EY162">
        <v>4</v>
      </c>
      <c r="EZ162">
        <v>1</v>
      </c>
      <c r="FA162">
        <v>4</v>
      </c>
      <c r="FB162">
        <v>3</v>
      </c>
      <c r="FC162">
        <v>2</v>
      </c>
      <c r="FD162">
        <v>3</v>
      </c>
      <c r="FE162">
        <v>4</v>
      </c>
      <c r="FF162">
        <v>2</v>
      </c>
      <c r="FG162">
        <v>2</v>
      </c>
      <c r="FH162">
        <v>1</v>
      </c>
      <c r="FI162">
        <v>3</v>
      </c>
      <c r="FJ162">
        <v>2</v>
      </c>
      <c r="FK162">
        <v>4</v>
      </c>
      <c r="FL162">
        <v>3</v>
      </c>
      <c r="FM162">
        <f t="shared" si="2139"/>
        <v>3</v>
      </c>
      <c r="FN162">
        <f t="shared" si="2140"/>
        <v>3</v>
      </c>
      <c r="FO162">
        <f t="shared" si="2141"/>
        <v>2</v>
      </c>
      <c r="FP162">
        <f t="shared" si="2142"/>
        <v>2</v>
      </c>
      <c r="FQ162">
        <f t="shared" si="2143"/>
        <v>1</v>
      </c>
      <c r="FR162">
        <f t="shared" si="2144"/>
        <v>2</v>
      </c>
      <c r="FS162">
        <f t="shared" si="2145"/>
        <v>2</v>
      </c>
      <c r="FT162">
        <f t="shared" si="2146"/>
        <v>2</v>
      </c>
      <c r="FU162">
        <f t="shared" si="2147"/>
        <v>1</v>
      </c>
      <c r="FV162">
        <f t="shared" si="2148"/>
        <v>1</v>
      </c>
      <c r="FW162">
        <f t="shared" si="2149"/>
        <v>2</v>
      </c>
      <c r="FX162">
        <f t="shared" si="2150"/>
        <v>4</v>
      </c>
      <c r="FY162">
        <f t="shared" si="2151"/>
        <v>4</v>
      </c>
      <c r="FZ162">
        <f t="shared" si="2152"/>
        <v>2</v>
      </c>
      <c r="GA162">
        <f t="shared" si="2153"/>
        <v>2</v>
      </c>
      <c r="GB162">
        <f t="shared" si="2154"/>
        <v>1</v>
      </c>
      <c r="GC162">
        <f t="shared" si="2155"/>
        <v>2</v>
      </c>
      <c r="GD162">
        <f t="shared" si="2156"/>
        <v>2</v>
      </c>
      <c r="GE162">
        <f t="shared" si="2157"/>
        <v>2</v>
      </c>
      <c r="GF162">
        <f t="shared" si="2158"/>
        <v>2</v>
      </c>
      <c r="GG162">
        <f t="shared" si="2159"/>
        <v>1</v>
      </c>
      <c r="GH162">
        <f t="shared" si="2160"/>
        <v>1</v>
      </c>
      <c r="GI162">
        <f t="shared" si="2161"/>
        <v>1</v>
      </c>
      <c r="GJ162">
        <f t="shared" si="2162"/>
        <v>1</v>
      </c>
      <c r="GK162">
        <f t="shared" si="2163"/>
        <v>2</v>
      </c>
      <c r="GL162">
        <f t="shared" si="2164"/>
        <v>1</v>
      </c>
      <c r="GM162">
        <f t="shared" si="2165"/>
        <v>1</v>
      </c>
      <c r="GN162">
        <f t="shared" si="2166"/>
        <v>2</v>
      </c>
      <c r="GO162">
        <f t="shared" si="2167"/>
        <v>2</v>
      </c>
      <c r="GP162">
        <f t="shared" si="2168"/>
        <v>2</v>
      </c>
      <c r="GQ162">
        <f t="shared" si="2169"/>
        <v>2</v>
      </c>
      <c r="GR162">
        <f t="shared" si="2170"/>
        <v>4</v>
      </c>
      <c r="GS162">
        <f t="shared" si="2171"/>
        <v>4</v>
      </c>
      <c r="GT162">
        <f t="shared" si="2172"/>
        <v>4</v>
      </c>
      <c r="GU162">
        <f t="shared" si="2173"/>
        <v>7</v>
      </c>
      <c r="GV162">
        <f t="shared" si="2174"/>
        <v>5</v>
      </c>
      <c r="GW162">
        <f t="shared" si="2175"/>
        <v>4</v>
      </c>
      <c r="GX162">
        <f t="shared" si="2176"/>
        <v>1</v>
      </c>
      <c r="GY162">
        <f t="shared" si="2177"/>
        <v>1</v>
      </c>
      <c r="GZ162">
        <f t="shared" si="2178"/>
        <v>3</v>
      </c>
      <c r="HA162">
        <f t="shared" si="2179"/>
        <v>7</v>
      </c>
      <c r="HB162">
        <f t="shared" si="2180"/>
        <v>-3</v>
      </c>
      <c r="HC162">
        <f t="shared" si="2181"/>
        <v>-2</v>
      </c>
      <c r="HD162">
        <f t="shared" si="2182"/>
        <v>-2</v>
      </c>
      <c r="HE162">
        <f t="shared" si="2183"/>
        <v>-3</v>
      </c>
      <c r="HF162">
        <f t="shared" si="2184"/>
        <v>3</v>
      </c>
      <c r="HG162">
        <f t="shared" si="2185"/>
        <v>1</v>
      </c>
      <c r="HH162">
        <f t="shared" si="2186"/>
        <v>1</v>
      </c>
      <c r="HI162">
        <f t="shared" si="2187"/>
        <v>-3</v>
      </c>
      <c r="HJ162">
        <f t="shared" si="2188"/>
        <v>3</v>
      </c>
      <c r="HK162">
        <f t="shared" si="2189"/>
        <v>1</v>
      </c>
      <c r="HL162">
        <f t="shared" si="2190"/>
        <v>-3</v>
      </c>
      <c r="HM162">
        <f t="shared" si="2191"/>
        <v>1</v>
      </c>
      <c r="HN162">
        <f t="shared" si="2192"/>
        <v>1</v>
      </c>
      <c r="HO162">
        <f t="shared" si="2193"/>
        <v>1</v>
      </c>
      <c r="HP162">
        <f t="shared" si="2194"/>
        <v>2</v>
      </c>
      <c r="HQ162">
        <f t="shared" si="2195"/>
        <v>2</v>
      </c>
      <c r="HR162">
        <f t="shared" si="2196"/>
        <v>1</v>
      </c>
      <c r="HS162">
        <f t="shared" si="2197"/>
        <v>1</v>
      </c>
      <c r="HT162">
        <f t="shared" si="2198"/>
        <v>6</v>
      </c>
      <c r="HU162">
        <f t="shared" si="2199"/>
        <v>6</v>
      </c>
      <c r="HV162">
        <f t="shared" si="2200"/>
        <v>2</v>
      </c>
      <c r="HW162">
        <f t="shared" si="2201"/>
        <v>4</v>
      </c>
      <c r="HX162">
        <f t="shared" si="2202"/>
        <v>4</v>
      </c>
      <c r="HY162">
        <f t="shared" si="2203"/>
        <v>1</v>
      </c>
      <c r="HZ162">
        <f t="shared" si="2204"/>
        <v>1</v>
      </c>
      <c r="IA162">
        <f t="shared" si="2205"/>
        <v>1</v>
      </c>
      <c r="IB162">
        <f t="shared" si="2206"/>
        <v>1</v>
      </c>
      <c r="IC162">
        <f t="shared" si="2207"/>
        <v>2</v>
      </c>
      <c r="ID162">
        <f t="shared" si="2208"/>
        <v>6</v>
      </c>
      <c r="IE162">
        <f t="shared" si="2209"/>
        <v>4</v>
      </c>
      <c r="IF162">
        <f t="shared" si="2210"/>
        <v>3</v>
      </c>
      <c r="IG162">
        <f t="shared" si="2211"/>
        <v>4</v>
      </c>
      <c r="IH162">
        <f t="shared" si="2212"/>
        <v>1</v>
      </c>
      <c r="II162">
        <f t="shared" si="2213"/>
        <v>1</v>
      </c>
      <c r="IJ162">
        <f t="shared" si="2214"/>
        <v>1</v>
      </c>
      <c r="IK162">
        <f t="shared" si="2215"/>
        <v>2</v>
      </c>
      <c r="IL162">
        <f t="shared" si="2216"/>
        <v>3</v>
      </c>
      <c r="IM162">
        <f t="shared" si="2217"/>
        <v>1</v>
      </c>
      <c r="IN162">
        <f t="shared" si="2218"/>
        <v>1</v>
      </c>
      <c r="IO162">
        <f t="shared" si="2219"/>
        <v>4</v>
      </c>
      <c r="IP162">
        <f t="shared" si="2220"/>
        <v>2</v>
      </c>
      <c r="IQ162">
        <f t="shared" si="2221"/>
        <v>2</v>
      </c>
      <c r="IR162">
        <f t="shared" si="2222"/>
        <v>1</v>
      </c>
      <c r="IS162">
        <f t="shared" si="2223"/>
        <v>1</v>
      </c>
      <c r="IT162">
        <f t="shared" si="2224"/>
        <v>2</v>
      </c>
      <c r="IU162">
        <f t="shared" si="2225"/>
        <v>1</v>
      </c>
      <c r="IV162">
        <f t="shared" si="2226"/>
        <v>2</v>
      </c>
      <c r="IW162">
        <f t="shared" si="2227"/>
        <v>2</v>
      </c>
      <c r="IX162">
        <f t="shared" si="2228"/>
        <v>3</v>
      </c>
      <c r="IY162">
        <f t="shared" si="2229"/>
        <v>2</v>
      </c>
      <c r="IZ162">
        <f t="shared" si="2230"/>
        <v>5</v>
      </c>
      <c r="JA162">
        <f t="shared" si="2231"/>
        <v>5</v>
      </c>
      <c r="JB162">
        <f t="shared" si="2232"/>
        <v>5</v>
      </c>
      <c r="JC162">
        <f t="shared" si="2233"/>
        <v>5</v>
      </c>
      <c r="JD162">
        <f t="shared" si="2234"/>
        <v>5</v>
      </c>
      <c r="JE162">
        <f t="shared" si="2235"/>
        <v>5</v>
      </c>
      <c r="JF162">
        <f t="shared" si="2236"/>
        <v>5</v>
      </c>
      <c r="JG162">
        <f t="shared" si="2237"/>
        <v>5</v>
      </c>
      <c r="JH162">
        <f t="shared" si="2238"/>
        <v>2</v>
      </c>
      <c r="JI162">
        <f t="shared" si="2239"/>
        <v>3</v>
      </c>
      <c r="JJ162">
        <f t="shared" si="2240"/>
        <v>5</v>
      </c>
      <c r="JK162">
        <f t="shared" si="2241"/>
        <v>4</v>
      </c>
      <c r="JL162">
        <f t="shared" si="2242"/>
        <v>4</v>
      </c>
      <c r="JM162">
        <f t="shared" si="2243"/>
        <v>5</v>
      </c>
      <c r="JN162">
        <f t="shared" si="2244"/>
        <v>5</v>
      </c>
      <c r="JO162">
        <f t="shared" si="2245"/>
        <v>5</v>
      </c>
      <c r="JP162">
        <f t="shared" si="2246"/>
        <v>5</v>
      </c>
      <c r="JQ162">
        <f t="shared" si="2247"/>
        <v>3</v>
      </c>
      <c r="JR162">
        <f t="shared" si="2248"/>
        <v>5</v>
      </c>
      <c r="JS162">
        <f t="shared" si="2249"/>
        <v>3</v>
      </c>
      <c r="JT162">
        <f t="shared" si="2250"/>
        <v>3</v>
      </c>
      <c r="JU162">
        <f t="shared" si="2251"/>
        <v>3</v>
      </c>
      <c r="JV162">
        <f t="shared" si="2252"/>
        <v>3</v>
      </c>
      <c r="JW162">
        <f t="shared" si="2253"/>
        <v>3</v>
      </c>
      <c r="JX162">
        <f t="shared" si="2254"/>
        <v>3</v>
      </c>
      <c r="JY162">
        <f t="shared" si="2255"/>
        <v>3</v>
      </c>
      <c r="JZ162">
        <f t="shared" si="2256"/>
        <v>3</v>
      </c>
      <c r="KA162">
        <f t="shared" si="2257"/>
        <v>2</v>
      </c>
      <c r="KB162">
        <f t="shared" si="2258"/>
        <v>4</v>
      </c>
      <c r="KC162">
        <f t="shared" si="2259"/>
        <v>3</v>
      </c>
      <c r="KD162">
        <f t="shared" si="2260"/>
        <v>3</v>
      </c>
      <c r="KE162">
        <f t="shared" si="2261"/>
        <v>5</v>
      </c>
      <c r="KF162">
        <f t="shared" si="2262"/>
        <v>5</v>
      </c>
      <c r="KG162">
        <f t="shared" si="2263"/>
        <v>5</v>
      </c>
      <c r="KH162">
        <f t="shared" si="2264"/>
        <v>1</v>
      </c>
      <c r="KI162">
        <f t="shared" si="2265"/>
        <v>2</v>
      </c>
      <c r="KJ162">
        <f t="shared" si="2266"/>
        <v>2</v>
      </c>
      <c r="KK162">
        <f t="shared" si="2267"/>
        <v>4</v>
      </c>
      <c r="KL162">
        <f t="shared" si="2268"/>
        <v>1</v>
      </c>
      <c r="KM162">
        <f t="shared" si="2269"/>
        <v>0</v>
      </c>
      <c r="KN162">
        <f t="shared" si="2270"/>
        <v>1</v>
      </c>
      <c r="KO162">
        <f t="shared" si="2271"/>
        <v>1</v>
      </c>
      <c r="KP162">
        <f t="shared" si="2272"/>
        <v>1</v>
      </c>
      <c r="KQ162">
        <f t="shared" si="2273"/>
        <v>1</v>
      </c>
      <c r="KR162">
        <f t="shared" si="2274"/>
        <v>0</v>
      </c>
      <c r="KS162">
        <f t="shared" si="2275"/>
        <v>1</v>
      </c>
      <c r="KT162">
        <f t="shared" si="2276"/>
        <v>1</v>
      </c>
      <c r="KU162">
        <f t="shared" si="2277"/>
        <v>0</v>
      </c>
      <c r="KV162">
        <f t="shared" si="2278"/>
        <v>1</v>
      </c>
      <c r="KW162">
        <f t="shared" si="2279"/>
        <v>1</v>
      </c>
      <c r="KX162">
        <f t="shared" si="2280"/>
        <v>1</v>
      </c>
      <c r="KY162">
        <f t="shared" si="2281"/>
        <v>1</v>
      </c>
      <c r="KZ162">
        <f t="shared" si="2282"/>
        <v>0</v>
      </c>
      <c r="LA162">
        <f t="shared" si="2283"/>
        <v>1</v>
      </c>
      <c r="LB162">
        <f t="shared" si="2284"/>
        <v>0</v>
      </c>
      <c r="LC162">
        <f t="shared" si="2285"/>
        <v>1</v>
      </c>
      <c r="LD162">
        <f t="shared" si="2286"/>
        <v>0</v>
      </c>
      <c r="LE162">
        <f t="shared" si="2287"/>
        <v>1</v>
      </c>
      <c r="LF162">
        <f t="shared" si="2288"/>
        <v>1</v>
      </c>
      <c r="LG162">
        <f t="shared" si="2289"/>
        <v>1</v>
      </c>
      <c r="LH162">
        <f t="shared" si="2290"/>
        <v>0</v>
      </c>
      <c r="LI162">
        <f t="shared" si="2291"/>
        <v>1</v>
      </c>
      <c r="LJ162">
        <f t="shared" si="2292"/>
        <v>1</v>
      </c>
      <c r="LK162">
        <f t="shared" si="2293"/>
        <v>1</v>
      </c>
      <c r="LL162">
        <f t="shared" si="2294"/>
        <v>1</v>
      </c>
      <c r="LM162">
        <f t="shared" si="2295"/>
        <v>0</v>
      </c>
      <c r="LN162">
        <f t="shared" si="2296"/>
        <v>1</v>
      </c>
      <c r="LO162">
        <f t="shared" si="2297"/>
        <v>1</v>
      </c>
      <c r="LP162">
        <f t="shared" si="2298"/>
        <v>1</v>
      </c>
      <c r="LQ162">
        <f t="shared" si="2299"/>
        <v>1</v>
      </c>
      <c r="LR162">
        <f t="shared" si="2300"/>
        <v>0</v>
      </c>
      <c r="LS162">
        <f t="shared" si="2301"/>
        <v>0</v>
      </c>
      <c r="LT162">
        <f t="shared" si="2302"/>
        <v>0</v>
      </c>
      <c r="LU162">
        <f t="shared" si="2303"/>
        <v>1</v>
      </c>
      <c r="LV162">
        <f t="shared" si="2304"/>
        <v>1.6842105263157894</v>
      </c>
      <c r="LW162" s="24">
        <f t="shared" si="2305"/>
        <v>1</v>
      </c>
      <c r="LX162">
        <f t="shared" si="2306"/>
        <v>2.1666666666666665</v>
      </c>
      <c r="LY162" s="25">
        <f t="shared" si="2307"/>
        <v>1</v>
      </c>
      <c r="LZ162">
        <f t="shared" si="2308"/>
        <v>1.4</v>
      </c>
      <c r="MA162">
        <f t="shared" si="2309"/>
        <v>1</v>
      </c>
      <c r="MB162">
        <f t="shared" si="2310"/>
        <v>2</v>
      </c>
      <c r="MC162">
        <f t="shared" si="2311"/>
        <v>1</v>
      </c>
      <c r="MD162">
        <f t="shared" si="2312"/>
        <v>2.25</v>
      </c>
      <c r="ME162">
        <f t="shared" si="2313"/>
        <v>1</v>
      </c>
      <c r="MF162">
        <f t="shared" si="2314"/>
        <v>2</v>
      </c>
      <c r="MG162">
        <f t="shared" si="2315"/>
        <v>1</v>
      </c>
      <c r="MH162">
        <f t="shared" si="2316"/>
        <v>2.25</v>
      </c>
      <c r="MI162" s="25">
        <f t="shared" si="2317"/>
        <v>1</v>
      </c>
      <c r="MJ162">
        <f t="shared" si="2318"/>
        <v>4</v>
      </c>
      <c r="MK162">
        <f t="shared" si="2319"/>
        <v>1</v>
      </c>
      <c r="ML162">
        <f t="shared" si="2320"/>
        <v>-0.2857142857142857</v>
      </c>
      <c r="MM162">
        <f t="shared" si="2321"/>
        <v>1</v>
      </c>
      <c r="MN162">
        <f t="shared" si="2322"/>
        <v>2.0499999999999998</v>
      </c>
      <c r="MO162">
        <f t="shared" si="2323"/>
        <v>1</v>
      </c>
      <c r="MP162">
        <f t="shared" si="2324"/>
        <v>4.5</v>
      </c>
      <c r="MQ162">
        <f t="shared" si="2325"/>
        <v>1</v>
      </c>
      <c r="MR162">
        <f t="shared" si="2326"/>
        <v>3.0833333333333335</v>
      </c>
      <c r="MS162">
        <f t="shared" si="2327"/>
        <v>1</v>
      </c>
      <c r="MT162">
        <f t="shared" si="2328"/>
        <v>3.6923076923076925</v>
      </c>
      <c r="MU162">
        <f t="shared" si="2329"/>
        <v>1</v>
      </c>
      <c r="MV162">
        <f t="shared" si="2330"/>
        <v>0.69444444444444442</v>
      </c>
      <c r="MW162">
        <f t="shared" si="2331"/>
        <v>1</v>
      </c>
      <c r="MX162">
        <f t="shared" si="2332"/>
        <v>2.6666666666666665</v>
      </c>
      <c r="MY162">
        <f t="shared" si="2333"/>
        <v>1</v>
      </c>
    </row>
    <row r="163" spans="1:363" ht="16">
      <c r="A163" t="s">
        <v>2566</v>
      </c>
      <c r="B163" t="s">
        <v>1212</v>
      </c>
      <c r="C163" s="55">
        <v>3</v>
      </c>
      <c r="D163">
        <v>2</v>
      </c>
      <c r="E163">
        <v>2</v>
      </c>
      <c r="F163">
        <v>3</v>
      </c>
      <c r="G163">
        <v>3</v>
      </c>
      <c r="H163">
        <v>3</v>
      </c>
      <c r="I163">
        <v>3</v>
      </c>
      <c r="J163">
        <v>3</v>
      </c>
      <c r="K163">
        <v>3</v>
      </c>
      <c r="L163">
        <v>3</v>
      </c>
      <c r="M163">
        <v>3</v>
      </c>
      <c r="N163">
        <v>3</v>
      </c>
      <c r="O163">
        <v>3</v>
      </c>
      <c r="P163">
        <v>3</v>
      </c>
      <c r="Q163">
        <v>3</v>
      </c>
      <c r="R163">
        <v>4</v>
      </c>
      <c r="T163">
        <v>2</v>
      </c>
      <c r="U163">
        <v>3</v>
      </c>
      <c r="V163">
        <v>3</v>
      </c>
      <c r="W163">
        <v>4</v>
      </c>
      <c r="X163">
        <v>3</v>
      </c>
      <c r="Y163">
        <v>3</v>
      </c>
      <c r="Z163">
        <v>3</v>
      </c>
      <c r="AA163">
        <v>2</v>
      </c>
      <c r="AB163">
        <v>2</v>
      </c>
      <c r="AC163">
        <v>2</v>
      </c>
      <c r="AD163">
        <v>2</v>
      </c>
      <c r="AE163">
        <v>3</v>
      </c>
      <c r="AF163">
        <v>2</v>
      </c>
      <c r="AG163">
        <v>3</v>
      </c>
      <c r="AH163">
        <v>3</v>
      </c>
      <c r="AI163">
        <v>5</v>
      </c>
      <c r="AJ163">
        <v>4</v>
      </c>
      <c r="AK163">
        <v>4</v>
      </c>
      <c r="AL163">
        <v>5</v>
      </c>
      <c r="AM163">
        <v>5</v>
      </c>
      <c r="AN163">
        <v>3</v>
      </c>
      <c r="AO163">
        <v>5</v>
      </c>
      <c r="AP163">
        <v>3</v>
      </c>
      <c r="AQ163">
        <v>5</v>
      </c>
      <c r="AR163">
        <v>4</v>
      </c>
      <c r="AS163">
        <v>3</v>
      </c>
      <c r="AT163">
        <v>3</v>
      </c>
      <c r="AU163">
        <v>3</v>
      </c>
      <c r="AV163">
        <v>4</v>
      </c>
      <c r="AW163">
        <v>4</v>
      </c>
      <c r="AX163">
        <v>3</v>
      </c>
      <c r="AY163">
        <v>3</v>
      </c>
      <c r="AZ163">
        <v>4</v>
      </c>
      <c r="BA163">
        <v>3</v>
      </c>
      <c r="BB163">
        <v>4</v>
      </c>
      <c r="BC163">
        <v>4</v>
      </c>
      <c r="BD163">
        <v>4</v>
      </c>
      <c r="BE163">
        <v>3</v>
      </c>
      <c r="BF163">
        <v>3</v>
      </c>
      <c r="BG163">
        <v>3</v>
      </c>
      <c r="BH163">
        <v>3</v>
      </c>
      <c r="BI163">
        <v>4</v>
      </c>
      <c r="BJ163">
        <v>3</v>
      </c>
      <c r="BK163">
        <v>2</v>
      </c>
      <c r="BL163">
        <v>4</v>
      </c>
      <c r="BM163">
        <v>4</v>
      </c>
      <c r="BN163">
        <v>2</v>
      </c>
      <c r="BO163">
        <v>2</v>
      </c>
      <c r="BP163">
        <v>2</v>
      </c>
      <c r="BQ163">
        <v>3</v>
      </c>
      <c r="BR163">
        <v>2</v>
      </c>
      <c r="BS163">
        <v>4</v>
      </c>
      <c r="BT163">
        <v>2</v>
      </c>
      <c r="BU163">
        <v>4</v>
      </c>
      <c r="BV163">
        <v>3</v>
      </c>
      <c r="BW163">
        <v>2</v>
      </c>
      <c r="BX163">
        <v>2</v>
      </c>
      <c r="BY163">
        <v>3</v>
      </c>
      <c r="BZ163">
        <v>2</v>
      </c>
      <c r="CA163">
        <v>1</v>
      </c>
      <c r="CB163">
        <v>2</v>
      </c>
      <c r="CC163">
        <v>3</v>
      </c>
      <c r="CD163">
        <v>3</v>
      </c>
      <c r="CE163">
        <v>2</v>
      </c>
      <c r="CF163">
        <v>1</v>
      </c>
      <c r="CG163">
        <v>3</v>
      </c>
      <c r="CH163">
        <v>2</v>
      </c>
      <c r="CI163">
        <v>2</v>
      </c>
      <c r="CJ163">
        <v>2</v>
      </c>
      <c r="CK163">
        <v>2</v>
      </c>
      <c r="CL163">
        <v>3</v>
      </c>
      <c r="CM163">
        <v>3</v>
      </c>
      <c r="CN163">
        <v>2</v>
      </c>
      <c r="CO163">
        <v>2</v>
      </c>
      <c r="CP163">
        <v>3</v>
      </c>
      <c r="CQ163">
        <v>2</v>
      </c>
      <c r="CR163">
        <v>2</v>
      </c>
      <c r="CS163">
        <v>2</v>
      </c>
      <c r="CT163">
        <v>2</v>
      </c>
      <c r="CU163">
        <v>2</v>
      </c>
      <c r="CV163">
        <v>2</v>
      </c>
      <c r="CW163">
        <v>3</v>
      </c>
      <c r="CX163">
        <v>3</v>
      </c>
      <c r="CY163">
        <v>3</v>
      </c>
      <c r="CZ163">
        <v>4</v>
      </c>
      <c r="DA163">
        <v>1</v>
      </c>
      <c r="DB163">
        <v>5</v>
      </c>
      <c r="DC163">
        <v>3</v>
      </c>
      <c r="DD163">
        <v>1</v>
      </c>
      <c r="DE163">
        <v>2</v>
      </c>
      <c r="DF163">
        <v>1</v>
      </c>
      <c r="DG163">
        <v>2</v>
      </c>
      <c r="DH163">
        <v>2</v>
      </c>
      <c r="DI163">
        <v>2</v>
      </c>
      <c r="DJ163">
        <v>2</v>
      </c>
      <c r="DK163">
        <v>4</v>
      </c>
      <c r="DL163">
        <v>3</v>
      </c>
      <c r="DM163">
        <v>3</v>
      </c>
      <c r="DN163">
        <v>3</v>
      </c>
      <c r="DO163">
        <v>3</v>
      </c>
      <c r="DP163">
        <v>4</v>
      </c>
      <c r="DQ163">
        <v>2</v>
      </c>
      <c r="DR163">
        <v>2</v>
      </c>
      <c r="DS163">
        <v>3</v>
      </c>
      <c r="DT163">
        <v>3</v>
      </c>
      <c r="DU163">
        <v>3</v>
      </c>
      <c r="DV163">
        <v>2</v>
      </c>
      <c r="DW163">
        <v>2</v>
      </c>
      <c r="DX163">
        <v>2</v>
      </c>
      <c r="DY163">
        <v>3</v>
      </c>
      <c r="DZ163">
        <v>3</v>
      </c>
      <c r="EA163">
        <v>2</v>
      </c>
      <c r="EB163">
        <v>4</v>
      </c>
      <c r="EC163">
        <v>3</v>
      </c>
      <c r="ED163">
        <v>1</v>
      </c>
      <c r="EE163">
        <v>4</v>
      </c>
      <c r="EF163">
        <v>2</v>
      </c>
      <c r="EG163">
        <v>3</v>
      </c>
      <c r="EH163">
        <v>3</v>
      </c>
      <c r="EI163">
        <v>3</v>
      </c>
      <c r="EJ163">
        <v>1</v>
      </c>
      <c r="EK163">
        <v>4</v>
      </c>
      <c r="EL163">
        <v>1</v>
      </c>
      <c r="EM163">
        <v>2</v>
      </c>
      <c r="EN163">
        <v>3</v>
      </c>
      <c r="EO163">
        <v>2</v>
      </c>
      <c r="EP163">
        <v>4</v>
      </c>
      <c r="EQ163">
        <v>1</v>
      </c>
      <c r="ER163">
        <v>2</v>
      </c>
      <c r="ES163">
        <v>3</v>
      </c>
      <c r="ET163">
        <v>1</v>
      </c>
      <c r="EU163">
        <v>4</v>
      </c>
      <c r="EV163">
        <v>2</v>
      </c>
      <c r="EW163">
        <v>3</v>
      </c>
      <c r="EX163">
        <v>1</v>
      </c>
      <c r="EY163">
        <v>4</v>
      </c>
      <c r="EZ163">
        <v>1</v>
      </c>
      <c r="FA163">
        <v>4</v>
      </c>
      <c r="FB163">
        <v>4</v>
      </c>
      <c r="FC163">
        <v>2</v>
      </c>
      <c r="FD163">
        <v>1</v>
      </c>
      <c r="FE163">
        <v>4</v>
      </c>
      <c r="FF163">
        <v>2</v>
      </c>
      <c r="FG163">
        <v>2</v>
      </c>
      <c r="FH163">
        <v>1</v>
      </c>
      <c r="FI163">
        <v>1</v>
      </c>
      <c r="FJ163">
        <v>2</v>
      </c>
      <c r="FK163">
        <v>4</v>
      </c>
      <c r="FL163">
        <v>3</v>
      </c>
      <c r="FM163">
        <f t="shared" si="2139"/>
        <v>3</v>
      </c>
      <c r="FN163">
        <f t="shared" si="2140"/>
        <v>3</v>
      </c>
      <c r="FO163">
        <f t="shared" si="2141"/>
        <v>2</v>
      </c>
      <c r="FP163">
        <f t="shared" si="2142"/>
        <v>2</v>
      </c>
      <c r="FQ163">
        <f t="shared" si="2143"/>
        <v>2</v>
      </c>
      <c r="FR163">
        <f t="shared" si="2144"/>
        <v>2</v>
      </c>
      <c r="FS163">
        <f t="shared" si="2145"/>
        <v>2</v>
      </c>
      <c r="FT163">
        <f t="shared" si="2146"/>
        <v>2</v>
      </c>
      <c r="FU163">
        <f t="shared" si="2147"/>
        <v>2</v>
      </c>
      <c r="FV163">
        <f t="shared" si="2148"/>
        <v>2</v>
      </c>
      <c r="FW163">
        <f t="shared" si="2149"/>
        <v>2</v>
      </c>
      <c r="FX163">
        <f t="shared" si="2150"/>
        <v>2</v>
      </c>
      <c r="FY163">
        <f t="shared" si="2151"/>
        <v>2</v>
      </c>
      <c r="FZ163">
        <f t="shared" si="2152"/>
        <v>2</v>
      </c>
      <c r="GA163">
        <f t="shared" si="2153"/>
        <v>1</v>
      </c>
      <c r="GB163" t="b">
        <f t="shared" si="2154"/>
        <v>0</v>
      </c>
      <c r="GC163">
        <f t="shared" si="2155"/>
        <v>3</v>
      </c>
      <c r="GD163">
        <f t="shared" si="2156"/>
        <v>2</v>
      </c>
      <c r="GE163">
        <f t="shared" si="2157"/>
        <v>2</v>
      </c>
      <c r="GF163">
        <f t="shared" si="2158"/>
        <v>1</v>
      </c>
      <c r="GG163">
        <f t="shared" si="2159"/>
        <v>2</v>
      </c>
      <c r="GH163">
        <f t="shared" si="2160"/>
        <v>2</v>
      </c>
      <c r="GI163">
        <f t="shared" si="2161"/>
        <v>2</v>
      </c>
      <c r="GJ163">
        <f t="shared" si="2162"/>
        <v>3</v>
      </c>
      <c r="GK163">
        <f t="shared" si="2163"/>
        <v>3</v>
      </c>
      <c r="GL163">
        <f t="shared" si="2164"/>
        <v>3</v>
      </c>
      <c r="GM163">
        <f t="shared" si="2165"/>
        <v>3</v>
      </c>
      <c r="GN163">
        <f t="shared" si="2166"/>
        <v>2</v>
      </c>
      <c r="GO163">
        <f t="shared" si="2167"/>
        <v>3</v>
      </c>
      <c r="GP163">
        <f t="shared" si="2168"/>
        <v>2</v>
      </c>
      <c r="GQ163">
        <f t="shared" si="2169"/>
        <v>2</v>
      </c>
      <c r="GR163">
        <f t="shared" si="2170"/>
        <v>5</v>
      </c>
      <c r="GS163">
        <f t="shared" si="2171"/>
        <v>4</v>
      </c>
      <c r="GT163">
        <f t="shared" si="2172"/>
        <v>4</v>
      </c>
      <c r="GU163">
        <f t="shared" si="2173"/>
        <v>5</v>
      </c>
      <c r="GV163">
        <f t="shared" si="2174"/>
        <v>5</v>
      </c>
      <c r="GW163">
        <f t="shared" si="2175"/>
        <v>5</v>
      </c>
      <c r="GX163">
        <f t="shared" si="2176"/>
        <v>3</v>
      </c>
      <c r="GY163">
        <f t="shared" si="2177"/>
        <v>5</v>
      </c>
      <c r="GZ163">
        <f t="shared" si="2178"/>
        <v>3</v>
      </c>
      <c r="HA163">
        <f t="shared" si="2179"/>
        <v>4</v>
      </c>
      <c r="HB163">
        <f t="shared" si="2180"/>
        <v>-1</v>
      </c>
      <c r="HC163">
        <f t="shared" si="2181"/>
        <v>-1</v>
      </c>
      <c r="HD163">
        <f t="shared" si="2182"/>
        <v>-1</v>
      </c>
      <c r="HE163">
        <f t="shared" si="2183"/>
        <v>1</v>
      </c>
      <c r="HF163">
        <f t="shared" si="2184"/>
        <v>1</v>
      </c>
      <c r="HG163">
        <f t="shared" si="2185"/>
        <v>-1</v>
      </c>
      <c r="HH163">
        <f t="shared" si="2186"/>
        <v>-1</v>
      </c>
      <c r="HI163">
        <f t="shared" si="2187"/>
        <v>-1</v>
      </c>
      <c r="HJ163">
        <f t="shared" si="2188"/>
        <v>1</v>
      </c>
      <c r="HK163">
        <f t="shared" si="2189"/>
        <v>-1</v>
      </c>
      <c r="HL163">
        <f t="shared" si="2190"/>
        <v>-1</v>
      </c>
      <c r="HM163">
        <f t="shared" si="2191"/>
        <v>-1</v>
      </c>
      <c r="HN163">
        <f t="shared" si="2192"/>
        <v>1</v>
      </c>
      <c r="HO163">
        <f t="shared" si="2193"/>
        <v>1</v>
      </c>
      <c r="HP163">
        <f t="shared" si="2194"/>
        <v>4</v>
      </c>
      <c r="HQ163">
        <f t="shared" si="2195"/>
        <v>4</v>
      </c>
      <c r="HR163">
        <f t="shared" si="2196"/>
        <v>3</v>
      </c>
      <c r="HS163">
        <f t="shared" si="2197"/>
        <v>4</v>
      </c>
      <c r="HT163">
        <f t="shared" si="2198"/>
        <v>5</v>
      </c>
      <c r="HU163">
        <f t="shared" si="2199"/>
        <v>3</v>
      </c>
      <c r="HV163">
        <f t="shared" si="2200"/>
        <v>3</v>
      </c>
      <c r="HW163">
        <f t="shared" si="2201"/>
        <v>5</v>
      </c>
      <c r="HX163">
        <f t="shared" si="2202"/>
        <v>5</v>
      </c>
      <c r="HY163">
        <f t="shared" si="2203"/>
        <v>5</v>
      </c>
      <c r="HZ163">
        <f t="shared" si="2204"/>
        <v>4</v>
      </c>
      <c r="IA163">
        <f t="shared" si="2205"/>
        <v>5</v>
      </c>
      <c r="IB163">
        <f t="shared" si="2206"/>
        <v>3</v>
      </c>
      <c r="IC163">
        <f t="shared" si="2207"/>
        <v>5</v>
      </c>
      <c r="ID163">
        <f t="shared" si="2208"/>
        <v>3</v>
      </c>
      <c r="IE163">
        <f t="shared" si="2209"/>
        <v>3</v>
      </c>
      <c r="IF163">
        <f t="shared" si="2210"/>
        <v>2</v>
      </c>
      <c r="IG163">
        <f t="shared" si="2211"/>
        <v>2</v>
      </c>
      <c r="IH163">
        <f t="shared" si="2212"/>
        <v>3</v>
      </c>
      <c r="II163">
        <f t="shared" si="2213"/>
        <v>2</v>
      </c>
      <c r="IJ163">
        <f t="shared" si="2214"/>
        <v>1</v>
      </c>
      <c r="IK163">
        <f t="shared" si="2215"/>
        <v>2</v>
      </c>
      <c r="IL163">
        <f t="shared" si="2216"/>
        <v>3</v>
      </c>
      <c r="IM163">
        <f t="shared" si="2217"/>
        <v>3</v>
      </c>
      <c r="IN163">
        <f t="shared" si="2218"/>
        <v>3</v>
      </c>
      <c r="IO163">
        <f t="shared" si="2219"/>
        <v>1</v>
      </c>
      <c r="IP163">
        <f t="shared" si="2220"/>
        <v>3</v>
      </c>
      <c r="IQ163">
        <f t="shared" si="2221"/>
        <v>3</v>
      </c>
      <c r="IR163">
        <f t="shared" si="2222"/>
        <v>3</v>
      </c>
      <c r="IS163">
        <f t="shared" si="2223"/>
        <v>2</v>
      </c>
      <c r="IT163">
        <f t="shared" si="2224"/>
        <v>3</v>
      </c>
      <c r="IU163">
        <f t="shared" si="2225"/>
        <v>3</v>
      </c>
      <c r="IV163">
        <f t="shared" si="2226"/>
        <v>3</v>
      </c>
      <c r="IW163">
        <f t="shared" si="2227"/>
        <v>3</v>
      </c>
      <c r="IX163">
        <f t="shared" si="2228"/>
        <v>2</v>
      </c>
      <c r="IY163">
        <f t="shared" si="2229"/>
        <v>3</v>
      </c>
      <c r="IZ163">
        <f t="shared" si="2230"/>
        <v>4</v>
      </c>
      <c r="JA163">
        <f t="shared" si="2231"/>
        <v>4</v>
      </c>
      <c r="JB163">
        <f t="shared" si="2232"/>
        <v>4</v>
      </c>
      <c r="JC163">
        <f t="shared" si="2233"/>
        <v>4</v>
      </c>
      <c r="JD163">
        <f t="shared" si="2234"/>
        <v>4</v>
      </c>
      <c r="JE163">
        <f t="shared" si="2235"/>
        <v>4</v>
      </c>
      <c r="JF163">
        <f t="shared" si="2236"/>
        <v>3</v>
      </c>
      <c r="JG163">
        <f t="shared" si="2237"/>
        <v>3</v>
      </c>
      <c r="JH163">
        <f t="shared" si="2238"/>
        <v>3</v>
      </c>
      <c r="JI163">
        <f t="shared" si="2239"/>
        <v>2</v>
      </c>
      <c r="JJ163">
        <f t="shared" si="2240"/>
        <v>5</v>
      </c>
      <c r="JK163">
        <f t="shared" si="2241"/>
        <v>1</v>
      </c>
      <c r="JL163">
        <f t="shared" si="2242"/>
        <v>3</v>
      </c>
      <c r="JM163">
        <f t="shared" si="2243"/>
        <v>5</v>
      </c>
      <c r="JN163">
        <f t="shared" si="2244"/>
        <v>4</v>
      </c>
      <c r="JO163">
        <f t="shared" si="2245"/>
        <v>5</v>
      </c>
      <c r="JP163">
        <f t="shared" si="2246"/>
        <v>4</v>
      </c>
      <c r="JQ163">
        <f t="shared" si="2247"/>
        <v>4</v>
      </c>
      <c r="JR163">
        <f t="shared" si="2248"/>
        <v>4</v>
      </c>
      <c r="JS163">
        <f t="shared" si="2249"/>
        <v>4</v>
      </c>
      <c r="JT163">
        <f t="shared" si="2250"/>
        <v>4</v>
      </c>
      <c r="JU163">
        <f t="shared" si="2251"/>
        <v>3</v>
      </c>
      <c r="JV163">
        <f t="shared" si="2252"/>
        <v>3</v>
      </c>
      <c r="JW163">
        <f t="shared" si="2253"/>
        <v>3</v>
      </c>
      <c r="JX163">
        <f t="shared" si="2254"/>
        <v>3</v>
      </c>
      <c r="JY163">
        <f t="shared" si="2255"/>
        <v>4</v>
      </c>
      <c r="JZ163">
        <f t="shared" si="2256"/>
        <v>4</v>
      </c>
      <c r="KA163">
        <f t="shared" si="2257"/>
        <v>4</v>
      </c>
      <c r="KB163">
        <f t="shared" si="2258"/>
        <v>3</v>
      </c>
      <c r="KC163">
        <f t="shared" si="2259"/>
        <v>3</v>
      </c>
      <c r="KD163">
        <f t="shared" si="2260"/>
        <v>3</v>
      </c>
      <c r="KE163">
        <f t="shared" si="2261"/>
        <v>2</v>
      </c>
      <c r="KF163">
        <f t="shared" si="2262"/>
        <v>4</v>
      </c>
      <c r="KG163">
        <f t="shared" si="2263"/>
        <v>4</v>
      </c>
      <c r="KH163">
        <f t="shared" si="2264"/>
        <v>3</v>
      </c>
      <c r="KI163">
        <f t="shared" si="2265"/>
        <v>3</v>
      </c>
      <c r="KJ163">
        <f t="shared" si="2266"/>
        <v>4</v>
      </c>
      <c r="KK163">
        <f t="shared" si="2267"/>
        <v>4</v>
      </c>
      <c r="KL163">
        <f t="shared" si="2268"/>
        <v>0</v>
      </c>
      <c r="KM163">
        <f t="shared" si="2269"/>
        <v>0</v>
      </c>
      <c r="KN163">
        <f t="shared" si="2270"/>
        <v>0</v>
      </c>
      <c r="KO163">
        <f t="shared" si="2271"/>
        <v>1</v>
      </c>
      <c r="KP163">
        <f t="shared" si="2272"/>
        <v>1</v>
      </c>
      <c r="KQ163">
        <f t="shared" si="2273"/>
        <v>0</v>
      </c>
      <c r="KR163">
        <f t="shared" si="2274"/>
        <v>1</v>
      </c>
      <c r="KS163">
        <f t="shared" si="2275"/>
        <v>1</v>
      </c>
      <c r="KT163">
        <f t="shared" si="2276"/>
        <v>1</v>
      </c>
      <c r="KU163">
        <f t="shared" si="2277"/>
        <v>1</v>
      </c>
      <c r="KV163">
        <f t="shared" si="2278"/>
        <v>0</v>
      </c>
      <c r="KW163">
        <f t="shared" si="2279"/>
        <v>1</v>
      </c>
      <c r="KX163">
        <f t="shared" si="2280"/>
        <v>1</v>
      </c>
      <c r="KY163">
        <f t="shared" si="2281"/>
        <v>1</v>
      </c>
      <c r="KZ163">
        <f t="shared" si="2282"/>
        <v>1</v>
      </c>
      <c r="LA163">
        <f t="shared" si="2283"/>
        <v>1</v>
      </c>
      <c r="LB163">
        <f t="shared" si="2284"/>
        <v>0</v>
      </c>
      <c r="LC163">
        <f t="shared" si="2285"/>
        <v>1</v>
      </c>
      <c r="LD163">
        <f t="shared" si="2286"/>
        <v>1</v>
      </c>
      <c r="LE163">
        <f t="shared" si="2287"/>
        <v>1</v>
      </c>
      <c r="LF163">
        <f t="shared" si="2288"/>
        <v>0</v>
      </c>
      <c r="LG163">
        <f t="shared" si="2289"/>
        <v>1</v>
      </c>
      <c r="LH163">
        <f t="shared" si="2290"/>
        <v>0</v>
      </c>
      <c r="LI163">
        <f t="shared" si="2291"/>
        <v>1</v>
      </c>
      <c r="LJ163">
        <f t="shared" si="2292"/>
        <v>1</v>
      </c>
      <c r="LK163">
        <f t="shared" si="2293"/>
        <v>0</v>
      </c>
      <c r="LL163">
        <f t="shared" si="2294"/>
        <v>1</v>
      </c>
      <c r="LM163">
        <f t="shared" si="2295"/>
        <v>1</v>
      </c>
      <c r="LN163">
        <f t="shared" si="2296"/>
        <v>1</v>
      </c>
      <c r="LO163">
        <f t="shared" si="2297"/>
        <v>1</v>
      </c>
      <c r="LP163">
        <f t="shared" si="2298"/>
        <v>1</v>
      </c>
      <c r="LQ163">
        <f t="shared" si="2299"/>
        <v>1</v>
      </c>
      <c r="LR163">
        <f t="shared" si="2300"/>
        <v>0</v>
      </c>
      <c r="LS163">
        <f t="shared" si="2301"/>
        <v>0</v>
      </c>
      <c r="LT163">
        <f t="shared" si="2302"/>
        <v>0</v>
      </c>
      <c r="LU163">
        <f t="shared" si="2303"/>
        <v>1</v>
      </c>
      <c r="LV163">
        <f t="shared" si="2304"/>
        <v>2.1666666666666665</v>
      </c>
      <c r="LW163" s="24" t="str">
        <f t="shared" si="2305"/>
        <v>CHECK</v>
      </c>
      <c r="LX163">
        <f t="shared" si="2306"/>
        <v>2.25</v>
      </c>
      <c r="LY163" s="25">
        <f t="shared" si="2307"/>
        <v>1</v>
      </c>
      <c r="LZ163">
        <f t="shared" si="2308"/>
        <v>2.2222222222222223</v>
      </c>
      <c r="MA163" t="str">
        <f t="shared" si="2309"/>
        <v>CHECK</v>
      </c>
      <c r="MB163">
        <f t="shared" si="2310"/>
        <v>2.1111111111111112</v>
      </c>
      <c r="MC163">
        <f t="shared" si="2311"/>
        <v>1</v>
      </c>
      <c r="MD163">
        <f t="shared" si="2312"/>
        <v>2</v>
      </c>
      <c r="ME163">
        <f t="shared" si="2313"/>
        <v>1</v>
      </c>
      <c r="MF163">
        <f t="shared" si="2314"/>
        <v>2</v>
      </c>
      <c r="MG163">
        <f t="shared" si="2315"/>
        <v>1</v>
      </c>
      <c r="MH163">
        <f t="shared" si="2316"/>
        <v>2.75</v>
      </c>
      <c r="MI163" s="25">
        <f t="shared" si="2317"/>
        <v>1</v>
      </c>
      <c r="MJ163">
        <f t="shared" si="2318"/>
        <v>4.3</v>
      </c>
      <c r="MK163">
        <f t="shared" si="2319"/>
        <v>1</v>
      </c>
      <c r="ML163">
        <f t="shared" si="2320"/>
        <v>-0.2857142857142857</v>
      </c>
      <c r="MM163">
        <f t="shared" si="2321"/>
        <v>1</v>
      </c>
      <c r="MN163">
        <f t="shared" si="2322"/>
        <v>2.5</v>
      </c>
      <c r="MO163">
        <f t="shared" si="2323"/>
        <v>1</v>
      </c>
      <c r="MP163">
        <f t="shared" si="2324"/>
        <v>3.9285714285714284</v>
      </c>
      <c r="MQ163">
        <f t="shared" si="2325"/>
        <v>1</v>
      </c>
      <c r="MR163">
        <f t="shared" si="2326"/>
        <v>3.3333333333333335</v>
      </c>
      <c r="MS163">
        <f t="shared" si="2327"/>
        <v>1</v>
      </c>
      <c r="MT163">
        <f t="shared" si="2328"/>
        <v>3.3076923076923075</v>
      </c>
      <c r="MU163">
        <f t="shared" si="2329"/>
        <v>1</v>
      </c>
      <c r="MV163">
        <f t="shared" si="2330"/>
        <v>0.66666666666666663</v>
      </c>
      <c r="MW163">
        <f t="shared" si="2331"/>
        <v>1</v>
      </c>
      <c r="MX163">
        <f t="shared" si="2332"/>
        <v>4.0666666666666664</v>
      </c>
      <c r="MY163">
        <f t="shared" si="2333"/>
        <v>1</v>
      </c>
    </row>
    <row r="164" spans="1:363" hidden="1">
      <c r="A164" t="s">
        <v>2570</v>
      </c>
      <c r="B164" t="s">
        <v>1212</v>
      </c>
      <c r="C164" s="55">
        <v>93</v>
      </c>
      <c r="D164">
        <v>1</v>
      </c>
      <c r="E164">
        <v>4</v>
      </c>
      <c r="F164">
        <v>4</v>
      </c>
      <c r="G164">
        <v>4</v>
      </c>
      <c r="H164">
        <v>4</v>
      </c>
      <c r="I164">
        <v>4</v>
      </c>
      <c r="J164">
        <v>2</v>
      </c>
      <c r="K164">
        <v>2</v>
      </c>
      <c r="L164">
        <v>2</v>
      </c>
      <c r="M164">
        <v>3</v>
      </c>
      <c r="N164">
        <v>3</v>
      </c>
      <c r="O164">
        <v>3</v>
      </c>
      <c r="P164">
        <v>3</v>
      </c>
      <c r="Q164">
        <v>2</v>
      </c>
      <c r="R164">
        <v>4</v>
      </c>
      <c r="S164">
        <v>3</v>
      </c>
      <c r="T164">
        <v>3</v>
      </c>
      <c r="U164">
        <v>4</v>
      </c>
      <c r="V164">
        <v>3</v>
      </c>
      <c r="W164">
        <v>4</v>
      </c>
      <c r="X164">
        <v>4</v>
      </c>
      <c r="Y164">
        <v>3</v>
      </c>
      <c r="Z164">
        <v>4</v>
      </c>
      <c r="AA164">
        <v>3</v>
      </c>
      <c r="AB164">
        <v>3</v>
      </c>
      <c r="AC164">
        <v>3</v>
      </c>
      <c r="AD164">
        <v>3</v>
      </c>
      <c r="AE164">
        <v>4</v>
      </c>
      <c r="AF164">
        <v>2</v>
      </c>
      <c r="AG164">
        <v>3</v>
      </c>
      <c r="AH164">
        <v>3</v>
      </c>
      <c r="AI164">
        <v>7</v>
      </c>
      <c r="AJ164">
        <v>6</v>
      </c>
      <c r="AK164">
        <v>2</v>
      </c>
      <c r="AL164">
        <v>6</v>
      </c>
      <c r="AM164">
        <v>7</v>
      </c>
      <c r="AN164">
        <v>1</v>
      </c>
      <c r="AO164">
        <v>6</v>
      </c>
      <c r="AP164">
        <v>2</v>
      </c>
      <c r="AQ164">
        <v>2</v>
      </c>
      <c r="AR164">
        <v>1</v>
      </c>
      <c r="AS164">
        <v>2</v>
      </c>
      <c r="AT164">
        <v>4</v>
      </c>
      <c r="AU164">
        <v>2</v>
      </c>
      <c r="AV164">
        <v>6</v>
      </c>
      <c r="AW164">
        <v>6</v>
      </c>
      <c r="AX164">
        <v>6</v>
      </c>
      <c r="AY164">
        <v>2</v>
      </c>
      <c r="AZ164">
        <v>5</v>
      </c>
      <c r="BA164">
        <v>2</v>
      </c>
      <c r="BB164">
        <v>5</v>
      </c>
      <c r="BC164">
        <v>4</v>
      </c>
      <c r="BD164">
        <v>4</v>
      </c>
      <c r="BE164">
        <v>3</v>
      </c>
      <c r="BF164">
        <v>1</v>
      </c>
      <c r="BG164">
        <v>3</v>
      </c>
      <c r="BH164">
        <v>2</v>
      </c>
      <c r="BI164">
        <v>2</v>
      </c>
      <c r="BJ164">
        <v>4</v>
      </c>
      <c r="BK164">
        <v>2</v>
      </c>
      <c r="BL164">
        <v>2</v>
      </c>
      <c r="BM164">
        <v>2</v>
      </c>
      <c r="BN164">
        <v>2</v>
      </c>
      <c r="BO164">
        <v>3</v>
      </c>
      <c r="BP164">
        <v>2</v>
      </c>
      <c r="BQ164">
        <v>2</v>
      </c>
      <c r="BR164">
        <v>4</v>
      </c>
      <c r="BS164">
        <v>4</v>
      </c>
      <c r="BT164">
        <v>2</v>
      </c>
      <c r="BU164">
        <v>1</v>
      </c>
      <c r="BV164">
        <v>4</v>
      </c>
      <c r="BW164">
        <v>2</v>
      </c>
      <c r="BX164">
        <v>3</v>
      </c>
      <c r="BY164">
        <v>1</v>
      </c>
      <c r="BZ164">
        <v>1</v>
      </c>
      <c r="CA164">
        <v>4</v>
      </c>
      <c r="CB164">
        <v>3</v>
      </c>
      <c r="CC164">
        <v>1</v>
      </c>
      <c r="CD164">
        <v>1</v>
      </c>
      <c r="CE164">
        <v>4</v>
      </c>
      <c r="CF164">
        <v>1</v>
      </c>
      <c r="CG164">
        <v>2</v>
      </c>
      <c r="CH164">
        <v>4</v>
      </c>
      <c r="CI164">
        <v>4</v>
      </c>
      <c r="CJ164">
        <v>1</v>
      </c>
      <c r="CK164">
        <v>4</v>
      </c>
      <c r="CL164">
        <v>2</v>
      </c>
      <c r="CM164">
        <v>2</v>
      </c>
      <c r="CN164">
        <v>4</v>
      </c>
      <c r="CO164">
        <v>1</v>
      </c>
    </row>
    <row r="165" spans="1:363" ht="16">
      <c r="A165" t="s">
        <v>2571</v>
      </c>
      <c r="B165" t="s">
        <v>1212</v>
      </c>
      <c r="C165" s="55">
        <v>3</v>
      </c>
      <c r="D165">
        <v>1</v>
      </c>
      <c r="E165">
        <v>2</v>
      </c>
      <c r="F165">
        <v>4</v>
      </c>
      <c r="G165">
        <v>4</v>
      </c>
      <c r="H165">
        <v>4</v>
      </c>
      <c r="I165">
        <v>3</v>
      </c>
      <c r="J165">
        <v>2</v>
      </c>
      <c r="K165">
        <v>3</v>
      </c>
      <c r="L165">
        <v>3</v>
      </c>
      <c r="M165">
        <v>3</v>
      </c>
      <c r="N165">
        <v>3</v>
      </c>
      <c r="O165">
        <v>2</v>
      </c>
      <c r="P165">
        <v>3</v>
      </c>
      <c r="Q165">
        <v>2</v>
      </c>
      <c r="R165">
        <v>3</v>
      </c>
      <c r="S165">
        <v>3</v>
      </c>
      <c r="T165">
        <v>2</v>
      </c>
      <c r="U165">
        <v>4</v>
      </c>
      <c r="V165">
        <v>3</v>
      </c>
      <c r="W165">
        <v>4</v>
      </c>
      <c r="X165">
        <v>3</v>
      </c>
      <c r="Y165">
        <v>3</v>
      </c>
      <c r="Z165">
        <v>3</v>
      </c>
      <c r="AA165">
        <v>3</v>
      </c>
      <c r="AB165">
        <v>3</v>
      </c>
      <c r="AC165">
        <v>3</v>
      </c>
      <c r="AD165">
        <v>3</v>
      </c>
      <c r="AE165">
        <v>4</v>
      </c>
      <c r="AF165">
        <v>2</v>
      </c>
      <c r="AG165">
        <v>3</v>
      </c>
      <c r="AH165">
        <v>2</v>
      </c>
      <c r="AI165">
        <v>6</v>
      </c>
      <c r="AJ165">
        <v>6</v>
      </c>
      <c r="AK165">
        <v>5</v>
      </c>
      <c r="AL165">
        <v>6</v>
      </c>
      <c r="AM165">
        <v>6</v>
      </c>
      <c r="AN165">
        <v>1</v>
      </c>
      <c r="AO165">
        <v>3</v>
      </c>
      <c r="AP165">
        <v>3</v>
      </c>
      <c r="AQ165">
        <v>6</v>
      </c>
      <c r="AR165">
        <v>1</v>
      </c>
      <c r="AS165">
        <v>2</v>
      </c>
      <c r="AT165">
        <v>2</v>
      </c>
      <c r="AU165">
        <v>2</v>
      </c>
      <c r="AV165">
        <v>5</v>
      </c>
      <c r="AW165">
        <v>6</v>
      </c>
      <c r="AX165">
        <v>4</v>
      </c>
      <c r="AY165">
        <v>2</v>
      </c>
      <c r="AZ165">
        <v>4</v>
      </c>
      <c r="BA165">
        <v>2</v>
      </c>
      <c r="BB165">
        <v>5</v>
      </c>
      <c r="BC165">
        <v>5</v>
      </c>
      <c r="BD165">
        <v>5</v>
      </c>
      <c r="BE165">
        <v>4</v>
      </c>
      <c r="BF165">
        <v>2</v>
      </c>
      <c r="BG165">
        <v>3</v>
      </c>
      <c r="BH165">
        <v>2</v>
      </c>
      <c r="BI165">
        <v>2</v>
      </c>
      <c r="BJ165">
        <v>2</v>
      </c>
      <c r="BK165">
        <v>2</v>
      </c>
      <c r="BL165">
        <v>5</v>
      </c>
      <c r="BM165">
        <v>1</v>
      </c>
      <c r="BN165">
        <v>2</v>
      </c>
      <c r="BO165">
        <v>2</v>
      </c>
      <c r="BP165">
        <v>3</v>
      </c>
      <c r="BQ165">
        <v>4</v>
      </c>
      <c r="BR165">
        <v>4</v>
      </c>
      <c r="BS165">
        <v>5</v>
      </c>
      <c r="BT165">
        <v>3</v>
      </c>
      <c r="BU165">
        <v>4</v>
      </c>
      <c r="BV165">
        <v>4</v>
      </c>
      <c r="BW165">
        <v>2</v>
      </c>
      <c r="BX165">
        <v>4</v>
      </c>
      <c r="BY165">
        <v>2</v>
      </c>
      <c r="BZ165">
        <v>1</v>
      </c>
      <c r="CA165">
        <v>2</v>
      </c>
      <c r="CB165">
        <v>3</v>
      </c>
      <c r="CC165">
        <v>1</v>
      </c>
      <c r="CD165">
        <v>1</v>
      </c>
      <c r="CE165">
        <v>4</v>
      </c>
      <c r="CF165">
        <v>2</v>
      </c>
      <c r="CG165">
        <v>1</v>
      </c>
      <c r="CH165">
        <v>3</v>
      </c>
      <c r="CI165">
        <v>4</v>
      </c>
      <c r="CJ165">
        <v>1</v>
      </c>
      <c r="CK165">
        <v>3</v>
      </c>
      <c r="CL165">
        <v>1</v>
      </c>
      <c r="CM165">
        <v>1</v>
      </c>
      <c r="CN165">
        <v>4</v>
      </c>
      <c r="CO165">
        <v>1</v>
      </c>
      <c r="CP165">
        <v>3</v>
      </c>
      <c r="CQ165">
        <v>4</v>
      </c>
      <c r="CR165">
        <v>4</v>
      </c>
      <c r="CS165">
        <v>1</v>
      </c>
      <c r="CT165">
        <v>2</v>
      </c>
      <c r="CU165">
        <v>1</v>
      </c>
      <c r="CV165">
        <v>1</v>
      </c>
      <c r="CW165">
        <v>1</v>
      </c>
      <c r="CX165">
        <v>1</v>
      </c>
      <c r="CY165">
        <v>3</v>
      </c>
      <c r="CZ165">
        <v>5</v>
      </c>
      <c r="DA165">
        <v>1</v>
      </c>
      <c r="DB165">
        <v>4</v>
      </c>
      <c r="DC165">
        <v>4</v>
      </c>
      <c r="DD165">
        <v>2</v>
      </c>
      <c r="DE165">
        <v>4</v>
      </c>
      <c r="DF165">
        <v>1</v>
      </c>
      <c r="DG165">
        <v>2</v>
      </c>
      <c r="DH165">
        <v>3</v>
      </c>
      <c r="DI165">
        <v>1</v>
      </c>
      <c r="DJ165">
        <v>1</v>
      </c>
      <c r="DK165">
        <v>4</v>
      </c>
      <c r="DL165">
        <v>5</v>
      </c>
      <c r="DM165">
        <v>5</v>
      </c>
      <c r="DN165">
        <v>4</v>
      </c>
      <c r="DO165">
        <v>1</v>
      </c>
      <c r="DP165">
        <v>4</v>
      </c>
      <c r="DQ165">
        <v>1</v>
      </c>
      <c r="DR165">
        <v>1</v>
      </c>
      <c r="DS165">
        <v>1</v>
      </c>
      <c r="DT165">
        <v>1</v>
      </c>
      <c r="DU165">
        <v>2</v>
      </c>
      <c r="DV165">
        <v>4</v>
      </c>
      <c r="DW165">
        <v>1</v>
      </c>
      <c r="DX165">
        <v>2</v>
      </c>
      <c r="DY165">
        <v>2</v>
      </c>
      <c r="DZ165">
        <v>3</v>
      </c>
      <c r="EA165">
        <v>5</v>
      </c>
      <c r="EB165">
        <v>4</v>
      </c>
      <c r="EC165">
        <v>1</v>
      </c>
      <c r="ED165">
        <v>2</v>
      </c>
      <c r="EE165">
        <v>3</v>
      </c>
      <c r="EF165">
        <v>2</v>
      </c>
      <c r="EG165">
        <v>3</v>
      </c>
      <c r="EH165">
        <v>2</v>
      </c>
      <c r="EI165">
        <v>3</v>
      </c>
      <c r="EJ165">
        <v>1</v>
      </c>
      <c r="EK165">
        <v>4</v>
      </c>
      <c r="EL165">
        <v>1</v>
      </c>
      <c r="EM165">
        <v>3</v>
      </c>
      <c r="EN165">
        <v>3</v>
      </c>
      <c r="EO165">
        <v>4</v>
      </c>
      <c r="EP165">
        <v>4</v>
      </c>
      <c r="EQ165">
        <v>1</v>
      </c>
      <c r="ER165">
        <v>2</v>
      </c>
      <c r="ES165">
        <v>2</v>
      </c>
      <c r="ET165">
        <v>2</v>
      </c>
      <c r="EU165">
        <v>4</v>
      </c>
      <c r="EV165">
        <v>2</v>
      </c>
      <c r="EW165">
        <v>2</v>
      </c>
      <c r="EX165">
        <v>4</v>
      </c>
      <c r="EY165">
        <v>2</v>
      </c>
      <c r="EZ165">
        <v>3</v>
      </c>
      <c r="FA165">
        <v>4</v>
      </c>
      <c r="FB165">
        <v>2</v>
      </c>
      <c r="FC165">
        <v>4</v>
      </c>
      <c r="FD165">
        <v>1</v>
      </c>
      <c r="FE165">
        <v>4</v>
      </c>
      <c r="FF165">
        <v>2</v>
      </c>
      <c r="FG165">
        <v>1</v>
      </c>
      <c r="FH165">
        <v>2</v>
      </c>
      <c r="FI165">
        <v>2</v>
      </c>
      <c r="FJ165">
        <v>2</v>
      </c>
      <c r="FK165">
        <v>2</v>
      </c>
      <c r="FL165">
        <v>3</v>
      </c>
      <c r="FM165">
        <f t="shared" ref="FM165" si="2334">IF(D165=1, 4, IF(D165=2,3, IF(D165=3,2, IF(D165=4,1))))</f>
        <v>4</v>
      </c>
      <c r="FN165">
        <f t="shared" ref="FN165" si="2335">IF(E165=1, 4, IF(E165=2,3, IF(E165=3,2, IF(E165=4,1))))</f>
        <v>3</v>
      </c>
      <c r="FO165">
        <f t="shared" ref="FO165" si="2336">IF(F165=1, 4, IF(F165=2,3, IF(F165=3,2, IF(F165=4,1))))</f>
        <v>1</v>
      </c>
      <c r="FP165">
        <f t="shared" ref="FP165" si="2337">IF(G165=1, 4, IF(G165=2,3, IF(G165=3,2, IF(G165=4,1))))</f>
        <v>1</v>
      </c>
      <c r="FQ165">
        <f t="shared" ref="FQ165" si="2338">IF(H165=1, 4, IF(H165=2,3, IF(H165=3,2, IF(H165=4,1))))</f>
        <v>1</v>
      </c>
      <c r="FR165">
        <f t="shared" ref="FR165" si="2339">IF(I165=1, 4, IF(I165=2,3, IF(I165=3,2, IF(I165=4,1))))</f>
        <v>2</v>
      </c>
      <c r="FS165">
        <f t="shared" ref="FS165" si="2340">IF(J165=1, 4, IF(J165=2,3, IF(J165=3,2, IF(J165=4,1))))</f>
        <v>3</v>
      </c>
      <c r="FT165">
        <f t="shared" ref="FT165" si="2341">IF(K165=1, 4, IF(K165=2,3, IF(K165=3,2, IF(K165=4,1))))</f>
        <v>2</v>
      </c>
      <c r="FU165">
        <f t="shared" ref="FU165" si="2342">IF(L165=1, 4, IF(L165=2,3, IF(L165=3,2, IF(L165=4,1))))</f>
        <v>2</v>
      </c>
      <c r="FV165">
        <f t="shared" ref="FV165" si="2343">IF(M165=1, 4, IF(M165=2,3, IF(M165=3,2, IF(M165=4,1))))</f>
        <v>2</v>
      </c>
      <c r="FW165">
        <f t="shared" ref="FW165" si="2344">IF(N165=1, 4, IF(N165=2,3, IF(N165=3,2, IF(N165=4,1))))</f>
        <v>2</v>
      </c>
      <c r="FX165">
        <f t="shared" ref="FX165" si="2345">IF(O165=1, 4, IF(O165=2,3, IF(O165=3,2, IF(O165=4,1))))</f>
        <v>3</v>
      </c>
      <c r="FY165">
        <f t="shared" ref="FY165" si="2346">IF(P165=1, 4, IF(P165=2,3, IF(P165=3,2, IF(P165=4,1))))</f>
        <v>2</v>
      </c>
      <c r="FZ165">
        <f t="shared" ref="FZ165" si="2347">IF(Q165=1, 4, IF(Q165=2,3, IF(Q165=3,2, IF(Q165=4,1))))</f>
        <v>3</v>
      </c>
      <c r="GA165">
        <f t="shared" ref="GA165" si="2348">IF(R165=1, 4, IF(R165=2,3, IF(R165=3,2, IF(R165=4,1))))</f>
        <v>2</v>
      </c>
      <c r="GB165">
        <f t="shared" ref="GB165" si="2349">IF(S165=1, 4, IF(S165=2,3, IF(S165=3,2, IF(S165=4,1))))</f>
        <v>2</v>
      </c>
      <c r="GC165">
        <f t="shared" ref="GC165" si="2350">IF(T165=1, 4, IF(T165=2,3, IF(T165=3,2, IF(T165=4,1))))</f>
        <v>3</v>
      </c>
      <c r="GD165">
        <f t="shared" ref="GD165" si="2351">IF(U165=1, 4, IF(U165=2,3, IF(U165=3,2, IF(U165=4,1))))</f>
        <v>1</v>
      </c>
      <c r="GE165">
        <f t="shared" ref="GE165" si="2352">IF(V165=1, 4, IF(V165=2,3, IF(V165=3,2, IF(V165=4,1))))</f>
        <v>2</v>
      </c>
      <c r="GF165">
        <f t="shared" ref="GF165" si="2353">IF(W165=1, 4, IF(W165=2,3, IF(W165=3,2, IF(W165=4,1))))</f>
        <v>1</v>
      </c>
      <c r="GG165">
        <f t="shared" ref="GG165" si="2354">IF(X165=1, 4, IF(X165=2,3, IF(X165=3,2, IF(X165=4,1))))</f>
        <v>2</v>
      </c>
      <c r="GH165">
        <f t="shared" ref="GH165" si="2355">IF(Y165=1, 4, IF(Y165=2,3, IF(Y165=3,2, IF(Y165=4,1))))</f>
        <v>2</v>
      </c>
      <c r="GI165">
        <f t="shared" ref="GI165" si="2356">IF(Z165=1, 4, IF(Z165=2,3, IF(Z165=3,2, IF(Z165=4,1))))</f>
        <v>2</v>
      </c>
      <c r="GJ165">
        <f t="shared" ref="GJ165" si="2357">IF(AA165=1, 4, IF(AA165=2,3, IF(AA165=3,2, IF(AA165=4,1))))</f>
        <v>2</v>
      </c>
      <c r="GK165">
        <f t="shared" ref="GK165" si="2358">IF(AB165=1, 4, IF(AB165=2,3, IF(AB165=3,2, IF(AB165=4,1))))</f>
        <v>2</v>
      </c>
      <c r="GL165">
        <f t="shared" ref="GL165" si="2359">IF(AC165=1, 4, IF(AC165=2,3, IF(AC165=3,2, IF(AC165=4,1))))</f>
        <v>2</v>
      </c>
      <c r="GM165">
        <f t="shared" ref="GM165" si="2360">IF(AD165=1, 4, IF(AD165=2,3, IF(AD165=3,2, IF(AD165=4,1))))</f>
        <v>2</v>
      </c>
      <c r="GN165">
        <f t="shared" ref="GN165" si="2361">IF(AE165=1, 4, IF(AE165=2,3, IF(AE165=3,2, IF(AE165=4,1))))</f>
        <v>1</v>
      </c>
      <c r="GO165">
        <f t="shared" ref="GO165" si="2362">IF(AF165=1, 4, IF(AF165=2,3, IF(AF165=3,2, IF(AF165=4,1))))</f>
        <v>3</v>
      </c>
      <c r="GP165">
        <f t="shared" ref="GP165" si="2363">IF(AG165=1, 4, IF(AG165=2,3, IF(AG165=3,2, IF(AG165=4,1))))</f>
        <v>2</v>
      </c>
      <c r="GQ165">
        <f t="shared" ref="GQ165" si="2364">IF(AH165=1, 4, IF(AH165=2,3, IF(AH165=3,2, IF(AH165=4,1))))</f>
        <v>3</v>
      </c>
      <c r="GR165">
        <f t="shared" ref="GR165" si="2365">AI165</f>
        <v>6</v>
      </c>
      <c r="GS165">
        <f t="shared" ref="GS165" si="2366">AJ165</f>
        <v>6</v>
      </c>
      <c r="GT165">
        <f t="shared" ref="GT165" si="2367">IF(AK165=1,7,IF(AK165=2,6,IF(AK165=3,5,IF(AK165=4,4,IF(AK165=5,3,IF(AK165=6,2,IF(AK165=7,1)))))))</f>
        <v>3</v>
      </c>
      <c r="GU165">
        <f t="shared" ref="GU165" si="2368">AL165</f>
        <v>6</v>
      </c>
      <c r="GV165">
        <f t="shared" ref="GV165" si="2369">AM165</f>
        <v>6</v>
      </c>
      <c r="GW165">
        <f t="shared" ref="GW165" si="2370">IF(AN165=1,7,IF(AN165=2,6,IF(AN165=3,5,IF(AN165=4,4,IF(AN165=5,3,IF(AN165=6,2,IF(AN165=7,1)))))))</f>
        <v>7</v>
      </c>
      <c r="GX165">
        <f t="shared" ref="GX165" si="2371">IF(AO165=1,7,IF(AO165=2,6,IF(AO165=3,5,IF(AO165=4,4,IF(AO165=5,3,IF(AO165=6,2,IF(AO165=7,1)))))))</f>
        <v>5</v>
      </c>
      <c r="GY165">
        <f t="shared" ref="GY165" si="2372">IF(AP165=1,7,IF(AP165=2,6,IF(AP165=3,5,IF(AP165=4,4,IF(AP165=5,3,IF(AP165=6,2,IF(AP165=7,1)))))))</f>
        <v>5</v>
      </c>
      <c r="GZ165">
        <f t="shared" ref="GZ165" si="2373">IF(AQ165=1,7,IF(AQ165=2,6,IF(AQ165=3,5,IF(AQ165=4,4,IF(AQ165=5,3,IF(AQ165=6,2,IF(AQ165=7,1)))))))</f>
        <v>2</v>
      </c>
      <c r="HA165">
        <f t="shared" ref="HA165" si="2374">IF(AR165=1,7,IF(AR165=2,6,IF(AR165=3,5,IF(AR165=4,4,IF(AR165=5,3,IF(AR165=6,2,IF(AR165=7,1)))))))</f>
        <v>7</v>
      </c>
      <c r="HB165">
        <f t="shared" ref="HB165" si="2375">IF(AS165=1,-3,IF(AS165=2,-2,IF(AS165=3,-1,IF(AS165=4,1,IF(AS165=5,2,IF(AS165=6,3))))))</f>
        <v>-2</v>
      </c>
      <c r="HC165">
        <f t="shared" ref="HC165" si="2376">IF(AT165=1,-3,IF(AT165=2,-2,IF(AT165=3,-1,IF(AT165=4,1,IF(AT165=5,2,IF(AT165=6,3))))))</f>
        <v>-2</v>
      </c>
      <c r="HD165">
        <f t="shared" ref="HD165" si="2377">IF(AU165=1,-3,IF(AU165=2,-2,IF(AU165=3,-1,IF(AU165=4,1,IF(AU165=5,2,IF(AU165=6,3))))))</f>
        <v>-2</v>
      </c>
      <c r="HE165">
        <f t="shared" ref="HE165" si="2378">IF(AV165=1,-3,IF(AV165=2,-2,IF(AV165=3,-1,IF(AV165=4,1,IF(AV165=5,2,IF(AV165=6,3))))))</f>
        <v>2</v>
      </c>
      <c r="HF165">
        <f t="shared" ref="HF165" si="2379">IF(AW165=1,-3,IF(AW165=2,-2,IF(AW165=3,-1,IF(AW165=4,1,IF(AW165=5,2,IF(AW165=6,3))))))</f>
        <v>3</v>
      </c>
      <c r="HG165">
        <f t="shared" ref="HG165" si="2380">IF(AX165=1,-3,IF(AX165=2,-2,IF(AX165=3,-1,IF(AX165=4,1,IF(AX165=5,2,IF(AX165=6,3))))))</f>
        <v>1</v>
      </c>
      <c r="HH165">
        <f t="shared" ref="HH165" si="2381">IF(AY165=1,-3,IF(AY165=2,-2,IF(AY165=3,-1,IF(AY165=4,1,IF(AY165=5,2,IF(AY165=6,3))))))</f>
        <v>-2</v>
      </c>
      <c r="HI165">
        <f t="shared" ref="HI165" si="2382">IF(AZ165=1,3,IF(AZ165=2,2,IF(AZ165=3,1,IF(AZ165=4,-1,IF(AZ165=5,-2,IF(AZ165=6,-3))))))</f>
        <v>-1</v>
      </c>
      <c r="HJ165">
        <f t="shared" ref="HJ165" si="2383">IF(BA165=1,3,IF(BA165=2,2,IF(BA165=3,1,IF(BA165=4,-1,IF(BA165=5,-2,IF(BA165=6,-3))))))</f>
        <v>2</v>
      </c>
      <c r="HK165">
        <f t="shared" ref="HK165" si="2384">IF(BB165=1,3,IF(BB165=2,2,IF(BB165=3,1,IF(BB165=4,-1,IF(BB165=5,-2,IF(BB165=6,-3))))))</f>
        <v>-2</v>
      </c>
      <c r="HL165">
        <f t="shared" ref="HL165" si="2385">IF(BC165=1,3,IF(BC165=2,2,IF(BC165=3,1,IF(BC165=4,-1,IF(BC165=5,-2,IF(BC165=6,-3))))))</f>
        <v>-2</v>
      </c>
      <c r="HM165">
        <f t="shared" ref="HM165" si="2386">IF(BD165=1,3,IF(BD165=2,2,IF(BD165=3,1,IF(BD165=4,-1,IF(BD165=5,-2,IF(BD165=6,-3))))))</f>
        <v>-2</v>
      </c>
      <c r="HN165">
        <f t="shared" ref="HN165" si="2387">IF(BE165=1,3,IF(BE165=2,2,IF(BE165=3,1,IF(BE165=4,-1,IF(BE165=5,-2,IF(BE165=6,-3))))))</f>
        <v>-1</v>
      </c>
      <c r="HO165">
        <f t="shared" ref="HO165" si="2388">IF(BF165=1,3,IF(BF165=2,2,IF(BF165=3,1,IF(BF165=4,-1,IF(BF165=5,-2,IF(BF165=6,-3))))))</f>
        <v>2</v>
      </c>
      <c r="HP165">
        <f t="shared" ref="HP165" si="2389">IF(BG165=1,6,IF(BG165=2,5,IF(BG165=3,4,IF(BG165=4,3,IF(BG165=5,2,IF(BG165=6,1))))))</f>
        <v>4</v>
      </c>
      <c r="HQ165">
        <f t="shared" ref="HQ165" si="2390">IF(BH165=1,6,IF(BH165=2,5,IF(BH165=3,4,IF(BH165=4,3,IF(BH165=5,2,IF(BH165=6,1))))))</f>
        <v>5</v>
      </c>
      <c r="HR165">
        <f t="shared" ref="HR165" si="2391">IF(BI165=1,6,IF(BI165=2,5,IF(BI165=3,4,IF(BI165=4,3,IF(BI165=5,2,IF(BI165=6,1))))))</f>
        <v>5</v>
      </c>
      <c r="HS165">
        <f t="shared" ref="HS165" si="2392">IF(BJ165=1,6,IF(BJ165=2,5,IF(BJ165=3,4,IF(BJ165=4,3,IF(BJ165=5,2,IF(BJ165=6,1))))))</f>
        <v>5</v>
      </c>
      <c r="HT165">
        <f t="shared" ref="HT165" si="2393">IF(BK165=1,6,IF(BK165=2,5,IF(BK165=3,4,IF(BK165=4,3,IF(BK165=5,2,IF(BK165=6,1))))))</f>
        <v>5</v>
      </c>
      <c r="HU165">
        <f t="shared" ref="HU165" si="2394">IF(BL165=1,6,IF(BL165=2,5,IF(BL165=3,4,IF(BL165=4,3,IF(BL165=5,2,IF(BL165=6,1))))))</f>
        <v>2</v>
      </c>
      <c r="HV165">
        <f t="shared" ref="HV165" si="2395">IF(BM165=1,6,IF(BM165=2,5,IF(BM165=3,4,IF(BM165=4,3,IF(BM165=5,2,IF(BM165=6,1))))))</f>
        <v>6</v>
      </c>
      <c r="HW165">
        <f t="shared" ref="HW165" si="2396">IF(BN165=1,6,IF(BN165=2,5,IF(BN165=3,4,IF(BN165=4,3,IF(BN165=5,2,IF(BN165=6,1))))))</f>
        <v>5</v>
      </c>
      <c r="HX165">
        <f t="shared" ref="HX165" si="2397">IF(BO165=1,6,IF(BO165=2,5,IF(BO165=3,4,IF(BO165=4,3,IF(BO165=5,2,IF(BO165=6,1))))))</f>
        <v>5</v>
      </c>
      <c r="HY165">
        <f t="shared" ref="HY165" si="2398">IF(BP165=1,6,IF(BP165=2,5,IF(BP165=3,4,IF(BP165=4,3,IF(BP165=5,2,IF(BP165=6,1))))))</f>
        <v>4</v>
      </c>
      <c r="HZ165">
        <f t="shared" ref="HZ165" si="2399">IF(BQ165=1,6,IF(BQ165=2,5,IF(BQ165=3,4,IF(BQ165=4,3,IF(BQ165=5,2,IF(BQ165=6,1))))))</f>
        <v>3</v>
      </c>
      <c r="IA165">
        <f t="shared" ref="IA165" si="2400">IF(BR165=1,6,IF(BR165=2,5,IF(BR165=3,4,IF(BR165=4,3,IF(BR165=5,2,IF(BR165=6,1))))))</f>
        <v>3</v>
      </c>
      <c r="IB165">
        <f t="shared" ref="IB165" si="2401">IF(BS165=1,6,IF(BS165=2,5,IF(BS165=3,4,IF(BS165=4,3,IF(BS165=5,2,IF(BS165=6,1))))))</f>
        <v>2</v>
      </c>
      <c r="IC165">
        <f t="shared" ref="IC165" si="2402">IF(BT165=1,6,IF(BT165=2,5,IF(BT165=3,4,IF(BT165=4,3,IF(BT165=5,2,IF(BT165=6,1))))))</f>
        <v>4</v>
      </c>
      <c r="ID165">
        <f t="shared" ref="ID165" si="2403">IF(BU165=1,6,IF(BU165=2,5,IF(BU165=3,4,IF(BU165=4,3,IF(BU165=5,2,IF(BU165=6,1))))))</f>
        <v>3</v>
      </c>
      <c r="IE165">
        <f t="shared" ref="IE165" si="2404">BV165</f>
        <v>4</v>
      </c>
      <c r="IF165">
        <f t="shared" ref="IF165" si="2405">BW165</f>
        <v>2</v>
      </c>
      <c r="IG165">
        <f t="shared" ref="IG165" si="2406">BX165</f>
        <v>4</v>
      </c>
      <c r="IH165">
        <f t="shared" ref="IH165" si="2407">BY165</f>
        <v>2</v>
      </c>
      <c r="II165">
        <f t="shared" ref="II165" si="2408">BZ165</f>
        <v>1</v>
      </c>
      <c r="IJ165">
        <f t="shared" ref="IJ165" si="2409">CA165</f>
        <v>2</v>
      </c>
      <c r="IK165">
        <f t="shared" ref="IK165" si="2410">CB165</f>
        <v>3</v>
      </c>
      <c r="IL165">
        <f t="shared" ref="IL165" si="2411">CC165</f>
        <v>1</v>
      </c>
      <c r="IM165">
        <f t="shared" ref="IM165" si="2412">CD165</f>
        <v>1</v>
      </c>
      <c r="IN165">
        <f t="shared" ref="IN165" si="2413">IF(CE165=1,4,IF(CE165=2,3,IF(CE165=3,2,IF(CE165=4,1))))</f>
        <v>1</v>
      </c>
      <c r="IO165">
        <f t="shared" ref="IO165" si="2414">CF165</f>
        <v>2</v>
      </c>
      <c r="IP165">
        <f t="shared" ref="IP165" si="2415">CG165</f>
        <v>1</v>
      </c>
      <c r="IQ165">
        <f t="shared" ref="IQ165" si="2416">IF(CH165=1,4,IF(CH165=2,3,IF(CH165=3,2,IF(CH165=4,1))))</f>
        <v>2</v>
      </c>
      <c r="IR165">
        <f t="shared" ref="IR165" si="2417">IF(CI165=1,4,IF(CI165=2,3,IF(CI165=3,2,IF(CI165=4,1))))</f>
        <v>1</v>
      </c>
      <c r="IS165">
        <f t="shared" ref="IS165" si="2418">CJ165</f>
        <v>1</v>
      </c>
      <c r="IT165">
        <f t="shared" ref="IT165" si="2419">IF(CK165=1,4,IF(CK165=2,3,IF(CK165=3,2,IF(CK165=4,1))))</f>
        <v>2</v>
      </c>
      <c r="IU165">
        <f t="shared" ref="IU165" si="2420">CL165</f>
        <v>1</v>
      </c>
      <c r="IV165">
        <f t="shared" ref="IV165" si="2421">CM165</f>
        <v>1</v>
      </c>
      <c r="IW165">
        <f t="shared" ref="IW165" si="2422">IF(CN165=1,4,IF(CN165=2,3,IF(CN165=3,2,IF(CN165=4,1))))</f>
        <v>1</v>
      </c>
      <c r="IX165">
        <f t="shared" ref="IX165" si="2423">CO165</f>
        <v>1</v>
      </c>
      <c r="IY165">
        <f t="shared" ref="IY165" si="2424">IF(CP165=1,5,IF(CP165=2,4,IF(CP165=3,3,IF(CP165=4,2,IF(CP165=5,1)))))</f>
        <v>3</v>
      </c>
      <c r="IZ165">
        <f t="shared" ref="IZ165" si="2425">IF(CQ165=1,5,IF(CQ165=2,4,IF(CQ165=3,3,IF(CQ165=4,2,IF(CQ165=5,1)))))</f>
        <v>2</v>
      </c>
      <c r="JA165">
        <f t="shared" ref="JA165" si="2426">IF(CR165=1,5,IF(CR165=2,4,IF(CR165=3,3,IF(CR165=4,2,IF(CR165=5,1)))))</f>
        <v>2</v>
      </c>
      <c r="JB165">
        <f t="shared" ref="JB165" si="2427">IF(CS165=1,5,IF(CS165=2,4,IF(CS165=3,3,IF(CS165=4,2,IF(CS165=5,1)))))</f>
        <v>5</v>
      </c>
      <c r="JC165">
        <f t="shared" ref="JC165" si="2428">IF(CT165=1,5,IF(CT165=2,4,IF(CT165=3,3,IF(CT165=4,2,IF(CT165=5,1)))))</f>
        <v>4</v>
      </c>
      <c r="JD165">
        <f t="shared" ref="JD165" si="2429">IF(CU165=1,5,IF(CU165=2,4,IF(CU165=3,3,IF(CU165=4,2,IF(CU165=5,1)))))</f>
        <v>5</v>
      </c>
      <c r="JE165">
        <f t="shared" ref="JE165" si="2430">IF(CV165=1,5,IF(CV165=2,4,IF(CV165=3,3,IF(CV165=4,2,IF(CV165=5,1)))))</f>
        <v>5</v>
      </c>
      <c r="JF165">
        <f t="shared" ref="JF165" si="2431">IF(CW165=1,5,IF(CW165=2,4,IF(CW165=3,3,IF(CW165=4,2,IF(CW165=5,1)))))</f>
        <v>5</v>
      </c>
      <c r="JG165">
        <f t="shared" ref="JG165" si="2432">IF(CX165=1,5,IF(CX165=2,4,IF(CX165=3,3,IF(CX165=4,2,IF(CX165=5,1)))))</f>
        <v>5</v>
      </c>
      <c r="JH165">
        <f t="shared" ref="JH165" si="2433">IF(CY165=1,5,IF(CY165=2,4,IF(CY165=3,3,IF(CY165=4,2,IF(CY165=5,1)))))</f>
        <v>3</v>
      </c>
      <c r="JI165">
        <f t="shared" ref="JI165" si="2434">IF(CZ165=1,5,IF(CZ165=2,4,IF(CZ165=3,3,IF(CZ165=4,2,IF(CZ165=5,1)))))</f>
        <v>1</v>
      </c>
      <c r="JJ165">
        <f t="shared" ref="JJ165" si="2435">IF(DA165=1,5,IF(DA165=2,4,IF(DA165=3,3,IF(DA165=4,2,IF(DA165=5,1)))))</f>
        <v>5</v>
      </c>
      <c r="JK165">
        <f t="shared" ref="JK165" si="2436">IF(DB165=1,5,IF(DB165=2,4,IF(DB165=3,3,IF(DB165=4,2,IF(DB165=5,1)))))</f>
        <v>2</v>
      </c>
      <c r="JL165">
        <f t="shared" ref="JL165" si="2437">DC165</f>
        <v>4</v>
      </c>
      <c r="JM165">
        <f t="shared" ref="JM165" si="2438">IF(DD165=1,5,IF(DD165=2,4,IF(DD165=3,3,IF(DD165=4,2,IF(DD165=5,1)))))</f>
        <v>4</v>
      </c>
      <c r="JN165">
        <f t="shared" ref="JN165" si="2439">IF(DE165=1,5,IF(DE165=2,4,IF(DE165=3,3,IF(DE165=4,2,IF(DE165=5,1)))))</f>
        <v>2</v>
      </c>
      <c r="JO165">
        <f t="shared" ref="JO165" si="2440">IF(DF165=1,5,IF(DF165=2,4,IF(DF165=3,3,IF(DF165=4,2,IF(DF165=5,1)))))</f>
        <v>5</v>
      </c>
      <c r="JP165">
        <f t="shared" ref="JP165" si="2441">IF(DG165=1,5,IF(DG165=2,4,IF(DG165=3,3,IF(DG165=4,2,IF(DG165=5,1)))))</f>
        <v>4</v>
      </c>
      <c r="JQ165">
        <f t="shared" ref="JQ165" si="2442">IF(DH165=1,5,IF(DH165=2,4,IF(DH165=3,3,IF(DH165=4,2,IF(DH165=5,1)))))</f>
        <v>3</v>
      </c>
      <c r="JR165">
        <f t="shared" ref="JR165" si="2443">IF(DI165=1,5,IF(DI165=2,4,IF(DI165=3,3,IF(DI165=4,2,IF(DI165=5,1)))))</f>
        <v>5</v>
      </c>
      <c r="JS165">
        <f t="shared" ref="JS165" si="2444">IF(DJ165=1,5,IF(DJ165=2,4,IF(DJ165=3,3,IF(DJ165=4,2,IF(DJ165=5,1)))))</f>
        <v>5</v>
      </c>
      <c r="JT165">
        <f t="shared" ref="JT165" si="2445">DK165</f>
        <v>4</v>
      </c>
      <c r="JU165">
        <f t="shared" ref="JU165" si="2446">DL165</f>
        <v>5</v>
      </c>
      <c r="JV165">
        <f t="shared" ref="JV165" si="2447">DM165</f>
        <v>5</v>
      </c>
      <c r="JW165">
        <f t="shared" ref="JW165" si="2448">DN165</f>
        <v>4</v>
      </c>
      <c r="JX165">
        <f t="shared" ref="JX165" si="2449">IF(DO165=1,5,IF(DO165=2,4,IF(DO165=3,3,IF(DO165=4,2,IF(DO165=5,1)))))</f>
        <v>5</v>
      </c>
      <c r="JY165">
        <f t="shared" ref="JY165" si="2450">DP165</f>
        <v>4</v>
      </c>
      <c r="JZ165">
        <f t="shared" ref="JZ165" si="2451">IF(DQ165=1,5,IF(DQ165=2,4,IF(DQ165=3,3,IF(DQ165=4,2,IF(DQ165=5,1)))))</f>
        <v>5</v>
      </c>
      <c r="KA165">
        <f t="shared" ref="KA165" si="2452">IF(DR165=1,5,IF(DR165=2,4,IF(DR165=3,3,IF(DR165=4,2,IF(DR165=5,1)))))</f>
        <v>5</v>
      </c>
      <c r="KB165">
        <f t="shared" ref="KB165" si="2453">DS165</f>
        <v>1</v>
      </c>
      <c r="KC165">
        <f t="shared" ref="KC165" si="2454">IF(DT165=1,5,IF(DT165=2,4,IF(DT165=3,3,IF(DT165=4,2,IF(DT165=5,1)))))</f>
        <v>5</v>
      </c>
      <c r="KD165">
        <f t="shared" ref="KD165" si="2455">IF(DU165=1,5,IF(DU165=2,4,IF(DU165=3,3,IF(DU165=4,2,IF(DU165=5,1)))))</f>
        <v>4</v>
      </c>
      <c r="KE165">
        <f t="shared" ref="KE165" si="2456">DV165</f>
        <v>4</v>
      </c>
      <c r="KF165">
        <f t="shared" ref="KF165" si="2457">IF(DW165=1,5,IF(DW165=2,4,IF(DW165=3,3,IF(DW165=4,2,IF(DW165=5,1)))))</f>
        <v>5</v>
      </c>
      <c r="KG165">
        <f t="shared" ref="KG165" si="2458">IF(DX165=1,5,IF(DX165=2,4,IF(DX165=3,3,IF(DX165=4,2,IF(DX165=5,1)))))</f>
        <v>4</v>
      </c>
      <c r="KH165">
        <f t="shared" ref="KH165" si="2459">IF(DY165=1,5,IF(DY165=2,4,IF(DY165=3,3,IF(DY165=4,2,IF(DY165=5,1)))))</f>
        <v>4</v>
      </c>
      <c r="KI165">
        <f t="shared" ref="KI165" si="2460">IF(DZ165=1,5,IF(DZ165=2,4,IF(DZ165=3,3,IF(DZ165=4,2,IF(DZ165=5,1)))))</f>
        <v>3</v>
      </c>
      <c r="KJ165">
        <f t="shared" ref="KJ165" si="2461">IF(EA165=1,5,IF(EA165=2,4,IF(EA165=3,3,IF(EA165=4,2,IF(EA165=5,1)))))</f>
        <v>1</v>
      </c>
      <c r="KK165">
        <f t="shared" ref="KK165" si="2462">EB165</f>
        <v>4</v>
      </c>
      <c r="KL165">
        <f t="shared" ref="KL165" si="2463">IF(EC165=1,1,IF(EC165=2,0,IF(EC165=3,0,IF(EC165=4,0))))</f>
        <v>1</v>
      </c>
      <c r="KM165">
        <f t="shared" ref="KM165" si="2464">IF(ED165=1,0,IF(ED165=2,1,IF(ED165=3,0,IF(ED165=4,0))))</f>
        <v>1</v>
      </c>
      <c r="KN165">
        <f t="shared" ref="KN165" si="2465">IF(EE165=1,0,IF(EE165=2,0,IF(EE165=3,1,IF(EE165=4,0))))</f>
        <v>1</v>
      </c>
      <c r="KO165">
        <f t="shared" ref="KO165" si="2466">IF(EF165=1,0,IF(EF165=2,1,IF(EF165=3,0,IF(EF165=4,0))))</f>
        <v>1</v>
      </c>
      <c r="KP165">
        <f t="shared" ref="KP165" si="2467">IF(EG165=1,0,IF(EG165=2,0,IF(EG165=3,1,IF(EG165=4,0))))</f>
        <v>1</v>
      </c>
      <c r="KQ165">
        <f t="shared" ref="KQ165" si="2468">IF(EH165=1,0,IF(EH165=2,1,IF(EH165=3,0,IF(EH165=4,0))))</f>
        <v>1</v>
      </c>
      <c r="KR165">
        <f t="shared" ref="KR165" si="2469">IF(EI165=1,0,IF(EI165=2,0,IF(EI165=3,1,IF(EI165=4,0))))</f>
        <v>1</v>
      </c>
      <c r="KS165">
        <f t="shared" ref="KS165" si="2470">IF(EJ165=1,1,IF(EJ165=2,0,IF(EJ165=3,0,IF(EJ165=4,0))))</f>
        <v>1</v>
      </c>
      <c r="KT165">
        <f t="shared" ref="KT165" si="2471">IF(EK165=1,0,IF(EK165=2,0,IF(EK165=3,0,IF(EK165=4,1))))</f>
        <v>1</v>
      </c>
      <c r="KU165">
        <f t="shared" ref="KU165" si="2472">IF(EL165=1,1,IF(EL165=2,0,IF(EL165=3,0,IF(EL165=4,0))))</f>
        <v>1</v>
      </c>
      <c r="KV165">
        <f t="shared" ref="KV165" si="2473">IF(EM165=1,0,IF(EM165=2,0,IF(EM165=3,1,IF(EM165=4,0))))</f>
        <v>1</v>
      </c>
      <c r="KW165">
        <f t="shared" ref="KW165" si="2474">IF(EN165=1,0,IF(EN165=2,0,IF(EN165=3,1,IF(EN165=4,0))))</f>
        <v>1</v>
      </c>
      <c r="KX165">
        <f t="shared" ref="KX165" si="2475">IF(EO165=1,0,IF(EO165=2,1,IF(EO165=3,0,IF(EO165=4,0))))</f>
        <v>0</v>
      </c>
      <c r="KY165">
        <f t="shared" ref="KY165" si="2476">IF(EP165=1,0,IF(EP165=2,0,IF(EP165=3,0,IF(EP165=4,1))))</f>
        <v>1</v>
      </c>
      <c r="KZ165">
        <f t="shared" ref="KZ165" si="2477">IF(EQ165=1,1,IF(EQ165=2,0,IF(EQ165=3,0,IF(EQ165=4,0))))</f>
        <v>1</v>
      </c>
      <c r="LA165">
        <f t="shared" ref="LA165" si="2478">IF(ER165=1,0,IF(ER165=2,1,IF(ER165=3,0,IF(ER165=4,0))))</f>
        <v>1</v>
      </c>
      <c r="LB165">
        <f t="shared" ref="LB165" si="2479">IF(ES165=1,1,IF(ES165=2,0,IF(ES165=3,0,IF(ES165=4,0))))</f>
        <v>0</v>
      </c>
      <c r="LC165">
        <f t="shared" ref="LC165" si="2480">IF(ET165=1,1,IF(ET165=2,0,IF(ET165=3,0,IF(ET165=4,0))))</f>
        <v>0</v>
      </c>
      <c r="LD165">
        <f t="shared" ref="LD165" si="2481">IF(EU165=1,0,IF(EU165=2,0,IF(EU165=3,0,IF(EU165=4,1))))</f>
        <v>1</v>
      </c>
      <c r="LE165">
        <f t="shared" ref="LE165" si="2482">IF(EV165=1,0,IF(EV165=2,1,IF(EV165=3,0,IF(EV165=4,0))))</f>
        <v>1</v>
      </c>
      <c r="LF165">
        <f t="shared" ref="LF165" si="2483">IF(EW165=1,0,IF(EW165=2,1,IF(EW165=3,0,IF(EW165=4,0))))</f>
        <v>1</v>
      </c>
      <c r="LG165">
        <f t="shared" ref="LG165" si="2484">IF(EX165=1,1,IF(EX165=2,0,IF(EX165=3,0,IF(EX165=4,0))))</f>
        <v>0</v>
      </c>
      <c r="LH165">
        <f t="shared" ref="LH165" si="2485">IF(EY165=1,0,IF(EY165=2,0,IF(EY165=3,1,IF(EY165=4,0))))</f>
        <v>0</v>
      </c>
      <c r="LI165">
        <f t="shared" ref="LI165" si="2486">IF(EZ165=1,1,IF(EZ165=2,0,IF(EZ165=3,0,IF(EZ165=4,0))))</f>
        <v>0</v>
      </c>
      <c r="LJ165">
        <f t="shared" ref="LJ165" si="2487">IF(FA165=1,0,IF(FA165=2,0,IF(FA165=3,0,IF(FA165=4,1))))</f>
        <v>1</v>
      </c>
      <c r="LK165">
        <f t="shared" ref="LK165" si="2488">IF(FB165=1,0,IF(FB165=2,0,IF(FB165=3,1,IF(FB165=4,0))))</f>
        <v>0</v>
      </c>
      <c r="LL165">
        <f t="shared" ref="LL165" si="2489">IF(FC165=1,0,IF(FC165=2,1,IF(FC165=3,0,IF(FC165=4,0))))</f>
        <v>0</v>
      </c>
      <c r="LM165">
        <f t="shared" ref="LM165" si="2490">IF(FD165=1,1,IF(FD165=2,0,IF(FD165=3,0,IF(FD165=4,0))))</f>
        <v>1</v>
      </c>
      <c r="LN165">
        <f t="shared" ref="LN165" si="2491">IF(FE165=1,0,IF(FE165=2,0,IF(FE165=3,0,IF(FE165=4,1))))</f>
        <v>1</v>
      </c>
      <c r="LO165">
        <f t="shared" ref="LO165" si="2492">IF(FF165=1,0,IF(FF165=2,1,IF(FF165=3,0,IF(FF165=4,0))))</f>
        <v>1</v>
      </c>
      <c r="LP165">
        <f t="shared" ref="LP165" si="2493">IF(FG165=1,0,IF(FG165=2,1,IF(FG165=3,0,IF(FG165=4,0))))</f>
        <v>0</v>
      </c>
      <c r="LQ165">
        <f t="shared" ref="LQ165" si="2494">IF(FH165=1,1,IF(FH165=2,0,IF(FH165=3,0,IF(FH165=4,0))))</f>
        <v>0</v>
      </c>
      <c r="LR165">
        <f t="shared" ref="LR165" si="2495">IF(FI165=1,0,IF(FI165=2,0,IF(FI165=3,0,IF(FI165=4,1))))</f>
        <v>0</v>
      </c>
      <c r="LS165">
        <f t="shared" ref="LS165" si="2496">IF(FJ165=1,0,IF(FJ165=2,0,IF(FJ165=3,1,IF(FJ165=4,0))))</f>
        <v>0</v>
      </c>
      <c r="LT165">
        <f t="shared" ref="LT165" si="2497">IF(FK165=1,0,IF(FK165=2,1,IF(FK165=3,0,IF(FK165=4,0))))</f>
        <v>1</v>
      </c>
      <c r="LU165">
        <f t="shared" ref="LU165" si="2498">IF(FL165=1,0,IF(FL165=2,0,IF(FL165=3,1,IF(FL165=4,0))))</f>
        <v>1</v>
      </c>
      <c r="LV165">
        <f t="shared" ref="LV165" si="2499">AVERAGE(FM165,FO165,FP165,FQ165,FR165,GA165,GB165,GD165,GE165,GF165,GG165,GH165,GJ165,GK165,GL165,GM165,GN165,GP165,GQ165)</f>
        <v>1.8421052631578947</v>
      </c>
      <c r="LW165" s="24">
        <f>IF(OR(ISNUMBER(SEARCH(FM165,"FALSE")),ISNUMBER(SEARCH(FN165,"FALSE")),ISNUMBER(SEARCH(FP165,"FALSE")),ISNUMBER(SEARCH(FQ165,"FALSE")),ISNUMBER(SEARCH(FR165,"FALSE")),ISNUMBER(SEARCH(GA165,"FALSE")),ISNUMBER(SEARCH(GB165,"FALSE")),ISNUMBER(SEARCH(GD165,"FALSE")),ISNUMBER(SEARCH(GE165,"FALSE")),ISNUMBER(SEARCH(GF165,"FALSE")),ISNUMBER(SEARCH(GG165,"FALSE")),ISNUMBER(SEARCH(GH165,"FALSE")),ISNUMBER(SEARCH(GJ165,"FALSE")),ISNUMBER(SEARCH(GK165,"FALSE")),ISNUMBER(SEARCH(GL165,"FALSE")),ISNUMBER(SEARCH(GM165,"FALSE")),ISNUMBER(SEARCH(GN165,"FALSE")),ISNUMBER(SEARCH(GP165,"FALSE")),ISNUMBER(SEARCH(GQ165,"FALSE"))),"CHECK",1)</f>
        <v>1</v>
      </c>
      <c r="LX165">
        <f t="shared" ref="LX165" si="2500">AVERAGE(FN165,FS165,FT165,FU165,FV165,FW165,FX165,FY165,FZ165,GC165,GI165,GO165)</f>
        <v>2.5</v>
      </c>
      <c r="LY165" s="25">
        <f t="shared" ref="LY165" si="2501">IF(OR(ISNUMBER(SEARCH(FN165,"FALSE")),ISNUMBER(SEARCH(FS165,"FALSE")),ISNUMBER(SEARCH(FT165,"FALSE")),ISNUMBER(SEARCH(FU165,"FALSE")),ISNUMBER(SEARCH(FV165,"FALSE")),ISNUMBER(SEARCH(FW165,"FALSE")),ISNUMBER(SEARCH(FX165,"FALSE")),ISNUMBER(SEARCH(FY165,"FALSE")),ISNUMBER(SEARCH(FZ165,"FALSE")),ISNUMBER(SEARCH(GC165,"FALSE")),ISNUMBER(SEARCH(GI165,"FALSE")),ISNUMBER(SEARCH(GO165,"FALSE"))),"CHECK",1)</f>
        <v>1</v>
      </c>
      <c r="LZ165">
        <f t="shared" ref="LZ165" si="2502">AVERAGE(GA165,GB165,GE165,GF165,GG165,GH165,GJ165,GK165,GL165,GM165)</f>
        <v>1.9</v>
      </c>
      <c r="MA165">
        <f t="shared" ref="MA165" si="2503">IF(OR(ISNUMBER(SEARCH(GA165,"FALSE")),ISNUMBER(SEARCH(GB165,"FALSE")),ISNUMBER(SEARCH(GE165,"FALSE")),ISNUMBER(SEARCH(GF165,"FALSE")),ISNUMBER(SEARCH(GG165,"FALSE")),ISNUMBER(SEARCH(GH165,"FALSE")),ISNUMBER(SEARCH(GJ165,"FALSE")),ISNUMBER(SEARCH(GK165,"FALSE")),ISNUMBER(SEARCH(GL165,"FALSE")),ISNUMBER(SEARCH(GM165,"FALSE"))),"CHECK",1)</f>
        <v>1</v>
      </c>
      <c r="MB165">
        <f t="shared" ref="MB165" si="2504">AVERAGE(FM165,FO165,FP165,FQ165,FR165,GD165,GN165,GP165,GQ165)</f>
        <v>1.7777777777777777</v>
      </c>
      <c r="MC165">
        <f>IF(OR(ISNUMBER(SEARCH(FM165,"FALSE")),ISNUMBER(SEARCH(FO165,"FALSE")),ISNUMBER(SEARCH(FP165,"FALSE")),ISNUMBER(SEARCH(FQ165,"FALSE")),ISNUMBER(SEARCH(FR165,"FALSE")),ISNUMBER(SEARCH(GD165,"FALSE")),ISNUMBER(SEARCH(GN165,"FALSE")),ISNUMBER(SEARCH(GP165,"FALSE")),ISNUMBER(SEARCH(GQ165,"FALSE"))),"CHECK",1)</f>
        <v>1</v>
      </c>
      <c r="MD165">
        <f t="shared" ref="MD165" si="2505">AVERAGE(FT165,FU165,FY165,FZ165)</f>
        <v>2.25</v>
      </c>
      <c r="ME165">
        <f t="shared" ref="ME165" si="2506">IF(OR(ISNUMBER(SEARCH(FT165,"FALSE")),ISNUMBER(SEARCH(FU165,"FALSE")),ISNUMBER(SEARCH(FY165,"FALSE")),ISNUMBER(SEARCH(FZ165,"FALSE"))),"CHECK",1)</f>
        <v>1</v>
      </c>
      <c r="MF165">
        <f t="shared" ref="MF165" si="2507">AVERAGE(FS165,FV165,FX165,GI165)</f>
        <v>2.5</v>
      </c>
      <c r="MG165">
        <f t="shared" ref="MG165" si="2508">IF(OR(ISNUMBER(SEARCH(FS165,"FALSE")),ISNUMBER(SEARCH(FV165,"FALSE")),ISNUMBER(SEARCH(FX165,"FALSE")),ISNUMBER(SEARCH(GI165,"FALSE"))),"CHECK",1)</f>
        <v>1</v>
      </c>
      <c r="MH165">
        <f t="shared" ref="MH165" si="2509">AVERAGE(FN165,FW165,GC165,GO165)</f>
        <v>2.75</v>
      </c>
      <c r="MI165" s="25">
        <f t="shared" ref="MI165" si="2510">IF(OR(ISNUMBER(SEARCH(FN165,"FALSE")),ISNUMBER(SEARCH(FW165,"FALSE")),ISNUMBER(SEARCH(GC165,"FALSE")),ISNUMBER(SEARCH(GO165,"FALSE"))),"CHECK",1)</f>
        <v>1</v>
      </c>
      <c r="MJ165">
        <f t="shared" ref="MJ165" si="2511">AVERAGE(GR165:HA165)</f>
        <v>5.3</v>
      </c>
      <c r="MK165">
        <f t="shared" ref="MK165" si="2512">IF(OR(ISNUMBER(SEARCH(GR165,"FALSE")),ISNUMBER(SEARCH(GS165,"FALSE")),ISNUMBER(SEARCH(GT165,"FALSE")),ISNUMBER(SEARCH(GU165,"FALSE")),ISNUMBER(SEARCH(GV165,"FALSE")),ISNUMBER(SEARCH(GW165,"FALSE")),ISNUMBER(SEARCH(GX165,"FALSE")),ISNUMBER(SEARCH(GY165,"FALSE")),ISNUMBER(SEARCH(GZ165,"FALSE")),ISNUMBER(SEARCH(HA165,"FALSE"))),"CHECK",1)</f>
        <v>1</v>
      </c>
      <c r="ML165">
        <f t="shared" ref="ML165" si="2513">AVERAGE(HB165:HO165)</f>
        <v>-0.42857142857142855</v>
      </c>
      <c r="MM165">
        <f t="shared" ref="MM165" si="2514">IF(OR(ISNUMBER(SEARCH(HB165,"FALSE")),ISNUMBER(SEARCH(HC165,"FALSE")),ISNUMBER(SEARCH(HD165,"FALSE")),ISNUMBER(SEARCH(HE165,"FALSE")),ISNUMBER(SEARCH(HF165,"FALSE")),ISNUMBER(SEARCH(HG165,"FALSE")),ISNUMBER(SEARCH(HH165,"FALSE")),ISNUMBER(SEARCH(HI165,"FALSE")),ISNUMBER(SEARCH(HJ165,"FALSE")),ISNUMBER(SEARCH(HK165,"FALSE")),ISNUMBER(SEARCH(HL165,"FALSE")),ISNUMBER(SEARCH(HM165,"FALSE")),ISNUMBER(SEARCH(HN165,"FALSE")),ISNUMBER(SEARCH(HO165,"FALSE"))),"CHECK",1)</f>
        <v>1</v>
      </c>
      <c r="MN165">
        <f t="shared" ref="MN165" si="2515">AVERAGE(IE165:IX165)</f>
        <v>1.7</v>
      </c>
      <c r="MO165">
        <f t="shared" ref="MO165" si="2516">IF(OR(ISNUMBER(SEARCH(IE165,"FALSE")),ISNUMBER(SEARCH(IF165,"FALSE")),ISNUMBER(SEARCH(IG165,"FALSE")),ISNUMBER(SEARCH(IH165,"FALSE")),ISNUMBER(SEARCH(II165,"FALSE")),ISNUMBER(SEARCH(IJ165,"FALSE")),ISNUMBER(SEARCH(IK165,"FALSE")),ISNUMBER(SEARCH(IL165,"FALSE")),ISNUMBER(SEARCH(IM165,"FALSE")),ISNUMBER(SEARCH(IN165,"FALSE")),ISNUMBER(SEARCH(IO165,"FALSE")),ISNUMBER(SEARCH(IP165,"FALSE")),ISNUMBER(SEARCH(IQ165,"FALSE")),ISNUMBER(SEARCH(IR165,"FALSE")),ISNUMBER(SEARCH(IS165,"FALSE")),ISNUMBER(SEARCH(IT165,"FALSE")),ISNUMBER(SEARCH(IU165,"FALSE")),ISNUMBER(SEARCH(IV165,"FALSE")),ISNUMBER(SEARCH(IW165,"FALSE")),ISNUMBER(SEARCH(IX165,"FALSE"))),"CHECK",1)</f>
        <v>1</v>
      </c>
      <c r="MP165">
        <f t="shared" ref="MP165" si="2517">AVERAGE(IY165,IZ165,JA165,JB165,JC165,JD165,JE165,JF165,JN165,JO165,JP165,JQ165,JR165,JS165)</f>
        <v>3.9285714285714284</v>
      </c>
      <c r="MQ165">
        <f t="shared" ref="MQ165" si="2518">IF(OR(ISNUMBER(SEARCH(IY165,"FALSE")),ISNUMBER(SEARCH(IZ165,"FALSE")),ISNUMBER(SEARCH(JA165,"FALSE")),ISNUMBER(SEARCH(JB165,"FALSE")),ISNUMBER(SEARCH(JC165,"FALSE")),ISNUMBER(SEARCH(JD165,"FALSE")),ISNUMBER(SEARCH(JE165,"FALSE")),ISNUMBER(SEARCH(JF165,"FALSE")),ISNUMBER(SEARCH(JN165,"FALSE")),ISNUMBER(SEARCH(JO165,"FALSE")),ISNUMBER(SEARCH(JP165,"FALSE")),ISNUMBER(SEARCH(JQ165,"FALSE")),ISNUMBER(SEARCH(JR165,"FALSE")),ISNUMBER(SEARCH(JS165,"FALSE"))),"CHECK",1)</f>
        <v>1</v>
      </c>
      <c r="MR165">
        <f t="shared" ref="MR165" si="2519">AVERAGE(JG165,JH165,JT165,JU165,JV165,JW165,JX165,JY165,JZ165,KA165,KB165,KC165)</f>
        <v>4.25</v>
      </c>
      <c r="MS165">
        <f t="shared" ref="MS165" si="2520">IF(OR(ISNUMBER(SEARCH(JG165,"FALSE")),ISNUMBER(SEARCH(JH165,"FALSE")),ISNUMBER(SEARCH(JT165,"FALSE")),ISNUMBER(SEARCH(JU165,"FALSE")),ISNUMBER(SEARCH(JV165,"FALSE")),ISNUMBER(SEARCH(JW165,"FALSE")),ISNUMBER(SEARCH(JX165,"FALSE")),ISNUMBER(SEARCH(JY165,"FALSE")),ISNUMBER(SEARCH(JZ165,"FALSE")),ISNUMBER(SEARCH(KA165,"FALSE")),ISNUMBER(SEARCH(KB165,"FALSE")),ISNUMBER(SEARCH(KC165,"FALSE"))),"CHECK",1)</f>
        <v>1</v>
      </c>
      <c r="MT165">
        <f t="shared" ref="MT165" si="2521">AVERAGE(JI165,JJ165,JK165,JL165,JM165,KD165,KE165,KF165,KG165,KH165,KI165,KJ165,KK165)</f>
        <v>3.4615384615384617</v>
      </c>
      <c r="MU165">
        <f t="shared" ref="MU165" si="2522">IF(OR(ISNUMBER(SEARCH(JI165,"FALSE")),ISNUMBER(SEARCH(JJ165,"FALSE")),ISNUMBER(SEARCH(JK165,"FALSE")),ISNUMBER(SEARCH(JL165,"FALSE")),ISNUMBER(SEARCH(JM165,"FALSE")),ISNUMBER(SEARCH(KD165,"FALSE")),ISNUMBER(SEARCH(KE165,"FALSE")),ISNUMBER(SEARCH(KF165,"FALSE")),ISNUMBER(SEARCH(KG165,"FALSE")),ISNUMBER(SEARCH(KH165,"FALSE")),ISNUMBER(SEARCH(KI165,"FALSE")),ISNUMBER(SEARCH(KJ165,"FALSE")),ISNUMBER(SEARCH(KK165,"FALSE"))),"CHECK",1)</f>
        <v>1</v>
      </c>
      <c r="MV165">
        <f t="shared" ref="MV165" si="2523">AVERAGE(KL165:LU165)</f>
        <v>0.66666666666666663</v>
      </c>
      <c r="MW165">
        <f t="shared" ref="MW165" si="2524">IF(OR(ISNUMBER(SEARCH(KL165,"FALSE")),ISNUMBER(SEARCH(KM165,"FALSE")),ISNUMBER(SEARCH(KN165,"FALSE")),ISNUMBER(SEARCH(KO165,"FALSE")),ISNUMBER(SEARCH(KP165,"FALSE")),ISNUMBER(SEARCH(KQ165,"FALSE")),ISNUMBER(SEARCH(KR165,"FALSE")),ISNUMBER(SEARCH(KS165,"FALSE")),ISNUMBER(SEARCH(KT165,"FALSE")),ISNUMBER(SEARCH(KU165,"FALSE")),ISNUMBER(SEARCH(KV165,"FALSE")),ISNUMBER(SEARCH(KW165,"FALSE")),ISNUMBER(SEARCH(KX165,"FALSE")),ISNUMBER(SEARCH(KY165,"FALSE")),ISNUMBER(SEARCH(KZ165,"FALSE")),ISNUMBER(SEARCH(LA165,"FALSE")),ISNUMBER(SEARCH(LB165,"FALSE")),ISNUMBER(SEARCH(LC165,"FALSE")),ISNUMBER(SEARCH(LD165,"FALSE")),ISNUMBER(SEARCH(LE165,"FALSE")),ISNUMBER(SEARCH(LF165,"FALSE")),ISNUMBER(SEARCH(LG165,"FALSE")),ISNUMBER(SEARCH(LH165,"FALSE")),ISNUMBER(SEARCH(LI165,"FALSE")),ISNUMBER(SEARCH(LJ165,"FALSE")),ISNUMBER(SEARCH(LK165,"FALSE")),ISNUMBER(SEARCH(LL165,"FALSE")),ISNUMBER(SEARCH(LM165,"FALSE")),ISNUMBER(SEARCH(LN165,"FALSE")),ISNUMBER(SEARCH(LO165,"FALSE")),ISNUMBER(SEARCH(LP165,"FALSE")),ISNUMBER(SEARCH(LQ165,"FALSE")),ISNUMBER(SEARCH(LR165,"FALSE")),ISNUMBER(SEARCH(LS165,"FALSE")),ISNUMBER(SEARCH(LT165,"FALSE")),ISNUMBER(SEARCH(LU165,"FALSE")),),"CHECK",1)</f>
        <v>1</v>
      </c>
      <c r="MX165">
        <f t="shared" ref="MX165" si="2525">AVERAGE(HP165:ID165)</f>
        <v>4.0666666666666664</v>
      </c>
      <c r="MY165">
        <f t="shared" ref="MY165" si="2526">IF(OR(ISNUMBER(SEARCH(HP165,"FALSE")),ISNUMBER(SEARCH(HQ165,"FALSE")),ISNUMBER(SEARCH(HR165,"FALSE")),ISNUMBER(SEARCH(HS165,"FALSE")),ISNUMBER(SEARCH(HT165,"FALSE")),ISNUMBER(SEARCH(HU165,"FALSE")),ISNUMBER(SEARCH(HV165,"FALSE")),ISNUMBER(SEARCH(HW165,"FALSE")),ISNUMBER(SEARCH(HX165,"FALSE")),ISNUMBER(SEARCH(HY165,"FALSE")),ISNUMBER(SEARCH(HZ165,"FALSE")),ISNUMBER(SEARCH(IA165,"FALSE")),ISNUMBER(SEARCH(IB165,"FALSE")),ISNUMBER(SEARCH(IC165,"FALSE")),ISNUMBER(SEARCH(ID165,"FALSE"))),"CHECK",1)</f>
        <v>1</v>
      </c>
    </row>
    <row r="166" spans="1:363" hidden="1">
      <c r="A166" t="s">
        <v>2571</v>
      </c>
      <c r="B166" t="s">
        <v>1212</v>
      </c>
      <c r="C166" s="55">
        <v>93</v>
      </c>
    </row>
    <row r="167" spans="1:363" ht="16">
      <c r="A167" t="s">
        <v>2572</v>
      </c>
      <c r="B167" t="s">
        <v>1212</v>
      </c>
      <c r="C167" s="55">
        <v>3</v>
      </c>
      <c r="D167">
        <v>1</v>
      </c>
      <c r="E167">
        <v>2</v>
      </c>
      <c r="F167">
        <v>4</v>
      </c>
      <c r="G167">
        <v>4</v>
      </c>
      <c r="H167">
        <v>4</v>
      </c>
      <c r="I167">
        <v>4</v>
      </c>
      <c r="J167">
        <v>3</v>
      </c>
      <c r="K167">
        <v>2</v>
      </c>
      <c r="L167">
        <v>3</v>
      </c>
      <c r="M167">
        <v>3</v>
      </c>
      <c r="N167">
        <v>2</v>
      </c>
      <c r="O167">
        <v>2</v>
      </c>
      <c r="P167">
        <v>3</v>
      </c>
      <c r="Q167">
        <v>3</v>
      </c>
      <c r="R167">
        <v>3</v>
      </c>
      <c r="S167">
        <v>3</v>
      </c>
      <c r="T167">
        <v>2</v>
      </c>
      <c r="U167">
        <v>4</v>
      </c>
      <c r="V167">
        <v>3</v>
      </c>
      <c r="W167">
        <v>3</v>
      </c>
      <c r="X167">
        <v>3</v>
      </c>
      <c r="Y167">
        <v>3</v>
      </c>
      <c r="Z167">
        <v>3</v>
      </c>
      <c r="AA167">
        <v>3</v>
      </c>
      <c r="AB167">
        <v>3</v>
      </c>
      <c r="AC167">
        <v>3</v>
      </c>
      <c r="AD167">
        <v>3</v>
      </c>
      <c r="AE167">
        <v>4</v>
      </c>
      <c r="AF167">
        <v>2</v>
      </c>
      <c r="AG167">
        <v>3</v>
      </c>
      <c r="AH167">
        <v>3</v>
      </c>
      <c r="AI167">
        <v>6</v>
      </c>
      <c r="AJ167">
        <v>5</v>
      </c>
      <c r="AK167">
        <v>3</v>
      </c>
      <c r="AL167">
        <v>5</v>
      </c>
      <c r="AM167">
        <v>4</v>
      </c>
      <c r="AN167">
        <v>1</v>
      </c>
      <c r="AO167">
        <v>4</v>
      </c>
      <c r="AP167">
        <v>3</v>
      </c>
      <c r="AQ167">
        <v>2</v>
      </c>
      <c r="AR167">
        <v>4</v>
      </c>
      <c r="AS167">
        <v>2</v>
      </c>
      <c r="AT167">
        <v>3</v>
      </c>
      <c r="AU167">
        <v>3</v>
      </c>
      <c r="AV167">
        <v>3</v>
      </c>
      <c r="AW167">
        <v>3</v>
      </c>
      <c r="AX167">
        <v>3</v>
      </c>
      <c r="AY167">
        <v>3</v>
      </c>
      <c r="AZ167">
        <v>5</v>
      </c>
      <c r="BA167">
        <v>4</v>
      </c>
      <c r="BB167">
        <v>2</v>
      </c>
      <c r="BC167">
        <v>4</v>
      </c>
      <c r="BD167">
        <v>4</v>
      </c>
      <c r="BE167">
        <v>4</v>
      </c>
      <c r="BF167">
        <v>3</v>
      </c>
      <c r="BG167">
        <v>3</v>
      </c>
      <c r="BH167">
        <v>1</v>
      </c>
      <c r="BI167">
        <v>2</v>
      </c>
      <c r="BJ167">
        <v>2</v>
      </c>
      <c r="BK167">
        <v>2</v>
      </c>
      <c r="BL167">
        <v>1</v>
      </c>
      <c r="BM167">
        <v>1</v>
      </c>
      <c r="BN167">
        <v>1</v>
      </c>
      <c r="BO167">
        <v>2</v>
      </c>
      <c r="BP167">
        <v>2</v>
      </c>
      <c r="BQ167">
        <v>3</v>
      </c>
      <c r="BR167">
        <v>2</v>
      </c>
      <c r="BS167">
        <v>2</v>
      </c>
      <c r="BT167">
        <v>1</v>
      </c>
      <c r="BU167">
        <v>1</v>
      </c>
      <c r="BV167">
        <v>4</v>
      </c>
      <c r="BW167">
        <v>1</v>
      </c>
      <c r="BX167">
        <v>4</v>
      </c>
      <c r="BY167">
        <v>2</v>
      </c>
      <c r="BZ167">
        <v>1</v>
      </c>
      <c r="CA167">
        <v>2</v>
      </c>
      <c r="CB167">
        <v>3</v>
      </c>
      <c r="CC167">
        <v>1</v>
      </c>
      <c r="CD167">
        <v>2</v>
      </c>
      <c r="CE167">
        <v>4</v>
      </c>
      <c r="CF167">
        <v>1</v>
      </c>
      <c r="CG167">
        <v>1</v>
      </c>
      <c r="CH167">
        <v>4</v>
      </c>
      <c r="CI167">
        <v>2</v>
      </c>
      <c r="CJ167">
        <v>1</v>
      </c>
      <c r="CK167">
        <v>4</v>
      </c>
      <c r="CL167">
        <v>1</v>
      </c>
      <c r="CM167">
        <v>1</v>
      </c>
      <c r="CN167">
        <v>3</v>
      </c>
      <c r="CO167">
        <v>1</v>
      </c>
      <c r="CP167">
        <v>3</v>
      </c>
      <c r="CQ167">
        <v>4</v>
      </c>
      <c r="CR167">
        <v>3</v>
      </c>
      <c r="CS167">
        <v>1</v>
      </c>
      <c r="CT167">
        <v>2</v>
      </c>
      <c r="CU167">
        <v>2</v>
      </c>
      <c r="CV167">
        <v>2</v>
      </c>
      <c r="CW167">
        <v>1</v>
      </c>
      <c r="CX167">
        <v>2</v>
      </c>
      <c r="CY167">
        <v>1</v>
      </c>
      <c r="CZ167">
        <v>3</v>
      </c>
      <c r="DA167">
        <v>2</v>
      </c>
      <c r="DB167">
        <v>2</v>
      </c>
      <c r="DC167">
        <v>4</v>
      </c>
      <c r="DD167">
        <v>1</v>
      </c>
      <c r="DE167">
        <v>1</v>
      </c>
      <c r="DF167">
        <v>1</v>
      </c>
      <c r="DG167">
        <v>1</v>
      </c>
      <c r="DH167">
        <v>1</v>
      </c>
      <c r="DI167">
        <v>2</v>
      </c>
      <c r="DJ167">
        <v>2</v>
      </c>
      <c r="DK167">
        <v>5</v>
      </c>
      <c r="DL167">
        <v>5</v>
      </c>
      <c r="DM167">
        <v>5</v>
      </c>
      <c r="DN167">
        <v>5</v>
      </c>
      <c r="DO167">
        <v>2</v>
      </c>
      <c r="DP167">
        <v>4</v>
      </c>
      <c r="DQ167">
        <v>2</v>
      </c>
      <c r="DR167">
        <v>1</v>
      </c>
      <c r="DS167">
        <v>1</v>
      </c>
      <c r="DT167">
        <v>1</v>
      </c>
      <c r="DU167">
        <v>1</v>
      </c>
      <c r="DV167">
        <v>5</v>
      </c>
      <c r="DW167">
        <v>1</v>
      </c>
      <c r="DX167">
        <v>2</v>
      </c>
      <c r="DY167">
        <v>1</v>
      </c>
      <c r="DZ167">
        <v>1</v>
      </c>
      <c r="EA167">
        <v>1</v>
      </c>
      <c r="EB167">
        <v>5</v>
      </c>
      <c r="EC167">
        <v>1</v>
      </c>
      <c r="ED167">
        <v>1</v>
      </c>
      <c r="EE167">
        <v>3</v>
      </c>
      <c r="EF167">
        <v>2</v>
      </c>
      <c r="EG167">
        <v>3</v>
      </c>
      <c r="EH167">
        <v>2</v>
      </c>
      <c r="EI167">
        <v>2</v>
      </c>
      <c r="EJ167">
        <v>1</v>
      </c>
      <c r="EK167">
        <v>4</v>
      </c>
      <c r="EL167">
        <v>1</v>
      </c>
      <c r="EM167">
        <v>3</v>
      </c>
      <c r="EN167">
        <v>3</v>
      </c>
      <c r="EO167">
        <v>2</v>
      </c>
      <c r="EP167">
        <v>4</v>
      </c>
      <c r="EQ167">
        <v>1</v>
      </c>
      <c r="ER167">
        <v>2</v>
      </c>
      <c r="ES167">
        <v>2</v>
      </c>
      <c r="ET167">
        <v>2</v>
      </c>
      <c r="EU167">
        <v>2</v>
      </c>
      <c r="EV167">
        <v>2</v>
      </c>
      <c r="EW167">
        <v>2</v>
      </c>
      <c r="EX167">
        <v>1</v>
      </c>
      <c r="EY167">
        <v>3</v>
      </c>
      <c r="EZ167">
        <v>1</v>
      </c>
      <c r="FA167">
        <v>2</v>
      </c>
      <c r="FB167">
        <v>2</v>
      </c>
      <c r="FC167">
        <v>3</v>
      </c>
      <c r="FD167">
        <v>3</v>
      </c>
      <c r="FE167">
        <v>4</v>
      </c>
      <c r="FF167">
        <v>2</v>
      </c>
      <c r="FG167">
        <v>4</v>
      </c>
      <c r="FH167">
        <v>1</v>
      </c>
      <c r="FI167">
        <v>2</v>
      </c>
      <c r="FJ167">
        <v>3</v>
      </c>
      <c r="FK167">
        <v>2</v>
      </c>
      <c r="FL167">
        <v>3</v>
      </c>
      <c r="FM167">
        <f t="shared" ref="FM167:FM169" si="2527">IF(D167=1, 4, IF(D167=2,3, IF(D167=3,2, IF(D167=4,1))))</f>
        <v>4</v>
      </c>
      <c r="FN167">
        <f t="shared" ref="FN167:FN169" si="2528">IF(E167=1, 4, IF(E167=2,3, IF(E167=3,2, IF(E167=4,1))))</f>
        <v>3</v>
      </c>
      <c r="FO167">
        <f t="shared" ref="FO167:FO169" si="2529">IF(F167=1, 4, IF(F167=2,3, IF(F167=3,2, IF(F167=4,1))))</f>
        <v>1</v>
      </c>
      <c r="FP167">
        <f t="shared" ref="FP167:FP169" si="2530">IF(G167=1, 4, IF(G167=2,3, IF(G167=3,2, IF(G167=4,1))))</f>
        <v>1</v>
      </c>
      <c r="FQ167">
        <f t="shared" ref="FQ167:FQ169" si="2531">IF(H167=1, 4, IF(H167=2,3, IF(H167=3,2, IF(H167=4,1))))</f>
        <v>1</v>
      </c>
      <c r="FR167">
        <f t="shared" ref="FR167:FR169" si="2532">IF(I167=1, 4, IF(I167=2,3, IF(I167=3,2, IF(I167=4,1))))</f>
        <v>1</v>
      </c>
      <c r="FS167">
        <f t="shared" ref="FS167:FS169" si="2533">IF(J167=1, 4, IF(J167=2,3, IF(J167=3,2, IF(J167=4,1))))</f>
        <v>2</v>
      </c>
      <c r="FT167">
        <f t="shared" ref="FT167:FT169" si="2534">IF(K167=1, 4, IF(K167=2,3, IF(K167=3,2, IF(K167=4,1))))</f>
        <v>3</v>
      </c>
      <c r="FU167">
        <f t="shared" ref="FU167:FU169" si="2535">IF(L167=1, 4, IF(L167=2,3, IF(L167=3,2, IF(L167=4,1))))</f>
        <v>2</v>
      </c>
      <c r="FV167">
        <f t="shared" ref="FV167:FV169" si="2536">IF(M167=1, 4, IF(M167=2,3, IF(M167=3,2, IF(M167=4,1))))</f>
        <v>2</v>
      </c>
      <c r="FW167">
        <f t="shared" ref="FW167:FW169" si="2537">IF(N167=1, 4, IF(N167=2,3, IF(N167=3,2, IF(N167=4,1))))</f>
        <v>3</v>
      </c>
      <c r="FX167">
        <f t="shared" ref="FX167:FX169" si="2538">IF(O167=1, 4, IF(O167=2,3, IF(O167=3,2, IF(O167=4,1))))</f>
        <v>3</v>
      </c>
      <c r="FY167">
        <f t="shared" ref="FY167:FY169" si="2539">IF(P167=1, 4, IF(P167=2,3, IF(P167=3,2, IF(P167=4,1))))</f>
        <v>2</v>
      </c>
      <c r="FZ167">
        <f t="shared" ref="FZ167:FZ169" si="2540">IF(Q167=1, 4, IF(Q167=2,3, IF(Q167=3,2, IF(Q167=4,1))))</f>
        <v>2</v>
      </c>
      <c r="GA167">
        <f t="shared" ref="GA167:GA169" si="2541">IF(R167=1, 4, IF(R167=2,3, IF(R167=3,2, IF(R167=4,1))))</f>
        <v>2</v>
      </c>
      <c r="GB167">
        <f t="shared" ref="GB167:GB169" si="2542">IF(S167=1, 4, IF(S167=2,3, IF(S167=3,2, IF(S167=4,1))))</f>
        <v>2</v>
      </c>
      <c r="GC167">
        <f t="shared" ref="GC167:GC169" si="2543">IF(T167=1, 4, IF(T167=2,3, IF(T167=3,2, IF(T167=4,1))))</f>
        <v>3</v>
      </c>
      <c r="GD167">
        <f t="shared" ref="GD167:GD169" si="2544">IF(U167=1, 4, IF(U167=2,3, IF(U167=3,2, IF(U167=4,1))))</f>
        <v>1</v>
      </c>
      <c r="GE167">
        <f t="shared" ref="GE167:GE169" si="2545">IF(V167=1, 4, IF(V167=2,3, IF(V167=3,2, IF(V167=4,1))))</f>
        <v>2</v>
      </c>
      <c r="GF167">
        <f t="shared" ref="GF167:GF169" si="2546">IF(W167=1, 4, IF(W167=2,3, IF(W167=3,2, IF(W167=4,1))))</f>
        <v>2</v>
      </c>
      <c r="GG167">
        <f t="shared" ref="GG167:GG169" si="2547">IF(X167=1, 4, IF(X167=2,3, IF(X167=3,2, IF(X167=4,1))))</f>
        <v>2</v>
      </c>
      <c r="GH167">
        <f t="shared" ref="GH167:GH169" si="2548">IF(Y167=1, 4, IF(Y167=2,3, IF(Y167=3,2, IF(Y167=4,1))))</f>
        <v>2</v>
      </c>
      <c r="GI167">
        <f t="shared" ref="GI167:GI169" si="2549">IF(Z167=1, 4, IF(Z167=2,3, IF(Z167=3,2, IF(Z167=4,1))))</f>
        <v>2</v>
      </c>
      <c r="GJ167">
        <f t="shared" ref="GJ167:GJ169" si="2550">IF(AA167=1, 4, IF(AA167=2,3, IF(AA167=3,2, IF(AA167=4,1))))</f>
        <v>2</v>
      </c>
      <c r="GK167">
        <f t="shared" ref="GK167:GK169" si="2551">IF(AB167=1, 4, IF(AB167=2,3, IF(AB167=3,2, IF(AB167=4,1))))</f>
        <v>2</v>
      </c>
      <c r="GL167">
        <f t="shared" ref="GL167:GL169" si="2552">IF(AC167=1, 4, IF(AC167=2,3, IF(AC167=3,2, IF(AC167=4,1))))</f>
        <v>2</v>
      </c>
      <c r="GM167">
        <f t="shared" ref="GM167:GM169" si="2553">IF(AD167=1, 4, IF(AD167=2,3, IF(AD167=3,2, IF(AD167=4,1))))</f>
        <v>2</v>
      </c>
      <c r="GN167">
        <f t="shared" ref="GN167:GN169" si="2554">IF(AE167=1, 4, IF(AE167=2,3, IF(AE167=3,2, IF(AE167=4,1))))</f>
        <v>1</v>
      </c>
      <c r="GO167">
        <f t="shared" ref="GO167:GO169" si="2555">IF(AF167=1, 4, IF(AF167=2,3, IF(AF167=3,2, IF(AF167=4,1))))</f>
        <v>3</v>
      </c>
      <c r="GP167">
        <f t="shared" ref="GP167:GP169" si="2556">IF(AG167=1, 4, IF(AG167=2,3, IF(AG167=3,2, IF(AG167=4,1))))</f>
        <v>2</v>
      </c>
      <c r="GQ167">
        <f t="shared" ref="GQ167:GQ169" si="2557">IF(AH167=1, 4, IF(AH167=2,3, IF(AH167=3,2, IF(AH167=4,1))))</f>
        <v>2</v>
      </c>
      <c r="GR167">
        <f t="shared" ref="GR167:GR169" si="2558">AI167</f>
        <v>6</v>
      </c>
      <c r="GS167">
        <f t="shared" ref="GS167:GS169" si="2559">AJ167</f>
        <v>5</v>
      </c>
      <c r="GT167">
        <f t="shared" ref="GT167:GT169" si="2560">IF(AK167=1,7,IF(AK167=2,6,IF(AK167=3,5,IF(AK167=4,4,IF(AK167=5,3,IF(AK167=6,2,IF(AK167=7,1)))))))</f>
        <v>5</v>
      </c>
      <c r="GU167">
        <f t="shared" ref="GU167:GU169" si="2561">AL167</f>
        <v>5</v>
      </c>
      <c r="GV167">
        <f t="shared" ref="GV167:GV169" si="2562">AM167</f>
        <v>4</v>
      </c>
      <c r="GW167">
        <f t="shared" ref="GW167:GW169" si="2563">IF(AN167=1,7,IF(AN167=2,6,IF(AN167=3,5,IF(AN167=4,4,IF(AN167=5,3,IF(AN167=6,2,IF(AN167=7,1)))))))</f>
        <v>7</v>
      </c>
      <c r="GX167">
        <f t="shared" ref="GX167:GX169" si="2564">IF(AO167=1,7,IF(AO167=2,6,IF(AO167=3,5,IF(AO167=4,4,IF(AO167=5,3,IF(AO167=6,2,IF(AO167=7,1)))))))</f>
        <v>4</v>
      </c>
      <c r="GY167">
        <f t="shared" ref="GY167:GY169" si="2565">IF(AP167=1,7,IF(AP167=2,6,IF(AP167=3,5,IF(AP167=4,4,IF(AP167=5,3,IF(AP167=6,2,IF(AP167=7,1)))))))</f>
        <v>5</v>
      </c>
      <c r="GZ167">
        <f t="shared" ref="GZ167:GZ169" si="2566">IF(AQ167=1,7,IF(AQ167=2,6,IF(AQ167=3,5,IF(AQ167=4,4,IF(AQ167=5,3,IF(AQ167=6,2,IF(AQ167=7,1)))))))</f>
        <v>6</v>
      </c>
      <c r="HA167">
        <f t="shared" ref="HA167:HA169" si="2567">IF(AR167=1,7,IF(AR167=2,6,IF(AR167=3,5,IF(AR167=4,4,IF(AR167=5,3,IF(AR167=6,2,IF(AR167=7,1)))))))</f>
        <v>4</v>
      </c>
      <c r="HB167">
        <f t="shared" ref="HB167:HB169" si="2568">IF(AS167=1,-3,IF(AS167=2,-2,IF(AS167=3,-1,IF(AS167=4,1,IF(AS167=5,2,IF(AS167=6,3))))))</f>
        <v>-2</v>
      </c>
      <c r="HC167">
        <f t="shared" ref="HC167:HC169" si="2569">IF(AT167=1,-3,IF(AT167=2,-2,IF(AT167=3,-1,IF(AT167=4,1,IF(AT167=5,2,IF(AT167=6,3))))))</f>
        <v>-1</v>
      </c>
      <c r="HD167">
        <f t="shared" ref="HD167:HD169" si="2570">IF(AU167=1,-3,IF(AU167=2,-2,IF(AU167=3,-1,IF(AU167=4,1,IF(AU167=5,2,IF(AU167=6,3))))))</f>
        <v>-1</v>
      </c>
      <c r="HE167">
        <f t="shared" ref="HE167:HE169" si="2571">IF(AV167=1,-3,IF(AV167=2,-2,IF(AV167=3,-1,IF(AV167=4,1,IF(AV167=5,2,IF(AV167=6,3))))))</f>
        <v>-1</v>
      </c>
      <c r="HF167">
        <f t="shared" ref="HF167:HF169" si="2572">IF(AW167=1,-3,IF(AW167=2,-2,IF(AW167=3,-1,IF(AW167=4,1,IF(AW167=5,2,IF(AW167=6,3))))))</f>
        <v>-1</v>
      </c>
      <c r="HG167">
        <f t="shared" ref="HG167:HG169" si="2573">IF(AX167=1,-3,IF(AX167=2,-2,IF(AX167=3,-1,IF(AX167=4,1,IF(AX167=5,2,IF(AX167=6,3))))))</f>
        <v>-1</v>
      </c>
      <c r="HH167">
        <f t="shared" ref="HH167:HH169" si="2574">IF(AY167=1,-3,IF(AY167=2,-2,IF(AY167=3,-1,IF(AY167=4,1,IF(AY167=5,2,IF(AY167=6,3))))))</f>
        <v>-1</v>
      </c>
      <c r="HI167">
        <f t="shared" ref="HI167:HI169" si="2575">IF(AZ167=1,3,IF(AZ167=2,2,IF(AZ167=3,1,IF(AZ167=4,-1,IF(AZ167=5,-2,IF(AZ167=6,-3))))))</f>
        <v>-2</v>
      </c>
      <c r="HJ167">
        <f t="shared" ref="HJ167:HJ169" si="2576">IF(BA167=1,3,IF(BA167=2,2,IF(BA167=3,1,IF(BA167=4,-1,IF(BA167=5,-2,IF(BA167=6,-3))))))</f>
        <v>-1</v>
      </c>
      <c r="HK167">
        <f t="shared" ref="HK167:HK169" si="2577">IF(BB167=1,3,IF(BB167=2,2,IF(BB167=3,1,IF(BB167=4,-1,IF(BB167=5,-2,IF(BB167=6,-3))))))</f>
        <v>2</v>
      </c>
      <c r="HL167">
        <f t="shared" ref="HL167:HL169" si="2578">IF(BC167=1,3,IF(BC167=2,2,IF(BC167=3,1,IF(BC167=4,-1,IF(BC167=5,-2,IF(BC167=6,-3))))))</f>
        <v>-1</v>
      </c>
      <c r="HM167">
        <f t="shared" ref="HM167:HM169" si="2579">IF(BD167=1,3,IF(BD167=2,2,IF(BD167=3,1,IF(BD167=4,-1,IF(BD167=5,-2,IF(BD167=6,-3))))))</f>
        <v>-1</v>
      </c>
      <c r="HN167">
        <f t="shared" ref="HN167:HN169" si="2580">IF(BE167=1,3,IF(BE167=2,2,IF(BE167=3,1,IF(BE167=4,-1,IF(BE167=5,-2,IF(BE167=6,-3))))))</f>
        <v>-1</v>
      </c>
      <c r="HO167">
        <f t="shared" ref="HO167:HO169" si="2581">IF(BF167=1,3,IF(BF167=2,2,IF(BF167=3,1,IF(BF167=4,-1,IF(BF167=5,-2,IF(BF167=6,-3))))))</f>
        <v>1</v>
      </c>
      <c r="HP167">
        <f t="shared" ref="HP167:HP169" si="2582">IF(BG167=1,6,IF(BG167=2,5,IF(BG167=3,4,IF(BG167=4,3,IF(BG167=5,2,IF(BG167=6,1))))))</f>
        <v>4</v>
      </c>
      <c r="HQ167">
        <f t="shared" ref="HQ167:HQ169" si="2583">IF(BH167=1,6,IF(BH167=2,5,IF(BH167=3,4,IF(BH167=4,3,IF(BH167=5,2,IF(BH167=6,1))))))</f>
        <v>6</v>
      </c>
      <c r="HR167">
        <f t="shared" ref="HR167:HR169" si="2584">IF(BI167=1,6,IF(BI167=2,5,IF(BI167=3,4,IF(BI167=4,3,IF(BI167=5,2,IF(BI167=6,1))))))</f>
        <v>5</v>
      </c>
      <c r="HS167">
        <f t="shared" ref="HS167:HS169" si="2585">IF(BJ167=1,6,IF(BJ167=2,5,IF(BJ167=3,4,IF(BJ167=4,3,IF(BJ167=5,2,IF(BJ167=6,1))))))</f>
        <v>5</v>
      </c>
      <c r="HT167">
        <f t="shared" ref="HT167:HT169" si="2586">IF(BK167=1,6,IF(BK167=2,5,IF(BK167=3,4,IF(BK167=4,3,IF(BK167=5,2,IF(BK167=6,1))))))</f>
        <v>5</v>
      </c>
      <c r="HU167">
        <f t="shared" ref="HU167:HU169" si="2587">IF(BL167=1,6,IF(BL167=2,5,IF(BL167=3,4,IF(BL167=4,3,IF(BL167=5,2,IF(BL167=6,1))))))</f>
        <v>6</v>
      </c>
      <c r="HV167">
        <f t="shared" ref="HV167:HV169" si="2588">IF(BM167=1,6,IF(BM167=2,5,IF(BM167=3,4,IF(BM167=4,3,IF(BM167=5,2,IF(BM167=6,1))))))</f>
        <v>6</v>
      </c>
      <c r="HW167">
        <f t="shared" ref="HW167:HW169" si="2589">IF(BN167=1,6,IF(BN167=2,5,IF(BN167=3,4,IF(BN167=4,3,IF(BN167=5,2,IF(BN167=6,1))))))</f>
        <v>6</v>
      </c>
      <c r="HX167">
        <f t="shared" ref="HX167:HX169" si="2590">IF(BO167=1,6,IF(BO167=2,5,IF(BO167=3,4,IF(BO167=4,3,IF(BO167=5,2,IF(BO167=6,1))))))</f>
        <v>5</v>
      </c>
      <c r="HY167">
        <f t="shared" ref="HY167:HY169" si="2591">IF(BP167=1,6,IF(BP167=2,5,IF(BP167=3,4,IF(BP167=4,3,IF(BP167=5,2,IF(BP167=6,1))))))</f>
        <v>5</v>
      </c>
      <c r="HZ167">
        <f t="shared" ref="HZ167:HZ169" si="2592">IF(BQ167=1,6,IF(BQ167=2,5,IF(BQ167=3,4,IF(BQ167=4,3,IF(BQ167=5,2,IF(BQ167=6,1))))))</f>
        <v>4</v>
      </c>
      <c r="IA167">
        <f t="shared" ref="IA167:IA169" si="2593">IF(BR167=1,6,IF(BR167=2,5,IF(BR167=3,4,IF(BR167=4,3,IF(BR167=5,2,IF(BR167=6,1))))))</f>
        <v>5</v>
      </c>
      <c r="IB167">
        <f t="shared" ref="IB167:IB169" si="2594">IF(BS167=1,6,IF(BS167=2,5,IF(BS167=3,4,IF(BS167=4,3,IF(BS167=5,2,IF(BS167=6,1))))))</f>
        <v>5</v>
      </c>
      <c r="IC167">
        <f t="shared" ref="IC167:IC169" si="2595">IF(BT167=1,6,IF(BT167=2,5,IF(BT167=3,4,IF(BT167=4,3,IF(BT167=5,2,IF(BT167=6,1))))))</f>
        <v>6</v>
      </c>
      <c r="ID167">
        <f t="shared" ref="ID167:ID169" si="2596">IF(BU167=1,6,IF(BU167=2,5,IF(BU167=3,4,IF(BU167=4,3,IF(BU167=5,2,IF(BU167=6,1))))))</f>
        <v>6</v>
      </c>
      <c r="IE167">
        <f t="shared" ref="IE167:IE169" si="2597">BV167</f>
        <v>4</v>
      </c>
      <c r="IF167">
        <f t="shared" ref="IF167:IF169" si="2598">BW167</f>
        <v>1</v>
      </c>
      <c r="IG167">
        <f t="shared" ref="IG167:IG169" si="2599">BX167</f>
        <v>4</v>
      </c>
      <c r="IH167">
        <f t="shared" ref="IH167:IH169" si="2600">BY167</f>
        <v>2</v>
      </c>
      <c r="II167">
        <f t="shared" ref="II167:II169" si="2601">BZ167</f>
        <v>1</v>
      </c>
      <c r="IJ167">
        <f t="shared" ref="IJ167:IJ169" si="2602">CA167</f>
        <v>2</v>
      </c>
      <c r="IK167">
        <f t="shared" ref="IK167:IK169" si="2603">CB167</f>
        <v>3</v>
      </c>
      <c r="IL167">
        <f t="shared" ref="IL167:IL169" si="2604">CC167</f>
        <v>1</v>
      </c>
      <c r="IM167">
        <f t="shared" ref="IM167:IM169" si="2605">CD167</f>
        <v>2</v>
      </c>
      <c r="IN167">
        <f t="shared" ref="IN167:IN169" si="2606">IF(CE167=1,4,IF(CE167=2,3,IF(CE167=3,2,IF(CE167=4,1))))</f>
        <v>1</v>
      </c>
      <c r="IO167">
        <f t="shared" ref="IO167:IO169" si="2607">CF167</f>
        <v>1</v>
      </c>
      <c r="IP167">
        <f t="shared" ref="IP167:IP169" si="2608">CG167</f>
        <v>1</v>
      </c>
      <c r="IQ167">
        <f t="shared" ref="IQ167:IQ169" si="2609">IF(CH167=1,4,IF(CH167=2,3,IF(CH167=3,2,IF(CH167=4,1))))</f>
        <v>1</v>
      </c>
      <c r="IR167">
        <f t="shared" ref="IR167:IR169" si="2610">IF(CI167=1,4,IF(CI167=2,3,IF(CI167=3,2,IF(CI167=4,1))))</f>
        <v>3</v>
      </c>
      <c r="IS167">
        <f t="shared" ref="IS167:IS169" si="2611">CJ167</f>
        <v>1</v>
      </c>
      <c r="IT167">
        <f t="shared" ref="IT167:IT169" si="2612">IF(CK167=1,4,IF(CK167=2,3,IF(CK167=3,2,IF(CK167=4,1))))</f>
        <v>1</v>
      </c>
      <c r="IU167">
        <f t="shared" ref="IU167:IU169" si="2613">CL167</f>
        <v>1</v>
      </c>
      <c r="IV167">
        <f t="shared" ref="IV167:IV169" si="2614">CM167</f>
        <v>1</v>
      </c>
      <c r="IW167">
        <f t="shared" ref="IW167:IW169" si="2615">IF(CN167=1,4,IF(CN167=2,3,IF(CN167=3,2,IF(CN167=4,1))))</f>
        <v>2</v>
      </c>
      <c r="IX167">
        <f t="shared" ref="IX167:IX169" si="2616">CO167</f>
        <v>1</v>
      </c>
      <c r="IY167">
        <f t="shared" ref="IY167:IY169" si="2617">IF(CP167=1,5,IF(CP167=2,4,IF(CP167=3,3,IF(CP167=4,2,IF(CP167=5,1)))))</f>
        <v>3</v>
      </c>
      <c r="IZ167">
        <f t="shared" ref="IZ167:IZ169" si="2618">IF(CQ167=1,5,IF(CQ167=2,4,IF(CQ167=3,3,IF(CQ167=4,2,IF(CQ167=5,1)))))</f>
        <v>2</v>
      </c>
      <c r="JA167">
        <f t="shared" ref="JA167:JA169" si="2619">IF(CR167=1,5,IF(CR167=2,4,IF(CR167=3,3,IF(CR167=4,2,IF(CR167=5,1)))))</f>
        <v>3</v>
      </c>
      <c r="JB167">
        <f t="shared" ref="JB167:JB169" si="2620">IF(CS167=1,5,IF(CS167=2,4,IF(CS167=3,3,IF(CS167=4,2,IF(CS167=5,1)))))</f>
        <v>5</v>
      </c>
      <c r="JC167">
        <f t="shared" ref="JC167:JC169" si="2621">IF(CT167=1,5,IF(CT167=2,4,IF(CT167=3,3,IF(CT167=4,2,IF(CT167=5,1)))))</f>
        <v>4</v>
      </c>
      <c r="JD167">
        <f t="shared" ref="JD167:JD169" si="2622">IF(CU167=1,5,IF(CU167=2,4,IF(CU167=3,3,IF(CU167=4,2,IF(CU167=5,1)))))</f>
        <v>4</v>
      </c>
      <c r="JE167">
        <f t="shared" ref="JE167:JE169" si="2623">IF(CV167=1,5,IF(CV167=2,4,IF(CV167=3,3,IF(CV167=4,2,IF(CV167=5,1)))))</f>
        <v>4</v>
      </c>
      <c r="JF167">
        <f t="shared" ref="JF167:JF169" si="2624">IF(CW167=1,5,IF(CW167=2,4,IF(CW167=3,3,IF(CW167=4,2,IF(CW167=5,1)))))</f>
        <v>5</v>
      </c>
      <c r="JG167">
        <f t="shared" ref="JG167:JG169" si="2625">IF(CX167=1,5,IF(CX167=2,4,IF(CX167=3,3,IF(CX167=4,2,IF(CX167=5,1)))))</f>
        <v>4</v>
      </c>
      <c r="JH167">
        <f t="shared" ref="JH167:JH169" si="2626">IF(CY167=1,5,IF(CY167=2,4,IF(CY167=3,3,IF(CY167=4,2,IF(CY167=5,1)))))</f>
        <v>5</v>
      </c>
      <c r="JI167">
        <f t="shared" ref="JI167:JI169" si="2627">IF(CZ167=1,5,IF(CZ167=2,4,IF(CZ167=3,3,IF(CZ167=4,2,IF(CZ167=5,1)))))</f>
        <v>3</v>
      </c>
      <c r="JJ167">
        <f t="shared" ref="JJ167:JJ169" si="2628">IF(DA167=1,5,IF(DA167=2,4,IF(DA167=3,3,IF(DA167=4,2,IF(DA167=5,1)))))</f>
        <v>4</v>
      </c>
      <c r="JK167">
        <f t="shared" ref="JK167:JK169" si="2629">IF(DB167=1,5,IF(DB167=2,4,IF(DB167=3,3,IF(DB167=4,2,IF(DB167=5,1)))))</f>
        <v>4</v>
      </c>
      <c r="JL167">
        <f t="shared" ref="JL167:JL169" si="2630">DC167</f>
        <v>4</v>
      </c>
      <c r="JM167">
        <f t="shared" ref="JM167:JM169" si="2631">IF(DD167=1,5,IF(DD167=2,4,IF(DD167=3,3,IF(DD167=4,2,IF(DD167=5,1)))))</f>
        <v>5</v>
      </c>
      <c r="JN167">
        <f t="shared" ref="JN167:JN169" si="2632">IF(DE167=1,5,IF(DE167=2,4,IF(DE167=3,3,IF(DE167=4,2,IF(DE167=5,1)))))</f>
        <v>5</v>
      </c>
      <c r="JO167">
        <f t="shared" ref="JO167:JO169" si="2633">IF(DF167=1,5,IF(DF167=2,4,IF(DF167=3,3,IF(DF167=4,2,IF(DF167=5,1)))))</f>
        <v>5</v>
      </c>
      <c r="JP167">
        <f t="shared" ref="JP167:JP169" si="2634">IF(DG167=1,5,IF(DG167=2,4,IF(DG167=3,3,IF(DG167=4,2,IF(DG167=5,1)))))</f>
        <v>5</v>
      </c>
      <c r="JQ167">
        <f t="shared" ref="JQ167:JQ169" si="2635">IF(DH167=1,5,IF(DH167=2,4,IF(DH167=3,3,IF(DH167=4,2,IF(DH167=5,1)))))</f>
        <v>5</v>
      </c>
      <c r="JR167">
        <f t="shared" ref="JR167:JR169" si="2636">IF(DI167=1,5,IF(DI167=2,4,IF(DI167=3,3,IF(DI167=4,2,IF(DI167=5,1)))))</f>
        <v>4</v>
      </c>
      <c r="JS167">
        <f t="shared" ref="JS167:JS169" si="2637">IF(DJ167=1,5,IF(DJ167=2,4,IF(DJ167=3,3,IF(DJ167=4,2,IF(DJ167=5,1)))))</f>
        <v>4</v>
      </c>
      <c r="JT167">
        <f t="shared" ref="JT167:JT169" si="2638">DK167</f>
        <v>5</v>
      </c>
      <c r="JU167">
        <f t="shared" ref="JU167:JU169" si="2639">DL167</f>
        <v>5</v>
      </c>
      <c r="JV167">
        <f t="shared" ref="JV167:JV169" si="2640">DM167</f>
        <v>5</v>
      </c>
      <c r="JW167">
        <f t="shared" ref="JW167:JW169" si="2641">DN167</f>
        <v>5</v>
      </c>
      <c r="JX167">
        <f t="shared" ref="JX167:JX169" si="2642">IF(DO167=1,5,IF(DO167=2,4,IF(DO167=3,3,IF(DO167=4,2,IF(DO167=5,1)))))</f>
        <v>4</v>
      </c>
      <c r="JY167">
        <f t="shared" ref="JY167:JY169" si="2643">DP167</f>
        <v>4</v>
      </c>
      <c r="JZ167">
        <f t="shared" ref="JZ167:JZ169" si="2644">IF(DQ167=1,5,IF(DQ167=2,4,IF(DQ167=3,3,IF(DQ167=4,2,IF(DQ167=5,1)))))</f>
        <v>4</v>
      </c>
      <c r="KA167">
        <f t="shared" ref="KA167:KA169" si="2645">IF(DR167=1,5,IF(DR167=2,4,IF(DR167=3,3,IF(DR167=4,2,IF(DR167=5,1)))))</f>
        <v>5</v>
      </c>
      <c r="KB167">
        <f t="shared" ref="KB167:KB169" si="2646">DS167</f>
        <v>1</v>
      </c>
      <c r="KC167">
        <f t="shared" ref="KC167:KC169" si="2647">IF(DT167=1,5,IF(DT167=2,4,IF(DT167=3,3,IF(DT167=4,2,IF(DT167=5,1)))))</f>
        <v>5</v>
      </c>
      <c r="KD167">
        <f t="shared" ref="KD167:KD169" si="2648">IF(DU167=1,5,IF(DU167=2,4,IF(DU167=3,3,IF(DU167=4,2,IF(DU167=5,1)))))</f>
        <v>5</v>
      </c>
      <c r="KE167">
        <f t="shared" ref="KE167:KE169" si="2649">DV167</f>
        <v>5</v>
      </c>
      <c r="KF167">
        <f t="shared" ref="KF167:KF169" si="2650">IF(DW167=1,5,IF(DW167=2,4,IF(DW167=3,3,IF(DW167=4,2,IF(DW167=5,1)))))</f>
        <v>5</v>
      </c>
      <c r="KG167">
        <f t="shared" ref="KG167:KG169" si="2651">IF(DX167=1,5,IF(DX167=2,4,IF(DX167=3,3,IF(DX167=4,2,IF(DX167=5,1)))))</f>
        <v>4</v>
      </c>
      <c r="KH167">
        <f t="shared" ref="KH167:KH169" si="2652">IF(DY167=1,5,IF(DY167=2,4,IF(DY167=3,3,IF(DY167=4,2,IF(DY167=5,1)))))</f>
        <v>5</v>
      </c>
      <c r="KI167">
        <f t="shared" ref="KI167:KI169" si="2653">IF(DZ167=1,5,IF(DZ167=2,4,IF(DZ167=3,3,IF(DZ167=4,2,IF(DZ167=5,1)))))</f>
        <v>5</v>
      </c>
      <c r="KJ167">
        <f t="shared" ref="KJ167:KJ169" si="2654">IF(EA167=1,5,IF(EA167=2,4,IF(EA167=3,3,IF(EA167=4,2,IF(EA167=5,1)))))</f>
        <v>5</v>
      </c>
      <c r="KK167">
        <f t="shared" ref="KK167:KK169" si="2655">EB167</f>
        <v>5</v>
      </c>
      <c r="KL167">
        <f t="shared" ref="KL167:KL169" si="2656">IF(EC167=1,1,IF(EC167=2,0,IF(EC167=3,0,IF(EC167=4,0))))</f>
        <v>1</v>
      </c>
      <c r="KM167">
        <f t="shared" ref="KM167:KM169" si="2657">IF(ED167=1,0,IF(ED167=2,1,IF(ED167=3,0,IF(ED167=4,0))))</f>
        <v>0</v>
      </c>
      <c r="KN167">
        <f t="shared" ref="KN167:KN169" si="2658">IF(EE167=1,0,IF(EE167=2,0,IF(EE167=3,1,IF(EE167=4,0))))</f>
        <v>1</v>
      </c>
      <c r="KO167">
        <f t="shared" ref="KO167:KO169" si="2659">IF(EF167=1,0,IF(EF167=2,1,IF(EF167=3,0,IF(EF167=4,0))))</f>
        <v>1</v>
      </c>
      <c r="KP167">
        <f t="shared" ref="KP167:KP169" si="2660">IF(EG167=1,0,IF(EG167=2,0,IF(EG167=3,1,IF(EG167=4,0))))</f>
        <v>1</v>
      </c>
      <c r="KQ167">
        <f t="shared" ref="KQ167:KQ169" si="2661">IF(EH167=1,0,IF(EH167=2,1,IF(EH167=3,0,IF(EH167=4,0))))</f>
        <v>1</v>
      </c>
      <c r="KR167">
        <f t="shared" ref="KR167:KR169" si="2662">IF(EI167=1,0,IF(EI167=2,0,IF(EI167=3,1,IF(EI167=4,0))))</f>
        <v>0</v>
      </c>
      <c r="KS167">
        <f t="shared" ref="KS167:KS169" si="2663">IF(EJ167=1,1,IF(EJ167=2,0,IF(EJ167=3,0,IF(EJ167=4,0))))</f>
        <v>1</v>
      </c>
      <c r="KT167">
        <f t="shared" ref="KT167:KT169" si="2664">IF(EK167=1,0,IF(EK167=2,0,IF(EK167=3,0,IF(EK167=4,1))))</f>
        <v>1</v>
      </c>
      <c r="KU167">
        <f t="shared" ref="KU167:KU169" si="2665">IF(EL167=1,1,IF(EL167=2,0,IF(EL167=3,0,IF(EL167=4,0))))</f>
        <v>1</v>
      </c>
      <c r="KV167">
        <f t="shared" ref="KV167:KV169" si="2666">IF(EM167=1,0,IF(EM167=2,0,IF(EM167=3,1,IF(EM167=4,0))))</f>
        <v>1</v>
      </c>
      <c r="KW167">
        <f t="shared" ref="KW167:KW169" si="2667">IF(EN167=1,0,IF(EN167=2,0,IF(EN167=3,1,IF(EN167=4,0))))</f>
        <v>1</v>
      </c>
      <c r="KX167">
        <f t="shared" ref="KX167:KX169" si="2668">IF(EO167=1,0,IF(EO167=2,1,IF(EO167=3,0,IF(EO167=4,0))))</f>
        <v>1</v>
      </c>
      <c r="KY167">
        <f t="shared" ref="KY167:KY169" si="2669">IF(EP167=1,0,IF(EP167=2,0,IF(EP167=3,0,IF(EP167=4,1))))</f>
        <v>1</v>
      </c>
      <c r="KZ167">
        <f t="shared" ref="KZ167:KZ169" si="2670">IF(EQ167=1,1,IF(EQ167=2,0,IF(EQ167=3,0,IF(EQ167=4,0))))</f>
        <v>1</v>
      </c>
      <c r="LA167">
        <f t="shared" ref="LA167:LA169" si="2671">IF(ER167=1,0,IF(ER167=2,1,IF(ER167=3,0,IF(ER167=4,0))))</f>
        <v>1</v>
      </c>
      <c r="LB167">
        <f t="shared" ref="LB167:LB169" si="2672">IF(ES167=1,1,IF(ES167=2,0,IF(ES167=3,0,IF(ES167=4,0))))</f>
        <v>0</v>
      </c>
      <c r="LC167">
        <f t="shared" ref="LC167:LC169" si="2673">IF(ET167=1,1,IF(ET167=2,0,IF(ET167=3,0,IF(ET167=4,0))))</f>
        <v>0</v>
      </c>
      <c r="LD167">
        <f t="shared" ref="LD167:LD169" si="2674">IF(EU167=1,0,IF(EU167=2,0,IF(EU167=3,0,IF(EU167=4,1))))</f>
        <v>0</v>
      </c>
      <c r="LE167">
        <f t="shared" ref="LE167:LE169" si="2675">IF(EV167=1,0,IF(EV167=2,1,IF(EV167=3,0,IF(EV167=4,0))))</f>
        <v>1</v>
      </c>
      <c r="LF167">
        <f t="shared" ref="LF167:LF169" si="2676">IF(EW167=1,0,IF(EW167=2,1,IF(EW167=3,0,IF(EW167=4,0))))</f>
        <v>1</v>
      </c>
      <c r="LG167">
        <f t="shared" ref="LG167:LG169" si="2677">IF(EX167=1,1,IF(EX167=2,0,IF(EX167=3,0,IF(EX167=4,0))))</f>
        <v>1</v>
      </c>
      <c r="LH167">
        <f t="shared" ref="LH167:LH169" si="2678">IF(EY167=1,0,IF(EY167=2,0,IF(EY167=3,1,IF(EY167=4,0))))</f>
        <v>1</v>
      </c>
      <c r="LI167">
        <f t="shared" ref="LI167:LI169" si="2679">IF(EZ167=1,1,IF(EZ167=2,0,IF(EZ167=3,0,IF(EZ167=4,0))))</f>
        <v>1</v>
      </c>
      <c r="LJ167">
        <f t="shared" ref="LJ167:LJ169" si="2680">IF(FA167=1,0,IF(FA167=2,0,IF(FA167=3,0,IF(FA167=4,1))))</f>
        <v>0</v>
      </c>
      <c r="LK167">
        <f t="shared" ref="LK167:LK169" si="2681">IF(FB167=1,0,IF(FB167=2,0,IF(FB167=3,1,IF(FB167=4,0))))</f>
        <v>0</v>
      </c>
      <c r="LL167">
        <f t="shared" ref="LL167:LL169" si="2682">IF(FC167=1,0,IF(FC167=2,1,IF(FC167=3,0,IF(FC167=4,0))))</f>
        <v>0</v>
      </c>
      <c r="LM167">
        <f t="shared" ref="LM167:LM169" si="2683">IF(FD167=1,1,IF(FD167=2,0,IF(FD167=3,0,IF(FD167=4,0))))</f>
        <v>0</v>
      </c>
      <c r="LN167">
        <f t="shared" ref="LN167:LN169" si="2684">IF(FE167=1,0,IF(FE167=2,0,IF(FE167=3,0,IF(FE167=4,1))))</f>
        <v>1</v>
      </c>
      <c r="LO167">
        <f t="shared" ref="LO167:LO169" si="2685">IF(FF167=1,0,IF(FF167=2,1,IF(FF167=3,0,IF(FF167=4,0))))</f>
        <v>1</v>
      </c>
      <c r="LP167">
        <f t="shared" ref="LP167:LP169" si="2686">IF(FG167=1,0,IF(FG167=2,1,IF(FG167=3,0,IF(FG167=4,0))))</f>
        <v>0</v>
      </c>
      <c r="LQ167">
        <f t="shared" ref="LQ167:LQ169" si="2687">IF(FH167=1,1,IF(FH167=2,0,IF(FH167=3,0,IF(FH167=4,0))))</f>
        <v>1</v>
      </c>
      <c r="LR167">
        <f t="shared" ref="LR167:LR169" si="2688">IF(FI167=1,0,IF(FI167=2,0,IF(FI167=3,0,IF(FI167=4,1))))</f>
        <v>0</v>
      </c>
      <c r="LS167">
        <f t="shared" ref="LS167:LS169" si="2689">IF(FJ167=1,0,IF(FJ167=2,0,IF(FJ167=3,1,IF(FJ167=4,0))))</f>
        <v>1</v>
      </c>
      <c r="LT167">
        <f t="shared" ref="LT167:LT169" si="2690">IF(FK167=1,0,IF(FK167=2,1,IF(FK167=3,0,IF(FK167=4,0))))</f>
        <v>1</v>
      </c>
      <c r="LU167">
        <f t="shared" ref="LU167:LU169" si="2691">IF(FL167=1,0,IF(FL167=2,0,IF(FL167=3,1,IF(FL167=4,0))))</f>
        <v>1</v>
      </c>
      <c r="LV167">
        <f t="shared" ref="LV167:LV169" si="2692">AVERAGE(FM167,FO167,FP167,FQ167,FR167,GA167,GB167,GD167,GE167,GF167,GG167,GH167,GJ167,GK167,GL167,GM167,GN167,GP167,GQ167)</f>
        <v>1.7894736842105263</v>
      </c>
      <c r="LW167" s="24">
        <f t="shared" ref="LW167:LW169" si="2693">IF(OR(ISNUMBER(SEARCH(FM167,"FALSE")),ISNUMBER(SEARCH(FN167,"FALSE")),ISNUMBER(SEARCH(FP167,"FALSE")),ISNUMBER(SEARCH(FQ167,"FALSE")),ISNUMBER(SEARCH(FR167,"FALSE")),ISNUMBER(SEARCH(GA167,"FALSE")),ISNUMBER(SEARCH(GB167,"FALSE")),ISNUMBER(SEARCH(GD167,"FALSE")),ISNUMBER(SEARCH(GE167,"FALSE")),ISNUMBER(SEARCH(GF167,"FALSE")),ISNUMBER(SEARCH(GG167,"FALSE")),ISNUMBER(SEARCH(GH167,"FALSE")),ISNUMBER(SEARCH(GJ167,"FALSE")),ISNUMBER(SEARCH(GK167,"FALSE")),ISNUMBER(SEARCH(GL167,"FALSE")),ISNUMBER(SEARCH(GM167,"FALSE")),ISNUMBER(SEARCH(GN167,"FALSE")),ISNUMBER(SEARCH(GP167,"FALSE")),ISNUMBER(SEARCH(GQ167,"FALSE"))),"CHECK",1)</f>
        <v>1</v>
      </c>
      <c r="LX167">
        <f t="shared" ref="LX167:LX169" si="2694">AVERAGE(FN167,FS167,FT167,FU167,FV167,FW167,FX167,FY167,FZ167,GC167,GI167,GO167)</f>
        <v>2.5</v>
      </c>
      <c r="LY167" s="25">
        <f t="shared" ref="LY167:LY169" si="2695">IF(OR(ISNUMBER(SEARCH(FN167,"FALSE")),ISNUMBER(SEARCH(FS167,"FALSE")),ISNUMBER(SEARCH(FT167,"FALSE")),ISNUMBER(SEARCH(FU167,"FALSE")),ISNUMBER(SEARCH(FV167,"FALSE")),ISNUMBER(SEARCH(FW167,"FALSE")),ISNUMBER(SEARCH(FX167,"FALSE")),ISNUMBER(SEARCH(FY167,"FALSE")),ISNUMBER(SEARCH(FZ167,"FALSE")),ISNUMBER(SEARCH(GC167,"FALSE")),ISNUMBER(SEARCH(GI167,"FALSE")),ISNUMBER(SEARCH(GO167,"FALSE"))),"CHECK",1)</f>
        <v>1</v>
      </c>
      <c r="LZ167">
        <f t="shared" ref="LZ167:LZ169" si="2696">AVERAGE(GA167,GB167,GE167,GF167,GG167,GH167,GJ167,GK167,GL167,GM167)</f>
        <v>2</v>
      </c>
      <c r="MA167">
        <f t="shared" ref="MA167:MA169" si="2697">IF(OR(ISNUMBER(SEARCH(GA167,"FALSE")),ISNUMBER(SEARCH(GB167,"FALSE")),ISNUMBER(SEARCH(GE167,"FALSE")),ISNUMBER(SEARCH(GF167,"FALSE")),ISNUMBER(SEARCH(GG167,"FALSE")),ISNUMBER(SEARCH(GH167,"FALSE")),ISNUMBER(SEARCH(GJ167,"FALSE")),ISNUMBER(SEARCH(GK167,"FALSE")),ISNUMBER(SEARCH(GL167,"FALSE")),ISNUMBER(SEARCH(GM167,"FALSE"))),"CHECK",1)</f>
        <v>1</v>
      </c>
      <c r="MB167">
        <f t="shared" ref="MB167:MB169" si="2698">AVERAGE(FM167,FO167,FP167,FQ167,FR167,GD167,GN167,GP167,GQ167)</f>
        <v>1.5555555555555556</v>
      </c>
      <c r="MC167">
        <f t="shared" ref="MC167:MC169" si="2699">IF(OR(ISNUMBER(SEARCH(FM167,"FALSE")),ISNUMBER(SEARCH(FO167,"FALSE")),ISNUMBER(SEARCH(FP167,"FALSE")),ISNUMBER(SEARCH(FQ167,"FALSE")),ISNUMBER(SEARCH(FR167,"FALSE")),ISNUMBER(SEARCH(GD167,"FALSE")),ISNUMBER(SEARCH(GN167,"FALSE")),ISNUMBER(SEARCH(GP167,"FALSE")),ISNUMBER(SEARCH(GQ167,"FALSE"))),"CHECK",1)</f>
        <v>1</v>
      </c>
      <c r="MD167">
        <f t="shared" ref="MD167:MD169" si="2700">AVERAGE(FT167,FU167,FY167,FZ167)</f>
        <v>2.25</v>
      </c>
      <c r="ME167">
        <f t="shared" ref="ME167:ME169" si="2701">IF(OR(ISNUMBER(SEARCH(FT167,"FALSE")),ISNUMBER(SEARCH(FU167,"FALSE")),ISNUMBER(SEARCH(FY167,"FALSE")),ISNUMBER(SEARCH(FZ167,"FALSE"))),"CHECK",1)</f>
        <v>1</v>
      </c>
      <c r="MF167">
        <f t="shared" ref="MF167:MF169" si="2702">AVERAGE(FS167,FV167,FX167,GI167)</f>
        <v>2.25</v>
      </c>
      <c r="MG167">
        <f t="shared" ref="MG167:MG169" si="2703">IF(OR(ISNUMBER(SEARCH(FS167,"FALSE")),ISNUMBER(SEARCH(FV167,"FALSE")),ISNUMBER(SEARCH(FX167,"FALSE")),ISNUMBER(SEARCH(GI167,"FALSE"))),"CHECK",1)</f>
        <v>1</v>
      </c>
      <c r="MH167">
        <f t="shared" ref="MH167:MH169" si="2704">AVERAGE(FN167,FW167,GC167,GO167)</f>
        <v>3</v>
      </c>
      <c r="MI167" s="25">
        <f t="shared" ref="MI167:MI169" si="2705">IF(OR(ISNUMBER(SEARCH(FN167,"FALSE")),ISNUMBER(SEARCH(FW167,"FALSE")),ISNUMBER(SEARCH(GC167,"FALSE")),ISNUMBER(SEARCH(GO167,"FALSE"))),"CHECK",1)</f>
        <v>1</v>
      </c>
      <c r="MJ167">
        <f t="shared" ref="MJ167:MJ169" si="2706">AVERAGE(GR167:HA167)</f>
        <v>5.0999999999999996</v>
      </c>
      <c r="MK167">
        <f t="shared" ref="MK167:MK169" si="2707">IF(OR(ISNUMBER(SEARCH(GR167,"FALSE")),ISNUMBER(SEARCH(GS167,"FALSE")),ISNUMBER(SEARCH(GT167,"FALSE")),ISNUMBER(SEARCH(GU167,"FALSE")),ISNUMBER(SEARCH(GV167,"FALSE")),ISNUMBER(SEARCH(GW167,"FALSE")),ISNUMBER(SEARCH(GX167,"FALSE")),ISNUMBER(SEARCH(GY167,"FALSE")),ISNUMBER(SEARCH(GZ167,"FALSE")),ISNUMBER(SEARCH(HA167,"FALSE"))),"CHECK",1)</f>
        <v>1</v>
      </c>
      <c r="ML167">
        <f t="shared" ref="ML167:ML169" si="2708">AVERAGE(HB167:HO167)</f>
        <v>-0.7857142857142857</v>
      </c>
      <c r="MM167">
        <f t="shared" ref="MM167:MM169" si="2709">IF(OR(ISNUMBER(SEARCH(HB167,"FALSE")),ISNUMBER(SEARCH(HC167,"FALSE")),ISNUMBER(SEARCH(HD167,"FALSE")),ISNUMBER(SEARCH(HE167,"FALSE")),ISNUMBER(SEARCH(HF167,"FALSE")),ISNUMBER(SEARCH(HG167,"FALSE")),ISNUMBER(SEARCH(HH167,"FALSE")),ISNUMBER(SEARCH(HI167,"FALSE")),ISNUMBER(SEARCH(HJ167,"FALSE")),ISNUMBER(SEARCH(HK167,"FALSE")),ISNUMBER(SEARCH(HL167,"FALSE")),ISNUMBER(SEARCH(HM167,"FALSE")),ISNUMBER(SEARCH(HN167,"FALSE")),ISNUMBER(SEARCH(HO167,"FALSE"))),"CHECK",1)</f>
        <v>1</v>
      </c>
      <c r="MN167">
        <f t="shared" ref="MN167:MN169" si="2710">AVERAGE(IE167:IX167)</f>
        <v>1.7</v>
      </c>
      <c r="MO167">
        <f t="shared" ref="MO167:MO169" si="2711">IF(OR(ISNUMBER(SEARCH(IE167,"FALSE")),ISNUMBER(SEARCH(IF167,"FALSE")),ISNUMBER(SEARCH(IG167,"FALSE")),ISNUMBER(SEARCH(IH167,"FALSE")),ISNUMBER(SEARCH(II167,"FALSE")),ISNUMBER(SEARCH(IJ167,"FALSE")),ISNUMBER(SEARCH(IK167,"FALSE")),ISNUMBER(SEARCH(IL167,"FALSE")),ISNUMBER(SEARCH(IM167,"FALSE")),ISNUMBER(SEARCH(IN167,"FALSE")),ISNUMBER(SEARCH(IO167,"FALSE")),ISNUMBER(SEARCH(IP167,"FALSE")),ISNUMBER(SEARCH(IQ167,"FALSE")),ISNUMBER(SEARCH(IR167,"FALSE")),ISNUMBER(SEARCH(IS167,"FALSE")),ISNUMBER(SEARCH(IT167,"FALSE")),ISNUMBER(SEARCH(IU167,"FALSE")),ISNUMBER(SEARCH(IV167,"FALSE")),ISNUMBER(SEARCH(IW167,"FALSE")),ISNUMBER(SEARCH(IX167,"FALSE"))),"CHECK",1)</f>
        <v>1</v>
      </c>
      <c r="MP167">
        <f t="shared" ref="MP167:MP169" si="2712">AVERAGE(IY167,IZ167,JA167,JB167,JC167,JD167,JE167,JF167,JN167,JO167,JP167,JQ167,JR167,JS167)</f>
        <v>4.1428571428571432</v>
      </c>
      <c r="MQ167">
        <f t="shared" ref="MQ167:MQ169" si="2713">IF(OR(ISNUMBER(SEARCH(IY167,"FALSE")),ISNUMBER(SEARCH(IZ167,"FALSE")),ISNUMBER(SEARCH(JA167,"FALSE")),ISNUMBER(SEARCH(JB167,"FALSE")),ISNUMBER(SEARCH(JC167,"FALSE")),ISNUMBER(SEARCH(JD167,"FALSE")),ISNUMBER(SEARCH(JE167,"FALSE")),ISNUMBER(SEARCH(JF167,"FALSE")),ISNUMBER(SEARCH(JN167,"FALSE")),ISNUMBER(SEARCH(JO167,"FALSE")),ISNUMBER(SEARCH(JP167,"FALSE")),ISNUMBER(SEARCH(JQ167,"FALSE")),ISNUMBER(SEARCH(JR167,"FALSE")),ISNUMBER(SEARCH(JS167,"FALSE"))),"CHECK",1)</f>
        <v>1</v>
      </c>
      <c r="MR167">
        <f t="shared" ref="MR167:MR169" si="2714">AVERAGE(JG167,JH167,JT167,JU167,JV167,JW167,JX167,JY167,JZ167,KA167,KB167,KC167)</f>
        <v>4.333333333333333</v>
      </c>
      <c r="MS167">
        <f t="shared" ref="MS167:MS169" si="2715">IF(OR(ISNUMBER(SEARCH(JG167,"FALSE")),ISNUMBER(SEARCH(JH167,"FALSE")),ISNUMBER(SEARCH(JT167,"FALSE")),ISNUMBER(SEARCH(JU167,"FALSE")),ISNUMBER(SEARCH(JV167,"FALSE")),ISNUMBER(SEARCH(JW167,"FALSE")),ISNUMBER(SEARCH(JX167,"FALSE")),ISNUMBER(SEARCH(JY167,"FALSE")),ISNUMBER(SEARCH(JZ167,"FALSE")),ISNUMBER(SEARCH(KA167,"FALSE")),ISNUMBER(SEARCH(KB167,"FALSE")),ISNUMBER(SEARCH(KC167,"FALSE"))),"CHECK",1)</f>
        <v>1</v>
      </c>
      <c r="MT167">
        <f t="shared" ref="MT167:MT169" si="2716">AVERAGE(JI167,JJ167,JK167,JL167,JM167,KD167,KE167,KF167,KG167,KH167,KI167,KJ167,KK167)</f>
        <v>4.5384615384615383</v>
      </c>
      <c r="MU167">
        <f t="shared" ref="MU167:MU169" si="2717">IF(OR(ISNUMBER(SEARCH(JI167,"FALSE")),ISNUMBER(SEARCH(JJ167,"FALSE")),ISNUMBER(SEARCH(JK167,"FALSE")),ISNUMBER(SEARCH(JL167,"FALSE")),ISNUMBER(SEARCH(JM167,"FALSE")),ISNUMBER(SEARCH(KD167,"FALSE")),ISNUMBER(SEARCH(KE167,"FALSE")),ISNUMBER(SEARCH(KF167,"FALSE")),ISNUMBER(SEARCH(KG167,"FALSE")),ISNUMBER(SEARCH(KH167,"FALSE")),ISNUMBER(SEARCH(KI167,"FALSE")),ISNUMBER(SEARCH(KJ167,"FALSE")),ISNUMBER(SEARCH(KK167,"FALSE"))),"CHECK",1)</f>
        <v>1</v>
      </c>
      <c r="MV167">
        <f t="shared" ref="MV167:MV169" si="2718">AVERAGE(KL167:LU167)</f>
        <v>0.69444444444444442</v>
      </c>
      <c r="MW167">
        <f t="shared" ref="MW167:MW169" si="2719">IF(OR(ISNUMBER(SEARCH(KL167,"FALSE")),ISNUMBER(SEARCH(KM167,"FALSE")),ISNUMBER(SEARCH(KN167,"FALSE")),ISNUMBER(SEARCH(KO167,"FALSE")),ISNUMBER(SEARCH(KP167,"FALSE")),ISNUMBER(SEARCH(KQ167,"FALSE")),ISNUMBER(SEARCH(KR167,"FALSE")),ISNUMBER(SEARCH(KS167,"FALSE")),ISNUMBER(SEARCH(KT167,"FALSE")),ISNUMBER(SEARCH(KU167,"FALSE")),ISNUMBER(SEARCH(KV167,"FALSE")),ISNUMBER(SEARCH(KW167,"FALSE")),ISNUMBER(SEARCH(KX167,"FALSE")),ISNUMBER(SEARCH(KY167,"FALSE")),ISNUMBER(SEARCH(KZ167,"FALSE")),ISNUMBER(SEARCH(LA167,"FALSE")),ISNUMBER(SEARCH(LB167,"FALSE")),ISNUMBER(SEARCH(LC167,"FALSE")),ISNUMBER(SEARCH(LD167,"FALSE")),ISNUMBER(SEARCH(LE167,"FALSE")),ISNUMBER(SEARCH(LF167,"FALSE")),ISNUMBER(SEARCH(LG167,"FALSE")),ISNUMBER(SEARCH(LH167,"FALSE")),ISNUMBER(SEARCH(LI167,"FALSE")),ISNUMBER(SEARCH(LJ167,"FALSE")),ISNUMBER(SEARCH(LK167,"FALSE")),ISNUMBER(SEARCH(LL167,"FALSE")),ISNUMBER(SEARCH(LM167,"FALSE")),ISNUMBER(SEARCH(LN167,"FALSE")),ISNUMBER(SEARCH(LO167,"FALSE")),ISNUMBER(SEARCH(LP167,"FALSE")),ISNUMBER(SEARCH(LQ167,"FALSE")),ISNUMBER(SEARCH(LR167,"FALSE")),ISNUMBER(SEARCH(LS167,"FALSE")),ISNUMBER(SEARCH(LT167,"FALSE")),ISNUMBER(SEARCH(LU167,"FALSE")),),"CHECK",1)</f>
        <v>1</v>
      </c>
      <c r="MX167">
        <f t="shared" ref="MX167:MX169" si="2720">AVERAGE(HP167:ID167)</f>
        <v>5.2666666666666666</v>
      </c>
      <c r="MY167">
        <f t="shared" ref="MY167:MY169" si="2721">IF(OR(ISNUMBER(SEARCH(HP167,"FALSE")),ISNUMBER(SEARCH(HQ167,"FALSE")),ISNUMBER(SEARCH(HR167,"FALSE")),ISNUMBER(SEARCH(HS167,"FALSE")),ISNUMBER(SEARCH(HT167,"FALSE")),ISNUMBER(SEARCH(HU167,"FALSE")),ISNUMBER(SEARCH(HV167,"FALSE")),ISNUMBER(SEARCH(HW167,"FALSE")),ISNUMBER(SEARCH(HX167,"FALSE")),ISNUMBER(SEARCH(HY167,"FALSE")),ISNUMBER(SEARCH(HZ167,"FALSE")),ISNUMBER(SEARCH(IA167,"FALSE")),ISNUMBER(SEARCH(IB167,"FALSE")),ISNUMBER(SEARCH(IC167,"FALSE")),ISNUMBER(SEARCH(ID167,"FALSE"))),"CHECK",1)</f>
        <v>1</v>
      </c>
    </row>
    <row r="168" spans="1:363" ht="16">
      <c r="A168" t="s">
        <v>2573</v>
      </c>
      <c r="B168" t="s">
        <v>1212</v>
      </c>
      <c r="C168" s="55">
        <v>3</v>
      </c>
      <c r="D168">
        <v>2</v>
      </c>
      <c r="E168">
        <v>3</v>
      </c>
      <c r="F168">
        <v>4</v>
      </c>
      <c r="G168">
        <v>3</v>
      </c>
      <c r="H168">
        <v>4</v>
      </c>
      <c r="I168">
        <v>3</v>
      </c>
      <c r="J168">
        <v>2</v>
      </c>
      <c r="K168">
        <v>2</v>
      </c>
      <c r="L168">
        <v>3</v>
      </c>
      <c r="M168">
        <v>2</v>
      </c>
      <c r="N168">
        <v>3</v>
      </c>
      <c r="O168">
        <v>2</v>
      </c>
      <c r="P168">
        <v>2</v>
      </c>
      <c r="Q168">
        <v>2</v>
      </c>
      <c r="R168">
        <v>4</v>
      </c>
      <c r="S168">
        <v>3</v>
      </c>
      <c r="T168">
        <v>3</v>
      </c>
      <c r="U168">
        <v>3</v>
      </c>
      <c r="V168">
        <v>3</v>
      </c>
      <c r="W168">
        <v>3</v>
      </c>
      <c r="X168">
        <v>2</v>
      </c>
      <c r="Y168">
        <v>4</v>
      </c>
      <c r="Z168">
        <v>2</v>
      </c>
      <c r="AA168">
        <v>3</v>
      </c>
      <c r="AB168">
        <v>2</v>
      </c>
      <c r="AC168">
        <v>3</v>
      </c>
      <c r="AD168">
        <v>3</v>
      </c>
      <c r="AE168">
        <v>4</v>
      </c>
      <c r="AF168">
        <v>2</v>
      </c>
      <c r="AG168">
        <v>3</v>
      </c>
      <c r="AH168">
        <v>3</v>
      </c>
      <c r="AI168">
        <v>7</v>
      </c>
      <c r="AJ168">
        <v>5</v>
      </c>
      <c r="AK168">
        <v>2</v>
      </c>
      <c r="AL168">
        <v>4</v>
      </c>
      <c r="AM168">
        <v>5</v>
      </c>
      <c r="AN168">
        <v>4</v>
      </c>
      <c r="AO168">
        <v>5</v>
      </c>
      <c r="AP168">
        <v>5</v>
      </c>
      <c r="AQ168">
        <v>6</v>
      </c>
      <c r="AR168">
        <v>1</v>
      </c>
      <c r="AS168">
        <v>3</v>
      </c>
      <c r="AT168">
        <v>1</v>
      </c>
      <c r="AU168">
        <v>3</v>
      </c>
      <c r="AV168">
        <v>6</v>
      </c>
      <c r="AW168">
        <v>6</v>
      </c>
      <c r="AX168">
        <v>4</v>
      </c>
      <c r="AY168">
        <v>2</v>
      </c>
      <c r="AZ168">
        <v>4</v>
      </c>
      <c r="BA168">
        <v>3</v>
      </c>
      <c r="BB168">
        <v>4</v>
      </c>
      <c r="BC168">
        <v>5</v>
      </c>
      <c r="BD168">
        <v>3</v>
      </c>
      <c r="BE168">
        <v>3</v>
      </c>
      <c r="BF168">
        <v>1</v>
      </c>
      <c r="BG168">
        <v>2</v>
      </c>
      <c r="BH168">
        <v>4</v>
      </c>
      <c r="BI168">
        <v>4</v>
      </c>
      <c r="BJ168">
        <v>3</v>
      </c>
      <c r="BK168">
        <v>4</v>
      </c>
      <c r="BL168">
        <v>6</v>
      </c>
      <c r="BM168">
        <v>3</v>
      </c>
      <c r="BN168">
        <v>3</v>
      </c>
      <c r="BO168">
        <v>3</v>
      </c>
      <c r="BP168">
        <v>4</v>
      </c>
      <c r="BQ168">
        <v>3</v>
      </c>
      <c r="BR168">
        <v>3</v>
      </c>
      <c r="BS168">
        <v>2</v>
      </c>
      <c r="BT168">
        <v>3</v>
      </c>
      <c r="BU168">
        <v>1</v>
      </c>
      <c r="BV168">
        <v>3</v>
      </c>
      <c r="BW168">
        <v>2</v>
      </c>
      <c r="BX168">
        <v>2</v>
      </c>
      <c r="BY168">
        <v>1</v>
      </c>
      <c r="BZ168">
        <v>1</v>
      </c>
      <c r="CA168">
        <v>2</v>
      </c>
      <c r="CB168">
        <v>2</v>
      </c>
      <c r="CC168">
        <v>2</v>
      </c>
      <c r="CD168">
        <v>2</v>
      </c>
      <c r="CE168">
        <v>4</v>
      </c>
      <c r="CF168">
        <v>1</v>
      </c>
      <c r="CG168">
        <v>2</v>
      </c>
      <c r="CH168">
        <v>3</v>
      </c>
      <c r="CI168">
        <v>2</v>
      </c>
      <c r="CJ168">
        <v>2</v>
      </c>
      <c r="CK168">
        <v>3</v>
      </c>
      <c r="CL168">
        <v>2</v>
      </c>
      <c r="CM168">
        <v>3</v>
      </c>
      <c r="CN168">
        <v>2</v>
      </c>
      <c r="CO168">
        <v>1</v>
      </c>
      <c r="CP168">
        <v>4</v>
      </c>
      <c r="CQ168">
        <v>2</v>
      </c>
      <c r="CR168">
        <v>1</v>
      </c>
      <c r="CS168">
        <v>1</v>
      </c>
      <c r="CT168">
        <v>1</v>
      </c>
      <c r="CU168">
        <v>2</v>
      </c>
      <c r="CV168">
        <v>1</v>
      </c>
      <c r="CW168">
        <v>4</v>
      </c>
      <c r="CX168">
        <v>2</v>
      </c>
      <c r="CY168">
        <v>1</v>
      </c>
      <c r="CZ168">
        <v>5</v>
      </c>
      <c r="DA168">
        <v>1</v>
      </c>
      <c r="DB168">
        <v>3</v>
      </c>
      <c r="DC168">
        <v>2</v>
      </c>
      <c r="DD168">
        <v>2</v>
      </c>
      <c r="DE168">
        <v>4</v>
      </c>
      <c r="DF168">
        <v>2</v>
      </c>
      <c r="DG168">
        <v>1</v>
      </c>
      <c r="DH168">
        <v>1</v>
      </c>
      <c r="DI168">
        <v>4</v>
      </c>
      <c r="DJ168">
        <v>2</v>
      </c>
      <c r="DK168">
        <v>5</v>
      </c>
      <c r="DL168">
        <v>5</v>
      </c>
      <c r="DM168">
        <v>5</v>
      </c>
      <c r="DN168">
        <v>4</v>
      </c>
      <c r="DO168">
        <v>3</v>
      </c>
      <c r="DP168">
        <v>5</v>
      </c>
      <c r="DQ168">
        <v>2</v>
      </c>
      <c r="DR168">
        <v>1</v>
      </c>
      <c r="DS168">
        <v>1</v>
      </c>
      <c r="DT168">
        <v>3</v>
      </c>
      <c r="DU168">
        <v>3</v>
      </c>
      <c r="DV168">
        <v>4</v>
      </c>
      <c r="DW168">
        <v>3</v>
      </c>
      <c r="DX168">
        <v>2</v>
      </c>
      <c r="DY168">
        <v>3</v>
      </c>
      <c r="DZ168">
        <v>2</v>
      </c>
      <c r="EA168">
        <v>4</v>
      </c>
      <c r="EB168">
        <v>4</v>
      </c>
      <c r="EC168">
        <v>3</v>
      </c>
      <c r="ED168">
        <v>2</v>
      </c>
      <c r="EE168">
        <v>4</v>
      </c>
      <c r="EF168">
        <v>2</v>
      </c>
      <c r="EG168">
        <v>3</v>
      </c>
      <c r="EH168">
        <v>2</v>
      </c>
      <c r="EI168">
        <v>3</v>
      </c>
      <c r="EJ168">
        <v>1</v>
      </c>
      <c r="EK168">
        <v>4</v>
      </c>
      <c r="EL168">
        <v>1</v>
      </c>
      <c r="EM168">
        <v>3</v>
      </c>
      <c r="EN168">
        <v>3</v>
      </c>
      <c r="EO168">
        <v>2</v>
      </c>
      <c r="EP168">
        <v>4</v>
      </c>
      <c r="EQ168">
        <v>4</v>
      </c>
      <c r="ER168">
        <v>3</v>
      </c>
      <c r="ES168">
        <v>2</v>
      </c>
      <c r="ET168">
        <v>4</v>
      </c>
      <c r="EU168">
        <v>2</v>
      </c>
      <c r="EV168">
        <v>2</v>
      </c>
      <c r="EW168">
        <v>2</v>
      </c>
      <c r="EX168">
        <v>1</v>
      </c>
      <c r="EY168">
        <v>3</v>
      </c>
      <c r="EZ168">
        <v>2</v>
      </c>
      <c r="FA168">
        <v>4</v>
      </c>
      <c r="FB168">
        <v>3</v>
      </c>
      <c r="FC168">
        <v>2</v>
      </c>
      <c r="FD168">
        <v>4</v>
      </c>
      <c r="FE168">
        <v>4</v>
      </c>
      <c r="FF168">
        <v>2</v>
      </c>
      <c r="FG168">
        <v>3</v>
      </c>
      <c r="FH168">
        <v>1</v>
      </c>
      <c r="FI168">
        <v>4</v>
      </c>
      <c r="FJ168">
        <v>3</v>
      </c>
      <c r="FK168">
        <v>2</v>
      </c>
      <c r="FL168">
        <v>3</v>
      </c>
      <c r="FM168">
        <f t="shared" si="2527"/>
        <v>3</v>
      </c>
      <c r="FN168">
        <f t="shared" si="2528"/>
        <v>2</v>
      </c>
      <c r="FO168">
        <f t="shared" si="2529"/>
        <v>1</v>
      </c>
      <c r="FP168">
        <f t="shared" si="2530"/>
        <v>2</v>
      </c>
      <c r="FQ168">
        <f t="shared" si="2531"/>
        <v>1</v>
      </c>
      <c r="FR168">
        <f t="shared" si="2532"/>
        <v>2</v>
      </c>
      <c r="FS168">
        <f t="shared" si="2533"/>
        <v>3</v>
      </c>
      <c r="FT168">
        <f t="shared" si="2534"/>
        <v>3</v>
      </c>
      <c r="FU168">
        <f t="shared" si="2535"/>
        <v>2</v>
      </c>
      <c r="FV168">
        <f t="shared" si="2536"/>
        <v>3</v>
      </c>
      <c r="FW168">
        <f t="shared" si="2537"/>
        <v>2</v>
      </c>
      <c r="FX168">
        <f t="shared" si="2538"/>
        <v>3</v>
      </c>
      <c r="FY168">
        <f t="shared" si="2539"/>
        <v>3</v>
      </c>
      <c r="FZ168">
        <f t="shared" si="2540"/>
        <v>3</v>
      </c>
      <c r="GA168">
        <f t="shared" si="2541"/>
        <v>1</v>
      </c>
      <c r="GB168">
        <f t="shared" si="2542"/>
        <v>2</v>
      </c>
      <c r="GC168">
        <f t="shared" si="2543"/>
        <v>2</v>
      </c>
      <c r="GD168">
        <f t="shared" si="2544"/>
        <v>2</v>
      </c>
      <c r="GE168">
        <f t="shared" si="2545"/>
        <v>2</v>
      </c>
      <c r="GF168">
        <f t="shared" si="2546"/>
        <v>2</v>
      </c>
      <c r="GG168">
        <f t="shared" si="2547"/>
        <v>3</v>
      </c>
      <c r="GH168">
        <f t="shared" si="2548"/>
        <v>1</v>
      </c>
      <c r="GI168">
        <f t="shared" si="2549"/>
        <v>3</v>
      </c>
      <c r="GJ168">
        <f t="shared" si="2550"/>
        <v>2</v>
      </c>
      <c r="GK168">
        <f t="shared" si="2551"/>
        <v>3</v>
      </c>
      <c r="GL168">
        <f t="shared" si="2552"/>
        <v>2</v>
      </c>
      <c r="GM168">
        <f t="shared" si="2553"/>
        <v>2</v>
      </c>
      <c r="GN168">
        <f t="shared" si="2554"/>
        <v>1</v>
      </c>
      <c r="GO168">
        <f t="shared" si="2555"/>
        <v>3</v>
      </c>
      <c r="GP168">
        <f t="shared" si="2556"/>
        <v>2</v>
      </c>
      <c r="GQ168">
        <f t="shared" si="2557"/>
        <v>2</v>
      </c>
      <c r="GR168">
        <f t="shared" si="2558"/>
        <v>7</v>
      </c>
      <c r="GS168">
        <f t="shared" si="2559"/>
        <v>5</v>
      </c>
      <c r="GT168">
        <f t="shared" si="2560"/>
        <v>6</v>
      </c>
      <c r="GU168">
        <f t="shared" si="2561"/>
        <v>4</v>
      </c>
      <c r="GV168">
        <f t="shared" si="2562"/>
        <v>5</v>
      </c>
      <c r="GW168">
        <f t="shared" si="2563"/>
        <v>4</v>
      </c>
      <c r="GX168">
        <f t="shared" si="2564"/>
        <v>3</v>
      </c>
      <c r="GY168">
        <f t="shared" si="2565"/>
        <v>3</v>
      </c>
      <c r="GZ168">
        <f t="shared" si="2566"/>
        <v>2</v>
      </c>
      <c r="HA168">
        <f t="shared" si="2567"/>
        <v>7</v>
      </c>
      <c r="HB168">
        <f t="shared" si="2568"/>
        <v>-1</v>
      </c>
      <c r="HC168">
        <f t="shared" si="2569"/>
        <v>-3</v>
      </c>
      <c r="HD168">
        <f t="shared" si="2570"/>
        <v>-1</v>
      </c>
      <c r="HE168">
        <f t="shared" si="2571"/>
        <v>3</v>
      </c>
      <c r="HF168">
        <f t="shared" si="2572"/>
        <v>3</v>
      </c>
      <c r="HG168">
        <f t="shared" si="2573"/>
        <v>1</v>
      </c>
      <c r="HH168">
        <f t="shared" si="2574"/>
        <v>-2</v>
      </c>
      <c r="HI168">
        <f t="shared" si="2575"/>
        <v>-1</v>
      </c>
      <c r="HJ168">
        <f t="shared" si="2576"/>
        <v>1</v>
      </c>
      <c r="HK168">
        <f t="shared" si="2577"/>
        <v>-1</v>
      </c>
      <c r="HL168">
        <f t="shared" si="2578"/>
        <v>-2</v>
      </c>
      <c r="HM168">
        <f t="shared" si="2579"/>
        <v>1</v>
      </c>
      <c r="HN168">
        <f t="shared" si="2580"/>
        <v>1</v>
      </c>
      <c r="HO168">
        <f t="shared" si="2581"/>
        <v>3</v>
      </c>
      <c r="HP168">
        <f t="shared" si="2582"/>
        <v>5</v>
      </c>
      <c r="HQ168">
        <f t="shared" si="2583"/>
        <v>3</v>
      </c>
      <c r="HR168">
        <f t="shared" si="2584"/>
        <v>3</v>
      </c>
      <c r="HS168">
        <f t="shared" si="2585"/>
        <v>4</v>
      </c>
      <c r="HT168">
        <f t="shared" si="2586"/>
        <v>3</v>
      </c>
      <c r="HU168">
        <f t="shared" si="2587"/>
        <v>1</v>
      </c>
      <c r="HV168">
        <f t="shared" si="2588"/>
        <v>4</v>
      </c>
      <c r="HW168">
        <f t="shared" si="2589"/>
        <v>4</v>
      </c>
      <c r="HX168">
        <f t="shared" si="2590"/>
        <v>4</v>
      </c>
      <c r="HY168">
        <f t="shared" si="2591"/>
        <v>3</v>
      </c>
      <c r="HZ168">
        <f t="shared" si="2592"/>
        <v>4</v>
      </c>
      <c r="IA168">
        <f t="shared" si="2593"/>
        <v>4</v>
      </c>
      <c r="IB168">
        <f t="shared" si="2594"/>
        <v>5</v>
      </c>
      <c r="IC168">
        <f t="shared" si="2595"/>
        <v>4</v>
      </c>
      <c r="ID168">
        <f t="shared" si="2596"/>
        <v>6</v>
      </c>
      <c r="IE168">
        <f t="shared" si="2597"/>
        <v>3</v>
      </c>
      <c r="IF168">
        <f t="shared" si="2598"/>
        <v>2</v>
      </c>
      <c r="IG168">
        <f t="shared" si="2599"/>
        <v>2</v>
      </c>
      <c r="IH168">
        <f t="shared" si="2600"/>
        <v>1</v>
      </c>
      <c r="II168">
        <f t="shared" si="2601"/>
        <v>1</v>
      </c>
      <c r="IJ168">
        <f t="shared" si="2602"/>
        <v>2</v>
      </c>
      <c r="IK168">
        <f t="shared" si="2603"/>
        <v>2</v>
      </c>
      <c r="IL168">
        <f t="shared" si="2604"/>
        <v>2</v>
      </c>
      <c r="IM168">
        <f t="shared" si="2605"/>
        <v>2</v>
      </c>
      <c r="IN168">
        <f t="shared" si="2606"/>
        <v>1</v>
      </c>
      <c r="IO168">
        <f t="shared" si="2607"/>
        <v>1</v>
      </c>
      <c r="IP168">
        <f t="shared" si="2608"/>
        <v>2</v>
      </c>
      <c r="IQ168">
        <f t="shared" si="2609"/>
        <v>2</v>
      </c>
      <c r="IR168">
        <f t="shared" si="2610"/>
        <v>3</v>
      </c>
      <c r="IS168">
        <f t="shared" si="2611"/>
        <v>2</v>
      </c>
      <c r="IT168">
        <f t="shared" si="2612"/>
        <v>2</v>
      </c>
      <c r="IU168">
        <f t="shared" si="2613"/>
        <v>2</v>
      </c>
      <c r="IV168">
        <f t="shared" si="2614"/>
        <v>3</v>
      </c>
      <c r="IW168">
        <f t="shared" si="2615"/>
        <v>3</v>
      </c>
      <c r="IX168">
        <f t="shared" si="2616"/>
        <v>1</v>
      </c>
      <c r="IY168">
        <f t="shared" si="2617"/>
        <v>2</v>
      </c>
      <c r="IZ168">
        <f t="shared" si="2618"/>
        <v>4</v>
      </c>
      <c r="JA168">
        <f t="shared" si="2619"/>
        <v>5</v>
      </c>
      <c r="JB168">
        <f t="shared" si="2620"/>
        <v>5</v>
      </c>
      <c r="JC168">
        <f t="shared" si="2621"/>
        <v>5</v>
      </c>
      <c r="JD168">
        <f t="shared" si="2622"/>
        <v>4</v>
      </c>
      <c r="JE168">
        <f t="shared" si="2623"/>
        <v>5</v>
      </c>
      <c r="JF168">
        <f t="shared" si="2624"/>
        <v>2</v>
      </c>
      <c r="JG168">
        <f t="shared" si="2625"/>
        <v>4</v>
      </c>
      <c r="JH168">
        <f t="shared" si="2626"/>
        <v>5</v>
      </c>
      <c r="JI168">
        <f t="shared" si="2627"/>
        <v>1</v>
      </c>
      <c r="JJ168">
        <f t="shared" si="2628"/>
        <v>5</v>
      </c>
      <c r="JK168">
        <f t="shared" si="2629"/>
        <v>3</v>
      </c>
      <c r="JL168">
        <f t="shared" si="2630"/>
        <v>2</v>
      </c>
      <c r="JM168">
        <f t="shared" si="2631"/>
        <v>4</v>
      </c>
      <c r="JN168">
        <f t="shared" si="2632"/>
        <v>2</v>
      </c>
      <c r="JO168">
        <f t="shared" si="2633"/>
        <v>4</v>
      </c>
      <c r="JP168">
        <f t="shared" si="2634"/>
        <v>5</v>
      </c>
      <c r="JQ168">
        <f t="shared" si="2635"/>
        <v>5</v>
      </c>
      <c r="JR168">
        <f t="shared" si="2636"/>
        <v>2</v>
      </c>
      <c r="JS168">
        <f t="shared" si="2637"/>
        <v>4</v>
      </c>
      <c r="JT168">
        <f t="shared" si="2638"/>
        <v>5</v>
      </c>
      <c r="JU168">
        <f t="shared" si="2639"/>
        <v>5</v>
      </c>
      <c r="JV168">
        <f t="shared" si="2640"/>
        <v>5</v>
      </c>
      <c r="JW168">
        <f t="shared" si="2641"/>
        <v>4</v>
      </c>
      <c r="JX168">
        <f t="shared" si="2642"/>
        <v>3</v>
      </c>
      <c r="JY168">
        <f t="shared" si="2643"/>
        <v>5</v>
      </c>
      <c r="JZ168">
        <f t="shared" si="2644"/>
        <v>4</v>
      </c>
      <c r="KA168">
        <f t="shared" si="2645"/>
        <v>5</v>
      </c>
      <c r="KB168">
        <f t="shared" si="2646"/>
        <v>1</v>
      </c>
      <c r="KC168">
        <f t="shared" si="2647"/>
        <v>3</v>
      </c>
      <c r="KD168">
        <f t="shared" si="2648"/>
        <v>3</v>
      </c>
      <c r="KE168">
        <f t="shared" si="2649"/>
        <v>4</v>
      </c>
      <c r="KF168">
        <f t="shared" si="2650"/>
        <v>3</v>
      </c>
      <c r="KG168">
        <f t="shared" si="2651"/>
        <v>4</v>
      </c>
      <c r="KH168">
        <f t="shared" si="2652"/>
        <v>3</v>
      </c>
      <c r="KI168">
        <f t="shared" si="2653"/>
        <v>4</v>
      </c>
      <c r="KJ168">
        <f t="shared" si="2654"/>
        <v>2</v>
      </c>
      <c r="KK168">
        <f t="shared" si="2655"/>
        <v>4</v>
      </c>
      <c r="KL168">
        <f t="shared" si="2656"/>
        <v>0</v>
      </c>
      <c r="KM168">
        <f t="shared" si="2657"/>
        <v>1</v>
      </c>
      <c r="KN168">
        <f t="shared" si="2658"/>
        <v>0</v>
      </c>
      <c r="KO168">
        <f t="shared" si="2659"/>
        <v>1</v>
      </c>
      <c r="KP168">
        <f t="shared" si="2660"/>
        <v>1</v>
      </c>
      <c r="KQ168">
        <f t="shared" si="2661"/>
        <v>1</v>
      </c>
      <c r="KR168">
        <f t="shared" si="2662"/>
        <v>1</v>
      </c>
      <c r="KS168">
        <f t="shared" si="2663"/>
        <v>1</v>
      </c>
      <c r="KT168">
        <f t="shared" si="2664"/>
        <v>1</v>
      </c>
      <c r="KU168">
        <f t="shared" si="2665"/>
        <v>1</v>
      </c>
      <c r="KV168">
        <f t="shared" si="2666"/>
        <v>1</v>
      </c>
      <c r="KW168">
        <f t="shared" si="2667"/>
        <v>1</v>
      </c>
      <c r="KX168">
        <f t="shared" si="2668"/>
        <v>1</v>
      </c>
      <c r="KY168">
        <f t="shared" si="2669"/>
        <v>1</v>
      </c>
      <c r="KZ168">
        <f t="shared" si="2670"/>
        <v>0</v>
      </c>
      <c r="LA168">
        <f t="shared" si="2671"/>
        <v>0</v>
      </c>
      <c r="LB168">
        <f t="shared" si="2672"/>
        <v>0</v>
      </c>
      <c r="LC168">
        <f t="shared" si="2673"/>
        <v>0</v>
      </c>
      <c r="LD168">
        <f t="shared" si="2674"/>
        <v>0</v>
      </c>
      <c r="LE168">
        <f t="shared" si="2675"/>
        <v>1</v>
      </c>
      <c r="LF168">
        <f t="shared" si="2676"/>
        <v>1</v>
      </c>
      <c r="LG168">
        <f t="shared" si="2677"/>
        <v>1</v>
      </c>
      <c r="LH168">
        <f t="shared" si="2678"/>
        <v>1</v>
      </c>
      <c r="LI168">
        <f t="shared" si="2679"/>
        <v>0</v>
      </c>
      <c r="LJ168">
        <f t="shared" si="2680"/>
        <v>1</v>
      </c>
      <c r="LK168">
        <f t="shared" si="2681"/>
        <v>1</v>
      </c>
      <c r="LL168">
        <f t="shared" si="2682"/>
        <v>1</v>
      </c>
      <c r="LM168">
        <f t="shared" si="2683"/>
        <v>0</v>
      </c>
      <c r="LN168">
        <f t="shared" si="2684"/>
        <v>1</v>
      </c>
      <c r="LO168">
        <f t="shared" si="2685"/>
        <v>1</v>
      </c>
      <c r="LP168">
        <f t="shared" si="2686"/>
        <v>0</v>
      </c>
      <c r="LQ168">
        <f t="shared" si="2687"/>
        <v>1</v>
      </c>
      <c r="LR168">
        <f t="shared" si="2688"/>
        <v>1</v>
      </c>
      <c r="LS168">
        <f t="shared" si="2689"/>
        <v>1</v>
      </c>
      <c r="LT168">
        <f t="shared" si="2690"/>
        <v>1</v>
      </c>
      <c r="LU168">
        <f t="shared" si="2691"/>
        <v>1</v>
      </c>
      <c r="LV168">
        <f t="shared" si="2692"/>
        <v>1.8947368421052631</v>
      </c>
      <c r="LW168" s="24">
        <f t="shared" si="2693"/>
        <v>1</v>
      </c>
      <c r="LX168">
        <f t="shared" si="2694"/>
        <v>2.6666666666666665</v>
      </c>
      <c r="LY168" s="25">
        <f t="shared" si="2695"/>
        <v>1</v>
      </c>
      <c r="LZ168">
        <f t="shared" si="2696"/>
        <v>2</v>
      </c>
      <c r="MA168">
        <f t="shared" si="2697"/>
        <v>1</v>
      </c>
      <c r="MB168">
        <f t="shared" si="2698"/>
        <v>1.7777777777777777</v>
      </c>
      <c r="MC168">
        <f t="shared" si="2699"/>
        <v>1</v>
      </c>
      <c r="MD168">
        <f t="shared" si="2700"/>
        <v>2.75</v>
      </c>
      <c r="ME168">
        <f t="shared" si="2701"/>
        <v>1</v>
      </c>
      <c r="MF168">
        <f t="shared" si="2702"/>
        <v>3</v>
      </c>
      <c r="MG168">
        <f t="shared" si="2703"/>
        <v>1</v>
      </c>
      <c r="MH168">
        <f t="shared" si="2704"/>
        <v>2.25</v>
      </c>
      <c r="MI168" s="25">
        <f t="shared" si="2705"/>
        <v>1</v>
      </c>
      <c r="MJ168">
        <f t="shared" si="2706"/>
        <v>4.5999999999999996</v>
      </c>
      <c r="MK168">
        <f t="shared" si="2707"/>
        <v>1</v>
      </c>
      <c r="ML168">
        <f t="shared" si="2708"/>
        <v>0.14285714285714285</v>
      </c>
      <c r="MM168">
        <f t="shared" si="2709"/>
        <v>1</v>
      </c>
      <c r="MN168">
        <f t="shared" si="2710"/>
        <v>1.95</v>
      </c>
      <c r="MO168">
        <f t="shared" si="2711"/>
        <v>1</v>
      </c>
      <c r="MP168">
        <f t="shared" si="2712"/>
        <v>3.8571428571428572</v>
      </c>
      <c r="MQ168">
        <f t="shared" si="2713"/>
        <v>1</v>
      </c>
      <c r="MR168">
        <f t="shared" si="2714"/>
        <v>4.083333333333333</v>
      </c>
      <c r="MS168">
        <f t="shared" si="2715"/>
        <v>1</v>
      </c>
      <c r="MT168">
        <f t="shared" si="2716"/>
        <v>3.2307692307692308</v>
      </c>
      <c r="MU168">
        <f t="shared" si="2717"/>
        <v>1</v>
      </c>
      <c r="MV168">
        <f t="shared" si="2718"/>
        <v>0.72222222222222221</v>
      </c>
      <c r="MW168">
        <f t="shared" si="2719"/>
        <v>1</v>
      </c>
      <c r="MX168">
        <f t="shared" si="2720"/>
        <v>3.8</v>
      </c>
      <c r="MY168">
        <f t="shared" si="2721"/>
        <v>1</v>
      </c>
    </row>
    <row r="169" spans="1:363" ht="16">
      <c r="A169" t="s">
        <v>2574</v>
      </c>
      <c r="B169" t="s">
        <v>1212</v>
      </c>
      <c r="C169" s="55">
        <v>3</v>
      </c>
      <c r="D169">
        <v>1</v>
      </c>
      <c r="E169">
        <v>1</v>
      </c>
      <c r="F169">
        <v>4</v>
      </c>
      <c r="G169">
        <v>4</v>
      </c>
      <c r="H169">
        <v>3</v>
      </c>
      <c r="I169">
        <v>3</v>
      </c>
      <c r="J169">
        <v>3</v>
      </c>
      <c r="K169">
        <v>1</v>
      </c>
      <c r="L169">
        <v>1</v>
      </c>
      <c r="M169">
        <v>3</v>
      </c>
      <c r="N169">
        <v>4</v>
      </c>
      <c r="O169">
        <v>3</v>
      </c>
      <c r="P169">
        <v>2</v>
      </c>
      <c r="Q169">
        <v>3</v>
      </c>
      <c r="R169">
        <v>4</v>
      </c>
      <c r="S169">
        <v>4</v>
      </c>
      <c r="T169">
        <v>3</v>
      </c>
      <c r="U169">
        <v>3</v>
      </c>
      <c r="V169">
        <v>3</v>
      </c>
      <c r="W169">
        <v>4</v>
      </c>
      <c r="X169">
        <v>4</v>
      </c>
      <c r="Y169">
        <v>4</v>
      </c>
      <c r="Z169">
        <v>4</v>
      </c>
      <c r="AA169">
        <v>3</v>
      </c>
      <c r="AB169">
        <v>3</v>
      </c>
      <c r="AC169">
        <v>3</v>
      </c>
      <c r="AD169">
        <v>3</v>
      </c>
      <c r="AE169">
        <v>3</v>
      </c>
      <c r="AF169">
        <v>1</v>
      </c>
      <c r="AG169">
        <v>3</v>
      </c>
      <c r="AH169">
        <v>2</v>
      </c>
      <c r="AI169">
        <v>7</v>
      </c>
      <c r="AJ169">
        <v>7</v>
      </c>
      <c r="AK169">
        <v>1</v>
      </c>
      <c r="AL169">
        <v>7</v>
      </c>
      <c r="AM169">
        <v>6</v>
      </c>
      <c r="AN169">
        <v>5</v>
      </c>
      <c r="AO169">
        <v>1</v>
      </c>
      <c r="AP169">
        <v>4</v>
      </c>
      <c r="AQ169">
        <v>1</v>
      </c>
      <c r="AR169">
        <v>1</v>
      </c>
      <c r="AS169">
        <v>3</v>
      </c>
      <c r="AT169">
        <v>5</v>
      </c>
      <c r="AU169">
        <v>3</v>
      </c>
      <c r="AV169">
        <v>6</v>
      </c>
      <c r="AW169">
        <v>6</v>
      </c>
      <c r="AX169">
        <v>5</v>
      </c>
      <c r="AY169">
        <v>5</v>
      </c>
      <c r="AZ169">
        <v>3</v>
      </c>
      <c r="BA169">
        <v>1</v>
      </c>
      <c r="BB169">
        <v>4</v>
      </c>
      <c r="BC169">
        <v>2</v>
      </c>
      <c r="BD169">
        <v>3</v>
      </c>
      <c r="BE169">
        <v>1</v>
      </c>
      <c r="BF169">
        <v>2</v>
      </c>
      <c r="BG169">
        <v>5</v>
      </c>
      <c r="BH169">
        <v>1</v>
      </c>
      <c r="BI169">
        <v>1</v>
      </c>
      <c r="BJ169">
        <v>1</v>
      </c>
      <c r="BK169">
        <v>2</v>
      </c>
      <c r="BL169">
        <v>5</v>
      </c>
      <c r="BM169">
        <v>2</v>
      </c>
      <c r="BN169">
        <v>2</v>
      </c>
      <c r="BO169">
        <v>2</v>
      </c>
      <c r="BP169">
        <v>2</v>
      </c>
      <c r="BQ169">
        <v>4</v>
      </c>
      <c r="BR169">
        <v>1</v>
      </c>
      <c r="BS169">
        <v>1</v>
      </c>
      <c r="BT169">
        <v>1</v>
      </c>
      <c r="BU169">
        <v>1</v>
      </c>
      <c r="BV169">
        <v>3</v>
      </c>
      <c r="BW169">
        <v>1</v>
      </c>
      <c r="BX169">
        <v>3</v>
      </c>
      <c r="BY169">
        <v>1</v>
      </c>
      <c r="BZ169">
        <v>1</v>
      </c>
      <c r="CA169">
        <v>3</v>
      </c>
      <c r="CB169">
        <v>2</v>
      </c>
      <c r="CC169">
        <v>2</v>
      </c>
      <c r="CD169">
        <v>1</v>
      </c>
      <c r="CE169">
        <v>4</v>
      </c>
      <c r="CF169">
        <v>1</v>
      </c>
      <c r="CG169">
        <v>3</v>
      </c>
      <c r="CH169">
        <v>4</v>
      </c>
      <c r="CI169">
        <v>4</v>
      </c>
      <c r="CJ169">
        <v>1</v>
      </c>
      <c r="CK169">
        <v>3</v>
      </c>
      <c r="CL169">
        <v>1</v>
      </c>
      <c r="CM169">
        <v>2</v>
      </c>
      <c r="CN169">
        <v>4</v>
      </c>
      <c r="CO169">
        <v>2</v>
      </c>
      <c r="CP169">
        <v>1</v>
      </c>
      <c r="CQ169">
        <v>1</v>
      </c>
      <c r="CR169">
        <v>1</v>
      </c>
      <c r="CS169">
        <v>1</v>
      </c>
      <c r="CT169">
        <v>1</v>
      </c>
      <c r="CU169">
        <v>1</v>
      </c>
      <c r="CV169">
        <v>1</v>
      </c>
      <c r="CW169">
        <v>1</v>
      </c>
      <c r="CX169">
        <v>2</v>
      </c>
      <c r="CY169">
        <v>1</v>
      </c>
      <c r="CZ169">
        <v>2</v>
      </c>
      <c r="DA169">
        <v>1</v>
      </c>
      <c r="DB169">
        <v>2</v>
      </c>
      <c r="DC169">
        <v>4</v>
      </c>
      <c r="DD169">
        <v>1</v>
      </c>
      <c r="DE169">
        <v>1</v>
      </c>
      <c r="DF169">
        <v>1</v>
      </c>
      <c r="DG169">
        <v>1</v>
      </c>
      <c r="DH169">
        <v>1</v>
      </c>
      <c r="DI169">
        <v>1</v>
      </c>
      <c r="DJ169">
        <v>5</v>
      </c>
      <c r="DK169">
        <v>4</v>
      </c>
      <c r="DL169">
        <v>4</v>
      </c>
      <c r="DM169">
        <v>4</v>
      </c>
      <c r="DN169">
        <v>4</v>
      </c>
      <c r="DO169">
        <v>2</v>
      </c>
      <c r="DP169">
        <v>5</v>
      </c>
      <c r="DQ169">
        <v>2</v>
      </c>
      <c r="DR169">
        <v>1</v>
      </c>
      <c r="DS169">
        <v>1</v>
      </c>
      <c r="DT169">
        <v>2</v>
      </c>
      <c r="DU169">
        <v>1</v>
      </c>
      <c r="DV169">
        <v>4</v>
      </c>
      <c r="DW169">
        <v>1</v>
      </c>
      <c r="DX169">
        <v>1</v>
      </c>
      <c r="DY169">
        <v>1</v>
      </c>
      <c r="DZ169">
        <v>2</v>
      </c>
      <c r="EA169">
        <v>1</v>
      </c>
      <c r="EB169">
        <v>5</v>
      </c>
      <c r="EC169">
        <v>3</v>
      </c>
      <c r="ED169">
        <v>2</v>
      </c>
      <c r="EE169">
        <v>3</v>
      </c>
      <c r="EF169">
        <v>2</v>
      </c>
      <c r="EG169">
        <v>3</v>
      </c>
      <c r="EH169">
        <v>2</v>
      </c>
      <c r="EI169">
        <v>2</v>
      </c>
      <c r="EJ169">
        <v>1</v>
      </c>
      <c r="EK169">
        <v>2</v>
      </c>
      <c r="EL169">
        <v>1</v>
      </c>
      <c r="EM169">
        <v>3</v>
      </c>
      <c r="EN169">
        <v>3</v>
      </c>
      <c r="EO169">
        <v>2</v>
      </c>
      <c r="EP169">
        <v>4</v>
      </c>
      <c r="EQ169">
        <v>1</v>
      </c>
      <c r="ER169">
        <v>2</v>
      </c>
      <c r="ES169">
        <v>1</v>
      </c>
      <c r="ET169">
        <v>1</v>
      </c>
      <c r="EU169">
        <v>4</v>
      </c>
      <c r="EV169">
        <v>2</v>
      </c>
      <c r="EW169">
        <v>1</v>
      </c>
      <c r="EX169">
        <v>1</v>
      </c>
      <c r="EY169">
        <v>3</v>
      </c>
      <c r="EZ169">
        <v>1</v>
      </c>
      <c r="FA169">
        <v>4</v>
      </c>
      <c r="FB169">
        <v>4</v>
      </c>
      <c r="FC169">
        <v>2</v>
      </c>
      <c r="FD169">
        <v>1</v>
      </c>
      <c r="FE169">
        <v>4</v>
      </c>
      <c r="FF169">
        <v>3</v>
      </c>
      <c r="FG169">
        <v>1</v>
      </c>
      <c r="FH169">
        <v>1</v>
      </c>
      <c r="FI169">
        <v>4</v>
      </c>
      <c r="FJ169">
        <v>3</v>
      </c>
      <c r="FK169">
        <v>2</v>
      </c>
      <c r="FL169">
        <v>3</v>
      </c>
      <c r="FM169">
        <f t="shared" si="2527"/>
        <v>4</v>
      </c>
      <c r="FN169">
        <f t="shared" si="2528"/>
        <v>4</v>
      </c>
      <c r="FO169">
        <f t="shared" si="2529"/>
        <v>1</v>
      </c>
      <c r="FP169">
        <f t="shared" si="2530"/>
        <v>1</v>
      </c>
      <c r="FQ169">
        <f t="shared" si="2531"/>
        <v>2</v>
      </c>
      <c r="FR169">
        <f t="shared" si="2532"/>
        <v>2</v>
      </c>
      <c r="FS169">
        <f t="shared" si="2533"/>
        <v>2</v>
      </c>
      <c r="FT169">
        <f t="shared" si="2534"/>
        <v>4</v>
      </c>
      <c r="FU169">
        <f t="shared" si="2535"/>
        <v>4</v>
      </c>
      <c r="FV169">
        <f t="shared" si="2536"/>
        <v>2</v>
      </c>
      <c r="FW169">
        <f t="shared" si="2537"/>
        <v>1</v>
      </c>
      <c r="FX169">
        <f t="shared" si="2538"/>
        <v>2</v>
      </c>
      <c r="FY169">
        <f t="shared" si="2539"/>
        <v>3</v>
      </c>
      <c r="FZ169">
        <f t="shared" si="2540"/>
        <v>2</v>
      </c>
      <c r="GA169">
        <f t="shared" si="2541"/>
        <v>1</v>
      </c>
      <c r="GB169">
        <f t="shared" si="2542"/>
        <v>1</v>
      </c>
      <c r="GC169">
        <f t="shared" si="2543"/>
        <v>2</v>
      </c>
      <c r="GD169">
        <f t="shared" si="2544"/>
        <v>2</v>
      </c>
      <c r="GE169">
        <f t="shared" si="2545"/>
        <v>2</v>
      </c>
      <c r="GF169">
        <f t="shared" si="2546"/>
        <v>1</v>
      </c>
      <c r="GG169">
        <f t="shared" si="2547"/>
        <v>1</v>
      </c>
      <c r="GH169">
        <f t="shared" si="2548"/>
        <v>1</v>
      </c>
      <c r="GI169">
        <f t="shared" si="2549"/>
        <v>1</v>
      </c>
      <c r="GJ169">
        <f t="shared" si="2550"/>
        <v>2</v>
      </c>
      <c r="GK169">
        <f t="shared" si="2551"/>
        <v>2</v>
      </c>
      <c r="GL169">
        <f t="shared" si="2552"/>
        <v>2</v>
      </c>
      <c r="GM169">
        <f t="shared" si="2553"/>
        <v>2</v>
      </c>
      <c r="GN169">
        <f t="shared" si="2554"/>
        <v>2</v>
      </c>
      <c r="GO169">
        <f t="shared" si="2555"/>
        <v>4</v>
      </c>
      <c r="GP169">
        <f t="shared" si="2556"/>
        <v>2</v>
      </c>
      <c r="GQ169">
        <f t="shared" si="2557"/>
        <v>3</v>
      </c>
      <c r="GR169">
        <f t="shared" si="2558"/>
        <v>7</v>
      </c>
      <c r="GS169">
        <f t="shared" si="2559"/>
        <v>7</v>
      </c>
      <c r="GT169">
        <f t="shared" si="2560"/>
        <v>7</v>
      </c>
      <c r="GU169">
        <f t="shared" si="2561"/>
        <v>7</v>
      </c>
      <c r="GV169">
        <f t="shared" si="2562"/>
        <v>6</v>
      </c>
      <c r="GW169">
        <f t="shared" si="2563"/>
        <v>3</v>
      </c>
      <c r="GX169">
        <f t="shared" si="2564"/>
        <v>7</v>
      </c>
      <c r="GY169">
        <f t="shared" si="2565"/>
        <v>4</v>
      </c>
      <c r="GZ169">
        <f t="shared" si="2566"/>
        <v>7</v>
      </c>
      <c r="HA169">
        <f t="shared" si="2567"/>
        <v>7</v>
      </c>
      <c r="HB169">
        <f t="shared" si="2568"/>
        <v>-1</v>
      </c>
      <c r="HC169">
        <f t="shared" si="2569"/>
        <v>2</v>
      </c>
      <c r="HD169">
        <f t="shared" si="2570"/>
        <v>-1</v>
      </c>
      <c r="HE169">
        <f t="shared" si="2571"/>
        <v>3</v>
      </c>
      <c r="HF169">
        <f t="shared" si="2572"/>
        <v>3</v>
      </c>
      <c r="HG169">
        <f t="shared" si="2573"/>
        <v>2</v>
      </c>
      <c r="HH169">
        <f t="shared" si="2574"/>
        <v>2</v>
      </c>
      <c r="HI169">
        <f t="shared" si="2575"/>
        <v>1</v>
      </c>
      <c r="HJ169">
        <f t="shared" si="2576"/>
        <v>3</v>
      </c>
      <c r="HK169">
        <f t="shared" si="2577"/>
        <v>-1</v>
      </c>
      <c r="HL169">
        <f t="shared" si="2578"/>
        <v>2</v>
      </c>
      <c r="HM169">
        <f t="shared" si="2579"/>
        <v>1</v>
      </c>
      <c r="HN169">
        <f t="shared" si="2580"/>
        <v>3</v>
      </c>
      <c r="HO169">
        <f t="shared" si="2581"/>
        <v>2</v>
      </c>
      <c r="HP169">
        <f t="shared" si="2582"/>
        <v>2</v>
      </c>
      <c r="HQ169">
        <f t="shared" si="2583"/>
        <v>6</v>
      </c>
      <c r="HR169">
        <f t="shared" si="2584"/>
        <v>6</v>
      </c>
      <c r="HS169">
        <f t="shared" si="2585"/>
        <v>6</v>
      </c>
      <c r="HT169">
        <f t="shared" si="2586"/>
        <v>5</v>
      </c>
      <c r="HU169">
        <f t="shared" si="2587"/>
        <v>2</v>
      </c>
      <c r="HV169">
        <f t="shared" si="2588"/>
        <v>5</v>
      </c>
      <c r="HW169">
        <f t="shared" si="2589"/>
        <v>5</v>
      </c>
      <c r="HX169">
        <f t="shared" si="2590"/>
        <v>5</v>
      </c>
      <c r="HY169">
        <f t="shared" si="2591"/>
        <v>5</v>
      </c>
      <c r="HZ169">
        <f t="shared" si="2592"/>
        <v>3</v>
      </c>
      <c r="IA169">
        <f t="shared" si="2593"/>
        <v>6</v>
      </c>
      <c r="IB169">
        <f t="shared" si="2594"/>
        <v>6</v>
      </c>
      <c r="IC169">
        <f t="shared" si="2595"/>
        <v>6</v>
      </c>
      <c r="ID169">
        <f t="shared" si="2596"/>
        <v>6</v>
      </c>
      <c r="IE169">
        <f t="shared" si="2597"/>
        <v>3</v>
      </c>
      <c r="IF169">
        <f t="shared" si="2598"/>
        <v>1</v>
      </c>
      <c r="IG169">
        <f t="shared" si="2599"/>
        <v>3</v>
      </c>
      <c r="IH169">
        <f t="shared" si="2600"/>
        <v>1</v>
      </c>
      <c r="II169">
        <f t="shared" si="2601"/>
        <v>1</v>
      </c>
      <c r="IJ169">
        <f t="shared" si="2602"/>
        <v>3</v>
      </c>
      <c r="IK169">
        <f t="shared" si="2603"/>
        <v>2</v>
      </c>
      <c r="IL169">
        <f t="shared" si="2604"/>
        <v>2</v>
      </c>
      <c r="IM169">
        <f t="shared" si="2605"/>
        <v>1</v>
      </c>
      <c r="IN169">
        <f t="shared" si="2606"/>
        <v>1</v>
      </c>
      <c r="IO169">
        <f t="shared" si="2607"/>
        <v>1</v>
      </c>
      <c r="IP169">
        <f t="shared" si="2608"/>
        <v>3</v>
      </c>
      <c r="IQ169">
        <f t="shared" si="2609"/>
        <v>1</v>
      </c>
      <c r="IR169">
        <f t="shared" si="2610"/>
        <v>1</v>
      </c>
      <c r="IS169">
        <f t="shared" si="2611"/>
        <v>1</v>
      </c>
      <c r="IT169">
        <f t="shared" si="2612"/>
        <v>2</v>
      </c>
      <c r="IU169">
        <f t="shared" si="2613"/>
        <v>1</v>
      </c>
      <c r="IV169">
        <f t="shared" si="2614"/>
        <v>2</v>
      </c>
      <c r="IW169">
        <f t="shared" si="2615"/>
        <v>1</v>
      </c>
      <c r="IX169">
        <f t="shared" si="2616"/>
        <v>2</v>
      </c>
      <c r="IY169">
        <f t="shared" si="2617"/>
        <v>5</v>
      </c>
      <c r="IZ169">
        <f t="shared" si="2618"/>
        <v>5</v>
      </c>
      <c r="JA169">
        <f t="shared" si="2619"/>
        <v>5</v>
      </c>
      <c r="JB169">
        <f t="shared" si="2620"/>
        <v>5</v>
      </c>
      <c r="JC169">
        <f t="shared" si="2621"/>
        <v>5</v>
      </c>
      <c r="JD169">
        <f t="shared" si="2622"/>
        <v>5</v>
      </c>
      <c r="JE169">
        <f t="shared" si="2623"/>
        <v>5</v>
      </c>
      <c r="JF169">
        <f t="shared" si="2624"/>
        <v>5</v>
      </c>
      <c r="JG169">
        <f t="shared" si="2625"/>
        <v>4</v>
      </c>
      <c r="JH169">
        <f t="shared" si="2626"/>
        <v>5</v>
      </c>
      <c r="JI169">
        <f t="shared" si="2627"/>
        <v>4</v>
      </c>
      <c r="JJ169">
        <f t="shared" si="2628"/>
        <v>5</v>
      </c>
      <c r="JK169">
        <f t="shared" si="2629"/>
        <v>4</v>
      </c>
      <c r="JL169">
        <f t="shared" si="2630"/>
        <v>4</v>
      </c>
      <c r="JM169">
        <f t="shared" si="2631"/>
        <v>5</v>
      </c>
      <c r="JN169">
        <f t="shared" si="2632"/>
        <v>5</v>
      </c>
      <c r="JO169">
        <f t="shared" si="2633"/>
        <v>5</v>
      </c>
      <c r="JP169">
        <f t="shared" si="2634"/>
        <v>5</v>
      </c>
      <c r="JQ169">
        <f t="shared" si="2635"/>
        <v>5</v>
      </c>
      <c r="JR169">
        <f t="shared" si="2636"/>
        <v>5</v>
      </c>
      <c r="JS169">
        <f t="shared" si="2637"/>
        <v>1</v>
      </c>
      <c r="JT169">
        <f t="shared" si="2638"/>
        <v>4</v>
      </c>
      <c r="JU169">
        <f t="shared" si="2639"/>
        <v>4</v>
      </c>
      <c r="JV169">
        <f t="shared" si="2640"/>
        <v>4</v>
      </c>
      <c r="JW169">
        <f t="shared" si="2641"/>
        <v>4</v>
      </c>
      <c r="JX169">
        <f t="shared" si="2642"/>
        <v>4</v>
      </c>
      <c r="JY169">
        <f t="shared" si="2643"/>
        <v>5</v>
      </c>
      <c r="JZ169">
        <f t="shared" si="2644"/>
        <v>4</v>
      </c>
      <c r="KA169">
        <f t="shared" si="2645"/>
        <v>5</v>
      </c>
      <c r="KB169">
        <f t="shared" si="2646"/>
        <v>1</v>
      </c>
      <c r="KC169">
        <f t="shared" si="2647"/>
        <v>4</v>
      </c>
      <c r="KD169">
        <f t="shared" si="2648"/>
        <v>5</v>
      </c>
      <c r="KE169">
        <f t="shared" si="2649"/>
        <v>4</v>
      </c>
      <c r="KF169">
        <f t="shared" si="2650"/>
        <v>5</v>
      </c>
      <c r="KG169">
        <f t="shared" si="2651"/>
        <v>5</v>
      </c>
      <c r="KH169">
        <f t="shared" si="2652"/>
        <v>5</v>
      </c>
      <c r="KI169">
        <f t="shared" si="2653"/>
        <v>4</v>
      </c>
      <c r="KJ169">
        <f t="shared" si="2654"/>
        <v>5</v>
      </c>
      <c r="KK169">
        <f t="shared" si="2655"/>
        <v>5</v>
      </c>
      <c r="KL169">
        <f t="shared" si="2656"/>
        <v>0</v>
      </c>
      <c r="KM169">
        <f t="shared" si="2657"/>
        <v>1</v>
      </c>
      <c r="KN169">
        <f t="shared" si="2658"/>
        <v>1</v>
      </c>
      <c r="KO169">
        <f t="shared" si="2659"/>
        <v>1</v>
      </c>
      <c r="KP169">
        <f t="shared" si="2660"/>
        <v>1</v>
      </c>
      <c r="KQ169">
        <f t="shared" si="2661"/>
        <v>1</v>
      </c>
      <c r="KR169">
        <f t="shared" si="2662"/>
        <v>0</v>
      </c>
      <c r="KS169">
        <f t="shared" si="2663"/>
        <v>1</v>
      </c>
      <c r="KT169">
        <f t="shared" si="2664"/>
        <v>0</v>
      </c>
      <c r="KU169">
        <f t="shared" si="2665"/>
        <v>1</v>
      </c>
      <c r="KV169">
        <f t="shared" si="2666"/>
        <v>1</v>
      </c>
      <c r="KW169">
        <f t="shared" si="2667"/>
        <v>1</v>
      </c>
      <c r="KX169">
        <f t="shared" si="2668"/>
        <v>1</v>
      </c>
      <c r="KY169">
        <f t="shared" si="2669"/>
        <v>1</v>
      </c>
      <c r="KZ169">
        <f t="shared" si="2670"/>
        <v>1</v>
      </c>
      <c r="LA169">
        <f t="shared" si="2671"/>
        <v>1</v>
      </c>
      <c r="LB169">
        <f t="shared" si="2672"/>
        <v>1</v>
      </c>
      <c r="LC169">
        <f t="shared" si="2673"/>
        <v>1</v>
      </c>
      <c r="LD169">
        <f t="shared" si="2674"/>
        <v>1</v>
      </c>
      <c r="LE169">
        <f t="shared" si="2675"/>
        <v>1</v>
      </c>
      <c r="LF169">
        <f t="shared" si="2676"/>
        <v>0</v>
      </c>
      <c r="LG169">
        <f t="shared" si="2677"/>
        <v>1</v>
      </c>
      <c r="LH169">
        <f t="shared" si="2678"/>
        <v>1</v>
      </c>
      <c r="LI169">
        <f t="shared" si="2679"/>
        <v>1</v>
      </c>
      <c r="LJ169">
        <f t="shared" si="2680"/>
        <v>1</v>
      </c>
      <c r="LK169">
        <f t="shared" si="2681"/>
        <v>0</v>
      </c>
      <c r="LL169">
        <f t="shared" si="2682"/>
        <v>1</v>
      </c>
      <c r="LM169">
        <f t="shared" si="2683"/>
        <v>1</v>
      </c>
      <c r="LN169">
        <f t="shared" si="2684"/>
        <v>1</v>
      </c>
      <c r="LO169">
        <f t="shared" si="2685"/>
        <v>0</v>
      </c>
      <c r="LP169">
        <f t="shared" si="2686"/>
        <v>0</v>
      </c>
      <c r="LQ169">
        <f t="shared" si="2687"/>
        <v>1</v>
      </c>
      <c r="LR169">
        <f t="shared" si="2688"/>
        <v>1</v>
      </c>
      <c r="LS169">
        <f t="shared" si="2689"/>
        <v>1</v>
      </c>
      <c r="LT169">
        <f t="shared" si="2690"/>
        <v>1</v>
      </c>
      <c r="LU169">
        <f t="shared" si="2691"/>
        <v>1</v>
      </c>
      <c r="LV169">
        <f t="shared" si="2692"/>
        <v>1.7894736842105263</v>
      </c>
      <c r="LW169" s="24">
        <f t="shared" si="2693"/>
        <v>1</v>
      </c>
      <c r="LX169">
        <f t="shared" si="2694"/>
        <v>2.5833333333333335</v>
      </c>
      <c r="LY169" s="25">
        <f t="shared" si="2695"/>
        <v>1</v>
      </c>
      <c r="LZ169">
        <f t="shared" si="2696"/>
        <v>1.5</v>
      </c>
      <c r="MA169">
        <f t="shared" si="2697"/>
        <v>1</v>
      </c>
      <c r="MB169">
        <f t="shared" si="2698"/>
        <v>2.1111111111111112</v>
      </c>
      <c r="MC169">
        <f t="shared" si="2699"/>
        <v>1</v>
      </c>
      <c r="MD169">
        <f t="shared" si="2700"/>
        <v>3.25</v>
      </c>
      <c r="ME169">
        <f t="shared" si="2701"/>
        <v>1</v>
      </c>
      <c r="MF169">
        <f t="shared" si="2702"/>
        <v>1.75</v>
      </c>
      <c r="MG169">
        <f t="shared" si="2703"/>
        <v>1</v>
      </c>
      <c r="MH169">
        <f t="shared" si="2704"/>
        <v>2.75</v>
      </c>
      <c r="MI169" s="25">
        <f t="shared" si="2705"/>
        <v>1</v>
      </c>
      <c r="MJ169">
        <f t="shared" si="2706"/>
        <v>6.2</v>
      </c>
      <c r="MK169">
        <f t="shared" si="2707"/>
        <v>1</v>
      </c>
      <c r="ML169">
        <f t="shared" si="2708"/>
        <v>1.5</v>
      </c>
      <c r="MM169">
        <f t="shared" si="2709"/>
        <v>1</v>
      </c>
      <c r="MN169">
        <f t="shared" si="2710"/>
        <v>1.65</v>
      </c>
      <c r="MO169">
        <f t="shared" si="2711"/>
        <v>1</v>
      </c>
      <c r="MP169">
        <f t="shared" si="2712"/>
        <v>4.7142857142857144</v>
      </c>
      <c r="MQ169">
        <f t="shared" si="2713"/>
        <v>1</v>
      </c>
      <c r="MR169">
        <f t="shared" si="2714"/>
        <v>4</v>
      </c>
      <c r="MS169">
        <f t="shared" si="2715"/>
        <v>1</v>
      </c>
      <c r="MT169">
        <f t="shared" si="2716"/>
        <v>4.615384615384615</v>
      </c>
      <c r="MU169">
        <f t="shared" si="2717"/>
        <v>1</v>
      </c>
      <c r="MV169">
        <f t="shared" si="2718"/>
        <v>0.80555555555555558</v>
      </c>
      <c r="MW169">
        <f t="shared" si="2719"/>
        <v>1</v>
      </c>
      <c r="MX169">
        <f t="shared" si="2720"/>
        <v>4.9333333333333336</v>
      </c>
      <c r="MY169">
        <f t="shared" si="2721"/>
        <v>1</v>
      </c>
    </row>
    <row r="170" spans="1:363" hidden="1">
      <c r="A170" t="s">
        <v>2575</v>
      </c>
      <c r="B170" t="s">
        <v>1212</v>
      </c>
      <c r="C170" s="55">
        <v>93</v>
      </c>
      <c r="D170">
        <v>4</v>
      </c>
      <c r="E170">
        <v>3</v>
      </c>
      <c r="G170">
        <v>1</v>
      </c>
      <c r="H170">
        <v>1</v>
      </c>
      <c r="I170">
        <v>1</v>
      </c>
      <c r="J170">
        <v>1</v>
      </c>
      <c r="K170">
        <v>1</v>
      </c>
      <c r="L170">
        <v>1</v>
      </c>
      <c r="M170">
        <v>1</v>
      </c>
      <c r="N170">
        <v>1</v>
      </c>
      <c r="O170">
        <v>2</v>
      </c>
      <c r="P170">
        <v>1</v>
      </c>
      <c r="Q170">
        <v>1</v>
      </c>
      <c r="R170">
        <v>1</v>
      </c>
      <c r="S170">
        <v>1</v>
      </c>
      <c r="T170">
        <v>3</v>
      </c>
      <c r="U170">
        <v>3</v>
      </c>
      <c r="V170">
        <v>3</v>
      </c>
      <c r="W170">
        <v>3</v>
      </c>
      <c r="X170">
        <v>3</v>
      </c>
      <c r="Y170">
        <v>3</v>
      </c>
      <c r="Z170">
        <v>3</v>
      </c>
      <c r="AA170">
        <v>3</v>
      </c>
      <c r="AB170">
        <v>4</v>
      </c>
      <c r="AC170">
        <v>4</v>
      </c>
      <c r="AD170">
        <v>3</v>
      </c>
      <c r="AE170">
        <v>2</v>
      </c>
      <c r="AF170">
        <v>2</v>
      </c>
      <c r="AG170">
        <v>2</v>
      </c>
      <c r="AH170">
        <v>2</v>
      </c>
      <c r="AI170">
        <v>7</v>
      </c>
      <c r="AJ170">
        <v>7</v>
      </c>
      <c r="AK170">
        <v>7</v>
      </c>
      <c r="AL170">
        <v>7</v>
      </c>
      <c r="AN170">
        <v>1</v>
      </c>
      <c r="AO170">
        <v>7</v>
      </c>
      <c r="AP170">
        <v>5</v>
      </c>
      <c r="AQ170">
        <v>5</v>
      </c>
      <c r="AR170">
        <v>1</v>
      </c>
      <c r="AS170">
        <v>1</v>
      </c>
      <c r="AT170">
        <v>1</v>
      </c>
      <c r="AU170">
        <v>1</v>
      </c>
      <c r="AV170">
        <v>1</v>
      </c>
      <c r="AW170">
        <v>1</v>
      </c>
      <c r="AX170">
        <v>1</v>
      </c>
      <c r="AY170">
        <v>1</v>
      </c>
      <c r="AZ170">
        <v>6</v>
      </c>
      <c r="BA170">
        <v>6</v>
      </c>
      <c r="BB170">
        <v>6</v>
      </c>
      <c r="BC170">
        <v>6</v>
      </c>
      <c r="BD170">
        <v>6</v>
      </c>
      <c r="BE170">
        <v>1</v>
      </c>
      <c r="BF170">
        <v>1</v>
      </c>
      <c r="BG170">
        <v>1</v>
      </c>
      <c r="BH170">
        <v>6</v>
      </c>
      <c r="BI170">
        <v>1</v>
      </c>
      <c r="BJ170">
        <v>1</v>
      </c>
      <c r="BK170">
        <v>1</v>
      </c>
      <c r="BL170">
        <v>1</v>
      </c>
      <c r="BM170">
        <v>1</v>
      </c>
      <c r="BN170">
        <v>4</v>
      </c>
      <c r="BO170">
        <v>4</v>
      </c>
      <c r="BP170">
        <v>4</v>
      </c>
      <c r="BQ170">
        <v>4</v>
      </c>
      <c r="BR170">
        <v>1</v>
      </c>
      <c r="BS170">
        <v>1</v>
      </c>
      <c r="BT170">
        <v>4</v>
      </c>
      <c r="BU170">
        <v>1</v>
      </c>
      <c r="BV170">
        <v>4</v>
      </c>
      <c r="BW170">
        <v>1</v>
      </c>
      <c r="BX170">
        <v>4</v>
      </c>
      <c r="BY170">
        <v>1</v>
      </c>
      <c r="BZ170">
        <v>1</v>
      </c>
      <c r="CB170">
        <v>2</v>
      </c>
      <c r="CC170">
        <v>2</v>
      </c>
      <c r="CD170">
        <v>2</v>
      </c>
      <c r="CE170">
        <v>4</v>
      </c>
      <c r="CF170">
        <v>1</v>
      </c>
      <c r="CG170">
        <v>1</v>
      </c>
      <c r="CH170">
        <v>1</v>
      </c>
      <c r="CJ170">
        <v>1</v>
      </c>
      <c r="CL170">
        <v>3</v>
      </c>
      <c r="CM170">
        <v>1</v>
      </c>
      <c r="CN170">
        <v>4</v>
      </c>
      <c r="CO170">
        <v>2</v>
      </c>
      <c r="CP170">
        <v>1</v>
      </c>
      <c r="CQ170">
        <v>1</v>
      </c>
      <c r="CR170">
        <v>1</v>
      </c>
      <c r="CS170">
        <v>1</v>
      </c>
      <c r="CT170">
        <v>1</v>
      </c>
      <c r="CU170">
        <v>1</v>
      </c>
      <c r="CV170">
        <v>1</v>
      </c>
      <c r="CW170">
        <v>1</v>
      </c>
      <c r="CX170">
        <v>1</v>
      </c>
      <c r="CY170">
        <v>1</v>
      </c>
      <c r="CZ170">
        <v>1</v>
      </c>
      <c r="DA170">
        <v>1</v>
      </c>
      <c r="DB170">
        <v>1</v>
      </c>
      <c r="DC170">
        <v>5</v>
      </c>
      <c r="DD170">
        <v>3</v>
      </c>
      <c r="DE170">
        <v>5</v>
      </c>
      <c r="EC170">
        <v>1</v>
      </c>
      <c r="ED170">
        <v>2</v>
      </c>
      <c r="EE170">
        <v>1</v>
      </c>
      <c r="EF170">
        <v>2</v>
      </c>
      <c r="EG170">
        <v>3</v>
      </c>
      <c r="EH170">
        <v>2</v>
      </c>
      <c r="EI170">
        <v>3</v>
      </c>
      <c r="EJ170">
        <v>1</v>
      </c>
      <c r="EK170">
        <v>4</v>
      </c>
      <c r="EL170">
        <v>1</v>
      </c>
      <c r="EM170">
        <v>3</v>
      </c>
      <c r="EN170">
        <v>3</v>
      </c>
      <c r="EO170">
        <v>2</v>
      </c>
      <c r="EP170">
        <v>4</v>
      </c>
      <c r="EQ170">
        <v>1</v>
      </c>
      <c r="ER170">
        <v>2</v>
      </c>
      <c r="ES170">
        <v>1</v>
      </c>
      <c r="ET170">
        <v>1</v>
      </c>
      <c r="EU170">
        <v>4</v>
      </c>
      <c r="EV170">
        <v>3</v>
      </c>
      <c r="EW170">
        <v>2</v>
      </c>
      <c r="EX170">
        <v>1</v>
      </c>
      <c r="EY170">
        <v>4</v>
      </c>
      <c r="EZ170">
        <v>1</v>
      </c>
      <c r="FA170">
        <v>3</v>
      </c>
      <c r="FB170">
        <v>4</v>
      </c>
      <c r="FC170">
        <v>2</v>
      </c>
      <c r="FD170">
        <v>1</v>
      </c>
      <c r="FE170">
        <v>4</v>
      </c>
      <c r="FF170">
        <v>2</v>
      </c>
      <c r="FG170">
        <v>4</v>
      </c>
      <c r="FH170">
        <v>1</v>
      </c>
      <c r="FI170">
        <v>4</v>
      </c>
      <c r="FJ170">
        <v>2</v>
      </c>
      <c r="FK170">
        <v>2</v>
      </c>
      <c r="FL170">
        <v>3</v>
      </c>
    </row>
    <row r="171" spans="1:363" ht="16">
      <c r="A171" t="s">
        <v>2424</v>
      </c>
      <c r="B171" t="s">
        <v>1212</v>
      </c>
      <c r="C171" s="55">
        <v>3</v>
      </c>
      <c r="D171">
        <v>1</v>
      </c>
      <c r="E171">
        <v>2</v>
      </c>
      <c r="F171">
        <v>3</v>
      </c>
      <c r="G171">
        <v>4</v>
      </c>
      <c r="H171">
        <v>4</v>
      </c>
      <c r="I171">
        <v>3</v>
      </c>
      <c r="J171">
        <v>4</v>
      </c>
      <c r="K171">
        <v>2</v>
      </c>
      <c r="L171">
        <v>3</v>
      </c>
      <c r="M171">
        <v>3</v>
      </c>
      <c r="N171">
        <v>3</v>
      </c>
      <c r="O171">
        <v>2</v>
      </c>
      <c r="P171">
        <v>2</v>
      </c>
      <c r="Q171">
        <v>3</v>
      </c>
      <c r="R171">
        <v>3</v>
      </c>
      <c r="S171">
        <v>4</v>
      </c>
      <c r="T171">
        <v>2</v>
      </c>
      <c r="U171">
        <v>4</v>
      </c>
      <c r="V171">
        <v>3</v>
      </c>
      <c r="W171">
        <v>3</v>
      </c>
      <c r="X171">
        <v>3</v>
      </c>
      <c r="Y171">
        <v>4</v>
      </c>
      <c r="Z171">
        <v>4</v>
      </c>
      <c r="AA171">
        <v>3</v>
      </c>
      <c r="AB171">
        <v>3</v>
      </c>
      <c r="AC171">
        <v>3</v>
      </c>
      <c r="AD171">
        <v>2</v>
      </c>
      <c r="AE171">
        <v>4</v>
      </c>
      <c r="AF171">
        <v>2</v>
      </c>
      <c r="AG171">
        <v>3</v>
      </c>
      <c r="AH171">
        <v>3</v>
      </c>
      <c r="AI171">
        <v>5</v>
      </c>
      <c r="AJ171">
        <v>6</v>
      </c>
      <c r="AK171">
        <v>4</v>
      </c>
      <c r="AL171">
        <v>5</v>
      </c>
      <c r="AM171">
        <v>3</v>
      </c>
      <c r="AN171">
        <v>2</v>
      </c>
      <c r="AO171">
        <v>5</v>
      </c>
      <c r="AP171">
        <v>4</v>
      </c>
      <c r="AQ171">
        <v>7</v>
      </c>
      <c r="AR171">
        <v>2</v>
      </c>
      <c r="AS171">
        <v>2</v>
      </c>
      <c r="AT171">
        <v>2</v>
      </c>
      <c r="AU171">
        <v>1</v>
      </c>
      <c r="AV171">
        <v>1</v>
      </c>
      <c r="AW171">
        <v>4</v>
      </c>
      <c r="AX171">
        <v>4</v>
      </c>
      <c r="AY171">
        <v>2</v>
      </c>
      <c r="AZ171">
        <v>5</v>
      </c>
      <c r="BA171">
        <v>3</v>
      </c>
      <c r="BB171">
        <v>1</v>
      </c>
      <c r="BC171">
        <v>4</v>
      </c>
      <c r="BD171">
        <v>3</v>
      </c>
      <c r="BE171">
        <v>3</v>
      </c>
      <c r="BF171">
        <v>5</v>
      </c>
      <c r="BG171">
        <v>2</v>
      </c>
      <c r="BH171">
        <v>3</v>
      </c>
      <c r="BI171">
        <v>4</v>
      </c>
      <c r="BJ171">
        <v>4</v>
      </c>
      <c r="BK171">
        <v>2</v>
      </c>
      <c r="BL171">
        <v>4</v>
      </c>
      <c r="BM171">
        <v>3</v>
      </c>
      <c r="BN171">
        <v>3</v>
      </c>
      <c r="BO171">
        <v>2</v>
      </c>
      <c r="BP171">
        <v>4</v>
      </c>
      <c r="BQ171">
        <v>2</v>
      </c>
      <c r="BR171">
        <v>3</v>
      </c>
      <c r="BS171">
        <v>4</v>
      </c>
      <c r="BT171">
        <v>4</v>
      </c>
      <c r="BU171">
        <v>4</v>
      </c>
      <c r="BV171">
        <v>3</v>
      </c>
      <c r="BW171">
        <v>2</v>
      </c>
      <c r="BX171">
        <v>3</v>
      </c>
      <c r="BY171">
        <v>2</v>
      </c>
      <c r="BZ171">
        <v>1</v>
      </c>
      <c r="CA171">
        <v>1</v>
      </c>
      <c r="CB171">
        <v>2</v>
      </c>
      <c r="CC171">
        <v>1</v>
      </c>
      <c r="CD171">
        <v>2</v>
      </c>
      <c r="CE171">
        <v>4</v>
      </c>
      <c r="CF171">
        <v>1</v>
      </c>
      <c r="CG171">
        <v>1</v>
      </c>
      <c r="CH171">
        <v>4</v>
      </c>
      <c r="CI171">
        <v>4</v>
      </c>
      <c r="CJ171">
        <v>2</v>
      </c>
      <c r="CK171">
        <v>4</v>
      </c>
      <c r="CL171">
        <v>2</v>
      </c>
      <c r="CM171">
        <v>2</v>
      </c>
      <c r="CN171">
        <v>4</v>
      </c>
      <c r="CO171">
        <v>2</v>
      </c>
      <c r="CP171">
        <v>2</v>
      </c>
      <c r="CQ171">
        <v>2</v>
      </c>
      <c r="CR171">
        <v>1</v>
      </c>
      <c r="CS171">
        <v>3</v>
      </c>
      <c r="CT171">
        <v>4</v>
      </c>
      <c r="CU171">
        <v>3</v>
      </c>
      <c r="CV171">
        <v>3</v>
      </c>
      <c r="CW171">
        <v>2</v>
      </c>
      <c r="CX171">
        <v>2</v>
      </c>
      <c r="CY171">
        <v>3</v>
      </c>
      <c r="CZ171">
        <v>4</v>
      </c>
      <c r="DA171">
        <v>3</v>
      </c>
      <c r="DB171">
        <v>4</v>
      </c>
      <c r="DC171">
        <v>4</v>
      </c>
      <c r="DD171">
        <v>1</v>
      </c>
      <c r="DE171">
        <v>4</v>
      </c>
      <c r="DF171">
        <v>3</v>
      </c>
      <c r="DG171">
        <v>2</v>
      </c>
      <c r="DH171">
        <v>2</v>
      </c>
      <c r="DI171">
        <v>1</v>
      </c>
      <c r="DJ171">
        <v>1</v>
      </c>
      <c r="DK171">
        <v>4</v>
      </c>
      <c r="DL171">
        <v>5</v>
      </c>
      <c r="DM171">
        <v>5</v>
      </c>
      <c r="DN171">
        <v>5</v>
      </c>
      <c r="DO171">
        <v>1</v>
      </c>
      <c r="DP171">
        <v>3</v>
      </c>
      <c r="DQ171">
        <v>3</v>
      </c>
      <c r="DR171">
        <v>1</v>
      </c>
      <c r="DS171">
        <v>1</v>
      </c>
      <c r="DT171">
        <v>3</v>
      </c>
      <c r="DU171">
        <v>3</v>
      </c>
      <c r="DV171">
        <v>4</v>
      </c>
      <c r="DW171">
        <v>2</v>
      </c>
      <c r="DX171">
        <v>2</v>
      </c>
      <c r="DY171">
        <v>3</v>
      </c>
      <c r="DZ171">
        <v>2</v>
      </c>
      <c r="EA171">
        <v>3</v>
      </c>
      <c r="EB171">
        <v>3</v>
      </c>
      <c r="FM171">
        <f t="shared" ref="FM171:FM175" si="2722">IF(D171=1, 4, IF(D171=2,3, IF(D171=3,2, IF(D171=4,1))))</f>
        <v>4</v>
      </c>
      <c r="FN171">
        <f t="shared" ref="FN171:FN175" si="2723">IF(E171=1, 4, IF(E171=2,3, IF(E171=3,2, IF(E171=4,1))))</f>
        <v>3</v>
      </c>
      <c r="FO171">
        <f t="shared" ref="FO171:FO175" si="2724">IF(F171=1, 4, IF(F171=2,3, IF(F171=3,2, IF(F171=4,1))))</f>
        <v>2</v>
      </c>
      <c r="FP171">
        <f t="shared" ref="FP171:FP175" si="2725">IF(G171=1, 4, IF(G171=2,3, IF(G171=3,2, IF(G171=4,1))))</f>
        <v>1</v>
      </c>
      <c r="FQ171">
        <f t="shared" ref="FQ171:FQ175" si="2726">IF(H171=1, 4, IF(H171=2,3, IF(H171=3,2, IF(H171=4,1))))</f>
        <v>1</v>
      </c>
      <c r="FR171">
        <f t="shared" ref="FR171:FR175" si="2727">IF(I171=1, 4, IF(I171=2,3, IF(I171=3,2, IF(I171=4,1))))</f>
        <v>2</v>
      </c>
      <c r="FS171">
        <f t="shared" ref="FS171:FS175" si="2728">IF(J171=1, 4, IF(J171=2,3, IF(J171=3,2, IF(J171=4,1))))</f>
        <v>1</v>
      </c>
      <c r="FT171">
        <f t="shared" ref="FT171:FT175" si="2729">IF(K171=1, 4, IF(K171=2,3, IF(K171=3,2, IF(K171=4,1))))</f>
        <v>3</v>
      </c>
      <c r="FU171">
        <f t="shared" ref="FU171:FU175" si="2730">IF(L171=1, 4, IF(L171=2,3, IF(L171=3,2, IF(L171=4,1))))</f>
        <v>2</v>
      </c>
      <c r="FV171">
        <f t="shared" ref="FV171:FV175" si="2731">IF(M171=1, 4, IF(M171=2,3, IF(M171=3,2, IF(M171=4,1))))</f>
        <v>2</v>
      </c>
      <c r="FW171">
        <f t="shared" ref="FW171:FW175" si="2732">IF(N171=1, 4, IF(N171=2,3, IF(N171=3,2, IF(N171=4,1))))</f>
        <v>2</v>
      </c>
      <c r="FX171">
        <f t="shared" ref="FX171:FX175" si="2733">IF(O171=1, 4, IF(O171=2,3, IF(O171=3,2, IF(O171=4,1))))</f>
        <v>3</v>
      </c>
      <c r="FY171">
        <f t="shared" ref="FY171:FY175" si="2734">IF(P171=1, 4, IF(P171=2,3, IF(P171=3,2, IF(P171=4,1))))</f>
        <v>3</v>
      </c>
      <c r="FZ171">
        <f t="shared" ref="FZ171:FZ175" si="2735">IF(Q171=1, 4, IF(Q171=2,3, IF(Q171=3,2, IF(Q171=4,1))))</f>
        <v>2</v>
      </c>
      <c r="GA171">
        <f t="shared" ref="GA171:GA175" si="2736">IF(R171=1, 4, IF(R171=2,3, IF(R171=3,2, IF(R171=4,1))))</f>
        <v>2</v>
      </c>
      <c r="GB171">
        <f t="shared" ref="GB171:GB175" si="2737">IF(S171=1, 4, IF(S171=2,3, IF(S171=3,2, IF(S171=4,1))))</f>
        <v>1</v>
      </c>
      <c r="GC171">
        <f t="shared" ref="GC171:GC175" si="2738">IF(T171=1, 4, IF(T171=2,3, IF(T171=3,2, IF(T171=4,1))))</f>
        <v>3</v>
      </c>
      <c r="GD171">
        <f t="shared" ref="GD171:GD175" si="2739">IF(U171=1, 4, IF(U171=2,3, IF(U171=3,2, IF(U171=4,1))))</f>
        <v>1</v>
      </c>
      <c r="GE171">
        <f t="shared" ref="GE171:GE175" si="2740">IF(V171=1, 4, IF(V171=2,3, IF(V171=3,2, IF(V171=4,1))))</f>
        <v>2</v>
      </c>
      <c r="GF171">
        <f t="shared" ref="GF171:GF175" si="2741">IF(W171=1, 4, IF(W171=2,3, IF(W171=3,2, IF(W171=4,1))))</f>
        <v>2</v>
      </c>
      <c r="GG171">
        <f t="shared" ref="GG171:GG175" si="2742">IF(X171=1, 4, IF(X171=2,3, IF(X171=3,2, IF(X171=4,1))))</f>
        <v>2</v>
      </c>
      <c r="GH171">
        <f t="shared" ref="GH171:GH175" si="2743">IF(Y171=1, 4, IF(Y171=2,3, IF(Y171=3,2, IF(Y171=4,1))))</f>
        <v>1</v>
      </c>
      <c r="GI171">
        <f t="shared" ref="GI171:GI175" si="2744">IF(Z171=1, 4, IF(Z171=2,3, IF(Z171=3,2, IF(Z171=4,1))))</f>
        <v>1</v>
      </c>
      <c r="GJ171">
        <f t="shared" ref="GJ171:GJ175" si="2745">IF(AA171=1, 4, IF(AA171=2,3, IF(AA171=3,2, IF(AA171=4,1))))</f>
        <v>2</v>
      </c>
      <c r="GK171">
        <f t="shared" ref="GK171:GK175" si="2746">IF(AB171=1, 4, IF(AB171=2,3, IF(AB171=3,2, IF(AB171=4,1))))</f>
        <v>2</v>
      </c>
      <c r="GL171">
        <f t="shared" ref="GL171:GL175" si="2747">IF(AC171=1, 4, IF(AC171=2,3, IF(AC171=3,2, IF(AC171=4,1))))</f>
        <v>2</v>
      </c>
      <c r="GM171">
        <f t="shared" ref="GM171:GM175" si="2748">IF(AD171=1, 4, IF(AD171=2,3, IF(AD171=3,2, IF(AD171=4,1))))</f>
        <v>3</v>
      </c>
      <c r="GN171">
        <f t="shared" ref="GN171:GN175" si="2749">IF(AE171=1, 4, IF(AE171=2,3, IF(AE171=3,2, IF(AE171=4,1))))</f>
        <v>1</v>
      </c>
      <c r="GO171">
        <f t="shared" ref="GO171:GO175" si="2750">IF(AF171=1, 4, IF(AF171=2,3, IF(AF171=3,2, IF(AF171=4,1))))</f>
        <v>3</v>
      </c>
      <c r="GP171">
        <f t="shared" ref="GP171:GP175" si="2751">IF(AG171=1, 4, IF(AG171=2,3, IF(AG171=3,2, IF(AG171=4,1))))</f>
        <v>2</v>
      </c>
      <c r="GQ171">
        <f t="shared" ref="GQ171:GQ175" si="2752">IF(AH171=1, 4, IF(AH171=2,3, IF(AH171=3,2, IF(AH171=4,1))))</f>
        <v>2</v>
      </c>
      <c r="GR171">
        <f t="shared" ref="GR171:GR175" si="2753">AI171</f>
        <v>5</v>
      </c>
      <c r="GS171">
        <f t="shared" ref="GS171:GS175" si="2754">AJ171</f>
        <v>6</v>
      </c>
      <c r="GT171">
        <f t="shared" ref="GT171:GT175" si="2755">IF(AK171=1,7,IF(AK171=2,6,IF(AK171=3,5,IF(AK171=4,4,IF(AK171=5,3,IF(AK171=6,2,IF(AK171=7,1)))))))</f>
        <v>4</v>
      </c>
      <c r="GU171">
        <f t="shared" ref="GU171:GU175" si="2756">AL171</f>
        <v>5</v>
      </c>
      <c r="GV171">
        <f t="shared" ref="GV171:GV175" si="2757">AM171</f>
        <v>3</v>
      </c>
      <c r="GW171">
        <f t="shared" ref="GW171:GW175" si="2758">IF(AN171=1,7,IF(AN171=2,6,IF(AN171=3,5,IF(AN171=4,4,IF(AN171=5,3,IF(AN171=6,2,IF(AN171=7,1)))))))</f>
        <v>6</v>
      </c>
      <c r="GX171">
        <f t="shared" ref="GX171:GX175" si="2759">IF(AO171=1,7,IF(AO171=2,6,IF(AO171=3,5,IF(AO171=4,4,IF(AO171=5,3,IF(AO171=6,2,IF(AO171=7,1)))))))</f>
        <v>3</v>
      </c>
      <c r="GY171">
        <f t="shared" ref="GY171:GY175" si="2760">IF(AP171=1,7,IF(AP171=2,6,IF(AP171=3,5,IF(AP171=4,4,IF(AP171=5,3,IF(AP171=6,2,IF(AP171=7,1)))))))</f>
        <v>4</v>
      </c>
      <c r="GZ171">
        <f t="shared" ref="GZ171:GZ175" si="2761">IF(AQ171=1,7,IF(AQ171=2,6,IF(AQ171=3,5,IF(AQ171=4,4,IF(AQ171=5,3,IF(AQ171=6,2,IF(AQ171=7,1)))))))</f>
        <v>1</v>
      </c>
      <c r="HA171">
        <f t="shared" ref="HA171:HA175" si="2762">IF(AR171=1,7,IF(AR171=2,6,IF(AR171=3,5,IF(AR171=4,4,IF(AR171=5,3,IF(AR171=6,2,IF(AR171=7,1)))))))</f>
        <v>6</v>
      </c>
      <c r="HB171">
        <f t="shared" ref="HB171:HB175" si="2763">IF(AS171=1,-3,IF(AS171=2,-2,IF(AS171=3,-1,IF(AS171=4,1,IF(AS171=5,2,IF(AS171=6,3))))))</f>
        <v>-2</v>
      </c>
      <c r="HC171">
        <f t="shared" ref="HC171:HC175" si="2764">IF(AT171=1,-3,IF(AT171=2,-2,IF(AT171=3,-1,IF(AT171=4,1,IF(AT171=5,2,IF(AT171=6,3))))))</f>
        <v>-2</v>
      </c>
      <c r="HD171">
        <f t="shared" ref="HD171:HD175" si="2765">IF(AU171=1,-3,IF(AU171=2,-2,IF(AU171=3,-1,IF(AU171=4,1,IF(AU171=5,2,IF(AU171=6,3))))))</f>
        <v>-3</v>
      </c>
      <c r="HE171">
        <f t="shared" ref="HE171:HE175" si="2766">IF(AV171=1,-3,IF(AV171=2,-2,IF(AV171=3,-1,IF(AV171=4,1,IF(AV171=5,2,IF(AV171=6,3))))))</f>
        <v>-3</v>
      </c>
      <c r="HF171">
        <f t="shared" ref="HF171:HF175" si="2767">IF(AW171=1,-3,IF(AW171=2,-2,IF(AW171=3,-1,IF(AW171=4,1,IF(AW171=5,2,IF(AW171=6,3))))))</f>
        <v>1</v>
      </c>
      <c r="HG171">
        <f t="shared" ref="HG171:HG175" si="2768">IF(AX171=1,-3,IF(AX171=2,-2,IF(AX171=3,-1,IF(AX171=4,1,IF(AX171=5,2,IF(AX171=6,3))))))</f>
        <v>1</v>
      </c>
      <c r="HH171">
        <f t="shared" ref="HH171:HH175" si="2769">IF(AY171=1,-3,IF(AY171=2,-2,IF(AY171=3,-1,IF(AY171=4,1,IF(AY171=5,2,IF(AY171=6,3))))))</f>
        <v>-2</v>
      </c>
      <c r="HI171">
        <f t="shared" ref="HI171:HI175" si="2770">IF(AZ171=1,3,IF(AZ171=2,2,IF(AZ171=3,1,IF(AZ171=4,-1,IF(AZ171=5,-2,IF(AZ171=6,-3))))))</f>
        <v>-2</v>
      </c>
      <c r="HJ171">
        <f t="shared" ref="HJ171:HJ175" si="2771">IF(BA171=1,3,IF(BA171=2,2,IF(BA171=3,1,IF(BA171=4,-1,IF(BA171=5,-2,IF(BA171=6,-3))))))</f>
        <v>1</v>
      </c>
      <c r="HK171">
        <f t="shared" ref="HK171:HK175" si="2772">IF(BB171=1,3,IF(BB171=2,2,IF(BB171=3,1,IF(BB171=4,-1,IF(BB171=5,-2,IF(BB171=6,-3))))))</f>
        <v>3</v>
      </c>
      <c r="HL171">
        <f t="shared" ref="HL171:HL175" si="2773">IF(BC171=1,3,IF(BC171=2,2,IF(BC171=3,1,IF(BC171=4,-1,IF(BC171=5,-2,IF(BC171=6,-3))))))</f>
        <v>-1</v>
      </c>
      <c r="HM171">
        <f t="shared" ref="HM171:HM175" si="2774">IF(BD171=1,3,IF(BD171=2,2,IF(BD171=3,1,IF(BD171=4,-1,IF(BD171=5,-2,IF(BD171=6,-3))))))</f>
        <v>1</v>
      </c>
      <c r="HN171">
        <f t="shared" ref="HN171:HN175" si="2775">IF(BE171=1,3,IF(BE171=2,2,IF(BE171=3,1,IF(BE171=4,-1,IF(BE171=5,-2,IF(BE171=6,-3))))))</f>
        <v>1</v>
      </c>
      <c r="HO171">
        <f t="shared" ref="HO171:HO175" si="2776">IF(BF171=1,3,IF(BF171=2,2,IF(BF171=3,1,IF(BF171=4,-1,IF(BF171=5,-2,IF(BF171=6,-3))))))</f>
        <v>-2</v>
      </c>
      <c r="HP171">
        <f t="shared" ref="HP171:HP175" si="2777">IF(BG171=1,6,IF(BG171=2,5,IF(BG171=3,4,IF(BG171=4,3,IF(BG171=5,2,IF(BG171=6,1))))))</f>
        <v>5</v>
      </c>
      <c r="HQ171">
        <f t="shared" ref="HQ171:HQ175" si="2778">IF(BH171=1,6,IF(BH171=2,5,IF(BH171=3,4,IF(BH171=4,3,IF(BH171=5,2,IF(BH171=6,1))))))</f>
        <v>4</v>
      </c>
      <c r="HR171">
        <f t="shared" ref="HR171:HR175" si="2779">IF(BI171=1,6,IF(BI171=2,5,IF(BI171=3,4,IF(BI171=4,3,IF(BI171=5,2,IF(BI171=6,1))))))</f>
        <v>3</v>
      </c>
      <c r="HS171">
        <f t="shared" ref="HS171:HS175" si="2780">IF(BJ171=1,6,IF(BJ171=2,5,IF(BJ171=3,4,IF(BJ171=4,3,IF(BJ171=5,2,IF(BJ171=6,1))))))</f>
        <v>3</v>
      </c>
      <c r="HT171">
        <f t="shared" ref="HT171:HT175" si="2781">IF(BK171=1,6,IF(BK171=2,5,IF(BK171=3,4,IF(BK171=4,3,IF(BK171=5,2,IF(BK171=6,1))))))</f>
        <v>5</v>
      </c>
      <c r="HU171">
        <f t="shared" ref="HU171:HU175" si="2782">IF(BL171=1,6,IF(BL171=2,5,IF(BL171=3,4,IF(BL171=4,3,IF(BL171=5,2,IF(BL171=6,1))))))</f>
        <v>3</v>
      </c>
      <c r="HV171">
        <f t="shared" ref="HV171:HV175" si="2783">IF(BM171=1,6,IF(BM171=2,5,IF(BM171=3,4,IF(BM171=4,3,IF(BM171=5,2,IF(BM171=6,1))))))</f>
        <v>4</v>
      </c>
      <c r="HW171">
        <f t="shared" ref="HW171:HW175" si="2784">IF(BN171=1,6,IF(BN171=2,5,IF(BN171=3,4,IF(BN171=4,3,IF(BN171=5,2,IF(BN171=6,1))))))</f>
        <v>4</v>
      </c>
      <c r="HX171">
        <f t="shared" ref="HX171:HX175" si="2785">IF(BO171=1,6,IF(BO171=2,5,IF(BO171=3,4,IF(BO171=4,3,IF(BO171=5,2,IF(BO171=6,1))))))</f>
        <v>5</v>
      </c>
      <c r="HY171">
        <f t="shared" ref="HY171:HY175" si="2786">IF(BP171=1,6,IF(BP171=2,5,IF(BP171=3,4,IF(BP171=4,3,IF(BP171=5,2,IF(BP171=6,1))))))</f>
        <v>3</v>
      </c>
      <c r="HZ171">
        <f t="shared" ref="HZ171:HZ175" si="2787">IF(BQ171=1,6,IF(BQ171=2,5,IF(BQ171=3,4,IF(BQ171=4,3,IF(BQ171=5,2,IF(BQ171=6,1))))))</f>
        <v>5</v>
      </c>
      <c r="IA171">
        <f t="shared" ref="IA171:IA175" si="2788">IF(BR171=1,6,IF(BR171=2,5,IF(BR171=3,4,IF(BR171=4,3,IF(BR171=5,2,IF(BR171=6,1))))))</f>
        <v>4</v>
      </c>
      <c r="IB171">
        <f t="shared" ref="IB171:IB175" si="2789">IF(BS171=1,6,IF(BS171=2,5,IF(BS171=3,4,IF(BS171=4,3,IF(BS171=5,2,IF(BS171=6,1))))))</f>
        <v>3</v>
      </c>
      <c r="IC171">
        <f t="shared" ref="IC171:IC175" si="2790">IF(BT171=1,6,IF(BT171=2,5,IF(BT171=3,4,IF(BT171=4,3,IF(BT171=5,2,IF(BT171=6,1))))))</f>
        <v>3</v>
      </c>
      <c r="ID171">
        <f t="shared" ref="ID171:ID175" si="2791">IF(BU171=1,6,IF(BU171=2,5,IF(BU171=3,4,IF(BU171=4,3,IF(BU171=5,2,IF(BU171=6,1))))))</f>
        <v>3</v>
      </c>
      <c r="IE171">
        <f t="shared" ref="IE171:IE175" si="2792">BV171</f>
        <v>3</v>
      </c>
      <c r="IF171">
        <f t="shared" ref="IF171:IF175" si="2793">BW171</f>
        <v>2</v>
      </c>
      <c r="IG171">
        <f t="shared" ref="IG171:IG175" si="2794">BX171</f>
        <v>3</v>
      </c>
      <c r="IH171">
        <f t="shared" ref="IH171:IH175" si="2795">BY171</f>
        <v>2</v>
      </c>
      <c r="II171">
        <f t="shared" ref="II171:II175" si="2796">BZ171</f>
        <v>1</v>
      </c>
      <c r="IJ171">
        <f t="shared" ref="IJ171:IJ175" si="2797">CA171</f>
        <v>1</v>
      </c>
      <c r="IK171">
        <f t="shared" ref="IK171:IK175" si="2798">CB171</f>
        <v>2</v>
      </c>
      <c r="IL171">
        <f t="shared" ref="IL171:IL175" si="2799">CC171</f>
        <v>1</v>
      </c>
      <c r="IM171">
        <f t="shared" ref="IM171:IM175" si="2800">CD171</f>
        <v>2</v>
      </c>
      <c r="IN171">
        <f t="shared" ref="IN171:IN175" si="2801">IF(CE171=1,4,IF(CE171=2,3,IF(CE171=3,2,IF(CE171=4,1))))</f>
        <v>1</v>
      </c>
      <c r="IO171">
        <f t="shared" ref="IO171:IO175" si="2802">CF171</f>
        <v>1</v>
      </c>
      <c r="IP171">
        <f t="shared" ref="IP171:IP175" si="2803">CG171</f>
        <v>1</v>
      </c>
      <c r="IQ171">
        <f t="shared" ref="IQ171:IQ175" si="2804">IF(CH171=1,4,IF(CH171=2,3,IF(CH171=3,2,IF(CH171=4,1))))</f>
        <v>1</v>
      </c>
      <c r="IR171">
        <f t="shared" ref="IR171:IR175" si="2805">IF(CI171=1,4,IF(CI171=2,3,IF(CI171=3,2,IF(CI171=4,1))))</f>
        <v>1</v>
      </c>
      <c r="IS171">
        <f t="shared" ref="IS171:IS175" si="2806">CJ171</f>
        <v>2</v>
      </c>
      <c r="IT171">
        <f t="shared" ref="IT171:IT175" si="2807">IF(CK171=1,4,IF(CK171=2,3,IF(CK171=3,2,IF(CK171=4,1))))</f>
        <v>1</v>
      </c>
      <c r="IU171">
        <f t="shared" ref="IU171:IU175" si="2808">CL171</f>
        <v>2</v>
      </c>
      <c r="IV171">
        <f t="shared" ref="IV171:IV175" si="2809">CM171</f>
        <v>2</v>
      </c>
      <c r="IW171">
        <f t="shared" ref="IW171:IW175" si="2810">IF(CN171=1,4,IF(CN171=2,3,IF(CN171=3,2,IF(CN171=4,1))))</f>
        <v>1</v>
      </c>
      <c r="IX171">
        <f t="shared" ref="IX171:IX175" si="2811">CO171</f>
        <v>2</v>
      </c>
      <c r="IY171">
        <f t="shared" ref="IY171:IY175" si="2812">IF(CP171=1,5,IF(CP171=2,4,IF(CP171=3,3,IF(CP171=4,2,IF(CP171=5,1)))))</f>
        <v>4</v>
      </c>
      <c r="IZ171">
        <f t="shared" ref="IZ171:IZ175" si="2813">IF(CQ171=1,5,IF(CQ171=2,4,IF(CQ171=3,3,IF(CQ171=4,2,IF(CQ171=5,1)))))</f>
        <v>4</v>
      </c>
      <c r="JA171">
        <f t="shared" ref="JA171:JA175" si="2814">IF(CR171=1,5,IF(CR171=2,4,IF(CR171=3,3,IF(CR171=4,2,IF(CR171=5,1)))))</f>
        <v>5</v>
      </c>
      <c r="JB171">
        <f t="shared" ref="JB171:JB175" si="2815">IF(CS171=1,5,IF(CS171=2,4,IF(CS171=3,3,IF(CS171=4,2,IF(CS171=5,1)))))</f>
        <v>3</v>
      </c>
      <c r="JC171">
        <f t="shared" ref="JC171:JC175" si="2816">IF(CT171=1,5,IF(CT171=2,4,IF(CT171=3,3,IF(CT171=4,2,IF(CT171=5,1)))))</f>
        <v>2</v>
      </c>
      <c r="JD171">
        <f t="shared" ref="JD171:JD175" si="2817">IF(CU171=1,5,IF(CU171=2,4,IF(CU171=3,3,IF(CU171=4,2,IF(CU171=5,1)))))</f>
        <v>3</v>
      </c>
      <c r="JE171">
        <f t="shared" ref="JE171:JE175" si="2818">IF(CV171=1,5,IF(CV171=2,4,IF(CV171=3,3,IF(CV171=4,2,IF(CV171=5,1)))))</f>
        <v>3</v>
      </c>
      <c r="JF171">
        <f t="shared" ref="JF171:JF175" si="2819">IF(CW171=1,5,IF(CW171=2,4,IF(CW171=3,3,IF(CW171=4,2,IF(CW171=5,1)))))</f>
        <v>4</v>
      </c>
      <c r="JG171">
        <f t="shared" ref="JG171:JG175" si="2820">IF(CX171=1,5,IF(CX171=2,4,IF(CX171=3,3,IF(CX171=4,2,IF(CX171=5,1)))))</f>
        <v>4</v>
      </c>
      <c r="JH171">
        <f t="shared" ref="JH171:JH175" si="2821">IF(CY171=1,5,IF(CY171=2,4,IF(CY171=3,3,IF(CY171=4,2,IF(CY171=5,1)))))</f>
        <v>3</v>
      </c>
      <c r="JI171">
        <f t="shared" ref="JI171:JI175" si="2822">IF(CZ171=1,5,IF(CZ171=2,4,IF(CZ171=3,3,IF(CZ171=4,2,IF(CZ171=5,1)))))</f>
        <v>2</v>
      </c>
      <c r="JJ171">
        <f t="shared" ref="JJ171:JJ175" si="2823">IF(DA171=1,5,IF(DA171=2,4,IF(DA171=3,3,IF(DA171=4,2,IF(DA171=5,1)))))</f>
        <v>3</v>
      </c>
      <c r="JK171">
        <f t="shared" ref="JK171:JK175" si="2824">IF(DB171=1,5,IF(DB171=2,4,IF(DB171=3,3,IF(DB171=4,2,IF(DB171=5,1)))))</f>
        <v>2</v>
      </c>
      <c r="JL171">
        <f t="shared" ref="JL171:JL175" si="2825">DC171</f>
        <v>4</v>
      </c>
      <c r="JM171">
        <f t="shared" ref="JM171:JM175" si="2826">IF(DD171=1,5,IF(DD171=2,4,IF(DD171=3,3,IF(DD171=4,2,IF(DD171=5,1)))))</f>
        <v>5</v>
      </c>
      <c r="JN171">
        <f t="shared" ref="JN171:JN175" si="2827">IF(DE171=1,5,IF(DE171=2,4,IF(DE171=3,3,IF(DE171=4,2,IF(DE171=5,1)))))</f>
        <v>2</v>
      </c>
      <c r="JO171">
        <f t="shared" ref="JO171:JO175" si="2828">IF(DF171=1,5,IF(DF171=2,4,IF(DF171=3,3,IF(DF171=4,2,IF(DF171=5,1)))))</f>
        <v>3</v>
      </c>
      <c r="JP171">
        <f t="shared" ref="JP171:JP175" si="2829">IF(DG171=1,5,IF(DG171=2,4,IF(DG171=3,3,IF(DG171=4,2,IF(DG171=5,1)))))</f>
        <v>4</v>
      </c>
      <c r="JQ171">
        <f t="shared" ref="JQ171:JQ175" si="2830">IF(DH171=1,5,IF(DH171=2,4,IF(DH171=3,3,IF(DH171=4,2,IF(DH171=5,1)))))</f>
        <v>4</v>
      </c>
      <c r="JR171">
        <f t="shared" ref="JR171:JR175" si="2831">IF(DI171=1,5,IF(DI171=2,4,IF(DI171=3,3,IF(DI171=4,2,IF(DI171=5,1)))))</f>
        <v>5</v>
      </c>
      <c r="JS171">
        <f t="shared" ref="JS171:JS175" si="2832">IF(DJ171=1,5,IF(DJ171=2,4,IF(DJ171=3,3,IF(DJ171=4,2,IF(DJ171=5,1)))))</f>
        <v>5</v>
      </c>
      <c r="JT171">
        <f t="shared" ref="JT171:JT175" si="2833">DK171</f>
        <v>4</v>
      </c>
      <c r="JU171">
        <f t="shared" ref="JU171:JU175" si="2834">DL171</f>
        <v>5</v>
      </c>
      <c r="JV171">
        <f t="shared" ref="JV171:JV175" si="2835">DM171</f>
        <v>5</v>
      </c>
      <c r="JW171">
        <f t="shared" ref="JW171:JW175" si="2836">DN171</f>
        <v>5</v>
      </c>
      <c r="JX171">
        <f t="shared" ref="JX171:JX175" si="2837">IF(DO171=1,5,IF(DO171=2,4,IF(DO171=3,3,IF(DO171=4,2,IF(DO171=5,1)))))</f>
        <v>5</v>
      </c>
      <c r="JY171">
        <f t="shared" ref="JY171:JY175" si="2838">DP171</f>
        <v>3</v>
      </c>
      <c r="JZ171">
        <f t="shared" ref="JZ171:JZ175" si="2839">IF(DQ171=1,5,IF(DQ171=2,4,IF(DQ171=3,3,IF(DQ171=4,2,IF(DQ171=5,1)))))</f>
        <v>3</v>
      </c>
      <c r="KA171">
        <f t="shared" ref="KA171:KA175" si="2840">IF(DR171=1,5,IF(DR171=2,4,IF(DR171=3,3,IF(DR171=4,2,IF(DR171=5,1)))))</f>
        <v>5</v>
      </c>
      <c r="KB171">
        <f t="shared" ref="KB171:KB175" si="2841">DS171</f>
        <v>1</v>
      </c>
      <c r="KC171">
        <f t="shared" ref="KC171:KC175" si="2842">IF(DT171=1,5,IF(DT171=2,4,IF(DT171=3,3,IF(DT171=4,2,IF(DT171=5,1)))))</f>
        <v>3</v>
      </c>
      <c r="KD171">
        <f t="shared" ref="KD171:KD175" si="2843">IF(DU171=1,5,IF(DU171=2,4,IF(DU171=3,3,IF(DU171=4,2,IF(DU171=5,1)))))</f>
        <v>3</v>
      </c>
      <c r="KE171">
        <f t="shared" ref="KE171:KE175" si="2844">DV171</f>
        <v>4</v>
      </c>
      <c r="KF171">
        <f t="shared" ref="KF171:KF175" si="2845">IF(DW171=1,5,IF(DW171=2,4,IF(DW171=3,3,IF(DW171=4,2,IF(DW171=5,1)))))</f>
        <v>4</v>
      </c>
      <c r="KG171">
        <f t="shared" ref="KG171:KG175" si="2846">IF(DX171=1,5,IF(DX171=2,4,IF(DX171=3,3,IF(DX171=4,2,IF(DX171=5,1)))))</f>
        <v>4</v>
      </c>
      <c r="KH171">
        <f t="shared" ref="KH171:KH175" si="2847">IF(DY171=1,5,IF(DY171=2,4,IF(DY171=3,3,IF(DY171=4,2,IF(DY171=5,1)))))</f>
        <v>3</v>
      </c>
      <c r="KI171">
        <f t="shared" ref="KI171:KI175" si="2848">IF(DZ171=1,5,IF(DZ171=2,4,IF(DZ171=3,3,IF(DZ171=4,2,IF(DZ171=5,1)))))</f>
        <v>4</v>
      </c>
      <c r="KJ171">
        <f t="shared" ref="KJ171:KJ175" si="2849">IF(EA171=1,5,IF(EA171=2,4,IF(EA171=3,3,IF(EA171=4,2,IF(EA171=5,1)))))</f>
        <v>3</v>
      </c>
      <c r="KK171">
        <f t="shared" ref="KK171:KK175" si="2850">EB171</f>
        <v>3</v>
      </c>
      <c r="KL171" t="b">
        <f t="shared" ref="KL171:KL175" si="2851">IF(EC171=1,1,IF(EC171=2,0,IF(EC171=3,0,IF(EC171=4,0))))</f>
        <v>0</v>
      </c>
      <c r="KM171" t="b">
        <f t="shared" ref="KM171:KM175" si="2852">IF(ED171=1,0,IF(ED171=2,1,IF(ED171=3,0,IF(ED171=4,0))))</f>
        <v>0</v>
      </c>
      <c r="KN171" t="b">
        <f t="shared" ref="KN171:KN175" si="2853">IF(EE171=1,0,IF(EE171=2,0,IF(EE171=3,1,IF(EE171=4,0))))</f>
        <v>0</v>
      </c>
      <c r="KO171" t="b">
        <f t="shared" ref="KO171:KO175" si="2854">IF(EF171=1,0,IF(EF171=2,1,IF(EF171=3,0,IF(EF171=4,0))))</f>
        <v>0</v>
      </c>
      <c r="KP171" t="b">
        <f t="shared" ref="KP171:KP175" si="2855">IF(EG171=1,0,IF(EG171=2,0,IF(EG171=3,1,IF(EG171=4,0))))</f>
        <v>0</v>
      </c>
      <c r="KQ171" t="b">
        <f t="shared" ref="KQ171:KQ175" si="2856">IF(EH171=1,0,IF(EH171=2,1,IF(EH171=3,0,IF(EH171=4,0))))</f>
        <v>0</v>
      </c>
      <c r="KR171" t="b">
        <f t="shared" ref="KR171:KR175" si="2857">IF(EI171=1,0,IF(EI171=2,0,IF(EI171=3,1,IF(EI171=4,0))))</f>
        <v>0</v>
      </c>
      <c r="KS171" t="b">
        <f t="shared" ref="KS171:KS175" si="2858">IF(EJ171=1,1,IF(EJ171=2,0,IF(EJ171=3,0,IF(EJ171=4,0))))</f>
        <v>0</v>
      </c>
      <c r="KT171" t="b">
        <f t="shared" ref="KT171:KT175" si="2859">IF(EK171=1,0,IF(EK171=2,0,IF(EK171=3,0,IF(EK171=4,1))))</f>
        <v>0</v>
      </c>
      <c r="KU171" t="b">
        <f t="shared" ref="KU171:KU175" si="2860">IF(EL171=1,1,IF(EL171=2,0,IF(EL171=3,0,IF(EL171=4,0))))</f>
        <v>0</v>
      </c>
      <c r="KV171" t="b">
        <f t="shared" ref="KV171:KV175" si="2861">IF(EM171=1,0,IF(EM171=2,0,IF(EM171=3,1,IF(EM171=4,0))))</f>
        <v>0</v>
      </c>
      <c r="KW171" t="b">
        <f t="shared" ref="KW171:KW175" si="2862">IF(EN171=1,0,IF(EN171=2,0,IF(EN171=3,1,IF(EN171=4,0))))</f>
        <v>0</v>
      </c>
      <c r="KX171" t="b">
        <f t="shared" ref="KX171:KX175" si="2863">IF(EO171=1,0,IF(EO171=2,1,IF(EO171=3,0,IF(EO171=4,0))))</f>
        <v>0</v>
      </c>
      <c r="KY171" t="b">
        <f t="shared" ref="KY171:KY175" si="2864">IF(EP171=1,0,IF(EP171=2,0,IF(EP171=3,0,IF(EP171=4,1))))</f>
        <v>0</v>
      </c>
      <c r="KZ171" t="b">
        <f t="shared" ref="KZ171:KZ175" si="2865">IF(EQ171=1,1,IF(EQ171=2,0,IF(EQ171=3,0,IF(EQ171=4,0))))</f>
        <v>0</v>
      </c>
      <c r="LA171" t="b">
        <f t="shared" ref="LA171:LA175" si="2866">IF(ER171=1,0,IF(ER171=2,1,IF(ER171=3,0,IF(ER171=4,0))))</f>
        <v>0</v>
      </c>
      <c r="LB171" t="b">
        <f t="shared" ref="LB171:LB175" si="2867">IF(ES171=1,1,IF(ES171=2,0,IF(ES171=3,0,IF(ES171=4,0))))</f>
        <v>0</v>
      </c>
      <c r="LC171" t="b">
        <f t="shared" ref="LC171:LC175" si="2868">IF(ET171=1,1,IF(ET171=2,0,IF(ET171=3,0,IF(ET171=4,0))))</f>
        <v>0</v>
      </c>
      <c r="LD171" t="b">
        <f t="shared" ref="LD171:LD175" si="2869">IF(EU171=1,0,IF(EU171=2,0,IF(EU171=3,0,IF(EU171=4,1))))</f>
        <v>0</v>
      </c>
      <c r="LE171" t="b">
        <f t="shared" ref="LE171:LE175" si="2870">IF(EV171=1,0,IF(EV171=2,1,IF(EV171=3,0,IF(EV171=4,0))))</f>
        <v>0</v>
      </c>
      <c r="LF171" t="b">
        <f t="shared" ref="LF171:LF175" si="2871">IF(EW171=1,0,IF(EW171=2,1,IF(EW171=3,0,IF(EW171=4,0))))</f>
        <v>0</v>
      </c>
      <c r="LG171" t="b">
        <f t="shared" ref="LG171:LG175" si="2872">IF(EX171=1,1,IF(EX171=2,0,IF(EX171=3,0,IF(EX171=4,0))))</f>
        <v>0</v>
      </c>
      <c r="LH171" t="b">
        <f t="shared" ref="LH171:LH175" si="2873">IF(EY171=1,0,IF(EY171=2,0,IF(EY171=3,1,IF(EY171=4,0))))</f>
        <v>0</v>
      </c>
      <c r="LI171" t="b">
        <f t="shared" ref="LI171:LI175" si="2874">IF(EZ171=1,1,IF(EZ171=2,0,IF(EZ171=3,0,IF(EZ171=4,0))))</f>
        <v>0</v>
      </c>
      <c r="LJ171" t="b">
        <f t="shared" ref="LJ171:LJ175" si="2875">IF(FA171=1,0,IF(FA171=2,0,IF(FA171=3,0,IF(FA171=4,1))))</f>
        <v>0</v>
      </c>
      <c r="LK171" t="b">
        <f t="shared" ref="LK171:LK175" si="2876">IF(FB171=1,0,IF(FB171=2,0,IF(FB171=3,1,IF(FB171=4,0))))</f>
        <v>0</v>
      </c>
      <c r="LL171" t="b">
        <f t="shared" ref="LL171:LL175" si="2877">IF(FC171=1,0,IF(FC171=2,1,IF(FC171=3,0,IF(FC171=4,0))))</f>
        <v>0</v>
      </c>
      <c r="LM171" t="b">
        <f t="shared" ref="LM171:LM175" si="2878">IF(FD171=1,1,IF(FD171=2,0,IF(FD171=3,0,IF(FD171=4,0))))</f>
        <v>0</v>
      </c>
      <c r="LN171" t="b">
        <f t="shared" ref="LN171:LN175" si="2879">IF(FE171=1,0,IF(FE171=2,0,IF(FE171=3,0,IF(FE171=4,1))))</f>
        <v>0</v>
      </c>
      <c r="LO171" t="b">
        <f t="shared" ref="LO171:LO175" si="2880">IF(FF171=1,0,IF(FF171=2,1,IF(FF171=3,0,IF(FF171=4,0))))</f>
        <v>0</v>
      </c>
      <c r="LP171" t="b">
        <f t="shared" ref="LP171:LP175" si="2881">IF(FG171=1,0,IF(FG171=2,1,IF(FG171=3,0,IF(FG171=4,0))))</f>
        <v>0</v>
      </c>
      <c r="LQ171" t="b">
        <f t="shared" ref="LQ171:LQ175" si="2882">IF(FH171=1,1,IF(FH171=2,0,IF(FH171=3,0,IF(FH171=4,0))))</f>
        <v>0</v>
      </c>
      <c r="LR171" t="b">
        <f t="shared" ref="LR171:LR175" si="2883">IF(FI171=1,0,IF(FI171=2,0,IF(FI171=3,0,IF(FI171=4,1))))</f>
        <v>0</v>
      </c>
      <c r="LS171" t="b">
        <f t="shared" ref="LS171:LS175" si="2884">IF(FJ171=1,0,IF(FJ171=2,0,IF(FJ171=3,1,IF(FJ171=4,0))))</f>
        <v>0</v>
      </c>
      <c r="LT171" t="b">
        <f t="shared" ref="LT171:LT175" si="2885">IF(FK171=1,0,IF(FK171=2,1,IF(FK171=3,0,IF(FK171=4,0))))</f>
        <v>0</v>
      </c>
      <c r="LU171" t="b">
        <f t="shared" ref="LU171:LU175" si="2886">IF(FL171=1,0,IF(FL171=2,0,IF(FL171=3,1,IF(FL171=4,0))))</f>
        <v>0</v>
      </c>
      <c r="LV171">
        <f t="shared" ref="LV171:LV175" si="2887">AVERAGE(FM171,FO171,FP171,FQ171,FR171,GA171,GB171,GD171,GE171,GF171,GG171,GH171,GJ171,GK171,GL171,GM171,GN171,GP171,GQ171)</f>
        <v>1.8421052631578947</v>
      </c>
      <c r="LW171" s="24">
        <f t="shared" ref="LW171:LW175" si="2888">IF(OR(ISNUMBER(SEARCH(FM171,"FALSE")),ISNUMBER(SEARCH(FN171,"FALSE")),ISNUMBER(SEARCH(FP171,"FALSE")),ISNUMBER(SEARCH(FQ171,"FALSE")),ISNUMBER(SEARCH(FR171,"FALSE")),ISNUMBER(SEARCH(GA171,"FALSE")),ISNUMBER(SEARCH(GB171,"FALSE")),ISNUMBER(SEARCH(GD171,"FALSE")),ISNUMBER(SEARCH(GE171,"FALSE")),ISNUMBER(SEARCH(GF171,"FALSE")),ISNUMBER(SEARCH(GG171,"FALSE")),ISNUMBER(SEARCH(GH171,"FALSE")),ISNUMBER(SEARCH(GJ171,"FALSE")),ISNUMBER(SEARCH(GK171,"FALSE")),ISNUMBER(SEARCH(GL171,"FALSE")),ISNUMBER(SEARCH(GM171,"FALSE")),ISNUMBER(SEARCH(GN171,"FALSE")),ISNUMBER(SEARCH(GP171,"FALSE")),ISNUMBER(SEARCH(GQ171,"FALSE"))),"CHECK",1)</f>
        <v>1</v>
      </c>
      <c r="LX171">
        <f t="shared" ref="LX171:LX175" si="2889">AVERAGE(FN171,FS171,FT171,FU171,FV171,FW171,FX171,FY171,FZ171,GC171,GI171,GO171)</f>
        <v>2.3333333333333335</v>
      </c>
      <c r="LY171" s="25">
        <f t="shared" ref="LY171:LY175" si="2890">IF(OR(ISNUMBER(SEARCH(FN171,"FALSE")),ISNUMBER(SEARCH(FS171,"FALSE")),ISNUMBER(SEARCH(FT171,"FALSE")),ISNUMBER(SEARCH(FU171,"FALSE")),ISNUMBER(SEARCH(FV171,"FALSE")),ISNUMBER(SEARCH(FW171,"FALSE")),ISNUMBER(SEARCH(FX171,"FALSE")),ISNUMBER(SEARCH(FY171,"FALSE")),ISNUMBER(SEARCH(FZ171,"FALSE")),ISNUMBER(SEARCH(GC171,"FALSE")),ISNUMBER(SEARCH(GI171,"FALSE")),ISNUMBER(SEARCH(GO171,"FALSE"))),"CHECK",1)</f>
        <v>1</v>
      </c>
      <c r="LZ171">
        <f t="shared" ref="LZ171:LZ175" si="2891">AVERAGE(GA171,GB171,GE171,GF171,GG171,GH171,GJ171,GK171,GL171,GM171)</f>
        <v>1.9</v>
      </c>
      <c r="MA171">
        <f t="shared" ref="MA171:MA175" si="2892">IF(OR(ISNUMBER(SEARCH(GA171,"FALSE")),ISNUMBER(SEARCH(GB171,"FALSE")),ISNUMBER(SEARCH(GE171,"FALSE")),ISNUMBER(SEARCH(GF171,"FALSE")),ISNUMBER(SEARCH(GG171,"FALSE")),ISNUMBER(SEARCH(GH171,"FALSE")),ISNUMBER(SEARCH(GJ171,"FALSE")),ISNUMBER(SEARCH(GK171,"FALSE")),ISNUMBER(SEARCH(GL171,"FALSE")),ISNUMBER(SEARCH(GM171,"FALSE"))),"CHECK",1)</f>
        <v>1</v>
      </c>
      <c r="MB171">
        <f t="shared" ref="MB171:MB175" si="2893">AVERAGE(FM171,FO171,FP171,FQ171,FR171,GD171,GN171,GP171,GQ171)</f>
        <v>1.7777777777777777</v>
      </c>
      <c r="MC171">
        <f t="shared" ref="MC171:MC175" si="2894">IF(OR(ISNUMBER(SEARCH(FM171,"FALSE")),ISNUMBER(SEARCH(FO171,"FALSE")),ISNUMBER(SEARCH(FP171,"FALSE")),ISNUMBER(SEARCH(FQ171,"FALSE")),ISNUMBER(SEARCH(FR171,"FALSE")),ISNUMBER(SEARCH(GD171,"FALSE")),ISNUMBER(SEARCH(GN171,"FALSE")),ISNUMBER(SEARCH(GP171,"FALSE")),ISNUMBER(SEARCH(GQ171,"FALSE"))),"CHECK",1)</f>
        <v>1</v>
      </c>
      <c r="MD171">
        <f t="shared" ref="MD171:MD175" si="2895">AVERAGE(FT171,FU171,FY171,FZ171)</f>
        <v>2.5</v>
      </c>
      <c r="ME171">
        <f t="shared" ref="ME171:ME175" si="2896">IF(OR(ISNUMBER(SEARCH(FT171,"FALSE")),ISNUMBER(SEARCH(FU171,"FALSE")),ISNUMBER(SEARCH(FY171,"FALSE")),ISNUMBER(SEARCH(FZ171,"FALSE"))),"CHECK",1)</f>
        <v>1</v>
      </c>
      <c r="MF171">
        <f t="shared" ref="MF171:MF175" si="2897">AVERAGE(FS171,FV171,FX171,GI171)</f>
        <v>1.75</v>
      </c>
      <c r="MG171">
        <f t="shared" ref="MG171:MG175" si="2898">IF(OR(ISNUMBER(SEARCH(FS171,"FALSE")),ISNUMBER(SEARCH(FV171,"FALSE")),ISNUMBER(SEARCH(FX171,"FALSE")),ISNUMBER(SEARCH(GI171,"FALSE"))),"CHECK",1)</f>
        <v>1</v>
      </c>
      <c r="MH171">
        <f t="shared" ref="MH171:MH175" si="2899">AVERAGE(FN171,FW171,GC171,GO171)</f>
        <v>2.75</v>
      </c>
      <c r="MI171" s="25">
        <f t="shared" ref="MI171:MI175" si="2900">IF(OR(ISNUMBER(SEARCH(FN171,"FALSE")),ISNUMBER(SEARCH(FW171,"FALSE")),ISNUMBER(SEARCH(GC171,"FALSE")),ISNUMBER(SEARCH(GO171,"FALSE"))),"CHECK",1)</f>
        <v>1</v>
      </c>
      <c r="MJ171">
        <f t="shared" ref="MJ171:MJ175" si="2901">AVERAGE(GR171:HA171)</f>
        <v>4.3</v>
      </c>
      <c r="MK171">
        <f t="shared" ref="MK171:MK175" si="2902">IF(OR(ISNUMBER(SEARCH(GR171,"FALSE")),ISNUMBER(SEARCH(GS171,"FALSE")),ISNUMBER(SEARCH(GT171,"FALSE")),ISNUMBER(SEARCH(GU171,"FALSE")),ISNUMBER(SEARCH(GV171,"FALSE")),ISNUMBER(SEARCH(GW171,"FALSE")),ISNUMBER(SEARCH(GX171,"FALSE")),ISNUMBER(SEARCH(GY171,"FALSE")),ISNUMBER(SEARCH(GZ171,"FALSE")),ISNUMBER(SEARCH(HA171,"FALSE"))),"CHECK",1)</f>
        <v>1</v>
      </c>
      <c r="ML171">
        <f t="shared" ref="ML171:ML175" si="2903">AVERAGE(HB171:HO171)</f>
        <v>-0.6428571428571429</v>
      </c>
      <c r="MM171">
        <f t="shared" ref="MM171:MM175" si="2904">IF(OR(ISNUMBER(SEARCH(HB171,"FALSE")),ISNUMBER(SEARCH(HC171,"FALSE")),ISNUMBER(SEARCH(HD171,"FALSE")),ISNUMBER(SEARCH(HE171,"FALSE")),ISNUMBER(SEARCH(HF171,"FALSE")),ISNUMBER(SEARCH(HG171,"FALSE")),ISNUMBER(SEARCH(HH171,"FALSE")),ISNUMBER(SEARCH(HI171,"FALSE")),ISNUMBER(SEARCH(HJ171,"FALSE")),ISNUMBER(SEARCH(HK171,"FALSE")),ISNUMBER(SEARCH(HL171,"FALSE")),ISNUMBER(SEARCH(HM171,"FALSE")),ISNUMBER(SEARCH(HN171,"FALSE")),ISNUMBER(SEARCH(HO171,"FALSE"))),"CHECK",1)</f>
        <v>1</v>
      </c>
      <c r="MN171">
        <f t="shared" ref="MN171:MN175" si="2905">AVERAGE(IE171:IX171)</f>
        <v>1.6</v>
      </c>
      <c r="MO171">
        <f t="shared" ref="MO171:MO175" si="2906">IF(OR(ISNUMBER(SEARCH(IE171,"FALSE")),ISNUMBER(SEARCH(IF171,"FALSE")),ISNUMBER(SEARCH(IG171,"FALSE")),ISNUMBER(SEARCH(IH171,"FALSE")),ISNUMBER(SEARCH(II171,"FALSE")),ISNUMBER(SEARCH(IJ171,"FALSE")),ISNUMBER(SEARCH(IK171,"FALSE")),ISNUMBER(SEARCH(IL171,"FALSE")),ISNUMBER(SEARCH(IM171,"FALSE")),ISNUMBER(SEARCH(IN171,"FALSE")),ISNUMBER(SEARCH(IO171,"FALSE")),ISNUMBER(SEARCH(IP171,"FALSE")),ISNUMBER(SEARCH(IQ171,"FALSE")),ISNUMBER(SEARCH(IR171,"FALSE")),ISNUMBER(SEARCH(IS171,"FALSE")),ISNUMBER(SEARCH(IT171,"FALSE")),ISNUMBER(SEARCH(IU171,"FALSE")),ISNUMBER(SEARCH(IV171,"FALSE")),ISNUMBER(SEARCH(IW171,"FALSE")),ISNUMBER(SEARCH(IX171,"FALSE"))),"CHECK",1)</f>
        <v>1</v>
      </c>
      <c r="MP171">
        <f t="shared" ref="MP171:MP175" si="2907">AVERAGE(IY171,IZ171,JA171,JB171,JC171,JD171,JE171,JF171,JN171,JO171,JP171,JQ171,JR171,JS171)</f>
        <v>3.6428571428571428</v>
      </c>
      <c r="MQ171">
        <f t="shared" ref="MQ171:MQ175" si="2908">IF(OR(ISNUMBER(SEARCH(IY171,"FALSE")),ISNUMBER(SEARCH(IZ171,"FALSE")),ISNUMBER(SEARCH(JA171,"FALSE")),ISNUMBER(SEARCH(JB171,"FALSE")),ISNUMBER(SEARCH(JC171,"FALSE")),ISNUMBER(SEARCH(JD171,"FALSE")),ISNUMBER(SEARCH(JE171,"FALSE")),ISNUMBER(SEARCH(JF171,"FALSE")),ISNUMBER(SEARCH(JN171,"FALSE")),ISNUMBER(SEARCH(JO171,"FALSE")),ISNUMBER(SEARCH(JP171,"FALSE")),ISNUMBER(SEARCH(JQ171,"FALSE")),ISNUMBER(SEARCH(JR171,"FALSE")),ISNUMBER(SEARCH(JS171,"FALSE"))),"CHECK",1)</f>
        <v>1</v>
      </c>
      <c r="MR171">
        <f t="shared" ref="MR171:MR175" si="2909">AVERAGE(JG171,JH171,JT171,JU171,JV171,JW171,JX171,JY171,JZ171,KA171,KB171,KC171)</f>
        <v>3.8333333333333335</v>
      </c>
      <c r="MS171">
        <f t="shared" ref="MS171:MS175" si="2910">IF(OR(ISNUMBER(SEARCH(JG171,"FALSE")),ISNUMBER(SEARCH(JH171,"FALSE")),ISNUMBER(SEARCH(JT171,"FALSE")),ISNUMBER(SEARCH(JU171,"FALSE")),ISNUMBER(SEARCH(JV171,"FALSE")),ISNUMBER(SEARCH(JW171,"FALSE")),ISNUMBER(SEARCH(JX171,"FALSE")),ISNUMBER(SEARCH(JY171,"FALSE")),ISNUMBER(SEARCH(JZ171,"FALSE")),ISNUMBER(SEARCH(KA171,"FALSE")),ISNUMBER(SEARCH(KB171,"FALSE")),ISNUMBER(SEARCH(KC171,"FALSE"))),"CHECK",1)</f>
        <v>1</v>
      </c>
      <c r="MT171">
        <f t="shared" ref="MT171:MT175" si="2911">AVERAGE(JI171,JJ171,JK171,JL171,JM171,KD171,KE171,KF171,KG171,KH171,KI171,KJ171,KK171)</f>
        <v>3.3846153846153846</v>
      </c>
      <c r="MU171">
        <f t="shared" ref="MU171:MU175" si="2912">IF(OR(ISNUMBER(SEARCH(JI171,"FALSE")),ISNUMBER(SEARCH(JJ171,"FALSE")),ISNUMBER(SEARCH(JK171,"FALSE")),ISNUMBER(SEARCH(JL171,"FALSE")),ISNUMBER(SEARCH(JM171,"FALSE")),ISNUMBER(SEARCH(KD171,"FALSE")),ISNUMBER(SEARCH(KE171,"FALSE")),ISNUMBER(SEARCH(KF171,"FALSE")),ISNUMBER(SEARCH(KG171,"FALSE")),ISNUMBER(SEARCH(KH171,"FALSE")),ISNUMBER(SEARCH(KI171,"FALSE")),ISNUMBER(SEARCH(KJ171,"FALSE")),ISNUMBER(SEARCH(KK171,"FALSE"))),"CHECK",1)</f>
        <v>1</v>
      </c>
      <c r="MV171" t="e">
        <f t="shared" ref="MV171:MV175" si="2913">AVERAGE(KL171:LU171)</f>
        <v>#DIV/0!</v>
      </c>
      <c r="MW171" t="str">
        <f t="shared" ref="MW171:MW175" si="2914">IF(OR(ISNUMBER(SEARCH(KL171,"FALSE")),ISNUMBER(SEARCH(KM171,"FALSE")),ISNUMBER(SEARCH(KN171,"FALSE")),ISNUMBER(SEARCH(KO171,"FALSE")),ISNUMBER(SEARCH(KP171,"FALSE")),ISNUMBER(SEARCH(KQ171,"FALSE")),ISNUMBER(SEARCH(KR171,"FALSE")),ISNUMBER(SEARCH(KS171,"FALSE")),ISNUMBER(SEARCH(KT171,"FALSE")),ISNUMBER(SEARCH(KU171,"FALSE")),ISNUMBER(SEARCH(KV171,"FALSE")),ISNUMBER(SEARCH(KW171,"FALSE")),ISNUMBER(SEARCH(KX171,"FALSE")),ISNUMBER(SEARCH(KY171,"FALSE")),ISNUMBER(SEARCH(KZ171,"FALSE")),ISNUMBER(SEARCH(LA171,"FALSE")),ISNUMBER(SEARCH(LB171,"FALSE")),ISNUMBER(SEARCH(LC171,"FALSE")),ISNUMBER(SEARCH(LD171,"FALSE")),ISNUMBER(SEARCH(LE171,"FALSE")),ISNUMBER(SEARCH(LF171,"FALSE")),ISNUMBER(SEARCH(LG171,"FALSE")),ISNUMBER(SEARCH(LH171,"FALSE")),ISNUMBER(SEARCH(LI171,"FALSE")),ISNUMBER(SEARCH(LJ171,"FALSE")),ISNUMBER(SEARCH(LK171,"FALSE")),ISNUMBER(SEARCH(LL171,"FALSE")),ISNUMBER(SEARCH(LM171,"FALSE")),ISNUMBER(SEARCH(LN171,"FALSE")),ISNUMBER(SEARCH(LO171,"FALSE")),ISNUMBER(SEARCH(LP171,"FALSE")),ISNUMBER(SEARCH(LQ171,"FALSE")),ISNUMBER(SEARCH(LR171,"FALSE")),ISNUMBER(SEARCH(LS171,"FALSE")),ISNUMBER(SEARCH(LT171,"FALSE")),ISNUMBER(SEARCH(LU171,"FALSE")),),"CHECK",1)</f>
        <v>CHECK</v>
      </c>
      <c r="MX171">
        <f t="shared" ref="MX171:MX175" si="2915">AVERAGE(HP171:ID171)</f>
        <v>3.8</v>
      </c>
      <c r="MY171">
        <f t="shared" ref="MY171:MY175" si="2916">IF(OR(ISNUMBER(SEARCH(HP171,"FALSE")),ISNUMBER(SEARCH(HQ171,"FALSE")),ISNUMBER(SEARCH(HR171,"FALSE")),ISNUMBER(SEARCH(HS171,"FALSE")),ISNUMBER(SEARCH(HT171,"FALSE")),ISNUMBER(SEARCH(HU171,"FALSE")),ISNUMBER(SEARCH(HV171,"FALSE")),ISNUMBER(SEARCH(HW171,"FALSE")),ISNUMBER(SEARCH(HX171,"FALSE")),ISNUMBER(SEARCH(HY171,"FALSE")),ISNUMBER(SEARCH(HZ171,"FALSE")),ISNUMBER(SEARCH(IA171,"FALSE")),ISNUMBER(SEARCH(IB171,"FALSE")),ISNUMBER(SEARCH(IC171,"FALSE")),ISNUMBER(SEARCH(ID171,"FALSE"))),"CHECK",1)</f>
        <v>1</v>
      </c>
    </row>
    <row r="172" spans="1:363" ht="16">
      <c r="A172" t="s">
        <v>2425</v>
      </c>
      <c r="B172" t="s">
        <v>1212</v>
      </c>
      <c r="C172" s="55">
        <v>3</v>
      </c>
      <c r="D172">
        <v>2</v>
      </c>
      <c r="E172">
        <v>2</v>
      </c>
      <c r="F172">
        <v>3</v>
      </c>
      <c r="G172">
        <v>3</v>
      </c>
      <c r="H172">
        <v>3</v>
      </c>
      <c r="I172">
        <v>3</v>
      </c>
      <c r="J172">
        <v>2</v>
      </c>
      <c r="K172">
        <v>2</v>
      </c>
      <c r="L172">
        <v>2</v>
      </c>
      <c r="M172">
        <v>3</v>
      </c>
      <c r="N172">
        <v>2</v>
      </c>
      <c r="O172">
        <v>3</v>
      </c>
      <c r="P172">
        <v>2</v>
      </c>
      <c r="Q172">
        <v>2</v>
      </c>
      <c r="R172">
        <v>2</v>
      </c>
      <c r="S172">
        <v>3</v>
      </c>
      <c r="T172">
        <v>3</v>
      </c>
      <c r="U172">
        <v>3</v>
      </c>
      <c r="V172">
        <v>2</v>
      </c>
      <c r="W172">
        <v>3</v>
      </c>
      <c r="X172">
        <v>2</v>
      </c>
      <c r="Y172">
        <v>3</v>
      </c>
      <c r="Z172">
        <v>3</v>
      </c>
      <c r="AA172">
        <v>3</v>
      </c>
      <c r="AB172">
        <v>3</v>
      </c>
      <c r="AC172">
        <v>2</v>
      </c>
      <c r="AD172">
        <v>2</v>
      </c>
      <c r="AE172">
        <v>3</v>
      </c>
      <c r="AF172">
        <v>2</v>
      </c>
      <c r="AG172">
        <v>3</v>
      </c>
      <c r="AH172">
        <v>3</v>
      </c>
      <c r="AI172">
        <v>7</v>
      </c>
      <c r="AJ172">
        <v>7</v>
      </c>
      <c r="AK172">
        <v>2</v>
      </c>
      <c r="AL172">
        <v>5</v>
      </c>
      <c r="AM172">
        <v>5</v>
      </c>
      <c r="AN172">
        <v>1</v>
      </c>
      <c r="AO172">
        <v>5</v>
      </c>
      <c r="AP172">
        <v>2</v>
      </c>
      <c r="AQ172">
        <v>5</v>
      </c>
      <c r="AR172">
        <v>2</v>
      </c>
      <c r="AS172">
        <v>4</v>
      </c>
      <c r="AT172">
        <v>3</v>
      </c>
      <c r="AU172">
        <v>5</v>
      </c>
      <c r="AV172">
        <v>5</v>
      </c>
      <c r="AW172">
        <v>5</v>
      </c>
      <c r="AX172">
        <v>5</v>
      </c>
      <c r="AY172">
        <v>4</v>
      </c>
      <c r="AZ172">
        <v>3</v>
      </c>
      <c r="BA172">
        <v>3</v>
      </c>
      <c r="BB172">
        <v>4</v>
      </c>
      <c r="BC172">
        <v>4</v>
      </c>
      <c r="BD172">
        <v>3</v>
      </c>
      <c r="BE172">
        <v>4</v>
      </c>
      <c r="BF172">
        <v>4</v>
      </c>
      <c r="BG172">
        <v>2</v>
      </c>
      <c r="BH172">
        <v>4</v>
      </c>
      <c r="BI172">
        <v>2</v>
      </c>
      <c r="BJ172">
        <v>4</v>
      </c>
      <c r="BK172">
        <v>3</v>
      </c>
      <c r="BL172">
        <v>6</v>
      </c>
      <c r="BM172">
        <v>3</v>
      </c>
      <c r="BN172">
        <v>3</v>
      </c>
      <c r="BO172">
        <v>2</v>
      </c>
      <c r="BP172">
        <v>3</v>
      </c>
      <c r="BQ172">
        <v>4</v>
      </c>
      <c r="BR172">
        <v>4</v>
      </c>
      <c r="BS172">
        <v>3</v>
      </c>
      <c r="BT172">
        <v>4</v>
      </c>
      <c r="BU172">
        <v>3</v>
      </c>
      <c r="BV172">
        <v>3</v>
      </c>
      <c r="BW172">
        <v>1</v>
      </c>
      <c r="BX172">
        <v>3</v>
      </c>
      <c r="BY172">
        <v>1</v>
      </c>
      <c r="BZ172">
        <v>1</v>
      </c>
      <c r="CA172">
        <v>2</v>
      </c>
      <c r="CB172">
        <v>3</v>
      </c>
      <c r="CC172">
        <v>1</v>
      </c>
      <c r="CD172">
        <v>1</v>
      </c>
      <c r="CE172">
        <v>3</v>
      </c>
      <c r="CF172">
        <v>1</v>
      </c>
      <c r="CG172">
        <v>1</v>
      </c>
      <c r="CH172">
        <v>3</v>
      </c>
      <c r="CI172">
        <v>3</v>
      </c>
      <c r="CJ172">
        <v>1</v>
      </c>
      <c r="CK172">
        <v>3</v>
      </c>
      <c r="CL172">
        <v>3</v>
      </c>
      <c r="CM172">
        <v>2</v>
      </c>
      <c r="CN172">
        <v>3</v>
      </c>
      <c r="CO172">
        <v>1</v>
      </c>
      <c r="CP172">
        <v>1</v>
      </c>
      <c r="CQ172">
        <v>1</v>
      </c>
      <c r="CR172">
        <v>2</v>
      </c>
      <c r="CS172">
        <v>1</v>
      </c>
      <c r="CT172">
        <v>1</v>
      </c>
      <c r="CU172">
        <v>1</v>
      </c>
      <c r="CV172">
        <v>1</v>
      </c>
      <c r="CW172">
        <v>1</v>
      </c>
      <c r="CX172">
        <v>1</v>
      </c>
      <c r="CY172">
        <v>1</v>
      </c>
      <c r="CZ172">
        <v>3</v>
      </c>
      <c r="DA172">
        <v>2</v>
      </c>
      <c r="DB172">
        <v>3</v>
      </c>
      <c r="DC172">
        <v>4</v>
      </c>
      <c r="DD172">
        <v>1</v>
      </c>
      <c r="DE172">
        <v>1</v>
      </c>
      <c r="DF172">
        <v>1</v>
      </c>
      <c r="DG172">
        <v>3</v>
      </c>
      <c r="DH172">
        <v>1</v>
      </c>
      <c r="DI172">
        <v>2</v>
      </c>
      <c r="DJ172">
        <v>2</v>
      </c>
      <c r="DK172">
        <v>3</v>
      </c>
      <c r="DL172">
        <v>3</v>
      </c>
      <c r="DM172">
        <v>3</v>
      </c>
      <c r="DN172">
        <v>3</v>
      </c>
      <c r="DO172">
        <v>3</v>
      </c>
      <c r="DP172">
        <v>4</v>
      </c>
      <c r="DQ172">
        <v>2</v>
      </c>
      <c r="DR172">
        <v>1</v>
      </c>
      <c r="DS172">
        <v>1</v>
      </c>
      <c r="DT172">
        <v>1</v>
      </c>
      <c r="DU172">
        <v>2</v>
      </c>
      <c r="DV172">
        <v>3</v>
      </c>
      <c r="DW172">
        <v>3</v>
      </c>
      <c r="DX172">
        <v>2</v>
      </c>
      <c r="DY172">
        <v>4</v>
      </c>
      <c r="DZ172">
        <v>3</v>
      </c>
      <c r="EA172">
        <v>3</v>
      </c>
      <c r="EB172">
        <v>3</v>
      </c>
      <c r="EC172">
        <v>1</v>
      </c>
      <c r="ED172">
        <v>2</v>
      </c>
      <c r="EE172">
        <v>3</v>
      </c>
      <c r="EF172">
        <v>2</v>
      </c>
      <c r="EG172">
        <v>3</v>
      </c>
      <c r="EH172">
        <v>2</v>
      </c>
      <c r="EI172">
        <v>3</v>
      </c>
      <c r="EJ172">
        <v>1</v>
      </c>
      <c r="EK172">
        <v>4</v>
      </c>
      <c r="EL172">
        <v>1</v>
      </c>
      <c r="EM172">
        <v>3</v>
      </c>
      <c r="EN172">
        <v>3</v>
      </c>
      <c r="EO172">
        <v>2</v>
      </c>
      <c r="EP172">
        <v>4</v>
      </c>
      <c r="EQ172">
        <v>1</v>
      </c>
      <c r="ER172">
        <v>2</v>
      </c>
      <c r="ES172">
        <v>2</v>
      </c>
      <c r="ET172">
        <v>1</v>
      </c>
      <c r="EU172">
        <v>4</v>
      </c>
      <c r="EV172">
        <v>2</v>
      </c>
      <c r="EW172">
        <v>2</v>
      </c>
      <c r="EX172">
        <v>1</v>
      </c>
      <c r="EY172">
        <v>3</v>
      </c>
      <c r="EZ172">
        <v>2</v>
      </c>
      <c r="FA172">
        <v>4</v>
      </c>
      <c r="FB172">
        <v>4</v>
      </c>
      <c r="FC172">
        <v>2</v>
      </c>
      <c r="FD172">
        <v>1</v>
      </c>
      <c r="FE172">
        <v>1</v>
      </c>
      <c r="FF172">
        <v>2</v>
      </c>
      <c r="FG172">
        <v>2</v>
      </c>
      <c r="FH172">
        <v>1</v>
      </c>
      <c r="FI172">
        <v>2</v>
      </c>
      <c r="FJ172">
        <v>3</v>
      </c>
      <c r="FK172">
        <v>2</v>
      </c>
      <c r="FL172">
        <v>3</v>
      </c>
      <c r="FM172">
        <f t="shared" si="2722"/>
        <v>3</v>
      </c>
      <c r="FN172">
        <f t="shared" si="2723"/>
        <v>3</v>
      </c>
      <c r="FO172">
        <f t="shared" si="2724"/>
        <v>2</v>
      </c>
      <c r="FP172">
        <f t="shared" si="2725"/>
        <v>2</v>
      </c>
      <c r="FQ172">
        <f t="shared" si="2726"/>
        <v>2</v>
      </c>
      <c r="FR172">
        <f t="shared" si="2727"/>
        <v>2</v>
      </c>
      <c r="FS172">
        <f t="shared" si="2728"/>
        <v>3</v>
      </c>
      <c r="FT172">
        <f t="shared" si="2729"/>
        <v>3</v>
      </c>
      <c r="FU172">
        <f t="shared" si="2730"/>
        <v>3</v>
      </c>
      <c r="FV172">
        <f t="shared" si="2731"/>
        <v>2</v>
      </c>
      <c r="FW172">
        <f t="shared" si="2732"/>
        <v>3</v>
      </c>
      <c r="FX172">
        <f t="shared" si="2733"/>
        <v>2</v>
      </c>
      <c r="FY172">
        <f t="shared" si="2734"/>
        <v>3</v>
      </c>
      <c r="FZ172">
        <f t="shared" si="2735"/>
        <v>3</v>
      </c>
      <c r="GA172">
        <f t="shared" si="2736"/>
        <v>3</v>
      </c>
      <c r="GB172">
        <f t="shared" si="2737"/>
        <v>2</v>
      </c>
      <c r="GC172">
        <f t="shared" si="2738"/>
        <v>2</v>
      </c>
      <c r="GD172">
        <f t="shared" si="2739"/>
        <v>2</v>
      </c>
      <c r="GE172">
        <f t="shared" si="2740"/>
        <v>3</v>
      </c>
      <c r="GF172">
        <f t="shared" si="2741"/>
        <v>2</v>
      </c>
      <c r="GG172">
        <f t="shared" si="2742"/>
        <v>3</v>
      </c>
      <c r="GH172">
        <f t="shared" si="2743"/>
        <v>2</v>
      </c>
      <c r="GI172">
        <f t="shared" si="2744"/>
        <v>2</v>
      </c>
      <c r="GJ172">
        <f t="shared" si="2745"/>
        <v>2</v>
      </c>
      <c r="GK172">
        <f t="shared" si="2746"/>
        <v>2</v>
      </c>
      <c r="GL172">
        <f t="shared" si="2747"/>
        <v>3</v>
      </c>
      <c r="GM172">
        <f t="shared" si="2748"/>
        <v>3</v>
      </c>
      <c r="GN172">
        <f t="shared" si="2749"/>
        <v>2</v>
      </c>
      <c r="GO172">
        <f t="shared" si="2750"/>
        <v>3</v>
      </c>
      <c r="GP172">
        <f t="shared" si="2751"/>
        <v>2</v>
      </c>
      <c r="GQ172">
        <f t="shared" si="2752"/>
        <v>2</v>
      </c>
      <c r="GR172">
        <f t="shared" si="2753"/>
        <v>7</v>
      </c>
      <c r="GS172">
        <f t="shared" si="2754"/>
        <v>7</v>
      </c>
      <c r="GT172">
        <f t="shared" si="2755"/>
        <v>6</v>
      </c>
      <c r="GU172">
        <f t="shared" si="2756"/>
        <v>5</v>
      </c>
      <c r="GV172">
        <f t="shared" si="2757"/>
        <v>5</v>
      </c>
      <c r="GW172">
        <f t="shared" si="2758"/>
        <v>7</v>
      </c>
      <c r="GX172">
        <f t="shared" si="2759"/>
        <v>3</v>
      </c>
      <c r="GY172">
        <f t="shared" si="2760"/>
        <v>6</v>
      </c>
      <c r="GZ172">
        <f t="shared" si="2761"/>
        <v>3</v>
      </c>
      <c r="HA172">
        <f t="shared" si="2762"/>
        <v>6</v>
      </c>
      <c r="HB172">
        <f t="shared" si="2763"/>
        <v>1</v>
      </c>
      <c r="HC172">
        <f t="shared" si="2764"/>
        <v>-1</v>
      </c>
      <c r="HD172">
        <f t="shared" si="2765"/>
        <v>2</v>
      </c>
      <c r="HE172">
        <f t="shared" si="2766"/>
        <v>2</v>
      </c>
      <c r="HF172">
        <f t="shared" si="2767"/>
        <v>2</v>
      </c>
      <c r="HG172">
        <f t="shared" si="2768"/>
        <v>2</v>
      </c>
      <c r="HH172">
        <f t="shared" si="2769"/>
        <v>1</v>
      </c>
      <c r="HI172">
        <f t="shared" si="2770"/>
        <v>1</v>
      </c>
      <c r="HJ172">
        <f t="shared" si="2771"/>
        <v>1</v>
      </c>
      <c r="HK172">
        <f t="shared" si="2772"/>
        <v>-1</v>
      </c>
      <c r="HL172">
        <f t="shared" si="2773"/>
        <v>-1</v>
      </c>
      <c r="HM172">
        <f t="shared" si="2774"/>
        <v>1</v>
      </c>
      <c r="HN172">
        <f t="shared" si="2775"/>
        <v>-1</v>
      </c>
      <c r="HO172">
        <f t="shared" si="2776"/>
        <v>-1</v>
      </c>
      <c r="HP172">
        <f t="shared" si="2777"/>
        <v>5</v>
      </c>
      <c r="HQ172">
        <f t="shared" si="2778"/>
        <v>3</v>
      </c>
      <c r="HR172">
        <f t="shared" si="2779"/>
        <v>5</v>
      </c>
      <c r="HS172">
        <f t="shared" si="2780"/>
        <v>3</v>
      </c>
      <c r="HT172">
        <f t="shared" si="2781"/>
        <v>4</v>
      </c>
      <c r="HU172">
        <f t="shared" si="2782"/>
        <v>1</v>
      </c>
      <c r="HV172">
        <f t="shared" si="2783"/>
        <v>4</v>
      </c>
      <c r="HW172">
        <f t="shared" si="2784"/>
        <v>4</v>
      </c>
      <c r="HX172">
        <f t="shared" si="2785"/>
        <v>5</v>
      </c>
      <c r="HY172">
        <f t="shared" si="2786"/>
        <v>4</v>
      </c>
      <c r="HZ172">
        <f t="shared" si="2787"/>
        <v>3</v>
      </c>
      <c r="IA172">
        <f t="shared" si="2788"/>
        <v>3</v>
      </c>
      <c r="IB172">
        <f t="shared" si="2789"/>
        <v>4</v>
      </c>
      <c r="IC172">
        <f t="shared" si="2790"/>
        <v>3</v>
      </c>
      <c r="ID172">
        <f t="shared" si="2791"/>
        <v>4</v>
      </c>
      <c r="IE172">
        <f t="shared" si="2792"/>
        <v>3</v>
      </c>
      <c r="IF172">
        <f t="shared" si="2793"/>
        <v>1</v>
      </c>
      <c r="IG172">
        <f t="shared" si="2794"/>
        <v>3</v>
      </c>
      <c r="IH172">
        <f t="shared" si="2795"/>
        <v>1</v>
      </c>
      <c r="II172">
        <f t="shared" si="2796"/>
        <v>1</v>
      </c>
      <c r="IJ172">
        <f t="shared" si="2797"/>
        <v>2</v>
      </c>
      <c r="IK172">
        <f t="shared" si="2798"/>
        <v>3</v>
      </c>
      <c r="IL172">
        <f t="shared" si="2799"/>
        <v>1</v>
      </c>
      <c r="IM172">
        <f t="shared" si="2800"/>
        <v>1</v>
      </c>
      <c r="IN172">
        <f t="shared" si="2801"/>
        <v>2</v>
      </c>
      <c r="IO172">
        <f t="shared" si="2802"/>
        <v>1</v>
      </c>
      <c r="IP172">
        <f t="shared" si="2803"/>
        <v>1</v>
      </c>
      <c r="IQ172">
        <f t="shared" si="2804"/>
        <v>2</v>
      </c>
      <c r="IR172">
        <f t="shared" si="2805"/>
        <v>2</v>
      </c>
      <c r="IS172">
        <f t="shared" si="2806"/>
        <v>1</v>
      </c>
      <c r="IT172">
        <f t="shared" si="2807"/>
        <v>2</v>
      </c>
      <c r="IU172">
        <f t="shared" si="2808"/>
        <v>3</v>
      </c>
      <c r="IV172">
        <f t="shared" si="2809"/>
        <v>2</v>
      </c>
      <c r="IW172">
        <f t="shared" si="2810"/>
        <v>2</v>
      </c>
      <c r="IX172">
        <f t="shared" si="2811"/>
        <v>1</v>
      </c>
      <c r="IY172">
        <f t="shared" si="2812"/>
        <v>5</v>
      </c>
      <c r="IZ172">
        <f t="shared" si="2813"/>
        <v>5</v>
      </c>
      <c r="JA172">
        <f t="shared" si="2814"/>
        <v>4</v>
      </c>
      <c r="JB172">
        <f t="shared" si="2815"/>
        <v>5</v>
      </c>
      <c r="JC172">
        <f t="shared" si="2816"/>
        <v>5</v>
      </c>
      <c r="JD172">
        <f t="shared" si="2817"/>
        <v>5</v>
      </c>
      <c r="JE172">
        <f t="shared" si="2818"/>
        <v>5</v>
      </c>
      <c r="JF172">
        <f t="shared" si="2819"/>
        <v>5</v>
      </c>
      <c r="JG172">
        <f t="shared" si="2820"/>
        <v>5</v>
      </c>
      <c r="JH172">
        <f t="shared" si="2821"/>
        <v>5</v>
      </c>
      <c r="JI172">
        <f t="shared" si="2822"/>
        <v>3</v>
      </c>
      <c r="JJ172">
        <f t="shared" si="2823"/>
        <v>4</v>
      </c>
      <c r="JK172">
        <f t="shared" si="2824"/>
        <v>3</v>
      </c>
      <c r="JL172">
        <f t="shared" si="2825"/>
        <v>4</v>
      </c>
      <c r="JM172">
        <f t="shared" si="2826"/>
        <v>5</v>
      </c>
      <c r="JN172">
        <f t="shared" si="2827"/>
        <v>5</v>
      </c>
      <c r="JO172">
        <f t="shared" si="2828"/>
        <v>5</v>
      </c>
      <c r="JP172">
        <f t="shared" si="2829"/>
        <v>3</v>
      </c>
      <c r="JQ172">
        <f t="shared" si="2830"/>
        <v>5</v>
      </c>
      <c r="JR172">
        <f t="shared" si="2831"/>
        <v>4</v>
      </c>
      <c r="JS172">
        <f t="shared" si="2832"/>
        <v>4</v>
      </c>
      <c r="JT172">
        <f t="shared" si="2833"/>
        <v>3</v>
      </c>
      <c r="JU172">
        <f t="shared" si="2834"/>
        <v>3</v>
      </c>
      <c r="JV172">
        <f t="shared" si="2835"/>
        <v>3</v>
      </c>
      <c r="JW172">
        <f t="shared" si="2836"/>
        <v>3</v>
      </c>
      <c r="JX172">
        <f t="shared" si="2837"/>
        <v>3</v>
      </c>
      <c r="JY172">
        <f t="shared" si="2838"/>
        <v>4</v>
      </c>
      <c r="JZ172">
        <f t="shared" si="2839"/>
        <v>4</v>
      </c>
      <c r="KA172">
        <f t="shared" si="2840"/>
        <v>5</v>
      </c>
      <c r="KB172">
        <f t="shared" si="2841"/>
        <v>1</v>
      </c>
      <c r="KC172">
        <f t="shared" si="2842"/>
        <v>5</v>
      </c>
      <c r="KD172">
        <f t="shared" si="2843"/>
        <v>4</v>
      </c>
      <c r="KE172">
        <f t="shared" si="2844"/>
        <v>3</v>
      </c>
      <c r="KF172">
        <f t="shared" si="2845"/>
        <v>3</v>
      </c>
      <c r="KG172">
        <f t="shared" si="2846"/>
        <v>4</v>
      </c>
      <c r="KH172">
        <f t="shared" si="2847"/>
        <v>2</v>
      </c>
      <c r="KI172">
        <f t="shared" si="2848"/>
        <v>3</v>
      </c>
      <c r="KJ172">
        <f t="shared" si="2849"/>
        <v>3</v>
      </c>
      <c r="KK172">
        <f t="shared" si="2850"/>
        <v>3</v>
      </c>
      <c r="KL172">
        <f t="shared" si="2851"/>
        <v>1</v>
      </c>
      <c r="KM172">
        <f t="shared" si="2852"/>
        <v>1</v>
      </c>
      <c r="KN172">
        <f t="shared" si="2853"/>
        <v>1</v>
      </c>
      <c r="KO172">
        <f t="shared" si="2854"/>
        <v>1</v>
      </c>
      <c r="KP172">
        <f t="shared" si="2855"/>
        <v>1</v>
      </c>
      <c r="KQ172">
        <f t="shared" si="2856"/>
        <v>1</v>
      </c>
      <c r="KR172">
        <f t="shared" si="2857"/>
        <v>1</v>
      </c>
      <c r="KS172">
        <f t="shared" si="2858"/>
        <v>1</v>
      </c>
      <c r="KT172">
        <f t="shared" si="2859"/>
        <v>1</v>
      </c>
      <c r="KU172">
        <f t="shared" si="2860"/>
        <v>1</v>
      </c>
      <c r="KV172">
        <f t="shared" si="2861"/>
        <v>1</v>
      </c>
      <c r="KW172">
        <f t="shared" si="2862"/>
        <v>1</v>
      </c>
      <c r="KX172">
        <f t="shared" si="2863"/>
        <v>1</v>
      </c>
      <c r="KY172">
        <f t="shared" si="2864"/>
        <v>1</v>
      </c>
      <c r="KZ172">
        <f t="shared" si="2865"/>
        <v>1</v>
      </c>
      <c r="LA172">
        <f t="shared" si="2866"/>
        <v>1</v>
      </c>
      <c r="LB172">
        <f t="shared" si="2867"/>
        <v>0</v>
      </c>
      <c r="LC172">
        <f t="shared" si="2868"/>
        <v>1</v>
      </c>
      <c r="LD172">
        <f t="shared" si="2869"/>
        <v>1</v>
      </c>
      <c r="LE172">
        <f t="shared" si="2870"/>
        <v>1</v>
      </c>
      <c r="LF172">
        <f t="shared" si="2871"/>
        <v>1</v>
      </c>
      <c r="LG172">
        <f t="shared" si="2872"/>
        <v>1</v>
      </c>
      <c r="LH172">
        <f t="shared" si="2873"/>
        <v>1</v>
      </c>
      <c r="LI172">
        <f t="shared" si="2874"/>
        <v>0</v>
      </c>
      <c r="LJ172">
        <f t="shared" si="2875"/>
        <v>1</v>
      </c>
      <c r="LK172">
        <f t="shared" si="2876"/>
        <v>0</v>
      </c>
      <c r="LL172">
        <f t="shared" si="2877"/>
        <v>1</v>
      </c>
      <c r="LM172">
        <f t="shared" si="2878"/>
        <v>1</v>
      </c>
      <c r="LN172">
        <f t="shared" si="2879"/>
        <v>0</v>
      </c>
      <c r="LO172">
        <f t="shared" si="2880"/>
        <v>1</v>
      </c>
      <c r="LP172">
        <f t="shared" si="2881"/>
        <v>1</v>
      </c>
      <c r="LQ172">
        <f t="shared" si="2882"/>
        <v>1</v>
      </c>
      <c r="LR172">
        <f t="shared" si="2883"/>
        <v>0</v>
      </c>
      <c r="LS172">
        <f t="shared" si="2884"/>
        <v>1</v>
      </c>
      <c r="LT172">
        <f t="shared" si="2885"/>
        <v>1</v>
      </c>
      <c r="LU172">
        <f t="shared" si="2886"/>
        <v>1</v>
      </c>
      <c r="LV172">
        <f t="shared" si="2887"/>
        <v>2.3157894736842106</v>
      </c>
      <c r="LW172" s="24">
        <f t="shared" si="2888"/>
        <v>1</v>
      </c>
      <c r="LX172">
        <f t="shared" si="2889"/>
        <v>2.6666666666666665</v>
      </c>
      <c r="LY172" s="25">
        <f t="shared" si="2890"/>
        <v>1</v>
      </c>
      <c r="LZ172">
        <f t="shared" si="2891"/>
        <v>2.5</v>
      </c>
      <c r="MA172">
        <f t="shared" si="2892"/>
        <v>1</v>
      </c>
      <c r="MB172">
        <f t="shared" si="2893"/>
        <v>2.1111111111111112</v>
      </c>
      <c r="MC172">
        <f t="shared" si="2894"/>
        <v>1</v>
      </c>
      <c r="MD172">
        <f t="shared" si="2895"/>
        <v>3</v>
      </c>
      <c r="ME172">
        <f t="shared" si="2896"/>
        <v>1</v>
      </c>
      <c r="MF172">
        <f t="shared" si="2897"/>
        <v>2.25</v>
      </c>
      <c r="MG172">
        <f t="shared" si="2898"/>
        <v>1</v>
      </c>
      <c r="MH172">
        <f t="shared" si="2899"/>
        <v>2.75</v>
      </c>
      <c r="MI172" s="25">
        <f t="shared" si="2900"/>
        <v>1</v>
      </c>
      <c r="MJ172">
        <f t="shared" si="2901"/>
        <v>5.5</v>
      </c>
      <c r="MK172">
        <f t="shared" si="2902"/>
        <v>1</v>
      </c>
      <c r="ML172">
        <f t="shared" si="2903"/>
        <v>0.5714285714285714</v>
      </c>
      <c r="MM172">
        <f t="shared" si="2904"/>
        <v>1</v>
      </c>
      <c r="MN172">
        <f t="shared" si="2905"/>
        <v>1.75</v>
      </c>
      <c r="MO172">
        <f t="shared" si="2906"/>
        <v>1</v>
      </c>
      <c r="MP172">
        <f t="shared" si="2907"/>
        <v>4.6428571428571432</v>
      </c>
      <c r="MQ172">
        <f t="shared" si="2908"/>
        <v>1</v>
      </c>
      <c r="MR172">
        <f t="shared" si="2909"/>
        <v>3.6666666666666665</v>
      </c>
      <c r="MS172">
        <f t="shared" si="2910"/>
        <v>1</v>
      </c>
      <c r="MT172">
        <f t="shared" si="2911"/>
        <v>3.3846153846153846</v>
      </c>
      <c r="MU172">
        <f t="shared" si="2912"/>
        <v>1</v>
      </c>
      <c r="MV172">
        <f t="shared" si="2913"/>
        <v>0.86111111111111116</v>
      </c>
      <c r="MW172">
        <f t="shared" si="2914"/>
        <v>1</v>
      </c>
      <c r="MX172">
        <f t="shared" si="2915"/>
        <v>3.6666666666666665</v>
      </c>
      <c r="MY172">
        <f t="shared" si="2916"/>
        <v>1</v>
      </c>
    </row>
    <row r="173" spans="1:363" ht="16">
      <c r="A173" t="s">
        <v>2426</v>
      </c>
      <c r="B173" t="s">
        <v>1212</v>
      </c>
      <c r="C173" s="55">
        <v>3</v>
      </c>
      <c r="D173">
        <v>1</v>
      </c>
      <c r="E173">
        <v>4</v>
      </c>
      <c r="F173">
        <v>3</v>
      </c>
      <c r="G173">
        <v>4</v>
      </c>
      <c r="H173">
        <v>3</v>
      </c>
      <c r="I173">
        <v>4</v>
      </c>
      <c r="J173">
        <v>2</v>
      </c>
      <c r="K173">
        <v>1</v>
      </c>
      <c r="L173">
        <v>2</v>
      </c>
      <c r="N173">
        <v>1</v>
      </c>
      <c r="O173">
        <v>3</v>
      </c>
      <c r="P173">
        <v>2</v>
      </c>
      <c r="Q173">
        <v>1</v>
      </c>
      <c r="R173">
        <v>4</v>
      </c>
      <c r="S173">
        <v>4</v>
      </c>
      <c r="T173">
        <v>3</v>
      </c>
      <c r="U173">
        <v>4</v>
      </c>
      <c r="V173">
        <v>3</v>
      </c>
      <c r="W173">
        <v>4</v>
      </c>
      <c r="X173">
        <v>4</v>
      </c>
      <c r="Y173">
        <v>3</v>
      </c>
      <c r="Z173">
        <v>4</v>
      </c>
      <c r="AA173">
        <v>4</v>
      </c>
      <c r="AB173">
        <v>3</v>
      </c>
      <c r="AC173">
        <v>3</v>
      </c>
      <c r="AD173">
        <v>3</v>
      </c>
      <c r="AE173">
        <v>4</v>
      </c>
      <c r="AF173">
        <v>2</v>
      </c>
      <c r="AG173">
        <v>4</v>
      </c>
      <c r="AH173">
        <v>3</v>
      </c>
      <c r="AI173">
        <v>7</v>
      </c>
      <c r="AJ173">
        <v>7</v>
      </c>
      <c r="AK173">
        <v>4</v>
      </c>
      <c r="AL173">
        <v>6</v>
      </c>
      <c r="AM173">
        <v>6</v>
      </c>
      <c r="AN173">
        <v>1</v>
      </c>
      <c r="AO173">
        <v>5</v>
      </c>
      <c r="AP173">
        <v>2</v>
      </c>
      <c r="AQ173">
        <v>2</v>
      </c>
      <c r="AR173">
        <v>1</v>
      </c>
      <c r="AS173">
        <v>2</v>
      </c>
      <c r="AT173">
        <v>2</v>
      </c>
      <c r="AU173">
        <v>2</v>
      </c>
      <c r="AV173">
        <v>6</v>
      </c>
      <c r="AW173">
        <v>6</v>
      </c>
      <c r="AX173">
        <v>3</v>
      </c>
      <c r="AY173">
        <v>2</v>
      </c>
      <c r="AZ173">
        <v>5</v>
      </c>
      <c r="BA173">
        <v>1</v>
      </c>
      <c r="BB173">
        <v>5</v>
      </c>
      <c r="BC173">
        <v>4</v>
      </c>
      <c r="BE173">
        <v>4</v>
      </c>
      <c r="BF173">
        <v>2</v>
      </c>
      <c r="BG173">
        <v>2</v>
      </c>
      <c r="BH173">
        <v>1</v>
      </c>
      <c r="BI173">
        <v>2</v>
      </c>
      <c r="BJ173">
        <v>4</v>
      </c>
      <c r="BK173">
        <v>1</v>
      </c>
      <c r="BL173">
        <v>4</v>
      </c>
      <c r="BM173">
        <v>3</v>
      </c>
      <c r="BN173">
        <v>4</v>
      </c>
      <c r="BO173">
        <v>2</v>
      </c>
      <c r="BP173">
        <v>3</v>
      </c>
      <c r="BQ173">
        <v>5</v>
      </c>
      <c r="BR173">
        <v>1</v>
      </c>
      <c r="BS173">
        <v>2</v>
      </c>
      <c r="BT173">
        <v>3</v>
      </c>
      <c r="BU173">
        <v>5</v>
      </c>
      <c r="BV173">
        <v>4</v>
      </c>
      <c r="BW173">
        <v>2</v>
      </c>
      <c r="BX173">
        <v>3</v>
      </c>
      <c r="BY173">
        <v>1</v>
      </c>
      <c r="BZ173">
        <v>1</v>
      </c>
      <c r="CA173">
        <v>1</v>
      </c>
      <c r="CB173">
        <v>2</v>
      </c>
      <c r="CC173">
        <v>1</v>
      </c>
      <c r="CD173">
        <v>2</v>
      </c>
      <c r="CE173">
        <v>3</v>
      </c>
      <c r="CF173">
        <v>1</v>
      </c>
      <c r="CG173">
        <v>2</v>
      </c>
      <c r="CH173">
        <v>3</v>
      </c>
      <c r="CI173">
        <v>3</v>
      </c>
      <c r="CJ173">
        <v>2</v>
      </c>
      <c r="CK173">
        <v>3</v>
      </c>
      <c r="CL173">
        <v>2</v>
      </c>
      <c r="CM173">
        <v>1</v>
      </c>
      <c r="CN173">
        <v>3</v>
      </c>
      <c r="CO173">
        <v>1</v>
      </c>
      <c r="CP173">
        <v>2</v>
      </c>
      <c r="CQ173">
        <v>2</v>
      </c>
      <c r="CR173">
        <v>1</v>
      </c>
      <c r="CS173">
        <v>1</v>
      </c>
      <c r="CT173">
        <v>1</v>
      </c>
      <c r="CU173">
        <v>1</v>
      </c>
      <c r="CV173">
        <v>1</v>
      </c>
      <c r="CW173">
        <v>1</v>
      </c>
      <c r="CX173">
        <v>1</v>
      </c>
      <c r="CY173">
        <v>1</v>
      </c>
      <c r="CZ173">
        <v>2</v>
      </c>
      <c r="DA173">
        <v>1</v>
      </c>
      <c r="DB173">
        <v>2</v>
      </c>
      <c r="DC173">
        <v>5</v>
      </c>
      <c r="DD173">
        <v>1</v>
      </c>
      <c r="DE173">
        <v>2</v>
      </c>
      <c r="DF173">
        <v>1</v>
      </c>
      <c r="DG173">
        <v>1</v>
      </c>
      <c r="DH173">
        <v>1</v>
      </c>
      <c r="DI173">
        <v>3</v>
      </c>
      <c r="DJ173">
        <v>1</v>
      </c>
      <c r="DK173">
        <v>4</v>
      </c>
      <c r="DL173">
        <v>5</v>
      </c>
      <c r="DM173">
        <v>5</v>
      </c>
      <c r="DN173">
        <v>5</v>
      </c>
      <c r="DO173">
        <v>5</v>
      </c>
      <c r="DP173">
        <v>5</v>
      </c>
      <c r="DQ173">
        <v>1</v>
      </c>
      <c r="DR173">
        <v>1</v>
      </c>
      <c r="DS173">
        <v>1</v>
      </c>
      <c r="DT173">
        <v>1</v>
      </c>
      <c r="DU173">
        <v>1</v>
      </c>
      <c r="DV173">
        <v>5</v>
      </c>
      <c r="DW173">
        <v>1</v>
      </c>
      <c r="DX173">
        <v>1</v>
      </c>
      <c r="DY173">
        <v>3</v>
      </c>
      <c r="DZ173">
        <v>2</v>
      </c>
      <c r="EA173">
        <v>1</v>
      </c>
      <c r="EB173">
        <v>5</v>
      </c>
      <c r="EC173">
        <v>1</v>
      </c>
      <c r="ED173">
        <v>2</v>
      </c>
      <c r="EE173">
        <v>3</v>
      </c>
      <c r="EF173">
        <v>2</v>
      </c>
      <c r="EG173">
        <v>1</v>
      </c>
      <c r="EH173">
        <v>3</v>
      </c>
      <c r="EI173">
        <v>3</v>
      </c>
      <c r="EJ173">
        <v>1</v>
      </c>
      <c r="EK173">
        <v>1</v>
      </c>
      <c r="EL173">
        <v>2</v>
      </c>
      <c r="EM173">
        <v>3</v>
      </c>
      <c r="EN173">
        <v>3</v>
      </c>
      <c r="EO173">
        <v>2</v>
      </c>
      <c r="EP173">
        <v>4</v>
      </c>
      <c r="EQ173">
        <v>1</v>
      </c>
      <c r="ER173">
        <v>2</v>
      </c>
      <c r="ES173">
        <v>1</v>
      </c>
      <c r="ET173">
        <v>1</v>
      </c>
      <c r="EU173">
        <v>4</v>
      </c>
      <c r="EV173">
        <v>2</v>
      </c>
      <c r="EW173">
        <v>3</v>
      </c>
      <c r="EX173">
        <v>4</v>
      </c>
      <c r="EY173">
        <v>3</v>
      </c>
      <c r="EZ173">
        <v>1</v>
      </c>
      <c r="FA173">
        <v>4</v>
      </c>
      <c r="FB173">
        <v>3</v>
      </c>
      <c r="FC173">
        <v>2</v>
      </c>
      <c r="FD173">
        <v>1</v>
      </c>
      <c r="FE173">
        <v>3</v>
      </c>
      <c r="FF173">
        <v>3</v>
      </c>
      <c r="FG173">
        <v>2</v>
      </c>
      <c r="FH173">
        <v>1</v>
      </c>
      <c r="FI173">
        <v>4</v>
      </c>
      <c r="FJ173">
        <v>3</v>
      </c>
      <c r="FK173">
        <v>1</v>
      </c>
      <c r="FL173">
        <v>3</v>
      </c>
      <c r="FM173">
        <f t="shared" si="2722"/>
        <v>4</v>
      </c>
      <c r="FN173">
        <f t="shared" si="2723"/>
        <v>1</v>
      </c>
      <c r="FO173">
        <f t="shared" si="2724"/>
        <v>2</v>
      </c>
      <c r="FP173">
        <f t="shared" si="2725"/>
        <v>1</v>
      </c>
      <c r="FQ173">
        <f t="shared" si="2726"/>
        <v>2</v>
      </c>
      <c r="FR173">
        <f t="shared" si="2727"/>
        <v>1</v>
      </c>
      <c r="FS173">
        <f t="shared" si="2728"/>
        <v>3</v>
      </c>
      <c r="FT173">
        <f t="shared" si="2729"/>
        <v>4</v>
      </c>
      <c r="FU173">
        <f t="shared" si="2730"/>
        <v>3</v>
      </c>
      <c r="FV173" t="b">
        <f t="shared" si="2731"/>
        <v>0</v>
      </c>
      <c r="FW173">
        <f t="shared" si="2732"/>
        <v>4</v>
      </c>
      <c r="FX173">
        <f t="shared" si="2733"/>
        <v>2</v>
      </c>
      <c r="FY173">
        <f t="shared" si="2734"/>
        <v>3</v>
      </c>
      <c r="FZ173">
        <f t="shared" si="2735"/>
        <v>4</v>
      </c>
      <c r="GA173">
        <f t="shared" si="2736"/>
        <v>1</v>
      </c>
      <c r="GB173">
        <f t="shared" si="2737"/>
        <v>1</v>
      </c>
      <c r="GC173">
        <f t="shared" si="2738"/>
        <v>2</v>
      </c>
      <c r="GD173">
        <f t="shared" si="2739"/>
        <v>1</v>
      </c>
      <c r="GE173">
        <f t="shared" si="2740"/>
        <v>2</v>
      </c>
      <c r="GF173">
        <f t="shared" si="2741"/>
        <v>1</v>
      </c>
      <c r="GG173">
        <f t="shared" si="2742"/>
        <v>1</v>
      </c>
      <c r="GH173">
        <f t="shared" si="2743"/>
        <v>2</v>
      </c>
      <c r="GI173">
        <f t="shared" si="2744"/>
        <v>1</v>
      </c>
      <c r="GJ173">
        <f t="shared" si="2745"/>
        <v>1</v>
      </c>
      <c r="GK173">
        <f t="shared" si="2746"/>
        <v>2</v>
      </c>
      <c r="GL173">
        <f t="shared" si="2747"/>
        <v>2</v>
      </c>
      <c r="GM173">
        <f t="shared" si="2748"/>
        <v>2</v>
      </c>
      <c r="GN173">
        <f t="shared" si="2749"/>
        <v>1</v>
      </c>
      <c r="GO173">
        <f t="shared" si="2750"/>
        <v>3</v>
      </c>
      <c r="GP173">
        <f t="shared" si="2751"/>
        <v>1</v>
      </c>
      <c r="GQ173">
        <f t="shared" si="2752"/>
        <v>2</v>
      </c>
      <c r="GR173">
        <f t="shared" si="2753"/>
        <v>7</v>
      </c>
      <c r="GS173">
        <f t="shared" si="2754"/>
        <v>7</v>
      </c>
      <c r="GT173">
        <f t="shared" si="2755"/>
        <v>4</v>
      </c>
      <c r="GU173">
        <f t="shared" si="2756"/>
        <v>6</v>
      </c>
      <c r="GV173">
        <f t="shared" si="2757"/>
        <v>6</v>
      </c>
      <c r="GW173">
        <f t="shared" si="2758"/>
        <v>7</v>
      </c>
      <c r="GX173">
        <f t="shared" si="2759"/>
        <v>3</v>
      </c>
      <c r="GY173">
        <f t="shared" si="2760"/>
        <v>6</v>
      </c>
      <c r="GZ173">
        <f t="shared" si="2761"/>
        <v>6</v>
      </c>
      <c r="HA173">
        <f t="shared" si="2762"/>
        <v>7</v>
      </c>
      <c r="HB173">
        <f t="shared" si="2763"/>
        <v>-2</v>
      </c>
      <c r="HC173">
        <f t="shared" si="2764"/>
        <v>-2</v>
      </c>
      <c r="HD173">
        <f t="shared" si="2765"/>
        <v>-2</v>
      </c>
      <c r="HE173">
        <f t="shared" si="2766"/>
        <v>3</v>
      </c>
      <c r="HF173">
        <f t="shared" si="2767"/>
        <v>3</v>
      </c>
      <c r="HG173">
        <f t="shared" si="2768"/>
        <v>-1</v>
      </c>
      <c r="HH173">
        <f t="shared" si="2769"/>
        <v>-2</v>
      </c>
      <c r="HI173">
        <f t="shared" si="2770"/>
        <v>-2</v>
      </c>
      <c r="HJ173">
        <f t="shared" si="2771"/>
        <v>3</v>
      </c>
      <c r="HK173">
        <f t="shared" si="2772"/>
        <v>-2</v>
      </c>
      <c r="HL173">
        <f t="shared" si="2773"/>
        <v>-1</v>
      </c>
      <c r="HM173" t="b">
        <f t="shared" si="2774"/>
        <v>0</v>
      </c>
      <c r="HN173">
        <f t="shared" si="2775"/>
        <v>-1</v>
      </c>
      <c r="HO173">
        <f t="shared" si="2776"/>
        <v>2</v>
      </c>
      <c r="HP173">
        <f t="shared" si="2777"/>
        <v>5</v>
      </c>
      <c r="HQ173">
        <f t="shared" si="2778"/>
        <v>6</v>
      </c>
      <c r="HR173">
        <f t="shared" si="2779"/>
        <v>5</v>
      </c>
      <c r="HS173">
        <f t="shared" si="2780"/>
        <v>3</v>
      </c>
      <c r="HT173">
        <f t="shared" si="2781"/>
        <v>6</v>
      </c>
      <c r="HU173">
        <f t="shared" si="2782"/>
        <v>3</v>
      </c>
      <c r="HV173">
        <f t="shared" si="2783"/>
        <v>4</v>
      </c>
      <c r="HW173">
        <f t="shared" si="2784"/>
        <v>3</v>
      </c>
      <c r="HX173">
        <f t="shared" si="2785"/>
        <v>5</v>
      </c>
      <c r="HY173">
        <f t="shared" si="2786"/>
        <v>4</v>
      </c>
      <c r="HZ173">
        <f t="shared" si="2787"/>
        <v>2</v>
      </c>
      <c r="IA173">
        <f t="shared" si="2788"/>
        <v>6</v>
      </c>
      <c r="IB173">
        <f t="shared" si="2789"/>
        <v>5</v>
      </c>
      <c r="IC173">
        <f t="shared" si="2790"/>
        <v>4</v>
      </c>
      <c r="ID173">
        <f t="shared" si="2791"/>
        <v>2</v>
      </c>
      <c r="IE173">
        <f t="shared" si="2792"/>
        <v>4</v>
      </c>
      <c r="IF173">
        <f t="shared" si="2793"/>
        <v>2</v>
      </c>
      <c r="IG173">
        <f t="shared" si="2794"/>
        <v>3</v>
      </c>
      <c r="IH173">
        <f t="shared" si="2795"/>
        <v>1</v>
      </c>
      <c r="II173">
        <f t="shared" si="2796"/>
        <v>1</v>
      </c>
      <c r="IJ173">
        <f t="shared" si="2797"/>
        <v>1</v>
      </c>
      <c r="IK173">
        <f t="shared" si="2798"/>
        <v>2</v>
      </c>
      <c r="IL173">
        <f t="shared" si="2799"/>
        <v>1</v>
      </c>
      <c r="IM173">
        <f t="shared" si="2800"/>
        <v>2</v>
      </c>
      <c r="IN173">
        <f t="shared" si="2801"/>
        <v>2</v>
      </c>
      <c r="IO173">
        <f t="shared" si="2802"/>
        <v>1</v>
      </c>
      <c r="IP173">
        <f t="shared" si="2803"/>
        <v>2</v>
      </c>
      <c r="IQ173">
        <f t="shared" si="2804"/>
        <v>2</v>
      </c>
      <c r="IR173">
        <f t="shared" si="2805"/>
        <v>2</v>
      </c>
      <c r="IS173">
        <f t="shared" si="2806"/>
        <v>2</v>
      </c>
      <c r="IT173">
        <f t="shared" si="2807"/>
        <v>2</v>
      </c>
      <c r="IU173">
        <f t="shared" si="2808"/>
        <v>2</v>
      </c>
      <c r="IV173">
        <f t="shared" si="2809"/>
        <v>1</v>
      </c>
      <c r="IW173">
        <f t="shared" si="2810"/>
        <v>2</v>
      </c>
      <c r="IX173">
        <f t="shared" si="2811"/>
        <v>1</v>
      </c>
      <c r="IY173">
        <f t="shared" si="2812"/>
        <v>4</v>
      </c>
      <c r="IZ173">
        <f t="shared" si="2813"/>
        <v>4</v>
      </c>
      <c r="JA173">
        <f t="shared" si="2814"/>
        <v>5</v>
      </c>
      <c r="JB173">
        <f t="shared" si="2815"/>
        <v>5</v>
      </c>
      <c r="JC173">
        <f t="shared" si="2816"/>
        <v>5</v>
      </c>
      <c r="JD173">
        <f t="shared" si="2817"/>
        <v>5</v>
      </c>
      <c r="JE173">
        <f t="shared" si="2818"/>
        <v>5</v>
      </c>
      <c r="JF173">
        <f t="shared" si="2819"/>
        <v>5</v>
      </c>
      <c r="JG173">
        <f t="shared" si="2820"/>
        <v>5</v>
      </c>
      <c r="JH173">
        <f t="shared" si="2821"/>
        <v>5</v>
      </c>
      <c r="JI173">
        <f t="shared" si="2822"/>
        <v>4</v>
      </c>
      <c r="JJ173">
        <f t="shared" si="2823"/>
        <v>5</v>
      </c>
      <c r="JK173">
        <f t="shared" si="2824"/>
        <v>4</v>
      </c>
      <c r="JL173">
        <f t="shared" si="2825"/>
        <v>5</v>
      </c>
      <c r="JM173">
        <f t="shared" si="2826"/>
        <v>5</v>
      </c>
      <c r="JN173">
        <f t="shared" si="2827"/>
        <v>4</v>
      </c>
      <c r="JO173">
        <f t="shared" si="2828"/>
        <v>5</v>
      </c>
      <c r="JP173">
        <f t="shared" si="2829"/>
        <v>5</v>
      </c>
      <c r="JQ173">
        <f t="shared" si="2830"/>
        <v>5</v>
      </c>
      <c r="JR173">
        <f t="shared" si="2831"/>
        <v>3</v>
      </c>
      <c r="JS173">
        <f t="shared" si="2832"/>
        <v>5</v>
      </c>
      <c r="JT173">
        <f t="shared" si="2833"/>
        <v>4</v>
      </c>
      <c r="JU173">
        <f t="shared" si="2834"/>
        <v>5</v>
      </c>
      <c r="JV173">
        <f t="shared" si="2835"/>
        <v>5</v>
      </c>
      <c r="JW173">
        <f t="shared" si="2836"/>
        <v>5</v>
      </c>
      <c r="JX173">
        <f t="shared" si="2837"/>
        <v>1</v>
      </c>
      <c r="JY173">
        <f t="shared" si="2838"/>
        <v>5</v>
      </c>
      <c r="JZ173">
        <f t="shared" si="2839"/>
        <v>5</v>
      </c>
      <c r="KA173">
        <f t="shared" si="2840"/>
        <v>5</v>
      </c>
      <c r="KB173">
        <f t="shared" si="2841"/>
        <v>1</v>
      </c>
      <c r="KC173">
        <f t="shared" si="2842"/>
        <v>5</v>
      </c>
      <c r="KD173">
        <f t="shared" si="2843"/>
        <v>5</v>
      </c>
      <c r="KE173">
        <f t="shared" si="2844"/>
        <v>5</v>
      </c>
      <c r="KF173">
        <f t="shared" si="2845"/>
        <v>5</v>
      </c>
      <c r="KG173">
        <f t="shared" si="2846"/>
        <v>5</v>
      </c>
      <c r="KH173">
        <f t="shared" si="2847"/>
        <v>3</v>
      </c>
      <c r="KI173">
        <f t="shared" si="2848"/>
        <v>4</v>
      </c>
      <c r="KJ173">
        <f t="shared" si="2849"/>
        <v>5</v>
      </c>
      <c r="KK173">
        <f t="shared" si="2850"/>
        <v>5</v>
      </c>
      <c r="KL173">
        <f t="shared" si="2851"/>
        <v>1</v>
      </c>
      <c r="KM173">
        <f t="shared" si="2852"/>
        <v>1</v>
      </c>
      <c r="KN173">
        <f t="shared" si="2853"/>
        <v>1</v>
      </c>
      <c r="KO173">
        <f t="shared" si="2854"/>
        <v>1</v>
      </c>
      <c r="KP173">
        <f t="shared" si="2855"/>
        <v>0</v>
      </c>
      <c r="KQ173">
        <f t="shared" si="2856"/>
        <v>0</v>
      </c>
      <c r="KR173">
        <f t="shared" si="2857"/>
        <v>1</v>
      </c>
      <c r="KS173">
        <f t="shared" si="2858"/>
        <v>1</v>
      </c>
      <c r="KT173">
        <f t="shared" si="2859"/>
        <v>0</v>
      </c>
      <c r="KU173">
        <f t="shared" si="2860"/>
        <v>0</v>
      </c>
      <c r="KV173">
        <f t="shared" si="2861"/>
        <v>1</v>
      </c>
      <c r="KW173">
        <f t="shared" si="2862"/>
        <v>1</v>
      </c>
      <c r="KX173">
        <f t="shared" si="2863"/>
        <v>1</v>
      </c>
      <c r="KY173">
        <f t="shared" si="2864"/>
        <v>1</v>
      </c>
      <c r="KZ173">
        <f t="shared" si="2865"/>
        <v>1</v>
      </c>
      <c r="LA173">
        <f t="shared" si="2866"/>
        <v>1</v>
      </c>
      <c r="LB173">
        <f t="shared" si="2867"/>
        <v>1</v>
      </c>
      <c r="LC173">
        <f t="shared" si="2868"/>
        <v>1</v>
      </c>
      <c r="LD173">
        <f t="shared" si="2869"/>
        <v>1</v>
      </c>
      <c r="LE173">
        <f t="shared" si="2870"/>
        <v>1</v>
      </c>
      <c r="LF173">
        <f t="shared" si="2871"/>
        <v>0</v>
      </c>
      <c r="LG173">
        <f t="shared" si="2872"/>
        <v>0</v>
      </c>
      <c r="LH173">
        <f t="shared" si="2873"/>
        <v>1</v>
      </c>
      <c r="LI173">
        <f t="shared" si="2874"/>
        <v>1</v>
      </c>
      <c r="LJ173">
        <f t="shared" si="2875"/>
        <v>1</v>
      </c>
      <c r="LK173">
        <f t="shared" si="2876"/>
        <v>1</v>
      </c>
      <c r="LL173">
        <f t="shared" si="2877"/>
        <v>1</v>
      </c>
      <c r="LM173">
        <f t="shared" si="2878"/>
        <v>1</v>
      </c>
      <c r="LN173">
        <f t="shared" si="2879"/>
        <v>0</v>
      </c>
      <c r="LO173">
        <f t="shared" si="2880"/>
        <v>0</v>
      </c>
      <c r="LP173">
        <f t="shared" si="2881"/>
        <v>1</v>
      </c>
      <c r="LQ173">
        <f t="shared" si="2882"/>
        <v>1</v>
      </c>
      <c r="LR173">
        <f t="shared" si="2883"/>
        <v>1</v>
      </c>
      <c r="LS173">
        <f t="shared" si="2884"/>
        <v>1</v>
      </c>
      <c r="LT173">
        <f t="shared" si="2885"/>
        <v>0</v>
      </c>
      <c r="LU173">
        <f t="shared" si="2886"/>
        <v>1</v>
      </c>
      <c r="LV173">
        <f t="shared" si="2887"/>
        <v>1.5789473684210527</v>
      </c>
      <c r="LW173" s="24">
        <f t="shared" si="2888"/>
        <v>1</v>
      </c>
      <c r="LX173">
        <f t="shared" si="2889"/>
        <v>2.7272727272727271</v>
      </c>
      <c r="LY173" s="25" t="str">
        <f t="shared" si="2890"/>
        <v>CHECK</v>
      </c>
      <c r="LZ173">
        <f t="shared" si="2891"/>
        <v>1.5</v>
      </c>
      <c r="MA173">
        <f t="shared" si="2892"/>
        <v>1</v>
      </c>
      <c r="MB173">
        <f t="shared" si="2893"/>
        <v>1.6666666666666667</v>
      </c>
      <c r="MC173">
        <f t="shared" si="2894"/>
        <v>1</v>
      </c>
      <c r="MD173">
        <f t="shared" si="2895"/>
        <v>3.5</v>
      </c>
      <c r="ME173">
        <f t="shared" si="2896"/>
        <v>1</v>
      </c>
      <c r="MF173">
        <f t="shared" si="2897"/>
        <v>2</v>
      </c>
      <c r="MG173" t="str">
        <f t="shared" si="2898"/>
        <v>CHECK</v>
      </c>
      <c r="MH173">
        <f t="shared" si="2899"/>
        <v>2.5</v>
      </c>
      <c r="MI173" s="25">
        <f t="shared" si="2900"/>
        <v>1</v>
      </c>
      <c r="MJ173">
        <f t="shared" si="2901"/>
        <v>5.9</v>
      </c>
      <c r="MK173">
        <f t="shared" si="2902"/>
        <v>1</v>
      </c>
      <c r="ML173">
        <f t="shared" si="2903"/>
        <v>-0.30769230769230771</v>
      </c>
      <c r="MM173" t="str">
        <f t="shared" si="2904"/>
        <v>CHECK</v>
      </c>
      <c r="MN173">
        <f t="shared" si="2905"/>
        <v>1.8</v>
      </c>
      <c r="MO173">
        <f t="shared" si="2906"/>
        <v>1</v>
      </c>
      <c r="MP173">
        <f t="shared" si="2907"/>
        <v>4.6428571428571432</v>
      </c>
      <c r="MQ173">
        <f t="shared" si="2908"/>
        <v>1</v>
      </c>
      <c r="MR173">
        <f t="shared" si="2909"/>
        <v>4.25</v>
      </c>
      <c r="MS173">
        <f t="shared" si="2910"/>
        <v>1</v>
      </c>
      <c r="MT173">
        <f t="shared" si="2911"/>
        <v>4.615384615384615</v>
      </c>
      <c r="MU173">
        <f t="shared" si="2912"/>
        <v>1</v>
      </c>
      <c r="MV173">
        <f t="shared" si="2913"/>
        <v>0.75</v>
      </c>
      <c r="MW173">
        <f t="shared" si="2914"/>
        <v>1</v>
      </c>
      <c r="MX173">
        <f t="shared" si="2915"/>
        <v>4.2</v>
      </c>
      <c r="MY173">
        <f t="shared" si="2916"/>
        <v>1</v>
      </c>
    </row>
    <row r="174" spans="1:363" ht="16">
      <c r="A174" t="s">
        <v>2427</v>
      </c>
      <c r="B174" t="s">
        <v>1212</v>
      </c>
      <c r="C174" s="55">
        <v>3</v>
      </c>
      <c r="D174">
        <v>1</v>
      </c>
      <c r="E174">
        <v>1</v>
      </c>
      <c r="F174">
        <v>4</v>
      </c>
      <c r="G174">
        <v>4</v>
      </c>
      <c r="H174">
        <v>4</v>
      </c>
      <c r="I174">
        <v>1</v>
      </c>
      <c r="J174">
        <v>2</v>
      </c>
      <c r="K174">
        <v>2</v>
      </c>
      <c r="L174">
        <v>4</v>
      </c>
      <c r="M174">
        <v>4</v>
      </c>
      <c r="N174">
        <v>4</v>
      </c>
      <c r="O174">
        <v>2</v>
      </c>
      <c r="P174">
        <v>4</v>
      </c>
      <c r="Q174">
        <v>3</v>
      </c>
      <c r="R174">
        <v>4</v>
      </c>
      <c r="S174">
        <v>4</v>
      </c>
      <c r="T174">
        <v>4</v>
      </c>
      <c r="U174">
        <v>4</v>
      </c>
      <c r="V174">
        <v>4</v>
      </c>
      <c r="W174">
        <v>4</v>
      </c>
      <c r="X174">
        <v>3</v>
      </c>
      <c r="Y174">
        <v>4</v>
      </c>
      <c r="Z174">
        <v>3</v>
      </c>
      <c r="AA174">
        <v>4</v>
      </c>
      <c r="AB174">
        <v>4</v>
      </c>
      <c r="AC174">
        <v>3</v>
      </c>
      <c r="AD174">
        <v>2</v>
      </c>
      <c r="AE174">
        <v>4</v>
      </c>
      <c r="AF174">
        <v>1</v>
      </c>
      <c r="AG174">
        <v>3</v>
      </c>
      <c r="AH174">
        <v>3</v>
      </c>
      <c r="AI174">
        <v>7</v>
      </c>
      <c r="AJ174">
        <v>7</v>
      </c>
      <c r="AK174">
        <v>1</v>
      </c>
      <c r="AL174">
        <v>7</v>
      </c>
      <c r="AM174">
        <v>7</v>
      </c>
      <c r="AN174">
        <v>1</v>
      </c>
      <c r="AO174">
        <v>7</v>
      </c>
      <c r="AP174">
        <v>4</v>
      </c>
      <c r="AQ174">
        <v>2</v>
      </c>
      <c r="AR174">
        <v>6</v>
      </c>
      <c r="AS174">
        <v>2</v>
      </c>
      <c r="AT174">
        <v>3</v>
      </c>
      <c r="AU174">
        <v>2</v>
      </c>
      <c r="AV174">
        <v>3</v>
      </c>
      <c r="AW174">
        <v>3</v>
      </c>
      <c r="AX174">
        <v>4</v>
      </c>
      <c r="AY174">
        <v>3</v>
      </c>
      <c r="AZ174">
        <v>6</v>
      </c>
      <c r="BA174">
        <v>5</v>
      </c>
      <c r="BB174">
        <v>5</v>
      </c>
      <c r="BC174">
        <v>6</v>
      </c>
      <c r="BD174">
        <v>6</v>
      </c>
      <c r="BE174">
        <v>6</v>
      </c>
      <c r="BF174">
        <v>6</v>
      </c>
      <c r="BG174">
        <v>3</v>
      </c>
      <c r="BH174">
        <v>6</v>
      </c>
      <c r="BI174">
        <v>6</v>
      </c>
      <c r="BJ174">
        <v>6</v>
      </c>
      <c r="BK174">
        <v>6</v>
      </c>
      <c r="BL174">
        <v>6</v>
      </c>
      <c r="BM174">
        <v>6</v>
      </c>
      <c r="BN174">
        <v>5</v>
      </c>
      <c r="BO174">
        <v>6</v>
      </c>
      <c r="BP174">
        <v>6</v>
      </c>
      <c r="BQ174">
        <v>6</v>
      </c>
      <c r="BR174">
        <v>5</v>
      </c>
      <c r="BS174">
        <v>5</v>
      </c>
      <c r="BT174">
        <v>6</v>
      </c>
      <c r="BU174">
        <v>1</v>
      </c>
      <c r="BV174">
        <v>3</v>
      </c>
      <c r="BW174">
        <v>4</v>
      </c>
      <c r="BX174">
        <v>1</v>
      </c>
      <c r="BY174">
        <v>1</v>
      </c>
      <c r="BZ174">
        <v>1</v>
      </c>
      <c r="CA174">
        <v>1</v>
      </c>
      <c r="CB174">
        <v>2</v>
      </c>
      <c r="CC174">
        <v>2</v>
      </c>
      <c r="CD174">
        <v>4</v>
      </c>
      <c r="CE174">
        <v>3</v>
      </c>
      <c r="CF174">
        <v>2</v>
      </c>
      <c r="CG174">
        <v>1</v>
      </c>
      <c r="CH174">
        <v>2</v>
      </c>
      <c r="CI174">
        <v>4</v>
      </c>
      <c r="CJ174">
        <v>4</v>
      </c>
      <c r="CK174">
        <v>2</v>
      </c>
      <c r="CL174">
        <v>2</v>
      </c>
      <c r="CM174">
        <v>2</v>
      </c>
      <c r="CN174">
        <v>3</v>
      </c>
      <c r="CO174">
        <v>2</v>
      </c>
      <c r="CP174">
        <v>4</v>
      </c>
      <c r="CQ174">
        <v>4</v>
      </c>
      <c r="CR174">
        <v>1</v>
      </c>
      <c r="CS174">
        <v>1</v>
      </c>
      <c r="CT174">
        <v>3</v>
      </c>
      <c r="CU174">
        <v>3</v>
      </c>
      <c r="CV174">
        <v>3</v>
      </c>
      <c r="CW174">
        <v>1</v>
      </c>
      <c r="CX174">
        <v>1</v>
      </c>
      <c r="CY174">
        <v>3</v>
      </c>
      <c r="CZ174">
        <v>5</v>
      </c>
      <c r="DA174">
        <v>1</v>
      </c>
      <c r="DB174">
        <v>2</v>
      </c>
      <c r="DC174">
        <v>3</v>
      </c>
      <c r="DD174">
        <v>3</v>
      </c>
      <c r="DE174">
        <v>5</v>
      </c>
      <c r="DF174">
        <v>2</v>
      </c>
      <c r="DG174">
        <v>1</v>
      </c>
      <c r="DH174">
        <v>1</v>
      </c>
      <c r="DI174">
        <v>4</v>
      </c>
      <c r="DJ174">
        <v>5</v>
      </c>
      <c r="DK174">
        <v>5</v>
      </c>
      <c r="DL174">
        <v>4</v>
      </c>
      <c r="DM174">
        <v>5</v>
      </c>
      <c r="DN174">
        <v>2</v>
      </c>
      <c r="DO174">
        <v>1</v>
      </c>
      <c r="DP174">
        <v>5</v>
      </c>
      <c r="DQ174">
        <v>2</v>
      </c>
      <c r="DR174">
        <v>4</v>
      </c>
      <c r="DS174">
        <v>3</v>
      </c>
      <c r="DT174">
        <v>4</v>
      </c>
      <c r="DU174">
        <v>1</v>
      </c>
      <c r="DV174">
        <v>5</v>
      </c>
      <c r="DX174">
        <v>1</v>
      </c>
      <c r="DY174">
        <v>1</v>
      </c>
      <c r="DZ174">
        <v>2</v>
      </c>
      <c r="EA174">
        <v>3</v>
      </c>
      <c r="EB174">
        <v>4</v>
      </c>
      <c r="EC174">
        <v>1</v>
      </c>
      <c r="ED174">
        <v>1</v>
      </c>
      <c r="EE174">
        <v>4</v>
      </c>
      <c r="EF174">
        <v>2</v>
      </c>
      <c r="EG174">
        <v>3</v>
      </c>
      <c r="EI174">
        <v>3</v>
      </c>
      <c r="EJ174">
        <v>1</v>
      </c>
      <c r="EK174">
        <v>4</v>
      </c>
      <c r="EL174">
        <v>1</v>
      </c>
      <c r="EM174">
        <v>3</v>
      </c>
      <c r="EN174">
        <v>3</v>
      </c>
      <c r="EO174">
        <v>2</v>
      </c>
      <c r="EP174">
        <v>4</v>
      </c>
      <c r="EQ174">
        <v>1</v>
      </c>
      <c r="ES174">
        <v>1</v>
      </c>
      <c r="ET174">
        <v>1</v>
      </c>
      <c r="EU174">
        <v>2</v>
      </c>
      <c r="EV174">
        <v>2</v>
      </c>
      <c r="EW174">
        <v>2</v>
      </c>
      <c r="EX174">
        <v>4</v>
      </c>
      <c r="EY174">
        <v>3</v>
      </c>
      <c r="EZ174">
        <v>1</v>
      </c>
      <c r="FA174">
        <v>1</v>
      </c>
      <c r="FB174">
        <v>3</v>
      </c>
      <c r="FC174">
        <v>4</v>
      </c>
      <c r="FD174">
        <v>1</v>
      </c>
      <c r="FE174">
        <v>1</v>
      </c>
      <c r="FF174">
        <v>2</v>
      </c>
      <c r="FG174">
        <v>4</v>
      </c>
      <c r="FH174">
        <v>1</v>
      </c>
      <c r="FI174">
        <v>2</v>
      </c>
      <c r="FJ174">
        <v>2</v>
      </c>
      <c r="FK174">
        <v>2</v>
      </c>
      <c r="FL174">
        <v>3</v>
      </c>
      <c r="FM174">
        <f t="shared" si="2722"/>
        <v>4</v>
      </c>
      <c r="FN174">
        <f t="shared" si="2723"/>
        <v>4</v>
      </c>
      <c r="FO174">
        <f t="shared" si="2724"/>
        <v>1</v>
      </c>
      <c r="FP174">
        <f t="shared" si="2725"/>
        <v>1</v>
      </c>
      <c r="FQ174">
        <f t="shared" si="2726"/>
        <v>1</v>
      </c>
      <c r="FR174">
        <f t="shared" si="2727"/>
        <v>4</v>
      </c>
      <c r="FS174">
        <f t="shared" si="2728"/>
        <v>3</v>
      </c>
      <c r="FT174">
        <f t="shared" si="2729"/>
        <v>3</v>
      </c>
      <c r="FU174">
        <f t="shared" si="2730"/>
        <v>1</v>
      </c>
      <c r="FV174">
        <f t="shared" si="2731"/>
        <v>1</v>
      </c>
      <c r="FW174">
        <f t="shared" si="2732"/>
        <v>1</v>
      </c>
      <c r="FX174">
        <f t="shared" si="2733"/>
        <v>3</v>
      </c>
      <c r="FY174">
        <f t="shared" si="2734"/>
        <v>1</v>
      </c>
      <c r="FZ174">
        <f t="shared" si="2735"/>
        <v>2</v>
      </c>
      <c r="GA174">
        <f t="shared" si="2736"/>
        <v>1</v>
      </c>
      <c r="GB174">
        <f t="shared" si="2737"/>
        <v>1</v>
      </c>
      <c r="GC174">
        <f t="shared" si="2738"/>
        <v>1</v>
      </c>
      <c r="GD174">
        <f t="shared" si="2739"/>
        <v>1</v>
      </c>
      <c r="GE174">
        <f t="shared" si="2740"/>
        <v>1</v>
      </c>
      <c r="GF174">
        <f t="shared" si="2741"/>
        <v>1</v>
      </c>
      <c r="GG174">
        <f t="shared" si="2742"/>
        <v>2</v>
      </c>
      <c r="GH174">
        <f t="shared" si="2743"/>
        <v>1</v>
      </c>
      <c r="GI174">
        <f t="shared" si="2744"/>
        <v>2</v>
      </c>
      <c r="GJ174">
        <f t="shared" si="2745"/>
        <v>1</v>
      </c>
      <c r="GK174">
        <f t="shared" si="2746"/>
        <v>1</v>
      </c>
      <c r="GL174">
        <f t="shared" si="2747"/>
        <v>2</v>
      </c>
      <c r="GM174">
        <f t="shared" si="2748"/>
        <v>3</v>
      </c>
      <c r="GN174">
        <f t="shared" si="2749"/>
        <v>1</v>
      </c>
      <c r="GO174">
        <f t="shared" si="2750"/>
        <v>4</v>
      </c>
      <c r="GP174">
        <f t="shared" si="2751"/>
        <v>2</v>
      </c>
      <c r="GQ174">
        <f t="shared" si="2752"/>
        <v>2</v>
      </c>
      <c r="GR174">
        <f t="shared" si="2753"/>
        <v>7</v>
      </c>
      <c r="GS174">
        <f t="shared" si="2754"/>
        <v>7</v>
      </c>
      <c r="GT174">
        <f t="shared" si="2755"/>
        <v>7</v>
      </c>
      <c r="GU174">
        <f t="shared" si="2756"/>
        <v>7</v>
      </c>
      <c r="GV174">
        <f t="shared" si="2757"/>
        <v>7</v>
      </c>
      <c r="GW174">
        <f t="shared" si="2758"/>
        <v>7</v>
      </c>
      <c r="GX174">
        <f t="shared" si="2759"/>
        <v>1</v>
      </c>
      <c r="GY174">
        <f t="shared" si="2760"/>
        <v>4</v>
      </c>
      <c r="GZ174">
        <f t="shared" si="2761"/>
        <v>6</v>
      </c>
      <c r="HA174">
        <f t="shared" si="2762"/>
        <v>2</v>
      </c>
      <c r="HB174">
        <f t="shared" si="2763"/>
        <v>-2</v>
      </c>
      <c r="HC174">
        <f t="shared" si="2764"/>
        <v>-1</v>
      </c>
      <c r="HD174">
        <f t="shared" si="2765"/>
        <v>-2</v>
      </c>
      <c r="HE174">
        <f t="shared" si="2766"/>
        <v>-1</v>
      </c>
      <c r="HF174">
        <f t="shared" si="2767"/>
        <v>-1</v>
      </c>
      <c r="HG174">
        <f t="shared" si="2768"/>
        <v>1</v>
      </c>
      <c r="HH174">
        <f t="shared" si="2769"/>
        <v>-1</v>
      </c>
      <c r="HI174">
        <f t="shared" si="2770"/>
        <v>-3</v>
      </c>
      <c r="HJ174">
        <f t="shared" si="2771"/>
        <v>-2</v>
      </c>
      <c r="HK174">
        <f t="shared" si="2772"/>
        <v>-2</v>
      </c>
      <c r="HL174">
        <f t="shared" si="2773"/>
        <v>-3</v>
      </c>
      <c r="HM174">
        <f t="shared" si="2774"/>
        <v>-3</v>
      </c>
      <c r="HN174">
        <f t="shared" si="2775"/>
        <v>-3</v>
      </c>
      <c r="HO174">
        <f t="shared" si="2776"/>
        <v>-3</v>
      </c>
      <c r="HP174">
        <f t="shared" si="2777"/>
        <v>4</v>
      </c>
      <c r="HQ174">
        <f t="shared" si="2778"/>
        <v>1</v>
      </c>
      <c r="HR174">
        <f t="shared" si="2779"/>
        <v>1</v>
      </c>
      <c r="HS174">
        <f t="shared" si="2780"/>
        <v>1</v>
      </c>
      <c r="HT174">
        <f t="shared" si="2781"/>
        <v>1</v>
      </c>
      <c r="HU174">
        <f t="shared" si="2782"/>
        <v>1</v>
      </c>
      <c r="HV174">
        <f t="shared" si="2783"/>
        <v>1</v>
      </c>
      <c r="HW174">
        <f t="shared" si="2784"/>
        <v>2</v>
      </c>
      <c r="HX174">
        <f t="shared" si="2785"/>
        <v>1</v>
      </c>
      <c r="HY174">
        <f t="shared" si="2786"/>
        <v>1</v>
      </c>
      <c r="HZ174">
        <f t="shared" si="2787"/>
        <v>1</v>
      </c>
      <c r="IA174">
        <f t="shared" si="2788"/>
        <v>2</v>
      </c>
      <c r="IB174">
        <f t="shared" si="2789"/>
        <v>2</v>
      </c>
      <c r="IC174">
        <f t="shared" si="2790"/>
        <v>1</v>
      </c>
      <c r="ID174">
        <f t="shared" si="2791"/>
        <v>6</v>
      </c>
      <c r="IE174">
        <f t="shared" si="2792"/>
        <v>3</v>
      </c>
      <c r="IF174">
        <f t="shared" si="2793"/>
        <v>4</v>
      </c>
      <c r="IG174">
        <f t="shared" si="2794"/>
        <v>1</v>
      </c>
      <c r="IH174">
        <f t="shared" si="2795"/>
        <v>1</v>
      </c>
      <c r="II174">
        <f t="shared" si="2796"/>
        <v>1</v>
      </c>
      <c r="IJ174">
        <f t="shared" si="2797"/>
        <v>1</v>
      </c>
      <c r="IK174">
        <f t="shared" si="2798"/>
        <v>2</v>
      </c>
      <c r="IL174">
        <f t="shared" si="2799"/>
        <v>2</v>
      </c>
      <c r="IM174">
        <f t="shared" si="2800"/>
        <v>4</v>
      </c>
      <c r="IN174">
        <f t="shared" si="2801"/>
        <v>2</v>
      </c>
      <c r="IO174">
        <f t="shared" si="2802"/>
        <v>2</v>
      </c>
      <c r="IP174">
        <f t="shared" si="2803"/>
        <v>1</v>
      </c>
      <c r="IQ174">
        <f t="shared" si="2804"/>
        <v>3</v>
      </c>
      <c r="IR174">
        <f t="shared" si="2805"/>
        <v>1</v>
      </c>
      <c r="IS174">
        <f t="shared" si="2806"/>
        <v>4</v>
      </c>
      <c r="IT174">
        <f t="shared" si="2807"/>
        <v>3</v>
      </c>
      <c r="IU174">
        <f t="shared" si="2808"/>
        <v>2</v>
      </c>
      <c r="IV174">
        <f t="shared" si="2809"/>
        <v>2</v>
      </c>
      <c r="IW174">
        <f t="shared" si="2810"/>
        <v>2</v>
      </c>
      <c r="IX174">
        <f t="shared" si="2811"/>
        <v>2</v>
      </c>
      <c r="IY174">
        <f t="shared" si="2812"/>
        <v>2</v>
      </c>
      <c r="IZ174">
        <f t="shared" si="2813"/>
        <v>2</v>
      </c>
      <c r="JA174">
        <f t="shared" si="2814"/>
        <v>5</v>
      </c>
      <c r="JB174">
        <f t="shared" si="2815"/>
        <v>5</v>
      </c>
      <c r="JC174">
        <f t="shared" si="2816"/>
        <v>3</v>
      </c>
      <c r="JD174">
        <f t="shared" si="2817"/>
        <v>3</v>
      </c>
      <c r="JE174">
        <f t="shared" si="2818"/>
        <v>3</v>
      </c>
      <c r="JF174">
        <f t="shared" si="2819"/>
        <v>5</v>
      </c>
      <c r="JG174">
        <f t="shared" si="2820"/>
        <v>5</v>
      </c>
      <c r="JH174">
        <f t="shared" si="2821"/>
        <v>3</v>
      </c>
      <c r="JI174">
        <f t="shared" si="2822"/>
        <v>1</v>
      </c>
      <c r="JJ174">
        <f t="shared" si="2823"/>
        <v>5</v>
      </c>
      <c r="JK174">
        <f t="shared" si="2824"/>
        <v>4</v>
      </c>
      <c r="JL174">
        <f t="shared" si="2825"/>
        <v>3</v>
      </c>
      <c r="JM174">
        <f t="shared" si="2826"/>
        <v>3</v>
      </c>
      <c r="JN174">
        <f t="shared" si="2827"/>
        <v>1</v>
      </c>
      <c r="JO174">
        <f t="shared" si="2828"/>
        <v>4</v>
      </c>
      <c r="JP174">
        <f t="shared" si="2829"/>
        <v>5</v>
      </c>
      <c r="JQ174">
        <f t="shared" si="2830"/>
        <v>5</v>
      </c>
      <c r="JR174">
        <f t="shared" si="2831"/>
        <v>2</v>
      </c>
      <c r="JS174">
        <f t="shared" si="2832"/>
        <v>1</v>
      </c>
      <c r="JT174">
        <f t="shared" si="2833"/>
        <v>5</v>
      </c>
      <c r="JU174">
        <f t="shared" si="2834"/>
        <v>4</v>
      </c>
      <c r="JV174">
        <f t="shared" si="2835"/>
        <v>5</v>
      </c>
      <c r="JW174">
        <f t="shared" si="2836"/>
        <v>2</v>
      </c>
      <c r="JX174">
        <f t="shared" si="2837"/>
        <v>5</v>
      </c>
      <c r="JY174">
        <f t="shared" si="2838"/>
        <v>5</v>
      </c>
      <c r="JZ174">
        <f t="shared" si="2839"/>
        <v>4</v>
      </c>
      <c r="KA174">
        <f t="shared" si="2840"/>
        <v>2</v>
      </c>
      <c r="KB174">
        <f t="shared" si="2841"/>
        <v>3</v>
      </c>
      <c r="KC174">
        <f t="shared" si="2842"/>
        <v>2</v>
      </c>
      <c r="KD174">
        <f t="shared" si="2843"/>
        <v>5</v>
      </c>
      <c r="KE174">
        <f t="shared" si="2844"/>
        <v>5</v>
      </c>
      <c r="KF174" t="b">
        <f t="shared" si="2845"/>
        <v>0</v>
      </c>
      <c r="KG174">
        <f t="shared" si="2846"/>
        <v>5</v>
      </c>
      <c r="KH174">
        <f t="shared" si="2847"/>
        <v>5</v>
      </c>
      <c r="KI174">
        <f t="shared" si="2848"/>
        <v>4</v>
      </c>
      <c r="KJ174">
        <f t="shared" si="2849"/>
        <v>3</v>
      </c>
      <c r="KK174">
        <f t="shared" si="2850"/>
        <v>4</v>
      </c>
      <c r="KL174">
        <f t="shared" si="2851"/>
        <v>1</v>
      </c>
      <c r="KM174">
        <f t="shared" si="2852"/>
        <v>0</v>
      </c>
      <c r="KN174">
        <f t="shared" si="2853"/>
        <v>0</v>
      </c>
      <c r="KO174">
        <f t="shared" si="2854"/>
        <v>1</v>
      </c>
      <c r="KP174">
        <f t="shared" si="2855"/>
        <v>1</v>
      </c>
      <c r="KQ174" t="b">
        <f t="shared" si="2856"/>
        <v>0</v>
      </c>
      <c r="KR174">
        <f t="shared" si="2857"/>
        <v>1</v>
      </c>
      <c r="KS174">
        <f t="shared" si="2858"/>
        <v>1</v>
      </c>
      <c r="KT174">
        <f t="shared" si="2859"/>
        <v>1</v>
      </c>
      <c r="KU174">
        <f t="shared" si="2860"/>
        <v>1</v>
      </c>
      <c r="KV174">
        <f t="shared" si="2861"/>
        <v>1</v>
      </c>
      <c r="KW174">
        <f t="shared" si="2862"/>
        <v>1</v>
      </c>
      <c r="KX174">
        <f t="shared" si="2863"/>
        <v>1</v>
      </c>
      <c r="KY174">
        <f t="shared" si="2864"/>
        <v>1</v>
      </c>
      <c r="KZ174">
        <f t="shared" si="2865"/>
        <v>1</v>
      </c>
      <c r="LA174" t="b">
        <f t="shared" si="2866"/>
        <v>0</v>
      </c>
      <c r="LB174">
        <f t="shared" si="2867"/>
        <v>1</v>
      </c>
      <c r="LC174">
        <f t="shared" si="2868"/>
        <v>1</v>
      </c>
      <c r="LD174">
        <f t="shared" si="2869"/>
        <v>0</v>
      </c>
      <c r="LE174">
        <f t="shared" si="2870"/>
        <v>1</v>
      </c>
      <c r="LF174">
        <f t="shared" si="2871"/>
        <v>1</v>
      </c>
      <c r="LG174">
        <f t="shared" si="2872"/>
        <v>0</v>
      </c>
      <c r="LH174">
        <f t="shared" si="2873"/>
        <v>1</v>
      </c>
      <c r="LI174">
        <f t="shared" si="2874"/>
        <v>1</v>
      </c>
      <c r="LJ174">
        <f t="shared" si="2875"/>
        <v>0</v>
      </c>
      <c r="LK174">
        <f t="shared" si="2876"/>
        <v>1</v>
      </c>
      <c r="LL174">
        <f t="shared" si="2877"/>
        <v>0</v>
      </c>
      <c r="LM174">
        <f t="shared" si="2878"/>
        <v>1</v>
      </c>
      <c r="LN174">
        <f t="shared" si="2879"/>
        <v>0</v>
      </c>
      <c r="LO174">
        <f t="shared" si="2880"/>
        <v>1</v>
      </c>
      <c r="LP174">
        <f t="shared" si="2881"/>
        <v>0</v>
      </c>
      <c r="LQ174">
        <f t="shared" si="2882"/>
        <v>1</v>
      </c>
      <c r="LR174">
        <f t="shared" si="2883"/>
        <v>0</v>
      </c>
      <c r="LS174">
        <f t="shared" si="2884"/>
        <v>0</v>
      </c>
      <c r="LT174">
        <f t="shared" si="2885"/>
        <v>1</v>
      </c>
      <c r="LU174">
        <f t="shared" si="2886"/>
        <v>1</v>
      </c>
      <c r="LV174">
        <f t="shared" si="2887"/>
        <v>1.631578947368421</v>
      </c>
      <c r="LW174" s="24">
        <f t="shared" si="2888"/>
        <v>1</v>
      </c>
      <c r="LX174">
        <f t="shared" si="2889"/>
        <v>2.1666666666666665</v>
      </c>
      <c r="LY174" s="25">
        <f t="shared" si="2890"/>
        <v>1</v>
      </c>
      <c r="LZ174">
        <f t="shared" si="2891"/>
        <v>1.4</v>
      </c>
      <c r="MA174">
        <f t="shared" si="2892"/>
        <v>1</v>
      </c>
      <c r="MB174">
        <f t="shared" si="2893"/>
        <v>1.8888888888888888</v>
      </c>
      <c r="MC174">
        <f t="shared" si="2894"/>
        <v>1</v>
      </c>
      <c r="MD174">
        <f t="shared" si="2895"/>
        <v>1.75</v>
      </c>
      <c r="ME174">
        <f t="shared" si="2896"/>
        <v>1</v>
      </c>
      <c r="MF174">
        <f t="shared" si="2897"/>
        <v>2.25</v>
      </c>
      <c r="MG174">
        <f t="shared" si="2898"/>
        <v>1</v>
      </c>
      <c r="MH174">
        <f t="shared" si="2899"/>
        <v>2.5</v>
      </c>
      <c r="MI174" s="25">
        <f t="shared" si="2900"/>
        <v>1</v>
      </c>
      <c r="MJ174">
        <f t="shared" si="2901"/>
        <v>5.5</v>
      </c>
      <c r="MK174">
        <f t="shared" si="2902"/>
        <v>1</v>
      </c>
      <c r="ML174">
        <f t="shared" si="2903"/>
        <v>-1.8571428571428572</v>
      </c>
      <c r="MM174">
        <f t="shared" si="2904"/>
        <v>1</v>
      </c>
      <c r="MN174">
        <f t="shared" si="2905"/>
        <v>2.15</v>
      </c>
      <c r="MO174">
        <f t="shared" si="2906"/>
        <v>1</v>
      </c>
      <c r="MP174">
        <f t="shared" si="2907"/>
        <v>3.2857142857142856</v>
      </c>
      <c r="MQ174">
        <f t="shared" si="2908"/>
        <v>1</v>
      </c>
      <c r="MR174">
        <f t="shared" si="2909"/>
        <v>3.75</v>
      </c>
      <c r="MS174">
        <f t="shared" si="2910"/>
        <v>1</v>
      </c>
      <c r="MT174">
        <f t="shared" si="2911"/>
        <v>3.9166666666666665</v>
      </c>
      <c r="MU174" t="str">
        <f t="shared" si="2912"/>
        <v>CHECK</v>
      </c>
      <c r="MV174">
        <f t="shared" si="2913"/>
        <v>0.70588235294117652</v>
      </c>
      <c r="MW174" t="str">
        <f t="shared" si="2914"/>
        <v>CHECK</v>
      </c>
      <c r="MX174">
        <f t="shared" si="2915"/>
        <v>1.7333333333333334</v>
      </c>
      <c r="MY174">
        <f t="shared" si="2916"/>
        <v>1</v>
      </c>
    </row>
    <row r="175" spans="1:363" ht="16">
      <c r="A175" t="s">
        <v>2428</v>
      </c>
      <c r="B175" t="s">
        <v>1212</v>
      </c>
      <c r="C175" s="55">
        <v>3</v>
      </c>
      <c r="D175">
        <v>2</v>
      </c>
      <c r="E175">
        <v>1</v>
      </c>
      <c r="F175">
        <v>3</v>
      </c>
      <c r="G175">
        <v>3</v>
      </c>
      <c r="H175">
        <v>3</v>
      </c>
      <c r="I175">
        <v>4</v>
      </c>
      <c r="J175">
        <v>3</v>
      </c>
      <c r="K175">
        <v>3</v>
      </c>
      <c r="L175">
        <v>3</v>
      </c>
      <c r="M175">
        <v>4</v>
      </c>
      <c r="N175">
        <v>4</v>
      </c>
      <c r="O175">
        <v>2</v>
      </c>
      <c r="P175">
        <v>3</v>
      </c>
      <c r="Q175">
        <v>3</v>
      </c>
      <c r="R175">
        <v>3</v>
      </c>
      <c r="S175">
        <v>4</v>
      </c>
      <c r="T175">
        <v>2</v>
      </c>
      <c r="U175">
        <v>3</v>
      </c>
      <c r="V175">
        <v>3</v>
      </c>
      <c r="W175">
        <v>3</v>
      </c>
      <c r="X175">
        <v>2</v>
      </c>
      <c r="Y175">
        <v>3</v>
      </c>
      <c r="Z175">
        <v>2</v>
      </c>
      <c r="AA175">
        <v>3</v>
      </c>
      <c r="AB175">
        <v>3</v>
      </c>
      <c r="AC175">
        <v>2</v>
      </c>
      <c r="AD175">
        <v>3</v>
      </c>
      <c r="AE175">
        <v>3</v>
      </c>
      <c r="AF175">
        <v>1</v>
      </c>
      <c r="AG175">
        <v>3</v>
      </c>
      <c r="AH175">
        <v>2</v>
      </c>
      <c r="AI175">
        <v>5</v>
      </c>
      <c r="AJ175">
        <v>5</v>
      </c>
      <c r="AK175">
        <v>5</v>
      </c>
      <c r="AL175">
        <v>7</v>
      </c>
      <c r="AM175">
        <v>1</v>
      </c>
      <c r="AN175">
        <v>4</v>
      </c>
      <c r="AO175">
        <v>6</v>
      </c>
      <c r="AP175">
        <v>5</v>
      </c>
      <c r="AQ175">
        <v>5</v>
      </c>
      <c r="AR175">
        <v>3</v>
      </c>
      <c r="AS175">
        <v>2</v>
      </c>
      <c r="AT175">
        <v>4</v>
      </c>
      <c r="AU175">
        <v>2</v>
      </c>
      <c r="AV175">
        <v>2</v>
      </c>
      <c r="AW175">
        <v>6</v>
      </c>
      <c r="AX175">
        <v>4</v>
      </c>
      <c r="AY175">
        <v>3</v>
      </c>
      <c r="AZ175">
        <v>4</v>
      </c>
      <c r="BA175">
        <v>3</v>
      </c>
      <c r="BB175">
        <v>3</v>
      </c>
      <c r="BC175">
        <v>4</v>
      </c>
      <c r="BD175">
        <v>5</v>
      </c>
      <c r="BE175">
        <v>3</v>
      </c>
      <c r="BF175">
        <v>3</v>
      </c>
      <c r="BG175">
        <v>4</v>
      </c>
      <c r="BH175">
        <v>2</v>
      </c>
      <c r="BI175">
        <v>4</v>
      </c>
      <c r="BJ175">
        <v>3</v>
      </c>
      <c r="BK175">
        <v>2</v>
      </c>
      <c r="BL175">
        <v>4</v>
      </c>
      <c r="BM175">
        <v>2</v>
      </c>
      <c r="BN175">
        <v>3</v>
      </c>
      <c r="BO175">
        <v>4</v>
      </c>
      <c r="BP175">
        <v>3</v>
      </c>
      <c r="BQ175">
        <v>2</v>
      </c>
      <c r="BR175">
        <v>1</v>
      </c>
      <c r="BS175">
        <v>5</v>
      </c>
      <c r="BT175">
        <v>4</v>
      </c>
      <c r="BU175">
        <v>4</v>
      </c>
      <c r="BV175">
        <v>3</v>
      </c>
      <c r="BW175">
        <v>3</v>
      </c>
      <c r="BX175">
        <v>3</v>
      </c>
      <c r="BY175">
        <v>2</v>
      </c>
      <c r="BZ175">
        <v>2</v>
      </c>
      <c r="CA175">
        <v>2</v>
      </c>
      <c r="CB175">
        <v>2</v>
      </c>
      <c r="CC175">
        <v>2</v>
      </c>
      <c r="CD175">
        <v>1</v>
      </c>
      <c r="CE175">
        <v>3</v>
      </c>
      <c r="CF175">
        <v>2</v>
      </c>
      <c r="CG175">
        <v>3</v>
      </c>
      <c r="CH175">
        <v>2</v>
      </c>
      <c r="CI175">
        <v>2</v>
      </c>
      <c r="CJ175">
        <v>2</v>
      </c>
      <c r="CK175">
        <v>2</v>
      </c>
      <c r="CL175">
        <v>1</v>
      </c>
      <c r="CM175">
        <v>2</v>
      </c>
      <c r="CN175">
        <v>3</v>
      </c>
      <c r="CO175">
        <v>3</v>
      </c>
      <c r="CP175">
        <v>2</v>
      </c>
      <c r="CQ175">
        <v>2</v>
      </c>
      <c r="CR175">
        <v>2</v>
      </c>
      <c r="CS175">
        <v>1</v>
      </c>
      <c r="CT175">
        <v>2</v>
      </c>
      <c r="CU175">
        <v>1</v>
      </c>
      <c r="CV175">
        <v>1</v>
      </c>
      <c r="CW175">
        <v>1</v>
      </c>
      <c r="CX175">
        <v>1</v>
      </c>
      <c r="CY175">
        <v>4</v>
      </c>
      <c r="CZ175">
        <v>4</v>
      </c>
      <c r="DA175">
        <v>2</v>
      </c>
      <c r="DB175">
        <v>4</v>
      </c>
      <c r="DC175">
        <v>5</v>
      </c>
      <c r="DD175">
        <v>1</v>
      </c>
      <c r="DE175">
        <v>1</v>
      </c>
      <c r="DF175">
        <v>2</v>
      </c>
      <c r="DG175">
        <v>3</v>
      </c>
      <c r="DH175">
        <v>1</v>
      </c>
      <c r="DI175">
        <v>4</v>
      </c>
      <c r="DJ175">
        <v>3</v>
      </c>
      <c r="DK175">
        <v>3</v>
      </c>
      <c r="DL175">
        <v>4</v>
      </c>
      <c r="DM175">
        <v>5</v>
      </c>
      <c r="DN175">
        <v>4</v>
      </c>
      <c r="DO175">
        <v>2</v>
      </c>
      <c r="DP175">
        <v>4</v>
      </c>
      <c r="DQ175">
        <v>4</v>
      </c>
      <c r="DR175">
        <v>2</v>
      </c>
      <c r="DS175">
        <v>2</v>
      </c>
      <c r="DT175">
        <v>3</v>
      </c>
      <c r="DU175">
        <v>3</v>
      </c>
      <c r="DV175">
        <v>4</v>
      </c>
      <c r="DW175">
        <v>3</v>
      </c>
      <c r="DX175">
        <v>3</v>
      </c>
      <c r="DY175">
        <v>2</v>
      </c>
      <c r="DZ175">
        <v>3</v>
      </c>
      <c r="EA175">
        <v>2</v>
      </c>
      <c r="EB175">
        <v>3</v>
      </c>
      <c r="EC175">
        <v>1</v>
      </c>
      <c r="ED175">
        <v>1</v>
      </c>
      <c r="EE175">
        <v>3</v>
      </c>
      <c r="EF175">
        <v>2</v>
      </c>
      <c r="EG175">
        <v>1</v>
      </c>
      <c r="EH175">
        <v>2</v>
      </c>
      <c r="EI175">
        <v>2</v>
      </c>
      <c r="EJ175">
        <v>1</v>
      </c>
      <c r="EK175">
        <v>4</v>
      </c>
      <c r="EL175">
        <v>2</v>
      </c>
      <c r="EM175">
        <v>2</v>
      </c>
      <c r="EN175">
        <v>3</v>
      </c>
      <c r="EO175">
        <v>2</v>
      </c>
      <c r="EP175">
        <v>4</v>
      </c>
      <c r="EQ175">
        <v>4</v>
      </c>
      <c r="ER175">
        <v>2</v>
      </c>
      <c r="ES175">
        <v>3</v>
      </c>
      <c r="ET175">
        <v>1</v>
      </c>
      <c r="EU175">
        <v>2</v>
      </c>
      <c r="EV175">
        <v>2</v>
      </c>
      <c r="EW175">
        <v>2</v>
      </c>
      <c r="EX175">
        <v>1</v>
      </c>
      <c r="EY175">
        <v>3</v>
      </c>
      <c r="EZ175">
        <v>1</v>
      </c>
      <c r="FA175">
        <v>4</v>
      </c>
      <c r="FB175">
        <v>3</v>
      </c>
      <c r="FC175">
        <v>2</v>
      </c>
      <c r="FD175">
        <v>1</v>
      </c>
      <c r="FE175">
        <v>1</v>
      </c>
      <c r="FF175">
        <v>2</v>
      </c>
      <c r="FG175">
        <v>2</v>
      </c>
      <c r="FH175">
        <v>1</v>
      </c>
      <c r="FI175">
        <v>4</v>
      </c>
      <c r="FJ175">
        <v>3</v>
      </c>
      <c r="FK175">
        <v>2</v>
      </c>
      <c r="FL175">
        <v>3</v>
      </c>
      <c r="FM175">
        <f t="shared" si="2722"/>
        <v>3</v>
      </c>
      <c r="FN175">
        <f t="shared" si="2723"/>
        <v>4</v>
      </c>
      <c r="FO175">
        <f t="shared" si="2724"/>
        <v>2</v>
      </c>
      <c r="FP175">
        <f t="shared" si="2725"/>
        <v>2</v>
      </c>
      <c r="FQ175">
        <f t="shared" si="2726"/>
        <v>2</v>
      </c>
      <c r="FR175">
        <f t="shared" si="2727"/>
        <v>1</v>
      </c>
      <c r="FS175">
        <f t="shared" si="2728"/>
        <v>2</v>
      </c>
      <c r="FT175">
        <f t="shared" si="2729"/>
        <v>2</v>
      </c>
      <c r="FU175">
        <f t="shared" si="2730"/>
        <v>2</v>
      </c>
      <c r="FV175">
        <f t="shared" si="2731"/>
        <v>1</v>
      </c>
      <c r="FW175">
        <f t="shared" si="2732"/>
        <v>1</v>
      </c>
      <c r="FX175">
        <f t="shared" si="2733"/>
        <v>3</v>
      </c>
      <c r="FY175">
        <f t="shared" si="2734"/>
        <v>2</v>
      </c>
      <c r="FZ175">
        <f t="shared" si="2735"/>
        <v>2</v>
      </c>
      <c r="GA175">
        <f t="shared" si="2736"/>
        <v>2</v>
      </c>
      <c r="GB175">
        <f t="shared" si="2737"/>
        <v>1</v>
      </c>
      <c r="GC175">
        <f t="shared" si="2738"/>
        <v>3</v>
      </c>
      <c r="GD175">
        <f t="shared" si="2739"/>
        <v>2</v>
      </c>
      <c r="GE175">
        <f t="shared" si="2740"/>
        <v>2</v>
      </c>
      <c r="GF175">
        <f t="shared" si="2741"/>
        <v>2</v>
      </c>
      <c r="GG175">
        <f t="shared" si="2742"/>
        <v>3</v>
      </c>
      <c r="GH175">
        <f t="shared" si="2743"/>
        <v>2</v>
      </c>
      <c r="GI175">
        <f t="shared" si="2744"/>
        <v>3</v>
      </c>
      <c r="GJ175">
        <f t="shared" si="2745"/>
        <v>2</v>
      </c>
      <c r="GK175">
        <f t="shared" si="2746"/>
        <v>2</v>
      </c>
      <c r="GL175">
        <f t="shared" si="2747"/>
        <v>3</v>
      </c>
      <c r="GM175">
        <f t="shared" si="2748"/>
        <v>2</v>
      </c>
      <c r="GN175">
        <f t="shared" si="2749"/>
        <v>2</v>
      </c>
      <c r="GO175">
        <f t="shared" si="2750"/>
        <v>4</v>
      </c>
      <c r="GP175">
        <f t="shared" si="2751"/>
        <v>2</v>
      </c>
      <c r="GQ175">
        <f t="shared" si="2752"/>
        <v>3</v>
      </c>
      <c r="GR175">
        <f t="shared" si="2753"/>
        <v>5</v>
      </c>
      <c r="GS175">
        <f t="shared" si="2754"/>
        <v>5</v>
      </c>
      <c r="GT175">
        <f t="shared" si="2755"/>
        <v>3</v>
      </c>
      <c r="GU175">
        <f t="shared" si="2756"/>
        <v>7</v>
      </c>
      <c r="GV175">
        <f t="shared" si="2757"/>
        <v>1</v>
      </c>
      <c r="GW175">
        <f t="shared" si="2758"/>
        <v>4</v>
      </c>
      <c r="GX175">
        <f t="shared" si="2759"/>
        <v>2</v>
      </c>
      <c r="GY175">
        <f t="shared" si="2760"/>
        <v>3</v>
      </c>
      <c r="GZ175">
        <f t="shared" si="2761"/>
        <v>3</v>
      </c>
      <c r="HA175">
        <f t="shared" si="2762"/>
        <v>5</v>
      </c>
      <c r="HB175">
        <f t="shared" si="2763"/>
        <v>-2</v>
      </c>
      <c r="HC175">
        <f t="shared" si="2764"/>
        <v>1</v>
      </c>
      <c r="HD175">
        <f t="shared" si="2765"/>
        <v>-2</v>
      </c>
      <c r="HE175">
        <f t="shared" si="2766"/>
        <v>-2</v>
      </c>
      <c r="HF175">
        <f t="shared" si="2767"/>
        <v>3</v>
      </c>
      <c r="HG175">
        <f t="shared" si="2768"/>
        <v>1</v>
      </c>
      <c r="HH175">
        <f t="shared" si="2769"/>
        <v>-1</v>
      </c>
      <c r="HI175">
        <f t="shared" si="2770"/>
        <v>-1</v>
      </c>
      <c r="HJ175">
        <f t="shared" si="2771"/>
        <v>1</v>
      </c>
      <c r="HK175">
        <f t="shared" si="2772"/>
        <v>1</v>
      </c>
      <c r="HL175">
        <f t="shared" si="2773"/>
        <v>-1</v>
      </c>
      <c r="HM175">
        <f t="shared" si="2774"/>
        <v>-2</v>
      </c>
      <c r="HN175">
        <f t="shared" si="2775"/>
        <v>1</v>
      </c>
      <c r="HO175">
        <f t="shared" si="2776"/>
        <v>1</v>
      </c>
      <c r="HP175">
        <f t="shared" si="2777"/>
        <v>3</v>
      </c>
      <c r="HQ175">
        <f t="shared" si="2778"/>
        <v>5</v>
      </c>
      <c r="HR175">
        <f t="shared" si="2779"/>
        <v>3</v>
      </c>
      <c r="HS175">
        <f t="shared" si="2780"/>
        <v>4</v>
      </c>
      <c r="HT175">
        <f t="shared" si="2781"/>
        <v>5</v>
      </c>
      <c r="HU175">
        <f t="shared" si="2782"/>
        <v>3</v>
      </c>
      <c r="HV175">
        <f t="shared" si="2783"/>
        <v>5</v>
      </c>
      <c r="HW175">
        <f t="shared" si="2784"/>
        <v>4</v>
      </c>
      <c r="HX175">
        <f t="shared" si="2785"/>
        <v>3</v>
      </c>
      <c r="HY175">
        <f t="shared" si="2786"/>
        <v>4</v>
      </c>
      <c r="HZ175">
        <f t="shared" si="2787"/>
        <v>5</v>
      </c>
      <c r="IA175">
        <f t="shared" si="2788"/>
        <v>6</v>
      </c>
      <c r="IB175">
        <f t="shared" si="2789"/>
        <v>2</v>
      </c>
      <c r="IC175">
        <f t="shared" si="2790"/>
        <v>3</v>
      </c>
      <c r="ID175">
        <f t="shared" si="2791"/>
        <v>3</v>
      </c>
      <c r="IE175">
        <f t="shared" si="2792"/>
        <v>3</v>
      </c>
      <c r="IF175">
        <f t="shared" si="2793"/>
        <v>3</v>
      </c>
      <c r="IG175">
        <f t="shared" si="2794"/>
        <v>3</v>
      </c>
      <c r="IH175">
        <f t="shared" si="2795"/>
        <v>2</v>
      </c>
      <c r="II175">
        <f t="shared" si="2796"/>
        <v>2</v>
      </c>
      <c r="IJ175">
        <f t="shared" si="2797"/>
        <v>2</v>
      </c>
      <c r="IK175">
        <f t="shared" si="2798"/>
        <v>2</v>
      </c>
      <c r="IL175">
        <f t="shared" si="2799"/>
        <v>2</v>
      </c>
      <c r="IM175">
        <f t="shared" si="2800"/>
        <v>1</v>
      </c>
      <c r="IN175">
        <f t="shared" si="2801"/>
        <v>2</v>
      </c>
      <c r="IO175">
        <f t="shared" si="2802"/>
        <v>2</v>
      </c>
      <c r="IP175">
        <f t="shared" si="2803"/>
        <v>3</v>
      </c>
      <c r="IQ175">
        <f t="shared" si="2804"/>
        <v>3</v>
      </c>
      <c r="IR175">
        <f t="shared" si="2805"/>
        <v>3</v>
      </c>
      <c r="IS175">
        <f t="shared" si="2806"/>
        <v>2</v>
      </c>
      <c r="IT175">
        <f t="shared" si="2807"/>
        <v>3</v>
      </c>
      <c r="IU175">
        <f t="shared" si="2808"/>
        <v>1</v>
      </c>
      <c r="IV175">
        <f t="shared" si="2809"/>
        <v>2</v>
      </c>
      <c r="IW175">
        <f t="shared" si="2810"/>
        <v>2</v>
      </c>
      <c r="IX175">
        <f t="shared" si="2811"/>
        <v>3</v>
      </c>
      <c r="IY175">
        <f t="shared" si="2812"/>
        <v>4</v>
      </c>
      <c r="IZ175">
        <f t="shared" si="2813"/>
        <v>4</v>
      </c>
      <c r="JA175">
        <f t="shared" si="2814"/>
        <v>4</v>
      </c>
      <c r="JB175">
        <f t="shared" si="2815"/>
        <v>5</v>
      </c>
      <c r="JC175">
        <f t="shared" si="2816"/>
        <v>4</v>
      </c>
      <c r="JD175">
        <f t="shared" si="2817"/>
        <v>5</v>
      </c>
      <c r="JE175">
        <f t="shared" si="2818"/>
        <v>5</v>
      </c>
      <c r="JF175">
        <f t="shared" si="2819"/>
        <v>5</v>
      </c>
      <c r="JG175">
        <f t="shared" si="2820"/>
        <v>5</v>
      </c>
      <c r="JH175">
        <f t="shared" si="2821"/>
        <v>2</v>
      </c>
      <c r="JI175">
        <f t="shared" si="2822"/>
        <v>2</v>
      </c>
      <c r="JJ175">
        <f t="shared" si="2823"/>
        <v>4</v>
      </c>
      <c r="JK175">
        <f t="shared" si="2824"/>
        <v>2</v>
      </c>
      <c r="JL175">
        <f t="shared" si="2825"/>
        <v>5</v>
      </c>
      <c r="JM175">
        <f t="shared" si="2826"/>
        <v>5</v>
      </c>
      <c r="JN175">
        <f t="shared" si="2827"/>
        <v>5</v>
      </c>
      <c r="JO175">
        <f t="shared" si="2828"/>
        <v>4</v>
      </c>
      <c r="JP175">
        <f t="shared" si="2829"/>
        <v>3</v>
      </c>
      <c r="JQ175">
        <f t="shared" si="2830"/>
        <v>5</v>
      </c>
      <c r="JR175">
        <f t="shared" si="2831"/>
        <v>2</v>
      </c>
      <c r="JS175">
        <f t="shared" si="2832"/>
        <v>3</v>
      </c>
      <c r="JT175">
        <f t="shared" si="2833"/>
        <v>3</v>
      </c>
      <c r="JU175">
        <f t="shared" si="2834"/>
        <v>4</v>
      </c>
      <c r="JV175">
        <f t="shared" si="2835"/>
        <v>5</v>
      </c>
      <c r="JW175">
        <f t="shared" si="2836"/>
        <v>4</v>
      </c>
      <c r="JX175">
        <f t="shared" si="2837"/>
        <v>4</v>
      </c>
      <c r="JY175">
        <f t="shared" si="2838"/>
        <v>4</v>
      </c>
      <c r="JZ175">
        <f t="shared" si="2839"/>
        <v>2</v>
      </c>
      <c r="KA175">
        <f t="shared" si="2840"/>
        <v>4</v>
      </c>
      <c r="KB175">
        <f t="shared" si="2841"/>
        <v>2</v>
      </c>
      <c r="KC175">
        <f t="shared" si="2842"/>
        <v>3</v>
      </c>
      <c r="KD175">
        <f t="shared" si="2843"/>
        <v>3</v>
      </c>
      <c r="KE175">
        <f t="shared" si="2844"/>
        <v>4</v>
      </c>
      <c r="KF175">
        <f t="shared" si="2845"/>
        <v>3</v>
      </c>
      <c r="KG175">
        <f t="shared" si="2846"/>
        <v>3</v>
      </c>
      <c r="KH175">
        <f t="shared" si="2847"/>
        <v>4</v>
      </c>
      <c r="KI175">
        <f t="shared" si="2848"/>
        <v>3</v>
      </c>
      <c r="KJ175">
        <f t="shared" si="2849"/>
        <v>4</v>
      </c>
      <c r="KK175">
        <f t="shared" si="2850"/>
        <v>3</v>
      </c>
      <c r="KL175">
        <f t="shared" si="2851"/>
        <v>1</v>
      </c>
      <c r="KM175">
        <f t="shared" si="2852"/>
        <v>0</v>
      </c>
      <c r="KN175">
        <f t="shared" si="2853"/>
        <v>1</v>
      </c>
      <c r="KO175">
        <f t="shared" si="2854"/>
        <v>1</v>
      </c>
      <c r="KP175">
        <f t="shared" si="2855"/>
        <v>0</v>
      </c>
      <c r="KQ175">
        <f t="shared" si="2856"/>
        <v>1</v>
      </c>
      <c r="KR175">
        <f t="shared" si="2857"/>
        <v>0</v>
      </c>
      <c r="KS175">
        <f t="shared" si="2858"/>
        <v>1</v>
      </c>
      <c r="KT175">
        <f t="shared" si="2859"/>
        <v>1</v>
      </c>
      <c r="KU175">
        <f t="shared" si="2860"/>
        <v>0</v>
      </c>
      <c r="KV175">
        <f t="shared" si="2861"/>
        <v>0</v>
      </c>
      <c r="KW175">
        <f t="shared" si="2862"/>
        <v>1</v>
      </c>
      <c r="KX175">
        <f t="shared" si="2863"/>
        <v>1</v>
      </c>
      <c r="KY175">
        <f t="shared" si="2864"/>
        <v>1</v>
      </c>
      <c r="KZ175">
        <f t="shared" si="2865"/>
        <v>0</v>
      </c>
      <c r="LA175">
        <f t="shared" si="2866"/>
        <v>1</v>
      </c>
      <c r="LB175">
        <f t="shared" si="2867"/>
        <v>0</v>
      </c>
      <c r="LC175">
        <f t="shared" si="2868"/>
        <v>1</v>
      </c>
      <c r="LD175">
        <f t="shared" si="2869"/>
        <v>0</v>
      </c>
      <c r="LE175">
        <f t="shared" si="2870"/>
        <v>1</v>
      </c>
      <c r="LF175">
        <f t="shared" si="2871"/>
        <v>1</v>
      </c>
      <c r="LG175">
        <f t="shared" si="2872"/>
        <v>1</v>
      </c>
      <c r="LH175">
        <f t="shared" si="2873"/>
        <v>1</v>
      </c>
      <c r="LI175">
        <f t="shared" si="2874"/>
        <v>1</v>
      </c>
      <c r="LJ175">
        <f t="shared" si="2875"/>
        <v>1</v>
      </c>
      <c r="LK175">
        <f t="shared" si="2876"/>
        <v>1</v>
      </c>
      <c r="LL175">
        <f t="shared" si="2877"/>
        <v>1</v>
      </c>
      <c r="LM175">
        <f t="shared" si="2878"/>
        <v>1</v>
      </c>
      <c r="LN175">
        <f t="shared" si="2879"/>
        <v>0</v>
      </c>
      <c r="LO175">
        <f t="shared" si="2880"/>
        <v>1</v>
      </c>
      <c r="LP175">
        <f t="shared" si="2881"/>
        <v>1</v>
      </c>
      <c r="LQ175">
        <f t="shared" si="2882"/>
        <v>1</v>
      </c>
      <c r="LR175">
        <f t="shared" si="2883"/>
        <v>1</v>
      </c>
      <c r="LS175">
        <f t="shared" si="2884"/>
        <v>1</v>
      </c>
      <c r="LT175">
        <f t="shared" si="2885"/>
        <v>1</v>
      </c>
      <c r="LU175">
        <f t="shared" si="2886"/>
        <v>1</v>
      </c>
      <c r="LV175">
        <f t="shared" si="2887"/>
        <v>2.1052631578947367</v>
      </c>
      <c r="LW175" s="24">
        <f t="shared" si="2888"/>
        <v>1</v>
      </c>
      <c r="LX175">
        <f t="shared" si="2889"/>
        <v>2.4166666666666665</v>
      </c>
      <c r="LY175" s="25">
        <f t="shared" si="2890"/>
        <v>1</v>
      </c>
      <c r="LZ175">
        <f t="shared" si="2891"/>
        <v>2.1</v>
      </c>
      <c r="MA175">
        <f t="shared" si="2892"/>
        <v>1</v>
      </c>
      <c r="MB175">
        <f t="shared" si="2893"/>
        <v>2.1111111111111112</v>
      </c>
      <c r="MC175">
        <f t="shared" si="2894"/>
        <v>1</v>
      </c>
      <c r="MD175">
        <f t="shared" si="2895"/>
        <v>2</v>
      </c>
      <c r="ME175">
        <f t="shared" si="2896"/>
        <v>1</v>
      </c>
      <c r="MF175">
        <f t="shared" si="2897"/>
        <v>2.25</v>
      </c>
      <c r="MG175">
        <f t="shared" si="2898"/>
        <v>1</v>
      </c>
      <c r="MH175">
        <f t="shared" si="2899"/>
        <v>3</v>
      </c>
      <c r="MI175" s="25">
        <f t="shared" si="2900"/>
        <v>1</v>
      </c>
      <c r="MJ175">
        <f t="shared" si="2901"/>
        <v>3.8</v>
      </c>
      <c r="MK175">
        <f t="shared" si="2902"/>
        <v>1</v>
      </c>
      <c r="ML175">
        <f t="shared" si="2903"/>
        <v>-0.14285714285714285</v>
      </c>
      <c r="MM175">
        <f t="shared" si="2904"/>
        <v>1</v>
      </c>
      <c r="MN175">
        <f t="shared" si="2905"/>
        <v>2.2999999999999998</v>
      </c>
      <c r="MO175">
        <f t="shared" si="2906"/>
        <v>1</v>
      </c>
      <c r="MP175">
        <f t="shared" si="2907"/>
        <v>4.1428571428571432</v>
      </c>
      <c r="MQ175">
        <f t="shared" si="2908"/>
        <v>1</v>
      </c>
      <c r="MR175">
        <f t="shared" si="2909"/>
        <v>3.5</v>
      </c>
      <c r="MS175">
        <f t="shared" si="2910"/>
        <v>1</v>
      </c>
      <c r="MT175">
        <f t="shared" si="2911"/>
        <v>3.4615384615384617</v>
      </c>
      <c r="MU175">
        <f t="shared" si="2912"/>
        <v>1</v>
      </c>
      <c r="MV175">
        <f t="shared" si="2913"/>
        <v>0.75</v>
      </c>
      <c r="MW175">
        <f t="shared" si="2914"/>
        <v>1</v>
      </c>
      <c r="MX175">
        <f t="shared" si="2915"/>
        <v>3.8666666666666667</v>
      </c>
      <c r="MY175">
        <f t="shared" si="2916"/>
        <v>1</v>
      </c>
    </row>
    <row r="176" spans="1:363" hidden="1">
      <c r="A176" t="s">
        <v>2429</v>
      </c>
      <c r="B176" t="s">
        <v>1212</v>
      </c>
      <c r="C176" s="55">
        <v>93</v>
      </c>
    </row>
    <row r="177" spans="1:363" hidden="1">
      <c r="A177" t="s">
        <v>2430</v>
      </c>
      <c r="B177" t="s">
        <v>1212</v>
      </c>
      <c r="C177" s="55">
        <v>93</v>
      </c>
    </row>
    <row r="178" spans="1:363" ht="16">
      <c r="A178" t="s">
        <v>2613</v>
      </c>
      <c r="B178" s="55" t="s">
        <v>1212</v>
      </c>
      <c r="C178" s="55">
        <v>3</v>
      </c>
      <c r="D178">
        <v>2</v>
      </c>
      <c r="E178">
        <v>1</v>
      </c>
      <c r="F178">
        <v>4</v>
      </c>
      <c r="G178">
        <v>4</v>
      </c>
      <c r="H178">
        <v>4</v>
      </c>
      <c r="I178">
        <v>3</v>
      </c>
      <c r="J178">
        <v>2</v>
      </c>
      <c r="K178">
        <v>1</v>
      </c>
      <c r="L178">
        <v>1</v>
      </c>
      <c r="M178">
        <v>2</v>
      </c>
      <c r="N178">
        <v>1</v>
      </c>
      <c r="O178">
        <v>3</v>
      </c>
      <c r="P178">
        <v>1</v>
      </c>
      <c r="Q178">
        <v>3</v>
      </c>
      <c r="R178">
        <v>4</v>
      </c>
      <c r="S178">
        <v>4</v>
      </c>
      <c r="T178">
        <v>2</v>
      </c>
      <c r="U178">
        <v>4</v>
      </c>
      <c r="V178">
        <v>4</v>
      </c>
      <c r="W178">
        <v>4</v>
      </c>
      <c r="X178">
        <v>4</v>
      </c>
      <c r="Y178">
        <v>4</v>
      </c>
      <c r="Z178">
        <v>2</v>
      </c>
      <c r="AA178">
        <v>4</v>
      </c>
      <c r="AC178">
        <v>4</v>
      </c>
      <c r="AD178">
        <v>4</v>
      </c>
      <c r="AE178">
        <v>4</v>
      </c>
      <c r="AF178">
        <v>1</v>
      </c>
      <c r="AG178">
        <v>3</v>
      </c>
      <c r="AH178">
        <v>1</v>
      </c>
      <c r="AI178">
        <v>7</v>
      </c>
      <c r="AJ178">
        <v>7</v>
      </c>
      <c r="AK178">
        <v>1</v>
      </c>
      <c r="AL178">
        <v>7</v>
      </c>
      <c r="AM178">
        <v>6</v>
      </c>
      <c r="AN178">
        <v>1</v>
      </c>
      <c r="AO178">
        <v>6</v>
      </c>
      <c r="AP178">
        <v>6</v>
      </c>
      <c r="AQ178">
        <v>6</v>
      </c>
      <c r="AR178">
        <v>1</v>
      </c>
      <c r="AS178">
        <v>1</v>
      </c>
      <c r="AT178">
        <v>2</v>
      </c>
      <c r="AU178">
        <v>1</v>
      </c>
      <c r="AV178">
        <v>6</v>
      </c>
      <c r="AW178">
        <v>6</v>
      </c>
      <c r="AX178">
        <v>6</v>
      </c>
      <c r="AY178">
        <v>3</v>
      </c>
      <c r="AZ178">
        <v>6</v>
      </c>
      <c r="BA178">
        <v>1</v>
      </c>
      <c r="BB178">
        <v>1</v>
      </c>
      <c r="BC178">
        <v>6</v>
      </c>
      <c r="BD178">
        <v>6</v>
      </c>
      <c r="BE178">
        <v>1</v>
      </c>
      <c r="BF178">
        <v>1</v>
      </c>
      <c r="BG178">
        <v>2</v>
      </c>
      <c r="BH178">
        <v>1</v>
      </c>
      <c r="BI178">
        <v>1</v>
      </c>
      <c r="BJ178">
        <v>1</v>
      </c>
      <c r="BK178">
        <v>1</v>
      </c>
      <c r="BL178">
        <v>3</v>
      </c>
      <c r="BM178">
        <v>1</v>
      </c>
      <c r="BN178">
        <v>1</v>
      </c>
      <c r="BO178">
        <v>1</v>
      </c>
      <c r="BP178">
        <v>1</v>
      </c>
      <c r="BQ178">
        <v>1</v>
      </c>
      <c r="BR178">
        <v>1</v>
      </c>
      <c r="BS178">
        <v>1</v>
      </c>
      <c r="BT178">
        <v>1</v>
      </c>
      <c r="BU178">
        <v>1</v>
      </c>
      <c r="BV178">
        <v>4</v>
      </c>
      <c r="BW178">
        <v>1</v>
      </c>
      <c r="BX178">
        <v>4</v>
      </c>
      <c r="BY178">
        <v>1</v>
      </c>
      <c r="BZ178">
        <v>1</v>
      </c>
      <c r="CA178">
        <v>2</v>
      </c>
      <c r="CB178">
        <v>4</v>
      </c>
      <c r="CC178">
        <v>2</v>
      </c>
      <c r="CD178">
        <v>1</v>
      </c>
      <c r="CE178">
        <v>4</v>
      </c>
      <c r="CF178">
        <v>1</v>
      </c>
      <c r="CG178">
        <v>1</v>
      </c>
      <c r="CH178">
        <v>4</v>
      </c>
      <c r="CI178">
        <v>4</v>
      </c>
      <c r="CJ178">
        <v>1</v>
      </c>
      <c r="CK178">
        <v>4</v>
      </c>
      <c r="CL178">
        <v>1</v>
      </c>
      <c r="CM178">
        <v>2</v>
      </c>
      <c r="CN178">
        <v>4</v>
      </c>
      <c r="CO178">
        <v>3</v>
      </c>
      <c r="CP178">
        <v>1</v>
      </c>
      <c r="CQ178">
        <v>1</v>
      </c>
      <c r="CR178">
        <v>5</v>
      </c>
      <c r="CS178">
        <v>1</v>
      </c>
      <c r="CT178">
        <v>1</v>
      </c>
      <c r="CU178">
        <v>1</v>
      </c>
      <c r="CV178">
        <v>1</v>
      </c>
      <c r="CW178">
        <v>1</v>
      </c>
      <c r="CX178">
        <v>4</v>
      </c>
      <c r="CY178">
        <v>1</v>
      </c>
      <c r="CZ178">
        <v>2</v>
      </c>
      <c r="DA178">
        <v>1</v>
      </c>
      <c r="DB178">
        <v>1</v>
      </c>
      <c r="DC178">
        <v>4</v>
      </c>
      <c r="DD178">
        <v>1</v>
      </c>
      <c r="DE178">
        <v>1</v>
      </c>
      <c r="DF178">
        <v>1</v>
      </c>
      <c r="DG178">
        <v>1</v>
      </c>
      <c r="DH178">
        <v>1</v>
      </c>
      <c r="DI178">
        <v>1</v>
      </c>
      <c r="DJ178">
        <v>4</v>
      </c>
      <c r="DK178">
        <v>5</v>
      </c>
      <c r="DL178">
        <v>5</v>
      </c>
      <c r="DM178">
        <v>5</v>
      </c>
      <c r="DN178">
        <v>5</v>
      </c>
      <c r="DO178">
        <v>1</v>
      </c>
      <c r="DP178">
        <v>5</v>
      </c>
      <c r="DQ178">
        <v>1</v>
      </c>
      <c r="DR178">
        <v>1</v>
      </c>
      <c r="DS178">
        <v>1</v>
      </c>
      <c r="DT178">
        <v>1</v>
      </c>
      <c r="DU178">
        <v>2</v>
      </c>
      <c r="DV178">
        <v>5</v>
      </c>
      <c r="DW178">
        <v>3</v>
      </c>
      <c r="DX178">
        <v>3</v>
      </c>
      <c r="DY178">
        <v>1</v>
      </c>
      <c r="DZ178">
        <v>4</v>
      </c>
      <c r="EA178">
        <v>3</v>
      </c>
      <c r="EB178">
        <v>4</v>
      </c>
      <c r="EC178">
        <v>1</v>
      </c>
      <c r="ED178">
        <v>2</v>
      </c>
      <c r="EE178">
        <v>3</v>
      </c>
      <c r="EF178">
        <v>4</v>
      </c>
      <c r="EG178">
        <v>3</v>
      </c>
      <c r="EH178">
        <v>2</v>
      </c>
      <c r="EI178">
        <v>3</v>
      </c>
      <c r="EJ178">
        <v>1</v>
      </c>
      <c r="EK178">
        <v>4</v>
      </c>
      <c r="EL178">
        <v>2</v>
      </c>
      <c r="EM178">
        <v>3</v>
      </c>
      <c r="EN178">
        <v>3</v>
      </c>
      <c r="EO178">
        <v>4</v>
      </c>
      <c r="EP178">
        <v>1</v>
      </c>
      <c r="EQ178">
        <v>1</v>
      </c>
      <c r="ER178">
        <v>2</v>
      </c>
      <c r="ES178">
        <v>1</v>
      </c>
      <c r="ET178">
        <v>2</v>
      </c>
      <c r="EU178">
        <v>2</v>
      </c>
      <c r="EV178">
        <v>2</v>
      </c>
      <c r="EW178">
        <v>2</v>
      </c>
      <c r="EX178">
        <v>1</v>
      </c>
      <c r="EY178">
        <v>4</v>
      </c>
      <c r="EZ178">
        <v>1</v>
      </c>
      <c r="FA178">
        <v>4</v>
      </c>
      <c r="FB178">
        <v>3</v>
      </c>
      <c r="FC178">
        <v>2</v>
      </c>
      <c r="FD178">
        <v>1</v>
      </c>
      <c r="FE178">
        <v>4</v>
      </c>
      <c r="FF178">
        <v>2</v>
      </c>
      <c r="FG178">
        <v>3</v>
      </c>
      <c r="FH178">
        <v>2</v>
      </c>
      <c r="FI178">
        <v>4</v>
      </c>
      <c r="FJ178">
        <v>3</v>
      </c>
      <c r="FK178">
        <v>2</v>
      </c>
      <c r="FL178">
        <v>3</v>
      </c>
      <c r="FM178">
        <f t="shared" ref="FM178:FM210" si="2917">IF(D178=1, 4, IF(D178=2,3, IF(D178=3,2, IF(D178=4,1))))</f>
        <v>3</v>
      </c>
      <c r="FN178">
        <f t="shared" ref="FN178:FN210" si="2918">IF(E178=1, 4, IF(E178=2,3, IF(E178=3,2, IF(E178=4,1))))</f>
        <v>4</v>
      </c>
      <c r="FO178">
        <f t="shared" ref="FO178:FO210" si="2919">IF(F178=1, 4, IF(F178=2,3, IF(F178=3,2, IF(F178=4,1))))</f>
        <v>1</v>
      </c>
      <c r="FP178">
        <f t="shared" ref="FP178:FP210" si="2920">IF(G178=1, 4, IF(G178=2,3, IF(G178=3,2, IF(G178=4,1))))</f>
        <v>1</v>
      </c>
      <c r="FQ178">
        <f t="shared" ref="FQ178:FQ210" si="2921">IF(H178=1, 4, IF(H178=2,3, IF(H178=3,2, IF(H178=4,1))))</f>
        <v>1</v>
      </c>
      <c r="FR178">
        <f t="shared" ref="FR178:FR210" si="2922">IF(I178=1, 4, IF(I178=2,3, IF(I178=3,2, IF(I178=4,1))))</f>
        <v>2</v>
      </c>
      <c r="FS178">
        <f t="shared" ref="FS178:FS210" si="2923">IF(J178=1, 4, IF(J178=2,3, IF(J178=3,2, IF(J178=4,1))))</f>
        <v>3</v>
      </c>
      <c r="FT178">
        <f t="shared" ref="FT178:FT210" si="2924">IF(K178=1, 4, IF(K178=2,3, IF(K178=3,2, IF(K178=4,1))))</f>
        <v>4</v>
      </c>
      <c r="FU178">
        <f t="shared" ref="FU178:FU210" si="2925">IF(L178=1, 4, IF(L178=2,3, IF(L178=3,2, IF(L178=4,1))))</f>
        <v>4</v>
      </c>
      <c r="FV178">
        <f t="shared" ref="FV178:FV210" si="2926">IF(M178=1, 4, IF(M178=2,3, IF(M178=3,2, IF(M178=4,1))))</f>
        <v>3</v>
      </c>
      <c r="FW178">
        <f t="shared" ref="FW178:FW210" si="2927">IF(N178=1, 4, IF(N178=2,3, IF(N178=3,2, IF(N178=4,1))))</f>
        <v>4</v>
      </c>
      <c r="FX178">
        <f t="shared" ref="FX178:FX210" si="2928">IF(O178=1, 4, IF(O178=2,3, IF(O178=3,2, IF(O178=4,1))))</f>
        <v>2</v>
      </c>
      <c r="FY178">
        <f t="shared" ref="FY178:FY210" si="2929">IF(P178=1, 4, IF(P178=2,3, IF(P178=3,2, IF(P178=4,1))))</f>
        <v>4</v>
      </c>
      <c r="FZ178">
        <f t="shared" ref="FZ178:FZ210" si="2930">IF(Q178=1, 4, IF(Q178=2,3, IF(Q178=3,2, IF(Q178=4,1))))</f>
        <v>2</v>
      </c>
      <c r="GA178">
        <f t="shared" ref="GA178:GA210" si="2931">IF(R178=1, 4, IF(R178=2,3, IF(R178=3,2, IF(R178=4,1))))</f>
        <v>1</v>
      </c>
      <c r="GB178">
        <f t="shared" ref="GB178:GB210" si="2932">IF(S178=1, 4, IF(S178=2,3, IF(S178=3,2, IF(S178=4,1))))</f>
        <v>1</v>
      </c>
      <c r="GC178">
        <f t="shared" ref="GC178:GC210" si="2933">IF(T178=1, 4, IF(T178=2,3, IF(T178=3,2, IF(T178=4,1))))</f>
        <v>3</v>
      </c>
      <c r="GD178">
        <f t="shared" ref="GD178:GD210" si="2934">IF(U178=1, 4, IF(U178=2,3, IF(U178=3,2, IF(U178=4,1))))</f>
        <v>1</v>
      </c>
      <c r="GE178">
        <f t="shared" ref="GE178:GE210" si="2935">IF(V178=1, 4, IF(V178=2,3, IF(V178=3,2, IF(V178=4,1))))</f>
        <v>1</v>
      </c>
      <c r="GF178">
        <f t="shared" ref="GF178:GF210" si="2936">IF(W178=1, 4, IF(W178=2,3, IF(W178=3,2, IF(W178=4,1))))</f>
        <v>1</v>
      </c>
      <c r="GG178">
        <f t="shared" ref="GG178:GG210" si="2937">IF(X178=1, 4, IF(X178=2,3, IF(X178=3,2, IF(X178=4,1))))</f>
        <v>1</v>
      </c>
      <c r="GH178">
        <f t="shared" ref="GH178:GH210" si="2938">IF(Y178=1, 4, IF(Y178=2,3, IF(Y178=3,2, IF(Y178=4,1))))</f>
        <v>1</v>
      </c>
      <c r="GI178">
        <f t="shared" ref="GI178:GI210" si="2939">IF(Z178=1, 4, IF(Z178=2,3, IF(Z178=3,2, IF(Z178=4,1))))</f>
        <v>3</v>
      </c>
      <c r="GJ178">
        <f t="shared" ref="GJ178:GJ210" si="2940">IF(AA178=1, 4, IF(AA178=2,3, IF(AA178=3,2, IF(AA178=4,1))))</f>
        <v>1</v>
      </c>
      <c r="GK178" t="b">
        <f t="shared" ref="GK178:GK210" si="2941">IF(AB178=1, 4, IF(AB178=2,3, IF(AB178=3,2, IF(AB178=4,1))))</f>
        <v>0</v>
      </c>
      <c r="GL178">
        <f t="shared" ref="GL178:GL210" si="2942">IF(AC178=1, 4, IF(AC178=2,3, IF(AC178=3,2, IF(AC178=4,1))))</f>
        <v>1</v>
      </c>
      <c r="GM178">
        <f t="shared" ref="GM178:GM210" si="2943">IF(AD178=1, 4, IF(AD178=2,3, IF(AD178=3,2, IF(AD178=4,1))))</f>
        <v>1</v>
      </c>
      <c r="GN178">
        <f t="shared" ref="GN178:GN210" si="2944">IF(AE178=1, 4, IF(AE178=2,3, IF(AE178=3,2, IF(AE178=4,1))))</f>
        <v>1</v>
      </c>
      <c r="GO178">
        <f t="shared" ref="GO178:GO210" si="2945">IF(AF178=1, 4, IF(AF178=2,3, IF(AF178=3,2, IF(AF178=4,1))))</f>
        <v>4</v>
      </c>
      <c r="GP178">
        <f t="shared" ref="GP178:GP210" si="2946">IF(AG178=1, 4, IF(AG178=2,3, IF(AG178=3,2, IF(AG178=4,1))))</f>
        <v>2</v>
      </c>
      <c r="GQ178">
        <f t="shared" ref="GQ178:GQ210" si="2947">IF(AH178=1, 4, IF(AH178=2,3, IF(AH178=3,2, IF(AH178=4,1))))</f>
        <v>4</v>
      </c>
      <c r="GR178">
        <f t="shared" ref="GR178:GR210" si="2948">AI178</f>
        <v>7</v>
      </c>
      <c r="GS178">
        <f t="shared" ref="GS178:GS210" si="2949">AJ178</f>
        <v>7</v>
      </c>
      <c r="GT178">
        <f t="shared" ref="GT178:GT210" si="2950">IF(AK178=1,7,IF(AK178=2,6,IF(AK178=3,5,IF(AK178=4,4,IF(AK178=5,3,IF(AK178=6,2,IF(AK178=7,1)))))))</f>
        <v>7</v>
      </c>
      <c r="GU178">
        <f t="shared" ref="GU178:GU210" si="2951">AL178</f>
        <v>7</v>
      </c>
      <c r="GV178">
        <f t="shared" ref="GV178:GV210" si="2952">AM178</f>
        <v>6</v>
      </c>
      <c r="GW178">
        <f t="shared" ref="GW178:GW210" si="2953">IF(AN178=1,7,IF(AN178=2,6,IF(AN178=3,5,IF(AN178=4,4,IF(AN178=5,3,IF(AN178=6,2,IF(AN178=7,1)))))))</f>
        <v>7</v>
      </c>
      <c r="GX178">
        <f t="shared" ref="GX178:GX210" si="2954">IF(AO178=1,7,IF(AO178=2,6,IF(AO178=3,5,IF(AO178=4,4,IF(AO178=5,3,IF(AO178=6,2,IF(AO178=7,1)))))))</f>
        <v>2</v>
      </c>
      <c r="GY178">
        <f t="shared" ref="GY178:GY210" si="2955">IF(AP178=1,7,IF(AP178=2,6,IF(AP178=3,5,IF(AP178=4,4,IF(AP178=5,3,IF(AP178=6,2,IF(AP178=7,1)))))))</f>
        <v>2</v>
      </c>
      <c r="GZ178">
        <f t="shared" ref="GZ178:GZ210" si="2956">IF(AQ178=1,7,IF(AQ178=2,6,IF(AQ178=3,5,IF(AQ178=4,4,IF(AQ178=5,3,IF(AQ178=6,2,IF(AQ178=7,1)))))))</f>
        <v>2</v>
      </c>
      <c r="HA178">
        <f t="shared" ref="HA178:HA210" si="2957">IF(AR178=1,7,IF(AR178=2,6,IF(AR178=3,5,IF(AR178=4,4,IF(AR178=5,3,IF(AR178=6,2,IF(AR178=7,1)))))))</f>
        <v>7</v>
      </c>
      <c r="HB178">
        <f t="shared" ref="HB178:HB210" si="2958">IF(AS178=1,-3,IF(AS178=2,-2,IF(AS178=3,-1,IF(AS178=4,1,IF(AS178=5,2,IF(AS178=6,3))))))</f>
        <v>-3</v>
      </c>
      <c r="HC178">
        <f t="shared" ref="HC178:HC210" si="2959">IF(AT178=1,-3,IF(AT178=2,-2,IF(AT178=3,-1,IF(AT178=4,1,IF(AT178=5,2,IF(AT178=6,3))))))</f>
        <v>-2</v>
      </c>
      <c r="HD178">
        <f t="shared" ref="HD178:HD210" si="2960">IF(AU178=1,-3,IF(AU178=2,-2,IF(AU178=3,-1,IF(AU178=4,1,IF(AU178=5,2,IF(AU178=6,3))))))</f>
        <v>-3</v>
      </c>
      <c r="HE178">
        <f t="shared" ref="HE178:HE210" si="2961">IF(AV178=1,-3,IF(AV178=2,-2,IF(AV178=3,-1,IF(AV178=4,1,IF(AV178=5,2,IF(AV178=6,3))))))</f>
        <v>3</v>
      </c>
      <c r="HF178">
        <f t="shared" ref="HF178:HF210" si="2962">IF(AW178=1,-3,IF(AW178=2,-2,IF(AW178=3,-1,IF(AW178=4,1,IF(AW178=5,2,IF(AW178=6,3))))))</f>
        <v>3</v>
      </c>
      <c r="HG178">
        <f t="shared" ref="HG178:HG210" si="2963">IF(AX178=1,-3,IF(AX178=2,-2,IF(AX178=3,-1,IF(AX178=4,1,IF(AX178=5,2,IF(AX178=6,3))))))</f>
        <v>3</v>
      </c>
      <c r="HH178">
        <f t="shared" ref="HH178:HH210" si="2964">IF(AY178=1,-3,IF(AY178=2,-2,IF(AY178=3,-1,IF(AY178=4,1,IF(AY178=5,2,IF(AY178=6,3))))))</f>
        <v>-1</v>
      </c>
      <c r="HI178">
        <f t="shared" ref="HI178:HI210" si="2965">IF(AZ178=1,3,IF(AZ178=2,2,IF(AZ178=3,1,IF(AZ178=4,-1,IF(AZ178=5,-2,IF(AZ178=6,-3))))))</f>
        <v>-3</v>
      </c>
      <c r="HJ178">
        <f t="shared" ref="HJ178:HJ210" si="2966">IF(BA178=1,3,IF(BA178=2,2,IF(BA178=3,1,IF(BA178=4,-1,IF(BA178=5,-2,IF(BA178=6,-3))))))</f>
        <v>3</v>
      </c>
      <c r="HK178">
        <f t="shared" ref="HK178:HK210" si="2967">IF(BB178=1,3,IF(BB178=2,2,IF(BB178=3,1,IF(BB178=4,-1,IF(BB178=5,-2,IF(BB178=6,-3))))))</f>
        <v>3</v>
      </c>
      <c r="HL178">
        <f t="shared" ref="HL178:HL210" si="2968">IF(BC178=1,3,IF(BC178=2,2,IF(BC178=3,1,IF(BC178=4,-1,IF(BC178=5,-2,IF(BC178=6,-3))))))</f>
        <v>-3</v>
      </c>
      <c r="HM178">
        <f t="shared" ref="HM178:HM210" si="2969">IF(BD178=1,3,IF(BD178=2,2,IF(BD178=3,1,IF(BD178=4,-1,IF(BD178=5,-2,IF(BD178=6,-3))))))</f>
        <v>-3</v>
      </c>
      <c r="HN178">
        <f t="shared" ref="HN178:HN210" si="2970">IF(BE178=1,3,IF(BE178=2,2,IF(BE178=3,1,IF(BE178=4,-1,IF(BE178=5,-2,IF(BE178=6,-3))))))</f>
        <v>3</v>
      </c>
      <c r="HO178">
        <f t="shared" ref="HO178:HO210" si="2971">IF(BF178=1,3,IF(BF178=2,2,IF(BF178=3,1,IF(BF178=4,-1,IF(BF178=5,-2,IF(BF178=6,-3))))))</f>
        <v>3</v>
      </c>
      <c r="HP178">
        <f t="shared" ref="HP178:HP210" si="2972">IF(BG178=1,6,IF(BG178=2,5,IF(BG178=3,4,IF(BG178=4,3,IF(BG178=5,2,IF(BG178=6,1))))))</f>
        <v>5</v>
      </c>
      <c r="HQ178">
        <f t="shared" ref="HQ178:HQ210" si="2973">IF(BH178=1,6,IF(BH178=2,5,IF(BH178=3,4,IF(BH178=4,3,IF(BH178=5,2,IF(BH178=6,1))))))</f>
        <v>6</v>
      </c>
      <c r="HR178">
        <f t="shared" ref="HR178:HR210" si="2974">IF(BI178=1,6,IF(BI178=2,5,IF(BI178=3,4,IF(BI178=4,3,IF(BI178=5,2,IF(BI178=6,1))))))</f>
        <v>6</v>
      </c>
      <c r="HS178">
        <f t="shared" ref="HS178:HS210" si="2975">IF(BJ178=1,6,IF(BJ178=2,5,IF(BJ178=3,4,IF(BJ178=4,3,IF(BJ178=5,2,IF(BJ178=6,1))))))</f>
        <v>6</v>
      </c>
      <c r="HT178">
        <f t="shared" ref="HT178:HT210" si="2976">IF(BK178=1,6,IF(BK178=2,5,IF(BK178=3,4,IF(BK178=4,3,IF(BK178=5,2,IF(BK178=6,1))))))</f>
        <v>6</v>
      </c>
      <c r="HU178">
        <f t="shared" ref="HU178:HU210" si="2977">IF(BL178=1,6,IF(BL178=2,5,IF(BL178=3,4,IF(BL178=4,3,IF(BL178=5,2,IF(BL178=6,1))))))</f>
        <v>4</v>
      </c>
      <c r="HV178">
        <f t="shared" ref="HV178:HV210" si="2978">IF(BM178=1,6,IF(BM178=2,5,IF(BM178=3,4,IF(BM178=4,3,IF(BM178=5,2,IF(BM178=6,1))))))</f>
        <v>6</v>
      </c>
      <c r="HW178">
        <f t="shared" ref="HW178:HW210" si="2979">IF(BN178=1,6,IF(BN178=2,5,IF(BN178=3,4,IF(BN178=4,3,IF(BN178=5,2,IF(BN178=6,1))))))</f>
        <v>6</v>
      </c>
      <c r="HX178">
        <f t="shared" ref="HX178:HX210" si="2980">IF(BO178=1,6,IF(BO178=2,5,IF(BO178=3,4,IF(BO178=4,3,IF(BO178=5,2,IF(BO178=6,1))))))</f>
        <v>6</v>
      </c>
      <c r="HY178">
        <f t="shared" ref="HY178:HY210" si="2981">IF(BP178=1,6,IF(BP178=2,5,IF(BP178=3,4,IF(BP178=4,3,IF(BP178=5,2,IF(BP178=6,1))))))</f>
        <v>6</v>
      </c>
      <c r="HZ178">
        <f t="shared" ref="HZ178:HZ210" si="2982">IF(BQ178=1,6,IF(BQ178=2,5,IF(BQ178=3,4,IF(BQ178=4,3,IF(BQ178=5,2,IF(BQ178=6,1))))))</f>
        <v>6</v>
      </c>
      <c r="IA178">
        <f t="shared" ref="IA178:IA210" si="2983">IF(BR178=1,6,IF(BR178=2,5,IF(BR178=3,4,IF(BR178=4,3,IF(BR178=5,2,IF(BR178=6,1))))))</f>
        <v>6</v>
      </c>
      <c r="IB178">
        <f t="shared" ref="IB178:IB210" si="2984">IF(BS178=1,6,IF(BS178=2,5,IF(BS178=3,4,IF(BS178=4,3,IF(BS178=5,2,IF(BS178=6,1))))))</f>
        <v>6</v>
      </c>
      <c r="IC178">
        <f t="shared" ref="IC178:IC210" si="2985">IF(BT178=1,6,IF(BT178=2,5,IF(BT178=3,4,IF(BT178=4,3,IF(BT178=5,2,IF(BT178=6,1))))))</f>
        <v>6</v>
      </c>
      <c r="ID178">
        <f t="shared" ref="ID178:ID210" si="2986">IF(BU178=1,6,IF(BU178=2,5,IF(BU178=3,4,IF(BU178=4,3,IF(BU178=5,2,IF(BU178=6,1))))))</f>
        <v>6</v>
      </c>
      <c r="IE178">
        <f t="shared" ref="IE178:IE210" si="2987">BV178</f>
        <v>4</v>
      </c>
      <c r="IF178">
        <f t="shared" ref="IF178:IF210" si="2988">BW178</f>
        <v>1</v>
      </c>
      <c r="IG178">
        <f t="shared" ref="IG178:IG210" si="2989">BX178</f>
        <v>4</v>
      </c>
      <c r="IH178">
        <f t="shared" ref="IH178:IH210" si="2990">BY178</f>
        <v>1</v>
      </c>
      <c r="II178">
        <f t="shared" ref="II178:II210" si="2991">BZ178</f>
        <v>1</v>
      </c>
      <c r="IJ178">
        <f t="shared" ref="IJ178:IJ210" si="2992">CA178</f>
        <v>2</v>
      </c>
      <c r="IK178">
        <f t="shared" ref="IK178:IK210" si="2993">CB178</f>
        <v>4</v>
      </c>
      <c r="IL178">
        <f t="shared" ref="IL178:IL210" si="2994">CC178</f>
        <v>2</v>
      </c>
      <c r="IM178">
        <f t="shared" ref="IM178:IM210" si="2995">CD178</f>
        <v>1</v>
      </c>
      <c r="IN178">
        <f t="shared" ref="IN178:IN210" si="2996">IF(CE178=1,4,IF(CE178=2,3,IF(CE178=3,2,IF(CE178=4,1))))</f>
        <v>1</v>
      </c>
      <c r="IO178">
        <f t="shared" ref="IO178:IO210" si="2997">CF178</f>
        <v>1</v>
      </c>
      <c r="IP178">
        <f t="shared" ref="IP178:IP210" si="2998">CG178</f>
        <v>1</v>
      </c>
      <c r="IQ178">
        <f t="shared" ref="IQ178:IQ210" si="2999">IF(CH178=1,4,IF(CH178=2,3,IF(CH178=3,2,IF(CH178=4,1))))</f>
        <v>1</v>
      </c>
      <c r="IR178">
        <f t="shared" ref="IR178:IR210" si="3000">IF(CI178=1,4,IF(CI178=2,3,IF(CI178=3,2,IF(CI178=4,1))))</f>
        <v>1</v>
      </c>
      <c r="IS178">
        <f t="shared" ref="IS178:IS210" si="3001">CJ178</f>
        <v>1</v>
      </c>
      <c r="IT178">
        <f t="shared" ref="IT178:IT210" si="3002">IF(CK178=1,4,IF(CK178=2,3,IF(CK178=3,2,IF(CK178=4,1))))</f>
        <v>1</v>
      </c>
      <c r="IU178">
        <f t="shared" ref="IU178:IU210" si="3003">CL178</f>
        <v>1</v>
      </c>
      <c r="IV178">
        <f t="shared" ref="IV178:IV210" si="3004">CM178</f>
        <v>2</v>
      </c>
      <c r="IW178">
        <f t="shared" ref="IW178:IW210" si="3005">IF(CN178=1,4,IF(CN178=2,3,IF(CN178=3,2,IF(CN178=4,1))))</f>
        <v>1</v>
      </c>
      <c r="IX178">
        <f t="shared" ref="IX178:IX210" si="3006">CO178</f>
        <v>3</v>
      </c>
      <c r="IY178">
        <f t="shared" ref="IY178:IY210" si="3007">IF(CP178=1,5,IF(CP178=2,4,IF(CP178=3,3,IF(CP178=4,2,IF(CP178=5,1)))))</f>
        <v>5</v>
      </c>
      <c r="IZ178">
        <f t="shared" ref="IZ178:IZ210" si="3008">IF(CQ178=1,5,IF(CQ178=2,4,IF(CQ178=3,3,IF(CQ178=4,2,IF(CQ178=5,1)))))</f>
        <v>5</v>
      </c>
      <c r="JA178">
        <f t="shared" ref="JA178:JA210" si="3009">IF(CR178=1,5,IF(CR178=2,4,IF(CR178=3,3,IF(CR178=4,2,IF(CR178=5,1)))))</f>
        <v>1</v>
      </c>
      <c r="JB178">
        <f t="shared" ref="JB178:JB210" si="3010">IF(CS178=1,5,IF(CS178=2,4,IF(CS178=3,3,IF(CS178=4,2,IF(CS178=5,1)))))</f>
        <v>5</v>
      </c>
      <c r="JC178">
        <f t="shared" ref="JC178:JC210" si="3011">IF(CT178=1,5,IF(CT178=2,4,IF(CT178=3,3,IF(CT178=4,2,IF(CT178=5,1)))))</f>
        <v>5</v>
      </c>
      <c r="JD178">
        <f t="shared" ref="JD178:JD210" si="3012">IF(CU178=1,5,IF(CU178=2,4,IF(CU178=3,3,IF(CU178=4,2,IF(CU178=5,1)))))</f>
        <v>5</v>
      </c>
      <c r="JE178">
        <f t="shared" ref="JE178:JE210" si="3013">IF(CV178=1,5,IF(CV178=2,4,IF(CV178=3,3,IF(CV178=4,2,IF(CV178=5,1)))))</f>
        <v>5</v>
      </c>
      <c r="JF178">
        <f t="shared" ref="JF178:JF210" si="3014">IF(CW178=1,5,IF(CW178=2,4,IF(CW178=3,3,IF(CW178=4,2,IF(CW178=5,1)))))</f>
        <v>5</v>
      </c>
      <c r="JG178">
        <f t="shared" ref="JG178:JG210" si="3015">IF(CX178=1,5,IF(CX178=2,4,IF(CX178=3,3,IF(CX178=4,2,IF(CX178=5,1)))))</f>
        <v>2</v>
      </c>
      <c r="JH178">
        <f t="shared" ref="JH178:JH210" si="3016">IF(CY178=1,5,IF(CY178=2,4,IF(CY178=3,3,IF(CY178=4,2,IF(CY178=5,1)))))</f>
        <v>5</v>
      </c>
      <c r="JI178">
        <f t="shared" ref="JI178:JI210" si="3017">IF(CZ178=1,5,IF(CZ178=2,4,IF(CZ178=3,3,IF(CZ178=4,2,IF(CZ178=5,1)))))</f>
        <v>4</v>
      </c>
      <c r="JJ178">
        <f t="shared" ref="JJ178:JJ210" si="3018">IF(DA178=1,5,IF(DA178=2,4,IF(DA178=3,3,IF(DA178=4,2,IF(DA178=5,1)))))</f>
        <v>5</v>
      </c>
      <c r="JK178">
        <f t="shared" ref="JK178:JK210" si="3019">IF(DB178=1,5,IF(DB178=2,4,IF(DB178=3,3,IF(DB178=4,2,IF(DB178=5,1)))))</f>
        <v>5</v>
      </c>
      <c r="JL178">
        <f t="shared" ref="JL178:JL210" si="3020">DC178</f>
        <v>4</v>
      </c>
      <c r="JM178">
        <f t="shared" ref="JM178:JM210" si="3021">IF(DD178=1,5,IF(DD178=2,4,IF(DD178=3,3,IF(DD178=4,2,IF(DD178=5,1)))))</f>
        <v>5</v>
      </c>
      <c r="JN178">
        <f t="shared" ref="JN178:JN210" si="3022">IF(DE178=1,5,IF(DE178=2,4,IF(DE178=3,3,IF(DE178=4,2,IF(DE178=5,1)))))</f>
        <v>5</v>
      </c>
      <c r="JO178">
        <f t="shared" ref="JO178:JO210" si="3023">IF(DF178=1,5,IF(DF178=2,4,IF(DF178=3,3,IF(DF178=4,2,IF(DF178=5,1)))))</f>
        <v>5</v>
      </c>
      <c r="JP178">
        <f t="shared" ref="JP178:JP210" si="3024">IF(DG178=1,5,IF(DG178=2,4,IF(DG178=3,3,IF(DG178=4,2,IF(DG178=5,1)))))</f>
        <v>5</v>
      </c>
      <c r="JQ178">
        <f t="shared" ref="JQ178:JQ210" si="3025">IF(DH178=1,5,IF(DH178=2,4,IF(DH178=3,3,IF(DH178=4,2,IF(DH178=5,1)))))</f>
        <v>5</v>
      </c>
      <c r="JR178">
        <f t="shared" ref="JR178:JR210" si="3026">IF(DI178=1,5,IF(DI178=2,4,IF(DI178=3,3,IF(DI178=4,2,IF(DI178=5,1)))))</f>
        <v>5</v>
      </c>
      <c r="JS178">
        <f t="shared" ref="JS178:JS210" si="3027">IF(DJ178=1,5,IF(DJ178=2,4,IF(DJ178=3,3,IF(DJ178=4,2,IF(DJ178=5,1)))))</f>
        <v>2</v>
      </c>
      <c r="JT178">
        <f t="shared" ref="JT178:JT210" si="3028">DK178</f>
        <v>5</v>
      </c>
      <c r="JU178">
        <f t="shared" ref="JU178:JU210" si="3029">DL178</f>
        <v>5</v>
      </c>
      <c r="JV178">
        <f t="shared" ref="JV178:JV210" si="3030">DM178</f>
        <v>5</v>
      </c>
      <c r="JW178">
        <f t="shared" ref="JW178:JW210" si="3031">DN178</f>
        <v>5</v>
      </c>
      <c r="JX178">
        <f t="shared" ref="JX178:JX210" si="3032">IF(DO178=1,5,IF(DO178=2,4,IF(DO178=3,3,IF(DO178=4,2,IF(DO178=5,1)))))</f>
        <v>5</v>
      </c>
      <c r="JY178">
        <f t="shared" ref="JY178:JY210" si="3033">DP178</f>
        <v>5</v>
      </c>
      <c r="JZ178">
        <f t="shared" ref="JZ178:JZ210" si="3034">IF(DQ178=1,5,IF(DQ178=2,4,IF(DQ178=3,3,IF(DQ178=4,2,IF(DQ178=5,1)))))</f>
        <v>5</v>
      </c>
      <c r="KA178">
        <f t="shared" ref="KA178:KA210" si="3035">IF(DR178=1,5,IF(DR178=2,4,IF(DR178=3,3,IF(DR178=4,2,IF(DR178=5,1)))))</f>
        <v>5</v>
      </c>
      <c r="KB178">
        <f t="shared" ref="KB178:KB210" si="3036">DS178</f>
        <v>1</v>
      </c>
      <c r="KC178">
        <f t="shared" ref="KC178:KC210" si="3037">IF(DT178=1,5,IF(DT178=2,4,IF(DT178=3,3,IF(DT178=4,2,IF(DT178=5,1)))))</f>
        <v>5</v>
      </c>
      <c r="KD178">
        <f t="shared" ref="KD178:KD210" si="3038">IF(DU178=1,5,IF(DU178=2,4,IF(DU178=3,3,IF(DU178=4,2,IF(DU178=5,1)))))</f>
        <v>4</v>
      </c>
      <c r="KE178">
        <f t="shared" ref="KE178:KE210" si="3039">DV178</f>
        <v>5</v>
      </c>
      <c r="KF178">
        <f t="shared" ref="KF178:KF210" si="3040">IF(DW178=1,5,IF(DW178=2,4,IF(DW178=3,3,IF(DW178=4,2,IF(DW178=5,1)))))</f>
        <v>3</v>
      </c>
      <c r="KG178">
        <f t="shared" ref="KG178:KG210" si="3041">IF(DX178=1,5,IF(DX178=2,4,IF(DX178=3,3,IF(DX178=4,2,IF(DX178=5,1)))))</f>
        <v>3</v>
      </c>
      <c r="KH178">
        <f t="shared" ref="KH178:KH210" si="3042">IF(DY178=1,5,IF(DY178=2,4,IF(DY178=3,3,IF(DY178=4,2,IF(DY178=5,1)))))</f>
        <v>5</v>
      </c>
      <c r="KI178">
        <f t="shared" ref="KI178:KI210" si="3043">IF(DZ178=1,5,IF(DZ178=2,4,IF(DZ178=3,3,IF(DZ178=4,2,IF(DZ178=5,1)))))</f>
        <v>2</v>
      </c>
      <c r="KJ178">
        <f t="shared" ref="KJ178:KJ210" si="3044">IF(EA178=1,5,IF(EA178=2,4,IF(EA178=3,3,IF(EA178=4,2,IF(EA178=5,1)))))</f>
        <v>3</v>
      </c>
      <c r="KK178">
        <f t="shared" ref="KK178:KK210" si="3045">EB178</f>
        <v>4</v>
      </c>
      <c r="KL178">
        <f t="shared" ref="KL178:KL210" si="3046">IF(EC178=1,1,IF(EC178=2,0,IF(EC178=3,0,IF(EC178=4,0))))</f>
        <v>1</v>
      </c>
      <c r="KM178">
        <f t="shared" ref="KM178:KM210" si="3047">IF(ED178=1,0,IF(ED178=2,1,IF(ED178=3,0,IF(ED178=4,0))))</f>
        <v>1</v>
      </c>
      <c r="KN178">
        <f t="shared" ref="KN178:KN210" si="3048">IF(EE178=1,0,IF(EE178=2,0,IF(EE178=3,1,IF(EE178=4,0))))</f>
        <v>1</v>
      </c>
      <c r="KO178">
        <f t="shared" ref="KO178:KO210" si="3049">IF(EF178=1,0,IF(EF178=2,1,IF(EF178=3,0,IF(EF178=4,0))))</f>
        <v>0</v>
      </c>
      <c r="KP178">
        <f t="shared" ref="KP178:KP210" si="3050">IF(EG178=1,0,IF(EG178=2,0,IF(EG178=3,1,IF(EG178=4,0))))</f>
        <v>1</v>
      </c>
      <c r="KQ178">
        <f t="shared" ref="KQ178:KQ210" si="3051">IF(EH178=1,0,IF(EH178=2,1,IF(EH178=3,0,IF(EH178=4,0))))</f>
        <v>1</v>
      </c>
      <c r="KR178">
        <f t="shared" ref="KR178:KR210" si="3052">IF(EI178=1,0,IF(EI178=2,0,IF(EI178=3,1,IF(EI178=4,0))))</f>
        <v>1</v>
      </c>
      <c r="KS178">
        <f t="shared" ref="KS178:KS210" si="3053">IF(EJ178=1,1,IF(EJ178=2,0,IF(EJ178=3,0,IF(EJ178=4,0))))</f>
        <v>1</v>
      </c>
      <c r="KT178">
        <f t="shared" ref="KT178:KT210" si="3054">IF(EK178=1,0,IF(EK178=2,0,IF(EK178=3,0,IF(EK178=4,1))))</f>
        <v>1</v>
      </c>
      <c r="KU178">
        <f t="shared" ref="KU178:KU210" si="3055">IF(EL178=1,1,IF(EL178=2,0,IF(EL178=3,0,IF(EL178=4,0))))</f>
        <v>0</v>
      </c>
      <c r="KV178">
        <f t="shared" ref="KV178:KV210" si="3056">IF(EM178=1,0,IF(EM178=2,0,IF(EM178=3,1,IF(EM178=4,0))))</f>
        <v>1</v>
      </c>
      <c r="KW178">
        <f t="shared" ref="KW178:KW210" si="3057">IF(EN178=1,0,IF(EN178=2,0,IF(EN178=3,1,IF(EN178=4,0))))</f>
        <v>1</v>
      </c>
      <c r="KX178">
        <f t="shared" ref="KX178:KX210" si="3058">IF(EO178=1,0,IF(EO178=2,1,IF(EO178=3,0,IF(EO178=4,0))))</f>
        <v>0</v>
      </c>
      <c r="KY178">
        <f t="shared" ref="KY178:KY210" si="3059">IF(EP178=1,0,IF(EP178=2,0,IF(EP178=3,0,IF(EP178=4,1))))</f>
        <v>0</v>
      </c>
      <c r="KZ178">
        <f t="shared" ref="KZ178:KZ210" si="3060">IF(EQ178=1,1,IF(EQ178=2,0,IF(EQ178=3,0,IF(EQ178=4,0))))</f>
        <v>1</v>
      </c>
      <c r="LA178">
        <f t="shared" ref="LA178:LA210" si="3061">IF(ER178=1,0,IF(ER178=2,1,IF(ER178=3,0,IF(ER178=4,0))))</f>
        <v>1</v>
      </c>
      <c r="LB178">
        <f t="shared" ref="LB178:LB210" si="3062">IF(ES178=1,1,IF(ES178=2,0,IF(ES178=3,0,IF(ES178=4,0))))</f>
        <v>1</v>
      </c>
      <c r="LC178">
        <f t="shared" ref="LC178:LC210" si="3063">IF(ET178=1,1,IF(ET178=2,0,IF(ET178=3,0,IF(ET178=4,0))))</f>
        <v>0</v>
      </c>
      <c r="LD178">
        <f t="shared" ref="LD178:LD210" si="3064">IF(EU178=1,0,IF(EU178=2,0,IF(EU178=3,0,IF(EU178=4,1))))</f>
        <v>0</v>
      </c>
      <c r="LE178">
        <f t="shared" ref="LE178:LE210" si="3065">IF(EV178=1,0,IF(EV178=2,1,IF(EV178=3,0,IF(EV178=4,0))))</f>
        <v>1</v>
      </c>
      <c r="LF178">
        <f t="shared" ref="LF178:LF210" si="3066">IF(EW178=1,0,IF(EW178=2,1,IF(EW178=3,0,IF(EW178=4,0))))</f>
        <v>1</v>
      </c>
      <c r="LG178">
        <f t="shared" ref="LG178:LG210" si="3067">IF(EX178=1,1,IF(EX178=2,0,IF(EX178=3,0,IF(EX178=4,0))))</f>
        <v>1</v>
      </c>
      <c r="LH178">
        <f t="shared" ref="LH178:LH210" si="3068">IF(EY178=1,0,IF(EY178=2,0,IF(EY178=3,1,IF(EY178=4,0))))</f>
        <v>0</v>
      </c>
      <c r="LI178">
        <f t="shared" ref="LI178:LI210" si="3069">IF(EZ178=1,1,IF(EZ178=2,0,IF(EZ178=3,0,IF(EZ178=4,0))))</f>
        <v>1</v>
      </c>
      <c r="LJ178">
        <f t="shared" ref="LJ178:LJ210" si="3070">IF(FA178=1,0,IF(FA178=2,0,IF(FA178=3,0,IF(FA178=4,1))))</f>
        <v>1</v>
      </c>
      <c r="LK178">
        <f t="shared" ref="LK178:LK210" si="3071">IF(FB178=1,0,IF(FB178=2,0,IF(FB178=3,1,IF(FB178=4,0))))</f>
        <v>1</v>
      </c>
      <c r="LL178">
        <f t="shared" ref="LL178:LL210" si="3072">IF(FC178=1,0,IF(FC178=2,1,IF(FC178=3,0,IF(FC178=4,0))))</f>
        <v>1</v>
      </c>
      <c r="LM178">
        <f t="shared" ref="LM178:LM210" si="3073">IF(FD178=1,1,IF(FD178=2,0,IF(FD178=3,0,IF(FD178=4,0))))</f>
        <v>1</v>
      </c>
      <c r="LN178">
        <f t="shared" ref="LN178:LN210" si="3074">IF(FE178=1,0,IF(FE178=2,0,IF(FE178=3,0,IF(FE178=4,1))))</f>
        <v>1</v>
      </c>
      <c r="LO178">
        <f t="shared" ref="LO178:LO210" si="3075">IF(FF178=1,0,IF(FF178=2,1,IF(FF178=3,0,IF(FF178=4,0))))</f>
        <v>1</v>
      </c>
      <c r="LP178">
        <f t="shared" ref="LP178:LP210" si="3076">IF(FG178=1,0,IF(FG178=2,1,IF(FG178=3,0,IF(FG178=4,0))))</f>
        <v>0</v>
      </c>
      <c r="LQ178">
        <f t="shared" ref="LQ178:LQ210" si="3077">IF(FH178=1,1,IF(FH178=2,0,IF(FH178=3,0,IF(FH178=4,0))))</f>
        <v>0</v>
      </c>
      <c r="LR178">
        <f t="shared" ref="LR178:LR210" si="3078">IF(FI178=1,0,IF(FI178=2,0,IF(FI178=3,0,IF(FI178=4,1))))</f>
        <v>1</v>
      </c>
      <c r="LS178">
        <f t="shared" ref="LS178:LS210" si="3079">IF(FJ178=1,0,IF(FJ178=2,0,IF(FJ178=3,1,IF(FJ178=4,0))))</f>
        <v>1</v>
      </c>
      <c r="LT178">
        <f t="shared" ref="LT178:LT210" si="3080">IF(FK178=1,0,IF(FK178=2,1,IF(FK178=3,0,IF(FK178=4,0))))</f>
        <v>1</v>
      </c>
      <c r="LU178">
        <f t="shared" ref="LU178:LU210" si="3081">IF(FL178=1,0,IF(FL178=2,0,IF(FL178=3,1,IF(FL178=4,0))))</f>
        <v>1</v>
      </c>
      <c r="LV178">
        <f t="shared" ref="LV178:LV210" si="3082">AVERAGE(FM178,FO178,FP178,FQ178,FR178,GA178,GB178,GD178,GE178,GF178,GG178,GH178,GJ178,GK178,GL178,GM178,GN178,GP178,GQ178)</f>
        <v>1.3888888888888888</v>
      </c>
      <c r="LW178" s="24" t="str">
        <f t="shared" ref="LW178:LW210" si="3083">IF(OR(ISNUMBER(SEARCH(FM178,"FALSE")),ISNUMBER(SEARCH(FN178,"FALSE")),ISNUMBER(SEARCH(FP178,"FALSE")),ISNUMBER(SEARCH(FQ178,"FALSE")),ISNUMBER(SEARCH(FR178,"FALSE")),ISNUMBER(SEARCH(GA178,"FALSE")),ISNUMBER(SEARCH(GB178,"FALSE")),ISNUMBER(SEARCH(GD178,"FALSE")),ISNUMBER(SEARCH(GE178,"FALSE")),ISNUMBER(SEARCH(GF178,"FALSE")),ISNUMBER(SEARCH(GG178,"FALSE")),ISNUMBER(SEARCH(GH178,"FALSE")),ISNUMBER(SEARCH(GJ178,"FALSE")),ISNUMBER(SEARCH(GK178,"FALSE")),ISNUMBER(SEARCH(GL178,"FALSE")),ISNUMBER(SEARCH(GM178,"FALSE")),ISNUMBER(SEARCH(GN178,"FALSE")),ISNUMBER(SEARCH(GP178,"FALSE")),ISNUMBER(SEARCH(GQ178,"FALSE"))),"CHECK",1)</f>
        <v>CHECK</v>
      </c>
      <c r="LX178">
        <f t="shared" ref="LX178:LX210" si="3084">AVERAGE(FN178,FS178,FT178,FU178,FV178,FW178,FX178,FY178,FZ178,GC178,GI178,GO178)</f>
        <v>3.3333333333333335</v>
      </c>
      <c r="LY178" s="25">
        <f t="shared" ref="LY178:LY210" si="3085">IF(OR(ISNUMBER(SEARCH(FN178,"FALSE")),ISNUMBER(SEARCH(FS178,"FALSE")),ISNUMBER(SEARCH(FT178,"FALSE")),ISNUMBER(SEARCH(FU178,"FALSE")),ISNUMBER(SEARCH(FV178,"FALSE")),ISNUMBER(SEARCH(FW178,"FALSE")),ISNUMBER(SEARCH(FX178,"FALSE")),ISNUMBER(SEARCH(FY178,"FALSE")),ISNUMBER(SEARCH(FZ178,"FALSE")),ISNUMBER(SEARCH(GC178,"FALSE")),ISNUMBER(SEARCH(GI178,"FALSE")),ISNUMBER(SEARCH(GO178,"FALSE"))),"CHECK",1)</f>
        <v>1</v>
      </c>
      <c r="LZ178">
        <f t="shared" ref="LZ178:LZ210" si="3086">AVERAGE(GA178,GB178,GE178,GF178,GG178,GH178,GJ178,GK178,GL178,GM178)</f>
        <v>1</v>
      </c>
      <c r="MA178" t="str">
        <f t="shared" ref="MA178:MA210" si="3087">IF(OR(ISNUMBER(SEARCH(GA178,"FALSE")),ISNUMBER(SEARCH(GB178,"FALSE")),ISNUMBER(SEARCH(GE178,"FALSE")),ISNUMBER(SEARCH(GF178,"FALSE")),ISNUMBER(SEARCH(GG178,"FALSE")),ISNUMBER(SEARCH(GH178,"FALSE")),ISNUMBER(SEARCH(GJ178,"FALSE")),ISNUMBER(SEARCH(GK178,"FALSE")),ISNUMBER(SEARCH(GL178,"FALSE")),ISNUMBER(SEARCH(GM178,"FALSE"))),"CHECK",1)</f>
        <v>CHECK</v>
      </c>
      <c r="MB178">
        <f t="shared" ref="MB178:MB210" si="3088">AVERAGE(FM178,FO178,FP178,FQ178,FR178,GD178,GN178,GP178,GQ178)</f>
        <v>1.7777777777777777</v>
      </c>
      <c r="MC178">
        <f t="shared" ref="MC178:MC210" si="3089">IF(OR(ISNUMBER(SEARCH(FM178,"FALSE")),ISNUMBER(SEARCH(FO178,"FALSE")),ISNUMBER(SEARCH(FP178,"FALSE")),ISNUMBER(SEARCH(FQ178,"FALSE")),ISNUMBER(SEARCH(FR178,"FALSE")),ISNUMBER(SEARCH(GD178,"FALSE")),ISNUMBER(SEARCH(GN178,"FALSE")),ISNUMBER(SEARCH(GP178,"FALSE")),ISNUMBER(SEARCH(GQ178,"FALSE"))),"CHECK",1)</f>
        <v>1</v>
      </c>
      <c r="MD178">
        <f t="shared" ref="MD178:MD210" si="3090">AVERAGE(FT178,FU178,FY178,FZ178)</f>
        <v>3.5</v>
      </c>
      <c r="ME178">
        <f t="shared" ref="ME178:ME210" si="3091">IF(OR(ISNUMBER(SEARCH(FT178,"FALSE")),ISNUMBER(SEARCH(FU178,"FALSE")),ISNUMBER(SEARCH(FY178,"FALSE")),ISNUMBER(SEARCH(FZ178,"FALSE"))),"CHECK",1)</f>
        <v>1</v>
      </c>
      <c r="MF178">
        <f t="shared" ref="MF178:MF210" si="3092">AVERAGE(FS178,FV178,FX178,GI178)</f>
        <v>2.75</v>
      </c>
      <c r="MG178">
        <f t="shared" ref="MG178:MG210" si="3093">IF(OR(ISNUMBER(SEARCH(FS178,"FALSE")),ISNUMBER(SEARCH(FV178,"FALSE")),ISNUMBER(SEARCH(FX178,"FALSE")),ISNUMBER(SEARCH(GI178,"FALSE"))),"CHECK",1)</f>
        <v>1</v>
      </c>
      <c r="MH178">
        <f t="shared" ref="MH178:MH210" si="3094">AVERAGE(FN178,FW178,GC178,GO178)</f>
        <v>3.75</v>
      </c>
      <c r="MI178" s="25">
        <f t="shared" ref="MI178:MI210" si="3095">IF(OR(ISNUMBER(SEARCH(FN178,"FALSE")),ISNUMBER(SEARCH(FW178,"FALSE")),ISNUMBER(SEARCH(GC178,"FALSE")),ISNUMBER(SEARCH(GO178,"FALSE"))),"CHECK",1)</f>
        <v>1</v>
      </c>
      <c r="MJ178">
        <f t="shared" ref="MJ178:MJ210" si="3096">AVERAGE(GR178:HA178)</f>
        <v>5.4</v>
      </c>
      <c r="MK178">
        <f t="shared" ref="MK178:MK210" si="3097">IF(OR(ISNUMBER(SEARCH(GR178,"FALSE")),ISNUMBER(SEARCH(GS178,"FALSE")),ISNUMBER(SEARCH(GT178,"FALSE")),ISNUMBER(SEARCH(GU178,"FALSE")),ISNUMBER(SEARCH(GV178,"FALSE")),ISNUMBER(SEARCH(GW178,"FALSE")),ISNUMBER(SEARCH(GX178,"FALSE")),ISNUMBER(SEARCH(GY178,"FALSE")),ISNUMBER(SEARCH(GZ178,"FALSE")),ISNUMBER(SEARCH(HA178,"FALSE"))),"CHECK",1)</f>
        <v>1</v>
      </c>
      <c r="ML178">
        <f t="shared" ref="ML178:ML210" si="3098">AVERAGE(HB178:HO178)</f>
        <v>0.21428571428571427</v>
      </c>
      <c r="MM178">
        <f t="shared" ref="MM178:MM210" si="3099">IF(OR(ISNUMBER(SEARCH(HB178,"FALSE")),ISNUMBER(SEARCH(HC178,"FALSE")),ISNUMBER(SEARCH(HD178,"FALSE")),ISNUMBER(SEARCH(HE178,"FALSE")),ISNUMBER(SEARCH(HF178,"FALSE")),ISNUMBER(SEARCH(HG178,"FALSE")),ISNUMBER(SEARCH(HH178,"FALSE")),ISNUMBER(SEARCH(HI178,"FALSE")),ISNUMBER(SEARCH(HJ178,"FALSE")),ISNUMBER(SEARCH(HK178,"FALSE")),ISNUMBER(SEARCH(HL178,"FALSE")),ISNUMBER(SEARCH(HM178,"FALSE")),ISNUMBER(SEARCH(HN178,"FALSE")),ISNUMBER(SEARCH(HO178,"FALSE"))),"CHECK",1)</f>
        <v>1</v>
      </c>
      <c r="MN178">
        <f t="shared" ref="MN178:MN210" si="3100">AVERAGE(IE178:IX178)</f>
        <v>1.7</v>
      </c>
      <c r="MO178">
        <f t="shared" ref="MO178:MO210" si="3101">IF(OR(ISNUMBER(SEARCH(IE178,"FALSE")),ISNUMBER(SEARCH(IF178,"FALSE")),ISNUMBER(SEARCH(IG178,"FALSE")),ISNUMBER(SEARCH(IH178,"FALSE")),ISNUMBER(SEARCH(II178,"FALSE")),ISNUMBER(SEARCH(IJ178,"FALSE")),ISNUMBER(SEARCH(IK178,"FALSE")),ISNUMBER(SEARCH(IL178,"FALSE")),ISNUMBER(SEARCH(IM178,"FALSE")),ISNUMBER(SEARCH(IN178,"FALSE")),ISNUMBER(SEARCH(IO178,"FALSE")),ISNUMBER(SEARCH(IP178,"FALSE")),ISNUMBER(SEARCH(IQ178,"FALSE")),ISNUMBER(SEARCH(IR178,"FALSE")),ISNUMBER(SEARCH(IS178,"FALSE")),ISNUMBER(SEARCH(IT178,"FALSE")),ISNUMBER(SEARCH(IU178,"FALSE")),ISNUMBER(SEARCH(IV178,"FALSE")),ISNUMBER(SEARCH(IW178,"FALSE")),ISNUMBER(SEARCH(IX178,"FALSE"))),"CHECK",1)</f>
        <v>1</v>
      </c>
      <c r="MP178">
        <f t="shared" ref="MP178:MP210" si="3102">AVERAGE(IY178,IZ178,JA178,JB178,JC178,JD178,JE178,JF178,JN178,JO178,JP178,JQ178,JR178,JS178)</f>
        <v>4.5</v>
      </c>
      <c r="MQ178">
        <f t="shared" ref="MQ178:MQ210" si="3103">IF(OR(ISNUMBER(SEARCH(IY178,"FALSE")),ISNUMBER(SEARCH(IZ178,"FALSE")),ISNUMBER(SEARCH(JA178,"FALSE")),ISNUMBER(SEARCH(JB178,"FALSE")),ISNUMBER(SEARCH(JC178,"FALSE")),ISNUMBER(SEARCH(JD178,"FALSE")),ISNUMBER(SEARCH(JE178,"FALSE")),ISNUMBER(SEARCH(JF178,"FALSE")),ISNUMBER(SEARCH(JN178,"FALSE")),ISNUMBER(SEARCH(JO178,"FALSE")),ISNUMBER(SEARCH(JP178,"FALSE")),ISNUMBER(SEARCH(JQ178,"FALSE")),ISNUMBER(SEARCH(JR178,"FALSE")),ISNUMBER(SEARCH(JS178,"FALSE"))),"CHECK",1)</f>
        <v>1</v>
      </c>
      <c r="MR178">
        <f t="shared" ref="MR178:MR210" si="3104">AVERAGE(JG178,JH178,JT178,JU178,JV178,JW178,JX178,JY178,JZ178,KA178,KB178,KC178)</f>
        <v>4.416666666666667</v>
      </c>
      <c r="MS178">
        <f t="shared" ref="MS178:MS210" si="3105">IF(OR(ISNUMBER(SEARCH(JG178,"FALSE")),ISNUMBER(SEARCH(JH178,"FALSE")),ISNUMBER(SEARCH(JT178,"FALSE")),ISNUMBER(SEARCH(JU178,"FALSE")),ISNUMBER(SEARCH(JV178,"FALSE")),ISNUMBER(SEARCH(JW178,"FALSE")),ISNUMBER(SEARCH(JX178,"FALSE")),ISNUMBER(SEARCH(JY178,"FALSE")),ISNUMBER(SEARCH(JZ178,"FALSE")),ISNUMBER(SEARCH(KA178,"FALSE")),ISNUMBER(SEARCH(KB178,"FALSE")),ISNUMBER(SEARCH(KC178,"FALSE"))),"CHECK",1)</f>
        <v>1</v>
      </c>
      <c r="MT178">
        <f t="shared" ref="MT178:MT210" si="3106">AVERAGE(JI178,JJ178,JK178,JL178,JM178,KD178,KE178,KF178,KG178,KH178,KI178,KJ178,KK178)</f>
        <v>4</v>
      </c>
      <c r="MU178">
        <f t="shared" ref="MU178:MU210" si="3107">IF(OR(ISNUMBER(SEARCH(JI178,"FALSE")),ISNUMBER(SEARCH(JJ178,"FALSE")),ISNUMBER(SEARCH(JK178,"FALSE")),ISNUMBER(SEARCH(JL178,"FALSE")),ISNUMBER(SEARCH(JM178,"FALSE")),ISNUMBER(SEARCH(KD178,"FALSE")),ISNUMBER(SEARCH(KE178,"FALSE")),ISNUMBER(SEARCH(KF178,"FALSE")),ISNUMBER(SEARCH(KG178,"FALSE")),ISNUMBER(SEARCH(KH178,"FALSE")),ISNUMBER(SEARCH(KI178,"FALSE")),ISNUMBER(SEARCH(KJ178,"FALSE")),ISNUMBER(SEARCH(KK178,"FALSE"))),"CHECK",1)</f>
        <v>1</v>
      </c>
      <c r="MV178">
        <f t="shared" ref="MV178:MV210" si="3108">AVERAGE(KL178:LU178)</f>
        <v>0.75</v>
      </c>
      <c r="MW178">
        <f t="shared" ref="MW178:MW210" si="3109">IF(OR(ISNUMBER(SEARCH(KL178,"FALSE")),ISNUMBER(SEARCH(KM178,"FALSE")),ISNUMBER(SEARCH(KN178,"FALSE")),ISNUMBER(SEARCH(KO178,"FALSE")),ISNUMBER(SEARCH(KP178,"FALSE")),ISNUMBER(SEARCH(KQ178,"FALSE")),ISNUMBER(SEARCH(KR178,"FALSE")),ISNUMBER(SEARCH(KS178,"FALSE")),ISNUMBER(SEARCH(KT178,"FALSE")),ISNUMBER(SEARCH(KU178,"FALSE")),ISNUMBER(SEARCH(KV178,"FALSE")),ISNUMBER(SEARCH(KW178,"FALSE")),ISNUMBER(SEARCH(KX178,"FALSE")),ISNUMBER(SEARCH(KY178,"FALSE")),ISNUMBER(SEARCH(KZ178,"FALSE")),ISNUMBER(SEARCH(LA178,"FALSE")),ISNUMBER(SEARCH(LB178,"FALSE")),ISNUMBER(SEARCH(LC178,"FALSE")),ISNUMBER(SEARCH(LD178,"FALSE")),ISNUMBER(SEARCH(LE178,"FALSE")),ISNUMBER(SEARCH(LF178,"FALSE")),ISNUMBER(SEARCH(LG178,"FALSE")),ISNUMBER(SEARCH(LH178,"FALSE")),ISNUMBER(SEARCH(LI178,"FALSE")),ISNUMBER(SEARCH(LJ178,"FALSE")),ISNUMBER(SEARCH(LK178,"FALSE")),ISNUMBER(SEARCH(LL178,"FALSE")),ISNUMBER(SEARCH(LM178,"FALSE")),ISNUMBER(SEARCH(LN178,"FALSE")),ISNUMBER(SEARCH(LO178,"FALSE")),ISNUMBER(SEARCH(LP178,"FALSE")),ISNUMBER(SEARCH(LQ178,"FALSE")),ISNUMBER(SEARCH(LR178,"FALSE")),ISNUMBER(SEARCH(LS178,"FALSE")),ISNUMBER(SEARCH(LT178,"FALSE")),ISNUMBER(SEARCH(LU178,"FALSE")),),"CHECK",1)</f>
        <v>1</v>
      </c>
      <c r="MX178">
        <f t="shared" ref="MX178:MX210" si="3110">AVERAGE(HP178:ID178)</f>
        <v>5.8</v>
      </c>
      <c r="MY178">
        <f t="shared" ref="MY178:MY210" si="3111">IF(OR(ISNUMBER(SEARCH(HP178,"FALSE")),ISNUMBER(SEARCH(HQ178,"FALSE")),ISNUMBER(SEARCH(HR178,"FALSE")),ISNUMBER(SEARCH(HS178,"FALSE")),ISNUMBER(SEARCH(HT178,"FALSE")),ISNUMBER(SEARCH(HU178,"FALSE")),ISNUMBER(SEARCH(HV178,"FALSE")),ISNUMBER(SEARCH(HW178,"FALSE")),ISNUMBER(SEARCH(HX178,"FALSE")),ISNUMBER(SEARCH(HY178,"FALSE")),ISNUMBER(SEARCH(HZ178,"FALSE")),ISNUMBER(SEARCH(IA178,"FALSE")),ISNUMBER(SEARCH(IB178,"FALSE")),ISNUMBER(SEARCH(IC178,"FALSE")),ISNUMBER(SEARCH(ID178,"FALSE"))),"CHECK",1)</f>
        <v>1</v>
      </c>
    </row>
    <row r="179" spans="1:363" ht="16">
      <c r="A179" t="s">
        <v>2614</v>
      </c>
      <c r="B179" s="55" t="s">
        <v>1212</v>
      </c>
      <c r="C179" s="55">
        <v>3</v>
      </c>
      <c r="D179">
        <v>3</v>
      </c>
      <c r="E179">
        <v>3</v>
      </c>
      <c r="F179">
        <v>4</v>
      </c>
      <c r="G179">
        <v>3</v>
      </c>
      <c r="H179">
        <v>2</v>
      </c>
      <c r="I179">
        <v>2</v>
      </c>
      <c r="J179">
        <v>2</v>
      </c>
      <c r="K179">
        <v>3</v>
      </c>
      <c r="L179">
        <v>3</v>
      </c>
      <c r="M179">
        <v>4</v>
      </c>
      <c r="N179">
        <v>3</v>
      </c>
      <c r="O179">
        <v>2</v>
      </c>
      <c r="P179">
        <v>2</v>
      </c>
      <c r="Q179">
        <v>2</v>
      </c>
      <c r="S179">
        <v>3</v>
      </c>
      <c r="T179">
        <v>3</v>
      </c>
      <c r="U179">
        <v>3</v>
      </c>
      <c r="V179">
        <v>2</v>
      </c>
      <c r="W179">
        <v>2</v>
      </c>
      <c r="X179">
        <v>2</v>
      </c>
      <c r="Y179">
        <v>3</v>
      </c>
      <c r="Z179">
        <v>3</v>
      </c>
      <c r="AA179">
        <v>4</v>
      </c>
      <c r="AB179">
        <v>3</v>
      </c>
      <c r="AC179">
        <v>2</v>
      </c>
      <c r="AD179">
        <v>3</v>
      </c>
      <c r="AE179">
        <v>3</v>
      </c>
      <c r="AF179">
        <v>2</v>
      </c>
      <c r="AG179">
        <v>3</v>
      </c>
      <c r="AH179">
        <v>3</v>
      </c>
      <c r="AI179">
        <v>5</v>
      </c>
      <c r="AJ179">
        <v>6</v>
      </c>
      <c r="AK179">
        <v>5</v>
      </c>
      <c r="AL179">
        <v>4</v>
      </c>
      <c r="AM179">
        <v>3</v>
      </c>
      <c r="AN179">
        <v>4</v>
      </c>
      <c r="AO179">
        <v>6</v>
      </c>
      <c r="AP179">
        <v>5</v>
      </c>
      <c r="AQ179">
        <v>4</v>
      </c>
      <c r="AR179">
        <v>3</v>
      </c>
      <c r="AS179">
        <v>4</v>
      </c>
      <c r="AT179">
        <v>3</v>
      </c>
      <c r="AU179">
        <v>2</v>
      </c>
      <c r="AV179">
        <v>3</v>
      </c>
      <c r="AW179">
        <v>4</v>
      </c>
      <c r="AX179">
        <v>5</v>
      </c>
      <c r="AY179">
        <v>5</v>
      </c>
      <c r="AZ179">
        <v>3</v>
      </c>
      <c r="BA179">
        <v>3</v>
      </c>
      <c r="BB179">
        <v>2</v>
      </c>
      <c r="BC179">
        <v>3</v>
      </c>
      <c r="BD179">
        <v>4</v>
      </c>
      <c r="BE179">
        <v>5</v>
      </c>
      <c r="BF179">
        <v>4</v>
      </c>
      <c r="BG179">
        <v>4</v>
      </c>
      <c r="BH179">
        <v>4</v>
      </c>
      <c r="BI179">
        <v>3</v>
      </c>
      <c r="BJ179">
        <v>2</v>
      </c>
      <c r="BK179">
        <v>2</v>
      </c>
      <c r="BL179">
        <v>3</v>
      </c>
      <c r="BM179">
        <v>4</v>
      </c>
      <c r="BN179">
        <v>5</v>
      </c>
      <c r="BO179">
        <v>4</v>
      </c>
      <c r="BP179">
        <v>4</v>
      </c>
      <c r="BQ179">
        <v>3</v>
      </c>
      <c r="BR179">
        <v>3</v>
      </c>
      <c r="BS179">
        <v>2</v>
      </c>
      <c r="BT179">
        <v>3</v>
      </c>
      <c r="BU179">
        <v>4</v>
      </c>
      <c r="BV179">
        <v>2</v>
      </c>
      <c r="BW179">
        <v>3</v>
      </c>
      <c r="BX179">
        <v>3</v>
      </c>
      <c r="BY179">
        <v>3</v>
      </c>
      <c r="BZ179">
        <v>2</v>
      </c>
      <c r="CA179">
        <v>2</v>
      </c>
      <c r="CB179">
        <v>2</v>
      </c>
      <c r="CC179">
        <v>3</v>
      </c>
      <c r="CD179">
        <v>3</v>
      </c>
      <c r="CE179">
        <v>3</v>
      </c>
      <c r="CF179">
        <v>2</v>
      </c>
      <c r="CG179">
        <v>2</v>
      </c>
      <c r="CH179">
        <v>3</v>
      </c>
      <c r="CI179">
        <v>3</v>
      </c>
      <c r="CJ179">
        <v>3</v>
      </c>
      <c r="CK179">
        <v>2</v>
      </c>
      <c r="CL179">
        <v>2</v>
      </c>
      <c r="CM179">
        <v>3</v>
      </c>
      <c r="CN179">
        <v>3</v>
      </c>
      <c r="CO179">
        <v>2</v>
      </c>
      <c r="CP179">
        <v>4</v>
      </c>
      <c r="CQ179">
        <v>3</v>
      </c>
      <c r="CR179">
        <v>2</v>
      </c>
      <c r="CS179">
        <v>2</v>
      </c>
      <c r="CT179">
        <v>3</v>
      </c>
      <c r="CU179">
        <v>4</v>
      </c>
      <c r="CV179">
        <v>4</v>
      </c>
      <c r="CW179">
        <v>3</v>
      </c>
      <c r="CX179">
        <v>3</v>
      </c>
      <c r="CY179">
        <v>2</v>
      </c>
      <c r="CZ179">
        <v>2</v>
      </c>
      <c r="DA179">
        <v>3</v>
      </c>
      <c r="DB179">
        <v>4</v>
      </c>
      <c r="DC179">
        <v>4</v>
      </c>
      <c r="DD179">
        <v>3</v>
      </c>
      <c r="DE179">
        <v>4</v>
      </c>
      <c r="DF179">
        <v>4</v>
      </c>
      <c r="DG179">
        <v>3</v>
      </c>
      <c r="DH179">
        <v>2</v>
      </c>
      <c r="DI179">
        <v>2</v>
      </c>
      <c r="DJ179">
        <v>4</v>
      </c>
      <c r="DK179">
        <v>4</v>
      </c>
      <c r="DM179">
        <v>3</v>
      </c>
      <c r="DN179">
        <v>3</v>
      </c>
      <c r="DO179">
        <v>2</v>
      </c>
      <c r="DP179">
        <v>2</v>
      </c>
      <c r="DQ179">
        <v>3</v>
      </c>
      <c r="DR179">
        <v>4</v>
      </c>
      <c r="DS179">
        <v>5</v>
      </c>
      <c r="DT179">
        <v>4</v>
      </c>
      <c r="DU179">
        <v>3</v>
      </c>
      <c r="DV179">
        <v>2</v>
      </c>
      <c r="DW179">
        <v>3</v>
      </c>
      <c r="DX179">
        <v>3</v>
      </c>
      <c r="DY179">
        <v>4</v>
      </c>
      <c r="DZ179">
        <v>4</v>
      </c>
      <c r="EA179">
        <v>3</v>
      </c>
      <c r="EB179">
        <v>3</v>
      </c>
      <c r="EC179">
        <v>1</v>
      </c>
      <c r="ED179">
        <v>4</v>
      </c>
      <c r="EE179">
        <v>1</v>
      </c>
      <c r="EF179">
        <v>3</v>
      </c>
      <c r="EG179">
        <v>3</v>
      </c>
      <c r="EH179">
        <v>1</v>
      </c>
      <c r="EI179">
        <v>3</v>
      </c>
      <c r="EJ179">
        <v>1</v>
      </c>
      <c r="EK179">
        <v>3</v>
      </c>
      <c r="EL179">
        <v>1</v>
      </c>
      <c r="EM179">
        <v>2</v>
      </c>
      <c r="EN179">
        <v>4</v>
      </c>
      <c r="EO179">
        <v>2</v>
      </c>
      <c r="EP179">
        <v>2</v>
      </c>
      <c r="EQ179">
        <v>3</v>
      </c>
      <c r="ER179">
        <v>2</v>
      </c>
      <c r="ES179">
        <v>3</v>
      </c>
      <c r="ET179">
        <v>1</v>
      </c>
      <c r="EU179">
        <v>2</v>
      </c>
      <c r="EV179">
        <v>4</v>
      </c>
      <c r="EW179">
        <v>1</v>
      </c>
      <c r="EX179">
        <v>2</v>
      </c>
      <c r="EY179">
        <v>2</v>
      </c>
      <c r="EZ179">
        <v>1</v>
      </c>
      <c r="FA179">
        <v>3</v>
      </c>
      <c r="FB179">
        <v>3</v>
      </c>
      <c r="FC179">
        <v>2</v>
      </c>
      <c r="FD179">
        <v>1</v>
      </c>
      <c r="FE179">
        <v>2</v>
      </c>
      <c r="FF179">
        <v>2</v>
      </c>
      <c r="FG179">
        <v>2</v>
      </c>
      <c r="FH179">
        <v>3</v>
      </c>
      <c r="FI179">
        <v>3</v>
      </c>
      <c r="FJ179">
        <v>3</v>
      </c>
      <c r="FK179">
        <v>3</v>
      </c>
      <c r="FL179">
        <v>2</v>
      </c>
      <c r="FM179">
        <f t="shared" si="2917"/>
        <v>2</v>
      </c>
      <c r="FN179">
        <f t="shared" si="2918"/>
        <v>2</v>
      </c>
      <c r="FO179">
        <f t="shared" si="2919"/>
        <v>1</v>
      </c>
      <c r="FP179">
        <f t="shared" si="2920"/>
        <v>2</v>
      </c>
      <c r="FQ179">
        <f t="shared" si="2921"/>
        <v>3</v>
      </c>
      <c r="FR179">
        <f t="shared" si="2922"/>
        <v>3</v>
      </c>
      <c r="FS179">
        <f t="shared" si="2923"/>
        <v>3</v>
      </c>
      <c r="FT179">
        <f t="shared" si="2924"/>
        <v>2</v>
      </c>
      <c r="FU179">
        <f t="shared" si="2925"/>
        <v>2</v>
      </c>
      <c r="FV179">
        <f t="shared" si="2926"/>
        <v>1</v>
      </c>
      <c r="FW179">
        <f t="shared" si="2927"/>
        <v>2</v>
      </c>
      <c r="FX179">
        <f t="shared" si="2928"/>
        <v>3</v>
      </c>
      <c r="FY179">
        <f t="shared" si="2929"/>
        <v>3</v>
      </c>
      <c r="FZ179">
        <f t="shared" si="2930"/>
        <v>3</v>
      </c>
      <c r="GA179" t="b">
        <f t="shared" si="2931"/>
        <v>0</v>
      </c>
      <c r="GB179">
        <f t="shared" si="2932"/>
        <v>2</v>
      </c>
      <c r="GC179">
        <f t="shared" si="2933"/>
        <v>2</v>
      </c>
      <c r="GD179">
        <f t="shared" si="2934"/>
        <v>2</v>
      </c>
      <c r="GE179">
        <f t="shared" si="2935"/>
        <v>3</v>
      </c>
      <c r="GF179">
        <f t="shared" si="2936"/>
        <v>3</v>
      </c>
      <c r="GG179">
        <f t="shared" si="2937"/>
        <v>3</v>
      </c>
      <c r="GH179">
        <f t="shared" si="2938"/>
        <v>2</v>
      </c>
      <c r="GI179">
        <f t="shared" si="2939"/>
        <v>2</v>
      </c>
      <c r="GJ179">
        <f t="shared" si="2940"/>
        <v>1</v>
      </c>
      <c r="GK179">
        <f t="shared" si="2941"/>
        <v>2</v>
      </c>
      <c r="GL179">
        <f t="shared" si="2942"/>
        <v>3</v>
      </c>
      <c r="GM179">
        <f t="shared" si="2943"/>
        <v>2</v>
      </c>
      <c r="GN179">
        <f t="shared" si="2944"/>
        <v>2</v>
      </c>
      <c r="GO179">
        <f t="shared" si="2945"/>
        <v>3</v>
      </c>
      <c r="GP179">
        <f t="shared" si="2946"/>
        <v>2</v>
      </c>
      <c r="GQ179">
        <f t="shared" si="2947"/>
        <v>2</v>
      </c>
      <c r="GR179">
        <f t="shared" si="2948"/>
        <v>5</v>
      </c>
      <c r="GS179">
        <f t="shared" si="2949"/>
        <v>6</v>
      </c>
      <c r="GT179">
        <f t="shared" si="2950"/>
        <v>3</v>
      </c>
      <c r="GU179">
        <f t="shared" si="2951"/>
        <v>4</v>
      </c>
      <c r="GV179">
        <f t="shared" si="2952"/>
        <v>3</v>
      </c>
      <c r="GW179">
        <f t="shared" si="2953"/>
        <v>4</v>
      </c>
      <c r="GX179">
        <f t="shared" si="2954"/>
        <v>2</v>
      </c>
      <c r="GY179">
        <f t="shared" si="2955"/>
        <v>3</v>
      </c>
      <c r="GZ179">
        <f t="shared" si="2956"/>
        <v>4</v>
      </c>
      <c r="HA179">
        <f t="shared" si="2957"/>
        <v>5</v>
      </c>
      <c r="HB179">
        <f t="shared" si="2958"/>
        <v>1</v>
      </c>
      <c r="HC179">
        <f t="shared" si="2959"/>
        <v>-1</v>
      </c>
      <c r="HD179">
        <f t="shared" si="2960"/>
        <v>-2</v>
      </c>
      <c r="HE179">
        <f t="shared" si="2961"/>
        <v>-1</v>
      </c>
      <c r="HF179">
        <f t="shared" si="2962"/>
        <v>1</v>
      </c>
      <c r="HG179">
        <f t="shared" si="2963"/>
        <v>2</v>
      </c>
      <c r="HH179">
        <f t="shared" si="2964"/>
        <v>2</v>
      </c>
      <c r="HI179">
        <f t="shared" si="2965"/>
        <v>1</v>
      </c>
      <c r="HJ179">
        <f t="shared" si="2966"/>
        <v>1</v>
      </c>
      <c r="HK179">
        <f t="shared" si="2967"/>
        <v>2</v>
      </c>
      <c r="HL179">
        <f t="shared" si="2968"/>
        <v>1</v>
      </c>
      <c r="HM179">
        <f t="shared" si="2969"/>
        <v>-1</v>
      </c>
      <c r="HN179">
        <f t="shared" si="2970"/>
        <v>-2</v>
      </c>
      <c r="HO179">
        <f t="shared" si="2971"/>
        <v>-1</v>
      </c>
      <c r="HP179">
        <f t="shared" si="2972"/>
        <v>3</v>
      </c>
      <c r="HQ179">
        <f t="shared" si="2973"/>
        <v>3</v>
      </c>
      <c r="HR179">
        <f t="shared" si="2974"/>
        <v>4</v>
      </c>
      <c r="HS179">
        <f t="shared" si="2975"/>
        <v>5</v>
      </c>
      <c r="HT179">
        <f t="shared" si="2976"/>
        <v>5</v>
      </c>
      <c r="HU179">
        <f t="shared" si="2977"/>
        <v>4</v>
      </c>
      <c r="HV179">
        <f t="shared" si="2978"/>
        <v>3</v>
      </c>
      <c r="HW179">
        <f t="shared" si="2979"/>
        <v>2</v>
      </c>
      <c r="HX179">
        <f t="shared" si="2980"/>
        <v>3</v>
      </c>
      <c r="HY179">
        <f t="shared" si="2981"/>
        <v>3</v>
      </c>
      <c r="HZ179">
        <f t="shared" si="2982"/>
        <v>4</v>
      </c>
      <c r="IA179">
        <f t="shared" si="2983"/>
        <v>4</v>
      </c>
      <c r="IB179">
        <f t="shared" si="2984"/>
        <v>5</v>
      </c>
      <c r="IC179">
        <f t="shared" si="2985"/>
        <v>4</v>
      </c>
      <c r="ID179">
        <f t="shared" si="2986"/>
        <v>3</v>
      </c>
      <c r="IE179">
        <f t="shared" si="2987"/>
        <v>2</v>
      </c>
      <c r="IF179">
        <f t="shared" si="2988"/>
        <v>3</v>
      </c>
      <c r="IG179">
        <f t="shared" si="2989"/>
        <v>3</v>
      </c>
      <c r="IH179">
        <f t="shared" si="2990"/>
        <v>3</v>
      </c>
      <c r="II179">
        <f t="shared" si="2991"/>
        <v>2</v>
      </c>
      <c r="IJ179">
        <f t="shared" si="2992"/>
        <v>2</v>
      </c>
      <c r="IK179">
        <f t="shared" si="2993"/>
        <v>2</v>
      </c>
      <c r="IL179">
        <f t="shared" si="2994"/>
        <v>3</v>
      </c>
      <c r="IM179">
        <f t="shared" si="2995"/>
        <v>3</v>
      </c>
      <c r="IN179">
        <f t="shared" si="2996"/>
        <v>2</v>
      </c>
      <c r="IO179">
        <f t="shared" si="2997"/>
        <v>2</v>
      </c>
      <c r="IP179">
        <f t="shared" si="2998"/>
        <v>2</v>
      </c>
      <c r="IQ179">
        <f t="shared" si="2999"/>
        <v>2</v>
      </c>
      <c r="IR179">
        <f t="shared" si="3000"/>
        <v>2</v>
      </c>
      <c r="IS179">
        <f t="shared" si="3001"/>
        <v>3</v>
      </c>
      <c r="IT179">
        <f t="shared" si="3002"/>
        <v>3</v>
      </c>
      <c r="IU179">
        <f t="shared" si="3003"/>
        <v>2</v>
      </c>
      <c r="IV179">
        <f t="shared" si="3004"/>
        <v>3</v>
      </c>
      <c r="IW179">
        <f t="shared" si="3005"/>
        <v>2</v>
      </c>
      <c r="IX179">
        <f t="shared" si="3006"/>
        <v>2</v>
      </c>
      <c r="IY179">
        <f t="shared" si="3007"/>
        <v>2</v>
      </c>
      <c r="IZ179">
        <f t="shared" si="3008"/>
        <v>3</v>
      </c>
      <c r="JA179">
        <f t="shared" si="3009"/>
        <v>4</v>
      </c>
      <c r="JB179">
        <f t="shared" si="3010"/>
        <v>4</v>
      </c>
      <c r="JC179">
        <f t="shared" si="3011"/>
        <v>3</v>
      </c>
      <c r="JD179">
        <f t="shared" si="3012"/>
        <v>2</v>
      </c>
      <c r="JE179">
        <f t="shared" si="3013"/>
        <v>2</v>
      </c>
      <c r="JF179">
        <f t="shared" si="3014"/>
        <v>3</v>
      </c>
      <c r="JG179">
        <f t="shared" si="3015"/>
        <v>3</v>
      </c>
      <c r="JH179">
        <f t="shared" si="3016"/>
        <v>4</v>
      </c>
      <c r="JI179">
        <f t="shared" si="3017"/>
        <v>4</v>
      </c>
      <c r="JJ179">
        <f t="shared" si="3018"/>
        <v>3</v>
      </c>
      <c r="JK179">
        <f t="shared" si="3019"/>
        <v>2</v>
      </c>
      <c r="JL179">
        <f t="shared" si="3020"/>
        <v>4</v>
      </c>
      <c r="JM179">
        <f t="shared" si="3021"/>
        <v>3</v>
      </c>
      <c r="JN179">
        <f t="shared" si="3022"/>
        <v>2</v>
      </c>
      <c r="JO179">
        <f t="shared" si="3023"/>
        <v>2</v>
      </c>
      <c r="JP179">
        <f t="shared" si="3024"/>
        <v>3</v>
      </c>
      <c r="JQ179">
        <f t="shared" si="3025"/>
        <v>4</v>
      </c>
      <c r="JR179">
        <f t="shared" si="3026"/>
        <v>4</v>
      </c>
      <c r="JS179">
        <f t="shared" si="3027"/>
        <v>2</v>
      </c>
      <c r="JT179">
        <f t="shared" si="3028"/>
        <v>4</v>
      </c>
      <c r="JU179">
        <f t="shared" si="3029"/>
        <v>0</v>
      </c>
      <c r="JV179">
        <f t="shared" si="3030"/>
        <v>3</v>
      </c>
      <c r="JW179">
        <f t="shared" si="3031"/>
        <v>3</v>
      </c>
      <c r="JX179">
        <f t="shared" si="3032"/>
        <v>4</v>
      </c>
      <c r="JY179">
        <f t="shared" si="3033"/>
        <v>2</v>
      </c>
      <c r="JZ179">
        <f t="shared" si="3034"/>
        <v>3</v>
      </c>
      <c r="KA179">
        <f t="shared" si="3035"/>
        <v>2</v>
      </c>
      <c r="KB179">
        <f t="shared" si="3036"/>
        <v>5</v>
      </c>
      <c r="KC179">
        <f t="shared" si="3037"/>
        <v>2</v>
      </c>
      <c r="KD179">
        <f t="shared" si="3038"/>
        <v>3</v>
      </c>
      <c r="KE179">
        <f t="shared" si="3039"/>
        <v>2</v>
      </c>
      <c r="KF179">
        <f t="shared" si="3040"/>
        <v>3</v>
      </c>
      <c r="KG179">
        <f t="shared" si="3041"/>
        <v>3</v>
      </c>
      <c r="KH179">
        <f t="shared" si="3042"/>
        <v>2</v>
      </c>
      <c r="KI179">
        <f t="shared" si="3043"/>
        <v>2</v>
      </c>
      <c r="KJ179">
        <f t="shared" si="3044"/>
        <v>3</v>
      </c>
      <c r="KK179">
        <f t="shared" si="3045"/>
        <v>3</v>
      </c>
      <c r="KL179">
        <f t="shared" si="3046"/>
        <v>1</v>
      </c>
      <c r="KM179">
        <f t="shared" si="3047"/>
        <v>0</v>
      </c>
      <c r="KN179">
        <f t="shared" si="3048"/>
        <v>0</v>
      </c>
      <c r="KO179">
        <f t="shared" si="3049"/>
        <v>0</v>
      </c>
      <c r="KP179">
        <f t="shared" si="3050"/>
        <v>1</v>
      </c>
      <c r="KQ179">
        <f t="shared" si="3051"/>
        <v>0</v>
      </c>
      <c r="KR179">
        <f t="shared" si="3052"/>
        <v>1</v>
      </c>
      <c r="KS179">
        <f t="shared" si="3053"/>
        <v>1</v>
      </c>
      <c r="KT179">
        <f t="shared" si="3054"/>
        <v>0</v>
      </c>
      <c r="KU179">
        <f t="shared" si="3055"/>
        <v>1</v>
      </c>
      <c r="KV179">
        <f t="shared" si="3056"/>
        <v>0</v>
      </c>
      <c r="KW179">
        <f t="shared" si="3057"/>
        <v>0</v>
      </c>
      <c r="KX179">
        <f t="shared" si="3058"/>
        <v>1</v>
      </c>
      <c r="KY179">
        <f t="shared" si="3059"/>
        <v>0</v>
      </c>
      <c r="KZ179">
        <f t="shared" si="3060"/>
        <v>0</v>
      </c>
      <c r="LA179">
        <f t="shared" si="3061"/>
        <v>1</v>
      </c>
      <c r="LB179">
        <f t="shared" si="3062"/>
        <v>0</v>
      </c>
      <c r="LC179">
        <f t="shared" si="3063"/>
        <v>1</v>
      </c>
      <c r="LD179">
        <f t="shared" si="3064"/>
        <v>0</v>
      </c>
      <c r="LE179">
        <f t="shared" si="3065"/>
        <v>0</v>
      </c>
      <c r="LF179">
        <f t="shared" si="3066"/>
        <v>0</v>
      </c>
      <c r="LG179">
        <f t="shared" si="3067"/>
        <v>0</v>
      </c>
      <c r="LH179">
        <f t="shared" si="3068"/>
        <v>0</v>
      </c>
      <c r="LI179">
        <f t="shared" si="3069"/>
        <v>1</v>
      </c>
      <c r="LJ179">
        <f t="shared" si="3070"/>
        <v>0</v>
      </c>
      <c r="LK179">
        <f t="shared" si="3071"/>
        <v>1</v>
      </c>
      <c r="LL179">
        <f t="shared" si="3072"/>
        <v>1</v>
      </c>
      <c r="LM179">
        <f t="shared" si="3073"/>
        <v>1</v>
      </c>
      <c r="LN179">
        <f t="shared" si="3074"/>
        <v>0</v>
      </c>
      <c r="LO179">
        <f t="shared" si="3075"/>
        <v>1</v>
      </c>
      <c r="LP179">
        <f t="shared" si="3076"/>
        <v>1</v>
      </c>
      <c r="LQ179">
        <f t="shared" si="3077"/>
        <v>0</v>
      </c>
      <c r="LR179">
        <f t="shared" si="3078"/>
        <v>0</v>
      </c>
      <c r="LS179">
        <f t="shared" si="3079"/>
        <v>1</v>
      </c>
      <c r="LT179">
        <f t="shared" si="3080"/>
        <v>0</v>
      </c>
      <c r="LU179">
        <f t="shared" si="3081"/>
        <v>0</v>
      </c>
      <c r="LV179">
        <f t="shared" si="3082"/>
        <v>2.2222222222222223</v>
      </c>
      <c r="LW179" s="24" t="str">
        <f t="shared" si="3083"/>
        <v>CHECK</v>
      </c>
      <c r="LX179">
        <f t="shared" si="3084"/>
        <v>2.3333333333333335</v>
      </c>
      <c r="LY179" s="25">
        <f t="shared" si="3085"/>
        <v>1</v>
      </c>
      <c r="LZ179">
        <f t="shared" si="3086"/>
        <v>2.3333333333333335</v>
      </c>
      <c r="MA179" t="str">
        <f t="shared" si="3087"/>
        <v>CHECK</v>
      </c>
      <c r="MB179">
        <f t="shared" si="3088"/>
        <v>2.1111111111111112</v>
      </c>
      <c r="MC179">
        <f t="shared" si="3089"/>
        <v>1</v>
      </c>
      <c r="MD179">
        <f t="shared" si="3090"/>
        <v>2.5</v>
      </c>
      <c r="ME179">
        <f t="shared" si="3091"/>
        <v>1</v>
      </c>
      <c r="MF179">
        <f t="shared" si="3092"/>
        <v>2.25</v>
      </c>
      <c r="MG179">
        <f t="shared" si="3093"/>
        <v>1</v>
      </c>
      <c r="MH179">
        <f t="shared" si="3094"/>
        <v>2.25</v>
      </c>
      <c r="MI179" s="25">
        <f t="shared" si="3095"/>
        <v>1</v>
      </c>
      <c r="MJ179">
        <f t="shared" si="3096"/>
        <v>3.9</v>
      </c>
      <c r="MK179">
        <f t="shared" si="3097"/>
        <v>1</v>
      </c>
      <c r="ML179">
        <f t="shared" si="3098"/>
        <v>0.21428571428571427</v>
      </c>
      <c r="MM179">
        <f t="shared" si="3099"/>
        <v>1</v>
      </c>
      <c r="MN179">
        <f t="shared" si="3100"/>
        <v>2.4</v>
      </c>
      <c r="MO179">
        <f t="shared" si="3101"/>
        <v>1</v>
      </c>
      <c r="MP179">
        <f t="shared" si="3102"/>
        <v>2.8571428571428572</v>
      </c>
      <c r="MQ179">
        <f t="shared" si="3103"/>
        <v>1</v>
      </c>
      <c r="MR179">
        <f t="shared" si="3104"/>
        <v>2.9166666666666665</v>
      </c>
      <c r="MS179">
        <f t="shared" si="3105"/>
        <v>1</v>
      </c>
      <c r="MT179">
        <f t="shared" si="3106"/>
        <v>2.8461538461538463</v>
      </c>
      <c r="MU179">
        <f t="shared" si="3107"/>
        <v>1</v>
      </c>
      <c r="MV179">
        <f t="shared" si="3108"/>
        <v>0.41666666666666669</v>
      </c>
      <c r="MW179">
        <f t="shared" si="3109"/>
        <v>1</v>
      </c>
      <c r="MX179">
        <f t="shared" si="3110"/>
        <v>3.6666666666666665</v>
      </c>
      <c r="MY179">
        <f t="shared" si="3111"/>
        <v>1</v>
      </c>
    </row>
    <row r="180" spans="1:363" ht="16">
      <c r="A180" t="s">
        <v>2615</v>
      </c>
      <c r="B180" s="55" t="s">
        <v>1212</v>
      </c>
      <c r="C180" s="55">
        <v>3</v>
      </c>
      <c r="D180">
        <v>3</v>
      </c>
      <c r="E180">
        <v>3</v>
      </c>
      <c r="F180">
        <v>4</v>
      </c>
      <c r="G180">
        <v>3</v>
      </c>
      <c r="H180">
        <v>2</v>
      </c>
      <c r="I180">
        <v>2</v>
      </c>
      <c r="J180">
        <v>2</v>
      </c>
      <c r="K180">
        <v>3</v>
      </c>
      <c r="L180">
        <v>3</v>
      </c>
      <c r="M180">
        <v>4</v>
      </c>
      <c r="N180">
        <v>3</v>
      </c>
      <c r="O180">
        <v>2</v>
      </c>
      <c r="P180">
        <v>2</v>
      </c>
      <c r="Q180">
        <v>2</v>
      </c>
      <c r="S180">
        <v>3</v>
      </c>
      <c r="T180">
        <v>3</v>
      </c>
      <c r="U180">
        <v>3</v>
      </c>
      <c r="V180">
        <v>2</v>
      </c>
      <c r="W180">
        <v>2</v>
      </c>
      <c r="X180">
        <v>2</v>
      </c>
      <c r="Y180">
        <v>3</v>
      </c>
      <c r="Z180">
        <v>3</v>
      </c>
      <c r="AA180">
        <v>4</v>
      </c>
      <c r="AB180">
        <v>3</v>
      </c>
      <c r="AC180">
        <v>2</v>
      </c>
      <c r="AD180">
        <v>3</v>
      </c>
      <c r="AE180">
        <v>3</v>
      </c>
      <c r="AF180">
        <v>2</v>
      </c>
      <c r="AG180">
        <v>3</v>
      </c>
      <c r="AH180">
        <v>3</v>
      </c>
      <c r="AI180">
        <v>5</v>
      </c>
      <c r="AJ180">
        <v>6</v>
      </c>
      <c r="AK180">
        <v>5</v>
      </c>
      <c r="AL180">
        <v>4</v>
      </c>
      <c r="AM180">
        <v>3</v>
      </c>
      <c r="AN180">
        <v>4</v>
      </c>
      <c r="AO180">
        <v>6</v>
      </c>
      <c r="AP180">
        <v>5</v>
      </c>
      <c r="AQ180">
        <v>4</v>
      </c>
      <c r="AR180">
        <v>3</v>
      </c>
      <c r="AS180">
        <v>4</v>
      </c>
      <c r="AT180">
        <v>3</v>
      </c>
      <c r="AU180">
        <v>2</v>
      </c>
      <c r="AV180">
        <v>3</v>
      </c>
      <c r="AW180">
        <v>4</v>
      </c>
      <c r="AX180">
        <v>5</v>
      </c>
      <c r="AY180">
        <v>5</v>
      </c>
      <c r="AZ180">
        <v>3</v>
      </c>
      <c r="BA180">
        <v>3</v>
      </c>
      <c r="BB180">
        <v>2</v>
      </c>
      <c r="BC180">
        <v>3</v>
      </c>
      <c r="BD180">
        <v>4</v>
      </c>
      <c r="BE180">
        <v>5</v>
      </c>
      <c r="BF180">
        <v>4</v>
      </c>
      <c r="BG180">
        <v>4</v>
      </c>
      <c r="BH180">
        <v>4</v>
      </c>
      <c r="BI180">
        <v>3</v>
      </c>
      <c r="BJ180">
        <v>2</v>
      </c>
      <c r="BK180">
        <v>2</v>
      </c>
      <c r="BL180">
        <v>3</v>
      </c>
      <c r="BM180">
        <v>4</v>
      </c>
      <c r="BN180">
        <v>5</v>
      </c>
      <c r="BO180">
        <v>4</v>
      </c>
      <c r="BP180">
        <v>4</v>
      </c>
      <c r="BQ180">
        <v>3</v>
      </c>
      <c r="BR180">
        <v>3</v>
      </c>
      <c r="BS180">
        <v>2</v>
      </c>
      <c r="BT180">
        <v>3</v>
      </c>
      <c r="BU180">
        <v>4</v>
      </c>
      <c r="BV180">
        <v>2</v>
      </c>
      <c r="BW180">
        <v>3</v>
      </c>
      <c r="BX180">
        <v>3</v>
      </c>
      <c r="BY180">
        <v>3</v>
      </c>
      <c r="BZ180">
        <v>2</v>
      </c>
      <c r="CA180">
        <v>2</v>
      </c>
      <c r="CB180">
        <v>2</v>
      </c>
      <c r="CC180">
        <v>3</v>
      </c>
      <c r="CD180">
        <v>3</v>
      </c>
      <c r="CE180">
        <v>3</v>
      </c>
      <c r="CF180">
        <v>2</v>
      </c>
      <c r="CG180">
        <v>2</v>
      </c>
      <c r="CH180">
        <v>3</v>
      </c>
      <c r="CI180">
        <v>3</v>
      </c>
      <c r="CJ180">
        <v>3</v>
      </c>
      <c r="CK180">
        <v>2</v>
      </c>
      <c r="CL180">
        <v>2</v>
      </c>
      <c r="CM180">
        <v>3</v>
      </c>
      <c r="CN180">
        <v>3</v>
      </c>
      <c r="CO180">
        <v>2</v>
      </c>
      <c r="CP180">
        <v>4</v>
      </c>
      <c r="CQ180">
        <v>3</v>
      </c>
      <c r="CR180">
        <v>2</v>
      </c>
      <c r="CS180">
        <v>2</v>
      </c>
      <c r="CT180">
        <v>3</v>
      </c>
      <c r="CU180">
        <v>4</v>
      </c>
      <c r="CV180">
        <v>4</v>
      </c>
      <c r="CW180">
        <v>3</v>
      </c>
      <c r="CX180">
        <v>3</v>
      </c>
      <c r="CY180">
        <v>2</v>
      </c>
      <c r="CZ180">
        <v>2</v>
      </c>
      <c r="DA180">
        <v>3</v>
      </c>
      <c r="DB180">
        <v>4</v>
      </c>
      <c r="DC180">
        <v>4</v>
      </c>
      <c r="DD180">
        <v>3</v>
      </c>
      <c r="DE180">
        <v>4</v>
      </c>
      <c r="DF180">
        <v>4</v>
      </c>
      <c r="DG180">
        <v>3</v>
      </c>
      <c r="DH180">
        <v>2</v>
      </c>
      <c r="DI180">
        <v>2</v>
      </c>
      <c r="DJ180">
        <v>4</v>
      </c>
      <c r="DK180">
        <v>4</v>
      </c>
      <c r="DM180">
        <v>3</v>
      </c>
      <c r="DN180">
        <v>3</v>
      </c>
      <c r="DO180">
        <v>2</v>
      </c>
      <c r="DP180">
        <v>2</v>
      </c>
      <c r="DQ180">
        <v>3</v>
      </c>
      <c r="DR180">
        <v>4</v>
      </c>
      <c r="DS180">
        <v>5</v>
      </c>
      <c r="DT180">
        <v>4</v>
      </c>
      <c r="DU180">
        <v>3</v>
      </c>
      <c r="DV180">
        <v>2</v>
      </c>
      <c r="DW180">
        <v>3</v>
      </c>
      <c r="DX180">
        <v>3</v>
      </c>
      <c r="DY180">
        <v>4</v>
      </c>
      <c r="DZ180">
        <v>4</v>
      </c>
      <c r="EA180">
        <v>3</v>
      </c>
      <c r="EB180">
        <v>3</v>
      </c>
      <c r="EC180">
        <v>1</v>
      </c>
      <c r="ED180">
        <v>4</v>
      </c>
      <c r="EE180">
        <v>1</v>
      </c>
      <c r="EF180">
        <v>3</v>
      </c>
      <c r="EG180">
        <v>3</v>
      </c>
      <c r="EH180">
        <v>1</v>
      </c>
      <c r="EI180">
        <v>3</v>
      </c>
      <c r="EJ180">
        <v>1</v>
      </c>
      <c r="EK180">
        <v>3</v>
      </c>
      <c r="EL180">
        <v>1</v>
      </c>
      <c r="EM180">
        <v>2</v>
      </c>
      <c r="EN180">
        <v>4</v>
      </c>
      <c r="EO180">
        <v>2</v>
      </c>
      <c r="EP180">
        <v>2</v>
      </c>
      <c r="EQ180">
        <v>3</v>
      </c>
      <c r="ER180">
        <v>2</v>
      </c>
      <c r="ES180">
        <v>3</v>
      </c>
      <c r="ET180">
        <v>1</v>
      </c>
      <c r="EU180">
        <v>2</v>
      </c>
      <c r="EV180">
        <v>4</v>
      </c>
      <c r="EW180">
        <v>1</v>
      </c>
      <c r="EX180">
        <v>2</v>
      </c>
      <c r="EY180">
        <v>2</v>
      </c>
      <c r="EZ180">
        <v>1</v>
      </c>
      <c r="FA180">
        <v>3</v>
      </c>
      <c r="FB180">
        <v>3</v>
      </c>
      <c r="FC180">
        <v>2</v>
      </c>
      <c r="FD180">
        <v>1</v>
      </c>
      <c r="FE180">
        <v>2</v>
      </c>
      <c r="FF180">
        <v>2</v>
      </c>
      <c r="FG180">
        <v>2</v>
      </c>
      <c r="FH180">
        <v>3</v>
      </c>
      <c r="FI180">
        <v>3</v>
      </c>
      <c r="FJ180">
        <v>3</v>
      </c>
      <c r="FK180">
        <v>3</v>
      </c>
      <c r="FL180">
        <v>2</v>
      </c>
      <c r="FM180">
        <f t="shared" si="2917"/>
        <v>2</v>
      </c>
      <c r="FN180">
        <f t="shared" si="2918"/>
        <v>2</v>
      </c>
      <c r="FO180">
        <f t="shared" si="2919"/>
        <v>1</v>
      </c>
      <c r="FP180">
        <f t="shared" si="2920"/>
        <v>2</v>
      </c>
      <c r="FQ180">
        <f t="shared" si="2921"/>
        <v>3</v>
      </c>
      <c r="FR180">
        <f t="shared" si="2922"/>
        <v>3</v>
      </c>
      <c r="FS180">
        <f t="shared" si="2923"/>
        <v>3</v>
      </c>
      <c r="FT180">
        <f t="shared" si="2924"/>
        <v>2</v>
      </c>
      <c r="FU180">
        <f t="shared" si="2925"/>
        <v>2</v>
      </c>
      <c r="FV180">
        <f t="shared" si="2926"/>
        <v>1</v>
      </c>
      <c r="FW180">
        <f t="shared" si="2927"/>
        <v>2</v>
      </c>
      <c r="FX180">
        <f t="shared" si="2928"/>
        <v>3</v>
      </c>
      <c r="FY180">
        <f t="shared" si="2929"/>
        <v>3</v>
      </c>
      <c r="FZ180">
        <f t="shared" si="2930"/>
        <v>3</v>
      </c>
      <c r="GA180" t="b">
        <f t="shared" si="2931"/>
        <v>0</v>
      </c>
      <c r="GB180">
        <f t="shared" si="2932"/>
        <v>2</v>
      </c>
      <c r="GC180">
        <f t="shared" si="2933"/>
        <v>2</v>
      </c>
      <c r="GD180">
        <f t="shared" si="2934"/>
        <v>2</v>
      </c>
      <c r="GE180">
        <f t="shared" si="2935"/>
        <v>3</v>
      </c>
      <c r="GF180">
        <f t="shared" si="2936"/>
        <v>3</v>
      </c>
      <c r="GG180">
        <f t="shared" si="2937"/>
        <v>3</v>
      </c>
      <c r="GH180">
        <f t="shared" si="2938"/>
        <v>2</v>
      </c>
      <c r="GI180">
        <f t="shared" si="2939"/>
        <v>2</v>
      </c>
      <c r="GJ180">
        <f t="shared" si="2940"/>
        <v>1</v>
      </c>
      <c r="GK180">
        <f t="shared" si="2941"/>
        <v>2</v>
      </c>
      <c r="GL180">
        <f t="shared" si="2942"/>
        <v>3</v>
      </c>
      <c r="GM180">
        <f t="shared" si="2943"/>
        <v>2</v>
      </c>
      <c r="GN180">
        <f t="shared" si="2944"/>
        <v>2</v>
      </c>
      <c r="GO180">
        <f t="shared" si="2945"/>
        <v>3</v>
      </c>
      <c r="GP180">
        <f t="shared" si="2946"/>
        <v>2</v>
      </c>
      <c r="GQ180">
        <f t="shared" si="2947"/>
        <v>2</v>
      </c>
      <c r="GR180">
        <f t="shared" si="2948"/>
        <v>5</v>
      </c>
      <c r="GS180">
        <f t="shared" si="2949"/>
        <v>6</v>
      </c>
      <c r="GT180">
        <f t="shared" si="2950"/>
        <v>3</v>
      </c>
      <c r="GU180">
        <f t="shared" si="2951"/>
        <v>4</v>
      </c>
      <c r="GV180">
        <f t="shared" si="2952"/>
        <v>3</v>
      </c>
      <c r="GW180">
        <f t="shared" si="2953"/>
        <v>4</v>
      </c>
      <c r="GX180">
        <f t="shared" si="2954"/>
        <v>2</v>
      </c>
      <c r="GY180">
        <f t="shared" si="2955"/>
        <v>3</v>
      </c>
      <c r="GZ180">
        <f t="shared" si="2956"/>
        <v>4</v>
      </c>
      <c r="HA180">
        <f t="shared" si="2957"/>
        <v>5</v>
      </c>
      <c r="HB180">
        <f t="shared" si="2958"/>
        <v>1</v>
      </c>
      <c r="HC180">
        <f t="shared" si="2959"/>
        <v>-1</v>
      </c>
      <c r="HD180">
        <f t="shared" si="2960"/>
        <v>-2</v>
      </c>
      <c r="HE180">
        <f t="shared" si="2961"/>
        <v>-1</v>
      </c>
      <c r="HF180">
        <f t="shared" si="2962"/>
        <v>1</v>
      </c>
      <c r="HG180">
        <f t="shared" si="2963"/>
        <v>2</v>
      </c>
      <c r="HH180">
        <f t="shared" si="2964"/>
        <v>2</v>
      </c>
      <c r="HI180">
        <f t="shared" si="2965"/>
        <v>1</v>
      </c>
      <c r="HJ180">
        <f t="shared" si="2966"/>
        <v>1</v>
      </c>
      <c r="HK180">
        <f t="shared" si="2967"/>
        <v>2</v>
      </c>
      <c r="HL180">
        <f t="shared" si="2968"/>
        <v>1</v>
      </c>
      <c r="HM180">
        <f t="shared" si="2969"/>
        <v>-1</v>
      </c>
      <c r="HN180">
        <f t="shared" si="2970"/>
        <v>-2</v>
      </c>
      <c r="HO180">
        <f t="shared" si="2971"/>
        <v>-1</v>
      </c>
      <c r="HP180">
        <f t="shared" si="2972"/>
        <v>3</v>
      </c>
      <c r="HQ180">
        <f t="shared" si="2973"/>
        <v>3</v>
      </c>
      <c r="HR180">
        <f t="shared" si="2974"/>
        <v>4</v>
      </c>
      <c r="HS180">
        <f t="shared" si="2975"/>
        <v>5</v>
      </c>
      <c r="HT180">
        <f t="shared" si="2976"/>
        <v>5</v>
      </c>
      <c r="HU180">
        <f t="shared" si="2977"/>
        <v>4</v>
      </c>
      <c r="HV180">
        <f t="shared" si="2978"/>
        <v>3</v>
      </c>
      <c r="HW180">
        <f t="shared" si="2979"/>
        <v>2</v>
      </c>
      <c r="HX180">
        <f t="shared" si="2980"/>
        <v>3</v>
      </c>
      <c r="HY180">
        <f t="shared" si="2981"/>
        <v>3</v>
      </c>
      <c r="HZ180">
        <f t="shared" si="2982"/>
        <v>4</v>
      </c>
      <c r="IA180">
        <f t="shared" si="2983"/>
        <v>4</v>
      </c>
      <c r="IB180">
        <f t="shared" si="2984"/>
        <v>5</v>
      </c>
      <c r="IC180">
        <f t="shared" si="2985"/>
        <v>4</v>
      </c>
      <c r="ID180">
        <f t="shared" si="2986"/>
        <v>3</v>
      </c>
      <c r="IE180">
        <f t="shared" si="2987"/>
        <v>2</v>
      </c>
      <c r="IF180">
        <f t="shared" si="2988"/>
        <v>3</v>
      </c>
      <c r="IG180">
        <f t="shared" si="2989"/>
        <v>3</v>
      </c>
      <c r="IH180">
        <f t="shared" si="2990"/>
        <v>3</v>
      </c>
      <c r="II180">
        <f t="shared" si="2991"/>
        <v>2</v>
      </c>
      <c r="IJ180">
        <f t="shared" si="2992"/>
        <v>2</v>
      </c>
      <c r="IK180">
        <f t="shared" si="2993"/>
        <v>2</v>
      </c>
      <c r="IL180">
        <f t="shared" si="2994"/>
        <v>3</v>
      </c>
      <c r="IM180">
        <f t="shared" si="2995"/>
        <v>3</v>
      </c>
      <c r="IN180">
        <f t="shared" si="2996"/>
        <v>2</v>
      </c>
      <c r="IO180">
        <f t="shared" si="2997"/>
        <v>2</v>
      </c>
      <c r="IP180">
        <f t="shared" si="2998"/>
        <v>2</v>
      </c>
      <c r="IQ180">
        <f t="shared" si="2999"/>
        <v>2</v>
      </c>
      <c r="IR180">
        <f t="shared" si="3000"/>
        <v>2</v>
      </c>
      <c r="IS180">
        <f t="shared" si="3001"/>
        <v>3</v>
      </c>
      <c r="IT180">
        <f t="shared" si="3002"/>
        <v>3</v>
      </c>
      <c r="IU180">
        <f t="shared" si="3003"/>
        <v>2</v>
      </c>
      <c r="IV180">
        <f t="shared" si="3004"/>
        <v>3</v>
      </c>
      <c r="IW180">
        <f t="shared" si="3005"/>
        <v>2</v>
      </c>
      <c r="IX180">
        <f t="shared" si="3006"/>
        <v>2</v>
      </c>
      <c r="IY180">
        <f t="shared" si="3007"/>
        <v>2</v>
      </c>
      <c r="IZ180">
        <f t="shared" si="3008"/>
        <v>3</v>
      </c>
      <c r="JA180">
        <f t="shared" si="3009"/>
        <v>4</v>
      </c>
      <c r="JB180">
        <f t="shared" si="3010"/>
        <v>4</v>
      </c>
      <c r="JC180">
        <f t="shared" si="3011"/>
        <v>3</v>
      </c>
      <c r="JD180">
        <f t="shared" si="3012"/>
        <v>2</v>
      </c>
      <c r="JE180">
        <f t="shared" si="3013"/>
        <v>2</v>
      </c>
      <c r="JF180">
        <f t="shared" si="3014"/>
        <v>3</v>
      </c>
      <c r="JG180">
        <f t="shared" si="3015"/>
        <v>3</v>
      </c>
      <c r="JH180">
        <f t="shared" si="3016"/>
        <v>4</v>
      </c>
      <c r="JI180">
        <f t="shared" si="3017"/>
        <v>4</v>
      </c>
      <c r="JJ180">
        <f t="shared" si="3018"/>
        <v>3</v>
      </c>
      <c r="JK180">
        <f t="shared" si="3019"/>
        <v>2</v>
      </c>
      <c r="JL180">
        <f t="shared" si="3020"/>
        <v>4</v>
      </c>
      <c r="JM180">
        <f t="shared" si="3021"/>
        <v>3</v>
      </c>
      <c r="JN180">
        <f t="shared" si="3022"/>
        <v>2</v>
      </c>
      <c r="JO180">
        <f t="shared" si="3023"/>
        <v>2</v>
      </c>
      <c r="JP180">
        <f t="shared" si="3024"/>
        <v>3</v>
      </c>
      <c r="JQ180">
        <f t="shared" si="3025"/>
        <v>4</v>
      </c>
      <c r="JR180">
        <f t="shared" si="3026"/>
        <v>4</v>
      </c>
      <c r="JS180">
        <f t="shared" si="3027"/>
        <v>2</v>
      </c>
      <c r="JT180">
        <f t="shared" si="3028"/>
        <v>4</v>
      </c>
      <c r="JU180">
        <f t="shared" si="3029"/>
        <v>0</v>
      </c>
      <c r="JV180">
        <f t="shared" si="3030"/>
        <v>3</v>
      </c>
      <c r="JW180">
        <f t="shared" si="3031"/>
        <v>3</v>
      </c>
      <c r="JX180">
        <f t="shared" si="3032"/>
        <v>4</v>
      </c>
      <c r="JY180">
        <f t="shared" si="3033"/>
        <v>2</v>
      </c>
      <c r="JZ180">
        <f t="shared" si="3034"/>
        <v>3</v>
      </c>
      <c r="KA180">
        <f t="shared" si="3035"/>
        <v>2</v>
      </c>
      <c r="KB180">
        <f t="shared" si="3036"/>
        <v>5</v>
      </c>
      <c r="KC180">
        <f t="shared" si="3037"/>
        <v>2</v>
      </c>
      <c r="KD180">
        <f t="shared" si="3038"/>
        <v>3</v>
      </c>
      <c r="KE180">
        <f t="shared" si="3039"/>
        <v>2</v>
      </c>
      <c r="KF180">
        <f t="shared" si="3040"/>
        <v>3</v>
      </c>
      <c r="KG180">
        <f t="shared" si="3041"/>
        <v>3</v>
      </c>
      <c r="KH180">
        <f t="shared" si="3042"/>
        <v>2</v>
      </c>
      <c r="KI180">
        <f t="shared" si="3043"/>
        <v>2</v>
      </c>
      <c r="KJ180">
        <f t="shared" si="3044"/>
        <v>3</v>
      </c>
      <c r="KK180">
        <f t="shared" si="3045"/>
        <v>3</v>
      </c>
      <c r="KL180">
        <f t="shared" si="3046"/>
        <v>1</v>
      </c>
      <c r="KM180">
        <f t="shared" si="3047"/>
        <v>0</v>
      </c>
      <c r="KN180">
        <f t="shared" si="3048"/>
        <v>0</v>
      </c>
      <c r="KO180">
        <f t="shared" si="3049"/>
        <v>0</v>
      </c>
      <c r="KP180">
        <f t="shared" si="3050"/>
        <v>1</v>
      </c>
      <c r="KQ180">
        <f t="shared" si="3051"/>
        <v>0</v>
      </c>
      <c r="KR180">
        <f t="shared" si="3052"/>
        <v>1</v>
      </c>
      <c r="KS180">
        <f t="shared" si="3053"/>
        <v>1</v>
      </c>
      <c r="KT180">
        <f t="shared" si="3054"/>
        <v>0</v>
      </c>
      <c r="KU180">
        <f t="shared" si="3055"/>
        <v>1</v>
      </c>
      <c r="KV180">
        <f t="shared" si="3056"/>
        <v>0</v>
      </c>
      <c r="KW180">
        <f t="shared" si="3057"/>
        <v>0</v>
      </c>
      <c r="KX180">
        <f t="shared" si="3058"/>
        <v>1</v>
      </c>
      <c r="KY180">
        <f t="shared" si="3059"/>
        <v>0</v>
      </c>
      <c r="KZ180">
        <f t="shared" si="3060"/>
        <v>0</v>
      </c>
      <c r="LA180">
        <f t="shared" si="3061"/>
        <v>1</v>
      </c>
      <c r="LB180">
        <f t="shared" si="3062"/>
        <v>0</v>
      </c>
      <c r="LC180">
        <f t="shared" si="3063"/>
        <v>1</v>
      </c>
      <c r="LD180">
        <f t="shared" si="3064"/>
        <v>0</v>
      </c>
      <c r="LE180">
        <f t="shared" si="3065"/>
        <v>0</v>
      </c>
      <c r="LF180">
        <f t="shared" si="3066"/>
        <v>0</v>
      </c>
      <c r="LG180">
        <f t="shared" si="3067"/>
        <v>0</v>
      </c>
      <c r="LH180">
        <f t="shared" si="3068"/>
        <v>0</v>
      </c>
      <c r="LI180">
        <f t="shared" si="3069"/>
        <v>1</v>
      </c>
      <c r="LJ180">
        <f t="shared" si="3070"/>
        <v>0</v>
      </c>
      <c r="LK180">
        <f t="shared" si="3071"/>
        <v>1</v>
      </c>
      <c r="LL180">
        <f t="shared" si="3072"/>
        <v>1</v>
      </c>
      <c r="LM180">
        <f t="shared" si="3073"/>
        <v>1</v>
      </c>
      <c r="LN180">
        <f t="shared" si="3074"/>
        <v>0</v>
      </c>
      <c r="LO180">
        <f t="shared" si="3075"/>
        <v>1</v>
      </c>
      <c r="LP180">
        <f t="shared" si="3076"/>
        <v>1</v>
      </c>
      <c r="LQ180">
        <f t="shared" si="3077"/>
        <v>0</v>
      </c>
      <c r="LR180">
        <f t="shared" si="3078"/>
        <v>0</v>
      </c>
      <c r="LS180">
        <f t="shared" si="3079"/>
        <v>1</v>
      </c>
      <c r="LT180">
        <f t="shared" si="3080"/>
        <v>0</v>
      </c>
      <c r="LU180">
        <f t="shared" si="3081"/>
        <v>0</v>
      </c>
      <c r="LV180">
        <f t="shared" si="3082"/>
        <v>2.2222222222222223</v>
      </c>
      <c r="LW180" s="24" t="str">
        <f t="shared" si="3083"/>
        <v>CHECK</v>
      </c>
      <c r="LX180">
        <f t="shared" si="3084"/>
        <v>2.3333333333333335</v>
      </c>
      <c r="LY180" s="25">
        <f t="shared" si="3085"/>
        <v>1</v>
      </c>
      <c r="LZ180">
        <f t="shared" si="3086"/>
        <v>2.3333333333333335</v>
      </c>
      <c r="MA180" t="str">
        <f t="shared" si="3087"/>
        <v>CHECK</v>
      </c>
      <c r="MB180">
        <f t="shared" si="3088"/>
        <v>2.1111111111111112</v>
      </c>
      <c r="MC180">
        <f t="shared" si="3089"/>
        <v>1</v>
      </c>
      <c r="MD180">
        <f t="shared" si="3090"/>
        <v>2.5</v>
      </c>
      <c r="ME180">
        <f t="shared" si="3091"/>
        <v>1</v>
      </c>
      <c r="MF180">
        <f t="shared" si="3092"/>
        <v>2.25</v>
      </c>
      <c r="MG180">
        <f t="shared" si="3093"/>
        <v>1</v>
      </c>
      <c r="MH180">
        <f t="shared" si="3094"/>
        <v>2.25</v>
      </c>
      <c r="MI180" s="25">
        <f t="shared" si="3095"/>
        <v>1</v>
      </c>
      <c r="MJ180">
        <f t="shared" si="3096"/>
        <v>3.9</v>
      </c>
      <c r="MK180">
        <f t="shared" si="3097"/>
        <v>1</v>
      </c>
      <c r="ML180">
        <f t="shared" si="3098"/>
        <v>0.21428571428571427</v>
      </c>
      <c r="MM180">
        <f t="shared" si="3099"/>
        <v>1</v>
      </c>
      <c r="MN180">
        <f t="shared" si="3100"/>
        <v>2.4</v>
      </c>
      <c r="MO180">
        <f t="shared" si="3101"/>
        <v>1</v>
      </c>
      <c r="MP180">
        <f t="shared" si="3102"/>
        <v>2.8571428571428572</v>
      </c>
      <c r="MQ180">
        <f t="shared" si="3103"/>
        <v>1</v>
      </c>
      <c r="MR180">
        <f t="shared" si="3104"/>
        <v>2.9166666666666665</v>
      </c>
      <c r="MS180">
        <f t="shared" si="3105"/>
        <v>1</v>
      </c>
      <c r="MT180">
        <f t="shared" si="3106"/>
        <v>2.8461538461538463</v>
      </c>
      <c r="MU180">
        <f t="shared" si="3107"/>
        <v>1</v>
      </c>
      <c r="MV180">
        <f t="shared" si="3108"/>
        <v>0.41666666666666669</v>
      </c>
      <c r="MW180">
        <f t="shared" si="3109"/>
        <v>1</v>
      </c>
      <c r="MX180">
        <f t="shared" si="3110"/>
        <v>3.6666666666666665</v>
      </c>
      <c r="MY180">
        <f t="shared" si="3111"/>
        <v>1</v>
      </c>
    </row>
    <row r="181" spans="1:363" ht="16">
      <c r="A181" t="s">
        <v>2616</v>
      </c>
      <c r="B181" s="55" t="s">
        <v>1212</v>
      </c>
      <c r="C181" s="55">
        <v>3</v>
      </c>
      <c r="D181">
        <v>3</v>
      </c>
      <c r="E181">
        <v>3</v>
      </c>
      <c r="F181">
        <v>4</v>
      </c>
      <c r="G181">
        <v>3</v>
      </c>
      <c r="H181">
        <v>2</v>
      </c>
      <c r="I181">
        <v>2</v>
      </c>
      <c r="J181">
        <v>2</v>
      </c>
      <c r="K181">
        <v>3</v>
      </c>
      <c r="L181">
        <v>3</v>
      </c>
      <c r="M181">
        <v>4</v>
      </c>
      <c r="N181">
        <v>3</v>
      </c>
      <c r="O181">
        <v>2</v>
      </c>
      <c r="P181">
        <v>2</v>
      </c>
      <c r="Q181">
        <v>2</v>
      </c>
      <c r="S181">
        <v>3</v>
      </c>
      <c r="T181">
        <v>3</v>
      </c>
      <c r="U181">
        <v>3</v>
      </c>
      <c r="V181">
        <v>2</v>
      </c>
      <c r="W181">
        <v>2</v>
      </c>
      <c r="X181">
        <v>2</v>
      </c>
      <c r="Y181">
        <v>3</v>
      </c>
      <c r="Z181">
        <v>3</v>
      </c>
      <c r="AA181">
        <v>4</v>
      </c>
      <c r="AB181">
        <v>3</v>
      </c>
      <c r="AC181">
        <v>2</v>
      </c>
      <c r="AD181">
        <v>3</v>
      </c>
      <c r="AE181">
        <v>3</v>
      </c>
      <c r="AF181">
        <v>2</v>
      </c>
      <c r="AG181">
        <v>3</v>
      </c>
      <c r="AH181">
        <v>3</v>
      </c>
      <c r="AI181">
        <v>5</v>
      </c>
      <c r="AJ181">
        <v>6</v>
      </c>
      <c r="AK181">
        <v>5</v>
      </c>
      <c r="AL181">
        <v>4</v>
      </c>
      <c r="AM181">
        <v>3</v>
      </c>
      <c r="AN181">
        <v>4</v>
      </c>
      <c r="AO181">
        <v>6</v>
      </c>
      <c r="AP181">
        <v>5</v>
      </c>
      <c r="AQ181">
        <v>4</v>
      </c>
      <c r="AR181">
        <v>3</v>
      </c>
      <c r="AS181">
        <v>4</v>
      </c>
      <c r="AT181">
        <v>3</v>
      </c>
      <c r="AU181">
        <v>2</v>
      </c>
      <c r="AV181">
        <v>3</v>
      </c>
      <c r="AW181">
        <v>4</v>
      </c>
      <c r="AX181">
        <v>5</v>
      </c>
      <c r="AY181">
        <v>5</v>
      </c>
      <c r="AZ181">
        <v>3</v>
      </c>
      <c r="BA181">
        <v>3</v>
      </c>
      <c r="BB181">
        <v>2</v>
      </c>
      <c r="BC181">
        <v>3</v>
      </c>
      <c r="BD181">
        <v>4</v>
      </c>
      <c r="BE181">
        <v>5</v>
      </c>
      <c r="BF181">
        <v>4</v>
      </c>
      <c r="BG181">
        <v>4</v>
      </c>
      <c r="BH181">
        <v>4</v>
      </c>
      <c r="BI181">
        <v>3</v>
      </c>
      <c r="BJ181">
        <v>2</v>
      </c>
      <c r="BK181">
        <v>2</v>
      </c>
      <c r="BL181">
        <v>3</v>
      </c>
      <c r="BM181">
        <v>4</v>
      </c>
      <c r="BN181">
        <v>5</v>
      </c>
      <c r="BO181">
        <v>4</v>
      </c>
      <c r="BP181">
        <v>4</v>
      </c>
      <c r="BQ181">
        <v>3</v>
      </c>
      <c r="BR181">
        <v>3</v>
      </c>
      <c r="BS181">
        <v>2</v>
      </c>
      <c r="BT181">
        <v>3</v>
      </c>
      <c r="BU181">
        <v>4</v>
      </c>
      <c r="BV181">
        <v>2</v>
      </c>
      <c r="BW181">
        <v>3</v>
      </c>
      <c r="BX181">
        <v>3</v>
      </c>
      <c r="BY181">
        <v>3</v>
      </c>
      <c r="BZ181">
        <v>2</v>
      </c>
      <c r="CA181">
        <v>2</v>
      </c>
      <c r="CB181">
        <v>2</v>
      </c>
      <c r="CC181">
        <v>3</v>
      </c>
      <c r="CD181">
        <v>3</v>
      </c>
      <c r="CE181">
        <v>3</v>
      </c>
      <c r="CF181">
        <v>2</v>
      </c>
      <c r="CG181">
        <v>2</v>
      </c>
      <c r="CH181">
        <v>3</v>
      </c>
      <c r="CI181">
        <v>3</v>
      </c>
      <c r="CJ181">
        <v>3</v>
      </c>
      <c r="CK181">
        <v>2</v>
      </c>
      <c r="CL181">
        <v>2</v>
      </c>
      <c r="CM181">
        <v>3</v>
      </c>
      <c r="CN181">
        <v>3</v>
      </c>
      <c r="CO181">
        <v>2</v>
      </c>
      <c r="CP181">
        <v>4</v>
      </c>
      <c r="CQ181">
        <v>3</v>
      </c>
      <c r="CR181">
        <v>2</v>
      </c>
      <c r="CS181">
        <v>2</v>
      </c>
      <c r="CT181">
        <v>3</v>
      </c>
      <c r="CU181">
        <v>4</v>
      </c>
      <c r="CV181">
        <v>4</v>
      </c>
      <c r="CW181">
        <v>3</v>
      </c>
      <c r="CX181">
        <v>3</v>
      </c>
      <c r="CY181">
        <v>2</v>
      </c>
      <c r="CZ181">
        <v>2</v>
      </c>
      <c r="DA181">
        <v>3</v>
      </c>
      <c r="DB181">
        <v>4</v>
      </c>
      <c r="DC181">
        <v>4</v>
      </c>
      <c r="DD181">
        <v>3</v>
      </c>
      <c r="DE181">
        <v>4</v>
      </c>
      <c r="DF181">
        <v>4</v>
      </c>
      <c r="DG181">
        <v>3</v>
      </c>
      <c r="DH181">
        <v>2</v>
      </c>
      <c r="DI181">
        <v>2</v>
      </c>
      <c r="DJ181">
        <v>4</v>
      </c>
      <c r="DK181">
        <v>4</v>
      </c>
      <c r="DM181">
        <v>3</v>
      </c>
      <c r="DN181">
        <v>3</v>
      </c>
      <c r="DO181">
        <v>2</v>
      </c>
      <c r="DP181">
        <v>2</v>
      </c>
      <c r="DQ181">
        <v>3</v>
      </c>
      <c r="DR181">
        <v>4</v>
      </c>
      <c r="DS181">
        <v>5</v>
      </c>
      <c r="DT181">
        <v>4</v>
      </c>
      <c r="DU181">
        <v>3</v>
      </c>
      <c r="DV181">
        <v>2</v>
      </c>
      <c r="EC181">
        <v>1</v>
      </c>
      <c r="ED181">
        <v>4</v>
      </c>
      <c r="EE181">
        <v>1</v>
      </c>
      <c r="EF181">
        <v>3</v>
      </c>
      <c r="EG181">
        <v>3</v>
      </c>
      <c r="EH181">
        <v>1</v>
      </c>
      <c r="EI181">
        <v>3</v>
      </c>
      <c r="EJ181">
        <v>1</v>
      </c>
      <c r="EK181">
        <v>3</v>
      </c>
      <c r="EL181">
        <v>1</v>
      </c>
      <c r="EM181">
        <v>2</v>
      </c>
      <c r="EN181">
        <v>4</v>
      </c>
      <c r="EO181">
        <v>2</v>
      </c>
      <c r="EP181">
        <v>2</v>
      </c>
      <c r="EQ181">
        <v>3</v>
      </c>
      <c r="ER181">
        <v>2</v>
      </c>
      <c r="ES181">
        <v>3</v>
      </c>
      <c r="ET181">
        <v>1</v>
      </c>
      <c r="EU181">
        <v>2</v>
      </c>
      <c r="EV181">
        <v>4</v>
      </c>
      <c r="EW181">
        <v>1</v>
      </c>
      <c r="EX181">
        <v>2</v>
      </c>
      <c r="EY181">
        <v>2</v>
      </c>
      <c r="EZ181">
        <v>1</v>
      </c>
      <c r="FA181">
        <v>3</v>
      </c>
      <c r="FB181">
        <v>3</v>
      </c>
      <c r="FC181">
        <v>2</v>
      </c>
      <c r="FD181">
        <v>1</v>
      </c>
      <c r="FE181">
        <v>2</v>
      </c>
      <c r="FF181">
        <v>2</v>
      </c>
      <c r="FG181">
        <v>2</v>
      </c>
      <c r="FH181">
        <v>3</v>
      </c>
      <c r="FI181">
        <v>3</v>
      </c>
      <c r="FJ181">
        <v>3</v>
      </c>
      <c r="FK181">
        <v>3</v>
      </c>
      <c r="FL181">
        <v>2</v>
      </c>
      <c r="FM181">
        <f t="shared" si="2917"/>
        <v>2</v>
      </c>
      <c r="FN181">
        <f t="shared" si="2918"/>
        <v>2</v>
      </c>
      <c r="FO181">
        <f t="shared" si="2919"/>
        <v>1</v>
      </c>
      <c r="FP181">
        <f t="shared" si="2920"/>
        <v>2</v>
      </c>
      <c r="FQ181">
        <f t="shared" si="2921"/>
        <v>3</v>
      </c>
      <c r="FR181">
        <f t="shared" si="2922"/>
        <v>3</v>
      </c>
      <c r="FS181">
        <f t="shared" si="2923"/>
        <v>3</v>
      </c>
      <c r="FT181">
        <f t="shared" si="2924"/>
        <v>2</v>
      </c>
      <c r="FU181">
        <f t="shared" si="2925"/>
        <v>2</v>
      </c>
      <c r="FV181">
        <f t="shared" si="2926"/>
        <v>1</v>
      </c>
      <c r="FW181">
        <f t="shared" si="2927"/>
        <v>2</v>
      </c>
      <c r="FX181">
        <f t="shared" si="2928"/>
        <v>3</v>
      </c>
      <c r="FY181">
        <f t="shared" si="2929"/>
        <v>3</v>
      </c>
      <c r="FZ181">
        <f t="shared" si="2930"/>
        <v>3</v>
      </c>
      <c r="GA181" t="b">
        <f t="shared" si="2931"/>
        <v>0</v>
      </c>
      <c r="GB181">
        <f t="shared" si="2932"/>
        <v>2</v>
      </c>
      <c r="GC181">
        <f t="shared" si="2933"/>
        <v>2</v>
      </c>
      <c r="GD181">
        <f t="shared" si="2934"/>
        <v>2</v>
      </c>
      <c r="GE181">
        <f t="shared" si="2935"/>
        <v>3</v>
      </c>
      <c r="GF181">
        <f t="shared" si="2936"/>
        <v>3</v>
      </c>
      <c r="GG181">
        <f t="shared" si="2937"/>
        <v>3</v>
      </c>
      <c r="GH181">
        <f t="shared" si="2938"/>
        <v>2</v>
      </c>
      <c r="GI181">
        <f t="shared" si="2939"/>
        <v>2</v>
      </c>
      <c r="GJ181">
        <f t="shared" si="2940"/>
        <v>1</v>
      </c>
      <c r="GK181">
        <f t="shared" si="2941"/>
        <v>2</v>
      </c>
      <c r="GL181">
        <f t="shared" si="2942"/>
        <v>3</v>
      </c>
      <c r="GM181">
        <f t="shared" si="2943"/>
        <v>2</v>
      </c>
      <c r="GN181">
        <f t="shared" si="2944"/>
        <v>2</v>
      </c>
      <c r="GO181">
        <f t="shared" si="2945"/>
        <v>3</v>
      </c>
      <c r="GP181">
        <f t="shared" si="2946"/>
        <v>2</v>
      </c>
      <c r="GQ181">
        <f t="shared" si="2947"/>
        <v>2</v>
      </c>
      <c r="GR181">
        <f t="shared" si="2948"/>
        <v>5</v>
      </c>
      <c r="GS181">
        <f t="shared" si="2949"/>
        <v>6</v>
      </c>
      <c r="GT181">
        <f t="shared" si="2950"/>
        <v>3</v>
      </c>
      <c r="GU181">
        <f t="shared" si="2951"/>
        <v>4</v>
      </c>
      <c r="GV181">
        <f t="shared" si="2952"/>
        <v>3</v>
      </c>
      <c r="GW181">
        <f t="shared" si="2953"/>
        <v>4</v>
      </c>
      <c r="GX181">
        <f t="shared" si="2954"/>
        <v>2</v>
      </c>
      <c r="GY181">
        <f t="shared" si="2955"/>
        <v>3</v>
      </c>
      <c r="GZ181">
        <f t="shared" si="2956"/>
        <v>4</v>
      </c>
      <c r="HA181">
        <f t="shared" si="2957"/>
        <v>5</v>
      </c>
      <c r="HB181">
        <f t="shared" si="2958"/>
        <v>1</v>
      </c>
      <c r="HC181">
        <f t="shared" si="2959"/>
        <v>-1</v>
      </c>
      <c r="HD181">
        <f t="shared" si="2960"/>
        <v>-2</v>
      </c>
      <c r="HE181">
        <f t="shared" si="2961"/>
        <v>-1</v>
      </c>
      <c r="HF181">
        <f t="shared" si="2962"/>
        <v>1</v>
      </c>
      <c r="HG181">
        <f t="shared" si="2963"/>
        <v>2</v>
      </c>
      <c r="HH181">
        <f t="shared" si="2964"/>
        <v>2</v>
      </c>
      <c r="HI181">
        <f t="shared" si="2965"/>
        <v>1</v>
      </c>
      <c r="HJ181">
        <f t="shared" si="2966"/>
        <v>1</v>
      </c>
      <c r="HK181">
        <f t="shared" si="2967"/>
        <v>2</v>
      </c>
      <c r="HL181">
        <f t="shared" si="2968"/>
        <v>1</v>
      </c>
      <c r="HM181">
        <f t="shared" si="2969"/>
        <v>-1</v>
      </c>
      <c r="HN181">
        <f t="shared" si="2970"/>
        <v>-2</v>
      </c>
      <c r="HO181">
        <f t="shared" si="2971"/>
        <v>-1</v>
      </c>
      <c r="HP181">
        <f t="shared" si="2972"/>
        <v>3</v>
      </c>
      <c r="HQ181">
        <f t="shared" si="2973"/>
        <v>3</v>
      </c>
      <c r="HR181">
        <f t="shared" si="2974"/>
        <v>4</v>
      </c>
      <c r="HS181">
        <f t="shared" si="2975"/>
        <v>5</v>
      </c>
      <c r="HT181">
        <f t="shared" si="2976"/>
        <v>5</v>
      </c>
      <c r="HU181">
        <f t="shared" si="2977"/>
        <v>4</v>
      </c>
      <c r="HV181">
        <f t="shared" si="2978"/>
        <v>3</v>
      </c>
      <c r="HW181">
        <f t="shared" si="2979"/>
        <v>2</v>
      </c>
      <c r="HX181">
        <f t="shared" si="2980"/>
        <v>3</v>
      </c>
      <c r="HY181">
        <f t="shared" si="2981"/>
        <v>3</v>
      </c>
      <c r="HZ181">
        <f t="shared" si="2982"/>
        <v>4</v>
      </c>
      <c r="IA181">
        <f t="shared" si="2983"/>
        <v>4</v>
      </c>
      <c r="IB181">
        <f t="shared" si="2984"/>
        <v>5</v>
      </c>
      <c r="IC181">
        <f t="shared" si="2985"/>
        <v>4</v>
      </c>
      <c r="ID181">
        <f t="shared" si="2986"/>
        <v>3</v>
      </c>
      <c r="IE181">
        <f t="shared" si="2987"/>
        <v>2</v>
      </c>
      <c r="IF181">
        <f t="shared" si="2988"/>
        <v>3</v>
      </c>
      <c r="IG181">
        <f t="shared" si="2989"/>
        <v>3</v>
      </c>
      <c r="IH181">
        <f t="shared" si="2990"/>
        <v>3</v>
      </c>
      <c r="II181">
        <f t="shared" si="2991"/>
        <v>2</v>
      </c>
      <c r="IJ181">
        <f t="shared" si="2992"/>
        <v>2</v>
      </c>
      <c r="IK181">
        <f t="shared" si="2993"/>
        <v>2</v>
      </c>
      <c r="IL181">
        <f t="shared" si="2994"/>
        <v>3</v>
      </c>
      <c r="IM181">
        <f t="shared" si="2995"/>
        <v>3</v>
      </c>
      <c r="IN181">
        <f t="shared" si="2996"/>
        <v>2</v>
      </c>
      <c r="IO181">
        <f t="shared" si="2997"/>
        <v>2</v>
      </c>
      <c r="IP181">
        <f t="shared" si="2998"/>
        <v>2</v>
      </c>
      <c r="IQ181">
        <f t="shared" si="2999"/>
        <v>2</v>
      </c>
      <c r="IR181">
        <f t="shared" si="3000"/>
        <v>2</v>
      </c>
      <c r="IS181">
        <f t="shared" si="3001"/>
        <v>3</v>
      </c>
      <c r="IT181">
        <f t="shared" si="3002"/>
        <v>3</v>
      </c>
      <c r="IU181">
        <f t="shared" si="3003"/>
        <v>2</v>
      </c>
      <c r="IV181">
        <f t="shared" si="3004"/>
        <v>3</v>
      </c>
      <c r="IW181">
        <f t="shared" si="3005"/>
        <v>2</v>
      </c>
      <c r="IX181">
        <f t="shared" si="3006"/>
        <v>2</v>
      </c>
      <c r="IY181">
        <f t="shared" si="3007"/>
        <v>2</v>
      </c>
      <c r="IZ181">
        <f t="shared" si="3008"/>
        <v>3</v>
      </c>
      <c r="JA181">
        <f t="shared" si="3009"/>
        <v>4</v>
      </c>
      <c r="JB181">
        <f t="shared" si="3010"/>
        <v>4</v>
      </c>
      <c r="JC181">
        <f t="shared" si="3011"/>
        <v>3</v>
      </c>
      <c r="JD181">
        <f t="shared" si="3012"/>
        <v>2</v>
      </c>
      <c r="JE181">
        <f t="shared" si="3013"/>
        <v>2</v>
      </c>
      <c r="JF181">
        <f t="shared" si="3014"/>
        <v>3</v>
      </c>
      <c r="JG181">
        <f t="shared" si="3015"/>
        <v>3</v>
      </c>
      <c r="JH181">
        <f t="shared" si="3016"/>
        <v>4</v>
      </c>
      <c r="JI181">
        <f t="shared" si="3017"/>
        <v>4</v>
      </c>
      <c r="JJ181">
        <f t="shared" si="3018"/>
        <v>3</v>
      </c>
      <c r="JK181">
        <f t="shared" si="3019"/>
        <v>2</v>
      </c>
      <c r="JL181">
        <f t="shared" si="3020"/>
        <v>4</v>
      </c>
      <c r="JM181">
        <f t="shared" si="3021"/>
        <v>3</v>
      </c>
      <c r="JN181">
        <f t="shared" si="3022"/>
        <v>2</v>
      </c>
      <c r="JO181">
        <f t="shared" si="3023"/>
        <v>2</v>
      </c>
      <c r="JP181">
        <f t="shared" si="3024"/>
        <v>3</v>
      </c>
      <c r="JQ181">
        <f t="shared" si="3025"/>
        <v>4</v>
      </c>
      <c r="JR181">
        <f t="shared" si="3026"/>
        <v>4</v>
      </c>
      <c r="JS181">
        <f t="shared" si="3027"/>
        <v>2</v>
      </c>
      <c r="JT181">
        <f t="shared" si="3028"/>
        <v>4</v>
      </c>
      <c r="JU181">
        <f t="shared" si="3029"/>
        <v>0</v>
      </c>
      <c r="JV181">
        <f t="shared" si="3030"/>
        <v>3</v>
      </c>
      <c r="JW181">
        <f t="shared" si="3031"/>
        <v>3</v>
      </c>
      <c r="JX181">
        <f t="shared" si="3032"/>
        <v>4</v>
      </c>
      <c r="JY181">
        <f t="shared" si="3033"/>
        <v>2</v>
      </c>
      <c r="JZ181">
        <f t="shared" si="3034"/>
        <v>3</v>
      </c>
      <c r="KA181">
        <f t="shared" si="3035"/>
        <v>2</v>
      </c>
      <c r="KB181">
        <f t="shared" si="3036"/>
        <v>5</v>
      </c>
      <c r="KC181">
        <f t="shared" si="3037"/>
        <v>2</v>
      </c>
      <c r="KD181">
        <f t="shared" si="3038"/>
        <v>3</v>
      </c>
      <c r="KE181">
        <f t="shared" si="3039"/>
        <v>2</v>
      </c>
      <c r="KF181" t="b">
        <f t="shared" si="3040"/>
        <v>0</v>
      </c>
      <c r="KG181" t="b">
        <f t="shared" si="3041"/>
        <v>0</v>
      </c>
      <c r="KH181" t="b">
        <f t="shared" si="3042"/>
        <v>0</v>
      </c>
      <c r="KI181" t="b">
        <f t="shared" si="3043"/>
        <v>0</v>
      </c>
      <c r="KJ181" t="b">
        <f t="shared" si="3044"/>
        <v>0</v>
      </c>
      <c r="KK181">
        <f t="shared" si="3045"/>
        <v>0</v>
      </c>
      <c r="KL181">
        <f t="shared" si="3046"/>
        <v>1</v>
      </c>
      <c r="KM181">
        <f t="shared" si="3047"/>
        <v>0</v>
      </c>
      <c r="KN181">
        <f t="shared" si="3048"/>
        <v>0</v>
      </c>
      <c r="KO181">
        <f t="shared" si="3049"/>
        <v>0</v>
      </c>
      <c r="KP181">
        <f t="shared" si="3050"/>
        <v>1</v>
      </c>
      <c r="KQ181">
        <f t="shared" si="3051"/>
        <v>0</v>
      </c>
      <c r="KR181">
        <f t="shared" si="3052"/>
        <v>1</v>
      </c>
      <c r="KS181">
        <f t="shared" si="3053"/>
        <v>1</v>
      </c>
      <c r="KT181">
        <f t="shared" si="3054"/>
        <v>0</v>
      </c>
      <c r="KU181">
        <f t="shared" si="3055"/>
        <v>1</v>
      </c>
      <c r="KV181">
        <f t="shared" si="3056"/>
        <v>0</v>
      </c>
      <c r="KW181">
        <f t="shared" si="3057"/>
        <v>0</v>
      </c>
      <c r="KX181">
        <f t="shared" si="3058"/>
        <v>1</v>
      </c>
      <c r="KY181">
        <f t="shared" si="3059"/>
        <v>0</v>
      </c>
      <c r="KZ181">
        <f t="shared" si="3060"/>
        <v>0</v>
      </c>
      <c r="LA181">
        <f t="shared" si="3061"/>
        <v>1</v>
      </c>
      <c r="LB181">
        <f t="shared" si="3062"/>
        <v>0</v>
      </c>
      <c r="LC181">
        <f t="shared" si="3063"/>
        <v>1</v>
      </c>
      <c r="LD181">
        <f t="shared" si="3064"/>
        <v>0</v>
      </c>
      <c r="LE181">
        <f t="shared" si="3065"/>
        <v>0</v>
      </c>
      <c r="LF181">
        <f t="shared" si="3066"/>
        <v>0</v>
      </c>
      <c r="LG181">
        <f t="shared" si="3067"/>
        <v>0</v>
      </c>
      <c r="LH181">
        <f t="shared" si="3068"/>
        <v>0</v>
      </c>
      <c r="LI181">
        <f t="shared" si="3069"/>
        <v>1</v>
      </c>
      <c r="LJ181">
        <f t="shared" si="3070"/>
        <v>0</v>
      </c>
      <c r="LK181">
        <f t="shared" si="3071"/>
        <v>1</v>
      </c>
      <c r="LL181">
        <f t="shared" si="3072"/>
        <v>1</v>
      </c>
      <c r="LM181">
        <f t="shared" si="3073"/>
        <v>1</v>
      </c>
      <c r="LN181">
        <f t="shared" si="3074"/>
        <v>0</v>
      </c>
      <c r="LO181">
        <f t="shared" si="3075"/>
        <v>1</v>
      </c>
      <c r="LP181">
        <f t="shared" si="3076"/>
        <v>1</v>
      </c>
      <c r="LQ181">
        <f t="shared" si="3077"/>
        <v>0</v>
      </c>
      <c r="LR181">
        <f t="shared" si="3078"/>
        <v>0</v>
      </c>
      <c r="LS181">
        <f t="shared" si="3079"/>
        <v>1</v>
      </c>
      <c r="LT181">
        <f t="shared" si="3080"/>
        <v>0</v>
      </c>
      <c r="LU181">
        <f t="shared" si="3081"/>
        <v>0</v>
      </c>
      <c r="LV181">
        <f t="shared" si="3082"/>
        <v>2.2222222222222223</v>
      </c>
      <c r="LW181" s="24" t="str">
        <f t="shared" si="3083"/>
        <v>CHECK</v>
      </c>
      <c r="LX181">
        <f t="shared" si="3084"/>
        <v>2.3333333333333335</v>
      </c>
      <c r="LY181" s="25">
        <f t="shared" si="3085"/>
        <v>1</v>
      </c>
      <c r="LZ181">
        <f t="shared" si="3086"/>
        <v>2.3333333333333335</v>
      </c>
      <c r="MA181" t="str">
        <f t="shared" si="3087"/>
        <v>CHECK</v>
      </c>
      <c r="MB181">
        <f t="shared" si="3088"/>
        <v>2.1111111111111112</v>
      </c>
      <c r="MC181">
        <f t="shared" si="3089"/>
        <v>1</v>
      </c>
      <c r="MD181">
        <f t="shared" si="3090"/>
        <v>2.5</v>
      </c>
      <c r="ME181">
        <f t="shared" si="3091"/>
        <v>1</v>
      </c>
      <c r="MF181">
        <f t="shared" si="3092"/>
        <v>2.25</v>
      </c>
      <c r="MG181">
        <f t="shared" si="3093"/>
        <v>1</v>
      </c>
      <c r="MH181">
        <f t="shared" si="3094"/>
        <v>2.25</v>
      </c>
      <c r="MI181" s="25">
        <f t="shared" si="3095"/>
        <v>1</v>
      </c>
      <c r="MJ181">
        <f t="shared" si="3096"/>
        <v>3.9</v>
      </c>
      <c r="MK181">
        <f t="shared" si="3097"/>
        <v>1</v>
      </c>
      <c r="ML181">
        <f t="shared" si="3098"/>
        <v>0.21428571428571427</v>
      </c>
      <c r="MM181">
        <f t="shared" si="3099"/>
        <v>1</v>
      </c>
      <c r="MN181">
        <f t="shared" si="3100"/>
        <v>2.4</v>
      </c>
      <c r="MO181">
        <f t="shared" si="3101"/>
        <v>1</v>
      </c>
      <c r="MP181">
        <f t="shared" si="3102"/>
        <v>2.8571428571428572</v>
      </c>
      <c r="MQ181">
        <f t="shared" si="3103"/>
        <v>1</v>
      </c>
      <c r="MR181">
        <f t="shared" si="3104"/>
        <v>2.9166666666666665</v>
      </c>
      <c r="MS181">
        <f t="shared" si="3105"/>
        <v>1</v>
      </c>
      <c r="MT181">
        <f t="shared" si="3106"/>
        <v>2.625</v>
      </c>
      <c r="MU181" t="str">
        <f t="shared" si="3107"/>
        <v>CHECK</v>
      </c>
      <c r="MV181">
        <f t="shared" si="3108"/>
        <v>0.41666666666666669</v>
      </c>
      <c r="MW181">
        <f t="shared" si="3109"/>
        <v>1</v>
      </c>
      <c r="MX181">
        <f t="shared" si="3110"/>
        <v>3.6666666666666665</v>
      </c>
      <c r="MY181">
        <f t="shared" si="3111"/>
        <v>1</v>
      </c>
    </row>
    <row r="182" spans="1:363" ht="16">
      <c r="A182" t="s">
        <v>2617</v>
      </c>
      <c r="B182" s="55" t="s">
        <v>1212</v>
      </c>
      <c r="C182" s="55">
        <v>3</v>
      </c>
      <c r="D182">
        <v>3</v>
      </c>
      <c r="E182">
        <v>3</v>
      </c>
      <c r="F182">
        <v>4</v>
      </c>
      <c r="G182">
        <v>3</v>
      </c>
      <c r="H182">
        <v>2</v>
      </c>
      <c r="I182">
        <v>2</v>
      </c>
      <c r="J182">
        <v>2</v>
      </c>
      <c r="K182">
        <v>3</v>
      </c>
      <c r="L182">
        <v>3</v>
      </c>
      <c r="M182">
        <v>4</v>
      </c>
      <c r="N182">
        <v>3</v>
      </c>
      <c r="O182">
        <v>2</v>
      </c>
      <c r="P182">
        <v>2</v>
      </c>
      <c r="Q182">
        <v>2</v>
      </c>
      <c r="S182">
        <v>3</v>
      </c>
      <c r="T182">
        <v>3</v>
      </c>
      <c r="U182">
        <v>3</v>
      </c>
      <c r="V182">
        <v>2</v>
      </c>
      <c r="W182">
        <v>2</v>
      </c>
      <c r="X182">
        <v>2</v>
      </c>
      <c r="Y182">
        <v>3</v>
      </c>
      <c r="Z182">
        <v>3</v>
      </c>
      <c r="AA182">
        <v>4</v>
      </c>
      <c r="AB182">
        <v>3</v>
      </c>
      <c r="AC182">
        <v>2</v>
      </c>
      <c r="AD182">
        <v>3</v>
      </c>
      <c r="AE182">
        <v>3</v>
      </c>
      <c r="AF182">
        <v>2</v>
      </c>
      <c r="AG182">
        <v>3</v>
      </c>
      <c r="AH182">
        <v>3</v>
      </c>
      <c r="AI182">
        <v>5</v>
      </c>
      <c r="AJ182">
        <v>6</v>
      </c>
      <c r="AK182">
        <v>5</v>
      </c>
      <c r="AL182">
        <v>4</v>
      </c>
      <c r="AM182">
        <v>3</v>
      </c>
      <c r="AN182">
        <v>4</v>
      </c>
      <c r="AO182">
        <v>6</v>
      </c>
      <c r="AP182">
        <v>5</v>
      </c>
      <c r="AQ182">
        <v>4</v>
      </c>
      <c r="AR182">
        <v>3</v>
      </c>
      <c r="AS182">
        <v>4</v>
      </c>
      <c r="AT182">
        <v>3</v>
      </c>
      <c r="AU182">
        <v>2</v>
      </c>
      <c r="AV182">
        <v>3</v>
      </c>
      <c r="AW182">
        <v>4</v>
      </c>
      <c r="AX182">
        <v>5</v>
      </c>
      <c r="AY182">
        <v>5</v>
      </c>
      <c r="AZ182">
        <v>3</v>
      </c>
      <c r="BA182">
        <v>3</v>
      </c>
      <c r="BB182">
        <v>2</v>
      </c>
      <c r="BC182">
        <v>3</v>
      </c>
      <c r="BD182">
        <v>4</v>
      </c>
      <c r="BE182">
        <v>5</v>
      </c>
      <c r="BF182">
        <v>4</v>
      </c>
      <c r="BG182">
        <v>4</v>
      </c>
      <c r="BH182">
        <v>4</v>
      </c>
      <c r="BI182">
        <v>3</v>
      </c>
      <c r="BJ182">
        <v>2</v>
      </c>
      <c r="BK182">
        <v>2</v>
      </c>
      <c r="BL182">
        <v>3</v>
      </c>
      <c r="BM182">
        <v>4</v>
      </c>
      <c r="BN182">
        <v>5</v>
      </c>
      <c r="BO182">
        <v>4</v>
      </c>
      <c r="BP182">
        <v>4</v>
      </c>
      <c r="BQ182">
        <v>3</v>
      </c>
      <c r="BR182">
        <v>3</v>
      </c>
      <c r="BS182">
        <v>2</v>
      </c>
      <c r="BT182">
        <v>3</v>
      </c>
      <c r="BU182">
        <v>4</v>
      </c>
      <c r="BV182">
        <v>2</v>
      </c>
      <c r="BW182">
        <v>3</v>
      </c>
      <c r="BX182">
        <v>3</v>
      </c>
      <c r="BY182">
        <v>3</v>
      </c>
      <c r="BZ182">
        <v>2</v>
      </c>
      <c r="CA182">
        <v>2</v>
      </c>
      <c r="CB182">
        <v>2</v>
      </c>
      <c r="CC182">
        <v>3</v>
      </c>
      <c r="CD182">
        <v>3</v>
      </c>
      <c r="CE182">
        <v>3</v>
      </c>
      <c r="CF182">
        <v>2</v>
      </c>
      <c r="CG182">
        <v>2</v>
      </c>
      <c r="CH182">
        <v>3</v>
      </c>
      <c r="CI182">
        <v>3</v>
      </c>
      <c r="CJ182">
        <v>3</v>
      </c>
      <c r="CK182">
        <v>2</v>
      </c>
      <c r="CL182">
        <v>2</v>
      </c>
      <c r="CM182">
        <v>3</v>
      </c>
      <c r="CN182">
        <v>3</v>
      </c>
      <c r="CO182">
        <v>2</v>
      </c>
      <c r="CP182">
        <v>4</v>
      </c>
      <c r="CQ182">
        <v>3</v>
      </c>
      <c r="CR182">
        <v>2</v>
      </c>
      <c r="CS182">
        <v>2</v>
      </c>
      <c r="CT182">
        <v>3</v>
      </c>
      <c r="CU182">
        <v>4</v>
      </c>
      <c r="CV182">
        <v>4</v>
      </c>
      <c r="CW182">
        <v>3</v>
      </c>
      <c r="CX182">
        <v>3</v>
      </c>
      <c r="CY182">
        <v>2</v>
      </c>
      <c r="CZ182">
        <v>2</v>
      </c>
      <c r="DA182">
        <v>3</v>
      </c>
      <c r="DB182">
        <v>4</v>
      </c>
      <c r="DC182">
        <v>4</v>
      </c>
      <c r="DD182">
        <v>3</v>
      </c>
      <c r="DE182">
        <v>4</v>
      </c>
      <c r="DF182">
        <v>4</v>
      </c>
      <c r="DG182">
        <v>3</v>
      </c>
      <c r="DH182">
        <v>2</v>
      </c>
      <c r="DI182">
        <v>2</v>
      </c>
      <c r="DJ182">
        <v>4</v>
      </c>
      <c r="DK182">
        <v>4</v>
      </c>
      <c r="DM182">
        <v>3</v>
      </c>
      <c r="DN182">
        <v>3</v>
      </c>
      <c r="DO182">
        <v>2</v>
      </c>
      <c r="DP182">
        <v>2</v>
      </c>
      <c r="DQ182">
        <v>3</v>
      </c>
      <c r="DR182">
        <v>4</v>
      </c>
      <c r="DS182">
        <v>5</v>
      </c>
      <c r="DT182">
        <v>4</v>
      </c>
      <c r="DU182">
        <v>3</v>
      </c>
      <c r="DV182">
        <v>2</v>
      </c>
      <c r="DW182">
        <v>3</v>
      </c>
      <c r="DX182">
        <v>3</v>
      </c>
      <c r="DY182">
        <v>4</v>
      </c>
      <c r="DZ182">
        <v>4</v>
      </c>
      <c r="EA182">
        <v>3</v>
      </c>
      <c r="EB182">
        <v>3</v>
      </c>
      <c r="EC182">
        <v>1</v>
      </c>
      <c r="ED182">
        <v>4</v>
      </c>
      <c r="EE182">
        <v>1</v>
      </c>
      <c r="EF182">
        <v>3</v>
      </c>
      <c r="EG182">
        <v>3</v>
      </c>
      <c r="EH182">
        <v>1</v>
      </c>
      <c r="EI182">
        <v>3</v>
      </c>
      <c r="EJ182">
        <v>1</v>
      </c>
      <c r="EK182">
        <v>3</v>
      </c>
      <c r="EL182">
        <v>1</v>
      </c>
      <c r="EM182">
        <v>2</v>
      </c>
      <c r="EN182">
        <v>4</v>
      </c>
      <c r="EO182">
        <v>2</v>
      </c>
      <c r="EP182">
        <v>2</v>
      </c>
      <c r="EQ182">
        <v>3</v>
      </c>
      <c r="ER182">
        <v>2</v>
      </c>
      <c r="ES182">
        <v>3</v>
      </c>
      <c r="ET182">
        <v>1</v>
      </c>
      <c r="EU182">
        <v>2</v>
      </c>
      <c r="EV182">
        <v>4</v>
      </c>
      <c r="EW182">
        <v>1</v>
      </c>
      <c r="EX182">
        <v>2</v>
      </c>
      <c r="EY182">
        <v>2</v>
      </c>
      <c r="EZ182">
        <v>1</v>
      </c>
      <c r="FA182">
        <v>3</v>
      </c>
      <c r="FB182">
        <v>3</v>
      </c>
      <c r="FC182">
        <v>2</v>
      </c>
      <c r="FD182">
        <v>1</v>
      </c>
      <c r="FE182">
        <v>2</v>
      </c>
      <c r="FF182">
        <v>2</v>
      </c>
      <c r="FG182">
        <v>2</v>
      </c>
      <c r="FH182">
        <v>3</v>
      </c>
      <c r="FI182">
        <v>3</v>
      </c>
      <c r="FJ182">
        <v>3</v>
      </c>
      <c r="FK182">
        <v>3</v>
      </c>
      <c r="FL182">
        <v>2</v>
      </c>
      <c r="FM182">
        <f t="shared" si="2917"/>
        <v>2</v>
      </c>
      <c r="FN182">
        <f t="shared" si="2918"/>
        <v>2</v>
      </c>
      <c r="FO182">
        <f t="shared" si="2919"/>
        <v>1</v>
      </c>
      <c r="FP182">
        <f t="shared" si="2920"/>
        <v>2</v>
      </c>
      <c r="FQ182">
        <f t="shared" si="2921"/>
        <v>3</v>
      </c>
      <c r="FR182">
        <f t="shared" si="2922"/>
        <v>3</v>
      </c>
      <c r="FS182">
        <f t="shared" si="2923"/>
        <v>3</v>
      </c>
      <c r="FT182">
        <f t="shared" si="2924"/>
        <v>2</v>
      </c>
      <c r="FU182">
        <f t="shared" si="2925"/>
        <v>2</v>
      </c>
      <c r="FV182">
        <f t="shared" si="2926"/>
        <v>1</v>
      </c>
      <c r="FW182">
        <f t="shared" si="2927"/>
        <v>2</v>
      </c>
      <c r="FX182">
        <f t="shared" si="2928"/>
        <v>3</v>
      </c>
      <c r="FY182">
        <f t="shared" si="2929"/>
        <v>3</v>
      </c>
      <c r="FZ182">
        <f t="shared" si="2930"/>
        <v>3</v>
      </c>
      <c r="GA182" t="b">
        <f t="shared" si="2931"/>
        <v>0</v>
      </c>
      <c r="GB182">
        <f t="shared" si="2932"/>
        <v>2</v>
      </c>
      <c r="GC182">
        <f t="shared" si="2933"/>
        <v>2</v>
      </c>
      <c r="GD182">
        <f t="shared" si="2934"/>
        <v>2</v>
      </c>
      <c r="GE182">
        <f t="shared" si="2935"/>
        <v>3</v>
      </c>
      <c r="GF182">
        <f t="shared" si="2936"/>
        <v>3</v>
      </c>
      <c r="GG182">
        <f t="shared" si="2937"/>
        <v>3</v>
      </c>
      <c r="GH182">
        <f t="shared" si="2938"/>
        <v>2</v>
      </c>
      <c r="GI182">
        <f t="shared" si="2939"/>
        <v>2</v>
      </c>
      <c r="GJ182">
        <f t="shared" si="2940"/>
        <v>1</v>
      </c>
      <c r="GK182">
        <f t="shared" si="2941"/>
        <v>2</v>
      </c>
      <c r="GL182">
        <f t="shared" si="2942"/>
        <v>3</v>
      </c>
      <c r="GM182">
        <f t="shared" si="2943"/>
        <v>2</v>
      </c>
      <c r="GN182">
        <f t="shared" si="2944"/>
        <v>2</v>
      </c>
      <c r="GO182">
        <f t="shared" si="2945"/>
        <v>3</v>
      </c>
      <c r="GP182">
        <f t="shared" si="2946"/>
        <v>2</v>
      </c>
      <c r="GQ182">
        <f t="shared" si="2947"/>
        <v>2</v>
      </c>
      <c r="GR182">
        <f t="shared" si="2948"/>
        <v>5</v>
      </c>
      <c r="GS182">
        <f t="shared" si="2949"/>
        <v>6</v>
      </c>
      <c r="GT182">
        <f t="shared" si="2950"/>
        <v>3</v>
      </c>
      <c r="GU182">
        <f t="shared" si="2951"/>
        <v>4</v>
      </c>
      <c r="GV182">
        <f t="shared" si="2952"/>
        <v>3</v>
      </c>
      <c r="GW182">
        <f t="shared" si="2953"/>
        <v>4</v>
      </c>
      <c r="GX182">
        <f t="shared" si="2954"/>
        <v>2</v>
      </c>
      <c r="GY182">
        <f t="shared" si="2955"/>
        <v>3</v>
      </c>
      <c r="GZ182">
        <f t="shared" si="2956"/>
        <v>4</v>
      </c>
      <c r="HA182">
        <f t="shared" si="2957"/>
        <v>5</v>
      </c>
      <c r="HB182">
        <f t="shared" si="2958"/>
        <v>1</v>
      </c>
      <c r="HC182">
        <f t="shared" si="2959"/>
        <v>-1</v>
      </c>
      <c r="HD182">
        <f t="shared" si="2960"/>
        <v>-2</v>
      </c>
      <c r="HE182">
        <f t="shared" si="2961"/>
        <v>-1</v>
      </c>
      <c r="HF182">
        <f t="shared" si="2962"/>
        <v>1</v>
      </c>
      <c r="HG182">
        <f t="shared" si="2963"/>
        <v>2</v>
      </c>
      <c r="HH182">
        <f t="shared" si="2964"/>
        <v>2</v>
      </c>
      <c r="HI182">
        <f t="shared" si="2965"/>
        <v>1</v>
      </c>
      <c r="HJ182">
        <f t="shared" si="2966"/>
        <v>1</v>
      </c>
      <c r="HK182">
        <f t="shared" si="2967"/>
        <v>2</v>
      </c>
      <c r="HL182">
        <f t="shared" si="2968"/>
        <v>1</v>
      </c>
      <c r="HM182">
        <f t="shared" si="2969"/>
        <v>-1</v>
      </c>
      <c r="HN182">
        <f t="shared" si="2970"/>
        <v>-2</v>
      </c>
      <c r="HO182">
        <f t="shared" si="2971"/>
        <v>-1</v>
      </c>
      <c r="HP182">
        <f t="shared" si="2972"/>
        <v>3</v>
      </c>
      <c r="HQ182">
        <f t="shared" si="2973"/>
        <v>3</v>
      </c>
      <c r="HR182">
        <f t="shared" si="2974"/>
        <v>4</v>
      </c>
      <c r="HS182">
        <f t="shared" si="2975"/>
        <v>5</v>
      </c>
      <c r="HT182">
        <f t="shared" si="2976"/>
        <v>5</v>
      </c>
      <c r="HU182">
        <f t="shared" si="2977"/>
        <v>4</v>
      </c>
      <c r="HV182">
        <f t="shared" si="2978"/>
        <v>3</v>
      </c>
      <c r="HW182">
        <f t="shared" si="2979"/>
        <v>2</v>
      </c>
      <c r="HX182">
        <f t="shared" si="2980"/>
        <v>3</v>
      </c>
      <c r="HY182">
        <f t="shared" si="2981"/>
        <v>3</v>
      </c>
      <c r="HZ182">
        <f t="shared" si="2982"/>
        <v>4</v>
      </c>
      <c r="IA182">
        <f t="shared" si="2983"/>
        <v>4</v>
      </c>
      <c r="IB182">
        <f t="shared" si="2984"/>
        <v>5</v>
      </c>
      <c r="IC182">
        <f t="shared" si="2985"/>
        <v>4</v>
      </c>
      <c r="ID182">
        <f t="shared" si="2986"/>
        <v>3</v>
      </c>
      <c r="IE182">
        <f t="shared" si="2987"/>
        <v>2</v>
      </c>
      <c r="IF182">
        <f t="shared" si="2988"/>
        <v>3</v>
      </c>
      <c r="IG182">
        <f t="shared" si="2989"/>
        <v>3</v>
      </c>
      <c r="IH182">
        <f t="shared" si="2990"/>
        <v>3</v>
      </c>
      <c r="II182">
        <f t="shared" si="2991"/>
        <v>2</v>
      </c>
      <c r="IJ182">
        <f t="shared" si="2992"/>
        <v>2</v>
      </c>
      <c r="IK182">
        <f t="shared" si="2993"/>
        <v>2</v>
      </c>
      <c r="IL182">
        <f t="shared" si="2994"/>
        <v>3</v>
      </c>
      <c r="IM182">
        <f t="shared" si="2995"/>
        <v>3</v>
      </c>
      <c r="IN182">
        <f t="shared" si="2996"/>
        <v>2</v>
      </c>
      <c r="IO182">
        <f t="shared" si="2997"/>
        <v>2</v>
      </c>
      <c r="IP182">
        <f t="shared" si="2998"/>
        <v>2</v>
      </c>
      <c r="IQ182">
        <f t="shared" si="2999"/>
        <v>2</v>
      </c>
      <c r="IR182">
        <f t="shared" si="3000"/>
        <v>2</v>
      </c>
      <c r="IS182">
        <f t="shared" si="3001"/>
        <v>3</v>
      </c>
      <c r="IT182">
        <f t="shared" si="3002"/>
        <v>3</v>
      </c>
      <c r="IU182">
        <f t="shared" si="3003"/>
        <v>2</v>
      </c>
      <c r="IV182">
        <f t="shared" si="3004"/>
        <v>3</v>
      </c>
      <c r="IW182">
        <f t="shared" si="3005"/>
        <v>2</v>
      </c>
      <c r="IX182">
        <f t="shared" si="3006"/>
        <v>2</v>
      </c>
      <c r="IY182">
        <f t="shared" si="3007"/>
        <v>2</v>
      </c>
      <c r="IZ182">
        <f t="shared" si="3008"/>
        <v>3</v>
      </c>
      <c r="JA182">
        <f t="shared" si="3009"/>
        <v>4</v>
      </c>
      <c r="JB182">
        <f t="shared" si="3010"/>
        <v>4</v>
      </c>
      <c r="JC182">
        <f t="shared" si="3011"/>
        <v>3</v>
      </c>
      <c r="JD182">
        <f t="shared" si="3012"/>
        <v>2</v>
      </c>
      <c r="JE182">
        <f t="shared" si="3013"/>
        <v>2</v>
      </c>
      <c r="JF182">
        <f t="shared" si="3014"/>
        <v>3</v>
      </c>
      <c r="JG182">
        <f t="shared" si="3015"/>
        <v>3</v>
      </c>
      <c r="JH182">
        <f t="shared" si="3016"/>
        <v>4</v>
      </c>
      <c r="JI182">
        <f t="shared" si="3017"/>
        <v>4</v>
      </c>
      <c r="JJ182">
        <f t="shared" si="3018"/>
        <v>3</v>
      </c>
      <c r="JK182">
        <f t="shared" si="3019"/>
        <v>2</v>
      </c>
      <c r="JL182">
        <f t="shared" si="3020"/>
        <v>4</v>
      </c>
      <c r="JM182">
        <f t="shared" si="3021"/>
        <v>3</v>
      </c>
      <c r="JN182">
        <f t="shared" si="3022"/>
        <v>2</v>
      </c>
      <c r="JO182">
        <f t="shared" si="3023"/>
        <v>2</v>
      </c>
      <c r="JP182">
        <f t="shared" si="3024"/>
        <v>3</v>
      </c>
      <c r="JQ182">
        <f t="shared" si="3025"/>
        <v>4</v>
      </c>
      <c r="JR182">
        <f t="shared" si="3026"/>
        <v>4</v>
      </c>
      <c r="JS182">
        <f t="shared" si="3027"/>
        <v>2</v>
      </c>
      <c r="JT182">
        <f t="shared" si="3028"/>
        <v>4</v>
      </c>
      <c r="JU182">
        <f t="shared" si="3029"/>
        <v>0</v>
      </c>
      <c r="JV182">
        <f t="shared" si="3030"/>
        <v>3</v>
      </c>
      <c r="JW182">
        <f t="shared" si="3031"/>
        <v>3</v>
      </c>
      <c r="JX182">
        <f t="shared" si="3032"/>
        <v>4</v>
      </c>
      <c r="JY182">
        <f t="shared" si="3033"/>
        <v>2</v>
      </c>
      <c r="JZ182">
        <f t="shared" si="3034"/>
        <v>3</v>
      </c>
      <c r="KA182">
        <f t="shared" si="3035"/>
        <v>2</v>
      </c>
      <c r="KB182">
        <f t="shared" si="3036"/>
        <v>5</v>
      </c>
      <c r="KC182">
        <f t="shared" si="3037"/>
        <v>2</v>
      </c>
      <c r="KD182">
        <f t="shared" si="3038"/>
        <v>3</v>
      </c>
      <c r="KE182">
        <f t="shared" si="3039"/>
        <v>2</v>
      </c>
      <c r="KF182">
        <f t="shared" si="3040"/>
        <v>3</v>
      </c>
      <c r="KG182">
        <f t="shared" si="3041"/>
        <v>3</v>
      </c>
      <c r="KH182">
        <f t="shared" si="3042"/>
        <v>2</v>
      </c>
      <c r="KI182">
        <f t="shared" si="3043"/>
        <v>2</v>
      </c>
      <c r="KJ182">
        <f t="shared" si="3044"/>
        <v>3</v>
      </c>
      <c r="KK182">
        <f t="shared" si="3045"/>
        <v>3</v>
      </c>
      <c r="KL182">
        <f t="shared" si="3046"/>
        <v>1</v>
      </c>
      <c r="KM182">
        <f t="shared" si="3047"/>
        <v>0</v>
      </c>
      <c r="KN182">
        <f t="shared" si="3048"/>
        <v>0</v>
      </c>
      <c r="KO182">
        <f t="shared" si="3049"/>
        <v>0</v>
      </c>
      <c r="KP182">
        <f t="shared" si="3050"/>
        <v>1</v>
      </c>
      <c r="KQ182">
        <f t="shared" si="3051"/>
        <v>0</v>
      </c>
      <c r="KR182">
        <f t="shared" si="3052"/>
        <v>1</v>
      </c>
      <c r="KS182">
        <f t="shared" si="3053"/>
        <v>1</v>
      </c>
      <c r="KT182">
        <f t="shared" si="3054"/>
        <v>0</v>
      </c>
      <c r="KU182">
        <f t="shared" si="3055"/>
        <v>1</v>
      </c>
      <c r="KV182">
        <f t="shared" si="3056"/>
        <v>0</v>
      </c>
      <c r="KW182">
        <f t="shared" si="3057"/>
        <v>0</v>
      </c>
      <c r="KX182">
        <f t="shared" si="3058"/>
        <v>1</v>
      </c>
      <c r="KY182">
        <f t="shared" si="3059"/>
        <v>0</v>
      </c>
      <c r="KZ182">
        <f t="shared" si="3060"/>
        <v>0</v>
      </c>
      <c r="LA182">
        <f t="shared" si="3061"/>
        <v>1</v>
      </c>
      <c r="LB182">
        <f t="shared" si="3062"/>
        <v>0</v>
      </c>
      <c r="LC182">
        <f t="shared" si="3063"/>
        <v>1</v>
      </c>
      <c r="LD182">
        <f t="shared" si="3064"/>
        <v>0</v>
      </c>
      <c r="LE182">
        <f t="shared" si="3065"/>
        <v>0</v>
      </c>
      <c r="LF182">
        <f t="shared" si="3066"/>
        <v>0</v>
      </c>
      <c r="LG182">
        <f t="shared" si="3067"/>
        <v>0</v>
      </c>
      <c r="LH182">
        <f t="shared" si="3068"/>
        <v>0</v>
      </c>
      <c r="LI182">
        <f t="shared" si="3069"/>
        <v>1</v>
      </c>
      <c r="LJ182">
        <f t="shared" si="3070"/>
        <v>0</v>
      </c>
      <c r="LK182">
        <f t="shared" si="3071"/>
        <v>1</v>
      </c>
      <c r="LL182">
        <f t="shared" si="3072"/>
        <v>1</v>
      </c>
      <c r="LM182">
        <f t="shared" si="3073"/>
        <v>1</v>
      </c>
      <c r="LN182">
        <f t="shared" si="3074"/>
        <v>0</v>
      </c>
      <c r="LO182">
        <f t="shared" si="3075"/>
        <v>1</v>
      </c>
      <c r="LP182">
        <f t="shared" si="3076"/>
        <v>1</v>
      </c>
      <c r="LQ182">
        <f t="shared" si="3077"/>
        <v>0</v>
      </c>
      <c r="LR182">
        <f t="shared" si="3078"/>
        <v>0</v>
      </c>
      <c r="LS182">
        <f t="shared" si="3079"/>
        <v>1</v>
      </c>
      <c r="LT182">
        <f t="shared" si="3080"/>
        <v>0</v>
      </c>
      <c r="LU182">
        <f t="shared" si="3081"/>
        <v>0</v>
      </c>
      <c r="LV182">
        <f t="shared" si="3082"/>
        <v>2.2222222222222223</v>
      </c>
      <c r="LW182" s="24" t="str">
        <f t="shared" si="3083"/>
        <v>CHECK</v>
      </c>
      <c r="LX182">
        <f t="shared" si="3084"/>
        <v>2.3333333333333335</v>
      </c>
      <c r="LY182" s="25">
        <f t="shared" si="3085"/>
        <v>1</v>
      </c>
      <c r="LZ182">
        <f t="shared" si="3086"/>
        <v>2.3333333333333335</v>
      </c>
      <c r="MA182" t="str">
        <f t="shared" si="3087"/>
        <v>CHECK</v>
      </c>
      <c r="MB182">
        <f t="shared" si="3088"/>
        <v>2.1111111111111112</v>
      </c>
      <c r="MC182">
        <f t="shared" si="3089"/>
        <v>1</v>
      </c>
      <c r="MD182">
        <f t="shared" si="3090"/>
        <v>2.5</v>
      </c>
      <c r="ME182">
        <f t="shared" si="3091"/>
        <v>1</v>
      </c>
      <c r="MF182">
        <f t="shared" si="3092"/>
        <v>2.25</v>
      </c>
      <c r="MG182">
        <f t="shared" si="3093"/>
        <v>1</v>
      </c>
      <c r="MH182">
        <f t="shared" si="3094"/>
        <v>2.25</v>
      </c>
      <c r="MI182" s="25">
        <f t="shared" si="3095"/>
        <v>1</v>
      </c>
      <c r="MJ182">
        <f t="shared" si="3096"/>
        <v>3.9</v>
      </c>
      <c r="MK182">
        <f t="shared" si="3097"/>
        <v>1</v>
      </c>
      <c r="ML182">
        <f t="shared" si="3098"/>
        <v>0.21428571428571427</v>
      </c>
      <c r="MM182">
        <f t="shared" si="3099"/>
        <v>1</v>
      </c>
      <c r="MN182">
        <f t="shared" si="3100"/>
        <v>2.4</v>
      </c>
      <c r="MO182">
        <f t="shared" si="3101"/>
        <v>1</v>
      </c>
      <c r="MP182">
        <f t="shared" si="3102"/>
        <v>2.8571428571428572</v>
      </c>
      <c r="MQ182">
        <f t="shared" si="3103"/>
        <v>1</v>
      </c>
      <c r="MR182">
        <f t="shared" si="3104"/>
        <v>2.9166666666666665</v>
      </c>
      <c r="MS182">
        <f t="shared" si="3105"/>
        <v>1</v>
      </c>
      <c r="MT182">
        <f t="shared" si="3106"/>
        <v>2.8461538461538463</v>
      </c>
      <c r="MU182">
        <f t="shared" si="3107"/>
        <v>1</v>
      </c>
      <c r="MV182">
        <f t="shared" si="3108"/>
        <v>0.41666666666666669</v>
      </c>
      <c r="MW182">
        <f t="shared" si="3109"/>
        <v>1</v>
      </c>
      <c r="MX182">
        <f t="shared" si="3110"/>
        <v>3.6666666666666665</v>
      </c>
      <c r="MY182">
        <f t="shared" si="3111"/>
        <v>1</v>
      </c>
    </row>
    <row r="183" spans="1:363" ht="16">
      <c r="A183" t="s">
        <v>2618</v>
      </c>
      <c r="B183" s="55" t="s">
        <v>1212</v>
      </c>
      <c r="C183" s="55">
        <v>3</v>
      </c>
      <c r="D183">
        <v>3</v>
      </c>
      <c r="E183">
        <v>3</v>
      </c>
      <c r="F183">
        <v>4</v>
      </c>
      <c r="G183">
        <v>3</v>
      </c>
      <c r="H183">
        <v>2</v>
      </c>
      <c r="I183">
        <v>2</v>
      </c>
      <c r="J183">
        <v>2</v>
      </c>
      <c r="K183">
        <v>3</v>
      </c>
      <c r="L183">
        <v>3</v>
      </c>
      <c r="M183">
        <v>4</v>
      </c>
      <c r="N183">
        <v>3</v>
      </c>
      <c r="O183">
        <v>2</v>
      </c>
      <c r="P183">
        <v>2</v>
      </c>
      <c r="Q183">
        <v>2</v>
      </c>
      <c r="S183">
        <v>3</v>
      </c>
      <c r="T183">
        <v>3</v>
      </c>
      <c r="U183">
        <v>3</v>
      </c>
      <c r="V183">
        <v>2</v>
      </c>
      <c r="W183">
        <v>2</v>
      </c>
      <c r="X183">
        <v>2</v>
      </c>
      <c r="Y183">
        <v>3</v>
      </c>
      <c r="Z183">
        <v>3</v>
      </c>
      <c r="AA183">
        <v>4</v>
      </c>
      <c r="AB183">
        <v>3</v>
      </c>
      <c r="AC183">
        <v>2</v>
      </c>
      <c r="AD183">
        <v>3</v>
      </c>
      <c r="AE183">
        <v>3</v>
      </c>
      <c r="AF183">
        <v>2</v>
      </c>
      <c r="AG183">
        <v>3</v>
      </c>
      <c r="AH183">
        <v>3</v>
      </c>
      <c r="AI183">
        <v>5</v>
      </c>
      <c r="AJ183">
        <v>6</v>
      </c>
      <c r="AK183">
        <v>5</v>
      </c>
      <c r="AL183">
        <v>4</v>
      </c>
      <c r="AM183">
        <v>3</v>
      </c>
      <c r="AN183">
        <v>4</v>
      </c>
      <c r="AO183">
        <v>6</v>
      </c>
      <c r="AP183">
        <v>5</v>
      </c>
      <c r="AQ183">
        <v>4</v>
      </c>
      <c r="AR183">
        <v>3</v>
      </c>
      <c r="AS183">
        <v>4</v>
      </c>
      <c r="AT183">
        <v>3</v>
      </c>
      <c r="AU183">
        <v>2</v>
      </c>
      <c r="AV183">
        <v>3</v>
      </c>
      <c r="AW183">
        <v>4</v>
      </c>
      <c r="AX183">
        <v>5</v>
      </c>
      <c r="AY183">
        <v>5</v>
      </c>
      <c r="AZ183">
        <v>3</v>
      </c>
      <c r="BA183">
        <v>3</v>
      </c>
      <c r="BB183">
        <v>2</v>
      </c>
      <c r="BC183">
        <v>3</v>
      </c>
      <c r="BD183">
        <v>4</v>
      </c>
      <c r="BE183">
        <v>5</v>
      </c>
      <c r="BF183">
        <v>4</v>
      </c>
      <c r="BG183">
        <v>4</v>
      </c>
      <c r="BH183">
        <v>4</v>
      </c>
      <c r="BI183">
        <v>3</v>
      </c>
      <c r="BJ183">
        <v>2</v>
      </c>
      <c r="BK183">
        <v>2</v>
      </c>
      <c r="BL183">
        <v>3</v>
      </c>
      <c r="BM183">
        <v>4</v>
      </c>
      <c r="BN183">
        <v>5</v>
      </c>
      <c r="BO183">
        <v>4</v>
      </c>
      <c r="BP183">
        <v>4</v>
      </c>
      <c r="BQ183">
        <v>3</v>
      </c>
      <c r="BR183">
        <v>3</v>
      </c>
      <c r="BS183">
        <v>2</v>
      </c>
      <c r="BT183">
        <v>3</v>
      </c>
      <c r="BU183">
        <v>4</v>
      </c>
      <c r="BV183">
        <v>2</v>
      </c>
      <c r="BW183">
        <v>3</v>
      </c>
      <c r="BX183">
        <v>3</v>
      </c>
      <c r="BY183">
        <v>3</v>
      </c>
      <c r="BZ183">
        <v>2</v>
      </c>
      <c r="CA183">
        <v>2</v>
      </c>
      <c r="CB183">
        <v>2</v>
      </c>
      <c r="CC183">
        <v>3</v>
      </c>
      <c r="CD183">
        <v>3</v>
      </c>
      <c r="CE183">
        <v>3</v>
      </c>
      <c r="CF183">
        <v>2</v>
      </c>
      <c r="CG183">
        <v>2</v>
      </c>
      <c r="CH183">
        <v>3</v>
      </c>
      <c r="CI183">
        <v>3</v>
      </c>
      <c r="CJ183">
        <v>3</v>
      </c>
      <c r="CK183">
        <v>2</v>
      </c>
      <c r="CL183">
        <v>2</v>
      </c>
      <c r="CM183">
        <v>1</v>
      </c>
      <c r="CN183">
        <v>3</v>
      </c>
      <c r="CO183">
        <v>2</v>
      </c>
      <c r="CP183">
        <v>4</v>
      </c>
      <c r="CQ183">
        <v>3</v>
      </c>
      <c r="CR183">
        <v>2</v>
      </c>
      <c r="CS183">
        <v>2</v>
      </c>
      <c r="CT183">
        <v>3</v>
      </c>
      <c r="CU183">
        <v>4</v>
      </c>
      <c r="CV183">
        <v>4</v>
      </c>
      <c r="CW183">
        <v>3</v>
      </c>
      <c r="CX183">
        <v>3</v>
      </c>
      <c r="CY183">
        <v>2</v>
      </c>
      <c r="CZ183">
        <v>2</v>
      </c>
      <c r="DA183">
        <v>3</v>
      </c>
      <c r="DB183">
        <v>4</v>
      </c>
      <c r="DC183">
        <v>4</v>
      </c>
      <c r="DD183">
        <v>3</v>
      </c>
      <c r="DE183">
        <v>4</v>
      </c>
      <c r="DF183">
        <v>4</v>
      </c>
      <c r="DG183">
        <v>3</v>
      </c>
      <c r="DH183">
        <v>2</v>
      </c>
      <c r="DI183">
        <v>2</v>
      </c>
      <c r="DJ183">
        <v>4</v>
      </c>
      <c r="DK183">
        <v>4</v>
      </c>
      <c r="DM183">
        <v>3</v>
      </c>
      <c r="DN183">
        <v>3</v>
      </c>
      <c r="DO183">
        <v>2</v>
      </c>
      <c r="DP183">
        <v>2</v>
      </c>
      <c r="DQ183">
        <v>3</v>
      </c>
      <c r="DR183">
        <v>4</v>
      </c>
      <c r="DS183">
        <v>5</v>
      </c>
      <c r="DT183">
        <v>4</v>
      </c>
      <c r="DU183">
        <v>3</v>
      </c>
      <c r="DV183">
        <v>2</v>
      </c>
      <c r="DW183">
        <v>3</v>
      </c>
      <c r="DX183">
        <v>3</v>
      </c>
      <c r="DY183">
        <v>2</v>
      </c>
      <c r="DZ183">
        <v>2</v>
      </c>
      <c r="EA183">
        <v>3</v>
      </c>
      <c r="EB183">
        <v>3</v>
      </c>
      <c r="EC183">
        <v>1</v>
      </c>
      <c r="ED183">
        <v>4</v>
      </c>
      <c r="EE183">
        <v>1</v>
      </c>
      <c r="EF183">
        <v>3</v>
      </c>
      <c r="EG183">
        <v>3</v>
      </c>
      <c r="EH183">
        <v>1</v>
      </c>
      <c r="EI183">
        <v>3</v>
      </c>
      <c r="EJ183">
        <v>1</v>
      </c>
      <c r="EK183">
        <v>3</v>
      </c>
      <c r="EL183">
        <v>1</v>
      </c>
      <c r="EM183">
        <v>2</v>
      </c>
      <c r="EN183">
        <v>4</v>
      </c>
      <c r="EO183">
        <v>2</v>
      </c>
      <c r="EP183">
        <v>2</v>
      </c>
      <c r="EQ183">
        <v>3</v>
      </c>
      <c r="ER183">
        <v>2</v>
      </c>
      <c r="ES183">
        <v>3</v>
      </c>
      <c r="ET183">
        <v>1</v>
      </c>
      <c r="EU183">
        <v>2</v>
      </c>
      <c r="EV183">
        <v>4</v>
      </c>
      <c r="EW183">
        <v>1</v>
      </c>
      <c r="EX183">
        <v>2</v>
      </c>
      <c r="EY183">
        <v>2</v>
      </c>
      <c r="EZ183">
        <v>1</v>
      </c>
      <c r="FA183">
        <v>3</v>
      </c>
      <c r="FB183">
        <v>3</v>
      </c>
      <c r="FC183">
        <v>2</v>
      </c>
      <c r="FD183">
        <v>1</v>
      </c>
      <c r="FE183">
        <v>2</v>
      </c>
      <c r="FF183">
        <v>2</v>
      </c>
      <c r="FG183">
        <v>2</v>
      </c>
      <c r="FH183">
        <v>3</v>
      </c>
      <c r="FI183">
        <v>3</v>
      </c>
      <c r="FJ183">
        <v>3</v>
      </c>
      <c r="FK183">
        <v>3</v>
      </c>
      <c r="FL183">
        <v>2</v>
      </c>
      <c r="FM183">
        <f t="shared" si="2917"/>
        <v>2</v>
      </c>
      <c r="FN183">
        <f t="shared" si="2918"/>
        <v>2</v>
      </c>
      <c r="FO183">
        <f t="shared" si="2919"/>
        <v>1</v>
      </c>
      <c r="FP183">
        <f t="shared" si="2920"/>
        <v>2</v>
      </c>
      <c r="FQ183">
        <f t="shared" si="2921"/>
        <v>3</v>
      </c>
      <c r="FR183">
        <f t="shared" si="2922"/>
        <v>3</v>
      </c>
      <c r="FS183">
        <f t="shared" si="2923"/>
        <v>3</v>
      </c>
      <c r="FT183">
        <f t="shared" si="2924"/>
        <v>2</v>
      </c>
      <c r="FU183">
        <f t="shared" si="2925"/>
        <v>2</v>
      </c>
      <c r="FV183">
        <f t="shared" si="2926"/>
        <v>1</v>
      </c>
      <c r="FW183">
        <f t="shared" si="2927"/>
        <v>2</v>
      </c>
      <c r="FX183">
        <f t="shared" si="2928"/>
        <v>3</v>
      </c>
      <c r="FY183">
        <f t="shared" si="2929"/>
        <v>3</v>
      </c>
      <c r="FZ183">
        <f t="shared" si="2930"/>
        <v>3</v>
      </c>
      <c r="GA183" t="b">
        <f t="shared" si="2931"/>
        <v>0</v>
      </c>
      <c r="GB183">
        <f t="shared" si="2932"/>
        <v>2</v>
      </c>
      <c r="GC183">
        <f t="shared" si="2933"/>
        <v>2</v>
      </c>
      <c r="GD183">
        <f t="shared" si="2934"/>
        <v>2</v>
      </c>
      <c r="GE183">
        <f t="shared" si="2935"/>
        <v>3</v>
      </c>
      <c r="GF183">
        <f t="shared" si="2936"/>
        <v>3</v>
      </c>
      <c r="GG183">
        <f t="shared" si="2937"/>
        <v>3</v>
      </c>
      <c r="GH183">
        <f t="shared" si="2938"/>
        <v>2</v>
      </c>
      <c r="GI183">
        <f t="shared" si="2939"/>
        <v>2</v>
      </c>
      <c r="GJ183">
        <f t="shared" si="2940"/>
        <v>1</v>
      </c>
      <c r="GK183">
        <f t="shared" si="2941"/>
        <v>2</v>
      </c>
      <c r="GL183">
        <f t="shared" si="2942"/>
        <v>3</v>
      </c>
      <c r="GM183">
        <f t="shared" si="2943"/>
        <v>2</v>
      </c>
      <c r="GN183">
        <f t="shared" si="2944"/>
        <v>2</v>
      </c>
      <c r="GO183">
        <f t="shared" si="2945"/>
        <v>3</v>
      </c>
      <c r="GP183">
        <f t="shared" si="2946"/>
        <v>2</v>
      </c>
      <c r="GQ183">
        <f t="shared" si="2947"/>
        <v>2</v>
      </c>
      <c r="GR183">
        <f t="shared" si="2948"/>
        <v>5</v>
      </c>
      <c r="GS183">
        <f t="shared" si="2949"/>
        <v>6</v>
      </c>
      <c r="GT183">
        <f t="shared" si="2950"/>
        <v>3</v>
      </c>
      <c r="GU183">
        <f t="shared" si="2951"/>
        <v>4</v>
      </c>
      <c r="GV183">
        <f t="shared" si="2952"/>
        <v>3</v>
      </c>
      <c r="GW183">
        <f t="shared" si="2953"/>
        <v>4</v>
      </c>
      <c r="GX183">
        <f t="shared" si="2954"/>
        <v>2</v>
      </c>
      <c r="GY183">
        <f t="shared" si="2955"/>
        <v>3</v>
      </c>
      <c r="GZ183">
        <f t="shared" si="2956"/>
        <v>4</v>
      </c>
      <c r="HA183">
        <f t="shared" si="2957"/>
        <v>5</v>
      </c>
      <c r="HB183">
        <f t="shared" si="2958"/>
        <v>1</v>
      </c>
      <c r="HC183">
        <f t="shared" si="2959"/>
        <v>-1</v>
      </c>
      <c r="HD183">
        <f t="shared" si="2960"/>
        <v>-2</v>
      </c>
      <c r="HE183">
        <f t="shared" si="2961"/>
        <v>-1</v>
      </c>
      <c r="HF183">
        <f t="shared" si="2962"/>
        <v>1</v>
      </c>
      <c r="HG183">
        <f t="shared" si="2963"/>
        <v>2</v>
      </c>
      <c r="HH183">
        <f t="shared" si="2964"/>
        <v>2</v>
      </c>
      <c r="HI183">
        <f t="shared" si="2965"/>
        <v>1</v>
      </c>
      <c r="HJ183">
        <f t="shared" si="2966"/>
        <v>1</v>
      </c>
      <c r="HK183">
        <f t="shared" si="2967"/>
        <v>2</v>
      </c>
      <c r="HL183">
        <f t="shared" si="2968"/>
        <v>1</v>
      </c>
      <c r="HM183">
        <f t="shared" si="2969"/>
        <v>-1</v>
      </c>
      <c r="HN183">
        <f t="shared" si="2970"/>
        <v>-2</v>
      </c>
      <c r="HO183">
        <f t="shared" si="2971"/>
        <v>-1</v>
      </c>
      <c r="HP183">
        <f t="shared" si="2972"/>
        <v>3</v>
      </c>
      <c r="HQ183">
        <f t="shared" si="2973"/>
        <v>3</v>
      </c>
      <c r="HR183">
        <f t="shared" si="2974"/>
        <v>4</v>
      </c>
      <c r="HS183">
        <f t="shared" si="2975"/>
        <v>5</v>
      </c>
      <c r="HT183">
        <f t="shared" si="2976"/>
        <v>5</v>
      </c>
      <c r="HU183">
        <f t="shared" si="2977"/>
        <v>4</v>
      </c>
      <c r="HV183">
        <f t="shared" si="2978"/>
        <v>3</v>
      </c>
      <c r="HW183">
        <f t="shared" si="2979"/>
        <v>2</v>
      </c>
      <c r="HX183">
        <f t="shared" si="2980"/>
        <v>3</v>
      </c>
      <c r="HY183">
        <f t="shared" si="2981"/>
        <v>3</v>
      </c>
      <c r="HZ183">
        <f t="shared" si="2982"/>
        <v>4</v>
      </c>
      <c r="IA183">
        <f t="shared" si="2983"/>
        <v>4</v>
      </c>
      <c r="IB183">
        <f t="shared" si="2984"/>
        <v>5</v>
      </c>
      <c r="IC183">
        <f t="shared" si="2985"/>
        <v>4</v>
      </c>
      <c r="ID183">
        <f t="shared" si="2986"/>
        <v>3</v>
      </c>
      <c r="IE183">
        <f t="shared" si="2987"/>
        <v>2</v>
      </c>
      <c r="IF183">
        <f t="shared" si="2988"/>
        <v>3</v>
      </c>
      <c r="IG183">
        <f t="shared" si="2989"/>
        <v>3</v>
      </c>
      <c r="IH183">
        <f t="shared" si="2990"/>
        <v>3</v>
      </c>
      <c r="II183">
        <f t="shared" si="2991"/>
        <v>2</v>
      </c>
      <c r="IJ183">
        <f t="shared" si="2992"/>
        <v>2</v>
      </c>
      <c r="IK183">
        <f t="shared" si="2993"/>
        <v>2</v>
      </c>
      <c r="IL183">
        <f t="shared" si="2994"/>
        <v>3</v>
      </c>
      <c r="IM183">
        <f t="shared" si="2995"/>
        <v>3</v>
      </c>
      <c r="IN183">
        <f t="shared" si="2996"/>
        <v>2</v>
      </c>
      <c r="IO183">
        <f t="shared" si="2997"/>
        <v>2</v>
      </c>
      <c r="IP183">
        <f t="shared" si="2998"/>
        <v>2</v>
      </c>
      <c r="IQ183">
        <f t="shared" si="2999"/>
        <v>2</v>
      </c>
      <c r="IR183">
        <f t="shared" si="3000"/>
        <v>2</v>
      </c>
      <c r="IS183">
        <f t="shared" si="3001"/>
        <v>3</v>
      </c>
      <c r="IT183">
        <f t="shared" si="3002"/>
        <v>3</v>
      </c>
      <c r="IU183">
        <f t="shared" si="3003"/>
        <v>2</v>
      </c>
      <c r="IV183">
        <f t="shared" si="3004"/>
        <v>1</v>
      </c>
      <c r="IW183">
        <f t="shared" si="3005"/>
        <v>2</v>
      </c>
      <c r="IX183">
        <f t="shared" si="3006"/>
        <v>2</v>
      </c>
      <c r="IY183">
        <f t="shared" si="3007"/>
        <v>2</v>
      </c>
      <c r="IZ183">
        <f t="shared" si="3008"/>
        <v>3</v>
      </c>
      <c r="JA183">
        <f t="shared" si="3009"/>
        <v>4</v>
      </c>
      <c r="JB183">
        <f t="shared" si="3010"/>
        <v>4</v>
      </c>
      <c r="JC183">
        <f t="shared" si="3011"/>
        <v>3</v>
      </c>
      <c r="JD183">
        <f t="shared" si="3012"/>
        <v>2</v>
      </c>
      <c r="JE183">
        <f t="shared" si="3013"/>
        <v>2</v>
      </c>
      <c r="JF183">
        <f t="shared" si="3014"/>
        <v>3</v>
      </c>
      <c r="JG183">
        <f t="shared" si="3015"/>
        <v>3</v>
      </c>
      <c r="JH183">
        <f t="shared" si="3016"/>
        <v>4</v>
      </c>
      <c r="JI183">
        <f t="shared" si="3017"/>
        <v>4</v>
      </c>
      <c r="JJ183">
        <f t="shared" si="3018"/>
        <v>3</v>
      </c>
      <c r="JK183">
        <f t="shared" si="3019"/>
        <v>2</v>
      </c>
      <c r="JL183">
        <f t="shared" si="3020"/>
        <v>4</v>
      </c>
      <c r="JM183">
        <f t="shared" si="3021"/>
        <v>3</v>
      </c>
      <c r="JN183">
        <f t="shared" si="3022"/>
        <v>2</v>
      </c>
      <c r="JO183">
        <f t="shared" si="3023"/>
        <v>2</v>
      </c>
      <c r="JP183">
        <f t="shared" si="3024"/>
        <v>3</v>
      </c>
      <c r="JQ183">
        <f t="shared" si="3025"/>
        <v>4</v>
      </c>
      <c r="JR183">
        <f t="shared" si="3026"/>
        <v>4</v>
      </c>
      <c r="JS183">
        <f t="shared" si="3027"/>
        <v>2</v>
      </c>
      <c r="JT183">
        <f t="shared" si="3028"/>
        <v>4</v>
      </c>
      <c r="JU183">
        <f t="shared" si="3029"/>
        <v>0</v>
      </c>
      <c r="JV183">
        <f t="shared" si="3030"/>
        <v>3</v>
      </c>
      <c r="JW183">
        <f t="shared" si="3031"/>
        <v>3</v>
      </c>
      <c r="JX183">
        <f t="shared" si="3032"/>
        <v>4</v>
      </c>
      <c r="JY183">
        <f t="shared" si="3033"/>
        <v>2</v>
      </c>
      <c r="JZ183">
        <f t="shared" si="3034"/>
        <v>3</v>
      </c>
      <c r="KA183">
        <f t="shared" si="3035"/>
        <v>2</v>
      </c>
      <c r="KB183">
        <f t="shared" si="3036"/>
        <v>5</v>
      </c>
      <c r="KC183">
        <f t="shared" si="3037"/>
        <v>2</v>
      </c>
      <c r="KD183">
        <f t="shared" si="3038"/>
        <v>3</v>
      </c>
      <c r="KE183">
        <f t="shared" si="3039"/>
        <v>2</v>
      </c>
      <c r="KF183">
        <f t="shared" si="3040"/>
        <v>3</v>
      </c>
      <c r="KG183">
        <f t="shared" si="3041"/>
        <v>3</v>
      </c>
      <c r="KH183">
        <f t="shared" si="3042"/>
        <v>4</v>
      </c>
      <c r="KI183">
        <f t="shared" si="3043"/>
        <v>4</v>
      </c>
      <c r="KJ183">
        <f t="shared" si="3044"/>
        <v>3</v>
      </c>
      <c r="KK183">
        <f t="shared" si="3045"/>
        <v>3</v>
      </c>
      <c r="KL183">
        <f t="shared" si="3046"/>
        <v>1</v>
      </c>
      <c r="KM183">
        <f t="shared" si="3047"/>
        <v>0</v>
      </c>
      <c r="KN183">
        <f t="shared" si="3048"/>
        <v>0</v>
      </c>
      <c r="KO183">
        <f t="shared" si="3049"/>
        <v>0</v>
      </c>
      <c r="KP183">
        <f t="shared" si="3050"/>
        <v>1</v>
      </c>
      <c r="KQ183">
        <f t="shared" si="3051"/>
        <v>0</v>
      </c>
      <c r="KR183">
        <f t="shared" si="3052"/>
        <v>1</v>
      </c>
      <c r="KS183">
        <f t="shared" si="3053"/>
        <v>1</v>
      </c>
      <c r="KT183">
        <f t="shared" si="3054"/>
        <v>0</v>
      </c>
      <c r="KU183">
        <f t="shared" si="3055"/>
        <v>1</v>
      </c>
      <c r="KV183">
        <f t="shared" si="3056"/>
        <v>0</v>
      </c>
      <c r="KW183">
        <f t="shared" si="3057"/>
        <v>0</v>
      </c>
      <c r="KX183">
        <f t="shared" si="3058"/>
        <v>1</v>
      </c>
      <c r="KY183">
        <f t="shared" si="3059"/>
        <v>0</v>
      </c>
      <c r="KZ183">
        <f t="shared" si="3060"/>
        <v>0</v>
      </c>
      <c r="LA183">
        <f t="shared" si="3061"/>
        <v>1</v>
      </c>
      <c r="LB183">
        <f t="shared" si="3062"/>
        <v>0</v>
      </c>
      <c r="LC183">
        <f t="shared" si="3063"/>
        <v>1</v>
      </c>
      <c r="LD183">
        <f t="shared" si="3064"/>
        <v>0</v>
      </c>
      <c r="LE183">
        <f t="shared" si="3065"/>
        <v>0</v>
      </c>
      <c r="LF183">
        <f t="shared" si="3066"/>
        <v>0</v>
      </c>
      <c r="LG183">
        <f t="shared" si="3067"/>
        <v>0</v>
      </c>
      <c r="LH183">
        <f t="shared" si="3068"/>
        <v>0</v>
      </c>
      <c r="LI183">
        <f t="shared" si="3069"/>
        <v>1</v>
      </c>
      <c r="LJ183">
        <f t="shared" si="3070"/>
        <v>0</v>
      </c>
      <c r="LK183">
        <f t="shared" si="3071"/>
        <v>1</v>
      </c>
      <c r="LL183">
        <f t="shared" si="3072"/>
        <v>1</v>
      </c>
      <c r="LM183">
        <f t="shared" si="3073"/>
        <v>1</v>
      </c>
      <c r="LN183">
        <f t="shared" si="3074"/>
        <v>0</v>
      </c>
      <c r="LO183">
        <f t="shared" si="3075"/>
        <v>1</v>
      </c>
      <c r="LP183">
        <f t="shared" si="3076"/>
        <v>1</v>
      </c>
      <c r="LQ183">
        <f t="shared" si="3077"/>
        <v>0</v>
      </c>
      <c r="LR183">
        <f t="shared" si="3078"/>
        <v>0</v>
      </c>
      <c r="LS183">
        <f t="shared" si="3079"/>
        <v>1</v>
      </c>
      <c r="LT183">
        <f t="shared" si="3080"/>
        <v>0</v>
      </c>
      <c r="LU183">
        <f t="shared" si="3081"/>
        <v>0</v>
      </c>
      <c r="LV183">
        <f t="shared" si="3082"/>
        <v>2.2222222222222223</v>
      </c>
      <c r="LW183" s="24" t="str">
        <f t="shared" si="3083"/>
        <v>CHECK</v>
      </c>
      <c r="LX183">
        <f t="shared" si="3084"/>
        <v>2.3333333333333335</v>
      </c>
      <c r="LY183" s="25">
        <f t="shared" si="3085"/>
        <v>1</v>
      </c>
      <c r="LZ183">
        <f t="shared" si="3086"/>
        <v>2.3333333333333335</v>
      </c>
      <c r="MA183" t="str">
        <f t="shared" si="3087"/>
        <v>CHECK</v>
      </c>
      <c r="MB183">
        <f t="shared" si="3088"/>
        <v>2.1111111111111112</v>
      </c>
      <c r="MC183">
        <f t="shared" si="3089"/>
        <v>1</v>
      </c>
      <c r="MD183">
        <f t="shared" si="3090"/>
        <v>2.5</v>
      </c>
      <c r="ME183">
        <f t="shared" si="3091"/>
        <v>1</v>
      </c>
      <c r="MF183">
        <f t="shared" si="3092"/>
        <v>2.25</v>
      </c>
      <c r="MG183">
        <f t="shared" si="3093"/>
        <v>1</v>
      </c>
      <c r="MH183">
        <f t="shared" si="3094"/>
        <v>2.25</v>
      </c>
      <c r="MI183" s="25">
        <f t="shared" si="3095"/>
        <v>1</v>
      </c>
      <c r="MJ183">
        <f t="shared" si="3096"/>
        <v>3.9</v>
      </c>
      <c r="MK183">
        <f t="shared" si="3097"/>
        <v>1</v>
      </c>
      <c r="ML183">
        <f t="shared" si="3098"/>
        <v>0.21428571428571427</v>
      </c>
      <c r="MM183">
        <f t="shared" si="3099"/>
        <v>1</v>
      </c>
      <c r="MN183">
        <f t="shared" si="3100"/>
        <v>2.2999999999999998</v>
      </c>
      <c r="MO183">
        <f t="shared" si="3101"/>
        <v>1</v>
      </c>
      <c r="MP183">
        <f t="shared" si="3102"/>
        <v>2.8571428571428572</v>
      </c>
      <c r="MQ183">
        <f t="shared" si="3103"/>
        <v>1</v>
      </c>
      <c r="MR183">
        <f t="shared" si="3104"/>
        <v>2.9166666666666665</v>
      </c>
      <c r="MS183">
        <f t="shared" si="3105"/>
        <v>1</v>
      </c>
      <c r="MT183">
        <f t="shared" si="3106"/>
        <v>3.1538461538461537</v>
      </c>
      <c r="MU183">
        <f t="shared" si="3107"/>
        <v>1</v>
      </c>
      <c r="MV183">
        <f t="shared" si="3108"/>
        <v>0.41666666666666669</v>
      </c>
      <c r="MW183">
        <f t="shared" si="3109"/>
        <v>1</v>
      </c>
      <c r="MX183">
        <f t="shared" si="3110"/>
        <v>3.6666666666666665</v>
      </c>
      <c r="MY183">
        <f t="shared" si="3111"/>
        <v>1</v>
      </c>
    </row>
    <row r="184" spans="1:363" ht="16">
      <c r="A184" t="s">
        <v>2619</v>
      </c>
      <c r="B184" s="55" t="s">
        <v>1212</v>
      </c>
      <c r="C184" s="55">
        <v>3</v>
      </c>
      <c r="D184">
        <v>3</v>
      </c>
      <c r="E184">
        <v>3</v>
      </c>
      <c r="F184">
        <v>4</v>
      </c>
      <c r="G184">
        <v>3</v>
      </c>
      <c r="H184">
        <v>2</v>
      </c>
      <c r="I184">
        <v>2</v>
      </c>
      <c r="J184">
        <v>2</v>
      </c>
      <c r="K184">
        <v>3</v>
      </c>
      <c r="L184">
        <v>3</v>
      </c>
      <c r="M184">
        <v>4</v>
      </c>
      <c r="N184">
        <v>3</v>
      </c>
      <c r="O184">
        <v>2</v>
      </c>
      <c r="P184">
        <v>2</v>
      </c>
      <c r="Q184">
        <v>2</v>
      </c>
      <c r="S184">
        <v>3</v>
      </c>
      <c r="T184">
        <v>3</v>
      </c>
      <c r="U184">
        <v>3</v>
      </c>
      <c r="V184">
        <v>2</v>
      </c>
      <c r="W184">
        <v>2</v>
      </c>
      <c r="X184">
        <v>2</v>
      </c>
      <c r="Y184">
        <v>3</v>
      </c>
      <c r="Z184">
        <v>3</v>
      </c>
      <c r="AA184">
        <v>4</v>
      </c>
      <c r="AB184">
        <v>3</v>
      </c>
      <c r="AC184">
        <v>2</v>
      </c>
      <c r="AD184">
        <v>3</v>
      </c>
      <c r="AE184">
        <v>3</v>
      </c>
      <c r="AF184">
        <v>2</v>
      </c>
      <c r="AG184">
        <v>3</v>
      </c>
      <c r="AH184">
        <v>3</v>
      </c>
      <c r="AI184">
        <v>5</v>
      </c>
      <c r="AJ184">
        <v>6</v>
      </c>
      <c r="AK184">
        <v>5</v>
      </c>
      <c r="AL184">
        <v>4</v>
      </c>
      <c r="AM184">
        <v>3</v>
      </c>
      <c r="AN184">
        <v>4</v>
      </c>
      <c r="AO184">
        <v>6</v>
      </c>
      <c r="AP184">
        <v>2</v>
      </c>
      <c r="AQ184">
        <v>2</v>
      </c>
      <c r="AR184">
        <v>3</v>
      </c>
      <c r="AS184">
        <v>4</v>
      </c>
      <c r="AT184">
        <v>3</v>
      </c>
      <c r="AU184">
        <v>2</v>
      </c>
      <c r="AV184">
        <v>3</v>
      </c>
      <c r="AW184">
        <v>4</v>
      </c>
      <c r="AX184">
        <v>5</v>
      </c>
      <c r="AY184">
        <v>5</v>
      </c>
      <c r="AZ184">
        <v>3</v>
      </c>
      <c r="BA184">
        <v>3</v>
      </c>
      <c r="BB184">
        <v>2</v>
      </c>
      <c r="BC184">
        <v>3</v>
      </c>
      <c r="BD184">
        <v>4</v>
      </c>
      <c r="BE184">
        <v>5</v>
      </c>
      <c r="BF184">
        <v>4</v>
      </c>
      <c r="BG184">
        <v>4</v>
      </c>
      <c r="BH184">
        <v>4</v>
      </c>
      <c r="BI184">
        <v>3</v>
      </c>
      <c r="BJ184">
        <v>2</v>
      </c>
      <c r="BK184">
        <v>2</v>
      </c>
      <c r="BL184">
        <v>3</v>
      </c>
      <c r="BM184">
        <v>4</v>
      </c>
      <c r="BN184">
        <v>5</v>
      </c>
      <c r="BO184">
        <v>4</v>
      </c>
      <c r="BP184">
        <v>4</v>
      </c>
      <c r="BQ184">
        <v>3</v>
      </c>
      <c r="BR184">
        <v>3</v>
      </c>
      <c r="BS184">
        <v>2</v>
      </c>
      <c r="BT184">
        <v>2</v>
      </c>
      <c r="BU184">
        <v>4</v>
      </c>
      <c r="BV184">
        <v>2</v>
      </c>
      <c r="BW184">
        <v>3</v>
      </c>
      <c r="BX184">
        <v>3</v>
      </c>
      <c r="BY184">
        <v>3</v>
      </c>
      <c r="BZ184">
        <v>2</v>
      </c>
      <c r="CA184">
        <v>2</v>
      </c>
      <c r="CB184">
        <v>2</v>
      </c>
      <c r="CC184">
        <v>3</v>
      </c>
      <c r="CD184">
        <v>3</v>
      </c>
      <c r="CE184">
        <v>3</v>
      </c>
      <c r="CF184">
        <v>2</v>
      </c>
      <c r="CG184">
        <v>2</v>
      </c>
      <c r="CH184">
        <v>3</v>
      </c>
      <c r="CI184">
        <v>3</v>
      </c>
      <c r="CJ184">
        <v>3</v>
      </c>
      <c r="CK184">
        <v>2</v>
      </c>
      <c r="CL184">
        <v>2</v>
      </c>
      <c r="CM184">
        <v>1</v>
      </c>
      <c r="CN184">
        <v>3</v>
      </c>
      <c r="CO184">
        <v>2</v>
      </c>
      <c r="CP184">
        <v>4</v>
      </c>
      <c r="CQ184">
        <v>3</v>
      </c>
      <c r="CR184">
        <v>2</v>
      </c>
      <c r="CS184">
        <v>2</v>
      </c>
      <c r="CT184">
        <v>3</v>
      </c>
      <c r="CU184">
        <v>4</v>
      </c>
      <c r="CV184">
        <v>4</v>
      </c>
      <c r="CW184">
        <v>3</v>
      </c>
      <c r="CX184">
        <v>3</v>
      </c>
      <c r="CY184">
        <v>2</v>
      </c>
      <c r="CZ184">
        <v>2</v>
      </c>
      <c r="DA184">
        <v>3</v>
      </c>
      <c r="DB184">
        <v>4</v>
      </c>
      <c r="DC184">
        <v>4</v>
      </c>
      <c r="DD184">
        <v>3</v>
      </c>
      <c r="DE184">
        <v>4</v>
      </c>
      <c r="DF184">
        <v>4</v>
      </c>
      <c r="DG184">
        <v>3</v>
      </c>
      <c r="DH184">
        <v>2</v>
      </c>
      <c r="DI184">
        <v>2</v>
      </c>
      <c r="DJ184">
        <v>4</v>
      </c>
      <c r="DK184">
        <v>4</v>
      </c>
      <c r="DM184">
        <v>3</v>
      </c>
      <c r="DN184">
        <v>3</v>
      </c>
      <c r="DO184">
        <v>2</v>
      </c>
      <c r="DP184">
        <v>2</v>
      </c>
      <c r="DQ184">
        <v>3</v>
      </c>
      <c r="DR184">
        <v>4</v>
      </c>
      <c r="DS184">
        <v>5</v>
      </c>
      <c r="DT184">
        <v>4</v>
      </c>
      <c r="DU184">
        <v>3</v>
      </c>
      <c r="DV184">
        <v>2</v>
      </c>
      <c r="DW184">
        <v>3</v>
      </c>
      <c r="DX184">
        <v>3</v>
      </c>
      <c r="DY184">
        <v>2</v>
      </c>
      <c r="DZ184">
        <v>2</v>
      </c>
      <c r="EA184">
        <v>3</v>
      </c>
      <c r="EB184">
        <v>3</v>
      </c>
      <c r="EC184">
        <v>1</v>
      </c>
      <c r="ED184">
        <v>4</v>
      </c>
      <c r="EE184">
        <v>1</v>
      </c>
      <c r="EF184">
        <v>3</v>
      </c>
      <c r="EG184">
        <v>3</v>
      </c>
      <c r="EH184">
        <v>1</v>
      </c>
      <c r="EI184">
        <v>3</v>
      </c>
      <c r="EJ184">
        <v>1</v>
      </c>
      <c r="EK184">
        <v>3</v>
      </c>
      <c r="EL184">
        <v>1</v>
      </c>
      <c r="EM184">
        <v>2</v>
      </c>
      <c r="EN184">
        <v>4</v>
      </c>
      <c r="EO184">
        <v>2</v>
      </c>
      <c r="EP184">
        <v>2</v>
      </c>
      <c r="EQ184">
        <v>3</v>
      </c>
      <c r="ER184">
        <v>2</v>
      </c>
      <c r="ES184">
        <v>3</v>
      </c>
      <c r="ET184">
        <v>1</v>
      </c>
      <c r="EU184">
        <v>2</v>
      </c>
      <c r="EV184">
        <v>4</v>
      </c>
      <c r="EW184">
        <v>1</v>
      </c>
      <c r="EX184">
        <v>2</v>
      </c>
      <c r="EY184">
        <v>2</v>
      </c>
      <c r="EZ184">
        <v>1</v>
      </c>
      <c r="FA184">
        <v>3</v>
      </c>
      <c r="FB184">
        <v>3</v>
      </c>
      <c r="FC184">
        <v>2</v>
      </c>
      <c r="FD184">
        <v>1</v>
      </c>
      <c r="FE184">
        <v>2</v>
      </c>
      <c r="FF184">
        <v>2</v>
      </c>
      <c r="FG184">
        <v>2</v>
      </c>
      <c r="FH184">
        <v>3</v>
      </c>
      <c r="FI184">
        <v>3</v>
      </c>
      <c r="FJ184">
        <v>3</v>
      </c>
      <c r="FK184">
        <v>3</v>
      </c>
      <c r="FL184">
        <v>2</v>
      </c>
      <c r="FM184">
        <f t="shared" si="2917"/>
        <v>2</v>
      </c>
      <c r="FN184">
        <f t="shared" si="2918"/>
        <v>2</v>
      </c>
      <c r="FO184">
        <f t="shared" si="2919"/>
        <v>1</v>
      </c>
      <c r="FP184">
        <f t="shared" si="2920"/>
        <v>2</v>
      </c>
      <c r="FQ184">
        <f t="shared" si="2921"/>
        <v>3</v>
      </c>
      <c r="FR184">
        <f t="shared" si="2922"/>
        <v>3</v>
      </c>
      <c r="FS184">
        <f t="shared" si="2923"/>
        <v>3</v>
      </c>
      <c r="FT184">
        <f t="shared" si="2924"/>
        <v>2</v>
      </c>
      <c r="FU184">
        <f t="shared" si="2925"/>
        <v>2</v>
      </c>
      <c r="FV184">
        <f t="shared" si="2926"/>
        <v>1</v>
      </c>
      <c r="FW184">
        <f t="shared" si="2927"/>
        <v>2</v>
      </c>
      <c r="FX184">
        <f t="shared" si="2928"/>
        <v>3</v>
      </c>
      <c r="FY184">
        <f t="shared" si="2929"/>
        <v>3</v>
      </c>
      <c r="FZ184">
        <f t="shared" si="2930"/>
        <v>3</v>
      </c>
      <c r="GA184" t="b">
        <f t="shared" si="2931"/>
        <v>0</v>
      </c>
      <c r="GB184">
        <f t="shared" si="2932"/>
        <v>2</v>
      </c>
      <c r="GC184">
        <f t="shared" si="2933"/>
        <v>2</v>
      </c>
      <c r="GD184">
        <f t="shared" si="2934"/>
        <v>2</v>
      </c>
      <c r="GE184">
        <f t="shared" si="2935"/>
        <v>3</v>
      </c>
      <c r="GF184">
        <f t="shared" si="2936"/>
        <v>3</v>
      </c>
      <c r="GG184">
        <f t="shared" si="2937"/>
        <v>3</v>
      </c>
      <c r="GH184">
        <f t="shared" si="2938"/>
        <v>2</v>
      </c>
      <c r="GI184">
        <f t="shared" si="2939"/>
        <v>2</v>
      </c>
      <c r="GJ184">
        <f t="shared" si="2940"/>
        <v>1</v>
      </c>
      <c r="GK184">
        <f t="shared" si="2941"/>
        <v>2</v>
      </c>
      <c r="GL184">
        <f t="shared" si="2942"/>
        <v>3</v>
      </c>
      <c r="GM184">
        <f t="shared" si="2943"/>
        <v>2</v>
      </c>
      <c r="GN184">
        <f t="shared" si="2944"/>
        <v>2</v>
      </c>
      <c r="GO184">
        <f t="shared" si="2945"/>
        <v>3</v>
      </c>
      <c r="GP184">
        <f t="shared" si="2946"/>
        <v>2</v>
      </c>
      <c r="GQ184">
        <f t="shared" si="2947"/>
        <v>2</v>
      </c>
      <c r="GR184">
        <f t="shared" si="2948"/>
        <v>5</v>
      </c>
      <c r="GS184">
        <f t="shared" si="2949"/>
        <v>6</v>
      </c>
      <c r="GT184">
        <f t="shared" si="2950"/>
        <v>3</v>
      </c>
      <c r="GU184">
        <f t="shared" si="2951"/>
        <v>4</v>
      </c>
      <c r="GV184">
        <f t="shared" si="2952"/>
        <v>3</v>
      </c>
      <c r="GW184">
        <f t="shared" si="2953"/>
        <v>4</v>
      </c>
      <c r="GX184">
        <f t="shared" si="2954"/>
        <v>2</v>
      </c>
      <c r="GY184">
        <f t="shared" si="2955"/>
        <v>6</v>
      </c>
      <c r="GZ184">
        <f t="shared" si="2956"/>
        <v>6</v>
      </c>
      <c r="HA184">
        <f t="shared" si="2957"/>
        <v>5</v>
      </c>
      <c r="HB184">
        <f t="shared" si="2958"/>
        <v>1</v>
      </c>
      <c r="HC184">
        <f t="shared" si="2959"/>
        <v>-1</v>
      </c>
      <c r="HD184">
        <f t="shared" si="2960"/>
        <v>-2</v>
      </c>
      <c r="HE184">
        <f t="shared" si="2961"/>
        <v>-1</v>
      </c>
      <c r="HF184">
        <f t="shared" si="2962"/>
        <v>1</v>
      </c>
      <c r="HG184">
        <f t="shared" si="2963"/>
        <v>2</v>
      </c>
      <c r="HH184">
        <f t="shared" si="2964"/>
        <v>2</v>
      </c>
      <c r="HI184">
        <f t="shared" si="2965"/>
        <v>1</v>
      </c>
      <c r="HJ184">
        <f t="shared" si="2966"/>
        <v>1</v>
      </c>
      <c r="HK184">
        <f t="shared" si="2967"/>
        <v>2</v>
      </c>
      <c r="HL184">
        <f t="shared" si="2968"/>
        <v>1</v>
      </c>
      <c r="HM184">
        <f t="shared" si="2969"/>
        <v>-1</v>
      </c>
      <c r="HN184">
        <f t="shared" si="2970"/>
        <v>-2</v>
      </c>
      <c r="HO184">
        <f t="shared" si="2971"/>
        <v>-1</v>
      </c>
      <c r="HP184">
        <f t="shared" si="2972"/>
        <v>3</v>
      </c>
      <c r="HQ184">
        <f t="shared" si="2973"/>
        <v>3</v>
      </c>
      <c r="HR184">
        <f t="shared" si="2974"/>
        <v>4</v>
      </c>
      <c r="HS184">
        <f t="shared" si="2975"/>
        <v>5</v>
      </c>
      <c r="HT184">
        <f t="shared" si="2976"/>
        <v>5</v>
      </c>
      <c r="HU184">
        <f t="shared" si="2977"/>
        <v>4</v>
      </c>
      <c r="HV184">
        <f t="shared" si="2978"/>
        <v>3</v>
      </c>
      <c r="HW184">
        <f t="shared" si="2979"/>
        <v>2</v>
      </c>
      <c r="HX184">
        <f t="shared" si="2980"/>
        <v>3</v>
      </c>
      <c r="HY184">
        <f t="shared" si="2981"/>
        <v>3</v>
      </c>
      <c r="HZ184">
        <f t="shared" si="2982"/>
        <v>4</v>
      </c>
      <c r="IA184">
        <f t="shared" si="2983"/>
        <v>4</v>
      </c>
      <c r="IB184">
        <f t="shared" si="2984"/>
        <v>5</v>
      </c>
      <c r="IC184">
        <f t="shared" si="2985"/>
        <v>5</v>
      </c>
      <c r="ID184">
        <f t="shared" si="2986"/>
        <v>3</v>
      </c>
      <c r="IE184">
        <f t="shared" si="2987"/>
        <v>2</v>
      </c>
      <c r="IF184">
        <f t="shared" si="2988"/>
        <v>3</v>
      </c>
      <c r="IG184">
        <f t="shared" si="2989"/>
        <v>3</v>
      </c>
      <c r="IH184">
        <f t="shared" si="2990"/>
        <v>3</v>
      </c>
      <c r="II184">
        <f t="shared" si="2991"/>
        <v>2</v>
      </c>
      <c r="IJ184">
        <f t="shared" si="2992"/>
        <v>2</v>
      </c>
      <c r="IK184">
        <f t="shared" si="2993"/>
        <v>2</v>
      </c>
      <c r="IL184">
        <f t="shared" si="2994"/>
        <v>3</v>
      </c>
      <c r="IM184">
        <f t="shared" si="2995"/>
        <v>3</v>
      </c>
      <c r="IN184">
        <f t="shared" si="2996"/>
        <v>2</v>
      </c>
      <c r="IO184">
        <f t="shared" si="2997"/>
        <v>2</v>
      </c>
      <c r="IP184">
        <f t="shared" si="2998"/>
        <v>2</v>
      </c>
      <c r="IQ184">
        <f t="shared" si="2999"/>
        <v>2</v>
      </c>
      <c r="IR184">
        <f t="shared" si="3000"/>
        <v>2</v>
      </c>
      <c r="IS184">
        <f t="shared" si="3001"/>
        <v>3</v>
      </c>
      <c r="IT184">
        <f t="shared" si="3002"/>
        <v>3</v>
      </c>
      <c r="IU184">
        <f t="shared" si="3003"/>
        <v>2</v>
      </c>
      <c r="IV184">
        <f t="shared" si="3004"/>
        <v>1</v>
      </c>
      <c r="IW184">
        <f t="shared" si="3005"/>
        <v>2</v>
      </c>
      <c r="IX184">
        <f t="shared" si="3006"/>
        <v>2</v>
      </c>
      <c r="IY184">
        <f t="shared" si="3007"/>
        <v>2</v>
      </c>
      <c r="IZ184">
        <f t="shared" si="3008"/>
        <v>3</v>
      </c>
      <c r="JA184">
        <f t="shared" si="3009"/>
        <v>4</v>
      </c>
      <c r="JB184">
        <f t="shared" si="3010"/>
        <v>4</v>
      </c>
      <c r="JC184">
        <f t="shared" si="3011"/>
        <v>3</v>
      </c>
      <c r="JD184">
        <f t="shared" si="3012"/>
        <v>2</v>
      </c>
      <c r="JE184">
        <f t="shared" si="3013"/>
        <v>2</v>
      </c>
      <c r="JF184">
        <f t="shared" si="3014"/>
        <v>3</v>
      </c>
      <c r="JG184">
        <f t="shared" si="3015"/>
        <v>3</v>
      </c>
      <c r="JH184">
        <f t="shared" si="3016"/>
        <v>4</v>
      </c>
      <c r="JI184">
        <f t="shared" si="3017"/>
        <v>4</v>
      </c>
      <c r="JJ184">
        <f t="shared" si="3018"/>
        <v>3</v>
      </c>
      <c r="JK184">
        <f t="shared" si="3019"/>
        <v>2</v>
      </c>
      <c r="JL184">
        <f t="shared" si="3020"/>
        <v>4</v>
      </c>
      <c r="JM184">
        <f t="shared" si="3021"/>
        <v>3</v>
      </c>
      <c r="JN184">
        <f t="shared" si="3022"/>
        <v>2</v>
      </c>
      <c r="JO184">
        <f t="shared" si="3023"/>
        <v>2</v>
      </c>
      <c r="JP184">
        <f t="shared" si="3024"/>
        <v>3</v>
      </c>
      <c r="JQ184">
        <f t="shared" si="3025"/>
        <v>4</v>
      </c>
      <c r="JR184">
        <f t="shared" si="3026"/>
        <v>4</v>
      </c>
      <c r="JS184">
        <f t="shared" si="3027"/>
        <v>2</v>
      </c>
      <c r="JT184">
        <f t="shared" si="3028"/>
        <v>4</v>
      </c>
      <c r="JU184">
        <f t="shared" si="3029"/>
        <v>0</v>
      </c>
      <c r="JV184">
        <f t="shared" si="3030"/>
        <v>3</v>
      </c>
      <c r="JW184">
        <f t="shared" si="3031"/>
        <v>3</v>
      </c>
      <c r="JX184">
        <f t="shared" si="3032"/>
        <v>4</v>
      </c>
      <c r="JY184">
        <f t="shared" si="3033"/>
        <v>2</v>
      </c>
      <c r="JZ184">
        <f t="shared" si="3034"/>
        <v>3</v>
      </c>
      <c r="KA184">
        <f t="shared" si="3035"/>
        <v>2</v>
      </c>
      <c r="KB184">
        <f t="shared" si="3036"/>
        <v>5</v>
      </c>
      <c r="KC184">
        <f t="shared" si="3037"/>
        <v>2</v>
      </c>
      <c r="KD184">
        <f t="shared" si="3038"/>
        <v>3</v>
      </c>
      <c r="KE184">
        <f t="shared" si="3039"/>
        <v>2</v>
      </c>
      <c r="KF184">
        <f t="shared" si="3040"/>
        <v>3</v>
      </c>
      <c r="KG184">
        <f t="shared" si="3041"/>
        <v>3</v>
      </c>
      <c r="KH184">
        <f t="shared" si="3042"/>
        <v>4</v>
      </c>
      <c r="KI184">
        <f t="shared" si="3043"/>
        <v>4</v>
      </c>
      <c r="KJ184">
        <f t="shared" si="3044"/>
        <v>3</v>
      </c>
      <c r="KK184">
        <f t="shared" si="3045"/>
        <v>3</v>
      </c>
      <c r="KL184">
        <f t="shared" si="3046"/>
        <v>1</v>
      </c>
      <c r="KM184">
        <f t="shared" si="3047"/>
        <v>0</v>
      </c>
      <c r="KN184">
        <f t="shared" si="3048"/>
        <v>0</v>
      </c>
      <c r="KO184">
        <f t="shared" si="3049"/>
        <v>0</v>
      </c>
      <c r="KP184">
        <f t="shared" si="3050"/>
        <v>1</v>
      </c>
      <c r="KQ184">
        <f t="shared" si="3051"/>
        <v>0</v>
      </c>
      <c r="KR184">
        <f t="shared" si="3052"/>
        <v>1</v>
      </c>
      <c r="KS184">
        <f t="shared" si="3053"/>
        <v>1</v>
      </c>
      <c r="KT184">
        <f t="shared" si="3054"/>
        <v>0</v>
      </c>
      <c r="KU184">
        <f t="shared" si="3055"/>
        <v>1</v>
      </c>
      <c r="KV184">
        <f t="shared" si="3056"/>
        <v>0</v>
      </c>
      <c r="KW184">
        <f t="shared" si="3057"/>
        <v>0</v>
      </c>
      <c r="KX184">
        <f t="shared" si="3058"/>
        <v>1</v>
      </c>
      <c r="KY184">
        <f t="shared" si="3059"/>
        <v>0</v>
      </c>
      <c r="KZ184">
        <f t="shared" si="3060"/>
        <v>0</v>
      </c>
      <c r="LA184">
        <f t="shared" si="3061"/>
        <v>1</v>
      </c>
      <c r="LB184">
        <f t="shared" si="3062"/>
        <v>0</v>
      </c>
      <c r="LC184">
        <f t="shared" si="3063"/>
        <v>1</v>
      </c>
      <c r="LD184">
        <f t="shared" si="3064"/>
        <v>0</v>
      </c>
      <c r="LE184">
        <f t="shared" si="3065"/>
        <v>0</v>
      </c>
      <c r="LF184">
        <f t="shared" si="3066"/>
        <v>0</v>
      </c>
      <c r="LG184">
        <f t="shared" si="3067"/>
        <v>0</v>
      </c>
      <c r="LH184">
        <f t="shared" si="3068"/>
        <v>0</v>
      </c>
      <c r="LI184">
        <f t="shared" si="3069"/>
        <v>1</v>
      </c>
      <c r="LJ184">
        <f t="shared" si="3070"/>
        <v>0</v>
      </c>
      <c r="LK184">
        <f t="shared" si="3071"/>
        <v>1</v>
      </c>
      <c r="LL184">
        <f t="shared" si="3072"/>
        <v>1</v>
      </c>
      <c r="LM184">
        <f t="shared" si="3073"/>
        <v>1</v>
      </c>
      <c r="LN184">
        <f t="shared" si="3074"/>
        <v>0</v>
      </c>
      <c r="LO184">
        <f t="shared" si="3075"/>
        <v>1</v>
      </c>
      <c r="LP184">
        <f t="shared" si="3076"/>
        <v>1</v>
      </c>
      <c r="LQ184">
        <f t="shared" si="3077"/>
        <v>0</v>
      </c>
      <c r="LR184">
        <f t="shared" si="3078"/>
        <v>0</v>
      </c>
      <c r="LS184">
        <f t="shared" si="3079"/>
        <v>1</v>
      </c>
      <c r="LT184">
        <f t="shared" si="3080"/>
        <v>0</v>
      </c>
      <c r="LU184">
        <f t="shared" si="3081"/>
        <v>0</v>
      </c>
      <c r="LV184">
        <f t="shared" si="3082"/>
        <v>2.2222222222222223</v>
      </c>
      <c r="LW184" s="24" t="str">
        <f t="shared" si="3083"/>
        <v>CHECK</v>
      </c>
      <c r="LX184">
        <f t="shared" si="3084"/>
        <v>2.3333333333333335</v>
      </c>
      <c r="LY184" s="25">
        <f t="shared" si="3085"/>
        <v>1</v>
      </c>
      <c r="LZ184">
        <f t="shared" si="3086"/>
        <v>2.3333333333333335</v>
      </c>
      <c r="MA184" t="str">
        <f t="shared" si="3087"/>
        <v>CHECK</v>
      </c>
      <c r="MB184">
        <f t="shared" si="3088"/>
        <v>2.1111111111111112</v>
      </c>
      <c r="MC184">
        <f t="shared" si="3089"/>
        <v>1</v>
      </c>
      <c r="MD184">
        <f t="shared" si="3090"/>
        <v>2.5</v>
      </c>
      <c r="ME184">
        <f t="shared" si="3091"/>
        <v>1</v>
      </c>
      <c r="MF184">
        <f t="shared" si="3092"/>
        <v>2.25</v>
      </c>
      <c r="MG184">
        <f t="shared" si="3093"/>
        <v>1</v>
      </c>
      <c r="MH184">
        <f t="shared" si="3094"/>
        <v>2.25</v>
      </c>
      <c r="MI184" s="25">
        <f t="shared" si="3095"/>
        <v>1</v>
      </c>
      <c r="MJ184">
        <f t="shared" si="3096"/>
        <v>4.4000000000000004</v>
      </c>
      <c r="MK184">
        <f t="shared" si="3097"/>
        <v>1</v>
      </c>
      <c r="ML184">
        <f t="shared" si="3098"/>
        <v>0.21428571428571427</v>
      </c>
      <c r="MM184">
        <f t="shared" si="3099"/>
        <v>1</v>
      </c>
      <c r="MN184">
        <f t="shared" si="3100"/>
        <v>2.2999999999999998</v>
      </c>
      <c r="MO184">
        <f t="shared" si="3101"/>
        <v>1</v>
      </c>
      <c r="MP184">
        <f t="shared" si="3102"/>
        <v>2.8571428571428572</v>
      </c>
      <c r="MQ184">
        <f t="shared" si="3103"/>
        <v>1</v>
      </c>
      <c r="MR184">
        <f t="shared" si="3104"/>
        <v>2.9166666666666665</v>
      </c>
      <c r="MS184">
        <f t="shared" si="3105"/>
        <v>1</v>
      </c>
      <c r="MT184">
        <f t="shared" si="3106"/>
        <v>3.1538461538461537</v>
      </c>
      <c r="MU184">
        <f t="shared" si="3107"/>
        <v>1</v>
      </c>
      <c r="MV184">
        <f t="shared" si="3108"/>
        <v>0.41666666666666669</v>
      </c>
      <c r="MW184">
        <f t="shared" si="3109"/>
        <v>1</v>
      </c>
      <c r="MX184">
        <f t="shared" si="3110"/>
        <v>3.7333333333333334</v>
      </c>
      <c r="MY184">
        <f t="shared" si="3111"/>
        <v>1</v>
      </c>
    </row>
    <row r="185" spans="1:363" ht="16">
      <c r="A185" t="s">
        <v>2620</v>
      </c>
      <c r="B185" s="55" t="s">
        <v>1212</v>
      </c>
      <c r="C185" s="55">
        <v>3</v>
      </c>
      <c r="D185">
        <v>3</v>
      </c>
      <c r="E185">
        <v>3</v>
      </c>
      <c r="F185">
        <v>4</v>
      </c>
      <c r="G185">
        <v>3</v>
      </c>
      <c r="H185">
        <v>2</v>
      </c>
      <c r="I185">
        <v>2</v>
      </c>
      <c r="J185">
        <v>2</v>
      </c>
      <c r="K185">
        <v>3</v>
      </c>
      <c r="L185">
        <v>3</v>
      </c>
      <c r="M185">
        <v>4</v>
      </c>
      <c r="N185">
        <v>3</v>
      </c>
      <c r="O185">
        <v>2</v>
      </c>
      <c r="P185">
        <v>2</v>
      </c>
      <c r="Q185">
        <v>2</v>
      </c>
      <c r="S185">
        <v>3</v>
      </c>
      <c r="T185">
        <v>3</v>
      </c>
      <c r="U185">
        <v>3</v>
      </c>
      <c r="V185">
        <v>2</v>
      </c>
      <c r="W185">
        <v>2</v>
      </c>
      <c r="X185">
        <v>2</v>
      </c>
      <c r="Y185">
        <v>3</v>
      </c>
      <c r="Z185">
        <v>3</v>
      </c>
      <c r="AA185">
        <v>4</v>
      </c>
      <c r="AB185">
        <v>3</v>
      </c>
      <c r="AC185">
        <v>2</v>
      </c>
      <c r="AD185">
        <v>3</v>
      </c>
      <c r="AE185">
        <v>3</v>
      </c>
      <c r="AF185">
        <v>2</v>
      </c>
      <c r="AG185">
        <v>3</v>
      </c>
      <c r="AH185">
        <v>3</v>
      </c>
      <c r="AI185">
        <v>5</v>
      </c>
      <c r="AJ185">
        <v>6</v>
      </c>
      <c r="AK185">
        <v>5</v>
      </c>
      <c r="AL185">
        <v>4</v>
      </c>
      <c r="AM185">
        <v>3</v>
      </c>
      <c r="AN185">
        <v>4</v>
      </c>
      <c r="AO185">
        <v>6</v>
      </c>
      <c r="AP185">
        <v>5</v>
      </c>
      <c r="AQ185">
        <v>4</v>
      </c>
      <c r="AR185">
        <v>3</v>
      </c>
      <c r="AS185">
        <v>4</v>
      </c>
      <c r="AT185">
        <v>3</v>
      </c>
      <c r="AU185">
        <v>2</v>
      </c>
      <c r="AV185">
        <v>3</v>
      </c>
      <c r="AW185">
        <v>4</v>
      </c>
      <c r="AX185">
        <v>5</v>
      </c>
      <c r="AY185">
        <v>5</v>
      </c>
      <c r="AZ185">
        <v>3</v>
      </c>
      <c r="BA185">
        <v>3</v>
      </c>
      <c r="BB185">
        <v>2</v>
      </c>
      <c r="BC185">
        <v>3</v>
      </c>
      <c r="BD185">
        <v>4</v>
      </c>
      <c r="BE185">
        <v>5</v>
      </c>
      <c r="BF185">
        <v>4</v>
      </c>
      <c r="BG185">
        <v>4</v>
      </c>
      <c r="BH185">
        <v>4</v>
      </c>
      <c r="BI185">
        <v>3</v>
      </c>
      <c r="BJ185">
        <v>2</v>
      </c>
      <c r="BK185">
        <v>2</v>
      </c>
      <c r="BL185">
        <v>3</v>
      </c>
      <c r="BM185">
        <v>4</v>
      </c>
      <c r="BN185">
        <v>5</v>
      </c>
      <c r="BO185">
        <v>4</v>
      </c>
      <c r="BP185">
        <v>4</v>
      </c>
      <c r="BQ185">
        <v>3</v>
      </c>
      <c r="BR185">
        <v>3</v>
      </c>
      <c r="BS185">
        <v>2</v>
      </c>
      <c r="BT185">
        <v>3</v>
      </c>
      <c r="BV185">
        <v>2</v>
      </c>
      <c r="BW185">
        <v>3</v>
      </c>
      <c r="BX185">
        <v>3</v>
      </c>
      <c r="BY185">
        <v>3</v>
      </c>
      <c r="BZ185">
        <v>2</v>
      </c>
      <c r="CA185">
        <v>2</v>
      </c>
      <c r="CB185">
        <v>2</v>
      </c>
      <c r="CC185">
        <v>3</v>
      </c>
      <c r="CD185">
        <v>3</v>
      </c>
      <c r="CE185">
        <v>3</v>
      </c>
      <c r="CF185">
        <v>2</v>
      </c>
      <c r="CG185">
        <v>2</v>
      </c>
      <c r="CH185">
        <v>3</v>
      </c>
      <c r="CI185">
        <v>3</v>
      </c>
      <c r="CJ185">
        <v>3</v>
      </c>
      <c r="CK185">
        <v>2</v>
      </c>
      <c r="CL185">
        <v>2</v>
      </c>
      <c r="CM185">
        <v>3</v>
      </c>
      <c r="CN185">
        <v>3</v>
      </c>
      <c r="CO185">
        <v>2</v>
      </c>
      <c r="CP185">
        <v>4</v>
      </c>
      <c r="CQ185">
        <v>3</v>
      </c>
      <c r="CR185">
        <v>2</v>
      </c>
      <c r="CS185">
        <v>2</v>
      </c>
      <c r="CT185">
        <v>3</v>
      </c>
      <c r="CU185">
        <v>4</v>
      </c>
      <c r="CV185">
        <v>4</v>
      </c>
      <c r="CW185">
        <v>3</v>
      </c>
      <c r="CX185">
        <v>3</v>
      </c>
      <c r="CY185">
        <v>2</v>
      </c>
      <c r="CZ185">
        <v>2</v>
      </c>
      <c r="DA185">
        <v>3</v>
      </c>
      <c r="DB185">
        <v>4</v>
      </c>
      <c r="DC185">
        <v>4</v>
      </c>
      <c r="DD185">
        <v>3</v>
      </c>
      <c r="DE185">
        <v>4</v>
      </c>
      <c r="DF185">
        <v>4</v>
      </c>
      <c r="DG185">
        <v>3</v>
      </c>
      <c r="DH185">
        <v>2</v>
      </c>
      <c r="DI185">
        <v>2</v>
      </c>
      <c r="DJ185">
        <v>4</v>
      </c>
      <c r="DK185">
        <v>4</v>
      </c>
      <c r="DM185">
        <v>3</v>
      </c>
      <c r="DN185">
        <v>3</v>
      </c>
      <c r="DO185">
        <v>2</v>
      </c>
      <c r="DP185">
        <v>2</v>
      </c>
      <c r="DQ185">
        <v>3</v>
      </c>
      <c r="DR185">
        <v>4</v>
      </c>
      <c r="DS185">
        <v>5</v>
      </c>
      <c r="DT185">
        <v>4</v>
      </c>
      <c r="DU185">
        <v>3</v>
      </c>
      <c r="DV185">
        <v>2</v>
      </c>
      <c r="DW185">
        <v>3</v>
      </c>
      <c r="DX185">
        <v>3</v>
      </c>
      <c r="DY185">
        <v>4</v>
      </c>
      <c r="DZ185">
        <v>4</v>
      </c>
      <c r="EA185">
        <v>3</v>
      </c>
      <c r="EB185">
        <v>3</v>
      </c>
      <c r="EC185">
        <v>1</v>
      </c>
      <c r="ED185">
        <v>4</v>
      </c>
      <c r="EE185">
        <v>1</v>
      </c>
      <c r="EF185">
        <v>3</v>
      </c>
      <c r="EG185">
        <v>3</v>
      </c>
      <c r="EH185">
        <v>1</v>
      </c>
      <c r="EI185">
        <v>3</v>
      </c>
      <c r="EJ185">
        <v>1</v>
      </c>
      <c r="EK185">
        <v>3</v>
      </c>
      <c r="EL185">
        <v>1</v>
      </c>
      <c r="EM185">
        <v>2</v>
      </c>
      <c r="EN185">
        <v>4</v>
      </c>
      <c r="EO185">
        <v>2</v>
      </c>
      <c r="EP185">
        <v>2</v>
      </c>
      <c r="EQ185">
        <v>3</v>
      </c>
      <c r="ER185">
        <v>2</v>
      </c>
      <c r="ES185">
        <v>3</v>
      </c>
      <c r="ET185">
        <v>1</v>
      </c>
      <c r="EU185">
        <v>2</v>
      </c>
      <c r="EV185">
        <v>4</v>
      </c>
      <c r="EW185">
        <v>1</v>
      </c>
      <c r="EX185">
        <v>2</v>
      </c>
      <c r="EY185">
        <v>2</v>
      </c>
      <c r="EZ185">
        <v>1</v>
      </c>
      <c r="FA185">
        <v>3</v>
      </c>
      <c r="FB185">
        <v>3</v>
      </c>
      <c r="FC185">
        <v>2</v>
      </c>
      <c r="FD185">
        <v>1</v>
      </c>
      <c r="FE185">
        <v>2</v>
      </c>
      <c r="FF185">
        <v>2</v>
      </c>
      <c r="FG185">
        <v>2</v>
      </c>
      <c r="FH185">
        <v>3</v>
      </c>
      <c r="FI185">
        <v>3</v>
      </c>
      <c r="FJ185">
        <v>3</v>
      </c>
      <c r="FK185">
        <v>3</v>
      </c>
      <c r="FL185">
        <v>2</v>
      </c>
      <c r="FM185">
        <f t="shared" si="2917"/>
        <v>2</v>
      </c>
      <c r="FN185">
        <f t="shared" si="2918"/>
        <v>2</v>
      </c>
      <c r="FO185">
        <f t="shared" si="2919"/>
        <v>1</v>
      </c>
      <c r="FP185">
        <f t="shared" si="2920"/>
        <v>2</v>
      </c>
      <c r="FQ185">
        <f t="shared" si="2921"/>
        <v>3</v>
      </c>
      <c r="FR185">
        <f t="shared" si="2922"/>
        <v>3</v>
      </c>
      <c r="FS185">
        <f t="shared" si="2923"/>
        <v>3</v>
      </c>
      <c r="FT185">
        <f t="shared" si="2924"/>
        <v>2</v>
      </c>
      <c r="FU185">
        <f t="shared" si="2925"/>
        <v>2</v>
      </c>
      <c r="FV185">
        <f t="shared" si="2926"/>
        <v>1</v>
      </c>
      <c r="FW185">
        <f t="shared" si="2927"/>
        <v>2</v>
      </c>
      <c r="FX185">
        <f t="shared" si="2928"/>
        <v>3</v>
      </c>
      <c r="FY185">
        <f t="shared" si="2929"/>
        <v>3</v>
      </c>
      <c r="FZ185">
        <f t="shared" si="2930"/>
        <v>3</v>
      </c>
      <c r="GA185" t="b">
        <f t="shared" si="2931"/>
        <v>0</v>
      </c>
      <c r="GB185">
        <f t="shared" si="2932"/>
        <v>2</v>
      </c>
      <c r="GC185">
        <f t="shared" si="2933"/>
        <v>2</v>
      </c>
      <c r="GD185">
        <f t="shared" si="2934"/>
        <v>2</v>
      </c>
      <c r="GE185">
        <f t="shared" si="2935"/>
        <v>3</v>
      </c>
      <c r="GF185">
        <f t="shared" si="2936"/>
        <v>3</v>
      </c>
      <c r="GG185">
        <f t="shared" si="2937"/>
        <v>3</v>
      </c>
      <c r="GH185">
        <f t="shared" si="2938"/>
        <v>2</v>
      </c>
      <c r="GI185">
        <f t="shared" si="2939"/>
        <v>2</v>
      </c>
      <c r="GJ185">
        <f t="shared" si="2940"/>
        <v>1</v>
      </c>
      <c r="GK185">
        <f t="shared" si="2941"/>
        <v>2</v>
      </c>
      <c r="GL185">
        <f t="shared" si="2942"/>
        <v>3</v>
      </c>
      <c r="GM185">
        <f t="shared" si="2943"/>
        <v>2</v>
      </c>
      <c r="GN185">
        <f t="shared" si="2944"/>
        <v>2</v>
      </c>
      <c r="GO185">
        <f t="shared" si="2945"/>
        <v>3</v>
      </c>
      <c r="GP185">
        <f t="shared" si="2946"/>
        <v>2</v>
      </c>
      <c r="GQ185">
        <f t="shared" si="2947"/>
        <v>2</v>
      </c>
      <c r="GR185">
        <f t="shared" si="2948"/>
        <v>5</v>
      </c>
      <c r="GS185">
        <f t="shared" si="2949"/>
        <v>6</v>
      </c>
      <c r="GT185">
        <f t="shared" si="2950"/>
        <v>3</v>
      </c>
      <c r="GU185">
        <f t="shared" si="2951"/>
        <v>4</v>
      </c>
      <c r="GV185">
        <f t="shared" si="2952"/>
        <v>3</v>
      </c>
      <c r="GW185">
        <f t="shared" si="2953"/>
        <v>4</v>
      </c>
      <c r="GX185">
        <f t="shared" si="2954"/>
        <v>2</v>
      </c>
      <c r="GY185">
        <f t="shared" si="2955"/>
        <v>3</v>
      </c>
      <c r="GZ185">
        <f t="shared" si="2956"/>
        <v>4</v>
      </c>
      <c r="HA185">
        <f t="shared" si="2957"/>
        <v>5</v>
      </c>
      <c r="HB185">
        <f t="shared" si="2958"/>
        <v>1</v>
      </c>
      <c r="HC185">
        <f t="shared" si="2959"/>
        <v>-1</v>
      </c>
      <c r="HD185">
        <f t="shared" si="2960"/>
        <v>-2</v>
      </c>
      <c r="HE185">
        <f t="shared" si="2961"/>
        <v>-1</v>
      </c>
      <c r="HF185">
        <f t="shared" si="2962"/>
        <v>1</v>
      </c>
      <c r="HG185">
        <f t="shared" si="2963"/>
        <v>2</v>
      </c>
      <c r="HH185">
        <f t="shared" si="2964"/>
        <v>2</v>
      </c>
      <c r="HI185">
        <f t="shared" si="2965"/>
        <v>1</v>
      </c>
      <c r="HJ185">
        <f t="shared" si="2966"/>
        <v>1</v>
      </c>
      <c r="HK185">
        <f t="shared" si="2967"/>
        <v>2</v>
      </c>
      <c r="HL185">
        <f t="shared" si="2968"/>
        <v>1</v>
      </c>
      <c r="HM185">
        <f t="shared" si="2969"/>
        <v>-1</v>
      </c>
      <c r="HN185">
        <f t="shared" si="2970"/>
        <v>-2</v>
      </c>
      <c r="HO185">
        <f t="shared" si="2971"/>
        <v>-1</v>
      </c>
      <c r="HP185">
        <f t="shared" si="2972"/>
        <v>3</v>
      </c>
      <c r="HQ185">
        <f t="shared" si="2973"/>
        <v>3</v>
      </c>
      <c r="HR185">
        <f t="shared" si="2974"/>
        <v>4</v>
      </c>
      <c r="HS185">
        <f t="shared" si="2975"/>
        <v>5</v>
      </c>
      <c r="HT185">
        <f t="shared" si="2976"/>
        <v>5</v>
      </c>
      <c r="HU185">
        <f t="shared" si="2977"/>
        <v>4</v>
      </c>
      <c r="HV185">
        <f t="shared" si="2978"/>
        <v>3</v>
      </c>
      <c r="HW185">
        <f t="shared" si="2979"/>
        <v>2</v>
      </c>
      <c r="HX185">
        <f t="shared" si="2980"/>
        <v>3</v>
      </c>
      <c r="HY185">
        <f t="shared" si="2981"/>
        <v>3</v>
      </c>
      <c r="HZ185">
        <f t="shared" si="2982"/>
        <v>4</v>
      </c>
      <c r="IA185">
        <f t="shared" si="2983"/>
        <v>4</v>
      </c>
      <c r="IB185">
        <f t="shared" si="2984"/>
        <v>5</v>
      </c>
      <c r="IC185">
        <f t="shared" si="2985"/>
        <v>4</v>
      </c>
      <c r="ID185" t="b">
        <f t="shared" si="2986"/>
        <v>0</v>
      </c>
      <c r="IE185">
        <f t="shared" si="2987"/>
        <v>2</v>
      </c>
      <c r="IF185">
        <f t="shared" si="2988"/>
        <v>3</v>
      </c>
      <c r="IG185">
        <f t="shared" si="2989"/>
        <v>3</v>
      </c>
      <c r="IH185">
        <f t="shared" si="2990"/>
        <v>3</v>
      </c>
      <c r="II185">
        <f t="shared" si="2991"/>
        <v>2</v>
      </c>
      <c r="IJ185">
        <f t="shared" si="2992"/>
        <v>2</v>
      </c>
      <c r="IK185">
        <f t="shared" si="2993"/>
        <v>2</v>
      </c>
      <c r="IL185">
        <f t="shared" si="2994"/>
        <v>3</v>
      </c>
      <c r="IM185">
        <f t="shared" si="2995"/>
        <v>3</v>
      </c>
      <c r="IN185">
        <f t="shared" si="2996"/>
        <v>2</v>
      </c>
      <c r="IO185">
        <f t="shared" si="2997"/>
        <v>2</v>
      </c>
      <c r="IP185">
        <f t="shared" si="2998"/>
        <v>2</v>
      </c>
      <c r="IQ185">
        <f t="shared" si="2999"/>
        <v>2</v>
      </c>
      <c r="IR185">
        <f t="shared" si="3000"/>
        <v>2</v>
      </c>
      <c r="IS185">
        <f t="shared" si="3001"/>
        <v>3</v>
      </c>
      <c r="IT185">
        <f t="shared" si="3002"/>
        <v>3</v>
      </c>
      <c r="IU185">
        <f t="shared" si="3003"/>
        <v>2</v>
      </c>
      <c r="IV185">
        <f t="shared" si="3004"/>
        <v>3</v>
      </c>
      <c r="IW185">
        <f t="shared" si="3005"/>
        <v>2</v>
      </c>
      <c r="IX185">
        <f t="shared" si="3006"/>
        <v>2</v>
      </c>
      <c r="IY185">
        <f t="shared" si="3007"/>
        <v>2</v>
      </c>
      <c r="IZ185">
        <f t="shared" si="3008"/>
        <v>3</v>
      </c>
      <c r="JA185">
        <f t="shared" si="3009"/>
        <v>4</v>
      </c>
      <c r="JB185">
        <f t="shared" si="3010"/>
        <v>4</v>
      </c>
      <c r="JC185">
        <f t="shared" si="3011"/>
        <v>3</v>
      </c>
      <c r="JD185">
        <f t="shared" si="3012"/>
        <v>2</v>
      </c>
      <c r="JE185">
        <f t="shared" si="3013"/>
        <v>2</v>
      </c>
      <c r="JF185">
        <f t="shared" si="3014"/>
        <v>3</v>
      </c>
      <c r="JG185">
        <f t="shared" si="3015"/>
        <v>3</v>
      </c>
      <c r="JH185">
        <f t="shared" si="3016"/>
        <v>4</v>
      </c>
      <c r="JI185">
        <f t="shared" si="3017"/>
        <v>4</v>
      </c>
      <c r="JJ185">
        <f t="shared" si="3018"/>
        <v>3</v>
      </c>
      <c r="JK185">
        <f t="shared" si="3019"/>
        <v>2</v>
      </c>
      <c r="JL185">
        <f t="shared" si="3020"/>
        <v>4</v>
      </c>
      <c r="JM185">
        <f t="shared" si="3021"/>
        <v>3</v>
      </c>
      <c r="JN185">
        <f t="shared" si="3022"/>
        <v>2</v>
      </c>
      <c r="JO185">
        <f t="shared" si="3023"/>
        <v>2</v>
      </c>
      <c r="JP185">
        <f t="shared" si="3024"/>
        <v>3</v>
      </c>
      <c r="JQ185">
        <f t="shared" si="3025"/>
        <v>4</v>
      </c>
      <c r="JR185">
        <f t="shared" si="3026"/>
        <v>4</v>
      </c>
      <c r="JS185">
        <f t="shared" si="3027"/>
        <v>2</v>
      </c>
      <c r="JT185">
        <f t="shared" si="3028"/>
        <v>4</v>
      </c>
      <c r="JU185">
        <f t="shared" si="3029"/>
        <v>0</v>
      </c>
      <c r="JV185">
        <f t="shared" si="3030"/>
        <v>3</v>
      </c>
      <c r="JW185">
        <f t="shared" si="3031"/>
        <v>3</v>
      </c>
      <c r="JX185">
        <f t="shared" si="3032"/>
        <v>4</v>
      </c>
      <c r="JY185">
        <f t="shared" si="3033"/>
        <v>2</v>
      </c>
      <c r="JZ185">
        <f t="shared" si="3034"/>
        <v>3</v>
      </c>
      <c r="KA185">
        <f t="shared" si="3035"/>
        <v>2</v>
      </c>
      <c r="KB185">
        <f t="shared" si="3036"/>
        <v>5</v>
      </c>
      <c r="KC185">
        <f t="shared" si="3037"/>
        <v>2</v>
      </c>
      <c r="KD185">
        <f t="shared" si="3038"/>
        <v>3</v>
      </c>
      <c r="KE185">
        <f t="shared" si="3039"/>
        <v>2</v>
      </c>
      <c r="KF185">
        <f t="shared" si="3040"/>
        <v>3</v>
      </c>
      <c r="KG185">
        <f t="shared" si="3041"/>
        <v>3</v>
      </c>
      <c r="KH185">
        <f t="shared" si="3042"/>
        <v>2</v>
      </c>
      <c r="KI185">
        <f t="shared" si="3043"/>
        <v>2</v>
      </c>
      <c r="KJ185">
        <f t="shared" si="3044"/>
        <v>3</v>
      </c>
      <c r="KK185">
        <f t="shared" si="3045"/>
        <v>3</v>
      </c>
      <c r="KL185">
        <f t="shared" si="3046"/>
        <v>1</v>
      </c>
      <c r="KM185">
        <f t="shared" si="3047"/>
        <v>0</v>
      </c>
      <c r="KN185">
        <f t="shared" si="3048"/>
        <v>0</v>
      </c>
      <c r="KO185">
        <f t="shared" si="3049"/>
        <v>0</v>
      </c>
      <c r="KP185">
        <f t="shared" si="3050"/>
        <v>1</v>
      </c>
      <c r="KQ185">
        <f t="shared" si="3051"/>
        <v>0</v>
      </c>
      <c r="KR185">
        <f t="shared" si="3052"/>
        <v>1</v>
      </c>
      <c r="KS185">
        <f t="shared" si="3053"/>
        <v>1</v>
      </c>
      <c r="KT185">
        <f t="shared" si="3054"/>
        <v>0</v>
      </c>
      <c r="KU185">
        <f t="shared" si="3055"/>
        <v>1</v>
      </c>
      <c r="KV185">
        <f t="shared" si="3056"/>
        <v>0</v>
      </c>
      <c r="KW185">
        <f t="shared" si="3057"/>
        <v>0</v>
      </c>
      <c r="KX185">
        <f t="shared" si="3058"/>
        <v>1</v>
      </c>
      <c r="KY185">
        <f t="shared" si="3059"/>
        <v>0</v>
      </c>
      <c r="KZ185">
        <f t="shared" si="3060"/>
        <v>0</v>
      </c>
      <c r="LA185">
        <f t="shared" si="3061"/>
        <v>1</v>
      </c>
      <c r="LB185">
        <f t="shared" si="3062"/>
        <v>0</v>
      </c>
      <c r="LC185">
        <f t="shared" si="3063"/>
        <v>1</v>
      </c>
      <c r="LD185">
        <f t="shared" si="3064"/>
        <v>0</v>
      </c>
      <c r="LE185">
        <f t="shared" si="3065"/>
        <v>0</v>
      </c>
      <c r="LF185">
        <f t="shared" si="3066"/>
        <v>0</v>
      </c>
      <c r="LG185">
        <f t="shared" si="3067"/>
        <v>0</v>
      </c>
      <c r="LH185">
        <f t="shared" si="3068"/>
        <v>0</v>
      </c>
      <c r="LI185">
        <f t="shared" si="3069"/>
        <v>1</v>
      </c>
      <c r="LJ185">
        <f t="shared" si="3070"/>
        <v>0</v>
      </c>
      <c r="LK185">
        <f t="shared" si="3071"/>
        <v>1</v>
      </c>
      <c r="LL185">
        <f t="shared" si="3072"/>
        <v>1</v>
      </c>
      <c r="LM185">
        <f t="shared" si="3073"/>
        <v>1</v>
      </c>
      <c r="LN185">
        <f t="shared" si="3074"/>
        <v>0</v>
      </c>
      <c r="LO185">
        <f t="shared" si="3075"/>
        <v>1</v>
      </c>
      <c r="LP185">
        <f t="shared" si="3076"/>
        <v>1</v>
      </c>
      <c r="LQ185">
        <f t="shared" si="3077"/>
        <v>0</v>
      </c>
      <c r="LR185">
        <f t="shared" si="3078"/>
        <v>0</v>
      </c>
      <c r="LS185">
        <f t="shared" si="3079"/>
        <v>1</v>
      </c>
      <c r="LT185">
        <f t="shared" si="3080"/>
        <v>0</v>
      </c>
      <c r="LU185">
        <f t="shared" si="3081"/>
        <v>0</v>
      </c>
      <c r="LV185">
        <f t="shared" si="3082"/>
        <v>2.2222222222222223</v>
      </c>
      <c r="LW185" s="24" t="str">
        <f t="shared" si="3083"/>
        <v>CHECK</v>
      </c>
      <c r="LX185">
        <f t="shared" si="3084"/>
        <v>2.3333333333333335</v>
      </c>
      <c r="LY185" s="25">
        <f t="shared" si="3085"/>
        <v>1</v>
      </c>
      <c r="LZ185">
        <f t="shared" si="3086"/>
        <v>2.3333333333333335</v>
      </c>
      <c r="MA185" t="str">
        <f t="shared" si="3087"/>
        <v>CHECK</v>
      </c>
      <c r="MB185">
        <f t="shared" si="3088"/>
        <v>2.1111111111111112</v>
      </c>
      <c r="MC185">
        <f t="shared" si="3089"/>
        <v>1</v>
      </c>
      <c r="MD185">
        <f t="shared" si="3090"/>
        <v>2.5</v>
      </c>
      <c r="ME185">
        <f t="shared" si="3091"/>
        <v>1</v>
      </c>
      <c r="MF185">
        <f t="shared" si="3092"/>
        <v>2.25</v>
      </c>
      <c r="MG185">
        <f t="shared" si="3093"/>
        <v>1</v>
      </c>
      <c r="MH185">
        <f t="shared" si="3094"/>
        <v>2.25</v>
      </c>
      <c r="MI185" s="25">
        <f t="shared" si="3095"/>
        <v>1</v>
      </c>
      <c r="MJ185">
        <f t="shared" si="3096"/>
        <v>3.9</v>
      </c>
      <c r="MK185">
        <f t="shared" si="3097"/>
        <v>1</v>
      </c>
      <c r="ML185">
        <f t="shared" si="3098"/>
        <v>0.21428571428571427</v>
      </c>
      <c r="MM185">
        <f t="shared" si="3099"/>
        <v>1</v>
      </c>
      <c r="MN185">
        <f t="shared" si="3100"/>
        <v>2.4</v>
      </c>
      <c r="MO185">
        <f t="shared" si="3101"/>
        <v>1</v>
      </c>
      <c r="MP185">
        <f t="shared" si="3102"/>
        <v>2.8571428571428572</v>
      </c>
      <c r="MQ185">
        <f t="shared" si="3103"/>
        <v>1</v>
      </c>
      <c r="MR185">
        <f t="shared" si="3104"/>
        <v>2.9166666666666665</v>
      </c>
      <c r="MS185">
        <f t="shared" si="3105"/>
        <v>1</v>
      </c>
      <c r="MT185">
        <f t="shared" si="3106"/>
        <v>2.8461538461538463</v>
      </c>
      <c r="MU185">
        <f t="shared" si="3107"/>
        <v>1</v>
      </c>
      <c r="MV185">
        <f t="shared" si="3108"/>
        <v>0.41666666666666669</v>
      </c>
      <c r="MW185">
        <f t="shared" si="3109"/>
        <v>1</v>
      </c>
      <c r="MX185">
        <f t="shared" si="3110"/>
        <v>3.7142857142857144</v>
      </c>
      <c r="MY185" t="str">
        <f t="shared" si="3111"/>
        <v>CHECK</v>
      </c>
    </row>
    <row r="186" spans="1:363" ht="16">
      <c r="A186" t="s">
        <v>2621</v>
      </c>
      <c r="B186" s="55" t="s">
        <v>1212</v>
      </c>
      <c r="C186" s="55">
        <v>3</v>
      </c>
      <c r="FM186" t="b">
        <f t="shared" si="2917"/>
        <v>0</v>
      </c>
      <c r="FN186" t="b">
        <f t="shared" si="2918"/>
        <v>0</v>
      </c>
      <c r="FO186" t="b">
        <f t="shared" si="2919"/>
        <v>0</v>
      </c>
      <c r="FP186" t="b">
        <f t="shared" si="2920"/>
        <v>0</v>
      </c>
      <c r="FQ186" t="b">
        <f t="shared" si="2921"/>
        <v>0</v>
      </c>
      <c r="FR186" t="b">
        <f t="shared" si="2922"/>
        <v>0</v>
      </c>
      <c r="FS186" t="b">
        <f t="shared" si="2923"/>
        <v>0</v>
      </c>
      <c r="FT186" t="b">
        <f t="shared" si="2924"/>
        <v>0</v>
      </c>
      <c r="FU186" t="b">
        <f t="shared" si="2925"/>
        <v>0</v>
      </c>
      <c r="FV186" t="b">
        <f t="shared" si="2926"/>
        <v>0</v>
      </c>
      <c r="FW186" t="b">
        <f t="shared" si="2927"/>
        <v>0</v>
      </c>
      <c r="FX186" t="b">
        <f t="shared" si="2928"/>
        <v>0</v>
      </c>
      <c r="FY186" t="b">
        <f t="shared" si="2929"/>
        <v>0</v>
      </c>
      <c r="FZ186" t="b">
        <f t="shared" si="2930"/>
        <v>0</v>
      </c>
      <c r="GA186" t="b">
        <f t="shared" si="2931"/>
        <v>0</v>
      </c>
      <c r="GB186" t="b">
        <f t="shared" si="2932"/>
        <v>0</v>
      </c>
      <c r="GC186" t="b">
        <f t="shared" si="2933"/>
        <v>0</v>
      </c>
      <c r="GD186" t="b">
        <f t="shared" si="2934"/>
        <v>0</v>
      </c>
      <c r="GE186" t="b">
        <f t="shared" si="2935"/>
        <v>0</v>
      </c>
      <c r="GF186" t="b">
        <f t="shared" si="2936"/>
        <v>0</v>
      </c>
      <c r="GG186" t="b">
        <f t="shared" si="2937"/>
        <v>0</v>
      </c>
      <c r="GH186" t="b">
        <f t="shared" si="2938"/>
        <v>0</v>
      </c>
      <c r="GI186" t="b">
        <f t="shared" si="2939"/>
        <v>0</v>
      </c>
      <c r="GJ186" t="b">
        <f t="shared" si="2940"/>
        <v>0</v>
      </c>
      <c r="GK186" t="b">
        <f t="shared" si="2941"/>
        <v>0</v>
      </c>
      <c r="GL186" t="b">
        <f t="shared" si="2942"/>
        <v>0</v>
      </c>
      <c r="GM186" t="b">
        <f t="shared" si="2943"/>
        <v>0</v>
      </c>
      <c r="GN186" t="b">
        <f t="shared" si="2944"/>
        <v>0</v>
      </c>
      <c r="GO186" t="b">
        <f t="shared" si="2945"/>
        <v>0</v>
      </c>
      <c r="GP186" t="b">
        <f t="shared" si="2946"/>
        <v>0</v>
      </c>
      <c r="GQ186" t="b">
        <f t="shared" si="2947"/>
        <v>0</v>
      </c>
      <c r="GR186">
        <f t="shared" si="2948"/>
        <v>0</v>
      </c>
      <c r="GS186">
        <f t="shared" si="2949"/>
        <v>0</v>
      </c>
      <c r="GT186" t="b">
        <f t="shared" si="2950"/>
        <v>0</v>
      </c>
      <c r="GU186">
        <f t="shared" si="2951"/>
        <v>0</v>
      </c>
      <c r="GV186">
        <f t="shared" si="2952"/>
        <v>0</v>
      </c>
      <c r="GW186" t="b">
        <f t="shared" si="2953"/>
        <v>0</v>
      </c>
      <c r="GX186" t="b">
        <f t="shared" si="2954"/>
        <v>0</v>
      </c>
      <c r="GY186" t="b">
        <f t="shared" si="2955"/>
        <v>0</v>
      </c>
      <c r="GZ186" t="b">
        <f t="shared" si="2956"/>
        <v>0</v>
      </c>
      <c r="HA186" t="b">
        <f t="shared" si="2957"/>
        <v>0</v>
      </c>
      <c r="HB186" t="b">
        <f t="shared" si="2958"/>
        <v>0</v>
      </c>
      <c r="HC186" t="b">
        <f t="shared" si="2959"/>
        <v>0</v>
      </c>
      <c r="HD186" t="b">
        <f t="shared" si="2960"/>
        <v>0</v>
      </c>
      <c r="HE186" t="b">
        <f t="shared" si="2961"/>
        <v>0</v>
      </c>
      <c r="HF186" t="b">
        <f t="shared" si="2962"/>
        <v>0</v>
      </c>
      <c r="HG186" t="b">
        <f t="shared" si="2963"/>
        <v>0</v>
      </c>
      <c r="HH186" t="b">
        <f t="shared" si="2964"/>
        <v>0</v>
      </c>
      <c r="HI186" t="b">
        <f t="shared" si="2965"/>
        <v>0</v>
      </c>
      <c r="HJ186" t="b">
        <f t="shared" si="2966"/>
        <v>0</v>
      </c>
      <c r="HK186" t="b">
        <f t="shared" si="2967"/>
        <v>0</v>
      </c>
      <c r="HL186" t="b">
        <f t="shared" si="2968"/>
        <v>0</v>
      </c>
      <c r="HM186" t="b">
        <f t="shared" si="2969"/>
        <v>0</v>
      </c>
      <c r="HN186" t="b">
        <f t="shared" si="2970"/>
        <v>0</v>
      </c>
      <c r="HO186" t="b">
        <f t="shared" si="2971"/>
        <v>0</v>
      </c>
      <c r="HP186" t="b">
        <f t="shared" si="2972"/>
        <v>0</v>
      </c>
      <c r="HQ186" t="b">
        <f t="shared" si="2973"/>
        <v>0</v>
      </c>
      <c r="HR186" t="b">
        <f t="shared" si="2974"/>
        <v>0</v>
      </c>
      <c r="HS186" t="b">
        <f t="shared" si="2975"/>
        <v>0</v>
      </c>
      <c r="HT186" t="b">
        <f t="shared" si="2976"/>
        <v>0</v>
      </c>
      <c r="HU186" t="b">
        <f t="shared" si="2977"/>
        <v>0</v>
      </c>
      <c r="HV186" t="b">
        <f t="shared" si="2978"/>
        <v>0</v>
      </c>
      <c r="HW186" t="b">
        <f t="shared" si="2979"/>
        <v>0</v>
      </c>
      <c r="HX186" t="b">
        <f t="shared" si="2980"/>
        <v>0</v>
      </c>
      <c r="HY186" t="b">
        <f t="shared" si="2981"/>
        <v>0</v>
      </c>
      <c r="HZ186" t="b">
        <f t="shared" si="2982"/>
        <v>0</v>
      </c>
      <c r="IA186" t="b">
        <f t="shared" si="2983"/>
        <v>0</v>
      </c>
      <c r="IB186" t="b">
        <f t="shared" si="2984"/>
        <v>0</v>
      </c>
      <c r="IC186" t="b">
        <f t="shared" si="2985"/>
        <v>0</v>
      </c>
      <c r="ID186" t="b">
        <f t="shared" si="2986"/>
        <v>0</v>
      </c>
      <c r="IE186">
        <f t="shared" si="2987"/>
        <v>0</v>
      </c>
      <c r="IF186">
        <f t="shared" si="2988"/>
        <v>0</v>
      </c>
      <c r="IG186">
        <f t="shared" si="2989"/>
        <v>0</v>
      </c>
      <c r="IH186">
        <f t="shared" si="2990"/>
        <v>0</v>
      </c>
      <c r="II186">
        <f t="shared" si="2991"/>
        <v>0</v>
      </c>
      <c r="IJ186">
        <f t="shared" si="2992"/>
        <v>0</v>
      </c>
      <c r="IK186">
        <f t="shared" si="2993"/>
        <v>0</v>
      </c>
      <c r="IL186">
        <f t="shared" si="2994"/>
        <v>0</v>
      </c>
      <c r="IM186">
        <f t="shared" si="2995"/>
        <v>0</v>
      </c>
      <c r="IN186" t="b">
        <f t="shared" si="2996"/>
        <v>0</v>
      </c>
      <c r="IO186">
        <f t="shared" si="2997"/>
        <v>0</v>
      </c>
      <c r="IP186">
        <f t="shared" si="2998"/>
        <v>0</v>
      </c>
      <c r="IQ186" t="b">
        <f t="shared" si="2999"/>
        <v>0</v>
      </c>
      <c r="IR186" t="b">
        <f t="shared" si="3000"/>
        <v>0</v>
      </c>
      <c r="IS186">
        <f t="shared" si="3001"/>
        <v>0</v>
      </c>
      <c r="IT186" t="b">
        <f t="shared" si="3002"/>
        <v>0</v>
      </c>
      <c r="IU186">
        <f t="shared" si="3003"/>
        <v>0</v>
      </c>
      <c r="IV186">
        <f t="shared" si="3004"/>
        <v>0</v>
      </c>
      <c r="IW186" t="b">
        <f t="shared" si="3005"/>
        <v>0</v>
      </c>
      <c r="IX186">
        <f t="shared" si="3006"/>
        <v>0</v>
      </c>
      <c r="IY186" t="b">
        <f t="shared" si="3007"/>
        <v>0</v>
      </c>
      <c r="IZ186" t="b">
        <f t="shared" si="3008"/>
        <v>0</v>
      </c>
      <c r="JA186" t="b">
        <f t="shared" si="3009"/>
        <v>0</v>
      </c>
      <c r="JB186" t="b">
        <f t="shared" si="3010"/>
        <v>0</v>
      </c>
      <c r="JC186" t="b">
        <f t="shared" si="3011"/>
        <v>0</v>
      </c>
      <c r="JD186" t="b">
        <f t="shared" si="3012"/>
        <v>0</v>
      </c>
      <c r="JE186" t="b">
        <f t="shared" si="3013"/>
        <v>0</v>
      </c>
      <c r="JF186" t="b">
        <f t="shared" si="3014"/>
        <v>0</v>
      </c>
      <c r="JG186" t="b">
        <f t="shared" si="3015"/>
        <v>0</v>
      </c>
      <c r="JH186" t="b">
        <f t="shared" si="3016"/>
        <v>0</v>
      </c>
      <c r="JI186" t="b">
        <f t="shared" si="3017"/>
        <v>0</v>
      </c>
      <c r="JJ186" t="b">
        <f t="shared" si="3018"/>
        <v>0</v>
      </c>
      <c r="JK186" t="b">
        <f t="shared" si="3019"/>
        <v>0</v>
      </c>
      <c r="JL186">
        <f t="shared" si="3020"/>
        <v>0</v>
      </c>
      <c r="JM186" t="b">
        <f t="shared" si="3021"/>
        <v>0</v>
      </c>
      <c r="JN186" t="b">
        <f t="shared" si="3022"/>
        <v>0</v>
      </c>
      <c r="JO186" t="b">
        <f t="shared" si="3023"/>
        <v>0</v>
      </c>
      <c r="JP186" t="b">
        <f t="shared" si="3024"/>
        <v>0</v>
      </c>
      <c r="JQ186" t="b">
        <f t="shared" si="3025"/>
        <v>0</v>
      </c>
      <c r="JR186" t="b">
        <f t="shared" si="3026"/>
        <v>0</v>
      </c>
      <c r="JS186" t="b">
        <f t="shared" si="3027"/>
        <v>0</v>
      </c>
      <c r="JT186">
        <f t="shared" si="3028"/>
        <v>0</v>
      </c>
      <c r="JU186">
        <f t="shared" si="3029"/>
        <v>0</v>
      </c>
      <c r="JV186">
        <f t="shared" si="3030"/>
        <v>0</v>
      </c>
      <c r="JW186">
        <f t="shared" si="3031"/>
        <v>0</v>
      </c>
      <c r="JX186" t="b">
        <f t="shared" si="3032"/>
        <v>0</v>
      </c>
      <c r="JY186">
        <f t="shared" si="3033"/>
        <v>0</v>
      </c>
      <c r="JZ186" t="b">
        <f t="shared" si="3034"/>
        <v>0</v>
      </c>
      <c r="KA186" t="b">
        <f t="shared" si="3035"/>
        <v>0</v>
      </c>
      <c r="KB186">
        <f t="shared" si="3036"/>
        <v>0</v>
      </c>
      <c r="KC186" t="b">
        <f t="shared" si="3037"/>
        <v>0</v>
      </c>
      <c r="KD186" t="b">
        <f t="shared" si="3038"/>
        <v>0</v>
      </c>
      <c r="KE186">
        <f t="shared" si="3039"/>
        <v>0</v>
      </c>
      <c r="KF186" t="b">
        <f t="shared" si="3040"/>
        <v>0</v>
      </c>
      <c r="KG186" t="b">
        <f t="shared" si="3041"/>
        <v>0</v>
      </c>
      <c r="KH186" t="b">
        <f t="shared" si="3042"/>
        <v>0</v>
      </c>
      <c r="KI186" t="b">
        <f t="shared" si="3043"/>
        <v>0</v>
      </c>
      <c r="KJ186" t="b">
        <f t="shared" si="3044"/>
        <v>0</v>
      </c>
      <c r="KK186">
        <f t="shared" si="3045"/>
        <v>0</v>
      </c>
      <c r="KL186" t="b">
        <f t="shared" si="3046"/>
        <v>0</v>
      </c>
      <c r="KM186" t="b">
        <f t="shared" si="3047"/>
        <v>0</v>
      </c>
      <c r="KN186" t="b">
        <f t="shared" si="3048"/>
        <v>0</v>
      </c>
      <c r="KO186" t="b">
        <f t="shared" si="3049"/>
        <v>0</v>
      </c>
      <c r="KP186" t="b">
        <f t="shared" si="3050"/>
        <v>0</v>
      </c>
      <c r="KQ186" t="b">
        <f t="shared" si="3051"/>
        <v>0</v>
      </c>
      <c r="KR186" t="b">
        <f t="shared" si="3052"/>
        <v>0</v>
      </c>
      <c r="KS186" t="b">
        <f t="shared" si="3053"/>
        <v>0</v>
      </c>
      <c r="KT186" t="b">
        <f t="shared" si="3054"/>
        <v>0</v>
      </c>
      <c r="KU186" t="b">
        <f t="shared" si="3055"/>
        <v>0</v>
      </c>
      <c r="KV186" t="b">
        <f t="shared" si="3056"/>
        <v>0</v>
      </c>
      <c r="KW186" t="b">
        <f t="shared" si="3057"/>
        <v>0</v>
      </c>
      <c r="KX186" t="b">
        <f t="shared" si="3058"/>
        <v>0</v>
      </c>
      <c r="KY186" t="b">
        <f t="shared" si="3059"/>
        <v>0</v>
      </c>
      <c r="KZ186" t="b">
        <f t="shared" si="3060"/>
        <v>0</v>
      </c>
      <c r="LA186" t="b">
        <f t="shared" si="3061"/>
        <v>0</v>
      </c>
      <c r="LB186" t="b">
        <f t="shared" si="3062"/>
        <v>0</v>
      </c>
      <c r="LC186" t="b">
        <f t="shared" si="3063"/>
        <v>0</v>
      </c>
      <c r="LD186" t="b">
        <f t="shared" si="3064"/>
        <v>0</v>
      </c>
      <c r="LE186" t="b">
        <f t="shared" si="3065"/>
        <v>0</v>
      </c>
      <c r="LF186" t="b">
        <f t="shared" si="3066"/>
        <v>0</v>
      </c>
      <c r="LG186" t="b">
        <f t="shared" si="3067"/>
        <v>0</v>
      </c>
      <c r="LH186" t="b">
        <f t="shared" si="3068"/>
        <v>0</v>
      </c>
      <c r="LI186" t="b">
        <f t="shared" si="3069"/>
        <v>0</v>
      </c>
      <c r="LJ186" t="b">
        <f t="shared" si="3070"/>
        <v>0</v>
      </c>
      <c r="LK186" t="b">
        <f t="shared" si="3071"/>
        <v>0</v>
      </c>
      <c r="LL186" t="b">
        <f t="shared" si="3072"/>
        <v>0</v>
      </c>
      <c r="LM186" t="b">
        <f t="shared" si="3073"/>
        <v>0</v>
      </c>
      <c r="LN186" t="b">
        <f t="shared" si="3074"/>
        <v>0</v>
      </c>
      <c r="LO186" t="b">
        <f t="shared" si="3075"/>
        <v>0</v>
      </c>
      <c r="LP186" t="b">
        <f t="shared" si="3076"/>
        <v>0</v>
      </c>
      <c r="LQ186" t="b">
        <f t="shared" si="3077"/>
        <v>0</v>
      </c>
      <c r="LR186" t="b">
        <f t="shared" si="3078"/>
        <v>0</v>
      </c>
      <c r="LS186" t="b">
        <f t="shared" si="3079"/>
        <v>0</v>
      </c>
      <c r="LT186" t="b">
        <f t="shared" si="3080"/>
        <v>0</v>
      </c>
      <c r="LU186" t="b">
        <f t="shared" si="3081"/>
        <v>0</v>
      </c>
      <c r="LV186" t="e">
        <f t="shared" si="3082"/>
        <v>#DIV/0!</v>
      </c>
      <c r="LW186" s="24" t="str">
        <f t="shared" si="3083"/>
        <v>CHECK</v>
      </c>
      <c r="LX186" t="e">
        <f t="shared" si="3084"/>
        <v>#DIV/0!</v>
      </c>
      <c r="LY186" s="25" t="str">
        <f t="shared" si="3085"/>
        <v>CHECK</v>
      </c>
      <c r="LZ186" t="e">
        <f t="shared" si="3086"/>
        <v>#DIV/0!</v>
      </c>
      <c r="MA186" t="str">
        <f t="shared" si="3087"/>
        <v>CHECK</v>
      </c>
      <c r="MB186" t="e">
        <f t="shared" si="3088"/>
        <v>#DIV/0!</v>
      </c>
      <c r="MC186" t="str">
        <f t="shared" si="3089"/>
        <v>CHECK</v>
      </c>
      <c r="MD186" t="e">
        <f t="shared" si="3090"/>
        <v>#DIV/0!</v>
      </c>
      <c r="ME186" t="str">
        <f t="shared" si="3091"/>
        <v>CHECK</v>
      </c>
      <c r="MF186" t="e">
        <f t="shared" si="3092"/>
        <v>#DIV/0!</v>
      </c>
      <c r="MG186" t="str">
        <f t="shared" si="3093"/>
        <v>CHECK</v>
      </c>
      <c r="MH186" t="e">
        <f t="shared" si="3094"/>
        <v>#DIV/0!</v>
      </c>
      <c r="MI186" s="25" t="str">
        <f t="shared" si="3095"/>
        <v>CHECK</v>
      </c>
      <c r="MJ186">
        <f t="shared" si="3096"/>
        <v>0</v>
      </c>
      <c r="MK186" t="str">
        <f t="shared" si="3097"/>
        <v>CHECK</v>
      </c>
      <c r="ML186" t="e">
        <f t="shared" si="3098"/>
        <v>#DIV/0!</v>
      </c>
      <c r="MM186" t="str">
        <f t="shared" si="3099"/>
        <v>CHECK</v>
      </c>
      <c r="MN186">
        <f t="shared" si="3100"/>
        <v>0</v>
      </c>
      <c r="MO186" t="str">
        <f t="shared" si="3101"/>
        <v>CHECK</v>
      </c>
      <c r="MP186" t="e">
        <f t="shared" si="3102"/>
        <v>#DIV/0!</v>
      </c>
      <c r="MQ186" t="str">
        <f t="shared" si="3103"/>
        <v>CHECK</v>
      </c>
      <c r="MR186">
        <f t="shared" si="3104"/>
        <v>0</v>
      </c>
      <c r="MS186" t="str">
        <f t="shared" si="3105"/>
        <v>CHECK</v>
      </c>
      <c r="MT186">
        <f t="shared" si="3106"/>
        <v>0</v>
      </c>
      <c r="MU186" t="str">
        <f t="shared" si="3107"/>
        <v>CHECK</v>
      </c>
      <c r="MV186" t="e">
        <f t="shared" si="3108"/>
        <v>#DIV/0!</v>
      </c>
      <c r="MW186" t="str">
        <f t="shared" si="3109"/>
        <v>CHECK</v>
      </c>
      <c r="MX186" t="e">
        <f t="shared" si="3110"/>
        <v>#DIV/0!</v>
      </c>
      <c r="MY186" t="str">
        <f t="shared" si="3111"/>
        <v>CHECK</v>
      </c>
    </row>
    <row r="187" spans="1:363" ht="16">
      <c r="A187" t="s">
        <v>2622</v>
      </c>
      <c r="B187" s="55" t="s">
        <v>1212</v>
      </c>
      <c r="C187" s="55">
        <v>3</v>
      </c>
      <c r="D187">
        <v>3</v>
      </c>
      <c r="E187">
        <v>3</v>
      </c>
      <c r="F187">
        <v>4</v>
      </c>
      <c r="G187">
        <v>3</v>
      </c>
      <c r="H187">
        <v>2</v>
      </c>
      <c r="I187">
        <v>2</v>
      </c>
      <c r="J187">
        <v>2</v>
      </c>
      <c r="K187">
        <v>3</v>
      </c>
      <c r="L187">
        <v>3</v>
      </c>
      <c r="M187">
        <v>4</v>
      </c>
      <c r="N187">
        <v>3</v>
      </c>
      <c r="O187">
        <v>2</v>
      </c>
      <c r="P187">
        <v>2</v>
      </c>
      <c r="Q187">
        <v>2</v>
      </c>
      <c r="S187">
        <v>3</v>
      </c>
      <c r="T187">
        <v>3</v>
      </c>
      <c r="U187">
        <v>3</v>
      </c>
      <c r="V187">
        <v>2</v>
      </c>
      <c r="W187">
        <v>2</v>
      </c>
      <c r="X187">
        <v>2</v>
      </c>
      <c r="Y187">
        <v>3</v>
      </c>
      <c r="Z187">
        <v>3</v>
      </c>
      <c r="AA187">
        <v>4</v>
      </c>
      <c r="AB187">
        <v>3</v>
      </c>
      <c r="AC187">
        <v>2</v>
      </c>
      <c r="AD187">
        <v>3</v>
      </c>
      <c r="AE187">
        <v>3</v>
      </c>
      <c r="AF187">
        <v>2</v>
      </c>
      <c r="AG187">
        <v>3</v>
      </c>
      <c r="AH187">
        <v>3</v>
      </c>
      <c r="AI187">
        <v>5</v>
      </c>
      <c r="AJ187">
        <v>6</v>
      </c>
      <c r="AK187">
        <v>5</v>
      </c>
      <c r="AL187">
        <v>4</v>
      </c>
      <c r="AM187">
        <v>3</v>
      </c>
      <c r="AN187">
        <v>4</v>
      </c>
      <c r="AO187">
        <v>6</v>
      </c>
      <c r="AP187">
        <v>5</v>
      </c>
      <c r="AQ187">
        <v>4</v>
      </c>
      <c r="AR187">
        <v>3</v>
      </c>
      <c r="AS187">
        <v>4</v>
      </c>
      <c r="AT187">
        <v>3</v>
      </c>
      <c r="AU187">
        <v>2</v>
      </c>
      <c r="AV187">
        <v>3</v>
      </c>
      <c r="AW187">
        <v>4</v>
      </c>
      <c r="AX187">
        <v>5</v>
      </c>
      <c r="AY187">
        <v>5</v>
      </c>
      <c r="AZ187">
        <v>3</v>
      </c>
      <c r="BA187">
        <v>3</v>
      </c>
      <c r="BB187">
        <v>2</v>
      </c>
      <c r="BC187">
        <v>3</v>
      </c>
      <c r="BD187">
        <v>4</v>
      </c>
      <c r="BE187">
        <v>5</v>
      </c>
      <c r="BF187">
        <v>4</v>
      </c>
      <c r="BG187">
        <v>4</v>
      </c>
      <c r="BH187">
        <v>4</v>
      </c>
      <c r="BI187">
        <v>3</v>
      </c>
      <c r="BJ187">
        <v>2</v>
      </c>
      <c r="BK187">
        <v>2</v>
      </c>
      <c r="BL187">
        <v>3</v>
      </c>
      <c r="BM187">
        <v>4</v>
      </c>
      <c r="BN187">
        <v>5</v>
      </c>
      <c r="BO187">
        <v>4</v>
      </c>
      <c r="BP187">
        <v>4</v>
      </c>
      <c r="BQ187">
        <v>3</v>
      </c>
      <c r="BR187">
        <v>3</v>
      </c>
      <c r="BS187">
        <v>2</v>
      </c>
      <c r="BT187">
        <v>3</v>
      </c>
      <c r="BU187">
        <v>4</v>
      </c>
      <c r="BV187">
        <v>2</v>
      </c>
      <c r="BW187">
        <v>3</v>
      </c>
      <c r="BX187">
        <v>3</v>
      </c>
      <c r="BY187">
        <v>3</v>
      </c>
      <c r="BZ187">
        <v>2</v>
      </c>
      <c r="CA187">
        <v>2</v>
      </c>
      <c r="CB187">
        <v>2</v>
      </c>
      <c r="CC187">
        <v>3</v>
      </c>
      <c r="CD187">
        <v>3</v>
      </c>
      <c r="CE187">
        <v>3</v>
      </c>
      <c r="CF187">
        <v>2</v>
      </c>
      <c r="CG187">
        <v>2</v>
      </c>
      <c r="CH187">
        <v>3</v>
      </c>
      <c r="CI187">
        <v>3</v>
      </c>
      <c r="CJ187">
        <v>3</v>
      </c>
      <c r="CK187">
        <v>2</v>
      </c>
      <c r="CL187">
        <v>2</v>
      </c>
      <c r="CM187">
        <v>3</v>
      </c>
      <c r="CN187">
        <v>3</v>
      </c>
      <c r="CO187">
        <v>2</v>
      </c>
      <c r="CP187">
        <v>4</v>
      </c>
      <c r="CQ187">
        <v>3</v>
      </c>
      <c r="CR187">
        <v>2</v>
      </c>
      <c r="CS187">
        <v>2</v>
      </c>
      <c r="CT187">
        <v>3</v>
      </c>
      <c r="CU187">
        <v>4</v>
      </c>
      <c r="CV187">
        <v>4</v>
      </c>
      <c r="CW187">
        <v>3</v>
      </c>
      <c r="CX187">
        <v>3</v>
      </c>
      <c r="CY187">
        <v>2</v>
      </c>
      <c r="CZ187">
        <v>2</v>
      </c>
      <c r="DA187">
        <v>3</v>
      </c>
      <c r="DB187">
        <v>4</v>
      </c>
      <c r="DC187">
        <v>4</v>
      </c>
      <c r="DD187">
        <v>3</v>
      </c>
      <c r="DE187">
        <v>4</v>
      </c>
      <c r="DF187">
        <v>4</v>
      </c>
      <c r="DG187">
        <v>3</v>
      </c>
      <c r="DH187">
        <v>2</v>
      </c>
      <c r="DI187">
        <v>2</v>
      </c>
      <c r="DJ187">
        <v>4</v>
      </c>
      <c r="DK187">
        <v>4</v>
      </c>
      <c r="DM187">
        <v>3</v>
      </c>
      <c r="DN187">
        <v>3</v>
      </c>
      <c r="DO187">
        <v>2</v>
      </c>
      <c r="DP187">
        <v>2</v>
      </c>
      <c r="DQ187">
        <v>3</v>
      </c>
      <c r="DR187">
        <v>4</v>
      </c>
      <c r="DS187">
        <v>5</v>
      </c>
      <c r="DT187">
        <v>4</v>
      </c>
      <c r="DU187">
        <v>3</v>
      </c>
      <c r="DV187">
        <v>2</v>
      </c>
      <c r="DW187">
        <v>3</v>
      </c>
      <c r="DX187">
        <v>3</v>
      </c>
      <c r="DY187">
        <v>4</v>
      </c>
      <c r="DZ187">
        <v>4</v>
      </c>
      <c r="EA187">
        <v>3</v>
      </c>
      <c r="EB187">
        <v>3</v>
      </c>
      <c r="EC187">
        <v>1</v>
      </c>
      <c r="ED187">
        <v>4</v>
      </c>
      <c r="EE187">
        <v>1</v>
      </c>
      <c r="EF187">
        <v>3</v>
      </c>
      <c r="EG187">
        <v>3</v>
      </c>
      <c r="EH187">
        <v>1</v>
      </c>
      <c r="EI187">
        <v>3</v>
      </c>
      <c r="EJ187">
        <v>1</v>
      </c>
      <c r="EK187">
        <v>3</v>
      </c>
      <c r="EL187">
        <v>1</v>
      </c>
      <c r="EM187">
        <v>2</v>
      </c>
      <c r="EN187">
        <v>4</v>
      </c>
      <c r="EO187">
        <v>2</v>
      </c>
      <c r="EP187">
        <v>2</v>
      </c>
      <c r="EQ187">
        <v>3</v>
      </c>
      <c r="ER187">
        <v>2</v>
      </c>
      <c r="ES187">
        <v>3</v>
      </c>
      <c r="ET187">
        <v>1</v>
      </c>
      <c r="EU187">
        <v>2</v>
      </c>
      <c r="EV187">
        <v>4</v>
      </c>
      <c r="EW187">
        <v>1</v>
      </c>
      <c r="EX187">
        <v>2</v>
      </c>
      <c r="EY187">
        <v>2</v>
      </c>
      <c r="EZ187">
        <v>1</v>
      </c>
      <c r="FA187">
        <v>3</v>
      </c>
      <c r="FB187">
        <v>3</v>
      </c>
      <c r="FC187">
        <v>2</v>
      </c>
      <c r="FD187">
        <v>1</v>
      </c>
      <c r="FE187">
        <v>2</v>
      </c>
      <c r="FF187">
        <v>2</v>
      </c>
      <c r="FG187">
        <v>2</v>
      </c>
      <c r="FH187">
        <v>3</v>
      </c>
      <c r="FI187">
        <v>3</v>
      </c>
      <c r="FJ187">
        <v>3</v>
      </c>
      <c r="FK187">
        <v>3</v>
      </c>
      <c r="FL187">
        <v>2</v>
      </c>
      <c r="FM187">
        <f t="shared" si="2917"/>
        <v>2</v>
      </c>
      <c r="FN187">
        <f t="shared" si="2918"/>
        <v>2</v>
      </c>
      <c r="FO187">
        <f t="shared" si="2919"/>
        <v>1</v>
      </c>
      <c r="FP187">
        <f t="shared" si="2920"/>
        <v>2</v>
      </c>
      <c r="FQ187">
        <f t="shared" si="2921"/>
        <v>3</v>
      </c>
      <c r="FR187">
        <f t="shared" si="2922"/>
        <v>3</v>
      </c>
      <c r="FS187">
        <f t="shared" si="2923"/>
        <v>3</v>
      </c>
      <c r="FT187">
        <f t="shared" si="2924"/>
        <v>2</v>
      </c>
      <c r="FU187">
        <f t="shared" si="2925"/>
        <v>2</v>
      </c>
      <c r="FV187">
        <f t="shared" si="2926"/>
        <v>1</v>
      </c>
      <c r="FW187">
        <f t="shared" si="2927"/>
        <v>2</v>
      </c>
      <c r="FX187">
        <f t="shared" si="2928"/>
        <v>3</v>
      </c>
      <c r="FY187">
        <f t="shared" si="2929"/>
        <v>3</v>
      </c>
      <c r="FZ187">
        <f t="shared" si="2930"/>
        <v>3</v>
      </c>
      <c r="GA187" t="b">
        <f t="shared" si="2931"/>
        <v>0</v>
      </c>
      <c r="GB187">
        <f t="shared" si="2932"/>
        <v>2</v>
      </c>
      <c r="GC187">
        <f t="shared" si="2933"/>
        <v>2</v>
      </c>
      <c r="GD187">
        <f t="shared" si="2934"/>
        <v>2</v>
      </c>
      <c r="GE187">
        <f t="shared" si="2935"/>
        <v>3</v>
      </c>
      <c r="GF187">
        <f t="shared" si="2936"/>
        <v>3</v>
      </c>
      <c r="GG187">
        <f t="shared" si="2937"/>
        <v>3</v>
      </c>
      <c r="GH187">
        <f t="shared" si="2938"/>
        <v>2</v>
      </c>
      <c r="GI187">
        <f t="shared" si="2939"/>
        <v>2</v>
      </c>
      <c r="GJ187">
        <f t="shared" si="2940"/>
        <v>1</v>
      </c>
      <c r="GK187">
        <f t="shared" si="2941"/>
        <v>2</v>
      </c>
      <c r="GL187">
        <f t="shared" si="2942"/>
        <v>3</v>
      </c>
      <c r="GM187">
        <f t="shared" si="2943"/>
        <v>2</v>
      </c>
      <c r="GN187">
        <f t="shared" si="2944"/>
        <v>2</v>
      </c>
      <c r="GO187">
        <f t="shared" si="2945"/>
        <v>3</v>
      </c>
      <c r="GP187">
        <f t="shared" si="2946"/>
        <v>2</v>
      </c>
      <c r="GQ187">
        <f t="shared" si="2947"/>
        <v>2</v>
      </c>
      <c r="GR187">
        <f t="shared" si="2948"/>
        <v>5</v>
      </c>
      <c r="GS187">
        <f t="shared" si="2949"/>
        <v>6</v>
      </c>
      <c r="GT187">
        <f t="shared" si="2950"/>
        <v>3</v>
      </c>
      <c r="GU187">
        <f t="shared" si="2951"/>
        <v>4</v>
      </c>
      <c r="GV187">
        <f t="shared" si="2952"/>
        <v>3</v>
      </c>
      <c r="GW187">
        <f t="shared" si="2953"/>
        <v>4</v>
      </c>
      <c r="GX187">
        <f t="shared" si="2954"/>
        <v>2</v>
      </c>
      <c r="GY187">
        <f t="shared" si="2955"/>
        <v>3</v>
      </c>
      <c r="GZ187">
        <f t="shared" si="2956"/>
        <v>4</v>
      </c>
      <c r="HA187">
        <f t="shared" si="2957"/>
        <v>5</v>
      </c>
      <c r="HB187">
        <f t="shared" si="2958"/>
        <v>1</v>
      </c>
      <c r="HC187">
        <f t="shared" si="2959"/>
        <v>-1</v>
      </c>
      <c r="HD187">
        <f t="shared" si="2960"/>
        <v>-2</v>
      </c>
      <c r="HE187">
        <f t="shared" si="2961"/>
        <v>-1</v>
      </c>
      <c r="HF187">
        <f t="shared" si="2962"/>
        <v>1</v>
      </c>
      <c r="HG187">
        <f t="shared" si="2963"/>
        <v>2</v>
      </c>
      <c r="HH187">
        <f t="shared" si="2964"/>
        <v>2</v>
      </c>
      <c r="HI187">
        <f t="shared" si="2965"/>
        <v>1</v>
      </c>
      <c r="HJ187">
        <f t="shared" si="2966"/>
        <v>1</v>
      </c>
      <c r="HK187">
        <f t="shared" si="2967"/>
        <v>2</v>
      </c>
      <c r="HL187">
        <f t="shared" si="2968"/>
        <v>1</v>
      </c>
      <c r="HM187">
        <f t="shared" si="2969"/>
        <v>-1</v>
      </c>
      <c r="HN187">
        <f t="shared" si="2970"/>
        <v>-2</v>
      </c>
      <c r="HO187">
        <f t="shared" si="2971"/>
        <v>-1</v>
      </c>
      <c r="HP187">
        <f t="shared" si="2972"/>
        <v>3</v>
      </c>
      <c r="HQ187">
        <f t="shared" si="2973"/>
        <v>3</v>
      </c>
      <c r="HR187">
        <f t="shared" si="2974"/>
        <v>4</v>
      </c>
      <c r="HS187">
        <f t="shared" si="2975"/>
        <v>5</v>
      </c>
      <c r="HT187">
        <f t="shared" si="2976"/>
        <v>5</v>
      </c>
      <c r="HU187">
        <f t="shared" si="2977"/>
        <v>4</v>
      </c>
      <c r="HV187">
        <f t="shared" si="2978"/>
        <v>3</v>
      </c>
      <c r="HW187">
        <f t="shared" si="2979"/>
        <v>2</v>
      </c>
      <c r="HX187">
        <f t="shared" si="2980"/>
        <v>3</v>
      </c>
      <c r="HY187">
        <f t="shared" si="2981"/>
        <v>3</v>
      </c>
      <c r="HZ187">
        <f t="shared" si="2982"/>
        <v>4</v>
      </c>
      <c r="IA187">
        <f t="shared" si="2983"/>
        <v>4</v>
      </c>
      <c r="IB187">
        <f t="shared" si="2984"/>
        <v>5</v>
      </c>
      <c r="IC187">
        <f t="shared" si="2985"/>
        <v>4</v>
      </c>
      <c r="ID187">
        <f t="shared" si="2986"/>
        <v>3</v>
      </c>
      <c r="IE187">
        <f t="shared" si="2987"/>
        <v>2</v>
      </c>
      <c r="IF187">
        <f t="shared" si="2988"/>
        <v>3</v>
      </c>
      <c r="IG187">
        <f t="shared" si="2989"/>
        <v>3</v>
      </c>
      <c r="IH187">
        <f t="shared" si="2990"/>
        <v>3</v>
      </c>
      <c r="II187">
        <f t="shared" si="2991"/>
        <v>2</v>
      </c>
      <c r="IJ187">
        <f t="shared" si="2992"/>
        <v>2</v>
      </c>
      <c r="IK187">
        <f t="shared" si="2993"/>
        <v>2</v>
      </c>
      <c r="IL187">
        <f t="shared" si="2994"/>
        <v>3</v>
      </c>
      <c r="IM187">
        <f t="shared" si="2995"/>
        <v>3</v>
      </c>
      <c r="IN187">
        <f t="shared" si="2996"/>
        <v>2</v>
      </c>
      <c r="IO187">
        <f t="shared" si="2997"/>
        <v>2</v>
      </c>
      <c r="IP187">
        <f t="shared" si="2998"/>
        <v>2</v>
      </c>
      <c r="IQ187">
        <f t="shared" si="2999"/>
        <v>2</v>
      </c>
      <c r="IR187">
        <f t="shared" si="3000"/>
        <v>2</v>
      </c>
      <c r="IS187">
        <f t="shared" si="3001"/>
        <v>3</v>
      </c>
      <c r="IT187">
        <f t="shared" si="3002"/>
        <v>3</v>
      </c>
      <c r="IU187">
        <f t="shared" si="3003"/>
        <v>2</v>
      </c>
      <c r="IV187">
        <f t="shared" si="3004"/>
        <v>3</v>
      </c>
      <c r="IW187">
        <f t="shared" si="3005"/>
        <v>2</v>
      </c>
      <c r="IX187">
        <f t="shared" si="3006"/>
        <v>2</v>
      </c>
      <c r="IY187">
        <f t="shared" si="3007"/>
        <v>2</v>
      </c>
      <c r="IZ187">
        <f t="shared" si="3008"/>
        <v>3</v>
      </c>
      <c r="JA187">
        <f t="shared" si="3009"/>
        <v>4</v>
      </c>
      <c r="JB187">
        <f t="shared" si="3010"/>
        <v>4</v>
      </c>
      <c r="JC187">
        <f t="shared" si="3011"/>
        <v>3</v>
      </c>
      <c r="JD187">
        <f t="shared" si="3012"/>
        <v>2</v>
      </c>
      <c r="JE187">
        <f t="shared" si="3013"/>
        <v>2</v>
      </c>
      <c r="JF187">
        <f t="shared" si="3014"/>
        <v>3</v>
      </c>
      <c r="JG187">
        <f t="shared" si="3015"/>
        <v>3</v>
      </c>
      <c r="JH187">
        <f t="shared" si="3016"/>
        <v>4</v>
      </c>
      <c r="JI187">
        <f t="shared" si="3017"/>
        <v>4</v>
      </c>
      <c r="JJ187">
        <f t="shared" si="3018"/>
        <v>3</v>
      </c>
      <c r="JK187">
        <f t="shared" si="3019"/>
        <v>2</v>
      </c>
      <c r="JL187">
        <f t="shared" si="3020"/>
        <v>4</v>
      </c>
      <c r="JM187">
        <f t="shared" si="3021"/>
        <v>3</v>
      </c>
      <c r="JN187">
        <f t="shared" si="3022"/>
        <v>2</v>
      </c>
      <c r="JO187">
        <f t="shared" si="3023"/>
        <v>2</v>
      </c>
      <c r="JP187">
        <f t="shared" si="3024"/>
        <v>3</v>
      </c>
      <c r="JQ187">
        <f t="shared" si="3025"/>
        <v>4</v>
      </c>
      <c r="JR187">
        <f t="shared" si="3026"/>
        <v>4</v>
      </c>
      <c r="JS187">
        <f t="shared" si="3027"/>
        <v>2</v>
      </c>
      <c r="JT187">
        <f t="shared" si="3028"/>
        <v>4</v>
      </c>
      <c r="JU187">
        <f t="shared" si="3029"/>
        <v>0</v>
      </c>
      <c r="JV187">
        <f t="shared" si="3030"/>
        <v>3</v>
      </c>
      <c r="JW187">
        <f t="shared" si="3031"/>
        <v>3</v>
      </c>
      <c r="JX187">
        <f t="shared" si="3032"/>
        <v>4</v>
      </c>
      <c r="JY187">
        <f t="shared" si="3033"/>
        <v>2</v>
      </c>
      <c r="JZ187">
        <f t="shared" si="3034"/>
        <v>3</v>
      </c>
      <c r="KA187">
        <f t="shared" si="3035"/>
        <v>2</v>
      </c>
      <c r="KB187">
        <f t="shared" si="3036"/>
        <v>5</v>
      </c>
      <c r="KC187">
        <f t="shared" si="3037"/>
        <v>2</v>
      </c>
      <c r="KD187">
        <f t="shared" si="3038"/>
        <v>3</v>
      </c>
      <c r="KE187">
        <f t="shared" si="3039"/>
        <v>2</v>
      </c>
      <c r="KF187">
        <f t="shared" si="3040"/>
        <v>3</v>
      </c>
      <c r="KG187">
        <f t="shared" si="3041"/>
        <v>3</v>
      </c>
      <c r="KH187">
        <f t="shared" si="3042"/>
        <v>2</v>
      </c>
      <c r="KI187">
        <f t="shared" si="3043"/>
        <v>2</v>
      </c>
      <c r="KJ187">
        <f t="shared" si="3044"/>
        <v>3</v>
      </c>
      <c r="KK187">
        <f t="shared" si="3045"/>
        <v>3</v>
      </c>
      <c r="KL187">
        <f t="shared" si="3046"/>
        <v>1</v>
      </c>
      <c r="KM187">
        <f t="shared" si="3047"/>
        <v>0</v>
      </c>
      <c r="KN187">
        <f t="shared" si="3048"/>
        <v>0</v>
      </c>
      <c r="KO187">
        <f t="shared" si="3049"/>
        <v>0</v>
      </c>
      <c r="KP187">
        <f t="shared" si="3050"/>
        <v>1</v>
      </c>
      <c r="KQ187">
        <f t="shared" si="3051"/>
        <v>0</v>
      </c>
      <c r="KR187">
        <f t="shared" si="3052"/>
        <v>1</v>
      </c>
      <c r="KS187">
        <f t="shared" si="3053"/>
        <v>1</v>
      </c>
      <c r="KT187">
        <f t="shared" si="3054"/>
        <v>0</v>
      </c>
      <c r="KU187">
        <f t="shared" si="3055"/>
        <v>1</v>
      </c>
      <c r="KV187">
        <f t="shared" si="3056"/>
        <v>0</v>
      </c>
      <c r="KW187">
        <f t="shared" si="3057"/>
        <v>0</v>
      </c>
      <c r="KX187">
        <f t="shared" si="3058"/>
        <v>1</v>
      </c>
      <c r="KY187">
        <f t="shared" si="3059"/>
        <v>0</v>
      </c>
      <c r="KZ187">
        <f t="shared" si="3060"/>
        <v>0</v>
      </c>
      <c r="LA187">
        <f t="shared" si="3061"/>
        <v>1</v>
      </c>
      <c r="LB187">
        <f t="shared" si="3062"/>
        <v>0</v>
      </c>
      <c r="LC187">
        <f t="shared" si="3063"/>
        <v>1</v>
      </c>
      <c r="LD187">
        <f t="shared" si="3064"/>
        <v>0</v>
      </c>
      <c r="LE187">
        <f t="shared" si="3065"/>
        <v>0</v>
      </c>
      <c r="LF187">
        <f t="shared" si="3066"/>
        <v>0</v>
      </c>
      <c r="LG187">
        <f t="shared" si="3067"/>
        <v>0</v>
      </c>
      <c r="LH187">
        <f t="shared" si="3068"/>
        <v>0</v>
      </c>
      <c r="LI187">
        <f t="shared" si="3069"/>
        <v>1</v>
      </c>
      <c r="LJ187">
        <f t="shared" si="3070"/>
        <v>0</v>
      </c>
      <c r="LK187">
        <f t="shared" si="3071"/>
        <v>1</v>
      </c>
      <c r="LL187">
        <f t="shared" si="3072"/>
        <v>1</v>
      </c>
      <c r="LM187">
        <f t="shared" si="3073"/>
        <v>1</v>
      </c>
      <c r="LN187">
        <f t="shared" si="3074"/>
        <v>0</v>
      </c>
      <c r="LO187">
        <f t="shared" si="3075"/>
        <v>1</v>
      </c>
      <c r="LP187">
        <f t="shared" si="3076"/>
        <v>1</v>
      </c>
      <c r="LQ187">
        <f t="shared" si="3077"/>
        <v>0</v>
      </c>
      <c r="LR187">
        <f t="shared" si="3078"/>
        <v>0</v>
      </c>
      <c r="LS187">
        <f t="shared" si="3079"/>
        <v>1</v>
      </c>
      <c r="LT187">
        <f t="shared" si="3080"/>
        <v>0</v>
      </c>
      <c r="LU187">
        <f t="shared" si="3081"/>
        <v>0</v>
      </c>
      <c r="LV187">
        <f t="shared" si="3082"/>
        <v>2.2222222222222223</v>
      </c>
      <c r="LW187" s="24" t="str">
        <f t="shared" si="3083"/>
        <v>CHECK</v>
      </c>
      <c r="LX187">
        <f t="shared" si="3084"/>
        <v>2.3333333333333335</v>
      </c>
      <c r="LY187" s="25">
        <f t="shared" si="3085"/>
        <v>1</v>
      </c>
      <c r="LZ187">
        <f t="shared" si="3086"/>
        <v>2.3333333333333335</v>
      </c>
      <c r="MA187" t="str">
        <f t="shared" si="3087"/>
        <v>CHECK</v>
      </c>
      <c r="MB187">
        <f t="shared" si="3088"/>
        <v>2.1111111111111112</v>
      </c>
      <c r="MC187">
        <f t="shared" si="3089"/>
        <v>1</v>
      </c>
      <c r="MD187">
        <f t="shared" si="3090"/>
        <v>2.5</v>
      </c>
      <c r="ME187">
        <f t="shared" si="3091"/>
        <v>1</v>
      </c>
      <c r="MF187">
        <f t="shared" si="3092"/>
        <v>2.25</v>
      </c>
      <c r="MG187">
        <f t="shared" si="3093"/>
        <v>1</v>
      </c>
      <c r="MH187">
        <f t="shared" si="3094"/>
        <v>2.25</v>
      </c>
      <c r="MI187" s="25">
        <f t="shared" si="3095"/>
        <v>1</v>
      </c>
      <c r="MJ187">
        <f t="shared" si="3096"/>
        <v>3.9</v>
      </c>
      <c r="MK187">
        <f t="shared" si="3097"/>
        <v>1</v>
      </c>
      <c r="ML187">
        <f t="shared" si="3098"/>
        <v>0.21428571428571427</v>
      </c>
      <c r="MM187">
        <f t="shared" si="3099"/>
        <v>1</v>
      </c>
      <c r="MN187">
        <f t="shared" si="3100"/>
        <v>2.4</v>
      </c>
      <c r="MO187">
        <f t="shared" si="3101"/>
        <v>1</v>
      </c>
      <c r="MP187">
        <f t="shared" si="3102"/>
        <v>2.8571428571428572</v>
      </c>
      <c r="MQ187">
        <f t="shared" si="3103"/>
        <v>1</v>
      </c>
      <c r="MR187">
        <f t="shared" si="3104"/>
        <v>2.9166666666666665</v>
      </c>
      <c r="MS187">
        <f t="shared" si="3105"/>
        <v>1</v>
      </c>
      <c r="MT187">
        <f t="shared" si="3106"/>
        <v>2.8461538461538463</v>
      </c>
      <c r="MU187">
        <f t="shared" si="3107"/>
        <v>1</v>
      </c>
      <c r="MV187">
        <f t="shared" si="3108"/>
        <v>0.41666666666666669</v>
      </c>
      <c r="MW187">
        <f t="shared" si="3109"/>
        <v>1</v>
      </c>
      <c r="MX187">
        <f t="shared" si="3110"/>
        <v>3.6666666666666665</v>
      </c>
      <c r="MY187">
        <f t="shared" si="3111"/>
        <v>1</v>
      </c>
    </row>
    <row r="188" spans="1:363" ht="16">
      <c r="A188" t="s">
        <v>2623</v>
      </c>
      <c r="B188" s="55" t="s">
        <v>1212</v>
      </c>
      <c r="C188" s="55">
        <v>3</v>
      </c>
      <c r="D188">
        <v>3</v>
      </c>
      <c r="E188">
        <v>3</v>
      </c>
      <c r="F188">
        <v>4</v>
      </c>
      <c r="G188">
        <v>3</v>
      </c>
      <c r="H188">
        <v>2</v>
      </c>
      <c r="I188">
        <v>2</v>
      </c>
      <c r="J188">
        <v>2</v>
      </c>
      <c r="K188">
        <v>3</v>
      </c>
      <c r="L188">
        <v>3</v>
      </c>
      <c r="M188">
        <v>4</v>
      </c>
      <c r="N188">
        <v>3</v>
      </c>
      <c r="O188">
        <v>2</v>
      </c>
      <c r="P188">
        <v>2</v>
      </c>
      <c r="Q188">
        <v>2</v>
      </c>
      <c r="S188">
        <v>3</v>
      </c>
      <c r="T188">
        <v>3</v>
      </c>
      <c r="U188">
        <v>3</v>
      </c>
      <c r="V188">
        <v>2</v>
      </c>
      <c r="W188">
        <v>2</v>
      </c>
      <c r="X188">
        <v>2</v>
      </c>
      <c r="Y188">
        <v>3</v>
      </c>
      <c r="Z188">
        <v>3</v>
      </c>
      <c r="AA188">
        <v>4</v>
      </c>
      <c r="AB188">
        <v>3</v>
      </c>
      <c r="AC188">
        <v>2</v>
      </c>
      <c r="AD188">
        <v>3</v>
      </c>
      <c r="AE188">
        <v>3</v>
      </c>
      <c r="AF188">
        <v>2</v>
      </c>
      <c r="AG188">
        <v>3</v>
      </c>
      <c r="AH188">
        <v>1</v>
      </c>
      <c r="AI188">
        <v>5</v>
      </c>
      <c r="AJ188">
        <v>6</v>
      </c>
      <c r="AK188">
        <v>5</v>
      </c>
      <c r="AL188">
        <v>4</v>
      </c>
      <c r="AM188">
        <v>3</v>
      </c>
      <c r="AN188">
        <v>2</v>
      </c>
      <c r="AO188">
        <v>6</v>
      </c>
      <c r="AP188">
        <v>2</v>
      </c>
      <c r="AQ188">
        <v>4</v>
      </c>
      <c r="AR188">
        <v>3</v>
      </c>
      <c r="AS188">
        <v>4</v>
      </c>
      <c r="AT188">
        <v>3</v>
      </c>
      <c r="AU188">
        <v>2</v>
      </c>
      <c r="AV188">
        <v>3</v>
      </c>
      <c r="AW188">
        <v>4</v>
      </c>
      <c r="AX188">
        <v>5</v>
      </c>
      <c r="AY188">
        <v>5</v>
      </c>
      <c r="AZ188">
        <v>3</v>
      </c>
      <c r="BA188">
        <v>3</v>
      </c>
      <c r="BB188">
        <v>2</v>
      </c>
      <c r="BC188">
        <v>3</v>
      </c>
      <c r="BD188">
        <v>4</v>
      </c>
      <c r="BE188">
        <v>2</v>
      </c>
      <c r="BF188">
        <v>2</v>
      </c>
      <c r="BG188">
        <v>4</v>
      </c>
      <c r="BH188">
        <v>4</v>
      </c>
      <c r="BI188">
        <v>3</v>
      </c>
      <c r="BJ188">
        <v>2</v>
      </c>
      <c r="BK188">
        <v>2</v>
      </c>
      <c r="BL188">
        <v>3</v>
      </c>
      <c r="BM188">
        <v>4</v>
      </c>
      <c r="BN188">
        <v>5</v>
      </c>
      <c r="BO188">
        <v>3</v>
      </c>
      <c r="BP188">
        <v>4</v>
      </c>
      <c r="BQ188">
        <v>3</v>
      </c>
      <c r="BR188">
        <v>5</v>
      </c>
      <c r="BS188">
        <v>2</v>
      </c>
      <c r="BT188">
        <v>3</v>
      </c>
      <c r="BU188">
        <v>4</v>
      </c>
      <c r="BV188">
        <v>2</v>
      </c>
      <c r="BW188">
        <v>3</v>
      </c>
      <c r="BX188">
        <v>3</v>
      </c>
      <c r="BY188">
        <v>3</v>
      </c>
      <c r="BZ188">
        <v>2</v>
      </c>
      <c r="CA188">
        <v>2</v>
      </c>
      <c r="CB188">
        <v>2</v>
      </c>
      <c r="CC188">
        <v>3</v>
      </c>
      <c r="CD188">
        <v>3</v>
      </c>
      <c r="CE188">
        <v>3</v>
      </c>
      <c r="CF188">
        <v>2</v>
      </c>
      <c r="CG188">
        <v>2</v>
      </c>
      <c r="CH188">
        <v>3</v>
      </c>
      <c r="CI188">
        <v>3</v>
      </c>
      <c r="CJ188">
        <v>3</v>
      </c>
      <c r="CK188">
        <v>1</v>
      </c>
      <c r="CL188">
        <v>2</v>
      </c>
      <c r="CM188">
        <v>3</v>
      </c>
      <c r="CN188">
        <v>1</v>
      </c>
      <c r="CO188">
        <v>2</v>
      </c>
      <c r="CP188">
        <v>4</v>
      </c>
      <c r="CQ188">
        <v>3</v>
      </c>
      <c r="CR188">
        <v>2</v>
      </c>
      <c r="CS188">
        <v>2</v>
      </c>
      <c r="CT188">
        <v>3</v>
      </c>
      <c r="CU188">
        <v>4</v>
      </c>
      <c r="CV188">
        <v>4</v>
      </c>
      <c r="CW188">
        <v>3</v>
      </c>
      <c r="CX188">
        <v>3</v>
      </c>
      <c r="CY188">
        <v>2</v>
      </c>
      <c r="CZ188">
        <v>2</v>
      </c>
      <c r="DA188">
        <v>3</v>
      </c>
      <c r="DB188">
        <v>4</v>
      </c>
      <c r="DC188">
        <v>4</v>
      </c>
      <c r="DD188">
        <v>3</v>
      </c>
      <c r="DE188">
        <v>4</v>
      </c>
      <c r="DF188">
        <v>4</v>
      </c>
      <c r="DG188">
        <v>3</v>
      </c>
      <c r="DH188">
        <v>2</v>
      </c>
      <c r="DI188">
        <v>2</v>
      </c>
      <c r="DJ188">
        <v>4</v>
      </c>
      <c r="DK188">
        <v>4</v>
      </c>
      <c r="DM188">
        <v>3</v>
      </c>
      <c r="DN188">
        <v>3</v>
      </c>
      <c r="DO188">
        <v>2</v>
      </c>
      <c r="DP188">
        <v>2</v>
      </c>
      <c r="DQ188">
        <v>3</v>
      </c>
      <c r="DR188">
        <v>4</v>
      </c>
      <c r="DS188">
        <v>5</v>
      </c>
      <c r="DT188">
        <v>4</v>
      </c>
      <c r="DU188">
        <v>3</v>
      </c>
      <c r="DV188">
        <v>2</v>
      </c>
      <c r="DW188">
        <v>3</v>
      </c>
      <c r="DX188">
        <v>3</v>
      </c>
      <c r="DY188">
        <v>4</v>
      </c>
      <c r="DZ188">
        <v>2</v>
      </c>
      <c r="EA188">
        <v>2</v>
      </c>
      <c r="EB188">
        <v>3</v>
      </c>
      <c r="EC188">
        <v>1</v>
      </c>
      <c r="ED188">
        <v>4</v>
      </c>
      <c r="EE188">
        <v>1</v>
      </c>
      <c r="EF188">
        <v>3</v>
      </c>
      <c r="EG188">
        <v>3</v>
      </c>
      <c r="EH188">
        <v>1</v>
      </c>
      <c r="EI188">
        <v>3</v>
      </c>
      <c r="EJ188">
        <v>1</v>
      </c>
      <c r="EK188">
        <v>3</v>
      </c>
      <c r="EL188">
        <v>1</v>
      </c>
      <c r="EM188">
        <v>2</v>
      </c>
      <c r="EN188">
        <v>4</v>
      </c>
      <c r="EO188">
        <v>2</v>
      </c>
      <c r="EP188">
        <v>2</v>
      </c>
      <c r="EQ188">
        <v>3</v>
      </c>
      <c r="ER188">
        <v>2</v>
      </c>
      <c r="ES188">
        <v>3</v>
      </c>
      <c r="ET188">
        <v>1</v>
      </c>
      <c r="EU188">
        <v>2</v>
      </c>
      <c r="EV188">
        <v>4</v>
      </c>
      <c r="EW188">
        <v>1</v>
      </c>
      <c r="EX188">
        <v>2</v>
      </c>
      <c r="EY188">
        <v>2</v>
      </c>
      <c r="EZ188">
        <v>1</v>
      </c>
      <c r="FA188">
        <v>3</v>
      </c>
      <c r="FB188">
        <v>3</v>
      </c>
      <c r="FC188">
        <v>2</v>
      </c>
      <c r="FD188">
        <v>1</v>
      </c>
      <c r="FE188">
        <v>2</v>
      </c>
      <c r="FF188">
        <v>2</v>
      </c>
      <c r="FG188">
        <v>2</v>
      </c>
      <c r="FH188">
        <v>2</v>
      </c>
      <c r="FI188">
        <v>3</v>
      </c>
      <c r="FJ188">
        <v>3</v>
      </c>
      <c r="FK188">
        <v>2</v>
      </c>
      <c r="FL188">
        <v>3</v>
      </c>
      <c r="FM188">
        <f t="shared" si="2917"/>
        <v>2</v>
      </c>
      <c r="FN188">
        <f t="shared" si="2918"/>
        <v>2</v>
      </c>
      <c r="FO188">
        <f t="shared" si="2919"/>
        <v>1</v>
      </c>
      <c r="FP188">
        <f t="shared" si="2920"/>
        <v>2</v>
      </c>
      <c r="FQ188">
        <f t="shared" si="2921"/>
        <v>3</v>
      </c>
      <c r="FR188">
        <f t="shared" si="2922"/>
        <v>3</v>
      </c>
      <c r="FS188">
        <f t="shared" si="2923"/>
        <v>3</v>
      </c>
      <c r="FT188">
        <f t="shared" si="2924"/>
        <v>2</v>
      </c>
      <c r="FU188">
        <f t="shared" si="2925"/>
        <v>2</v>
      </c>
      <c r="FV188">
        <f t="shared" si="2926"/>
        <v>1</v>
      </c>
      <c r="FW188">
        <f t="shared" si="2927"/>
        <v>2</v>
      </c>
      <c r="FX188">
        <f t="shared" si="2928"/>
        <v>3</v>
      </c>
      <c r="FY188">
        <f t="shared" si="2929"/>
        <v>3</v>
      </c>
      <c r="FZ188">
        <f t="shared" si="2930"/>
        <v>3</v>
      </c>
      <c r="GA188" t="b">
        <f t="shared" si="2931"/>
        <v>0</v>
      </c>
      <c r="GB188">
        <f t="shared" si="2932"/>
        <v>2</v>
      </c>
      <c r="GC188">
        <f t="shared" si="2933"/>
        <v>2</v>
      </c>
      <c r="GD188">
        <f t="shared" si="2934"/>
        <v>2</v>
      </c>
      <c r="GE188">
        <f t="shared" si="2935"/>
        <v>3</v>
      </c>
      <c r="GF188">
        <f t="shared" si="2936"/>
        <v>3</v>
      </c>
      <c r="GG188">
        <f t="shared" si="2937"/>
        <v>3</v>
      </c>
      <c r="GH188">
        <f t="shared" si="2938"/>
        <v>2</v>
      </c>
      <c r="GI188">
        <f t="shared" si="2939"/>
        <v>2</v>
      </c>
      <c r="GJ188">
        <f t="shared" si="2940"/>
        <v>1</v>
      </c>
      <c r="GK188">
        <f t="shared" si="2941"/>
        <v>2</v>
      </c>
      <c r="GL188">
        <f t="shared" si="2942"/>
        <v>3</v>
      </c>
      <c r="GM188">
        <f t="shared" si="2943"/>
        <v>2</v>
      </c>
      <c r="GN188">
        <f t="shared" si="2944"/>
        <v>2</v>
      </c>
      <c r="GO188">
        <f t="shared" si="2945"/>
        <v>3</v>
      </c>
      <c r="GP188">
        <f t="shared" si="2946"/>
        <v>2</v>
      </c>
      <c r="GQ188">
        <f t="shared" si="2947"/>
        <v>4</v>
      </c>
      <c r="GR188">
        <f t="shared" si="2948"/>
        <v>5</v>
      </c>
      <c r="GS188">
        <f t="shared" si="2949"/>
        <v>6</v>
      </c>
      <c r="GT188">
        <f t="shared" si="2950"/>
        <v>3</v>
      </c>
      <c r="GU188">
        <f t="shared" si="2951"/>
        <v>4</v>
      </c>
      <c r="GV188">
        <f t="shared" si="2952"/>
        <v>3</v>
      </c>
      <c r="GW188">
        <f t="shared" si="2953"/>
        <v>6</v>
      </c>
      <c r="GX188">
        <f t="shared" si="2954"/>
        <v>2</v>
      </c>
      <c r="GY188">
        <f t="shared" si="2955"/>
        <v>6</v>
      </c>
      <c r="GZ188">
        <f t="shared" si="2956"/>
        <v>4</v>
      </c>
      <c r="HA188">
        <f t="shared" si="2957"/>
        <v>5</v>
      </c>
      <c r="HB188">
        <f t="shared" si="2958"/>
        <v>1</v>
      </c>
      <c r="HC188">
        <f t="shared" si="2959"/>
        <v>-1</v>
      </c>
      <c r="HD188">
        <f t="shared" si="2960"/>
        <v>-2</v>
      </c>
      <c r="HE188">
        <f t="shared" si="2961"/>
        <v>-1</v>
      </c>
      <c r="HF188">
        <f t="shared" si="2962"/>
        <v>1</v>
      </c>
      <c r="HG188">
        <f t="shared" si="2963"/>
        <v>2</v>
      </c>
      <c r="HH188">
        <f t="shared" si="2964"/>
        <v>2</v>
      </c>
      <c r="HI188">
        <f t="shared" si="2965"/>
        <v>1</v>
      </c>
      <c r="HJ188">
        <f t="shared" si="2966"/>
        <v>1</v>
      </c>
      <c r="HK188">
        <f t="shared" si="2967"/>
        <v>2</v>
      </c>
      <c r="HL188">
        <f t="shared" si="2968"/>
        <v>1</v>
      </c>
      <c r="HM188">
        <f t="shared" si="2969"/>
        <v>-1</v>
      </c>
      <c r="HN188">
        <f t="shared" si="2970"/>
        <v>2</v>
      </c>
      <c r="HO188">
        <f t="shared" si="2971"/>
        <v>2</v>
      </c>
      <c r="HP188">
        <f t="shared" si="2972"/>
        <v>3</v>
      </c>
      <c r="HQ188">
        <f t="shared" si="2973"/>
        <v>3</v>
      </c>
      <c r="HR188">
        <f t="shared" si="2974"/>
        <v>4</v>
      </c>
      <c r="HS188">
        <f t="shared" si="2975"/>
        <v>5</v>
      </c>
      <c r="HT188">
        <f t="shared" si="2976"/>
        <v>5</v>
      </c>
      <c r="HU188">
        <f t="shared" si="2977"/>
        <v>4</v>
      </c>
      <c r="HV188">
        <f t="shared" si="2978"/>
        <v>3</v>
      </c>
      <c r="HW188">
        <f t="shared" si="2979"/>
        <v>2</v>
      </c>
      <c r="HX188">
        <f t="shared" si="2980"/>
        <v>4</v>
      </c>
      <c r="HY188">
        <f t="shared" si="2981"/>
        <v>3</v>
      </c>
      <c r="HZ188">
        <f t="shared" si="2982"/>
        <v>4</v>
      </c>
      <c r="IA188">
        <f t="shared" si="2983"/>
        <v>2</v>
      </c>
      <c r="IB188">
        <f t="shared" si="2984"/>
        <v>5</v>
      </c>
      <c r="IC188">
        <f t="shared" si="2985"/>
        <v>4</v>
      </c>
      <c r="ID188">
        <f t="shared" si="2986"/>
        <v>3</v>
      </c>
      <c r="IE188">
        <f t="shared" si="2987"/>
        <v>2</v>
      </c>
      <c r="IF188">
        <f t="shared" si="2988"/>
        <v>3</v>
      </c>
      <c r="IG188">
        <f t="shared" si="2989"/>
        <v>3</v>
      </c>
      <c r="IH188">
        <f t="shared" si="2990"/>
        <v>3</v>
      </c>
      <c r="II188">
        <f t="shared" si="2991"/>
        <v>2</v>
      </c>
      <c r="IJ188">
        <f t="shared" si="2992"/>
        <v>2</v>
      </c>
      <c r="IK188">
        <f t="shared" si="2993"/>
        <v>2</v>
      </c>
      <c r="IL188">
        <f t="shared" si="2994"/>
        <v>3</v>
      </c>
      <c r="IM188">
        <f t="shared" si="2995"/>
        <v>3</v>
      </c>
      <c r="IN188">
        <f t="shared" si="2996"/>
        <v>2</v>
      </c>
      <c r="IO188">
        <f t="shared" si="2997"/>
        <v>2</v>
      </c>
      <c r="IP188">
        <f t="shared" si="2998"/>
        <v>2</v>
      </c>
      <c r="IQ188">
        <f t="shared" si="2999"/>
        <v>2</v>
      </c>
      <c r="IR188">
        <f t="shared" si="3000"/>
        <v>2</v>
      </c>
      <c r="IS188">
        <f t="shared" si="3001"/>
        <v>3</v>
      </c>
      <c r="IT188">
        <f t="shared" si="3002"/>
        <v>4</v>
      </c>
      <c r="IU188">
        <f t="shared" si="3003"/>
        <v>2</v>
      </c>
      <c r="IV188">
        <f t="shared" si="3004"/>
        <v>3</v>
      </c>
      <c r="IW188">
        <f t="shared" si="3005"/>
        <v>4</v>
      </c>
      <c r="IX188">
        <f t="shared" si="3006"/>
        <v>2</v>
      </c>
      <c r="IY188">
        <f t="shared" si="3007"/>
        <v>2</v>
      </c>
      <c r="IZ188">
        <f t="shared" si="3008"/>
        <v>3</v>
      </c>
      <c r="JA188">
        <f t="shared" si="3009"/>
        <v>4</v>
      </c>
      <c r="JB188">
        <f t="shared" si="3010"/>
        <v>4</v>
      </c>
      <c r="JC188">
        <f t="shared" si="3011"/>
        <v>3</v>
      </c>
      <c r="JD188">
        <f t="shared" si="3012"/>
        <v>2</v>
      </c>
      <c r="JE188">
        <f t="shared" si="3013"/>
        <v>2</v>
      </c>
      <c r="JF188">
        <f t="shared" si="3014"/>
        <v>3</v>
      </c>
      <c r="JG188">
        <f t="shared" si="3015"/>
        <v>3</v>
      </c>
      <c r="JH188">
        <f t="shared" si="3016"/>
        <v>4</v>
      </c>
      <c r="JI188">
        <f t="shared" si="3017"/>
        <v>4</v>
      </c>
      <c r="JJ188">
        <f t="shared" si="3018"/>
        <v>3</v>
      </c>
      <c r="JK188">
        <f t="shared" si="3019"/>
        <v>2</v>
      </c>
      <c r="JL188">
        <f t="shared" si="3020"/>
        <v>4</v>
      </c>
      <c r="JM188">
        <f t="shared" si="3021"/>
        <v>3</v>
      </c>
      <c r="JN188">
        <f t="shared" si="3022"/>
        <v>2</v>
      </c>
      <c r="JO188">
        <f t="shared" si="3023"/>
        <v>2</v>
      </c>
      <c r="JP188">
        <f t="shared" si="3024"/>
        <v>3</v>
      </c>
      <c r="JQ188">
        <f t="shared" si="3025"/>
        <v>4</v>
      </c>
      <c r="JR188">
        <f t="shared" si="3026"/>
        <v>4</v>
      </c>
      <c r="JS188">
        <f t="shared" si="3027"/>
        <v>2</v>
      </c>
      <c r="JT188">
        <f t="shared" si="3028"/>
        <v>4</v>
      </c>
      <c r="JU188">
        <f t="shared" si="3029"/>
        <v>0</v>
      </c>
      <c r="JV188">
        <f t="shared" si="3030"/>
        <v>3</v>
      </c>
      <c r="JW188">
        <f t="shared" si="3031"/>
        <v>3</v>
      </c>
      <c r="JX188">
        <f t="shared" si="3032"/>
        <v>4</v>
      </c>
      <c r="JY188">
        <f t="shared" si="3033"/>
        <v>2</v>
      </c>
      <c r="JZ188">
        <f t="shared" si="3034"/>
        <v>3</v>
      </c>
      <c r="KA188">
        <f t="shared" si="3035"/>
        <v>2</v>
      </c>
      <c r="KB188">
        <f t="shared" si="3036"/>
        <v>5</v>
      </c>
      <c r="KC188">
        <f t="shared" si="3037"/>
        <v>2</v>
      </c>
      <c r="KD188">
        <f t="shared" si="3038"/>
        <v>3</v>
      </c>
      <c r="KE188">
        <f t="shared" si="3039"/>
        <v>2</v>
      </c>
      <c r="KF188">
        <f t="shared" si="3040"/>
        <v>3</v>
      </c>
      <c r="KG188">
        <f t="shared" si="3041"/>
        <v>3</v>
      </c>
      <c r="KH188">
        <f t="shared" si="3042"/>
        <v>2</v>
      </c>
      <c r="KI188">
        <f t="shared" si="3043"/>
        <v>4</v>
      </c>
      <c r="KJ188">
        <f t="shared" si="3044"/>
        <v>4</v>
      </c>
      <c r="KK188">
        <f t="shared" si="3045"/>
        <v>3</v>
      </c>
      <c r="KL188">
        <f t="shared" si="3046"/>
        <v>1</v>
      </c>
      <c r="KM188">
        <f t="shared" si="3047"/>
        <v>0</v>
      </c>
      <c r="KN188">
        <f t="shared" si="3048"/>
        <v>0</v>
      </c>
      <c r="KO188">
        <f t="shared" si="3049"/>
        <v>0</v>
      </c>
      <c r="KP188">
        <f t="shared" si="3050"/>
        <v>1</v>
      </c>
      <c r="KQ188">
        <f t="shared" si="3051"/>
        <v>0</v>
      </c>
      <c r="KR188">
        <f t="shared" si="3052"/>
        <v>1</v>
      </c>
      <c r="KS188">
        <f t="shared" si="3053"/>
        <v>1</v>
      </c>
      <c r="KT188">
        <f t="shared" si="3054"/>
        <v>0</v>
      </c>
      <c r="KU188">
        <f t="shared" si="3055"/>
        <v>1</v>
      </c>
      <c r="KV188">
        <f t="shared" si="3056"/>
        <v>0</v>
      </c>
      <c r="KW188">
        <f t="shared" si="3057"/>
        <v>0</v>
      </c>
      <c r="KX188">
        <f t="shared" si="3058"/>
        <v>1</v>
      </c>
      <c r="KY188">
        <f t="shared" si="3059"/>
        <v>0</v>
      </c>
      <c r="KZ188">
        <f t="shared" si="3060"/>
        <v>0</v>
      </c>
      <c r="LA188">
        <f t="shared" si="3061"/>
        <v>1</v>
      </c>
      <c r="LB188">
        <f t="shared" si="3062"/>
        <v>0</v>
      </c>
      <c r="LC188">
        <f t="shared" si="3063"/>
        <v>1</v>
      </c>
      <c r="LD188">
        <f t="shared" si="3064"/>
        <v>0</v>
      </c>
      <c r="LE188">
        <f t="shared" si="3065"/>
        <v>0</v>
      </c>
      <c r="LF188">
        <f t="shared" si="3066"/>
        <v>0</v>
      </c>
      <c r="LG188">
        <f t="shared" si="3067"/>
        <v>0</v>
      </c>
      <c r="LH188">
        <f t="shared" si="3068"/>
        <v>0</v>
      </c>
      <c r="LI188">
        <f t="shared" si="3069"/>
        <v>1</v>
      </c>
      <c r="LJ188">
        <f t="shared" si="3070"/>
        <v>0</v>
      </c>
      <c r="LK188">
        <f t="shared" si="3071"/>
        <v>1</v>
      </c>
      <c r="LL188">
        <f t="shared" si="3072"/>
        <v>1</v>
      </c>
      <c r="LM188">
        <f t="shared" si="3073"/>
        <v>1</v>
      </c>
      <c r="LN188">
        <f t="shared" si="3074"/>
        <v>0</v>
      </c>
      <c r="LO188">
        <f t="shared" si="3075"/>
        <v>1</v>
      </c>
      <c r="LP188">
        <f t="shared" si="3076"/>
        <v>1</v>
      </c>
      <c r="LQ188">
        <f t="shared" si="3077"/>
        <v>0</v>
      </c>
      <c r="LR188">
        <f t="shared" si="3078"/>
        <v>0</v>
      </c>
      <c r="LS188">
        <f t="shared" si="3079"/>
        <v>1</v>
      </c>
      <c r="LT188">
        <f t="shared" si="3080"/>
        <v>1</v>
      </c>
      <c r="LU188">
        <f t="shared" si="3081"/>
        <v>1</v>
      </c>
      <c r="LV188">
        <f t="shared" si="3082"/>
        <v>2.3333333333333335</v>
      </c>
      <c r="LW188" s="24" t="str">
        <f t="shared" si="3083"/>
        <v>CHECK</v>
      </c>
      <c r="LX188">
        <f t="shared" si="3084"/>
        <v>2.3333333333333335</v>
      </c>
      <c r="LY188" s="25">
        <f t="shared" si="3085"/>
        <v>1</v>
      </c>
      <c r="LZ188">
        <f t="shared" si="3086"/>
        <v>2.3333333333333335</v>
      </c>
      <c r="MA188" t="str">
        <f t="shared" si="3087"/>
        <v>CHECK</v>
      </c>
      <c r="MB188">
        <f t="shared" si="3088"/>
        <v>2.3333333333333335</v>
      </c>
      <c r="MC188">
        <f t="shared" si="3089"/>
        <v>1</v>
      </c>
      <c r="MD188">
        <f t="shared" si="3090"/>
        <v>2.5</v>
      </c>
      <c r="ME188">
        <f t="shared" si="3091"/>
        <v>1</v>
      </c>
      <c r="MF188">
        <f t="shared" si="3092"/>
        <v>2.25</v>
      </c>
      <c r="MG188">
        <f t="shared" si="3093"/>
        <v>1</v>
      </c>
      <c r="MH188">
        <f t="shared" si="3094"/>
        <v>2.25</v>
      </c>
      <c r="MI188" s="25">
        <f t="shared" si="3095"/>
        <v>1</v>
      </c>
      <c r="MJ188">
        <f t="shared" si="3096"/>
        <v>4.4000000000000004</v>
      </c>
      <c r="MK188">
        <f t="shared" si="3097"/>
        <v>1</v>
      </c>
      <c r="ML188">
        <f t="shared" si="3098"/>
        <v>0.7142857142857143</v>
      </c>
      <c r="MM188">
        <f t="shared" si="3099"/>
        <v>1</v>
      </c>
      <c r="MN188">
        <f t="shared" si="3100"/>
        <v>2.5499999999999998</v>
      </c>
      <c r="MO188">
        <f t="shared" si="3101"/>
        <v>1</v>
      </c>
      <c r="MP188">
        <f t="shared" si="3102"/>
        <v>2.8571428571428572</v>
      </c>
      <c r="MQ188">
        <f t="shared" si="3103"/>
        <v>1</v>
      </c>
      <c r="MR188">
        <f t="shared" si="3104"/>
        <v>2.9166666666666665</v>
      </c>
      <c r="MS188">
        <f t="shared" si="3105"/>
        <v>1</v>
      </c>
      <c r="MT188">
        <f t="shared" si="3106"/>
        <v>3.0769230769230771</v>
      </c>
      <c r="MU188">
        <f t="shared" si="3107"/>
        <v>1</v>
      </c>
      <c r="MV188">
        <f t="shared" si="3108"/>
        <v>0.47222222222222221</v>
      </c>
      <c r="MW188">
        <f t="shared" si="3109"/>
        <v>1</v>
      </c>
      <c r="MX188">
        <f t="shared" si="3110"/>
        <v>3.6</v>
      </c>
      <c r="MY188">
        <f t="shared" si="3111"/>
        <v>1</v>
      </c>
    </row>
    <row r="189" spans="1:363" ht="16">
      <c r="A189" t="s">
        <v>2624</v>
      </c>
      <c r="B189" s="55" t="s">
        <v>1212</v>
      </c>
      <c r="C189" s="55">
        <v>3</v>
      </c>
      <c r="D189">
        <v>3</v>
      </c>
      <c r="E189">
        <v>3</v>
      </c>
      <c r="F189">
        <v>4</v>
      </c>
      <c r="G189">
        <v>3</v>
      </c>
      <c r="H189">
        <v>2</v>
      </c>
      <c r="I189">
        <v>2</v>
      </c>
      <c r="J189">
        <v>2</v>
      </c>
      <c r="K189">
        <v>3</v>
      </c>
      <c r="L189">
        <v>3</v>
      </c>
      <c r="M189">
        <v>4</v>
      </c>
      <c r="N189">
        <v>3</v>
      </c>
      <c r="O189">
        <v>2</v>
      </c>
      <c r="P189">
        <v>2</v>
      </c>
      <c r="Q189">
        <v>2</v>
      </c>
      <c r="S189">
        <v>3</v>
      </c>
      <c r="T189">
        <v>3</v>
      </c>
      <c r="U189">
        <v>3</v>
      </c>
      <c r="V189">
        <v>2</v>
      </c>
      <c r="W189">
        <v>2</v>
      </c>
      <c r="X189">
        <v>2</v>
      </c>
      <c r="Y189">
        <v>3</v>
      </c>
      <c r="Z189">
        <v>3</v>
      </c>
      <c r="AA189">
        <v>4</v>
      </c>
      <c r="AB189">
        <v>3</v>
      </c>
      <c r="AC189">
        <v>2</v>
      </c>
      <c r="AD189">
        <v>3</v>
      </c>
      <c r="AE189">
        <v>3</v>
      </c>
      <c r="AF189">
        <v>2</v>
      </c>
      <c r="AG189">
        <v>3</v>
      </c>
      <c r="AH189">
        <v>3</v>
      </c>
      <c r="AI189">
        <v>5</v>
      </c>
      <c r="AJ189">
        <v>6</v>
      </c>
      <c r="AK189">
        <v>5</v>
      </c>
      <c r="AL189">
        <v>4</v>
      </c>
      <c r="AM189">
        <v>3</v>
      </c>
      <c r="AN189">
        <v>4</v>
      </c>
      <c r="AO189">
        <v>6</v>
      </c>
      <c r="AP189">
        <v>2</v>
      </c>
      <c r="AQ189">
        <v>4</v>
      </c>
      <c r="AR189">
        <v>2</v>
      </c>
      <c r="AS189">
        <v>4</v>
      </c>
      <c r="AT189">
        <v>3</v>
      </c>
      <c r="AU189">
        <v>2</v>
      </c>
      <c r="AV189">
        <v>3</v>
      </c>
      <c r="AW189">
        <v>4</v>
      </c>
      <c r="AX189">
        <v>5</v>
      </c>
      <c r="AY189">
        <v>5</v>
      </c>
      <c r="AZ189">
        <v>3</v>
      </c>
      <c r="BA189">
        <v>3</v>
      </c>
      <c r="BB189">
        <v>2</v>
      </c>
      <c r="BC189">
        <v>3</v>
      </c>
      <c r="BD189">
        <v>4</v>
      </c>
      <c r="BE189">
        <v>3</v>
      </c>
      <c r="BF189">
        <v>4</v>
      </c>
      <c r="BG189">
        <v>4</v>
      </c>
      <c r="BH189">
        <v>4</v>
      </c>
      <c r="BI189">
        <v>3</v>
      </c>
      <c r="BJ189">
        <v>2</v>
      </c>
      <c r="BK189">
        <v>2</v>
      </c>
      <c r="BL189">
        <v>4</v>
      </c>
      <c r="BM189">
        <v>4</v>
      </c>
      <c r="BN189">
        <v>5</v>
      </c>
      <c r="BO189">
        <v>4</v>
      </c>
      <c r="BP189">
        <v>4</v>
      </c>
      <c r="BQ189">
        <v>3</v>
      </c>
      <c r="BR189">
        <v>3</v>
      </c>
      <c r="BS189">
        <v>2</v>
      </c>
      <c r="BT189">
        <v>5</v>
      </c>
      <c r="BU189">
        <v>4</v>
      </c>
      <c r="BV189">
        <v>2</v>
      </c>
      <c r="BW189">
        <v>3</v>
      </c>
      <c r="BX189">
        <v>3</v>
      </c>
      <c r="BY189">
        <v>3</v>
      </c>
      <c r="BZ189">
        <v>2</v>
      </c>
      <c r="CA189">
        <v>2</v>
      </c>
      <c r="CB189">
        <v>2</v>
      </c>
      <c r="CC189">
        <v>3</v>
      </c>
      <c r="CD189">
        <v>3</v>
      </c>
      <c r="CE189">
        <v>3</v>
      </c>
      <c r="CF189">
        <v>2</v>
      </c>
      <c r="CG189">
        <v>2</v>
      </c>
      <c r="CH189">
        <v>3</v>
      </c>
      <c r="CI189">
        <v>3</v>
      </c>
      <c r="CJ189">
        <v>3</v>
      </c>
      <c r="CK189">
        <v>2</v>
      </c>
      <c r="CL189">
        <v>2</v>
      </c>
      <c r="CM189">
        <v>3</v>
      </c>
      <c r="CN189">
        <v>3</v>
      </c>
      <c r="CO189">
        <v>2</v>
      </c>
      <c r="CP189">
        <v>4</v>
      </c>
      <c r="CQ189">
        <v>3</v>
      </c>
      <c r="CR189">
        <v>2</v>
      </c>
      <c r="CS189">
        <v>2</v>
      </c>
      <c r="CT189">
        <v>3</v>
      </c>
      <c r="CU189">
        <v>4</v>
      </c>
      <c r="CV189">
        <v>4</v>
      </c>
      <c r="CW189">
        <v>3</v>
      </c>
      <c r="CX189">
        <v>3</v>
      </c>
      <c r="CY189">
        <v>2</v>
      </c>
      <c r="CZ189">
        <v>2</v>
      </c>
      <c r="DA189">
        <v>3</v>
      </c>
      <c r="DB189">
        <v>4</v>
      </c>
      <c r="DC189">
        <v>4</v>
      </c>
      <c r="DD189">
        <v>3</v>
      </c>
      <c r="DE189">
        <v>4</v>
      </c>
      <c r="DF189">
        <v>4</v>
      </c>
      <c r="DG189">
        <v>3</v>
      </c>
      <c r="DH189">
        <v>2</v>
      </c>
      <c r="DI189">
        <v>2</v>
      </c>
      <c r="DJ189">
        <v>4</v>
      </c>
      <c r="DK189">
        <v>4</v>
      </c>
      <c r="DM189">
        <v>3</v>
      </c>
      <c r="DN189">
        <v>3</v>
      </c>
      <c r="DO189">
        <v>2</v>
      </c>
      <c r="DP189">
        <v>2</v>
      </c>
      <c r="DQ189">
        <v>3</v>
      </c>
      <c r="DR189">
        <v>4</v>
      </c>
      <c r="DS189">
        <v>5</v>
      </c>
      <c r="DT189">
        <v>4</v>
      </c>
      <c r="DU189">
        <v>3</v>
      </c>
      <c r="DV189">
        <v>2</v>
      </c>
      <c r="DW189">
        <v>3</v>
      </c>
      <c r="DX189">
        <v>3</v>
      </c>
      <c r="DY189">
        <v>2</v>
      </c>
      <c r="DZ189">
        <v>2</v>
      </c>
      <c r="EA189">
        <v>3</v>
      </c>
      <c r="EB189">
        <v>4</v>
      </c>
      <c r="EC189">
        <v>1</v>
      </c>
      <c r="ED189">
        <v>4</v>
      </c>
      <c r="EE189">
        <v>1</v>
      </c>
      <c r="EF189">
        <v>3</v>
      </c>
      <c r="EG189">
        <v>3</v>
      </c>
      <c r="EH189">
        <v>1</v>
      </c>
      <c r="EI189">
        <v>3</v>
      </c>
      <c r="EJ189">
        <v>1</v>
      </c>
      <c r="EK189">
        <v>3</v>
      </c>
      <c r="EL189">
        <v>1</v>
      </c>
      <c r="EM189">
        <v>2</v>
      </c>
      <c r="EN189">
        <v>4</v>
      </c>
      <c r="EO189">
        <v>2</v>
      </c>
      <c r="EP189">
        <v>2</v>
      </c>
      <c r="EQ189">
        <v>3</v>
      </c>
      <c r="ER189">
        <v>2</v>
      </c>
      <c r="ES189">
        <v>3</v>
      </c>
      <c r="ET189">
        <v>1</v>
      </c>
      <c r="EU189">
        <v>2</v>
      </c>
      <c r="EV189">
        <v>4</v>
      </c>
      <c r="EW189">
        <v>1</v>
      </c>
      <c r="EX189">
        <v>2</v>
      </c>
      <c r="EY189">
        <v>2</v>
      </c>
      <c r="EZ189">
        <v>1</v>
      </c>
      <c r="FA189">
        <v>3</v>
      </c>
      <c r="FB189">
        <v>3</v>
      </c>
      <c r="FC189">
        <v>2</v>
      </c>
      <c r="FD189">
        <v>1</v>
      </c>
      <c r="FE189">
        <v>2</v>
      </c>
      <c r="FF189">
        <v>2</v>
      </c>
      <c r="FG189">
        <v>2</v>
      </c>
      <c r="FH189">
        <v>3</v>
      </c>
      <c r="FI189">
        <v>3</v>
      </c>
      <c r="FJ189">
        <v>3</v>
      </c>
      <c r="FK189">
        <v>1</v>
      </c>
      <c r="FL189">
        <v>3</v>
      </c>
      <c r="FM189">
        <f t="shared" si="2917"/>
        <v>2</v>
      </c>
      <c r="FN189">
        <f t="shared" si="2918"/>
        <v>2</v>
      </c>
      <c r="FO189">
        <f t="shared" si="2919"/>
        <v>1</v>
      </c>
      <c r="FP189">
        <f t="shared" si="2920"/>
        <v>2</v>
      </c>
      <c r="FQ189">
        <f t="shared" si="2921"/>
        <v>3</v>
      </c>
      <c r="FR189">
        <f t="shared" si="2922"/>
        <v>3</v>
      </c>
      <c r="FS189">
        <f t="shared" si="2923"/>
        <v>3</v>
      </c>
      <c r="FT189">
        <f t="shared" si="2924"/>
        <v>2</v>
      </c>
      <c r="FU189">
        <f t="shared" si="2925"/>
        <v>2</v>
      </c>
      <c r="FV189">
        <f t="shared" si="2926"/>
        <v>1</v>
      </c>
      <c r="FW189">
        <f t="shared" si="2927"/>
        <v>2</v>
      </c>
      <c r="FX189">
        <f t="shared" si="2928"/>
        <v>3</v>
      </c>
      <c r="FY189">
        <f t="shared" si="2929"/>
        <v>3</v>
      </c>
      <c r="FZ189">
        <f t="shared" si="2930"/>
        <v>3</v>
      </c>
      <c r="GA189" t="b">
        <f t="shared" si="2931"/>
        <v>0</v>
      </c>
      <c r="GB189">
        <f t="shared" si="2932"/>
        <v>2</v>
      </c>
      <c r="GC189">
        <f t="shared" si="2933"/>
        <v>2</v>
      </c>
      <c r="GD189">
        <f t="shared" si="2934"/>
        <v>2</v>
      </c>
      <c r="GE189">
        <f t="shared" si="2935"/>
        <v>3</v>
      </c>
      <c r="GF189">
        <f t="shared" si="2936"/>
        <v>3</v>
      </c>
      <c r="GG189">
        <f t="shared" si="2937"/>
        <v>3</v>
      </c>
      <c r="GH189">
        <f t="shared" si="2938"/>
        <v>2</v>
      </c>
      <c r="GI189">
        <f t="shared" si="2939"/>
        <v>2</v>
      </c>
      <c r="GJ189">
        <f t="shared" si="2940"/>
        <v>1</v>
      </c>
      <c r="GK189">
        <f t="shared" si="2941"/>
        <v>2</v>
      </c>
      <c r="GL189">
        <f t="shared" si="2942"/>
        <v>3</v>
      </c>
      <c r="GM189">
        <f t="shared" si="2943"/>
        <v>2</v>
      </c>
      <c r="GN189">
        <f t="shared" si="2944"/>
        <v>2</v>
      </c>
      <c r="GO189">
        <f t="shared" si="2945"/>
        <v>3</v>
      </c>
      <c r="GP189">
        <f t="shared" si="2946"/>
        <v>2</v>
      </c>
      <c r="GQ189">
        <f t="shared" si="2947"/>
        <v>2</v>
      </c>
      <c r="GR189">
        <f t="shared" si="2948"/>
        <v>5</v>
      </c>
      <c r="GS189">
        <f t="shared" si="2949"/>
        <v>6</v>
      </c>
      <c r="GT189">
        <f t="shared" si="2950"/>
        <v>3</v>
      </c>
      <c r="GU189">
        <f t="shared" si="2951"/>
        <v>4</v>
      </c>
      <c r="GV189">
        <f t="shared" si="2952"/>
        <v>3</v>
      </c>
      <c r="GW189">
        <f t="shared" si="2953"/>
        <v>4</v>
      </c>
      <c r="GX189">
        <f t="shared" si="2954"/>
        <v>2</v>
      </c>
      <c r="GY189">
        <f t="shared" si="2955"/>
        <v>6</v>
      </c>
      <c r="GZ189">
        <f t="shared" si="2956"/>
        <v>4</v>
      </c>
      <c r="HA189">
        <f t="shared" si="2957"/>
        <v>6</v>
      </c>
      <c r="HB189">
        <f t="shared" si="2958"/>
        <v>1</v>
      </c>
      <c r="HC189">
        <f t="shared" si="2959"/>
        <v>-1</v>
      </c>
      <c r="HD189">
        <f t="shared" si="2960"/>
        <v>-2</v>
      </c>
      <c r="HE189">
        <f t="shared" si="2961"/>
        <v>-1</v>
      </c>
      <c r="HF189">
        <f t="shared" si="2962"/>
        <v>1</v>
      </c>
      <c r="HG189">
        <f t="shared" si="2963"/>
        <v>2</v>
      </c>
      <c r="HH189">
        <f t="shared" si="2964"/>
        <v>2</v>
      </c>
      <c r="HI189">
        <f t="shared" si="2965"/>
        <v>1</v>
      </c>
      <c r="HJ189">
        <f t="shared" si="2966"/>
        <v>1</v>
      </c>
      <c r="HK189">
        <f t="shared" si="2967"/>
        <v>2</v>
      </c>
      <c r="HL189">
        <f t="shared" si="2968"/>
        <v>1</v>
      </c>
      <c r="HM189">
        <f t="shared" si="2969"/>
        <v>-1</v>
      </c>
      <c r="HN189">
        <f t="shared" si="2970"/>
        <v>1</v>
      </c>
      <c r="HO189">
        <f t="shared" si="2971"/>
        <v>-1</v>
      </c>
      <c r="HP189">
        <f t="shared" si="2972"/>
        <v>3</v>
      </c>
      <c r="HQ189">
        <f t="shared" si="2973"/>
        <v>3</v>
      </c>
      <c r="HR189">
        <f t="shared" si="2974"/>
        <v>4</v>
      </c>
      <c r="HS189">
        <f t="shared" si="2975"/>
        <v>5</v>
      </c>
      <c r="HT189">
        <f t="shared" si="2976"/>
        <v>5</v>
      </c>
      <c r="HU189">
        <f t="shared" si="2977"/>
        <v>3</v>
      </c>
      <c r="HV189">
        <f t="shared" si="2978"/>
        <v>3</v>
      </c>
      <c r="HW189">
        <f t="shared" si="2979"/>
        <v>2</v>
      </c>
      <c r="HX189">
        <f t="shared" si="2980"/>
        <v>3</v>
      </c>
      <c r="HY189">
        <f t="shared" si="2981"/>
        <v>3</v>
      </c>
      <c r="HZ189">
        <f t="shared" si="2982"/>
        <v>4</v>
      </c>
      <c r="IA189">
        <f t="shared" si="2983"/>
        <v>4</v>
      </c>
      <c r="IB189">
        <f t="shared" si="2984"/>
        <v>5</v>
      </c>
      <c r="IC189">
        <f t="shared" si="2985"/>
        <v>2</v>
      </c>
      <c r="ID189">
        <f t="shared" si="2986"/>
        <v>3</v>
      </c>
      <c r="IE189">
        <f t="shared" si="2987"/>
        <v>2</v>
      </c>
      <c r="IF189">
        <f t="shared" si="2988"/>
        <v>3</v>
      </c>
      <c r="IG189">
        <f t="shared" si="2989"/>
        <v>3</v>
      </c>
      <c r="IH189">
        <f t="shared" si="2990"/>
        <v>3</v>
      </c>
      <c r="II189">
        <f t="shared" si="2991"/>
        <v>2</v>
      </c>
      <c r="IJ189">
        <f t="shared" si="2992"/>
        <v>2</v>
      </c>
      <c r="IK189">
        <f t="shared" si="2993"/>
        <v>2</v>
      </c>
      <c r="IL189">
        <f t="shared" si="2994"/>
        <v>3</v>
      </c>
      <c r="IM189">
        <f t="shared" si="2995"/>
        <v>3</v>
      </c>
      <c r="IN189">
        <f t="shared" si="2996"/>
        <v>2</v>
      </c>
      <c r="IO189">
        <f t="shared" si="2997"/>
        <v>2</v>
      </c>
      <c r="IP189">
        <f t="shared" si="2998"/>
        <v>2</v>
      </c>
      <c r="IQ189">
        <f t="shared" si="2999"/>
        <v>2</v>
      </c>
      <c r="IR189">
        <f t="shared" si="3000"/>
        <v>2</v>
      </c>
      <c r="IS189">
        <f t="shared" si="3001"/>
        <v>3</v>
      </c>
      <c r="IT189">
        <f t="shared" si="3002"/>
        <v>3</v>
      </c>
      <c r="IU189">
        <f t="shared" si="3003"/>
        <v>2</v>
      </c>
      <c r="IV189">
        <f t="shared" si="3004"/>
        <v>3</v>
      </c>
      <c r="IW189">
        <f t="shared" si="3005"/>
        <v>2</v>
      </c>
      <c r="IX189">
        <f t="shared" si="3006"/>
        <v>2</v>
      </c>
      <c r="IY189">
        <f t="shared" si="3007"/>
        <v>2</v>
      </c>
      <c r="IZ189">
        <f t="shared" si="3008"/>
        <v>3</v>
      </c>
      <c r="JA189">
        <f t="shared" si="3009"/>
        <v>4</v>
      </c>
      <c r="JB189">
        <f t="shared" si="3010"/>
        <v>4</v>
      </c>
      <c r="JC189">
        <f t="shared" si="3011"/>
        <v>3</v>
      </c>
      <c r="JD189">
        <f t="shared" si="3012"/>
        <v>2</v>
      </c>
      <c r="JE189">
        <f t="shared" si="3013"/>
        <v>2</v>
      </c>
      <c r="JF189">
        <f t="shared" si="3014"/>
        <v>3</v>
      </c>
      <c r="JG189">
        <f t="shared" si="3015"/>
        <v>3</v>
      </c>
      <c r="JH189">
        <f t="shared" si="3016"/>
        <v>4</v>
      </c>
      <c r="JI189">
        <f t="shared" si="3017"/>
        <v>4</v>
      </c>
      <c r="JJ189">
        <f t="shared" si="3018"/>
        <v>3</v>
      </c>
      <c r="JK189">
        <f t="shared" si="3019"/>
        <v>2</v>
      </c>
      <c r="JL189">
        <f t="shared" si="3020"/>
        <v>4</v>
      </c>
      <c r="JM189">
        <f t="shared" si="3021"/>
        <v>3</v>
      </c>
      <c r="JN189">
        <f t="shared" si="3022"/>
        <v>2</v>
      </c>
      <c r="JO189">
        <f t="shared" si="3023"/>
        <v>2</v>
      </c>
      <c r="JP189">
        <f t="shared" si="3024"/>
        <v>3</v>
      </c>
      <c r="JQ189">
        <f t="shared" si="3025"/>
        <v>4</v>
      </c>
      <c r="JR189">
        <f t="shared" si="3026"/>
        <v>4</v>
      </c>
      <c r="JS189">
        <f t="shared" si="3027"/>
        <v>2</v>
      </c>
      <c r="JT189">
        <f t="shared" si="3028"/>
        <v>4</v>
      </c>
      <c r="JU189">
        <f t="shared" si="3029"/>
        <v>0</v>
      </c>
      <c r="JV189">
        <f t="shared" si="3030"/>
        <v>3</v>
      </c>
      <c r="JW189">
        <f t="shared" si="3031"/>
        <v>3</v>
      </c>
      <c r="JX189">
        <f t="shared" si="3032"/>
        <v>4</v>
      </c>
      <c r="JY189">
        <f t="shared" si="3033"/>
        <v>2</v>
      </c>
      <c r="JZ189">
        <f t="shared" si="3034"/>
        <v>3</v>
      </c>
      <c r="KA189">
        <f t="shared" si="3035"/>
        <v>2</v>
      </c>
      <c r="KB189">
        <f t="shared" si="3036"/>
        <v>5</v>
      </c>
      <c r="KC189">
        <f t="shared" si="3037"/>
        <v>2</v>
      </c>
      <c r="KD189">
        <f t="shared" si="3038"/>
        <v>3</v>
      </c>
      <c r="KE189">
        <f t="shared" si="3039"/>
        <v>2</v>
      </c>
      <c r="KF189">
        <f t="shared" si="3040"/>
        <v>3</v>
      </c>
      <c r="KG189">
        <f t="shared" si="3041"/>
        <v>3</v>
      </c>
      <c r="KH189">
        <f t="shared" si="3042"/>
        <v>4</v>
      </c>
      <c r="KI189">
        <f t="shared" si="3043"/>
        <v>4</v>
      </c>
      <c r="KJ189">
        <f t="shared" si="3044"/>
        <v>3</v>
      </c>
      <c r="KK189">
        <f t="shared" si="3045"/>
        <v>4</v>
      </c>
      <c r="KL189">
        <f t="shared" si="3046"/>
        <v>1</v>
      </c>
      <c r="KM189">
        <f t="shared" si="3047"/>
        <v>0</v>
      </c>
      <c r="KN189">
        <f t="shared" si="3048"/>
        <v>0</v>
      </c>
      <c r="KO189">
        <f t="shared" si="3049"/>
        <v>0</v>
      </c>
      <c r="KP189">
        <f t="shared" si="3050"/>
        <v>1</v>
      </c>
      <c r="KQ189">
        <f t="shared" si="3051"/>
        <v>0</v>
      </c>
      <c r="KR189">
        <f t="shared" si="3052"/>
        <v>1</v>
      </c>
      <c r="KS189">
        <f t="shared" si="3053"/>
        <v>1</v>
      </c>
      <c r="KT189">
        <f t="shared" si="3054"/>
        <v>0</v>
      </c>
      <c r="KU189">
        <f t="shared" si="3055"/>
        <v>1</v>
      </c>
      <c r="KV189">
        <f t="shared" si="3056"/>
        <v>0</v>
      </c>
      <c r="KW189">
        <f t="shared" si="3057"/>
        <v>0</v>
      </c>
      <c r="KX189">
        <f t="shared" si="3058"/>
        <v>1</v>
      </c>
      <c r="KY189">
        <f t="shared" si="3059"/>
        <v>0</v>
      </c>
      <c r="KZ189">
        <f t="shared" si="3060"/>
        <v>0</v>
      </c>
      <c r="LA189">
        <f t="shared" si="3061"/>
        <v>1</v>
      </c>
      <c r="LB189">
        <f t="shared" si="3062"/>
        <v>0</v>
      </c>
      <c r="LC189">
        <f t="shared" si="3063"/>
        <v>1</v>
      </c>
      <c r="LD189">
        <f t="shared" si="3064"/>
        <v>0</v>
      </c>
      <c r="LE189">
        <f t="shared" si="3065"/>
        <v>0</v>
      </c>
      <c r="LF189">
        <f t="shared" si="3066"/>
        <v>0</v>
      </c>
      <c r="LG189">
        <f t="shared" si="3067"/>
        <v>0</v>
      </c>
      <c r="LH189">
        <f t="shared" si="3068"/>
        <v>0</v>
      </c>
      <c r="LI189">
        <f t="shared" si="3069"/>
        <v>1</v>
      </c>
      <c r="LJ189">
        <f t="shared" si="3070"/>
        <v>0</v>
      </c>
      <c r="LK189">
        <f t="shared" si="3071"/>
        <v>1</v>
      </c>
      <c r="LL189">
        <f t="shared" si="3072"/>
        <v>1</v>
      </c>
      <c r="LM189">
        <f t="shared" si="3073"/>
        <v>1</v>
      </c>
      <c r="LN189">
        <f t="shared" si="3074"/>
        <v>0</v>
      </c>
      <c r="LO189">
        <f t="shared" si="3075"/>
        <v>1</v>
      </c>
      <c r="LP189">
        <f t="shared" si="3076"/>
        <v>1</v>
      </c>
      <c r="LQ189">
        <f t="shared" si="3077"/>
        <v>0</v>
      </c>
      <c r="LR189">
        <f t="shared" si="3078"/>
        <v>0</v>
      </c>
      <c r="LS189">
        <f t="shared" si="3079"/>
        <v>1</v>
      </c>
      <c r="LT189">
        <f t="shared" si="3080"/>
        <v>0</v>
      </c>
      <c r="LU189">
        <f t="shared" si="3081"/>
        <v>1</v>
      </c>
      <c r="LV189">
        <f t="shared" si="3082"/>
        <v>2.2222222222222223</v>
      </c>
      <c r="LW189" s="24" t="str">
        <f t="shared" si="3083"/>
        <v>CHECK</v>
      </c>
      <c r="LX189">
        <f t="shared" si="3084"/>
        <v>2.3333333333333335</v>
      </c>
      <c r="LY189" s="25">
        <f t="shared" si="3085"/>
        <v>1</v>
      </c>
      <c r="LZ189">
        <f t="shared" si="3086"/>
        <v>2.3333333333333335</v>
      </c>
      <c r="MA189" t="str">
        <f t="shared" si="3087"/>
        <v>CHECK</v>
      </c>
      <c r="MB189">
        <f t="shared" si="3088"/>
        <v>2.1111111111111112</v>
      </c>
      <c r="MC189">
        <f t="shared" si="3089"/>
        <v>1</v>
      </c>
      <c r="MD189">
        <f t="shared" si="3090"/>
        <v>2.5</v>
      </c>
      <c r="ME189">
        <f t="shared" si="3091"/>
        <v>1</v>
      </c>
      <c r="MF189">
        <f t="shared" si="3092"/>
        <v>2.25</v>
      </c>
      <c r="MG189">
        <f t="shared" si="3093"/>
        <v>1</v>
      </c>
      <c r="MH189">
        <f t="shared" si="3094"/>
        <v>2.25</v>
      </c>
      <c r="MI189" s="25">
        <f t="shared" si="3095"/>
        <v>1</v>
      </c>
      <c r="MJ189">
        <f t="shared" si="3096"/>
        <v>4.3</v>
      </c>
      <c r="MK189">
        <f t="shared" si="3097"/>
        <v>1</v>
      </c>
      <c r="ML189">
        <f t="shared" si="3098"/>
        <v>0.42857142857142855</v>
      </c>
      <c r="MM189">
        <f t="shared" si="3099"/>
        <v>1</v>
      </c>
      <c r="MN189">
        <f t="shared" si="3100"/>
        <v>2.4</v>
      </c>
      <c r="MO189">
        <f t="shared" si="3101"/>
        <v>1</v>
      </c>
      <c r="MP189">
        <f t="shared" si="3102"/>
        <v>2.8571428571428572</v>
      </c>
      <c r="MQ189">
        <f t="shared" si="3103"/>
        <v>1</v>
      </c>
      <c r="MR189">
        <f t="shared" si="3104"/>
        <v>2.9166666666666665</v>
      </c>
      <c r="MS189">
        <f t="shared" si="3105"/>
        <v>1</v>
      </c>
      <c r="MT189">
        <f t="shared" si="3106"/>
        <v>3.2307692307692308</v>
      </c>
      <c r="MU189">
        <f t="shared" si="3107"/>
        <v>1</v>
      </c>
      <c r="MV189">
        <f t="shared" si="3108"/>
        <v>0.44444444444444442</v>
      </c>
      <c r="MW189">
        <f t="shared" si="3109"/>
        <v>1</v>
      </c>
      <c r="MX189">
        <f t="shared" si="3110"/>
        <v>3.4666666666666668</v>
      </c>
      <c r="MY189">
        <f t="shared" si="3111"/>
        <v>1</v>
      </c>
    </row>
    <row r="190" spans="1:363" ht="16">
      <c r="A190" t="s">
        <v>2625</v>
      </c>
      <c r="B190" s="55" t="s">
        <v>1212</v>
      </c>
      <c r="C190" s="55">
        <v>3</v>
      </c>
      <c r="D190">
        <v>3</v>
      </c>
      <c r="E190">
        <v>3</v>
      </c>
      <c r="F190">
        <v>4</v>
      </c>
      <c r="G190">
        <v>3</v>
      </c>
      <c r="H190">
        <v>2</v>
      </c>
      <c r="I190">
        <v>2</v>
      </c>
      <c r="J190">
        <v>2</v>
      </c>
      <c r="K190">
        <v>3</v>
      </c>
      <c r="L190">
        <v>3</v>
      </c>
      <c r="M190">
        <v>4</v>
      </c>
      <c r="N190">
        <v>3</v>
      </c>
      <c r="O190">
        <v>2</v>
      </c>
      <c r="P190">
        <v>2</v>
      </c>
      <c r="Q190">
        <v>2</v>
      </c>
      <c r="S190">
        <v>3</v>
      </c>
      <c r="T190">
        <v>3</v>
      </c>
      <c r="U190">
        <v>3</v>
      </c>
      <c r="V190">
        <v>2</v>
      </c>
      <c r="W190">
        <v>2</v>
      </c>
      <c r="X190">
        <v>2</v>
      </c>
      <c r="Y190">
        <v>3</v>
      </c>
      <c r="Z190">
        <v>3</v>
      </c>
      <c r="AA190">
        <v>4</v>
      </c>
      <c r="AB190">
        <v>3</v>
      </c>
      <c r="AC190">
        <v>2</v>
      </c>
      <c r="AD190">
        <v>3</v>
      </c>
      <c r="AE190">
        <v>3</v>
      </c>
      <c r="AF190">
        <v>2</v>
      </c>
      <c r="AG190">
        <v>3</v>
      </c>
      <c r="AH190">
        <v>3</v>
      </c>
      <c r="AI190">
        <v>5</v>
      </c>
      <c r="AJ190">
        <v>6</v>
      </c>
      <c r="AK190">
        <v>5</v>
      </c>
      <c r="AL190">
        <v>4</v>
      </c>
      <c r="AM190">
        <v>3</v>
      </c>
      <c r="AN190">
        <v>4</v>
      </c>
      <c r="AO190">
        <v>2</v>
      </c>
      <c r="AP190">
        <v>5</v>
      </c>
      <c r="AQ190">
        <v>5</v>
      </c>
      <c r="AR190">
        <v>3</v>
      </c>
      <c r="AS190">
        <v>4</v>
      </c>
      <c r="AT190">
        <v>3</v>
      </c>
      <c r="AU190">
        <v>2</v>
      </c>
      <c r="AV190">
        <v>3</v>
      </c>
      <c r="AW190">
        <v>4</v>
      </c>
      <c r="AX190">
        <v>5</v>
      </c>
      <c r="AY190">
        <v>5</v>
      </c>
      <c r="AZ190">
        <v>3</v>
      </c>
      <c r="BA190">
        <v>3</v>
      </c>
      <c r="BB190">
        <v>2</v>
      </c>
      <c r="BC190">
        <v>3</v>
      </c>
      <c r="BD190">
        <v>4</v>
      </c>
      <c r="BE190">
        <v>5</v>
      </c>
      <c r="BF190">
        <v>4</v>
      </c>
      <c r="BG190">
        <v>4</v>
      </c>
      <c r="BH190">
        <v>4</v>
      </c>
      <c r="BI190">
        <v>3</v>
      </c>
      <c r="BJ190">
        <v>2</v>
      </c>
      <c r="BK190">
        <v>2</v>
      </c>
      <c r="BL190">
        <v>3</v>
      </c>
      <c r="BM190">
        <v>4</v>
      </c>
      <c r="BN190">
        <v>5</v>
      </c>
      <c r="BO190">
        <v>4</v>
      </c>
      <c r="BP190">
        <v>4</v>
      </c>
      <c r="BQ190">
        <v>3</v>
      </c>
      <c r="BR190">
        <v>3</v>
      </c>
      <c r="BS190">
        <v>2</v>
      </c>
      <c r="BT190">
        <v>2</v>
      </c>
      <c r="BU190">
        <v>2</v>
      </c>
      <c r="BV190">
        <v>2</v>
      </c>
      <c r="BW190">
        <v>3</v>
      </c>
      <c r="BX190">
        <v>3</v>
      </c>
      <c r="BY190">
        <v>3</v>
      </c>
      <c r="BZ190">
        <v>2</v>
      </c>
      <c r="CA190">
        <v>2</v>
      </c>
      <c r="CB190">
        <v>2</v>
      </c>
      <c r="CC190">
        <v>3</v>
      </c>
      <c r="CD190">
        <v>3</v>
      </c>
      <c r="CE190">
        <v>3</v>
      </c>
      <c r="CF190">
        <v>2</v>
      </c>
      <c r="CG190">
        <v>2</v>
      </c>
      <c r="CH190">
        <v>3</v>
      </c>
      <c r="CI190">
        <v>3</v>
      </c>
      <c r="CJ190">
        <v>3</v>
      </c>
      <c r="CK190">
        <v>2</v>
      </c>
      <c r="CL190">
        <v>2</v>
      </c>
      <c r="CM190">
        <v>3</v>
      </c>
      <c r="CN190">
        <v>3</v>
      </c>
      <c r="CO190">
        <v>2</v>
      </c>
      <c r="CP190">
        <v>4</v>
      </c>
      <c r="CQ190">
        <v>3</v>
      </c>
      <c r="CR190">
        <v>2</v>
      </c>
      <c r="CS190">
        <v>2</v>
      </c>
      <c r="CT190">
        <v>3</v>
      </c>
      <c r="CU190">
        <v>4</v>
      </c>
      <c r="CV190">
        <v>4</v>
      </c>
      <c r="CW190">
        <v>3</v>
      </c>
      <c r="CX190">
        <v>3</v>
      </c>
      <c r="CY190">
        <v>2</v>
      </c>
      <c r="CZ190">
        <v>2</v>
      </c>
      <c r="DA190">
        <v>3</v>
      </c>
      <c r="DB190">
        <v>4</v>
      </c>
      <c r="DC190">
        <v>4</v>
      </c>
      <c r="DD190">
        <v>3</v>
      </c>
      <c r="DE190">
        <v>4</v>
      </c>
      <c r="DF190">
        <v>4</v>
      </c>
      <c r="DG190">
        <v>3</v>
      </c>
      <c r="DH190">
        <v>2</v>
      </c>
      <c r="DI190">
        <v>2</v>
      </c>
      <c r="DJ190">
        <v>4</v>
      </c>
      <c r="DK190">
        <v>4</v>
      </c>
      <c r="DM190">
        <v>3</v>
      </c>
      <c r="DN190">
        <v>3</v>
      </c>
      <c r="DO190">
        <v>2</v>
      </c>
      <c r="DP190">
        <v>2</v>
      </c>
      <c r="DQ190">
        <v>3</v>
      </c>
      <c r="DR190">
        <v>4</v>
      </c>
      <c r="DS190">
        <v>5</v>
      </c>
      <c r="DT190">
        <v>4</v>
      </c>
      <c r="DU190">
        <v>3</v>
      </c>
      <c r="DV190">
        <v>2</v>
      </c>
      <c r="DW190">
        <v>3</v>
      </c>
      <c r="DX190">
        <v>3</v>
      </c>
      <c r="DY190">
        <v>4</v>
      </c>
      <c r="DZ190">
        <v>4</v>
      </c>
      <c r="EA190">
        <v>3</v>
      </c>
      <c r="EB190">
        <v>3</v>
      </c>
      <c r="EC190">
        <v>1</v>
      </c>
      <c r="ED190">
        <v>4</v>
      </c>
      <c r="EE190">
        <v>1</v>
      </c>
      <c r="EF190">
        <v>3</v>
      </c>
      <c r="EG190">
        <v>3</v>
      </c>
      <c r="EH190">
        <v>1</v>
      </c>
      <c r="EI190">
        <v>3</v>
      </c>
      <c r="EJ190">
        <v>1</v>
      </c>
      <c r="EK190">
        <v>3</v>
      </c>
      <c r="EL190">
        <v>1</v>
      </c>
      <c r="EM190">
        <v>2</v>
      </c>
      <c r="EN190">
        <v>4</v>
      </c>
      <c r="EO190">
        <v>2</v>
      </c>
      <c r="EP190">
        <v>2</v>
      </c>
      <c r="EQ190">
        <v>3</v>
      </c>
      <c r="ER190">
        <v>2</v>
      </c>
      <c r="ES190">
        <v>3</v>
      </c>
      <c r="ET190">
        <v>1</v>
      </c>
      <c r="EU190">
        <v>2</v>
      </c>
      <c r="EV190">
        <v>4</v>
      </c>
      <c r="EW190">
        <v>1</v>
      </c>
      <c r="EX190">
        <v>2</v>
      </c>
      <c r="EY190">
        <v>2</v>
      </c>
      <c r="EZ190">
        <v>1</v>
      </c>
      <c r="FA190">
        <v>3</v>
      </c>
      <c r="FB190">
        <v>3</v>
      </c>
      <c r="FC190">
        <v>2</v>
      </c>
      <c r="FD190">
        <v>1</v>
      </c>
      <c r="FE190">
        <v>2</v>
      </c>
      <c r="FF190">
        <v>2</v>
      </c>
      <c r="FG190">
        <v>2</v>
      </c>
      <c r="FH190">
        <v>3</v>
      </c>
      <c r="FI190">
        <v>3</v>
      </c>
      <c r="FJ190">
        <v>3</v>
      </c>
      <c r="FK190">
        <v>3</v>
      </c>
      <c r="FL190">
        <v>2</v>
      </c>
      <c r="FM190">
        <f t="shared" si="2917"/>
        <v>2</v>
      </c>
      <c r="FN190">
        <f t="shared" si="2918"/>
        <v>2</v>
      </c>
      <c r="FO190">
        <f t="shared" si="2919"/>
        <v>1</v>
      </c>
      <c r="FP190">
        <f t="shared" si="2920"/>
        <v>2</v>
      </c>
      <c r="FQ190">
        <f t="shared" si="2921"/>
        <v>3</v>
      </c>
      <c r="FR190">
        <f t="shared" si="2922"/>
        <v>3</v>
      </c>
      <c r="FS190">
        <f t="shared" si="2923"/>
        <v>3</v>
      </c>
      <c r="FT190">
        <f t="shared" si="2924"/>
        <v>2</v>
      </c>
      <c r="FU190">
        <f t="shared" si="2925"/>
        <v>2</v>
      </c>
      <c r="FV190">
        <f t="shared" si="2926"/>
        <v>1</v>
      </c>
      <c r="FW190">
        <f t="shared" si="2927"/>
        <v>2</v>
      </c>
      <c r="FX190">
        <f t="shared" si="2928"/>
        <v>3</v>
      </c>
      <c r="FY190">
        <f t="shared" si="2929"/>
        <v>3</v>
      </c>
      <c r="FZ190">
        <f t="shared" si="2930"/>
        <v>3</v>
      </c>
      <c r="GA190" t="b">
        <f t="shared" si="2931"/>
        <v>0</v>
      </c>
      <c r="GB190">
        <f t="shared" si="2932"/>
        <v>2</v>
      </c>
      <c r="GC190">
        <f t="shared" si="2933"/>
        <v>2</v>
      </c>
      <c r="GD190">
        <f t="shared" si="2934"/>
        <v>2</v>
      </c>
      <c r="GE190">
        <f t="shared" si="2935"/>
        <v>3</v>
      </c>
      <c r="GF190">
        <f t="shared" si="2936"/>
        <v>3</v>
      </c>
      <c r="GG190">
        <f t="shared" si="2937"/>
        <v>3</v>
      </c>
      <c r="GH190">
        <f t="shared" si="2938"/>
        <v>2</v>
      </c>
      <c r="GI190">
        <f t="shared" si="2939"/>
        <v>2</v>
      </c>
      <c r="GJ190">
        <f t="shared" si="2940"/>
        <v>1</v>
      </c>
      <c r="GK190">
        <f t="shared" si="2941"/>
        <v>2</v>
      </c>
      <c r="GL190">
        <f t="shared" si="2942"/>
        <v>3</v>
      </c>
      <c r="GM190">
        <f t="shared" si="2943"/>
        <v>2</v>
      </c>
      <c r="GN190">
        <f t="shared" si="2944"/>
        <v>2</v>
      </c>
      <c r="GO190">
        <f t="shared" si="2945"/>
        <v>3</v>
      </c>
      <c r="GP190">
        <f t="shared" si="2946"/>
        <v>2</v>
      </c>
      <c r="GQ190">
        <f t="shared" si="2947"/>
        <v>2</v>
      </c>
      <c r="GR190">
        <f t="shared" si="2948"/>
        <v>5</v>
      </c>
      <c r="GS190">
        <f t="shared" si="2949"/>
        <v>6</v>
      </c>
      <c r="GT190">
        <f t="shared" si="2950"/>
        <v>3</v>
      </c>
      <c r="GU190">
        <f t="shared" si="2951"/>
        <v>4</v>
      </c>
      <c r="GV190">
        <f t="shared" si="2952"/>
        <v>3</v>
      </c>
      <c r="GW190">
        <f t="shared" si="2953"/>
        <v>4</v>
      </c>
      <c r="GX190">
        <f t="shared" si="2954"/>
        <v>6</v>
      </c>
      <c r="GY190">
        <f t="shared" si="2955"/>
        <v>3</v>
      </c>
      <c r="GZ190">
        <f t="shared" si="2956"/>
        <v>3</v>
      </c>
      <c r="HA190">
        <f t="shared" si="2957"/>
        <v>5</v>
      </c>
      <c r="HB190">
        <f t="shared" si="2958"/>
        <v>1</v>
      </c>
      <c r="HC190">
        <f t="shared" si="2959"/>
        <v>-1</v>
      </c>
      <c r="HD190">
        <f t="shared" si="2960"/>
        <v>-2</v>
      </c>
      <c r="HE190">
        <f t="shared" si="2961"/>
        <v>-1</v>
      </c>
      <c r="HF190">
        <f t="shared" si="2962"/>
        <v>1</v>
      </c>
      <c r="HG190">
        <f t="shared" si="2963"/>
        <v>2</v>
      </c>
      <c r="HH190">
        <f t="shared" si="2964"/>
        <v>2</v>
      </c>
      <c r="HI190">
        <f t="shared" si="2965"/>
        <v>1</v>
      </c>
      <c r="HJ190">
        <f t="shared" si="2966"/>
        <v>1</v>
      </c>
      <c r="HK190">
        <f t="shared" si="2967"/>
        <v>2</v>
      </c>
      <c r="HL190">
        <f t="shared" si="2968"/>
        <v>1</v>
      </c>
      <c r="HM190">
        <f t="shared" si="2969"/>
        <v>-1</v>
      </c>
      <c r="HN190">
        <f t="shared" si="2970"/>
        <v>-2</v>
      </c>
      <c r="HO190">
        <f t="shared" si="2971"/>
        <v>-1</v>
      </c>
      <c r="HP190">
        <f t="shared" si="2972"/>
        <v>3</v>
      </c>
      <c r="HQ190">
        <f t="shared" si="2973"/>
        <v>3</v>
      </c>
      <c r="HR190">
        <f t="shared" si="2974"/>
        <v>4</v>
      </c>
      <c r="HS190">
        <f t="shared" si="2975"/>
        <v>5</v>
      </c>
      <c r="HT190">
        <f t="shared" si="2976"/>
        <v>5</v>
      </c>
      <c r="HU190">
        <f t="shared" si="2977"/>
        <v>4</v>
      </c>
      <c r="HV190">
        <f t="shared" si="2978"/>
        <v>3</v>
      </c>
      <c r="HW190">
        <f t="shared" si="2979"/>
        <v>2</v>
      </c>
      <c r="HX190">
        <f t="shared" si="2980"/>
        <v>3</v>
      </c>
      <c r="HY190">
        <f t="shared" si="2981"/>
        <v>3</v>
      </c>
      <c r="HZ190">
        <f t="shared" si="2982"/>
        <v>4</v>
      </c>
      <c r="IA190">
        <f t="shared" si="2983"/>
        <v>4</v>
      </c>
      <c r="IB190">
        <f t="shared" si="2984"/>
        <v>5</v>
      </c>
      <c r="IC190">
        <f t="shared" si="2985"/>
        <v>5</v>
      </c>
      <c r="ID190">
        <f t="shared" si="2986"/>
        <v>5</v>
      </c>
      <c r="IE190">
        <f t="shared" si="2987"/>
        <v>2</v>
      </c>
      <c r="IF190">
        <f t="shared" si="2988"/>
        <v>3</v>
      </c>
      <c r="IG190">
        <f t="shared" si="2989"/>
        <v>3</v>
      </c>
      <c r="IH190">
        <f t="shared" si="2990"/>
        <v>3</v>
      </c>
      <c r="II190">
        <f t="shared" si="2991"/>
        <v>2</v>
      </c>
      <c r="IJ190">
        <f t="shared" si="2992"/>
        <v>2</v>
      </c>
      <c r="IK190">
        <f t="shared" si="2993"/>
        <v>2</v>
      </c>
      <c r="IL190">
        <f t="shared" si="2994"/>
        <v>3</v>
      </c>
      <c r="IM190">
        <f t="shared" si="2995"/>
        <v>3</v>
      </c>
      <c r="IN190">
        <f t="shared" si="2996"/>
        <v>2</v>
      </c>
      <c r="IO190">
        <f t="shared" si="2997"/>
        <v>2</v>
      </c>
      <c r="IP190">
        <f t="shared" si="2998"/>
        <v>2</v>
      </c>
      <c r="IQ190">
        <f t="shared" si="2999"/>
        <v>2</v>
      </c>
      <c r="IR190">
        <f t="shared" si="3000"/>
        <v>2</v>
      </c>
      <c r="IS190">
        <f t="shared" si="3001"/>
        <v>3</v>
      </c>
      <c r="IT190">
        <f t="shared" si="3002"/>
        <v>3</v>
      </c>
      <c r="IU190">
        <f t="shared" si="3003"/>
        <v>2</v>
      </c>
      <c r="IV190">
        <f t="shared" si="3004"/>
        <v>3</v>
      </c>
      <c r="IW190">
        <f t="shared" si="3005"/>
        <v>2</v>
      </c>
      <c r="IX190">
        <f t="shared" si="3006"/>
        <v>2</v>
      </c>
      <c r="IY190">
        <f t="shared" si="3007"/>
        <v>2</v>
      </c>
      <c r="IZ190">
        <f t="shared" si="3008"/>
        <v>3</v>
      </c>
      <c r="JA190">
        <f t="shared" si="3009"/>
        <v>4</v>
      </c>
      <c r="JB190">
        <f t="shared" si="3010"/>
        <v>4</v>
      </c>
      <c r="JC190">
        <f t="shared" si="3011"/>
        <v>3</v>
      </c>
      <c r="JD190">
        <f t="shared" si="3012"/>
        <v>2</v>
      </c>
      <c r="JE190">
        <f t="shared" si="3013"/>
        <v>2</v>
      </c>
      <c r="JF190">
        <f t="shared" si="3014"/>
        <v>3</v>
      </c>
      <c r="JG190">
        <f t="shared" si="3015"/>
        <v>3</v>
      </c>
      <c r="JH190">
        <f t="shared" si="3016"/>
        <v>4</v>
      </c>
      <c r="JI190">
        <f t="shared" si="3017"/>
        <v>4</v>
      </c>
      <c r="JJ190">
        <f t="shared" si="3018"/>
        <v>3</v>
      </c>
      <c r="JK190">
        <f t="shared" si="3019"/>
        <v>2</v>
      </c>
      <c r="JL190">
        <f t="shared" si="3020"/>
        <v>4</v>
      </c>
      <c r="JM190">
        <f t="shared" si="3021"/>
        <v>3</v>
      </c>
      <c r="JN190">
        <f t="shared" si="3022"/>
        <v>2</v>
      </c>
      <c r="JO190">
        <f t="shared" si="3023"/>
        <v>2</v>
      </c>
      <c r="JP190">
        <f t="shared" si="3024"/>
        <v>3</v>
      </c>
      <c r="JQ190">
        <f t="shared" si="3025"/>
        <v>4</v>
      </c>
      <c r="JR190">
        <f t="shared" si="3026"/>
        <v>4</v>
      </c>
      <c r="JS190">
        <f t="shared" si="3027"/>
        <v>2</v>
      </c>
      <c r="JT190">
        <f t="shared" si="3028"/>
        <v>4</v>
      </c>
      <c r="JU190">
        <f t="shared" si="3029"/>
        <v>0</v>
      </c>
      <c r="JV190">
        <f t="shared" si="3030"/>
        <v>3</v>
      </c>
      <c r="JW190">
        <f t="shared" si="3031"/>
        <v>3</v>
      </c>
      <c r="JX190">
        <f t="shared" si="3032"/>
        <v>4</v>
      </c>
      <c r="JY190">
        <f t="shared" si="3033"/>
        <v>2</v>
      </c>
      <c r="JZ190">
        <f t="shared" si="3034"/>
        <v>3</v>
      </c>
      <c r="KA190">
        <f t="shared" si="3035"/>
        <v>2</v>
      </c>
      <c r="KB190">
        <f t="shared" si="3036"/>
        <v>5</v>
      </c>
      <c r="KC190">
        <f t="shared" si="3037"/>
        <v>2</v>
      </c>
      <c r="KD190">
        <f t="shared" si="3038"/>
        <v>3</v>
      </c>
      <c r="KE190">
        <f t="shared" si="3039"/>
        <v>2</v>
      </c>
      <c r="KF190">
        <f t="shared" si="3040"/>
        <v>3</v>
      </c>
      <c r="KG190">
        <f t="shared" si="3041"/>
        <v>3</v>
      </c>
      <c r="KH190">
        <f t="shared" si="3042"/>
        <v>2</v>
      </c>
      <c r="KI190">
        <f t="shared" si="3043"/>
        <v>2</v>
      </c>
      <c r="KJ190">
        <f t="shared" si="3044"/>
        <v>3</v>
      </c>
      <c r="KK190">
        <f t="shared" si="3045"/>
        <v>3</v>
      </c>
      <c r="KL190">
        <f t="shared" si="3046"/>
        <v>1</v>
      </c>
      <c r="KM190">
        <f t="shared" si="3047"/>
        <v>0</v>
      </c>
      <c r="KN190">
        <f t="shared" si="3048"/>
        <v>0</v>
      </c>
      <c r="KO190">
        <f t="shared" si="3049"/>
        <v>0</v>
      </c>
      <c r="KP190">
        <f t="shared" si="3050"/>
        <v>1</v>
      </c>
      <c r="KQ190">
        <f t="shared" si="3051"/>
        <v>0</v>
      </c>
      <c r="KR190">
        <f t="shared" si="3052"/>
        <v>1</v>
      </c>
      <c r="KS190">
        <f t="shared" si="3053"/>
        <v>1</v>
      </c>
      <c r="KT190">
        <f t="shared" si="3054"/>
        <v>0</v>
      </c>
      <c r="KU190">
        <f t="shared" si="3055"/>
        <v>1</v>
      </c>
      <c r="KV190">
        <f t="shared" si="3056"/>
        <v>0</v>
      </c>
      <c r="KW190">
        <f t="shared" si="3057"/>
        <v>0</v>
      </c>
      <c r="KX190">
        <f t="shared" si="3058"/>
        <v>1</v>
      </c>
      <c r="KY190">
        <f t="shared" si="3059"/>
        <v>0</v>
      </c>
      <c r="KZ190">
        <f t="shared" si="3060"/>
        <v>0</v>
      </c>
      <c r="LA190">
        <f t="shared" si="3061"/>
        <v>1</v>
      </c>
      <c r="LB190">
        <f t="shared" si="3062"/>
        <v>0</v>
      </c>
      <c r="LC190">
        <f t="shared" si="3063"/>
        <v>1</v>
      </c>
      <c r="LD190">
        <f t="shared" si="3064"/>
        <v>0</v>
      </c>
      <c r="LE190">
        <f t="shared" si="3065"/>
        <v>0</v>
      </c>
      <c r="LF190">
        <f t="shared" si="3066"/>
        <v>0</v>
      </c>
      <c r="LG190">
        <f t="shared" si="3067"/>
        <v>0</v>
      </c>
      <c r="LH190">
        <f t="shared" si="3068"/>
        <v>0</v>
      </c>
      <c r="LI190">
        <f t="shared" si="3069"/>
        <v>1</v>
      </c>
      <c r="LJ190">
        <f t="shared" si="3070"/>
        <v>0</v>
      </c>
      <c r="LK190">
        <f t="shared" si="3071"/>
        <v>1</v>
      </c>
      <c r="LL190">
        <f t="shared" si="3072"/>
        <v>1</v>
      </c>
      <c r="LM190">
        <f t="shared" si="3073"/>
        <v>1</v>
      </c>
      <c r="LN190">
        <f t="shared" si="3074"/>
        <v>0</v>
      </c>
      <c r="LO190">
        <f t="shared" si="3075"/>
        <v>1</v>
      </c>
      <c r="LP190">
        <f t="shared" si="3076"/>
        <v>1</v>
      </c>
      <c r="LQ190">
        <f t="shared" si="3077"/>
        <v>0</v>
      </c>
      <c r="LR190">
        <f t="shared" si="3078"/>
        <v>0</v>
      </c>
      <c r="LS190">
        <f t="shared" si="3079"/>
        <v>1</v>
      </c>
      <c r="LT190">
        <f t="shared" si="3080"/>
        <v>0</v>
      </c>
      <c r="LU190">
        <f t="shared" si="3081"/>
        <v>0</v>
      </c>
      <c r="LV190">
        <f t="shared" si="3082"/>
        <v>2.2222222222222223</v>
      </c>
      <c r="LW190" s="24" t="str">
        <f t="shared" si="3083"/>
        <v>CHECK</v>
      </c>
      <c r="LX190">
        <f t="shared" si="3084"/>
        <v>2.3333333333333335</v>
      </c>
      <c r="LY190" s="25">
        <f t="shared" si="3085"/>
        <v>1</v>
      </c>
      <c r="LZ190">
        <f t="shared" si="3086"/>
        <v>2.3333333333333335</v>
      </c>
      <c r="MA190" t="str">
        <f t="shared" si="3087"/>
        <v>CHECK</v>
      </c>
      <c r="MB190">
        <f t="shared" si="3088"/>
        <v>2.1111111111111112</v>
      </c>
      <c r="MC190">
        <f t="shared" si="3089"/>
        <v>1</v>
      </c>
      <c r="MD190">
        <f t="shared" si="3090"/>
        <v>2.5</v>
      </c>
      <c r="ME190">
        <f t="shared" si="3091"/>
        <v>1</v>
      </c>
      <c r="MF190">
        <f t="shared" si="3092"/>
        <v>2.25</v>
      </c>
      <c r="MG190">
        <f t="shared" si="3093"/>
        <v>1</v>
      </c>
      <c r="MH190">
        <f t="shared" si="3094"/>
        <v>2.25</v>
      </c>
      <c r="MI190" s="25">
        <f t="shared" si="3095"/>
        <v>1</v>
      </c>
      <c r="MJ190">
        <f t="shared" si="3096"/>
        <v>4.2</v>
      </c>
      <c r="MK190">
        <f t="shared" si="3097"/>
        <v>1</v>
      </c>
      <c r="ML190">
        <f t="shared" si="3098"/>
        <v>0.21428571428571427</v>
      </c>
      <c r="MM190">
        <f t="shared" si="3099"/>
        <v>1</v>
      </c>
      <c r="MN190">
        <f t="shared" si="3100"/>
        <v>2.4</v>
      </c>
      <c r="MO190">
        <f t="shared" si="3101"/>
        <v>1</v>
      </c>
      <c r="MP190">
        <f t="shared" si="3102"/>
        <v>2.8571428571428572</v>
      </c>
      <c r="MQ190">
        <f t="shared" si="3103"/>
        <v>1</v>
      </c>
      <c r="MR190">
        <f t="shared" si="3104"/>
        <v>2.9166666666666665</v>
      </c>
      <c r="MS190">
        <f t="shared" si="3105"/>
        <v>1</v>
      </c>
      <c r="MT190">
        <f t="shared" si="3106"/>
        <v>2.8461538461538463</v>
      </c>
      <c r="MU190">
        <f t="shared" si="3107"/>
        <v>1</v>
      </c>
      <c r="MV190">
        <f t="shared" si="3108"/>
        <v>0.41666666666666669</v>
      </c>
      <c r="MW190">
        <f t="shared" si="3109"/>
        <v>1</v>
      </c>
      <c r="MX190">
        <f t="shared" si="3110"/>
        <v>3.8666666666666667</v>
      </c>
      <c r="MY190">
        <f t="shared" si="3111"/>
        <v>1</v>
      </c>
    </row>
    <row r="191" spans="1:363" ht="16">
      <c r="A191" t="s">
        <v>2626</v>
      </c>
      <c r="B191" s="55" t="s">
        <v>1212</v>
      </c>
      <c r="C191" s="55">
        <v>3</v>
      </c>
      <c r="D191">
        <v>3</v>
      </c>
      <c r="E191">
        <v>3</v>
      </c>
      <c r="F191">
        <v>4</v>
      </c>
      <c r="G191">
        <v>3</v>
      </c>
      <c r="H191">
        <v>2</v>
      </c>
      <c r="I191">
        <v>2</v>
      </c>
      <c r="J191">
        <v>2</v>
      </c>
      <c r="K191">
        <v>3</v>
      </c>
      <c r="L191">
        <v>3</v>
      </c>
      <c r="M191">
        <v>4</v>
      </c>
      <c r="N191">
        <v>3</v>
      </c>
      <c r="O191">
        <v>2</v>
      </c>
      <c r="P191">
        <v>2</v>
      </c>
      <c r="Q191">
        <v>2</v>
      </c>
      <c r="S191">
        <v>3</v>
      </c>
      <c r="T191">
        <v>3</v>
      </c>
      <c r="U191">
        <v>3</v>
      </c>
      <c r="V191">
        <v>2</v>
      </c>
      <c r="W191">
        <v>2</v>
      </c>
      <c r="X191">
        <v>2</v>
      </c>
      <c r="Y191">
        <v>3</v>
      </c>
      <c r="Z191">
        <v>3</v>
      </c>
      <c r="AA191">
        <v>4</v>
      </c>
      <c r="AB191">
        <v>3</v>
      </c>
      <c r="AC191">
        <v>3</v>
      </c>
      <c r="AD191">
        <v>3</v>
      </c>
      <c r="AE191">
        <v>3</v>
      </c>
      <c r="AF191">
        <v>2</v>
      </c>
      <c r="AG191">
        <v>2</v>
      </c>
      <c r="AH191">
        <v>3</v>
      </c>
      <c r="AI191">
        <v>5</v>
      </c>
      <c r="AJ191">
        <v>6</v>
      </c>
      <c r="AK191">
        <v>5</v>
      </c>
      <c r="AL191">
        <v>4</v>
      </c>
      <c r="AM191">
        <v>3</v>
      </c>
      <c r="AN191">
        <v>4</v>
      </c>
      <c r="AO191">
        <v>2</v>
      </c>
      <c r="AP191">
        <v>3</v>
      </c>
      <c r="AQ191">
        <v>4</v>
      </c>
      <c r="AR191">
        <v>3</v>
      </c>
      <c r="AS191">
        <v>4</v>
      </c>
      <c r="AT191">
        <v>3</v>
      </c>
      <c r="AU191">
        <v>2</v>
      </c>
      <c r="AV191">
        <v>3</v>
      </c>
      <c r="AW191">
        <v>4</v>
      </c>
      <c r="AX191">
        <v>5</v>
      </c>
      <c r="AY191">
        <v>5</v>
      </c>
      <c r="AZ191">
        <v>3</v>
      </c>
      <c r="BA191">
        <v>3</v>
      </c>
      <c r="BB191">
        <v>2</v>
      </c>
      <c r="BC191">
        <v>3</v>
      </c>
      <c r="BD191">
        <v>4</v>
      </c>
      <c r="BE191">
        <v>3</v>
      </c>
      <c r="BF191">
        <v>3</v>
      </c>
      <c r="BG191">
        <v>4</v>
      </c>
      <c r="BH191">
        <v>4</v>
      </c>
      <c r="BI191">
        <v>3</v>
      </c>
      <c r="BJ191">
        <v>2</v>
      </c>
      <c r="BK191">
        <v>2</v>
      </c>
      <c r="BL191">
        <v>3</v>
      </c>
      <c r="BM191">
        <v>4</v>
      </c>
      <c r="BN191">
        <v>5</v>
      </c>
      <c r="BO191">
        <v>4</v>
      </c>
      <c r="BP191">
        <v>4</v>
      </c>
      <c r="BQ191">
        <v>3</v>
      </c>
      <c r="BR191">
        <v>3</v>
      </c>
      <c r="BS191">
        <v>2</v>
      </c>
      <c r="BT191">
        <v>3</v>
      </c>
      <c r="BU191">
        <v>4</v>
      </c>
      <c r="BV191">
        <v>2</v>
      </c>
      <c r="BW191">
        <v>3</v>
      </c>
      <c r="BX191">
        <v>3</v>
      </c>
      <c r="BY191">
        <v>3</v>
      </c>
      <c r="BZ191">
        <v>2</v>
      </c>
      <c r="CA191">
        <v>2</v>
      </c>
      <c r="CB191">
        <v>2</v>
      </c>
      <c r="CC191">
        <v>3</v>
      </c>
      <c r="CD191">
        <v>3</v>
      </c>
      <c r="CE191">
        <v>3</v>
      </c>
      <c r="CF191">
        <v>2</v>
      </c>
      <c r="CG191">
        <v>2</v>
      </c>
      <c r="CH191">
        <v>3</v>
      </c>
      <c r="CI191">
        <v>3</v>
      </c>
      <c r="CJ191">
        <v>3</v>
      </c>
      <c r="CK191">
        <v>2</v>
      </c>
      <c r="CL191">
        <v>2</v>
      </c>
      <c r="CM191">
        <v>3</v>
      </c>
      <c r="CN191">
        <v>3</v>
      </c>
      <c r="CO191">
        <v>2</v>
      </c>
      <c r="CP191">
        <v>4</v>
      </c>
      <c r="CQ191">
        <v>3</v>
      </c>
      <c r="CR191">
        <v>2</v>
      </c>
      <c r="CS191">
        <v>2</v>
      </c>
      <c r="CT191">
        <v>3</v>
      </c>
      <c r="CU191">
        <v>4</v>
      </c>
      <c r="CV191">
        <v>4</v>
      </c>
      <c r="CW191">
        <v>3</v>
      </c>
      <c r="CX191">
        <v>3</v>
      </c>
      <c r="CY191">
        <v>2</v>
      </c>
      <c r="CZ191">
        <v>2</v>
      </c>
      <c r="DA191">
        <v>3</v>
      </c>
      <c r="DB191">
        <v>4</v>
      </c>
      <c r="DC191">
        <v>4</v>
      </c>
      <c r="DD191">
        <v>3</v>
      </c>
      <c r="DE191">
        <v>4</v>
      </c>
      <c r="DF191">
        <v>4</v>
      </c>
      <c r="DG191">
        <v>3</v>
      </c>
      <c r="DH191">
        <v>2</v>
      </c>
      <c r="DI191">
        <v>2</v>
      </c>
      <c r="DJ191">
        <v>4</v>
      </c>
      <c r="DK191">
        <v>4</v>
      </c>
      <c r="DM191">
        <v>3</v>
      </c>
      <c r="DN191">
        <v>3</v>
      </c>
      <c r="DO191">
        <v>2</v>
      </c>
      <c r="DP191">
        <v>2</v>
      </c>
      <c r="DQ191">
        <v>3</v>
      </c>
      <c r="DR191">
        <v>4</v>
      </c>
      <c r="DS191">
        <v>5</v>
      </c>
      <c r="DT191">
        <v>4</v>
      </c>
      <c r="DU191">
        <v>3</v>
      </c>
      <c r="DV191">
        <v>2</v>
      </c>
      <c r="DW191">
        <v>3</v>
      </c>
      <c r="DX191">
        <v>3</v>
      </c>
      <c r="DY191">
        <v>4</v>
      </c>
      <c r="DZ191">
        <v>4</v>
      </c>
      <c r="EA191">
        <v>3</v>
      </c>
      <c r="EB191">
        <v>3</v>
      </c>
      <c r="EC191">
        <v>1</v>
      </c>
      <c r="ED191">
        <v>2</v>
      </c>
      <c r="EE191">
        <v>1</v>
      </c>
      <c r="EF191">
        <v>3</v>
      </c>
      <c r="EG191">
        <v>1</v>
      </c>
      <c r="EH191">
        <v>1</v>
      </c>
      <c r="EI191">
        <v>3</v>
      </c>
      <c r="EJ191">
        <v>4</v>
      </c>
      <c r="EK191">
        <v>3</v>
      </c>
      <c r="EL191">
        <v>1</v>
      </c>
      <c r="EM191">
        <v>2</v>
      </c>
      <c r="EN191">
        <v>4</v>
      </c>
      <c r="EO191">
        <v>2</v>
      </c>
      <c r="EP191">
        <v>2</v>
      </c>
      <c r="EQ191">
        <v>3</v>
      </c>
      <c r="ER191">
        <v>2</v>
      </c>
      <c r="ES191">
        <v>3</v>
      </c>
      <c r="ET191">
        <v>1</v>
      </c>
      <c r="EU191">
        <v>2</v>
      </c>
      <c r="EV191">
        <v>4</v>
      </c>
      <c r="EW191">
        <v>1</v>
      </c>
      <c r="EX191">
        <v>2</v>
      </c>
      <c r="EY191">
        <v>2</v>
      </c>
      <c r="EZ191">
        <v>1</v>
      </c>
      <c r="FA191">
        <v>3</v>
      </c>
      <c r="FB191">
        <v>3</v>
      </c>
      <c r="FC191">
        <v>2</v>
      </c>
      <c r="FD191">
        <v>1</v>
      </c>
      <c r="FE191">
        <v>2</v>
      </c>
      <c r="FF191">
        <v>2</v>
      </c>
      <c r="FG191">
        <v>2</v>
      </c>
      <c r="FH191">
        <v>3</v>
      </c>
      <c r="FI191">
        <v>3</v>
      </c>
      <c r="FJ191">
        <v>3</v>
      </c>
      <c r="FK191">
        <v>3</v>
      </c>
      <c r="FL191">
        <v>2</v>
      </c>
      <c r="FM191">
        <f t="shared" si="2917"/>
        <v>2</v>
      </c>
      <c r="FN191">
        <f t="shared" si="2918"/>
        <v>2</v>
      </c>
      <c r="FO191">
        <f t="shared" si="2919"/>
        <v>1</v>
      </c>
      <c r="FP191">
        <f t="shared" si="2920"/>
        <v>2</v>
      </c>
      <c r="FQ191">
        <f t="shared" si="2921"/>
        <v>3</v>
      </c>
      <c r="FR191">
        <f t="shared" si="2922"/>
        <v>3</v>
      </c>
      <c r="FS191">
        <f t="shared" si="2923"/>
        <v>3</v>
      </c>
      <c r="FT191">
        <f t="shared" si="2924"/>
        <v>2</v>
      </c>
      <c r="FU191">
        <f t="shared" si="2925"/>
        <v>2</v>
      </c>
      <c r="FV191">
        <f t="shared" si="2926"/>
        <v>1</v>
      </c>
      <c r="FW191">
        <f t="shared" si="2927"/>
        <v>2</v>
      </c>
      <c r="FX191">
        <f t="shared" si="2928"/>
        <v>3</v>
      </c>
      <c r="FY191">
        <f t="shared" si="2929"/>
        <v>3</v>
      </c>
      <c r="FZ191">
        <f t="shared" si="2930"/>
        <v>3</v>
      </c>
      <c r="GA191" t="b">
        <f t="shared" si="2931"/>
        <v>0</v>
      </c>
      <c r="GB191">
        <f t="shared" si="2932"/>
        <v>2</v>
      </c>
      <c r="GC191">
        <f t="shared" si="2933"/>
        <v>2</v>
      </c>
      <c r="GD191">
        <f t="shared" si="2934"/>
        <v>2</v>
      </c>
      <c r="GE191">
        <f t="shared" si="2935"/>
        <v>3</v>
      </c>
      <c r="GF191">
        <f t="shared" si="2936"/>
        <v>3</v>
      </c>
      <c r="GG191">
        <f t="shared" si="2937"/>
        <v>3</v>
      </c>
      <c r="GH191">
        <f t="shared" si="2938"/>
        <v>2</v>
      </c>
      <c r="GI191">
        <f t="shared" si="2939"/>
        <v>2</v>
      </c>
      <c r="GJ191">
        <f t="shared" si="2940"/>
        <v>1</v>
      </c>
      <c r="GK191">
        <f t="shared" si="2941"/>
        <v>2</v>
      </c>
      <c r="GL191">
        <f t="shared" si="2942"/>
        <v>2</v>
      </c>
      <c r="GM191">
        <f t="shared" si="2943"/>
        <v>2</v>
      </c>
      <c r="GN191">
        <f t="shared" si="2944"/>
        <v>2</v>
      </c>
      <c r="GO191">
        <f t="shared" si="2945"/>
        <v>3</v>
      </c>
      <c r="GP191">
        <f t="shared" si="2946"/>
        <v>3</v>
      </c>
      <c r="GQ191">
        <f t="shared" si="2947"/>
        <v>2</v>
      </c>
      <c r="GR191">
        <f t="shared" si="2948"/>
        <v>5</v>
      </c>
      <c r="GS191">
        <f t="shared" si="2949"/>
        <v>6</v>
      </c>
      <c r="GT191">
        <f t="shared" si="2950"/>
        <v>3</v>
      </c>
      <c r="GU191">
        <f t="shared" si="2951"/>
        <v>4</v>
      </c>
      <c r="GV191">
        <f t="shared" si="2952"/>
        <v>3</v>
      </c>
      <c r="GW191">
        <f t="shared" si="2953"/>
        <v>4</v>
      </c>
      <c r="GX191">
        <f t="shared" si="2954"/>
        <v>6</v>
      </c>
      <c r="GY191">
        <f t="shared" si="2955"/>
        <v>5</v>
      </c>
      <c r="GZ191">
        <f t="shared" si="2956"/>
        <v>4</v>
      </c>
      <c r="HA191">
        <f t="shared" si="2957"/>
        <v>5</v>
      </c>
      <c r="HB191">
        <f t="shared" si="2958"/>
        <v>1</v>
      </c>
      <c r="HC191">
        <f t="shared" si="2959"/>
        <v>-1</v>
      </c>
      <c r="HD191">
        <f t="shared" si="2960"/>
        <v>-2</v>
      </c>
      <c r="HE191">
        <f t="shared" si="2961"/>
        <v>-1</v>
      </c>
      <c r="HF191">
        <f t="shared" si="2962"/>
        <v>1</v>
      </c>
      <c r="HG191">
        <f t="shared" si="2963"/>
        <v>2</v>
      </c>
      <c r="HH191">
        <f t="shared" si="2964"/>
        <v>2</v>
      </c>
      <c r="HI191">
        <f t="shared" si="2965"/>
        <v>1</v>
      </c>
      <c r="HJ191">
        <f t="shared" si="2966"/>
        <v>1</v>
      </c>
      <c r="HK191">
        <f t="shared" si="2967"/>
        <v>2</v>
      </c>
      <c r="HL191">
        <f t="shared" si="2968"/>
        <v>1</v>
      </c>
      <c r="HM191">
        <f t="shared" si="2969"/>
        <v>-1</v>
      </c>
      <c r="HN191">
        <f t="shared" si="2970"/>
        <v>1</v>
      </c>
      <c r="HO191">
        <f t="shared" si="2971"/>
        <v>1</v>
      </c>
      <c r="HP191">
        <f t="shared" si="2972"/>
        <v>3</v>
      </c>
      <c r="HQ191">
        <f t="shared" si="2973"/>
        <v>3</v>
      </c>
      <c r="HR191">
        <f t="shared" si="2974"/>
        <v>4</v>
      </c>
      <c r="HS191">
        <f t="shared" si="2975"/>
        <v>5</v>
      </c>
      <c r="HT191">
        <f t="shared" si="2976"/>
        <v>5</v>
      </c>
      <c r="HU191">
        <f t="shared" si="2977"/>
        <v>4</v>
      </c>
      <c r="HV191">
        <f t="shared" si="2978"/>
        <v>3</v>
      </c>
      <c r="HW191">
        <f t="shared" si="2979"/>
        <v>2</v>
      </c>
      <c r="HX191">
        <f t="shared" si="2980"/>
        <v>3</v>
      </c>
      <c r="HY191">
        <f t="shared" si="2981"/>
        <v>3</v>
      </c>
      <c r="HZ191">
        <f t="shared" si="2982"/>
        <v>4</v>
      </c>
      <c r="IA191">
        <f t="shared" si="2983"/>
        <v>4</v>
      </c>
      <c r="IB191">
        <f t="shared" si="2984"/>
        <v>5</v>
      </c>
      <c r="IC191">
        <f t="shared" si="2985"/>
        <v>4</v>
      </c>
      <c r="ID191">
        <f t="shared" si="2986"/>
        <v>3</v>
      </c>
      <c r="IE191">
        <f t="shared" si="2987"/>
        <v>2</v>
      </c>
      <c r="IF191">
        <f t="shared" si="2988"/>
        <v>3</v>
      </c>
      <c r="IG191">
        <f t="shared" si="2989"/>
        <v>3</v>
      </c>
      <c r="IH191">
        <f t="shared" si="2990"/>
        <v>3</v>
      </c>
      <c r="II191">
        <f t="shared" si="2991"/>
        <v>2</v>
      </c>
      <c r="IJ191">
        <f t="shared" si="2992"/>
        <v>2</v>
      </c>
      <c r="IK191">
        <f t="shared" si="2993"/>
        <v>2</v>
      </c>
      <c r="IL191">
        <f t="shared" si="2994"/>
        <v>3</v>
      </c>
      <c r="IM191">
        <f t="shared" si="2995"/>
        <v>3</v>
      </c>
      <c r="IN191">
        <f t="shared" si="2996"/>
        <v>2</v>
      </c>
      <c r="IO191">
        <f t="shared" si="2997"/>
        <v>2</v>
      </c>
      <c r="IP191">
        <f t="shared" si="2998"/>
        <v>2</v>
      </c>
      <c r="IQ191">
        <f t="shared" si="2999"/>
        <v>2</v>
      </c>
      <c r="IR191">
        <f t="shared" si="3000"/>
        <v>2</v>
      </c>
      <c r="IS191">
        <f t="shared" si="3001"/>
        <v>3</v>
      </c>
      <c r="IT191">
        <f t="shared" si="3002"/>
        <v>3</v>
      </c>
      <c r="IU191">
        <f t="shared" si="3003"/>
        <v>2</v>
      </c>
      <c r="IV191">
        <f t="shared" si="3004"/>
        <v>3</v>
      </c>
      <c r="IW191">
        <f t="shared" si="3005"/>
        <v>2</v>
      </c>
      <c r="IX191">
        <f t="shared" si="3006"/>
        <v>2</v>
      </c>
      <c r="IY191">
        <f t="shared" si="3007"/>
        <v>2</v>
      </c>
      <c r="IZ191">
        <f t="shared" si="3008"/>
        <v>3</v>
      </c>
      <c r="JA191">
        <f t="shared" si="3009"/>
        <v>4</v>
      </c>
      <c r="JB191">
        <f t="shared" si="3010"/>
        <v>4</v>
      </c>
      <c r="JC191">
        <f t="shared" si="3011"/>
        <v>3</v>
      </c>
      <c r="JD191">
        <f t="shared" si="3012"/>
        <v>2</v>
      </c>
      <c r="JE191">
        <f t="shared" si="3013"/>
        <v>2</v>
      </c>
      <c r="JF191">
        <f t="shared" si="3014"/>
        <v>3</v>
      </c>
      <c r="JG191">
        <f t="shared" si="3015"/>
        <v>3</v>
      </c>
      <c r="JH191">
        <f t="shared" si="3016"/>
        <v>4</v>
      </c>
      <c r="JI191">
        <f t="shared" si="3017"/>
        <v>4</v>
      </c>
      <c r="JJ191">
        <f t="shared" si="3018"/>
        <v>3</v>
      </c>
      <c r="JK191">
        <f t="shared" si="3019"/>
        <v>2</v>
      </c>
      <c r="JL191">
        <f t="shared" si="3020"/>
        <v>4</v>
      </c>
      <c r="JM191">
        <f t="shared" si="3021"/>
        <v>3</v>
      </c>
      <c r="JN191">
        <f t="shared" si="3022"/>
        <v>2</v>
      </c>
      <c r="JO191">
        <f t="shared" si="3023"/>
        <v>2</v>
      </c>
      <c r="JP191">
        <f t="shared" si="3024"/>
        <v>3</v>
      </c>
      <c r="JQ191">
        <f t="shared" si="3025"/>
        <v>4</v>
      </c>
      <c r="JR191">
        <f t="shared" si="3026"/>
        <v>4</v>
      </c>
      <c r="JS191">
        <f t="shared" si="3027"/>
        <v>2</v>
      </c>
      <c r="JT191">
        <f t="shared" si="3028"/>
        <v>4</v>
      </c>
      <c r="JU191">
        <f t="shared" si="3029"/>
        <v>0</v>
      </c>
      <c r="JV191">
        <f t="shared" si="3030"/>
        <v>3</v>
      </c>
      <c r="JW191">
        <f t="shared" si="3031"/>
        <v>3</v>
      </c>
      <c r="JX191">
        <f t="shared" si="3032"/>
        <v>4</v>
      </c>
      <c r="JY191">
        <f t="shared" si="3033"/>
        <v>2</v>
      </c>
      <c r="JZ191">
        <f t="shared" si="3034"/>
        <v>3</v>
      </c>
      <c r="KA191">
        <f t="shared" si="3035"/>
        <v>2</v>
      </c>
      <c r="KB191">
        <f t="shared" si="3036"/>
        <v>5</v>
      </c>
      <c r="KC191">
        <f t="shared" si="3037"/>
        <v>2</v>
      </c>
      <c r="KD191">
        <f t="shared" si="3038"/>
        <v>3</v>
      </c>
      <c r="KE191">
        <f t="shared" si="3039"/>
        <v>2</v>
      </c>
      <c r="KF191">
        <f t="shared" si="3040"/>
        <v>3</v>
      </c>
      <c r="KG191">
        <f t="shared" si="3041"/>
        <v>3</v>
      </c>
      <c r="KH191">
        <f t="shared" si="3042"/>
        <v>2</v>
      </c>
      <c r="KI191">
        <f t="shared" si="3043"/>
        <v>2</v>
      </c>
      <c r="KJ191">
        <f t="shared" si="3044"/>
        <v>3</v>
      </c>
      <c r="KK191">
        <f t="shared" si="3045"/>
        <v>3</v>
      </c>
      <c r="KL191">
        <f t="shared" si="3046"/>
        <v>1</v>
      </c>
      <c r="KM191">
        <f t="shared" si="3047"/>
        <v>1</v>
      </c>
      <c r="KN191">
        <f t="shared" si="3048"/>
        <v>0</v>
      </c>
      <c r="KO191">
        <f t="shared" si="3049"/>
        <v>0</v>
      </c>
      <c r="KP191">
        <f t="shared" si="3050"/>
        <v>0</v>
      </c>
      <c r="KQ191">
        <f t="shared" si="3051"/>
        <v>0</v>
      </c>
      <c r="KR191">
        <f t="shared" si="3052"/>
        <v>1</v>
      </c>
      <c r="KS191">
        <f t="shared" si="3053"/>
        <v>0</v>
      </c>
      <c r="KT191">
        <f t="shared" si="3054"/>
        <v>0</v>
      </c>
      <c r="KU191">
        <f t="shared" si="3055"/>
        <v>1</v>
      </c>
      <c r="KV191">
        <f t="shared" si="3056"/>
        <v>0</v>
      </c>
      <c r="KW191">
        <f t="shared" si="3057"/>
        <v>0</v>
      </c>
      <c r="KX191">
        <f t="shared" si="3058"/>
        <v>1</v>
      </c>
      <c r="KY191">
        <f t="shared" si="3059"/>
        <v>0</v>
      </c>
      <c r="KZ191">
        <f t="shared" si="3060"/>
        <v>0</v>
      </c>
      <c r="LA191">
        <f t="shared" si="3061"/>
        <v>1</v>
      </c>
      <c r="LB191">
        <f t="shared" si="3062"/>
        <v>0</v>
      </c>
      <c r="LC191">
        <f t="shared" si="3063"/>
        <v>1</v>
      </c>
      <c r="LD191">
        <f t="shared" si="3064"/>
        <v>0</v>
      </c>
      <c r="LE191">
        <f t="shared" si="3065"/>
        <v>0</v>
      </c>
      <c r="LF191">
        <f t="shared" si="3066"/>
        <v>0</v>
      </c>
      <c r="LG191">
        <f t="shared" si="3067"/>
        <v>0</v>
      </c>
      <c r="LH191">
        <f t="shared" si="3068"/>
        <v>0</v>
      </c>
      <c r="LI191">
        <f t="shared" si="3069"/>
        <v>1</v>
      </c>
      <c r="LJ191">
        <f t="shared" si="3070"/>
        <v>0</v>
      </c>
      <c r="LK191">
        <f t="shared" si="3071"/>
        <v>1</v>
      </c>
      <c r="LL191">
        <f t="shared" si="3072"/>
        <v>1</v>
      </c>
      <c r="LM191">
        <f t="shared" si="3073"/>
        <v>1</v>
      </c>
      <c r="LN191">
        <f t="shared" si="3074"/>
        <v>0</v>
      </c>
      <c r="LO191">
        <f t="shared" si="3075"/>
        <v>1</v>
      </c>
      <c r="LP191">
        <f t="shared" si="3076"/>
        <v>1</v>
      </c>
      <c r="LQ191">
        <f t="shared" si="3077"/>
        <v>0</v>
      </c>
      <c r="LR191">
        <f t="shared" si="3078"/>
        <v>0</v>
      </c>
      <c r="LS191">
        <f t="shared" si="3079"/>
        <v>1</v>
      </c>
      <c r="LT191">
        <f t="shared" si="3080"/>
        <v>0</v>
      </c>
      <c r="LU191">
        <f t="shared" si="3081"/>
        <v>0</v>
      </c>
      <c r="LV191">
        <f t="shared" si="3082"/>
        <v>2.2222222222222223</v>
      </c>
      <c r="LW191" s="24" t="str">
        <f t="shared" si="3083"/>
        <v>CHECK</v>
      </c>
      <c r="LX191">
        <f t="shared" si="3084"/>
        <v>2.3333333333333335</v>
      </c>
      <c r="LY191" s="25">
        <f t="shared" si="3085"/>
        <v>1</v>
      </c>
      <c r="LZ191">
        <f t="shared" si="3086"/>
        <v>2.2222222222222223</v>
      </c>
      <c r="MA191" t="str">
        <f t="shared" si="3087"/>
        <v>CHECK</v>
      </c>
      <c r="MB191">
        <f t="shared" si="3088"/>
        <v>2.2222222222222223</v>
      </c>
      <c r="MC191">
        <f t="shared" si="3089"/>
        <v>1</v>
      </c>
      <c r="MD191">
        <f t="shared" si="3090"/>
        <v>2.5</v>
      </c>
      <c r="ME191">
        <f t="shared" si="3091"/>
        <v>1</v>
      </c>
      <c r="MF191">
        <f t="shared" si="3092"/>
        <v>2.25</v>
      </c>
      <c r="MG191">
        <f t="shared" si="3093"/>
        <v>1</v>
      </c>
      <c r="MH191">
        <f t="shared" si="3094"/>
        <v>2.25</v>
      </c>
      <c r="MI191" s="25">
        <f t="shared" si="3095"/>
        <v>1</v>
      </c>
      <c r="MJ191">
        <f t="shared" si="3096"/>
        <v>4.5</v>
      </c>
      <c r="MK191">
        <f t="shared" si="3097"/>
        <v>1</v>
      </c>
      <c r="ML191">
        <f t="shared" si="3098"/>
        <v>0.5714285714285714</v>
      </c>
      <c r="MM191">
        <f t="shared" si="3099"/>
        <v>1</v>
      </c>
      <c r="MN191">
        <f t="shared" si="3100"/>
        <v>2.4</v>
      </c>
      <c r="MO191">
        <f t="shared" si="3101"/>
        <v>1</v>
      </c>
      <c r="MP191">
        <f t="shared" si="3102"/>
        <v>2.8571428571428572</v>
      </c>
      <c r="MQ191">
        <f t="shared" si="3103"/>
        <v>1</v>
      </c>
      <c r="MR191">
        <f t="shared" si="3104"/>
        <v>2.9166666666666665</v>
      </c>
      <c r="MS191">
        <f t="shared" si="3105"/>
        <v>1</v>
      </c>
      <c r="MT191">
        <f t="shared" si="3106"/>
        <v>2.8461538461538463</v>
      </c>
      <c r="MU191">
        <f t="shared" si="3107"/>
        <v>1</v>
      </c>
      <c r="MV191">
        <f t="shared" si="3108"/>
        <v>0.3888888888888889</v>
      </c>
      <c r="MW191">
        <f t="shared" si="3109"/>
        <v>1</v>
      </c>
      <c r="MX191">
        <f t="shared" si="3110"/>
        <v>3.6666666666666665</v>
      </c>
      <c r="MY191">
        <f t="shared" si="3111"/>
        <v>1</v>
      </c>
    </row>
    <row r="192" spans="1:363" ht="16">
      <c r="A192" t="s">
        <v>2627</v>
      </c>
      <c r="B192" s="55" t="s">
        <v>1212</v>
      </c>
      <c r="C192" s="55">
        <v>3</v>
      </c>
      <c r="D192">
        <v>3</v>
      </c>
      <c r="E192">
        <v>3</v>
      </c>
      <c r="F192">
        <v>4</v>
      </c>
      <c r="G192">
        <v>3</v>
      </c>
      <c r="H192">
        <v>2</v>
      </c>
      <c r="I192">
        <v>2</v>
      </c>
      <c r="J192">
        <v>2</v>
      </c>
      <c r="K192">
        <v>3</v>
      </c>
      <c r="L192">
        <v>3</v>
      </c>
      <c r="M192">
        <v>4</v>
      </c>
      <c r="N192">
        <v>3</v>
      </c>
      <c r="O192">
        <v>2</v>
      </c>
      <c r="P192">
        <v>2</v>
      </c>
      <c r="Q192">
        <v>2</v>
      </c>
      <c r="S192">
        <v>3</v>
      </c>
      <c r="T192">
        <v>3</v>
      </c>
      <c r="U192">
        <v>3</v>
      </c>
      <c r="V192">
        <v>2</v>
      </c>
      <c r="W192">
        <v>2</v>
      </c>
      <c r="X192">
        <v>2</v>
      </c>
      <c r="Y192">
        <v>3</v>
      </c>
      <c r="Z192">
        <v>3</v>
      </c>
      <c r="AA192">
        <v>4</v>
      </c>
      <c r="AB192">
        <v>3</v>
      </c>
      <c r="AC192">
        <v>2</v>
      </c>
      <c r="AD192">
        <v>3</v>
      </c>
      <c r="AE192">
        <v>3</v>
      </c>
      <c r="AF192">
        <v>2</v>
      </c>
      <c r="AG192">
        <v>3</v>
      </c>
      <c r="AH192">
        <v>3</v>
      </c>
      <c r="AI192">
        <v>5</v>
      </c>
      <c r="AJ192">
        <v>6</v>
      </c>
      <c r="AK192">
        <v>5</v>
      </c>
      <c r="AL192">
        <v>4</v>
      </c>
      <c r="AM192">
        <v>3</v>
      </c>
      <c r="AN192">
        <v>4</v>
      </c>
      <c r="AO192">
        <v>6</v>
      </c>
      <c r="AP192">
        <v>5</v>
      </c>
      <c r="AQ192">
        <v>4</v>
      </c>
      <c r="AR192">
        <v>3</v>
      </c>
      <c r="AS192">
        <v>4</v>
      </c>
      <c r="AT192">
        <v>3</v>
      </c>
      <c r="AU192">
        <v>2</v>
      </c>
      <c r="AV192">
        <v>3</v>
      </c>
      <c r="AW192">
        <v>4</v>
      </c>
      <c r="AX192">
        <v>5</v>
      </c>
      <c r="AY192">
        <v>5</v>
      </c>
      <c r="AZ192">
        <v>3</v>
      </c>
      <c r="BA192">
        <v>3</v>
      </c>
      <c r="BB192">
        <v>2</v>
      </c>
      <c r="BC192">
        <v>3</v>
      </c>
      <c r="BD192">
        <v>4</v>
      </c>
      <c r="BE192">
        <v>5</v>
      </c>
      <c r="BF192">
        <v>4</v>
      </c>
      <c r="BG192">
        <v>4</v>
      </c>
      <c r="BH192">
        <v>4</v>
      </c>
      <c r="BI192">
        <v>3</v>
      </c>
      <c r="BJ192">
        <v>2</v>
      </c>
      <c r="BK192">
        <v>2</v>
      </c>
      <c r="BL192">
        <v>3</v>
      </c>
      <c r="BM192">
        <v>4</v>
      </c>
      <c r="BN192">
        <v>5</v>
      </c>
      <c r="BO192">
        <v>4</v>
      </c>
      <c r="BP192">
        <v>2</v>
      </c>
      <c r="BQ192">
        <v>2</v>
      </c>
      <c r="BR192">
        <v>3</v>
      </c>
      <c r="BS192">
        <v>2</v>
      </c>
      <c r="BT192">
        <v>5</v>
      </c>
      <c r="BU192">
        <v>4</v>
      </c>
      <c r="BV192">
        <v>2</v>
      </c>
      <c r="BW192">
        <v>3</v>
      </c>
      <c r="BX192">
        <v>3</v>
      </c>
      <c r="BY192">
        <v>3</v>
      </c>
      <c r="BZ192">
        <v>2</v>
      </c>
      <c r="CA192">
        <v>2</v>
      </c>
      <c r="CB192">
        <v>2</v>
      </c>
      <c r="CC192">
        <v>3</v>
      </c>
      <c r="CD192">
        <v>1</v>
      </c>
      <c r="CE192">
        <v>4</v>
      </c>
      <c r="CF192">
        <v>4</v>
      </c>
      <c r="CG192">
        <v>2</v>
      </c>
      <c r="CH192">
        <v>3</v>
      </c>
      <c r="CI192">
        <v>4</v>
      </c>
      <c r="CJ192">
        <v>3</v>
      </c>
      <c r="CK192">
        <v>2</v>
      </c>
      <c r="CL192">
        <v>2</v>
      </c>
      <c r="CM192">
        <v>3</v>
      </c>
      <c r="CN192">
        <v>3</v>
      </c>
      <c r="CO192">
        <v>2</v>
      </c>
      <c r="CP192">
        <v>4</v>
      </c>
      <c r="CQ192">
        <v>3</v>
      </c>
      <c r="CR192">
        <v>2</v>
      </c>
      <c r="CS192">
        <v>2</v>
      </c>
      <c r="CT192">
        <v>3</v>
      </c>
      <c r="CU192">
        <v>4</v>
      </c>
      <c r="CV192">
        <v>4</v>
      </c>
      <c r="CW192">
        <v>3</v>
      </c>
      <c r="CX192">
        <v>3</v>
      </c>
      <c r="CY192">
        <v>2</v>
      </c>
      <c r="CZ192">
        <v>2</v>
      </c>
      <c r="DA192">
        <v>3</v>
      </c>
      <c r="DB192">
        <v>4</v>
      </c>
      <c r="DC192">
        <v>4</v>
      </c>
      <c r="DD192">
        <v>3</v>
      </c>
      <c r="DE192">
        <v>4</v>
      </c>
      <c r="DF192">
        <v>4</v>
      </c>
      <c r="DG192">
        <v>3</v>
      </c>
      <c r="DH192">
        <v>2</v>
      </c>
      <c r="DI192">
        <v>2</v>
      </c>
      <c r="DJ192">
        <v>4</v>
      </c>
      <c r="DK192">
        <v>4</v>
      </c>
      <c r="DM192">
        <v>3</v>
      </c>
      <c r="DN192">
        <v>3</v>
      </c>
      <c r="DO192">
        <v>2</v>
      </c>
      <c r="DP192">
        <v>2</v>
      </c>
      <c r="DQ192">
        <v>3</v>
      </c>
      <c r="DR192">
        <v>4</v>
      </c>
      <c r="DS192">
        <v>5</v>
      </c>
      <c r="DT192">
        <v>4</v>
      </c>
      <c r="DU192">
        <v>3</v>
      </c>
      <c r="DV192">
        <v>2</v>
      </c>
      <c r="DW192">
        <v>3</v>
      </c>
      <c r="DX192">
        <v>3</v>
      </c>
      <c r="DY192">
        <v>2</v>
      </c>
      <c r="DZ192">
        <v>2</v>
      </c>
      <c r="EA192">
        <v>3</v>
      </c>
      <c r="EB192">
        <v>3</v>
      </c>
      <c r="EC192">
        <v>1</v>
      </c>
      <c r="ED192">
        <v>4</v>
      </c>
      <c r="EE192">
        <v>1</v>
      </c>
      <c r="EF192">
        <v>3</v>
      </c>
      <c r="EG192">
        <v>3</v>
      </c>
      <c r="EH192">
        <v>1</v>
      </c>
      <c r="EI192">
        <v>3</v>
      </c>
      <c r="EJ192">
        <v>1</v>
      </c>
      <c r="EK192">
        <v>3</v>
      </c>
      <c r="EL192">
        <v>1</v>
      </c>
      <c r="EM192">
        <v>2</v>
      </c>
      <c r="EN192">
        <v>4</v>
      </c>
      <c r="EO192">
        <v>2</v>
      </c>
      <c r="EP192">
        <v>2</v>
      </c>
      <c r="EQ192">
        <v>3</v>
      </c>
      <c r="ER192">
        <v>2</v>
      </c>
      <c r="ES192">
        <v>3</v>
      </c>
      <c r="ET192">
        <v>1</v>
      </c>
      <c r="EU192">
        <v>2</v>
      </c>
      <c r="EV192">
        <v>4</v>
      </c>
      <c r="EW192">
        <v>1</v>
      </c>
      <c r="EX192">
        <v>2</v>
      </c>
      <c r="EY192">
        <v>2</v>
      </c>
      <c r="EZ192">
        <v>1</v>
      </c>
      <c r="FA192">
        <v>3</v>
      </c>
      <c r="FB192">
        <v>3</v>
      </c>
      <c r="FC192">
        <v>2</v>
      </c>
      <c r="FD192">
        <v>1</v>
      </c>
      <c r="FE192">
        <v>2</v>
      </c>
      <c r="FF192">
        <v>2</v>
      </c>
      <c r="FG192">
        <v>2</v>
      </c>
      <c r="FH192">
        <v>3</v>
      </c>
      <c r="FI192">
        <v>3</v>
      </c>
      <c r="FJ192">
        <v>3</v>
      </c>
      <c r="FK192">
        <v>3</v>
      </c>
      <c r="FL192">
        <v>2</v>
      </c>
      <c r="FM192">
        <f t="shared" si="2917"/>
        <v>2</v>
      </c>
      <c r="FN192">
        <f t="shared" si="2918"/>
        <v>2</v>
      </c>
      <c r="FO192">
        <f t="shared" si="2919"/>
        <v>1</v>
      </c>
      <c r="FP192">
        <f t="shared" si="2920"/>
        <v>2</v>
      </c>
      <c r="FQ192">
        <f t="shared" si="2921"/>
        <v>3</v>
      </c>
      <c r="FR192">
        <f t="shared" si="2922"/>
        <v>3</v>
      </c>
      <c r="FS192">
        <f t="shared" si="2923"/>
        <v>3</v>
      </c>
      <c r="FT192">
        <f t="shared" si="2924"/>
        <v>2</v>
      </c>
      <c r="FU192">
        <f t="shared" si="2925"/>
        <v>2</v>
      </c>
      <c r="FV192">
        <f t="shared" si="2926"/>
        <v>1</v>
      </c>
      <c r="FW192">
        <f t="shared" si="2927"/>
        <v>2</v>
      </c>
      <c r="FX192">
        <f t="shared" si="2928"/>
        <v>3</v>
      </c>
      <c r="FY192">
        <f t="shared" si="2929"/>
        <v>3</v>
      </c>
      <c r="FZ192">
        <f t="shared" si="2930"/>
        <v>3</v>
      </c>
      <c r="GA192" t="b">
        <f t="shared" si="2931"/>
        <v>0</v>
      </c>
      <c r="GB192">
        <f t="shared" si="2932"/>
        <v>2</v>
      </c>
      <c r="GC192">
        <f t="shared" si="2933"/>
        <v>2</v>
      </c>
      <c r="GD192">
        <f t="shared" si="2934"/>
        <v>2</v>
      </c>
      <c r="GE192">
        <f t="shared" si="2935"/>
        <v>3</v>
      </c>
      <c r="GF192">
        <f t="shared" si="2936"/>
        <v>3</v>
      </c>
      <c r="GG192">
        <f t="shared" si="2937"/>
        <v>3</v>
      </c>
      <c r="GH192">
        <f t="shared" si="2938"/>
        <v>2</v>
      </c>
      <c r="GI192">
        <f t="shared" si="2939"/>
        <v>2</v>
      </c>
      <c r="GJ192">
        <f t="shared" si="2940"/>
        <v>1</v>
      </c>
      <c r="GK192">
        <f t="shared" si="2941"/>
        <v>2</v>
      </c>
      <c r="GL192">
        <f t="shared" si="2942"/>
        <v>3</v>
      </c>
      <c r="GM192">
        <f t="shared" si="2943"/>
        <v>2</v>
      </c>
      <c r="GN192">
        <f t="shared" si="2944"/>
        <v>2</v>
      </c>
      <c r="GO192">
        <f t="shared" si="2945"/>
        <v>3</v>
      </c>
      <c r="GP192">
        <f t="shared" si="2946"/>
        <v>2</v>
      </c>
      <c r="GQ192">
        <f t="shared" si="2947"/>
        <v>2</v>
      </c>
      <c r="GR192">
        <f t="shared" si="2948"/>
        <v>5</v>
      </c>
      <c r="GS192">
        <f t="shared" si="2949"/>
        <v>6</v>
      </c>
      <c r="GT192">
        <f t="shared" si="2950"/>
        <v>3</v>
      </c>
      <c r="GU192">
        <f t="shared" si="2951"/>
        <v>4</v>
      </c>
      <c r="GV192">
        <f t="shared" si="2952"/>
        <v>3</v>
      </c>
      <c r="GW192">
        <f t="shared" si="2953"/>
        <v>4</v>
      </c>
      <c r="GX192">
        <f t="shared" si="2954"/>
        <v>2</v>
      </c>
      <c r="GY192">
        <f t="shared" si="2955"/>
        <v>3</v>
      </c>
      <c r="GZ192">
        <f t="shared" si="2956"/>
        <v>4</v>
      </c>
      <c r="HA192">
        <f t="shared" si="2957"/>
        <v>5</v>
      </c>
      <c r="HB192">
        <f t="shared" si="2958"/>
        <v>1</v>
      </c>
      <c r="HC192">
        <f t="shared" si="2959"/>
        <v>-1</v>
      </c>
      <c r="HD192">
        <f t="shared" si="2960"/>
        <v>-2</v>
      </c>
      <c r="HE192">
        <f t="shared" si="2961"/>
        <v>-1</v>
      </c>
      <c r="HF192">
        <f t="shared" si="2962"/>
        <v>1</v>
      </c>
      <c r="HG192">
        <f t="shared" si="2963"/>
        <v>2</v>
      </c>
      <c r="HH192">
        <f t="shared" si="2964"/>
        <v>2</v>
      </c>
      <c r="HI192">
        <f t="shared" si="2965"/>
        <v>1</v>
      </c>
      <c r="HJ192">
        <f t="shared" si="2966"/>
        <v>1</v>
      </c>
      <c r="HK192">
        <f t="shared" si="2967"/>
        <v>2</v>
      </c>
      <c r="HL192">
        <f t="shared" si="2968"/>
        <v>1</v>
      </c>
      <c r="HM192">
        <f t="shared" si="2969"/>
        <v>-1</v>
      </c>
      <c r="HN192">
        <f t="shared" si="2970"/>
        <v>-2</v>
      </c>
      <c r="HO192">
        <f t="shared" si="2971"/>
        <v>-1</v>
      </c>
      <c r="HP192">
        <f t="shared" si="2972"/>
        <v>3</v>
      </c>
      <c r="HQ192">
        <f t="shared" si="2973"/>
        <v>3</v>
      </c>
      <c r="HR192">
        <f t="shared" si="2974"/>
        <v>4</v>
      </c>
      <c r="HS192">
        <f t="shared" si="2975"/>
        <v>5</v>
      </c>
      <c r="HT192">
        <f t="shared" si="2976"/>
        <v>5</v>
      </c>
      <c r="HU192">
        <f t="shared" si="2977"/>
        <v>4</v>
      </c>
      <c r="HV192">
        <f t="shared" si="2978"/>
        <v>3</v>
      </c>
      <c r="HW192">
        <f t="shared" si="2979"/>
        <v>2</v>
      </c>
      <c r="HX192">
        <f t="shared" si="2980"/>
        <v>3</v>
      </c>
      <c r="HY192">
        <f t="shared" si="2981"/>
        <v>5</v>
      </c>
      <c r="HZ192">
        <f t="shared" si="2982"/>
        <v>5</v>
      </c>
      <c r="IA192">
        <f t="shared" si="2983"/>
        <v>4</v>
      </c>
      <c r="IB192">
        <f t="shared" si="2984"/>
        <v>5</v>
      </c>
      <c r="IC192">
        <f t="shared" si="2985"/>
        <v>2</v>
      </c>
      <c r="ID192">
        <f t="shared" si="2986"/>
        <v>3</v>
      </c>
      <c r="IE192">
        <f t="shared" si="2987"/>
        <v>2</v>
      </c>
      <c r="IF192">
        <f t="shared" si="2988"/>
        <v>3</v>
      </c>
      <c r="IG192">
        <f t="shared" si="2989"/>
        <v>3</v>
      </c>
      <c r="IH192">
        <f t="shared" si="2990"/>
        <v>3</v>
      </c>
      <c r="II192">
        <f t="shared" si="2991"/>
        <v>2</v>
      </c>
      <c r="IJ192">
        <f t="shared" si="2992"/>
        <v>2</v>
      </c>
      <c r="IK192">
        <f t="shared" si="2993"/>
        <v>2</v>
      </c>
      <c r="IL192">
        <f t="shared" si="2994"/>
        <v>3</v>
      </c>
      <c r="IM192">
        <f t="shared" si="2995"/>
        <v>1</v>
      </c>
      <c r="IN192">
        <f t="shared" si="2996"/>
        <v>1</v>
      </c>
      <c r="IO192">
        <f t="shared" si="2997"/>
        <v>4</v>
      </c>
      <c r="IP192">
        <f t="shared" si="2998"/>
        <v>2</v>
      </c>
      <c r="IQ192">
        <f t="shared" si="2999"/>
        <v>2</v>
      </c>
      <c r="IR192">
        <f t="shared" si="3000"/>
        <v>1</v>
      </c>
      <c r="IS192">
        <f t="shared" si="3001"/>
        <v>3</v>
      </c>
      <c r="IT192">
        <f t="shared" si="3002"/>
        <v>3</v>
      </c>
      <c r="IU192">
        <f t="shared" si="3003"/>
        <v>2</v>
      </c>
      <c r="IV192">
        <f t="shared" si="3004"/>
        <v>3</v>
      </c>
      <c r="IW192">
        <f t="shared" si="3005"/>
        <v>2</v>
      </c>
      <c r="IX192">
        <f t="shared" si="3006"/>
        <v>2</v>
      </c>
      <c r="IY192">
        <f t="shared" si="3007"/>
        <v>2</v>
      </c>
      <c r="IZ192">
        <f t="shared" si="3008"/>
        <v>3</v>
      </c>
      <c r="JA192">
        <f t="shared" si="3009"/>
        <v>4</v>
      </c>
      <c r="JB192">
        <f t="shared" si="3010"/>
        <v>4</v>
      </c>
      <c r="JC192">
        <f t="shared" si="3011"/>
        <v>3</v>
      </c>
      <c r="JD192">
        <f t="shared" si="3012"/>
        <v>2</v>
      </c>
      <c r="JE192">
        <f t="shared" si="3013"/>
        <v>2</v>
      </c>
      <c r="JF192">
        <f t="shared" si="3014"/>
        <v>3</v>
      </c>
      <c r="JG192">
        <f t="shared" si="3015"/>
        <v>3</v>
      </c>
      <c r="JH192">
        <f t="shared" si="3016"/>
        <v>4</v>
      </c>
      <c r="JI192">
        <f t="shared" si="3017"/>
        <v>4</v>
      </c>
      <c r="JJ192">
        <f t="shared" si="3018"/>
        <v>3</v>
      </c>
      <c r="JK192">
        <f t="shared" si="3019"/>
        <v>2</v>
      </c>
      <c r="JL192">
        <f t="shared" si="3020"/>
        <v>4</v>
      </c>
      <c r="JM192">
        <f t="shared" si="3021"/>
        <v>3</v>
      </c>
      <c r="JN192">
        <f t="shared" si="3022"/>
        <v>2</v>
      </c>
      <c r="JO192">
        <f t="shared" si="3023"/>
        <v>2</v>
      </c>
      <c r="JP192">
        <f t="shared" si="3024"/>
        <v>3</v>
      </c>
      <c r="JQ192">
        <f t="shared" si="3025"/>
        <v>4</v>
      </c>
      <c r="JR192">
        <f t="shared" si="3026"/>
        <v>4</v>
      </c>
      <c r="JS192">
        <f t="shared" si="3027"/>
        <v>2</v>
      </c>
      <c r="JT192">
        <f t="shared" si="3028"/>
        <v>4</v>
      </c>
      <c r="JU192">
        <f t="shared" si="3029"/>
        <v>0</v>
      </c>
      <c r="JV192">
        <f t="shared" si="3030"/>
        <v>3</v>
      </c>
      <c r="JW192">
        <f t="shared" si="3031"/>
        <v>3</v>
      </c>
      <c r="JX192">
        <f t="shared" si="3032"/>
        <v>4</v>
      </c>
      <c r="JY192">
        <f t="shared" si="3033"/>
        <v>2</v>
      </c>
      <c r="JZ192">
        <f t="shared" si="3034"/>
        <v>3</v>
      </c>
      <c r="KA192">
        <f t="shared" si="3035"/>
        <v>2</v>
      </c>
      <c r="KB192">
        <f t="shared" si="3036"/>
        <v>5</v>
      </c>
      <c r="KC192">
        <f t="shared" si="3037"/>
        <v>2</v>
      </c>
      <c r="KD192">
        <f t="shared" si="3038"/>
        <v>3</v>
      </c>
      <c r="KE192">
        <f t="shared" si="3039"/>
        <v>2</v>
      </c>
      <c r="KF192">
        <f t="shared" si="3040"/>
        <v>3</v>
      </c>
      <c r="KG192">
        <f t="shared" si="3041"/>
        <v>3</v>
      </c>
      <c r="KH192">
        <f t="shared" si="3042"/>
        <v>4</v>
      </c>
      <c r="KI192">
        <f t="shared" si="3043"/>
        <v>4</v>
      </c>
      <c r="KJ192">
        <f t="shared" si="3044"/>
        <v>3</v>
      </c>
      <c r="KK192">
        <f t="shared" si="3045"/>
        <v>3</v>
      </c>
      <c r="KL192">
        <f t="shared" si="3046"/>
        <v>1</v>
      </c>
      <c r="KM192">
        <f t="shared" si="3047"/>
        <v>0</v>
      </c>
      <c r="KN192">
        <f t="shared" si="3048"/>
        <v>0</v>
      </c>
      <c r="KO192">
        <f t="shared" si="3049"/>
        <v>0</v>
      </c>
      <c r="KP192">
        <f t="shared" si="3050"/>
        <v>1</v>
      </c>
      <c r="KQ192">
        <f t="shared" si="3051"/>
        <v>0</v>
      </c>
      <c r="KR192">
        <f t="shared" si="3052"/>
        <v>1</v>
      </c>
      <c r="KS192">
        <f t="shared" si="3053"/>
        <v>1</v>
      </c>
      <c r="KT192">
        <f t="shared" si="3054"/>
        <v>0</v>
      </c>
      <c r="KU192">
        <f t="shared" si="3055"/>
        <v>1</v>
      </c>
      <c r="KV192">
        <f t="shared" si="3056"/>
        <v>0</v>
      </c>
      <c r="KW192">
        <f t="shared" si="3057"/>
        <v>0</v>
      </c>
      <c r="KX192">
        <f t="shared" si="3058"/>
        <v>1</v>
      </c>
      <c r="KY192">
        <f t="shared" si="3059"/>
        <v>0</v>
      </c>
      <c r="KZ192">
        <f t="shared" si="3060"/>
        <v>0</v>
      </c>
      <c r="LA192">
        <f t="shared" si="3061"/>
        <v>1</v>
      </c>
      <c r="LB192">
        <f t="shared" si="3062"/>
        <v>0</v>
      </c>
      <c r="LC192">
        <f t="shared" si="3063"/>
        <v>1</v>
      </c>
      <c r="LD192">
        <f t="shared" si="3064"/>
        <v>0</v>
      </c>
      <c r="LE192">
        <f t="shared" si="3065"/>
        <v>0</v>
      </c>
      <c r="LF192">
        <f t="shared" si="3066"/>
        <v>0</v>
      </c>
      <c r="LG192">
        <f t="shared" si="3067"/>
        <v>0</v>
      </c>
      <c r="LH192">
        <f t="shared" si="3068"/>
        <v>0</v>
      </c>
      <c r="LI192">
        <f t="shared" si="3069"/>
        <v>1</v>
      </c>
      <c r="LJ192">
        <f t="shared" si="3070"/>
        <v>0</v>
      </c>
      <c r="LK192">
        <f t="shared" si="3071"/>
        <v>1</v>
      </c>
      <c r="LL192">
        <f t="shared" si="3072"/>
        <v>1</v>
      </c>
      <c r="LM192">
        <f t="shared" si="3073"/>
        <v>1</v>
      </c>
      <c r="LN192">
        <f t="shared" si="3074"/>
        <v>0</v>
      </c>
      <c r="LO192">
        <f t="shared" si="3075"/>
        <v>1</v>
      </c>
      <c r="LP192">
        <f t="shared" si="3076"/>
        <v>1</v>
      </c>
      <c r="LQ192">
        <f t="shared" si="3077"/>
        <v>0</v>
      </c>
      <c r="LR192">
        <f t="shared" si="3078"/>
        <v>0</v>
      </c>
      <c r="LS192">
        <f t="shared" si="3079"/>
        <v>1</v>
      </c>
      <c r="LT192">
        <f t="shared" si="3080"/>
        <v>0</v>
      </c>
      <c r="LU192">
        <f t="shared" si="3081"/>
        <v>0</v>
      </c>
      <c r="LV192">
        <f t="shared" si="3082"/>
        <v>2.2222222222222223</v>
      </c>
      <c r="LW192" s="24" t="str">
        <f t="shared" si="3083"/>
        <v>CHECK</v>
      </c>
      <c r="LX192">
        <f t="shared" si="3084"/>
        <v>2.3333333333333335</v>
      </c>
      <c r="LY192" s="25">
        <f t="shared" si="3085"/>
        <v>1</v>
      </c>
      <c r="LZ192">
        <f t="shared" si="3086"/>
        <v>2.3333333333333335</v>
      </c>
      <c r="MA192" t="str">
        <f t="shared" si="3087"/>
        <v>CHECK</v>
      </c>
      <c r="MB192">
        <f t="shared" si="3088"/>
        <v>2.1111111111111112</v>
      </c>
      <c r="MC192">
        <f t="shared" si="3089"/>
        <v>1</v>
      </c>
      <c r="MD192">
        <f t="shared" si="3090"/>
        <v>2.5</v>
      </c>
      <c r="ME192">
        <f t="shared" si="3091"/>
        <v>1</v>
      </c>
      <c r="MF192">
        <f t="shared" si="3092"/>
        <v>2.25</v>
      </c>
      <c r="MG192">
        <f t="shared" si="3093"/>
        <v>1</v>
      </c>
      <c r="MH192">
        <f t="shared" si="3094"/>
        <v>2.25</v>
      </c>
      <c r="MI192" s="25">
        <f t="shared" si="3095"/>
        <v>1</v>
      </c>
      <c r="MJ192">
        <f t="shared" si="3096"/>
        <v>3.9</v>
      </c>
      <c r="MK192">
        <f t="shared" si="3097"/>
        <v>1</v>
      </c>
      <c r="ML192">
        <f t="shared" si="3098"/>
        <v>0.21428571428571427</v>
      </c>
      <c r="MM192">
        <f t="shared" si="3099"/>
        <v>1</v>
      </c>
      <c r="MN192">
        <f t="shared" si="3100"/>
        <v>2.2999999999999998</v>
      </c>
      <c r="MO192">
        <f t="shared" si="3101"/>
        <v>1</v>
      </c>
      <c r="MP192">
        <f t="shared" si="3102"/>
        <v>2.8571428571428572</v>
      </c>
      <c r="MQ192">
        <f t="shared" si="3103"/>
        <v>1</v>
      </c>
      <c r="MR192">
        <f t="shared" si="3104"/>
        <v>2.9166666666666665</v>
      </c>
      <c r="MS192">
        <f t="shared" si="3105"/>
        <v>1</v>
      </c>
      <c r="MT192">
        <f t="shared" si="3106"/>
        <v>3.1538461538461537</v>
      </c>
      <c r="MU192">
        <f t="shared" si="3107"/>
        <v>1</v>
      </c>
      <c r="MV192">
        <f t="shared" si="3108"/>
        <v>0.41666666666666669</v>
      </c>
      <c r="MW192">
        <f t="shared" si="3109"/>
        <v>1</v>
      </c>
      <c r="MX192">
        <f t="shared" si="3110"/>
        <v>3.7333333333333334</v>
      </c>
      <c r="MY192">
        <f t="shared" si="3111"/>
        <v>1</v>
      </c>
    </row>
    <row r="193" spans="1:363" ht="16">
      <c r="A193" t="s">
        <v>2628</v>
      </c>
      <c r="B193" s="55" t="s">
        <v>1212</v>
      </c>
      <c r="C193" s="55">
        <v>3</v>
      </c>
      <c r="D193">
        <v>3</v>
      </c>
      <c r="E193">
        <v>3</v>
      </c>
      <c r="F193">
        <v>4</v>
      </c>
      <c r="G193">
        <v>3</v>
      </c>
      <c r="H193">
        <v>2</v>
      </c>
      <c r="I193">
        <v>2</v>
      </c>
      <c r="J193">
        <v>2</v>
      </c>
      <c r="K193">
        <v>3</v>
      </c>
      <c r="L193">
        <v>3</v>
      </c>
      <c r="M193">
        <v>4</v>
      </c>
      <c r="N193">
        <v>3</v>
      </c>
      <c r="O193">
        <v>2</v>
      </c>
      <c r="P193">
        <v>2</v>
      </c>
      <c r="Q193">
        <v>2</v>
      </c>
      <c r="S193">
        <v>3</v>
      </c>
      <c r="T193">
        <v>3</v>
      </c>
      <c r="U193">
        <v>3</v>
      </c>
      <c r="V193">
        <v>2</v>
      </c>
      <c r="W193">
        <v>2</v>
      </c>
      <c r="X193">
        <v>2</v>
      </c>
      <c r="Y193">
        <v>3</v>
      </c>
      <c r="Z193">
        <v>3</v>
      </c>
      <c r="AA193">
        <v>4</v>
      </c>
      <c r="AB193">
        <v>3</v>
      </c>
      <c r="AC193">
        <v>2</v>
      </c>
      <c r="AD193">
        <v>3</v>
      </c>
      <c r="AE193">
        <v>3</v>
      </c>
      <c r="AF193">
        <v>2</v>
      </c>
      <c r="AG193">
        <v>3</v>
      </c>
      <c r="AH193">
        <v>3</v>
      </c>
      <c r="AI193">
        <v>5</v>
      </c>
      <c r="AJ193">
        <v>6</v>
      </c>
      <c r="AK193">
        <v>5</v>
      </c>
      <c r="AL193">
        <v>4</v>
      </c>
      <c r="AM193">
        <v>3</v>
      </c>
      <c r="AN193">
        <v>4</v>
      </c>
      <c r="AO193">
        <v>6</v>
      </c>
      <c r="AP193">
        <v>5</v>
      </c>
      <c r="AQ193">
        <v>4</v>
      </c>
      <c r="AR193">
        <v>3</v>
      </c>
      <c r="AS193">
        <v>4</v>
      </c>
      <c r="AT193">
        <v>3</v>
      </c>
      <c r="AU193">
        <v>2</v>
      </c>
      <c r="AV193">
        <v>3</v>
      </c>
      <c r="AW193">
        <v>4</v>
      </c>
      <c r="AX193">
        <v>5</v>
      </c>
      <c r="AY193">
        <v>5</v>
      </c>
      <c r="AZ193">
        <v>3</v>
      </c>
      <c r="BA193">
        <v>3</v>
      </c>
      <c r="BB193">
        <v>2</v>
      </c>
      <c r="BC193">
        <v>3</v>
      </c>
      <c r="BD193">
        <v>4</v>
      </c>
      <c r="BE193">
        <v>5</v>
      </c>
      <c r="BF193">
        <v>4</v>
      </c>
      <c r="BG193">
        <v>4</v>
      </c>
      <c r="BH193">
        <v>4</v>
      </c>
      <c r="BI193">
        <v>3</v>
      </c>
      <c r="BJ193">
        <v>2</v>
      </c>
      <c r="BK193">
        <v>2</v>
      </c>
      <c r="BL193">
        <v>3</v>
      </c>
      <c r="BM193">
        <v>4</v>
      </c>
      <c r="BN193">
        <v>5</v>
      </c>
      <c r="BO193">
        <v>4</v>
      </c>
      <c r="BP193">
        <v>4</v>
      </c>
      <c r="BQ193">
        <v>3</v>
      </c>
      <c r="BR193">
        <v>3</v>
      </c>
      <c r="BS193">
        <v>2</v>
      </c>
      <c r="BT193">
        <v>3</v>
      </c>
      <c r="BU193">
        <v>4</v>
      </c>
      <c r="BV193">
        <v>2</v>
      </c>
      <c r="BW193">
        <v>3</v>
      </c>
      <c r="BX193">
        <v>3</v>
      </c>
      <c r="BY193">
        <v>3</v>
      </c>
      <c r="BZ193">
        <v>2</v>
      </c>
      <c r="CA193">
        <v>2</v>
      </c>
      <c r="CB193">
        <v>2</v>
      </c>
      <c r="CC193">
        <v>3</v>
      </c>
      <c r="CD193">
        <v>3</v>
      </c>
      <c r="CE193">
        <v>3</v>
      </c>
      <c r="CF193">
        <v>2</v>
      </c>
      <c r="CG193">
        <v>2</v>
      </c>
      <c r="CH193">
        <v>3</v>
      </c>
      <c r="CI193">
        <v>3</v>
      </c>
      <c r="CJ193">
        <v>3</v>
      </c>
      <c r="CK193">
        <v>2</v>
      </c>
      <c r="CL193">
        <v>2</v>
      </c>
      <c r="CM193">
        <v>3</v>
      </c>
      <c r="CN193">
        <v>3</v>
      </c>
      <c r="CO193">
        <v>2</v>
      </c>
      <c r="CP193">
        <v>4</v>
      </c>
      <c r="CQ193">
        <v>3</v>
      </c>
      <c r="CR193">
        <v>2</v>
      </c>
      <c r="CS193">
        <v>2</v>
      </c>
      <c r="CT193">
        <v>3</v>
      </c>
      <c r="CU193">
        <v>4</v>
      </c>
      <c r="CV193">
        <v>4</v>
      </c>
      <c r="CW193">
        <v>3</v>
      </c>
      <c r="CX193">
        <v>3</v>
      </c>
      <c r="CY193">
        <v>2</v>
      </c>
      <c r="CZ193">
        <v>2</v>
      </c>
      <c r="DA193">
        <v>3</v>
      </c>
      <c r="DB193">
        <v>4</v>
      </c>
      <c r="DC193">
        <v>4</v>
      </c>
      <c r="DD193">
        <v>3</v>
      </c>
      <c r="DE193">
        <v>4</v>
      </c>
      <c r="DF193">
        <v>4</v>
      </c>
      <c r="DG193">
        <v>3</v>
      </c>
      <c r="DH193">
        <v>2</v>
      </c>
      <c r="DI193">
        <v>2</v>
      </c>
      <c r="DJ193">
        <v>4</v>
      </c>
      <c r="DK193">
        <v>4</v>
      </c>
      <c r="DM193">
        <v>3</v>
      </c>
      <c r="DN193">
        <v>3</v>
      </c>
      <c r="DO193">
        <v>2</v>
      </c>
      <c r="DP193">
        <v>2</v>
      </c>
      <c r="DQ193">
        <v>3</v>
      </c>
      <c r="DR193">
        <v>4</v>
      </c>
      <c r="DS193">
        <v>5</v>
      </c>
      <c r="DT193">
        <v>4</v>
      </c>
      <c r="DU193">
        <v>3</v>
      </c>
      <c r="DV193">
        <v>2</v>
      </c>
      <c r="DW193">
        <v>3</v>
      </c>
      <c r="DX193">
        <v>3</v>
      </c>
      <c r="DY193">
        <v>4</v>
      </c>
      <c r="DZ193">
        <v>4</v>
      </c>
      <c r="EA193">
        <v>3</v>
      </c>
      <c r="EB193">
        <v>3</v>
      </c>
      <c r="EC193">
        <v>1</v>
      </c>
      <c r="ED193">
        <v>4</v>
      </c>
      <c r="EE193">
        <v>1</v>
      </c>
      <c r="EF193">
        <v>3</v>
      </c>
      <c r="EG193">
        <v>3</v>
      </c>
      <c r="EH193">
        <v>1</v>
      </c>
      <c r="EI193">
        <v>3</v>
      </c>
      <c r="EJ193">
        <v>1</v>
      </c>
      <c r="EK193">
        <v>3</v>
      </c>
      <c r="EL193">
        <v>1</v>
      </c>
      <c r="EM193">
        <v>2</v>
      </c>
      <c r="EN193">
        <v>4</v>
      </c>
      <c r="EO193">
        <v>2</v>
      </c>
      <c r="EP193">
        <v>2</v>
      </c>
      <c r="EQ193">
        <v>3</v>
      </c>
      <c r="ER193">
        <v>2</v>
      </c>
      <c r="ES193">
        <v>3</v>
      </c>
      <c r="ET193">
        <v>1</v>
      </c>
      <c r="EU193">
        <v>2</v>
      </c>
      <c r="EV193">
        <v>4</v>
      </c>
      <c r="EW193">
        <v>1</v>
      </c>
      <c r="EX193">
        <v>2</v>
      </c>
      <c r="EY193">
        <v>2</v>
      </c>
      <c r="EZ193">
        <v>1</v>
      </c>
      <c r="FA193">
        <v>3</v>
      </c>
      <c r="FB193">
        <v>3</v>
      </c>
      <c r="FC193">
        <v>2</v>
      </c>
      <c r="FD193">
        <v>1</v>
      </c>
      <c r="FE193">
        <v>2</v>
      </c>
      <c r="FF193">
        <v>2</v>
      </c>
      <c r="FG193">
        <v>2</v>
      </c>
      <c r="FH193">
        <v>3</v>
      </c>
      <c r="FI193">
        <v>3</v>
      </c>
      <c r="FJ193">
        <v>3</v>
      </c>
      <c r="FK193">
        <v>3</v>
      </c>
      <c r="FL193">
        <v>2</v>
      </c>
      <c r="FM193">
        <f t="shared" si="2917"/>
        <v>2</v>
      </c>
      <c r="FN193">
        <f t="shared" si="2918"/>
        <v>2</v>
      </c>
      <c r="FO193">
        <f t="shared" si="2919"/>
        <v>1</v>
      </c>
      <c r="FP193">
        <f t="shared" si="2920"/>
        <v>2</v>
      </c>
      <c r="FQ193">
        <f t="shared" si="2921"/>
        <v>3</v>
      </c>
      <c r="FR193">
        <f t="shared" si="2922"/>
        <v>3</v>
      </c>
      <c r="FS193">
        <f t="shared" si="2923"/>
        <v>3</v>
      </c>
      <c r="FT193">
        <f t="shared" si="2924"/>
        <v>2</v>
      </c>
      <c r="FU193">
        <f t="shared" si="2925"/>
        <v>2</v>
      </c>
      <c r="FV193">
        <f t="shared" si="2926"/>
        <v>1</v>
      </c>
      <c r="FW193">
        <f t="shared" si="2927"/>
        <v>2</v>
      </c>
      <c r="FX193">
        <f t="shared" si="2928"/>
        <v>3</v>
      </c>
      <c r="FY193">
        <f t="shared" si="2929"/>
        <v>3</v>
      </c>
      <c r="FZ193">
        <f t="shared" si="2930"/>
        <v>3</v>
      </c>
      <c r="GA193" t="b">
        <f t="shared" si="2931"/>
        <v>0</v>
      </c>
      <c r="GB193">
        <f t="shared" si="2932"/>
        <v>2</v>
      </c>
      <c r="GC193">
        <f t="shared" si="2933"/>
        <v>2</v>
      </c>
      <c r="GD193">
        <f t="shared" si="2934"/>
        <v>2</v>
      </c>
      <c r="GE193">
        <f t="shared" si="2935"/>
        <v>3</v>
      </c>
      <c r="GF193">
        <f t="shared" si="2936"/>
        <v>3</v>
      </c>
      <c r="GG193">
        <f t="shared" si="2937"/>
        <v>3</v>
      </c>
      <c r="GH193">
        <f t="shared" si="2938"/>
        <v>2</v>
      </c>
      <c r="GI193">
        <f t="shared" si="2939"/>
        <v>2</v>
      </c>
      <c r="GJ193">
        <f t="shared" si="2940"/>
        <v>1</v>
      </c>
      <c r="GK193">
        <f t="shared" si="2941"/>
        <v>2</v>
      </c>
      <c r="GL193">
        <f t="shared" si="2942"/>
        <v>3</v>
      </c>
      <c r="GM193">
        <f t="shared" si="2943"/>
        <v>2</v>
      </c>
      <c r="GN193">
        <f t="shared" si="2944"/>
        <v>2</v>
      </c>
      <c r="GO193">
        <f t="shared" si="2945"/>
        <v>3</v>
      </c>
      <c r="GP193">
        <f t="shared" si="2946"/>
        <v>2</v>
      </c>
      <c r="GQ193">
        <f t="shared" si="2947"/>
        <v>2</v>
      </c>
      <c r="GR193">
        <f t="shared" si="2948"/>
        <v>5</v>
      </c>
      <c r="GS193">
        <f t="shared" si="2949"/>
        <v>6</v>
      </c>
      <c r="GT193">
        <f t="shared" si="2950"/>
        <v>3</v>
      </c>
      <c r="GU193">
        <f t="shared" si="2951"/>
        <v>4</v>
      </c>
      <c r="GV193">
        <f t="shared" si="2952"/>
        <v>3</v>
      </c>
      <c r="GW193">
        <f t="shared" si="2953"/>
        <v>4</v>
      </c>
      <c r="GX193">
        <f t="shared" si="2954"/>
        <v>2</v>
      </c>
      <c r="GY193">
        <f t="shared" si="2955"/>
        <v>3</v>
      </c>
      <c r="GZ193">
        <f t="shared" si="2956"/>
        <v>4</v>
      </c>
      <c r="HA193">
        <f t="shared" si="2957"/>
        <v>5</v>
      </c>
      <c r="HB193">
        <f t="shared" si="2958"/>
        <v>1</v>
      </c>
      <c r="HC193">
        <f t="shared" si="2959"/>
        <v>-1</v>
      </c>
      <c r="HD193">
        <f t="shared" si="2960"/>
        <v>-2</v>
      </c>
      <c r="HE193">
        <f t="shared" si="2961"/>
        <v>-1</v>
      </c>
      <c r="HF193">
        <f t="shared" si="2962"/>
        <v>1</v>
      </c>
      <c r="HG193">
        <f t="shared" si="2963"/>
        <v>2</v>
      </c>
      <c r="HH193">
        <f t="shared" si="2964"/>
        <v>2</v>
      </c>
      <c r="HI193">
        <f t="shared" si="2965"/>
        <v>1</v>
      </c>
      <c r="HJ193">
        <f t="shared" si="2966"/>
        <v>1</v>
      </c>
      <c r="HK193">
        <f t="shared" si="2967"/>
        <v>2</v>
      </c>
      <c r="HL193">
        <f t="shared" si="2968"/>
        <v>1</v>
      </c>
      <c r="HM193">
        <f t="shared" si="2969"/>
        <v>-1</v>
      </c>
      <c r="HN193">
        <f t="shared" si="2970"/>
        <v>-2</v>
      </c>
      <c r="HO193">
        <f t="shared" si="2971"/>
        <v>-1</v>
      </c>
      <c r="HP193">
        <f t="shared" si="2972"/>
        <v>3</v>
      </c>
      <c r="HQ193">
        <f t="shared" si="2973"/>
        <v>3</v>
      </c>
      <c r="HR193">
        <f t="shared" si="2974"/>
        <v>4</v>
      </c>
      <c r="HS193">
        <f t="shared" si="2975"/>
        <v>5</v>
      </c>
      <c r="HT193">
        <f t="shared" si="2976"/>
        <v>5</v>
      </c>
      <c r="HU193">
        <f t="shared" si="2977"/>
        <v>4</v>
      </c>
      <c r="HV193">
        <f t="shared" si="2978"/>
        <v>3</v>
      </c>
      <c r="HW193">
        <f t="shared" si="2979"/>
        <v>2</v>
      </c>
      <c r="HX193">
        <f t="shared" si="2980"/>
        <v>3</v>
      </c>
      <c r="HY193">
        <f t="shared" si="2981"/>
        <v>3</v>
      </c>
      <c r="HZ193">
        <f t="shared" si="2982"/>
        <v>4</v>
      </c>
      <c r="IA193">
        <f t="shared" si="2983"/>
        <v>4</v>
      </c>
      <c r="IB193">
        <f t="shared" si="2984"/>
        <v>5</v>
      </c>
      <c r="IC193">
        <f t="shared" si="2985"/>
        <v>4</v>
      </c>
      <c r="ID193">
        <f t="shared" si="2986"/>
        <v>3</v>
      </c>
      <c r="IE193">
        <f t="shared" si="2987"/>
        <v>2</v>
      </c>
      <c r="IF193">
        <f t="shared" si="2988"/>
        <v>3</v>
      </c>
      <c r="IG193">
        <f t="shared" si="2989"/>
        <v>3</v>
      </c>
      <c r="IH193">
        <f t="shared" si="2990"/>
        <v>3</v>
      </c>
      <c r="II193">
        <f t="shared" si="2991"/>
        <v>2</v>
      </c>
      <c r="IJ193">
        <f t="shared" si="2992"/>
        <v>2</v>
      </c>
      <c r="IK193">
        <f t="shared" si="2993"/>
        <v>2</v>
      </c>
      <c r="IL193">
        <f t="shared" si="2994"/>
        <v>3</v>
      </c>
      <c r="IM193">
        <f t="shared" si="2995"/>
        <v>3</v>
      </c>
      <c r="IN193">
        <f t="shared" si="2996"/>
        <v>2</v>
      </c>
      <c r="IO193">
        <f t="shared" si="2997"/>
        <v>2</v>
      </c>
      <c r="IP193">
        <f t="shared" si="2998"/>
        <v>2</v>
      </c>
      <c r="IQ193">
        <f t="shared" si="2999"/>
        <v>2</v>
      </c>
      <c r="IR193">
        <f t="shared" si="3000"/>
        <v>2</v>
      </c>
      <c r="IS193">
        <f t="shared" si="3001"/>
        <v>3</v>
      </c>
      <c r="IT193">
        <f t="shared" si="3002"/>
        <v>3</v>
      </c>
      <c r="IU193">
        <f t="shared" si="3003"/>
        <v>2</v>
      </c>
      <c r="IV193">
        <f t="shared" si="3004"/>
        <v>3</v>
      </c>
      <c r="IW193">
        <f t="shared" si="3005"/>
        <v>2</v>
      </c>
      <c r="IX193">
        <f t="shared" si="3006"/>
        <v>2</v>
      </c>
      <c r="IY193">
        <f t="shared" si="3007"/>
        <v>2</v>
      </c>
      <c r="IZ193">
        <f t="shared" si="3008"/>
        <v>3</v>
      </c>
      <c r="JA193">
        <f t="shared" si="3009"/>
        <v>4</v>
      </c>
      <c r="JB193">
        <f t="shared" si="3010"/>
        <v>4</v>
      </c>
      <c r="JC193">
        <f t="shared" si="3011"/>
        <v>3</v>
      </c>
      <c r="JD193">
        <f t="shared" si="3012"/>
        <v>2</v>
      </c>
      <c r="JE193">
        <f t="shared" si="3013"/>
        <v>2</v>
      </c>
      <c r="JF193">
        <f t="shared" si="3014"/>
        <v>3</v>
      </c>
      <c r="JG193">
        <f t="shared" si="3015"/>
        <v>3</v>
      </c>
      <c r="JH193">
        <f t="shared" si="3016"/>
        <v>4</v>
      </c>
      <c r="JI193">
        <f t="shared" si="3017"/>
        <v>4</v>
      </c>
      <c r="JJ193">
        <f t="shared" si="3018"/>
        <v>3</v>
      </c>
      <c r="JK193">
        <f t="shared" si="3019"/>
        <v>2</v>
      </c>
      <c r="JL193">
        <f t="shared" si="3020"/>
        <v>4</v>
      </c>
      <c r="JM193">
        <f t="shared" si="3021"/>
        <v>3</v>
      </c>
      <c r="JN193">
        <f t="shared" si="3022"/>
        <v>2</v>
      </c>
      <c r="JO193">
        <f t="shared" si="3023"/>
        <v>2</v>
      </c>
      <c r="JP193">
        <f t="shared" si="3024"/>
        <v>3</v>
      </c>
      <c r="JQ193">
        <f t="shared" si="3025"/>
        <v>4</v>
      </c>
      <c r="JR193">
        <f t="shared" si="3026"/>
        <v>4</v>
      </c>
      <c r="JS193">
        <f t="shared" si="3027"/>
        <v>2</v>
      </c>
      <c r="JT193">
        <f t="shared" si="3028"/>
        <v>4</v>
      </c>
      <c r="JU193">
        <f t="shared" si="3029"/>
        <v>0</v>
      </c>
      <c r="JV193">
        <f t="shared" si="3030"/>
        <v>3</v>
      </c>
      <c r="JW193">
        <f t="shared" si="3031"/>
        <v>3</v>
      </c>
      <c r="JX193">
        <f t="shared" si="3032"/>
        <v>4</v>
      </c>
      <c r="JY193">
        <f t="shared" si="3033"/>
        <v>2</v>
      </c>
      <c r="JZ193">
        <f t="shared" si="3034"/>
        <v>3</v>
      </c>
      <c r="KA193">
        <f t="shared" si="3035"/>
        <v>2</v>
      </c>
      <c r="KB193">
        <f t="shared" si="3036"/>
        <v>5</v>
      </c>
      <c r="KC193">
        <f t="shared" si="3037"/>
        <v>2</v>
      </c>
      <c r="KD193">
        <f t="shared" si="3038"/>
        <v>3</v>
      </c>
      <c r="KE193">
        <f t="shared" si="3039"/>
        <v>2</v>
      </c>
      <c r="KF193">
        <f t="shared" si="3040"/>
        <v>3</v>
      </c>
      <c r="KG193">
        <f t="shared" si="3041"/>
        <v>3</v>
      </c>
      <c r="KH193">
        <f t="shared" si="3042"/>
        <v>2</v>
      </c>
      <c r="KI193">
        <f t="shared" si="3043"/>
        <v>2</v>
      </c>
      <c r="KJ193">
        <f t="shared" si="3044"/>
        <v>3</v>
      </c>
      <c r="KK193">
        <f t="shared" si="3045"/>
        <v>3</v>
      </c>
      <c r="KL193">
        <f t="shared" si="3046"/>
        <v>1</v>
      </c>
      <c r="KM193">
        <f t="shared" si="3047"/>
        <v>0</v>
      </c>
      <c r="KN193">
        <f t="shared" si="3048"/>
        <v>0</v>
      </c>
      <c r="KO193">
        <f t="shared" si="3049"/>
        <v>0</v>
      </c>
      <c r="KP193">
        <f t="shared" si="3050"/>
        <v>1</v>
      </c>
      <c r="KQ193">
        <f t="shared" si="3051"/>
        <v>0</v>
      </c>
      <c r="KR193">
        <f t="shared" si="3052"/>
        <v>1</v>
      </c>
      <c r="KS193">
        <f t="shared" si="3053"/>
        <v>1</v>
      </c>
      <c r="KT193">
        <f t="shared" si="3054"/>
        <v>0</v>
      </c>
      <c r="KU193">
        <f t="shared" si="3055"/>
        <v>1</v>
      </c>
      <c r="KV193">
        <f t="shared" si="3056"/>
        <v>0</v>
      </c>
      <c r="KW193">
        <f t="shared" si="3057"/>
        <v>0</v>
      </c>
      <c r="KX193">
        <f t="shared" si="3058"/>
        <v>1</v>
      </c>
      <c r="KY193">
        <f t="shared" si="3059"/>
        <v>0</v>
      </c>
      <c r="KZ193">
        <f t="shared" si="3060"/>
        <v>0</v>
      </c>
      <c r="LA193">
        <f t="shared" si="3061"/>
        <v>1</v>
      </c>
      <c r="LB193">
        <f t="shared" si="3062"/>
        <v>0</v>
      </c>
      <c r="LC193">
        <f t="shared" si="3063"/>
        <v>1</v>
      </c>
      <c r="LD193">
        <f t="shared" si="3064"/>
        <v>0</v>
      </c>
      <c r="LE193">
        <f t="shared" si="3065"/>
        <v>0</v>
      </c>
      <c r="LF193">
        <f t="shared" si="3066"/>
        <v>0</v>
      </c>
      <c r="LG193">
        <f t="shared" si="3067"/>
        <v>0</v>
      </c>
      <c r="LH193">
        <f t="shared" si="3068"/>
        <v>0</v>
      </c>
      <c r="LI193">
        <f t="shared" si="3069"/>
        <v>1</v>
      </c>
      <c r="LJ193">
        <f t="shared" si="3070"/>
        <v>0</v>
      </c>
      <c r="LK193">
        <f t="shared" si="3071"/>
        <v>1</v>
      </c>
      <c r="LL193">
        <f t="shared" si="3072"/>
        <v>1</v>
      </c>
      <c r="LM193">
        <f t="shared" si="3073"/>
        <v>1</v>
      </c>
      <c r="LN193">
        <f t="shared" si="3074"/>
        <v>0</v>
      </c>
      <c r="LO193">
        <f t="shared" si="3075"/>
        <v>1</v>
      </c>
      <c r="LP193">
        <f t="shared" si="3076"/>
        <v>1</v>
      </c>
      <c r="LQ193">
        <f t="shared" si="3077"/>
        <v>0</v>
      </c>
      <c r="LR193">
        <f t="shared" si="3078"/>
        <v>0</v>
      </c>
      <c r="LS193">
        <f t="shared" si="3079"/>
        <v>1</v>
      </c>
      <c r="LT193">
        <f t="shared" si="3080"/>
        <v>0</v>
      </c>
      <c r="LU193">
        <f t="shared" si="3081"/>
        <v>0</v>
      </c>
      <c r="LV193">
        <f t="shared" si="3082"/>
        <v>2.2222222222222223</v>
      </c>
      <c r="LW193" s="24" t="str">
        <f t="shared" si="3083"/>
        <v>CHECK</v>
      </c>
      <c r="LX193">
        <f t="shared" si="3084"/>
        <v>2.3333333333333335</v>
      </c>
      <c r="LY193" s="25">
        <f t="shared" si="3085"/>
        <v>1</v>
      </c>
      <c r="LZ193">
        <f t="shared" si="3086"/>
        <v>2.3333333333333335</v>
      </c>
      <c r="MA193" t="str">
        <f t="shared" si="3087"/>
        <v>CHECK</v>
      </c>
      <c r="MB193">
        <f t="shared" si="3088"/>
        <v>2.1111111111111112</v>
      </c>
      <c r="MC193">
        <f t="shared" si="3089"/>
        <v>1</v>
      </c>
      <c r="MD193">
        <f t="shared" si="3090"/>
        <v>2.5</v>
      </c>
      <c r="ME193">
        <f t="shared" si="3091"/>
        <v>1</v>
      </c>
      <c r="MF193">
        <f t="shared" si="3092"/>
        <v>2.25</v>
      </c>
      <c r="MG193">
        <f t="shared" si="3093"/>
        <v>1</v>
      </c>
      <c r="MH193">
        <f t="shared" si="3094"/>
        <v>2.25</v>
      </c>
      <c r="MI193" s="25">
        <f t="shared" si="3095"/>
        <v>1</v>
      </c>
      <c r="MJ193">
        <f t="shared" si="3096"/>
        <v>3.9</v>
      </c>
      <c r="MK193">
        <f t="shared" si="3097"/>
        <v>1</v>
      </c>
      <c r="ML193">
        <f t="shared" si="3098"/>
        <v>0.21428571428571427</v>
      </c>
      <c r="MM193">
        <f t="shared" si="3099"/>
        <v>1</v>
      </c>
      <c r="MN193">
        <f t="shared" si="3100"/>
        <v>2.4</v>
      </c>
      <c r="MO193">
        <f t="shared" si="3101"/>
        <v>1</v>
      </c>
      <c r="MP193">
        <f t="shared" si="3102"/>
        <v>2.8571428571428572</v>
      </c>
      <c r="MQ193">
        <f t="shared" si="3103"/>
        <v>1</v>
      </c>
      <c r="MR193">
        <f t="shared" si="3104"/>
        <v>2.9166666666666665</v>
      </c>
      <c r="MS193">
        <f t="shared" si="3105"/>
        <v>1</v>
      </c>
      <c r="MT193">
        <f t="shared" si="3106"/>
        <v>2.8461538461538463</v>
      </c>
      <c r="MU193">
        <f t="shared" si="3107"/>
        <v>1</v>
      </c>
      <c r="MV193">
        <f t="shared" si="3108"/>
        <v>0.41666666666666669</v>
      </c>
      <c r="MW193">
        <f t="shared" si="3109"/>
        <v>1</v>
      </c>
      <c r="MX193">
        <f t="shared" si="3110"/>
        <v>3.6666666666666665</v>
      </c>
      <c r="MY193">
        <f t="shared" si="3111"/>
        <v>1</v>
      </c>
    </row>
    <row r="194" spans="1:363" ht="16">
      <c r="A194" t="s">
        <v>2629</v>
      </c>
      <c r="B194" s="55" t="s">
        <v>1212</v>
      </c>
      <c r="C194" s="55">
        <v>3</v>
      </c>
      <c r="D194">
        <v>2</v>
      </c>
      <c r="E194">
        <v>3</v>
      </c>
      <c r="F194">
        <v>4</v>
      </c>
      <c r="G194">
        <v>3</v>
      </c>
      <c r="H194">
        <v>2</v>
      </c>
      <c r="I194">
        <v>2</v>
      </c>
      <c r="J194">
        <v>3</v>
      </c>
      <c r="K194">
        <v>3</v>
      </c>
      <c r="L194">
        <v>2</v>
      </c>
      <c r="M194">
        <v>2</v>
      </c>
      <c r="N194">
        <v>2</v>
      </c>
      <c r="O194">
        <v>3</v>
      </c>
      <c r="P194">
        <v>3</v>
      </c>
      <c r="Q194">
        <v>2</v>
      </c>
      <c r="R194">
        <v>2</v>
      </c>
      <c r="S194">
        <v>2</v>
      </c>
      <c r="T194">
        <v>3</v>
      </c>
      <c r="U194">
        <v>3</v>
      </c>
      <c r="V194">
        <v>3</v>
      </c>
      <c r="W194">
        <v>2</v>
      </c>
      <c r="X194">
        <v>2</v>
      </c>
      <c r="Y194">
        <v>2</v>
      </c>
      <c r="Z194">
        <v>2</v>
      </c>
      <c r="AA194">
        <v>3</v>
      </c>
      <c r="AB194">
        <v>3</v>
      </c>
      <c r="AC194">
        <v>3</v>
      </c>
      <c r="AD194">
        <v>2</v>
      </c>
      <c r="AF194">
        <v>3</v>
      </c>
      <c r="AG194">
        <v>3</v>
      </c>
      <c r="AH194">
        <v>2</v>
      </c>
      <c r="AI194">
        <v>6</v>
      </c>
      <c r="AJ194">
        <v>5</v>
      </c>
      <c r="AK194">
        <v>4</v>
      </c>
      <c r="AL194">
        <v>5</v>
      </c>
      <c r="AM194">
        <v>6</v>
      </c>
      <c r="AN194">
        <v>5</v>
      </c>
      <c r="AO194">
        <v>5</v>
      </c>
      <c r="AP194">
        <v>4</v>
      </c>
      <c r="AQ194">
        <v>3</v>
      </c>
      <c r="AR194">
        <v>5</v>
      </c>
      <c r="AS194">
        <v>3</v>
      </c>
      <c r="AT194">
        <v>4</v>
      </c>
      <c r="AU194">
        <v>5</v>
      </c>
      <c r="AV194">
        <v>6</v>
      </c>
      <c r="AW194">
        <v>5</v>
      </c>
      <c r="AX194">
        <v>4</v>
      </c>
      <c r="AY194">
        <v>3</v>
      </c>
      <c r="AZ194">
        <v>4</v>
      </c>
      <c r="BA194">
        <v>3</v>
      </c>
      <c r="BB194">
        <v>3</v>
      </c>
      <c r="BC194">
        <v>4</v>
      </c>
      <c r="BD194">
        <v>5</v>
      </c>
      <c r="BE194">
        <v>4</v>
      </c>
      <c r="BF194">
        <v>3</v>
      </c>
      <c r="BG194">
        <v>2</v>
      </c>
      <c r="BH194">
        <v>3</v>
      </c>
      <c r="BI194">
        <v>4</v>
      </c>
      <c r="BJ194">
        <v>3</v>
      </c>
      <c r="BK194">
        <v>2</v>
      </c>
      <c r="BL194">
        <v>3</v>
      </c>
      <c r="BM194">
        <v>4</v>
      </c>
      <c r="BN194">
        <v>4</v>
      </c>
      <c r="BO194">
        <v>3</v>
      </c>
      <c r="BP194">
        <v>3</v>
      </c>
      <c r="BQ194">
        <v>2</v>
      </c>
      <c r="BR194">
        <v>3</v>
      </c>
      <c r="BS194">
        <v>4</v>
      </c>
      <c r="BT194">
        <v>4</v>
      </c>
      <c r="BU194">
        <v>3</v>
      </c>
      <c r="BV194">
        <v>3</v>
      </c>
      <c r="BW194">
        <v>3</v>
      </c>
      <c r="BX194">
        <v>2</v>
      </c>
      <c r="BY194">
        <v>2</v>
      </c>
      <c r="BZ194">
        <v>2</v>
      </c>
      <c r="CA194">
        <v>3</v>
      </c>
      <c r="CB194">
        <v>3</v>
      </c>
      <c r="CC194">
        <v>3</v>
      </c>
      <c r="CD194">
        <v>2</v>
      </c>
      <c r="CE194">
        <v>2</v>
      </c>
      <c r="CF194">
        <v>2</v>
      </c>
      <c r="CG194">
        <v>3</v>
      </c>
      <c r="CH194">
        <v>3</v>
      </c>
      <c r="CI194">
        <v>3</v>
      </c>
      <c r="CJ194">
        <v>3</v>
      </c>
      <c r="CK194">
        <v>2</v>
      </c>
      <c r="CL194">
        <v>2</v>
      </c>
      <c r="CM194">
        <v>3</v>
      </c>
      <c r="CN194">
        <v>3</v>
      </c>
      <c r="CO194">
        <v>3</v>
      </c>
      <c r="CP194">
        <v>4</v>
      </c>
      <c r="CQ194">
        <v>3</v>
      </c>
      <c r="CR194">
        <v>3</v>
      </c>
      <c r="CS194">
        <v>2</v>
      </c>
      <c r="CT194">
        <v>2</v>
      </c>
      <c r="CU194">
        <v>3</v>
      </c>
      <c r="CV194">
        <v>4</v>
      </c>
      <c r="CW194">
        <v>4</v>
      </c>
      <c r="CX194">
        <v>3</v>
      </c>
      <c r="CY194">
        <v>2</v>
      </c>
      <c r="CZ194">
        <v>2</v>
      </c>
      <c r="DA194">
        <v>3</v>
      </c>
      <c r="DB194">
        <v>3</v>
      </c>
      <c r="DC194">
        <v>4</v>
      </c>
      <c r="DD194">
        <v>4</v>
      </c>
      <c r="DE194">
        <v>4</v>
      </c>
      <c r="DF194">
        <v>3</v>
      </c>
      <c r="DG194">
        <v>2</v>
      </c>
      <c r="DH194">
        <v>3</v>
      </c>
      <c r="DI194">
        <v>3</v>
      </c>
      <c r="DJ194">
        <v>4</v>
      </c>
      <c r="DK194">
        <v>4</v>
      </c>
      <c r="DL194">
        <v>3</v>
      </c>
      <c r="DM194">
        <v>3</v>
      </c>
      <c r="DN194">
        <v>2</v>
      </c>
      <c r="DO194">
        <v>2</v>
      </c>
      <c r="DP194">
        <v>3</v>
      </c>
      <c r="DQ194">
        <v>4</v>
      </c>
      <c r="DR194">
        <v>4</v>
      </c>
      <c r="DS194">
        <v>3</v>
      </c>
      <c r="DT194">
        <v>2</v>
      </c>
      <c r="DU194">
        <v>2</v>
      </c>
      <c r="DV194">
        <v>3</v>
      </c>
      <c r="DW194">
        <v>4</v>
      </c>
      <c r="DX194">
        <v>3</v>
      </c>
      <c r="DY194">
        <v>3</v>
      </c>
      <c r="DZ194">
        <v>2</v>
      </c>
      <c r="EA194">
        <v>3</v>
      </c>
      <c r="EB194">
        <v>3</v>
      </c>
      <c r="EC194">
        <v>2</v>
      </c>
      <c r="ED194">
        <v>2</v>
      </c>
      <c r="EE194">
        <v>1</v>
      </c>
      <c r="EF194">
        <v>2</v>
      </c>
      <c r="EG194">
        <v>3</v>
      </c>
      <c r="EH194">
        <v>4</v>
      </c>
      <c r="EI194">
        <v>3</v>
      </c>
      <c r="EJ194">
        <v>1</v>
      </c>
      <c r="EK194">
        <v>4</v>
      </c>
      <c r="EL194">
        <v>3</v>
      </c>
      <c r="EM194">
        <v>1</v>
      </c>
      <c r="EN194">
        <v>1</v>
      </c>
      <c r="EO194">
        <v>2</v>
      </c>
      <c r="EP194">
        <v>2</v>
      </c>
      <c r="EQ194">
        <v>2</v>
      </c>
      <c r="ER194">
        <v>1</v>
      </c>
      <c r="ES194">
        <v>3</v>
      </c>
      <c r="ET194">
        <v>2</v>
      </c>
      <c r="EU194">
        <v>2</v>
      </c>
      <c r="EV194">
        <v>2</v>
      </c>
      <c r="EW194">
        <v>1</v>
      </c>
      <c r="EX194">
        <v>2</v>
      </c>
      <c r="EY194">
        <v>1</v>
      </c>
      <c r="EZ194">
        <v>4</v>
      </c>
      <c r="FA194">
        <v>2</v>
      </c>
      <c r="FB194">
        <v>1</v>
      </c>
      <c r="FC194">
        <v>1</v>
      </c>
      <c r="FD194">
        <v>1</v>
      </c>
      <c r="FE194">
        <v>3</v>
      </c>
      <c r="FF194">
        <v>2</v>
      </c>
      <c r="FG194">
        <v>2</v>
      </c>
      <c r="FH194">
        <v>1</v>
      </c>
      <c r="FI194">
        <v>2</v>
      </c>
      <c r="FJ194">
        <v>3</v>
      </c>
      <c r="FK194">
        <v>4</v>
      </c>
      <c r="FL194">
        <v>1</v>
      </c>
      <c r="FM194">
        <f t="shared" si="2917"/>
        <v>3</v>
      </c>
      <c r="FN194">
        <f t="shared" si="2918"/>
        <v>2</v>
      </c>
      <c r="FO194">
        <f t="shared" si="2919"/>
        <v>1</v>
      </c>
      <c r="FP194">
        <f t="shared" si="2920"/>
        <v>2</v>
      </c>
      <c r="FQ194">
        <f t="shared" si="2921"/>
        <v>3</v>
      </c>
      <c r="FR194">
        <f t="shared" si="2922"/>
        <v>3</v>
      </c>
      <c r="FS194">
        <f t="shared" si="2923"/>
        <v>2</v>
      </c>
      <c r="FT194">
        <f t="shared" si="2924"/>
        <v>2</v>
      </c>
      <c r="FU194">
        <f t="shared" si="2925"/>
        <v>3</v>
      </c>
      <c r="FV194">
        <f t="shared" si="2926"/>
        <v>3</v>
      </c>
      <c r="FW194">
        <f t="shared" si="2927"/>
        <v>3</v>
      </c>
      <c r="FX194">
        <f t="shared" si="2928"/>
        <v>2</v>
      </c>
      <c r="FY194">
        <f t="shared" si="2929"/>
        <v>2</v>
      </c>
      <c r="FZ194">
        <f t="shared" si="2930"/>
        <v>3</v>
      </c>
      <c r="GA194">
        <f t="shared" si="2931"/>
        <v>3</v>
      </c>
      <c r="GB194">
        <f t="shared" si="2932"/>
        <v>3</v>
      </c>
      <c r="GC194">
        <f t="shared" si="2933"/>
        <v>2</v>
      </c>
      <c r="GD194">
        <f t="shared" si="2934"/>
        <v>2</v>
      </c>
      <c r="GE194">
        <f t="shared" si="2935"/>
        <v>2</v>
      </c>
      <c r="GF194">
        <f t="shared" si="2936"/>
        <v>3</v>
      </c>
      <c r="GG194">
        <f t="shared" si="2937"/>
        <v>3</v>
      </c>
      <c r="GH194">
        <f t="shared" si="2938"/>
        <v>3</v>
      </c>
      <c r="GI194">
        <f t="shared" si="2939"/>
        <v>3</v>
      </c>
      <c r="GJ194">
        <f t="shared" si="2940"/>
        <v>2</v>
      </c>
      <c r="GK194">
        <f t="shared" si="2941"/>
        <v>2</v>
      </c>
      <c r="GL194">
        <f t="shared" si="2942"/>
        <v>2</v>
      </c>
      <c r="GM194">
        <f t="shared" si="2943"/>
        <v>3</v>
      </c>
      <c r="GN194" t="b">
        <f t="shared" si="2944"/>
        <v>0</v>
      </c>
      <c r="GO194">
        <f t="shared" si="2945"/>
        <v>2</v>
      </c>
      <c r="GP194">
        <f t="shared" si="2946"/>
        <v>2</v>
      </c>
      <c r="GQ194">
        <f t="shared" si="2947"/>
        <v>3</v>
      </c>
      <c r="GR194">
        <f t="shared" si="2948"/>
        <v>6</v>
      </c>
      <c r="GS194">
        <f t="shared" si="2949"/>
        <v>5</v>
      </c>
      <c r="GT194">
        <f t="shared" si="2950"/>
        <v>4</v>
      </c>
      <c r="GU194">
        <f t="shared" si="2951"/>
        <v>5</v>
      </c>
      <c r="GV194">
        <f t="shared" si="2952"/>
        <v>6</v>
      </c>
      <c r="GW194">
        <f t="shared" si="2953"/>
        <v>3</v>
      </c>
      <c r="GX194">
        <f t="shared" si="2954"/>
        <v>3</v>
      </c>
      <c r="GY194">
        <f t="shared" si="2955"/>
        <v>4</v>
      </c>
      <c r="GZ194">
        <f t="shared" si="2956"/>
        <v>5</v>
      </c>
      <c r="HA194">
        <f t="shared" si="2957"/>
        <v>3</v>
      </c>
      <c r="HB194">
        <f t="shared" si="2958"/>
        <v>-1</v>
      </c>
      <c r="HC194">
        <f t="shared" si="2959"/>
        <v>1</v>
      </c>
      <c r="HD194">
        <f t="shared" si="2960"/>
        <v>2</v>
      </c>
      <c r="HE194">
        <f t="shared" si="2961"/>
        <v>3</v>
      </c>
      <c r="HF194">
        <f t="shared" si="2962"/>
        <v>2</v>
      </c>
      <c r="HG194">
        <f t="shared" si="2963"/>
        <v>1</v>
      </c>
      <c r="HH194">
        <f t="shared" si="2964"/>
        <v>-1</v>
      </c>
      <c r="HI194">
        <f t="shared" si="2965"/>
        <v>-1</v>
      </c>
      <c r="HJ194">
        <f t="shared" si="2966"/>
        <v>1</v>
      </c>
      <c r="HK194">
        <f t="shared" si="2967"/>
        <v>1</v>
      </c>
      <c r="HL194">
        <f t="shared" si="2968"/>
        <v>-1</v>
      </c>
      <c r="HM194">
        <f t="shared" si="2969"/>
        <v>-2</v>
      </c>
      <c r="HN194">
        <f t="shared" si="2970"/>
        <v>-1</v>
      </c>
      <c r="HO194">
        <f t="shared" si="2971"/>
        <v>1</v>
      </c>
      <c r="HP194">
        <f t="shared" si="2972"/>
        <v>5</v>
      </c>
      <c r="HQ194">
        <f t="shared" si="2973"/>
        <v>4</v>
      </c>
      <c r="HR194">
        <f t="shared" si="2974"/>
        <v>3</v>
      </c>
      <c r="HS194">
        <f t="shared" si="2975"/>
        <v>4</v>
      </c>
      <c r="HT194">
        <f t="shared" si="2976"/>
        <v>5</v>
      </c>
      <c r="HU194">
        <f t="shared" si="2977"/>
        <v>4</v>
      </c>
      <c r="HV194">
        <f t="shared" si="2978"/>
        <v>3</v>
      </c>
      <c r="HW194">
        <f t="shared" si="2979"/>
        <v>3</v>
      </c>
      <c r="HX194">
        <f t="shared" si="2980"/>
        <v>4</v>
      </c>
      <c r="HY194">
        <f t="shared" si="2981"/>
        <v>4</v>
      </c>
      <c r="HZ194">
        <f t="shared" si="2982"/>
        <v>5</v>
      </c>
      <c r="IA194">
        <f t="shared" si="2983"/>
        <v>4</v>
      </c>
      <c r="IB194">
        <f t="shared" si="2984"/>
        <v>3</v>
      </c>
      <c r="IC194">
        <f t="shared" si="2985"/>
        <v>3</v>
      </c>
      <c r="ID194">
        <f t="shared" si="2986"/>
        <v>4</v>
      </c>
      <c r="IE194">
        <f t="shared" si="2987"/>
        <v>3</v>
      </c>
      <c r="IF194">
        <f t="shared" si="2988"/>
        <v>3</v>
      </c>
      <c r="IG194">
        <f t="shared" si="2989"/>
        <v>2</v>
      </c>
      <c r="IH194">
        <f t="shared" si="2990"/>
        <v>2</v>
      </c>
      <c r="II194">
        <f t="shared" si="2991"/>
        <v>2</v>
      </c>
      <c r="IJ194">
        <f t="shared" si="2992"/>
        <v>3</v>
      </c>
      <c r="IK194">
        <f t="shared" si="2993"/>
        <v>3</v>
      </c>
      <c r="IL194">
        <f t="shared" si="2994"/>
        <v>3</v>
      </c>
      <c r="IM194">
        <f t="shared" si="2995"/>
        <v>2</v>
      </c>
      <c r="IN194">
        <f t="shared" si="2996"/>
        <v>3</v>
      </c>
      <c r="IO194">
        <f t="shared" si="2997"/>
        <v>2</v>
      </c>
      <c r="IP194">
        <f t="shared" si="2998"/>
        <v>3</v>
      </c>
      <c r="IQ194">
        <f t="shared" si="2999"/>
        <v>2</v>
      </c>
      <c r="IR194">
        <f t="shared" si="3000"/>
        <v>2</v>
      </c>
      <c r="IS194">
        <f t="shared" si="3001"/>
        <v>3</v>
      </c>
      <c r="IT194">
        <f t="shared" si="3002"/>
        <v>3</v>
      </c>
      <c r="IU194">
        <f t="shared" si="3003"/>
        <v>2</v>
      </c>
      <c r="IV194">
        <f t="shared" si="3004"/>
        <v>3</v>
      </c>
      <c r="IW194">
        <f t="shared" si="3005"/>
        <v>2</v>
      </c>
      <c r="IX194">
        <f t="shared" si="3006"/>
        <v>3</v>
      </c>
      <c r="IY194">
        <f t="shared" si="3007"/>
        <v>2</v>
      </c>
      <c r="IZ194">
        <f t="shared" si="3008"/>
        <v>3</v>
      </c>
      <c r="JA194">
        <f t="shared" si="3009"/>
        <v>3</v>
      </c>
      <c r="JB194">
        <f t="shared" si="3010"/>
        <v>4</v>
      </c>
      <c r="JC194">
        <f t="shared" si="3011"/>
        <v>4</v>
      </c>
      <c r="JD194">
        <f t="shared" si="3012"/>
        <v>3</v>
      </c>
      <c r="JE194">
        <f t="shared" si="3013"/>
        <v>2</v>
      </c>
      <c r="JF194">
        <f t="shared" si="3014"/>
        <v>2</v>
      </c>
      <c r="JG194">
        <f t="shared" si="3015"/>
        <v>3</v>
      </c>
      <c r="JH194">
        <f t="shared" si="3016"/>
        <v>4</v>
      </c>
      <c r="JI194">
        <f t="shared" si="3017"/>
        <v>4</v>
      </c>
      <c r="JJ194">
        <f t="shared" si="3018"/>
        <v>3</v>
      </c>
      <c r="JK194">
        <f t="shared" si="3019"/>
        <v>3</v>
      </c>
      <c r="JL194">
        <f t="shared" si="3020"/>
        <v>4</v>
      </c>
      <c r="JM194">
        <f t="shared" si="3021"/>
        <v>2</v>
      </c>
      <c r="JN194">
        <f t="shared" si="3022"/>
        <v>2</v>
      </c>
      <c r="JO194">
        <f t="shared" si="3023"/>
        <v>3</v>
      </c>
      <c r="JP194">
        <f t="shared" si="3024"/>
        <v>4</v>
      </c>
      <c r="JQ194">
        <f t="shared" si="3025"/>
        <v>3</v>
      </c>
      <c r="JR194">
        <f t="shared" si="3026"/>
        <v>3</v>
      </c>
      <c r="JS194">
        <f t="shared" si="3027"/>
        <v>2</v>
      </c>
      <c r="JT194">
        <f t="shared" si="3028"/>
        <v>4</v>
      </c>
      <c r="JU194">
        <f t="shared" si="3029"/>
        <v>3</v>
      </c>
      <c r="JV194">
        <f t="shared" si="3030"/>
        <v>3</v>
      </c>
      <c r="JW194">
        <f t="shared" si="3031"/>
        <v>2</v>
      </c>
      <c r="JX194">
        <f t="shared" si="3032"/>
        <v>4</v>
      </c>
      <c r="JY194">
        <f t="shared" si="3033"/>
        <v>3</v>
      </c>
      <c r="JZ194">
        <f t="shared" si="3034"/>
        <v>2</v>
      </c>
      <c r="KA194">
        <f t="shared" si="3035"/>
        <v>2</v>
      </c>
      <c r="KB194">
        <f t="shared" si="3036"/>
        <v>3</v>
      </c>
      <c r="KC194">
        <f t="shared" si="3037"/>
        <v>4</v>
      </c>
      <c r="KD194">
        <f t="shared" si="3038"/>
        <v>4</v>
      </c>
      <c r="KE194">
        <f t="shared" si="3039"/>
        <v>3</v>
      </c>
      <c r="KF194">
        <f t="shared" si="3040"/>
        <v>2</v>
      </c>
      <c r="KG194">
        <f t="shared" si="3041"/>
        <v>3</v>
      </c>
      <c r="KH194">
        <f t="shared" si="3042"/>
        <v>3</v>
      </c>
      <c r="KI194">
        <f t="shared" si="3043"/>
        <v>4</v>
      </c>
      <c r="KJ194">
        <f t="shared" si="3044"/>
        <v>3</v>
      </c>
      <c r="KK194">
        <f t="shared" si="3045"/>
        <v>3</v>
      </c>
      <c r="KL194">
        <f t="shared" si="3046"/>
        <v>0</v>
      </c>
      <c r="KM194">
        <f t="shared" si="3047"/>
        <v>1</v>
      </c>
      <c r="KN194">
        <f t="shared" si="3048"/>
        <v>0</v>
      </c>
      <c r="KO194">
        <f t="shared" si="3049"/>
        <v>1</v>
      </c>
      <c r="KP194">
        <f t="shared" si="3050"/>
        <v>1</v>
      </c>
      <c r="KQ194">
        <f t="shared" si="3051"/>
        <v>0</v>
      </c>
      <c r="KR194">
        <f t="shared" si="3052"/>
        <v>1</v>
      </c>
      <c r="KS194">
        <f t="shared" si="3053"/>
        <v>1</v>
      </c>
      <c r="KT194">
        <f t="shared" si="3054"/>
        <v>1</v>
      </c>
      <c r="KU194">
        <f t="shared" si="3055"/>
        <v>0</v>
      </c>
      <c r="KV194">
        <f t="shared" si="3056"/>
        <v>0</v>
      </c>
      <c r="KW194">
        <f t="shared" si="3057"/>
        <v>0</v>
      </c>
      <c r="KX194">
        <f t="shared" si="3058"/>
        <v>1</v>
      </c>
      <c r="KY194">
        <f t="shared" si="3059"/>
        <v>0</v>
      </c>
      <c r="KZ194">
        <f t="shared" si="3060"/>
        <v>0</v>
      </c>
      <c r="LA194">
        <f t="shared" si="3061"/>
        <v>0</v>
      </c>
      <c r="LB194">
        <f t="shared" si="3062"/>
        <v>0</v>
      </c>
      <c r="LC194">
        <f t="shared" si="3063"/>
        <v>0</v>
      </c>
      <c r="LD194">
        <f t="shared" si="3064"/>
        <v>0</v>
      </c>
      <c r="LE194">
        <f t="shared" si="3065"/>
        <v>1</v>
      </c>
      <c r="LF194">
        <f t="shared" si="3066"/>
        <v>0</v>
      </c>
      <c r="LG194">
        <f t="shared" si="3067"/>
        <v>0</v>
      </c>
      <c r="LH194">
        <f t="shared" si="3068"/>
        <v>0</v>
      </c>
      <c r="LI194">
        <f t="shared" si="3069"/>
        <v>0</v>
      </c>
      <c r="LJ194">
        <f t="shared" si="3070"/>
        <v>0</v>
      </c>
      <c r="LK194">
        <f t="shared" si="3071"/>
        <v>0</v>
      </c>
      <c r="LL194">
        <f t="shared" si="3072"/>
        <v>0</v>
      </c>
      <c r="LM194">
        <f t="shared" si="3073"/>
        <v>1</v>
      </c>
      <c r="LN194">
        <f t="shared" si="3074"/>
        <v>0</v>
      </c>
      <c r="LO194">
        <f t="shared" si="3075"/>
        <v>1</v>
      </c>
      <c r="LP194">
        <f t="shared" si="3076"/>
        <v>1</v>
      </c>
      <c r="LQ194">
        <f t="shared" si="3077"/>
        <v>1</v>
      </c>
      <c r="LR194">
        <f t="shared" si="3078"/>
        <v>0</v>
      </c>
      <c r="LS194">
        <f t="shared" si="3079"/>
        <v>1</v>
      </c>
      <c r="LT194">
        <f t="shared" si="3080"/>
        <v>0</v>
      </c>
      <c r="LU194">
        <f t="shared" si="3081"/>
        <v>0</v>
      </c>
      <c r="LV194">
        <f t="shared" si="3082"/>
        <v>2.5</v>
      </c>
      <c r="LW194" s="24" t="str">
        <f t="shared" si="3083"/>
        <v>CHECK</v>
      </c>
      <c r="LX194">
        <f t="shared" si="3084"/>
        <v>2.4166666666666665</v>
      </c>
      <c r="LY194" s="25">
        <f t="shared" si="3085"/>
        <v>1</v>
      </c>
      <c r="LZ194">
        <f t="shared" si="3086"/>
        <v>2.6</v>
      </c>
      <c r="MA194">
        <f t="shared" si="3087"/>
        <v>1</v>
      </c>
      <c r="MB194">
        <f t="shared" si="3088"/>
        <v>2.375</v>
      </c>
      <c r="MC194" t="str">
        <f t="shared" si="3089"/>
        <v>CHECK</v>
      </c>
      <c r="MD194">
        <f t="shared" si="3090"/>
        <v>2.5</v>
      </c>
      <c r="ME194">
        <f t="shared" si="3091"/>
        <v>1</v>
      </c>
      <c r="MF194">
        <f t="shared" si="3092"/>
        <v>2.5</v>
      </c>
      <c r="MG194">
        <f t="shared" si="3093"/>
        <v>1</v>
      </c>
      <c r="MH194">
        <f t="shared" si="3094"/>
        <v>2.25</v>
      </c>
      <c r="MI194" s="25">
        <f t="shared" si="3095"/>
        <v>1</v>
      </c>
      <c r="MJ194">
        <f t="shared" si="3096"/>
        <v>4.4000000000000004</v>
      </c>
      <c r="MK194">
        <f t="shared" si="3097"/>
        <v>1</v>
      </c>
      <c r="ML194">
        <f t="shared" si="3098"/>
        <v>0.35714285714285715</v>
      </c>
      <c r="MM194">
        <f t="shared" si="3099"/>
        <v>1</v>
      </c>
      <c r="MN194">
        <f t="shared" si="3100"/>
        <v>2.5499999999999998</v>
      </c>
      <c r="MO194">
        <f t="shared" si="3101"/>
        <v>1</v>
      </c>
      <c r="MP194">
        <f t="shared" si="3102"/>
        <v>2.8571428571428572</v>
      </c>
      <c r="MQ194">
        <f t="shared" si="3103"/>
        <v>1</v>
      </c>
      <c r="MR194">
        <f t="shared" si="3104"/>
        <v>3.0833333333333335</v>
      </c>
      <c r="MS194">
        <f t="shared" si="3105"/>
        <v>1</v>
      </c>
      <c r="MT194">
        <f t="shared" si="3106"/>
        <v>3.1538461538461537</v>
      </c>
      <c r="MU194">
        <f t="shared" si="3107"/>
        <v>1</v>
      </c>
      <c r="MV194">
        <f t="shared" si="3108"/>
        <v>0.3611111111111111</v>
      </c>
      <c r="MW194">
        <f t="shared" si="3109"/>
        <v>1</v>
      </c>
      <c r="MX194">
        <f t="shared" si="3110"/>
        <v>3.8666666666666667</v>
      </c>
      <c r="MY194">
        <f t="shared" si="3111"/>
        <v>1</v>
      </c>
    </row>
    <row r="195" spans="1:363" ht="16">
      <c r="A195" t="s">
        <v>2628</v>
      </c>
      <c r="B195" s="55" t="s">
        <v>1212</v>
      </c>
      <c r="C195" s="55">
        <v>93</v>
      </c>
      <c r="FM195" t="b">
        <f t="shared" si="2917"/>
        <v>0</v>
      </c>
      <c r="FN195" t="b">
        <f t="shared" si="2918"/>
        <v>0</v>
      </c>
      <c r="FO195" t="b">
        <f t="shared" si="2919"/>
        <v>0</v>
      </c>
      <c r="FP195" t="b">
        <f t="shared" si="2920"/>
        <v>0</v>
      </c>
      <c r="FQ195" t="b">
        <f t="shared" si="2921"/>
        <v>0</v>
      </c>
      <c r="FR195" t="b">
        <f t="shared" si="2922"/>
        <v>0</v>
      </c>
      <c r="FS195" t="b">
        <f t="shared" si="2923"/>
        <v>0</v>
      </c>
      <c r="FT195" t="b">
        <f t="shared" si="2924"/>
        <v>0</v>
      </c>
      <c r="FU195" t="b">
        <f t="shared" si="2925"/>
        <v>0</v>
      </c>
      <c r="FV195" t="b">
        <f t="shared" si="2926"/>
        <v>0</v>
      </c>
      <c r="FW195" t="b">
        <f t="shared" si="2927"/>
        <v>0</v>
      </c>
      <c r="FX195" t="b">
        <f t="shared" si="2928"/>
        <v>0</v>
      </c>
      <c r="FY195" t="b">
        <f t="shared" si="2929"/>
        <v>0</v>
      </c>
      <c r="FZ195" t="b">
        <f t="shared" si="2930"/>
        <v>0</v>
      </c>
      <c r="GA195" t="b">
        <f t="shared" si="2931"/>
        <v>0</v>
      </c>
      <c r="GB195" t="b">
        <f t="shared" si="2932"/>
        <v>0</v>
      </c>
      <c r="GC195" t="b">
        <f t="shared" si="2933"/>
        <v>0</v>
      </c>
      <c r="GD195" t="b">
        <f t="shared" si="2934"/>
        <v>0</v>
      </c>
      <c r="GE195" t="b">
        <f t="shared" si="2935"/>
        <v>0</v>
      </c>
      <c r="GF195" t="b">
        <f t="shared" si="2936"/>
        <v>0</v>
      </c>
      <c r="GG195" t="b">
        <f t="shared" si="2937"/>
        <v>0</v>
      </c>
      <c r="GH195" t="b">
        <f t="shared" si="2938"/>
        <v>0</v>
      </c>
      <c r="GI195" t="b">
        <f t="shared" si="2939"/>
        <v>0</v>
      </c>
      <c r="GJ195" t="b">
        <f t="shared" si="2940"/>
        <v>0</v>
      </c>
      <c r="GK195" t="b">
        <f t="shared" si="2941"/>
        <v>0</v>
      </c>
      <c r="GL195" t="b">
        <f t="shared" si="2942"/>
        <v>0</v>
      </c>
      <c r="GM195" t="b">
        <f t="shared" si="2943"/>
        <v>0</v>
      </c>
      <c r="GN195" t="b">
        <f t="shared" si="2944"/>
        <v>0</v>
      </c>
      <c r="GO195" t="b">
        <f t="shared" si="2945"/>
        <v>0</v>
      </c>
      <c r="GP195" t="b">
        <f t="shared" si="2946"/>
        <v>0</v>
      </c>
      <c r="GQ195" t="b">
        <f t="shared" si="2947"/>
        <v>0</v>
      </c>
      <c r="GR195">
        <f t="shared" si="2948"/>
        <v>0</v>
      </c>
      <c r="GS195">
        <f t="shared" si="2949"/>
        <v>0</v>
      </c>
      <c r="GT195" t="b">
        <f t="shared" si="2950"/>
        <v>0</v>
      </c>
      <c r="GU195">
        <f t="shared" si="2951"/>
        <v>0</v>
      </c>
      <c r="GV195">
        <f t="shared" si="2952"/>
        <v>0</v>
      </c>
      <c r="GW195" t="b">
        <f t="shared" si="2953"/>
        <v>0</v>
      </c>
      <c r="GX195" t="b">
        <f t="shared" si="2954"/>
        <v>0</v>
      </c>
      <c r="GY195" t="b">
        <f t="shared" si="2955"/>
        <v>0</v>
      </c>
      <c r="GZ195" t="b">
        <f t="shared" si="2956"/>
        <v>0</v>
      </c>
      <c r="HA195" t="b">
        <f t="shared" si="2957"/>
        <v>0</v>
      </c>
      <c r="HB195" t="b">
        <f t="shared" si="2958"/>
        <v>0</v>
      </c>
      <c r="HC195" t="b">
        <f t="shared" si="2959"/>
        <v>0</v>
      </c>
      <c r="HD195" t="b">
        <f t="shared" si="2960"/>
        <v>0</v>
      </c>
      <c r="HE195" t="b">
        <f t="shared" si="2961"/>
        <v>0</v>
      </c>
      <c r="HF195" t="b">
        <f t="shared" si="2962"/>
        <v>0</v>
      </c>
      <c r="HG195" t="b">
        <f t="shared" si="2963"/>
        <v>0</v>
      </c>
      <c r="HH195" t="b">
        <f t="shared" si="2964"/>
        <v>0</v>
      </c>
      <c r="HI195" t="b">
        <f t="shared" si="2965"/>
        <v>0</v>
      </c>
      <c r="HJ195" t="b">
        <f t="shared" si="2966"/>
        <v>0</v>
      </c>
      <c r="HK195" t="b">
        <f t="shared" si="2967"/>
        <v>0</v>
      </c>
      <c r="HL195" t="b">
        <f t="shared" si="2968"/>
        <v>0</v>
      </c>
      <c r="HM195" t="b">
        <f t="shared" si="2969"/>
        <v>0</v>
      </c>
      <c r="HN195" t="b">
        <f t="shared" si="2970"/>
        <v>0</v>
      </c>
      <c r="HO195" t="b">
        <f t="shared" si="2971"/>
        <v>0</v>
      </c>
      <c r="HP195" t="b">
        <f t="shared" si="2972"/>
        <v>0</v>
      </c>
      <c r="HQ195" t="b">
        <f t="shared" si="2973"/>
        <v>0</v>
      </c>
      <c r="HR195" t="b">
        <f t="shared" si="2974"/>
        <v>0</v>
      </c>
      <c r="HS195" t="b">
        <f t="shared" si="2975"/>
        <v>0</v>
      </c>
      <c r="HT195" t="b">
        <f t="shared" si="2976"/>
        <v>0</v>
      </c>
      <c r="HU195" t="b">
        <f t="shared" si="2977"/>
        <v>0</v>
      </c>
      <c r="HV195" t="b">
        <f t="shared" si="2978"/>
        <v>0</v>
      </c>
      <c r="HW195" t="b">
        <f t="shared" si="2979"/>
        <v>0</v>
      </c>
      <c r="HX195" t="b">
        <f t="shared" si="2980"/>
        <v>0</v>
      </c>
      <c r="HY195" t="b">
        <f t="shared" si="2981"/>
        <v>0</v>
      </c>
      <c r="HZ195" t="b">
        <f t="shared" si="2982"/>
        <v>0</v>
      </c>
      <c r="IA195" t="b">
        <f t="shared" si="2983"/>
        <v>0</v>
      </c>
      <c r="IB195" t="b">
        <f t="shared" si="2984"/>
        <v>0</v>
      </c>
      <c r="IC195" t="b">
        <f t="shared" si="2985"/>
        <v>0</v>
      </c>
      <c r="ID195" t="b">
        <f t="shared" si="2986"/>
        <v>0</v>
      </c>
      <c r="IE195">
        <f t="shared" si="2987"/>
        <v>0</v>
      </c>
      <c r="IF195">
        <f t="shared" si="2988"/>
        <v>0</v>
      </c>
      <c r="IG195">
        <f t="shared" si="2989"/>
        <v>0</v>
      </c>
      <c r="IH195">
        <f t="shared" si="2990"/>
        <v>0</v>
      </c>
      <c r="II195">
        <f t="shared" si="2991"/>
        <v>0</v>
      </c>
      <c r="IJ195">
        <f t="shared" si="2992"/>
        <v>0</v>
      </c>
      <c r="IK195">
        <f t="shared" si="2993"/>
        <v>0</v>
      </c>
      <c r="IL195">
        <f t="shared" si="2994"/>
        <v>0</v>
      </c>
      <c r="IM195">
        <f t="shared" si="2995"/>
        <v>0</v>
      </c>
      <c r="IN195" t="b">
        <f t="shared" si="2996"/>
        <v>0</v>
      </c>
      <c r="IO195">
        <f t="shared" si="2997"/>
        <v>0</v>
      </c>
      <c r="IP195">
        <f t="shared" si="2998"/>
        <v>0</v>
      </c>
      <c r="IQ195" t="b">
        <f t="shared" si="2999"/>
        <v>0</v>
      </c>
      <c r="IR195" t="b">
        <f t="shared" si="3000"/>
        <v>0</v>
      </c>
      <c r="IS195">
        <f t="shared" si="3001"/>
        <v>0</v>
      </c>
      <c r="IT195" t="b">
        <f t="shared" si="3002"/>
        <v>0</v>
      </c>
      <c r="IU195">
        <f t="shared" si="3003"/>
        <v>0</v>
      </c>
      <c r="IV195">
        <f t="shared" si="3004"/>
        <v>0</v>
      </c>
      <c r="IW195" t="b">
        <f t="shared" si="3005"/>
        <v>0</v>
      </c>
      <c r="IX195">
        <f t="shared" si="3006"/>
        <v>0</v>
      </c>
      <c r="IY195" t="b">
        <f t="shared" si="3007"/>
        <v>0</v>
      </c>
      <c r="IZ195" t="b">
        <f t="shared" si="3008"/>
        <v>0</v>
      </c>
      <c r="JA195" t="b">
        <f t="shared" si="3009"/>
        <v>0</v>
      </c>
      <c r="JB195" t="b">
        <f t="shared" si="3010"/>
        <v>0</v>
      </c>
      <c r="JC195" t="b">
        <f t="shared" si="3011"/>
        <v>0</v>
      </c>
      <c r="JD195" t="b">
        <f t="shared" si="3012"/>
        <v>0</v>
      </c>
      <c r="JE195" t="b">
        <f t="shared" si="3013"/>
        <v>0</v>
      </c>
      <c r="JF195" t="b">
        <f t="shared" si="3014"/>
        <v>0</v>
      </c>
      <c r="JG195" t="b">
        <f t="shared" si="3015"/>
        <v>0</v>
      </c>
      <c r="JH195" t="b">
        <f t="shared" si="3016"/>
        <v>0</v>
      </c>
      <c r="JI195" t="b">
        <f t="shared" si="3017"/>
        <v>0</v>
      </c>
      <c r="JJ195" t="b">
        <f t="shared" si="3018"/>
        <v>0</v>
      </c>
      <c r="JK195" t="b">
        <f t="shared" si="3019"/>
        <v>0</v>
      </c>
      <c r="JL195">
        <f t="shared" si="3020"/>
        <v>0</v>
      </c>
      <c r="JM195" t="b">
        <f t="shared" si="3021"/>
        <v>0</v>
      </c>
      <c r="JN195" t="b">
        <f t="shared" si="3022"/>
        <v>0</v>
      </c>
      <c r="JO195" t="b">
        <f t="shared" si="3023"/>
        <v>0</v>
      </c>
      <c r="JP195" t="b">
        <f t="shared" si="3024"/>
        <v>0</v>
      </c>
      <c r="JQ195" t="b">
        <f t="shared" si="3025"/>
        <v>0</v>
      </c>
      <c r="JR195" t="b">
        <f t="shared" si="3026"/>
        <v>0</v>
      </c>
      <c r="JS195" t="b">
        <f t="shared" si="3027"/>
        <v>0</v>
      </c>
      <c r="JT195">
        <f t="shared" si="3028"/>
        <v>0</v>
      </c>
      <c r="JU195">
        <f t="shared" si="3029"/>
        <v>0</v>
      </c>
      <c r="JV195">
        <f t="shared" si="3030"/>
        <v>0</v>
      </c>
      <c r="JW195">
        <f t="shared" si="3031"/>
        <v>0</v>
      </c>
      <c r="JX195" t="b">
        <f t="shared" si="3032"/>
        <v>0</v>
      </c>
      <c r="JY195">
        <f t="shared" si="3033"/>
        <v>0</v>
      </c>
      <c r="JZ195" t="b">
        <f t="shared" si="3034"/>
        <v>0</v>
      </c>
      <c r="KA195" t="b">
        <f t="shared" si="3035"/>
        <v>0</v>
      </c>
      <c r="KB195">
        <f t="shared" si="3036"/>
        <v>0</v>
      </c>
      <c r="KC195" t="b">
        <f t="shared" si="3037"/>
        <v>0</v>
      </c>
      <c r="KD195" t="b">
        <f t="shared" si="3038"/>
        <v>0</v>
      </c>
      <c r="KE195">
        <f t="shared" si="3039"/>
        <v>0</v>
      </c>
      <c r="KF195" t="b">
        <f t="shared" si="3040"/>
        <v>0</v>
      </c>
      <c r="KG195" t="b">
        <f t="shared" si="3041"/>
        <v>0</v>
      </c>
      <c r="KH195" t="b">
        <f t="shared" si="3042"/>
        <v>0</v>
      </c>
      <c r="KI195" t="b">
        <f t="shared" si="3043"/>
        <v>0</v>
      </c>
      <c r="KJ195" t="b">
        <f t="shared" si="3044"/>
        <v>0</v>
      </c>
      <c r="KK195">
        <f t="shared" si="3045"/>
        <v>0</v>
      </c>
      <c r="KL195" t="b">
        <f t="shared" si="3046"/>
        <v>0</v>
      </c>
      <c r="KM195" t="b">
        <f t="shared" si="3047"/>
        <v>0</v>
      </c>
      <c r="KN195" t="b">
        <f t="shared" si="3048"/>
        <v>0</v>
      </c>
      <c r="KO195" t="b">
        <f t="shared" si="3049"/>
        <v>0</v>
      </c>
      <c r="KP195" t="b">
        <f t="shared" si="3050"/>
        <v>0</v>
      </c>
      <c r="KQ195" t="b">
        <f t="shared" si="3051"/>
        <v>0</v>
      </c>
      <c r="KR195" t="b">
        <f t="shared" si="3052"/>
        <v>0</v>
      </c>
      <c r="KS195" t="b">
        <f t="shared" si="3053"/>
        <v>0</v>
      </c>
      <c r="KT195" t="b">
        <f t="shared" si="3054"/>
        <v>0</v>
      </c>
      <c r="KU195" t="b">
        <f t="shared" si="3055"/>
        <v>0</v>
      </c>
      <c r="KV195" t="b">
        <f t="shared" si="3056"/>
        <v>0</v>
      </c>
      <c r="KW195" t="b">
        <f t="shared" si="3057"/>
        <v>0</v>
      </c>
      <c r="KX195" t="b">
        <f t="shared" si="3058"/>
        <v>0</v>
      </c>
      <c r="KY195" t="b">
        <f t="shared" si="3059"/>
        <v>0</v>
      </c>
      <c r="KZ195" t="b">
        <f t="shared" si="3060"/>
        <v>0</v>
      </c>
      <c r="LA195" t="b">
        <f t="shared" si="3061"/>
        <v>0</v>
      </c>
      <c r="LB195" t="b">
        <f t="shared" si="3062"/>
        <v>0</v>
      </c>
      <c r="LC195" t="b">
        <f t="shared" si="3063"/>
        <v>0</v>
      </c>
      <c r="LD195" t="b">
        <f t="shared" si="3064"/>
        <v>0</v>
      </c>
      <c r="LE195" t="b">
        <f t="shared" si="3065"/>
        <v>0</v>
      </c>
      <c r="LF195" t="b">
        <f t="shared" si="3066"/>
        <v>0</v>
      </c>
      <c r="LG195" t="b">
        <f t="shared" si="3067"/>
        <v>0</v>
      </c>
      <c r="LH195" t="b">
        <f t="shared" si="3068"/>
        <v>0</v>
      </c>
      <c r="LI195" t="b">
        <f t="shared" si="3069"/>
        <v>0</v>
      </c>
      <c r="LJ195" t="b">
        <f t="shared" si="3070"/>
        <v>0</v>
      </c>
      <c r="LK195" t="b">
        <f t="shared" si="3071"/>
        <v>0</v>
      </c>
      <c r="LL195" t="b">
        <f t="shared" si="3072"/>
        <v>0</v>
      </c>
      <c r="LM195" t="b">
        <f t="shared" si="3073"/>
        <v>0</v>
      </c>
      <c r="LN195" t="b">
        <f t="shared" si="3074"/>
        <v>0</v>
      </c>
      <c r="LO195" t="b">
        <f t="shared" si="3075"/>
        <v>0</v>
      </c>
      <c r="LP195" t="b">
        <f t="shared" si="3076"/>
        <v>0</v>
      </c>
      <c r="LQ195" t="b">
        <f t="shared" si="3077"/>
        <v>0</v>
      </c>
      <c r="LR195" t="b">
        <f t="shared" si="3078"/>
        <v>0</v>
      </c>
      <c r="LS195" t="b">
        <f t="shared" si="3079"/>
        <v>0</v>
      </c>
      <c r="LT195" t="b">
        <f t="shared" si="3080"/>
        <v>0</v>
      </c>
      <c r="LU195" t="b">
        <f t="shared" si="3081"/>
        <v>0</v>
      </c>
      <c r="LV195" t="e">
        <f t="shared" si="3082"/>
        <v>#DIV/0!</v>
      </c>
      <c r="LW195" s="24" t="str">
        <f t="shared" si="3083"/>
        <v>CHECK</v>
      </c>
      <c r="LX195" t="e">
        <f t="shared" si="3084"/>
        <v>#DIV/0!</v>
      </c>
      <c r="LY195" s="25" t="str">
        <f t="shared" si="3085"/>
        <v>CHECK</v>
      </c>
      <c r="LZ195" t="e">
        <f t="shared" si="3086"/>
        <v>#DIV/0!</v>
      </c>
      <c r="MA195" t="str">
        <f t="shared" si="3087"/>
        <v>CHECK</v>
      </c>
      <c r="MB195" t="e">
        <f t="shared" si="3088"/>
        <v>#DIV/0!</v>
      </c>
      <c r="MC195" t="str">
        <f t="shared" si="3089"/>
        <v>CHECK</v>
      </c>
      <c r="MD195" t="e">
        <f t="shared" si="3090"/>
        <v>#DIV/0!</v>
      </c>
      <c r="ME195" t="str">
        <f t="shared" si="3091"/>
        <v>CHECK</v>
      </c>
      <c r="MF195" t="e">
        <f t="shared" si="3092"/>
        <v>#DIV/0!</v>
      </c>
      <c r="MG195" t="str">
        <f t="shared" si="3093"/>
        <v>CHECK</v>
      </c>
      <c r="MH195" t="e">
        <f t="shared" si="3094"/>
        <v>#DIV/0!</v>
      </c>
      <c r="MI195" s="25" t="str">
        <f t="shared" si="3095"/>
        <v>CHECK</v>
      </c>
      <c r="MJ195">
        <f t="shared" si="3096"/>
        <v>0</v>
      </c>
      <c r="MK195" t="str">
        <f t="shared" si="3097"/>
        <v>CHECK</v>
      </c>
      <c r="ML195" t="e">
        <f t="shared" si="3098"/>
        <v>#DIV/0!</v>
      </c>
      <c r="MM195" t="str">
        <f t="shared" si="3099"/>
        <v>CHECK</v>
      </c>
      <c r="MN195">
        <f t="shared" si="3100"/>
        <v>0</v>
      </c>
      <c r="MO195" t="str">
        <f t="shared" si="3101"/>
        <v>CHECK</v>
      </c>
      <c r="MP195" t="e">
        <f t="shared" si="3102"/>
        <v>#DIV/0!</v>
      </c>
      <c r="MQ195" t="str">
        <f t="shared" si="3103"/>
        <v>CHECK</v>
      </c>
      <c r="MR195">
        <f t="shared" si="3104"/>
        <v>0</v>
      </c>
      <c r="MS195" t="str">
        <f t="shared" si="3105"/>
        <v>CHECK</v>
      </c>
      <c r="MT195">
        <f t="shared" si="3106"/>
        <v>0</v>
      </c>
      <c r="MU195" t="str">
        <f t="shared" si="3107"/>
        <v>CHECK</v>
      </c>
      <c r="MV195" t="e">
        <f t="shared" si="3108"/>
        <v>#DIV/0!</v>
      </c>
      <c r="MW195" t="str">
        <f t="shared" si="3109"/>
        <v>CHECK</v>
      </c>
      <c r="MX195" t="e">
        <f t="shared" si="3110"/>
        <v>#DIV/0!</v>
      </c>
      <c r="MY195" t="str">
        <f t="shared" si="3111"/>
        <v>CHECK</v>
      </c>
    </row>
    <row r="196" spans="1:363" ht="16">
      <c r="A196" t="s">
        <v>2630</v>
      </c>
      <c r="B196" s="55" t="s">
        <v>1212</v>
      </c>
      <c r="C196" s="55">
        <v>93</v>
      </c>
      <c r="FM196" t="b">
        <f t="shared" si="2917"/>
        <v>0</v>
      </c>
      <c r="FN196" t="b">
        <f t="shared" si="2918"/>
        <v>0</v>
      </c>
      <c r="FO196" t="b">
        <f t="shared" si="2919"/>
        <v>0</v>
      </c>
      <c r="FP196" t="b">
        <f t="shared" si="2920"/>
        <v>0</v>
      </c>
      <c r="FQ196" t="b">
        <f t="shared" si="2921"/>
        <v>0</v>
      </c>
      <c r="FR196" t="b">
        <f t="shared" si="2922"/>
        <v>0</v>
      </c>
      <c r="FS196" t="b">
        <f t="shared" si="2923"/>
        <v>0</v>
      </c>
      <c r="FT196" t="b">
        <f t="shared" si="2924"/>
        <v>0</v>
      </c>
      <c r="FU196" t="b">
        <f t="shared" si="2925"/>
        <v>0</v>
      </c>
      <c r="FV196" t="b">
        <f t="shared" si="2926"/>
        <v>0</v>
      </c>
      <c r="FW196" t="b">
        <f t="shared" si="2927"/>
        <v>0</v>
      </c>
      <c r="FX196" t="b">
        <f t="shared" si="2928"/>
        <v>0</v>
      </c>
      <c r="FY196" t="b">
        <f t="shared" si="2929"/>
        <v>0</v>
      </c>
      <c r="FZ196" t="b">
        <f t="shared" si="2930"/>
        <v>0</v>
      </c>
      <c r="GA196" t="b">
        <f t="shared" si="2931"/>
        <v>0</v>
      </c>
      <c r="GB196" t="b">
        <f t="shared" si="2932"/>
        <v>0</v>
      </c>
      <c r="GC196" t="b">
        <f t="shared" si="2933"/>
        <v>0</v>
      </c>
      <c r="GD196" t="b">
        <f t="shared" si="2934"/>
        <v>0</v>
      </c>
      <c r="GE196" t="b">
        <f t="shared" si="2935"/>
        <v>0</v>
      </c>
      <c r="GF196" t="b">
        <f t="shared" si="2936"/>
        <v>0</v>
      </c>
      <c r="GG196" t="b">
        <f t="shared" si="2937"/>
        <v>0</v>
      </c>
      <c r="GH196" t="b">
        <f t="shared" si="2938"/>
        <v>0</v>
      </c>
      <c r="GI196" t="b">
        <f t="shared" si="2939"/>
        <v>0</v>
      </c>
      <c r="GJ196" t="b">
        <f t="shared" si="2940"/>
        <v>0</v>
      </c>
      <c r="GK196" t="b">
        <f t="shared" si="2941"/>
        <v>0</v>
      </c>
      <c r="GL196" t="b">
        <f t="shared" si="2942"/>
        <v>0</v>
      </c>
      <c r="GM196" t="b">
        <f t="shared" si="2943"/>
        <v>0</v>
      </c>
      <c r="GN196" t="b">
        <f t="shared" si="2944"/>
        <v>0</v>
      </c>
      <c r="GO196" t="b">
        <f t="shared" si="2945"/>
        <v>0</v>
      </c>
      <c r="GP196" t="b">
        <f t="shared" si="2946"/>
        <v>0</v>
      </c>
      <c r="GQ196" t="b">
        <f t="shared" si="2947"/>
        <v>0</v>
      </c>
      <c r="GR196">
        <f t="shared" si="2948"/>
        <v>0</v>
      </c>
      <c r="GS196">
        <f t="shared" si="2949"/>
        <v>0</v>
      </c>
      <c r="GT196" t="b">
        <f t="shared" si="2950"/>
        <v>0</v>
      </c>
      <c r="GU196">
        <f t="shared" si="2951"/>
        <v>0</v>
      </c>
      <c r="GV196">
        <f t="shared" si="2952"/>
        <v>0</v>
      </c>
      <c r="GW196" t="b">
        <f t="shared" si="2953"/>
        <v>0</v>
      </c>
      <c r="GX196" t="b">
        <f t="shared" si="2954"/>
        <v>0</v>
      </c>
      <c r="GY196" t="b">
        <f t="shared" si="2955"/>
        <v>0</v>
      </c>
      <c r="GZ196" t="b">
        <f t="shared" si="2956"/>
        <v>0</v>
      </c>
      <c r="HA196" t="b">
        <f t="shared" si="2957"/>
        <v>0</v>
      </c>
      <c r="HB196" t="b">
        <f t="shared" si="2958"/>
        <v>0</v>
      </c>
      <c r="HC196" t="b">
        <f t="shared" si="2959"/>
        <v>0</v>
      </c>
      <c r="HD196" t="b">
        <f t="shared" si="2960"/>
        <v>0</v>
      </c>
      <c r="HE196" t="b">
        <f t="shared" si="2961"/>
        <v>0</v>
      </c>
      <c r="HF196" t="b">
        <f t="shared" si="2962"/>
        <v>0</v>
      </c>
      <c r="HG196" t="b">
        <f t="shared" si="2963"/>
        <v>0</v>
      </c>
      <c r="HH196" t="b">
        <f t="shared" si="2964"/>
        <v>0</v>
      </c>
      <c r="HI196" t="b">
        <f t="shared" si="2965"/>
        <v>0</v>
      </c>
      <c r="HJ196" t="b">
        <f t="shared" si="2966"/>
        <v>0</v>
      </c>
      <c r="HK196" t="b">
        <f t="shared" si="2967"/>
        <v>0</v>
      </c>
      <c r="HL196" t="b">
        <f t="shared" si="2968"/>
        <v>0</v>
      </c>
      <c r="HM196" t="b">
        <f t="shared" si="2969"/>
        <v>0</v>
      </c>
      <c r="HN196" t="b">
        <f t="shared" si="2970"/>
        <v>0</v>
      </c>
      <c r="HO196" t="b">
        <f t="shared" si="2971"/>
        <v>0</v>
      </c>
      <c r="HP196" t="b">
        <f t="shared" si="2972"/>
        <v>0</v>
      </c>
      <c r="HQ196" t="b">
        <f t="shared" si="2973"/>
        <v>0</v>
      </c>
      <c r="HR196" t="b">
        <f t="shared" si="2974"/>
        <v>0</v>
      </c>
      <c r="HS196" t="b">
        <f t="shared" si="2975"/>
        <v>0</v>
      </c>
      <c r="HT196" t="b">
        <f t="shared" si="2976"/>
        <v>0</v>
      </c>
      <c r="HU196" t="b">
        <f t="shared" si="2977"/>
        <v>0</v>
      </c>
      <c r="HV196" t="b">
        <f t="shared" si="2978"/>
        <v>0</v>
      </c>
      <c r="HW196" t="b">
        <f t="shared" si="2979"/>
        <v>0</v>
      </c>
      <c r="HX196" t="b">
        <f t="shared" si="2980"/>
        <v>0</v>
      </c>
      <c r="HY196" t="b">
        <f t="shared" si="2981"/>
        <v>0</v>
      </c>
      <c r="HZ196" t="b">
        <f t="shared" si="2982"/>
        <v>0</v>
      </c>
      <c r="IA196" t="b">
        <f t="shared" si="2983"/>
        <v>0</v>
      </c>
      <c r="IB196" t="b">
        <f t="shared" si="2984"/>
        <v>0</v>
      </c>
      <c r="IC196" t="b">
        <f t="shared" si="2985"/>
        <v>0</v>
      </c>
      <c r="ID196" t="b">
        <f t="shared" si="2986"/>
        <v>0</v>
      </c>
      <c r="IE196">
        <f t="shared" si="2987"/>
        <v>0</v>
      </c>
      <c r="IF196">
        <f t="shared" si="2988"/>
        <v>0</v>
      </c>
      <c r="IG196">
        <f t="shared" si="2989"/>
        <v>0</v>
      </c>
      <c r="IH196">
        <f t="shared" si="2990"/>
        <v>0</v>
      </c>
      <c r="II196">
        <f t="shared" si="2991"/>
        <v>0</v>
      </c>
      <c r="IJ196">
        <f t="shared" si="2992"/>
        <v>0</v>
      </c>
      <c r="IK196">
        <f t="shared" si="2993"/>
        <v>0</v>
      </c>
      <c r="IL196">
        <f t="shared" si="2994"/>
        <v>0</v>
      </c>
      <c r="IM196">
        <f t="shared" si="2995"/>
        <v>0</v>
      </c>
      <c r="IN196" t="b">
        <f t="shared" si="2996"/>
        <v>0</v>
      </c>
      <c r="IO196">
        <f t="shared" si="2997"/>
        <v>0</v>
      </c>
      <c r="IP196">
        <f t="shared" si="2998"/>
        <v>0</v>
      </c>
      <c r="IQ196" t="b">
        <f t="shared" si="2999"/>
        <v>0</v>
      </c>
      <c r="IR196" t="b">
        <f t="shared" si="3000"/>
        <v>0</v>
      </c>
      <c r="IS196">
        <f t="shared" si="3001"/>
        <v>0</v>
      </c>
      <c r="IT196" t="b">
        <f t="shared" si="3002"/>
        <v>0</v>
      </c>
      <c r="IU196">
        <f t="shared" si="3003"/>
        <v>0</v>
      </c>
      <c r="IV196">
        <f t="shared" si="3004"/>
        <v>0</v>
      </c>
      <c r="IW196" t="b">
        <f t="shared" si="3005"/>
        <v>0</v>
      </c>
      <c r="IX196">
        <f t="shared" si="3006"/>
        <v>0</v>
      </c>
      <c r="IY196" t="b">
        <f t="shared" si="3007"/>
        <v>0</v>
      </c>
      <c r="IZ196" t="b">
        <f t="shared" si="3008"/>
        <v>0</v>
      </c>
      <c r="JA196" t="b">
        <f t="shared" si="3009"/>
        <v>0</v>
      </c>
      <c r="JB196" t="b">
        <f t="shared" si="3010"/>
        <v>0</v>
      </c>
      <c r="JC196" t="b">
        <f t="shared" si="3011"/>
        <v>0</v>
      </c>
      <c r="JD196" t="b">
        <f t="shared" si="3012"/>
        <v>0</v>
      </c>
      <c r="JE196" t="b">
        <f t="shared" si="3013"/>
        <v>0</v>
      </c>
      <c r="JF196" t="b">
        <f t="shared" si="3014"/>
        <v>0</v>
      </c>
      <c r="JG196" t="b">
        <f t="shared" si="3015"/>
        <v>0</v>
      </c>
      <c r="JH196" t="b">
        <f t="shared" si="3016"/>
        <v>0</v>
      </c>
      <c r="JI196" t="b">
        <f t="shared" si="3017"/>
        <v>0</v>
      </c>
      <c r="JJ196" t="b">
        <f t="shared" si="3018"/>
        <v>0</v>
      </c>
      <c r="JK196" t="b">
        <f t="shared" si="3019"/>
        <v>0</v>
      </c>
      <c r="JL196">
        <f t="shared" si="3020"/>
        <v>0</v>
      </c>
      <c r="JM196" t="b">
        <f t="shared" si="3021"/>
        <v>0</v>
      </c>
      <c r="JN196" t="b">
        <f t="shared" si="3022"/>
        <v>0</v>
      </c>
      <c r="JO196" t="b">
        <f t="shared" si="3023"/>
        <v>0</v>
      </c>
      <c r="JP196" t="b">
        <f t="shared" si="3024"/>
        <v>0</v>
      </c>
      <c r="JQ196" t="b">
        <f t="shared" si="3025"/>
        <v>0</v>
      </c>
      <c r="JR196" t="b">
        <f t="shared" si="3026"/>
        <v>0</v>
      </c>
      <c r="JS196" t="b">
        <f t="shared" si="3027"/>
        <v>0</v>
      </c>
      <c r="JT196">
        <f t="shared" si="3028"/>
        <v>0</v>
      </c>
      <c r="JU196">
        <f t="shared" si="3029"/>
        <v>0</v>
      </c>
      <c r="JV196">
        <f t="shared" si="3030"/>
        <v>0</v>
      </c>
      <c r="JW196">
        <f t="shared" si="3031"/>
        <v>0</v>
      </c>
      <c r="JX196" t="b">
        <f t="shared" si="3032"/>
        <v>0</v>
      </c>
      <c r="JY196">
        <f t="shared" si="3033"/>
        <v>0</v>
      </c>
      <c r="JZ196" t="b">
        <f t="shared" si="3034"/>
        <v>0</v>
      </c>
      <c r="KA196" t="b">
        <f t="shared" si="3035"/>
        <v>0</v>
      </c>
      <c r="KB196">
        <f t="shared" si="3036"/>
        <v>0</v>
      </c>
      <c r="KC196" t="b">
        <f t="shared" si="3037"/>
        <v>0</v>
      </c>
      <c r="KD196" t="b">
        <f t="shared" si="3038"/>
        <v>0</v>
      </c>
      <c r="KE196">
        <f t="shared" si="3039"/>
        <v>0</v>
      </c>
      <c r="KF196" t="b">
        <f t="shared" si="3040"/>
        <v>0</v>
      </c>
      <c r="KG196" t="b">
        <f t="shared" si="3041"/>
        <v>0</v>
      </c>
      <c r="KH196" t="b">
        <f t="shared" si="3042"/>
        <v>0</v>
      </c>
      <c r="KI196" t="b">
        <f t="shared" si="3043"/>
        <v>0</v>
      </c>
      <c r="KJ196" t="b">
        <f t="shared" si="3044"/>
        <v>0</v>
      </c>
      <c r="KK196">
        <f t="shared" si="3045"/>
        <v>0</v>
      </c>
      <c r="KL196" t="b">
        <f t="shared" si="3046"/>
        <v>0</v>
      </c>
      <c r="KM196" t="b">
        <f t="shared" si="3047"/>
        <v>0</v>
      </c>
      <c r="KN196" t="b">
        <f t="shared" si="3048"/>
        <v>0</v>
      </c>
      <c r="KO196" t="b">
        <f t="shared" si="3049"/>
        <v>0</v>
      </c>
      <c r="KP196" t="b">
        <f t="shared" si="3050"/>
        <v>0</v>
      </c>
      <c r="KQ196" t="b">
        <f t="shared" si="3051"/>
        <v>0</v>
      </c>
      <c r="KR196" t="b">
        <f t="shared" si="3052"/>
        <v>0</v>
      </c>
      <c r="KS196" t="b">
        <f t="shared" si="3053"/>
        <v>0</v>
      </c>
      <c r="KT196" t="b">
        <f t="shared" si="3054"/>
        <v>0</v>
      </c>
      <c r="KU196" t="b">
        <f t="shared" si="3055"/>
        <v>0</v>
      </c>
      <c r="KV196" t="b">
        <f t="shared" si="3056"/>
        <v>0</v>
      </c>
      <c r="KW196" t="b">
        <f t="shared" si="3057"/>
        <v>0</v>
      </c>
      <c r="KX196" t="b">
        <f t="shared" si="3058"/>
        <v>0</v>
      </c>
      <c r="KY196" t="b">
        <f t="shared" si="3059"/>
        <v>0</v>
      </c>
      <c r="KZ196" t="b">
        <f t="shared" si="3060"/>
        <v>0</v>
      </c>
      <c r="LA196" t="b">
        <f t="shared" si="3061"/>
        <v>0</v>
      </c>
      <c r="LB196" t="b">
        <f t="shared" si="3062"/>
        <v>0</v>
      </c>
      <c r="LC196" t="b">
        <f t="shared" si="3063"/>
        <v>0</v>
      </c>
      <c r="LD196" t="b">
        <f t="shared" si="3064"/>
        <v>0</v>
      </c>
      <c r="LE196" t="b">
        <f t="shared" si="3065"/>
        <v>0</v>
      </c>
      <c r="LF196" t="b">
        <f t="shared" si="3066"/>
        <v>0</v>
      </c>
      <c r="LG196" t="b">
        <f t="shared" si="3067"/>
        <v>0</v>
      </c>
      <c r="LH196" t="b">
        <f t="shared" si="3068"/>
        <v>0</v>
      </c>
      <c r="LI196" t="b">
        <f t="shared" si="3069"/>
        <v>0</v>
      </c>
      <c r="LJ196" t="b">
        <f t="shared" si="3070"/>
        <v>0</v>
      </c>
      <c r="LK196" t="b">
        <f t="shared" si="3071"/>
        <v>0</v>
      </c>
      <c r="LL196" t="b">
        <f t="shared" si="3072"/>
        <v>0</v>
      </c>
      <c r="LM196" t="b">
        <f t="shared" si="3073"/>
        <v>0</v>
      </c>
      <c r="LN196" t="b">
        <f t="shared" si="3074"/>
        <v>0</v>
      </c>
      <c r="LO196" t="b">
        <f t="shared" si="3075"/>
        <v>0</v>
      </c>
      <c r="LP196" t="b">
        <f t="shared" si="3076"/>
        <v>0</v>
      </c>
      <c r="LQ196" t="b">
        <f t="shared" si="3077"/>
        <v>0</v>
      </c>
      <c r="LR196" t="b">
        <f t="shared" si="3078"/>
        <v>0</v>
      </c>
      <c r="LS196" t="b">
        <f t="shared" si="3079"/>
        <v>0</v>
      </c>
      <c r="LT196" t="b">
        <f t="shared" si="3080"/>
        <v>0</v>
      </c>
      <c r="LU196" t="b">
        <f t="shared" si="3081"/>
        <v>0</v>
      </c>
      <c r="LV196" t="e">
        <f t="shared" si="3082"/>
        <v>#DIV/0!</v>
      </c>
      <c r="LW196" s="24" t="str">
        <f t="shared" si="3083"/>
        <v>CHECK</v>
      </c>
      <c r="LX196" t="e">
        <f t="shared" si="3084"/>
        <v>#DIV/0!</v>
      </c>
      <c r="LY196" s="25" t="str">
        <f t="shared" si="3085"/>
        <v>CHECK</v>
      </c>
      <c r="LZ196" t="e">
        <f t="shared" si="3086"/>
        <v>#DIV/0!</v>
      </c>
      <c r="MA196" t="str">
        <f t="shared" si="3087"/>
        <v>CHECK</v>
      </c>
      <c r="MB196" t="e">
        <f t="shared" si="3088"/>
        <v>#DIV/0!</v>
      </c>
      <c r="MC196" t="str">
        <f t="shared" si="3089"/>
        <v>CHECK</v>
      </c>
      <c r="MD196" t="e">
        <f t="shared" si="3090"/>
        <v>#DIV/0!</v>
      </c>
      <c r="ME196" t="str">
        <f t="shared" si="3091"/>
        <v>CHECK</v>
      </c>
      <c r="MF196" t="e">
        <f t="shared" si="3092"/>
        <v>#DIV/0!</v>
      </c>
      <c r="MG196" t="str">
        <f t="shared" si="3093"/>
        <v>CHECK</v>
      </c>
      <c r="MH196" t="e">
        <f t="shared" si="3094"/>
        <v>#DIV/0!</v>
      </c>
      <c r="MI196" s="25" t="str">
        <f t="shared" si="3095"/>
        <v>CHECK</v>
      </c>
      <c r="MJ196">
        <f t="shared" si="3096"/>
        <v>0</v>
      </c>
      <c r="MK196" t="str">
        <f t="shared" si="3097"/>
        <v>CHECK</v>
      </c>
      <c r="ML196" t="e">
        <f t="shared" si="3098"/>
        <v>#DIV/0!</v>
      </c>
      <c r="MM196" t="str">
        <f t="shared" si="3099"/>
        <v>CHECK</v>
      </c>
      <c r="MN196">
        <f t="shared" si="3100"/>
        <v>0</v>
      </c>
      <c r="MO196" t="str">
        <f t="shared" si="3101"/>
        <v>CHECK</v>
      </c>
      <c r="MP196" t="e">
        <f t="shared" si="3102"/>
        <v>#DIV/0!</v>
      </c>
      <c r="MQ196" t="str">
        <f t="shared" si="3103"/>
        <v>CHECK</v>
      </c>
      <c r="MR196">
        <f t="shared" si="3104"/>
        <v>0</v>
      </c>
      <c r="MS196" t="str">
        <f t="shared" si="3105"/>
        <v>CHECK</v>
      </c>
      <c r="MT196">
        <f t="shared" si="3106"/>
        <v>0</v>
      </c>
      <c r="MU196" t="str">
        <f t="shared" si="3107"/>
        <v>CHECK</v>
      </c>
      <c r="MV196" t="e">
        <f t="shared" si="3108"/>
        <v>#DIV/0!</v>
      </c>
      <c r="MW196" t="str">
        <f t="shared" si="3109"/>
        <v>CHECK</v>
      </c>
      <c r="MX196" t="e">
        <f t="shared" si="3110"/>
        <v>#DIV/0!</v>
      </c>
      <c r="MY196" t="str">
        <f t="shared" si="3111"/>
        <v>CHECK</v>
      </c>
    </row>
    <row r="197" spans="1:363" ht="16">
      <c r="A197" t="s">
        <v>2631</v>
      </c>
      <c r="B197" s="55" t="s">
        <v>1212</v>
      </c>
      <c r="C197" s="55">
        <v>93</v>
      </c>
      <c r="FM197" t="b">
        <f t="shared" si="2917"/>
        <v>0</v>
      </c>
      <c r="FN197" t="b">
        <f t="shared" si="2918"/>
        <v>0</v>
      </c>
      <c r="FO197" t="b">
        <f t="shared" si="2919"/>
        <v>0</v>
      </c>
      <c r="FP197" t="b">
        <f t="shared" si="2920"/>
        <v>0</v>
      </c>
      <c r="FQ197" t="b">
        <f t="shared" si="2921"/>
        <v>0</v>
      </c>
      <c r="FR197" t="b">
        <f t="shared" si="2922"/>
        <v>0</v>
      </c>
      <c r="FS197" t="b">
        <f t="shared" si="2923"/>
        <v>0</v>
      </c>
      <c r="FT197" t="b">
        <f t="shared" si="2924"/>
        <v>0</v>
      </c>
      <c r="FU197" t="b">
        <f t="shared" si="2925"/>
        <v>0</v>
      </c>
      <c r="FV197" t="b">
        <f t="shared" si="2926"/>
        <v>0</v>
      </c>
      <c r="FW197" t="b">
        <f t="shared" si="2927"/>
        <v>0</v>
      </c>
      <c r="FX197" t="b">
        <f t="shared" si="2928"/>
        <v>0</v>
      </c>
      <c r="FY197" t="b">
        <f t="shared" si="2929"/>
        <v>0</v>
      </c>
      <c r="FZ197" t="b">
        <f t="shared" si="2930"/>
        <v>0</v>
      </c>
      <c r="GA197" t="b">
        <f t="shared" si="2931"/>
        <v>0</v>
      </c>
      <c r="GB197" t="b">
        <f t="shared" si="2932"/>
        <v>0</v>
      </c>
      <c r="GC197" t="b">
        <f t="shared" si="2933"/>
        <v>0</v>
      </c>
      <c r="GD197" t="b">
        <f t="shared" si="2934"/>
        <v>0</v>
      </c>
      <c r="GE197" t="b">
        <f t="shared" si="2935"/>
        <v>0</v>
      </c>
      <c r="GF197" t="b">
        <f t="shared" si="2936"/>
        <v>0</v>
      </c>
      <c r="GG197" t="b">
        <f t="shared" si="2937"/>
        <v>0</v>
      </c>
      <c r="GH197" t="b">
        <f t="shared" si="2938"/>
        <v>0</v>
      </c>
      <c r="GI197" t="b">
        <f t="shared" si="2939"/>
        <v>0</v>
      </c>
      <c r="GJ197" t="b">
        <f t="shared" si="2940"/>
        <v>0</v>
      </c>
      <c r="GK197" t="b">
        <f t="shared" si="2941"/>
        <v>0</v>
      </c>
      <c r="GL197" t="b">
        <f t="shared" si="2942"/>
        <v>0</v>
      </c>
      <c r="GM197" t="b">
        <f t="shared" si="2943"/>
        <v>0</v>
      </c>
      <c r="GN197" t="b">
        <f t="shared" si="2944"/>
        <v>0</v>
      </c>
      <c r="GO197" t="b">
        <f t="shared" si="2945"/>
        <v>0</v>
      </c>
      <c r="GP197" t="b">
        <f t="shared" si="2946"/>
        <v>0</v>
      </c>
      <c r="GQ197" t="b">
        <f t="shared" si="2947"/>
        <v>0</v>
      </c>
      <c r="GR197">
        <f t="shared" si="2948"/>
        <v>0</v>
      </c>
      <c r="GS197">
        <f t="shared" si="2949"/>
        <v>0</v>
      </c>
      <c r="GT197" t="b">
        <f t="shared" si="2950"/>
        <v>0</v>
      </c>
      <c r="GU197">
        <f t="shared" si="2951"/>
        <v>0</v>
      </c>
      <c r="GV197">
        <f t="shared" si="2952"/>
        <v>0</v>
      </c>
      <c r="GW197" t="b">
        <f t="shared" si="2953"/>
        <v>0</v>
      </c>
      <c r="GX197" t="b">
        <f t="shared" si="2954"/>
        <v>0</v>
      </c>
      <c r="GY197" t="b">
        <f t="shared" si="2955"/>
        <v>0</v>
      </c>
      <c r="GZ197" t="b">
        <f t="shared" si="2956"/>
        <v>0</v>
      </c>
      <c r="HA197" t="b">
        <f t="shared" si="2957"/>
        <v>0</v>
      </c>
      <c r="HB197" t="b">
        <f t="shared" si="2958"/>
        <v>0</v>
      </c>
      <c r="HC197" t="b">
        <f t="shared" si="2959"/>
        <v>0</v>
      </c>
      <c r="HD197" t="b">
        <f t="shared" si="2960"/>
        <v>0</v>
      </c>
      <c r="HE197" t="b">
        <f t="shared" si="2961"/>
        <v>0</v>
      </c>
      <c r="HF197" t="b">
        <f t="shared" si="2962"/>
        <v>0</v>
      </c>
      <c r="HG197" t="b">
        <f t="shared" si="2963"/>
        <v>0</v>
      </c>
      <c r="HH197" t="b">
        <f t="shared" si="2964"/>
        <v>0</v>
      </c>
      <c r="HI197" t="b">
        <f t="shared" si="2965"/>
        <v>0</v>
      </c>
      <c r="HJ197" t="b">
        <f t="shared" si="2966"/>
        <v>0</v>
      </c>
      <c r="HK197" t="b">
        <f t="shared" si="2967"/>
        <v>0</v>
      </c>
      <c r="HL197" t="b">
        <f t="shared" si="2968"/>
        <v>0</v>
      </c>
      <c r="HM197" t="b">
        <f t="shared" si="2969"/>
        <v>0</v>
      </c>
      <c r="HN197" t="b">
        <f t="shared" si="2970"/>
        <v>0</v>
      </c>
      <c r="HO197" t="b">
        <f t="shared" si="2971"/>
        <v>0</v>
      </c>
      <c r="HP197" t="b">
        <f t="shared" si="2972"/>
        <v>0</v>
      </c>
      <c r="HQ197" t="b">
        <f t="shared" si="2973"/>
        <v>0</v>
      </c>
      <c r="HR197" t="b">
        <f t="shared" si="2974"/>
        <v>0</v>
      </c>
      <c r="HS197" t="b">
        <f t="shared" si="2975"/>
        <v>0</v>
      </c>
      <c r="HT197" t="b">
        <f t="shared" si="2976"/>
        <v>0</v>
      </c>
      <c r="HU197" t="b">
        <f t="shared" si="2977"/>
        <v>0</v>
      </c>
      <c r="HV197" t="b">
        <f t="shared" si="2978"/>
        <v>0</v>
      </c>
      <c r="HW197" t="b">
        <f t="shared" si="2979"/>
        <v>0</v>
      </c>
      <c r="HX197" t="b">
        <f t="shared" si="2980"/>
        <v>0</v>
      </c>
      <c r="HY197" t="b">
        <f t="shared" si="2981"/>
        <v>0</v>
      </c>
      <c r="HZ197" t="b">
        <f t="shared" si="2982"/>
        <v>0</v>
      </c>
      <c r="IA197" t="b">
        <f t="shared" si="2983"/>
        <v>0</v>
      </c>
      <c r="IB197" t="b">
        <f t="shared" si="2984"/>
        <v>0</v>
      </c>
      <c r="IC197" t="b">
        <f t="shared" si="2985"/>
        <v>0</v>
      </c>
      <c r="ID197" t="b">
        <f t="shared" si="2986"/>
        <v>0</v>
      </c>
      <c r="IE197">
        <f t="shared" si="2987"/>
        <v>0</v>
      </c>
      <c r="IF197">
        <f t="shared" si="2988"/>
        <v>0</v>
      </c>
      <c r="IG197">
        <f t="shared" si="2989"/>
        <v>0</v>
      </c>
      <c r="IH197">
        <f t="shared" si="2990"/>
        <v>0</v>
      </c>
      <c r="II197">
        <f t="shared" si="2991"/>
        <v>0</v>
      </c>
      <c r="IJ197">
        <f t="shared" si="2992"/>
        <v>0</v>
      </c>
      <c r="IK197">
        <f t="shared" si="2993"/>
        <v>0</v>
      </c>
      <c r="IL197">
        <f t="shared" si="2994"/>
        <v>0</v>
      </c>
      <c r="IM197">
        <f t="shared" si="2995"/>
        <v>0</v>
      </c>
      <c r="IN197" t="b">
        <f t="shared" si="2996"/>
        <v>0</v>
      </c>
      <c r="IO197">
        <f t="shared" si="2997"/>
        <v>0</v>
      </c>
      <c r="IP197">
        <f t="shared" si="2998"/>
        <v>0</v>
      </c>
      <c r="IQ197" t="b">
        <f t="shared" si="2999"/>
        <v>0</v>
      </c>
      <c r="IR197" t="b">
        <f t="shared" si="3000"/>
        <v>0</v>
      </c>
      <c r="IS197">
        <f t="shared" si="3001"/>
        <v>0</v>
      </c>
      <c r="IT197" t="b">
        <f t="shared" si="3002"/>
        <v>0</v>
      </c>
      <c r="IU197">
        <f t="shared" si="3003"/>
        <v>0</v>
      </c>
      <c r="IV197">
        <f t="shared" si="3004"/>
        <v>0</v>
      </c>
      <c r="IW197" t="b">
        <f t="shared" si="3005"/>
        <v>0</v>
      </c>
      <c r="IX197">
        <f t="shared" si="3006"/>
        <v>0</v>
      </c>
      <c r="IY197" t="b">
        <f t="shared" si="3007"/>
        <v>0</v>
      </c>
      <c r="IZ197" t="b">
        <f t="shared" si="3008"/>
        <v>0</v>
      </c>
      <c r="JA197" t="b">
        <f t="shared" si="3009"/>
        <v>0</v>
      </c>
      <c r="JB197" t="b">
        <f t="shared" si="3010"/>
        <v>0</v>
      </c>
      <c r="JC197" t="b">
        <f t="shared" si="3011"/>
        <v>0</v>
      </c>
      <c r="JD197" t="b">
        <f t="shared" si="3012"/>
        <v>0</v>
      </c>
      <c r="JE197" t="b">
        <f t="shared" si="3013"/>
        <v>0</v>
      </c>
      <c r="JF197" t="b">
        <f t="shared" si="3014"/>
        <v>0</v>
      </c>
      <c r="JG197" t="b">
        <f t="shared" si="3015"/>
        <v>0</v>
      </c>
      <c r="JH197" t="b">
        <f t="shared" si="3016"/>
        <v>0</v>
      </c>
      <c r="JI197" t="b">
        <f t="shared" si="3017"/>
        <v>0</v>
      </c>
      <c r="JJ197" t="b">
        <f t="shared" si="3018"/>
        <v>0</v>
      </c>
      <c r="JK197" t="b">
        <f t="shared" si="3019"/>
        <v>0</v>
      </c>
      <c r="JL197">
        <f t="shared" si="3020"/>
        <v>0</v>
      </c>
      <c r="JM197" t="b">
        <f t="shared" si="3021"/>
        <v>0</v>
      </c>
      <c r="JN197" t="b">
        <f t="shared" si="3022"/>
        <v>0</v>
      </c>
      <c r="JO197" t="b">
        <f t="shared" si="3023"/>
        <v>0</v>
      </c>
      <c r="JP197" t="b">
        <f t="shared" si="3024"/>
        <v>0</v>
      </c>
      <c r="JQ197" t="b">
        <f t="shared" si="3025"/>
        <v>0</v>
      </c>
      <c r="JR197" t="b">
        <f t="shared" si="3026"/>
        <v>0</v>
      </c>
      <c r="JS197" t="b">
        <f t="shared" si="3027"/>
        <v>0</v>
      </c>
      <c r="JT197">
        <f t="shared" si="3028"/>
        <v>0</v>
      </c>
      <c r="JU197">
        <f t="shared" si="3029"/>
        <v>0</v>
      </c>
      <c r="JV197">
        <f t="shared" si="3030"/>
        <v>0</v>
      </c>
      <c r="JW197">
        <f t="shared" si="3031"/>
        <v>0</v>
      </c>
      <c r="JX197" t="b">
        <f t="shared" si="3032"/>
        <v>0</v>
      </c>
      <c r="JY197">
        <f t="shared" si="3033"/>
        <v>0</v>
      </c>
      <c r="JZ197" t="b">
        <f t="shared" si="3034"/>
        <v>0</v>
      </c>
      <c r="KA197" t="b">
        <f t="shared" si="3035"/>
        <v>0</v>
      </c>
      <c r="KB197">
        <f t="shared" si="3036"/>
        <v>0</v>
      </c>
      <c r="KC197" t="b">
        <f t="shared" si="3037"/>
        <v>0</v>
      </c>
      <c r="KD197" t="b">
        <f t="shared" si="3038"/>
        <v>0</v>
      </c>
      <c r="KE197">
        <f t="shared" si="3039"/>
        <v>0</v>
      </c>
      <c r="KF197" t="b">
        <f t="shared" si="3040"/>
        <v>0</v>
      </c>
      <c r="KG197" t="b">
        <f t="shared" si="3041"/>
        <v>0</v>
      </c>
      <c r="KH197" t="b">
        <f t="shared" si="3042"/>
        <v>0</v>
      </c>
      <c r="KI197" t="b">
        <f t="shared" si="3043"/>
        <v>0</v>
      </c>
      <c r="KJ197" t="b">
        <f t="shared" si="3044"/>
        <v>0</v>
      </c>
      <c r="KK197">
        <f t="shared" si="3045"/>
        <v>0</v>
      </c>
      <c r="KL197" t="b">
        <f t="shared" si="3046"/>
        <v>0</v>
      </c>
      <c r="KM197" t="b">
        <f t="shared" si="3047"/>
        <v>0</v>
      </c>
      <c r="KN197" t="b">
        <f t="shared" si="3048"/>
        <v>0</v>
      </c>
      <c r="KO197" t="b">
        <f t="shared" si="3049"/>
        <v>0</v>
      </c>
      <c r="KP197" t="b">
        <f t="shared" si="3050"/>
        <v>0</v>
      </c>
      <c r="KQ197" t="b">
        <f t="shared" si="3051"/>
        <v>0</v>
      </c>
      <c r="KR197" t="b">
        <f t="shared" si="3052"/>
        <v>0</v>
      </c>
      <c r="KS197" t="b">
        <f t="shared" si="3053"/>
        <v>0</v>
      </c>
      <c r="KT197" t="b">
        <f t="shared" si="3054"/>
        <v>0</v>
      </c>
      <c r="KU197" t="b">
        <f t="shared" si="3055"/>
        <v>0</v>
      </c>
      <c r="KV197" t="b">
        <f t="shared" si="3056"/>
        <v>0</v>
      </c>
      <c r="KW197" t="b">
        <f t="shared" si="3057"/>
        <v>0</v>
      </c>
      <c r="KX197" t="b">
        <f t="shared" si="3058"/>
        <v>0</v>
      </c>
      <c r="KY197" t="b">
        <f t="shared" si="3059"/>
        <v>0</v>
      </c>
      <c r="KZ197" t="b">
        <f t="shared" si="3060"/>
        <v>0</v>
      </c>
      <c r="LA197" t="b">
        <f t="shared" si="3061"/>
        <v>0</v>
      </c>
      <c r="LB197" t="b">
        <f t="shared" si="3062"/>
        <v>0</v>
      </c>
      <c r="LC197" t="b">
        <f t="shared" si="3063"/>
        <v>0</v>
      </c>
      <c r="LD197" t="b">
        <f t="shared" si="3064"/>
        <v>0</v>
      </c>
      <c r="LE197" t="b">
        <f t="shared" si="3065"/>
        <v>0</v>
      </c>
      <c r="LF197" t="b">
        <f t="shared" si="3066"/>
        <v>0</v>
      </c>
      <c r="LG197" t="b">
        <f t="shared" si="3067"/>
        <v>0</v>
      </c>
      <c r="LH197" t="b">
        <f t="shared" si="3068"/>
        <v>0</v>
      </c>
      <c r="LI197" t="b">
        <f t="shared" si="3069"/>
        <v>0</v>
      </c>
      <c r="LJ197" t="b">
        <f t="shared" si="3070"/>
        <v>0</v>
      </c>
      <c r="LK197" t="b">
        <f t="shared" si="3071"/>
        <v>0</v>
      </c>
      <c r="LL197" t="b">
        <f t="shared" si="3072"/>
        <v>0</v>
      </c>
      <c r="LM197" t="b">
        <f t="shared" si="3073"/>
        <v>0</v>
      </c>
      <c r="LN197" t="b">
        <f t="shared" si="3074"/>
        <v>0</v>
      </c>
      <c r="LO197" t="b">
        <f t="shared" si="3075"/>
        <v>0</v>
      </c>
      <c r="LP197" t="b">
        <f t="shared" si="3076"/>
        <v>0</v>
      </c>
      <c r="LQ197" t="b">
        <f t="shared" si="3077"/>
        <v>0</v>
      </c>
      <c r="LR197" t="b">
        <f t="shared" si="3078"/>
        <v>0</v>
      </c>
      <c r="LS197" t="b">
        <f t="shared" si="3079"/>
        <v>0</v>
      </c>
      <c r="LT197" t="b">
        <f t="shared" si="3080"/>
        <v>0</v>
      </c>
      <c r="LU197" t="b">
        <f t="shared" si="3081"/>
        <v>0</v>
      </c>
      <c r="LV197" t="e">
        <f t="shared" si="3082"/>
        <v>#DIV/0!</v>
      </c>
      <c r="LW197" s="24" t="str">
        <f t="shared" si="3083"/>
        <v>CHECK</v>
      </c>
      <c r="LX197" t="e">
        <f t="shared" si="3084"/>
        <v>#DIV/0!</v>
      </c>
      <c r="LY197" s="25" t="str">
        <f t="shared" si="3085"/>
        <v>CHECK</v>
      </c>
      <c r="LZ197" t="e">
        <f t="shared" si="3086"/>
        <v>#DIV/0!</v>
      </c>
      <c r="MA197" t="str">
        <f t="shared" si="3087"/>
        <v>CHECK</v>
      </c>
      <c r="MB197" t="e">
        <f t="shared" si="3088"/>
        <v>#DIV/0!</v>
      </c>
      <c r="MC197" t="str">
        <f t="shared" si="3089"/>
        <v>CHECK</v>
      </c>
      <c r="MD197" t="e">
        <f t="shared" si="3090"/>
        <v>#DIV/0!</v>
      </c>
      <c r="ME197" t="str">
        <f t="shared" si="3091"/>
        <v>CHECK</v>
      </c>
      <c r="MF197" t="e">
        <f t="shared" si="3092"/>
        <v>#DIV/0!</v>
      </c>
      <c r="MG197" t="str">
        <f t="shared" si="3093"/>
        <v>CHECK</v>
      </c>
      <c r="MH197" t="e">
        <f t="shared" si="3094"/>
        <v>#DIV/0!</v>
      </c>
      <c r="MI197" s="25" t="str">
        <f t="shared" si="3095"/>
        <v>CHECK</v>
      </c>
      <c r="MJ197">
        <f t="shared" si="3096"/>
        <v>0</v>
      </c>
      <c r="MK197" t="str">
        <f t="shared" si="3097"/>
        <v>CHECK</v>
      </c>
      <c r="ML197" t="e">
        <f t="shared" si="3098"/>
        <v>#DIV/0!</v>
      </c>
      <c r="MM197" t="str">
        <f t="shared" si="3099"/>
        <v>CHECK</v>
      </c>
      <c r="MN197">
        <f t="shared" si="3100"/>
        <v>0</v>
      </c>
      <c r="MO197" t="str">
        <f t="shared" si="3101"/>
        <v>CHECK</v>
      </c>
      <c r="MP197" t="e">
        <f t="shared" si="3102"/>
        <v>#DIV/0!</v>
      </c>
      <c r="MQ197" t="str">
        <f t="shared" si="3103"/>
        <v>CHECK</v>
      </c>
      <c r="MR197">
        <f t="shared" si="3104"/>
        <v>0</v>
      </c>
      <c r="MS197" t="str">
        <f t="shared" si="3105"/>
        <v>CHECK</v>
      </c>
      <c r="MT197">
        <f t="shared" si="3106"/>
        <v>0</v>
      </c>
      <c r="MU197" t="str">
        <f t="shared" si="3107"/>
        <v>CHECK</v>
      </c>
      <c r="MV197" t="e">
        <f t="shared" si="3108"/>
        <v>#DIV/0!</v>
      </c>
      <c r="MW197" t="str">
        <f t="shared" si="3109"/>
        <v>CHECK</v>
      </c>
      <c r="MX197" t="e">
        <f t="shared" si="3110"/>
        <v>#DIV/0!</v>
      </c>
      <c r="MY197" t="str">
        <f t="shared" si="3111"/>
        <v>CHECK</v>
      </c>
    </row>
    <row r="198" spans="1:363" ht="16">
      <c r="A198" t="s">
        <v>2632</v>
      </c>
      <c r="B198" s="55" t="s">
        <v>1212</v>
      </c>
      <c r="C198" s="55">
        <v>93</v>
      </c>
      <c r="D198">
        <v>1</v>
      </c>
      <c r="E198">
        <v>2</v>
      </c>
      <c r="G198">
        <v>3</v>
      </c>
      <c r="H198">
        <v>4</v>
      </c>
      <c r="I198">
        <v>3</v>
      </c>
      <c r="J198">
        <v>3</v>
      </c>
      <c r="K198">
        <v>3</v>
      </c>
      <c r="L198">
        <v>2</v>
      </c>
      <c r="M198">
        <v>2</v>
      </c>
      <c r="N198">
        <v>2</v>
      </c>
      <c r="O198">
        <v>3</v>
      </c>
      <c r="P198">
        <v>3</v>
      </c>
      <c r="Q198">
        <v>3</v>
      </c>
      <c r="R198">
        <v>3</v>
      </c>
      <c r="S198">
        <v>3</v>
      </c>
      <c r="T198">
        <v>3</v>
      </c>
      <c r="U198">
        <v>4</v>
      </c>
      <c r="V198">
        <v>3</v>
      </c>
      <c r="W198">
        <v>3</v>
      </c>
      <c r="X198">
        <v>3</v>
      </c>
      <c r="Y198">
        <v>3</v>
      </c>
      <c r="Z198">
        <v>2</v>
      </c>
      <c r="AA198">
        <v>3</v>
      </c>
      <c r="AB198">
        <v>3</v>
      </c>
      <c r="AC198">
        <v>3</v>
      </c>
      <c r="AD198">
        <v>3</v>
      </c>
      <c r="AE198">
        <v>3</v>
      </c>
      <c r="AF198">
        <v>4</v>
      </c>
      <c r="AG198">
        <v>3</v>
      </c>
      <c r="AH198">
        <v>3</v>
      </c>
      <c r="AI198">
        <v>4</v>
      </c>
      <c r="AJ198">
        <v>4</v>
      </c>
      <c r="AK198">
        <v>5</v>
      </c>
      <c r="AL198">
        <v>5</v>
      </c>
      <c r="AM198">
        <v>5</v>
      </c>
      <c r="AN198">
        <v>4</v>
      </c>
      <c r="AO198">
        <v>4</v>
      </c>
      <c r="AP198">
        <v>5</v>
      </c>
      <c r="AQ198">
        <v>6</v>
      </c>
      <c r="AR198">
        <v>5</v>
      </c>
      <c r="AS198">
        <v>2</v>
      </c>
      <c r="AT198">
        <v>3</v>
      </c>
      <c r="AU198">
        <v>3</v>
      </c>
      <c r="AV198">
        <v>4</v>
      </c>
      <c r="AW198">
        <v>4</v>
      </c>
      <c r="AX198">
        <v>5</v>
      </c>
      <c r="AY198">
        <v>5</v>
      </c>
      <c r="AZ198">
        <v>4</v>
      </c>
      <c r="BA198">
        <v>4</v>
      </c>
      <c r="BB198">
        <v>5</v>
      </c>
      <c r="BC198">
        <v>5</v>
      </c>
      <c r="BD198">
        <v>4</v>
      </c>
      <c r="BE198">
        <v>4</v>
      </c>
      <c r="BF198">
        <v>3</v>
      </c>
      <c r="BG198">
        <v>4</v>
      </c>
      <c r="BH198">
        <v>4</v>
      </c>
      <c r="BI198">
        <v>5</v>
      </c>
      <c r="BJ198">
        <v>5</v>
      </c>
      <c r="BK198">
        <v>4</v>
      </c>
      <c r="BL198">
        <v>3</v>
      </c>
      <c r="BM198">
        <v>3</v>
      </c>
      <c r="BN198">
        <v>4</v>
      </c>
      <c r="BO198">
        <v>4</v>
      </c>
      <c r="BP198">
        <v>5</v>
      </c>
      <c r="BQ198">
        <v>5</v>
      </c>
      <c r="BR198">
        <v>4</v>
      </c>
      <c r="BS198">
        <v>4</v>
      </c>
      <c r="BT198">
        <v>3</v>
      </c>
      <c r="BU198">
        <v>4</v>
      </c>
      <c r="BV198">
        <v>2</v>
      </c>
      <c r="BW198">
        <v>2</v>
      </c>
      <c r="BX198">
        <v>2</v>
      </c>
      <c r="BY198">
        <v>3</v>
      </c>
      <c r="BZ198">
        <v>3</v>
      </c>
      <c r="CA198">
        <v>3</v>
      </c>
      <c r="CB198">
        <v>3</v>
      </c>
      <c r="CC198">
        <v>3</v>
      </c>
      <c r="CD198">
        <v>2</v>
      </c>
      <c r="CE198">
        <v>2</v>
      </c>
      <c r="CF198">
        <v>3</v>
      </c>
      <c r="CG198">
        <v>2</v>
      </c>
      <c r="CH198">
        <v>2</v>
      </c>
      <c r="CI198">
        <v>3</v>
      </c>
      <c r="CJ198">
        <v>3</v>
      </c>
      <c r="CK198">
        <v>3</v>
      </c>
      <c r="CL198">
        <v>3</v>
      </c>
      <c r="CM198">
        <v>2</v>
      </c>
      <c r="CN198">
        <v>2</v>
      </c>
      <c r="CO198">
        <v>3</v>
      </c>
      <c r="CP198">
        <v>3</v>
      </c>
      <c r="CQ198">
        <v>3</v>
      </c>
      <c r="CR198">
        <v>4</v>
      </c>
      <c r="CS198">
        <v>4</v>
      </c>
      <c r="CT198">
        <v>4</v>
      </c>
      <c r="CU198">
        <v>5</v>
      </c>
      <c r="CV198">
        <v>5</v>
      </c>
      <c r="CW198">
        <v>5</v>
      </c>
      <c r="CX198">
        <v>4</v>
      </c>
      <c r="CY198">
        <v>4</v>
      </c>
      <c r="CZ198">
        <v>3</v>
      </c>
      <c r="DA198">
        <v>3</v>
      </c>
      <c r="DB198">
        <v>3</v>
      </c>
      <c r="DC198">
        <v>4</v>
      </c>
      <c r="DD198">
        <v>4</v>
      </c>
      <c r="DE198">
        <v>4</v>
      </c>
      <c r="DF198">
        <v>4</v>
      </c>
      <c r="DG198">
        <v>3</v>
      </c>
      <c r="DH198">
        <v>3</v>
      </c>
      <c r="DI198">
        <v>4</v>
      </c>
      <c r="DJ198">
        <v>4</v>
      </c>
      <c r="DK198">
        <v>4</v>
      </c>
      <c r="DL198">
        <v>3</v>
      </c>
      <c r="DM198">
        <v>3</v>
      </c>
      <c r="DN198">
        <v>3</v>
      </c>
      <c r="DO198">
        <v>4</v>
      </c>
      <c r="DP198">
        <v>3</v>
      </c>
      <c r="DQ198">
        <v>3</v>
      </c>
      <c r="DR198">
        <v>4</v>
      </c>
      <c r="DS198">
        <v>4</v>
      </c>
      <c r="DT198">
        <v>4</v>
      </c>
      <c r="DU198">
        <v>3</v>
      </c>
      <c r="DV198">
        <v>3</v>
      </c>
      <c r="DW198">
        <v>4</v>
      </c>
      <c r="DX198">
        <v>4</v>
      </c>
      <c r="DY198">
        <v>3</v>
      </c>
      <c r="DZ198">
        <v>3</v>
      </c>
      <c r="EA198">
        <v>4</v>
      </c>
      <c r="EB198">
        <v>4</v>
      </c>
      <c r="EC198">
        <v>2</v>
      </c>
      <c r="ED198">
        <v>2</v>
      </c>
      <c r="EE198">
        <v>4</v>
      </c>
      <c r="EF198">
        <v>1</v>
      </c>
      <c r="EG198">
        <v>2</v>
      </c>
      <c r="EH198">
        <v>2</v>
      </c>
      <c r="EI198">
        <v>3</v>
      </c>
      <c r="EJ198">
        <v>2</v>
      </c>
      <c r="EK198">
        <v>3</v>
      </c>
      <c r="EL198">
        <v>2</v>
      </c>
      <c r="EM198">
        <v>3</v>
      </c>
      <c r="EN198">
        <v>3</v>
      </c>
      <c r="EO198">
        <v>1</v>
      </c>
      <c r="EP198">
        <v>2</v>
      </c>
      <c r="EQ198">
        <v>2</v>
      </c>
      <c r="ER198">
        <v>3</v>
      </c>
      <c r="ES198">
        <v>2</v>
      </c>
      <c r="ET198">
        <v>3</v>
      </c>
      <c r="EU198">
        <v>2</v>
      </c>
      <c r="EV198">
        <v>3</v>
      </c>
      <c r="EW198">
        <v>3</v>
      </c>
      <c r="EX198">
        <v>2</v>
      </c>
      <c r="EY198">
        <v>3</v>
      </c>
      <c r="EZ198">
        <v>2</v>
      </c>
      <c r="FA198">
        <v>2</v>
      </c>
      <c r="FB198">
        <v>1</v>
      </c>
      <c r="FC198">
        <v>3</v>
      </c>
      <c r="FD198">
        <v>2</v>
      </c>
      <c r="FE198">
        <v>3</v>
      </c>
      <c r="FF198">
        <v>3</v>
      </c>
      <c r="FG198">
        <v>2</v>
      </c>
      <c r="FH198">
        <v>3</v>
      </c>
      <c r="FI198">
        <v>3</v>
      </c>
      <c r="FJ198">
        <v>2</v>
      </c>
      <c r="FK198">
        <v>2</v>
      </c>
      <c r="FL198">
        <v>2</v>
      </c>
      <c r="FM198">
        <f t="shared" si="2917"/>
        <v>4</v>
      </c>
      <c r="FN198">
        <f t="shared" si="2918"/>
        <v>3</v>
      </c>
      <c r="FO198" t="b">
        <f t="shared" si="2919"/>
        <v>0</v>
      </c>
      <c r="FP198">
        <f t="shared" si="2920"/>
        <v>2</v>
      </c>
      <c r="FQ198">
        <f t="shared" si="2921"/>
        <v>1</v>
      </c>
      <c r="FR198">
        <f t="shared" si="2922"/>
        <v>2</v>
      </c>
      <c r="FS198">
        <f t="shared" si="2923"/>
        <v>2</v>
      </c>
      <c r="FT198">
        <f t="shared" si="2924"/>
        <v>2</v>
      </c>
      <c r="FU198">
        <f t="shared" si="2925"/>
        <v>3</v>
      </c>
      <c r="FV198">
        <f t="shared" si="2926"/>
        <v>3</v>
      </c>
      <c r="FW198">
        <f t="shared" si="2927"/>
        <v>3</v>
      </c>
      <c r="FX198">
        <f t="shared" si="2928"/>
        <v>2</v>
      </c>
      <c r="FY198">
        <f t="shared" si="2929"/>
        <v>2</v>
      </c>
      <c r="FZ198">
        <f t="shared" si="2930"/>
        <v>2</v>
      </c>
      <c r="GA198">
        <f t="shared" si="2931"/>
        <v>2</v>
      </c>
      <c r="GB198">
        <f t="shared" si="2932"/>
        <v>2</v>
      </c>
      <c r="GC198">
        <f t="shared" si="2933"/>
        <v>2</v>
      </c>
      <c r="GD198">
        <f t="shared" si="2934"/>
        <v>1</v>
      </c>
      <c r="GE198">
        <f t="shared" si="2935"/>
        <v>2</v>
      </c>
      <c r="GF198">
        <f t="shared" si="2936"/>
        <v>2</v>
      </c>
      <c r="GG198">
        <f t="shared" si="2937"/>
        <v>2</v>
      </c>
      <c r="GH198">
        <f t="shared" si="2938"/>
        <v>2</v>
      </c>
      <c r="GI198">
        <f t="shared" si="2939"/>
        <v>3</v>
      </c>
      <c r="GJ198">
        <f t="shared" si="2940"/>
        <v>2</v>
      </c>
      <c r="GK198">
        <f t="shared" si="2941"/>
        <v>2</v>
      </c>
      <c r="GL198">
        <f t="shared" si="2942"/>
        <v>2</v>
      </c>
      <c r="GM198">
        <f t="shared" si="2943"/>
        <v>2</v>
      </c>
      <c r="GN198">
        <f t="shared" si="2944"/>
        <v>2</v>
      </c>
      <c r="GO198">
        <f t="shared" si="2945"/>
        <v>1</v>
      </c>
      <c r="GP198">
        <f t="shared" si="2946"/>
        <v>2</v>
      </c>
      <c r="GQ198">
        <f t="shared" si="2947"/>
        <v>2</v>
      </c>
      <c r="GR198">
        <f t="shared" si="2948"/>
        <v>4</v>
      </c>
      <c r="GS198">
        <f t="shared" si="2949"/>
        <v>4</v>
      </c>
      <c r="GT198">
        <f t="shared" si="2950"/>
        <v>3</v>
      </c>
      <c r="GU198">
        <f t="shared" si="2951"/>
        <v>5</v>
      </c>
      <c r="GV198">
        <f t="shared" si="2952"/>
        <v>5</v>
      </c>
      <c r="GW198">
        <f t="shared" si="2953"/>
        <v>4</v>
      </c>
      <c r="GX198">
        <f t="shared" si="2954"/>
        <v>4</v>
      </c>
      <c r="GY198">
        <f t="shared" si="2955"/>
        <v>3</v>
      </c>
      <c r="GZ198">
        <f t="shared" si="2956"/>
        <v>2</v>
      </c>
      <c r="HA198">
        <f t="shared" si="2957"/>
        <v>3</v>
      </c>
      <c r="HB198">
        <f t="shared" si="2958"/>
        <v>-2</v>
      </c>
      <c r="HC198">
        <f t="shared" si="2959"/>
        <v>-1</v>
      </c>
      <c r="HD198">
        <f t="shared" si="2960"/>
        <v>-1</v>
      </c>
      <c r="HE198">
        <f t="shared" si="2961"/>
        <v>1</v>
      </c>
      <c r="HF198">
        <f t="shared" si="2962"/>
        <v>1</v>
      </c>
      <c r="HG198">
        <f t="shared" si="2963"/>
        <v>2</v>
      </c>
      <c r="HH198">
        <f t="shared" si="2964"/>
        <v>2</v>
      </c>
      <c r="HI198">
        <f t="shared" si="2965"/>
        <v>-1</v>
      </c>
      <c r="HJ198">
        <f t="shared" si="2966"/>
        <v>-1</v>
      </c>
      <c r="HK198">
        <f t="shared" si="2967"/>
        <v>-2</v>
      </c>
      <c r="HL198">
        <f t="shared" si="2968"/>
        <v>-2</v>
      </c>
      <c r="HM198">
        <f t="shared" si="2969"/>
        <v>-1</v>
      </c>
      <c r="HN198">
        <f t="shared" si="2970"/>
        <v>-1</v>
      </c>
      <c r="HO198">
        <f t="shared" si="2971"/>
        <v>1</v>
      </c>
      <c r="HP198">
        <f t="shared" si="2972"/>
        <v>3</v>
      </c>
      <c r="HQ198">
        <f t="shared" si="2973"/>
        <v>3</v>
      </c>
      <c r="HR198">
        <f t="shared" si="2974"/>
        <v>2</v>
      </c>
      <c r="HS198">
        <f t="shared" si="2975"/>
        <v>2</v>
      </c>
      <c r="HT198">
        <f t="shared" si="2976"/>
        <v>3</v>
      </c>
      <c r="HU198">
        <f t="shared" si="2977"/>
        <v>4</v>
      </c>
      <c r="HV198">
        <f t="shared" si="2978"/>
        <v>4</v>
      </c>
      <c r="HW198">
        <f t="shared" si="2979"/>
        <v>3</v>
      </c>
      <c r="HX198">
        <f t="shared" si="2980"/>
        <v>3</v>
      </c>
      <c r="HY198">
        <f t="shared" si="2981"/>
        <v>2</v>
      </c>
      <c r="HZ198">
        <f t="shared" si="2982"/>
        <v>2</v>
      </c>
      <c r="IA198">
        <f t="shared" si="2983"/>
        <v>3</v>
      </c>
      <c r="IB198">
        <f t="shared" si="2984"/>
        <v>3</v>
      </c>
      <c r="IC198">
        <f t="shared" si="2985"/>
        <v>4</v>
      </c>
      <c r="ID198">
        <f t="shared" si="2986"/>
        <v>3</v>
      </c>
      <c r="IE198">
        <f t="shared" si="2987"/>
        <v>2</v>
      </c>
      <c r="IF198">
        <f t="shared" si="2988"/>
        <v>2</v>
      </c>
      <c r="IG198">
        <f t="shared" si="2989"/>
        <v>2</v>
      </c>
      <c r="IH198">
        <f t="shared" si="2990"/>
        <v>3</v>
      </c>
      <c r="II198">
        <f t="shared" si="2991"/>
        <v>3</v>
      </c>
      <c r="IJ198">
        <f t="shared" si="2992"/>
        <v>3</v>
      </c>
      <c r="IK198">
        <f t="shared" si="2993"/>
        <v>3</v>
      </c>
      <c r="IL198">
        <f t="shared" si="2994"/>
        <v>3</v>
      </c>
      <c r="IM198">
        <f t="shared" si="2995"/>
        <v>2</v>
      </c>
      <c r="IN198">
        <f t="shared" si="2996"/>
        <v>3</v>
      </c>
      <c r="IO198">
        <f t="shared" si="2997"/>
        <v>3</v>
      </c>
      <c r="IP198">
        <f t="shared" si="2998"/>
        <v>2</v>
      </c>
      <c r="IQ198">
        <f t="shared" si="2999"/>
        <v>3</v>
      </c>
      <c r="IR198">
        <f t="shared" si="3000"/>
        <v>2</v>
      </c>
      <c r="IS198">
        <f t="shared" si="3001"/>
        <v>3</v>
      </c>
      <c r="IT198">
        <f t="shared" si="3002"/>
        <v>2</v>
      </c>
      <c r="IU198">
        <f t="shared" si="3003"/>
        <v>3</v>
      </c>
      <c r="IV198">
        <f t="shared" si="3004"/>
        <v>2</v>
      </c>
      <c r="IW198">
        <f t="shared" si="3005"/>
        <v>3</v>
      </c>
      <c r="IX198">
        <f t="shared" si="3006"/>
        <v>3</v>
      </c>
      <c r="IY198">
        <f t="shared" si="3007"/>
        <v>3</v>
      </c>
      <c r="IZ198">
        <f t="shared" si="3008"/>
        <v>3</v>
      </c>
      <c r="JA198">
        <f t="shared" si="3009"/>
        <v>2</v>
      </c>
      <c r="JB198">
        <f t="shared" si="3010"/>
        <v>2</v>
      </c>
      <c r="JC198">
        <f t="shared" si="3011"/>
        <v>2</v>
      </c>
      <c r="JD198">
        <f t="shared" si="3012"/>
        <v>1</v>
      </c>
      <c r="JE198">
        <f t="shared" si="3013"/>
        <v>1</v>
      </c>
      <c r="JF198">
        <f t="shared" si="3014"/>
        <v>1</v>
      </c>
      <c r="JG198">
        <f t="shared" si="3015"/>
        <v>2</v>
      </c>
      <c r="JH198">
        <f t="shared" si="3016"/>
        <v>2</v>
      </c>
      <c r="JI198">
        <f t="shared" si="3017"/>
        <v>3</v>
      </c>
      <c r="JJ198">
        <f t="shared" si="3018"/>
        <v>3</v>
      </c>
      <c r="JK198">
        <f t="shared" si="3019"/>
        <v>3</v>
      </c>
      <c r="JL198">
        <f t="shared" si="3020"/>
        <v>4</v>
      </c>
      <c r="JM198">
        <f t="shared" si="3021"/>
        <v>2</v>
      </c>
      <c r="JN198">
        <f t="shared" si="3022"/>
        <v>2</v>
      </c>
      <c r="JO198">
        <f t="shared" si="3023"/>
        <v>2</v>
      </c>
      <c r="JP198">
        <f t="shared" si="3024"/>
        <v>3</v>
      </c>
      <c r="JQ198">
        <f t="shared" si="3025"/>
        <v>3</v>
      </c>
      <c r="JR198">
        <f t="shared" si="3026"/>
        <v>2</v>
      </c>
      <c r="JS198">
        <f t="shared" si="3027"/>
        <v>2</v>
      </c>
      <c r="JT198">
        <f t="shared" si="3028"/>
        <v>4</v>
      </c>
      <c r="JU198">
        <f t="shared" si="3029"/>
        <v>3</v>
      </c>
      <c r="JV198">
        <f t="shared" si="3030"/>
        <v>3</v>
      </c>
      <c r="JW198">
        <f t="shared" si="3031"/>
        <v>3</v>
      </c>
      <c r="JX198">
        <f t="shared" si="3032"/>
        <v>2</v>
      </c>
      <c r="JY198">
        <f t="shared" si="3033"/>
        <v>3</v>
      </c>
      <c r="JZ198">
        <f t="shared" si="3034"/>
        <v>3</v>
      </c>
      <c r="KA198">
        <f t="shared" si="3035"/>
        <v>2</v>
      </c>
      <c r="KB198">
        <f t="shared" si="3036"/>
        <v>4</v>
      </c>
      <c r="KC198">
        <f t="shared" si="3037"/>
        <v>2</v>
      </c>
      <c r="KD198">
        <f t="shared" si="3038"/>
        <v>3</v>
      </c>
      <c r="KE198">
        <f t="shared" si="3039"/>
        <v>3</v>
      </c>
      <c r="KF198">
        <f t="shared" si="3040"/>
        <v>2</v>
      </c>
      <c r="KG198">
        <f t="shared" si="3041"/>
        <v>2</v>
      </c>
      <c r="KH198">
        <f t="shared" si="3042"/>
        <v>3</v>
      </c>
      <c r="KI198">
        <f t="shared" si="3043"/>
        <v>3</v>
      </c>
      <c r="KJ198">
        <f t="shared" si="3044"/>
        <v>2</v>
      </c>
      <c r="KK198">
        <f t="shared" si="3045"/>
        <v>4</v>
      </c>
      <c r="KL198">
        <f t="shared" si="3046"/>
        <v>0</v>
      </c>
      <c r="KM198">
        <f t="shared" si="3047"/>
        <v>1</v>
      </c>
      <c r="KN198">
        <f t="shared" si="3048"/>
        <v>0</v>
      </c>
      <c r="KO198">
        <f t="shared" si="3049"/>
        <v>0</v>
      </c>
      <c r="KP198">
        <f t="shared" si="3050"/>
        <v>0</v>
      </c>
      <c r="KQ198">
        <f t="shared" si="3051"/>
        <v>1</v>
      </c>
      <c r="KR198">
        <f t="shared" si="3052"/>
        <v>1</v>
      </c>
      <c r="KS198">
        <f t="shared" si="3053"/>
        <v>0</v>
      </c>
      <c r="KT198">
        <f t="shared" si="3054"/>
        <v>0</v>
      </c>
      <c r="KU198">
        <f t="shared" si="3055"/>
        <v>0</v>
      </c>
      <c r="KV198">
        <f t="shared" si="3056"/>
        <v>1</v>
      </c>
      <c r="KW198">
        <f t="shared" si="3057"/>
        <v>1</v>
      </c>
      <c r="KX198">
        <f t="shared" si="3058"/>
        <v>0</v>
      </c>
      <c r="KY198">
        <f t="shared" si="3059"/>
        <v>0</v>
      </c>
      <c r="KZ198">
        <f t="shared" si="3060"/>
        <v>0</v>
      </c>
      <c r="LA198">
        <f t="shared" si="3061"/>
        <v>0</v>
      </c>
      <c r="LB198">
        <f t="shared" si="3062"/>
        <v>0</v>
      </c>
      <c r="LC198">
        <f t="shared" si="3063"/>
        <v>0</v>
      </c>
      <c r="LD198">
        <f t="shared" si="3064"/>
        <v>0</v>
      </c>
      <c r="LE198">
        <f t="shared" si="3065"/>
        <v>0</v>
      </c>
      <c r="LF198">
        <f t="shared" si="3066"/>
        <v>0</v>
      </c>
      <c r="LG198">
        <f t="shared" si="3067"/>
        <v>0</v>
      </c>
      <c r="LH198">
        <f t="shared" si="3068"/>
        <v>1</v>
      </c>
      <c r="LI198">
        <f t="shared" si="3069"/>
        <v>0</v>
      </c>
      <c r="LJ198">
        <f t="shared" si="3070"/>
        <v>0</v>
      </c>
      <c r="LK198">
        <f t="shared" si="3071"/>
        <v>0</v>
      </c>
      <c r="LL198">
        <f t="shared" si="3072"/>
        <v>0</v>
      </c>
      <c r="LM198">
        <f t="shared" si="3073"/>
        <v>0</v>
      </c>
      <c r="LN198">
        <f t="shared" si="3074"/>
        <v>0</v>
      </c>
      <c r="LO198">
        <f t="shared" si="3075"/>
        <v>0</v>
      </c>
      <c r="LP198">
        <f t="shared" si="3076"/>
        <v>1</v>
      </c>
      <c r="LQ198">
        <f t="shared" si="3077"/>
        <v>0</v>
      </c>
      <c r="LR198">
        <f t="shared" si="3078"/>
        <v>0</v>
      </c>
      <c r="LS198">
        <f t="shared" si="3079"/>
        <v>0</v>
      </c>
      <c r="LT198">
        <f t="shared" si="3080"/>
        <v>1</v>
      </c>
      <c r="LU198">
        <f t="shared" si="3081"/>
        <v>0</v>
      </c>
      <c r="LV198">
        <f t="shared" si="3082"/>
        <v>2</v>
      </c>
      <c r="LW198" s="24">
        <f t="shared" si="3083"/>
        <v>1</v>
      </c>
      <c r="LX198">
        <f t="shared" si="3084"/>
        <v>2.3333333333333335</v>
      </c>
      <c r="LY198" s="25">
        <f t="shared" si="3085"/>
        <v>1</v>
      </c>
      <c r="LZ198">
        <f t="shared" si="3086"/>
        <v>2</v>
      </c>
      <c r="MA198">
        <f t="shared" si="3087"/>
        <v>1</v>
      </c>
      <c r="MB198">
        <f t="shared" si="3088"/>
        <v>2</v>
      </c>
      <c r="MC198" t="str">
        <f t="shared" si="3089"/>
        <v>CHECK</v>
      </c>
      <c r="MD198">
        <f t="shared" si="3090"/>
        <v>2.25</v>
      </c>
      <c r="ME198">
        <f t="shared" si="3091"/>
        <v>1</v>
      </c>
      <c r="MF198">
        <f t="shared" si="3092"/>
        <v>2.5</v>
      </c>
      <c r="MG198">
        <f t="shared" si="3093"/>
        <v>1</v>
      </c>
      <c r="MH198">
        <f t="shared" si="3094"/>
        <v>2.25</v>
      </c>
      <c r="MI198" s="25">
        <f t="shared" si="3095"/>
        <v>1</v>
      </c>
      <c r="MJ198">
        <f t="shared" si="3096"/>
        <v>3.7</v>
      </c>
      <c r="MK198">
        <f t="shared" si="3097"/>
        <v>1</v>
      </c>
      <c r="ML198">
        <f t="shared" si="3098"/>
        <v>-0.35714285714285715</v>
      </c>
      <c r="MM198">
        <f t="shared" si="3099"/>
        <v>1</v>
      </c>
      <c r="MN198">
        <f t="shared" si="3100"/>
        <v>2.6</v>
      </c>
      <c r="MO198">
        <f t="shared" si="3101"/>
        <v>1</v>
      </c>
      <c r="MP198">
        <f t="shared" si="3102"/>
        <v>2.0714285714285716</v>
      </c>
      <c r="MQ198">
        <f t="shared" si="3103"/>
        <v>1</v>
      </c>
      <c r="MR198">
        <f t="shared" si="3104"/>
        <v>2.75</v>
      </c>
      <c r="MS198">
        <f t="shared" si="3105"/>
        <v>1</v>
      </c>
      <c r="MT198">
        <f t="shared" si="3106"/>
        <v>2.8461538461538463</v>
      </c>
      <c r="MU198">
        <f t="shared" si="3107"/>
        <v>1</v>
      </c>
      <c r="MV198">
        <f t="shared" si="3108"/>
        <v>0.22222222222222221</v>
      </c>
      <c r="MW198">
        <f t="shared" si="3109"/>
        <v>1</v>
      </c>
      <c r="MX198">
        <f t="shared" si="3110"/>
        <v>2.9333333333333331</v>
      </c>
      <c r="MY198">
        <f t="shared" si="3111"/>
        <v>1</v>
      </c>
    </row>
    <row r="199" spans="1:363" ht="16">
      <c r="A199" t="s">
        <v>2633</v>
      </c>
      <c r="B199" s="55" t="s">
        <v>1212</v>
      </c>
      <c r="C199" s="55">
        <v>3</v>
      </c>
      <c r="D199">
        <v>2</v>
      </c>
      <c r="E199">
        <v>3</v>
      </c>
      <c r="F199">
        <v>3</v>
      </c>
      <c r="G199">
        <v>3</v>
      </c>
      <c r="H199">
        <v>2</v>
      </c>
      <c r="I199">
        <v>2</v>
      </c>
      <c r="J199">
        <v>4</v>
      </c>
      <c r="K199">
        <v>3</v>
      </c>
      <c r="L199">
        <v>4</v>
      </c>
      <c r="M199">
        <v>4</v>
      </c>
      <c r="N199">
        <v>4</v>
      </c>
      <c r="O199">
        <v>2</v>
      </c>
      <c r="P199">
        <v>2</v>
      </c>
      <c r="Q199">
        <v>3</v>
      </c>
      <c r="R199">
        <v>4</v>
      </c>
      <c r="S199">
        <v>3</v>
      </c>
      <c r="T199">
        <v>2</v>
      </c>
      <c r="U199">
        <v>3</v>
      </c>
      <c r="V199">
        <v>3</v>
      </c>
      <c r="W199">
        <v>4</v>
      </c>
      <c r="X199">
        <v>4</v>
      </c>
      <c r="Y199">
        <v>3</v>
      </c>
      <c r="Z199">
        <v>3</v>
      </c>
      <c r="AA199">
        <v>3</v>
      </c>
      <c r="AB199">
        <v>3</v>
      </c>
      <c r="AC199">
        <v>2</v>
      </c>
      <c r="AD199">
        <v>3</v>
      </c>
      <c r="AE199">
        <v>3</v>
      </c>
      <c r="AF199">
        <v>1</v>
      </c>
      <c r="AG199">
        <v>2</v>
      </c>
      <c r="AH199">
        <v>3</v>
      </c>
      <c r="AI199">
        <v>5</v>
      </c>
      <c r="AJ199">
        <v>7</v>
      </c>
      <c r="AK199">
        <v>2</v>
      </c>
      <c r="AL199">
        <v>5</v>
      </c>
      <c r="AM199">
        <v>5</v>
      </c>
      <c r="AN199">
        <v>1</v>
      </c>
      <c r="AO199">
        <v>5</v>
      </c>
      <c r="AP199">
        <v>4</v>
      </c>
      <c r="AQ199">
        <v>2</v>
      </c>
      <c r="AR199">
        <v>2</v>
      </c>
      <c r="AS199">
        <v>2</v>
      </c>
      <c r="AT199">
        <v>2</v>
      </c>
      <c r="AU199">
        <v>3</v>
      </c>
      <c r="AV199">
        <v>3</v>
      </c>
      <c r="AW199">
        <v>4</v>
      </c>
      <c r="AX199">
        <v>3</v>
      </c>
      <c r="AY199">
        <v>4</v>
      </c>
      <c r="AZ199">
        <v>4</v>
      </c>
      <c r="BA199">
        <v>3</v>
      </c>
      <c r="BB199">
        <v>4</v>
      </c>
      <c r="BC199">
        <v>4</v>
      </c>
      <c r="BD199">
        <v>3</v>
      </c>
      <c r="BE199">
        <v>1</v>
      </c>
      <c r="BF199">
        <v>3</v>
      </c>
      <c r="BG199">
        <v>2</v>
      </c>
      <c r="BH199">
        <v>2</v>
      </c>
      <c r="BI199">
        <v>4</v>
      </c>
      <c r="BJ199">
        <v>5</v>
      </c>
      <c r="BK199">
        <v>2</v>
      </c>
      <c r="BL199">
        <v>5</v>
      </c>
      <c r="BM199">
        <v>4</v>
      </c>
      <c r="BN199">
        <v>4</v>
      </c>
      <c r="BO199">
        <v>5</v>
      </c>
      <c r="BP199">
        <v>4</v>
      </c>
      <c r="BQ199">
        <v>5</v>
      </c>
      <c r="BR199">
        <v>2</v>
      </c>
      <c r="BS199">
        <v>6</v>
      </c>
      <c r="BT199">
        <v>4</v>
      </c>
      <c r="BU199">
        <v>2</v>
      </c>
      <c r="BV199">
        <v>3</v>
      </c>
      <c r="BW199">
        <v>3</v>
      </c>
      <c r="BX199">
        <v>3</v>
      </c>
      <c r="BY199">
        <v>2</v>
      </c>
      <c r="BZ199">
        <v>1</v>
      </c>
      <c r="CA199">
        <v>2</v>
      </c>
      <c r="CB199">
        <v>2</v>
      </c>
      <c r="CC199">
        <v>1</v>
      </c>
      <c r="CD199">
        <v>3</v>
      </c>
      <c r="CE199">
        <v>3</v>
      </c>
      <c r="CF199">
        <v>1</v>
      </c>
      <c r="CG199">
        <v>1</v>
      </c>
      <c r="CH199">
        <v>2</v>
      </c>
      <c r="CI199">
        <v>3</v>
      </c>
      <c r="CJ199">
        <v>1</v>
      </c>
      <c r="CK199">
        <v>2</v>
      </c>
      <c r="CL199">
        <v>3</v>
      </c>
      <c r="CM199">
        <v>3</v>
      </c>
      <c r="CN199">
        <v>2</v>
      </c>
      <c r="CO199">
        <v>2</v>
      </c>
      <c r="CP199">
        <v>1</v>
      </c>
      <c r="CQ199">
        <v>1</v>
      </c>
      <c r="CR199">
        <v>1</v>
      </c>
      <c r="CS199">
        <v>1</v>
      </c>
      <c r="CT199">
        <v>1</v>
      </c>
      <c r="CU199">
        <v>1</v>
      </c>
      <c r="CV199">
        <v>1</v>
      </c>
      <c r="CW199">
        <v>3</v>
      </c>
      <c r="CX199">
        <v>2</v>
      </c>
      <c r="CY199">
        <v>2</v>
      </c>
      <c r="CZ199">
        <v>2</v>
      </c>
      <c r="DA199">
        <v>1</v>
      </c>
      <c r="DB199">
        <v>4</v>
      </c>
      <c r="DC199">
        <v>4</v>
      </c>
      <c r="DD199">
        <v>2</v>
      </c>
      <c r="DE199">
        <v>4</v>
      </c>
      <c r="DF199">
        <v>1</v>
      </c>
      <c r="DG199">
        <v>1</v>
      </c>
      <c r="DH199">
        <v>1</v>
      </c>
      <c r="DI199">
        <v>3</v>
      </c>
      <c r="DJ199">
        <v>2</v>
      </c>
      <c r="DK199">
        <v>2</v>
      </c>
      <c r="DL199">
        <v>3</v>
      </c>
      <c r="DM199">
        <v>3</v>
      </c>
      <c r="DN199">
        <v>2</v>
      </c>
      <c r="DO199">
        <v>3</v>
      </c>
      <c r="DP199">
        <v>4</v>
      </c>
      <c r="DQ199">
        <v>4</v>
      </c>
      <c r="DR199">
        <v>2</v>
      </c>
      <c r="DS199">
        <v>2</v>
      </c>
      <c r="DT199">
        <v>4</v>
      </c>
      <c r="DU199">
        <v>4</v>
      </c>
      <c r="DV199">
        <v>4</v>
      </c>
      <c r="DW199">
        <v>1</v>
      </c>
      <c r="DX199">
        <v>1</v>
      </c>
      <c r="DY199">
        <v>5</v>
      </c>
      <c r="DZ199">
        <v>4</v>
      </c>
      <c r="EA199">
        <v>2</v>
      </c>
      <c r="EB199">
        <v>4</v>
      </c>
      <c r="EC199">
        <v>3</v>
      </c>
      <c r="ED199">
        <v>2</v>
      </c>
      <c r="EE199">
        <v>3</v>
      </c>
      <c r="EF199">
        <v>2</v>
      </c>
      <c r="EG199">
        <v>3</v>
      </c>
      <c r="EH199">
        <v>3</v>
      </c>
      <c r="EI199">
        <v>3</v>
      </c>
      <c r="EJ199">
        <v>1</v>
      </c>
      <c r="EK199">
        <v>1</v>
      </c>
      <c r="EL199">
        <v>3</v>
      </c>
      <c r="EM199">
        <v>3</v>
      </c>
      <c r="EN199">
        <v>1</v>
      </c>
      <c r="EO199">
        <v>4</v>
      </c>
      <c r="EP199">
        <v>1</v>
      </c>
      <c r="EQ199">
        <v>1</v>
      </c>
      <c r="ER199">
        <v>2</v>
      </c>
      <c r="ES199">
        <v>3</v>
      </c>
      <c r="ET199">
        <v>1</v>
      </c>
      <c r="EU199">
        <v>4</v>
      </c>
      <c r="EV199">
        <v>2</v>
      </c>
      <c r="EW199">
        <v>2</v>
      </c>
      <c r="EX199">
        <v>4</v>
      </c>
      <c r="EY199">
        <v>3</v>
      </c>
      <c r="EZ199">
        <v>1</v>
      </c>
      <c r="FA199">
        <v>4</v>
      </c>
      <c r="FB199">
        <v>3</v>
      </c>
      <c r="FC199">
        <v>2</v>
      </c>
      <c r="FD199">
        <v>1</v>
      </c>
      <c r="FE199">
        <v>1</v>
      </c>
      <c r="FF199">
        <v>2</v>
      </c>
      <c r="FG199">
        <v>2</v>
      </c>
      <c r="FH199">
        <v>1</v>
      </c>
      <c r="FI199">
        <v>2</v>
      </c>
      <c r="FJ199">
        <v>2</v>
      </c>
      <c r="FK199">
        <v>2</v>
      </c>
      <c r="FL199">
        <v>3</v>
      </c>
      <c r="FM199">
        <f t="shared" si="2917"/>
        <v>3</v>
      </c>
      <c r="FN199">
        <f t="shared" si="2918"/>
        <v>2</v>
      </c>
      <c r="FO199">
        <f t="shared" si="2919"/>
        <v>2</v>
      </c>
      <c r="FP199">
        <f t="shared" si="2920"/>
        <v>2</v>
      </c>
      <c r="FQ199">
        <f t="shared" si="2921"/>
        <v>3</v>
      </c>
      <c r="FR199">
        <f t="shared" si="2922"/>
        <v>3</v>
      </c>
      <c r="FS199">
        <f t="shared" si="2923"/>
        <v>1</v>
      </c>
      <c r="FT199">
        <f t="shared" si="2924"/>
        <v>2</v>
      </c>
      <c r="FU199">
        <f t="shared" si="2925"/>
        <v>1</v>
      </c>
      <c r="FV199">
        <f t="shared" si="2926"/>
        <v>1</v>
      </c>
      <c r="FW199">
        <f t="shared" si="2927"/>
        <v>1</v>
      </c>
      <c r="FX199">
        <f t="shared" si="2928"/>
        <v>3</v>
      </c>
      <c r="FY199">
        <f t="shared" si="2929"/>
        <v>3</v>
      </c>
      <c r="FZ199">
        <f t="shared" si="2930"/>
        <v>2</v>
      </c>
      <c r="GA199">
        <f t="shared" si="2931"/>
        <v>1</v>
      </c>
      <c r="GB199">
        <f t="shared" si="2932"/>
        <v>2</v>
      </c>
      <c r="GC199">
        <f t="shared" si="2933"/>
        <v>3</v>
      </c>
      <c r="GD199">
        <f t="shared" si="2934"/>
        <v>2</v>
      </c>
      <c r="GE199">
        <f t="shared" si="2935"/>
        <v>2</v>
      </c>
      <c r="GF199">
        <f t="shared" si="2936"/>
        <v>1</v>
      </c>
      <c r="GG199">
        <f t="shared" si="2937"/>
        <v>1</v>
      </c>
      <c r="GH199">
        <f t="shared" si="2938"/>
        <v>2</v>
      </c>
      <c r="GI199">
        <f t="shared" si="2939"/>
        <v>2</v>
      </c>
      <c r="GJ199">
        <f t="shared" si="2940"/>
        <v>2</v>
      </c>
      <c r="GK199">
        <f t="shared" si="2941"/>
        <v>2</v>
      </c>
      <c r="GL199">
        <f t="shared" si="2942"/>
        <v>3</v>
      </c>
      <c r="GM199">
        <f t="shared" si="2943"/>
        <v>2</v>
      </c>
      <c r="GN199">
        <f t="shared" si="2944"/>
        <v>2</v>
      </c>
      <c r="GO199">
        <f t="shared" si="2945"/>
        <v>4</v>
      </c>
      <c r="GP199">
        <f t="shared" si="2946"/>
        <v>3</v>
      </c>
      <c r="GQ199">
        <f t="shared" si="2947"/>
        <v>2</v>
      </c>
      <c r="GR199">
        <f t="shared" si="2948"/>
        <v>5</v>
      </c>
      <c r="GS199">
        <f t="shared" si="2949"/>
        <v>7</v>
      </c>
      <c r="GT199">
        <f t="shared" si="2950"/>
        <v>6</v>
      </c>
      <c r="GU199">
        <f t="shared" si="2951"/>
        <v>5</v>
      </c>
      <c r="GV199">
        <f t="shared" si="2952"/>
        <v>5</v>
      </c>
      <c r="GW199">
        <f t="shared" si="2953"/>
        <v>7</v>
      </c>
      <c r="GX199">
        <f t="shared" si="2954"/>
        <v>3</v>
      </c>
      <c r="GY199">
        <f t="shared" si="2955"/>
        <v>4</v>
      </c>
      <c r="GZ199">
        <f t="shared" si="2956"/>
        <v>6</v>
      </c>
      <c r="HA199">
        <f t="shared" si="2957"/>
        <v>6</v>
      </c>
      <c r="HB199">
        <f t="shared" si="2958"/>
        <v>-2</v>
      </c>
      <c r="HC199">
        <f t="shared" si="2959"/>
        <v>-2</v>
      </c>
      <c r="HD199">
        <f t="shared" si="2960"/>
        <v>-1</v>
      </c>
      <c r="HE199">
        <f t="shared" si="2961"/>
        <v>-1</v>
      </c>
      <c r="HF199">
        <f t="shared" si="2962"/>
        <v>1</v>
      </c>
      <c r="HG199">
        <f t="shared" si="2963"/>
        <v>-1</v>
      </c>
      <c r="HH199">
        <f t="shared" si="2964"/>
        <v>1</v>
      </c>
      <c r="HI199">
        <f t="shared" si="2965"/>
        <v>-1</v>
      </c>
      <c r="HJ199">
        <f t="shared" si="2966"/>
        <v>1</v>
      </c>
      <c r="HK199">
        <f t="shared" si="2967"/>
        <v>-1</v>
      </c>
      <c r="HL199">
        <f t="shared" si="2968"/>
        <v>-1</v>
      </c>
      <c r="HM199">
        <f t="shared" si="2969"/>
        <v>1</v>
      </c>
      <c r="HN199">
        <f t="shared" si="2970"/>
        <v>3</v>
      </c>
      <c r="HO199">
        <f t="shared" si="2971"/>
        <v>1</v>
      </c>
      <c r="HP199">
        <f t="shared" si="2972"/>
        <v>5</v>
      </c>
      <c r="HQ199">
        <f t="shared" si="2973"/>
        <v>5</v>
      </c>
      <c r="HR199">
        <f t="shared" si="2974"/>
        <v>3</v>
      </c>
      <c r="HS199">
        <f t="shared" si="2975"/>
        <v>2</v>
      </c>
      <c r="HT199">
        <f t="shared" si="2976"/>
        <v>5</v>
      </c>
      <c r="HU199">
        <f t="shared" si="2977"/>
        <v>2</v>
      </c>
      <c r="HV199">
        <f t="shared" si="2978"/>
        <v>3</v>
      </c>
      <c r="HW199">
        <f t="shared" si="2979"/>
        <v>3</v>
      </c>
      <c r="HX199">
        <f t="shared" si="2980"/>
        <v>2</v>
      </c>
      <c r="HY199">
        <f t="shared" si="2981"/>
        <v>3</v>
      </c>
      <c r="HZ199">
        <f t="shared" si="2982"/>
        <v>2</v>
      </c>
      <c r="IA199">
        <f t="shared" si="2983"/>
        <v>5</v>
      </c>
      <c r="IB199">
        <f t="shared" si="2984"/>
        <v>1</v>
      </c>
      <c r="IC199">
        <f t="shared" si="2985"/>
        <v>3</v>
      </c>
      <c r="ID199">
        <f t="shared" si="2986"/>
        <v>5</v>
      </c>
      <c r="IE199">
        <f t="shared" si="2987"/>
        <v>3</v>
      </c>
      <c r="IF199">
        <f t="shared" si="2988"/>
        <v>3</v>
      </c>
      <c r="IG199">
        <f t="shared" si="2989"/>
        <v>3</v>
      </c>
      <c r="IH199">
        <f t="shared" si="2990"/>
        <v>2</v>
      </c>
      <c r="II199">
        <f t="shared" si="2991"/>
        <v>1</v>
      </c>
      <c r="IJ199">
        <f t="shared" si="2992"/>
        <v>2</v>
      </c>
      <c r="IK199">
        <f t="shared" si="2993"/>
        <v>2</v>
      </c>
      <c r="IL199">
        <f t="shared" si="2994"/>
        <v>1</v>
      </c>
      <c r="IM199">
        <f t="shared" si="2995"/>
        <v>3</v>
      </c>
      <c r="IN199">
        <f t="shared" si="2996"/>
        <v>2</v>
      </c>
      <c r="IO199">
        <f t="shared" si="2997"/>
        <v>1</v>
      </c>
      <c r="IP199">
        <f t="shared" si="2998"/>
        <v>1</v>
      </c>
      <c r="IQ199">
        <f t="shared" si="2999"/>
        <v>3</v>
      </c>
      <c r="IR199">
        <f t="shared" si="3000"/>
        <v>2</v>
      </c>
      <c r="IS199">
        <f t="shared" si="3001"/>
        <v>1</v>
      </c>
      <c r="IT199">
        <f t="shared" si="3002"/>
        <v>3</v>
      </c>
      <c r="IU199">
        <f t="shared" si="3003"/>
        <v>3</v>
      </c>
      <c r="IV199">
        <f t="shared" si="3004"/>
        <v>3</v>
      </c>
      <c r="IW199">
        <f t="shared" si="3005"/>
        <v>3</v>
      </c>
      <c r="IX199">
        <f t="shared" si="3006"/>
        <v>2</v>
      </c>
      <c r="IY199">
        <f t="shared" si="3007"/>
        <v>5</v>
      </c>
      <c r="IZ199">
        <f t="shared" si="3008"/>
        <v>5</v>
      </c>
      <c r="JA199">
        <f t="shared" si="3009"/>
        <v>5</v>
      </c>
      <c r="JB199">
        <f t="shared" si="3010"/>
        <v>5</v>
      </c>
      <c r="JC199">
        <f t="shared" si="3011"/>
        <v>5</v>
      </c>
      <c r="JD199">
        <f t="shared" si="3012"/>
        <v>5</v>
      </c>
      <c r="JE199">
        <f t="shared" si="3013"/>
        <v>5</v>
      </c>
      <c r="JF199">
        <f t="shared" si="3014"/>
        <v>3</v>
      </c>
      <c r="JG199">
        <f t="shared" si="3015"/>
        <v>4</v>
      </c>
      <c r="JH199">
        <f t="shared" si="3016"/>
        <v>4</v>
      </c>
      <c r="JI199">
        <f t="shared" si="3017"/>
        <v>4</v>
      </c>
      <c r="JJ199">
        <f t="shared" si="3018"/>
        <v>5</v>
      </c>
      <c r="JK199">
        <f t="shared" si="3019"/>
        <v>2</v>
      </c>
      <c r="JL199">
        <f t="shared" si="3020"/>
        <v>4</v>
      </c>
      <c r="JM199">
        <f t="shared" si="3021"/>
        <v>4</v>
      </c>
      <c r="JN199">
        <f t="shared" si="3022"/>
        <v>2</v>
      </c>
      <c r="JO199">
        <f t="shared" si="3023"/>
        <v>5</v>
      </c>
      <c r="JP199">
        <f t="shared" si="3024"/>
        <v>5</v>
      </c>
      <c r="JQ199">
        <f t="shared" si="3025"/>
        <v>5</v>
      </c>
      <c r="JR199">
        <f t="shared" si="3026"/>
        <v>3</v>
      </c>
      <c r="JS199">
        <f t="shared" si="3027"/>
        <v>4</v>
      </c>
      <c r="JT199">
        <f t="shared" si="3028"/>
        <v>2</v>
      </c>
      <c r="JU199">
        <f t="shared" si="3029"/>
        <v>3</v>
      </c>
      <c r="JV199">
        <f t="shared" si="3030"/>
        <v>3</v>
      </c>
      <c r="JW199">
        <f t="shared" si="3031"/>
        <v>2</v>
      </c>
      <c r="JX199">
        <f t="shared" si="3032"/>
        <v>3</v>
      </c>
      <c r="JY199">
        <f t="shared" si="3033"/>
        <v>4</v>
      </c>
      <c r="JZ199">
        <f t="shared" si="3034"/>
        <v>2</v>
      </c>
      <c r="KA199">
        <f t="shared" si="3035"/>
        <v>4</v>
      </c>
      <c r="KB199">
        <f t="shared" si="3036"/>
        <v>2</v>
      </c>
      <c r="KC199">
        <f t="shared" si="3037"/>
        <v>2</v>
      </c>
      <c r="KD199">
        <f t="shared" si="3038"/>
        <v>2</v>
      </c>
      <c r="KE199">
        <f t="shared" si="3039"/>
        <v>4</v>
      </c>
      <c r="KF199">
        <f t="shared" si="3040"/>
        <v>5</v>
      </c>
      <c r="KG199">
        <f t="shared" si="3041"/>
        <v>5</v>
      </c>
      <c r="KH199">
        <f t="shared" si="3042"/>
        <v>1</v>
      </c>
      <c r="KI199">
        <f t="shared" si="3043"/>
        <v>2</v>
      </c>
      <c r="KJ199">
        <f t="shared" si="3044"/>
        <v>4</v>
      </c>
      <c r="KK199">
        <f t="shared" si="3045"/>
        <v>4</v>
      </c>
      <c r="KL199">
        <f t="shared" si="3046"/>
        <v>0</v>
      </c>
      <c r="KM199">
        <f t="shared" si="3047"/>
        <v>1</v>
      </c>
      <c r="KN199">
        <f t="shared" si="3048"/>
        <v>1</v>
      </c>
      <c r="KO199">
        <f t="shared" si="3049"/>
        <v>1</v>
      </c>
      <c r="KP199">
        <f t="shared" si="3050"/>
        <v>1</v>
      </c>
      <c r="KQ199">
        <f t="shared" si="3051"/>
        <v>0</v>
      </c>
      <c r="KR199">
        <f t="shared" si="3052"/>
        <v>1</v>
      </c>
      <c r="KS199">
        <f t="shared" si="3053"/>
        <v>1</v>
      </c>
      <c r="KT199">
        <f t="shared" si="3054"/>
        <v>0</v>
      </c>
      <c r="KU199">
        <f t="shared" si="3055"/>
        <v>0</v>
      </c>
      <c r="KV199">
        <f t="shared" si="3056"/>
        <v>1</v>
      </c>
      <c r="KW199">
        <f t="shared" si="3057"/>
        <v>0</v>
      </c>
      <c r="KX199">
        <f t="shared" si="3058"/>
        <v>0</v>
      </c>
      <c r="KY199">
        <f t="shared" si="3059"/>
        <v>0</v>
      </c>
      <c r="KZ199">
        <f t="shared" si="3060"/>
        <v>1</v>
      </c>
      <c r="LA199">
        <f t="shared" si="3061"/>
        <v>1</v>
      </c>
      <c r="LB199">
        <f t="shared" si="3062"/>
        <v>0</v>
      </c>
      <c r="LC199">
        <f t="shared" si="3063"/>
        <v>1</v>
      </c>
      <c r="LD199">
        <f t="shared" si="3064"/>
        <v>1</v>
      </c>
      <c r="LE199">
        <f t="shared" si="3065"/>
        <v>1</v>
      </c>
      <c r="LF199">
        <f t="shared" si="3066"/>
        <v>1</v>
      </c>
      <c r="LG199">
        <f t="shared" si="3067"/>
        <v>0</v>
      </c>
      <c r="LH199">
        <f t="shared" si="3068"/>
        <v>1</v>
      </c>
      <c r="LI199">
        <f t="shared" si="3069"/>
        <v>1</v>
      </c>
      <c r="LJ199">
        <f t="shared" si="3070"/>
        <v>1</v>
      </c>
      <c r="LK199">
        <f t="shared" si="3071"/>
        <v>1</v>
      </c>
      <c r="LL199">
        <f t="shared" si="3072"/>
        <v>1</v>
      </c>
      <c r="LM199">
        <f t="shared" si="3073"/>
        <v>1</v>
      </c>
      <c r="LN199">
        <f t="shared" si="3074"/>
        <v>0</v>
      </c>
      <c r="LO199">
        <f t="shared" si="3075"/>
        <v>1</v>
      </c>
      <c r="LP199">
        <f t="shared" si="3076"/>
        <v>1</v>
      </c>
      <c r="LQ199">
        <f t="shared" si="3077"/>
        <v>1</v>
      </c>
      <c r="LR199">
        <f t="shared" si="3078"/>
        <v>0</v>
      </c>
      <c r="LS199">
        <f t="shared" si="3079"/>
        <v>0</v>
      </c>
      <c r="LT199">
        <f t="shared" si="3080"/>
        <v>1</v>
      </c>
      <c r="LU199">
        <f t="shared" si="3081"/>
        <v>1</v>
      </c>
      <c r="LV199">
        <f t="shared" si="3082"/>
        <v>2.1052631578947367</v>
      </c>
      <c r="LW199" s="24">
        <f t="shared" si="3083"/>
        <v>1</v>
      </c>
      <c r="LX199">
        <f t="shared" si="3084"/>
        <v>2.0833333333333335</v>
      </c>
      <c r="LY199" s="25">
        <f t="shared" si="3085"/>
        <v>1</v>
      </c>
      <c r="LZ199">
        <f t="shared" si="3086"/>
        <v>1.8</v>
      </c>
      <c r="MA199">
        <f t="shared" si="3087"/>
        <v>1</v>
      </c>
      <c r="MB199">
        <f t="shared" si="3088"/>
        <v>2.4444444444444446</v>
      </c>
      <c r="MC199">
        <f t="shared" si="3089"/>
        <v>1</v>
      </c>
      <c r="MD199">
        <f t="shared" si="3090"/>
        <v>2</v>
      </c>
      <c r="ME199">
        <f t="shared" si="3091"/>
        <v>1</v>
      </c>
      <c r="MF199">
        <f t="shared" si="3092"/>
        <v>1.75</v>
      </c>
      <c r="MG199">
        <f t="shared" si="3093"/>
        <v>1</v>
      </c>
      <c r="MH199">
        <f t="shared" si="3094"/>
        <v>2.5</v>
      </c>
      <c r="MI199" s="25">
        <f t="shared" si="3095"/>
        <v>1</v>
      </c>
      <c r="MJ199">
        <f t="shared" si="3096"/>
        <v>5.4</v>
      </c>
      <c r="MK199">
        <f t="shared" si="3097"/>
        <v>1</v>
      </c>
      <c r="ML199">
        <f t="shared" si="3098"/>
        <v>-0.14285714285714285</v>
      </c>
      <c r="MM199">
        <f t="shared" si="3099"/>
        <v>1</v>
      </c>
      <c r="MN199">
        <f t="shared" si="3100"/>
        <v>2.2000000000000002</v>
      </c>
      <c r="MO199">
        <f t="shared" si="3101"/>
        <v>1</v>
      </c>
      <c r="MP199">
        <f t="shared" si="3102"/>
        <v>4.4285714285714288</v>
      </c>
      <c r="MQ199">
        <f t="shared" si="3103"/>
        <v>1</v>
      </c>
      <c r="MR199">
        <f t="shared" si="3104"/>
        <v>2.9166666666666665</v>
      </c>
      <c r="MS199">
        <f t="shared" si="3105"/>
        <v>1</v>
      </c>
      <c r="MT199">
        <f t="shared" si="3106"/>
        <v>3.5384615384615383</v>
      </c>
      <c r="MU199">
        <f t="shared" si="3107"/>
        <v>1</v>
      </c>
      <c r="MV199">
        <f t="shared" si="3108"/>
        <v>0.66666666666666663</v>
      </c>
      <c r="MW199">
        <f t="shared" si="3109"/>
        <v>1</v>
      </c>
      <c r="MX199">
        <f t="shared" si="3110"/>
        <v>3.2666666666666666</v>
      </c>
      <c r="MY199">
        <f t="shared" si="3111"/>
        <v>1</v>
      </c>
    </row>
    <row r="200" spans="1:363" ht="16">
      <c r="A200" t="s">
        <v>2634</v>
      </c>
      <c r="B200" s="55" t="s">
        <v>1212</v>
      </c>
      <c r="C200" s="55">
        <v>3</v>
      </c>
      <c r="D200">
        <v>2</v>
      </c>
      <c r="E200">
        <v>4</v>
      </c>
      <c r="F200">
        <v>4</v>
      </c>
      <c r="G200">
        <v>3</v>
      </c>
      <c r="H200">
        <v>2</v>
      </c>
      <c r="I200">
        <v>4</v>
      </c>
      <c r="J200">
        <v>1</v>
      </c>
      <c r="K200">
        <v>1</v>
      </c>
      <c r="L200">
        <v>3</v>
      </c>
      <c r="M200">
        <v>3</v>
      </c>
      <c r="N200">
        <v>3</v>
      </c>
      <c r="O200">
        <v>1</v>
      </c>
      <c r="P200">
        <v>2</v>
      </c>
      <c r="Q200">
        <v>1</v>
      </c>
      <c r="S200">
        <v>4</v>
      </c>
      <c r="T200">
        <v>2</v>
      </c>
      <c r="U200">
        <v>2</v>
      </c>
      <c r="V200">
        <v>2</v>
      </c>
      <c r="W200">
        <v>3</v>
      </c>
      <c r="X200">
        <v>4</v>
      </c>
      <c r="Y200">
        <v>4</v>
      </c>
      <c r="Z200">
        <v>4</v>
      </c>
      <c r="AA200">
        <v>2</v>
      </c>
      <c r="AB200">
        <v>1</v>
      </c>
      <c r="AC200">
        <v>2</v>
      </c>
      <c r="AD200">
        <v>2</v>
      </c>
      <c r="AE200">
        <v>2</v>
      </c>
      <c r="AF200">
        <v>3</v>
      </c>
      <c r="AG200">
        <v>1</v>
      </c>
      <c r="AH200">
        <v>1</v>
      </c>
      <c r="AI200">
        <v>5</v>
      </c>
      <c r="AJ200">
        <v>6</v>
      </c>
      <c r="AK200">
        <v>2</v>
      </c>
      <c r="AL200">
        <v>6</v>
      </c>
      <c r="AM200">
        <v>6</v>
      </c>
      <c r="AN200">
        <v>1</v>
      </c>
      <c r="AO200">
        <v>4</v>
      </c>
      <c r="AP200">
        <v>6</v>
      </c>
      <c r="AQ200">
        <v>6</v>
      </c>
      <c r="AR200">
        <v>1</v>
      </c>
      <c r="AS200">
        <v>2</v>
      </c>
      <c r="AT200">
        <v>2</v>
      </c>
      <c r="AU200">
        <v>1</v>
      </c>
      <c r="AV200">
        <v>1</v>
      </c>
      <c r="AW200">
        <v>6</v>
      </c>
      <c r="AX200">
        <v>6</v>
      </c>
      <c r="AY200">
        <v>5</v>
      </c>
      <c r="AZ200">
        <v>5</v>
      </c>
      <c r="BA200">
        <v>1</v>
      </c>
      <c r="BB200">
        <v>4</v>
      </c>
      <c r="BC200">
        <v>5</v>
      </c>
      <c r="BD200">
        <v>6</v>
      </c>
      <c r="BE200">
        <v>4</v>
      </c>
      <c r="BF200">
        <v>2</v>
      </c>
      <c r="BG200">
        <v>1</v>
      </c>
      <c r="BH200">
        <v>1</v>
      </c>
      <c r="BI200">
        <v>1</v>
      </c>
      <c r="BJ200">
        <v>2</v>
      </c>
      <c r="BK200">
        <v>1</v>
      </c>
      <c r="BL200">
        <v>4</v>
      </c>
      <c r="BM200">
        <v>1</v>
      </c>
      <c r="BN200">
        <v>1</v>
      </c>
      <c r="BO200">
        <v>1</v>
      </c>
      <c r="BP200">
        <v>1</v>
      </c>
      <c r="BQ200">
        <v>5</v>
      </c>
      <c r="BR200">
        <v>1</v>
      </c>
      <c r="BS200">
        <v>1</v>
      </c>
      <c r="BT200">
        <v>1</v>
      </c>
      <c r="BU200">
        <v>1</v>
      </c>
      <c r="BV200">
        <v>3</v>
      </c>
      <c r="BW200">
        <v>2</v>
      </c>
      <c r="BX200">
        <v>1</v>
      </c>
      <c r="BY200">
        <v>3</v>
      </c>
      <c r="BZ200">
        <v>2</v>
      </c>
      <c r="CA200">
        <v>2</v>
      </c>
      <c r="CB200">
        <v>3</v>
      </c>
      <c r="CC200">
        <v>2</v>
      </c>
      <c r="CD200">
        <v>1</v>
      </c>
      <c r="CE200">
        <v>3</v>
      </c>
      <c r="CF200">
        <v>2</v>
      </c>
      <c r="CG200">
        <v>2</v>
      </c>
      <c r="CH200">
        <v>2</v>
      </c>
      <c r="CI200">
        <v>3</v>
      </c>
      <c r="CJ200">
        <v>2</v>
      </c>
      <c r="CK200">
        <v>2</v>
      </c>
      <c r="CL200">
        <v>2</v>
      </c>
      <c r="CM200">
        <v>2</v>
      </c>
      <c r="CN200">
        <v>3</v>
      </c>
      <c r="CO200">
        <v>2</v>
      </c>
      <c r="CP200">
        <v>1</v>
      </c>
      <c r="CQ200">
        <v>1</v>
      </c>
      <c r="CR200">
        <v>2</v>
      </c>
      <c r="CS200">
        <v>1</v>
      </c>
      <c r="CT200">
        <v>3</v>
      </c>
      <c r="CU200">
        <v>1</v>
      </c>
      <c r="CV200">
        <v>1</v>
      </c>
      <c r="CW200">
        <v>1</v>
      </c>
      <c r="CX200">
        <v>2</v>
      </c>
      <c r="CY200">
        <v>5</v>
      </c>
      <c r="CZ200">
        <v>4</v>
      </c>
      <c r="DA200">
        <v>3</v>
      </c>
      <c r="DB200">
        <v>5</v>
      </c>
      <c r="DC200">
        <v>4</v>
      </c>
      <c r="DD200">
        <v>3</v>
      </c>
      <c r="DE200">
        <v>1</v>
      </c>
      <c r="DF200">
        <v>1</v>
      </c>
      <c r="DG200">
        <v>1</v>
      </c>
      <c r="DH200">
        <v>1</v>
      </c>
      <c r="DI200">
        <v>1</v>
      </c>
      <c r="DJ200">
        <v>1</v>
      </c>
      <c r="DK200">
        <v>4</v>
      </c>
      <c r="DL200">
        <v>4</v>
      </c>
      <c r="DM200">
        <v>5</v>
      </c>
      <c r="DN200">
        <v>5</v>
      </c>
      <c r="DO200">
        <v>2</v>
      </c>
      <c r="DP200">
        <v>5</v>
      </c>
      <c r="DQ200">
        <v>1</v>
      </c>
      <c r="DR200">
        <v>1</v>
      </c>
      <c r="DS200">
        <v>1</v>
      </c>
      <c r="DT200">
        <v>4</v>
      </c>
      <c r="DU200">
        <v>3</v>
      </c>
      <c r="DV200">
        <v>3</v>
      </c>
      <c r="DW200">
        <v>3</v>
      </c>
      <c r="DX200">
        <v>3</v>
      </c>
      <c r="DY200">
        <v>4</v>
      </c>
      <c r="DZ200">
        <v>4</v>
      </c>
      <c r="EA200">
        <v>1</v>
      </c>
      <c r="EB200">
        <v>4</v>
      </c>
      <c r="FM200">
        <f t="shared" si="2917"/>
        <v>3</v>
      </c>
      <c r="FN200">
        <f t="shared" si="2918"/>
        <v>1</v>
      </c>
      <c r="FO200">
        <f t="shared" si="2919"/>
        <v>1</v>
      </c>
      <c r="FP200">
        <f t="shared" si="2920"/>
        <v>2</v>
      </c>
      <c r="FQ200">
        <f t="shared" si="2921"/>
        <v>3</v>
      </c>
      <c r="FR200">
        <f t="shared" si="2922"/>
        <v>1</v>
      </c>
      <c r="FS200">
        <f t="shared" si="2923"/>
        <v>4</v>
      </c>
      <c r="FT200">
        <f t="shared" si="2924"/>
        <v>4</v>
      </c>
      <c r="FU200">
        <f t="shared" si="2925"/>
        <v>2</v>
      </c>
      <c r="FV200">
        <f t="shared" si="2926"/>
        <v>2</v>
      </c>
      <c r="FW200">
        <f t="shared" si="2927"/>
        <v>2</v>
      </c>
      <c r="FX200">
        <f t="shared" si="2928"/>
        <v>4</v>
      </c>
      <c r="FY200">
        <f t="shared" si="2929"/>
        <v>3</v>
      </c>
      <c r="FZ200">
        <f t="shared" si="2930"/>
        <v>4</v>
      </c>
      <c r="GA200" t="b">
        <f t="shared" si="2931"/>
        <v>0</v>
      </c>
      <c r="GB200">
        <f t="shared" si="2932"/>
        <v>1</v>
      </c>
      <c r="GC200">
        <f t="shared" si="2933"/>
        <v>3</v>
      </c>
      <c r="GD200">
        <f t="shared" si="2934"/>
        <v>3</v>
      </c>
      <c r="GE200">
        <f t="shared" si="2935"/>
        <v>3</v>
      </c>
      <c r="GF200">
        <f t="shared" si="2936"/>
        <v>2</v>
      </c>
      <c r="GG200">
        <f t="shared" si="2937"/>
        <v>1</v>
      </c>
      <c r="GH200">
        <f t="shared" si="2938"/>
        <v>1</v>
      </c>
      <c r="GI200">
        <f t="shared" si="2939"/>
        <v>1</v>
      </c>
      <c r="GJ200">
        <f t="shared" si="2940"/>
        <v>3</v>
      </c>
      <c r="GK200">
        <f t="shared" si="2941"/>
        <v>4</v>
      </c>
      <c r="GL200">
        <f t="shared" si="2942"/>
        <v>3</v>
      </c>
      <c r="GM200">
        <f t="shared" si="2943"/>
        <v>3</v>
      </c>
      <c r="GN200">
        <f t="shared" si="2944"/>
        <v>3</v>
      </c>
      <c r="GO200">
        <f t="shared" si="2945"/>
        <v>2</v>
      </c>
      <c r="GP200">
        <f t="shared" si="2946"/>
        <v>4</v>
      </c>
      <c r="GQ200">
        <f t="shared" si="2947"/>
        <v>4</v>
      </c>
      <c r="GR200">
        <f t="shared" si="2948"/>
        <v>5</v>
      </c>
      <c r="GS200">
        <f t="shared" si="2949"/>
        <v>6</v>
      </c>
      <c r="GT200">
        <f t="shared" si="2950"/>
        <v>6</v>
      </c>
      <c r="GU200">
        <f t="shared" si="2951"/>
        <v>6</v>
      </c>
      <c r="GV200">
        <f t="shared" si="2952"/>
        <v>6</v>
      </c>
      <c r="GW200">
        <f t="shared" si="2953"/>
        <v>7</v>
      </c>
      <c r="GX200">
        <f t="shared" si="2954"/>
        <v>4</v>
      </c>
      <c r="GY200">
        <f t="shared" si="2955"/>
        <v>2</v>
      </c>
      <c r="GZ200">
        <f t="shared" si="2956"/>
        <v>2</v>
      </c>
      <c r="HA200">
        <f t="shared" si="2957"/>
        <v>7</v>
      </c>
      <c r="HB200">
        <f t="shared" si="2958"/>
        <v>-2</v>
      </c>
      <c r="HC200">
        <f t="shared" si="2959"/>
        <v>-2</v>
      </c>
      <c r="HD200">
        <f t="shared" si="2960"/>
        <v>-3</v>
      </c>
      <c r="HE200">
        <f t="shared" si="2961"/>
        <v>-3</v>
      </c>
      <c r="HF200">
        <f t="shared" si="2962"/>
        <v>3</v>
      </c>
      <c r="HG200">
        <f t="shared" si="2963"/>
        <v>3</v>
      </c>
      <c r="HH200">
        <f t="shared" si="2964"/>
        <v>2</v>
      </c>
      <c r="HI200">
        <f t="shared" si="2965"/>
        <v>-2</v>
      </c>
      <c r="HJ200">
        <f t="shared" si="2966"/>
        <v>3</v>
      </c>
      <c r="HK200">
        <f t="shared" si="2967"/>
        <v>-1</v>
      </c>
      <c r="HL200">
        <f t="shared" si="2968"/>
        <v>-2</v>
      </c>
      <c r="HM200">
        <f t="shared" si="2969"/>
        <v>-3</v>
      </c>
      <c r="HN200">
        <f t="shared" si="2970"/>
        <v>-1</v>
      </c>
      <c r="HO200">
        <f t="shared" si="2971"/>
        <v>2</v>
      </c>
      <c r="HP200">
        <f t="shared" si="2972"/>
        <v>6</v>
      </c>
      <c r="HQ200">
        <f t="shared" si="2973"/>
        <v>6</v>
      </c>
      <c r="HR200">
        <f t="shared" si="2974"/>
        <v>6</v>
      </c>
      <c r="HS200">
        <f t="shared" si="2975"/>
        <v>5</v>
      </c>
      <c r="HT200">
        <f t="shared" si="2976"/>
        <v>6</v>
      </c>
      <c r="HU200">
        <f t="shared" si="2977"/>
        <v>3</v>
      </c>
      <c r="HV200">
        <f t="shared" si="2978"/>
        <v>6</v>
      </c>
      <c r="HW200">
        <f t="shared" si="2979"/>
        <v>6</v>
      </c>
      <c r="HX200">
        <f t="shared" si="2980"/>
        <v>6</v>
      </c>
      <c r="HY200">
        <f t="shared" si="2981"/>
        <v>6</v>
      </c>
      <c r="HZ200">
        <f t="shared" si="2982"/>
        <v>2</v>
      </c>
      <c r="IA200">
        <f t="shared" si="2983"/>
        <v>6</v>
      </c>
      <c r="IB200">
        <f t="shared" si="2984"/>
        <v>6</v>
      </c>
      <c r="IC200">
        <f t="shared" si="2985"/>
        <v>6</v>
      </c>
      <c r="ID200">
        <f t="shared" si="2986"/>
        <v>6</v>
      </c>
      <c r="IE200">
        <f t="shared" si="2987"/>
        <v>3</v>
      </c>
      <c r="IF200">
        <f t="shared" si="2988"/>
        <v>2</v>
      </c>
      <c r="IG200">
        <f t="shared" si="2989"/>
        <v>1</v>
      </c>
      <c r="IH200">
        <f t="shared" si="2990"/>
        <v>3</v>
      </c>
      <c r="II200">
        <f t="shared" si="2991"/>
        <v>2</v>
      </c>
      <c r="IJ200">
        <f t="shared" si="2992"/>
        <v>2</v>
      </c>
      <c r="IK200">
        <f t="shared" si="2993"/>
        <v>3</v>
      </c>
      <c r="IL200">
        <f t="shared" si="2994"/>
        <v>2</v>
      </c>
      <c r="IM200">
        <f t="shared" si="2995"/>
        <v>1</v>
      </c>
      <c r="IN200">
        <f t="shared" si="2996"/>
        <v>2</v>
      </c>
      <c r="IO200">
        <f t="shared" si="2997"/>
        <v>2</v>
      </c>
      <c r="IP200">
        <f t="shared" si="2998"/>
        <v>2</v>
      </c>
      <c r="IQ200">
        <f t="shared" si="2999"/>
        <v>3</v>
      </c>
      <c r="IR200">
        <f t="shared" si="3000"/>
        <v>2</v>
      </c>
      <c r="IS200">
        <f t="shared" si="3001"/>
        <v>2</v>
      </c>
      <c r="IT200">
        <f t="shared" si="3002"/>
        <v>3</v>
      </c>
      <c r="IU200">
        <f t="shared" si="3003"/>
        <v>2</v>
      </c>
      <c r="IV200">
        <f t="shared" si="3004"/>
        <v>2</v>
      </c>
      <c r="IW200">
        <f t="shared" si="3005"/>
        <v>2</v>
      </c>
      <c r="IX200">
        <f t="shared" si="3006"/>
        <v>2</v>
      </c>
      <c r="IY200">
        <f t="shared" si="3007"/>
        <v>5</v>
      </c>
      <c r="IZ200">
        <f t="shared" si="3008"/>
        <v>5</v>
      </c>
      <c r="JA200">
        <f t="shared" si="3009"/>
        <v>4</v>
      </c>
      <c r="JB200">
        <f t="shared" si="3010"/>
        <v>5</v>
      </c>
      <c r="JC200">
        <f t="shared" si="3011"/>
        <v>3</v>
      </c>
      <c r="JD200">
        <f t="shared" si="3012"/>
        <v>5</v>
      </c>
      <c r="JE200">
        <f t="shared" si="3013"/>
        <v>5</v>
      </c>
      <c r="JF200">
        <f t="shared" si="3014"/>
        <v>5</v>
      </c>
      <c r="JG200">
        <f t="shared" si="3015"/>
        <v>4</v>
      </c>
      <c r="JH200">
        <f t="shared" si="3016"/>
        <v>1</v>
      </c>
      <c r="JI200">
        <f t="shared" si="3017"/>
        <v>2</v>
      </c>
      <c r="JJ200">
        <f t="shared" si="3018"/>
        <v>3</v>
      </c>
      <c r="JK200">
        <f t="shared" si="3019"/>
        <v>1</v>
      </c>
      <c r="JL200">
        <f t="shared" si="3020"/>
        <v>4</v>
      </c>
      <c r="JM200">
        <f t="shared" si="3021"/>
        <v>3</v>
      </c>
      <c r="JN200">
        <f t="shared" si="3022"/>
        <v>5</v>
      </c>
      <c r="JO200">
        <f t="shared" si="3023"/>
        <v>5</v>
      </c>
      <c r="JP200">
        <f t="shared" si="3024"/>
        <v>5</v>
      </c>
      <c r="JQ200">
        <f t="shared" si="3025"/>
        <v>5</v>
      </c>
      <c r="JR200">
        <f t="shared" si="3026"/>
        <v>5</v>
      </c>
      <c r="JS200">
        <f t="shared" si="3027"/>
        <v>5</v>
      </c>
      <c r="JT200">
        <f t="shared" si="3028"/>
        <v>4</v>
      </c>
      <c r="JU200">
        <f t="shared" si="3029"/>
        <v>4</v>
      </c>
      <c r="JV200">
        <f t="shared" si="3030"/>
        <v>5</v>
      </c>
      <c r="JW200">
        <f t="shared" si="3031"/>
        <v>5</v>
      </c>
      <c r="JX200">
        <f t="shared" si="3032"/>
        <v>4</v>
      </c>
      <c r="JY200">
        <f t="shared" si="3033"/>
        <v>5</v>
      </c>
      <c r="JZ200">
        <f t="shared" si="3034"/>
        <v>5</v>
      </c>
      <c r="KA200">
        <f t="shared" si="3035"/>
        <v>5</v>
      </c>
      <c r="KB200">
        <f t="shared" si="3036"/>
        <v>1</v>
      </c>
      <c r="KC200">
        <f t="shared" si="3037"/>
        <v>2</v>
      </c>
      <c r="KD200">
        <f t="shared" si="3038"/>
        <v>3</v>
      </c>
      <c r="KE200">
        <f t="shared" si="3039"/>
        <v>3</v>
      </c>
      <c r="KF200">
        <f t="shared" si="3040"/>
        <v>3</v>
      </c>
      <c r="KG200">
        <f t="shared" si="3041"/>
        <v>3</v>
      </c>
      <c r="KH200">
        <f t="shared" si="3042"/>
        <v>2</v>
      </c>
      <c r="KI200">
        <f t="shared" si="3043"/>
        <v>2</v>
      </c>
      <c r="KJ200">
        <f t="shared" si="3044"/>
        <v>5</v>
      </c>
      <c r="KK200">
        <f t="shared" si="3045"/>
        <v>4</v>
      </c>
      <c r="KL200" t="b">
        <f t="shared" si="3046"/>
        <v>0</v>
      </c>
      <c r="KM200" t="b">
        <f t="shared" si="3047"/>
        <v>0</v>
      </c>
      <c r="KN200" t="b">
        <f t="shared" si="3048"/>
        <v>0</v>
      </c>
      <c r="KO200" t="b">
        <f t="shared" si="3049"/>
        <v>0</v>
      </c>
      <c r="KP200" t="b">
        <f t="shared" si="3050"/>
        <v>0</v>
      </c>
      <c r="KQ200" t="b">
        <f t="shared" si="3051"/>
        <v>0</v>
      </c>
      <c r="KR200" t="b">
        <f t="shared" si="3052"/>
        <v>0</v>
      </c>
      <c r="KS200" t="b">
        <f t="shared" si="3053"/>
        <v>0</v>
      </c>
      <c r="KT200" t="b">
        <f t="shared" si="3054"/>
        <v>0</v>
      </c>
      <c r="KU200" t="b">
        <f t="shared" si="3055"/>
        <v>0</v>
      </c>
      <c r="KV200" t="b">
        <f t="shared" si="3056"/>
        <v>0</v>
      </c>
      <c r="KW200" t="b">
        <f t="shared" si="3057"/>
        <v>0</v>
      </c>
      <c r="KX200" t="b">
        <f t="shared" si="3058"/>
        <v>0</v>
      </c>
      <c r="KY200" t="b">
        <f t="shared" si="3059"/>
        <v>0</v>
      </c>
      <c r="KZ200" t="b">
        <f t="shared" si="3060"/>
        <v>0</v>
      </c>
      <c r="LA200" t="b">
        <f t="shared" si="3061"/>
        <v>0</v>
      </c>
      <c r="LB200" t="b">
        <f t="shared" si="3062"/>
        <v>0</v>
      </c>
      <c r="LC200" t="b">
        <f t="shared" si="3063"/>
        <v>0</v>
      </c>
      <c r="LD200" t="b">
        <f t="shared" si="3064"/>
        <v>0</v>
      </c>
      <c r="LE200" t="b">
        <f t="shared" si="3065"/>
        <v>0</v>
      </c>
      <c r="LF200" t="b">
        <f t="shared" si="3066"/>
        <v>0</v>
      </c>
      <c r="LG200" t="b">
        <f t="shared" si="3067"/>
        <v>0</v>
      </c>
      <c r="LH200" t="b">
        <f t="shared" si="3068"/>
        <v>0</v>
      </c>
      <c r="LI200" t="b">
        <f t="shared" si="3069"/>
        <v>0</v>
      </c>
      <c r="LJ200" t="b">
        <f t="shared" si="3070"/>
        <v>0</v>
      </c>
      <c r="LK200" t="b">
        <f t="shared" si="3071"/>
        <v>0</v>
      </c>
      <c r="LL200" t="b">
        <f t="shared" si="3072"/>
        <v>0</v>
      </c>
      <c r="LM200" t="b">
        <f t="shared" si="3073"/>
        <v>0</v>
      </c>
      <c r="LN200" t="b">
        <f t="shared" si="3074"/>
        <v>0</v>
      </c>
      <c r="LO200" t="b">
        <f t="shared" si="3075"/>
        <v>0</v>
      </c>
      <c r="LP200" t="b">
        <f t="shared" si="3076"/>
        <v>0</v>
      </c>
      <c r="LQ200" t="b">
        <f t="shared" si="3077"/>
        <v>0</v>
      </c>
      <c r="LR200" t="b">
        <f t="shared" si="3078"/>
        <v>0</v>
      </c>
      <c r="LS200" t="b">
        <f t="shared" si="3079"/>
        <v>0</v>
      </c>
      <c r="LT200" t="b">
        <f t="shared" si="3080"/>
        <v>0</v>
      </c>
      <c r="LU200" t="b">
        <f t="shared" si="3081"/>
        <v>0</v>
      </c>
      <c r="LV200">
        <f t="shared" si="3082"/>
        <v>2.5</v>
      </c>
      <c r="LW200" s="24" t="str">
        <f t="shared" si="3083"/>
        <v>CHECK</v>
      </c>
      <c r="LX200">
        <f t="shared" si="3084"/>
        <v>2.6666666666666665</v>
      </c>
      <c r="LY200" s="25">
        <f t="shared" si="3085"/>
        <v>1</v>
      </c>
      <c r="LZ200">
        <f t="shared" si="3086"/>
        <v>2.3333333333333335</v>
      </c>
      <c r="MA200" t="str">
        <f t="shared" si="3087"/>
        <v>CHECK</v>
      </c>
      <c r="MB200">
        <f t="shared" si="3088"/>
        <v>2.6666666666666665</v>
      </c>
      <c r="MC200">
        <f t="shared" si="3089"/>
        <v>1</v>
      </c>
      <c r="MD200">
        <f t="shared" si="3090"/>
        <v>3.25</v>
      </c>
      <c r="ME200">
        <f t="shared" si="3091"/>
        <v>1</v>
      </c>
      <c r="MF200">
        <f t="shared" si="3092"/>
        <v>2.75</v>
      </c>
      <c r="MG200">
        <f t="shared" si="3093"/>
        <v>1</v>
      </c>
      <c r="MH200">
        <f t="shared" si="3094"/>
        <v>2</v>
      </c>
      <c r="MI200" s="25">
        <f t="shared" si="3095"/>
        <v>1</v>
      </c>
      <c r="MJ200">
        <f t="shared" si="3096"/>
        <v>5.0999999999999996</v>
      </c>
      <c r="MK200">
        <f t="shared" si="3097"/>
        <v>1</v>
      </c>
      <c r="ML200">
        <f t="shared" si="3098"/>
        <v>-0.42857142857142855</v>
      </c>
      <c r="MM200">
        <f t="shared" si="3099"/>
        <v>1</v>
      </c>
      <c r="MN200">
        <f t="shared" si="3100"/>
        <v>2.15</v>
      </c>
      <c r="MO200">
        <f t="shared" si="3101"/>
        <v>1</v>
      </c>
      <c r="MP200">
        <f t="shared" si="3102"/>
        <v>4.7857142857142856</v>
      </c>
      <c r="MQ200">
        <f t="shared" si="3103"/>
        <v>1</v>
      </c>
      <c r="MR200">
        <f t="shared" si="3104"/>
        <v>3.75</v>
      </c>
      <c r="MS200">
        <f t="shared" si="3105"/>
        <v>1</v>
      </c>
      <c r="MT200">
        <f t="shared" si="3106"/>
        <v>2.9230769230769229</v>
      </c>
      <c r="MU200">
        <f t="shared" si="3107"/>
        <v>1</v>
      </c>
      <c r="MV200" t="e">
        <f t="shared" si="3108"/>
        <v>#DIV/0!</v>
      </c>
      <c r="MW200" t="str">
        <f t="shared" si="3109"/>
        <v>CHECK</v>
      </c>
      <c r="MX200">
        <f t="shared" si="3110"/>
        <v>5.4666666666666668</v>
      </c>
      <c r="MY200">
        <f t="shared" si="3111"/>
        <v>1</v>
      </c>
    </row>
    <row r="201" spans="1:363" ht="16">
      <c r="A201" t="s">
        <v>2635</v>
      </c>
      <c r="B201" s="55" t="s">
        <v>1212</v>
      </c>
      <c r="C201" s="55">
        <v>3</v>
      </c>
      <c r="D201">
        <v>1</v>
      </c>
      <c r="E201">
        <v>1</v>
      </c>
      <c r="F201">
        <v>3</v>
      </c>
      <c r="G201">
        <v>4</v>
      </c>
      <c r="H201">
        <v>3</v>
      </c>
      <c r="I201">
        <v>4</v>
      </c>
      <c r="J201">
        <v>4</v>
      </c>
      <c r="K201">
        <v>4</v>
      </c>
      <c r="L201">
        <v>4</v>
      </c>
      <c r="M201">
        <v>4</v>
      </c>
      <c r="N201">
        <v>4</v>
      </c>
      <c r="O201">
        <v>3</v>
      </c>
      <c r="P201">
        <v>4</v>
      </c>
      <c r="Q201">
        <v>4</v>
      </c>
      <c r="R201">
        <v>4</v>
      </c>
      <c r="S201">
        <v>4</v>
      </c>
      <c r="T201">
        <v>1</v>
      </c>
      <c r="U201">
        <v>4</v>
      </c>
      <c r="V201">
        <v>3</v>
      </c>
      <c r="W201">
        <v>4</v>
      </c>
      <c r="X201">
        <v>4</v>
      </c>
      <c r="Y201">
        <v>4</v>
      </c>
      <c r="Z201">
        <v>4</v>
      </c>
      <c r="AA201">
        <v>4</v>
      </c>
      <c r="AB201">
        <v>4</v>
      </c>
      <c r="AC201">
        <v>4</v>
      </c>
      <c r="AD201">
        <v>3</v>
      </c>
      <c r="AE201">
        <v>4</v>
      </c>
      <c r="AF201">
        <v>1</v>
      </c>
      <c r="AG201">
        <v>4</v>
      </c>
      <c r="AH201">
        <v>4</v>
      </c>
      <c r="AI201">
        <v>6</v>
      </c>
      <c r="AJ201">
        <v>6</v>
      </c>
      <c r="AK201">
        <v>1</v>
      </c>
      <c r="AL201">
        <v>6</v>
      </c>
      <c r="AM201">
        <v>6</v>
      </c>
      <c r="AN201">
        <v>1</v>
      </c>
      <c r="AO201">
        <v>4</v>
      </c>
      <c r="AP201">
        <v>5</v>
      </c>
      <c r="AQ201">
        <v>5</v>
      </c>
      <c r="AR201">
        <v>1</v>
      </c>
      <c r="AS201">
        <v>1</v>
      </c>
      <c r="AT201">
        <v>1</v>
      </c>
      <c r="AU201">
        <v>2</v>
      </c>
      <c r="AV201">
        <v>6</v>
      </c>
      <c r="AW201">
        <v>6</v>
      </c>
      <c r="AX201">
        <v>5</v>
      </c>
      <c r="AY201">
        <v>2</v>
      </c>
      <c r="AZ201">
        <v>5</v>
      </c>
      <c r="BA201">
        <v>1</v>
      </c>
      <c r="BB201">
        <v>6</v>
      </c>
      <c r="BC201">
        <v>4</v>
      </c>
      <c r="BD201">
        <v>4</v>
      </c>
      <c r="BE201">
        <v>3</v>
      </c>
      <c r="BF201">
        <v>3</v>
      </c>
      <c r="BG201">
        <v>4</v>
      </c>
      <c r="BH201">
        <v>2</v>
      </c>
      <c r="BI201">
        <v>2</v>
      </c>
      <c r="BJ201">
        <v>3</v>
      </c>
      <c r="BK201">
        <v>1</v>
      </c>
      <c r="BL201">
        <v>3</v>
      </c>
      <c r="BM201">
        <v>2</v>
      </c>
      <c r="BN201">
        <v>2</v>
      </c>
      <c r="BO201">
        <v>3</v>
      </c>
      <c r="BP201">
        <v>2</v>
      </c>
      <c r="BQ201">
        <v>4</v>
      </c>
      <c r="BR201">
        <v>1</v>
      </c>
      <c r="BS201">
        <v>5</v>
      </c>
      <c r="BT201">
        <v>3</v>
      </c>
      <c r="BU201">
        <v>4</v>
      </c>
      <c r="BV201">
        <v>3</v>
      </c>
      <c r="BW201">
        <v>2</v>
      </c>
      <c r="BX201">
        <v>3</v>
      </c>
      <c r="BY201">
        <v>2</v>
      </c>
      <c r="BZ201">
        <v>1</v>
      </c>
      <c r="CA201">
        <v>2</v>
      </c>
      <c r="CB201">
        <v>2</v>
      </c>
      <c r="CC201">
        <v>1</v>
      </c>
      <c r="CD201">
        <v>2</v>
      </c>
      <c r="CE201">
        <v>3</v>
      </c>
      <c r="CF201">
        <v>2</v>
      </c>
      <c r="CG201">
        <v>2</v>
      </c>
      <c r="CH201">
        <v>3</v>
      </c>
      <c r="CI201">
        <v>3</v>
      </c>
      <c r="CJ201">
        <v>1</v>
      </c>
      <c r="CK201">
        <v>3</v>
      </c>
      <c r="CL201">
        <v>3</v>
      </c>
      <c r="CM201">
        <v>4</v>
      </c>
      <c r="CN201">
        <v>3</v>
      </c>
      <c r="CO201">
        <v>3</v>
      </c>
      <c r="CP201">
        <v>2</v>
      </c>
      <c r="CQ201">
        <v>2</v>
      </c>
      <c r="CR201">
        <v>2</v>
      </c>
      <c r="CS201">
        <v>2</v>
      </c>
      <c r="CT201">
        <v>2</v>
      </c>
      <c r="CU201">
        <v>3</v>
      </c>
      <c r="CV201">
        <v>1</v>
      </c>
      <c r="CW201">
        <v>2</v>
      </c>
      <c r="CX201">
        <v>3</v>
      </c>
      <c r="CY201">
        <v>3</v>
      </c>
      <c r="CZ201">
        <v>2</v>
      </c>
      <c r="DA201">
        <v>3</v>
      </c>
      <c r="DB201">
        <v>3</v>
      </c>
      <c r="DC201">
        <v>4</v>
      </c>
      <c r="DD201">
        <v>1</v>
      </c>
      <c r="DE201">
        <v>1</v>
      </c>
      <c r="DF201">
        <v>1</v>
      </c>
      <c r="DG201">
        <v>1</v>
      </c>
      <c r="DH201">
        <v>1</v>
      </c>
      <c r="DI201">
        <v>4</v>
      </c>
      <c r="DJ201">
        <v>2</v>
      </c>
      <c r="DK201">
        <v>5</v>
      </c>
      <c r="DL201">
        <v>4</v>
      </c>
      <c r="DM201">
        <v>5</v>
      </c>
      <c r="DN201">
        <v>5</v>
      </c>
      <c r="DO201">
        <v>1</v>
      </c>
      <c r="DP201">
        <v>4</v>
      </c>
      <c r="DQ201">
        <v>4</v>
      </c>
      <c r="DR201">
        <v>3</v>
      </c>
      <c r="DS201">
        <v>3</v>
      </c>
      <c r="DT201">
        <v>4</v>
      </c>
      <c r="DU201">
        <v>2</v>
      </c>
      <c r="DV201">
        <v>5</v>
      </c>
      <c r="DW201">
        <v>1</v>
      </c>
      <c r="DX201">
        <v>1</v>
      </c>
      <c r="DY201">
        <v>4</v>
      </c>
      <c r="DZ201">
        <v>4</v>
      </c>
      <c r="EA201">
        <v>1</v>
      </c>
      <c r="EB201">
        <v>5</v>
      </c>
      <c r="EC201">
        <v>3</v>
      </c>
      <c r="ED201">
        <v>2</v>
      </c>
      <c r="EE201">
        <v>3</v>
      </c>
      <c r="EF201">
        <v>4</v>
      </c>
      <c r="EG201">
        <v>3</v>
      </c>
      <c r="EH201">
        <v>2</v>
      </c>
      <c r="EI201">
        <v>3</v>
      </c>
      <c r="EJ201">
        <v>1</v>
      </c>
      <c r="EK201">
        <v>4</v>
      </c>
      <c r="EL201">
        <v>1</v>
      </c>
      <c r="EM201">
        <v>3</v>
      </c>
      <c r="EN201">
        <v>3</v>
      </c>
      <c r="EO201">
        <v>1</v>
      </c>
      <c r="EP201">
        <v>4</v>
      </c>
      <c r="EQ201">
        <v>1</v>
      </c>
      <c r="ER201">
        <v>2</v>
      </c>
      <c r="ES201">
        <v>2</v>
      </c>
      <c r="ET201">
        <v>4</v>
      </c>
      <c r="EU201">
        <v>4</v>
      </c>
      <c r="EV201">
        <v>2</v>
      </c>
      <c r="EW201">
        <v>2</v>
      </c>
      <c r="EX201">
        <v>1</v>
      </c>
      <c r="EY201">
        <v>3</v>
      </c>
      <c r="EZ201">
        <v>1</v>
      </c>
      <c r="FA201">
        <v>4</v>
      </c>
      <c r="FB201">
        <v>3</v>
      </c>
      <c r="FC201">
        <v>2</v>
      </c>
      <c r="FD201">
        <v>1</v>
      </c>
      <c r="FE201">
        <v>4</v>
      </c>
      <c r="FF201">
        <v>2</v>
      </c>
      <c r="FG201">
        <v>2</v>
      </c>
      <c r="FH201">
        <v>1</v>
      </c>
      <c r="FI201">
        <v>4</v>
      </c>
      <c r="FJ201">
        <v>1</v>
      </c>
      <c r="FK201">
        <v>1</v>
      </c>
      <c r="FL201">
        <v>3</v>
      </c>
      <c r="FM201">
        <f t="shared" si="2917"/>
        <v>4</v>
      </c>
      <c r="FN201">
        <f t="shared" si="2918"/>
        <v>4</v>
      </c>
      <c r="FO201">
        <f t="shared" si="2919"/>
        <v>2</v>
      </c>
      <c r="FP201">
        <f t="shared" si="2920"/>
        <v>1</v>
      </c>
      <c r="FQ201">
        <f t="shared" si="2921"/>
        <v>2</v>
      </c>
      <c r="FR201">
        <f t="shared" si="2922"/>
        <v>1</v>
      </c>
      <c r="FS201">
        <f t="shared" si="2923"/>
        <v>1</v>
      </c>
      <c r="FT201">
        <f t="shared" si="2924"/>
        <v>1</v>
      </c>
      <c r="FU201">
        <f t="shared" si="2925"/>
        <v>1</v>
      </c>
      <c r="FV201">
        <f t="shared" si="2926"/>
        <v>1</v>
      </c>
      <c r="FW201">
        <f t="shared" si="2927"/>
        <v>1</v>
      </c>
      <c r="FX201">
        <f t="shared" si="2928"/>
        <v>2</v>
      </c>
      <c r="FY201">
        <f t="shared" si="2929"/>
        <v>1</v>
      </c>
      <c r="FZ201">
        <f t="shared" si="2930"/>
        <v>1</v>
      </c>
      <c r="GA201">
        <f t="shared" si="2931"/>
        <v>1</v>
      </c>
      <c r="GB201">
        <f t="shared" si="2932"/>
        <v>1</v>
      </c>
      <c r="GC201">
        <f t="shared" si="2933"/>
        <v>4</v>
      </c>
      <c r="GD201">
        <f t="shared" si="2934"/>
        <v>1</v>
      </c>
      <c r="GE201">
        <f t="shared" si="2935"/>
        <v>2</v>
      </c>
      <c r="GF201">
        <f t="shared" si="2936"/>
        <v>1</v>
      </c>
      <c r="GG201">
        <f t="shared" si="2937"/>
        <v>1</v>
      </c>
      <c r="GH201">
        <f t="shared" si="2938"/>
        <v>1</v>
      </c>
      <c r="GI201">
        <f t="shared" si="2939"/>
        <v>1</v>
      </c>
      <c r="GJ201">
        <f t="shared" si="2940"/>
        <v>1</v>
      </c>
      <c r="GK201">
        <f t="shared" si="2941"/>
        <v>1</v>
      </c>
      <c r="GL201">
        <f t="shared" si="2942"/>
        <v>1</v>
      </c>
      <c r="GM201">
        <f t="shared" si="2943"/>
        <v>2</v>
      </c>
      <c r="GN201">
        <f t="shared" si="2944"/>
        <v>1</v>
      </c>
      <c r="GO201">
        <f t="shared" si="2945"/>
        <v>4</v>
      </c>
      <c r="GP201">
        <f t="shared" si="2946"/>
        <v>1</v>
      </c>
      <c r="GQ201">
        <f t="shared" si="2947"/>
        <v>1</v>
      </c>
      <c r="GR201">
        <f t="shared" si="2948"/>
        <v>6</v>
      </c>
      <c r="GS201">
        <f t="shared" si="2949"/>
        <v>6</v>
      </c>
      <c r="GT201">
        <f t="shared" si="2950"/>
        <v>7</v>
      </c>
      <c r="GU201">
        <f t="shared" si="2951"/>
        <v>6</v>
      </c>
      <c r="GV201">
        <f t="shared" si="2952"/>
        <v>6</v>
      </c>
      <c r="GW201">
        <f t="shared" si="2953"/>
        <v>7</v>
      </c>
      <c r="GX201">
        <f t="shared" si="2954"/>
        <v>4</v>
      </c>
      <c r="GY201">
        <f t="shared" si="2955"/>
        <v>3</v>
      </c>
      <c r="GZ201">
        <f t="shared" si="2956"/>
        <v>3</v>
      </c>
      <c r="HA201">
        <f t="shared" si="2957"/>
        <v>7</v>
      </c>
      <c r="HB201">
        <f t="shared" si="2958"/>
        <v>-3</v>
      </c>
      <c r="HC201">
        <f t="shared" si="2959"/>
        <v>-3</v>
      </c>
      <c r="HD201">
        <f t="shared" si="2960"/>
        <v>-2</v>
      </c>
      <c r="HE201">
        <f t="shared" si="2961"/>
        <v>3</v>
      </c>
      <c r="HF201">
        <f t="shared" si="2962"/>
        <v>3</v>
      </c>
      <c r="HG201">
        <f t="shared" si="2963"/>
        <v>2</v>
      </c>
      <c r="HH201">
        <f t="shared" si="2964"/>
        <v>-2</v>
      </c>
      <c r="HI201">
        <f t="shared" si="2965"/>
        <v>-2</v>
      </c>
      <c r="HJ201">
        <f t="shared" si="2966"/>
        <v>3</v>
      </c>
      <c r="HK201">
        <f t="shared" si="2967"/>
        <v>-3</v>
      </c>
      <c r="HL201">
        <f t="shared" si="2968"/>
        <v>-1</v>
      </c>
      <c r="HM201">
        <f t="shared" si="2969"/>
        <v>-1</v>
      </c>
      <c r="HN201">
        <f t="shared" si="2970"/>
        <v>1</v>
      </c>
      <c r="HO201">
        <f t="shared" si="2971"/>
        <v>1</v>
      </c>
      <c r="HP201">
        <f t="shared" si="2972"/>
        <v>3</v>
      </c>
      <c r="HQ201">
        <f t="shared" si="2973"/>
        <v>5</v>
      </c>
      <c r="HR201">
        <f t="shared" si="2974"/>
        <v>5</v>
      </c>
      <c r="HS201">
        <f t="shared" si="2975"/>
        <v>4</v>
      </c>
      <c r="HT201">
        <f t="shared" si="2976"/>
        <v>6</v>
      </c>
      <c r="HU201">
        <f t="shared" si="2977"/>
        <v>4</v>
      </c>
      <c r="HV201">
        <f t="shared" si="2978"/>
        <v>5</v>
      </c>
      <c r="HW201">
        <f t="shared" si="2979"/>
        <v>5</v>
      </c>
      <c r="HX201">
        <f t="shared" si="2980"/>
        <v>4</v>
      </c>
      <c r="HY201">
        <f t="shared" si="2981"/>
        <v>5</v>
      </c>
      <c r="HZ201">
        <f t="shared" si="2982"/>
        <v>3</v>
      </c>
      <c r="IA201">
        <f t="shared" si="2983"/>
        <v>6</v>
      </c>
      <c r="IB201">
        <f t="shared" si="2984"/>
        <v>2</v>
      </c>
      <c r="IC201">
        <f t="shared" si="2985"/>
        <v>4</v>
      </c>
      <c r="ID201">
        <f t="shared" si="2986"/>
        <v>3</v>
      </c>
      <c r="IE201">
        <f t="shared" si="2987"/>
        <v>3</v>
      </c>
      <c r="IF201">
        <f t="shared" si="2988"/>
        <v>2</v>
      </c>
      <c r="IG201">
        <f t="shared" si="2989"/>
        <v>3</v>
      </c>
      <c r="IH201">
        <f t="shared" si="2990"/>
        <v>2</v>
      </c>
      <c r="II201">
        <f t="shared" si="2991"/>
        <v>1</v>
      </c>
      <c r="IJ201">
        <f t="shared" si="2992"/>
        <v>2</v>
      </c>
      <c r="IK201">
        <f t="shared" si="2993"/>
        <v>2</v>
      </c>
      <c r="IL201">
        <f t="shared" si="2994"/>
        <v>1</v>
      </c>
      <c r="IM201">
        <f t="shared" si="2995"/>
        <v>2</v>
      </c>
      <c r="IN201">
        <f t="shared" si="2996"/>
        <v>2</v>
      </c>
      <c r="IO201">
        <f t="shared" si="2997"/>
        <v>2</v>
      </c>
      <c r="IP201">
        <f t="shared" si="2998"/>
        <v>2</v>
      </c>
      <c r="IQ201">
        <f t="shared" si="2999"/>
        <v>2</v>
      </c>
      <c r="IR201">
        <f t="shared" si="3000"/>
        <v>2</v>
      </c>
      <c r="IS201">
        <f t="shared" si="3001"/>
        <v>1</v>
      </c>
      <c r="IT201">
        <f t="shared" si="3002"/>
        <v>2</v>
      </c>
      <c r="IU201">
        <f t="shared" si="3003"/>
        <v>3</v>
      </c>
      <c r="IV201">
        <f t="shared" si="3004"/>
        <v>4</v>
      </c>
      <c r="IW201">
        <f t="shared" si="3005"/>
        <v>2</v>
      </c>
      <c r="IX201">
        <f t="shared" si="3006"/>
        <v>3</v>
      </c>
      <c r="IY201">
        <f t="shared" si="3007"/>
        <v>4</v>
      </c>
      <c r="IZ201">
        <f t="shared" si="3008"/>
        <v>4</v>
      </c>
      <c r="JA201">
        <f t="shared" si="3009"/>
        <v>4</v>
      </c>
      <c r="JB201">
        <f t="shared" si="3010"/>
        <v>4</v>
      </c>
      <c r="JC201">
        <f t="shared" si="3011"/>
        <v>4</v>
      </c>
      <c r="JD201">
        <f t="shared" si="3012"/>
        <v>3</v>
      </c>
      <c r="JE201">
        <f t="shared" si="3013"/>
        <v>5</v>
      </c>
      <c r="JF201">
        <f t="shared" si="3014"/>
        <v>4</v>
      </c>
      <c r="JG201">
        <f t="shared" si="3015"/>
        <v>3</v>
      </c>
      <c r="JH201">
        <f t="shared" si="3016"/>
        <v>3</v>
      </c>
      <c r="JI201">
        <f t="shared" si="3017"/>
        <v>4</v>
      </c>
      <c r="JJ201">
        <f t="shared" si="3018"/>
        <v>3</v>
      </c>
      <c r="JK201">
        <f t="shared" si="3019"/>
        <v>3</v>
      </c>
      <c r="JL201">
        <f t="shared" si="3020"/>
        <v>4</v>
      </c>
      <c r="JM201">
        <f t="shared" si="3021"/>
        <v>5</v>
      </c>
      <c r="JN201">
        <f t="shared" si="3022"/>
        <v>5</v>
      </c>
      <c r="JO201">
        <f t="shared" si="3023"/>
        <v>5</v>
      </c>
      <c r="JP201">
        <f t="shared" si="3024"/>
        <v>5</v>
      </c>
      <c r="JQ201">
        <f t="shared" si="3025"/>
        <v>5</v>
      </c>
      <c r="JR201">
        <f t="shared" si="3026"/>
        <v>2</v>
      </c>
      <c r="JS201">
        <f t="shared" si="3027"/>
        <v>4</v>
      </c>
      <c r="JT201">
        <f t="shared" si="3028"/>
        <v>5</v>
      </c>
      <c r="JU201">
        <f t="shared" si="3029"/>
        <v>4</v>
      </c>
      <c r="JV201">
        <f t="shared" si="3030"/>
        <v>5</v>
      </c>
      <c r="JW201">
        <f t="shared" si="3031"/>
        <v>5</v>
      </c>
      <c r="JX201">
        <f t="shared" si="3032"/>
        <v>5</v>
      </c>
      <c r="JY201">
        <f t="shared" si="3033"/>
        <v>4</v>
      </c>
      <c r="JZ201">
        <f t="shared" si="3034"/>
        <v>2</v>
      </c>
      <c r="KA201">
        <f t="shared" si="3035"/>
        <v>3</v>
      </c>
      <c r="KB201">
        <f t="shared" si="3036"/>
        <v>3</v>
      </c>
      <c r="KC201">
        <f t="shared" si="3037"/>
        <v>2</v>
      </c>
      <c r="KD201">
        <f t="shared" si="3038"/>
        <v>4</v>
      </c>
      <c r="KE201">
        <f t="shared" si="3039"/>
        <v>5</v>
      </c>
      <c r="KF201">
        <f t="shared" si="3040"/>
        <v>5</v>
      </c>
      <c r="KG201">
        <f t="shared" si="3041"/>
        <v>5</v>
      </c>
      <c r="KH201">
        <f t="shared" si="3042"/>
        <v>2</v>
      </c>
      <c r="KI201">
        <f t="shared" si="3043"/>
        <v>2</v>
      </c>
      <c r="KJ201">
        <f t="shared" si="3044"/>
        <v>5</v>
      </c>
      <c r="KK201">
        <f t="shared" si="3045"/>
        <v>5</v>
      </c>
      <c r="KL201">
        <f t="shared" si="3046"/>
        <v>0</v>
      </c>
      <c r="KM201">
        <f t="shared" si="3047"/>
        <v>1</v>
      </c>
      <c r="KN201">
        <f t="shared" si="3048"/>
        <v>1</v>
      </c>
      <c r="KO201">
        <f t="shared" si="3049"/>
        <v>0</v>
      </c>
      <c r="KP201">
        <f t="shared" si="3050"/>
        <v>1</v>
      </c>
      <c r="KQ201">
        <f t="shared" si="3051"/>
        <v>1</v>
      </c>
      <c r="KR201">
        <f t="shared" si="3052"/>
        <v>1</v>
      </c>
      <c r="KS201">
        <f t="shared" si="3053"/>
        <v>1</v>
      </c>
      <c r="KT201">
        <f t="shared" si="3054"/>
        <v>1</v>
      </c>
      <c r="KU201">
        <f t="shared" si="3055"/>
        <v>1</v>
      </c>
      <c r="KV201">
        <f t="shared" si="3056"/>
        <v>1</v>
      </c>
      <c r="KW201">
        <f t="shared" si="3057"/>
        <v>1</v>
      </c>
      <c r="KX201">
        <f t="shared" si="3058"/>
        <v>0</v>
      </c>
      <c r="KY201">
        <f t="shared" si="3059"/>
        <v>1</v>
      </c>
      <c r="KZ201">
        <f t="shared" si="3060"/>
        <v>1</v>
      </c>
      <c r="LA201">
        <f t="shared" si="3061"/>
        <v>1</v>
      </c>
      <c r="LB201">
        <f t="shared" si="3062"/>
        <v>0</v>
      </c>
      <c r="LC201">
        <f t="shared" si="3063"/>
        <v>0</v>
      </c>
      <c r="LD201">
        <f t="shared" si="3064"/>
        <v>1</v>
      </c>
      <c r="LE201">
        <f t="shared" si="3065"/>
        <v>1</v>
      </c>
      <c r="LF201">
        <f t="shared" si="3066"/>
        <v>1</v>
      </c>
      <c r="LG201">
        <f t="shared" si="3067"/>
        <v>1</v>
      </c>
      <c r="LH201">
        <f t="shared" si="3068"/>
        <v>1</v>
      </c>
      <c r="LI201">
        <f t="shared" si="3069"/>
        <v>1</v>
      </c>
      <c r="LJ201">
        <f t="shared" si="3070"/>
        <v>1</v>
      </c>
      <c r="LK201">
        <f t="shared" si="3071"/>
        <v>1</v>
      </c>
      <c r="LL201">
        <f t="shared" si="3072"/>
        <v>1</v>
      </c>
      <c r="LM201">
        <f t="shared" si="3073"/>
        <v>1</v>
      </c>
      <c r="LN201">
        <f t="shared" si="3074"/>
        <v>1</v>
      </c>
      <c r="LO201">
        <f t="shared" si="3075"/>
        <v>1</v>
      </c>
      <c r="LP201">
        <f t="shared" si="3076"/>
        <v>1</v>
      </c>
      <c r="LQ201">
        <f t="shared" si="3077"/>
        <v>1</v>
      </c>
      <c r="LR201">
        <f t="shared" si="3078"/>
        <v>1</v>
      </c>
      <c r="LS201">
        <f t="shared" si="3079"/>
        <v>0</v>
      </c>
      <c r="LT201">
        <f t="shared" si="3080"/>
        <v>0</v>
      </c>
      <c r="LU201">
        <f t="shared" si="3081"/>
        <v>1</v>
      </c>
      <c r="LV201">
        <f t="shared" si="3082"/>
        <v>1.368421052631579</v>
      </c>
      <c r="LW201" s="24">
        <f t="shared" si="3083"/>
        <v>1</v>
      </c>
      <c r="LX201">
        <f t="shared" si="3084"/>
        <v>1.8333333333333333</v>
      </c>
      <c r="LY201" s="25">
        <f t="shared" si="3085"/>
        <v>1</v>
      </c>
      <c r="LZ201">
        <f t="shared" si="3086"/>
        <v>1.2</v>
      </c>
      <c r="MA201">
        <f t="shared" si="3087"/>
        <v>1</v>
      </c>
      <c r="MB201">
        <f t="shared" si="3088"/>
        <v>1.5555555555555556</v>
      </c>
      <c r="MC201">
        <f t="shared" si="3089"/>
        <v>1</v>
      </c>
      <c r="MD201">
        <f t="shared" si="3090"/>
        <v>1</v>
      </c>
      <c r="ME201">
        <f t="shared" si="3091"/>
        <v>1</v>
      </c>
      <c r="MF201">
        <f t="shared" si="3092"/>
        <v>1.25</v>
      </c>
      <c r="MG201">
        <f t="shared" si="3093"/>
        <v>1</v>
      </c>
      <c r="MH201">
        <f t="shared" si="3094"/>
        <v>3.25</v>
      </c>
      <c r="MI201" s="25">
        <f t="shared" si="3095"/>
        <v>1</v>
      </c>
      <c r="MJ201">
        <f t="shared" si="3096"/>
        <v>5.5</v>
      </c>
      <c r="MK201">
        <f t="shared" si="3097"/>
        <v>1</v>
      </c>
      <c r="ML201">
        <f t="shared" si="3098"/>
        <v>-0.2857142857142857</v>
      </c>
      <c r="MM201">
        <f t="shared" si="3099"/>
        <v>1</v>
      </c>
      <c r="MN201">
        <f t="shared" si="3100"/>
        <v>2.15</v>
      </c>
      <c r="MO201">
        <f t="shared" si="3101"/>
        <v>1</v>
      </c>
      <c r="MP201">
        <f t="shared" si="3102"/>
        <v>4.1428571428571432</v>
      </c>
      <c r="MQ201">
        <f t="shared" si="3103"/>
        <v>1</v>
      </c>
      <c r="MR201">
        <f t="shared" si="3104"/>
        <v>3.6666666666666665</v>
      </c>
      <c r="MS201">
        <f t="shared" si="3105"/>
        <v>1</v>
      </c>
      <c r="MT201">
        <f t="shared" si="3106"/>
        <v>4</v>
      </c>
      <c r="MU201">
        <f t="shared" si="3107"/>
        <v>1</v>
      </c>
      <c r="MV201">
        <f t="shared" si="3108"/>
        <v>0.80555555555555558</v>
      </c>
      <c r="MW201">
        <f t="shared" si="3109"/>
        <v>1</v>
      </c>
      <c r="MX201">
        <f t="shared" si="3110"/>
        <v>4.2666666666666666</v>
      </c>
      <c r="MY201">
        <f t="shared" si="3111"/>
        <v>1</v>
      </c>
    </row>
    <row r="202" spans="1:363" ht="16">
      <c r="A202" t="s">
        <v>2636</v>
      </c>
      <c r="B202" s="55" t="s">
        <v>1212</v>
      </c>
      <c r="C202" s="55">
        <v>3</v>
      </c>
      <c r="D202">
        <v>1</v>
      </c>
      <c r="E202">
        <v>2</v>
      </c>
      <c r="F202">
        <v>4</v>
      </c>
      <c r="G202">
        <v>4</v>
      </c>
      <c r="H202">
        <v>4</v>
      </c>
      <c r="I202">
        <v>4</v>
      </c>
      <c r="J202">
        <v>3</v>
      </c>
      <c r="K202">
        <v>3</v>
      </c>
      <c r="L202">
        <v>4</v>
      </c>
      <c r="M202">
        <v>4</v>
      </c>
      <c r="N202">
        <v>3</v>
      </c>
      <c r="O202">
        <v>4</v>
      </c>
      <c r="P202">
        <v>3</v>
      </c>
      <c r="Q202">
        <v>3</v>
      </c>
      <c r="R202">
        <v>3</v>
      </c>
      <c r="S202">
        <v>3</v>
      </c>
      <c r="T202">
        <v>2</v>
      </c>
      <c r="U202">
        <v>3</v>
      </c>
      <c r="V202">
        <v>3</v>
      </c>
      <c r="W202">
        <v>3</v>
      </c>
      <c r="X202">
        <v>3</v>
      </c>
      <c r="Y202">
        <v>3</v>
      </c>
      <c r="Z202">
        <v>2</v>
      </c>
      <c r="AA202">
        <v>2</v>
      </c>
      <c r="AB202">
        <v>3</v>
      </c>
      <c r="AC202">
        <v>3</v>
      </c>
      <c r="AD202">
        <v>3</v>
      </c>
      <c r="AE202">
        <v>3</v>
      </c>
      <c r="AF202">
        <v>1</v>
      </c>
      <c r="AG202">
        <v>3</v>
      </c>
      <c r="AH202">
        <v>4</v>
      </c>
      <c r="AI202">
        <v>7</v>
      </c>
      <c r="AJ202">
        <v>7</v>
      </c>
      <c r="AK202">
        <v>7</v>
      </c>
      <c r="AL202">
        <v>7</v>
      </c>
      <c r="AM202">
        <v>6</v>
      </c>
      <c r="AN202">
        <v>2</v>
      </c>
      <c r="AO202">
        <v>7</v>
      </c>
      <c r="AP202">
        <v>6</v>
      </c>
      <c r="AQ202">
        <v>6</v>
      </c>
      <c r="AR202">
        <v>1</v>
      </c>
      <c r="AS202">
        <v>2</v>
      </c>
      <c r="AT202">
        <v>2</v>
      </c>
      <c r="AU202">
        <v>2</v>
      </c>
      <c r="AV202">
        <v>2</v>
      </c>
      <c r="AW202">
        <v>4</v>
      </c>
      <c r="AX202">
        <v>4</v>
      </c>
      <c r="AY202">
        <v>3</v>
      </c>
      <c r="AZ202">
        <v>4</v>
      </c>
      <c r="BA202">
        <v>3</v>
      </c>
      <c r="BB202">
        <v>3</v>
      </c>
      <c r="BC202">
        <v>4</v>
      </c>
      <c r="BD202">
        <v>4</v>
      </c>
      <c r="BE202">
        <v>4</v>
      </c>
      <c r="BF202">
        <v>3</v>
      </c>
      <c r="BG202">
        <v>3</v>
      </c>
      <c r="BH202">
        <v>2</v>
      </c>
      <c r="BI202">
        <v>1</v>
      </c>
      <c r="BJ202">
        <v>3</v>
      </c>
      <c r="BK202">
        <v>3</v>
      </c>
      <c r="BL202">
        <v>3</v>
      </c>
      <c r="BM202">
        <v>3</v>
      </c>
      <c r="BN202">
        <v>2</v>
      </c>
      <c r="BO202">
        <v>3</v>
      </c>
      <c r="BP202">
        <v>3</v>
      </c>
      <c r="BQ202">
        <v>5</v>
      </c>
      <c r="BR202">
        <v>3</v>
      </c>
      <c r="BS202">
        <v>3</v>
      </c>
      <c r="BT202">
        <v>3</v>
      </c>
      <c r="BU202">
        <v>3</v>
      </c>
      <c r="BV202">
        <v>4</v>
      </c>
      <c r="BW202">
        <v>2</v>
      </c>
      <c r="BX202">
        <v>4</v>
      </c>
      <c r="BY202">
        <v>1</v>
      </c>
      <c r="BZ202">
        <v>1</v>
      </c>
      <c r="CA202">
        <v>2</v>
      </c>
      <c r="CB202">
        <v>4</v>
      </c>
      <c r="CC202">
        <v>1</v>
      </c>
      <c r="CD202">
        <v>1</v>
      </c>
      <c r="CE202">
        <v>4</v>
      </c>
      <c r="CF202">
        <v>1</v>
      </c>
      <c r="CG202">
        <v>1</v>
      </c>
      <c r="CH202">
        <v>4</v>
      </c>
      <c r="CI202">
        <v>4</v>
      </c>
      <c r="CJ202">
        <v>1</v>
      </c>
      <c r="CK202">
        <v>4</v>
      </c>
      <c r="CL202">
        <v>2</v>
      </c>
      <c r="CM202">
        <v>2</v>
      </c>
      <c r="CN202">
        <v>4</v>
      </c>
      <c r="CO202">
        <v>2</v>
      </c>
      <c r="CP202">
        <v>2</v>
      </c>
      <c r="CQ202">
        <v>2</v>
      </c>
      <c r="CR202">
        <v>2</v>
      </c>
      <c r="CS202">
        <v>1</v>
      </c>
      <c r="CT202">
        <v>2</v>
      </c>
      <c r="CU202">
        <v>2</v>
      </c>
      <c r="CV202">
        <v>2</v>
      </c>
      <c r="CW202">
        <v>1</v>
      </c>
      <c r="CX202">
        <v>1</v>
      </c>
      <c r="CY202">
        <v>1</v>
      </c>
      <c r="CZ202">
        <v>4</v>
      </c>
      <c r="DA202">
        <v>4</v>
      </c>
      <c r="DB202">
        <v>2</v>
      </c>
      <c r="DC202">
        <v>4</v>
      </c>
      <c r="DD202">
        <v>1</v>
      </c>
      <c r="DE202">
        <v>2</v>
      </c>
      <c r="DF202">
        <v>1</v>
      </c>
      <c r="DG202">
        <v>1</v>
      </c>
      <c r="DH202">
        <v>1</v>
      </c>
      <c r="DI202">
        <v>1</v>
      </c>
      <c r="DJ202">
        <v>1</v>
      </c>
      <c r="DK202">
        <v>5</v>
      </c>
      <c r="DL202">
        <v>5</v>
      </c>
      <c r="DM202">
        <v>5</v>
      </c>
      <c r="DN202">
        <v>5</v>
      </c>
      <c r="DO202">
        <v>1</v>
      </c>
      <c r="DP202">
        <v>5</v>
      </c>
      <c r="DQ202">
        <v>1</v>
      </c>
      <c r="DR202">
        <v>1</v>
      </c>
      <c r="DS202">
        <v>1</v>
      </c>
      <c r="DT202">
        <v>1</v>
      </c>
      <c r="DU202">
        <v>2</v>
      </c>
      <c r="DV202">
        <v>4</v>
      </c>
      <c r="DW202">
        <v>1</v>
      </c>
      <c r="DX202">
        <v>2</v>
      </c>
      <c r="DY202">
        <v>1</v>
      </c>
      <c r="DZ202">
        <v>2</v>
      </c>
      <c r="EA202">
        <v>4</v>
      </c>
      <c r="EB202">
        <v>4</v>
      </c>
      <c r="EC202">
        <v>1</v>
      </c>
      <c r="ED202">
        <v>2</v>
      </c>
      <c r="EE202">
        <v>4</v>
      </c>
      <c r="EF202">
        <v>2</v>
      </c>
      <c r="EG202">
        <v>3</v>
      </c>
      <c r="EH202">
        <v>2</v>
      </c>
      <c r="EI202">
        <v>2</v>
      </c>
      <c r="EJ202">
        <v>3</v>
      </c>
      <c r="EK202">
        <v>4</v>
      </c>
      <c r="EL202">
        <v>1</v>
      </c>
      <c r="EM202">
        <v>3</v>
      </c>
      <c r="EN202">
        <v>3</v>
      </c>
      <c r="EO202">
        <v>2</v>
      </c>
      <c r="EP202">
        <v>4</v>
      </c>
      <c r="EQ202">
        <v>1</v>
      </c>
      <c r="ER202">
        <v>2</v>
      </c>
      <c r="ES202">
        <v>1</v>
      </c>
      <c r="ET202">
        <v>1</v>
      </c>
      <c r="EU202">
        <v>2</v>
      </c>
      <c r="EV202">
        <v>2</v>
      </c>
      <c r="EW202">
        <v>2</v>
      </c>
      <c r="EX202">
        <v>1</v>
      </c>
      <c r="EY202">
        <v>1</v>
      </c>
      <c r="EZ202">
        <v>1</v>
      </c>
      <c r="FA202">
        <v>4</v>
      </c>
      <c r="FB202">
        <v>4</v>
      </c>
      <c r="FC202">
        <v>2</v>
      </c>
      <c r="FD202">
        <v>1</v>
      </c>
      <c r="FE202">
        <v>4</v>
      </c>
      <c r="FF202">
        <v>2</v>
      </c>
      <c r="FG202">
        <v>2</v>
      </c>
      <c r="FH202">
        <v>1</v>
      </c>
      <c r="FI202">
        <v>4</v>
      </c>
      <c r="FJ202">
        <v>2</v>
      </c>
      <c r="FK202">
        <v>3</v>
      </c>
      <c r="FL202">
        <v>3</v>
      </c>
      <c r="FM202">
        <f t="shared" si="2917"/>
        <v>4</v>
      </c>
      <c r="FN202">
        <f t="shared" si="2918"/>
        <v>3</v>
      </c>
      <c r="FO202">
        <f t="shared" si="2919"/>
        <v>1</v>
      </c>
      <c r="FP202">
        <f t="shared" si="2920"/>
        <v>1</v>
      </c>
      <c r="FQ202">
        <f t="shared" si="2921"/>
        <v>1</v>
      </c>
      <c r="FR202">
        <f t="shared" si="2922"/>
        <v>1</v>
      </c>
      <c r="FS202">
        <f t="shared" si="2923"/>
        <v>2</v>
      </c>
      <c r="FT202">
        <f t="shared" si="2924"/>
        <v>2</v>
      </c>
      <c r="FU202">
        <f t="shared" si="2925"/>
        <v>1</v>
      </c>
      <c r="FV202">
        <f t="shared" si="2926"/>
        <v>1</v>
      </c>
      <c r="FW202">
        <f t="shared" si="2927"/>
        <v>2</v>
      </c>
      <c r="FX202">
        <f t="shared" si="2928"/>
        <v>1</v>
      </c>
      <c r="FY202">
        <f t="shared" si="2929"/>
        <v>2</v>
      </c>
      <c r="FZ202">
        <f t="shared" si="2930"/>
        <v>2</v>
      </c>
      <c r="GA202">
        <f t="shared" si="2931"/>
        <v>2</v>
      </c>
      <c r="GB202">
        <f t="shared" si="2932"/>
        <v>2</v>
      </c>
      <c r="GC202">
        <f t="shared" si="2933"/>
        <v>3</v>
      </c>
      <c r="GD202">
        <f t="shared" si="2934"/>
        <v>2</v>
      </c>
      <c r="GE202">
        <f t="shared" si="2935"/>
        <v>2</v>
      </c>
      <c r="GF202">
        <f t="shared" si="2936"/>
        <v>2</v>
      </c>
      <c r="GG202">
        <f t="shared" si="2937"/>
        <v>2</v>
      </c>
      <c r="GH202">
        <f t="shared" si="2938"/>
        <v>2</v>
      </c>
      <c r="GI202">
        <f t="shared" si="2939"/>
        <v>3</v>
      </c>
      <c r="GJ202">
        <f t="shared" si="2940"/>
        <v>3</v>
      </c>
      <c r="GK202">
        <f t="shared" si="2941"/>
        <v>2</v>
      </c>
      <c r="GL202">
        <f t="shared" si="2942"/>
        <v>2</v>
      </c>
      <c r="GM202">
        <f t="shared" si="2943"/>
        <v>2</v>
      </c>
      <c r="GN202">
        <f t="shared" si="2944"/>
        <v>2</v>
      </c>
      <c r="GO202">
        <f t="shared" si="2945"/>
        <v>4</v>
      </c>
      <c r="GP202">
        <f t="shared" si="2946"/>
        <v>2</v>
      </c>
      <c r="GQ202">
        <f t="shared" si="2947"/>
        <v>1</v>
      </c>
      <c r="GR202">
        <f t="shared" si="2948"/>
        <v>7</v>
      </c>
      <c r="GS202">
        <f t="shared" si="2949"/>
        <v>7</v>
      </c>
      <c r="GT202">
        <f t="shared" si="2950"/>
        <v>1</v>
      </c>
      <c r="GU202">
        <f t="shared" si="2951"/>
        <v>7</v>
      </c>
      <c r="GV202">
        <f t="shared" si="2952"/>
        <v>6</v>
      </c>
      <c r="GW202">
        <f t="shared" si="2953"/>
        <v>6</v>
      </c>
      <c r="GX202">
        <f t="shared" si="2954"/>
        <v>1</v>
      </c>
      <c r="GY202">
        <f t="shared" si="2955"/>
        <v>2</v>
      </c>
      <c r="GZ202">
        <f t="shared" si="2956"/>
        <v>2</v>
      </c>
      <c r="HA202">
        <f t="shared" si="2957"/>
        <v>7</v>
      </c>
      <c r="HB202">
        <f t="shared" si="2958"/>
        <v>-2</v>
      </c>
      <c r="HC202">
        <f t="shared" si="2959"/>
        <v>-2</v>
      </c>
      <c r="HD202">
        <f t="shared" si="2960"/>
        <v>-2</v>
      </c>
      <c r="HE202">
        <f t="shared" si="2961"/>
        <v>-2</v>
      </c>
      <c r="HF202">
        <f t="shared" si="2962"/>
        <v>1</v>
      </c>
      <c r="HG202">
        <f t="shared" si="2963"/>
        <v>1</v>
      </c>
      <c r="HH202">
        <f t="shared" si="2964"/>
        <v>-1</v>
      </c>
      <c r="HI202">
        <f t="shared" si="2965"/>
        <v>-1</v>
      </c>
      <c r="HJ202">
        <f t="shared" si="2966"/>
        <v>1</v>
      </c>
      <c r="HK202">
        <f t="shared" si="2967"/>
        <v>1</v>
      </c>
      <c r="HL202">
        <f t="shared" si="2968"/>
        <v>-1</v>
      </c>
      <c r="HM202">
        <f t="shared" si="2969"/>
        <v>-1</v>
      </c>
      <c r="HN202">
        <f t="shared" si="2970"/>
        <v>-1</v>
      </c>
      <c r="HO202">
        <f t="shared" si="2971"/>
        <v>1</v>
      </c>
      <c r="HP202">
        <f t="shared" si="2972"/>
        <v>4</v>
      </c>
      <c r="HQ202">
        <f t="shared" si="2973"/>
        <v>5</v>
      </c>
      <c r="HR202">
        <f t="shared" si="2974"/>
        <v>6</v>
      </c>
      <c r="HS202">
        <f t="shared" si="2975"/>
        <v>4</v>
      </c>
      <c r="HT202">
        <f t="shared" si="2976"/>
        <v>4</v>
      </c>
      <c r="HU202">
        <f t="shared" si="2977"/>
        <v>4</v>
      </c>
      <c r="HV202">
        <f t="shared" si="2978"/>
        <v>4</v>
      </c>
      <c r="HW202">
        <f t="shared" si="2979"/>
        <v>5</v>
      </c>
      <c r="HX202">
        <f t="shared" si="2980"/>
        <v>4</v>
      </c>
      <c r="HY202">
        <f t="shared" si="2981"/>
        <v>4</v>
      </c>
      <c r="HZ202">
        <f t="shared" si="2982"/>
        <v>2</v>
      </c>
      <c r="IA202">
        <f t="shared" si="2983"/>
        <v>4</v>
      </c>
      <c r="IB202">
        <f t="shared" si="2984"/>
        <v>4</v>
      </c>
      <c r="IC202">
        <f t="shared" si="2985"/>
        <v>4</v>
      </c>
      <c r="ID202">
        <f t="shared" si="2986"/>
        <v>4</v>
      </c>
      <c r="IE202">
        <f t="shared" si="2987"/>
        <v>4</v>
      </c>
      <c r="IF202">
        <f t="shared" si="2988"/>
        <v>2</v>
      </c>
      <c r="IG202">
        <f t="shared" si="2989"/>
        <v>4</v>
      </c>
      <c r="IH202">
        <f t="shared" si="2990"/>
        <v>1</v>
      </c>
      <c r="II202">
        <f t="shared" si="2991"/>
        <v>1</v>
      </c>
      <c r="IJ202">
        <f t="shared" si="2992"/>
        <v>2</v>
      </c>
      <c r="IK202">
        <f t="shared" si="2993"/>
        <v>4</v>
      </c>
      <c r="IL202">
        <f t="shared" si="2994"/>
        <v>1</v>
      </c>
      <c r="IM202">
        <f t="shared" si="2995"/>
        <v>1</v>
      </c>
      <c r="IN202">
        <f t="shared" si="2996"/>
        <v>1</v>
      </c>
      <c r="IO202">
        <f t="shared" si="2997"/>
        <v>1</v>
      </c>
      <c r="IP202">
        <f t="shared" si="2998"/>
        <v>1</v>
      </c>
      <c r="IQ202">
        <f t="shared" si="2999"/>
        <v>1</v>
      </c>
      <c r="IR202">
        <f t="shared" si="3000"/>
        <v>1</v>
      </c>
      <c r="IS202">
        <f t="shared" si="3001"/>
        <v>1</v>
      </c>
      <c r="IT202">
        <f t="shared" si="3002"/>
        <v>1</v>
      </c>
      <c r="IU202">
        <f t="shared" si="3003"/>
        <v>2</v>
      </c>
      <c r="IV202">
        <f t="shared" si="3004"/>
        <v>2</v>
      </c>
      <c r="IW202">
        <f t="shared" si="3005"/>
        <v>1</v>
      </c>
      <c r="IX202">
        <f t="shared" si="3006"/>
        <v>2</v>
      </c>
      <c r="IY202">
        <f t="shared" si="3007"/>
        <v>4</v>
      </c>
      <c r="IZ202">
        <f t="shared" si="3008"/>
        <v>4</v>
      </c>
      <c r="JA202">
        <f t="shared" si="3009"/>
        <v>4</v>
      </c>
      <c r="JB202">
        <f t="shared" si="3010"/>
        <v>5</v>
      </c>
      <c r="JC202">
        <f t="shared" si="3011"/>
        <v>4</v>
      </c>
      <c r="JD202">
        <f t="shared" si="3012"/>
        <v>4</v>
      </c>
      <c r="JE202">
        <f t="shared" si="3013"/>
        <v>4</v>
      </c>
      <c r="JF202">
        <f t="shared" si="3014"/>
        <v>5</v>
      </c>
      <c r="JG202">
        <f t="shared" si="3015"/>
        <v>5</v>
      </c>
      <c r="JH202">
        <f t="shared" si="3016"/>
        <v>5</v>
      </c>
      <c r="JI202">
        <f t="shared" si="3017"/>
        <v>2</v>
      </c>
      <c r="JJ202">
        <f t="shared" si="3018"/>
        <v>2</v>
      </c>
      <c r="JK202">
        <f t="shared" si="3019"/>
        <v>4</v>
      </c>
      <c r="JL202">
        <f t="shared" si="3020"/>
        <v>4</v>
      </c>
      <c r="JM202">
        <f t="shared" si="3021"/>
        <v>5</v>
      </c>
      <c r="JN202">
        <f t="shared" si="3022"/>
        <v>4</v>
      </c>
      <c r="JO202">
        <f t="shared" si="3023"/>
        <v>5</v>
      </c>
      <c r="JP202">
        <f t="shared" si="3024"/>
        <v>5</v>
      </c>
      <c r="JQ202">
        <f t="shared" si="3025"/>
        <v>5</v>
      </c>
      <c r="JR202">
        <f t="shared" si="3026"/>
        <v>5</v>
      </c>
      <c r="JS202">
        <f t="shared" si="3027"/>
        <v>5</v>
      </c>
      <c r="JT202">
        <f t="shared" si="3028"/>
        <v>5</v>
      </c>
      <c r="JU202">
        <f t="shared" si="3029"/>
        <v>5</v>
      </c>
      <c r="JV202">
        <f t="shared" si="3030"/>
        <v>5</v>
      </c>
      <c r="JW202">
        <f t="shared" si="3031"/>
        <v>5</v>
      </c>
      <c r="JX202">
        <f t="shared" si="3032"/>
        <v>5</v>
      </c>
      <c r="JY202">
        <f t="shared" si="3033"/>
        <v>5</v>
      </c>
      <c r="JZ202">
        <f t="shared" si="3034"/>
        <v>5</v>
      </c>
      <c r="KA202">
        <f t="shared" si="3035"/>
        <v>5</v>
      </c>
      <c r="KB202">
        <f t="shared" si="3036"/>
        <v>1</v>
      </c>
      <c r="KC202">
        <f t="shared" si="3037"/>
        <v>5</v>
      </c>
      <c r="KD202">
        <f t="shared" si="3038"/>
        <v>4</v>
      </c>
      <c r="KE202">
        <f t="shared" si="3039"/>
        <v>4</v>
      </c>
      <c r="KF202">
        <f t="shared" si="3040"/>
        <v>5</v>
      </c>
      <c r="KG202">
        <f t="shared" si="3041"/>
        <v>4</v>
      </c>
      <c r="KH202">
        <f t="shared" si="3042"/>
        <v>5</v>
      </c>
      <c r="KI202">
        <f t="shared" si="3043"/>
        <v>4</v>
      </c>
      <c r="KJ202">
        <f t="shared" si="3044"/>
        <v>2</v>
      </c>
      <c r="KK202">
        <f t="shared" si="3045"/>
        <v>4</v>
      </c>
      <c r="KL202">
        <f t="shared" si="3046"/>
        <v>1</v>
      </c>
      <c r="KM202">
        <f t="shared" si="3047"/>
        <v>1</v>
      </c>
      <c r="KN202">
        <f t="shared" si="3048"/>
        <v>0</v>
      </c>
      <c r="KO202">
        <f t="shared" si="3049"/>
        <v>1</v>
      </c>
      <c r="KP202">
        <f t="shared" si="3050"/>
        <v>1</v>
      </c>
      <c r="KQ202">
        <f t="shared" si="3051"/>
        <v>1</v>
      </c>
      <c r="KR202">
        <f t="shared" si="3052"/>
        <v>0</v>
      </c>
      <c r="KS202">
        <f t="shared" si="3053"/>
        <v>0</v>
      </c>
      <c r="KT202">
        <f t="shared" si="3054"/>
        <v>1</v>
      </c>
      <c r="KU202">
        <f t="shared" si="3055"/>
        <v>1</v>
      </c>
      <c r="KV202">
        <f t="shared" si="3056"/>
        <v>1</v>
      </c>
      <c r="KW202">
        <f t="shared" si="3057"/>
        <v>1</v>
      </c>
      <c r="KX202">
        <f t="shared" si="3058"/>
        <v>1</v>
      </c>
      <c r="KY202">
        <f t="shared" si="3059"/>
        <v>1</v>
      </c>
      <c r="KZ202">
        <f t="shared" si="3060"/>
        <v>1</v>
      </c>
      <c r="LA202">
        <f t="shared" si="3061"/>
        <v>1</v>
      </c>
      <c r="LB202">
        <f t="shared" si="3062"/>
        <v>1</v>
      </c>
      <c r="LC202">
        <f t="shared" si="3063"/>
        <v>1</v>
      </c>
      <c r="LD202">
        <f t="shared" si="3064"/>
        <v>0</v>
      </c>
      <c r="LE202">
        <f t="shared" si="3065"/>
        <v>1</v>
      </c>
      <c r="LF202">
        <f t="shared" si="3066"/>
        <v>1</v>
      </c>
      <c r="LG202">
        <f t="shared" si="3067"/>
        <v>1</v>
      </c>
      <c r="LH202">
        <f t="shared" si="3068"/>
        <v>0</v>
      </c>
      <c r="LI202">
        <f t="shared" si="3069"/>
        <v>1</v>
      </c>
      <c r="LJ202">
        <f t="shared" si="3070"/>
        <v>1</v>
      </c>
      <c r="LK202">
        <f t="shared" si="3071"/>
        <v>0</v>
      </c>
      <c r="LL202">
        <f t="shared" si="3072"/>
        <v>1</v>
      </c>
      <c r="LM202">
        <f t="shared" si="3073"/>
        <v>1</v>
      </c>
      <c r="LN202">
        <f t="shared" si="3074"/>
        <v>1</v>
      </c>
      <c r="LO202">
        <f t="shared" si="3075"/>
        <v>1</v>
      </c>
      <c r="LP202">
        <f t="shared" si="3076"/>
        <v>1</v>
      </c>
      <c r="LQ202">
        <f t="shared" si="3077"/>
        <v>1</v>
      </c>
      <c r="LR202">
        <f t="shared" si="3078"/>
        <v>1</v>
      </c>
      <c r="LS202">
        <f t="shared" si="3079"/>
        <v>0</v>
      </c>
      <c r="LT202">
        <f t="shared" si="3080"/>
        <v>0</v>
      </c>
      <c r="LU202">
        <f t="shared" si="3081"/>
        <v>1</v>
      </c>
      <c r="LV202">
        <f t="shared" si="3082"/>
        <v>1.8947368421052631</v>
      </c>
      <c r="LW202" s="24">
        <f t="shared" si="3083"/>
        <v>1</v>
      </c>
      <c r="LX202">
        <f t="shared" si="3084"/>
        <v>2.1666666666666665</v>
      </c>
      <c r="LY202" s="25">
        <f t="shared" si="3085"/>
        <v>1</v>
      </c>
      <c r="LZ202">
        <f t="shared" si="3086"/>
        <v>2.1</v>
      </c>
      <c r="MA202">
        <f t="shared" si="3087"/>
        <v>1</v>
      </c>
      <c r="MB202">
        <f t="shared" si="3088"/>
        <v>1.6666666666666667</v>
      </c>
      <c r="MC202">
        <f t="shared" si="3089"/>
        <v>1</v>
      </c>
      <c r="MD202">
        <f t="shared" si="3090"/>
        <v>1.75</v>
      </c>
      <c r="ME202">
        <f t="shared" si="3091"/>
        <v>1</v>
      </c>
      <c r="MF202">
        <f t="shared" si="3092"/>
        <v>1.75</v>
      </c>
      <c r="MG202">
        <f t="shared" si="3093"/>
        <v>1</v>
      </c>
      <c r="MH202">
        <f t="shared" si="3094"/>
        <v>3</v>
      </c>
      <c r="MI202" s="25">
        <f t="shared" si="3095"/>
        <v>1</v>
      </c>
      <c r="MJ202">
        <f t="shared" si="3096"/>
        <v>4.5999999999999996</v>
      </c>
      <c r="MK202">
        <f t="shared" si="3097"/>
        <v>1</v>
      </c>
      <c r="ML202">
        <f t="shared" si="3098"/>
        <v>-0.5714285714285714</v>
      </c>
      <c r="MM202">
        <f t="shared" si="3099"/>
        <v>1</v>
      </c>
      <c r="MN202">
        <f t="shared" si="3100"/>
        <v>1.7</v>
      </c>
      <c r="MO202">
        <f t="shared" si="3101"/>
        <v>1</v>
      </c>
      <c r="MP202">
        <f t="shared" si="3102"/>
        <v>4.5</v>
      </c>
      <c r="MQ202">
        <f t="shared" si="3103"/>
        <v>1</v>
      </c>
      <c r="MR202">
        <f t="shared" si="3104"/>
        <v>4.666666666666667</v>
      </c>
      <c r="MS202">
        <f t="shared" si="3105"/>
        <v>1</v>
      </c>
      <c r="MT202">
        <f t="shared" si="3106"/>
        <v>3.7692307692307692</v>
      </c>
      <c r="MU202">
        <f t="shared" si="3107"/>
        <v>1</v>
      </c>
      <c r="MV202">
        <f t="shared" si="3108"/>
        <v>0.77777777777777779</v>
      </c>
      <c r="MW202">
        <f t="shared" si="3109"/>
        <v>1</v>
      </c>
      <c r="MX202">
        <f t="shared" si="3110"/>
        <v>4.1333333333333337</v>
      </c>
      <c r="MY202">
        <f t="shared" si="3111"/>
        <v>1</v>
      </c>
    </row>
    <row r="203" spans="1:363" ht="16">
      <c r="A203" t="s">
        <v>2637</v>
      </c>
      <c r="B203" s="55" t="s">
        <v>1212</v>
      </c>
      <c r="C203" s="55">
        <v>3</v>
      </c>
      <c r="D203">
        <v>1</v>
      </c>
      <c r="E203">
        <v>3</v>
      </c>
      <c r="F203">
        <v>4</v>
      </c>
      <c r="G203">
        <v>4</v>
      </c>
      <c r="H203">
        <v>2</v>
      </c>
      <c r="I203">
        <v>2</v>
      </c>
      <c r="J203">
        <v>4</v>
      </c>
      <c r="K203">
        <v>3</v>
      </c>
      <c r="L203">
        <v>4</v>
      </c>
      <c r="M203">
        <v>3</v>
      </c>
      <c r="N203">
        <v>3</v>
      </c>
      <c r="O203">
        <v>2</v>
      </c>
      <c r="P203">
        <v>3</v>
      </c>
      <c r="Q203">
        <v>4</v>
      </c>
      <c r="R203">
        <v>4</v>
      </c>
      <c r="S203">
        <v>4</v>
      </c>
      <c r="T203">
        <v>2</v>
      </c>
      <c r="U203">
        <v>3</v>
      </c>
      <c r="V203">
        <v>3</v>
      </c>
      <c r="W203">
        <v>4</v>
      </c>
      <c r="X203">
        <v>3</v>
      </c>
      <c r="Y203">
        <v>4</v>
      </c>
      <c r="Z203">
        <v>4</v>
      </c>
      <c r="AA203">
        <v>4</v>
      </c>
      <c r="AB203">
        <v>4</v>
      </c>
      <c r="AC203">
        <v>4</v>
      </c>
      <c r="AD203">
        <v>3</v>
      </c>
      <c r="AE203">
        <v>3</v>
      </c>
      <c r="AF203">
        <v>1</v>
      </c>
      <c r="AG203">
        <v>2</v>
      </c>
      <c r="AH203">
        <v>3</v>
      </c>
      <c r="AI203">
        <v>4</v>
      </c>
      <c r="AJ203">
        <v>4</v>
      </c>
      <c r="AK203">
        <v>6</v>
      </c>
      <c r="AM203">
        <v>3</v>
      </c>
      <c r="AN203">
        <v>4</v>
      </c>
      <c r="AO203">
        <v>4</v>
      </c>
      <c r="AP203">
        <v>6</v>
      </c>
      <c r="AQ203">
        <v>7</v>
      </c>
      <c r="AR203">
        <v>5</v>
      </c>
      <c r="AS203">
        <v>6</v>
      </c>
      <c r="AT203">
        <v>4</v>
      </c>
      <c r="AU203">
        <v>3</v>
      </c>
      <c r="AV203">
        <v>3</v>
      </c>
      <c r="AW203">
        <v>5</v>
      </c>
      <c r="AX203">
        <v>5</v>
      </c>
      <c r="AY203">
        <v>3</v>
      </c>
      <c r="AZ203">
        <v>3</v>
      </c>
      <c r="BA203">
        <v>1</v>
      </c>
      <c r="BB203">
        <v>4</v>
      </c>
      <c r="BC203">
        <v>3</v>
      </c>
      <c r="BD203">
        <v>4</v>
      </c>
      <c r="BE203">
        <v>2</v>
      </c>
      <c r="BF203">
        <v>3</v>
      </c>
      <c r="BG203">
        <v>5</v>
      </c>
      <c r="BH203">
        <v>4</v>
      </c>
      <c r="BI203">
        <v>3</v>
      </c>
      <c r="BJ203">
        <v>3</v>
      </c>
      <c r="BK203">
        <v>1</v>
      </c>
      <c r="BL203">
        <v>6</v>
      </c>
      <c r="BM203">
        <v>3</v>
      </c>
      <c r="BN203">
        <v>2</v>
      </c>
      <c r="BO203">
        <v>3</v>
      </c>
      <c r="BP203">
        <v>3</v>
      </c>
      <c r="BQ203">
        <v>3</v>
      </c>
      <c r="BR203">
        <v>2</v>
      </c>
      <c r="BS203">
        <v>5</v>
      </c>
      <c r="BT203">
        <v>4</v>
      </c>
      <c r="BU203">
        <v>3</v>
      </c>
      <c r="BV203">
        <v>3</v>
      </c>
      <c r="BW203">
        <v>3</v>
      </c>
      <c r="BX203">
        <v>1</v>
      </c>
      <c r="BY203">
        <v>2</v>
      </c>
      <c r="BZ203">
        <v>2</v>
      </c>
      <c r="CA203">
        <v>2</v>
      </c>
      <c r="CB203">
        <v>4</v>
      </c>
      <c r="CC203">
        <v>3</v>
      </c>
      <c r="CD203">
        <v>3</v>
      </c>
      <c r="CE203">
        <v>2</v>
      </c>
      <c r="CF203">
        <v>1</v>
      </c>
      <c r="CG203">
        <v>3</v>
      </c>
      <c r="CH203">
        <v>3</v>
      </c>
      <c r="CI203">
        <v>1</v>
      </c>
      <c r="CJ203">
        <v>2</v>
      </c>
      <c r="CK203">
        <v>3</v>
      </c>
      <c r="CL203">
        <v>2</v>
      </c>
      <c r="CM203">
        <v>2</v>
      </c>
      <c r="CN203">
        <v>4</v>
      </c>
      <c r="CO203">
        <v>2</v>
      </c>
      <c r="CP203">
        <v>3</v>
      </c>
      <c r="CQ203">
        <v>1</v>
      </c>
      <c r="CR203">
        <v>1</v>
      </c>
      <c r="CS203">
        <v>1</v>
      </c>
      <c r="CT203">
        <v>1</v>
      </c>
      <c r="CU203">
        <v>1</v>
      </c>
      <c r="CV203">
        <v>1</v>
      </c>
      <c r="CW203">
        <v>4</v>
      </c>
      <c r="CX203">
        <v>4</v>
      </c>
      <c r="CY203">
        <v>3</v>
      </c>
      <c r="CZ203">
        <v>4</v>
      </c>
      <c r="DA203">
        <v>1</v>
      </c>
      <c r="DB203">
        <v>3</v>
      </c>
      <c r="DC203">
        <v>5</v>
      </c>
      <c r="DD203">
        <v>3</v>
      </c>
      <c r="DE203">
        <v>5</v>
      </c>
      <c r="DF203">
        <v>4</v>
      </c>
      <c r="DG203">
        <v>4</v>
      </c>
      <c r="DH203">
        <v>1</v>
      </c>
      <c r="DI203">
        <v>5</v>
      </c>
      <c r="DJ203">
        <v>3</v>
      </c>
      <c r="DK203">
        <v>5</v>
      </c>
      <c r="DL203">
        <v>3</v>
      </c>
      <c r="DM203">
        <v>5</v>
      </c>
      <c r="DN203">
        <v>3</v>
      </c>
      <c r="DO203">
        <v>2</v>
      </c>
      <c r="DP203">
        <v>5</v>
      </c>
      <c r="DQ203">
        <v>1</v>
      </c>
      <c r="DR203">
        <v>1</v>
      </c>
      <c r="DS203">
        <v>1</v>
      </c>
      <c r="DT203">
        <v>2</v>
      </c>
      <c r="DU203">
        <v>3</v>
      </c>
      <c r="DV203">
        <v>4</v>
      </c>
      <c r="DW203">
        <v>1</v>
      </c>
      <c r="DX203">
        <v>1</v>
      </c>
      <c r="DY203">
        <v>3</v>
      </c>
      <c r="DZ203">
        <v>4</v>
      </c>
      <c r="EA203">
        <v>5</v>
      </c>
      <c r="EB203">
        <v>3</v>
      </c>
      <c r="EC203">
        <v>1</v>
      </c>
      <c r="ED203">
        <v>2</v>
      </c>
      <c r="EE203">
        <v>3</v>
      </c>
      <c r="EF203">
        <v>2</v>
      </c>
      <c r="EG203">
        <v>3</v>
      </c>
      <c r="EH203">
        <v>2</v>
      </c>
      <c r="EI203">
        <v>4</v>
      </c>
      <c r="EJ203">
        <v>1</v>
      </c>
      <c r="EK203">
        <v>4</v>
      </c>
      <c r="EL203">
        <v>1</v>
      </c>
      <c r="EM203">
        <v>3</v>
      </c>
      <c r="EN203">
        <v>3</v>
      </c>
      <c r="EO203">
        <v>2</v>
      </c>
      <c r="EP203">
        <v>4</v>
      </c>
      <c r="EQ203">
        <v>3</v>
      </c>
      <c r="ER203">
        <v>2</v>
      </c>
      <c r="ES203">
        <v>1</v>
      </c>
      <c r="ET203">
        <v>1</v>
      </c>
      <c r="EU203">
        <v>2</v>
      </c>
      <c r="EV203">
        <v>2</v>
      </c>
      <c r="EW203">
        <v>2</v>
      </c>
      <c r="EX203">
        <v>1</v>
      </c>
      <c r="EY203">
        <v>3</v>
      </c>
      <c r="EZ203">
        <v>1</v>
      </c>
      <c r="FA203">
        <v>4</v>
      </c>
      <c r="FB203">
        <v>2</v>
      </c>
      <c r="FC203">
        <v>2</v>
      </c>
      <c r="FD203">
        <v>1</v>
      </c>
      <c r="FE203">
        <v>4</v>
      </c>
      <c r="FF203">
        <v>2</v>
      </c>
      <c r="FG203">
        <v>2</v>
      </c>
      <c r="FH203">
        <v>1</v>
      </c>
      <c r="FI203">
        <v>4</v>
      </c>
      <c r="FJ203">
        <v>3</v>
      </c>
      <c r="FK203">
        <v>2</v>
      </c>
      <c r="FL203">
        <v>3</v>
      </c>
      <c r="FM203">
        <f t="shared" si="2917"/>
        <v>4</v>
      </c>
      <c r="FN203">
        <f t="shared" si="2918"/>
        <v>2</v>
      </c>
      <c r="FO203">
        <f t="shared" si="2919"/>
        <v>1</v>
      </c>
      <c r="FP203">
        <f t="shared" si="2920"/>
        <v>1</v>
      </c>
      <c r="FQ203">
        <f t="shared" si="2921"/>
        <v>3</v>
      </c>
      <c r="FR203">
        <f t="shared" si="2922"/>
        <v>3</v>
      </c>
      <c r="FS203">
        <f t="shared" si="2923"/>
        <v>1</v>
      </c>
      <c r="FT203">
        <f t="shared" si="2924"/>
        <v>2</v>
      </c>
      <c r="FU203">
        <f t="shared" si="2925"/>
        <v>1</v>
      </c>
      <c r="FV203">
        <f t="shared" si="2926"/>
        <v>2</v>
      </c>
      <c r="FW203">
        <f t="shared" si="2927"/>
        <v>2</v>
      </c>
      <c r="FX203">
        <f t="shared" si="2928"/>
        <v>3</v>
      </c>
      <c r="FY203">
        <f t="shared" si="2929"/>
        <v>2</v>
      </c>
      <c r="FZ203">
        <f t="shared" si="2930"/>
        <v>1</v>
      </c>
      <c r="GA203">
        <f t="shared" si="2931"/>
        <v>1</v>
      </c>
      <c r="GB203">
        <f t="shared" si="2932"/>
        <v>1</v>
      </c>
      <c r="GC203">
        <f t="shared" si="2933"/>
        <v>3</v>
      </c>
      <c r="GD203">
        <f t="shared" si="2934"/>
        <v>2</v>
      </c>
      <c r="GE203">
        <f t="shared" si="2935"/>
        <v>2</v>
      </c>
      <c r="GF203">
        <f t="shared" si="2936"/>
        <v>1</v>
      </c>
      <c r="GG203">
        <f t="shared" si="2937"/>
        <v>2</v>
      </c>
      <c r="GH203">
        <f t="shared" si="2938"/>
        <v>1</v>
      </c>
      <c r="GI203">
        <f t="shared" si="2939"/>
        <v>1</v>
      </c>
      <c r="GJ203">
        <f t="shared" si="2940"/>
        <v>1</v>
      </c>
      <c r="GK203">
        <f t="shared" si="2941"/>
        <v>1</v>
      </c>
      <c r="GL203">
        <f t="shared" si="2942"/>
        <v>1</v>
      </c>
      <c r="GM203">
        <f t="shared" si="2943"/>
        <v>2</v>
      </c>
      <c r="GN203">
        <f t="shared" si="2944"/>
        <v>2</v>
      </c>
      <c r="GO203">
        <f t="shared" si="2945"/>
        <v>4</v>
      </c>
      <c r="GP203">
        <f t="shared" si="2946"/>
        <v>3</v>
      </c>
      <c r="GQ203">
        <f t="shared" si="2947"/>
        <v>2</v>
      </c>
      <c r="GR203">
        <f t="shared" si="2948"/>
        <v>4</v>
      </c>
      <c r="GS203">
        <f t="shared" si="2949"/>
        <v>4</v>
      </c>
      <c r="GT203">
        <f t="shared" si="2950"/>
        <v>2</v>
      </c>
      <c r="GU203">
        <f t="shared" si="2951"/>
        <v>0</v>
      </c>
      <c r="GV203">
        <f t="shared" si="2952"/>
        <v>3</v>
      </c>
      <c r="GW203">
        <f t="shared" si="2953"/>
        <v>4</v>
      </c>
      <c r="GX203">
        <f t="shared" si="2954"/>
        <v>4</v>
      </c>
      <c r="GY203">
        <f t="shared" si="2955"/>
        <v>2</v>
      </c>
      <c r="GZ203">
        <f t="shared" si="2956"/>
        <v>1</v>
      </c>
      <c r="HA203">
        <f t="shared" si="2957"/>
        <v>3</v>
      </c>
      <c r="HB203">
        <f t="shared" si="2958"/>
        <v>3</v>
      </c>
      <c r="HC203">
        <f t="shared" si="2959"/>
        <v>1</v>
      </c>
      <c r="HD203">
        <f t="shared" si="2960"/>
        <v>-1</v>
      </c>
      <c r="HE203">
        <f t="shared" si="2961"/>
        <v>-1</v>
      </c>
      <c r="HF203">
        <f t="shared" si="2962"/>
        <v>2</v>
      </c>
      <c r="HG203">
        <f t="shared" si="2963"/>
        <v>2</v>
      </c>
      <c r="HH203">
        <f t="shared" si="2964"/>
        <v>-1</v>
      </c>
      <c r="HI203">
        <f t="shared" si="2965"/>
        <v>1</v>
      </c>
      <c r="HJ203">
        <f t="shared" si="2966"/>
        <v>3</v>
      </c>
      <c r="HK203">
        <f t="shared" si="2967"/>
        <v>-1</v>
      </c>
      <c r="HL203">
        <f t="shared" si="2968"/>
        <v>1</v>
      </c>
      <c r="HM203">
        <f t="shared" si="2969"/>
        <v>-1</v>
      </c>
      <c r="HN203">
        <f t="shared" si="2970"/>
        <v>2</v>
      </c>
      <c r="HO203">
        <f t="shared" si="2971"/>
        <v>1</v>
      </c>
      <c r="HP203">
        <f t="shared" si="2972"/>
        <v>2</v>
      </c>
      <c r="HQ203">
        <f t="shared" si="2973"/>
        <v>3</v>
      </c>
      <c r="HR203">
        <f t="shared" si="2974"/>
        <v>4</v>
      </c>
      <c r="HS203">
        <f t="shared" si="2975"/>
        <v>4</v>
      </c>
      <c r="HT203">
        <f t="shared" si="2976"/>
        <v>6</v>
      </c>
      <c r="HU203">
        <f t="shared" si="2977"/>
        <v>1</v>
      </c>
      <c r="HV203">
        <f t="shared" si="2978"/>
        <v>4</v>
      </c>
      <c r="HW203">
        <f t="shared" si="2979"/>
        <v>5</v>
      </c>
      <c r="HX203">
        <f t="shared" si="2980"/>
        <v>4</v>
      </c>
      <c r="HY203">
        <f t="shared" si="2981"/>
        <v>4</v>
      </c>
      <c r="HZ203">
        <f t="shared" si="2982"/>
        <v>4</v>
      </c>
      <c r="IA203">
        <f t="shared" si="2983"/>
        <v>5</v>
      </c>
      <c r="IB203">
        <f t="shared" si="2984"/>
        <v>2</v>
      </c>
      <c r="IC203">
        <f t="shared" si="2985"/>
        <v>3</v>
      </c>
      <c r="ID203">
        <f t="shared" si="2986"/>
        <v>4</v>
      </c>
      <c r="IE203">
        <f t="shared" si="2987"/>
        <v>3</v>
      </c>
      <c r="IF203">
        <f t="shared" si="2988"/>
        <v>3</v>
      </c>
      <c r="IG203">
        <f t="shared" si="2989"/>
        <v>1</v>
      </c>
      <c r="IH203">
        <f t="shared" si="2990"/>
        <v>2</v>
      </c>
      <c r="II203">
        <f t="shared" si="2991"/>
        <v>2</v>
      </c>
      <c r="IJ203">
        <f t="shared" si="2992"/>
        <v>2</v>
      </c>
      <c r="IK203">
        <f t="shared" si="2993"/>
        <v>4</v>
      </c>
      <c r="IL203">
        <f t="shared" si="2994"/>
        <v>3</v>
      </c>
      <c r="IM203">
        <f t="shared" si="2995"/>
        <v>3</v>
      </c>
      <c r="IN203">
        <f t="shared" si="2996"/>
        <v>3</v>
      </c>
      <c r="IO203">
        <f t="shared" si="2997"/>
        <v>1</v>
      </c>
      <c r="IP203">
        <f t="shared" si="2998"/>
        <v>3</v>
      </c>
      <c r="IQ203">
        <f t="shared" si="2999"/>
        <v>2</v>
      </c>
      <c r="IR203">
        <f t="shared" si="3000"/>
        <v>4</v>
      </c>
      <c r="IS203">
        <f t="shared" si="3001"/>
        <v>2</v>
      </c>
      <c r="IT203">
        <f t="shared" si="3002"/>
        <v>2</v>
      </c>
      <c r="IU203">
        <f t="shared" si="3003"/>
        <v>2</v>
      </c>
      <c r="IV203">
        <f t="shared" si="3004"/>
        <v>2</v>
      </c>
      <c r="IW203">
        <f t="shared" si="3005"/>
        <v>1</v>
      </c>
      <c r="IX203">
        <f t="shared" si="3006"/>
        <v>2</v>
      </c>
      <c r="IY203">
        <f t="shared" si="3007"/>
        <v>3</v>
      </c>
      <c r="IZ203">
        <f t="shared" si="3008"/>
        <v>5</v>
      </c>
      <c r="JA203">
        <f t="shared" si="3009"/>
        <v>5</v>
      </c>
      <c r="JB203">
        <f t="shared" si="3010"/>
        <v>5</v>
      </c>
      <c r="JC203">
        <f t="shared" si="3011"/>
        <v>5</v>
      </c>
      <c r="JD203">
        <f t="shared" si="3012"/>
        <v>5</v>
      </c>
      <c r="JE203">
        <f t="shared" si="3013"/>
        <v>5</v>
      </c>
      <c r="JF203">
        <f t="shared" si="3014"/>
        <v>2</v>
      </c>
      <c r="JG203">
        <f t="shared" si="3015"/>
        <v>2</v>
      </c>
      <c r="JH203">
        <f t="shared" si="3016"/>
        <v>3</v>
      </c>
      <c r="JI203">
        <f t="shared" si="3017"/>
        <v>2</v>
      </c>
      <c r="JJ203">
        <f t="shared" si="3018"/>
        <v>5</v>
      </c>
      <c r="JK203">
        <f t="shared" si="3019"/>
        <v>3</v>
      </c>
      <c r="JL203">
        <f t="shared" si="3020"/>
        <v>5</v>
      </c>
      <c r="JM203">
        <f t="shared" si="3021"/>
        <v>3</v>
      </c>
      <c r="JN203">
        <f t="shared" si="3022"/>
        <v>1</v>
      </c>
      <c r="JO203">
        <f t="shared" si="3023"/>
        <v>2</v>
      </c>
      <c r="JP203">
        <f t="shared" si="3024"/>
        <v>2</v>
      </c>
      <c r="JQ203">
        <f t="shared" si="3025"/>
        <v>5</v>
      </c>
      <c r="JR203">
        <f t="shared" si="3026"/>
        <v>1</v>
      </c>
      <c r="JS203">
        <f t="shared" si="3027"/>
        <v>3</v>
      </c>
      <c r="JT203">
        <f t="shared" si="3028"/>
        <v>5</v>
      </c>
      <c r="JU203">
        <f t="shared" si="3029"/>
        <v>3</v>
      </c>
      <c r="JV203">
        <f t="shared" si="3030"/>
        <v>5</v>
      </c>
      <c r="JW203">
        <f t="shared" si="3031"/>
        <v>3</v>
      </c>
      <c r="JX203">
        <f t="shared" si="3032"/>
        <v>4</v>
      </c>
      <c r="JY203">
        <f t="shared" si="3033"/>
        <v>5</v>
      </c>
      <c r="JZ203">
        <f t="shared" si="3034"/>
        <v>5</v>
      </c>
      <c r="KA203">
        <f t="shared" si="3035"/>
        <v>5</v>
      </c>
      <c r="KB203">
        <f t="shared" si="3036"/>
        <v>1</v>
      </c>
      <c r="KC203">
        <f t="shared" si="3037"/>
        <v>4</v>
      </c>
      <c r="KD203">
        <f t="shared" si="3038"/>
        <v>3</v>
      </c>
      <c r="KE203">
        <f t="shared" si="3039"/>
        <v>4</v>
      </c>
      <c r="KF203">
        <f t="shared" si="3040"/>
        <v>5</v>
      </c>
      <c r="KG203">
        <f t="shared" si="3041"/>
        <v>5</v>
      </c>
      <c r="KH203">
        <f t="shared" si="3042"/>
        <v>3</v>
      </c>
      <c r="KI203">
        <f t="shared" si="3043"/>
        <v>2</v>
      </c>
      <c r="KJ203">
        <f t="shared" si="3044"/>
        <v>1</v>
      </c>
      <c r="KK203">
        <f t="shared" si="3045"/>
        <v>3</v>
      </c>
      <c r="KL203">
        <f t="shared" si="3046"/>
        <v>1</v>
      </c>
      <c r="KM203">
        <f t="shared" si="3047"/>
        <v>1</v>
      </c>
      <c r="KN203">
        <f t="shared" si="3048"/>
        <v>1</v>
      </c>
      <c r="KO203">
        <f t="shared" si="3049"/>
        <v>1</v>
      </c>
      <c r="KP203">
        <f t="shared" si="3050"/>
        <v>1</v>
      </c>
      <c r="KQ203">
        <f t="shared" si="3051"/>
        <v>1</v>
      </c>
      <c r="KR203">
        <f t="shared" si="3052"/>
        <v>0</v>
      </c>
      <c r="KS203">
        <f t="shared" si="3053"/>
        <v>1</v>
      </c>
      <c r="KT203">
        <f t="shared" si="3054"/>
        <v>1</v>
      </c>
      <c r="KU203">
        <f t="shared" si="3055"/>
        <v>1</v>
      </c>
      <c r="KV203">
        <f t="shared" si="3056"/>
        <v>1</v>
      </c>
      <c r="KW203">
        <f t="shared" si="3057"/>
        <v>1</v>
      </c>
      <c r="KX203">
        <f t="shared" si="3058"/>
        <v>1</v>
      </c>
      <c r="KY203">
        <f t="shared" si="3059"/>
        <v>1</v>
      </c>
      <c r="KZ203">
        <f t="shared" si="3060"/>
        <v>0</v>
      </c>
      <c r="LA203">
        <f t="shared" si="3061"/>
        <v>1</v>
      </c>
      <c r="LB203">
        <f t="shared" si="3062"/>
        <v>1</v>
      </c>
      <c r="LC203">
        <f t="shared" si="3063"/>
        <v>1</v>
      </c>
      <c r="LD203">
        <f t="shared" si="3064"/>
        <v>0</v>
      </c>
      <c r="LE203">
        <f t="shared" si="3065"/>
        <v>1</v>
      </c>
      <c r="LF203">
        <f t="shared" si="3066"/>
        <v>1</v>
      </c>
      <c r="LG203">
        <f t="shared" si="3067"/>
        <v>1</v>
      </c>
      <c r="LH203">
        <f t="shared" si="3068"/>
        <v>1</v>
      </c>
      <c r="LI203">
        <f t="shared" si="3069"/>
        <v>1</v>
      </c>
      <c r="LJ203">
        <f t="shared" si="3070"/>
        <v>1</v>
      </c>
      <c r="LK203">
        <f t="shared" si="3071"/>
        <v>0</v>
      </c>
      <c r="LL203">
        <f t="shared" si="3072"/>
        <v>1</v>
      </c>
      <c r="LM203">
        <f t="shared" si="3073"/>
        <v>1</v>
      </c>
      <c r="LN203">
        <f t="shared" si="3074"/>
        <v>1</v>
      </c>
      <c r="LO203">
        <f t="shared" si="3075"/>
        <v>1</v>
      </c>
      <c r="LP203">
        <f t="shared" si="3076"/>
        <v>1</v>
      </c>
      <c r="LQ203">
        <f t="shared" si="3077"/>
        <v>1</v>
      </c>
      <c r="LR203">
        <f t="shared" si="3078"/>
        <v>1</v>
      </c>
      <c r="LS203">
        <f t="shared" si="3079"/>
        <v>1</v>
      </c>
      <c r="LT203">
        <f t="shared" si="3080"/>
        <v>1</v>
      </c>
      <c r="LU203">
        <f t="shared" si="3081"/>
        <v>1</v>
      </c>
      <c r="LV203">
        <f t="shared" si="3082"/>
        <v>1.7894736842105263</v>
      </c>
      <c r="LW203" s="24">
        <f t="shared" si="3083"/>
        <v>1</v>
      </c>
      <c r="LX203">
        <f t="shared" si="3084"/>
        <v>2</v>
      </c>
      <c r="LY203" s="25">
        <f t="shared" si="3085"/>
        <v>1</v>
      </c>
      <c r="LZ203">
        <f t="shared" si="3086"/>
        <v>1.3</v>
      </c>
      <c r="MA203">
        <f t="shared" si="3087"/>
        <v>1</v>
      </c>
      <c r="MB203">
        <f t="shared" si="3088"/>
        <v>2.3333333333333335</v>
      </c>
      <c r="MC203">
        <f t="shared" si="3089"/>
        <v>1</v>
      </c>
      <c r="MD203">
        <f t="shared" si="3090"/>
        <v>1.5</v>
      </c>
      <c r="ME203">
        <f t="shared" si="3091"/>
        <v>1</v>
      </c>
      <c r="MF203">
        <f t="shared" si="3092"/>
        <v>1.75</v>
      </c>
      <c r="MG203">
        <f t="shared" si="3093"/>
        <v>1</v>
      </c>
      <c r="MH203">
        <f t="shared" si="3094"/>
        <v>2.75</v>
      </c>
      <c r="MI203" s="25">
        <f t="shared" si="3095"/>
        <v>1</v>
      </c>
      <c r="MJ203">
        <f t="shared" si="3096"/>
        <v>2.7</v>
      </c>
      <c r="MK203">
        <f t="shared" si="3097"/>
        <v>1</v>
      </c>
      <c r="ML203">
        <f t="shared" si="3098"/>
        <v>0.7857142857142857</v>
      </c>
      <c r="MM203">
        <f t="shared" si="3099"/>
        <v>1</v>
      </c>
      <c r="MN203">
        <f t="shared" si="3100"/>
        <v>2.35</v>
      </c>
      <c r="MO203">
        <f t="shared" si="3101"/>
        <v>1</v>
      </c>
      <c r="MP203">
        <f t="shared" si="3102"/>
        <v>3.5</v>
      </c>
      <c r="MQ203">
        <f t="shared" si="3103"/>
        <v>1</v>
      </c>
      <c r="MR203">
        <f t="shared" si="3104"/>
        <v>3.75</v>
      </c>
      <c r="MS203">
        <f t="shared" si="3105"/>
        <v>1</v>
      </c>
      <c r="MT203">
        <f t="shared" si="3106"/>
        <v>3.3846153846153846</v>
      </c>
      <c r="MU203">
        <f t="shared" si="3107"/>
        <v>1</v>
      </c>
      <c r="MV203">
        <f t="shared" si="3108"/>
        <v>0.88888888888888884</v>
      </c>
      <c r="MW203">
        <f t="shared" si="3109"/>
        <v>1</v>
      </c>
      <c r="MX203">
        <f t="shared" si="3110"/>
        <v>3.6666666666666665</v>
      </c>
      <c r="MY203">
        <f t="shared" si="3111"/>
        <v>1</v>
      </c>
    </row>
    <row r="204" spans="1:363" ht="16">
      <c r="A204" t="s">
        <v>2638</v>
      </c>
      <c r="B204" s="55" t="s">
        <v>1212</v>
      </c>
      <c r="C204" s="55">
        <v>93</v>
      </c>
      <c r="FM204" t="b">
        <f t="shared" si="2917"/>
        <v>0</v>
      </c>
      <c r="FN204" t="b">
        <f t="shared" si="2918"/>
        <v>0</v>
      </c>
      <c r="FO204" t="b">
        <f t="shared" si="2919"/>
        <v>0</v>
      </c>
      <c r="FP204" t="b">
        <f t="shared" si="2920"/>
        <v>0</v>
      </c>
      <c r="FQ204" t="b">
        <f t="shared" si="2921"/>
        <v>0</v>
      </c>
      <c r="FR204" t="b">
        <f t="shared" si="2922"/>
        <v>0</v>
      </c>
      <c r="FS204" t="b">
        <f t="shared" si="2923"/>
        <v>0</v>
      </c>
      <c r="FT204" t="b">
        <f t="shared" si="2924"/>
        <v>0</v>
      </c>
      <c r="FU204" t="b">
        <f t="shared" si="2925"/>
        <v>0</v>
      </c>
      <c r="FV204" t="b">
        <f t="shared" si="2926"/>
        <v>0</v>
      </c>
      <c r="FW204" t="b">
        <f t="shared" si="2927"/>
        <v>0</v>
      </c>
      <c r="FX204" t="b">
        <f t="shared" si="2928"/>
        <v>0</v>
      </c>
      <c r="FY204" t="b">
        <f t="shared" si="2929"/>
        <v>0</v>
      </c>
      <c r="FZ204" t="b">
        <f t="shared" si="2930"/>
        <v>0</v>
      </c>
      <c r="GA204" t="b">
        <f t="shared" si="2931"/>
        <v>0</v>
      </c>
      <c r="GB204" t="b">
        <f t="shared" si="2932"/>
        <v>0</v>
      </c>
      <c r="GC204" t="b">
        <f t="shared" si="2933"/>
        <v>0</v>
      </c>
      <c r="GD204" t="b">
        <f t="shared" si="2934"/>
        <v>0</v>
      </c>
      <c r="GE204" t="b">
        <f t="shared" si="2935"/>
        <v>0</v>
      </c>
      <c r="GF204" t="b">
        <f t="shared" si="2936"/>
        <v>0</v>
      </c>
      <c r="GG204" t="b">
        <f t="shared" si="2937"/>
        <v>0</v>
      </c>
      <c r="GH204" t="b">
        <f t="shared" si="2938"/>
        <v>0</v>
      </c>
      <c r="GI204" t="b">
        <f t="shared" si="2939"/>
        <v>0</v>
      </c>
      <c r="GJ204" t="b">
        <f t="shared" si="2940"/>
        <v>0</v>
      </c>
      <c r="GK204" t="b">
        <f t="shared" si="2941"/>
        <v>0</v>
      </c>
      <c r="GL204" t="b">
        <f t="shared" si="2942"/>
        <v>0</v>
      </c>
      <c r="GM204" t="b">
        <f t="shared" si="2943"/>
        <v>0</v>
      </c>
      <c r="GN204" t="b">
        <f t="shared" si="2944"/>
        <v>0</v>
      </c>
      <c r="GO204" t="b">
        <f t="shared" si="2945"/>
        <v>0</v>
      </c>
      <c r="GP204" t="b">
        <f t="shared" si="2946"/>
        <v>0</v>
      </c>
      <c r="GQ204" t="b">
        <f t="shared" si="2947"/>
        <v>0</v>
      </c>
      <c r="GR204">
        <f t="shared" si="2948"/>
        <v>0</v>
      </c>
      <c r="GS204">
        <f t="shared" si="2949"/>
        <v>0</v>
      </c>
      <c r="GT204" t="b">
        <f t="shared" si="2950"/>
        <v>0</v>
      </c>
      <c r="GU204">
        <f t="shared" si="2951"/>
        <v>0</v>
      </c>
      <c r="GV204">
        <f t="shared" si="2952"/>
        <v>0</v>
      </c>
      <c r="GW204" t="b">
        <f t="shared" si="2953"/>
        <v>0</v>
      </c>
      <c r="GX204" t="b">
        <f t="shared" si="2954"/>
        <v>0</v>
      </c>
      <c r="GY204" t="b">
        <f t="shared" si="2955"/>
        <v>0</v>
      </c>
      <c r="GZ204" t="b">
        <f t="shared" si="2956"/>
        <v>0</v>
      </c>
      <c r="HA204" t="b">
        <f t="shared" si="2957"/>
        <v>0</v>
      </c>
      <c r="HB204" t="b">
        <f t="shared" si="2958"/>
        <v>0</v>
      </c>
      <c r="HC204" t="b">
        <f t="shared" si="2959"/>
        <v>0</v>
      </c>
      <c r="HD204" t="b">
        <f t="shared" si="2960"/>
        <v>0</v>
      </c>
      <c r="HE204" t="b">
        <f t="shared" si="2961"/>
        <v>0</v>
      </c>
      <c r="HF204" t="b">
        <f t="shared" si="2962"/>
        <v>0</v>
      </c>
      <c r="HG204" t="b">
        <f t="shared" si="2963"/>
        <v>0</v>
      </c>
      <c r="HH204" t="b">
        <f t="shared" si="2964"/>
        <v>0</v>
      </c>
      <c r="HI204" t="b">
        <f t="shared" si="2965"/>
        <v>0</v>
      </c>
      <c r="HJ204" t="b">
        <f t="shared" si="2966"/>
        <v>0</v>
      </c>
      <c r="HK204" t="b">
        <f t="shared" si="2967"/>
        <v>0</v>
      </c>
      <c r="HL204" t="b">
        <f t="shared" si="2968"/>
        <v>0</v>
      </c>
      <c r="HM204" t="b">
        <f t="shared" si="2969"/>
        <v>0</v>
      </c>
      <c r="HN204" t="b">
        <f t="shared" si="2970"/>
        <v>0</v>
      </c>
      <c r="HO204" t="b">
        <f t="shared" si="2971"/>
        <v>0</v>
      </c>
      <c r="HP204" t="b">
        <f t="shared" si="2972"/>
        <v>0</v>
      </c>
      <c r="HQ204" t="b">
        <f t="shared" si="2973"/>
        <v>0</v>
      </c>
      <c r="HR204" t="b">
        <f t="shared" si="2974"/>
        <v>0</v>
      </c>
      <c r="HS204" t="b">
        <f t="shared" si="2975"/>
        <v>0</v>
      </c>
      <c r="HT204" t="b">
        <f t="shared" si="2976"/>
        <v>0</v>
      </c>
      <c r="HU204" t="b">
        <f t="shared" si="2977"/>
        <v>0</v>
      </c>
      <c r="HV204" t="b">
        <f t="shared" si="2978"/>
        <v>0</v>
      </c>
      <c r="HW204" t="b">
        <f t="shared" si="2979"/>
        <v>0</v>
      </c>
      <c r="HX204" t="b">
        <f t="shared" si="2980"/>
        <v>0</v>
      </c>
      <c r="HY204" t="b">
        <f t="shared" si="2981"/>
        <v>0</v>
      </c>
      <c r="HZ204" t="b">
        <f t="shared" si="2982"/>
        <v>0</v>
      </c>
      <c r="IA204" t="b">
        <f t="shared" si="2983"/>
        <v>0</v>
      </c>
      <c r="IB204" t="b">
        <f t="shared" si="2984"/>
        <v>0</v>
      </c>
      <c r="IC204" t="b">
        <f t="shared" si="2985"/>
        <v>0</v>
      </c>
      <c r="ID204" t="b">
        <f t="shared" si="2986"/>
        <v>0</v>
      </c>
      <c r="IE204">
        <f t="shared" si="2987"/>
        <v>0</v>
      </c>
      <c r="IF204">
        <f t="shared" si="2988"/>
        <v>0</v>
      </c>
      <c r="IG204">
        <f t="shared" si="2989"/>
        <v>0</v>
      </c>
      <c r="IH204">
        <f t="shared" si="2990"/>
        <v>0</v>
      </c>
      <c r="II204">
        <f t="shared" si="2991"/>
        <v>0</v>
      </c>
      <c r="IJ204">
        <f t="shared" si="2992"/>
        <v>0</v>
      </c>
      <c r="IK204">
        <f t="shared" si="2993"/>
        <v>0</v>
      </c>
      <c r="IL204">
        <f t="shared" si="2994"/>
        <v>0</v>
      </c>
      <c r="IM204">
        <f t="shared" si="2995"/>
        <v>0</v>
      </c>
      <c r="IN204" t="b">
        <f t="shared" si="2996"/>
        <v>0</v>
      </c>
      <c r="IO204">
        <f t="shared" si="2997"/>
        <v>0</v>
      </c>
      <c r="IP204">
        <f t="shared" si="2998"/>
        <v>0</v>
      </c>
      <c r="IQ204" t="b">
        <f t="shared" si="2999"/>
        <v>0</v>
      </c>
      <c r="IR204" t="b">
        <f t="shared" si="3000"/>
        <v>0</v>
      </c>
      <c r="IS204">
        <f t="shared" si="3001"/>
        <v>0</v>
      </c>
      <c r="IT204" t="b">
        <f t="shared" si="3002"/>
        <v>0</v>
      </c>
      <c r="IU204">
        <f t="shared" si="3003"/>
        <v>0</v>
      </c>
      <c r="IV204">
        <f t="shared" si="3004"/>
        <v>0</v>
      </c>
      <c r="IW204" t="b">
        <f t="shared" si="3005"/>
        <v>0</v>
      </c>
      <c r="IX204">
        <f t="shared" si="3006"/>
        <v>0</v>
      </c>
      <c r="IY204" t="b">
        <f t="shared" si="3007"/>
        <v>0</v>
      </c>
      <c r="IZ204" t="b">
        <f t="shared" si="3008"/>
        <v>0</v>
      </c>
      <c r="JA204" t="b">
        <f t="shared" si="3009"/>
        <v>0</v>
      </c>
      <c r="JB204" t="b">
        <f t="shared" si="3010"/>
        <v>0</v>
      </c>
      <c r="JC204" t="b">
        <f t="shared" si="3011"/>
        <v>0</v>
      </c>
      <c r="JD204" t="b">
        <f t="shared" si="3012"/>
        <v>0</v>
      </c>
      <c r="JE204" t="b">
        <f t="shared" si="3013"/>
        <v>0</v>
      </c>
      <c r="JF204" t="b">
        <f t="shared" si="3014"/>
        <v>0</v>
      </c>
      <c r="JG204" t="b">
        <f t="shared" si="3015"/>
        <v>0</v>
      </c>
      <c r="JH204" t="b">
        <f t="shared" si="3016"/>
        <v>0</v>
      </c>
      <c r="JI204" t="b">
        <f t="shared" si="3017"/>
        <v>0</v>
      </c>
      <c r="JJ204" t="b">
        <f t="shared" si="3018"/>
        <v>0</v>
      </c>
      <c r="JK204" t="b">
        <f t="shared" si="3019"/>
        <v>0</v>
      </c>
      <c r="JL204">
        <f t="shared" si="3020"/>
        <v>0</v>
      </c>
      <c r="JM204" t="b">
        <f t="shared" si="3021"/>
        <v>0</v>
      </c>
      <c r="JN204" t="b">
        <f t="shared" si="3022"/>
        <v>0</v>
      </c>
      <c r="JO204" t="b">
        <f t="shared" si="3023"/>
        <v>0</v>
      </c>
      <c r="JP204" t="b">
        <f t="shared" si="3024"/>
        <v>0</v>
      </c>
      <c r="JQ204" t="b">
        <f t="shared" si="3025"/>
        <v>0</v>
      </c>
      <c r="JR204" t="b">
        <f t="shared" si="3026"/>
        <v>0</v>
      </c>
      <c r="JS204" t="b">
        <f t="shared" si="3027"/>
        <v>0</v>
      </c>
      <c r="JT204">
        <f t="shared" si="3028"/>
        <v>0</v>
      </c>
      <c r="JU204">
        <f t="shared" si="3029"/>
        <v>0</v>
      </c>
      <c r="JV204">
        <f t="shared" si="3030"/>
        <v>0</v>
      </c>
      <c r="JW204">
        <f t="shared" si="3031"/>
        <v>0</v>
      </c>
      <c r="JX204" t="b">
        <f t="shared" si="3032"/>
        <v>0</v>
      </c>
      <c r="JY204">
        <f t="shared" si="3033"/>
        <v>0</v>
      </c>
      <c r="JZ204" t="b">
        <f t="shared" si="3034"/>
        <v>0</v>
      </c>
      <c r="KA204" t="b">
        <f t="shared" si="3035"/>
        <v>0</v>
      </c>
      <c r="KB204">
        <f t="shared" si="3036"/>
        <v>0</v>
      </c>
      <c r="KC204" t="b">
        <f t="shared" si="3037"/>
        <v>0</v>
      </c>
      <c r="KD204" t="b">
        <f t="shared" si="3038"/>
        <v>0</v>
      </c>
      <c r="KE204">
        <f t="shared" si="3039"/>
        <v>0</v>
      </c>
      <c r="KF204" t="b">
        <f t="shared" si="3040"/>
        <v>0</v>
      </c>
      <c r="KG204" t="b">
        <f t="shared" si="3041"/>
        <v>0</v>
      </c>
      <c r="KH204" t="b">
        <f t="shared" si="3042"/>
        <v>0</v>
      </c>
      <c r="KI204" t="b">
        <f t="shared" si="3043"/>
        <v>0</v>
      </c>
      <c r="KJ204" t="b">
        <f t="shared" si="3044"/>
        <v>0</v>
      </c>
      <c r="KK204">
        <f t="shared" si="3045"/>
        <v>0</v>
      </c>
      <c r="KL204" t="b">
        <f t="shared" si="3046"/>
        <v>0</v>
      </c>
      <c r="KM204" t="b">
        <f t="shared" si="3047"/>
        <v>0</v>
      </c>
      <c r="KN204" t="b">
        <f t="shared" si="3048"/>
        <v>0</v>
      </c>
      <c r="KO204" t="b">
        <f t="shared" si="3049"/>
        <v>0</v>
      </c>
      <c r="KP204" t="b">
        <f t="shared" si="3050"/>
        <v>0</v>
      </c>
      <c r="KQ204" t="b">
        <f t="shared" si="3051"/>
        <v>0</v>
      </c>
      <c r="KR204" t="b">
        <f t="shared" si="3052"/>
        <v>0</v>
      </c>
      <c r="KS204" t="b">
        <f t="shared" si="3053"/>
        <v>0</v>
      </c>
      <c r="KT204" t="b">
        <f t="shared" si="3054"/>
        <v>0</v>
      </c>
      <c r="KU204" t="b">
        <f t="shared" si="3055"/>
        <v>0</v>
      </c>
      <c r="KV204" t="b">
        <f t="shared" si="3056"/>
        <v>0</v>
      </c>
      <c r="KW204" t="b">
        <f t="shared" si="3057"/>
        <v>0</v>
      </c>
      <c r="KX204" t="b">
        <f t="shared" si="3058"/>
        <v>0</v>
      </c>
      <c r="KY204" t="b">
        <f t="shared" si="3059"/>
        <v>0</v>
      </c>
      <c r="KZ204" t="b">
        <f t="shared" si="3060"/>
        <v>0</v>
      </c>
      <c r="LA204" t="b">
        <f t="shared" si="3061"/>
        <v>0</v>
      </c>
      <c r="LB204" t="b">
        <f t="shared" si="3062"/>
        <v>0</v>
      </c>
      <c r="LC204" t="b">
        <f t="shared" si="3063"/>
        <v>0</v>
      </c>
      <c r="LD204" t="b">
        <f t="shared" si="3064"/>
        <v>0</v>
      </c>
      <c r="LE204" t="b">
        <f t="shared" si="3065"/>
        <v>0</v>
      </c>
      <c r="LF204" t="b">
        <f t="shared" si="3066"/>
        <v>0</v>
      </c>
      <c r="LG204" t="b">
        <f t="shared" si="3067"/>
        <v>0</v>
      </c>
      <c r="LH204" t="b">
        <f t="shared" si="3068"/>
        <v>0</v>
      </c>
      <c r="LI204" t="b">
        <f t="shared" si="3069"/>
        <v>0</v>
      </c>
      <c r="LJ204" t="b">
        <f t="shared" si="3070"/>
        <v>0</v>
      </c>
      <c r="LK204" t="b">
        <f t="shared" si="3071"/>
        <v>0</v>
      </c>
      <c r="LL204" t="b">
        <f t="shared" si="3072"/>
        <v>0</v>
      </c>
      <c r="LM204" t="b">
        <f t="shared" si="3073"/>
        <v>0</v>
      </c>
      <c r="LN204" t="b">
        <f t="shared" si="3074"/>
        <v>0</v>
      </c>
      <c r="LO204" t="b">
        <f t="shared" si="3075"/>
        <v>0</v>
      </c>
      <c r="LP204" t="b">
        <f t="shared" si="3076"/>
        <v>0</v>
      </c>
      <c r="LQ204" t="b">
        <f t="shared" si="3077"/>
        <v>0</v>
      </c>
      <c r="LR204" t="b">
        <f t="shared" si="3078"/>
        <v>0</v>
      </c>
      <c r="LS204" t="b">
        <f t="shared" si="3079"/>
        <v>0</v>
      </c>
      <c r="LT204" t="b">
        <f t="shared" si="3080"/>
        <v>0</v>
      </c>
      <c r="LU204" t="b">
        <f t="shared" si="3081"/>
        <v>0</v>
      </c>
      <c r="LV204" t="e">
        <f t="shared" si="3082"/>
        <v>#DIV/0!</v>
      </c>
      <c r="LW204" s="24" t="str">
        <f t="shared" si="3083"/>
        <v>CHECK</v>
      </c>
      <c r="LX204" t="e">
        <f t="shared" si="3084"/>
        <v>#DIV/0!</v>
      </c>
      <c r="LY204" s="25" t="str">
        <f t="shared" si="3085"/>
        <v>CHECK</v>
      </c>
      <c r="LZ204" t="e">
        <f t="shared" si="3086"/>
        <v>#DIV/0!</v>
      </c>
      <c r="MA204" t="str">
        <f t="shared" si="3087"/>
        <v>CHECK</v>
      </c>
      <c r="MB204" t="e">
        <f t="shared" si="3088"/>
        <v>#DIV/0!</v>
      </c>
      <c r="MC204" t="str">
        <f t="shared" si="3089"/>
        <v>CHECK</v>
      </c>
      <c r="MD204" t="e">
        <f t="shared" si="3090"/>
        <v>#DIV/0!</v>
      </c>
      <c r="ME204" t="str">
        <f t="shared" si="3091"/>
        <v>CHECK</v>
      </c>
      <c r="MF204" t="e">
        <f t="shared" si="3092"/>
        <v>#DIV/0!</v>
      </c>
      <c r="MG204" t="str">
        <f t="shared" si="3093"/>
        <v>CHECK</v>
      </c>
      <c r="MH204" t="e">
        <f t="shared" si="3094"/>
        <v>#DIV/0!</v>
      </c>
      <c r="MI204" s="25" t="str">
        <f t="shared" si="3095"/>
        <v>CHECK</v>
      </c>
      <c r="MJ204">
        <f t="shared" si="3096"/>
        <v>0</v>
      </c>
      <c r="MK204" t="str">
        <f t="shared" si="3097"/>
        <v>CHECK</v>
      </c>
      <c r="ML204" t="e">
        <f t="shared" si="3098"/>
        <v>#DIV/0!</v>
      </c>
      <c r="MM204" t="str">
        <f t="shared" si="3099"/>
        <v>CHECK</v>
      </c>
      <c r="MN204">
        <f t="shared" si="3100"/>
        <v>0</v>
      </c>
      <c r="MO204" t="str">
        <f t="shared" si="3101"/>
        <v>CHECK</v>
      </c>
      <c r="MP204" t="e">
        <f t="shared" si="3102"/>
        <v>#DIV/0!</v>
      </c>
      <c r="MQ204" t="str">
        <f t="shared" si="3103"/>
        <v>CHECK</v>
      </c>
      <c r="MR204">
        <f t="shared" si="3104"/>
        <v>0</v>
      </c>
      <c r="MS204" t="str">
        <f t="shared" si="3105"/>
        <v>CHECK</v>
      </c>
      <c r="MT204">
        <f t="shared" si="3106"/>
        <v>0</v>
      </c>
      <c r="MU204" t="str">
        <f t="shared" si="3107"/>
        <v>CHECK</v>
      </c>
      <c r="MV204" t="e">
        <f t="shared" si="3108"/>
        <v>#DIV/0!</v>
      </c>
      <c r="MW204" t="str">
        <f t="shared" si="3109"/>
        <v>CHECK</v>
      </c>
      <c r="MX204" t="e">
        <f t="shared" si="3110"/>
        <v>#DIV/0!</v>
      </c>
      <c r="MY204" t="str">
        <f t="shared" si="3111"/>
        <v>CHECK</v>
      </c>
    </row>
    <row r="205" spans="1:363" ht="16">
      <c r="A205" t="s">
        <v>2639</v>
      </c>
      <c r="B205" s="55" t="s">
        <v>1212</v>
      </c>
      <c r="C205" s="55">
        <v>3</v>
      </c>
      <c r="D205">
        <v>2</v>
      </c>
      <c r="E205">
        <v>2</v>
      </c>
      <c r="F205">
        <v>3</v>
      </c>
      <c r="G205">
        <v>3</v>
      </c>
      <c r="H205">
        <v>3</v>
      </c>
      <c r="I205">
        <v>2</v>
      </c>
      <c r="J205">
        <v>3</v>
      </c>
      <c r="K205">
        <v>4</v>
      </c>
      <c r="L205">
        <v>3</v>
      </c>
      <c r="M205">
        <v>3</v>
      </c>
      <c r="N205">
        <v>4</v>
      </c>
      <c r="O205">
        <v>3</v>
      </c>
      <c r="P205">
        <v>3</v>
      </c>
      <c r="Q205">
        <v>2</v>
      </c>
      <c r="R205">
        <v>2</v>
      </c>
      <c r="S205">
        <v>2</v>
      </c>
      <c r="T205">
        <v>2</v>
      </c>
      <c r="U205">
        <v>3</v>
      </c>
      <c r="V205">
        <v>2</v>
      </c>
      <c r="W205">
        <v>3</v>
      </c>
      <c r="X205">
        <v>3</v>
      </c>
      <c r="Y205">
        <v>3</v>
      </c>
      <c r="Z205">
        <v>3</v>
      </c>
      <c r="AA205">
        <v>2</v>
      </c>
      <c r="AB205">
        <v>2</v>
      </c>
      <c r="AC205">
        <v>2</v>
      </c>
      <c r="AD205">
        <v>2</v>
      </c>
      <c r="AE205">
        <v>4</v>
      </c>
      <c r="AF205">
        <v>2</v>
      </c>
      <c r="AG205">
        <v>3</v>
      </c>
      <c r="AH205">
        <v>3</v>
      </c>
      <c r="AI205">
        <v>5</v>
      </c>
      <c r="AJ205">
        <v>5</v>
      </c>
      <c r="AK205">
        <v>3</v>
      </c>
      <c r="AL205">
        <v>6</v>
      </c>
      <c r="AM205">
        <v>4</v>
      </c>
      <c r="AN205">
        <v>3</v>
      </c>
      <c r="AO205">
        <v>3</v>
      </c>
      <c r="AP205">
        <v>4</v>
      </c>
      <c r="AQ205">
        <v>5</v>
      </c>
      <c r="AR205">
        <v>3</v>
      </c>
      <c r="AS205">
        <v>4</v>
      </c>
      <c r="AT205">
        <v>5</v>
      </c>
      <c r="AU205">
        <v>3</v>
      </c>
      <c r="AV205">
        <v>4</v>
      </c>
      <c r="AW205">
        <v>4</v>
      </c>
      <c r="AX205">
        <v>4</v>
      </c>
      <c r="AY205">
        <v>4</v>
      </c>
      <c r="AZ205">
        <v>3</v>
      </c>
      <c r="BA205">
        <v>3</v>
      </c>
      <c r="BC205">
        <v>3</v>
      </c>
      <c r="BD205">
        <v>3</v>
      </c>
      <c r="BE205">
        <v>3</v>
      </c>
      <c r="BF205">
        <v>3</v>
      </c>
      <c r="BG205">
        <v>3</v>
      </c>
      <c r="BH205">
        <v>2</v>
      </c>
      <c r="BI205">
        <v>3</v>
      </c>
      <c r="BJ205">
        <v>4</v>
      </c>
      <c r="BK205">
        <v>3</v>
      </c>
      <c r="BL205">
        <v>5</v>
      </c>
      <c r="BM205">
        <v>4</v>
      </c>
      <c r="BN205">
        <v>4</v>
      </c>
      <c r="BO205">
        <v>3</v>
      </c>
      <c r="BP205">
        <v>4</v>
      </c>
      <c r="BR205">
        <v>4</v>
      </c>
      <c r="BS205">
        <v>3</v>
      </c>
      <c r="BT205">
        <v>4</v>
      </c>
      <c r="BU205">
        <v>4</v>
      </c>
      <c r="CP205">
        <v>3</v>
      </c>
      <c r="CQ205">
        <v>3</v>
      </c>
      <c r="CR205">
        <v>2</v>
      </c>
      <c r="CS205">
        <v>2</v>
      </c>
      <c r="CT205">
        <v>4</v>
      </c>
      <c r="CU205">
        <v>2</v>
      </c>
      <c r="CV205">
        <v>2</v>
      </c>
      <c r="CW205">
        <v>3</v>
      </c>
      <c r="CX205">
        <v>3</v>
      </c>
      <c r="CY205">
        <v>4</v>
      </c>
      <c r="CZ205">
        <v>2</v>
      </c>
      <c r="DA205">
        <v>1</v>
      </c>
      <c r="DB205">
        <v>4</v>
      </c>
      <c r="DC205">
        <v>4</v>
      </c>
      <c r="DD205">
        <v>1</v>
      </c>
      <c r="DE205">
        <v>3</v>
      </c>
      <c r="DF205">
        <v>4</v>
      </c>
      <c r="DG205">
        <v>4</v>
      </c>
      <c r="DH205">
        <v>2</v>
      </c>
      <c r="DI205">
        <v>4</v>
      </c>
      <c r="DK205">
        <v>4</v>
      </c>
      <c r="DL205">
        <v>4</v>
      </c>
      <c r="DM205">
        <v>4</v>
      </c>
      <c r="DN205">
        <v>4</v>
      </c>
      <c r="DO205">
        <v>4</v>
      </c>
      <c r="DP205">
        <v>3</v>
      </c>
      <c r="DQ205">
        <v>2</v>
      </c>
      <c r="DR205">
        <v>2</v>
      </c>
      <c r="DS205">
        <v>2</v>
      </c>
      <c r="DT205">
        <v>2</v>
      </c>
      <c r="DU205">
        <v>2</v>
      </c>
      <c r="DV205">
        <v>3</v>
      </c>
      <c r="DW205">
        <v>2</v>
      </c>
      <c r="DX205">
        <v>2</v>
      </c>
      <c r="DY205">
        <v>4</v>
      </c>
      <c r="DZ205">
        <v>4</v>
      </c>
      <c r="EA205">
        <v>2</v>
      </c>
      <c r="EB205">
        <v>4</v>
      </c>
      <c r="EC205">
        <v>1</v>
      </c>
      <c r="ED205">
        <v>2</v>
      </c>
      <c r="EE205">
        <v>4</v>
      </c>
      <c r="EF205">
        <v>3</v>
      </c>
      <c r="EG205">
        <v>3</v>
      </c>
      <c r="EH205">
        <v>2</v>
      </c>
      <c r="EI205">
        <v>2</v>
      </c>
      <c r="EJ205">
        <v>1</v>
      </c>
      <c r="EK205">
        <v>4</v>
      </c>
      <c r="EL205">
        <v>2</v>
      </c>
      <c r="EM205">
        <v>3</v>
      </c>
      <c r="EN205">
        <v>3</v>
      </c>
      <c r="EO205">
        <v>2</v>
      </c>
      <c r="EP205">
        <v>4</v>
      </c>
      <c r="EQ205">
        <v>1</v>
      </c>
      <c r="ER205">
        <v>2</v>
      </c>
      <c r="ES205">
        <v>3</v>
      </c>
      <c r="ET205">
        <v>1</v>
      </c>
      <c r="EU205">
        <v>4</v>
      </c>
      <c r="EV205">
        <v>2</v>
      </c>
      <c r="EW205">
        <v>2</v>
      </c>
      <c r="EX205">
        <v>1</v>
      </c>
      <c r="EY205">
        <v>2</v>
      </c>
      <c r="EZ205">
        <v>3</v>
      </c>
      <c r="FA205">
        <v>4</v>
      </c>
      <c r="FB205">
        <v>3</v>
      </c>
      <c r="FC205">
        <v>2</v>
      </c>
      <c r="FD205">
        <v>3</v>
      </c>
      <c r="FE205">
        <v>4</v>
      </c>
      <c r="FF205">
        <v>2</v>
      </c>
      <c r="FG205">
        <v>3</v>
      </c>
      <c r="FH205">
        <v>1</v>
      </c>
      <c r="FI205">
        <v>4</v>
      </c>
      <c r="FJ205">
        <v>3</v>
      </c>
      <c r="FK205">
        <v>4</v>
      </c>
      <c r="FL205">
        <v>3</v>
      </c>
      <c r="FM205">
        <f t="shared" si="2917"/>
        <v>3</v>
      </c>
      <c r="FN205">
        <f t="shared" si="2918"/>
        <v>3</v>
      </c>
      <c r="FO205">
        <f t="shared" si="2919"/>
        <v>2</v>
      </c>
      <c r="FP205">
        <f t="shared" si="2920"/>
        <v>2</v>
      </c>
      <c r="FQ205">
        <f t="shared" si="2921"/>
        <v>2</v>
      </c>
      <c r="FR205">
        <f t="shared" si="2922"/>
        <v>3</v>
      </c>
      <c r="FS205">
        <f t="shared" si="2923"/>
        <v>2</v>
      </c>
      <c r="FT205">
        <f t="shared" si="2924"/>
        <v>1</v>
      </c>
      <c r="FU205">
        <f t="shared" si="2925"/>
        <v>2</v>
      </c>
      <c r="FV205">
        <f t="shared" si="2926"/>
        <v>2</v>
      </c>
      <c r="FW205">
        <f t="shared" si="2927"/>
        <v>1</v>
      </c>
      <c r="FX205">
        <f t="shared" si="2928"/>
        <v>2</v>
      </c>
      <c r="FY205">
        <f t="shared" si="2929"/>
        <v>2</v>
      </c>
      <c r="FZ205">
        <f t="shared" si="2930"/>
        <v>3</v>
      </c>
      <c r="GA205">
        <f t="shared" si="2931"/>
        <v>3</v>
      </c>
      <c r="GB205">
        <f t="shared" si="2932"/>
        <v>3</v>
      </c>
      <c r="GC205">
        <f t="shared" si="2933"/>
        <v>3</v>
      </c>
      <c r="GD205">
        <f t="shared" si="2934"/>
        <v>2</v>
      </c>
      <c r="GE205">
        <f t="shared" si="2935"/>
        <v>3</v>
      </c>
      <c r="GF205">
        <f t="shared" si="2936"/>
        <v>2</v>
      </c>
      <c r="GG205">
        <f t="shared" si="2937"/>
        <v>2</v>
      </c>
      <c r="GH205">
        <f t="shared" si="2938"/>
        <v>2</v>
      </c>
      <c r="GI205">
        <f t="shared" si="2939"/>
        <v>2</v>
      </c>
      <c r="GJ205">
        <f t="shared" si="2940"/>
        <v>3</v>
      </c>
      <c r="GK205">
        <f t="shared" si="2941"/>
        <v>3</v>
      </c>
      <c r="GL205">
        <f t="shared" si="2942"/>
        <v>3</v>
      </c>
      <c r="GM205">
        <f t="shared" si="2943"/>
        <v>3</v>
      </c>
      <c r="GN205">
        <f t="shared" si="2944"/>
        <v>1</v>
      </c>
      <c r="GO205">
        <f t="shared" si="2945"/>
        <v>3</v>
      </c>
      <c r="GP205">
        <f t="shared" si="2946"/>
        <v>2</v>
      </c>
      <c r="GQ205">
        <f t="shared" si="2947"/>
        <v>2</v>
      </c>
      <c r="GR205">
        <f t="shared" si="2948"/>
        <v>5</v>
      </c>
      <c r="GS205">
        <f t="shared" si="2949"/>
        <v>5</v>
      </c>
      <c r="GT205">
        <f t="shared" si="2950"/>
        <v>5</v>
      </c>
      <c r="GU205">
        <f t="shared" si="2951"/>
        <v>6</v>
      </c>
      <c r="GV205">
        <f t="shared" si="2952"/>
        <v>4</v>
      </c>
      <c r="GW205">
        <f t="shared" si="2953"/>
        <v>5</v>
      </c>
      <c r="GX205">
        <f t="shared" si="2954"/>
        <v>5</v>
      </c>
      <c r="GY205">
        <f t="shared" si="2955"/>
        <v>4</v>
      </c>
      <c r="GZ205">
        <f t="shared" si="2956"/>
        <v>3</v>
      </c>
      <c r="HA205">
        <f t="shared" si="2957"/>
        <v>5</v>
      </c>
      <c r="HB205">
        <f t="shared" si="2958"/>
        <v>1</v>
      </c>
      <c r="HC205">
        <f t="shared" si="2959"/>
        <v>2</v>
      </c>
      <c r="HD205">
        <f t="shared" si="2960"/>
        <v>-1</v>
      </c>
      <c r="HE205">
        <f t="shared" si="2961"/>
        <v>1</v>
      </c>
      <c r="HF205">
        <f t="shared" si="2962"/>
        <v>1</v>
      </c>
      <c r="HG205">
        <f t="shared" si="2963"/>
        <v>1</v>
      </c>
      <c r="HH205">
        <f t="shared" si="2964"/>
        <v>1</v>
      </c>
      <c r="HI205">
        <f t="shared" si="2965"/>
        <v>1</v>
      </c>
      <c r="HJ205">
        <f t="shared" si="2966"/>
        <v>1</v>
      </c>
      <c r="HK205" t="b">
        <f t="shared" si="2967"/>
        <v>0</v>
      </c>
      <c r="HL205">
        <f t="shared" si="2968"/>
        <v>1</v>
      </c>
      <c r="HM205">
        <f t="shared" si="2969"/>
        <v>1</v>
      </c>
      <c r="HN205">
        <f t="shared" si="2970"/>
        <v>1</v>
      </c>
      <c r="HO205">
        <f t="shared" si="2971"/>
        <v>1</v>
      </c>
      <c r="HP205">
        <f t="shared" si="2972"/>
        <v>4</v>
      </c>
      <c r="HQ205">
        <f t="shared" si="2973"/>
        <v>5</v>
      </c>
      <c r="HR205">
        <f t="shared" si="2974"/>
        <v>4</v>
      </c>
      <c r="HS205">
        <f t="shared" si="2975"/>
        <v>3</v>
      </c>
      <c r="HT205">
        <f t="shared" si="2976"/>
        <v>4</v>
      </c>
      <c r="HU205">
        <f t="shared" si="2977"/>
        <v>2</v>
      </c>
      <c r="HV205">
        <f t="shared" si="2978"/>
        <v>3</v>
      </c>
      <c r="HW205">
        <f t="shared" si="2979"/>
        <v>3</v>
      </c>
      <c r="HX205">
        <f t="shared" si="2980"/>
        <v>4</v>
      </c>
      <c r="HY205">
        <f t="shared" si="2981"/>
        <v>3</v>
      </c>
      <c r="HZ205" t="b">
        <f t="shared" si="2982"/>
        <v>0</v>
      </c>
      <c r="IA205">
        <f t="shared" si="2983"/>
        <v>3</v>
      </c>
      <c r="IB205">
        <f t="shared" si="2984"/>
        <v>4</v>
      </c>
      <c r="IC205">
        <f t="shared" si="2985"/>
        <v>3</v>
      </c>
      <c r="ID205">
        <f t="shared" si="2986"/>
        <v>3</v>
      </c>
      <c r="IE205">
        <f t="shared" si="2987"/>
        <v>0</v>
      </c>
      <c r="IF205">
        <f t="shared" si="2988"/>
        <v>0</v>
      </c>
      <c r="IG205">
        <f t="shared" si="2989"/>
        <v>0</v>
      </c>
      <c r="IH205">
        <f t="shared" si="2990"/>
        <v>0</v>
      </c>
      <c r="II205">
        <f t="shared" si="2991"/>
        <v>0</v>
      </c>
      <c r="IJ205">
        <f t="shared" si="2992"/>
        <v>0</v>
      </c>
      <c r="IK205">
        <f t="shared" si="2993"/>
        <v>0</v>
      </c>
      <c r="IL205">
        <f t="shared" si="2994"/>
        <v>0</v>
      </c>
      <c r="IM205">
        <f t="shared" si="2995"/>
        <v>0</v>
      </c>
      <c r="IN205" t="b">
        <f t="shared" si="2996"/>
        <v>0</v>
      </c>
      <c r="IO205">
        <f t="shared" si="2997"/>
        <v>0</v>
      </c>
      <c r="IP205">
        <f t="shared" si="2998"/>
        <v>0</v>
      </c>
      <c r="IQ205" t="b">
        <f t="shared" si="2999"/>
        <v>0</v>
      </c>
      <c r="IR205" t="b">
        <f t="shared" si="3000"/>
        <v>0</v>
      </c>
      <c r="IS205">
        <f t="shared" si="3001"/>
        <v>0</v>
      </c>
      <c r="IT205" t="b">
        <f t="shared" si="3002"/>
        <v>0</v>
      </c>
      <c r="IU205">
        <f t="shared" si="3003"/>
        <v>0</v>
      </c>
      <c r="IV205">
        <f t="shared" si="3004"/>
        <v>0</v>
      </c>
      <c r="IW205" t="b">
        <f t="shared" si="3005"/>
        <v>0</v>
      </c>
      <c r="IX205">
        <f t="shared" si="3006"/>
        <v>0</v>
      </c>
      <c r="IY205">
        <f t="shared" si="3007"/>
        <v>3</v>
      </c>
      <c r="IZ205">
        <f t="shared" si="3008"/>
        <v>3</v>
      </c>
      <c r="JA205">
        <f t="shared" si="3009"/>
        <v>4</v>
      </c>
      <c r="JB205">
        <f t="shared" si="3010"/>
        <v>4</v>
      </c>
      <c r="JC205">
        <f t="shared" si="3011"/>
        <v>2</v>
      </c>
      <c r="JD205">
        <f t="shared" si="3012"/>
        <v>4</v>
      </c>
      <c r="JE205">
        <f t="shared" si="3013"/>
        <v>4</v>
      </c>
      <c r="JF205">
        <f t="shared" si="3014"/>
        <v>3</v>
      </c>
      <c r="JG205">
        <f t="shared" si="3015"/>
        <v>3</v>
      </c>
      <c r="JH205">
        <f t="shared" si="3016"/>
        <v>2</v>
      </c>
      <c r="JI205">
        <f t="shared" si="3017"/>
        <v>4</v>
      </c>
      <c r="JJ205">
        <f t="shared" si="3018"/>
        <v>5</v>
      </c>
      <c r="JK205">
        <f t="shared" si="3019"/>
        <v>2</v>
      </c>
      <c r="JL205">
        <f t="shared" si="3020"/>
        <v>4</v>
      </c>
      <c r="JM205">
        <f t="shared" si="3021"/>
        <v>5</v>
      </c>
      <c r="JN205">
        <f t="shared" si="3022"/>
        <v>3</v>
      </c>
      <c r="JO205">
        <f t="shared" si="3023"/>
        <v>2</v>
      </c>
      <c r="JP205">
        <f t="shared" si="3024"/>
        <v>2</v>
      </c>
      <c r="JQ205">
        <f t="shared" si="3025"/>
        <v>4</v>
      </c>
      <c r="JR205">
        <f t="shared" si="3026"/>
        <v>2</v>
      </c>
      <c r="JS205" t="b">
        <f t="shared" si="3027"/>
        <v>0</v>
      </c>
      <c r="JT205">
        <f t="shared" si="3028"/>
        <v>4</v>
      </c>
      <c r="JU205">
        <f t="shared" si="3029"/>
        <v>4</v>
      </c>
      <c r="JV205">
        <f t="shared" si="3030"/>
        <v>4</v>
      </c>
      <c r="JW205">
        <f t="shared" si="3031"/>
        <v>4</v>
      </c>
      <c r="JX205">
        <f t="shared" si="3032"/>
        <v>2</v>
      </c>
      <c r="JY205">
        <f t="shared" si="3033"/>
        <v>3</v>
      </c>
      <c r="JZ205">
        <f t="shared" si="3034"/>
        <v>4</v>
      </c>
      <c r="KA205">
        <f t="shared" si="3035"/>
        <v>4</v>
      </c>
      <c r="KB205">
        <f t="shared" si="3036"/>
        <v>2</v>
      </c>
      <c r="KC205">
        <f t="shared" si="3037"/>
        <v>4</v>
      </c>
      <c r="KD205">
        <f t="shared" si="3038"/>
        <v>4</v>
      </c>
      <c r="KE205">
        <f t="shared" si="3039"/>
        <v>3</v>
      </c>
      <c r="KF205">
        <f t="shared" si="3040"/>
        <v>4</v>
      </c>
      <c r="KG205">
        <f t="shared" si="3041"/>
        <v>4</v>
      </c>
      <c r="KH205">
        <f t="shared" si="3042"/>
        <v>2</v>
      </c>
      <c r="KI205">
        <f t="shared" si="3043"/>
        <v>2</v>
      </c>
      <c r="KJ205">
        <f t="shared" si="3044"/>
        <v>4</v>
      </c>
      <c r="KK205">
        <f t="shared" si="3045"/>
        <v>4</v>
      </c>
      <c r="KL205">
        <f t="shared" si="3046"/>
        <v>1</v>
      </c>
      <c r="KM205">
        <f t="shared" si="3047"/>
        <v>1</v>
      </c>
      <c r="KN205">
        <f t="shared" si="3048"/>
        <v>0</v>
      </c>
      <c r="KO205">
        <f t="shared" si="3049"/>
        <v>0</v>
      </c>
      <c r="KP205">
        <f t="shared" si="3050"/>
        <v>1</v>
      </c>
      <c r="KQ205">
        <f t="shared" si="3051"/>
        <v>1</v>
      </c>
      <c r="KR205">
        <f t="shared" si="3052"/>
        <v>0</v>
      </c>
      <c r="KS205">
        <f t="shared" si="3053"/>
        <v>1</v>
      </c>
      <c r="KT205">
        <f t="shared" si="3054"/>
        <v>1</v>
      </c>
      <c r="KU205">
        <f t="shared" si="3055"/>
        <v>0</v>
      </c>
      <c r="KV205">
        <f t="shared" si="3056"/>
        <v>1</v>
      </c>
      <c r="KW205">
        <f t="shared" si="3057"/>
        <v>1</v>
      </c>
      <c r="KX205">
        <f t="shared" si="3058"/>
        <v>1</v>
      </c>
      <c r="KY205">
        <f t="shared" si="3059"/>
        <v>1</v>
      </c>
      <c r="KZ205">
        <f t="shared" si="3060"/>
        <v>1</v>
      </c>
      <c r="LA205">
        <f t="shared" si="3061"/>
        <v>1</v>
      </c>
      <c r="LB205">
        <f t="shared" si="3062"/>
        <v>0</v>
      </c>
      <c r="LC205">
        <f t="shared" si="3063"/>
        <v>1</v>
      </c>
      <c r="LD205">
        <f t="shared" si="3064"/>
        <v>1</v>
      </c>
      <c r="LE205">
        <f t="shared" si="3065"/>
        <v>1</v>
      </c>
      <c r="LF205">
        <f t="shared" si="3066"/>
        <v>1</v>
      </c>
      <c r="LG205">
        <f t="shared" si="3067"/>
        <v>1</v>
      </c>
      <c r="LH205">
        <f t="shared" si="3068"/>
        <v>0</v>
      </c>
      <c r="LI205">
        <f t="shared" si="3069"/>
        <v>0</v>
      </c>
      <c r="LJ205">
        <f t="shared" si="3070"/>
        <v>1</v>
      </c>
      <c r="LK205">
        <f t="shared" si="3071"/>
        <v>1</v>
      </c>
      <c r="LL205">
        <f t="shared" si="3072"/>
        <v>1</v>
      </c>
      <c r="LM205">
        <f t="shared" si="3073"/>
        <v>0</v>
      </c>
      <c r="LN205">
        <f t="shared" si="3074"/>
        <v>1</v>
      </c>
      <c r="LO205">
        <f t="shared" si="3075"/>
        <v>1</v>
      </c>
      <c r="LP205">
        <f t="shared" si="3076"/>
        <v>0</v>
      </c>
      <c r="LQ205">
        <f t="shared" si="3077"/>
        <v>1</v>
      </c>
      <c r="LR205">
        <f t="shared" si="3078"/>
        <v>1</v>
      </c>
      <c r="LS205">
        <f t="shared" si="3079"/>
        <v>1</v>
      </c>
      <c r="LT205">
        <f t="shared" si="3080"/>
        <v>0</v>
      </c>
      <c r="LU205">
        <f t="shared" si="3081"/>
        <v>1</v>
      </c>
      <c r="LV205">
        <f t="shared" si="3082"/>
        <v>2.4210526315789473</v>
      </c>
      <c r="LW205" s="24">
        <f t="shared" si="3083"/>
        <v>1</v>
      </c>
      <c r="LX205">
        <f t="shared" si="3084"/>
        <v>2.1666666666666665</v>
      </c>
      <c r="LY205" s="25">
        <f t="shared" si="3085"/>
        <v>1</v>
      </c>
      <c r="LZ205">
        <f t="shared" si="3086"/>
        <v>2.7</v>
      </c>
      <c r="MA205">
        <f t="shared" si="3087"/>
        <v>1</v>
      </c>
      <c r="MB205">
        <f t="shared" si="3088"/>
        <v>2.1111111111111112</v>
      </c>
      <c r="MC205">
        <f t="shared" si="3089"/>
        <v>1</v>
      </c>
      <c r="MD205">
        <f t="shared" si="3090"/>
        <v>2</v>
      </c>
      <c r="ME205">
        <f t="shared" si="3091"/>
        <v>1</v>
      </c>
      <c r="MF205">
        <f t="shared" si="3092"/>
        <v>2</v>
      </c>
      <c r="MG205">
        <f t="shared" si="3093"/>
        <v>1</v>
      </c>
      <c r="MH205">
        <f t="shared" si="3094"/>
        <v>2.5</v>
      </c>
      <c r="MI205" s="25">
        <f t="shared" si="3095"/>
        <v>1</v>
      </c>
      <c r="MJ205">
        <f t="shared" si="3096"/>
        <v>4.7</v>
      </c>
      <c r="MK205">
        <f t="shared" si="3097"/>
        <v>1</v>
      </c>
      <c r="ML205">
        <f t="shared" si="3098"/>
        <v>0.92307692307692313</v>
      </c>
      <c r="MM205" t="str">
        <f t="shared" si="3099"/>
        <v>CHECK</v>
      </c>
      <c r="MN205">
        <f t="shared" si="3100"/>
        <v>0</v>
      </c>
      <c r="MO205" t="str">
        <f t="shared" si="3101"/>
        <v>CHECK</v>
      </c>
      <c r="MP205">
        <f t="shared" si="3102"/>
        <v>3.0769230769230771</v>
      </c>
      <c r="MQ205" t="str">
        <f t="shared" si="3103"/>
        <v>CHECK</v>
      </c>
      <c r="MR205">
        <f t="shared" si="3104"/>
        <v>3.3333333333333335</v>
      </c>
      <c r="MS205">
        <f t="shared" si="3105"/>
        <v>1</v>
      </c>
      <c r="MT205">
        <f t="shared" si="3106"/>
        <v>3.6153846153846154</v>
      </c>
      <c r="MU205">
        <f t="shared" si="3107"/>
        <v>1</v>
      </c>
      <c r="MV205">
        <f t="shared" si="3108"/>
        <v>0.72222222222222221</v>
      </c>
      <c r="MW205">
        <f t="shared" si="3109"/>
        <v>1</v>
      </c>
      <c r="MX205">
        <f t="shared" si="3110"/>
        <v>3.4285714285714284</v>
      </c>
      <c r="MY205" t="str">
        <f t="shared" si="3111"/>
        <v>CHECK</v>
      </c>
    </row>
    <row r="206" spans="1:363" ht="16">
      <c r="A206" t="s">
        <v>2640</v>
      </c>
      <c r="B206" s="55" t="s">
        <v>1212</v>
      </c>
      <c r="C206" s="55">
        <v>3</v>
      </c>
      <c r="D206">
        <v>1</v>
      </c>
      <c r="E206">
        <v>3</v>
      </c>
      <c r="F206">
        <v>4</v>
      </c>
      <c r="G206">
        <v>3</v>
      </c>
      <c r="H206">
        <v>3</v>
      </c>
      <c r="I206">
        <v>3</v>
      </c>
      <c r="J206">
        <v>2</v>
      </c>
      <c r="K206">
        <v>3</v>
      </c>
      <c r="L206">
        <v>3</v>
      </c>
      <c r="M206">
        <v>3</v>
      </c>
      <c r="N206">
        <v>2</v>
      </c>
      <c r="O206">
        <v>2</v>
      </c>
      <c r="P206">
        <v>2</v>
      </c>
      <c r="Q206">
        <v>3</v>
      </c>
      <c r="R206">
        <v>3</v>
      </c>
      <c r="S206">
        <v>3</v>
      </c>
      <c r="T206">
        <v>2</v>
      </c>
      <c r="U206">
        <v>3</v>
      </c>
      <c r="V206">
        <v>3</v>
      </c>
      <c r="W206">
        <v>2</v>
      </c>
      <c r="X206">
        <v>3</v>
      </c>
      <c r="Y206">
        <v>4</v>
      </c>
      <c r="Z206">
        <v>4</v>
      </c>
      <c r="AA206">
        <v>3</v>
      </c>
      <c r="AB206">
        <v>3</v>
      </c>
      <c r="AC206">
        <v>3</v>
      </c>
      <c r="AD206">
        <v>3</v>
      </c>
      <c r="AE206">
        <v>3</v>
      </c>
      <c r="AF206">
        <v>2</v>
      </c>
      <c r="AG206">
        <v>3</v>
      </c>
      <c r="AH206">
        <v>3</v>
      </c>
      <c r="AI206">
        <v>4</v>
      </c>
      <c r="AJ206">
        <v>3</v>
      </c>
      <c r="AK206">
        <v>1</v>
      </c>
      <c r="AL206">
        <v>6</v>
      </c>
      <c r="AM206">
        <v>4</v>
      </c>
      <c r="AN206">
        <v>2</v>
      </c>
      <c r="AO206">
        <v>6</v>
      </c>
      <c r="AP206">
        <v>4</v>
      </c>
      <c r="AQ206">
        <v>7</v>
      </c>
      <c r="AR206">
        <v>2</v>
      </c>
      <c r="AS206">
        <v>3</v>
      </c>
      <c r="AT206">
        <v>3</v>
      </c>
      <c r="AU206">
        <v>2</v>
      </c>
      <c r="AV206">
        <v>5</v>
      </c>
      <c r="AW206">
        <v>6</v>
      </c>
      <c r="AX206">
        <v>6</v>
      </c>
      <c r="AY206">
        <v>3</v>
      </c>
      <c r="AZ206">
        <v>4</v>
      </c>
      <c r="BA206">
        <v>2</v>
      </c>
      <c r="BB206">
        <v>2</v>
      </c>
      <c r="BC206">
        <v>2</v>
      </c>
      <c r="BD206">
        <v>2</v>
      </c>
      <c r="BE206">
        <v>2</v>
      </c>
      <c r="BF206">
        <v>2</v>
      </c>
      <c r="BG206">
        <v>3</v>
      </c>
      <c r="BH206">
        <v>1</v>
      </c>
      <c r="BI206">
        <v>4</v>
      </c>
      <c r="BJ206">
        <v>4</v>
      </c>
      <c r="BK206">
        <v>2</v>
      </c>
      <c r="BL206">
        <v>5</v>
      </c>
      <c r="BM206">
        <v>1</v>
      </c>
      <c r="BN206">
        <v>1</v>
      </c>
      <c r="BO206">
        <v>1</v>
      </c>
      <c r="BP206">
        <v>1</v>
      </c>
      <c r="BQ206">
        <v>2</v>
      </c>
      <c r="BR206">
        <v>1</v>
      </c>
      <c r="BT206">
        <v>4</v>
      </c>
      <c r="BU206">
        <v>5</v>
      </c>
      <c r="BV206">
        <v>4</v>
      </c>
      <c r="BW206">
        <v>2</v>
      </c>
      <c r="BX206">
        <v>3</v>
      </c>
      <c r="BY206">
        <v>2</v>
      </c>
      <c r="BZ206">
        <v>1</v>
      </c>
      <c r="CA206">
        <v>2</v>
      </c>
      <c r="CB206">
        <v>3</v>
      </c>
      <c r="CC206">
        <v>2</v>
      </c>
      <c r="CD206">
        <v>2</v>
      </c>
      <c r="CE206">
        <v>3</v>
      </c>
      <c r="CF206">
        <v>1</v>
      </c>
      <c r="CG206">
        <v>2</v>
      </c>
      <c r="CH206">
        <v>4</v>
      </c>
      <c r="CI206">
        <v>1</v>
      </c>
      <c r="CJ206">
        <v>2</v>
      </c>
      <c r="CK206">
        <v>4</v>
      </c>
      <c r="CL206">
        <v>1</v>
      </c>
      <c r="CM206">
        <v>2</v>
      </c>
      <c r="CN206">
        <v>3</v>
      </c>
      <c r="CO206">
        <v>1</v>
      </c>
      <c r="CP206">
        <v>4</v>
      </c>
      <c r="CQ206">
        <v>4</v>
      </c>
      <c r="CR206">
        <v>4</v>
      </c>
      <c r="CS206">
        <v>1</v>
      </c>
      <c r="CT206">
        <v>2</v>
      </c>
      <c r="CU206">
        <v>2</v>
      </c>
      <c r="CV206">
        <v>2</v>
      </c>
      <c r="CW206">
        <v>2</v>
      </c>
      <c r="CX206">
        <v>2</v>
      </c>
      <c r="CY206">
        <v>1</v>
      </c>
      <c r="CZ206">
        <v>3</v>
      </c>
      <c r="DA206">
        <v>3</v>
      </c>
      <c r="DB206">
        <v>4</v>
      </c>
      <c r="DC206">
        <v>4</v>
      </c>
      <c r="DD206">
        <v>3</v>
      </c>
      <c r="DE206">
        <v>4</v>
      </c>
      <c r="DF206">
        <v>1</v>
      </c>
      <c r="DG206">
        <v>4</v>
      </c>
      <c r="DH206">
        <v>1</v>
      </c>
      <c r="DI206">
        <v>4</v>
      </c>
      <c r="DJ206">
        <v>1</v>
      </c>
      <c r="DK206">
        <v>4</v>
      </c>
      <c r="DL206">
        <v>3</v>
      </c>
      <c r="DM206">
        <v>4</v>
      </c>
      <c r="DN206">
        <v>4</v>
      </c>
      <c r="DO206">
        <v>2</v>
      </c>
      <c r="DP206">
        <v>4</v>
      </c>
      <c r="DQ206">
        <v>3</v>
      </c>
      <c r="DR206">
        <v>1</v>
      </c>
      <c r="DS206">
        <v>1</v>
      </c>
      <c r="DT206">
        <v>2</v>
      </c>
      <c r="DU206">
        <v>1</v>
      </c>
      <c r="DV206">
        <v>2</v>
      </c>
      <c r="DW206">
        <v>2</v>
      </c>
      <c r="DX206">
        <v>3</v>
      </c>
      <c r="DY206">
        <v>3</v>
      </c>
      <c r="DZ206">
        <v>2</v>
      </c>
      <c r="EA206">
        <v>2</v>
      </c>
      <c r="EB206">
        <v>3</v>
      </c>
      <c r="EC206">
        <v>1</v>
      </c>
      <c r="ED206">
        <v>2</v>
      </c>
      <c r="EE206">
        <v>3</v>
      </c>
      <c r="EF206">
        <v>2</v>
      </c>
      <c r="EG206">
        <v>1</v>
      </c>
      <c r="EH206">
        <v>2</v>
      </c>
      <c r="EI206">
        <v>3</v>
      </c>
      <c r="EJ206">
        <v>1</v>
      </c>
      <c r="EK206">
        <v>4</v>
      </c>
      <c r="EL206">
        <v>1</v>
      </c>
      <c r="EM206">
        <v>2</v>
      </c>
      <c r="EN206">
        <v>3</v>
      </c>
      <c r="EO206">
        <v>4</v>
      </c>
      <c r="EP206">
        <v>4</v>
      </c>
      <c r="EQ206">
        <v>1</v>
      </c>
      <c r="ER206">
        <v>2</v>
      </c>
      <c r="ES206">
        <v>2</v>
      </c>
      <c r="ET206">
        <v>1</v>
      </c>
      <c r="EU206">
        <v>4</v>
      </c>
      <c r="EV206">
        <v>2</v>
      </c>
      <c r="EW206">
        <v>2</v>
      </c>
      <c r="EX206">
        <v>1</v>
      </c>
      <c r="EY206">
        <v>4</v>
      </c>
      <c r="EZ206">
        <v>1</v>
      </c>
      <c r="FA206">
        <v>4</v>
      </c>
      <c r="FB206">
        <v>2</v>
      </c>
      <c r="FC206">
        <v>2</v>
      </c>
      <c r="FD206">
        <v>1</v>
      </c>
      <c r="FE206">
        <v>4</v>
      </c>
      <c r="FF206">
        <v>2</v>
      </c>
      <c r="FG206">
        <v>2</v>
      </c>
      <c r="FH206">
        <v>1</v>
      </c>
      <c r="FI206">
        <v>4</v>
      </c>
      <c r="FJ206">
        <v>3</v>
      </c>
      <c r="FK206">
        <v>2</v>
      </c>
      <c r="FL206">
        <v>3</v>
      </c>
      <c r="FM206">
        <f t="shared" si="2917"/>
        <v>4</v>
      </c>
      <c r="FN206">
        <f t="shared" si="2918"/>
        <v>2</v>
      </c>
      <c r="FO206">
        <f t="shared" si="2919"/>
        <v>1</v>
      </c>
      <c r="FP206">
        <f t="shared" si="2920"/>
        <v>2</v>
      </c>
      <c r="FQ206">
        <f t="shared" si="2921"/>
        <v>2</v>
      </c>
      <c r="FR206">
        <f t="shared" si="2922"/>
        <v>2</v>
      </c>
      <c r="FS206">
        <f t="shared" si="2923"/>
        <v>3</v>
      </c>
      <c r="FT206">
        <f t="shared" si="2924"/>
        <v>2</v>
      </c>
      <c r="FU206">
        <f t="shared" si="2925"/>
        <v>2</v>
      </c>
      <c r="FV206">
        <f t="shared" si="2926"/>
        <v>2</v>
      </c>
      <c r="FW206">
        <f t="shared" si="2927"/>
        <v>3</v>
      </c>
      <c r="FX206">
        <f t="shared" si="2928"/>
        <v>3</v>
      </c>
      <c r="FY206">
        <f t="shared" si="2929"/>
        <v>3</v>
      </c>
      <c r="FZ206">
        <f t="shared" si="2930"/>
        <v>2</v>
      </c>
      <c r="GA206">
        <f t="shared" si="2931"/>
        <v>2</v>
      </c>
      <c r="GB206">
        <f t="shared" si="2932"/>
        <v>2</v>
      </c>
      <c r="GC206">
        <f t="shared" si="2933"/>
        <v>3</v>
      </c>
      <c r="GD206">
        <f t="shared" si="2934"/>
        <v>2</v>
      </c>
      <c r="GE206">
        <f t="shared" si="2935"/>
        <v>2</v>
      </c>
      <c r="GF206">
        <f t="shared" si="2936"/>
        <v>3</v>
      </c>
      <c r="GG206">
        <f t="shared" si="2937"/>
        <v>2</v>
      </c>
      <c r="GH206">
        <f t="shared" si="2938"/>
        <v>1</v>
      </c>
      <c r="GI206">
        <f t="shared" si="2939"/>
        <v>1</v>
      </c>
      <c r="GJ206">
        <f t="shared" si="2940"/>
        <v>2</v>
      </c>
      <c r="GK206">
        <f t="shared" si="2941"/>
        <v>2</v>
      </c>
      <c r="GL206">
        <f t="shared" si="2942"/>
        <v>2</v>
      </c>
      <c r="GM206">
        <f t="shared" si="2943"/>
        <v>2</v>
      </c>
      <c r="GN206">
        <f t="shared" si="2944"/>
        <v>2</v>
      </c>
      <c r="GO206">
        <f t="shared" si="2945"/>
        <v>3</v>
      </c>
      <c r="GP206">
        <f t="shared" si="2946"/>
        <v>2</v>
      </c>
      <c r="GQ206">
        <f t="shared" si="2947"/>
        <v>2</v>
      </c>
      <c r="GR206">
        <f t="shared" si="2948"/>
        <v>4</v>
      </c>
      <c r="GS206">
        <f t="shared" si="2949"/>
        <v>3</v>
      </c>
      <c r="GT206">
        <f t="shared" si="2950"/>
        <v>7</v>
      </c>
      <c r="GU206">
        <f t="shared" si="2951"/>
        <v>6</v>
      </c>
      <c r="GV206">
        <f t="shared" si="2952"/>
        <v>4</v>
      </c>
      <c r="GW206">
        <f t="shared" si="2953"/>
        <v>6</v>
      </c>
      <c r="GX206">
        <f t="shared" si="2954"/>
        <v>2</v>
      </c>
      <c r="GY206">
        <f t="shared" si="2955"/>
        <v>4</v>
      </c>
      <c r="GZ206">
        <f t="shared" si="2956"/>
        <v>1</v>
      </c>
      <c r="HA206">
        <f t="shared" si="2957"/>
        <v>6</v>
      </c>
      <c r="HB206">
        <f t="shared" si="2958"/>
        <v>-1</v>
      </c>
      <c r="HC206">
        <f t="shared" si="2959"/>
        <v>-1</v>
      </c>
      <c r="HD206">
        <f t="shared" si="2960"/>
        <v>-2</v>
      </c>
      <c r="HE206">
        <f t="shared" si="2961"/>
        <v>2</v>
      </c>
      <c r="HF206">
        <f t="shared" si="2962"/>
        <v>3</v>
      </c>
      <c r="HG206">
        <f t="shared" si="2963"/>
        <v>3</v>
      </c>
      <c r="HH206">
        <f t="shared" si="2964"/>
        <v>-1</v>
      </c>
      <c r="HI206">
        <f t="shared" si="2965"/>
        <v>-1</v>
      </c>
      <c r="HJ206">
        <f t="shared" si="2966"/>
        <v>2</v>
      </c>
      <c r="HK206">
        <f t="shared" si="2967"/>
        <v>2</v>
      </c>
      <c r="HL206">
        <f t="shared" si="2968"/>
        <v>2</v>
      </c>
      <c r="HM206">
        <f t="shared" si="2969"/>
        <v>2</v>
      </c>
      <c r="HN206">
        <f t="shared" si="2970"/>
        <v>2</v>
      </c>
      <c r="HO206">
        <f t="shared" si="2971"/>
        <v>2</v>
      </c>
      <c r="HP206">
        <f t="shared" si="2972"/>
        <v>4</v>
      </c>
      <c r="HQ206">
        <f t="shared" si="2973"/>
        <v>6</v>
      </c>
      <c r="HR206">
        <f t="shared" si="2974"/>
        <v>3</v>
      </c>
      <c r="HS206">
        <f t="shared" si="2975"/>
        <v>3</v>
      </c>
      <c r="HT206">
        <f t="shared" si="2976"/>
        <v>5</v>
      </c>
      <c r="HU206">
        <f t="shared" si="2977"/>
        <v>2</v>
      </c>
      <c r="HV206">
        <f t="shared" si="2978"/>
        <v>6</v>
      </c>
      <c r="HW206">
        <f t="shared" si="2979"/>
        <v>6</v>
      </c>
      <c r="HX206">
        <f t="shared" si="2980"/>
        <v>6</v>
      </c>
      <c r="HY206">
        <f t="shared" si="2981"/>
        <v>6</v>
      </c>
      <c r="HZ206">
        <f t="shared" si="2982"/>
        <v>5</v>
      </c>
      <c r="IA206">
        <f t="shared" si="2983"/>
        <v>6</v>
      </c>
      <c r="IB206" t="b">
        <f t="shared" si="2984"/>
        <v>0</v>
      </c>
      <c r="IC206">
        <f t="shared" si="2985"/>
        <v>3</v>
      </c>
      <c r="ID206">
        <f t="shared" si="2986"/>
        <v>2</v>
      </c>
      <c r="IE206">
        <f t="shared" si="2987"/>
        <v>4</v>
      </c>
      <c r="IF206">
        <f t="shared" si="2988"/>
        <v>2</v>
      </c>
      <c r="IG206">
        <f t="shared" si="2989"/>
        <v>3</v>
      </c>
      <c r="IH206">
        <f t="shared" si="2990"/>
        <v>2</v>
      </c>
      <c r="II206">
        <f t="shared" si="2991"/>
        <v>1</v>
      </c>
      <c r="IJ206">
        <f t="shared" si="2992"/>
        <v>2</v>
      </c>
      <c r="IK206">
        <f t="shared" si="2993"/>
        <v>3</v>
      </c>
      <c r="IL206">
        <f t="shared" si="2994"/>
        <v>2</v>
      </c>
      <c r="IM206">
        <f t="shared" si="2995"/>
        <v>2</v>
      </c>
      <c r="IN206">
        <f t="shared" si="2996"/>
        <v>2</v>
      </c>
      <c r="IO206">
        <f t="shared" si="2997"/>
        <v>1</v>
      </c>
      <c r="IP206">
        <f t="shared" si="2998"/>
        <v>2</v>
      </c>
      <c r="IQ206">
        <f t="shared" si="2999"/>
        <v>1</v>
      </c>
      <c r="IR206">
        <f t="shared" si="3000"/>
        <v>4</v>
      </c>
      <c r="IS206">
        <f t="shared" si="3001"/>
        <v>2</v>
      </c>
      <c r="IT206">
        <f t="shared" si="3002"/>
        <v>1</v>
      </c>
      <c r="IU206">
        <f t="shared" si="3003"/>
        <v>1</v>
      </c>
      <c r="IV206">
        <f t="shared" si="3004"/>
        <v>2</v>
      </c>
      <c r="IW206">
        <f t="shared" si="3005"/>
        <v>2</v>
      </c>
      <c r="IX206">
        <f t="shared" si="3006"/>
        <v>1</v>
      </c>
      <c r="IY206">
        <f t="shared" si="3007"/>
        <v>2</v>
      </c>
      <c r="IZ206">
        <f t="shared" si="3008"/>
        <v>2</v>
      </c>
      <c r="JA206">
        <f t="shared" si="3009"/>
        <v>2</v>
      </c>
      <c r="JB206">
        <f t="shared" si="3010"/>
        <v>5</v>
      </c>
      <c r="JC206">
        <f t="shared" si="3011"/>
        <v>4</v>
      </c>
      <c r="JD206">
        <f t="shared" si="3012"/>
        <v>4</v>
      </c>
      <c r="JE206">
        <f t="shared" si="3013"/>
        <v>4</v>
      </c>
      <c r="JF206">
        <f t="shared" si="3014"/>
        <v>4</v>
      </c>
      <c r="JG206">
        <f t="shared" si="3015"/>
        <v>4</v>
      </c>
      <c r="JH206">
        <f t="shared" si="3016"/>
        <v>5</v>
      </c>
      <c r="JI206">
        <f t="shared" si="3017"/>
        <v>3</v>
      </c>
      <c r="JJ206">
        <f t="shared" si="3018"/>
        <v>3</v>
      </c>
      <c r="JK206">
        <f t="shared" si="3019"/>
        <v>2</v>
      </c>
      <c r="JL206">
        <f t="shared" si="3020"/>
        <v>4</v>
      </c>
      <c r="JM206">
        <f t="shared" si="3021"/>
        <v>3</v>
      </c>
      <c r="JN206">
        <f t="shared" si="3022"/>
        <v>2</v>
      </c>
      <c r="JO206">
        <f t="shared" si="3023"/>
        <v>5</v>
      </c>
      <c r="JP206">
        <f t="shared" si="3024"/>
        <v>2</v>
      </c>
      <c r="JQ206">
        <f t="shared" si="3025"/>
        <v>5</v>
      </c>
      <c r="JR206">
        <f t="shared" si="3026"/>
        <v>2</v>
      </c>
      <c r="JS206">
        <f t="shared" si="3027"/>
        <v>5</v>
      </c>
      <c r="JT206">
        <f t="shared" si="3028"/>
        <v>4</v>
      </c>
      <c r="JU206">
        <f t="shared" si="3029"/>
        <v>3</v>
      </c>
      <c r="JV206">
        <f t="shared" si="3030"/>
        <v>4</v>
      </c>
      <c r="JW206">
        <f t="shared" si="3031"/>
        <v>4</v>
      </c>
      <c r="JX206">
        <f t="shared" si="3032"/>
        <v>4</v>
      </c>
      <c r="JY206">
        <f t="shared" si="3033"/>
        <v>4</v>
      </c>
      <c r="JZ206">
        <f t="shared" si="3034"/>
        <v>3</v>
      </c>
      <c r="KA206">
        <f t="shared" si="3035"/>
        <v>5</v>
      </c>
      <c r="KB206">
        <f t="shared" si="3036"/>
        <v>1</v>
      </c>
      <c r="KC206">
        <f t="shared" si="3037"/>
        <v>4</v>
      </c>
      <c r="KD206">
        <f t="shared" si="3038"/>
        <v>5</v>
      </c>
      <c r="KE206">
        <f t="shared" si="3039"/>
        <v>2</v>
      </c>
      <c r="KF206">
        <f t="shared" si="3040"/>
        <v>4</v>
      </c>
      <c r="KG206">
        <f t="shared" si="3041"/>
        <v>3</v>
      </c>
      <c r="KH206">
        <f t="shared" si="3042"/>
        <v>3</v>
      </c>
      <c r="KI206">
        <f t="shared" si="3043"/>
        <v>4</v>
      </c>
      <c r="KJ206">
        <f t="shared" si="3044"/>
        <v>4</v>
      </c>
      <c r="KK206">
        <f t="shared" si="3045"/>
        <v>3</v>
      </c>
      <c r="KL206">
        <f t="shared" si="3046"/>
        <v>1</v>
      </c>
      <c r="KM206">
        <f t="shared" si="3047"/>
        <v>1</v>
      </c>
      <c r="KN206">
        <f t="shared" si="3048"/>
        <v>1</v>
      </c>
      <c r="KO206">
        <f t="shared" si="3049"/>
        <v>1</v>
      </c>
      <c r="KP206">
        <f t="shared" si="3050"/>
        <v>0</v>
      </c>
      <c r="KQ206">
        <f t="shared" si="3051"/>
        <v>1</v>
      </c>
      <c r="KR206">
        <f t="shared" si="3052"/>
        <v>1</v>
      </c>
      <c r="KS206">
        <f t="shared" si="3053"/>
        <v>1</v>
      </c>
      <c r="KT206">
        <f t="shared" si="3054"/>
        <v>1</v>
      </c>
      <c r="KU206">
        <f t="shared" si="3055"/>
        <v>1</v>
      </c>
      <c r="KV206">
        <f t="shared" si="3056"/>
        <v>0</v>
      </c>
      <c r="KW206">
        <f t="shared" si="3057"/>
        <v>1</v>
      </c>
      <c r="KX206">
        <f t="shared" si="3058"/>
        <v>0</v>
      </c>
      <c r="KY206">
        <f t="shared" si="3059"/>
        <v>1</v>
      </c>
      <c r="KZ206">
        <f t="shared" si="3060"/>
        <v>1</v>
      </c>
      <c r="LA206">
        <f t="shared" si="3061"/>
        <v>1</v>
      </c>
      <c r="LB206">
        <f t="shared" si="3062"/>
        <v>0</v>
      </c>
      <c r="LC206">
        <f t="shared" si="3063"/>
        <v>1</v>
      </c>
      <c r="LD206">
        <f t="shared" si="3064"/>
        <v>1</v>
      </c>
      <c r="LE206">
        <f t="shared" si="3065"/>
        <v>1</v>
      </c>
      <c r="LF206">
        <f t="shared" si="3066"/>
        <v>1</v>
      </c>
      <c r="LG206">
        <f t="shared" si="3067"/>
        <v>1</v>
      </c>
      <c r="LH206">
        <f t="shared" si="3068"/>
        <v>0</v>
      </c>
      <c r="LI206">
        <f t="shared" si="3069"/>
        <v>1</v>
      </c>
      <c r="LJ206">
        <f t="shared" si="3070"/>
        <v>1</v>
      </c>
      <c r="LK206">
        <f t="shared" si="3071"/>
        <v>0</v>
      </c>
      <c r="LL206">
        <f t="shared" si="3072"/>
        <v>1</v>
      </c>
      <c r="LM206">
        <f t="shared" si="3073"/>
        <v>1</v>
      </c>
      <c r="LN206">
        <f t="shared" si="3074"/>
        <v>1</v>
      </c>
      <c r="LO206">
        <f t="shared" si="3075"/>
        <v>1</v>
      </c>
      <c r="LP206">
        <f t="shared" si="3076"/>
        <v>1</v>
      </c>
      <c r="LQ206">
        <f t="shared" si="3077"/>
        <v>1</v>
      </c>
      <c r="LR206">
        <f t="shared" si="3078"/>
        <v>1</v>
      </c>
      <c r="LS206">
        <f t="shared" si="3079"/>
        <v>1</v>
      </c>
      <c r="LT206">
        <f t="shared" si="3080"/>
        <v>1</v>
      </c>
      <c r="LU206">
        <f t="shared" si="3081"/>
        <v>1</v>
      </c>
      <c r="LV206">
        <f t="shared" si="3082"/>
        <v>2.0526315789473686</v>
      </c>
      <c r="LW206" s="24">
        <f t="shared" si="3083"/>
        <v>1</v>
      </c>
      <c r="LX206">
        <f t="shared" si="3084"/>
        <v>2.4166666666666665</v>
      </c>
      <c r="LY206" s="25">
        <f t="shared" si="3085"/>
        <v>1</v>
      </c>
      <c r="LZ206">
        <f t="shared" si="3086"/>
        <v>2</v>
      </c>
      <c r="MA206">
        <f t="shared" si="3087"/>
        <v>1</v>
      </c>
      <c r="MB206">
        <f t="shared" si="3088"/>
        <v>2.1111111111111112</v>
      </c>
      <c r="MC206">
        <f t="shared" si="3089"/>
        <v>1</v>
      </c>
      <c r="MD206">
        <f t="shared" si="3090"/>
        <v>2.25</v>
      </c>
      <c r="ME206">
        <f t="shared" si="3091"/>
        <v>1</v>
      </c>
      <c r="MF206">
        <f t="shared" si="3092"/>
        <v>2.25</v>
      </c>
      <c r="MG206">
        <f t="shared" si="3093"/>
        <v>1</v>
      </c>
      <c r="MH206">
        <f t="shared" si="3094"/>
        <v>2.75</v>
      </c>
      <c r="MI206" s="25">
        <f t="shared" si="3095"/>
        <v>1</v>
      </c>
      <c r="MJ206">
        <f t="shared" si="3096"/>
        <v>4.3</v>
      </c>
      <c r="MK206">
        <f t="shared" si="3097"/>
        <v>1</v>
      </c>
      <c r="ML206">
        <f t="shared" si="3098"/>
        <v>1</v>
      </c>
      <c r="MM206">
        <f t="shared" si="3099"/>
        <v>1</v>
      </c>
      <c r="MN206">
        <f t="shared" si="3100"/>
        <v>2</v>
      </c>
      <c r="MO206">
        <f t="shared" si="3101"/>
        <v>1</v>
      </c>
      <c r="MP206">
        <f t="shared" si="3102"/>
        <v>3.4285714285714284</v>
      </c>
      <c r="MQ206">
        <f t="shared" si="3103"/>
        <v>1</v>
      </c>
      <c r="MR206">
        <f t="shared" si="3104"/>
        <v>3.75</v>
      </c>
      <c r="MS206">
        <f t="shared" si="3105"/>
        <v>1</v>
      </c>
      <c r="MT206">
        <f t="shared" si="3106"/>
        <v>3.3076923076923075</v>
      </c>
      <c r="MU206">
        <f t="shared" si="3107"/>
        <v>1</v>
      </c>
      <c r="MV206">
        <f t="shared" si="3108"/>
        <v>0.83333333333333337</v>
      </c>
      <c r="MW206">
        <f t="shared" si="3109"/>
        <v>1</v>
      </c>
      <c r="MX206">
        <f t="shared" si="3110"/>
        <v>4.5</v>
      </c>
      <c r="MY206" t="str">
        <f t="shared" si="3111"/>
        <v>CHECK</v>
      </c>
    </row>
    <row r="207" spans="1:363" ht="16">
      <c r="A207" t="s">
        <v>2641</v>
      </c>
      <c r="B207" s="55" t="s">
        <v>1212</v>
      </c>
      <c r="C207" s="55">
        <v>3</v>
      </c>
      <c r="D207">
        <v>1</v>
      </c>
      <c r="E207">
        <v>2</v>
      </c>
      <c r="F207">
        <v>3</v>
      </c>
      <c r="G207">
        <v>3</v>
      </c>
      <c r="H207">
        <v>3</v>
      </c>
      <c r="I207">
        <v>3</v>
      </c>
      <c r="J207">
        <v>4</v>
      </c>
      <c r="K207">
        <v>3</v>
      </c>
      <c r="L207">
        <v>2</v>
      </c>
      <c r="M207">
        <v>4</v>
      </c>
      <c r="N207">
        <v>4</v>
      </c>
      <c r="O207">
        <v>3</v>
      </c>
      <c r="P207">
        <v>3</v>
      </c>
      <c r="Q207">
        <v>4</v>
      </c>
      <c r="R207">
        <v>3</v>
      </c>
      <c r="S207">
        <v>4</v>
      </c>
      <c r="T207">
        <v>3</v>
      </c>
      <c r="U207">
        <v>3</v>
      </c>
      <c r="V207">
        <v>3</v>
      </c>
      <c r="W207">
        <v>4</v>
      </c>
      <c r="X207">
        <v>4</v>
      </c>
      <c r="Y207">
        <v>4</v>
      </c>
      <c r="Z207">
        <v>4</v>
      </c>
      <c r="AA207">
        <v>3</v>
      </c>
      <c r="AB207">
        <v>3</v>
      </c>
      <c r="AC207">
        <v>3</v>
      </c>
      <c r="AD207">
        <v>3</v>
      </c>
      <c r="AE207">
        <v>3</v>
      </c>
      <c r="AF207">
        <v>2</v>
      </c>
      <c r="AG207">
        <v>3</v>
      </c>
      <c r="AH207">
        <v>3</v>
      </c>
      <c r="AI207">
        <v>6</v>
      </c>
      <c r="AJ207">
        <v>6</v>
      </c>
      <c r="AK207">
        <v>5</v>
      </c>
      <c r="AL207">
        <v>6</v>
      </c>
      <c r="AM207">
        <v>6</v>
      </c>
      <c r="AN207">
        <v>1</v>
      </c>
      <c r="AO207">
        <v>6</v>
      </c>
      <c r="AP207">
        <v>2</v>
      </c>
      <c r="AQ207">
        <v>4</v>
      </c>
      <c r="AR207">
        <v>1</v>
      </c>
      <c r="AS207">
        <v>2</v>
      </c>
      <c r="AT207">
        <v>2</v>
      </c>
      <c r="AU207">
        <v>2</v>
      </c>
      <c r="AV207">
        <v>5</v>
      </c>
      <c r="AW207">
        <v>4</v>
      </c>
      <c r="AX207">
        <v>3</v>
      </c>
      <c r="AZ207">
        <v>5</v>
      </c>
      <c r="BA207">
        <v>2</v>
      </c>
      <c r="BB207">
        <v>4</v>
      </c>
      <c r="BC207">
        <v>4</v>
      </c>
      <c r="BD207">
        <v>2</v>
      </c>
      <c r="BE207">
        <v>2</v>
      </c>
      <c r="BF207">
        <v>3</v>
      </c>
      <c r="BG207">
        <v>4</v>
      </c>
      <c r="BH207">
        <v>1</v>
      </c>
      <c r="BI207">
        <v>1</v>
      </c>
      <c r="BJ207">
        <v>5</v>
      </c>
      <c r="BK207">
        <v>2</v>
      </c>
      <c r="BL207">
        <v>6</v>
      </c>
      <c r="BM207">
        <v>5</v>
      </c>
      <c r="BN207">
        <v>2</v>
      </c>
      <c r="BO207">
        <v>2</v>
      </c>
      <c r="BP207">
        <v>2</v>
      </c>
      <c r="BQ207">
        <v>4</v>
      </c>
      <c r="BR207">
        <v>6</v>
      </c>
      <c r="BS207">
        <v>4</v>
      </c>
      <c r="BT207">
        <v>4</v>
      </c>
      <c r="BU207">
        <v>5</v>
      </c>
      <c r="BV207">
        <v>4</v>
      </c>
      <c r="BW207">
        <v>2</v>
      </c>
      <c r="BX207">
        <v>4</v>
      </c>
      <c r="BY207">
        <v>1</v>
      </c>
      <c r="BZ207">
        <v>1</v>
      </c>
      <c r="CA207">
        <v>1</v>
      </c>
      <c r="CB207">
        <v>2</v>
      </c>
      <c r="CC207">
        <v>1</v>
      </c>
      <c r="CD207">
        <v>2</v>
      </c>
      <c r="CE207">
        <v>3</v>
      </c>
      <c r="CF207">
        <v>1</v>
      </c>
      <c r="CG207">
        <v>2</v>
      </c>
      <c r="CH207">
        <v>3</v>
      </c>
      <c r="CI207">
        <v>3</v>
      </c>
      <c r="CJ207">
        <v>1</v>
      </c>
      <c r="CK207">
        <v>4</v>
      </c>
      <c r="CL207">
        <v>3</v>
      </c>
      <c r="CM207">
        <v>3</v>
      </c>
      <c r="CN207">
        <v>3</v>
      </c>
      <c r="CO207">
        <v>2</v>
      </c>
      <c r="CP207">
        <v>3</v>
      </c>
      <c r="CQ207">
        <v>3</v>
      </c>
      <c r="CR207">
        <v>3</v>
      </c>
      <c r="CS207">
        <v>2</v>
      </c>
      <c r="CT207">
        <v>2</v>
      </c>
      <c r="CU207">
        <v>2</v>
      </c>
      <c r="CV207">
        <v>2</v>
      </c>
      <c r="CW207">
        <v>2</v>
      </c>
      <c r="CX207">
        <v>3</v>
      </c>
      <c r="CY207">
        <v>2</v>
      </c>
      <c r="CZ207">
        <v>3</v>
      </c>
      <c r="DA207">
        <v>3</v>
      </c>
      <c r="DB207">
        <v>3</v>
      </c>
      <c r="DC207">
        <v>3</v>
      </c>
      <c r="DD207">
        <v>2</v>
      </c>
      <c r="DE207">
        <v>2</v>
      </c>
      <c r="DF207">
        <v>2</v>
      </c>
      <c r="DG207">
        <v>2</v>
      </c>
      <c r="DH207">
        <v>2</v>
      </c>
      <c r="DI207">
        <v>2</v>
      </c>
      <c r="DJ207">
        <v>2</v>
      </c>
      <c r="DK207">
        <v>4</v>
      </c>
      <c r="DL207">
        <v>4</v>
      </c>
      <c r="DM207">
        <v>4</v>
      </c>
      <c r="DN207">
        <v>4</v>
      </c>
      <c r="DO207">
        <v>2</v>
      </c>
      <c r="DP207">
        <v>4</v>
      </c>
      <c r="DQ207">
        <v>3</v>
      </c>
      <c r="DR207">
        <v>3</v>
      </c>
      <c r="DS207">
        <v>2</v>
      </c>
      <c r="DT207">
        <v>2</v>
      </c>
      <c r="DU207">
        <v>2</v>
      </c>
      <c r="DV207">
        <v>4</v>
      </c>
      <c r="DW207">
        <v>3</v>
      </c>
      <c r="DX207">
        <v>2</v>
      </c>
      <c r="DY207">
        <v>4</v>
      </c>
      <c r="DZ207">
        <v>4</v>
      </c>
      <c r="EA207">
        <v>4</v>
      </c>
      <c r="EB207">
        <v>4</v>
      </c>
      <c r="EC207">
        <v>1</v>
      </c>
      <c r="ED207">
        <v>2</v>
      </c>
      <c r="EE207">
        <v>4</v>
      </c>
      <c r="EF207">
        <v>2</v>
      </c>
      <c r="EG207">
        <v>3</v>
      </c>
      <c r="EH207">
        <v>2</v>
      </c>
      <c r="EI207">
        <v>3</v>
      </c>
      <c r="EJ207">
        <v>1</v>
      </c>
      <c r="EK207">
        <v>4</v>
      </c>
      <c r="EL207">
        <v>1</v>
      </c>
      <c r="EM207">
        <v>1</v>
      </c>
      <c r="EN207">
        <v>3</v>
      </c>
      <c r="EO207">
        <v>4</v>
      </c>
      <c r="EP207">
        <v>4</v>
      </c>
      <c r="EQ207">
        <v>1</v>
      </c>
      <c r="ER207">
        <v>2</v>
      </c>
      <c r="ES207">
        <v>2</v>
      </c>
      <c r="ET207">
        <v>4</v>
      </c>
      <c r="EU207">
        <v>4</v>
      </c>
      <c r="EV207">
        <v>2</v>
      </c>
      <c r="EW207">
        <v>2</v>
      </c>
      <c r="EX207">
        <v>4</v>
      </c>
      <c r="EY207">
        <v>3</v>
      </c>
      <c r="EZ207">
        <v>1</v>
      </c>
      <c r="FA207">
        <v>3</v>
      </c>
      <c r="FB207">
        <v>3</v>
      </c>
      <c r="FC207">
        <v>4</v>
      </c>
      <c r="FD207">
        <v>3</v>
      </c>
      <c r="FE207">
        <v>1</v>
      </c>
      <c r="FF207">
        <v>2</v>
      </c>
      <c r="FG207">
        <v>4</v>
      </c>
      <c r="FH207">
        <v>3</v>
      </c>
      <c r="FI207">
        <v>4</v>
      </c>
      <c r="FJ207">
        <v>2</v>
      </c>
      <c r="FK207">
        <v>2</v>
      </c>
      <c r="FL207">
        <v>3</v>
      </c>
      <c r="FM207">
        <f t="shared" si="2917"/>
        <v>4</v>
      </c>
      <c r="FN207">
        <f t="shared" si="2918"/>
        <v>3</v>
      </c>
      <c r="FO207">
        <f t="shared" si="2919"/>
        <v>2</v>
      </c>
      <c r="FP207">
        <f t="shared" si="2920"/>
        <v>2</v>
      </c>
      <c r="FQ207">
        <f t="shared" si="2921"/>
        <v>2</v>
      </c>
      <c r="FR207">
        <f t="shared" si="2922"/>
        <v>2</v>
      </c>
      <c r="FS207">
        <f t="shared" si="2923"/>
        <v>1</v>
      </c>
      <c r="FT207">
        <f t="shared" si="2924"/>
        <v>2</v>
      </c>
      <c r="FU207">
        <f t="shared" si="2925"/>
        <v>3</v>
      </c>
      <c r="FV207">
        <f t="shared" si="2926"/>
        <v>1</v>
      </c>
      <c r="FW207">
        <f t="shared" si="2927"/>
        <v>1</v>
      </c>
      <c r="FX207">
        <f t="shared" si="2928"/>
        <v>2</v>
      </c>
      <c r="FY207">
        <f t="shared" si="2929"/>
        <v>2</v>
      </c>
      <c r="FZ207">
        <f t="shared" si="2930"/>
        <v>1</v>
      </c>
      <c r="GA207">
        <f t="shared" si="2931"/>
        <v>2</v>
      </c>
      <c r="GB207">
        <f t="shared" si="2932"/>
        <v>1</v>
      </c>
      <c r="GC207">
        <f t="shared" si="2933"/>
        <v>2</v>
      </c>
      <c r="GD207">
        <f t="shared" si="2934"/>
        <v>2</v>
      </c>
      <c r="GE207">
        <f t="shared" si="2935"/>
        <v>2</v>
      </c>
      <c r="GF207">
        <f t="shared" si="2936"/>
        <v>1</v>
      </c>
      <c r="GG207">
        <f t="shared" si="2937"/>
        <v>1</v>
      </c>
      <c r="GH207">
        <f t="shared" si="2938"/>
        <v>1</v>
      </c>
      <c r="GI207">
        <f t="shared" si="2939"/>
        <v>1</v>
      </c>
      <c r="GJ207">
        <f t="shared" si="2940"/>
        <v>2</v>
      </c>
      <c r="GK207">
        <f t="shared" si="2941"/>
        <v>2</v>
      </c>
      <c r="GL207">
        <f t="shared" si="2942"/>
        <v>2</v>
      </c>
      <c r="GM207">
        <f t="shared" si="2943"/>
        <v>2</v>
      </c>
      <c r="GN207">
        <f t="shared" si="2944"/>
        <v>2</v>
      </c>
      <c r="GO207">
        <f t="shared" si="2945"/>
        <v>3</v>
      </c>
      <c r="GP207">
        <f t="shared" si="2946"/>
        <v>2</v>
      </c>
      <c r="GQ207">
        <f t="shared" si="2947"/>
        <v>2</v>
      </c>
      <c r="GR207">
        <f t="shared" si="2948"/>
        <v>6</v>
      </c>
      <c r="GS207">
        <f t="shared" si="2949"/>
        <v>6</v>
      </c>
      <c r="GT207">
        <f t="shared" si="2950"/>
        <v>3</v>
      </c>
      <c r="GU207">
        <f t="shared" si="2951"/>
        <v>6</v>
      </c>
      <c r="GV207">
        <f t="shared" si="2952"/>
        <v>6</v>
      </c>
      <c r="GW207">
        <f t="shared" si="2953"/>
        <v>7</v>
      </c>
      <c r="GX207">
        <f t="shared" si="2954"/>
        <v>2</v>
      </c>
      <c r="GY207">
        <f t="shared" si="2955"/>
        <v>6</v>
      </c>
      <c r="GZ207">
        <f t="shared" si="2956"/>
        <v>4</v>
      </c>
      <c r="HA207">
        <f t="shared" si="2957"/>
        <v>7</v>
      </c>
      <c r="HB207">
        <f t="shared" si="2958"/>
        <v>-2</v>
      </c>
      <c r="HC207">
        <f t="shared" si="2959"/>
        <v>-2</v>
      </c>
      <c r="HD207">
        <f t="shared" si="2960"/>
        <v>-2</v>
      </c>
      <c r="HE207">
        <f t="shared" si="2961"/>
        <v>2</v>
      </c>
      <c r="HF207">
        <f t="shared" si="2962"/>
        <v>1</v>
      </c>
      <c r="HG207">
        <f t="shared" si="2963"/>
        <v>-1</v>
      </c>
      <c r="HH207" t="b">
        <f t="shared" si="2964"/>
        <v>0</v>
      </c>
      <c r="HI207">
        <f t="shared" si="2965"/>
        <v>-2</v>
      </c>
      <c r="HJ207">
        <f t="shared" si="2966"/>
        <v>2</v>
      </c>
      <c r="HK207">
        <f t="shared" si="2967"/>
        <v>-1</v>
      </c>
      <c r="HL207">
        <f t="shared" si="2968"/>
        <v>-1</v>
      </c>
      <c r="HM207">
        <f t="shared" si="2969"/>
        <v>2</v>
      </c>
      <c r="HN207">
        <f t="shared" si="2970"/>
        <v>2</v>
      </c>
      <c r="HO207">
        <f t="shared" si="2971"/>
        <v>1</v>
      </c>
      <c r="HP207">
        <f t="shared" si="2972"/>
        <v>3</v>
      </c>
      <c r="HQ207">
        <f t="shared" si="2973"/>
        <v>6</v>
      </c>
      <c r="HR207">
        <f t="shared" si="2974"/>
        <v>6</v>
      </c>
      <c r="HS207">
        <f t="shared" si="2975"/>
        <v>2</v>
      </c>
      <c r="HT207">
        <f t="shared" si="2976"/>
        <v>5</v>
      </c>
      <c r="HU207">
        <f t="shared" si="2977"/>
        <v>1</v>
      </c>
      <c r="HV207">
        <f t="shared" si="2978"/>
        <v>2</v>
      </c>
      <c r="HW207">
        <f t="shared" si="2979"/>
        <v>5</v>
      </c>
      <c r="HX207">
        <f t="shared" si="2980"/>
        <v>5</v>
      </c>
      <c r="HY207">
        <f t="shared" si="2981"/>
        <v>5</v>
      </c>
      <c r="HZ207">
        <f t="shared" si="2982"/>
        <v>3</v>
      </c>
      <c r="IA207">
        <f t="shared" si="2983"/>
        <v>1</v>
      </c>
      <c r="IB207">
        <f t="shared" si="2984"/>
        <v>3</v>
      </c>
      <c r="IC207">
        <f t="shared" si="2985"/>
        <v>3</v>
      </c>
      <c r="ID207">
        <f t="shared" si="2986"/>
        <v>2</v>
      </c>
      <c r="IE207">
        <f t="shared" si="2987"/>
        <v>4</v>
      </c>
      <c r="IF207">
        <f t="shared" si="2988"/>
        <v>2</v>
      </c>
      <c r="IG207">
        <f t="shared" si="2989"/>
        <v>4</v>
      </c>
      <c r="IH207">
        <f t="shared" si="2990"/>
        <v>1</v>
      </c>
      <c r="II207">
        <f t="shared" si="2991"/>
        <v>1</v>
      </c>
      <c r="IJ207">
        <f t="shared" si="2992"/>
        <v>1</v>
      </c>
      <c r="IK207">
        <f t="shared" si="2993"/>
        <v>2</v>
      </c>
      <c r="IL207">
        <f t="shared" si="2994"/>
        <v>1</v>
      </c>
      <c r="IM207">
        <f t="shared" si="2995"/>
        <v>2</v>
      </c>
      <c r="IN207">
        <f t="shared" si="2996"/>
        <v>2</v>
      </c>
      <c r="IO207">
        <f t="shared" si="2997"/>
        <v>1</v>
      </c>
      <c r="IP207">
        <f t="shared" si="2998"/>
        <v>2</v>
      </c>
      <c r="IQ207">
        <f t="shared" si="2999"/>
        <v>2</v>
      </c>
      <c r="IR207">
        <f t="shared" si="3000"/>
        <v>2</v>
      </c>
      <c r="IS207">
        <f t="shared" si="3001"/>
        <v>1</v>
      </c>
      <c r="IT207">
        <f t="shared" si="3002"/>
        <v>1</v>
      </c>
      <c r="IU207">
        <f t="shared" si="3003"/>
        <v>3</v>
      </c>
      <c r="IV207">
        <f t="shared" si="3004"/>
        <v>3</v>
      </c>
      <c r="IW207">
        <f t="shared" si="3005"/>
        <v>2</v>
      </c>
      <c r="IX207">
        <f t="shared" si="3006"/>
        <v>2</v>
      </c>
      <c r="IY207">
        <f t="shared" si="3007"/>
        <v>3</v>
      </c>
      <c r="IZ207">
        <f t="shared" si="3008"/>
        <v>3</v>
      </c>
      <c r="JA207">
        <f t="shared" si="3009"/>
        <v>3</v>
      </c>
      <c r="JB207">
        <f t="shared" si="3010"/>
        <v>4</v>
      </c>
      <c r="JC207">
        <f t="shared" si="3011"/>
        <v>4</v>
      </c>
      <c r="JD207">
        <f t="shared" si="3012"/>
        <v>4</v>
      </c>
      <c r="JE207">
        <f t="shared" si="3013"/>
        <v>4</v>
      </c>
      <c r="JF207">
        <f t="shared" si="3014"/>
        <v>4</v>
      </c>
      <c r="JG207">
        <f t="shared" si="3015"/>
        <v>3</v>
      </c>
      <c r="JH207">
        <f t="shared" si="3016"/>
        <v>4</v>
      </c>
      <c r="JI207">
        <f t="shared" si="3017"/>
        <v>3</v>
      </c>
      <c r="JJ207">
        <f t="shared" si="3018"/>
        <v>3</v>
      </c>
      <c r="JK207">
        <f t="shared" si="3019"/>
        <v>3</v>
      </c>
      <c r="JL207">
        <f t="shared" si="3020"/>
        <v>3</v>
      </c>
      <c r="JM207">
        <f t="shared" si="3021"/>
        <v>4</v>
      </c>
      <c r="JN207">
        <f t="shared" si="3022"/>
        <v>4</v>
      </c>
      <c r="JO207">
        <f t="shared" si="3023"/>
        <v>4</v>
      </c>
      <c r="JP207">
        <f t="shared" si="3024"/>
        <v>4</v>
      </c>
      <c r="JQ207">
        <f t="shared" si="3025"/>
        <v>4</v>
      </c>
      <c r="JR207">
        <f t="shared" si="3026"/>
        <v>4</v>
      </c>
      <c r="JS207">
        <f t="shared" si="3027"/>
        <v>4</v>
      </c>
      <c r="JT207">
        <f t="shared" si="3028"/>
        <v>4</v>
      </c>
      <c r="JU207">
        <f t="shared" si="3029"/>
        <v>4</v>
      </c>
      <c r="JV207">
        <f t="shared" si="3030"/>
        <v>4</v>
      </c>
      <c r="JW207">
        <f t="shared" si="3031"/>
        <v>4</v>
      </c>
      <c r="JX207">
        <f t="shared" si="3032"/>
        <v>4</v>
      </c>
      <c r="JY207">
        <f t="shared" si="3033"/>
        <v>4</v>
      </c>
      <c r="JZ207">
        <f t="shared" si="3034"/>
        <v>3</v>
      </c>
      <c r="KA207">
        <f t="shared" si="3035"/>
        <v>3</v>
      </c>
      <c r="KB207">
        <f t="shared" si="3036"/>
        <v>2</v>
      </c>
      <c r="KC207">
        <f t="shared" si="3037"/>
        <v>4</v>
      </c>
      <c r="KD207">
        <f t="shared" si="3038"/>
        <v>4</v>
      </c>
      <c r="KE207">
        <f t="shared" si="3039"/>
        <v>4</v>
      </c>
      <c r="KF207">
        <f t="shared" si="3040"/>
        <v>3</v>
      </c>
      <c r="KG207">
        <f t="shared" si="3041"/>
        <v>4</v>
      </c>
      <c r="KH207">
        <f t="shared" si="3042"/>
        <v>2</v>
      </c>
      <c r="KI207">
        <f t="shared" si="3043"/>
        <v>2</v>
      </c>
      <c r="KJ207">
        <f t="shared" si="3044"/>
        <v>2</v>
      </c>
      <c r="KK207">
        <f t="shared" si="3045"/>
        <v>4</v>
      </c>
      <c r="KL207">
        <f t="shared" si="3046"/>
        <v>1</v>
      </c>
      <c r="KM207">
        <f t="shared" si="3047"/>
        <v>1</v>
      </c>
      <c r="KN207">
        <f t="shared" si="3048"/>
        <v>0</v>
      </c>
      <c r="KO207">
        <f t="shared" si="3049"/>
        <v>1</v>
      </c>
      <c r="KP207">
        <f t="shared" si="3050"/>
        <v>1</v>
      </c>
      <c r="KQ207">
        <f t="shared" si="3051"/>
        <v>1</v>
      </c>
      <c r="KR207">
        <f t="shared" si="3052"/>
        <v>1</v>
      </c>
      <c r="KS207">
        <f t="shared" si="3053"/>
        <v>1</v>
      </c>
      <c r="KT207">
        <f t="shared" si="3054"/>
        <v>1</v>
      </c>
      <c r="KU207">
        <f t="shared" si="3055"/>
        <v>1</v>
      </c>
      <c r="KV207">
        <f t="shared" si="3056"/>
        <v>0</v>
      </c>
      <c r="KW207">
        <f t="shared" si="3057"/>
        <v>1</v>
      </c>
      <c r="KX207">
        <f t="shared" si="3058"/>
        <v>0</v>
      </c>
      <c r="KY207">
        <f t="shared" si="3059"/>
        <v>1</v>
      </c>
      <c r="KZ207">
        <f t="shared" si="3060"/>
        <v>1</v>
      </c>
      <c r="LA207">
        <f t="shared" si="3061"/>
        <v>1</v>
      </c>
      <c r="LB207">
        <f t="shared" si="3062"/>
        <v>0</v>
      </c>
      <c r="LC207">
        <f t="shared" si="3063"/>
        <v>0</v>
      </c>
      <c r="LD207">
        <f t="shared" si="3064"/>
        <v>1</v>
      </c>
      <c r="LE207">
        <f t="shared" si="3065"/>
        <v>1</v>
      </c>
      <c r="LF207">
        <f t="shared" si="3066"/>
        <v>1</v>
      </c>
      <c r="LG207">
        <f t="shared" si="3067"/>
        <v>0</v>
      </c>
      <c r="LH207">
        <f t="shared" si="3068"/>
        <v>1</v>
      </c>
      <c r="LI207">
        <f t="shared" si="3069"/>
        <v>1</v>
      </c>
      <c r="LJ207">
        <f t="shared" si="3070"/>
        <v>0</v>
      </c>
      <c r="LK207">
        <f t="shared" si="3071"/>
        <v>1</v>
      </c>
      <c r="LL207">
        <f t="shared" si="3072"/>
        <v>0</v>
      </c>
      <c r="LM207">
        <f t="shared" si="3073"/>
        <v>0</v>
      </c>
      <c r="LN207">
        <f t="shared" si="3074"/>
        <v>0</v>
      </c>
      <c r="LO207">
        <f t="shared" si="3075"/>
        <v>1</v>
      </c>
      <c r="LP207">
        <f t="shared" si="3076"/>
        <v>0</v>
      </c>
      <c r="LQ207">
        <f t="shared" si="3077"/>
        <v>0</v>
      </c>
      <c r="LR207">
        <f t="shared" si="3078"/>
        <v>1</v>
      </c>
      <c r="LS207">
        <f t="shared" si="3079"/>
        <v>0</v>
      </c>
      <c r="LT207">
        <f t="shared" si="3080"/>
        <v>1</v>
      </c>
      <c r="LU207">
        <f t="shared" si="3081"/>
        <v>1</v>
      </c>
      <c r="LV207">
        <f t="shared" si="3082"/>
        <v>1.8947368421052631</v>
      </c>
      <c r="LW207" s="24">
        <f t="shared" si="3083"/>
        <v>1</v>
      </c>
      <c r="LX207">
        <f t="shared" si="3084"/>
        <v>1.8333333333333333</v>
      </c>
      <c r="LY207" s="25">
        <f t="shared" si="3085"/>
        <v>1</v>
      </c>
      <c r="LZ207">
        <f t="shared" si="3086"/>
        <v>1.6</v>
      </c>
      <c r="MA207">
        <f t="shared" si="3087"/>
        <v>1</v>
      </c>
      <c r="MB207">
        <f t="shared" si="3088"/>
        <v>2.2222222222222223</v>
      </c>
      <c r="MC207">
        <f t="shared" si="3089"/>
        <v>1</v>
      </c>
      <c r="MD207">
        <f t="shared" si="3090"/>
        <v>2</v>
      </c>
      <c r="ME207">
        <f t="shared" si="3091"/>
        <v>1</v>
      </c>
      <c r="MF207">
        <f t="shared" si="3092"/>
        <v>1.25</v>
      </c>
      <c r="MG207">
        <f t="shared" si="3093"/>
        <v>1</v>
      </c>
      <c r="MH207">
        <f t="shared" si="3094"/>
        <v>2.25</v>
      </c>
      <c r="MI207" s="25">
        <f t="shared" si="3095"/>
        <v>1</v>
      </c>
      <c r="MJ207">
        <f t="shared" si="3096"/>
        <v>5.3</v>
      </c>
      <c r="MK207">
        <f t="shared" si="3097"/>
        <v>1</v>
      </c>
      <c r="ML207">
        <f t="shared" si="3098"/>
        <v>-7.6923076923076927E-2</v>
      </c>
      <c r="MM207" t="str">
        <f t="shared" si="3099"/>
        <v>CHECK</v>
      </c>
      <c r="MN207">
        <f t="shared" si="3100"/>
        <v>1.95</v>
      </c>
      <c r="MO207">
        <f t="shared" si="3101"/>
        <v>1</v>
      </c>
      <c r="MP207">
        <f t="shared" si="3102"/>
        <v>3.7857142857142856</v>
      </c>
      <c r="MQ207">
        <f t="shared" si="3103"/>
        <v>1</v>
      </c>
      <c r="MR207">
        <f t="shared" si="3104"/>
        <v>3.5833333333333335</v>
      </c>
      <c r="MS207">
        <f t="shared" si="3105"/>
        <v>1</v>
      </c>
      <c r="MT207">
        <f t="shared" si="3106"/>
        <v>3.1538461538461537</v>
      </c>
      <c r="MU207">
        <f t="shared" si="3107"/>
        <v>1</v>
      </c>
      <c r="MV207">
        <f t="shared" si="3108"/>
        <v>0.63888888888888884</v>
      </c>
      <c r="MW207">
        <f t="shared" si="3109"/>
        <v>1</v>
      </c>
      <c r="MX207">
        <f t="shared" si="3110"/>
        <v>3.4666666666666668</v>
      </c>
      <c r="MY207">
        <f t="shared" si="3111"/>
        <v>1</v>
      </c>
    </row>
    <row r="208" spans="1:363" ht="16">
      <c r="A208" t="s">
        <v>2642</v>
      </c>
      <c r="B208" s="55" t="s">
        <v>1212</v>
      </c>
      <c r="C208" s="55">
        <v>3</v>
      </c>
      <c r="D208">
        <v>3</v>
      </c>
      <c r="E208">
        <v>1</v>
      </c>
      <c r="F208">
        <v>4</v>
      </c>
      <c r="G208">
        <v>2</v>
      </c>
      <c r="H208">
        <v>1</v>
      </c>
      <c r="I208">
        <v>1</v>
      </c>
      <c r="J208">
        <v>4</v>
      </c>
      <c r="K208">
        <v>2</v>
      </c>
      <c r="L208">
        <v>2</v>
      </c>
      <c r="M208">
        <v>1</v>
      </c>
      <c r="N208">
        <v>4</v>
      </c>
      <c r="O208">
        <v>1</v>
      </c>
      <c r="P208">
        <v>1</v>
      </c>
      <c r="Q208">
        <v>1</v>
      </c>
      <c r="R208">
        <v>1</v>
      </c>
      <c r="S208">
        <v>1</v>
      </c>
      <c r="T208">
        <v>3</v>
      </c>
      <c r="U208">
        <v>2</v>
      </c>
      <c r="V208">
        <v>1</v>
      </c>
      <c r="W208">
        <v>3</v>
      </c>
      <c r="X208">
        <v>3</v>
      </c>
      <c r="Y208">
        <v>1</v>
      </c>
      <c r="Z208">
        <v>4</v>
      </c>
      <c r="AA208">
        <v>1</v>
      </c>
      <c r="AB208">
        <v>2</v>
      </c>
      <c r="AC208">
        <v>2</v>
      </c>
      <c r="AD208">
        <v>4</v>
      </c>
      <c r="AE208">
        <v>1</v>
      </c>
      <c r="AF208">
        <v>1</v>
      </c>
      <c r="AG208">
        <v>1</v>
      </c>
      <c r="AH208">
        <v>1</v>
      </c>
      <c r="AI208">
        <v>7</v>
      </c>
      <c r="AJ208">
        <v>6</v>
      </c>
      <c r="AK208">
        <v>1</v>
      </c>
      <c r="AL208">
        <v>7</v>
      </c>
      <c r="AM208">
        <v>7</v>
      </c>
      <c r="AN208">
        <v>1</v>
      </c>
      <c r="AO208">
        <v>3</v>
      </c>
      <c r="AP208">
        <v>2</v>
      </c>
      <c r="AQ208">
        <v>4</v>
      </c>
      <c r="AR208">
        <v>2</v>
      </c>
      <c r="AS208">
        <v>3</v>
      </c>
      <c r="AT208">
        <v>3</v>
      </c>
      <c r="AU208">
        <v>6</v>
      </c>
      <c r="AV208">
        <v>6</v>
      </c>
      <c r="AW208">
        <v>6</v>
      </c>
      <c r="AX208">
        <v>6</v>
      </c>
      <c r="AY208">
        <v>3</v>
      </c>
      <c r="AZ208">
        <v>5</v>
      </c>
      <c r="BA208">
        <v>1</v>
      </c>
      <c r="BB208">
        <v>5</v>
      </c>
      <c r="BC208">
        <v>3</v>
      </c>
      <c r="BD208">
        <v>4</v>
      </c>
      <c r="BE208">
        <v>3</v>
      </c>
      <c r="BF208">
        <v>6</v>
      </c>
      <c r="BG208">
        <v>5</v>
      </c>
      <c r="BH208">
        <v>5</v>
      </c>
      <c r="BI208">
        <v>6</v>
      </c>
      <c r="BJ208">
        <v>6</v>
      </c>
      <c r="BK208">
        <v>6</v>
      </c>
      <c r="BL208">
        <v>6</v>
      </c>
      <c r="BM208">
        <v>6</v>
      </c>
      <c r="BN208">
        <v>1</v>
      </c>
      <c r="BO208">
        <v>6</v>
      </c>
      <c r="BP208">
        <v>5</v>
      </c>
      <c r="BQ208">
        <v>1</v>
      </c>
      <c r="BR208">
        <v>1</v>
      </c>
      <c r="BS208">
        <v>6</v>
      </c>
      <c r="BT208">
        <v>3</v>
      </c>
      <c r="BU208">
        <v>1</v>
      </c>
      <c r="BV208">
        <v>2</v>
      </c>
      <c r="BW208">
        <v>3</v>
      </c>
      <c r="BX208">
        <v>3</v>
      </c>
      <c r="BY208">
        <v>3</v>
      </c>
      <c r="BZ208">
        <v>2</v>
      </c>
      <c r="CA208">
        <v>2</v>
      </c>
      <c r="CB208">
        <v>2</v>
      </c>
      <c r="CC208">
        <v>2</v>
      </c>
      <c r="CD208">
        <v>4</v>
      </c>
      <c r="CE208">
        <v>3</v>
      </c>
      <c r="CF208">
        <v>3</v>
      </c>
      <c r="CG208">
        <v>4</v>
      </c>
      <c r="CH208">
        <v>1</v>
      </c>
      <c r="CI208">
        <v>1</v>
      </c>
      <c r="CJ208">
        <v>4</v>
      </c>
      <c r="CK208">
        <v>3</v>
      </c>
      <c r="CL208">
        <v>4</v>
      </c>
      <c r="CM208">
        <v>4</v>
      </c>
      <c r="CN208">
        <v>2</v>
      </c>
      <c r="CO208">
        <v>4</v>
      </c>
      <c r="CP208">
        <v>1</v>
      </c>
      <c r="CQ208">
        <v>1</v>
      </c>
      <c r="CR208">
        <v>1</v>
      </c>
      <c r="CS208">
        <v>1</v>
      </c>
      <c r="CT208">
        <v>3</v>
      </c>
      <c r="CU208">
        <v>1</v>
      </c>
      <c r="CV208">
        <v>1</v>
      </c>
      <c r="CW208">
        <v>1</v>
      </c>
      <c r="CX208">
        <v>4</v>
      </c>
      <c r="CY208">
        <v>1</v>
      </c>
      <c r="CZ208">
        <v>5</v>
      </c>
      <c r="DA208">
        <v>2</v>
      </c>
      <c r="DB208">
        <v>5</v>
      </c>
      <c r="DC208">
        <v>1</v>
      </c>
      <c r="DD208">
        <v>4</v>
      </c>
      <c r="DE208">
        <v>5</v>
      </c>
      <c r="DF208">
        <v>1</v>
      </c>
      <c r="DG208">
        <v>1</v>
      </c>
      <c r="DH208">
        <v>1</v>
      </c>
      <c r="DI208">
        <v>2</v>
      </c>
      <c r="DJ208">
        <v>4</v>
      </c>
      <c r="DK208">
        <v>3</v>
      </c>
      <c r="DL208">
        <v>1</v>
      </c>
      <c r="DM208">
        <v>4</v>
      </c>
      <c r="DN208">
        <v>1</v>
      </c>
      <c r="DO208">
        <v>4</v>
      </c>
      <c r="DP208">
        <v>5</v>
      </c>
      <c r="DQ208">
        <v>5</v>
      </c>
      <c r="DR208">
        <v>1</v>
      </c>
      <c r="DS208">
        <v>1</v>
      </c>
      <c r="DT208">
        <v>5</v>
      </c>
      <c r="DU208">
        <v>3</v>
      </c>
      <c r="DV208">
        <v>3</v>
      </c>
      <c r="DW208">
        <v>2</v>
      </c>
      <c r="DX208">
        <v>1</v>
      </c>
      <c r="DY208">
        <v>5</v>
      </c>
      <c r="DZ208">
        <v>5</v>
      </c>
      <c r="EA208">
        <v>5</v>
      </c>
      <c r="EB208">
        <v>2</v>
      </c>
      <c r="EC208">
        <v>1</v>
      </c>
      <c r="ED208">
        <v>2</v>
      </c>
      <c r="EE208">
        <v>1</v>
      </c>
      <c r="EF208">
        <v>2</v>
      </c>
      <c r="EG208">
        <v>3</v>
      </c>
      <c r="EH208">
        <v>3</v>
      </c>
      <c r="EI208">
        <v>3</v>
      </c>
      <c r="EJ208">
        <v>1</v>
      </c>
      <c r="EK208">
        <v>4</v>
      </c>
      <c r="EL208">
        <v>3</v>
      </c>
      <c r="EM208">
        <v>3</v>
      </c>
      <c r="EN208">
        <v>3</v>
      </c>
      <c r="EO208">
        <v>2</v>
      </c>
      <c r="EP208">
        <v>1</v>
      </c>
      <c r="EQ208">
        <v>1</v>
      </c>
      <c r="ER208">
        <v>2</v>
      </c>
      <c r="ES208">
        <v>3</v>
      </c>
      <c r="ET208">
        <v>1</v>
      </c>
      <c r="EU208">
        <v>2</v>
      </c>
      <c r="EV208">
        <v>2</v>
      </c>
      <c r="EW208">
        <v>2</v>
      </c>
      <c r="EX208">
        <v>1</v>
      </c>
      <c r="EY208">
        <v>4</v>
      </c>
      <c r="EZ208">
        <v>2</v>
      </c>
      <c r="FA208">
        <v>2</v>
      </c>
      <c r="FB208">
        <v>3</v>
      </c>
      <c r="FC208">
        <v>3</v>
      </c>
      <c r="FD208">
        <v>1</v>
      </c>
      <c r="FE208">
        <v>1</v>
      </c>
      <c r="FF208">
        <v>2</v>
      </c>
      <c r="FG208">
        <v>2</v>
      </c>
      <c r="FH208">
        <v>1</v>
      </c>
      <c r="FI208">
        <v>4</v>
      </c>
      <c r="FJ208">
        <v>3</v>
      </c>
      <c r="FK208">
        <v>2</v>
      </c>
      <c r="FL208">
        <v>3</v>
      </c>
      <c r="FM208">
        <f t="shared" si="2917"/>
        <v>2</v>
      </c>
      <c r="FN208">
        <f t="shared" si="2918"/>
        <v>4</v>
      </c>
      <c r="FO208">
        <f t="shared" si="2919"/>
        <v>1</v>
      </c>
      <c r="FP208">
        <f t="shared" si="2920"/>
        <v>3</v>
      </c>
      <c r="FQ208">
        <f t="shared" si="2921"/>
        <v>4</v>
      </c>
      <c r="FR208">
        <f t="shared" si="2922"/>
        <v>4</v>
      </c>
      <c r="FS208">
        <f t="shared" si="2923"/>
        <v>1</v>
      </c>
      <c r="FT208">
        <f t="shared" si="2924"/>
        <v>3</v>
      </c>
      <c r="FU208">
        <f t="shared" si="2925"/>
        <v>3</v>
      </c>
      <c r="FV208">
        <f t="shared" si="2926"/>
        <v>4</v>
      </c>
      <c r="FW208">
        <f t="shared" si="2927"/>
        <v>1</v>
      </c>
      <c r="FX208">
        <f t="shared" si="2928"/>
        <v>4</v>
      </c>
      <c r="FY208">
        <f t="shared" si="2929"/>
        <v>4</v>
      </c>
      <c r="FZ208">
        <f t="shared" si="2930"/>
        <v>4</v>
      </c>
      <c r="GA208">
        <f t="shared" si="2931"/>
        <v>4</v>
      </c>
      <c r="GB208">
        <f t="shared" si="2932"/>
        <v>4</v>
      </c>
      <c r="GC208">
        <f t="shared" si="2933"/>
        <v>2</v>
      </c>
      <c r="GD208">
        <f t="shared" si="2934"/>
        <v>3</v>
      </c>
      <c r="GE208">
        <f t="shared" si="2935"/>
        <v>4</v>
      </c>
      <c r="GF208">
        <f t="shared" si="2936"/>
        <v>2</v>
      </c>
      <c r="GG208">
        <f t="shared" si="2937"/>
        <v>2</v>
      </c>
      <c r="GH208">
        <f t="shared" si="2938"/>
        <v>4</v>
      </c>
      <c r="GI208">
        <f t="shared" si="2939"/>
        <v>1</v>
      </c>
      <c r="GJ208">
        <f t="shared" si="2940"/>
        <v>4</v>
      </c>
      <c r="GK208">
        <f t="shared" si="2941"/>
        <v>3</v>
      </c>
      <c r="GL208">
        <f t="shared" si="2942"/>
        <v>3</v>
      </c>
      <c r="GM208">
        <f t="shared" si="2943"/>
        <v>1</v>
      </c>
      <c r="GN208">
        <f t="shared" si="2944"/>
        <v>4</v>
      </c>
      <c r="GO208">
        <f t="shared" si="2945"/>
        <v>4</v>
      </c>
      <c r="GP208">
        <f t="shared" si="2946"/>
        <v>4</v>
      </c>
      <c r="GQ208">
        <f t="shared" si="2947"/>
        <v>4</v>
      </c>
      <c r="GR208">
        <f t="shared" si="2948"/>
        <v>7</v>
      </c>
      <c r="GS208">
        <f t="shared" si="2949"/>
        <v>6</v>
      </c>
      <c r="GT208">
        <f t="shared" si="2950"/>
        <v>7</v>
      </c>
      <c r="GU208">
        <f t="shared" si="2951"/>
        <v>7</v>
      </c>
      <c r="GV208">
        <f t="shared" si="2952"/>
        <v>7</v>
      </c>
      <c r="GW208">
        <f t="shared" si="2953"/>
        <v>7</v>
      </c>
      <c r="GX208">
        <f t="shared" si="2954"/>
        <v>5</v>
      </c>
      <c r="GY208">
        <f t="shared" si="2955"/>
        <v>6</v>
      </c>
      <c r="GZ208">
        <f t="shared" si="2956"/>
        <v>4</v>
      </c>
      <c r="HA208">
        <f t="shared" si="2957"/>
        <v>6</v>
      </c>
      <c r="HB208">
        <f t="shared" si="2958"/>
        <v>-1</v>
      </c>
      <c r="HC208">
        <f t="shared" si="2959"/>
        <v>-1</v>
      </c>
      <c r="HD208">
        <f t="shared" si="2960"/>
        <v>3</v>
      </c>
      <c r="HE208">
        <f t="shared" si="2961"/>
        <v>3</v>
      </c>
      <c r="HF208">
        <f t="shared" si="2962"/>
        <v>3</v>
      </c>
      <c r="HG208">
        <f t="shared" si="2963"/>
        <v>3</v>
      </c>
      <c r="HH208">
        <f t="shared" si="2964"/>
        <v>-1</v>
      </c>
      <c r="HI208">
        <f t="shared" si="2965"/>
        <v>-2</v>
      </c>
      <c r="HJ208">
        <f t="shared" si="2966"/>
        <v>3</v>
      </c>
      <c r="HK208">
        <f t="shared" si="2967"/>
        <v>-2</v>
      </c>
      <c r="HL208">
        <f t="shared" si="2968"/>
        <v>1</v>
      </c>
      <c r="HM208">
        <f t="shared" si="2969"/>
        <v>-1</v>
      </c>
      <c r="HN208">
        <f t="shared" si="2970"/>
        <v>1</v>
      </c>
      <c r="HO208">
        <f t="shared" si="2971"/>
        <v>-3</v>
      </c>
      <c r="HP208">
        <f t="shared" si="2972"/>
        <v>2</v>
      </c>
      <c r="HQ208">
        <f t="shared" si="2973"/>
        <v>2</v>
      </c>
      <c r="HR208">
        <f t="shared" si="2974"/>
        <v>1</v>
      </c>
      <c r="HS208">
        <f t="shared" si="2975"/>
        <v>1</v>
      </c>
      <c r="HT208">
        <f t="shared" si="2976"/>
        <v>1</v>
      </c>
      <c r="HU208">
        <f t="shared" si="2977"/>
        <v>1</v>
      </c>
      <c r="HV208">
        <f t="shared" si="2978"/>
        <v>1</v>
      </c>
      <c r="HW208">
        <f t="shared" si="2979"/>
        <v>6</v>
      </c>
      <c r="HX208">
        <f t="shared" si="2980"/>
        <v>1</v>
      </c>
      <c r="HY208">
        <f t="shared" si="2981"/>
        <v>2</v>
      </c>
      <c r="HZ208">
        <f t="shared" si="2982"/>
        <v>6</v>
      </c>
      <c r="IA208">
        <f t="shared" si="2983"/>
        <v>6</v>
      </c>
      <c r="IB208">
        <f t="shared" si="2984"/>
        <v>1</v>
      </c>
      <c r="IC208">
        <f t="shared" si="2985"/>
        <v>4</v>
      </c>
      <c r="ID208">
        <f t="shared" si="2986"/>
        <v>6</v>
      </c>
      <c r="IE208">
        <f t="shared" si="2987"/>
        <v>2</v>
      </c>
      <c r="IF208">
        <f t="shared" si="2988"/>
        <v>3</v>
      </c>
      <c r="IG208">
        <f t="shared" si="2989"/>
        <v>3</v>
      </c>
      <c r="IH208">
        <f t="shared" si="2990"/>
        <v>3</v>
      </c>
      <c r="II208">
        <f t="shared" si="2991"/>
        <v>2</v>
      </c>
      <c r="IJ208">
        <f t="shared" si="2992"/>
        <v>2</v>
      </c>
      <c r="IK208">
        <f t="shared" si="2993"/>
        <v>2</v>
      </c>
      <c r="IL208">
        <f t="shared" si="2994"/>
        <v>2</v>
      </c>
      <c r="IM208">
        <f t="shared" si="2995"/>
        <v>4</v>
      </c>
      <c r="IN208">
        <f t="shared" si="2996"/>
        <v>2</v>
      </c>
      <c r="IO208">
        <f t="shared" si="2997"/>
        <v>3</v>
      </c>
      <c r="IP208">
        <f t="shared" si="2998"/>
        <v>4</v>
      </c>
      <c r="IQ208">
        <f t="shared" si="2999"/>
        <v>4</v>
      </c>
      <c r="IR208">
        <f t="shared" si="3000"/>
        <v>4</v>
      </c>
      <c r="IS208">
        <f t="shared" si="3001"/>
        <v>4</v>
      </c>
      <c r="IT208">
        <f t="shared" si="3002"/>
        <v>2</v>
      </c>
      <c r="IU208">
        <f t="shared" si="3003"/>
        <v>4</v>
      </c>
      <c r="IV208">
        <f t="shared" si="3004"/>
        <v>4</v>
      </c>
      <c r="IW208">
        <f t="shared" si="3005"/>
        <v>3</v>
      </c>
      <c r="IX208">
        <f t="shared" si="3006"/>
        <v>4</v>
      </c>
      <c r="IY208">
        <f t="shared" si="3007"/>
        <v>5</v>
      </c>
      <c r="IZ208">
        <f t="shared" si="3008"/>
        <v>5</v>
      </c>
      <c r="JA208">
        <f t="shared" si="3009"/>
        <v>5</v>
      </c>
      <c r="JB208">
        <f t="shared" si="3010"/>
        <v>5</v>
      </c>
      <c r="JC208">
        <f t="shared" si="3011"/>
        <v>3</v>
      </c>
      <c r="JD208">
        <f t="shared" si="3012"/>
        <v>5</v>
      </c>
      <c r="JE208">
        <f t="shared" si="3013"/>
        <v>5</v>
      </c>
      <c r="JF208">
        <f t="shared" si="3014"/>
        <v>5</v>
      </c>
      <c r="JG208">
        <f t="shared" si="3015"/>
        <v>2</v>
      </c>
      <c r="JH208">
        <f t="shared" si="3016"/>
        <v>5</v>
      </c>
      <c r="JI208">
        <f t="shared" si="3017"/>
        <v>1</v>
      </c>
      <c r="JJ208">
        <f t="shared" si="3018"/>
        <v>4</v>
      </c>
      <c r="JK208">
        <f t="shared" si="3019"/>
        <v>1</v>
      </c>
      <c r="JL208">
        <f t="shared" si="3020"/>
        <v>1</v>
      </c>
      <c r="JM208">
        <f t="shared" si="3021"/>
        <v>2</v>
      </c>
      <c r="JN208">
        <f t="shared" si="3022"/>
        <v>1</v>
      </c>
      <c r="JO208">
        <f t="shared" si="3023"/>
        <v>5</v>
      </c>
      <c r="JP208">
        <f t="shared" si="3024"/>
        <v>5</v>
      </c>
      <c r="JQ208">
        <f t="shared" si="3025"/>
        <v>5</v>
      </c>
      <c r="JR208">
        <f t="shared" si="3026"/>
        <v>4</v>
      </c>
      <c r="JS208">
        <f t="shared" si="3027"/>
        <v>2</v>
      </c>
      <c r="JT208">
        <f t="shared" si="3028"/>
        <v>3</v>
      </c>
      <c r="JU208">
        <f t="shared" si="3029"/>
        <v>1</v>
      </c>
      <c r="JV208">
        <f t="shared" si="3030"/>
        <v>4</v>
      </c>
      <c r="JW208">
        <f t="shared" si="3031"/>
        <v>1</v>
      </c>
      <c r="JX208">
        <f t="shared" si="3032"/>
        <v>2</v>
      </c>
      <c r="JY208">
        <f t="shared" si="3033"/>
        <v>5</v>
      </c>
      <c r="JZ208">
        <f t="shared" si="3034"/>
        <v>1</v>
      </c>
      <c r="KA208">
        <f t="shared" si="3035"/>
        <v>5</v>
      </c>
      <c r="KB208">
        <f t="shared" si="3036"/>
        <v>1</v>
      </c>
      <c r="KC208">
        <f t="shared" si="3037"/>
        <v>1</v>
      </c>
      <c r="KD208">
        <f t="shared" si="3038"/>
        <v>3</v>
      </c>
      <c r="KE208">
        <f t="shared" si="3039"/>
        <v>3</v>
      </c>
      <c r="KF208">
        <f t="shared" si="3040"/>
        <v>4</v>
      </c>
      <c r="KG208">
        <f t="shared" si="3041"/>
        <v>5</v>
      </c>
      <c r="KH208">
        <f t="shared" si="3042"/>
        <v>1</v>
      </c>
      <c r="KI208">
        <f t="shared" si="3043"/>
        <v>1</v>
      </c>
      <c r="KJ208">
        <f t="shared" si="3044"/>
        <v>1</v>
      </c>
      <c r="KK208">
        <f t="shared" si="3045"/>
        <v>2</v>
      </c>
      <c r="KL208">
        <f t="shared" si="3046"/>
        <v>1</v>
      </c>
      <c r="KM208">
        <f t="shared" si="3047"/>
        <v>1</v>
      </c>
      <c r="KN208">
        <f t="shared" si="3048"/>
        <v>0</v>
      </c>
      <c r="KO208">
        <f t="shared" si="3049"/>
        <v>1</v>
      </c>
      <c r="KP208">
        <f t="shared" si="3050"/>
        <v>1</v>
      </c>
      <c r="KQ208">
        <f t="shared" si="3051"/>
        <v>0</v>
      </c>
      <c r="KR208">
        <f t="shared" si="3052"/>
        <v>1</v>
      </c>
      <c r="KS208">
        <f t="shared" si="3053"/>
        <v>1</v>
      </c>
      <c r="KT208">
        <f t="shared" si="3054"/>
        <v>1</v>
      </c>
      <c r="KU208">
        <f t="shared" si="3055"/>
        <v>0</v>
      </c>
      <c r="KV208">
        <f t="shared" si="3056"/>
        <v>1</v>
      </c>
      <c r="KW208">
        <f t="shared" si="3057"/>
        <v>1</v>
      </c>
      <c r="KX208">
        <f t="shared" si="3058"/>
        <v>1</v>
      </c>
      <c r="KY208">
        <f t="shared" si="3059"/>
        <v>0</v>
      </c>
      <c r="KZ208">
        <f t="shared" si="3060"/>
        <v>1</v>
      </c>
      <c r="LA208">
        <f t="shared" si="3061"/>
        <v>1</v>
      </c>
      <c r="LB208">
        <f t="shared" si="3062"/>
        <v>0</v>
      </c>
      <c r="LC208">
        <f t="shared" si="3063"/>
        <v>1</v>
      </c>
      <c r="LD208">
        <f t="shared" si="3064"/>
        <v>0</v>
      </c>
      <c r="LE208">
        <f t="shared" si="3065"/>
        <v>1</v>
      </c>
      <c r="LF208">
        <f t="shared" si="3066"/>
        <v>1</v>
      </c>
      <c r="LG208">
        <f t="shared" si="3067"/>
        <v>1</v>
      </c>
      <c r="LH208">
        <f t="shared" si="3068"/>
        <v>0</v>
      </c>
      <c r="LI208">
        <f t="shared" si="3069"/>
        <v>0</v>
      </c>
      <c r="LJ208">
        <f t="shared" si="3070"/>
        <v>0</v>
      </c>
      <c r="LK208">
        <f t="shared" si="3071"/>
        <v>1</v>
      </c>
      <c r="LL208">
        <f t="shared" si="3072"/>
        <v>0</v>
      </c>
      <c r="LM208">
        <f t="shared" si="3073"/>
        <v>1</v>
      </c>
      <c r="LN208">
        <f t="shared" si="3074"/>
        <v>0</v>
      </c>
      <c r="LO208">
        <f t="shared" si="3075"/>
        <v>1</v>
      </c>
      <c r="LP208">
        <f t="shared" si="3076"/>
        <v>1</v>
      </c>
      <c r="LQ208">
        <f t="shared" si="3077"/>
        <v>1</v>
      </c>
      <c r="LR208">
        <f t="shared" si="3078"/>
        <v>1</v>
      </c>
      <c r="LS208">
        <f t="shared" si="3079"/>
        <v>1</v>
      </c>
      <c r="LT208">
        <f t="shared" si="3080"/>
        <v>1</v>
      </c>
      <c r="LU208">
        <f t="shared" si="3081"/>
        <v>1</v>
      </c>
      <c r="LV208">
        <f t="shared" si="3082"/>
        <v>3.1578947368421053</v>
      </c>
      <c r="LW208" s="24">
        <f t="shared" si="3083"/>
        <v>1</v>
      </c>
      <c r="LX208">
        <f t="shared" si="3084"/>
        <v>2.9166666666666665</v>
      </c>
      <c r="LY208" s="25">
        <f t="shared" si="3085"/>
        <v>1</v>
      </c>
      <c r="LZ208">
        <f t="shared" si="3086"/>
        <v>3.1</v>
      </c>
      <c r="MA208">
        <f t="shared" si="3087"/>
        <v>1</v>
      </c>
      <c r="MB208">
        <f t="shared" si="3088"/>
        <v>3.2222222222222223</v>
      </c>
      <c r="MC208">
        <f t="shared" si="3089"/>
        <v>1</v>
      </c>
      <c r="MD208">
        <f t="shared" si="3090"/>
        <v>3.5</v>
      </c>
      <c r="ME208">
        <f t="shared" si="3091"/>
        <v>1</v>
      </c>
      <c r="MF208">
        <f t="shared" si="3092"/>
        <v>2.5</v>
      </c>
      <c r="MG208">
        <f t="shared" si="3093"/>
        <v>1</v>
      </c>
      <c r="MH208">
        <f t="shared" si="3094"/>
        <v>2.75</v>
      </c>
      <c r="MI208" s="25">
        <f t="shared" si="3095"/>
        <v>1</v>
      </c>
      <c r="MJ208">
        <f t="shared" si="3096"/>
        <v>6.2</v>
      </c>
      <c r="MK208">
        <f t="shared" si="3097"/>
        <v>1</v>
      </c>
      <c r="ML208">
        <f t="shared" si="3098"/>
        <v>0.42857142857142855</v>
      </c>
      <c r="MM208">
        <f t="shared" si="3099"/>
        <v>1</v>
      </c>
      <c r="MN208">
        <f t="shared" si="3100"/>
        <v>3.05</v>
      </c>
      <c r="MO208">
        <f t="shared" si="3101"/>
        <v>1</v>
      </c>
      <c r="MP208">
        <f t="shared" si="3102"/>
        <v>4.2857142857142856</v>
      </c>
      <c r="MQ208">
        <f t="shared" si="3103"/>
        <v>1</v>
      </c>
      <c r="MR208">
        <f t="shared" si="3104"/>
        <v>2.5833333333333335</v>
      </c>
      <c r="MS208">
        <f t="shared" si="3105"/>
        <v>1</v>
      </c>
      <c r="MT208">
        <f t="shared" si="3106"/>
        <v>2.2307692307692308</v>
      </c>
      <c r="MU208">
        <f t="shared" si="3107"/>
        <v>1</v>
      </c>
      <c r="MV208">
        <f t="shared" si="3108"/>
        <v>0.69444444444444442</v>
      </c>
      <c r="MW208">
        <f t="shared" si="3109"/>
        <v>1</v>
      </c>
      <c r="MX208">
        <f t="shared" si="3110"/>
        <v>2.7333333333333334</v>
      </c>
      <c r="MY208">
        <f t="shared" si="3111"/>
        <v>1</v>
      </c>
    </row>
    <row r="209" spans="1:363" ht="16">
      <c r="A209" t="s">
        <v>2643</v>
      </c>
      <c r="B209" s="55" t="s">
        <v>1212</v>
      </c>
      <c r="C209" s="55">
        <v>3</v>
      </c>
      <c r="D209">
        <v>1</v>
      </c>
      <c r="E209">
        <v>3</v>
      </c>
      <c r="F209">
        <v>4</v>
      </c>
      <c r="G209">
        <v>4</v>
      </c>
      <c r="H209">
        <v>4</v>
      </c>
      <c r="I209">
        <v>4</v>
      </c>
      <c r="J209">
        <v>3</v>
      </c>
      <c r="K209">
        <v>3</v>
      </c>
      <c r="L209">
        <v>3</v>
      </c>
      <c r="M209">
        <v>4</v>
      </c>
      <c r="N209">
        <v>3</v>
      </c>
      <c r="O209">
        <v>3</v>
      </c>
      <c r="P209">
        <v>3</v>
      </c>
      <c r="Q209">
        <v>3</v>
      </c>
      <c r="R209">
        <v>4</v>
      </c>
      <c r="S209">
        <v>4</v>
      </c>
      <c r="T209">
        <v>3</v>
      </c>
      <c r="U209">
        <v>4</v>
      </c>
      <c r="V209">
        <v>3</v>
      </c>
      <c r="W209">
        <v>4</v>
      </c>
      <c r="X209">
        <v>4</v>
      </c>
      <c r="Y209">
        <v>3</v>
      </c>
      <c r="Z209">
        <v>3</v>
      </c>
      <c r="AA209">
        <v>3</v>
      </c>
      <c r="AB209">
        <v>3</v>
      </c>
      <c r="AC209">
        <v>3</v>
      </c>
      <c r="AD209">
        <v>3</v>
      </c>
      <c r="AE209">
        <v>4</v>
      </c>
      <c r="AF209">
        <v>3</v>
      </c>
      <c r="AG209">
        <v>4</v>
      </c>
      <c r="AH209">
        <v>3</v>
      </c>
      <c r="AI209">
        <v>3</v>
      </c>
      <c r="AJ209">
        <v>6</v>
      </c>
      <c r="AK209">
        <v>2</v>
      </c>
      <c r="AL209">
        <v>6</v>
      </c>
      <c r="AM209">
        <v>1</v>
      </c>
      <c r="AN209">
        <v>1</v>
      </c>
      <c r="AO209">
        <v>2</v>
      </c>
      <c r="AP209">
        <v>5</v>
      </c>
      <c r="AQ209">
        <v>4</v>
      </c>
      <c r="AR209">
        <v>2</v>
      </c>
      <c r="AS209">
        <v>3</v>
      </c>
      <c r="AT209">
        <v>4</v>
      </c>
      <c r="AU209">
        <v>3</v>
      </c>
      <c r="AV209">
        <v>4</v>
      </c>
      <c r="AW209">
        <v>6</v>
      </c>
      <c r="AX209">
        <v>6</v>
      </c>
      <c r="AY209">
        <v>4</v>
      </c>
      <c r="AZ209">
        <v>3</v>
      </c>
      <c r="BA209">
        <v>2</v>
      </c>
      <c r="BB209">
        <v>3</v>
      </c>
      <c r="BC209">
        <v>2</v>
      </c>
      <c r="BD209">
        <v>1</v>
      </c>
      <c r="BE209">
        <v>1</v>
      </c>
      <c r="BF209">
        <v>1</v>
      </c>
      <c r="BG209">
        <v>5</v>
      </c>
      <c r="BH209">
        <v>2</v>
      </c>
      <c r="BI209">
        <v>2</v>
      </c>
      <c r="BJ209">
        <v>5</v>
      </c>
      <c r="BK209">
        <v>6</v>
      </c>
      <c r="BL209">
        <v>3</v>
      </c>
      <c r="BM209">
        <v>3</v>
      </c>
      <c r="BN209">
        <v>2</v>
      </c>
      <c r="BO209">
        <v>1</v>
      </c>
      <c r="BP209">
        <v>2</v>
      </c>
      <c r="BQ209">
        <v>3</v>
      </c>
      <c r="BR209">
        <v>2</v>
      </c>
      <c r="BS209">
        <v>2</v>
      </c>
      <c r="BT209">
        <v>1</v>
      </c>
      <c r="BU209">
        <v>1</v>
      </c>
      <c r="BV209">
        <v>3</v>
      </c>
      <c r="BW209">
        <v>2</v>
      </c>
      <c r="BX209">
        <v>3</v>
      </c>
      <c r="BY209">
        <v>1</v>
      </c>
      <c r="BZ209">
        <v>1</v>
      </c>
      <c r="CA209">
        <v>2</v>
      </c>
      <c r="CB209">
        <v>2</v>
      </c>
      <c r="CC209">
        <v>2</v>
      </c>
      <c r="CD209">
        <v>2</v>
      </c>
      <c r="CE209">
        <v>3</v>
      </c>
      <c r="CF209">
        <v>1</v>
      </c>
      <c r="CG209">
        <v>2</v>
      </c>
      <c r="CH209">
        <v>3</v>
      </c>
      <c r="CI209">
        <v>2</v>
      </c>
      <c r="CJ209">
        <v>2</v>
      </c>
      <c r="CK209">
        <v>3</v>
      </c>
      <c r="CL209">
        <v>3</v>
      </c>
      <c r="CM209">
        <v>3</v>
      </c>
      <c r="CN209">
        <v>3</v>
      </c>
      <c r="CO209">
        <v>3</v>
      </c>
      <c r="CP209">
        <v>1</v>
      </c>
      <c r="CQ209">
        <v>1</v>
      </c>
      <c r="CR209">
        <v>1</v>
      </c>
      <c r="CS209">
        <v>1</v>
      </c>
      <c r="CT209">
        <v>1</v>
      </c>
      <c r="CU209">
        <v>1</v>
      </c>
      <c r="CV209">
        <v>1</v>
      </c>
      <c r="CW209">
        <v>1</v>
      </c>
      <c r="CX209">
        <v>1</v>
      </c>
      <c r="CY209">
        <v>1</v>
      </c>
      <c r="CZ209">
        <v>3</v>
      </c>
      <c r="DA209">
        <v>1</v>
      </c>
      <c r="DB209">
        <v>1</v>
      </c>
      <c r="DC209">
        <v>4</v>
      </c>
      <c r="DD209">
        <v>1</v>
      </c>
      <c r="DE209">
        <v>1</v>
      </c>
      <c r="DF209">
        <v>1</v>
      </c>
      <c r="DG209">
        <v>1</v>
      </c>
      <c r="DH209">
        <v>1</v>
      </c>
      <c r="DI209">
        <v>5</v>
      </c>
      <c r="DJ209">
        <v>1</v>
      </c>
      <c r="DK209">
        <v>5</v>
      </c>
      <c r="DL209">
        <v>5</v>
      </c>
      <c r="DM209">
        <v>5</v>
      </c>
      <c r="DN209">
        <v>5</v>
      </c>
      <c r="DO209">
        <v>4</v>
      </c>
      <c r="DP209">
        <v>5</v>
      </c>
      <c r="DQ209">
        <v>1</v>
      </c>
      <c r="DR209">
        <v>1</v>
      </c>
      <c r="DS209">
        <v>1</v>
      </c>
      <c r="DT209">
        <v>1</v>
      </c>
      <c r="DU209">
        <v>1</v>
      </c>
      <c r="DV209">
        <v>5</v>
      </c>
      <c r="DW209">
        <v>3</v>
      </c>
      <c r="DX209">
        <v>3</v>
      </c>
      <c r="DY209">
        <v>1</v>
      </c>
      <c r="DZ209">
        <v>1</v>
      </c>
      <c r="EA209">
        <v>1</v>
      </c>
      <c r="EB209">
        <v>5</v>
      </c>
      <c r="EC209">
        <v>1</v>
      </c>
      <c r="ED209">
        <v>1</v>
      </c>
      <c r="EE209">
        <v>3</v>
      </c>
      <c r="EF209">
        <v>2</v>
      </c>
      <c r="EG209">
        <v>3</v>
      </c>
      <c r="EH209">
        <v>2</v>
      </c>
      <c r="EI209">
        <v>3</v>
      </c>
      <c r="EJ209">
        <v>1</v>
      </c>
      <c r="EK209">
        <v>4</v>
      </c>
      <c r="EL209">
        <v>1</v>
      </c>
      <c r="EM209">
        <v>3</v>
      </c>
      <c r="EN209">
        <v>3</v>
      </c>
      <c r="EO209">
        <v>4</v>
      </c>
      <c r="EP209">
        <v>4</v>
      </c>
      <c r="EQ209">
        <v>1</v>
      </c>
      <c r="ER209">
        <v>2</v>
      </c>
      <c r="ES209">
        <v>1</v>
      </c>
      <c r="ET209">
        <v>1</v>
      </c>
      <c r="EU209">
        <v>4</v>
      </c>
      <c r="EV209">
        <v>2</v>
      </c>
      <c r="EW209">
        <v>2</v>
      </c>
      <c r="EX209">
        <v>1</v>
      </c>
      <c r="EY209">
        <v>3</v>
      </c>
      <c r="EZ209">
        <v>1</v>
      </c>
      <c r="FA209">
        <v>4</v>
      </c>
      <c r="FB209">
        <v>3</v>
      </c>
      <c r="FC209">
        <v>2</v>
      </c>
      <c r="FD209">
        <v>2</v>
      </c>
      <c r="FE209">
        <v>4</v>
      </c>
      <c r="FF209">
        <v>2</v>
      </c>
      <c r="FG209">
        <v>2</v>
      </c>
      <c r="FH209">
        <v>1</v>
      </c>
      <c r="FI209">
        <v>4</v>
      </c>
      <c r="FJ209">
        <v>2</v>
      </c>
      <c r="FK209">
        <v>1</v>
      </c>
      <c r="FL209">
        <v>3</v>
      </c>
      <c r="FM209">
        <f t="shared" si="2917"/>
        <v>4</v>
      </c>
      <c r="FN209">
        <f t="shared" si="2918"/>
        <v>2</v>
      </c>
      <c r="FO209">
        <f t="shared" si="2919"/>
        <v>1</v>
      </c>
      <c r="FP209">
        <f t="shared" si="2920"/>
        <v>1</v>
      </c>
      <c r="FQ209">
        <f t="shared" si="2921"/>
        <v>1</v>
      </c>
      <c r="FR209">
        <f t="shared" si="2922"/>
        <v>1</v>
      </c>
      <c r="FS209">
        <f t="shared" si="2923"/>
        <v>2</v>
      </c>
      <c r="FT209">
        <f t="shared" si="2924"/>
        <v>2</v>
      </c>
      <c r="FU209">
        <f t="shared" si="2925"/>
        <v>2</v>
      </c>
      <c r="FV209">
        <f t="shared" si="2926"/>
        <v>1</v>
      </c>
      <c r="FW209">
        <f t="shared" si="2927"/>
        <v>2</v>
      </c>
      <c r="FX209">
        <f t="shared" si="2928"/>
        <v>2</v>
      </c>
      <c r="FY209">
        <f t="shared" si="2929"/>
        <v>2</v>
      </c>
      <c r="FZ209">
        <f t="shared" si="2930"/>
        <v>2</v>
      </c>
      <c r="GA209">
        <f t="shared" si="2931"/>
        <v>1</v>
      </c>
      <c r="GB209">
        <f t="shared" si="2932"/>
        <v>1</v>
      </c>
      <c r="GC209">
        <f t="shared" si="2933"/>
        <v>2</v>
      </c>
      <c r="GD209">
        <f t="shared" si="2934"/>
        <v>1</v>
      </c>
      <c r="GE209">
        <f t="shared" si="2935"/>
        <v>2</v>
      </c>
      <c r="GF209">
        <f t="shared" si="2936"/>
        <v>1</v>
      </c>
      <c r="GG209">
        <f t="shared" si="2937"/>
        <v>1</v>
      </c>
      <c r="GH209">
        <f t="shared" si="2938"/>
        <v>2</v>
      </c>
      <c r="GI209">
        <f t="shared" si="2939"/>
        <v>2</v>
      </c>
      <c r="GJ209">
        <f t="shared" si="2940"/>
        <v>2</v>
      </c>
      <c r="GK209">
        <f t="shared" si="2941"/>
        <v>2</v>
      </c>
      <c r="GL209">
        <f t="shared" si="2942"/>
        <v>2</v>
      </c>
      <c r="GM209">
        <f t="shared" si="2943"/>
        <v>2</v>
      </c>
      <c r="GN209">
        <f t="shared" si="2944"/>
        <v>1</v>
      </c>
      <c r="GO209">
        <f t="shared" si="2945"/>
        <v>2</v>
      </c>
      <c r="GP209">
        <f t="shared" si="2946"/>
        <v>1</v>
      </c>
      <c r="GQ209">
        <f t="shared" si="2947"/>
        <v>2</v>
      </c>
      <c r="GR209">
        <f t="shared" si="2948"/>
        <v>3</v>
      </c>
      <c r="GS209">
        <f t="shared" si="2949"/>
        <v>6</v>
      </c>
      <c r="GT209">
        <f t="shared" si="2950"/>
        <v>6</v>
      </c>
      <c r="GU209">
        <f t="shared" si="2951"/>
        <v>6</v>
      </c>
      <c r="GV209">
        <f t="shared" si="2952"/>
        <v>1</v>
      </c>
      <c r="GW209">
        <f t="shared" si="2953"/>
        <v>7</v>
      </c>
      <c r="GX209">
        <f t="shared" si="2954"/>
        <v>6</v>
      </c>
      <c r="GY209">
        <f t="shared" si="2955"/>
        <v>3</v>
      </c>
      <c r="GZ209">
        <f t="shared" si="2956"/>
        <v>4</v>
      </c>
      <c r="HA209">
        <f t="shared" si="2957"/>
        <v>6</v>
      </c>
      <c r="HB209">
        <f t="shared" si="2958"/>
        <v>-1</v>
      </c>
      <c r="HC209">
        <f t="shared" si="2959"/>
        <v>1</v>
      </c>
      <c r="HD209">
        <f t="shared" si="2960"/>
        <v>-1</v>
      </c>
      <c r="HE209">
        <f t="shared" si="2961"/>
        <v>1</v>
      </c>
      <c r="HF209">
        <f t="shared" si="2962"/>
        <v>3</v>
      </c>
      <c r="HG209">
        <f t="shared" si="2963"/>
        <v>3</v>
      </c>
      <c r="HH209">
        <f t="shared" si="2964"/>
        <v>1</v>
      </c>
      <c r="HI209">
        <f t="shared" si="2965"/>
        <v>1</v>
      </c>
      <c r="HJ209">
        <f t="shared" si="2966"/>
        <v>2</v>
      </c>
      <c r="HK209">
        <f t="shared" si="2967"/>
        <v>1</v>
      </c>
      <c r="HL209">
        <f t="shared" si="2968"/>
        <v>2</v>
      </c>
      <c r="HM209">
        <f t="shared" si="2969"/>
        <v>3</v>
      </c>
      <c r="HN209">
        <f t="shared" si="2970"/>
        <v>3</v>
      </c>
      <c r="HO209">
        <f t="shared" si="2971"/>
        <v>3</v>
      </c>
      <c r="HP209">
        <f t="shared" si="2972"/>
        <v>2</v>
      </c>
      <c r="HQ209">
        <f t="shared" si="2973"/>
        <v>5</v>
      </c>
      <c r="HR209">
        <f t="shared" si="2974"/>
        <v>5</v>
      </c>
      <c r="HS209">
        <f t="shared" si="2975"/>
        <v>2</v>
      </c>
      <c r="HT209">
        <f t="shared" si="2976"/>
        <v>1</v>
      </c>
      <c r="HU209">
        <f t="shared" si="2977"/>
        <v>4</v>
      </c>
      <c r="HV209">
        <f t="shared" si="2978"/>
        <v>4</v>
      </c>
      <c r="HW209">
        <f t="shared" si="2979"/>
        <v>5</v>
      </c>
      <c r="HX209">
        <f t="shared" si="2980"/>
        <v>6</v>
      </c>
      <c r="HY209">
        <f t="shared" si="2981"/>
        <v>5</v>
      </c>
      <c r="HZ209">
        <f t="shared" si="2982"/>
        <v>4</v>
      </c>
      <c r="IA209">
        <f t="shared" si="2983"/>
        <v>5</v>
      </c>
      <c r="IB209">
        <f t="shared" si="2984"/>
        <v>5</v>
      </c>
      <c r="IC209">
        <f t="shared" si="2985"/>
        <v>6</v>
      </c>
      <c r="ID209">
        <f t="shared" si="2986"/>
        <v>6</v>
      </c>
      <c r="IE209">
        <f t="shared" si="2987"/>
        <v>3</v>
      </c>
      <c r="IF209">
        <f t="shared" si="2988"/>
        <v>2</v>
      </c>
      <c r="IG209">
        <f t="shared" si="2989"/>
        <v>3</v>
      </c>
      <c r="IH209">
        <f t="shared" si="2990"/>
        <v>1</v>
      </c>
      <c r="II209">
        <f t="shared" si="2991"/>
        <v>1</v>
      </c>
      <c r="IJ209">
        <f t="shared" si="2992"/>
        <v>2</v>
      </c>
      <c r="IK209">
        <f t="shared" si="2993"/>
        <v>2</v>
      </c>
      <c r="IL209">
        <f t="shared" si="2994"/>
        <v>2</v>
      </c>
      <c r="IM209">
        <f t="shared" si="2995"/>
        <v>2</v>
      </c>
      <c r="IN209">
        <f t="shared" si="2996"/>
        <v>2</v>
      </c>
      <c r="IO209">
        <f t="shared" si="2997"/>
        <v>1</v>
      </c>
      <c r="IP209">
        <f t="shared" si="2998"/>
        <v>2</v>
      </c>
      <c r="IQ209">
        <f t="shared" si="2999"/>
        <v>2</v>
      </c>
      <c r="IR209">
        <f t="shared" si="3000"/>
        <v>3</v>
      </c>
      <c r="IS209">
        <f t="shared" si="3001"/>
        <v>2</v>
      </c>
      <c r="IT209">
        <f t="shared" si="3002"/>
        <v>2</v>
      </c>
      <c r="IU209">
        <f t="shared" si="3003"/>
        <v>3</v>
      </c>
      <c r="IV209">
        <f t="shared" si="3004"/>
        <v>3</v>
      </c>
      <c r="IW209">
        <f t="shared" si="3005"/>
        <v>2</v>
      </c>
      <c r="IX209">
        <f t="shared" si="3006"/>
        <v>3</v>
      </c>
      <c r="IY209">
        <f t="shared" si="3007"/>
        <v>5</v>
      </c>
      <c r="IZ209">
        <f t="shared" si="3008"/>
        <v>5</v>
      </c>
      <c r="JA209">
        <f t="shared" si="3009"/>
        <v>5</v>
      </c>
      <c r="JB209">
        <f t="shared" si="3010"/>
        <v>5</v>
      </c>
      <c r="JC209">
        <f t="shared" si="3011"/>
        <v>5</v>
      </c>
      <c r="JD209">
        <f t="shared" si="3012"/>
        <v>5</v>
      </c>
      <c r="JE209">
        <f t="shared" si="3013"/>
        <v>5</v>
      </c>
      <c r="JF209">
        <f t="shared" si="3014"/>
        <v>5</v>
      </c>
      <c r="JG209">
        <f t="shared" si="3015"/>
        <v>5</v>
      </c>
      <c r="JH209">
        <f t="shared" si="3016"/>
        <v>5</v>
      </c>
      <c r="JI209">
        <f t="shared" si="3017"/>
        <v>3</v>
      </c>
      <c r="JJ209">
        <f t="shared" si="3018"/>
        <v>5</v>
      </c>
      <c r="JK209">
        <f t="shared" si="3019"/>
        <v>5</v>
      </c>
      <c r="JL209">
        <f t="shared" si="3020"/>
        <v>4</v>
      </c>
      <c r="JM209">
        <f t="shared" si="3021"/>
        <v>5</v>
      </c>
      <c r="JN209">
        <f t="shared" si="3022"/>
        <v>5</v>
      </c>
      <c r="JO209">
        <f t="shared" si="3023"/>
        <v>5</v>
      </c>
      <c r="JP209">
        <f t="shared" si="3024"/>
        <v>5</v>
      </c>
      <c r="JQ209">
        <f t="shared" si="3025"/>
        <v>5</v>
      </c>
      <c r="JR209">
        <f t="shared" si="3026"/>
        <v>1</v>
      </c>
      <c r="JS209">
        <f t="shared" si="3027"/>
        <v>5</v>
      </c>
      <c r="JT209">
        <f t="shared" si="3028"/>
        <v>5</v>
      </c>
      <c r="JU209">
        <f t="shared" si="3029"/>
        <v>5</v>
      </c>
      <c r="JV209">
        <f t="shared" si="3030"/>
        <v>5</v>
      </c>
      <c r="JW209">
        <f t="shared" si="3031"/>
        <v>5</v>
      </c>
      <c r="JX209">
        <f t="shared" si="3032"/>
        <v>2</v>
      </c>
      <c r="JY209">
        <f t="shared" si="3033"/>
        <v>5</v>
      </c>
      <c r="JZ209">
        <f t="shared" si="3034"/>
        <v>5</v>
      </c>
      <c r="KA209">
        <f t="shared" si="3035"/>
        <v>5</v>
      </c>
      <c r="KB209">
        <f t="shared" si="3036"/>
        <v>1</v>
      </c>
      <c r="KC209">
        <f t="shared" si="3037"/>
        <v>5</v>
      </c>
      <c r="KD209">
        <f t="shared" si="3038"/>
        <v>5</v>
      </c>
      <c r="KE209">
        <f t="shared" si="3039"/>
        <v>5</v>
      </c>
      <c r="KF209">
        <f t="shared" si="3040"/>
        <v>3</v>
      </c>
      <c r="KG209">
        <f t="shared" si="3041"/>
        <v>3</v>
      </c>
      <c r="KH209">
        <f t="shared" si="3042"/>
        <v>5</v>
      </c>
      <c r="KI209">
        <f t="shared" si="3043"/>
        <v>5</v>
      </c>
      <c r="KJ209">
        <f t="shared" si="3044"/>
        <v>5</v>
      </c>
      <c r="KK209">
        <f t="shared" si="3045"/>
        <v>5</v>
      </c>
      <c r="KL209">
        <f t="shared" si="3046"/>
        <v>1</v>
      </c>
      <c r="KM209">
        <f t="shared" si="3047"/>
        <v>0</v>
      </c>
      <c r="KN209">
        <f t="shared" si="3048"/>
        <v>1</v>
      </c>
      <c r="KO209">
        <f t="shared" si="3049"/>
        <v>1</v>
      </c>
      <c r="KP209">
        <f t="shared" si="3050"/>
        <v>1</v>
      </c>
      <c r="KQ209">
        <f t="shared" si="3051"/>
        <v>1</v>
      </c>
      <c r="KR209">
        <f t="shared" si="3052"/>
        <v>1</v>
      </c>
      <c r="KS209">
        <f t="shared" si="3053"/>
        <v>1</v>
      </c>
      <c r="KT209">
        <f t="shared" si="3054"/>
        <v>1</v>
      </c>
      <c r="KU209">
        <f t="shared" si="3055"/>
        <v>1</v>
      </c>
      <c r="KV209">
        <f t="shared" si="3056"/>
        <v>1</v>
      </c>
      <c r="KW209">
        <f t="shared" si="3057"/>
        <v>1</v>
      </c>
      <c r="KX209">
        <f t="shared" si="3058"/>
        <v>0</v>
      </c>
      <c r="KY209">
        <f t="shared" si="3059"/>
        <v>1</v>
      </c>
      <c r="KZ209">
        <f t="shared" si="3060"/>
        <v>1</v>
      </c>
      <c r="LA209">
        <f t="shared" si="3061"/>
        <v>1</v>
      </c>
      <c r="LB209">
        <f t="shared" si="3062"/>
        <v>1</v>
      </c>
      <c r="LC209">
        <f t="shared" si="3063"/>
        <v>1</v>
      </c>
      <c r="LD209">
        <f t="shared" si="3064"/>
        <v>1</v>
      </c>
      <c r="LE209">
        <f t="shared" si="3065"/>
        <v>1</v>
      </c>
      <c r="LF209">
        <f t="shared" si="3066"/>
        <v>1</v>
      </c>
      <c r="LG209">
        <f t="shared" si="3067"/>
        <v>1</v>
      </c>
      <c r="LH209">
        <f t="shared" si="3068"/>
        <v>1</v>
      </c>
      <c r="LI209">
        <f t="shared" si="3069"/>
        <v>1</v>
      </c>
      <c r="LJ209">
        <f t="shared" si="3070"/>
        <v>1</v>
      </c>
      <c r="LK209">
        <f t="shared" si="3071"/>
        <v>1</v>
      </c>
      <c r="LL209">
        <f t="shared" si="3072"/>
        <v>1</v>
      </c>
      <c r="LM209">
        <f t="shared" si="3073"/>
        <v>0</v>
      </c>
      <c r="LN209">
        <f t="shared" si="3074"/>
        <v>1</v>
      </c>
      <c r="LO209">
        <f t="shared" si="3075"/>
        <v>1</v>
      </c>
      <c r="LP209">
        <f t="shared" si="3076"/>
        <v>1</v>
      </c>
      <c r="LQ209">
        <f t="shared" si="3077"/>
        <v>1</v>
      </c>
      <c r="LR209">
        <f t="shared" si="3078"/>
        <v>1</v>
      </c>
      <c r="LS209">
        <f t="shared" si="3079"/>
        <v>0</v>
      </c>
      <c r="LT209">
        <f t="shared" si="3080"/>
        <v>0</v>
      </c>
      <c r="LU209">
        <f t="shared" si="3081"/>
        <v>1</v>
      </c>
      <c r="LV209">
        <f t="shared" si="3082"/>
        <v>1.5263157894736843</v>
      </c>
      <c r="LW209" s="24">
        <f t="shared" si="3083"/>
        <v>1</v>
      </c>
      <c r="LX209">
        <f t="shared" si="3084"/>
        <v>1.9166666666666667</v>
      </c>
      <c r="LY209" s="25">
        <f t="shared" si="3085"/>
        <v>1</v>
      </c>
      <c r="LZ209">
        <f t="shared" si="3086"/>
        <v>1.6</v>
      </c>
      <c r="MA209">
        <f t="shared" si="3087"/>
        <v>1</v>
      </c>
      <c r="MB209">
        <f t="shared" si="3088"/>
        <v>1.4444444444444444</v>
      </c>
      <c r="MC209">
        <f t="shared" si="3089"/>
        <v>1</v>
      </c>
      <c r="MD209">
        <f t="shared" si="3090"/>
        <v>2</v>
      </c>
      <c r="ME209">
        <f t="shared" si="3091"/>
        <v>1</v>
      </c>
      <c r="MF209">
        <f t="shared" si="3092"/>
        <v>1.75</v>
      </c>
      <c r="MG209">
        <f t="shared" si="3093"/>
        <v>1</v>
      </c>
      <c r="MH209">
        <f t="shared" si="3094"/>
        <v>2</v>
      </c>
      <c r="MI209" s="25">
        <f t="shared" si="3095"/>
        <v>1</v>
      </c>
      <c r="MJ209">
        <f t="shared" si="3096"/>
        <v>4.8</v>
      </c>
      <c r="MK209">
        <f t="shared" si="3097"/>
        <v>1</v>
      </c>
      <c r="ML209">
        <f t="shared" si="3098"/>
        <v>1.5714285714285714</v>
      </c>
      <c r="MM209">
        <f t="shared" si="3099"/>
        <v>1</v>
      </c>
      <c r="MN209">
        <f t="shared" si="3100"/>
        <v>2.15</v>
      </c>
      <c r="MO209">
        <f t="shared" si="3101"/>
        <v>1</v>
      </c>
      <c r="MP209">
        <f t="shared" si="3102"/>
        <v>4.7142857142857144</v>
      </c>
      <c r="MQ209">
        <f t="shared" si="3103"/>
        <v>1</v>
      </c>
      <c r="MR209">
        <f t="shared" si="3104"/>
        <v>4.416666666666667</v>
      </c>
      <c r="MS209">
        <f t="shared" si="3105"/>
        <v>1</v>
      </c>
      <c r="MT209">
        <f t="shared" si="3106"/>
        <v>4.4615384615384617</v>
      </c>
      <c r="MU209">
        <f t="shared" si="3107"/>
        <v>1</v>
      </c>
      <c r="MV209">
        <f t="shared" si="3108"/>
        <v>0.86111111111111116</v>
      </c>
      <c r="MW209">
        <f t="shared" si="3109"/>
        <v>1</v>
      </c>
      <c r="MX209">
        <f t="shared" si="3110"/>
        <v>4.333333333333333</v>
      </c>
      <c r="MY209">
        <f t="shared" si="3111"/>
        <v>1</v>
      </c>
    </row>
    <row r="210" spans="1:363" ht="16">
      <c r="A210" t="s">
        <v>2644</v>
      </c>
      <c r="B210" s="55" t="s">
        <v>1212</v>
      </c>
      <c r="C210" s="55">
        <v>3</v>
      </c>
      <c r="D210">
        <v>3</v>
      </c>
      <c r="E210">
        <v>2</v>
      </c>
      <c r="F210">
        <v>4</v>
      </c>
      <c r="G210">
        <v>3</v>
      </c>
      <c r="H210">
        <v>2</v>
      </c>
      <c r="I210">
        <v>3</v>
      </c>
      <c r="J210">
        <v>2</v>
      </c>
      <c r="K210">
        <v>3</v>
      </c>
      <c r="L210">
        <v>2</v>
      </c>
      <c r="M210">
        <v>3</v>
      </c>
      <c r="N210">
        <v>3</v>
      </c>
      <c r="O210">
        <v>2</v>
      </c>
      <c r="P210">
        <v>3</v>
      </c>
      <c r="Q210">
        <v>4</v>
      </c>
      <c r="R210">
        <v>3</v>
      </c>
      <c r="S210">
        <v>3</v>
      </c>
      <c r="T210">
        <v>3</v>
      </c>
      <c r="U210">
        <v>2</v>
      </c>
      <c r="V210">
        <v>2</v>
      </c>
      <c r="W210">
        <v>2</v>
      </c>
      <c r="X210">
        <v>2</v>
      </c>
      <c r="Y210">
        <v>3</v>
      </c>
      <c r="Z210">
        <v>3</v>
      </c>
      <c r="AA210">
        <v>3</v>
      </c>
      <c r="AB210">
        <v>3</v>
      </c>
      <c r="AC210">
        <v>2</v>
      </c>
      <c r="AD210">
        <v>3</v>
      </c>
      <c r="AE210">
        <v>3</v>
      </c>
      <c r="AF210">
        <v>2</v>
      </c>
      <c r="AG210">
        <v>3</v>
      </c>
      <c r="AH210">
        <v>2</v>
      </c>
      <c r="AI210">
        <v>6</v>
      </c>
      <c r="AJ210">
        <v>7</v>
      </c>
      <c r="AK210">
        <v>4</v>
      </c>
      <c r="AL210">
        <v>6</v>
      </c>
      <c r="AM210">
        <v>6</v>
      </c>
      <c r="AN210">
        <v>1</v>
      </c>
      <c r="AO210">
        <v>3</v>
      </c>
      <c r="AP210">
        <v>2</v>
      </c>
      <c r="AQ210">
        <v>2</v>
      </c>
      <c r="AR210">
        <v>1</v>
      </c>
      <c r="AS210">
        <v>4</v>
      </c>
      <c r="AT210">
        <v>3</v>
      </c>
      <c r="AU210">
        <v>3</v>
      </c>
      <c r="AV210">
        <v>4</v>
      </c>
      <c r="AW210">
        <v>4</v>
      </c>
      <c r="AX210">
        <v>4</v>
      </c>
      <c r="AY210">
        <v>4</v>
      </c>
      <c r="AZ210">
        <v>4</v>
      </c>
      <c r="BA210">
        <v>1</v>
      </c>
      <c r="BB210">
        <v>2</v>
      </c>
      <c r="BC210">
        <v>4</v>
      </c>
      <c r="BD210">
        <v>2</v>
      </c>
      <c r="BE210">
        <v>1</v>
      </c>
      <c r="BF210">
        <v>3</v>
      </c>
      <c r="BG210">
        <v>2</v>
      </c>
      <c r="BH210">
        <v>3</v>
      </c>
      <c r="BI210">
        <v>3</v>
      </c>
      <c r="BJ210">
        <v>5</v>
      </c>
      <c r="BK210">
        <v>4</v>
      </c>
      <c r="BL210">
        <v>3</v>
      </c>
      <c r="BM210">
        <v>3</v>
      </c>
      <c r="BN210">
        <v>3</v>
      </c>
      <c r="BO210">
        <v>2</v>
      </c>
      <c r="BP210">
        <v>2</v>
      </c>
      <c r="BQ210">
        <v>4</v>
      </c>
      <c r="BR210">
        <v>1</v>
      </c>
      <c r="BS210">
        <v>2</v>
      </c>
      <c r="BT210">
        <v>2</v>
      </c>
      <c r="BU210">
        <v>1</v>
      </c>
      <c r="BV210">
        <v>4</v>
      </c>
      <c r="BW210">
        <v>2</v>
      </c>
      <c r="BX210">
        <v>4</v>
      </c>
      <c r="BY210">
        <v>1</v>
      </c>
      <c r="BZ210">
        <v>1</v>
      </c>
      <c r="CA210">
        <v>2</v>
      </c>
      <c r="CB210">
        <v>2</v>
      </c>
      <c r="CC210">
        <v>2</v>
      </c>
      <c r="CD210">
        <v>2</v>
      </c>
      <c r="CE210">
        <v>4</v>
      </c>
      <c r="CF210">
        <v>1</v>
      </c>
      <c r="CG210">
        <v>1</v>
      </c>
      <c r="CH210">
        <v>4</v>
      </c>
      <c r="CI210">
        <v>3</v>
      </c>
      <c r="CJ210">
        <v>1</v>
      </c>
      <c r="CK210">
        <v>4</v>
      </c>
      <c r="CL210">
        <v>2</v>
      </c>
      <c r="CM210">
        <v>2</v>
      </c>
      <c r="CN210">
        <v>3</v>
      </c>
      <c r="CO210">
        <v>2</v>
      </c>
      <c r="CP210">
        <v>1</v>
      </c>
      <c r="CQ210">
        <v>3</v>
      </c>
      <c r="CR210">
        <v>5</v>
      </c>
      <c r="CS210">
        <v>1</v>
      </c>
      <c r="CT210">
        <v>2</v>
      </c>
      <c r="CU210">
        <v>1</v>
      </c>
      <c r="CV210">
        <v>1</v>
      </c>
      <c r="CW210">
        <v>1</v>
      </c>
      <c r="CX210">
        <v>1</v>
      </c>
      <c r="CY210">
        <v>2</v>
      </c>
      <c r="CZ210">
        <v>4</v>
      </c>
      <c r="DA210">
        <v>1</v>
      </c>
      <c r="DB210">
        <v>5</v>
      </c>
      <c r="DC210">
        <v>2</v>
      </c>
      <c r="DD210">
        <v>3</v>
      </c>
      <c r="DE210">
        <v>2</v>
      </c>
      <c r="DF210">
        <v>1</v>
      </c>
      <c r="DG210">
        <v>1</v>
      </c>
      <c r="DH210">
        <v>1</v>
      </c>
      <c r="DI210">
        <v>3</v>
      </c>
      <c r="DJ210">
        <v>3</v>
      </c>
      <c r="DK210">
        <v>4</v>
      </c>
      <c r="DL210">
        <v>3</v>
      </c>
      <c r="DM210">
        <v>3</v>
      </c>
      <c r="DN210">
        <v>3</v>
      </c>
      <c r="DO210">
        <v>4</v>
      </c>
      <c r="DP210">
        <v>5</v>
      </c>
      <c r="DQ210">
        <v>3</v>
      </c>
      <c r="DR210">
        <v>1</v>
      </c>
      <c r="DS210">
        <v>1</v>
      </c>
      <c r="DT210">
        <v>1</v>
      </c>
      <c r="DU210">
        <v>4</v>
      </c>
      <c r="DV210">
        <v>2</v>
      </c>
      <c r="DW210">
        <v>2</v>
      </c>
      <c r="DX210">
        <v>2</v>
      </c>
      <c r="DY210">
        <v>5</v>
      </c>
      <c r="DZ210">
        <v>4</v>
      </c>
      <c r="EA210">
        <v>4</v>
      </c>
      <c r="EB210">
        <v>3</v>
      </c>
      <c r="EC210">
        <v>1</v>
      </c>
      <c r="ED210">
        <v>2</v>
      </c>
      <c r="EE210">
        <v>3</v>
      </c>
      <c r="EF210">
        <v>2</v>
      </c>
      <c r="EG210">
        <v>3</v>
      </c>
      <c r="EH210">
        <v>3</v>
      </c>
      <c r="EI210">
        <v>2</v>
      </c>
      <c r="EJ210">
        <v>3</v>
      </c>
      <c r="EK210">
        <v>4</v>
      </c>
      <c r="EL210">
        <v>2</v>
      </c>
      <c r="EM210">
        <v>3</v>
      </c>
      <c r="EN210">
        <v>3</v>
      </c>
      <c r="EO210">
        <v>2</v>
      </c>
      <c r="EP210">
        <v>4</v>
      </c>
      <c r="EQ210">
        <v>4</v>
      </c>
      <c r="ER210">
        <v>2</v>
      </c>
      <c r="ES210">
        <v>1</v>
      </c>
      <c r="ET210">
        <v>1</v>
      </c>
      <c r="EU210">
        <v>2</v>
      </c>
      <c r="EV210">
        <v>2</v>
      </c>
      <c r="EW210">
        <v>2</v>
      </c>
      <c r="EX210">
        <v>1</v>
      </c>
      <c r="EY210">
        <v>3</v>
      </c>
      <c r="EZ210">
        <v>1</v>
      </c>
      <c r="FA210">
        <v>2</v>
      </c>
      <c r="FB210">
        <v>3</v>
      </c>
      <c r="FC210">
        <v>2</v>
      </c>
      <c r="FD210">
        <v>1</v>
      </c>
      <c r="FE210">
        <v>3</v>
      </c>
      <c r="FF210">
        <v>2</v>
      </c>
      <c r="FG210">
        <v>2</v>
      </c>
      <c r="FH210">
        <v>1</v>
      </c>
      <c r="FI210">
        <v>1</v>
      </c>
      <c r="FJ210">
        <v>3</v>
      </c>
      <c r="FK210">
        <v>2</v>
      </c>
      <c r="FL210">
        <v>3</v>
      </c>
      <c r="FM210">
        <f t="shared" si="2917"/>
        <v>2</v>
      </c>
      <c r="FN210">
        <f t="shared" si="2918"/>
        <v>3</v>
      </c>
      <c r="FO210">
        <f t="shared" si="2919"/>
        <v>1</v>
      </c>
      <c r="FP210">
        <f t="shared" si="2920"/>
        <v>2</v>
      </c>
      <c r="FQ210">
        <f t="shared" si="2921"/>
        <v>3</v>
      </c>
      <c r="FR210">
        <f t="shared" si="2922"/>
        <v>2</v>
      </c>
      <c r="FS210">
        <f t="shared" si="2923"/>
        <v>3</v>
      </c>
      <c r="FT210">
        <f t="shared" si="2924"/>
        <v>2</v>
      </c>
      <c r="FU210">
        <f t="shared" si="2925"/>
        <v>3</v>
      </c>
      <c r="FV210">
        <f t="shared" si="2926"/>
        <v>2</v>
      </c>
      <c r="FW210">
        <f t="shared" si="2927"/>
        <v>2</v>
      </c>
      <c r="FX210">
        <f t="shared" si="2928"/>
        <v>3</v>
      </c>
      <c r="FY210">
        <f t="shared" si="2929"/>
        <v>2</v>
      </c>
      <c r="FZ210">
        <f t="shared" si="2930"/>
        <v>1</v>
      </c>
      <c r="GA210">
        <f t="shared" si="2931"/>
        <v>2</v>
      </c>
      <c r="GB210">
        <f t="shared" si="2932"/>
        <v>2</v>
      </c>
      <c r="GC210">
        <f t="shared" si="2933"/>
        <v>2</v>
      </c>
      <c r="GD210">
        <f t="shared" si="2934"/>
        <v>3</v>
      </c>
      <c r="GE210">
        <f t="shared" si="2935"/>
        <v>3</v>
      </c>
      <c r="GF210">
        <f t="shared" si="2936"/>
        <v>3</v>
      </c>
      <c r="GG210">
        <f t="shared" si="2937"/>
        <v>3</v>
      </c>
      <c r="GH210">
        <f t="shared" si="2938"/>
        <v>2</v>
      </c>
      <c r="GI210">
        <f t="shared" si="2939"/>
        <v>2</v>
      </c>
      <c r="GJ210">
        <f t="shared" si="2940"/>
        <v>2</v>
      </c>
      <c r="GK210">
        <f t="shared" si="2941"/>
        <v>2</v>
      </c>
      <c r="GL210">
        <f t="shared" si="2942"/>
        <v>3</v>
      </c>
      <c r="GM210">
        <f t="shared" si="2943"/>
        <v>2</v>
      </c>
      <c r="GN210">
        <f t="shared" si="2944"/>
        <v>2</v>
      </c>
      <c r="GO210">
        <f t="shared" si="2945"/>
        <v>3</v>
      </c>
      <c r="GP210">
        <f t="shared" si="2946"/>
        <v>2</v>
      </c>
      <c r="GQ210">
        <f t="shared" si="2947"/>
        <v>3</v>
      </c>
      <c r="GR210">
        <f t="shared" si="2948"/>
        <v>6</v>
      </c>
      <c r="GS210">
        <f t="shared" si="2949"/>
        <v>7</v>
      </c>
      <c r="GT210">
        <f t="shared" si="2950"/>
        <v>4</v>
      </c>
      <c r="GU210">
        <f t="shared" si="2951"/>
        <v>6</v>
      </c>
      <c r="GV210">
        <f t="shared" si="2952"/>
        <v>6</v>
      </c>
      <c r="GW210">
        <f t="shared" si="2953"/>
        <v>7</v>
      </c>
      <c r="GX210">
        <f t="shared" si="2954"/>
        <v>5</v>
      </c>
      <c r="GY210">
        <f t="shared" si="2955"/>
        <v>6</v>
      </c>
      <c r="GZ210">
        <f t="shared" si="2956"/>
        <v>6</v>
      </c>
      <c r="HA210">
        <f t="shared" si="2957"/>
        <v>7</v>
      </c>
      <c r="HB210">
        <f t="shared" si="2958"/>
        <v>1</v>
      </c>
      <c r="HC210">
        <f t="shared" si="2959"/>
        <v>-1</v>
      </c>
      <c r="HD210">
        <f t="shared" si="2960"/>
        <v>-1</v>
      </c>
      <c r="HE210">
        <f t="shared" si="2961"/>
        <v>1</v>
      </c>
      <c r="HF210">
        <f t="shared" si="2962"/>
        <v>1</v>
      </c>
      <c r="HG210">
        <f t="shared" si="2963"/>
        <v>1</v>
      </c>
      <c r="HH210">
        <f t="shared" si="2964"/>
        <v>1</v>
      </c>
      <c r="HI210">
        <f t="shared" si="2965"/>
        <v>-1</v>
      </c>
      <c r="HJ210">
        <f t="shared" si="2966"/>
        <v>3</v>
      </c>
      <c r="HK210">
        <f t="shared" si="2967"/>
        <v>2</v>
      </c>
      <c r="HL210">
        <f t="shared" si="2968"/>
        <v>-1</v>
      </c>
      <c r="HM210">
        <f t="shared" si="2969"/>
        <v>2</v>
      </c>
      <c r="HN210">
        <f t="shared" si="2970"/>
        <v>3</v>
      </c>
      <c r="HO210">
        <f t="shared" si="2971"/>
        <v>1</v>
      </c>
      <c r="HP210">
        <f t="shared" si="2972"/>
        <v>5</v>
      </c>
      <c r="HQ210">
        <f t="shared" si="2973"/>
        <v>4</v>
      </c>
      <c r="HR210">
        <f t="shared" si="2974"/>
        <v>4</v>
      </c>
      <c r="HS210">
        <f t="shared" si="2975"/>
        <v>2</v>
      </c>
      <c r="HT210">
        <f t="shared" si="2976"/>
        <v>3</v>
      </c>
      <c r="HU210">
        <f t="shared" si="2977"/>
        <v>4</v>
      </c>
      <c r="HV210">
        <f t="shared" si="2978"/>
        <v>4</v>
      </c>
      <c r="HW210">
        <f t="shared" si="2979"/>
        <v>4</v>
      </c>
      <c r="HX210">
        <f t="shared" si="2980"/>
        <v>5</v>
      </c>
      <c r="HY210">
        <f t="shared" si="2981"/>
        <v>5</v>
      </c>
      <c r="HZ210">
        <f t="shared" si="2982"/>
        <v>3</v>
      </c>
      <c r="IA210">
        <f t="shared" si="2983"/>
        <v>6</v>
      </c>
      <c r="IB210">
        <f t="shared" si="2984"/>
        <v>5</v>
      </c>
      <c r="IC210">
        <f t="shared" si="2985"/>
        <v>5</v>
      </c>
      <c r="ID210">
        <f t="shared" si="2986"/>
        <v>6</v>
      </c>
      <c r="IE210">
        <f t="shared" si="2987"/>
        <v>4</v>
      </c>
      <c r="IF210">
        <f t="shared" si="2988"/>
        <v>2</v>
      </c>
      <c r="IG210">
        <f t="shared" si="2989"/>
        <v>4</v>
      </c>
      <c r="IH210">
        <f t="shared" si="2990"/>
        <v>1</v>
      </c>
      <c r="II210">
        <f t="shared" si="2991"/>
        <v>1</v>
      </c>
      <c r="IJ210">
        <f t="shared" si="2992"/>
        <v>2</v>
      </c>
      <c r="IK210">
        <f t="shared" si="2993"/>
        <v>2</v>
      </c>
      <c r="IL210">
        <f t="shared" si="2994"/>
        <v>2</v>
      </c>
      <c r="IM210">
        <f t="shared" si="2995"/>
        <v>2</v>
      </c>
      <c r="IN210">
        <f t="shared" si="2996"/>
        <v>1</v>
      </c>
      <c r="IO210">
        <f t="shared" si="2997"/>
        <v>1</v>
      </c>
      <c r="IP210">
        <f t="shared" si="2998"/>
        <v>1</v>
      </c>
      <c r="IQ210">
        <f t="shared" si="2999"/>
        <v>1</v>
      </c>
      <c r="IR210">
        <f t="shared" si="3000"/>
        <v>2</v>
      </c>
      <c r="IS210">
        <f t="shared" si="3001"/>
        <v>1</v>
      </c>
      <c r="IT210">
        <f t="shared" si="3002"/>
        <v>1</v>
      </c>
      <c r="IU210">
        <f t="shared" si="3003"/>
        <v>2</v>
      </c>
      <c r="IV210">
        <f t="shared" si="3004"/>
        <v>2</v>
      </c>
      <c r="IW210">
        <f t="shared" si="3005"/>
        <v>2</v>
      </c>
      <c r="IX210">
        <f t="shared" si="3006"/>
        <v>2</v>
      </c>
      <c r="IY210">
        <f t="shared" si="3007"/>
        <v>5</v>
      </c>
      <c r="IZ210">
        <f t="shared" si="3008"/>
        <v>3</v>
      </c>
      <c r="JA210">
        <f t="shared" si="3009"/>
        <v>1</v>
      </c>
      <c r="JB210">
        <f t="shared" si="3010"/>
        <v>5</v>
      </c>
      <c r="JC210">
        <f t="shared" si="3011"/>
        <v>4</v>
      </c>
      <c r="JD210">
        <f t="shared" si="3012"/>
        <v>5</v>
      </c>
      <c r="JE210">
        <f t="shared" si="3013"/>
        <v>5</v>
      </c>
      <c r="JF210">
        <f t="shared" si="3014"/>
        <v>5</v>
      </c>
      <c r="JG210">
        <f t="shared" si="3015"/>
        <v>5</v>
      </c>
      <c r="JH210">
        <f t="shared" si="3016"/>
        <v>4</v>
      </c>
      <c r="JI210">
        <f t="shared" si="3017"/>
        <v>2</v>
      </c>
      <c r="JJ210">
        <f t="shared" si="3018"/>
        <v>5</v>
      </c>
      <c r="JK210">
        <f t="shared" si="3019"/>
        <v>1</v>
      </c>
      <c r="JL210">
        <f t="shared" si="3020"/>
        <v>2</v>
      </c>
      <c r="JM210">
        <f t="shared" si="3021"/>
        <v>3</v>
      </c>
      <c r="JN210">
        <f t="shared" si="3022"/>
        <v>4</v>
      </c>
      <c r="JO210">
        <f t="shared" si="3023"/>
        <v>5</v>
      </c>
      <c r="JP210">
        <f t="shared" si="3024"/>
        <v>5</v>
      </c>
      <c r="JQ210">
        <f t="shared" si="3025"/>
        <v>5</v>
      </c>
      <c r="JR210">
        <f t="shared" si="3026"/>
        <v>3</v>
      </c>
      <c r="JS210">
        <f t="shared" si="3027"/>
        <v>3</v>
      </c>
      <c r="JT210">
        <f t="shared" si="3028"/>
        <v>4</v>
      </c>
      <c r="JU210">
        <f t="shared" si="3029"/>
        <v>3</v>
      </c>
      <c r="JV210">
        <f t="shared" si="3030"/>
        <v>3</v>
      </c>
      <c r="JW210">
        <f t="shared" si="3031"/>
        <v>3</v>
      </c>
      <c r="JX210">
        <f t="shared" si="3032"/>
        <v>2</v>
      </c>
      <c r="JY210">
        <f t="shared" si="3033"/>
        <v>5</v>
      </c>
      <c r="JZ210">
        <f t="shared" si="3034"/>
        <v>3</v>
      </c>
      <c r="KA210">
        <f t="shared" si="3035"/>
        <v>5</v>
      </c>
      <c r="KB210">
        <f t="shared" si="3036"/>
        <v>1</v>
      </c>
      <c r="KC210">
        <f t="shared" si="3037"/>
        <v>5</v>
      </c>
      <c r="KD210">
        <f t="shared" si="3038"/>
        <v>2</v>
      </c>
      <c r="KE210">
        <f t="shared" si="3039"/>
        <v>2</v>
      </c>
      <c r="KF210">
        <f t="shared" si="3040"/>
        <v>4</v>
      </c>
      <c r="KG210">
        <f t="shared" si="3041"/>
        <v>4</v>
      </c>
      <c r="KH210">
        <f t="shared" si="3042"/>
        <v>1</v>
      </c>
      <c r="KI210">
        <f t="shared" si="3043"/>
        <v>2</v>
      </c>
      <c r="KJ210">
        <f t="shared" si="3044"/>
        <v>2</v>
      </c>
      <c r="KK210">
        <f t="shared" si="3045"/>
        <v>3</v>
      </c>
      <c r="KL210">
        <f t="shared" si="3046"/>
        <v>1</v>
      </c>
      <c r="KM210">
        <f t="shared" si="3047"/>
        <v>1</v>
      </c>
      <c r="KN210">
        <f t="shared" si="3048"/>
        <v>1</v>
      </c>
      <c r="KO210">
        <f t="shared" si="3049"/>
        <v>1</v>
      </c>
      <c r="KP210">
        <f t="shared" si="3050"/>
        <v>1</v>
      </c>
      <c r="KQ210">
        <f t="shared" si="3051"/>
        <v>0</v>
      </c>
      <c r="KR210">
        <f t="shared" si="3052"/>
        <v>0</v>
      </c>
      <c r="KS210">
        <f t="shared" si="3053"/>
        <v>0</v>
      </c>
      <c r="KT210">
        <f t="shared" si="3054"/>
        <v>1</v>
      </c>
      <c r="KU210">
        <f t="shared" si="3055"/>
        <v>0</v>
      </c>
      <c r="KV210">
        <f t="shared" si="3056"/>
        <v>1</v>
      </c>
      <c r="KW210">
        <f t="shared" si="3057"/>
        <v>1</v>
      </c>
      <c r="KX210">
        <f t="shared" si="3058"/>
        <v>1</v>
      </c>
      <c r="KY210">
        <f t="shared" si="3059"/>
        <v>1</v>
      </c>
      <c r="KZ210">
        <f t="shared" si="3060"/>
        <v>0</v>
      </c>
      <c r="LA210">
        <f t="shared" si="3061"/>
        <v>1</v>
      </c>
      <c r="LB210">
        <f t="shared" si="3062"/>
        <v>1</v>
      </c>
      <c r="LC210">
        <f t="shared" si="3063"/>
        <v>1</v>
      </c>
      <c r="LD210">
        <f t="shared" si="3064"/>
        <v>0</v>
      </c>
      <c r="LE210">
        <f t="shared" si="3065"/>
        <v>1</v>
      </c>
      <c r="LF210">
        <f t="shared" si="3066"/>
        <v>1</v>
      </c>
      <c r="LG210">
        <f t="shared" si="3067"/>
        <v>1</v>
      </c>
      <c r="LH210">
        <f t="shared" si="3068"/>
        <v>1</v>
      </c>
      <c r="LI210">
        <f t="shared" si="3069"/>
        <v>1</v>
      </c>
      <c r="LJ210">
        <f t="shared" si="3070"/>
        <v>0</v>
      </c>
      <c r="LK210">
        <f t="shared" si="3071"/>
        <v>1</v>
      </c>
      <c r="LL210">
        <f t="shared" si="3072"/>
        <v>1</v>
      </c>
      <c r="LM210">
        <f t="shared" si="3073"/>
        <v>1</v>
      </c>
      <c r="LN210">
        <f t="shared" si="3074"/>
        <v>0</v>
      </c>
      <c r="LO210">
        <f t="shared" si="3075"/>
        <v>1</v>
      </c>
      <c r="LP210">
        <f t="shared" si="3076"/>
        <v>1</v>
      </c>
      <c r="LQ210">
        <f t="shared" si="3077"/>
        <v>1</v>
      </c>
      <c r="LR210">
        <f t="shared" si="3078"/>
        <v>0</v>
      </c>
      <c r="LS210">
        <f t="shared" si="3079"/>
        <v>1</v>
      </c>
      <c r="LT210">
        <f t="shared" si="3080"/>
        <v>1</v>
      </c>
      <c r="LU210">
        <f t="shared" si="3081"/>
        <v>1</v>
      </c>
      <c r="LV210">
        <f t="shared" si="3082"/>
        <v>2.3157894736842106</v>
      </c>
      <c r="LW210" s="24">
        <f t="shared" si="3083"/>
        <v>1</v>
      </c>
      <c r="LX210">
        <f t="shared" si="3084"/>
        <v>2.3333333333333335</v>
      </c>
      <c r="LY210" s="25">
        <f t="shared" si="3085"/>
        <v>1</v>
      </c>
      <c r="LZ210">
        <f t="shared" si="3086"/>
        <v>2.4</v>
      </c>
      <c r="MA210">
        <f t="shared" si="3087"/>
        <v>1</v>
      </c>
      <c r="MB210">
        <f t="shared" si="3088"/>
        <v>2.2222222222222223</v>
      </c>
      <c r="MC210">
        <f t="shared" si="3089"/>
        <v>1</v>
      </c>
      <c r="MD210">
        <f t="shared" si="3090"/>
        <v>2</v>
      </c>
      <c r="ME210">
        <f t="shared" si="3091"/>
        <v>1</v>
      </c>
      <c r="MF210">
        <f t="shared" si="3092"/>
        <v>2.5</v>
      </c>
      <c r="MG210">
        <f t="shared" si="3093"/>
        <v>1</v>
      </c>
      <c r="MH210">
        <f t="shared" si="3094"/>
        <v>2.5</v>
      </c>
      <c r="MI210" s="25">
        <f t="shared" si="3095"/>
        <v>1</v>
      </c>
      <c r="MJ210">
        <f t="shared" si="3096"/>
        <v>6</v>
      </c>
      <c r="MK210">
        <f t="shared" si="3097"/>
        <v>1</v>
      </c>
      <c r="ML210">
        <f t="shared" si="3098"/>
        <v>0.8571428571428571</v>
      </c>
      <c r="MM210">
        <f t="shared" si="3099"/>
        <v>1</v>
      </c>
      <c r="MN210">
        <f t="shared" si="3100"/>
        <v>1.8</v>
      </c>
      <c r="MO210">
        <f t="shared" si="3101"/>
        <v>1</v>
      </c>
      <c r="MP210">
        <f t="shared" si="3102"/>
        <v>4.1428571428571432</v>
      </c>
      <c r="MQ210">
        <f t="shared" si="3103"/>
        <v>1</v>
      </c>
      <c r="MR210">
        <f t="shared" si="3104"/>
        <v>3.5833333333333335</v>
      </c>
      <c r="MS210">
        <f t="shared" si="3105"/>
        <v>1</v>
      </c>
      <c r="MT210">
        <f t="shared" si="3106"/>
        <v>2.5384615384615383</v>
      </c>
      <c r="MU210">
        <f t="shared" si="3107"/>
        <v>1</v>
      </c>
      <c r="MV210">
        <f t="shared" si="3108"/>
        <v>0.75</v>
      </c>
      <c r="MW210">
        <f t="shared" si="3109"/>
        <v>1</v>
      </c>
      <c r="MX210">
        <f t="shared" si="3110"/>
        <v>4.333333333333333</v>
      </c>
      <c r="MY210">
        <f t="shared" si="3111"/>
        <v>1</v>
      </c>
    </row>
  </sheetData>
  <autoFilter ref="A1:MY177">
    <filterColumn colId="2">
      <filters>
        <filter val="3"/>
      </filters>
    </filterColumn>
  </autoFilter>
  <sortState ref="A2:MY156">
    <sortCondition ref="B2:B156"/>
    <sortCondition ref="C2:C156"/>
    <sortCondition ref="A2:A15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6"/>
  <sheetViews>
    <sheetView workbookViewId="0">
      <selection activeCell="M8" sqref="M8"/>
    </sheetView>
  </sheetViews>
  <sheetFormatPr baseColWidth="10" defaultColWidth="8.83203125" defaultRowHeight="15" x14ac:dyDescent="0"/>
  <sheetData>
    <row r="1" spans="1:13">
      <c r="A1" t="s">
        <v>1082</v>
      </c>
      <c r="B1" t="s">
        <v>1083</v>
      </c>
      <c r="C1" t="s">
        <v>874</v>
      </c>
      <c r="D1" t="s">
        <v>875</v>
      </c>
      <c r="E1" t="s">
        <v>876</v>
      </c>
      <c r="F1" t="s">
        <v>877</v>
      </c>
      <c r="G1" t="s">
        <v>878</v>
      </c>
      <c r="H1" t="s">
        <v>879</v>
      </c>
      <c r="I1" t="s">
        <v>880</v>
      </c>
      <c r="J1" t="s">
        <v>881</v>
      </c>
      <c r="K1" t="s">
        <v>882</v>
      </c>
      <c r="L1" t="s">
        <v>883</v>
      </c>
      <c r="M1" t="s">
        <v>884</v>
      </c>
    </row>
    <row r="2" spans="1:13">
      <c r="A2" t="s">
        <v>1510</v>
      </c>
      <c r="B2" t="s">
        <v>837</v>
      </c>
      <c r="C2">
        <v>1</v>
      </c>
      <c r="D2">
        <v>31</v>
      </c>
      <c r="E2">
        <v>6</v>
      </c>
      <c r="F2">
        <v>4</v>
      </c>
      <c r="G2" t="s">
        <v>1232</v>
      </c>
      <c r="H2">
        <v>1</v>
      </c>
      <c r="I2">
        <v>5</v>
      </c>
      <c r="J2">
        <v>1</v>
      </c>
      <c r="K2">
        <v>99</v>
      </c>
      <c r="L2">
        <v>0</v>
      </c>
      <c r="M2" t="s">
        <v>1532</v>
      </c>
    </row>
    <row r="3" spans="1:13">
      <c r="A3" t="s">
        <v>572</v>
      </c>
      <c r="B3" t="s">
        <v>665</v>
      </c>
      <c r="C3">
        <v>2</v>
      </c>
      <c r="D3">
        <v>28</v>
      </c>
      <c r="E3">
        <v>4</v>
      </c>
      <c r="F3">
        <v>4</v>
      </c>
      <c r="G3">
        <v>99</v>
      </c>
      <c r="H3">
        <v>1</v>
      </c>
      <c r="I3">
        <v>1</v>
      </c>
      <c r="J3">
        <v>4</v>
      </c>
      <c r="K3">
        <v>99</v>
      </c>
      <c r="L3">
        <v>0</v>
      </c>
      <c r="M3" t="s">
        <v>574</v>
      </c>
    </row>
    <row r="4" spans="1:13">
      <c r="A4" t="s">
        <v>1205</v>
      </c>
      <c r="B4" t="s">
        <v>1212</v>
      </c>
      <c r="C4">
        <v>2</v>
      </c>
      <c r="D4">
        <v>25</v>
      </c>
      <c r="E4">
        <v>6</v>
      </c>
      <c r="F4">
        <v>1</v>
      </c>
      <c r="G4" t="s">
        <v>1241</v>
      </c>
      <c r="H4">
        <v>2</v>
      </c>
      <c r="I4">
        <v>5</v>
      </c>
      <c r="J4">
        <v>1</v>
      </c>
      <c r="K4">
        <v>99</v>
      </c>
      <c r="L4">
        <v>0</v>
      </c>
      <c r="M4" t="s">
        <v>1242</v>
      </c>
    </row>
    <row r="5" spans="1:13">
      <c r="A5" t="s">
        <v>303</v>
      </c>
      <c r="B5" t="s">
        <v>837</v>
      </c>
      <c r="C5">
        <v>1</v>
      </c>
      <c r="D5">
        <v>35</v>
      </c>
      <c r="E5">
        <v>6</v>
      </c>
      <c r="F5">
        <v>4</v>
      </c>
      <c r="G5">
        <v>99</v>
      </c>
      <c r="H5">
        <v>2</v>
      </c>
      <c r="I5">
        <v>1</v>
      </c>
      <c r="J5">
        <v>1</v>
      </c>
      <c r="K5">
        <v>99</v>
      </c>
      <c r="L5">
        <v>0</v>
      </c>
      <c r="M5" t="s">
        <v>93</v>
      </c>
    </row>
    <row r="6" spans="1:13">
      <c r="A6" t="s">
        <v>496</v>
      </c>
      <c r="B6" t="s">
        <v>665</v>
      </c>
      <c r="C6">
        <v>1</v>
      </c>
      <c r="D6">
        <v>22</v>
      </c>
      <c r="E6">
        <v>3</v>
      </c>
      <c r="F6">
        <v>1</v>
      </c>
      <c r="G6" t="s">
        <v>499</v>
      </c>
      <c r="H6">
        <v>3</v>
      </c>
      <c r="I6">
        <v>5</v>
      </c>
      <c r="J6">
        <v>1</v>
      </c>
      <c r="K6">
        <v>99</v>
      </c>
      <c r="L6">
        <v>0</v>
      </c>
      <c r="M6" t="s">
        <v>500</v>
      </c>
    </row>
    <row r="7" spans="1:13">
      <c r="A7" t="s">
        <v>1872</v>
      </c>
      <c r="B7" t="s">
        <v>1742</v>
      </c>
      <c r="C7">
        <v>2</v>
      </c>
      <c r="D7">
        <v>28</v>
      </c>
      <c r="E7">
        <v>5</v>
      </c>
      <c r="F7">
        <v>2</v>
      </c>
      <c r="G7" t="s">
        <v>1914</v>
      </c>
      <c r="H7">
        <v>3</v>
      </c>
      <c r="I7">
        <v>5</v>
      </c>
      <c r="J7">
        <v>1</v>
      </c>
      <c r="L7">
        <v>0</v>
      </c>
      <c r="M7" t="s">
        <v>1915</v>
      </c>
    </row>
    <row r="8" spans="1:13">
      <c r="A8" t="s">
        <v>450</v>
      </c>
      <c r="B8" t="s">
        <v>665</v>
      </c>
      <c r="C8">
        <v>2</v>
      </c>
      <c r="D8">
        <v>34</v>
      </c>
      <c r="E8">
        <v>5</v>
      </c>
      <c r="F8">
        <v>1</v>
      </c>
      <c r="G8" t="s">
        <v>455</v>
      </c>
      <c r="H8">
        <v>3</v>
      </c>
      <c r="I8">
        <v>5</v>
      </c>
      <c r="J8">
        <v>1</v>
      </c>
      <c r="K8">
        <v>99</v>
      </c>
      <c r="L8">
        <v>0</v>
      </c>
      <c r="M8" t="s">
        <v>456</v>
      </c>
    </row>
    <row r="9" spans="1:13">
      <c r="A9" s="52" t="s">
        <v>2058</v>
      </c>
      <c r="B9" t="s">
        <v>1742</v>
      </c>
      <c r="C9" s="52">
        <v>2</v>
      </c>
      <c r="D9" s="52">
        <v>59</v>
      </c>
      <c r="E9" s="52">
        <v>3</v>
      </c>
      <c r="F9" s="52">
        <v>1</v>
      </c>
      <c r="G9" s="52" t="s">
        <v>2066</v>
      </c>
      <c r="H9" s="52">
        <v>3</v>
      </c>
      <c r="I9" s="52">
        <v>1</v>
      </c>
      <c r="J9" s="52">
        <v>1</v>
      </c>
      <c r="K9" s="52"/>
      <c r="L9" s="52">
        <v>0</v>
      </c>
      <c r="M9" s="52" t="s">
        <v>2070</v>
      </c>
    </row>
    <row r="10" spans="1:13">
      <c r="A10" s="52" t="s">
        <v>1770</v>
      </c>
      <c r="B10" t="s">
        <v>1742</v>
      </c>
      <c r="C10" s="52">
        <v>2</v>
      </c>
      <c r="D10" s="52">
        <v>65</v>
      </c>
      <c r="E10" s="52">
        <v>6</v>
      </c>
      <c r="F10" s="52">
        <v>1</v>
      </c>
      <c r="G10" s="52" t="s">
        <v>1835</v>
      </c>
      <c r="H10" s="52">
        <v>3</v>
      </c>
      <c r="I10" s="52">
        <v>1</v>
      </c>
      <c r="J10" s="52">
        <v>1</v>
      </c>
      <c r="K10" s="52"/>
      <c r="L10" s="52">
        <v>0</v>
      </c>
      <c r="M10" s="52" t="s">
        <v>1836</v>
      </c>
    </row>
    <row r="11" spans="1:13">
      <c r="A11" t="s">
        <v>1087</v>
      </c>
      <c r="B11" t="s">
        <v>837</v>
      </c>
      <c r="C11">
        <v>1</v>
      </c>
      <c r="D11">
        <v>53</v>
      </c>
      <c r="E11">
        <v>6</v>
      </c>
      <c r="F11">
        <v>1</v>
      </c>
      <c r="G11" t="s">
        <v>1092</v>
      </c>
      <c r="H11">
        <v>4</v>
      </c>
      <c r="I11">
        <v>3</v>
      </c>
      <c r="J11">
        <v>0</v>
      </c>
      <c r="K11" t="s">
        <v>1093</v>
      </c>
      <c r="L11">
        <v>0</v>
      </c>
      <c r="M11" t="s">
        <v>1094</v>
      </c>
    </row>
    <row r="12" spans="1:13">
      <c r="A12" t="s">
        <v>790</v>
      </c>
      <c r="B12" t="s">
        <v>837</v>
      </c>
      <c r="C12">
        <v>2</v>
      </c>
      <c r="D12">
        <v>52</v>
      </c>
      <c r="E12">
        <v>5</v>
      </c>
      <c r="F12">
        <v>1</v>
      </c>
      <c r="G12" t="s">
        <v>793</v>
      </c>
      <c r="H12">
        <v>4</v>
      </c>
      <c r="I12">
        <v>3</v>
      </c>
      <c r="J12">
        <v>1</v>
      </c>
      <c r="K12">
        <v>99</v>
      </c>
      <c r="L12">
        <v>0</v>
      </c>
      <c r="M12" t="s">
        <v>794</v>
      </c>
    </row>
    <row r="13" spans="1:13">
      <c r="A13" t="s">
        <v>1506</v>
      </c>
      <c r="B13" t="s">
        <v>837</v>
      </c>
      <c r="C13">
        <v>1</v>
      </c>
      <c r="D13">
        <v>54</v>
      </c>
      <c r="E13">
        <v>6</v>
      </c>
      <c r="F13">
        <v>2</v>
      </c>
      <c r="G13" t="s">
        <v>1526</v>
      </c>
      <c r="H13">
        <v>4</v>
      </c>
      <c r="I13">
        <v>2</v>
      </c>
      <c r="J13">
        <v>1</v>
      </c>
      <c r="K13">
        <v>99</v>
      </c>
      <c r="L13">
        <v>0</v>
      </c>
      <c r="M13" t="s">
        <v>1527</v>
      </c>
    </row>
    <row r="14" spans="1:13">
      <c r="A14" t="s">
        <v>1513</v>
      </c>
      <c r="B14" t="s">
        <v>837</v>
      </c>
      <c r="C14">
        <v>1</v>
      </c>
      <c r="D14">
        <v>35</v>
      </c>
      <c r="E14">
        <v>5</v>
      </c>
      <c r="F14">
        <v>1</v>
      </c>
      <c r="G14" t="s">
        <v>1534</v>
      </c>
      <c r="H14">
        <v>5</v>
      </c>
      <c r="I14">
        <v>1</v>
      </c>
      <c r="J14">
        <v>1</v>
      </c>
      <c r="K14">
        <v>99</v>
      </c>
      <c r="L14">
        <v>0</v>
      </c>
      <c r="M14" t="s">
        <v>1535</v>
      </c>
    </row>
    <row r="15" spans="1:13">
      <c r="A15" t="s">
        <v>847</v>
      </c>
      <c r="B15" t="s">
        <v>837</v>
      </c>
      <c r="C15">
        <v>2</v>
      </c>
      <c r="D15">
        <v>44</v>
      </c>
      <c r="E15">
        <v>3</v>
      </c>
      <c r="F15">
        <v>1</v>
      </c>
      <c r="G15" t="s">
        <v>848</v>
      </c>
      <c r="H15">
        <v>5</v>
      </c>
      <c r="I15">
        <v>1</v>
      </c>
      <c r="J15">
        <v>1</v>
      </c>
      <c r="K15">
        <v>99</v>
      </c>
      <c r="L15">
        <v>0</v>
      </c>
      <c r="M15" t="s">
        <v>849</v>
      </c>
    </row>
    <row r="16" spans="1:13">
      <c r="A16" t="s">
        <v>588</v>
      </c>
      <c r="B16" t="s">
        <v>665</v>
      </c>
      <c r="C16">
        <v>2</v>
      </c>
      <c r="D16">
        <v>57</v>
      </c>
      <c r="E16">
        <v>6</v>
      </c>
      <c r="F16">
        <v>2</v>
      </c>
      <c r="G16" t="s">
        <v>590</v>
      </c>
      <c r="H16">
        <v>5</v>
      </c>
      <c r="I16">
        <v>3</v>
      </c>
      <c r="J16">
        <v>1</v>
      </c>
      <c r="K16">
        <v>99</v>
      </c>
      <c r="L16">
        <v>0</v>
      </c>
      <c r="M16" t="s">
        <v>591</v>
      </c>
    </row>
    <row r="17" spans="1:13">
      <c r="A17" t="s">
        <v>506</v>
      </c>
      <c r="B17" t="s">
        <v>665</v>
      </c>
      <c r="C17">
        <v>2</v>
      </c>
      <c r="D17">
        <v>66</v>
      </c>
      <c r="E17">
        <v>5</v>
      </c>
      <c r="F17">
        <v>2</v>
      </c>
      <c r="G17" t="s">
        <v>509</v>
      </c>
      <c r="H17">
        <v>5</v>
      </c>
      <c r="I17">
        <v>1</v>
      </c>
      <c r="J17">
        <v>1</v>
      </c>
      <c r="K17">
        <v>99</v>
      </c>
      <c r="L17">
        <v>0</v>
      </c>
      <c r="M17" t="s">
        <v>510</v>
      </c>
    </row>
    <row r="18" spans="1:13">
      <c r="A18" t="s">
        <v>781</v>
      </c>
      <c r="B18" t="s">
        <v>837</v>
      </c>
      <c r="C18">
        <v>2</v>
      </c>
      <c r="D18">
        <v>52</v>
      </c>
      <c r="E18">
        <v>6</v>
      </c>
      <c r="F18">
        <v>2</v>
      </c>
      <c r="G18" t="s">
        <v>784</v>
      </c>
      <c r="H18">
        <v>6</v>
      </c>
      <c r="I18">
        <v>1</v>
      </c>
      <c r="J18">
        <v>0</v>
      </c>
      <c r="K18" t="s">
        <v>785</v>
      </c>
      <c r="L18">
        <v>0</v>
      </c>
      <c r="M18" t="s">
        <v>786</v>
      </c>
    </row>
    <row r="19" spans="1:13">
      <c r="A19" s="33" t="s">
        <v>1728</v>
      </c>
      <c r="B19" t="s">
        <v>1212</v>
      </c>
      <c r="C19" s="33">
        <v>2</v>
      </c>
      <c r="D19" s="33">
        <v>18</v>
      </c>
      <c r="E19" s="33">
        <v>2</v>
      </c>
      <c r="F19" s="33">
        <v>3</v>
      </c>
      <c r="G19" s="33"/>
      <c r="H19" s="33">
        <v>6</v>
      </c>
      <c r="I19" s="33">
        <v>5</v>
      </c>
      <c r="J19" s="33">
        <v>1</v>
      </c>
      <c r="K19" s="33"/>
      <c r="L19" s="33">
        <v>0</v>
      </c>
      <c r="M19" s="33" t="s">
        <v>1737</v>
      </c>
    </row>
    <row r="20" spans="1:13">
      <c r="A20" s="52" t="s">
        <v>1748</v>
      </c>
      <c r="B20" t="s">
        <v>1742</v>
      </c>
      <c r="C20" s="52">
        <v>2</v>
      </c>
      <c r="D20" s="52">
        <v>31</v>
      </c>
      <c r="E20" s="52">
        <v>5</v>
      </c>
      <c r="F20" s="52">
        <v>2</v>
      </c>
      <c r="G20" s="52" t="s">
        <v>1818</v>
      </c>
      <c r="H20" s="52">
        <v>6</v>
      </c>
      <c r="I20" s="52">
        <v>1</v>
      </c>
      <c r="J20" s="52">
        <v>1</v>
      </c>
      <c r="K20" s="52"/>
      <c r="L20" s="52">
        <v>0</v>
      </c>
      <c r="M20" s="52" t="s">
        <v>1737</v>
      </c>
    </row>
    <row r="21" spans="1:13">
      <c r="A21" s="52" t="s">
        <v>1840</v>
      </c>
      <c r="B21" t="s">
        <v>1212</v>
      </c>
      <c r="C21" s="52">
        <v>2</v>
      </c>
      <c r="D21" s="52">
        <v>47</v>
      </c>
      <c r="E21" s="52">
        <v>6</v>
      </c>
      <c r="F21" s="52">
        <v>2</v>
      </c>
      <c r="G21" s="52" t="s">
        <v>1851</v>
      </c>
      <c r="H21" s="52">
        <v>6</v>
      </c>
      <c r="I21" s="52">
        <v>1</v>
      </c>
      <c r="J21" s="52">
        <v>1</v>
      </c>
      <c r="K21" s="52"/>
      <c r="L21" s="52">
        <v>0</v>
      </c>
      <c r="M21" s="52" t="s">
        <v>849</v>
      </c>
    </row>
    <row r="22" spans="1:13">
      <c r="A22" t="s">
        <v>1617</v>
      </c>
      <c r="B22" t="s">
        <v>837</v>
      </c>
      <c r="C22">
        <v>2</v>
      </c>
      <c r="D22">
        <v>55</v>
      </c>
      <c r="E22">
        <v>6</v>
      </c>
      <c r="F22">
        <v>2</v>
      </c>
      <c r="G22" t="s">
        <v>1666</v>
      </c>
      <c r="H22">
        <v>6</v>
      </c>
      <c r="I22">
        <v>1</v>
      </c>
      <c r="J22">
        <v>1</v>
      </c>
      <c r="L22">
        <v>0</v>
      </c>
      <c r="M22" t="s">
        <v>1667</v>
      </c>
    </row>
    <row r="23" spans="1:13">
      <c r="A23" t="s">
        <v>284</v>
      </c>
      <c r="B23" t="s">
        <v>837</v>
      </c>
      <c r="C23">
        <v>1</v>
      </c>
      <c r="D23">
        <v>60</v>
      </c>
      <c r="E23">
        <v>6</v>
      </c>
      <c r="F23">
        <v>2</v>
      </c>
      <c r="G23" t="s">
        <v>247</v>
      </c>
      <c r="H23">
        <v>6</v>
      </c>
      <c r="I23">
        <v>5</v>
      </c>
      <c r="J23">
        <v>1</v>
      </c>
      <c r="K23">
        <v>99</v>
      </c>
      <c r="L23">
        <v>0</v>
      </c>
      <c r="M23" t="s">
        <v>248</v>
      </c>
    </row>
    <row r="24" spans="1:13">
      <c r="A24" t="s">
        <v>1608</v>
      </c>
      <c r="B24" t="s">
        <v>837</v>
      </c>
      <c r="C24">
        <v>1</v>
      </c>
      <c r="D24">
        <v>60</v>
      </c>
      <c r="E24">
        <v>5</v>
      </c>
      <c r="F24">
        <v>1</v>
      </c>
      <c r="G24" t="s">
        <v>1658</v>
      </c>
      <c r="H24">
        <v>6</v>
      </c>
      <c r="I24">
        <v>3</v>
      </c>
      <c r="J24">
        <v>1</v>
      </c>
      <c r="L24">
        <v>0</v>
      </c>
      <c r="M24" t="s">
        <v>1659</v>
      </c>
    </row>
    <row r="25" spans="1:13">
      <c r="A25" s="52" t="s">
        <v>2105</v>
      </c>
      <c r="B25" t="s">
        <v>665</v>
      </c>
      <c r="C25" s="52">
        <v>1</v>
      </c>
      <c r="D25" s="52">
        <v>68</v>
      </c>
      <c r="E25" s="52">
        <v>6</v>
      </c>
      <c r="F25" s="52">
        <v>4</v>
      </c>
      <c r="G25" s="52"/>
      <c r="H25" s="52">
        <v>6</v>
      </c>
      <c r="I25" s="52">
        <v>1</v>
      </c>
      <c r="J25" s="52">
        <v>1</v>
      </c>
      <c r="K25" s="52"/>
      <c r="L25" s="52">
        <v>0</v>
      </c>
      <c r="M25" s="52" t="s">
        <v>2133</v>
      </c>
    </row>
    <row r="26" spans="1:13">
      <c r="A26" s="52" t="s">
        <v>2033</v>
      </c>
      <c r="B26" t="s">
        <v>665</v>
      </c>
      <c r="C26" s="52">
        <v>1</v>
      </c>
      <c r="D26" s="52">
        <v>52</v>
      </c>
      <c r="E26" s="52">
        <v>6</v>
      </c>
      <c r="F26" s="52">
        <v>2</v>
      </c>
      <c r="G26" s="52" t="s">
        <v>2051</v>
      </c>
      <c r="H26" s="52">
        <v>7</v>
      </c>
      <c r="I26" s="52">
        <v>1</v>
      </c>
      <c r="J26" s="52">
        <v>1</v>
      </c>
      <c r="K26" s="52"/>
      <c r="L26" s="52">
        <v>0</v>
      </c>
      <c r="M26" s="52" t="s">
        <v>2052</v>
      </c>
    </row>
    <row r="27" spans="1:13">
      <c r="A27" s="52" t="s">
        <v>2108</v>
      </c>
      <c r="B27" t="s">
        <v>665</v>
      </c>
      <c r="C27" s="52">
        <v>1</v>
      </c>
      <c r="D27" s="52">
        <v>63</v>
      </c>
      <c r="E27" s="52">
        <v>6</v>
      </c>
      <c r="F27" s="52">
        <v>1</v>
      </c>
      <c r="G27" s="52" t="s">
        <v>2136</v>
      </c>
      <c r="H27" s="52">
        <v>7</v>
      </c>
      <c r="I27" s="52">
        <v>1</v>
      </c>
      <c r="J27" s="52">
        <v>1</v>
      </c>
      <c r="K27" s="52"/>
      <c r="L27" s="52">
        <v>0</v>
      </c>
      <c r="M27" s="52" t="s">
        <v>2137</v>
      </c>
    </row>
    <row r="28" spans="1:13">
      <c r="A28" t="s">
        <v>461</v>
      </c>
      <c r="B28" t="s">
        <v>665</v>
      </c>
      <c r="C28">
        <v>2</v>
      </c>
      <c r="D28">
        <v>29</v>
      </c>
      <c r="E28">
        <v>5</v>
      </c>
      <c r="F28">
        <v>1</v>
      </c>
      <c r="G28" t="s">
        <v>360</v>
      </c>
      <c r="H28">
        <v>1</v>
      </c>
      <c r="I28">
        <v>5</v>
      </c>
      <c r="J28">
        <v>1</v>
      </c>
      <c r="K28">
        <v>99</v>
      </c>
      <c r="L28">
        <v>1</v>
      </c>
      <c r="M28">
        <v>99</v>
      </c>
    </row>
    <row r="29" spans="1:13">
      <c r="A29" s="52" t="s">
        <v>2075</v>
      </c>
      <c r="B29" t="s">
        <v>1742</v>
      </c>
      <c r="C29" s="52">
        <v>2</v>
      </c>
      <c r="D29" s="52">
        <v>45</v>
      </c>
      <c r="E29" s="52">
        <v>6</v>
      </c>
      <c r="F29" s="52">
        <v>1</v>
      </c>
      <c r="G29" s="52" t="s">
        <v>2087</v>
      </c>
      <c r="H29" s="52">
        <v>1</v>
      </c>
      <c r="I29" s="52">
        <v>5</v>
      </c>
      <c r="J29" s="52">
        <v>1</v>
      </c>
      <c r="K29" s="52"/>
      <c r="L29" s="52">
        <v>1</v>
      </c>
      <c r="M29" s="52"/>
    </row>
    <row r="30" spans="1:13">
      <c r="A30" t="s">
        <v>275</v>
      </c>
      <c r="B30" t="s">
        <v>837</v>
      </c>
      <c r="C30">
        <v>1</v>
      </c>
      <c r="D30">
        <v>60</v>
      </c>
      <c r="E30">
        <v>5</v>
      </c>
      <c r="F30">
        <v>1</v>
      </c>
      <c r="G30" t="s">
        <v>231</v>
      </c>
      <c r="H30">
        <v>1</v>
      </c>
      <c r="I30">
        <v>3</v>
      </c>
      <c r="J30">
        <v>1</v>
      </c>
      <c r="K30">
        <v>99</v>
      </c>
      <c r="L30">
        <v>1</v>
      </c>
      <c r="M30">
        <v>99</v>
      </c>
    </row>
    <row r="31" spans="1:13">
      <c r="A31" t="s">
        <v>1615</v>
      </c>
      <c r="B31" t="s">
        <v>837</v>
      </c>
      <c r="C31">
        <v>2</v>
      </c>
      <c r="D31">
        <v>76</v>
      </c>
      <c r="E31">
        <v>5</v>
      </c>
      <c r="F31">
        <v>1</v>
      </c>
      <c r="G31" t="s">
        <v>1664</v>
      </c>
      <c r="H31">
        <v>1</v>
      </c>
      <c r="I31">
        <v>1</v>
      </c>
      <c r="J31">
        <v>1</v>
      </c>
      <c r="L31">
        <v>1</v>
      </c>
    </row>
    <row r="32" spans="1:13">
      <c r="A32" t="s">
        <v>1512</v>
      </c>
      <c r="B32" t="s">
        <v>837</v>
      </c>
      <c r="C32">
        <v>2</v>
      </c>
      <c r="D32">
        <v>79</v>
      </c>
      <c r="E32">
        <v>6</v>
      </c>
      <c r="F32">
        <v>1</v>
      </c>
      <c r="G32" t="s">
        <v>1533</v>
      </c>
      <c r="H32">
        <v>1</v>
      </c>
      <c r="I32">
        <v>3</v>
      </c>
      <c r="J32">
        <v>1</v>
      </c>
      <c r="K32">
        <v>99</v>
      </c>
      <c r="L32">
        <v>1</v>
      </c>
      <c r="M32">
        <v>99</v>
      </c>
    </row>
    <row r="33" spans="1:13">
      <c r="A33" t="s">
        <v>1198</v>
      </c>
      <c r="B33" t="s">
        <v>1212</v>
      </c>
      <c r="C33">
        <v>2</v>
      </c>
      <c r="D33">
        <v>20</v>
      </c>
      <c r="E33">
        <v>3</v>
      </c>
      <c r="F33">
        <v>1</v>
      </c>
      <c r="G33" t="s">
        <v>1236</v>
      </c>
      <c r="H33">
        <v>1</v>
      </c>
      <c r="I33">
        <v>5</v>
      </c>
      <c r="J33">
        <v>6</v>
      </c>
      <c r="K33">
        <v>99</v>
      </c>
      <c r="L33">
        <v>1</v>
      </c>
      <c r="M33">
        <v>99</v>
      </c>
    </row>
    <row r="34" spans="1:13">
      <c r="A34" t="s">
        <v>1169</v>
      </c>
      <c r="B34" t="s">
        <v>1212</v>
      </c>
      <c r="C34">
        <v>2</v>
      </c>
      <c r="D34">
        <v>26</v>
      </c>
      <c r="E34">
        <v>5</v>
      </c>
      <c r="F34">
        <v>2</v>
      </c>
      <c r="G34" t="s">
        <v>1219</v>
      </c>
      <c r="H34">
        <v>2</v>
      </c>
      <c r="I34">
        <v>5</v>
      </c>
      <c r="J34">
        <v>1</v>
      </c>
      <c r="K34">
        <v>99</v>
      </c>
      <c r="L34">
        <v>1</v>
      </c>
      <c r="M34">
        <v>99</v>
      </c>
    </row>
    <row r="35" spans="1:13">
      <c r="A35" t="s">
        <v>1211</v>
      </c>
      <c r="B35" t="s">
        <v>1212</v>
      </c>
      <c r="C35">
        <v>2</v>
      </c>
      <c r="D35">
        <v>30</v>
      </c>
      <c r="E35">
        <v>6</v>
      </c>
      <c r="F35">
        <v>2</v>
      </c>
      <c r="G35" t="s">
        <v>1249</v>
      </c>
      <c r="H35">
        <v>2</v>
      </c>
      <c r="I35">
        <v>3</v>
      </c>
      <c r="J35">
        <v>1</v>
      </c>
      <c r="K35">
        <v>99</v>
      </c>
      <c r="L35">
        <v>1</v>
      </c>
      <c r="M35">
        <v>99</v>
      </c>
    </row>
    <row r="36" spans="1:13">
      <c r="A36" t="s">
        <v>1879</v>
      </c>
      <c r="B36" t="s">
        <v>1742</v>
      </c>
      <c r="C36">
        <v>2</v>
      </c>
      <c r="D36">
        <v>33</v>
      </c>
      <c r="E36">
        <v>6</v>
      </c>
      <c r="F36">
        <v>1</v>
      </c>
      <c r="G36" t="s">
        <v>1927</v>
      </c>
      <c r="H36">
        <v>2</v>
      </c>
      <c r="I36">
        <v>1</v>
      </c>
      <c r="J36">
        <v>1</v>
      </c>
      <c r="L36">
        <v>1</v>
      </c>
    </row>
    <row r="37" spans="1:13">
      <c r="A37" t="s">
        <v>274</v>
      </c>
      <c r="B37" t="s">
        <v>837</v>
      </c>
      <c r="C37">
        <v>2</v>
      </c>
      <c r="D37">
        <v>67</v>
      </c>
      <c r="E37">
        <v>5</v>
      </c>
      <c r="F37">
        <v>1</v>
      </c>
      <c r="G37" t="s">
        <v>779</v>
      </c>
      <c r="H37">
        <v>2</v>
      </c>
      <c r="I37">
        <v>3</v>
      </c>
      <c r="J37">
        <v>1</v>
      </c>
      <c r="K37">
        <v>99</v>
      </c>
      <c r="L37">
        <v>1</v>
      </c>
      <c r="M37">
        <v>99</v>
      </c>
    </row>
    <row r="38" spans="1:13">
      <c r="A38" t="s">
        <v>1186</v>
      </c>
      <c r="B38" t="s">
        <v>1212</v>
      </c>
      <c r="C38">
        <v>2</v>
      </c>
      <c r="D38">
        <v>27</v>
      </c>
      <c r="E38">
        <v>5</v>
      </c>
      <c r="F38">
        <v>4</v>
      </c>
      <c r="G38" t="s">
        <v>1243</v>
      </c>
      <c r="H38">
        <v>2</v>
      </c>
      <c r="I38">
        <v>5</v>
      </c>
      <c r="J38">
        <v>6</v>
      </c>
      <c r="K38">
        <v>99</v>
      </c>
      <c r="L38">
        <v>1</v>
      </c>
      <c r="M38">
        <v>99</v>
      </c>
    </row>
    <row r="39" spans="1:13">
      <c r="A39" t="s">
        <v>1181</v>
      </c>
      <c r="B39" t="s">
        <v>1212</v>
      </c>
      <c r="C39">
        <v>2</v>
      </c>
      <c r="D39">
        <v>22</v>
      </c>
      <c r="E39">
        <v>5</v>
      </c>
      <c r="F39">
        <v>3</v>
      </c>
      <c r="G39">
        <v>99</v>
      </c>
      <c r="H39">
        <v>3</v>
      </c>
      <c r="I39">
        <v>5</v>
      </c>
      <c r="J39">
        <v>1</v>
      </c>
      <c r="K39">
        <v>99</v>
      </c>
      <c r="L39">
        <v>1</v>
      </c>
      <c r="M39">
        <v>99</v>
      </c>
    </row>
    <row r="40" spans="1:13">
      <c r="A40" t="s">
        <v>1183</v>
      </c>
      <c r="B40" t="s">
        <v>1212</v>
      </c>
      <c r="C40">
        <v>2</v>
      </c>
      <c r="D40">
        <v>28</v>
      </c>
      <c r="E40">
        <v>6</v>
      </c>
      <c r="F40">
        <v>2</v>
      </c>
      <c r="G40" t="s">
        <v>1225</v>
      </c>
      <c r="H40">
        <v>3</v>
      </c>
      <c r="I40">
        <v>5</v>
      </c>
      <c r="J40">
        <v>1</v>
      </c>
      <c r="K40">
        <v>99</v>
      </c>
      <c r="L40">
        <v>1</v>
      </c>
      <c r="M40">
        <v>99</v>
      </c>
    </row>
    <row r="41" spans="1:13">
      <c r="A41" t="s">
        <v>898</v>
      </c>
      <c r="B41" t="s">
        <v>895</v>
      </c>
      <c r="C41">
        <v>2</v>
      </c>
      <c r="D41">
        <v>30</v>
      </c>
      <c r="E41">
        <v>5</v>
      </c>
      <c r="F41">
        <v>1</v>
      </c>
      <c r="G41" t="s">
        <v>899</v>
      </c>
      <c r="H41">
        <v>3</v>
      </c>
      <c r="I41">
        <v>5</v>
      </c>
      <c r="J41">
        <v>1</v>
      </c>
      <c r="L41">
        <v>1</v>
      </c>
    </row>
    <row r="42" spans="1:13">
      <c r="A42" t="s">
        <v>1885</v>
      </c>
      <c r="B42" t="s">
        <v>1742</v>
      </c>
      <c r="C42">
        <v>2</v>
      </c>
      <c r="D42">
        <v>41</v>
      </c>
      <c r="E42">
        <v>5</v>
      </c>
      <c r="F42">
        <v>1</v>
      </c>
      <c r="G42" t="s">
        <v>1939</v>
      </c>
      <c r="H42">
        <v>3</v>
      </c>
      <c r="I42">
        <v>1</v>
      </c>
      <c r="J42">
        <v>1</v>
      </c>
      <c r="L42">
        <v>1</v>
      </c>
    </row>
    <row r="43" spans="1:13">
      <c r="A43" t="s">
        <v>1619</v>
      </c>
      <c r="B43" t="s">
        <v>837</v>
      </c>
      <c r="C43">
        <v>2</v>
      </c>
      <c r="D43">
        <v>65</v>
      </c>
      <c r="E43">
        <v>5</v>
      </c>
      <c r="F43">
        <v>1</v>
      </c>
      <c r="G43" t="s">
        <v>1668</v>
      </c>
      <c r="H43">
        <v>3</v>
      </c>
      <c r="I43">
        <v>3</v>
      </c>
      <c r="J43">
        <v>1</v>
      </c>
      <c r="L43">
        <v>1</v>
      </c>
    </row>
    <row r="44" spans="1:13">
      <c r="A44" t="s">
        <v>1503</v>
      </c>
      <c r="B44" t="s">
        <v>837</v>
      </c>
      <c r="C44">
        <v>2</v>
      </c>
      <c r="D44">
        <v>72</v>
      </c>
      <c r="E44">
        <v>5</v>
      </c>
      <c r="F44">
        <v>5</v>
      </c>
      <c r="G44">
        <v>99</v>
      </c>
      <c r="H44">
        <v>3</v>
      </c>
      <c r="I44">
        <v>1</v>
      </c>
      <c r="J44">
        <v>1</v>
      </c>
      <c r="K44">
        <v>99</v>
      </c>
      <c r="L44">
        <v>1</v>
      </c>
      <c r="M44">
        <v>99</v>
      </c>
    </row>
    <row r="45" spans="1:13">
      <c r="A45" s="52" t="s">
        <v>2078</v>
      </c>
      <c r="B45" t="s">
        <v>1742</v>
      </c>
      <c r="C45" s="52">
        <v>2</v>
      </c>
      <c r="D45" s="52">
        <v>80</v>
      </c>
      <c r="E45" s="52">
        <v>6</v>
      </c>
      <c r="F45" s="52">
        <v>5</v>
      </c>
      <c r="G45" s="52" t="s">
        <v>2091</v>
      </c>
      <c r="H45" s="52">
        <v>3</v>
      </c>
      <c r="I45" s="52">
        <v>5</v>
      </c>
      <c r="J45" s="52">
        <v>1</v>
      </c>
      <c r="K45" s="52"/>
      <c r="L45" s="52">
        <v>1</v>
      </c>
      <c r="M45" s="52"/>
    </row>
    <row r="46" spans="1:13">
      <c r="A46" s="52" t="s">
        <v>1756</v>
      </c>
      <c r="B46" t="s">
        <v>1742</v>
      </c>
      <c r="C46" s="52">
        <v>2</v>
      </c>
      <c r="D46" s="52">
        <v>29</v>
      </c>
      <c r="E46" s="52">
        <v>5</v>
      </c>
      <c r="F46" s="52">
        <v>2</v>
      </c>
      <c r="G46" s="52" t="s">
        <v>1825</v>
      </c>
      <c r="H46" s="52">
        <v>4</v>
      </c>
      <c r="I46" s="52">
        <v>5</v>
      </c>
      <c r="J46" s="52">
        <v>1</v>
      </c>
      <c r="K46" s="52"/>
      <c r="L46" s="52">
        <v>1</v>
      </c>
      <c r="M46" s="52"/>
    </row>
    <row r="47" spans="1:13">
      <c r="A47" t="s">
        <v>761</v>
      </c>
      <c r="B47" t="s">
        <v>727</v>
      </c>
      <c r="C47">
        <v>2</v>
      </c>
      <c r="D47">
        <v>37</v>
      </c>
      <c r="E47">
        <v>4</v>
      </c>
      <c r="F47">
        <v>4</v>
      </c>
      <c r="H47">
        <v>4</v>
      </c>
      <c r="I47">
        <v>1</v>
      </c>
      <c r="J47">
        <v>1</v>
      </c>
      <c r="L47">
        <v>1</v>
      </c>
    </row>
    <row r="48" spans="1:13">
      <c r="A48" t="s">
        <v>1202</v>
      </c>
      <c r="B48" t="s">
        <v>1212</v>
      </c>
      <c r="C48">
        <v>2</v>
      </c>
      <c r="D48">
        <v>44</v>
      </c>
      <c r="E48">
        <v>5</v>
      </c>
      <c r="F48">
        <v>2</v>
      </c>
      <c r="G48" t="s">
        <v>1239</v>
      </c>
      <c r="H48">
        <v>4</v>
      </c>
      <c r="I48">
        <v>1</v>
      </c>
      <c r="J48">
        <v>1</v>
      </c>
      <c r="K48">
        <v>99</v>
      </c>
      <c r="L48">
        <v>1</v>
      </c>
      <c r="M48">
        <v>99</v>
      </c>
    </row>
    <row r="49" spans="1:13">
      <c r="A49" t="s">
        <v>1500</v>
      </c>
      <c r="B49" t="s">
        <v>837</v>
      </c>
      <c r="C49">
        <v>2</v>
      </c>
      <c r="D49">
        <v>47</v>
      </c>
      <c r="E49">
        <v>5</v>
      </c>
      <c r="F49">
        <v>99</v>
      </c>
      <c r="G49" t="s">
        <v>1501</v>
      </c>
      <c r="H49">
        <v>4</v>
      </c>
      <c r="I49">
        <v>3</v>
      </c>
      <c r="J49">
        <v>1</v>
      </c>
      <c r="K49">
        <v>99</v>
      </c>
      <c r="L49">
        <v>1</v>
      </c>
      <c r="M49">
        <v>99</v>
      </c>
    </row>
    <row r="50" spans="1:13">
      <c r="A50" t="s">
        <v>1509</v>
      </c>
      <c r="B50" t="s">
        <v>837</v>
      </c>
      <c r="C50">
        <v>2</v>
      </c>
      <c r="D50">
        <v>48</v>
      </c>
      <c r="E50">
        <v>6</v>
      </c>
      <c r="F50">
        <v>2</v>
      </c>
      <c r="G50" t="s">
        <v>1531</v>
      </c>
      <c r="H50">
        <v>4</v>
      </c>
      <c r="I50">
        <v>3</v>
      </c>
      <c r="J50">
        <v>1</v>
      </c>
      <c r="K50">
        <v>99</v>
      </c>
      <c r="L50">
        <v>1</v>
      </c>
      <c r="M50">
        <v>99</v>
      </c>
    </row>
    <row r="51" spans="1:13">
      <c r="A51" t="s">
        <v>1515</v>
      </c>
      <c r="B51" t="s">
        <v>837</v>
      </c>
      <c r="C51">
        <v>2</v>
      </c>
      <c r="D51">
        <v>54</v>
      </c>
      <c r="E51">
        <v>2</v>
      </c>
      <c r="F51">
        <v>2</v>
      </c>
      <c r="G51" t="s">
        <v>1537</v>
      </c>
      <c r="H51">
        <v>4</v>
      </c>
      <c r="I51">
        <v>3</v>
      </c>
      <c r="J51">
        <v>1</v>
      </c>
      <c r="K51">
        <v>99</v>
      </c>
      <c r="L51">
        <v>1</v>
      </c>
      <c r="M51">
        <v>99</v>
      </c>
    </row>
    <row r="52" spans="1:13">
      <c r="A52" t="s">
        <v>1874</v>
      </c>
      <c r="B52" t="s">
        <v>1742</v>
      </c>
      <c r="C52">
        <v>2</v>
      </c>
      <c r="D52">
        <v>64</v>
      </c>
      <c r="E52">
        <v>6</v>
      </c>
      <c r="F52">
        <v>1</v>
      </c>
      <c r="G52" t="s">
        <v>1918</v>
      </c>
      <c r="H52">
        <v>4</v>
      </c>
      <c r="I52">
        <v>1</v>
      </c>
      <c r="J52">
        <v>1</v>
      </c>
      <c r="L52">
        <v>1</v>
      </c>
    </row>
    <row r="53" spans="1:13">
      <c r="A53" t="s">
        <v>834</v>
      </c>
      <c r="B53" t="s">
        <v>895</v>
      </c>
      <c r="C53">
        <v>1</v>
      </c>
      <c r="D53">
        <v>65</v>
      </c>
      <c r="E53">
        <v>5</v>
      </c>
      <c r="F53">
        <v>5</v>
      </c>
      <c r="H53">
        <v>4</v>
      </c>
      <c r="I53">
        <v>1</v>
      </c>
      <c r="J53">
        <v>1</v>
      </c>
      <c r="L53">
        <v>1</v>
      </c>
    </row>
    <row r="54" spans="1:13">
      <c r="A54" t="s">
        <v>1191</v>
      </c>
      <c r="B54" t="s">
        <v>1212</v>
      </c>
      <c r="C54">
        <v>2</v>
      </c>
      <c r="D54">
        <v>18</v>
      </c>
      <c r="E54">
        <v>2</v>
      </c>
      <c r="F54">
        <v>99</v>
      </c>
      <c r="G54">
        <v>99</v>
      </c>
      <c r="H54">
        <v>4</v>
      </c>
      <c r="I54">
        <v>5</v>
      </c>
      <c r="J54">
        <v>4</v>
      </c>
      <c r="K54">
        <v>99</v>
      </c>
      <c r="L54">
        <v>1</v>
      </c>
      <c r="M54">
        <v>99</v>
      </c>
    </row>
    <row r="55" spans="1:13">
      <c r="A55" t="s">
        <v>850</v>
      </c>
      <c r="B55" t="s">
        <v>837</v>
      </c>
      <c r="C55">
        <v>2</v>
      </c>
      <c r="D55">
        <v>52</v>
      </c>
      <c r="E55">
        <v>6</v>
      </c>
      <c r="F55">
        <v>1</v>
      </c>
      <c r="G55" t="s">
        <v>852</v>
      </c>
      <c r="H55">
        <v>5</v>
      </c>
      <c r="I55">
        <v>5</v>
      </c>
      <c r="J55">
        <v>0</v>
      </c>
      <c r="K55" t="s">
        <v>853</v>
      </c>
      <c r="L55">
        <v>1</v>
      </c>
      <c r="M55">
        <v>99</v>
      </c>
    </row>
    <row r="56" spans="1:13">
      <c r="A56" t="s">
        <v>1623</v>
      </c>
      <c r="B56" t="s">
        <v>837</v>
      </c>
      <c r="C56">
        <v>2</v>
      </c>
      <c r="D56">
        <v>29</v>
      </c>
      <c r="E56">
        <v>4</v>
      </c>
      <c r="F56">
        <v>1</v>
      </c>
      <c r="G56" t="s">
        <v>1671</v>
      </c>
      <c r="H56">
        <v>5</v>
      </c>
      <c r="I56">
        <v>1</v>
      </c>
      <c r="J56">
        <v>1</v>
      </c>
      <c r="L56">
        <v>1</v>
      </c>
    </row>
    <row r="57" spans="1:13">
      <c r="A57" t="s">
        <v>277</v>
      </c>
      <c r="B57" t="s">
        <v>837</v>
      </c>
      <c r="C57">
        <v>1</v>
      </c>
      <c r="D57">
        <v>47</v>
      </c>
      <c r="E57">
        <v>4</v>
      </c>
      <c r="F57">
        <v>6</v>
      </c>
      <c r="G57">
        <v>99</v>
      </c>
      <c r="H57">
        <v>5</v>
      </c>
      <c r="I57">
        <v>3</v>
      </c>
      <c r="J57">
        <v>1</v>
      </c>
      <c r="K57">
        <v>99</v>
      </c>
      <c r="L57">
        <v>1</v>
      </c>
      <c r="M57">
        <v>99</v>
      </c>
    </row>
    <row r="58" spans="1:13">
      <c r="A58" t="s">
        <v>1165</v>
      </c>
      <c r="B58" t="s">
        <v>1212</v>
      </c>
      <c r="C58">
        <v>1</v>
      </c>
      <c r="D58">
        <v>18</v>
      </c>
      <c r="E58">
        <v>3</v>
      </c>
      <c r="F58">
        <v>4</v>
      </c>
      <c r="G58">
        <v>99</v>
      </c>
      <c r="H58">
        <v>5</v>
      </c>
      <c r="I58">
        <v>5</v>
      </c>
      <c r="J58">
        <v>6</v>
      </c>
      <c r="K58">
        <v>99</v>
      </c>
      <c r="L58">
        <v>1</v>
      </c>
      <c r="M58">
        <v>99</v>
      </c>
    </row>
    <row r="59" spans="1:13">
      <c r="A59" t="s">
        <v>1196</v>
      </c>
      <c r="B59" t="s">
        <v>1212</v>
      </c>
      <c r="C59">
        <v>2</v>
      </c>
      <c r="D59">
        <v>20</v>
      </c>
      <c r="E59">
        <v>3</v>
      </c>
      <c r="F59">
        <v>1</v>
      </c>
      <c r="G59" t="s">
        <v>1234</v>
      </c>
      <c r="H59">
        <v>5</v>
      </c>
      <c r="I59">
        <v>5</v>
      </c>
      <c r="J59">
        <v>6</v>
      </c>
      <c r="K59">
        <v>99</v>
      </c>
      <c r="L59">
        <v>1</v>
      </c>
      <c r="M59">
        <v>99</v>
      </c>
    </row>
    <row r="60" spans="1:13">
      <c r="A60" t="s">
        <v>1508</v>
      </c>
      <c r="B60" t="s">
        <v>837</v>
      </c>
      <c r="C60">
        <v>2</v>
      </c>
      <c r="D60">
        <v>61</v>
      </c>
      <c r="E60">
        <v>6</v>
      </c>
      <c r="F60">
        <v>2</v>
      </c>
      <c r="G60" t="s">
        <v>1529</v>
      </c>
      <c r="H60">
        <v>6</v>
      </c>
      <c r="I60">
        <v>1</v>
      </c>
      <c r="J60">
        <v>0</v>
      </c>
      <c r="K60" t="s">
        <v>1530</v>
      </c>
      <c r="L60">
        <v>1</v>
      </c>
      <c r="M60">
        <v>99</v>
      </c>
    </row>
    <row r="61" spans="1:13">
      <c r="A61" t="s">
        <v>829</v>
      </c>
      <c r="B61" t="s">
        <v>895</v>
      </c>
      <c r="C61">
        <v>2</v>
      </c>
      <c r="D61">
        <v>26</v>
      </c>
      <c r="E61">
        <v>5</v>
      </c>
      <c r="F61">
        <v>1</v>
      </c>
      <c r="G61" t="s">
        <v>830</v>
      </c>
      <c r="H61">
        <v>6</v>
      </c>
      <c r="I61">
        <v>5</v>
      </c>
      <c r="J61">
        <v>1</v>
      </c>
      <c r="L61">
        <v>1</v>
      </c>
    </row>
    <row r="62" spans="1:13">
      <c r="A62" s="52" t="s">
        <v>2057</v>
      </c>
      <c r="B62" t="s">
        <v>1742</v>
      </c>
      <c r="C62" s="52">
        <v>2</v>
      </c>
      <c r="D62" s="52">
        <v>43</v>
      </c>
      <c r="E62" s="52">
        <v>6</v>
      </c>
      <c r="F62" s="52">
        <v>1</v>
      </c>
      <c r="G62" s="52" t="s">
        <v>2065</v>
      </c>
      <c r="H62" s="52">
        <v>6</v>
      </c>
      <c r="I62" s="52">
        <v>1</v>
      </c>
      <c r="J62" s="52">
        <v>1</v>
      </c>
      <c r="K62" s="52"/>
      <c r="L62" s="52">
        <v>1</v>
      </c>
      <c r="M62" s="52"/>
    </row>
    <row r="63" spans="1:13">
      <c r="A63" s="52" t="s">
        <v>2106</v>
      </c>
      <c r="B63" t="s">
        <v>665</v>
      </c>
      <c r="C63" s="52">
        <v>2</v>
      </c>
      <c r="D63" s="52">
        <v>59</v>
      </c>
      <c r="E63" s="52">
        <v>5</v>
      </c>
      <c r="F63" s="52">
        <v>2</v>
      </c>
      <c r="G63" s="52" t="s">
        <v>2134</v>
      </c>
      <c r="H63" s="52">
        <v>6</v>
      </c>
      <c r="I63" s="52">
        <v>1</v>
      </c>
      <c r="J63" s="52">
        <v>1</v>
      </c>
      <c r="K63" s="52"/>
      <c r="L63" s="52">
        <v>1</v>
      </c>
      <c r="M63" s="52"/>
    </row>
    <row r="64" spans="1:13">
      <c r="A64" t="s">
        <v>802</v>
      </c>
      <c r="B64" t="s">
        <v>837</v>
      </c>
      <c r="C64">
        <v>2</v>
      </c>
      <c r="D64">
        <v>59</v>
      </c>
      <c r="E64">
        <v>6</v>
      </c>
      <c r="F64">
        <v>1</v>
      </c>
      <c r="G64" t="s">
        <v>803</v>
      </c>
      <c r="H64">
        <v>6</v>
      </c>
      <c r="I64">
        <v>1</v>
      </c>
      <c r="J64">
        <v>1</v>
      </c>
      <c r="K64">
        <v>99</v>
      </c>
      <c r="L64">
        <v>1</v>
      </c>
      <c r="M64">
        <v>99</v>
      </c>
    </row>
    <row r="65" spans="1:13">
      <c r="A65" t="s">
        <v>912</v>
      </c>
      <c r="B65" t="s">
        <v>895</v>
      </c>
      <c r="C65">
        <v>1</v>
      </c>
      <c r="D65">
        <v>60</v>
      </c>
      <c r="E65">
        <v>5</v>
      </c>
      <c r="F65">
        <v>2</v>
      </c>
      <c r="G65" t="s">
        <v>913</v>
      </c>
      <c r="H65">
        <v>6</v>
      </c>
      <c r="I65">
        <v>1</v>
      </c>
      <c r="J65">
        <v>1</v>
      </c>
      <c r="L65">
        <v>1</v>
      </c>
    </row>
    <row r="66" spans="1:13">
      <c r="A66" t="s">
        <v>836</v>
      </c>
      <c r="B66" t="s">
        <v>837</v>
      </c>
      <c r="C66">
        <v>2</v>
      </c>
      <c r="D66">
        <v>60</v>
      </c>
      <c r="E66">
        <v>5</v>
      </c>
      <c r="F66">
        <v>2</v>
      </c>
      <c r="G66" t="s">
        <v>838</v>
      </c>
      <c r="H66">
        <v>6</v>
      </c>
      <c r="I66">
        <v>1</v>
      </c>
      <c r="J66">
        <v>1</v>
      </c>
      <c r="K66">
        <v>99</v>
      </c>
      <c r="L66">
        <v>1</v>
      </c>
      <c r="M66">
        <v>99</v>
      </c>
    </row>
    <row r="67" spans="1:13">
      <c r="A67" t="s">
        <v>1868</v>
      </c>
      <c r="B67" t="s">
        <v>1742</v>
      </c>
      <c r="C67">
        <v>2</v>
      </c>
      <c r="D67">
        <v>61</v>
      </c>
      <c r="E67">
        <v>4</v>
      </c>
      <c r="F67">
        <v>1</v>
      </c>
      <c r="G67" t="s">
        <v>1907</v>
      </c>
      <c r="H67">
        <v>6</v>
      </c>
      <c r="I67">
        <v>1</v>
      </c>
      <c r="J67">
        <v>1</v>
      </c>
      <c r="L67">
        <v>1</v>
      </c>
    </row>
    <row r="68" spans="1:13">
      <c r="A68" t="s">
        <v>1616</v>
      </c>
      <c r="B68" t="s">
        <v>837</v>
      </c>
      <c r="C68">
        <v>2</v>
      </c>
      <c r="D68">
        <v>64</v>
      </c>
      <c r="E68">
        <v>6</v>
      </c>
      <c r="F68">
        <v>2</v>
      </c>
      <c r="G68" t="s">
        <v>1665</v>
      </c>
      <c r="H68">
        <v>6</v>
      </c>
      <c r="I68">
        <v>5</v>
      </c>
      <c r="J68">
        <v>1</v>
      </c>
      <c r="L68">
        <v>1</v>
      </c>
    </row>
    <row r="69" spans="1:13">
      <c r="A69" t="s">
        <v>1622</v>
      </c>
      <c r="B69" t="s">
        <v>837</v>
      </c>
      <c r="C69">
        <v>1</v>
      </c>
      <c r="D69">
        <v>29</v>
      </c>
      <c r="E69">
        <v>4</v>
      </c>
      <c r="F69">
        <v>1</v>
      </c>
      <c r="G69" t="s">
        <v>1670</v>
      </c>
      <c r="H69">
        <v>6</v>
      </c>
      <c r="I69">
        <v>1</v>
      </c>
      <c r="J69">
        <v>3</v>
      </c>
      <c r="L69">
        <v>1</v>
      </c>
    </row>
    <row r="70" spans="1:13">
      <c r="A70" s="52" t="s">
        <v>2077</v>
      </c>
      <c r="B70" t="s">
        <v>1742</v>
      </c>
      <c r="C70" s="52">
        <v>2</v>
      </c>
      <c r="D70" s="52">
        <v>34</v>
      </c>
      <c r="E70" s="52">
        <v>6</v>
      </c>
      <c r="F70" s="52">
        <v>1</v>
      </c>
      <c r="G70" s="52" t="s">
        <v>1832</v>
      </c>
      <c r="H70" s="52">
        <v>6</v>
      </c>
      <c r="I70" s="52">
        <v>1</v>
      </c>
      <c r="J70" s="52">
        <v>4</v>
      </c>
      <c r="K70" s="52"/>
      <c r="L70" s="52">
        <v>1</v>
      </c>
      <c r="M70" s="52"/>
    </row>
    <row r="71" spans="1:13">
      <c r="A71" t="s">
        <v>1620</v>
      </c>
      <c r="B71" t="s">
        <v>837</v>
      </c>
      <c r="C71">
        <v>1</v>
      </c>
      <c r="D71">
        <v>35</v>
      </c>
      <c r="E71">
        <v>5</v>
      </c>
      <c r="F71">
        <v>1</v>
      </c>
      <c r="G71" t="s">
        <v>1669</v>
      </c>
      <c r="H71">
        <v>6</v>
      </c>
      <c r="I71">
        <v>1</v>
      </c>
      <c r="J71">
        <v>5</v>
      </c>
      <c r="L71">
        <v>1</v>
      </c>
    </row>
    <row r="72" spans="1:13">
      <c r="A72" t="s">
        <v>1201</v>
      </c>
      <c r="B72" t="s">
        <v>1212</v>
      </c>
      <c r="C72">
        <v>2</v>
      </c>
      <c r="D72">
        <v>19</v>
      </c>
      <c r="E72">
        <v>3</v>
      </c>
      <c r="F72">
        <v>1</v>
      </c>
      <c r="G72" t="s">
        <v>1238</v>
      </c>
      <c r="H72">
        <v>6</v>
      </c>
      <c r="I72">
        <v>5</v>
      </c>
      <c r="J72">
        <v>6</v>
      </c>
      <c r="K72">
        <v>99</v>
      </c>
      <c r="L72">
        <v>1</v>
      </c>
      <c r="M72">
        <v>99</v>
      </c>
    </row>
    <row r="73" spans="1:13">
      <c r="A73" t="s">
        <v>1161</v>
      </c>
      <c r="B73" t="s">
        <v>1212</v>
      </c>
      <c r="C73">
        <v>2</v>
      </c>
      <c r="D73">
        <v>25</v>
      </c>
      <c r="E73">
        <v>5</v>
      </c>
      <c r="F73">
        <v>1</v>
      </c>
      <c r="G73" t="s">
        <v>1214</v>
      </c>
      <c r="H73">
        <v>7</v>
      </c>
      <c r="I73">
        <v>5</v>
      </c>
      <c r="J73">
        <v>1</v>
      </c>
      <c r="K73">
        <v>99</v>
      </c>
      <c r="L73">
        <v>1</v>
      </c>
      <c r="M73">
        <v>99</v>
      </c>
    </row>
    <row r="74" spans="1:13">
      <c r="A74" s="52" t="s">
        <v>1839</v>
      </c>
      <c r="B74" t="s">
        <v>1212</v>
      </c>
      <c r="C74" s="52">
        <v>2</v>
      </c>
      <c r="D74" s="52">
        <v>40</v>
      </c>
      <c r="E74" s="52">
        <v>6</v>
      </c>
      <c r="F74" s="52">
        <v>1</v>
      </c>
      <c r="G74" s="52" t="s">
        <v>1850</v>
      </c>
      <c r="H74" s="52">
        <v>7</v>
      </c>
      <c r="I74" s="52">
        <v>1</v>
      </c>
      <c r="J74" s="52">
        <v>1</v>
      </c>
      <c r="K74" s="52"/>
      <c r="L74" s="52">
        <v>1</v>
      </c>
      <c r="M74" s="52"/>
    </row>
    <row r="75" spans="1:13">
      <c r="A75" s="52" t="s">
        <v>2061</v>
      </c>
      <c r="B75" t="s">
        <v>1742</v>
      </c>
      <c r="C75" s="52">
        <v>2</v>
      </c>
      <c r="D75" s="52">
        <v>65</v>
      </c>
      <c r="E75" s="52">
        <v>6</v>
      </c>
      <c r="F75" s="52">
        <v>5</v>
      </c>
      <c r="G75" s="52"/>
      <c r="H75" s="52">
        <v>7</v>
      </c>
      <c r="I75" s="52">
        <v>1</v>
      </c>
      <c r="J75" s="52">
        <v>1</v>
      </c>
      <c r="K75" s="52"/>
      <c r="L75" s="52">
        <v>1</v>
      </c>
      <c r="M75" s="52"/>
    </row>
    <row r="76" spans="1:13">
      <c r="A76" t="s">
        <v>1192</v>
      </c>
      <c r="B76" t="s">
        <v>1212</v>
      </c>
      <c r="C76">
        <v>2</v>
      </c>
      <c r="D76">
        <v>19</v>
      </c>
      <c r="E76">
        <v>3</v>
      </c>
      <c r="F76">
        <v>4</v>
      </c>
      <c r="G76" t="s">
        <v>1232</v>
      </c>
      <c r="H76">
        <v>99</v>
      </c>
      <c r="I76">
        <v>5</v>
      </c>
      <c r="J76">
        <v>1</v>
      </c>
      <c r="K76">
        <v>99</v>
      </c>
      <c r="L76">
        <v>1</v>
      </c>
      <c r="M76">
        <v>99</v>
      </c>
    </row>
    <row r="77" spans="1:13">
      <c r="A77" t="s">
        <v>267</v>
      </c>
      <c r="B77" t="s">
        <v>837</v>
      </c>
      <c r="C77">
        <v>2</v>
      </c>
      <c r="D77">
        <v>54</v>
      </c>
      <c r="E77">
        <v>1</v>
      </c>
      <c r="F77">
        <v>2</v>
      </c>
      <c r="G77" t="s">
        <v>220</v>
      </c>
      <c r="H77">
        <v>99</v>
      </c>
      <c r="I77">
        <v>1</v>
      </c>
      <c r="J77">
        <v>1</v>
      </c>
      <c r="K77">
        <v>99</v>
      </c>
      <c r="L77">
        <v>1</v>
      </c>
      <c r="M77">
        <v>99</v>
      </c>
    </row>
    <row r="78" spans="1:13">
      <c r="A78" t="s">
        <v>1505</v>
      </c>
      <c r="B78" t="s">
        <v>837</v>
      </c>
      <c r="C78">
        <v>2</v>
      </c>
      <c r="D78">
        <v>57</v>
      </c>
      <c r="E78">
        <v>4</v>
      </c>
      <c r="F78">
        <v>5</v>
      </c>
      <c r="G78">
        <v>99</v>
      </c>
      <c r="H78">
        <v>99</v>
      </c>
      <c r="I78">
        <v>1</v>
      </c>
      <c r="J78">
        <v>1</v>
      </c>
      <c r="K78">
        <v>99</v>
      </c>
      <c r="L78">
        <v>1</v>
      </c>
      <c r="M78">
        <v>99</v>
      </c>
    </row>
    <row r="79" spans="1:13">
      <c r="A79" t="s">
        <v>1182</v>
      </c>
      <c r="B79" t="s">
        <v>1212</v>
      </c>
      <c r="C79">
        <v>2</v>
      </c>
      <c r="D79">
        <v>21</v>
      </c>
      <c r="E79">
        <v>3</v>
      </c>
      <c r="F79">
        <v>3</v>
      </c>
      <c r="G79">
        <v>99</v>
      </c>
      <c r="H79">
        <v>1</v>
      </c>
      <c r="I79">
        <v>5</v>
      </c>
      <c r="J79">
        <v>1</v>
      </c>
      <c r="K79">
        <v>99</v>
      </c>
      <c r="L79">
        <v>2</v>
      </c>
      <c r="M79">
        <v>99</v>
      </c>
    </row>
    <row r="80" spans="1:13">
      <c r="A80" t="s">
        <v>1178</v>
      </c>
      <c r="B80" t="s">
        <v>1212</v>
      </c>
      <c r="C80">
        <v>1</v>
      </c>
      <c r="D80">
        <v>21</v>
      </c>
      <c r="E80">
        <v>5</v>
      </c>
      <c r="F80">
        <v>4</v>
      </c>
      <c r="G80">
        <v>99</v>
      </c>
      <c r="H80">
        <v>1</v>
      </c>
      <c r="I80">
        <v>5</v>
      </c>
      <c r="J80">
        <v>6</v>
      </c>
      <c r="K80">
        <v>99</v>
      </c>
      <c r="L80">
        <v>2</v>
      </c>
      <c r="M80">
        <v>99</v>
      </c>
    </row>
    <row r="81" spans="1:13">
      <c r="A81" t="s">
        <v>1189</v>
      </c>
      <c r="B81" t="s">
        <v>1212</v>
      </c>
      <c r="C81">
        <v>2</v>
      </c>
      <c r="D81">
        <v>24</v>
      </c>
      <c r="E81">
        <v>5</v>
      </c>
      <c r="F81">
        <v>2</v>
      </c>
      <c r="G81" t="s">
        <v>1235</v>
      </c>
      <c r="H81">
        <v>2</v>
      </c>
      <c r="I81">
        <v>5</v>
      </c>
      <c r="J81">
        <v>1</v>
      </c>
      <c r="K81">
        <v>99</v>
      </c>
      <c r="L81">
        <v>2</v>
      </c>
      <c r="M81">
        <v>99</v>
      </c>
    </row>
    <row r="82" spans="1:13">
      <c r="A82" t="s">
        <v>1210</v>
      </c>
      <c r="B82" t="s">
        <v>1212</v>
      </c>
      <c r="C82">
        <v>2</v>
      </c>
      <c r="D82">
        <v>24</v>
      </c>
      <c r="E82">
        <v>5</v>
      </c>
      <c r="F82">
        <v>2</v>
      </c>
      <c r="G82" t="s">
        <v>1248</v>
      </c>
      <c r="H82">
        <v>2</v>
      </c>
      <c r="I82">
        <v>5</v>
      </c>
      <c r="J82">
        <v>1</v>
      </c>
      <c r="K82">
        <v>99</v>
      </c>
      <c r="L82">
        <v>2</v>
      </c>
      <c r="M82">
        <v>99</v>
      </c>
    </row>
    <row r="83" spans="1:13">
      <c r="A83" t="s">
        <v>1206</v>
      </c>
      <c r="B83" t="s">
        <v>1212</v>
      </c>
      <c r="C83">
        <v>2</v>
      </c>
      <c r="D83">
        <v>26</v>
      </c>
      <c r="E83">
        <v>6</v>
      </c>
      <c r="F83">
        <v>2</v>
      </c>
      <c r="G83" t="s">
        <v>1244</v>
      </c>
      <c r="H83">
        <v>2</v>
      </c>
      <c r="I83">
        <v>5</v>
      </c>
      <c r="J83">
        <v>1</v>
      </c>
      <c r="K83">
        <v>99</v>
      </c>
      <c r="L83">
        <v>2</v>
      </c>
      <c r="M83">
        <v>99</v>
      </c>
    </row>
    <row r="84" spans="1:13">
      <c r="A84" t="s">
        <v>1610</v>
      </c>
      <c r="B84" t="s">
        <v>837</v>
      </c>
      <c r="C84">
        <v>2</v>
      </c>
      <c r="D84">
        <v>27</v>
      </c>
      <c r="E84">
        <v>5</v>
      </c>
      <c r="F84">
        <v>1</v>
      </c>
      <c r="G84" t="s">
        <v>1661</v>
      </c>
      <c r="H84">
        <v>2</v>
      </c>
      <c r="I84">
        <v>5</v>
      </c>
      <c r="J84">
        <v>1</v>
      </c>
      <c r="L84">
        <v>2</v>
      </c>
    </row>
    <row r="85" spans="1:13">
      <c r="A85" t="s">
        <v>1640</v>
      </c>
      <c r="B85" t="s">
        <v>837</v>
      </c>
      <c r="C85">
        <v>2</v>
      </c>
      <c r="D85">
        <v>62</v>
      </c>
      <c r="E85">
        <v>5</v>
      </c>
      <c r="F85">
        <v>2</v>
      </c>
      <c r="G85" t="s">
        <v>1680</v>
      </c>
      <c r="H85">
        <v>2</v>
      </c>
      <c r="I85">
        <v>1</v>
      </c>
      <c r="J85">
        <v>1</v>
      </c>
      <c r="L85">
        <v>2</v>
      </c>
    </row>
    <row r="86" spans="1:13">
      <c r="A86" t="s">
        <v>1944</v>
      </c>
      <c r="B86" t="s">
        <v>1742</v>
      </c>
      <c r="C86" s="52">
        <v>2</v>
      </c>
      <c r="D86" s="52">
        <v>32</v>
      </c>
      <c r="E86" s="52">
        <v>6</v>
      </c>
      <c r="F86" s="52">
        <v>1</v>
      </c>
      <c r="G86" s="52" t="s">
        <v>1832</v>
      </c>
      <c r="H86" s="52">
        <v>3</v>
      </c>
      <c r="I86" s="52">
        <v>5</v>
      </c>
      <c r="J86" s="52">
        <v>1</v>
      </c>
      <c r="K86" s="52"/>
      <c r="L86" s="52">
        <v>2</v>
      </c>
      <c r="M86" s="52"/>
    </row>
    <row r="87" spans="1:13">
      <c r="A87" t="s">
        <v>1880</v>
      </c>
      <c r="B87" t="s">
        <v>1742</v>
      </c>
      <c r="C87">
        <v>2</v>
      </c>
      <c r="D87">
        <v>48</v>
      </c>
      <c r="E87">
        <v>5</v>
      </c>
      <c r="F87">
        <v>1</v>
      </c>
      <c r="G87" t="s">
        <v>1930</v>
      </c>
      <c r="H87">
        <v>3</v>
      </c>
      <c r="I87">
        <v>1</v>
      </c>
      <c r="J87">
        <v>1</v>
      </c>
      <c r="L87">
        <v>2</v>
      </c>
    </row>
    <row r="88" spans="1:13">
      <c r="A88" t="s">
        <v>1176</v>
      </c>
      <c r="B88" t="s">
        <v>1212</v>
      </c>
      <c r="C88">
        <v>2</v>
      </c>
      <c r="D88">
        <v>25</v>
      </c>
      <c r="E88">
        <v>6</v>
      </c>
      <c r="F88">
        <v>2</v>
      </c>
      <c r="G88">
        <v>99</v>
      </c>
      <c r="H88">
        <v>4</v>
      </c>
      <c r="I88">
        <v>5</v>
      </c>
      <c r="J88">
        <v>1</v>
      </c>
      <c r="K88">
        <v>99</v>
      </c>
      <c r="L88">
        <v>2</v>
      </c>
      <c r="M88">
        <v>99</v>
      </c>
    </row>
    <row r="89" spans="1:13">
      <c r="A89" s="52" t="s">
        <v>1970</v>
      </c>
      <c r="B89" t="s">
        <v>1742</v>
      </c>
      <c r="C89" s="52">
        <v>1</v>
      </c>
      <c r="D89" s="52">
        <v>31</v>
      </c>
      <c r="E89" s="52">
        <v>5</v>
      </c>
      <c r="F89" s="52">
        <v>1</v>
      </c>
      <c r="G89" s="52" t="s">
        <v>2007</v>
      </c>
      <c r="H89" s="52">
        <v>4</v>
      </c>
      <c r="I89" s="52">
        <v>1</v>
      </c>
      <c r="J89" s="52">
        <v>1</v>
      </c>
      <c r="K89" s="52"/>
      <c r="L89" s="52">
        <v>2</v>
      </c>
      <c r="M89" s="52"/>
    </row>
    <row r="90" spans="1:13">
      <c r="A90" t="s">
        <v>1609</v>
      </c>
      <c r="B90" t="s">
        <v>837</v>
      </c>
      <c r="C90">
        <v>2</v>
      </c>
      <c r="D90">
        <v>35</v>
      </c>
      <c r="E90">
        <v>5</v>
      </c>
      <c r="F90">
        <v>1</v>
      </c>
      <c r="G90" t="s">
        <v>1660</v>
      </c>
      <c r="H90">
        <v>4</v>
      </c>
      <c r="I90">
        <v>1</v>
      </c>
      <c r="J90">
        <v>1</v>
      </c>
      <c r="L90">
        <v>2</v>
      </c>
    </row>
    <row r="91" spans="1:13">
      <c r="A91" t="s">
        <v>743</v>
      </c>
      <c r="B91" t="s">
        <v>727</v>
      </c>
      <c r="C91">
        <v>2</v>
      </c>
      <c r="D91">
        <v>43</v>
      </c>
      <c r="E91">
        <v>6</v>
      </c>
      <c r="F91">
        <v>1</v>
      </c>
      <c r="G91" t="s">
        <v>744</v>
      </c>
      <c r="H91">
        <v>4</v>
      </c>
      <c r="I91">
        <v>5</v>
      </c>
      <c r="J91">
        <v>1</v>
      </c>
      <c r="L91">
        <v>2</v>
      </c>
    </row>
    <row r="92" spans="1:13">
      <c r="A92" t="s">
        <v>690</v>
      </c>
      <c r="B92" t="s">
        <v>665</v>
      </c>
      <c r="C92">
        <v>2</v>
      </c>
      <c r="D92">
        <v>50</v>
      </c>
      <c r="E92">
        <v>5</v>
      </c>
      <c r="F92">
        <v>1</v>
      </c>
      <c r="G92" t="s">
        <v>692</v>
      </c>
      <c r="H92">
        <v>4</v>
      </c>
      <c r="I92">
        <v>5</v>
      </c>
      <c r="J92">
        <v>1</v>
      </c>
      <c r="K92">
        <v>99</v>
      </c>
      <c r="L92">
        <v>2</v>
      </c>
      <c r="M92">
        <v>99</v>
      </c>
    </row>
    <row r="93" spans="1:13">
      <c r="A93" t="s">
        <v>1189</v>
      </c>
      <c r="B93" t="s">
        <v>1212</v>
      </c>
      <c r="C93">
        <v>2</v>
      </c>
      <c r="D93">
        <v>19</v>
      </c>
      <c r="E93">
        <v>3</v>
      </c>
      <c r="F93">
        <v>1</v>
      </c>
      <c r="G93" t="s">
        <v>1230</v>
      </c>
      <c r="H93">
        <v>5</v>
      </c>
      <c r="I93">
        <v>5</v>
      </c>
      <c r="J93">
        <v>0</v>
      </c>
      <c r="K93" t="s">
        <v>1231</v>
      </c>
      <c r="L93">
        <v>2</v>
      </c>
      <c r="M93">
        <v>99</v>
      </c>
    </row>
    <row r="94" spans="1:13">
      <c r="A94" t="s">
        <v>822</v>
      </c>
      <c r="B94" t="s">
        <v>895</v>
      </c>
      <c r="C94">
        <v>2</v>
      </c>
      <c r="D94">
        <v>34</v>
      </c>
      <c r="E94">
        <v>6</v>
      </c>
      <c r="F94">
        <v>1</v>
      </c>
      <c r="G94" t="s">
        <v>823</v>
      </c>
      <c r="H94">
        <v>5</v>
      </c>
      <c r="I94">
        <v>1</v>
      </c>
      <c r="J94">
        <v>1</v>
      </c>
      <c r="L94">
        <v>2</v>
      </c>
    </row>
    <row r="95" spans="1:13">
      <c r="A95" s="52" t="s">
        <v>1961</v>
      </c>
      <c r="B95" t="s">
        <v>1742</v>
      </c>
      <c r="C95" s="52">
        <v>2</v>
      </c>
      <c r="D95" s="52">
        <v>35</v>
      </c>
      <c r="E95" s="52">
        <v>6</v>
      </c>
      <c r="F95" s="52">
        <v>2</v>
      </c>
      <c r="G95" s="52"/>
      <c r="H95" s="52">
        <v>5</v>
      </c>
      <c r="I95" s="52">
        <v>5</v>
      </c>
      <c r="J95" s="52">
        <v>1</v>
      </c>
      <c r="K95" s="52"/>
      <c r="L95" s="52">
        <v>2</v>
      </c>
      <c r="M95" s="52"/>
    </row>
    <row r="96" spans="1:13">
      <c r="A96" s="52" t="s">
        <v>1971</v>
      </c>
      <c r="B96" t="s">
        <v>1742</v>
      </c>
      <c r="C96" s="52">
        <v>2</v>
      </c>
      <c r="D96" s="52">
        <v>50</v>
      </c>
      <c r="E96" s="52">
        <v>6</v>
      </c>
      <c r="F96" s="52">
        <v>1</v>
      </c>
      <c r="G96" s="52" t="s">
        <v>2009</v>
      </c>
      <c r="H96" s="52">
        <v>5</v>
      </c>
      <c r="I96" s="52">
        <v>1</v>
      </c>
      <c r="J96" s="52">
        <v>1</v>
      </c>
      <c r="K96" s="52"/>
      <c r="L96" s="52">
        <v>2</v>
      </c>
      <c r="M96" s="52"/>
    </row>
    <row r="97" spans="1:13">
      <c r="A97" s="52" t="s">
        <v>1965</v>
      </c>
      <c r="B97" t="s">
        <v>1742</v>
      </c>
      <c r="C97" s="52">
        <v>2</v>
      </c>
      <c r="D97" s="52">
        <v>56</v>
      </c>
      <c r="E97" s="52">
        <v>6</v>
      </c>
      <c r="F97" s="52">
        <v>6</v>
      </c>
      <c r="G97" s="52" t="s">
        <v>1997</v>
      </c>
      <c r="H97" s="52">
        <v>5</v>
      </c>
      <c r="I97" s="52">
        <v>1</v>
      </c>
      <c r="J97" s="52">
        <v>1</v>
      </c>
      <c r="K97" s="52"/>
      <c r="L97" s="52">
        <v>2</v>
      </c>
      <c r="M97" s="52"/>
    </row>
    <row r="98" spans="1:13">
      <c r="A98" t="s">
        <v>282</v>
      </c>
      <c r="B98" t="s">
        <v>837</v>
      </c>
      <c r="C98">
        <v>2</v>
      </c>
      <c r="D98">
        <v>62</v>
      </c>
      <c r="E98">
        <v>6</v>
      </c>
      <c r="F98">
        <v>1</v>
      </c>
      <c r="G98" t="s">
        <v>244</v>
      </c>
      <c r="H98">
        <v>5</v>
      </c>
      <c r="I98">
        <v>99</v>
      </c>
      <c r="J98">
        <v>1</v>
      </c>
      <c r="K98">
        <v>99</v>
      </c>
      <c r="L98">
        <v>2</v>
      </c>
      <c r="M98">
        <v>99</v>
      </c>
    </row>
    <row r="99" spans="1:13">
      <c r="A99" s="52" t="s">
        <v>1956</v>
      </c>
      <c r="B99" t="s">
        <v>1742</v>
      </c>
      <c r="C99" s="52">
        <v>2</v>
      </c>
      <c r="D99" s="52">
        <v>67</v>
      </c>
      <c r="E99" s="52">
        <v>6</v>
      </c>
      <c r="F99" s="52">
        <v>5</v>
      </c>
      <c r="G99" s="52"/>
      <c r="H99" s="52">
        <v>5</v>
      </c>
      <c r="I99" s="52">
        <v>3</v>
      </c>
      <c r="J99" s="52">
        <v>1</v>
      </c>
      <c r="K99" s="52"/>
      <c r="L99" s="52">
        <v>2</v>
      </c>
      <c r="M99" s="52"/>
    </row>
    <row r="100" spans="1:13">
      <c r="A100" t="s">
        <v>1165</v>
      </c>
      <c r="B100" t="s">
        <v>1212</v>
      </c>
      <c r="C100">
        <v>2</v>
      </c>
      <c r="D100">
        <v>19</v>
      </c>
      <c r="E100">
        <v>3</v>
      </c>
      <c r="F100">
        <v>1</v>
      </c>
      <c r="G100" t="s">
        <v>1224</v>
      </c>
      <c r="H100">
        <v>6</v>
      </c>
      <c r="I100">
        <v>5</v>
      </c>
      <c r="J100">
        <v>1</v>
      </c>
      <c r="K100">
        <v>99</v>
      </c>
      <c r="L100">
        <v>2</v>
      </c>
      <c r="M100">
        <v>99</v>
      </c>
    </row>
    <row r="101" spans="1:13">
      <c r="A101" s="52" t="s">
        <v>2079</v>
      </c>
      <c r="B101" t="s">
        <v>1742</v>
      </c>
      <c r="C101" s="52">
        <v>1</v>
      </c>
      <c r="D101" s="52">
        <v>28</v>
      </c>
      <c r="E101" s="52">
        <v>5</v>
      </c>
      <c r="F101" s="52">
        <v>1</v>
      </c>
      <c r="G101" s="52" t="s">
        <v>2094</v>
      </c>
      <c r="H101" s="52">
        <v>6</v>
      </c>
      <c r="I101" s="52">
        <v>5</v>
      </c>
      <c r="J101" s="52">
        <v>1</v>
      </c>
      <c r="K101" s="52"/>
      <c r="L101" s="52">
        <v>2</v>
      </c>
      <c r="M101" s="52"/>
    </row>
    <row r="102" spans="1:13">
      <c r="A102" s="52" t="s">
        <v>1969</v>
      </c>
      <c r="B102" t="s">
        <v>1742</v>
      </c>
      <c r="C102" s="52">
        <v>2</v>
      </c>
      <c r="D102" s="52">
        <v>52</v>
      </c>
      <c r="E102" s="52">
        <v>6</v>
      </c>
      <c r="F102" s="52">
        <v>1</v>
      </c>
      <c r="G102" s="52" t="s">
        <v>2005</v>
      </c>
      <c r="H102" s="52">
        <v>6</v>
      </c>
      <c r="I102" s="52">
        <v>1</v>
      </c>
      <c r="J102" s="52">
        <v>1</v>
      </c>
      <c r="K102" s="52"/>
      <c r="L102" s="52">
        <v>2</v>
      </c>
      <c r="M102" s="52"/>
    </row>
    <row r="103" spans="1:13">
      <c r="A103" s="52" t="s">
        <v>1769</v>
      </c>
      <c r="B103" t="s">
        <v>1742</v>
      </c>
      <c r="C103" s="52">
        <v>1</v>
      </c>
      <c r="D103" s="52">
        <v>62</v>
      </c>
      <c r="E103" s="52">
        <v>5</v>
      </c>
      <c r="F103" s="52">
        <v>2</v>
      </c>
      <c r="G103" s="52" t="s">
        <v>1834</v>
      </c>
      <c r="H103" s="52">
        <v>6</v>
      </c>
      <c r="I103" s="52">
        <v>1</v>
      </c>
      <c r="J103" s="52">
        <v>1</v>
      </c>
      <c r="K103" s="52"/>
      <c r="L103" s="52">
        <v>2</v>
      </c>
      <c r="M103" s="52"/>
    </row>
    <row r="104" spans="1:13">
      <c r="A104" t="s">
        <v>1871</v>
      </c>
      <c r="B104" t="s">
        <v>1742</v>
      </c>
      <c r="C104">
        <v>2</v>
      </c>
      <c r="D104">
        <v>64</v>
      </c>
      <c r="E104">
        <v>6</v>
      </c>
      <c r="F104">
        <v>1</v>
      </c>
      <c r="G104" t="s">
        <v>1912</v>
      </c>
      <c r="H104">
        <v>6</v>
      </c>
      <c r="I104">
        <v>3</v>
      </c>
      <c r="J104">
        <v>1</v>
      </c>
      <c r="L104">
        <v>2</v>
      </c>
    </row>
    <row r="105" spans="1:13">
      <c r="A105" t="s">
        <v>268</v>
      </c>
      <c r="B105" t="s">
        <v>837</v>
      </c>
      <c r="C105">
        <v>1</v>
      </c>
      <c r="D105">
        <v>64</v>
      </c>
      <c r="E105">
        <v>6</v>
      </c>
      <c r="F105">
        <v>2</v>
      </c>
      <c r="G105" t="s">
        <v>779</v>
      </c>
      <c r="H105">
        <v>6</v>
      </c>
      <c r="I105">
        <v>1</v>
      </c>
      <c r="J105">
        <v>1</v>
      </c>
      <c r="K105">
        <v>99</v>
      </c>
      <c r="L105">
        <v>2</v>
      </c>
      <c r="M105">
        <v>99</v>
      </c>
    </row>
    <row r="106" spans="1:13">
      <c r="A106" t="s">
        <v>704</v>
      </c>
      <c r="B106" t="s">
        <v>837</v>
      </c>
      <c r="C106">
        <v>1</v>
      </c>
      <c r="D106">
        <v>76</v>
      </c>
      <c r="E106">
        <v>6</v>
      </c>
      <c r="F106">
        <v>1</v>
      </c>
      <c r="G106" t="s">
        <v>705</v>
      </c>
      <c r="H106">
        <v>6</v>
      </c>
      <c r="I106">
        <v>1</v>
      </c>
      <c r="J106">
        <v>1</v>
      </c>
      <c r="K106">
        <v>99</v>
      </c>
      <c r="L106">
        <v>2</v>
      </c>
      <c r="M106">
        <v>99</v>
      </c>
    </row>
    <row r="107" spans="1:13">
      <c r="A107" t="s">
        <v>1621</v>
      </c>
      <c r="B107" t="s">
        <v>837</v>
      </c>
      <c r="C107">
        <v>2</v>
      </c>
      <c r="D107">
        <v>32</v>
      </c>
      <c r="E107">
        <v>4</v>
      </c>
      <c r="F107">
        <v>1</v>
      </c>
      <c r="H107">
        <v>6</v>
      </c>
      <c r="I107">
        <v>1</v>
      </c>
      <c r="J107">
        <v>4</v>
      </c>
      <c r="L107">
        <v>2</v>
      </c>
    </row>
    <row r="108" spans="1:13">
      <c r="A108" t="s">
        <v>1184</v>
      </c>
      <c r="B108" t="s">
        <v>1212</v>
      </c>
      <c r="C108">
        <v>2</v>
      </c>
      <c r="D108">
        <v>22</v>
      </c>
      <c r="E108">
        <v>3</v>
      </c>
      <c r="F108">
        <v>1</v>
      </c>
      <c r="G108" t="s">
        <v>1226</v>
      </c>
      <c r="H108">
        <v>7</v>
      </c>
      <c r="I108">
        <v>5</v>
      </c>
      <c r="J108">
        <v>1</v>
      </c>
      <c r="K108">
        <v>99</v>
      </c>
      <c r="L108">
        <v>2</v>
      </c>
      <c r="M108">
        <v>99</v>
      </c>
    </row>
    <row r="109" spans="1:13">
      <c r="A109" s="52" t="s">
        <v>1751</v>
      </c>
      <c r="B109" t="s">
        <v>1742</v>
      </c>
      <c r="C109" s="52">
        <v>2</v>
      </c>
      <c r="D109" s="52">
        <v>51</v>
      </c>
      <c r="E109" s="52">
        <v>5</v>
      </c>
      <c r="F109" s="52">
        <v>1</v>
      </c>
      <c r="G109" s="52" t="s">
        <v>823</v>
      </c>
      <c r="H109" s="52">
        <v>7</v>
      </c>
      <c r="I109" s="52">
        <v>1</v>
      </c>
      <c r="J109" s="52">
        <v>1</v>
      </c>
      <c r="K109" s="52"/>
      <c r="L109" s="52">
        <v>2</v>
      </c>
      <c r="M109" s="52"/>
    </row>
    <row r="110" spans="1:13">
      <c r="A110" s="52" t="s">
        <v>1968</v>
      </c>
      <c r="B110" t="s">
        <v>1742</v>
      </c>
      <c r="C110" s="52">
        <v>2</v>
      </c>
      <c r="D110" s="52">
        <v>55</v>
      </c>
      <c r="E110" s="52">
        <v>6</v>
      </c>
      <c r="F110" s="52">
        <v>1</v>
      </c>
      <c r="G110" s="52" t="s">
        <v>2003</v>
      </c>
      <c r="H110" s="52">
        <v>7</v>
      </c>
      <c r="I110" s="52">
        <v>1</v>
      </c>
      <c r="J110" s="52">
        <v>1</v>
      </c>
      <c r="K110" s="52"/>
      <c r="L110" s="52">
        <v>2</v>
      </c>
      <c r="M110" s="52"/>
    </row>
    <row r="111" spans="1:13">
      <c r="A111" s="52" t="s">
        <v>2037</v>
      </c>
      <c r="B111" t="s">
        <v>665</v>
      </c>
      <c r="C111" s="52">
        <v>1</v>
      </c>
      <c r="D111" s="52">
        <v>56</v>
      </c>
      <c r="E111" s="52">
        <v>5</v>
      </c>
      <c r="F111" s="52">
        <v>1</v>
      </c>
      <c r="G111" s="52" t="s">
        <v>499</v>
      </c>
      <c r="H111" s="52">
        <v>7</v>
      </c>
      <c r="I111" s="52">
        <v>1</v>
      </c>
      <c r="J111" s="52">
        <v>1</v>
      </c>
      <c r="K111" s="52"/>
      <c r="L111" s="52">
        <v>2</v>
      </c>
      <c r="M111" s="52"/>
    </row>
    <row r="112" spans="1:13">
      <c r="A112" s="52" t="s">
        <v>1752</v>
      </c>
      <c r="B112" t="s">
        <v>1742</v>
      </c>
      <c r="C112" s="52">
        <v>2</v>
      </c>
      <c r="D112" s="52">
        <v>60</v>
      </c>
      <c r="E112" s="52">
        <v>6</v>
      </c>
      <c r="F112" s="52">
        <v>1</v>
      </c>
      <c r="G112" s="52" t="s">
        <v>1821</v>
      </c>
      <c r="H112" s="52">
        <v>7</v>
      </c>
      <c r="I112" s="52">
        <v>1</v>
      </c>
      <c r="J112" s="52">
        <v>1</v>
      </c>
      <c r="K112" s="52"/>
      <c r="L112" s="52">
        <v>2</v>
      </c>
      <c r="M112" s="52"/>
    </row>
    <row r="113" spans="1:13">
      <c r="A113" t="s">
        <v>1170</v>
      </c>
      <c r="B113" t="s">
        <v>1212</v>
      </c>
      <c r="C113">
        <v>2</v>
      </c>
      <c r="D113">
        <v>20</v>
      </c>
      <c r="E113">
        <v>3</v>
      </c>
      <c r="F113">
        <v>1</v>
      </c>
      <c r="G113" t="s">
        <v>1220</v>
      </c>
      <c r="H113">
        <v>99</v>
      </c>
      <c r="I113">
        <v>5</v>
      </c>
      <c r="J113">
        <v>1</v>
      </c>
      <c r="K113">
        <v>99</v>
      </c>
      <c r="L113">
        <v>2</v>
      </c>
      <c r="M113">
        <v>99</v>
      </c>
    </row>
    <row r="114" spans="1:13">
      <c r="A114" t="s">
        <v>266</v>
      </c>
      <c r="B114" t="s">
        <v>837</v>
      </c>
      <c r="C114">
        <v>2</v>
      </c>
      <c r="D114">
        <v>61</v>
      </c>
      <c r="E114">
        <v>5</v>
      </c>
      <c r="F114">
        <v>1</v>
      </c>
      <c r="G114" t="s">
        <v>218</v>
      </c>
      <c r="H114">
        <v>99</v>
      </c>
      <c r="I114">
        <v>5</v>
      </c>
      <c r="J114">
        <v>1</v>
      </c>
      <c r="K114">
        <v>99</v>
      </c>
      <c r="L114">
        <v>2</v>
      </c>
      <c r="M114">
        <v>99</v>
      </c>
    </row>
    <row r="115" spans="1:13">
      <c r="A115" t="s">
        <v>808</v>
      </c>
      <c r="B115" t="s">
        <v>895</v>
      </c>
      <c r="C115">
        <v>2</v>
      </c>
      <c r="D115">
        <v>59</v>
      </c>
      <c r="E115">
        <v>5</v>
      </c>
      <c r="F115">
        <v>1</v>
      </c>
      <c r="G115" t="s">
        <v>923</v>
      </c>
      <c r="I115">
        <v>1</v>
      </c>
      <c r="J115">
        <v>1</v>
      </c>
      <c r="L115">
        <v>2</v>
      </c>
    </row>
    <row r="116" spans="1:13">
      <c r="A116" s="52" t="s">
        <v>1755</v>
      </c>
      <c r="B116" t="s">
        <v>1742</v>
      </c>
      <c r="C116" s="52">
        <v>2</v>
      </c>
      <c r="D116" s="52"/>
      <c r="E116" s="52">
        <v>6</v>
      </c>
      <c r="F116" s="52">
        <v>1</v>
      </c>
      <c r="G116" s="52" t="s">
        <v>1824</v>
      </c>
      <c r="H116" s="52"/>
      <c r="I116" s="52">
        <v>2</v>
      </c>
      <c r="J116" s="52">
        <v>1</v>
      </c>
      <c r="K116" s="52"/>
      <c r="L116" s="52">
        <v>2</v>
      </c>
      <c r="M116" s="52"/>
    </row>
    <row r="117" spans="1:13">
      <c r="A117" s="52" t="s">
        <v>1744</v>
      </c>
      <c r="B117" t="s">
        <v>1742</v>
      </c>
      <c r="C117" s="52">
        <v>2</v>
      </c>
      <c r="D117" s="52">
        <v>53</v>
      </c>
      <c r="E117" s="52">
        <v>6</v>
      </c>
      <c r="F117" s="52">
        <v>2</v>
      </c>
      <c r="G117" s="52" t="s">
        <v>1815</v>
      </c>
      <c r="H117" s="52"/>
      <c r="I117" s="52">
        <v>1</v>
      </c>
      <c r="J117" s="52"/>
      <c r="K117" s="52"/>
      <c r="L117" s="52">
        <v>2</v>
      </c>
      <c r="M117" s="52"/>
    </row>
    <row r="118" spans="1:13">
      <c r="A118" t="s">
        <v>1114</v>
      </c>
      <c r="B118" t="s">
        <v>665</v>
      </c>
      <c r="C118">
        <v>1</v>
      </c>
      <c r="D118">
        <v>26</v>
      </c>
      <c r="E118">
        <v>6</v>
      </c>
      <c r="F118">
        <v>2</v>
      </c>
      <c r="G118" t="s">
        <v>1117</v>
      </c>
      <c r="H118">
        <v>1</v>
      </c>
      <c r="I118">
        <v>5</v>
      </c>
      <c r="J118">
        <v>1</v>
      </c>
      <c r="K118">
        <v>99</v>
      </c>
      <c r="L118">
        <v>3</v>
      </c>
      <c r="M118">
        <v>99</v>
      </c>
    </row>
    <row r="119" spans="1:13">
      <c r="A119" t="s">
        <v>644</v>
      </c>
      <c r="B119" t="s">
        <v>665</v>
      </c>
      <c r="C119">
        <v>2</v>
      </c>
      <c r="D119">
        <v>42</v>
      </c>
      <c r="E119">
        <v>5</v>
      </c>
      <c r="F119">
        <v>1</v>
      </c>
      <c r="G119" t="s">
        <v>564</v>
      </c>
      <c r="H119">
        <v>1</v>
      </c>
      <c r="I119">
        <v>5</v>
      </c>
      <c r="J119">
        <v>1</v>
      </c>
      <c r="K119">
        <v>99</v>
      </c>
      <c r="L119">
        <v>3</v>
      </c>
      <c r="M119">
        <v>99</v>
      </c>
    </row>
    <row r="120" spans="1:13">
      <c r="A120" t="s">
        <v>638</v>
      </c>
      <c r="B120" t="s">
        <v>665</v>
      </c>
      <c r="C120">
        <v>2</v>
      </c>
      <c r="D120">
        <v>29</v>
      </c>
      <c r="E120">
        <v>6</v>
      </c>
      <c r="F120">
        <v>2</v>
      </c>
      <c r="G120" t="s">
        <v>641</v>
      </c>
      <c r="H120">
        <v>2</v>
      </c>
      <c r="I120">
        <v>5</v>
      </c>
      <c r="J120">
        <v>1</v>
      </c>
      <c r="K120">
        <v>99</v>
      </c>
      <c r="L120">
        <v>3</v>
      </c>
      <c r="M120">
        <v>99</v>
      </c>
    </row>
    <row r="121" spans="1:13">
      <c r="A121" t="s">
        <v>685</v>
      </c>
      <c r="B121" t="s">
        <v>665</v>
      </c>
      <c r="C121">
        <v>2</v>
      </c>
      <c r="D121">
        <v>60</v>
      </c>
      <c r="E121">
        <v>6</v>
      </c>
      <c r="F121">
        <v>3</v>
      </c>
      <c r="G121">
        <v>99</v>
      </c>
      <c r="H121">
        <v>2</v>
      </c>
      <c r="I121">
        <v>3</v>
      </c>
      <c r="J121">
        <v>1</v>
      </c>
      <c r="K121">
        <v>99</v>
      </c>
      <c r="L121">
        <v>3</v>
      </c>
      <c r="M121">
        <v>99</v>
      </c>
    </row>
    <row r="122" spans="1:13">
      <c r="A122" t="s">
        <v>1883</v>
      </c>
      <c r="B122" t="s">
        <v>1742</v>
      </c>
      <c r="C122">
        <v>2</v>
      </c>
      <c r="D122">
        <v>60</v>
      </c>
      <c r="E122">
        <v>5</v>
      </c>
      <c r="F122">
        <v>1</v>
      </c>
      <c r="G122" t="s">
        <v>1936</v>
      </c>
      <c r="H122">
        <v>2</v>
      </c>
      <c r="I122">
        <v>5</v>
      </c>
      <c r="J122">
        <v>1</v>
      </c>
      <c r="L122">
        <v>3</v>
      </c>
    </row>
    <row r="123" spans="1:13">
      <c r="A123" t="s">
        <v>617</v>
      </c>
      <c r="B123" t="s">
        <v>665</v>
      </c>
      <c r="C123">
        <v>1</v>
      </c>
      <c r="D123">
        <v>49</v>
      </c>
      <c r="E123">
        <v>3</v>
      </c>
      <c r="F123">
        <v>2</v>
      </c>
      <c r="G123" t="s">
        <v>619</v>
      </c>
      <c r="H123">
        <v>3</v>
      </c>
      <c r="I123">
        <v>5</v>
      </c>
      <c r="J123">
        <v>0</v>
      </c>
      <c r="K123" t="s">
        <v>620</v>
      </c>
      <c r="L123">
        <v>3</v>
      </c>
      <c r="M123">
        <v>99</v>
      </c>
    </row>
    <row r="124" spans="1:13">
      <c r="A124" t="s">
        <v>1514</v>
      </c>
      <c r="B124" t="s">
        <v>837</v>
      </c>
      <c r="C124">
        <v>2</v>
      </c>
      <c r="D124">
        <v>26</v>
      </c>
      <c r="E124">
        <v>6</v>
      </c>
      <c r="F124">
        <v>2</v>
      </c>
      <c r="G124" t="s">
        <v>1536</v>
      </c>
      <c r="H124">
        <v>3</v>
      </c>
      <c r="I124">
        <v>5</v>
      </c>
      <c r="J124">
        <v>1</v>
      </c>
      <c r="K124">
        <v>99</v>
      </c>
      <c r="L124">
        <v>3</v>
      </c>
      <c r="M124">
        <v>99</v>
      </c>
    </row>
    <row r="125" spans="1:13">
      <c r="A125" t="s">
        <v>608</v>
      </c>
      <c r="B125" t="s">
        <v>665</v>
      </c>
      <c r="C125">
        <v>2</v>
      </c>
      <c r="D125">
        <v>36</v>
      </c>
      <c r="E125">
        <v>6</v>
      </c>
      <c r="F125">
        <v>2</v>
      </c>
      <c r="G125" t="s">
        <v>610</v>
      </c>
      <c r="H125">
        <v>3</v>
      </c>
      <c r="I125">
        <v>1</v>
      </c>
      <c r="J125">
        <v>1</v>
      </c>
      <c r="K125">
        <v>99</v>
      </c>
      <c r="L125">
        <v>3</v>
      </c>
      <c r="M125">
        <v>99</v>
      </c>
    </row>
    <row r="126" spans="1:13">
      <c r="A126" t="s">
        <v>747</v>
      </c>
      <c r="B126" t="s">
        <v>727</v>
      </c>
      <c r="C126">
        <v>1</v>
      </c>
      <c r="D126">
        <v>39</v>
      </c>
      <c r="E126">
        <v>3</v>
      </c>
      <c r="F126">
        <v>1</v>
      </c>
      <c r="G126" t="s">
        <v>749</v>
      </c>
      <c r="H126">
        <v>3</v>
      </c>
      <c r="I126">
        <v>5</v>
      </c>
      <c r="J126">
        <v>1</v>
      </c>
      <c r="L126">
        <v>3</v>
      </c>
    </row>
    <row r="127" spans="1:13">
      <c r="A127" t="s">
        <v>450</v>
      </c>
      <c r="B127" t="s">
        <v>665</v>
      </c>
      <c r="C127">
        <v>1</v>
      </c>
      <c r="D127">
        <v>39</v>
      </c>
      <c r="E127">
        <v>5</v>
      </c>
      <c r="F127">
        <v>1</v>
      </c>
      <c r="G127">
        <v>99</v>
      </c>
      <c r="H127">
        <v>3</v>
      </c>
      <c r="I127">
        <v>5</v>
      </c>
      <c r="J127">
        <v>1</v>
      </c>
      <c r="K127">
        <v>99</v>
      </c>
      <c r="L127">
        <v>3</v>
      </c>
      <c r="M127">
        <v>99</v>
      </c>
    </row>
    <row r="128" spans="1:13">
      <c r="A128" s="52" t="s">
        <v>1747</v>
      </c>
      <c r="B128" t="s">
        <v>1742</v>
      </c>
      <c r="C128" s="52">
        <v>2</v>
      </c>
      <c r="D128" s="52">
        <v>39</v>
      </c>
      <c r="E128" s="52">
        <v>5</v>
      </c>
      <c r="F128" s="52">
        <v>2</v>
      </c>
      <c r="G128" s="52" t="s">
        <v>1817</v>
      </c>
      <c r="H128" s="52">
        <v>3</v>
      </c>
      <c r="I128" s="52">
        <v>5</v>
      </c>
      <c r="J128" s="52">
        <v>1</v>
      </c>
      <c r="K128" s="52"/>
      <c r="L128" s="52">
        <v>3</v>
      </c>
      <c r="M128" s="52"/>
    </row>
    <row r="129" spans="1:13">
      <c r="A129" s="52" t="s">
        <v>1972</v>
      </c>
      <c r="B129" t="s">
        <v>1742</v>
      </c>
      <c r="C129" s="52">
        <v>2</v>
      </c>
      <c r="D129" s="52">
        <v>43</v>
      </c>
      <c r="E129" s="52">
        <v>5</v>
      </c>
      <c r="F129" s="52">
        <v>1</v>
      </c>
      <c r="G129" s="52" t="s">
        <v>2011</v>
      </c>
      <c r="H129" s="52">
        <v>3</v>
      </c>
      <c r="I129" s="52">
        <v>5</v>
      </c>
      <c r="J129" s="52">
        <v>1</v>
      </c>
      <c r="K129" s="52"/>
      <c r="L129" s="52">
        <v>3</v>
      </c>
      <c r="M129" s="52"/>
    </row>
    <row r="130" spans="1:13">
      <c r="A130" t="s">
        <v>1642</v>
      </c>
      <c r="B130" t="s">
        <v>837</v>
      </c>
      <c r="C130">
        <v>1</v>
      </c>
      <c r="D130">
        <v>49</v>
      </c>
      <c r="E130">
        <v>6</v>
      </c>
      <c r="F130">
        <v>1</v>
      </c>
      <c r="G130" t="s">
        <v>1682</v>
      </c>
      <c r="H130">
        <v>3</v>
      </c>
      <c r="I130">
        <v>3</v>
      </c>
      <c r="J130">
        <v>1</v>
      </c>
      <c r="L130">
        <v>3</v>
      </c>
    </row>
    <row r="131" spans="1:13">
      <c r="A131" s="52" t="s">
        <v>2039</v>
      </c>
      <c r="B131" t="s">
        <v>665</v>
      </c>
      <c r="C131" s="52">
        <v>2</v>
      </c>
      <c r="D131" s="52">
        <v>62</v>
      </c>
      <c r="E131" s="52">
        <v>5</v>
      </c>
      <c r="F131" s="52">
        <v>1</v>
      </c>
      <c r="G131" s="52" t="s">
        <v>2053</v>
      </c>
      <c r="H131" s="52">
        <v>3</v>
      </c>
      <c r="I131" s="52">
        <v>3</v>
      </c>
      <c r="J131" s="52">
        <v>1</v>
      </c>
      <c r="K131" s="52"/>
      <c r="L131" s="52">
        <v>3</v>
      </c>
      <c r="M131" s="52"/>
    </row>
    <row r="132" spans="1:13">
      <c r="A132" s="52" t="s">
        <v>1750</v>
      </c>
      <c r="B132" t="s">
        <v>1742</v>
      </c>
      <c r="C132" s="52">
        <v>2</v>
      </c>
      <c r="D132" s="52">
        <v>75</v>
      </c>
      <c r="E132" s="52">
        <v>6</v>
      </c>
      <c r="F132" s="52">
        <v>1</v>
      </c>
      <c r="G132" s="52" t="s">
        <v>1819</v>
      </c>
      <c r="H132" s="52">
        <v>3</v>
      </c>
      <c r="I132" s="52">
        <v>3</v>
      </c>
      <c r="J132" s="52">
        <v>1</v>
      </c>
      <c r="K132" s="52"/>
      <c r="L132" s="52">
        <v>3</v>
      </c>
      <c r="M132" s="52"/>
    </row>
    <row r="133" spans="1:13">
      <c r="A133" t="s">
        <v>464</v>
      </c>
      <c r="B133" t="s">
        <v>665</v>
      </c>
      <c r="C133">
        <v>2</v>
      </c>
      <c r="D133">
        <v>28</v>
      </c>
      <c r="E133">
        <v>6</v>
      </c>
      <c r="F133">
        <v>2</v>
      </c>
      <c r="G133" t="s">
        <v>466</v>
      </c>
      <c r="H133">
        <v>4</v>
      </c>
      <c r="I133">
        <v>5</v>
      </c>
      <c r="J133">
        <v>1</v>
      </c>
      <c r="K133">
        <v>99</v>
      </c>
      <c r="L133">
        <v>3</v>
      </c>
      <c r="M133">
        <v>99</v>
      </c>
    </row>
    <row r="134" spans="1:13">
      <c r="A134" t="s">
        <v>524</v>
      </c>
      <c r="B134" t="s">
        <v>665</v>
      </c>
      <c r="C134">
        <v>1</v>
      </c>
      <c r="D134">
        <v>34</v>
      </c>
      <c r="E134">
        <v>6</v>
      </c>
      <c r="F134">
        <v>2</v>
      </c>
      <c r="G134" t="s">
        <v>526</v>
      </c>
      <c r="H134">
        <v>4</v>
      </c>
      <c r="I134">
        <v>5</v>
      </c>
      <c r="J134">
        <v>1</v>
      </c>
      <c r="K134">
        <v>99</v>
      </c>
      <c r="L134">
        <v>3</v>
      </c>
      <c r="M134">
        <v>99</v>
      </c>
    </row>
    <row r="135" spans="1:13">
      <c r="A135" s="52" t="s">
        <v>2107</v>
      </c>
      <c r="B135" t="s">
        <v>665</v>
      </c>
      <c r="C135" s="52">
        <v>1</v>
      </c>
      <c r="D135" s="52">
        <v>53</v>
      </c>
      <c r="E135" s="52">
        <v>6</v>
      </c>
      <c r="F135" s="52">
        <v>2</v>
      </c>
      <c r="G135" s="52" t="s">
        <v>2135</v>
      </c>
      <c r="H135" s="52">
        <v>4</v>
      </c>
      <c r="I135" s="52">
        <v>1</v>
      </c>
      <c r="J135" s="52">
        <v>1</v>
      </c>
      <c r="K135" s="52"/>
      <c r="L135" s="52">
        <v>3</v>
      </c>
      <c r="M135" s="52"/>
    </row>
    <row r="136" spans="1:13">
      <c r="A136" t="s">
        <v>680</v>
      </c>
      <c r="B136" t="s">
        <v>665</v>
      </c>
      <c r="C136">
        <v>1</v>
      </c>
      <c r="D136">
        <v>66</v>
      </c>
      <c r="E136">
        <v>6</v>
      </c>
      <c r="F136">
        <v>2</v>
      </c>
      <c r="G136" t="s">
        <v>682</v>
      </c>
      <c r="H136">
        <v>4</v>
      </c>
      <c r="I136">
        <v>5</v>
      </c>
      <c r="J136">
        <v>1</v>
      </c>
      <c r="K136">
        <v>99</v>
      </c>
      <c r="L136">
        <v>3</v>
      </c>
      <c r="M136">
        <v>99</v>
      </c>
    </row>
    <row r="137" spans="1:13">
      <c r="A137" t="s">
        <v>518</v>
      </c>
      <c r="B137" t="s">
        <v>665</v>
      </c>
      <c r="C137">
        <v>2</v>
      </c>
      <c r="D137">
        <v>43</v>
      </c>
      <c r="E137">
        <v>6</v>
      </c>
      <c r="F137">
        <v>2</v>
      </c>
      <c r="G137" t="s">
        <v>520</v>
      </c>
      <c r="H137">
        <v>5</v>
      </c>
      <c r="I137">
        <v>5</v>
      </c>
      <c r="J137">
        <v>1</v>
      </c>
      <c r="K137">
        <v>99</v>
      </c>
      <c r="L137">
        <v>3</v>
      </c>
      <c r="M137">
        <v>99</v>
      </c>
    </row>
    <row r="138" spans="1:13">
      <c r="A138" t="s">
        <v>904</v>
      </c>
      <c r="B138" t="s">
        <v>895</v>
      </c>
      <c r="C138">
        <v>1</v>
      </c>
      <c r="D138">
        <v>55</v>
      </c>
      <c r="E138">
        <v>5</v>
      </c>
      <c r="F138">
        <v>2</v>
      </c>
      <c r="G138" t="s">
        <v>905</v>
      </c>
      <c r="H138">
        <v>5</v>
      </c>
      <c r="I138">
        <v>1</v>
      </c>
      <c r="J138">
        <v>1</v>
      </c>
      <c r="L138">
        <v>3</v>
      </c>
    </row>
    <row r="139" spans="1:13">
      <c r="A139" s="52" t="s">
        <v>1757</v>
      </c>
      <c r="B139" t="s">
        <v>1742</v>
      </c>
      <c r="C139" s="52">
        <v>2</v>
      </c>
      <c r="D139" s="52">
        <v>55</v>
      </c>
      <c r="E139" s="52">
        <v>6</v>
      </c>
      <c r="F139" s="52">
        <v>1</v>
      </c>
      <c r="G139" s="52" t="s">
        <v>1826</v>
      </c>
      <c r="H139" s="52">
        <v>5</v>
      </c>
      <c r="I139" s="52">
        <v>1</v>
      </c>
      <c r="J139" s="52">
        <v>1</v>
      </c>
      <c r="K139" s="52"/>
      <c r="L139" s="52">
        <v>3</v>
      </c>
      <c r="M139" s="52"/>
    </row>
    <row r="140" spans="1:13">
      <c r="A140" t="s">
        <v>612</v>
      </c>
      <c r="B140" t="s">
        <v>665</v>
      </c>
      <c r="C140">
        <v>1</v>
      </c>
      <c r="D140">
        <v>57</v>
      </c>
      <c r="E140">
        <v>6</v>
      </c>
      <c r="F140">
        <v>2</v>
      </c>
      <c r="G140" t="s">
        <v>614</v>
      </c>
      <c r="H140">
        <v>5</v>
      </c>
      <c r="I140">
        <v>5</v>
      </c>
      <c r="J140">
        <v>1</v>
      </c>
      <c r="K140">
        <v>99</v>
      </c>
      <c r="L140">
        <v>3</v>
      </c>
      <c r="M140">
        <v>99</v>
      </c>
    </row>
    <row r="141" spans="1:13">
      <c r="A141" t="s">
        <v>490</v>
      </c>
      <c r="B141" t="s">
        <v>665</v>
      </c>
      <c r="C141">
        <v>2</v>
      </c>
      <c r="D141">
        <v>63</v>
      </c>
      <c r="E141">
        <v>6</v>
      </c>
      <c r="F141">
        <v>1</v>
      </c>
      <c r="G141" t="s">
        <v>494</v>
      </c>
      <c r="H141">
        <v>5</v>
      </c>
      <c r="I141">
        <v>1</v>
      </c>
      <c r="J141">
        <v>1</v>
      </c>
      <c r="K141">
        <v>99</v>
      </c>
      <c r="L141">
        <v>3</v>
      </c>
      <c r="M141">
        <v>99</v>
      </c>
    </row>
    <row r="142" spans="1:13">
      <c r="A142" t="s">
        <v>721</v>
      </c>
      <c r="B142" t="s">
        <v>837</v>
      </c>
      <c r="C142">
        <v>2</v>
      </c>
      <c r="D142">
        <v>63</v>
      </c>
      <c r="E142">
        <v>6</v>
      </c>
      <c r="F142">
        <v>1</v>
      </c>
      <c r="G142" t="s">
        <v>724</v>
      </c>
      <c r="H142">
        <v>5</v>
      </c>
      <c r="I142">
        <v>1</v>
      </c>
      <c r="J142">
        <v>1</v>
      </c>
      <c r="K142">
        <v>99</v>
      </c>
      <c r="L142">
        <v>3</v>
      </c>
      <c r="M142">
        <v>99</v>
      </c>
    </row>
    <row r="143" spans="1:13">
      <c r="A143" t="s">
        <v>624</v>
      </c>
      <c r="B143" t="s">
        <v>665</v>
      </c>
      <c r="C143">
        <v>2</v>
      </c>
      <c r="D143">
        <v>37</v>
      </c>
      <c r="E143">
        <v>6</v>
      </c>
      <c r="F143">
        <v>2</v>
      </c>
      <c r="G143" t="s">
        <v>625</v>
      </c>
      <c r="H143">
        <v>6</v>
      </c>
      <c r="I143">
        <v>1</v>
      </c>
      <c r="J143">
        <v>0</v>
      </c>
      <c r="K143" t="s">
        <v>626</v>
      </c>
      <c r="L143">
        <v>3</v>
      </c>
      <c r="M143">
        <v>99</v>
      </c>
    </row>
    <row r="144" spans="1:13">
      <c r="A144" t="s">
        <v>528</v>
      </c>
      <c r="B144" t="s">
        <v>665</v>
      </c>
      <c r="C144">
        <v>1</v>
      </c>
      <c r="D144">
        <v>29</v>
      </c>
      <c r="E144">
        <v>6</v>
      </c>
      <c r="F144">
        <v>1</v>
      </c>
      <c r="G144" t="s">
        <v>532</v>
      </c>
      <c r="H144">
        <v>6</v>
      </c>
      <c r="I144">
        <v>1</v>
      </c>
      <c r="J144">
        <v>1</v>
      </c>
      <c r="K144">
        <v>99</v>
      </c>
      <c r="L144">
        <v>3</v>
      </c>
      <c r="M144">
        <v>99</v>
      </c>
    </row>
    <row r="145" spans="1:13">
      <c r="A145" t="s">
        <v>299</v>
      </c>
      <c r="B145" t="s">
        <v>837</v>
      </c>
      <c r="C145">
        <v>1</v>
      </c>
      <c r="D145">
        <v>44</v>
      </c>
      <c r="E145">
        <v>99</v>
      </c>
      <c r="F145">
        <v>1</v>
      </c>
      <c r="G145" t="s">
        <v>210</v>
      </c>
      <c r="H145">
        <v>6</v>
      </c>
      <c r="I145">
        <v>1</v>
      </c>
      <c r="J145">
        <v>1</v>
      </c>
      <c r="K145">
        <v>99</v>
      </c>
      <c r="L145">
        <v>3</v>
      </c>
      <c r="M145">
        <v>99</v>
      </c>
    </row>
    <row r="146" spans="1:13">
      <c r="A146" t="s">
        <v>478</v>
      </c>
      <c r="B146" t="s">
        <v>665</v>
      </c>
      <c r="C146">
        <v>1</v>
      </c>
      <c r="D146">
        <v>47</v>
      </c>
      <c r="E146">
        <v>6</v>
      </c>
      <c r="F146">
        <v>2</v>
      </c>
      <c r="G146" t="s">
        <v>818</v>
      </c>
      <c r="H146">
        <v>6</v>
      </c>
      <c r="I146">
        <v>1</v>
      </c>
      <c r="J146">
        <v>1</v>
      </c>
      <c r="K146">
        <v>99</v>
      </c>
      <c r="L146">
        <v>3</v>
      </c>
      <c r="M146">
        <v>99</v>
      </c>
    </row>
    <row r="147" spans="1:13">
      <c r="A147" t="s">
        <v>671</v>
      </c>
      <c r="B147" t="s">
        <v>665</v>
      </c>
      <c r="C147">
        <v>2</v>
      </c>
      <c r="D147">
        <v>58</v>
      </c>
      <c r="E147">
        <v>3</v>
      </c>
      <c r="F147">
        <v>4</v>
      </c>
      <c r="G147">
        <v>99</v>
      </c>
      <c r="H147">
        <v>6</v>
      </c>
      <c r="I147">
        <v>4</v>
      </c>
      <c r="J147">
        <v>1</v>
      </c>
      <c r="K147">
        <v>99</v>
      </c>
      <c r="L147">
        <v>3</v>
      </c>
      <c r="M147">
        <v>99</v>
      </c>
    </row>
    <row r="148" spans="1:13">
      <c r="A148" t="s">
        <v>286</v>
      </c>
      <c r="B148" t="s">
        <v>837</v>
      </c>
      <c r="C148">
        <v>2</v>
      </c>
      <c r="D148">
        <v>63</v>
      </c>
      <c r="E148">
        <v>3</v>
      </c>
      <c r="F148">
        <v>99</v>
      </c>
      <c r="G148" t="s">
        <v>253</v>
      </c>
      <c r="H148">
        <v>6</v>
      </c>
      <c r="I148">
        <v>1</v>
      </c>
      <c r="J148">
        <v>1</v>
      </c>
      <c r="K148">
        <v>99</v>
      </c>
      <c r="L148">
        <v>3</v>
      </c>
      <c r="M148">
        <v>99</v>
      </c>
    </row>
    <row r="149" spans="1:13">
      <c r="A149" t="s">
        <v>296</v>
      </c>
      <c r="B149" t="s">
        <v>837</v>
      </c>
      <c r="C149">
        <v>2</v>
      </c>
      <c r="D149">
        <v>55</v>
      </c>
      <c r="E149">
        <v>6</v>
      </c>
      <c r="F149">
        <v>2</v>
      </c>
      <c r="G149" t="s">
        <v>206</v>
      </c>
      <c r="H149">
        <v>6</v>
      </c>
      <c r="I149">
        <v>1</v>
      </c>
      <c r="J149">
        <v>2</v>
      </c>
      <c r="K149">
        <v>99</v>
      </c>
      <c r="L149">
        <v>3</v>
      </c>
      <c r="M149">
        <v>99</v>
      </c>
    </row>
    <row r="150" spans="1:13">
      <c r="A150" t="s">
        <v>1166</v>
      </c>
      <c r="B150" t="s">
        <v>1212</v>
      </c>
      <c r="C150">
        <v>2</v>
      </c>
      <c r="D150">
        <v>24</v>
      </c>
      <c r="E150">
        <v>5</v>
      </c>
      <c r="F150">
        <v>1</v>
      </c>
      <c r="G150" t="s">
        <v>1218</v>
      </c>
      <c r="H150">
        <v>6</v>
      </c>
      <c r="I150">
        <v>5</v>
      </c>
      <c r="J150">
        <v>4</v>
      </c>
      <c r="K150">
        <v>99</v>
      </c>
      <c r="L150">
        <v>3</v>
      </c>
      <c r="M150">
        <v>99</v>
      </c>
    </row>
    <row r="151" spans="1:13">
      <c r="A151" t="s">
        <v>559</v>
      </c>
      <c r="B151" t="s">
        <v>665</v>
      </c>
      <c r="C151">
        <v>1</v>
      </c>
      <c r="D151">
        <v>29</v>
      </c>
      <c r="E151">
        <v>2</v>
      </c>
      <c r="F151">
        <v>2</v>
      </c>
      <c r="G151" t="s">
        <v>562</v>
      </c>
      <c r="H151">
        <v>7</v>
      </c>
      <c r="I151">
        <v>1</v>
      </c>
      <c r="J151">
        <v>1</v>
      </c>
      <c r="K151">
        <v>99</v>
      </c>
      <c r="L151">
        <v>3</v>
      </c>
      <c r="M151">
        <v>99</v>
      </c>
    </row>
    <row r="152" spans="1:13">
      <c r="A152" t="s">
        <v>577</v>
      </c>
      <c r="B152" t="s">
        <v>665</v>
      </c>
      <c r="C152">
        <v>1</v>
      </c>
      <c r="D152">
        <v>32</v>
      </c>
      <c r="E152">
        <v>6</v>
      </c>
      <c r="F152">
        <v>2</v>
      </c>
      <c r="G152" t="s">
        <v>579</v>
      </c>
      <c r="H152">
        <v>7</v>
      </c>
      <c r="I152">
        <v>99</v>
      </c>
      <c r="J152">
        <v>1</v>
      </c>
      <c r="K152">
        <v>99</v>
      </c>
      <c r="L152">
        <v>3</v>
      </c>
      <c r="M152">
        <v>99</v>
      </c>
    </row>
    <row r="153" spans="1:13">
      <c r="A153" t="s">
        <v>535</v>
      </c>
      <c r="B153" t="s">
        <v>665</v>
      </c>
      <c r="C153">
        <v>1</v>
      </c>
      <c r="D153">
        <v>36</v>
      </c>
      <c r="E153">
        <v>5</v>
      </c>
      <c r="F153">
        <v>2</v>
      </c>
      <c r="G153" t="s">
        <v>538</v>
      </c>
      <c r="H153">
        <v>7</v>
      </c>
      <c r="I153">
        <v>1</v>
      </c>
      <c r="J153">
        <v>1</v>
      </c>
      <c r="K153">
        <v>99</v>
      </c>
      <c r="L153">
        <v>3</v>
      </c>
      <c r="M153">
        <v>99</v>
      </c>
    </row>
    <row r="154" spans="1:13">
      <c r="A154" t="s">
        <v>764</v>
      </c>
      <c r="B154" t="s">
        <v>727</v>
      </c>
      <c r="C154">
        <v>1</v>
      </c>
      <c r="D154">
        <v>45</v>
      </c>
      <c r="E154">
        <v>6</v>
      </c>
      <c r="F154">
        <v>2</v>
      </c>
      <c r="G154" t="s">
        <v>765</v>
      </c>
      <c r="H154">
        <v>7</v>
      </c>
      <c r="I154">
        <v>1</v>
      </c>
      <c r="J154">
        <v>1</v>
      </c>
      <c r="L154">
        <v>3</v>
      </c>
    </row>
    <row r="155" spans="1:13">
      <c r="A155" t="s">
        <v>1098</v>
      </c>
      <c r="B155" t="s">
        <v>665</v>
      </c>
      <c r="C155">
        <v>1</v>
      </c>
      <c r="D155">
        <v>48</v>
      </c>
      <c r="E155">
        <v>6</v>
      </c>
      <c r="F155">
        <v>2</v>
      </c>
      <c r="G155" t="s">
        <v>1107</v>
      </c>
      <c r="H155">
        <v>7</v>
      </c>
      <c r="I155">
        <v>1</v>
      </c>
      <c r="J155">
        <v>1</v>
      </c>
      <c r="K155">
        <v>99</v>
      </c>
      <c r="L155">
        <v>3</v>
      </c>
      <c r="M155">
        <v>99</v>
      </c>
    </row>
    <row r="156" spans="1:13">
      <c r="A156" t="s">
        <v>551</v>
      </c>
      <c r="B156" t="s">
        <v>665</v>
      </c>
      <c r="C156">
        <v>1</v>
      </c>
      <c r="D156">
        <v>65</v>
      </c>
      <c r="E156">
        <v>5</v>
      </c>
      <c r="F156">
        <v>1</v>
      </c>
      <c r="G156" t="s">
        <v>553</v>
      </c>
      <c r="H156">
        <v>7</v>
      </c>
      <c r="I156">
        <v>1</v>
      </c>
      <c r="J156">
        <v>1</v>
      </c>
      <c r="K156">
        <v>99</v>
      </c>
      <c r="L156">
        <v>3</v>
      </c>
      <c r="M156">
        <v>99</v>
      </c>
    </row>
    <row r="157" spans="1:13">
      <c r="A157" t="s">
        <v>478</v>
      </c>
      <c r="B157" t="s">
        <v>665</v>
      </c>
      <c r="C157">
        <v>2</v>
      </c>
      <c r="D157">
        <v>46</v>
      </c>
      <c r="E157">
        <v>6</v>
      </c>
      <c r="F157">
        <v>2</v>
      </c>
      <c r="G157" t="s">
        <v>480</v>
      </c>
      <c r="H157">
        <v>7</v>
      </c>
      <c r="I157">
        <v>1</v>
      </c>
      <c r="J157">
        <v>4</v>
      </c>
      <c r="K157">
        <v>99</v>
      </c>
      <c r="L157">
        <v>3</v>
      </c>
      <c r="M157">
        <v>99</v>
      </c>
    </row>
    <row r="158" spans="1:13">
      <c r="A158" s="52" t="s">
        <v>1765</v>
      </c>
      <c r="B158" t="s">
        <v>1742</v>
      </c>
      <c r="C158" s="52">
        <v>2</v>
      </c>
      <c r="D158" s="52">
        <v>63</v>
      </c>
      <c r="E158" s="52">
        <v>5</v>
      </c>
      <c r="F158" s="52">
        <v>1</v>
      </c>
      <c r="G158" s="52" t="s">
        <v>1831</v>
      </c>
      <c r="H158" s="52"/>
      <c r="I158" s="52"/>
      <c r="J158" s="52"/>
      <c r="K158" s="52"/>
      <c r="L158" s="52">
        <v>3</v>
      </c>
      <c r="M158" s="52"/>
    </row>
    <row r="159" spans="1:13">
      <c r="A159" t="s">
        <v>1629</v>
      </c>
      <c r="B159" t="s">
        <v>837</v>
      </c>
      <c r="C159">
        <v>1</v>
      </c>
      <c r="E159">
        <v>4</v>
      </c>
      <c r="F159">
        <v>1</v>
      </c>
      <c r="H159">
        <v>4</v>
      </c>
      <c r="J159">
        <v>1</v>
      </c>
      <c r="L159">
        <v>4</v>
      </c>
    </row>
    <row r="160" spans="1:13">
      <c r="A160" t="s">
        <v>1631</v>
      </c>
      <c r="B160" t="s">
        <v>837</v>
      </c>
      <c r="C160">
        <v>1</v>
      </c>
      <c r="E160">
        <v>4</v>
      </c>
      <c r="F160">
        <v>1</v>
      </c>
      <c r="H160">
        <v>5</v>
      </c>
      <c r="I160">
        <v>1</v>
      </c>
      <c r="J160">
        <v>1</v>
      </c>
      <c r="L160">
        <v>4</v>
      </c>
    </row>
    <row r="161" spans="1:13">
      <c r="A161" s="52" t="s">
        <v>2060</v>
      </c>
      <c r="B161" t="s">
        <v>1742</v>
      </c>
      <c r="C161" s="52">
        <v>1</v>
      </c>
      <c r="D161" s="52">
        <v>26</v>
      </c>
      <c r="E161" s="52">
        <v>3</v>
      </c>
      <c r="F161" s="52">
        <v>1</v>
      </c>
      <c r="G161" s="52" t="s">
        <v>2068</v>
      </c>
      <c r="H161" s="52">
        <v>5</v>
      </c>
      <c r="I161" s="52">
        <v>5</v>
      </c>
      <c r="J161" s="52">
        <v>4</v>
      </c>
      <c r="K161" s="52"/>
      <c r="L161" s="52">
        <v>4</v>
      </c>
      <c r="M161" s="52"/>
    </row>
    <row r="162" spans="1:13">
      <c r="A162" t="s">
        <v>745</v>
      </c>
      <c r="B162" t="s">
        <v>727</v>
      </c>
      <c r="C162">
        <v>1</v>
      </c>
      <c r="D162">
        <v>22</v>
      </c>
      <c r="E162">
        <v>3</v>
      </c>
      <c r="F162">
        <v>3</v>
      </c>
      <c r="H162">
        <v>1</v>
      </c>
      <c r="I162">
        <v>5</v>
      </c>
      <c r="J162">
        <v>1</v>
      </c>
      <c r="L162">
        <v>5</v>
      </c>
    </row>
    <row r="163" spans="1:13">
      <c r="A163" t="s">
        <v>855</v>
      </c>
      <c r="B163" t="s">
        <v>837</v>
      </c>
      <c r="C163">
        <v>1</v>
      </c>
      <c r="D163">
        <v>62.8</v>
      </c>
      <c r="E163">
        <v>3</v>
      </c>
      <c r="F163">
        <v>2</v>
      </c>
      <c r="G163" t="s">
        <v>856</v>
      </c>
      <c r="H163">
        <v>5</v>
      </c>
      <c r="I163">
        <v>1</v>
      </c>
      <c r="J163">
        <v>1</v>
      </c>
      <c r="K163">
        <v>99</v>
      </c>
      <c r="L163">
        <v>6</v>
      </c>
      <c r="M163">
        <v>99</v>
      </c>
    </row>
    <row r="164" spans="1:13">
      <c r="A164" t="s">
        <v>658</v>
      </c>
      <c r="B164" t="s">
        <v>727</v>
      </c>
      <c r="C164">
        <v>2</v>
      </c>
      <c r="D164">
        <v>36</v>
      </c>
      <c r="E164">
        <v>6</v>
      </c>
      <c r="F164">
        <v>2</v>
      </c>
      <c r="G164" t="s">
        <v>659</v>
      </c>
      <c r="H164">
        <v>5</v>
      </c>
      <c r="I164">
        <v>5</v>
      </c>
      <c r="J164">
        <v>4</v>
      </c>
      <c r="L164">
        <v>6</v>
      </c>
    </row>
    <row r="165" spans="1:13">
      <c r="A165" t="s">
        <v>656</v>
      </c>
      <c r="B165" t="s">
        <v>727</v>
      </c>
      <c r="C165">
        <v>2</v>
      </c>
      <c r="D165">
        <v>27</v>
      </c>
      <c r="E165">
        <v>5</v>
      </c>
      <c r="F165">
        <v>1</v>
      </c>
      <c r="G165" t="s">
        <v>657</v>
      </c>
      <c r="H165">
        <v>1</v>
      </c>
      <c r="I165">
        <v>5</v>
      </c>
      <c r="J165">
        <v>1</v>
      </c>
      <c r="L165">
        <v>7</v>
      </c>
    </row>
    <row r="166" spans="1:13">
      <c r="A166" s="52" t="s">
        <v>1957</v>
      </c>
      <c r="B166" t="s">
        <v>1742</v>
      </c>
      <c r="C166" s="52">
        <v>2</v>
      </c>
      <c r="D166" s="52">
        <v>27</v>
      </c>
      <c r="E166" s="52">
        <v>5</v>
      </c>
      <c r="F166" s="52">
        <v>2</v>
      </c>
      <c r="G166" s="52" t="s">
        <v>1986</v>
      </c>
      <c r="H166" s="52">
        <v>1</v>
      </c>
      <c r="I166" s="52">
        <v>5</v>
      </c>
      <c r="J166" s="52">
        <v>1</v>
      </c>
      <c r="K166" s="52"/>
      <c r="L166" s="52">
        <v>7</v>
      </c>
      <c r="M166" s="52"/>
    </row>
    <row r="167" spans="1:13">
      <c r="A167" s="52" t="s">
        <v>1761</v>
      </c>
      <c r="B167" t="s">
        <v>1742</v>
      </c>
      <c r="C167" s="52">
        <v>1</v>
      </c>
      <c r="D167" s="52">
        <v>28</v>
      </c>
      <c r="E167" s="52">
        <v>5</v>
      </c>
      <c r="F167" s="52">
        <v>1</v>
      </c>
      <c r="G167" s="52" t="s">
        <v>1828</v>
      </c>
      <c r="H167" s="52">
        <v>1</v>
      </c>
      <c r="I167" s="52">
        <v>5</v>
      </c>
      <c r="J167" s="52">
        <v>1</v>
      </c>
      <c r="K167" s="52"/>
      <c r="L167" s="52">
        <v>7</v>
      </c>
      <c r="M167" s="52"/>
    </row>
    <row r="168" spans="1:13">
      <c r="A168" t="s">
        <v>1882</v>
      </c>
      <c r="B168" t="s">
        <v>1742</v>
      </c>
      <c r="C168">
        <v>2</v>
      </c>
      <c r="D168">
        <v>32</v>
      </c>
      <c r="E168">
        <v>6</v>
      </c>
      <c r="F168">
        <v>1</v>
      </c>
      <c r="G168" t="s">
        <v>1934</v>
      </c>
      <c r="H168">
        <v>1</v>
      </c>
      <c r="I168">
        <v>5</v>
      </c>
      <c r="J168">
        <v>1</v>
      </c>
      <c r="L168">
        <v>7</v>
      </c>
    </row>
    <row r="169" spans="1:13">
      <c r="A169" t="s">
        <v>443</v>
      </c>
      <c r="B169" t="s">
        <v>665</v>
      </c>
      <c r="C169">
        <v>1</v>
      </c>
      <c r="D169">
        <v>34</v>
      </c>
      <c r="E169">
        <v>6</v>
      </c>
      <c r="F169">
        <v>4</v>
      </c>
      <c r="G169">
        <v>99</v>
      </c>
      <c r="H169">
        <v>1</v>
      </c>
      <c r="I169">
        <v>5</v>
      </c>
      <c r="J169">
        <v>1</v>
      </c>
      <c r="K169">
        <v>99</v>
      </c>
      <c r="L169">
        <v>7</v>
      </c>
      <c r="M169">
        <v>99</v>
      </c>
    </row>
    <row r="170" spans="1:13">
      <c r="A170" s="52" t="s">
        <v>2076</v>
      </c>
      <c r="B170" t="s">
        <v>1742</v>
      </c>
      <c r="C170" s="52">
        <v>2</v>
      </c>
      <c r="D170" s="52">
        <v>40</v>
      </c>
      <c r="E170" s="52">
        <v>5</v>
      </c>
      <c r="F170" s="52">
        <v>3</v>
      </c>
      <c r="G170" s="52"/>
      <c r="H170" s="52">
        <v>1</v>
      </c>
      <c r="I170" s="52">
        <v>4</v>
      </c>
      <c r="J170" s="52">
        <v>1</v>
      </c>
      <c r="K170" s="52"/>
      <c r="L170" s="52">
        <v>7</v>
      </c>
      <c r="M170" s="52"/>
    </row>
    <row r="171" spans="1:13">
      <c r="A171" t="s">
        <v>832</v>
      </c>
      <c r="B171" t="s">
        <v>895</v>
      </c>
      <c r="C171">
        <v>1</v>
      </c>
      <c r="D171">
        <v>64</v>
      </c>
      <c r="E171">
        <v>5</v>
      </c>
      <c r="F171">
        <v>5</v>
      </c>
      <c r="H171">
        <v>1</v>
      </c>
      <c r="I171">
        <v>5</v>
      </c>
      <c r="J171">
        <v>1</v>
      </c>
      <c r="L171">
        <v>7</v>
      </c>
    </row>
    <row r="172" spans="1:13">
      <c r="A172" t="s">
        <v>1171</v>
      </c>
      <c r="B172" t="s">
        <v>1212</v>
      </c>
      <c r="C172">
        <v>2</v>
      </c>
      <c r="D172">
        <v>22</v>
      </c>
      <c r="E172">
        <v>3</v>
      </c>
      <c r="F172">
        <v>1</v>
      </c>
      <c r="G172" t="s">
        <v>1221</v>
      </c>
      <c r="H172">
        <v>1</v>
      </c>
      <c r="I172">
        <v>5</v>
      </c>
      <c r="J172">
        <v>2</v>
      </c>
      <c r="K172">
        <v>99</v>
      </c>
      <c r="L172">
        <v>7</v>
      </c>
      <c r="M172">
        <v>99</v>
      </c>
    </row>
    <row r="173" spans="1:13">
      <c r="A173" t="s">
        <v>1178</v>
      </c>
      <c r="B173" t="s">
        <v>1212</v>
      </c>
      <c r="C173">
        <v>2</v>
      </c>
      <c r="D173">
        <v>26</v>
      </c>
      <c r="E173">
        <v>5</v>
      </c>
      <c r="F173">
        <v>3</v>
      </c>
      <c r="G173">
        <v>99</v>
      </c>
      <c r="H173">
        <v>1</v>
      </c>
      <c r="I173">
        <v>5</v>
      </c>
      <c r="J173">
        <v>4</v>
      </c>
      <c r="K173">
        <v>99</v>
      </c>
      <c r="L173">
        <v>7</v>
      </c>
      <c r="M173">
        <v>99</v>
      </c>
    </row>
    <row r="174" spans="1:13">
      <c r="A174" t="s">
        <v>1180</v>
      </c>
      <c r="B174" t="s">
        <v>1212</v>
      </c>
      <c r="C174">
        <v>2</v>
      </c>
      <c r="D174">
        <v>27</v>
      </c>
      <c r="E174">
        <v>6</v>
      </c>
      <c r="F174">
        <v>3</v>
      </c>
      <c r="G174">
        <v>99</v>
      </c>
      <c r="H174">
        <v>1</v>
      </c>
      <c r="I174">
        <v>5</v>
      </c>
      <c r="J174">
        <v>4</v>
      </c>
      <c r="K174">
        <v>99</v>
      </c>
      <c r="L174">
        <v>7</v>
      </c>
      <c r="M174">
        <v>99</v>
      </c>
    </row>
    <row r="175" spans="1:13">
      <c r="A175" t="s">
        <v>901</v>
      </c>
      <c r="B175" t="s">
        <v>895</v>
      </c>
      <c r="C175">
        <v>2</v>
      </c>
      <c r="D175">
        <v>34</v>
      </c>
      <c r="E175">
        <v>6</v>
      </c>
      <c r="F175">
        <v>1</v>
      </c>
      <c r="G175" t="s">
        <v>902</v>
      </c>
      <c r="H175">
        <v>1</v>
      </c>
      <c r="I175">
        <v>5</v>
      </c>
      <c r="J175">
        <v>4</v>
      </c>
      <c r="L175">
        <v>7</v>
      </c>
    </row>
    <row r="176" spans="1:13">
      <c r="A176" t="s">
        <v>754</v>
      </c>
      <c r="B176" t="s">
        <v>727</v>
      </c>
      <c r="C176">
        <v>2</v>
      </c>
      <c r="D176">
        <v>29</v>
      </c>
      <c r="E176">
        <v>5</v>
      </c>
      <c r="F176">
        <v>1</v>
      </c>
      <c r="G176" t="s">
        <v>755</v>
      </c>
      <c r="H176">
        <v>1</v>
      </c>
      <c r="I176">
        <v>5</v>
      </c>
      <c r="J176">
        <v>6</v>
      </c>
      <c r="L176">
        <v>7</v>
      </c>
    </row>
    <row r="177" spans="1:13">
      <c r="A177" t="s">
        <v>1624</v>
      </c>
      <c r="B177" t="s">
        <v>837</v>
      </c>
      <c r="C177">
        <v>2</v>
      </c>
      <c r="D177">
        <v>64</v>
      </c>
      <c r="E177">
        <v>3</v>
      </c>
      <c r="F177">
        <v>1</v>
      </c>
      <c r="G177" t="s">
        <v>1672</v>
      </c>
      <c r="H177">
        <v>2</v>
      </c>
      <c r="I177">
        <v>5</v>
      </c>
      <c r="J177">
        <v>0</v>
      </c>
      <c r="K177" t="s">
        <v>1673</v>
      </c>
      <c r="L177">
        <v>7</v>
      </c>
    </row>
    <row r="178" spans="1:13">
      <c r="A178" t="s">
        <v>695</v>
      </c>
      <c r="B178" t="s">
        <v>665</v>
      </c>
      <c r="C178">
        <v>2</v>
      </c>
      <c r="D178">
        <v>25</v>
      </c>
      <c r="E178">
        <v>5</v>
      </c>
      <c r="F178">
        <v>4</v>
      </c>
      <c r="G178">
        <v>99</v>
      </c>
      <c r="H178">
        <v>2</v>
      </c>
      <c r="I178">
        <v>5</v>
      </c>
      <c r="J178">
        <v>1</v>
      </c>
      <c r="K178">
        <v>99</v>
      </c>
      <c r="L178">
        <v>7</v>
      </c>
      <c r="M178">
        <v>99</v>
      </c>
    </row>
    <row r="179" spans="1:13">
      <c r="A179" t="s">
        <v>750</v>
      </c>
      <c r="B179" t="s">
        <v>727</v>
      </c>
      <c r="C179">
        <v>1</v>
      </c>
      <c r="D179">
        <v>27</v>
      </c>
      <c r="E179">
        <v>6</v>
      </c>
      <c r="F179">
        <v>1</v>
      </c>
      <c r="G179" t="s">
        <v>751</v>
      </c>
      <c r="H179">
        <v>2</v>
      </c>
      <c r="I179">
        <v>5</v>
      </c>
      <c r="J179">
        <v>1</v>
      </c>
      <c r="L179">
        <v>7</v>
      </c>
    </row>
    <row r="180" spans="1:13">
      <c r="A180" t="s">
        <v>1516</v>
      </c>
      <c r="B180" t="s">
        <v>837</v>
      </c>
      <c r="C180">
        <v>1</v>
      </c>
      <c r="D180">
        <v>44</v>
      </c>
      <c r="E180">
        <v>6</v>
      </c>
      <c r="F180">
        <v>1</v>
      </c>
      <c r="G180" t="s">
        <v>1538</v>
      </c>
      <c r="H180">
        <v>2</v>
      </c>
      <c r="I180">
        <v>1</v>
      </c>
      <c r="J180">
        <v>1</v>
      </c>
      <c r="K180">
        <v>99</v>
      </c>
      <c r="L180">
        <v>7</v>
      </c>
      <c r="M180">
        <v>99</v>
      </c>
    </row>
    <row r="181" spans="1:13">
      <c r="A181" t="s">
        <v>930</v>
      </c>
      <c r="B181" t="s">
        <v>895</v>
      </c>
      <c r="C181">
        <v>1</v>
      </c>
      <c r="D181">
        <v>45</v>
      </c>
      <c r="E181">
        <v>3</v>
      </c>
      <c r="F181">
        <v>3</v>
      </c>
      <c r="H181">
        <v>2</v>
      </c>
      <c r="I181">
        <v>5</v>
      </c>
      <c r="J181">
        <v>1</v>
      </c>
      <c r="L181">
        <v>7</v>
      </c>
    </row>
    <row r="182" spans="1:13">
      <c r="A182" t="s">
        <v>1122</v>
      </c>
      <c r="B182" t="s">
        <v>837</v>
      </c>
      <c r="C182">
        <v>2</v>
      </c>
      <c r="D182">
        <v>45</v>
      </c>
      <c r="E182">
        <v>5</v>
      </c>
      <c r="F182">
        <v>1</v>
      </c>
      <c r="G182" t="s">
        <v>1125</v>
      </c>
      <c r="H182">
        <v>2</v>
      </c>
      <c r="I182">
        <v>5</v>
      </c>
      <c r="J182">
        <v>1</v>
      </c>
      <c r="K182">
        <v>99</v>
      </c>
      <c r="L182">
        <v>7</v>
      </c>
      <c r="M182">
        <v>99</v>
      </c>
    </row>
    <row r="183" spans="1:13">
      <c r="A183" t="s">
        <v>1517</v>
      </c>
      <c r="B183" t="s">
        <v>837</v>
      </c>
      <c r="C183">
        <v>2</v>
      </c>
      <c r="D183">
        <v>68</v>
      </c>
      <c r="E183">
        <v>6</v>
      </c>
      <c r="F183">
        <v>1</v>
      </c>
      <c r="G183" t="s">
        <v>1539</v>
      </c>
      <c r="H183">
        <v>2</v>
      </c>
      <c r="I183">
        <v>3</v>
      </c>
      <c r="J183">
        <v>1</v>
      </c>
      <c r="K183">
        <v>99</v>
      </c>
      <c r="L183">
        <v>7</v>
      </c>
      <c r="M183">
        <v>99</v>
      </c>
    </row>
    <row r="184" spans="1:13">
      <c r="A184" t="s">
        <v>1633</v>
      </c>
      <c r="B184" t="s">
        <v>837</v>
      </c>
      <c r="C184">
        <v>2</v>
      </c>
      <c r="D184">
        <v>60</v>
      </c>
      <c r="E184">
        <v>3</v>
      </c>
      <c r="F184">
        <v>4</v>
      </c>
      <c r="H184">
        <v>2</v>
      </c>
      <c r="I184">
        <v>3</v>
      </c>
      <c r="J184">
        <v>6</v>
      </c>
      <c r="L184">
        <v>7</v>
      </c>
    </row>
    <row r="185" spans="1:13">
      <c r="A185" s="52" t="s">
        <v>2102</v>
      </c>
      <c r="B185" t="s">
        <v>665</v>
      </c>
      <c r="C185" s="52">
        <v>2</v>
      </c>
      <c r="D185" s="52">
        <v>27</v>
      </c>
      <c r="E185" s="52">
        <v>6</v>
      </c>
      <c r="F185" s="52">
        <v>2</v>
      </c>
      <c r="G185" s="52" t="s">
        <v>2129</v>
      </c>
      <c r="H185" s="52">
        <v>3</v>
      </c>
      <c r="I185" s="52">
        <v>5</v>
      </c>
      <c r="J185" s="52">
        <v>0</v>
      </c>
      <c r="K185" s="52" t="s">
        <v>2130</v>
      </c>
      <c r="L185" s="52">
        <v>7</v>
      </c>
      <c r="M185" s="52"/>
    </row>
    <row r="186" spans="1:13">
      <c r="A186" t="s">
        <v>820</v>
      </c>
      <c r="B186" t="s">
        <v>895</v>
      </c>
      <c r="C186">
        <v>1</v>
      </c>
      <c r="D186">
        <v>29</v>
      </c>
      <c r="E186">
        <v>6</v>
      </c>
      <c r="F186">
        <v>1</v>
      </c>
      <c r="G186" t="s">
        <v>821</v>
      </c>
      <c r="H186">
        <v>3</v>
      </c>
      <c r="I186">
        <v>5</v>
      </c>
      <c r="J186">
        <v>1</v>
      </c>
      <c r="L186">
        <v>7</v>
      </c>
    </row>
    <row r="187" spans="1:13">
      <c r="A187" t="s">
        <v>649</v>
      </c>
      <c r="B187" t="s">
        <v>727</v>
      </c>
      <c r="C187">
        <v>2</v>
      </c>
      <c r="D187">
        <v>32</v>
      </c>
      <c r="E187">
        <v>5</v>
      </c>
      <c r="F187">
        <v>1</v>
      </c>
      <c r="G187" t="s">
        <v>650</v>
      </c>
      <c r="H187">
        <v>3</v>
      </c>
      <c r="I187">
        <v>1</v>
      </c>
      <c r="J187">
        <v>1</v>
      </c>
      <c r="L187">
        <v>7</v>
      </c>
    </row>
    <row r="188" spans="1:13">
      <c r="A188" t="s">
        <v>434</v>
      </c>
      <c r="B188" t="s">
        <v>665</v>
      </c>
      <c r="C188">
        <v>2</v>
      </c>
      <c r="D188">
        <v>35</v>
      </c>
      <c r="E188">
        <v>6</v>
      </c>
      <c r="F188">
        <v>1</v>
      </c>
      <c r="G188" t="s">
        <v>438</v>
      </c>
      <c r="H188">
        <v>3</v>
      </c>
      <c r="I188">
        <v>1</v>
      </c>
      <c r="J188">
        <v>1</v>
      </c>
      <c r="K188">
        <v>99</v>
      </c>
      <c r="L188">
        <v>7</v>
      </c>
      <c r="M188">
        <v>99</v>
      </c>
    </row>
    <row r="189" spans="1:13">
      <c r="A189" t="s">
        <v>1641</v>
      </c>
      <c r="B189" t="s">
        <v>837</v>
      </c>
      <c r="C189">
        <v>2</v>
      </c>
      <c r="D189">
        <v>40</v>
      </c>
      <c r="E189">
        <v>3</v>
      </c>
      <c r="F189">
        <v>1</v>
      </c>
      <c r="G189" t="s">
        <v>1681</v>
      </c>
      <c r="H189">
        <v>3</v>
      </c>
      <c r="I189">
        <v>5</v>
      </c>
      <c r="J189">
        <v>1</v>
      </c>
      <c r="L189">
        <v>7</v>
      </c>
    </row>
    <row r="190" spans="1:13">
      <c r="A190" t="s">
        <v>1875</v>
      </c>
      <c r="B190" t="s">
        <v>1742</v>
      </c>
      <c r="C190">
        <v>1</v>
      </c>
      <c r="D190">
        <v>44</v>
      </c>
      <c r="E190">
        <v>6</v>
      </c>
      <c r="F190">
        <v>1</v>
      </c>
      <c r="G190" t="s">
        <v>823</v>
      </c>
      <c r="H190">
        <v>3</v>
      </c>
      <c r="I190">
        <v>5</v>
      </c>
      <c r="J190">
        <v>1</v>
      </c>
      <c r="L190">
        <v>7</v>
      </c>
    </row>
    <row r="191" spans="1:13">
      <c r="A191" t="s">
        <v>1612</v>
      </c>
      <c r="B191" t="s">
        <v>837</v>
      </c>
      <c r="C191">
        <v>1</v>
      </c>
      <c r="D191">
        <v>49</v>
      </c>
      <c r="E191">
        <v>6</v>
      </c>
      <c r="F191">
        <v>1</v>
      </c>
      <c r="G191" t="s">
        <v>1662</v>
      </c>
      <c r="H191">
        <v>3</v>
      </c>
      <c r="I191">
        <v>3</v>
      </c>
      <c r="J191">
        <v>1</v>
      </c>
      <c r="L191">
        <v>7</v>
      </c>
    </row>
    <row r="192" spans="1:13">
      <c r="A192" s="52" t="s">
        <v>2080</v>
      </c>
      <c r="B192" t="s">
        <v>1742</v>
      </c>
      <c r="C192" s="52">
        <v>2</v>
      </c>
      <c r="D192" s="52">
        <v>55</v>
      </c>
      <c r="E192" s="52">
        <v>5</v>
      </c>
      <c r="F192" s="52">
        <v>1</v>
      </c>
      <c r="G192" s="52" t="s">
        <v>2098</v>
      </c>
      <c r="H192" s="52">
        <v>3</v>
      </c>
      <c r="I192" s="52">
        <v>3</v>
      </c>
      <c r="J192" s="52">
        <v>1</v>
      </c>
      <c r="K192" s="52"/>
      <c r="L192" s="52">
        <v>7</v>
      </c>
      <c r="M192" s="52"/>
    </row>
    <row r="193" spans="1:13">
      <c r="A193" s="52" t="s">
        <v>1766</v>
      </c>
      <c r="B193" t="s">
        <v>1742</v>
      </c>
      <c r="C193" s="52">
        <v>1</v>
      </c>
      <c r="D193" s="52">
        <v>55</v>
      </c>
      <c r="E193" s="52">
        <v>4</v>
      </c>
      <c r="F193" s="52">
        <v>1</v>
      </c>
      <c r="G193" s="52" t="s">
        <v>1832</v>
      </c>
      <c r="H193" s="52">
        <v>3</v>
      </c>
      <c r="I193" s="52">
        <v>1</v>
      </c>
      <c r="J193" s="52">
        <v>1</v>
      </c>
      <c r="K193" s="52"/>
      <c r="L193" s="52">
        <v>7</v>
      </c>
      <c r="M193" s="52"/>
    </row>
    <row r="194" spans="1:13">
      <c r="A194" s="52" t="s">
        <v>1951</v>
      </c>
      <c r="B194" t="s">
        <v>1742</v>
      </c>
      <c r="C194" s="52">
        <v>2</v>
      </c>
      <c r="D194" s="52">
        <v>63</v>
      </c>
      <c r="E194" s="52">
        <v>4</v>
      </c>
      <c r="F194" s="52">
        <v>1</v>
      </c>
      <c r="G194" s="52" t="s">
        <v>823</v>
      </c>
      <c r="H194" s="52">
        <v>3</v>
      </c>
      <c r="I194" s="52">
        <v>1</v>
      </c>
      <c r="J194" s="52">
        <v>1</v>
      </c>
      <c r="K194" s="52"/>
      <c r="L194" s="52">
        <v>7</v>
      </c>
      <c r="M194" s="52"/>
    </row>
    <row r="195" spans="1:13">
      <c r="A195" t="s">
        <v>297</v>
      </c>
      <c r="B195" t="s">
        <v>837</v>
      </c>
      <c r="C195">
        <v>2</v>
      </c>
      <c r="D195">
        <v>63</v>
      </c>
      <c r="E195">
        <v>3</v>
      </c>
      <c r="F195">
        <v>1</v>
      </c>
      <c r="G195" t="s">
        <v>209</v>
      </c>
      <c r="H195">
        <v>3</v>
      </c>
      <c r="I195">
        <v>3</v>
      </c>
      <c r="J195">
        <v>1</v>
      </c>
      <c r="K195">
        <v>99</v>
      </c>
      <c r="L195">
        <v>7</v>
      </c>
      <c r="M195">
        <v>99</v>
      </c>
    </row>
    <row r="196" spans="1:13">
      <c r="A196" t="s">
        <v>738</v>
      </c>
      <c r="B196" t="s">
        <v>727</v>
      </c>
      <c r="C196">
        <v>2</v>
      </c>
      <c r="D196">
        <v>65</v>
      </c>
      <c r="E196">
        <v>6</v>
      </c>
      <c r="F196">
        <v>5</v>
      </c>
      <c r="H196">
        <v>3</v>
      </c>
      <c r="I196">
        <v>3</v>
      </c>
      <c r="J196">
        <v>1</v>
      </c>
      <c r="L196">
        <v>7</v>
      </c>
    </row>
    <row r="197" spans="1:13">
      <c r="A197" t="s">
        <v>660</v>
      </c>
      <c r="B197" t="s">
        <v>727</v>
      </c>
      <c r="C197">
        <v>1</v>
      </c>
      <c r="D197">
        <v>27</v>
      </c>
      <c r="E197">
        <v>5</v>
      </c>
      <c r="F197">
        <v>2</v>
      </c>
      <c r="G197" t="s">
        <v>661</v>
      </c>
      <c r="H197">
        <v>4</v>
      </c>
      <c r="I197">
        <v>5</v>
      </c>
      <c r="J197">
        <v>1</v>
      </c>
      <c r="L197">
        <v>7</v>
      </c>
    </row>
    <row r="198" spans="1:13">
      <c r="A198" t="s">
        <v>653</v>
      </c>
      <c r="B198" t="s">
        <v>727</v>
      </c>
      <c r="C198">
        <v>2</v>
      </c>
      <c r="D198">
        <v>29</v>
      </c>
      <c r="E198">
        <v>3</v>
      </c>
      <c r="F198">
        <v>2</v>
      </c>
      <c r="G198" t="s">
        <v>655</v>
      </c>
      <c r="H198">
        <v>4</v>
      </c>
      <c r="I198">
        <v>1</v>
      </c>
      <c r="J198">
        <v>1</v>
      </c>
      <c r="L198">
        <v>7</v>
      </c>
    </row>
    <row r="199" spans="1:13">
      <c r="A199" t="s">
        <v>1638</v>
      </c>
      <c r="B199" t="s">
        <v>837</v>
      </c>
      <c r="C199">
        <v>1</v>
      </c>
      <c r="D199">
        <v>33</v>
      </c>
      <c r="E199">
        <v>6</v>
      </c>
      <c r="F199">
        <v>1</v>
      </c>
      <c r="G199" t="s">
        <v>1679</v>
      </c>
      <c r="H199">
        <v>4</v>
      </c>
      <c r="I199">
        <v>1</v>
      </c>
      <c r="J199">
        <v>1</v>
      </c>
      <c r="L199">
        <v>7</v>
      </c>
    </row>
    <row r="200" spans="1:13">
      <c r="A200" t="s">
        <v>300</v>
      </c>
      <c r="B200" t="s">
        <v>837</v>
      </c>
      <c r="C200">
        <v>2</v>
      </c>
      <c r="D200">
        <v>40</v>
      </c>
      <c r="E200">
        <v>5</v>
      </c>
      <c r="F200">
        <v>1</v>
      </c>
      <c r="G200" t="s">
        <v>211</v>
      </c>
      <c r="H200">
        <v>4</v>
      </c>
      <c r="I200">
        <v>5</v>
      </c>
      <c r="J200">
        <v>1</v>
      </c>
      <c r="K200">
        <v>99</v>
      </c>
      <c r="L200">
        <v>7</v>
      </c>
      <c r="M200">
        <v>99</v>
      </c>
    </row>
    <row r="201" spans="1:13">
      <c r="A201" t="s">
        <v>1943</v>
      </c>
      <c r="B201" t="s">
        <v>1742</v>
      </c>
      <c r="C201" s="52">
        <v>2</v>
      </c>
      <c r="D201" s="52">
        <v>44</v>
      </c>
      <c r="E201" s="52">
        <v>6</v>
      </c>
      <c r="F201" s="52">
        <v>1</v>
      </c>
      <c r="G201" s="52" t="s">
        <v>2032</v>
      </c>
      <c r="H201" s="52">
        <v>4</v>
      </c>
      <c r="I201" s="52">
        <v>1</v>
      </c>
      <c r="J201" s="52">
        <v>1</v>
      </c>
      <c r="K201" s="52"/>
      <c r="L201" s="52">
        <v>7</v>
      </c>
      <c r="M201" s="52"/>
    </row>
    <row r="202" spans="1:13">
      <c r="A202" t="s">
        <v>269</v>
      </c>
      <c r="B202" t="s">
        <v>837</v>
      </c>
      <c r="C202">
        <v>2</v>
      </c>
      <c r="D202">
        <v>44</v>
      </c>
      <c r="E202">
        <v>6</v>
      </c>
      <c r="F202">
        <v>4</v>
      </c>
      <c r="G202" t="s">
        <v>223</v>
      </c>
      <c r="H202">
        <v>4</v>
      </c>
      <c r="I202">
        <v>5</v>
      </c>
      <c r="J202">
        <v>1</v>
      </c>
      <c r="K202">
        <v>99</v>
      </c>
      <c r="L202">
        <v>7</v>
      </c>
      <c r="M202">
        <v>99</v>
      </c>
    </row>
    <row r="203" spans="1:13">
      <c r="A203" t="s">
        <v>762</v>
      </c>
      <c r="B203" t="s">
        <v>727</v>
      </c>
      <c r="C203">
        <v>2</v>
      </c>
      <c r="D203">
        <v>45</v>
      </c>
      <c r="E203">
        <v>5</v>
      </c>
      <c r="F203">
        <v>2</v>
      </c>
      <c r="G203" t="s">
        <v>763</v>
      </c>
      <c r="H203">
        <v>4</v>
      </c>
      <c r="I203">
        <v>5</v>
      </c>
      <c r="J203">
        <v>1</v>
      </c>
      <c r="L203">
        <v>7</v>
      </c>
    </row>
    <row r="204" spans="1:13">
      <c r="A204" t="s">
        <v>651</v>
      </c>
      <c r="B204" t="s">
        <v>727</v>
      </c>
      <c r="C204">
        <v>2</v>
      </c>
      <c r="D204">
        <v>45</v>
      </c>
      <c r="E204">
        <v>5</v>
      </c>
      <c r="F204">
        <v>2</v>
      </c>
      <c r="G204" t="s">
        <v>652</v>
      </c>
      <c r="H204">
        <v>4</v>
      </c>
      <c r="I204">
        <v>5</v>
      </c>
      <c r="J204">
        <v>1</v>
      </c>
      <c r="L204">
        <v>7</v>
      </c>
    </row>
    <row r="205" spans="1:13">
      <c r="A205" s="52" t="s">
        <v>1754</v>
      </c>
      <c r="B205" t="s">
        <v>1742</v>
      </c>
      <c r="C205" s="52">
        <v>2</v>
      </c>
      <c r="D205" s="52">
        <v>50</v>
      </c>
      <c r="E205" s="52">
        <v>6</v>
      </c>
      <c r="F205" s="52">
        <v>1</v>
      </c>
      <c r="G205" s="52" t="s">
        <v>1823</v>
      </c>
      <c r="H205" s="52">
        <v>4</v>
      </c>
      <c r="I205" s="52">
        <v>1</v>
      </c>
      <c r="J205" s="52">
        <v>1</v>
      </c>
      <c r="K205" s="52"/>
      <c r="L205" s="52">
        <v>7</v>
      </c>
      <c r="M205" s="52"/>
    </row>
    <row r="206" spans="1:13">
      <c r="A206" t="s">
        <v>1873</v>
      </c>
      <c r="B206" t="s">
        <v>1742</v>
      </c>
      <c r="C206">
        <v>2</v>
      </c>
      <c r="D206">
        <v>52</v>
      </c>
      <c r="E206">
        <v>6</v>
      </c>
      <c r="F206">
        <v>1</v>
      </c>
      <c r="G206" t="s">
        <v>1917</v>
      </c>
      <c r="H206">
        <v>4</v>
      </c>
      <c r="I206">
        <v>3</v>
      </c>
      <c r="J206">
        <v>1</v>
      </c>
      <c r="L206">
        <v>7</v>
      </c>
    </row>
    <row r="207" spans="1:13">
      <c r="A207" t="s">
        <v>907</v>
      </c>
      <c r="B207" t="s">
        <v>895</v>
      </c>
      <c r="C207">
        <v>2</v>
      </c>
      <c r="D207">
        <v>54</v>
      </c>
      <c r="E207">
        <v>3</v>
      </c>
      <c r="F207">
        <v>3</v>
      </c>
      <c r="H207">
        <v>4</v>
      </c>
      <c r="I207">
        <v>1</v>
      </c>
      <c r="J207">
        <v>1</v>
      </c>
      <c r="L207">
        <v>7</v>
      </c>
    </row>
    <row r="208" spans="1:13">
      <c r="A208" t="s">
        <v>706</v>
      </c>
      <c r="B208" t="s">
        <v>837</v>
      </c>
      <c r="C208">
        <v>2</v>
      </c>
      <c r="D208">
        <v>57</v>
      </c>
      <c r="E208">
        <v>6</v>
      </c>
      <c r="F208">
        <v>1</v>
      </c>
      <c r="G208" t="s">
        <v>707</v>
      </c>
      <c r="H208">
        <v>4</v>
      </c>
      <c r="I208">
        <v>5</v>
      </c>
      <c r="J208">
        <v>1</v>
      </c>
      <c r="K208">
        <v>99</v>
      </c>
      <c r="L208">
        <v>7</v>
      </c>
      <c r="M208">
        <v>99</v>
      </c>
    </row>
    <row r="209" spans="1:13">
      <c r="A209" s="52" t="s">
        <v>1767</v>
      </c>
      <c r="B209" t="s">
        <v>1742</v>
      </c>
      <c r="C209" s="52">
        <v>1</v>
      </c>
      <c r="D209" s="52">
        <v>58</v>
      </c>
      <c r="E209" s="52">
        <v>3</v>
      </c>
      <c r="F209" s="52">
        <v>1</v>
      </c>
      <c r="G209" s="52" t="s">
        <v>1833</v>
      </c>
      <c r="H209" s="52">
        <v>4</v>
      </c>
      <c r="I209" s="52">
        <v>1</v>
      </c>
      <c r="J209" s="52">
        <v>1</v>
      </c>
      <c r="K209" s="52"/>
      <c r="L209" s="52">
        <v>7</v>
      </c>
      <c r="M209" s="52"/>
    </row>
    <row r="210" spans="1:13">
      <c r="A210" t="s">
        <v>798</v>
      </c>
      <c r="B210" t="s">
        <v>837</v>
      </c>
      <c r="C210">
        <v>2</v>
      </c>
      <c r="D210">
        <v>58</v>
      </c>
      <c r="E210">
        <v>6</v>
      </c>
      <c r="F210">
        <v>1</v>
      </c>
      <c r="G210" t="s">
        <v>800</v>
      </c>
      <c r="H210">
        <v>4</v>
      </c>
      <c r="I210">
        <v>3</v>
      </c>
      <c r="J210">
        <v>1</v>
      </c>
      <c r="K210">
        <v>99</v>
      </c>
      <c r="L210">
        <v>7</v>
      </c>
      <c r="M210">
        <v>99</v>
      </c>
    </row>
    <row r="211" spans="1:13">
      <c r="A211" t="s">
        <v>1611</v>
      </c>
      <c r="B211" t="s">
        <v>837</v>
      </c>
      <c r="C211">
        <v>2</v>
      </c>
      <c r="D211">
        <v>62</v>
      </c>
      <c r="E211">
        <v>5</v>
      </c>
      <c r="F211">
        <v>1</v>
      </c>
      <c r="G211" t="s">
        <v>779</v>
      </c>
      <c r="H211">
        <v>4</v>
      </c>
      <c r="I211">
        <v>1</v>
      </c>
      <c r="J211">
        <v>1</v>
      </c>
      <c r="L211">
        <v>7</v>
      </c>
    </row>
    <row r="212" spans="1:13">
      <c r="A212" t="s">
        <v>927</v>
      </c>
      <c r="B212" t="s">
        <v>895</v>
      </c>
      <c r="C212">
        <v>1</v>
      </c>
      <c r="D212">
        <v>63</v>
      </c>
      <c r="E212">
        <v>6</v>
      </c>
      <c r="F212">
        <v>1</v>
      </c>
      <c r="G212" t="s">
        <v>928</v>
      </c>
      <c r="H212">
        <v>4</v>
      </c>
      <c r="I212">
        <v>1</v>
      </c>
      <c r="J212">
        <v>1</v>
      </c>
      <c r="L212">
        <v>7</v>
      </c>
    </row>
    <row r="213" spans="1:13">
      <c r="A213" t="s">
        <v>287</v>
      </c>
      <c r="B213" t="s">
        <v>837</v>
      </c>
      <c r="C213">
        <v>2</v>
      </c>
      <c r="D213">
        <v>66</v>
      </c>
      <c r="E213">
        <v>6</v>
      </c>
      <c r="F213">
        <v>99</v>
      </c>
      <c r="G213" t="s">
        <v>188</v>
      </c>
      <c r="H213">
        <v>4</v>
      </c>
      <c r="I213">
        <v>3</v>
      </c>
      <c r="J213">
        <v>1</v>
      </c>
      <c r="K213">
        <v>99</v>
      </c>
      <c r="L213">
        <v>7</v>
      </c>
      <c r="M213">
        <v>99</v>
      </c>
    </row>
    <row r="214" spans="1:13">
      <c r="A214" t="s">
        <v>736</v>
      </c>
      <c r="B214" t="s">
        <v>727</v>
      </c>
      <c r="C214">
        <v>2</v>
      </c>
      <c r="E214">
        <v>3</v>
      </c>
      <c r="F214">
        <v>1</v>
      </c>
      <c r="G214" t="s">
        <v>737</v>
      </c>
      <c r="H214">
        <v>4</v>
      </c>
      <c r="I214">
        <v>1</v>
      </c>
      <c r="J214">
        <v>1</v>
      </c>
      <c r="L214">
        <v>7</v>
      </c>
    </row>
    <row r="215" spans="1:13">
      <c r="A215" t="s">
        <v>731</v>
      </c>
      <c r="B215" t="s">
        <v>727</v>
      </c>
      <c r="C215">
        <v>2</v>
      </c>
      <c r="D215">
        <v>38</v>
      </c>
      <c r="E215">
        <v>3</v>
      </c>
      <c r="F215">
        <v>1</v>
      </c>
      <c r="G215" t="s">
        <v>732</v>
      </c>
      <c r="H215">
        <v>4</v>
      </c>
      <c r="I215">
        <v>3</v>
      </c>
      <c r="K215" t="s">
        <v>733</v>
      </c>
      <c r="L215">
        <v>7</v>
      </c>
    </row>
    <row r="216" spans="1:13">
      <c r="A216" t="s">
        <v>766</v>
      </c>
      <c r="B216" t="s">
        <v>727</v>
      </c>
      <c r="C216">
        <v>2</v>
      </c>
      <c r="D216">
        <v>36</v>
      </c>
      <c r="E216">
        <v>2</v>
      </c>
      <c r="F216">
        <v>1</v>
      </c>
      <c r="G216" t="s">
        <v>767</v>
      </c>
      <c r="H216">
        <v>5</v>
      </c>
      <c r="I216">
        <v>1</v>
      </c>
      <c r="J216">
        <v>1</v>
      </c>
      <c r="L216">
        <v>7</v>
      </c>
    </row>
    <row r="217" spans="1:13">
      <c r="A217" t="s">
        <v>1886</v>
      </c>
      <c r="B217" t="s">
        <v>1742</v>
      </c>
      <c r="C217">
        <v>2</v>
      </c>
      <c r="D217">
        <v>43</v>
      </c>
      <c r="E217">
        <v>5</v>
      </c>
      <c r="F217">
        <v>1</v>
      </c>
      <c r="G217" t="s">
        <v>1941</v>
      </c>
      <c r="H217">
        <v>5</v>
      </c>
      <c r="I217">
        <v>1</v>
      </c>
      <c r="J217">
        <v>1</v>
      </c>
      <c r="L217">
        <v>7</v>
      </c>
    </row>
    <row r="218" spans="1:13">
      <c r="A218" t="s">
        <v>675</v>
      </c>
      <c r="B218" t="s">
        <v>665</v>
      </c>
      <c r="C218">
        <v>2</v>
      </c>
      <c r="D218">
        <v>47</v>
      </c>
      <c r="E218">
        <v>6</v>
      </c>
      <c r="F218">
        <v>6</v>
      </c>
      <c r="G218" t="s">
        <v>677</v>
      </c>
      <c r="H218">
        <v>5</v>
      </c>
      <c r="I218">
        <v>1</v>
      </c>
      <c r="J218">
        <v>1</v>
      </c>
      <c r="K218">
        <v>99</v>
      </c>
      <c r="L218">
        <v>7</v>
      </c>
      <c r="M218">
        <v>99</v>
      </c>
    </row>
    <row r="219" spans="1:13">
      <c r="A219" t="s">
        <v>1507</v>
      </c>
      <c r="B219" t="s">
        <v>837</v>
      </c>
      <c r="C219">
        <v>2</v>
      </c>
      <c r="D219">
        <v>55</v>
      </c>
      <c r="E219">
        <v>6</v>
      </c>
      <c r="F219">
        <v>3</v>
      </c>
      <c r="G219" t="s">
        <v>1528</v>
      </c>
      <c r="H219">
        <v>5</v>
      </c>
      <c r="I219">
        <v>1</v>
      </c>
      <c r="J219">
        <v>1</v>
      </c>
      <c r="K219">
        <v>99</v>
      </c>
      <c r="L219">
        <v>7</v>
      </c>
      <c r="M219">
        <v>99</v>
      </c>
    </row>
    <row r="220" spans="1:13">
      <c r="A220" t="s">
        <v>710</v>
      </c>
      <c r="B220" t="s">
        <v>837</v>
      </c>
      <c r="C220">
        <v>2</v>
      </c>
      <c r="D220">
        <v>57</v>
      </c>
      <c r="E220">
        <v>5</v>
      </c>
      <c r="F220">
        <v>1</v>
      </c>
      <c r="G220" t="s">
        <v>711</v>
      </c>
      <c r="H220">
        <v>5</v>
      </c>
      <c r="I220">
        <v>1</v>
      </c>
      <c r="J220">
        <v>1</v>
      </c>
      <c r="K220">
        <v>99</v>
      </c>
      <c r="L220">
        <v>7</v>
      </c>
      <c r="M220">
        <v>99</v>
      </c>
    </row>
    <row r="221" spans="1:13">
      <c r="A221" t="s">
        <v>1869</v>
      </c>
      <c r="B221" t="s">
        <v>1742</v>
      </c>
      <c r="C221">
        <v>2</v>
      </c>
      <c r="D221">
        <v>60</v>
      </c>
      <c r="E221">
        <v>6</v>
      </c>
      <c r="F221">
        <v>2</v>
      </c>
      <c r="G221" t="s">
        <v>1909</v>
      </c>
      <c r="H221">
        <v>5</v>
      </c>
      <c r="I221">
        <v>5</v>
      </c>
      <c r="J221">
        <v>1</v>
      </c>
      <c r="L221">
        <v>7</v>
      </c>
    </row>
    <row r="222" spans="1:13">
      <c r="A222" t="s">
        <v>1502</v>
      </c>
      <c r="B222" t="s">
        <v>837</v>
      </c>
      <c r="C222">
        <v>2</v>
      </c>
      <c r="D222">
        <v>60</v>
      </c>
      <c r="E222">
        <v>6</v>
      </c>
      <c r="F222">
        <v>1</v>
      </c>
      <c r="G222" t="s">
        <v>1525</v>
      </c>
      <c r="H222">
        <v>5</v>
      </c>
      <c r="I222">
        <v>3</v>
      </c>
      <c r="J222">
        <v>1</v>
      </c>
      <c r="K222">
        <v>99</v>
      </c>
      <c r="L222">
        <v>7</v>
      </c>
      <c r="M222">
        <v>99</v>
      </c>
    </row>
    <row r="223" spans="1:13">
      <c r="A223" t="s">
        <v>301</v>
      </c>
      <c r="B223" t="s">
        <v>837</v>
      </c>
      <c r="C223">
        <v>2</v>
      </c>
      <c r="D223">
        <v>45</v>
      </c>
      <c r="E223">
        <v>6</v>
      </c>
      <c r="F223">
        <v>1</v>
      </c>
      <c r="G223" t="s">
        <v>214</v>
      </c>
      <c r="H223">
        <v>5</v>
      </c>
      <c r="I223">
        <v>1</v>
      </c>
      <c r="J223">
        <v>4</v>
      </c>
      <c r="K223">
        <v>99</v>
      </c>
      <c r="L223">
        <v>7</v>
      </c>
      <c r="M223">
        <v>99</v>
      </c>
    </row>
    <row r="224" spans="1:13">
      <c r="A224" t="s">
        <v>729</v>
      </c>
      <c r="B224" t="s">
        <v>727</v>
      </c>
      <c r="C224">
        <v>2</v>
      </c>
      <c r="D224">
        <v>41</v>
      </c>
      <c r="E224">
        <v>6</v>
      </c>
      <c r="F224">
        <v>2</v>
      </c>
      <c r="G224" t="s">
        <v>730</v>
      </c>
      <c r="H224">
        <v>6</v>
      </c>
      <c r="I224">
        <v>1</v>
      </c>
      <c r="J224">
        <v>1</v>
      </c>
      <c r="L224">
        <v>7</v>
      </c>
    </row>
    <row r="225" spans="1:13">
      <c r="A225" t="s">
        <v>276</v>
      </c>
      <c r="B225" t="s">
        <v>837</v>
      </c>
      <c r="C225">
        <v>2</v>
      </c>
      <c r="D225">
        <v>48</v>
      </c>
      <c r="E225">
        <v>5</v>
      </c>
      <c r="F225">
        <v>2</v>
      </c>
      <c r="G225" t="s">
        <v>234</v>
      </c>
      <c r="H225">
        <v>6</v>
      </c>
      <c r="I225">
        <v>1</v>
      </c>
      <c r="J225">
        <v>1</v>
      </c>
      <c r="K225">
        <v>99</v>
      </c>
      <c r="L225">
        <v>7</v>
      </c>
      <c r="M225">
        <v>99</v>
      </c>
    </row>
    <row r="226" spans="1:13">
      <c r="A226" s="52" t="s">
        <v>1955</v>
      </c>
      <c r="B226" t="s">
        <v>1742</v>
      </c>
      <c r="C226" s="52">
        <v>1</v>
      </c>
      <c r="D226" s="52">
        <v>49</v>
      </c>
      <c r="E226" s="52">
        <v>5</v>
      </c>
      <c r="F226" s="52">
        <v>1</v>
      </c>
      <c r="G226" s="52" t="s">
        <v>2096</v>
      </c>
      <c r="H226" s="52">
        <v>6</v>
      </c>
      <c r="I226" s="52">
        <v>5</v>
      </c>
      <c r="J226" s="52">
        <v>1</v>
      </c>
      <c r="K226" s="52"/>
      <c r="L226" s="52">
        <v>7</v>
      </c>
      <c r="M226" s="52"/>
    </row>
    <row r="227" spans="1:13">
      <c r="A227" t="s">
        <v>1511</v>
      </c>
      <c r="B227" t="s">
        <v>837</v>
      </c>
      <c r="C227">
        <v>2</v>
      </c>
      <c r="D227">
        <v>51</v>
      </c>
      <c r="E227">
        <v>6</v>
      </c>
      <c r="F227">
        <v>3</v>
      </c>
      <c r="G227">
        <v>99</v>
      </c>
      <c r="H227">
        <v>6</v>
      </c>
      <c r="I227">
        <v>1</v>
      </c>
      <c r="J227">
        <v>1</v>
      </c>
      <c r="K227">
        <v>99</v>
      </c>
      <c r="L227">
        <v>7</v>
      </c>
      <c r="M227">
        <v>99</v>
      </c>
    </row>
    <row r="228" spans="1:13">
      <c r="A228" s="52" t="s">
        <v>1967</v>
      </c>
      <c r="B228" t="s">
        <v>1742</v>
      </c>
      <c r="C228" s="52">
        <v>2</v>
      </c>
      <c r="D228" s="52">
        <v>55</v>
      </c>
      <c r="E228" s="52">
        <v>6</v>
      </c>
      <c r="F228" s="52">
        <v>1</v>
      </c>
      <c r="G228" s="52" t="s">
        <v>2001</v>
      </c>
      <c r="H228" s="52">
        <v>6</v>
      </c>
      <c r="I228" s="52">
        <v>1</v>
      </c>
      <c r="J228" s="52">
        <v>1</v>
      </c>
      <c r="K228" s="52"/>
      <c r="L228" s="52">
        <v>7</v>
      </c>
      <c r="M228" s="52"/>
    </row>
    <row r="229" spans="1:13">
      <c r="A229" s="52" t="s">
        <v>1963</v>
      </c>
      <c r="B229" t="s">
        <v>1742</v>
      </c>
      <c r="C229" s="52">
        <v>2</v>
      </c>
      <c r="D229" s="52">
        <v>55</v>
      </c>
      <c r="E229" s="52">
        <v>6</v>
      </c>
      <c r="F229" s="52">
        <v>2</v>
      </c>
      <c r="G229" s="52" t="s">
        <v>1993</v>
      </c>
      <c r="H229" s="52">
        <v>6</v>
      </c>
      <c r="I229" s="52">
        <v>1</v>
      </c>
      <c r="J229" s="52">
        <v>1</v>
      </c>
      <c r="K229" s="52"/>
      <c r="L229" s="52">
        <v>7</v>
      </c>
      <c r="M229" s="52"/>
    </row>
    <row r="230" spans="1:13">
      <c r="A230" s="52" t="s">
        <v>2059</v>
      </c>
      <c r="B230" t="s">
        <v>1742</v>
      </c>
      <c r="C230" s="52">
        <v>2</v>
      </c>
      <c r="D230" s="52">
        <v>58</v>
      </c>
      <c r="E230" s="52">
        <v>5</v>
      </c>
      <c r="F230" s="52">
        <v>2</v>
      </c>
      <c r="G230" s="52" t="s">
        <v>2067</v>
      </c>
      <c r="H230" s="52">
        <v>6</v>
      </c>
      <c r="I230" s="52">
        <v>1</v>
      </c>
      <c r="J230" s="52">
        <v>1</v>
      </c>
      <c r="K230" s="52"/>
      <c r="L230" s="52">
        <v>7</v>
      </c>
      <c r="M230" s="52"/>
    </row>
    <row r="231" spans="1:13">
      <c r="A231" t="s">
        <v>363</v>
      </c>
      <c r="B231" t="s">
        <v>665</v>
      </c>
      <c r="C231">
        <v>1</v>
      </c>
      <c r="D231">
        <v>63</v>
      </c>
      <c r="E231">
        <v>6</v>
      </c>
      <c r="F231">
        <v>5</v>
      </c>
      <c r="G231">
        <v>99</v>
      </c>
      <c r="H231">
        <v>6</v>
      </c>
      <c r="I231">
        <v>1</v>
      </c>
      <c r="J231">
        <v>1</v>
      </c>
      <c r="K231">
        <v>99</v>
      </c>
      <c r="L231">
        <v>7</v>
      </c>
      <c r="M231">
        <v>99</v>
      </c>
    </row>
    <row r="232" spans="1:13">
      <c r="A232" s="52" t="s">
        <v>1762</v>
      </c>
      <c r="B232" t="s">
        <v>1742</v>
      </c>
      <c r="C232" s="52">
        <v>2</v>
      </c>
      <c r="D232" s="52">
        <v>67</v>
      </c>
      <c r="E232" s="52">
        <v>6</v>
      </c>
      <c r="F232" s="52"/>
      <c r="G232" s="52" t="s">
        <v>1829</v>
      </c>
      <c r="H232" s="52">
        <v>6</v>
      </c>
      <c r="I232" s="52">
        <v>3</v>
      </c>
      <c r="J232" s="52">
        <v>1</v>
      </c>
      <c r="K232" s="52"/>
      <c r="L232" s="52">
        <v>7</v>
      </c>
      <c r="M232" s="52"/>
    </row>
    <row r="233" spans="1:13">
      <c r="A233" t="s">
        <v>265</v>
      </c>
      <c r="B233" t="s">
        <v>837</v>
      </c>
      <c r="C233">
        <v>2</v>
      </c>
      <c r="D233">
        <v>69</v>
      </c>
      <c r="E233">
        <v>5</v>
      </c>
      <c r="F233">
        <v>1</v>
      </c>
      <c r="G233" t="s">
        <v>707</v>
      </c>
      <c r="H233">
        <v>6</v>
      </c>
      <c r="I233">
        <v>1</v>
      </c>
      <c r="J233">
        <v>1</v>
      </c>
      <c r="K233">
        <v>99</v>
      </c>
      <c r="L233">
        <v>7</v>
      </c>
      <c r="M233">
        <v>99</v>
      </c>
    </row>
    <row r="234" spans="1:13">
      <c r="A234" s="52" t="s">
        <v>1966</v>
      </c>
      <c r="B234" t="s">
        <v>1742</v>
      </c>
      <c r="C234" s="52">
        <v>1</v>
      </c>
      <c r="D234" s="52">
        <v>70</v>
      </c>
      <c r="E234" s="52">
        <v>6</v>
      </c>
      <c r="F234" s="52">
        <v>1</v>
      </c>
      <c r="G234" s="52" t="s">
        <v>1999</v>
      </c>
      <c r="H234" s="52">
        <v>6</v>
      </c>
      <c r="I234" s="52">
        <v>1</v>
      </c>
      <c r="J234" s="52">
        <v>1</v>
      </c>
      <c r="K234" s="52"/>
      <c r="L234" s="52">
        <v>7</v>
      </c>
      <c r="M234" s="52"/>
    </row>
    <row r="235" spans="1:13">
      <c r="A235" t="s">
        <v>1111</v>
      </c>
      <c r="B235" t="s">
        <v>837</v>
      </c>
      <c r="C235">
        <v>2</v>
      </c>
      <c r="D235">
        <v>72</v>
      </c>
      <c r="E235">
        <v>3</v>
      </c>
      <c r="F235">
        <v>5</v>
      </c>
      <c r="G235">
        <v>99</v>
      </c>
      <c r="H235">
        <v>6</v>
      </c>
      <c r="I235">
        <v>1</v>
      </c>
      <c r="J235">
        <v>1</v>
      </c>
      <c r="K235">
        <v>99</v>
      </c>
      <c r="L235">
        <v>7</v>
      </c>
      <c r="M235">
        <v>99</v>
      </c>
    </row>
    <row r="236" spans="1:13">
      <c r="A236" t="s">
        <v>1165</v>
      </c>
      <c r="B236" t="s">
        <v>1212</v>
      </c>
      <c r="C236">
        <v>2</v>
      </c>
      <c r="D236">
        <v>19</v>
      </c>
      <c r="E236">
        <v>3</v>
      </c>
      <c r="F236">
        <v>4</v>
      </c>
      <c r="G236">
        <v>99</v>
      </c>
      <c r="H236">
        <v>7</v>
      </c>
      <c r="I236">
        <v>5</v>
      </c>
      <c r="J236">
        <v>1</v>
      </c>
      <c r="K236">
        <v>99</v>
      </c>
      <c r="L236">
        <v>7</v>
      </c>
      <c r="M236">
        <v>99</v>
      </c>
    </row>
    <row r="237" spans="1:13">
      <c r="A237" t="s">
        <v>734</v>
      </c>
      <c r="B237" t="s">
        <v>727</v>
      </c>
      <c r="C237">
        <v>2</v>
      </c>
      <c r="D237">
        <v>44</v>
      </c>
      <c r="E237">
        <v>6</v>
      </c>
      <c r="F237">
        <v>1</v>
      </c>
      <c r="G237" t="s">
        <v>735</v>
      </c>
      <c r="H237">
        <v>7</v>
      </c>
      <c r="I237">
        <v>3</v>
      </c>
      <c r="J237">
        <v>1</v>
      </c>
      <c r="L237">
        <v>7</v>
      </c>
    </row>
    <row r="238" spans="1:13">
      <c r="A238" t="s">
        <v>726</v>
      </c>
      <c r="B238" t="s">
        <v>727</v>
      </c>
      <c r="C238">
        <v>2</v>
      </c>
      <c r="D238">
        <v>49</v>
      </c>
      <c r="E238">
        <v>3</v>
      </c>
      <c r="F238">
        <v>2</v>
      </c>
      <c r="G238" t="s">
        <v>728</v>
      </c>
      <c r="H238">
        <v>7</v>
      </c>
      <c r="I238">
        <v>1</v>
      </c>
      <c r="J238">
        <v>1</v>
      </c>
      <c r="L238">
        <v>7</v>
      </c>
    </row>
    <row r="239" spans="1:13">
      <c r="A239" s="52" t="s">
        <v>2100</v>
      </c>
      <c r="B239" t="s">
        <v>665</v>
      </c>
      <c r="C239" s="52">
        <v>2</v>
      </c>
      <c r="D239" s="52">
        <v>49</v>
      </c>
      <c r="E239" s="52">
        <v>5</v>
      </c>
      <c r="F239" s="52">
        <v>1</v>
      </c>
      <c r="G239" s="52" t="s">
        <v>2128</v>
      </c>
      <c r="H239" s="52">
        <v>7</v>
      </c>
      <c r="I239" s="52">
        <v>4</v>
      </c>
      <c r="J239" s="52">
        <v>1</v>
      </c>
      <c r="K239" s="52"/>
      <c r="L239" s="52">
        <v>7</v>
      </c>
      <c r="M239" s="52"/>
    </row>
    <row r="240" spans="1:13">
      <c r="A240" t="s">
        <v>756</v>
      </c>
      <c r="B240" t="s">
        <v>727</v>
      </c>
      <c r="C240">
        <v>2</v>
      </c>
      <c r="D240">
        <v>50</v>
      </c>
      <c r="E240">
        <v>3</v>
      </c>
      <c r="F240">
        <v>2</v>
      </c>
      <c r="G240" t="s">
        <v>758</v>
      </c>
      <c r="H240">
        <v>7</v>
      </c>
      <c r="I240">
        <v>1</v>
      </c>
      <c r="J240">
        <v>1</v>
      </c>
      <c r="L240">
        <v>7</v>
      </c>
    </row>
    <row r="241" spans="1:13">
      <c r="A241" t="s">
        <v>725</v>
      </c>
      <c r="B241" t="s">
        <v>837</v>
      </c>
      <c r="C241">
        <v>2</v>
      </c>
      <c r="D241">
        <v>51</v>
      </c>
      <c r="E241">
        <v>5</v>
      </c>
      <c r="F241">
        <v>1</v>
      </c>
      <c r="G241" t="s">
        <v>779</v>
      </c>
      <c r="H241">
        <v>7</v>
      </c>
      <c r="I241">
        <v>1</v>
      </c>
      <c r="J241">
        <v>1</v>
      </c>
      <c r="K241">
        <v>99</v>
      </c>
      <c r="L241">
        <v>7</v>
      </c>
      <c r="M241">
        <v>99</v>
      </c>
    </row>
    <row r="242" spans="1:13">
      <c r="A242" s="52" t="s">
        <v>1841</v>
      </c>
      <c r="B242" t="s">
        <v>1212</v>
      </c>
      <c r="C242" s="52">
        <v>2</v>
      </c>
      <c r="D242" s="52">
        <v>51</v>
      </c>
      <c r="E242" s="52">
        <v>5</v>
      </c>
      <c r="F242" s="52">
        <v>1</v>
      </c>
      <c r="G242" s="52" t="s">
        <v>1853</v>
      </c>
      <c r="H242" s="52">
        <v>7</v>
      </c>
      <c r="I242" s="52">
        <v>1</v>
      </c>
      <c r="J242" s="52">
        <v>1</v>
      </c>
      <c r="K242" s="52"/>
      <c r="L242" s="52">
        <v>7</v>
      </c>
      <c r="M242" s="52"/>
    </row>
    <row r="243" spans="1:13">
      <c r="A243" t="s">
        <v>544</v>
      </c>
      <c r="B243" t="s">
        <v>665</v>
      </c>
      <c r="C243">
        <v>2</v>
      </c>
      <c r="D243">
        <v>53</v>
      </c>
      <c r="E243">
        <v>5</v>
      </c>
      <c r="F243">
        <v>2</v>
      </c>
      <c r="G243" t="s">
        <v>546</v>
      </c>
      <c r="H243">
        <v>7</v>
      </c>
      <c r="I243">
        <v>5</v>
      </c>
      <c r="J243">
        <v>1</v>
      </c>
      <c r="K243">
        <v>99</v>
      </c>
      <c r="L243">
        <v>7</v>
      </c>
      <c r="M243">
        <v>99</v>
      </c>
    </row>
    <row r="244" spans="1:13">
      <c r="A244" t="s">
        <v>915</v>
      </c>
      <c r="B244" t="s">
        <v>895</v>
      </c>
      <c r="C244">
        <v>1</v>
      </c>
      <c r="D244">
        <v>55</v>
      </c>
      <c r="E244">
        <v>6</v>
      </c>
      <c r="F244">
        <v>2</v>
      </c>
      <c r="G244" t="s">
        <v>917</v>
      </c>
      <c r="H244">
        <v>7</v>
      </c>
      <c r="I244">
        <v>5</v>
      </c>
      <c r="J244">
        <v>1</v>
      </c>
      <c r="L244">
        <v>7</v>
      </c>
    </row>
    <row r="245" spans="1:13">
      <c r="A245" t="s">
        <v>281</v>
      </c>
      <c r="B245" t="s">
        <v>837</v>
      </c>
      <c r="C245">
        <v>2</v>
      </c>
      <c r="D245">
        <v>58</v>
      </c>
      <c r="E245">
        <v>6</v>
      </c>
      <c r="F245">
        <v>2</v>
      </c>
      <c r="G245" t="s">
        <v>242</v>
      </c>
      <c r="H245">
        <v>7</v>
      </c>
      <c r="I245">
        <v>1</v>
      </c>
      <c r="J245">
        <v>1</v>
      </c>
      <c r="K245">
        <v>99</v>
      </c>
      <c r="L245">
        <v>7</v>
      </c>
      <c r="M245">
        <v>99</v>
      </c>
    </row>
    <row r="246" spans="1:13">
      <c r="A246" t="s">
        <v>1632</v>
      </c>
      <c r="B246" t="s">
        <v>837</v>
      </c>
      <c r="C246">
        <v>2</v>
      </c>
      <c r="D246">
        <v>59</v>
      </c>
      <c r="E246">
        <v>6</v>
      </c>
      <c r="F246">
        <v>1</v>
      </c>
      <c r="G246" t="s">
        <v>1676</v>
      </c>
      <c r="H246">
        <v>7</v>
      </c>
      <c r="I246">
        <v>1</v>
      </c>
      <c r="J246">
        <v>1</v>
      </c>
      <c r="L246">
        <v>7</v>
      </c>
    </row>
    <row r="247" spans="1:13">
      <c r="A247" t="s">
        <v>302</v>
      </c>
      <c r="B247" t="s">
        <v>837</v>
      </c>
      <c r="C247">
        <v>2</v>
      </c>
      <c r="D247">
        <v>60</v>
      </c>
      <c r="E247">
        <v>6</v>
      </c>
      <c r="F247">
        <v>99</v>
      </c>
      <c r="G247" t="s">
        <v>90</v>
      </c>
      <c r="H247">
        <v>7</v>
      </c>
      <c r="I247">
        <v>1</v>
      </c>
      <c r="J247">
        <v>1</v>
      </c>
      <c r="K247">
        <v>99</v>
      </c>
      <c r="L247">
        <v>7</v>
      </c>
      <c r="M247">
        <v>99</v>
      </c>
    </row>
    <row r="248" spans="1:13">
      <c r="A248" t="s">
        <v>857</v>
      </c>
      <c r="B248" t="s">
        <v>837</v>
      </c>
      <c r="C248">
        <v>2</v>
      </c>
      <c r="D248">
        <v>62</v>
      </c>
      <c r="E248">
        <v>5</v>
      </c>
      <c r="F248">
        <v>1</v>
      </c>
      <c r="G248" t="s">
        <v>768</v>
      </c>
      <c r="H248">
        <v>7</v>
      </c>
      <c r="I248">
        <v>1</v>
      </c>
      <c r="J248">
        <v>1</v>
      </c>
      <c r="K248">
        <v>99</v>
      </c>
      <c r="L248">
        <v>7</v>
      </c>
      <c r="M248">
        <v>99</v>
      </c>
    </row>
    <row r="249" spans="1:13">
      <c r="A249" s="52" t="s">
        <v>1949</v>
      </c>
      <c r="B249" t="s">
        <v>1742</v>
      </c>
      <c r="C249" s="52">
        <v>2</v>
      </c>
      <c r="D249" s="52">
        <v>64</v>
      </c>
      <c r="E249" s="52">
        <v>6</v>
      </c>
      <c r="F249" s="52">
        <v>1</v>
      </c>
      <c r="G249" s="52" t="s">
        <v>1974</v>
      </c>
      <c r="H249" s="52">
        <v>7</v>
      </c>
      <c r="I249" s="52">
        <v>1</v>
      </c>
      <c r="J249" s="52">
        <v>1</v>
      </c>
      <c r="K249" s="52"/>
      <c r="L249" s="52">
        <v>7</v>
      </c>
      <c r="M249" s="52"/>
    </row>
    <row r="250" spans="1:13">
      <c r="A250" s="52" t="s">
        <v>1952</v>
      </c>
      <c r="B250" t="s">
        <v>1742</v>
      </c>
      <c r="C250" s="52">
        <v>2</v>
      </c>
      <c r="D250" s="52">
        <v>65</v>
      </c>
      <c r="E250" s="52">
        <v>6</v>
      </c>
      <c r="F250" s="52">
        <v>1</v>
      </c>
      <c r="G250" s="52" t="s">
        <v>1980</v>
      </c>
      <c r="H250" s="52">
        <v>7</v>
      </c>
      <c r="I250" s="52">
        <v>1</v>
      </c>
      <c r="J250" s="52">
        <v>1</v>
      </c>
      <c r="K250" s="52"/>
      <c r="L250" s="52">
        <v>7</v>
      </c>
      <c r="M250" s="52"/>
    </row>
    <row r="251" spans="1:13">
      <c r="A251" t="s">
        <v>512</v>
      </c>
      <c r="B251" t="s">
        <v>665</v>
      </c>
      <c r="C251">
        <v>2</v>
      </c>
      <c r="D251">
        <v>38</v>
      </c>
      <c r="E251">
        <v>5</v>
      </c>
      <c r="F251">
        <v>1</v>
      </c>
      <c r="G251" t="s">
        <v>514</v>
      </c>
      <c r="H251">
        <v>7</v>
      </c>
      <c r="I251">
        <v>5</v>
      </c>
      <c r="J251">
        <v>2</v>
      </c>
      <c r="K251">
        <v>99</v>
      </c>
      <c r="L251">
        <v>7</v>
      </c>
      <c r="M251">
        <v>99</v>
      </c>
    </row>
    <row r="252" spans="1:13">
      <c r="A252" t="s">
        <v>662</v>
      </c>
      <c r="B252" t="s">
        <v>727</v>
      </c>
      <c r="C252">
        <v>2</v>
      </c>
      <c r="D252">
        <v>40</v>
      </c>
      <c r="E252">
        <v>5</v>
      </c>
      <c r="F252">
        <v>1</v>
      </c>
      <c r="G252" t="s">
        <v>663</v>
      </c>
      <c r="H252">
        <v>7</v>
      </c>
      <c r="I252">
        <v>1</v>
      </c>
      <c r="J252">
        <v>6</v>
      </c>
      <c r="L252">
        <v>7</v>
      </c>
    </row>
    <row r="253" spans="1:13">
      <c r="A253" t="s">
        <v>502</v>
      </c>
      <c r="B253" t="s">
        <v>665</v>
      </c>
      <c r="C253">
        <v>2</v>
      </c>
      <c r="D253">
        <v>70</v>
      </c>
      <c r="E253">
        <v>5</v>
      </c>
      <c r="F253">
        <v>5</v>
      </c>
      <c r="G253">
        <v>99</v>
      </c>
      <c r="H253">
        <v>99</v>
      </c>
      <c r="I253">
        <v>1</v>
      </c>
      <c r="J253">
        <v>1</v>
      </c>
      <c r="K253">
        <v>99</v>
      </c>
      <c r="L253">
        <v>7</v>
      </c>
      <c r="M253">
        <v>99</v>
      </c>
    </row>
    <row r="254" spans="1:13">
      <c r="A254" s="52" t="s">
        <v>2104</v>
      </c>
      <c r="B254" t="s">
        <v>665</v>
      </c>
      <c r="C254" s="52">
        <v>2</v>
      </c>
      <c r="D254" s="52">
        <v>60</v>
      </c>
      <c r="E254" s="52">
        <v>6</v>
      </c>
      <c r="F254" s="52">
        <v>2</v>
      </c>
      <c r="G254" s="52" t="s">
        <v>2132</v>
      </c>
      <c r="H254" s="52"/>
      <c r="I254" s="52">
        <v>4</v>
      </c>
      <c r="J254" s="52">
        <v>1</v>
      </c>
      <c r="K254" s="52"/>
      <c r="L254" s="52">
        <v>7</v>
      </c>
      <c r="M254" s="52"/>
    </row>
    <row r="255" spans="1:13">
      <c r="A255" t="s">
        <v>1174</v>
      </c>
      <c r="B255" t="s">
        <v>1212</v>
      </c>
      <c r="C255">
        <v>2</v>
      </c>
      <c r="D255">
        <v>24</v>
      </c>
      <c r="E255">
        <v>6</v>
      </c>
      <c r="F255">
        <v>1</v>
      </c>
      <c r="G255" t="s">
        <v>1222</v>
      </c>
      <c r="H255">
        <v>1</v>
      </c>
      <c r="I255">
        <v>5</v>
      </c>
      <c r="J255">
        <v>1</v>
      </c>
      <c r="K255">
        <v>99</v>
      </c>
      <c r="L255">
        <v>8</v>
      </c>
      <c r="M255">
        <v>99</v>
      </c>
    </row>
    <row r="256" spans="1:13">
      <c r="A256" s="33" t="s">
        <v>1727</v>
      </c>
      <c r="B256" t="s">
        <v>1212</v>
      </c>
      <c r="C256" s="33">
        <v>2</v>
      </c>
      <c r="D256" s="33">
        <v>27</v>
      </c>
      <c r="E256" s="33">
        <v>5</v>
      </c>
      <c r="F256" s="33">
        <v>1</v>
      </c>
      <c r="G256" s="33" t="s">
        <v>1736</v>
      </c>
      <c r="H256" s="33">
        <v>1</v>
      </c>
      <c r="I256" s="33">
        <v>5</v>
      </c>
      <c r="J256" s="33">
        <v>1</v>
      </c>
      <c r="K256" s="33"/>
      <c r="L256" s="33">
        <v>8</v>
      </c>
      <c r="M256" s="33"/>
    </row>
    <row r="257" spans="1:13">
      <c r="A257" t="s">
        <v>648</v>
      </c>
      <c r="B257" t="s">
        <v>727</v>
      </c>
      <c r="C257">
        <v>1</v>
      </c>
      <c r="D257">
        <v>35</v>
      </c>
      <c r="E257">
        <v>3</v>
      </c>
      <c r="F257">
        <v>3</v>
      </c>
      <c r="H257">
        <v>1</v>
      </c>
      <c r="I257">
        <v>5</v>
      </c>
      <c r="J257">
        <v>1</v>
      </c>
      <c r="L257">
        <v>8</v>
      </c>
    </row>
    <row r="258" spans="1:13">
      <c r="A258" t="s">
        <v>825</v>
      </c>
      <c r="B258" t="s">
        <v>895</v>
      </c>
      <c r="C258">
        <v>2</v>
      </c>
      <c r="D258">
        <v>56</v>
      </c>
      <c r="E258">
        <v>3</v>
      </c>
      <c r="F258">
        <v>1</v>
      </c>
      <c r="G258" t="s">
        <v>827</v>
      </c>
      <c r="H258">
        <v>1</v>
      </c>
      <c r="I258">
        <v>3</v>
      </c>
      <c r="J258">
        <v>1</v>
      </c>
      <c r="L258">
        <v>8</v>
      </c>
    </row>
    <row r="259" spans="1:13">
      <c r="A259" t="s">
        <v>1639</v>
      </c>
      <c r="B259" t="s">
        <v>837</v>
      </c>
      <c r="C259">
        <v>2</v>
      </c>
      <c r="D259">
        <v>58</v>
      </c>
      <c r="E259">
        <v>6</v>
      </c>
      <c r="F259">
        <v>1</v>
      </c>
      <c r="H259">
        <v>1</v>
      </c>
      <c r="I259">
        <v>3</v>
      </c>
      <c r="J259">
        <v>1</v>
      </c>
      <c r="L259">
        <v>8</v>
      </c>
    </row>
    <row r="260" spans="1:13">
      <c r="A260" s="52" t="s">
        <v>1948</v>
      </c>
      <c r="B260" t="s">
        <v>1742</v>
      </c>
      <c r="C260" s="52">
        <v>2</v>
      </c>
      <c r="D260" s="52">
        <v>63</v>
      </c>
      <c r="E260" s="52">
        <v>5</v>
      </c>
      <c r="F260" s="52">
        <v>1</v>
      </c>
      <c r="G260" s="52" t="s">
        <v>1973</v>
      </c>
      <c r="H260" s="52">
        <v>1</v>
      </c>
      <c r="I260" s="52">
        <v>3</v>
      </c>
      <c r="J260" s="52">
        <v>6</v>
      </c>
      <c r="K260" s="52"/>
      <c r="L260" s="52">
        <v>8</v>
      </c>
      <c r="M260" s="52"/>
    </row>
    <row r="261" spans="1:13">
      <c r="A261" s="52" t="s">
        <v>1950</v>
      </c>
      <c r="B261" t="s">
        <v>1742</v>
      </c>
      <c r="C261" s="52">
        <v>2</v>
      </c>
      <c r="D261" s="52">
        <v>24</v>
      </c>
      <c r="E261" s="52">
        <v>5</v>
      </c>
      <c r="F261" s="52">
        <v>2</v>
      </c>
      <c r="G261" s="52" t="s">
        <v>1976</v>
      </c>
      <c r="H261" s="52">
        <v>2</v>
      </c>
      <c r="I261" s="52">
        <v>5</v>
      </c>
      <c r="J261" s="52">
        <v>1</v>
      </c>
      <c r="K261" s="52"/>
      <c r="L261" s="52">
        <v>8</v>
      </c>
      <c r="M261" s="52"/>
    </row>
    <row r="262" spans="1:13">
      <c r="A262" t="s">
        <v>1188</v>
      </c>
      <c r="B262" t="s">
        <v>1212</v>
      </c>
      <c r="C262">
        <v>2</v>
      </c>
      <c r="D262">
        <v>25</v>
      </c>
      <c r="E262">
        <v>5</v>
      </c>
      <c r="F262">
        <v>2</v>
      </c>
      <c r="G262" t="s">
        <v>1229</v>
      </c>
      <c r="H262">
        <v>2</v>
      </c>
      <c r="I262">
        <v>5</v>
      </c>
      <c r="J262">
        <v>1</v>
      </c>
      <c r="K262">
        <v>99</v>
      </c>
      <c r="L262">
        <v>8</v>
      </c>
      <c r="M262">
        <v>99</v>
      </c>
    </row>
    <row r="263" spans="1:13">
      <c r="A263" t="s">
        <v>1162</v>
      </c>
      <c r="B263" t="s">
        <v>1212</v>
      </c>
      <c r="C263">
        <v>2</v>
      </c>
      <c r="D263">
        <v>26</v>
      </c>
      <c r="E263">
        <v>6</v>
      </c>
      <c r="F263">
        <v>2</v>
      </c>
      <c r="G263" t="s">
        <v>1215</v>
      </c>
      <c r="H263">
        <v>2</v>
      </c>
      <c r="I263">
        <v>5</v>
      </c>
      <c r="J263">
        <v>1</v>
      </c>
      <c r="K263">
        <v>99</v>
      </c>
      <c r="L263">
        <v>8</v>
      </c>
      <c r="M263">
        <v>99</v>
      </c>
    </row>
    <row r="264" spans="1:13">
      <c r="A264" t="s">
        <v>1168</v>
      </c>
      <c r="B264" t="s">
        <v>1212</v>
      </c>
      <c r="C264">
        <v>2</v>
      </c>
      <c r="D264">
        <v>27</v>
      </c>
      <c r="E264">
        <v>5</v>
      </c>
      <c r="F264">
        <v>4</v>
      </c>
      <c r="G264">
        <v>99</v>
      </c>
      <c r="H264">
        <v>2</v>
      </c>
      <c r="I264">
        <v>5</v>
      </c>
      <c r="J264">
        <v>1</v>
      </c>
      <c r="K264">
        <v>99</v>
      </c>
      <c r="L264">
        <v>8</v>
      </c>
      <c r="M264">
        <v>99</v>
      </c>
    </row>
    <row r="265" spans="1:13">
      <c r="A265" t="s">
        <v>1203</v>
      </c>
      <c r="B265" t="s">
        <v>1212</v>
      </c>
      <c r="C265">
        <v>2</v>
      </c>
      <c r="D265">
        <v>28</v>
      </c>
      <c r="E265">
        <v>6</v>
      </c>
      <c r="F265">
        <v>2</v>
      </c>
      <c r="G265" t="s">
        <v>1219</v>
      </c>
      <c r="H265">
        <v>2</v>
      </c>
      <c r="I265">
        <v>5</v>
      </c>
      <c r="J265">
        <v>1</v>
      </c>
      <c r="K265">
        <v>99</v>
      </c>
      <c r="L265">
        <v>8</v>
      </c>
      <c r="M265">
        <v>99</v>
      </c>
    </row>
    <row r="266" spans="1:13">
      <c r="A266" t="s">
        <v>1199</v>
      </c>
      <c r="B266" t="s">
        <v>1212</v>
      </c>
      <c r="C266">
        <v>1</v>
      </c>
      <c r="D266">
        <v>28</v>
      </c>
      <c r="E266">
        <v>6</v>
      </c>
      <c r="F266">
        <v>2</v>
      </c>
      <c r="G266" t="s">
        <v>1237</v>
      </c>
      <c r="H266">
        <v>2</v>
      </c>
      <c r="I266">
        <v>5</v>
      </c>
      <c r="J266">
        <v>1</v>
      </c>
      <c r="K266">
        <v>99</v>
      </c>
      <c r="L266">
        <v>8</v>
      </c>
      <c r="M266">
        <v>99</v>
      </c>
    </row>
    <row r="267" spans="1:13">
      <c r="A267" t="s">
        <v>811</v>
      </c>
      <c r="B267" t="s">
        <v>895</v>
      </c>
      <c r="C267">
        <v>1</v>
      </c>
      <c r="D267">
        <v>51</v>
      </c>
      <c r="E267">
        <v>5</v>
      </c>
      <c r="F267">
        <v>1</v>
      </c>
      <c r="G267" t="s">
        <v>812</v>
      </c>
      <c r="H267">
        <v>2</v>
      </c>
      <c r="I267">
        <v>5</v>
      </c>
      <c r="J267">
        <v>1</v>
      </c>
      <c r="L267">
        <v>8</v>
      </c>
    </row>
    <row r="268" spans="1:13">
      <c r="A268" t="s">
        <v>922</v>
      </c>
      <c r="B268" t="s">
        <v>895</v>
      </c>
      <c r="C268">
        <v>2</v>
      </c>
      <c r="D268">
        <v>54</v>
      </c>
      <c r="E268">
        <v>6</v>
      </c>
      <c r="F268">
        <v>1</v>
      </c>
      <c r="G268" t="s">
        <v>923</v>
      </c>
      <c r="H268">
        <v>2</v>
      </c>
      <c r="I268">
        <v>1</v>
      </c>
      <c r="J268">
        <v>1</v>
      </c>
      <c r="L268">
        <v>8</v>
      </c>
    </row>
    <row r="269" spans="1:13">
      <c r="A269" t="s">
        <v>1123</v>
      </c>
      <c r="B269" t="s">
        <v>837</v>
      </c>
      <c r="C269">
        <v>2</v>
      </c>
      <c r="D269">
        <v>54</v>
      </c>
      <c r="E269">
        <v>3</v>
      </c>
      <c r="F269">
        <v>1</v>
      </c>
      <c r="G269" t="s">
        <v>1126</v>
      </c>
      <c r="H269">
        <v>2</v>
      </c>
      <c r="I269">
        <v>5</v>
      </c>
      <c r="J269">
        <v>1</v>
      </c>
      <c r="K269">
        <v>99</v>
      </c>
      <c r="L269">
        <v>8</v>
      </c>
      <c r="M269">
        <v>99</v>
      </c>
    </row>
    <row r="270" spans="1:13">
      <c r="A270" t="s">
        <v>1179</v>
      </c>
      <c r="B270" t="s">
        <v>1212</v>
      </c>
      <c r="C270">
        <v>2</v>
      </c>
      <c r="D270">
        <v>24</v>
      </c>
      <c r="E270">
        <v>5</v>
      </c>
      <c r="F270">
        <v>1</v>
      </c>
      <c r="G270" t="s">
        <v>1223</v>
      </c>
      <c r="H270">
        <v>2</v>
      </c>
      <c r="I270">
        <v>5</v>
      </c>
      <c r="J270">
        <v>6</v>
      </c>
      <c r="K270">
        <v>99</v>
      </c>
      <c r="L270">
        <v>8</v>
      </c>
      <c r="M270">
        <v>99</v>
      </c>
    </row>
    <row r="271" spans="1:13">
      <c r="A271" s="33" t="s">
        <v>1726</v>
      </c>
      <c r="B271" t="s">
        <v>1212</v>
      </c>
      <c r="C271" s="33">
        <v>2</v>
      </c>
      <c r="D271" s="33">
        <v>21</v>
      </c>
      <c r="E271" s="33">
        <v>3</v>
      </c>
      <c r="F271" s="33">
        <v>1</v>
      </c>
      <c r="G271" s="33" t="s">
        <v>1735</v>
      </c>
      <c r="H271" s="33">
        <v>3</v>
      </c>
      <c r="I271" s="33">
        <v>5</v>
      </c>
      <c r="J271" s="33">
        <v>1</v>
      </c>
      <c r="K271" s="33"/>
      <c r="L271" s="33">
        <v>8</v>
      </c>
      <c r="M271" s="33"/>
    </row>
    <row r="272" spans="1:13">
      <c r="A272" t="s">
        <v>759</v>
      </c>
      <c r="B272" t="s">
        <v>727</v>
      </c>
      <c r="C272">
        <v>1</v>
      </c>
      <c r="D272">
        <v>27</v>
      </c>
      <c r="E272">
        <v>5</v>
      </c>
      <c r="F272">
        <v>1</v>
      </c>
      <c r="G272" t="s">
        <v>760</v>
      </c>
      <c r="H272">
        <v>3</v>
      </c>
      <c r="I272">
        <v>5</v>
      </c>
      <c r="J272">
        <v>1</v>
      </c>
      <c r="L272">
        <v>8</v>
      </c>
    </row>
    <row r="273" spans="1:13">
      <c r="A273" t="s">
        <v>1613</v>
      </c>
      <c r="B273" t="s">
        <v>837</v>
      </c>
      <c r="C273">
        <v>2</v>
      </c>
      <c r="D273">
        <v>31</v>
      </c>
      <c r="E273">
        <v>6</v>
      </c>
      <c r="F273">
        <v>3</v>
      </c>
      <c r="H273">
        <v>3</v>
      </c>
      <c r="I273">
        <v>5</v>
      </c>
      <c r="J273">
        <v>1</v>
      </c>
      <c r="L273">
        <v>8</v>
      </c>
    </row>
    <row r="274" spans="1:13">
      <c r="A274" t="s">
        <v>584</v>
      </c>
      <c r="B274" t="s">
        <v>665</v>
      </c>
      <c r="C274">
        <v>2</v>
      </c>
      <c r="D274">
        <v>33</v>
      </c>
      <c r="E274">
        <v>6</v>
      </c>
      <c r="F274">
        <v>1</v>
      </c>
      <c r="G274" t="s">
        <v>585</v>
      </c>
      <c r="H274">
        <v>3</v>
      </c>
      <c r="I274">
        <v>5</v>
      </c>
      <c r="J274">
        <v>1</v>
      </c>
      <c r="K274">
        <v>99</v>
      </c>
      <c r="L274">
        <v>8</v>
      </c>
      <c r="M274">
        <v>99</v>
      </c>
    </row>
    <row r="275" spans="1:13">
      <c r="A275" s="52" t="s">
        <v>1955</v>
      </c>
      <c r="B275" t="s">
        <v>1742</v>
      </c>
      <c r="C275" s="52">
        <v>1</v>
      </c>
      <c r="D275" s="52">
        <v>33</v>
      </c>
      <c r="E275" s="52">
        <v>5</v>
      </c>
      <c r="F275" s="52">
        <v>1</v>
      </c>
      <c r="G275" s="52" t="s">
        <v>1983</v>
      </c>
      <c r="H275" s="52">
        <v>3</v>
      </c>
      <c r="I275" s="52">
        <v>5</v>
      </c>
      <c r="J275" s="52">
        <v>1</v>
      </c>
      <c r="K275" s="52"/>
      <c r="L275" s="52">
        <v>8</v>
      </c>
      <c r="M275" s="52"/>
    </row>
    <row r="276" spans="1:13">
      <c r="A276" t="s">
        <v>801</v>
      </c>
      <c r="B276" t="s">
        <v>837</v>
      </c>
      <c r="C276">
        <v>2</v>
      </c>
      <c r="D276">
        <v>52</v>
      </c>
      <c r="E276">
        <v>5</v>
      </c>
      <c r="F276">
        <v>2</v>
      </c>
      <c r="G276" t="s">
        <v>779</v>
      </c>
      <c r="H276">
        <v>3</v>
      </c>
      <c r="I276">
        <v>5</v>
      </c>
      <c r="J276">
        <v>1</v>
      </c>
      <c r="K276">
        <v>99</v>
      </c>
      <c r="L276">
        <v>8</v>
      </c>
      <c r="M276">
        <v>99</v>
      </c>
    </row>
    <row r="277" spans="1:13">
      <c r="A277" s="52" t="s">
        <v>1960</v>
      </c>
      <c r="B277" t="s">
        <v>1742</v>
      </c>
      <c r="C277" s="52">
        <v>2</v>
      </c>
      <c r="D277" s="52">
        <v>60</v>
      </c>
      <c r="E277" s="52">
        <v>6</v>
      </c>
      <c r="F277" s="52">
        <v>1</v>
      </c>
      <c r="G277" s="52" t="s">
        <v>1988</v>
      </c>
      <c r="H277" s="52">
        <v>3</v>
      </c>
      <c r="I277" s="52">
        <v>5</v>
      </c>
      <c r="J277" s="52">
        <v>1</v>
      </c>
      <c r="K277" s="52"/>
      <c r="L277" s="52">
        <v>8</v>
      </c>
      <c r="M277" s="52"/>
    </row>
    <row r="278" spans="1:13">
      <c r="A278" t="s">
        <v>1185</v>
      </c>
      <c r="B278" t="s">
        <v>1212</v>
      </c>
      <c r="C278">
        <v>2</v>
      </c>
      <c r="D278">
        <v>28</v>
      </c>
      <c r="E278">
        <v>6</v>
      </c>
      <c r="F278">
        <v>2</v>
      </c>
      <c r="G278" t="s">
        <v>1227</v>
      </c>
      <c r="H278">
        <v>4</v>
      </c>
      <c r="I278">
        <v>5</v>
      </c>
      <c r="J278">
        <v>1</v>
      </c>
      <c r="K278">
        <v>99</v>
      </c>
      <c r="L278">
        <v>8</v>
      </c>
      <c r="M278">
        <v>99</v>
      </c>
    </row>
    <row r="279" spans="1:13">
      <c r="A279" t="s">
        <v>1194</v>
      </c>
      <c r="B279" t="s">
        <v>1212</v>
      </c>
      <c r="C279">
        <v>2</v>
      </c>
      <c r="D279">
        <v>29</v>
      </c>
      <c r="E279">
        <v>6</v>
      </c>
      <c r="F279">
        <v>2</v>
      </c>
      <c r="G279" t="s">
        <v>1219</v>
      </c>
      <c r="H279">
        <v>4</v>
      </c>
      <c r="I279">
        <v>1</v>
      </c>
      <c r="J279">
        <v>1</v>
      </c>
      <c r="K279">
        <v>99</v>
      </c>
      <c r="L279">
        <v>8</v>
      </c>
      <c r="M279">
        <v>99</v>
      </c>
    </row>
    <row r="280" spans="1:13">
      <c r="A280" t="s">
        <v>752</v>
      </c>
      <c r="B280" t="s">
        <v>727</v>
      </c>
      <c r="C280">
        <v>2</v>
      </c>
      <c r="D280">
        <v>32</v>
      </c>
      <c r="E280">
        <v>5</v>
      </c>
      <c r="F280">
        <v>1</v>
      </c>
      <c r="G280" t="s">
        <v>753</v>
      </c>
      <c r="H280">
        <v>4</v>
      </c>
      <c r="I280">
        <v>1</v>
      </c>
      <c r="J280">
        <v>1</v>
      </c>
      <c r="L280">
        <v>8</v>
      </c>
    </row>
    <row r="281" spans="1:13">
      <c r="A281" t="s">
        <v>814</v>
      </c>
      <c r="B281" t="s">
        <v>895</v>
      </c>
      <c r="C281">
        <v>2</v>
      </c>
      <c r="D281">
        <v>39</v>
      </c>
      <c r="E281">
        <v>6</v>
      </c>
      <c r="F281">
        <v>2</v>
      </c>
      <c r="G281" t="s">
        <v>815</v>
      </c>
      <c r="H281">
        <v>4</v>
      </c>
      <c r="I281">
        <v>1</v>
      </c>
      <c r="J281">
        <v>1</v>
      </c>
      <c r="L281">
        <v>8</v>
      </c>
    </row>
    <row r="282" spans="1:13">
      <c r="A282" t="s">
        <v>1085</v>
      </c>
      <c r="B282" t="s">
        <v>837</v>
      </c>
      <c r="C282">
        <v>2</v>
      </c>
      <c r="D282">
        <v>55</v>
      </c>
      <c r="E282">
        <v>6</v>
      </c>
      <c r="F282">
        <v>2</v>
      </c>
      <c r="G282" t="s">
        <v>1091</v>
      </c>
      <c r="H282">
        <v>4</v>
      </c>
      <c r="I282">
        <v>5</v>
      </c>
      <c r="J282">
        <v>1</v>
      </c>
      <c r="K282">
        <v>99</v>
      </c>
      <c r="L282">
        <v>8</v>
      </c>
      <c r="M282">
        <v>99</v>
      </c>
    </row>
    <row r="283" spans="1:13">
      <c r="A283" s="52" t="s">
        <v>1763</v>
      </c>
      <c r="B283" t="s">
        <v>1742</v>
      </c>
      <c r="C283" s="52">
        <v>2</v>
      </c>
      <c r="D283" s="52">
        <v>60</v>
      </c>
      <c r="E283" s="52">
        <v>3</v>
      </c>
      <c r="F283" s="52">
        <v>1</v>
      </c>
      <c r="G283" s="52" t="s">
        <v>1830</v>
      </c>
      <c r="H283" s="52">
        <v>4</v>
      </c>
      <c r="I283" s="52">
        <v>5</v>
      </c>
      <c r="J283" s="52">
        <v>1</v>
      </c>
      <c r="K283" s="52"/>
      <c r="L283" s="52">
        <v>8</v>
      </c>
      <c r="M283" s="52"/>
    </row>
    <row r="284" spans="1:13">
      <c r="A284" s="52" t="s">
        <v>1760</v>
      </c>
      <c r="B284" t="s">
        <v>1742</v>
      </c>
      <c r="C284" s="52">
        <v>2</v>
      </c>
      <c r="D284" s="52">
        <v>61</v>
      </c>
      <c r="E284" s="52">
        <v>3</v>
      </c>
      <c r="F284" s="52">
        <v>4</v>
      </c>
      <c r="G284" s="52"/>
      <c r="H284" s="52">
        <v>4</v>
      </c>
      <c r="I284" s="52">
        <v>1</v>
      </c>
      <c r="J284" s="52">
        <v>1</v>
      </c>
      <c r="K284" s="52"/>
      <c r="L284" s="52">
        <v>8</v>
      </c>
      <c r="M284" s="52"/>
    </row>
    <row r="285" spans="1:13">
      <c r="A285" t="s">
        <v>1175</v>
      </c>
      <c r="B285" t="s">
        <v>1212</v>
      </c>
      <c r="C285">
        <v>2</v>
      </c>
      <c r="D285">
        <v>29</v>
      </c>
      <c r="E285">
        <v>6</v>
      </c>
      <c r="F285">
        <v>3</v>
      </c>
      <c r="G285">
        <v>99</v>
      </c>
      <c r="H285">
        <v>4</v>
      </c>
      <c r="I285">
        <v>1</v>
      </c>
      <c r="J285">
        <v>4</v>
      </c>
      <c r="K285">
        <v>99</v>
      </c>
      <c r="L285">
        <v>8</v>
      </c>
      <c r="M285">
        <v>99</v>
      </c>
    </row>
    <row r="286" spans="1:13">
      <c r="A286" t="s">
        <v>1207</v>
      </c>
      <c r="B286" t="s">
        <v>1212</v>
      </c>
      <c r="C286">
        <v>2</v>
      </c>
      <c r="D286">
        <v>25</v>
      </c>
      <c r="E286">
        <v>5</v>
      </c>
      <c r="F286">
        <v>2</v>
      </c>
      <c r="G286" t="s">
        <v>1245</v>
      </c>
      <c r="H286">
        <v>5</v>
      </c>
      <c r="I286">
        <v>1</v>
      </c>
      <c r="J286">
        <v>1</v>
      </c>
      <c r="K286">
        <v>99</v>
      </c>
      <c r="L286">
        <v>8</v>
      </c>
      <c r="M286">
        <v>99</v>
      </c>
    </row>
    <row r="287" spans="1:13">
      <c r="A287" t="s">
        <v>1209</v>
      </c>
      <c r="B287" t="s">
        <v>1212</v>
      </c>
      <c r="C287">
        <v>2</v>
      </c>
      <c r="D287">
        <v>29</v>
      </c>
      <c r="E287">
        <v>5</v>
      </c>
      <c r="F287">
        <v>1</v>
      </c>
      <c r="G287" t="s">
        <v>1247</v>
      </c>
      <c r="H287">
        <v>5</v>
      </c>
      <c r="I287">
        <v>1</v>
      </c>
      <c r="J287">
        <v>1</v>
      </c>
      <c r="K287">
        <v>99</v>
      </c>
      <c r="L287">
        <v>8</v>
      </c>
      <c r="M287">
        <v>99</v>
      </c>
    </row>
    <row r="288" spans="1:13">
      <c r="A288" t="s">
        <v>1204</v>
      </c>
      <c r="B288" t="s">
        <v>1212</v>
      </c>
      <c r="C288">
        <v>2</v>
      </c>
      <c r="D288">
        <v>30</v>
      </c>
      <c r="E288">
        <v>5</v>
      </c>
      <c r="F288">
        <v>2</v>
      </c>
      <c r="G288" t="s">
        <v>1240</v>
      </c>
      <c r="H288">
        <v>5</v>
      </c>
      <c r="I288">
        <v>1</v>
      </c>
      <c r="J288">
        <v>1</v>
      </c>
      <c r="K288">
        <v>99</v>
      </c>
      <c r="L288">
        <v>8</v>
      </c>
      <c r="M288">
        <v>99</v>
      </c>
    </row>
    <row r="289" spans="1:13">
      <c r="A289" t="s">
        <v>894</v>
      </c>
      <c r="B289" t="s">
        <v>895</v>
      </c>
      <c r="C289">
        <v>1</v>
      </c>
      <c r="D289">
        <v>34</v>
      </c>
      <c r="E289">
        <v>5</v>
      </c>
      <c r="F289">
        <v>1</v>
      </c>
      <c r="G289" t="s">
        <v>896</v>
      </c>
      <c r="H289">
        <v>5</v>
      </c>
      <c r="I289">
        <v>1</v>
      </c>
      <c r="J289">
        <v>1</v>
      </c>
      <c r="L289">
        <v>8</v>
      </c>
    </row>
    <row r="290" spans="1:13">
      <c r="A290" s="52" t="s">
        <v>1753</v>
      </c>
      <c r="B290" t="s">
        <v>1742</v>
      </c>
      <c r="C290" s="52">
        <v>2</v>
      </c>
      <c r="D290" s="52">
        <v>44</v>
      </c>
      <c r="E290" s="52">
        <v>5</v>
      </c>
      <c r="F290" s="52">
        <v>1</v>
      </c>
      <c r="G290" s="52" t="s">
        <v>1822</v>
      </c>
      <c r="H290" s="52">
        <v>5</v>
      </c>
      <c r="I290" s="52">
        <v>1</v>
      </c>
      <c r="J290" s="52">
        <v>1</v>
      </c>
      <c r="K290" s="52"/>
      <c r="L290" s="52">
        <v>8</v>
      </c>
      <c r="M290" s="52"/>
    </row>
    <row r="291" spans="1:13">
      <c r="A291" t="s">
        <v>279</v>
      </c>
      <c r="B291" t="s">
        <v>837</v>
      </c>
      <c r="C291">
        <v>2</v>
      </c>
      <c r="D291">
        <v>54</v>
      </c>
      <c r="E291">
        <v>5</v>
      </c>
      <c r="F291">
        <v>99</v>
      </c>
      <c r="G291" t="s">
        <v>239</v>
      </c>
      <c r="H291">
        <v>5</v>
      </c>
      <c r="I291">
        <v>1</v>
      </c>
      <c r="J291">
        <v>1</v>
      </c>
      <c r="K291">
        <v>99</v>
      </c>
      <c r="L291">
        <v>8</v>
      </c>
      <c r="M291">
        <v>99</v>
      </c>
    </row>
    <row r="292" spans="1:13">
      <c r="A292" t="s">
        <v>278</v>
      </c>
      <c r="B292" t="s">
        <v>837</v>
      </c>
      <c r="C292">
        <v>2</v>
      </c>
      <c r="D292">
        <v>59</v>
      </c>
      <c r="E292">
        <v>3</v>
      </c>
      <c r="F292">
        <v>4</v>
      </c>
      <c r="G292">
        <v>99</v>
      </c>
      <c r="H292">
        <v>5</v>
      </c>
      <c r="I292">
        <v>1</v>
      </c>
      <c r="J292">
        <v>1</v>
      </c>
      <c r="K292">
        <v>99</v>
      </c>
      <c r="L292">
        <v>8</v>
      </c>
      <c r="M292">
        <v>99</v>
      </c>
    </row>
    <row r="293" spans="1:13">
      <c r="A293" t="s">
        <v>1097</v>
      </c>
      <c r="B293" t="s">
        <v>665</v>
      </c>
      <c r="C293">
        <v>2</v>
      </c>
      <c r="D293">
        <v>65</v>
      </c>
      <c r="E293">
        <v>6</v>
      </c>
      <c r="F293">
        <v>1</v>
      </c>
      <c r="G293" t="s">
        <v>1106</v>
      </c>
      <c r="H293">
        <v>5</v>
      </c>
      <c r="I293">
        <v>1</v>
      </c>
      <c r="J293">
        <v>1</v>
      </c>
      <c r="K293">
        <v>99</v>
      </c>
      <c r="L293">
        <v>8</v>
      </c>
      <c r="M293">
        <v>99</v>
      </c>
    </row>
    <row r="294" spans="1:13">
      <c r="A294" t="s">
        <v>933</v>
      </c>
      <c r="B294" t="s">
        <v>895</v>
      </c>
      <c r="C294">
        <v>2</v>
      </c>
      <c r="D294">
        <v>76</v>
      </c>
      <c r="E294">
        <v>5</v>
      </c>
      <c r="F294">
        <v>1</v>
      </c>
      <c r="G294" t="s">
        <v>806</v>
      </c>
      <c r="H294">
        <v>5</v>
      </c>
      <c r="I294">
        <v>1</v>
      </c>
      <c r="J294">
        <v>1</v>
      </c>
      <c r="L294">
        <v>8</v>
      </c>
    </row>
    <row r="295" spans="1:13">
      <c r="A295" t="s">
        <v>1628</v>
      </c>
      <c r="B295" t="s">
        <v>837</v>
      </c>
      <c r="C295">
        <v>2</v>
      </c>
      <c r="E295">
        <v>5</v>
      </c>
      <c r="F295">
        <v>1</v>
      </c>
      <c r="G295" t="s">
        <v>599</v>
      </c>
      <c r="H295">
        <v>5</v>
      </c>
      <c r="I295">
        <v>1</v>
      </c>
      <c r="J295">
        <v>1</v>
      </c>
      <c r="L295">
        <v>8</v>
      </c>
    </row>
    <row r="296" spans="1:13">
      <c r="A296" t="s">
        <v>1630</v>
      </c>
      <c r="B296" t="s">
        <v>837</v>
      </c>
      <c r="C296">
        <v>1</v>
      </c>
      <c r="E296">
        <v>4</v>
      </c>
      <c r="F296">
        <v>1</v>
      </c>
      <c r="G296" t="s">
        <v>1675</v>
      </c>
      <c r="H296">
        <v>5</v>
      </c>
      <c r="I296">
        <v>1</v>
      </c>
      <c r="J296">
        <v>1</v>
      </c>
      <c r="L296">
        <v>8</v>
      </c>
    </row>
    <row r="297" spans="1:13">
      <c r="A297" t="s">
        <v>1627</v>
      </c>
      <c r="B297" t="s">
        <v>837</v>
      </c>
      <c r="C297">
        <v>1</v>
      </c>
      <c r="E297">
        <v>4</v>
      </c>
      <c r="F297">
        <v>1</v>
      </c>
      <c r="G297" t="s">
        <v>1674</v>
      </c>
      <c r="H297">
        <v>5</v>
      </c>
      <c r="I297">
        <v>1</v>
      </c>
      <c r="J297">
        <v>1</v>
      </c>
      <c r="L297">
        <v>8</v>
      </c>
    </row>
    <row r="298" spans="1:13">
      <c r="A298" t="s">
        <v>1626</v>
      </c>
      <c r="B298" t="s">
        <v>837</v>
      </c>
      <c r="C298">
        <v>1</v>
      </c>
      <c r="E298">
        <v>5</v>
      </c>
      <c r="F298">
        <v>3</v>
      </c>
      <c r="H298">
        <v>5</v>
      </c>
      <c r="J298">
        <v>1</v>
      </c>
      <c r="L298">
        <v>8</v>
      </c>
    </row>
    <row r="299" spans="1:13">
      <c r="A299" t="s">
        <v>1625</v>
      </c>
      <c r="B299" t="s">
        <v>837</v>
      </c>
      <c r="C299">
        <v>1</v>
      </c>
      <c r="E299">
        <v>5</v>
      </c>
      <c r="F299">
        <v>1</v>
      </c>
      <c r="H299">
        <v>5</v>
      </c>
      <c r="I299">
        <v>1</v>
      </c>
      <c r="J299">
        <v>1</v>
      </c>
      <c r="L299">
        <v>8</v>
      </c>
    </row>
    <row r="300" spans="1:13">
      <c r="A300" s="52" t="s">
        <v>2103</v>
      </c>
      <c r="B300" t="s">
        <v>665</v>
      </c>
      <c r="C300" s="52">
        <v>1</v>
      </c>
      <c r="D300" s="52">
        <v>33</v>
      </c>
      <c r="E300" s="52">
        <v>6</v>
      </c>
      <c r="F300" s="52">
        <v>2</v>
      </c>
      <c r="G300" s="52" t="s">
        <v>2131</v>
      </c>
      <c r="H300" s="52">
        <v>6</v>
      </c>
      <c r="I300" s="52">
        <v>5</v>
      </c>
      <c r="J300" s="52">
        <v>1</v>
      </c>
      <c r="K300" s="52"/>
      <c r="L300" s="52">
        <v>8</v>
      </c>
      <c r="M300" s="52"/>
    </row>
    <row r="301" spans="1:13">
      <c r="A301" t="s">
        <v>628</v>
      </c>
      <c r="B301" t="s">
        <v>665</v>
      </c>
      <c r="C301">
        <v>2</v>
      </c>
      <c r="D301">
        <v>35</v>
      </c>
      <c r="E301">
        <v>5</v>
      </c>
      <c r="F301">
        <v>1</v>
      </c>
      <c r="G301" t="s">
        <v>631</v>
      </c>
      <c r="H301">
        <v>6</v>
      </c>
      <c r="I301">
        <v>1</v>
      </c>
      <c r="J301">
        <v>1</v>
      </c>
      <c r="K301">
        <v>99</v>
      </c>
      <c r="L301">
        <v>8</v>
      </c>
      <c r="M301">
        <v>99</v>
      </c>
    </row>
    <row r="302" spans="1:13">
      <c r="A302" s="52" t="s">
        <v>1842</v>
      </c>
      <c r="B302" t="s">
        <v>1212</v>
      </c>
      <c r="C302" s="52">
        <v>2</v>
      </c>
      <c r="D302" s="52">
        <v>35</v>
      </c>
      <c r="E302" s="52">
        <v>6</v>
      </c>
      <c r="F302" s="52">
        <v>2</v>
      </c>
      <c r="G302" s="52" t="s">
        <v>1854</v>
      </c>
      <c r="H302" s="52">
        <v>6</v>
      </c>
      <c r="I302" s="52">
        <v>1</v>
      </c>
      <c r="J302" s="52">
        <v>1</v>
      </c>
      <c r="K302" s="52"/>
      <c r="L302" s="52">
        <v>8</v>
      </c>
      <c r="M302" s="52"/>
    </row>
    <row r="303" spans="1:13">
      <c r="A303" t="s">
        <v>1634</v>
      </c>
      <c r="B303" t="s">
        <v>837</v>
      </c>
      <c r="C303">
        <v>2</v>
      </c>
      <c r="D303">
        <v>39</v>
      </c>
      <c r="E303">
        <v>5</v>
      </c>
      <c r="F303">
        <v>2</v>
      </c>
      <c r="G303" t="s">
        <v>1677</v>
      </c>
      <c r="H303">
        <v>6</v>
      </c>
      <c r="I303">
        <v>1</v>
      </c>
      <c r="J303">
        <v>1</v>
      </c>
      <c r="L303">
        <v>8</v>
      </c>
    </row>
    <row r="304" spans="1:13">
      <c r="A304" t="s">
        <v>1884</v>
      </c>
      <c r="B304" t="s">
        <v>1742</v>
      </c>
      <c r="C304">
        <v>2</v>
      </c>
      <c r="D304">
        <v>43</v>
      </c>
      <c r="E304">
        <v>6</v>
      </c>
      <c r="F304">
        <v>1</v>
      </c>
      <c r="G304" t="s">
        <v>902</v>
      </c>
      <c r="H304">
        <v>6</v>
      </c>
      <c r="I304">
        <v>1</v>
      </c>
      <c r="J304">
        <v>1</v>
      </c>
      <c r="L304">
        <v>8</v>
      </c>
    </row>
    <row r="305" spans="1:13">
      <c r="A305" t="s">
        <v>708</v>
      </c>
      <c r="B305" t="s">
        <v>837</v>
      </c>
      <c r="C305">
        <v>2</v>
      </c>
      <c r="D305">
        <v>43</v>
      </c>
      <c r="E305">
        <v>6</v>
      </c>
      <c r="F305">
        <v>1</v>
      </c>
      <c r="G305" t="s">
        <v>707</v>
      </c>
      <c r="H305">
        <v>6</v>
      </c>
      <c r="I305">
        <v>1</v>
      </c>
      <c r="J305">
        <v>1</v>
      </c>
      <c r="K305">
        <v>99</v>
      </c>
      <c r="L305">
        <v>8</v>
      </c>
      <c r="M305">
        <v>99</v>
      </c>
    </row>
    <row r="306" spans="1:13">
      <c r="A306" s="52" t="s">
        <v>1759</v>
      </c>
      <c r="B306" t="s">
        <v>1742</v>
      </c>
      <c r="C306" s="52">
        <v>2</v>
      </c>
      <c r="D306" s="52">
        <v>48</v>
      </c>
      <c r="E306" s="52">
        <v>5</v>
      </c>
      <c r="F306" s="52">
        <v>1</v>
      </c>
      <c r="G306" s="52" t="s">
        <v>1827</v>
      </c>
      <c r="H306" s="52">
        <v>6</v>
      </c>
      <c r="I306" s="52">
        <v>1</v>
      </c>
      <c r="J306" s="52">
        <v>1</v>
      </c>
      <c r="K306" s="52"/>
      <c r="L306" s="52">
        <v>8</v>
      </c>
      <c r="M306" s="52"/>
    </row>
    <row r="307" spans="1:13">
      <c r="A307" t="s">
        <v>773</v>
      </c>
      <c r="B307" t="s">
        <v>837</v>
      </c>
      <c r="C307">
        <v>2</v>
      </c>
      <c r="D307">
        <v>56</v>
      </c>
      <c r="E307">
        <v>6</v>
      </c>
      <c r="F307">
        <v>2</v>
      </c>
      <c r="G307" t="s">
        <v>774</v>
      </c>
      <c r="H307">
        <v>6</v>
      </c>
      <c r="I307">
        <v>1</v>
      </c>
      <c r="J307">
        <v>1</v>
      </c>
      <c r="K307">
        <v>99</v>
      </c>
      <c r="L307">
        <v>8</v>
      </c>
      <c r="M307">
        <v>99</v>
      </c>
    </row>
    <row r="308" spans="1:13">
      <c r="A308" s="52" t="s">
        <v>1964</v>
      </c>
      <c r="B308" t="s">
        <v>1742</v>
      </c>
      <c r="C308" s="52">
        <v>2</v>
      </c>
      <c r="D308" s="52">
        <v>60</v>
      </c>
      <c r="E308" s="52">
        <v>5</v>
      </c>
      <c r="F308" s="52">
        <v>2</v>
      </c>
      <c r="G308" s="52" t="s">
        <v>1995</v>
      </c>
      <c r="H308" s="52">
        <v>6</v>
      </c>
      <c r="I308" s="52">
        <v>4</v>
      </c>
      <c r="J308" s="52">
        <v>1</v>
      </c>
      <c r="K308" s="52"/>
      <c r="L308" s="52">
        <v>8</v>
      </c>
      <c r="M308" s="52"/>
    </row>
    <row r="309" spans="1:13">
      <c r="A309" t="s">
        <v>842</v>
      </c>
      <c r="B309" t="s">
        <v>837</v>
      </c>
      <c r="C309">
        <v>2</v>
      </c>
      <c r="D309">
        <v>61</v>
      </c>
      <c r="E309">
        <v>5</v>
      </c>
      <c r="F309">
        <v>1</v>
      </c>
      <c r="G309" t="s">
        <v>844</v>
      </c>
      <c r="H309">
        <v>6</v>
      </c>
      <c r="I309">
        <v>1</v>
      </c>
      <c r="J309">
        <v>1</v>
      </c>
      <c r="K309">
        <v>99</v>
      </c>
      <c r="L309">
        <v>8</v>
      </c>
      <c r="M309">
        <v>99</v>
      </c>
    </row>
    <row r="310" spans="1:13">
      <c r="A310" t="s">
        <v>817</v>
      </c>
      <c r="B310" t="s">
        <v>895</v>
      </c>
      <c r="C310">
        <v>1</v>
      </c>
      <c r="D310">
        <v>74</v>
      </c>
      <c r="E310">
        <v>6</v>
      </c>
      <c r="F310">
        <v>1</v>
      </c>
      <c r="G310" t="s">
        <v>818</v>
      </c>
      <c r="H310">
        <v>6</v>
      </c>
      <c r="I310">
        <v>1</v>
      </c>
      <c r="J310">
        <v>1</v>
      </c>
      <c r="L310">
        <v>8</v>
      </c>
    </row>
    <row r="311" spans="1:13">
      <c r="A311" t="s">
        <v>1186</v>
      </c>
      <c r="B311" t="s">
        <v>1212</v>
      </c>
      <c r="C311">
        <v>2</v>
      </c>
      <c r="D311">
        <v>21</v>
      </c>
      <c r="E311">
        <v>2</v>
      </c>
      <c r="F311">
        <v>3</v>
      </c>
      <c r="G311">
        <v>99</v>
      </c>
      <c r="H311">
        <v>6</v>
      </c>
      <c r="I311">
        <v>5</v>
      </c>
      <c r="J311">
        <v>4</v>
      </c>
      <c r="K311">
        <v>99</v>
      </c>
      <c r="L311">
        <v>8</v>
      </c>
      <c r="M311">
        <v>99</v>
      </c>
    </row>
    <row r="312" spans="1:13">
      <c r="A312" t="s">
        <v>1189</v>
      </c>
      <c r="B312" t="s">
        <v>1212</v>
      </c>
      <c r="C312">
        <v>2</v>
      </c>
      <c r="D312">
        <v>22</v>
      </c>
      <c r="E312">
        <v>3</v>
      </c>
      <c r="F312">
        <v>4</v>
      </c>
      <c r="G312">
        <v>99</v>
      </c>
      <c r="H312">
        <v>6</v>
      </c>
      <c r="I312">
        <v>5</v>
      </c>
      <c r="J312">
        <v>4</v>
      </c>
      <c r="K312">
        <v>99</v>
      </c>
      <c r="L312">
        <v>8</v>
      </c>
      <c r="M312">
        <v>99</v>
      </c>
    </row>
    <row r="313" spans="1:13">
      <c r="A313" t="s">
        <v>1165</v>
      </c>
      <c r="B313" t="s">
        <v>1212</v>
      </c>
      <c r="C313">
        <v>2</v>
      </c>
      <c r="D313">
        <v>19</v>
      </c>
      <c r="E313">
        <v>3</v>
      </c>
      <c r="F313">
        <v>1</v>
      </c>
      <c r="G313" t="s">
        <v>1217</v>
      </c>
      <c r="H313">
        <v>7</v>
      </c>
      <c r="I313">
        <v>5</v>
      </c>
      <c r="J313">
        <v>1</v>
      </c>
      <c r="K313">
        <v>99</v>
      </c>
      <c r="L313">
        <v>8</v>
      </c>
      <c r="M313">
        <v>99</v>
      </c>
    </row>
    <row r="314" spans="1:13">
      <c r="A314" t="s">
        <v>1164</v>
      </c>
      <c r="B314" t="s">
        <v>1212</v>
      </c>
      <c r="C314">
        <v>2</v>
      </c>
      <c r="D314">
        <v>19</v>
      </c>
      <c r="E314">
        <v>3</v>
      </c>
      <c r="F314">
        <v>4</v>
      </c>
      <c r="G314">
        <v>99</v>
      </c>
      <c r="H314">
        <v>7</v>
      </c>
      <c r="I314">
        <v>5</v>
      </c>
      <c r="J314">
        <v>1</v>
      </c>
      <c r="K314">
        <v>99</v>
      </c>
      <c r="L314">
        <v>8</v>
      </c>
      <c r="M314">
        <v>99</v>
      </c>
    </row>
    <row r="315" spans="1:13">
      <c r="A315" s="52" t="s">
        <v>1838</v>
      </c>
      <c r="B315" t="s">
        <v>1212</v>
      </c>
      <c r="C315" s="52">
        <v>2</v>
      </c>
      <c r="D315" s="52">
        <v>19</v>
      </c>
      <c r="E315" s="52">
        <v>3</v>
      </c>
      <c r="F315" s="52">
        <v>4</v>
      </c>
      <c r="G315" s="52"/>
      <c r="H315" s="52">
        <v>7</v>
      </c>
      <c r="I315" s="52">
        <v>5</v>
      </c>
      <c r="J315" s="52">
        <v>1</v>
      </c>
      <c r="K315" s="52"/>
      <c r="L315" s="52">
        <v>8</v>
      </c>
      <c r="M315" s="52"/>
    </row>
    <row r="316" spans="1:13">
      <c r="A316" t="s">
        <v>1163</v>
      </c>
      <c r="B316" t="s">
        <v>1212</v>
      </c>
      <c r="C316">
        <v>2</v>
      </c>
      <c r="D316">
        <v>21</v>
      </c>
      <c r="E316">
        <v>3</v>
      </c>
      <c r="F316">
        <v>1</v>
      </c>
      <c r="G316" t="s">
        <v>1216</v>
      </c>
      <c r="H316">
        <v>7</v>
      </c>
      <c r="I316">
        <v>5</v>
      </c>
      <c r="J316">
        <v>1</v>
      </c>
      <c r="K316">
        <v>99</v>
      </c>
      <c r="L316">
        <v>8</v>
      </c>
      <c r="M316">
        <v>99</v>
      </c>
    </row>
    <row r="317" spans="1:13">
      <c r="A317" t="s">
        <v>739</v>
      </c>
      <c r="B317" t="s">
        <v>727</v>
      </c>
      <c r="C317">
        <v>1</v>
      </c>
      <c r="D317">
        <v>35</v>
      </c>
      <c r="E317">
        <v>5</v>
      </c>
      <c r="F317">
        <v>1</v>
      </c>
      <c r="G317" t="s">
        <v>740</v>
      </c>
      <c r="H317">
        <v>7</v>
      </c>
      <c r="I317">
        <v>1</v>
      </c>
      <c r="J317">
        <v>1</v>
      </c>
      <c r="L317">
        <v>8</v>
      </c>
    </row>
    <row r="318" spans="1:13">
      <c r="A318" t="s">
        <v>909</v>
      </c>
      <c r="B318" t="s">
        <v>895</v>
      </c>
      <c r="C318">
        <v>2</v>
      </c>
      <c r="D318">
        <v>36</v>
      </c>
      <c r="E318">
        <v>5</v>
      </c>
      <c r="F318">
        <v>2</v>
      </c>
      <c r="G318" t="s">
        <v>910</v>
      </c>
      <c r="H318">
        <v>7</v>
      </c>
      <c r="I318">
        <v>1</v>
      </c>
      <c r="J318">
        <v>1</v>
      </c>
      <c r="L318">
        <v>8</v>
      </c>
    </row>
    <row r="319" spans="1:13">
      <c r="A319" t="s">
        <v>1881</v>
      </c>
      <c r="B319" t="s">
        <v>1742</v>
      </c>
      <c r="C319">
        <v>2</v>
      </c>
      <c r="D319">
        <v>49</v>
      </c>
      <c r="E319">
        <v>6</v>
      </c>
      <c r="F319">
        <v>1</v>
      </c>
      <c r="G319" t="s">
        <v>1932</v>
      </c>
      <c r="H319">
        <v>7</v>
      </c>
      <c r="I319">
        <v>1</v>
      </c>
      <c r="J319">
        <v>1</v>
      </c>
      <c r="L319">
        <v>8</v>
      </c>
    </row>
    <row r="320" spans="1:13">
      <c r="A320" t="s">
        <v>280</v>
      </c>
      <c r="B320" t="s">
        <v>837</v>
      </c>
      <c r="C320">
        <v>2</v>
      </c>
      <c r="D320">
        <v>50</v>
      </c>
      <c r="E320">
        <v>6</v>
      </c>
      <c r="F320">
        <v>2</v>
      </c>
      <c r="G320" t="s">
        <v>241</v>
      </c>
      <c r="H320">
        <v>7</v>
      </c>
      <c r="I320">
        <v>1</v>
      </c>
      <c r="J320">
        <v>1</v>
      </c>
      <c r="K320">
        <v>99</v>
      </c>
      <c r="L320">
        <v>8</v>
      </c>
      <c r="M320">
        <v>99</v>
      </c>
    </row>
    <row r="321" spans="1:13">
      <c r="A321" s="52" t="s">
        <v>1962</v>
      </c>
      <c r="B321" t="s">
        <v>1742</v>
      </c>
      <c r="C321" s="52">
        <v>2</v>
      </c>
      <c r="D321" s="52">
        <v>55</v>
      </c>
      <c r="E321" s="52">
        <v>6</v>
      </c>
      <c r="F321" s="52">
        <v>1</v>
      </c>
      <c r="G321" s="52" t="s">
        <v>1991</v>
      </c>
      <c r="H321" s="52">
        <v>7</v>
      </c>
      <c r="I321" s="52">
        <v>3</v>
      </c>
      <c r="J321" s="52">
        <v>1</v>
      </c>
      <c r="K321" s="52"/>
      <c r="L321" s="52">
        <v>8</v>
      </c>
      <c r="M321" s="52"/>
    </row>
    <row r="322" spans="1:13">
      <c r="A322" s="52" t="s">
        <v>1838</v>
      </c>
      <c r="B322" t="s">
        <v>1212</v>
      </c>
      <c r="C322" s="52">
        <v>2</v>
      </c>
      <c r="D322" s="52">
        <v>55</v>
      </c>
      <c r="E322" s="52">
        <v>6</v>
      </c>
      <c r="F322" s="52">
        <v>2</v>
      </c>
      <c r="G322" s="52" t="s">
        <v>1852</v>
      </c>
      <c r="H322" s="52">
        <v>7</v>
      </c>
      <c r="I322" s="52">
        <v>1</v>
      </c>
      <c r="J322" s="52">
        <v>1</v>
      </c>
      <c r="K322" s="52"/>
      <c r="L322" s="52">
        <v>8</v>
      </c>
      <c r="M322" s="52"/>
    </row>
    <row r="323" spans="1:13">
      <c r="A323" t="s">
        <v>469</v>
      </c>
      <c r="B323" t="s">
        <v>665</v>
      </c>
      <c r="C323">
        <v>1</v>
      </c>
      <c r="D323">
        <v>57</v>
      </c>
      <c r="E323">
        <v>6</v>
      </c>
      <c r="F323">
        <v>1</v>
      </c>
      <c r="G323" t="s">
        <v>471</v>
      </c>
      <c r="H323">
        <v>7</v>
      </c>
      <c r="I323">
        <v>2</v>
      </c>
      <c r="J323">
        <v>1</v>
      </c>
      <c r="K323">
        <v>99</v>
      </c>
      <c r="L323">
        <v>8</v>
      </c>
      <c r="M323">
        <v>99</v>
      </c>
    </row>
    <row r="324" spans="1:13">
      <c r="A324" s="52" t="s">
        <v>1954</v>
      </c>
      <c r="B324" t="s">
        <v>1742</v>
      </c>
      <c r="C324" s="52">
        <v>2</v>
      </c>
      <c r="D324" s="52">
        <v>60</v>
      </c>
      <c r="E324" s="52">
        <v>6</v>
      </c>
      <c r="F324" s="52">
        <v>1</v>
      </c>
      <c r="G324" s="52" t="s">
        <v>1981</v>
      </c>
      <c r="H324" s="52">
        <v>7</v>
      </c>
      <c r="I324" s="52">
        <v>3</v>
      </c>
      <c r="J324" s="52">
        <v>1</v>
      </c>
      <c r="K324" s="52"/>
      <c r="L324" s="52">
        <v>8</v>
      </c>
      <c r="M324" s="52"/>
    </row>
    <row r="325" spans="1:13">
      <c r="A325" t="s">
        <v>925</v>
      </c>
      <c r="B325" t="s">
        <v>895</v>
      </c>
      <c r="C325">
        <v>1</v>
      </c>
      <c r="D325">
        <v>61</v>
      </c>
      <c r="E325">
        <v>5</v>
      </c>
      <c r="F325">
        <v>1</v>
      </c>
      <c r="G325" t="s">
        <v>902</v>
      </c>
      <c r="H325">
        <v>7</v>
      </c>
      <c r="I325">
        <v>1</v>
      </c>
      <c r="J325">
        <v>1</v>
      </c>
      <c r="L325">
        <v>8</v>
      </c>
    </row>
    <row r="326" spans="1:13">
      <c r="A326" t="s">
        <v>775</v>
      </c>
      <c r="B326" t="s">
        <v>837</v>
      </c>
      <c r="C326">
        <v>1</v>
      </c>
      <c r="D326">
        <v>63</v>
      </c>
      <c r="E326">
        <v>6</v>
      </c>
      <c r="F326">
        <v>1</v>
      </c>
      <c r="G326" t="s">
        <v>776</v>
      </c>
      <c r="H326">
        <v>7</v>
      </c>
      <c r="I326">
        <v>1</v>
      </c>
      <c r="J326">
        <v>1</v>
      </c>
      <c r="K326">
        <v>99</v>
      </c>
      <c r="L326">
        <v>8</v>
      </c>
      <c r="M326">
        <v>99</v>
      </c>
    </row>
    <row r="327" spans="1:13">
      <c r="A327" s="52" t="s">
        <v>1745</v>
      </c>
      <c r="B327" t="s">
        <v>1742</v>
      </c>
      <c r="C327" s="52">
        <v>2</v>
      </c>
      <c r="D327" s="52">
        <v>67</v>
      </c>
      <c r="E327" s="52">
        <v>6</v>
      </c>
      <c r="F327" s="52">
        <v>5</v>
      </c>
      <c r="G327" s="52"/>
      <c r="H327" s="52">
        <v>7</v>
      </c>
      <c r="I327" s="52">
        <v>1</v>
      </c>
      <c r="J327" s="52">
        <v>1</v>
      </c>
      <c r="K327" s="52"/>
      <c r="L327" s="52">
        <v>8</v>
      </c>
      <c r="M327" s="52"/>
    </row>
    <row r="328" spans="1:13">
      <c r="A328" t="s">
        <v>1876</v>
      </c>
      <c r="B328" t="s">
        <v>1742</v>
      </c>
      <c r="C328">
        <v>1</v>
      </c>
      <c r="D328">
        <v>67</v>
      </c>
      <c r="E328">
        <v>5</v>
      </c>
      <c r="F328">
        <v>1</v>
      </c>
      <c r="G328" t="s">
        <v>1921</v>
      </c>
      <c r="H328">
        <v>7</v>
      </c>
      <c r="I328">
        <v>1</v>
      </c>
      <c r="J328">
        <v>1</v>
      </c>
      <c r="L328">
        <v>8</v>
      </c>
    </row>
    <row r="329" spans="1:13">
      <c r="A329" t="s">
        <v>1877</v>
      </c>
      <c r="B329" t="s">
        <v>1742</v>
      </c>
      <c r="C329">
        <v>2</v>
      </c>
      <c r="D329">
        <v>70</v>
      </c>
      <c r="E329">
        <v>6</v>
      </c>
      <c r="F329">
        <v>1</v>
      </c>
      <c r="G329" t="s">
        <v>1925</v>
      </c>
      <c r="H329">
        <v>7</v>
      </c>
      <c r="I329">
        <v>3</v>
      </c>
      <c r="J329">
        <v>1</v>
      </c>
      <c r="L329">
        <v>8</v>
      </c>
    </row>
    <row r="330" spans="1:13">
      <c r="A330" t="s">
        <v>1187</v>
      </c>
      <c r="B330" t="s">
        <v>1212</v>
      </c>
      <c r="C330">
        <v>2</v>
      </c>
      <c r="D330">
        <v>19</v>
      </c>
      <c r="E330">
        <v>3</v>
      </c>
      <c r="F330">
        <v>1</v>
      </c>
      <c r="G330" t="s">
        <v>1228</v>
      </c>
      <c r="H330">
        <v>7</v>
      </c>
      <c r="I330">
        <v>5</v>
      </c>
      <c r="J330">
        <v>4</v>
      </c>
      <c r="K330">
        <v>99</v>
      </c>
      <c r="L330">
        <v>8</v>
      </c>
      <c r="M330">
        <v>99</v>
      </c>
    </row>
    <row r="331" spans="1:13">
      <c r="A331" t="s">
        <v>1208</v>
      </c>
      <c r="B331" t="s">
        <v>1212</v>
      </c>
      <c r="C331">
        <v>2</v>
      </c>
      <c r="D331">
        <v>23</v>
      </c>
      <c r="E331">
        <v>5</v>
      </c>
      <c r="F331">
        <v>1</v>
      </c>
      <c r="G331" t="s">
        <v>1246</v>
      </c>
      <c r="H331">
        <v>7</v>
      </c>
      <c r="I331">
        <v>5</v>
      </c>
      <c r="J331">
        <v>6</v>
      </c>
      <c r="K331">
        <v>99</v>
      </c>
      <c r="L331">
        <v>8</v>
      </c>
      <c r="M331">
        <v>99</v>
      </c>
    </row>
    <row r="332" spans="1:13">
      <c r="A332" t="s">
        <v>290</v>
      </c>
      <c r="B332" t="s">
        <v>837</v>
      </c>
      <c r="C332">
        <v>1</v>
      </c>
      <c r="D332">
        <v>39</v>
      </c>
      <c r="E332">
        <v>6</v>
      </c>
      <c r="F332">
        <v>99</v>
      </c>
      <c r="G332" t="s">
        <v>193</v>
      </c>
      <c r="H332">
        <v>99</v>
      </c>
      <c r="I332">
        <v>5</v>
      </c>
      <c r="J332">
        <v>1</v>
      </c>
      <c r="K332">
        <v>99</v>
      </c>
      <c r="L332">
        <v>8</v>
      </c>
      <c r="M332">
        <v>99</v>
      </c>
    </row>
    <row r="333" spans="1:13">
      <c r="A333" t="s">
        <v>283</v>
      </c>
      <c r="B333" t="s">
        <v>837</v>
      </c>
      <c r="C333">
        <v>1</v>
      </c>
      <c r="D333">
        <v>60</v>
      </c>
      <c r="E333">
        <v>5</v>
      </c>
      <c r="F333">
        <v>1</v>
      </c>
      <c r="G333" t="s">
        <v>599</v>
      </c>
      <c r="H333">
        <v>99</v>
      </c>
      <c r="I333">
        <v>1</v>
      </c>
      <c r="J333">
        <v>1</v>
      </c>
      <c r="K333">
        <v>99</v>
      </c>
      <c r="L333">
        <v>8</v>
      </c>
      <c r="M333">
        <v>99</v>
      </c>
    </row>
    <row r="334" spans="1:13">
      <c r="A334" t="s">
        <v>294</v>
      </c>
      <c r="B334" t="s">
        <v>837</v>
      </c>
      <c r="C334">
        <v>2</v>
      </c>
      <c r="D334">
        <v>68</v>
      </c>
      <c r="E334">
        <v>5</v>
      </c>
      <c r="F334">
        <v>1</v>
      </c>
      <c r="G334" t="s">
        <v>202</v>
      </c>
      <c r="H334">
        <v>99</v>
      </c>
      <c r="I334">
        <v>1</v>
      </c>
      <c r="J334">
        <v>1</v>
      </c>
      <c r="K334">
        <v>99</v>
      </c>
      <c r="L334">
        <v>8</v>
      </c>
      <c r="M334">
        <v>99</v>
      </c>
    </row>
    <row r="335" spans="1:13">
      <c r="A335" t="s">
        <v>804</v>
      </c>
      <c r="B335" t="s">
        <v>837</v>
      </c>
      <c r="C335">
        <v>1</v>
      </c>
      <c r="D335">
        <v>64</v>
      </c>
      <c r="E335">
        <v>6</v>
      </c>
      <c r="F335">
        <v>2</v>
      </c>
      <c r="G335" t="s">
        <v>703</v>
      </c>
      <c r="H335">
        <v>99</v>
      </c>
      <c r="I335">
        <v>1</v>
      </c>
      <c r="J335">
        <v>99</v>
      </c>
      <c r="K335">
        <v>99</v>
      </c>
      <c r="L335">
        <v>8</v>
      </c>
      <c r="M335">
        <v>99</v>
      </c>
    </row>
    <row r="336" spans="1:13">
      <c r="A336" t="s">
        <v>1618</v>
      </c>
      <c r="B336" t="s">
        <v>837</v>
      </c>
      <c r="C336">
        <v>2</v>
      </c>
      <c r="D336">
        <v>35</v>
      </c>
      <c r="E336">
        <v>5</v>
      </c>
      <c r="F336">
        <v>4</v>
      </c>
      <c r="I336">
        <v>1</v>
      </c>
      <c r="J336">
        <v>1</v>
      </c>
      <c r="L336">
        <v>8</v>
      </c>
    </row>
    <row r="337" spans="1:13">
      <c r="A337" s="52" t="s">
        <v>1746</v>
      </c>
      <c r="B337" t="s">
        <v>1742</v>
      </c>
      <c r="C337" s="52">
        <v>2</v>
      </c>
      <c r="D337" s="52">
        <v>54</v>
      </c>
      <c r="E337" s="52">
        <v>6</v>
      </c>
      <c r="F337" s="52">
        <v>1</v>
      </c>
      <c r="G337" s="52" t="s">
        <v>1816</v>
      </c>
      <c r="H337" s="52"/>
      <c r="I337" s="52">
        <v>1</v>
      </c>
      <c r="J337" s="52">
        <v>1</v>
      </c>
      <c r="K337" s="52"/>
      <c r="L337" s="52">
        <v>8</v>
      </c>
      <c r="M337" s="52"/>
    </row>
    <row r="338" spans="1:13">
      <c r="A338" s="52" t="s">
        <v>1958</v>
      </c>
      <c r="B338" t="s">
        <v>1742</v>
      </c>
      <c r="C338" s="52">
        <v>2</v>
      </c>
      <c r="D338" s="52">
        <v>60</v>
      </c>
      <c r="E338" s="52">
        <v>3</v>
      </c>
      <c r="F338" s="52">
        <v>1</v>
      </c>
      <c r="G338" s="52" t="s">
        <v>902</v>
      </c>
      <c r="H338" s="52"/>
      <c r="I338" s="52">
        <v>1</v>
      </c>
      <c r="J338" s="52">
        <v>1</v>
      </c>
      <c r="K338" s="52"/>
      <c r="L338" s="52">
        <v>8</v>
      </c>
      <c r="M338" s="52"/>
    </row>
    <row r="339" spans="1:13">
      <c r="A339" t="s">
        <v>1193</v>
      </c>
      <c r="B339" t="s">
        <v>1212</v>
      </c>
      <c r="C339">
        <v>2</v>
      </c>
      <c r="D339">
        <v>18</v>
      </c>
      <c r="E339">
        <v>2</v>
      </c>
      <c r="F339">
        <v>1</v>
      </c>
      <c r="G339" t="s">
        <v>1233</v>
      </c>
      <c r="H339">
        <v>99</v>
      </c>
      <c r="I339">
        <v>5</v>
      </c>
      <c r="J339">
        <v>1</v>
      </c>
      <c r="K339">
        <v>99</v>
      </c>
      <c r="L339">
        <v>99</v>
      </c>
      <c r="M339">
        <v>99</v>
      </c>
    </row>
    <row r="340" spans="1:13">
      <c r="A340" t="s">
        <v>1173</v>
      </c>
      <c r="B340" t="s">
        <v>1212</v>
      </c>
      <c r="C340">
        <v>2</v>
      </c>
      <c r="D340">
        <v>20</v>
      </c>
      <c r="E340">
        <v>3</v>
      </c>
      <c r="F340">
        <v>4</v>
      </c>
      <c r="G340">
        <v>99</v>
      </c>
      <c r="H340">
        <v>99</v>
      </c>
      <c r="I340">
        <v>5</v>
      </c>
      <c r="J340">
        <v>1</v>
      </c>
      <c r="K340">
        <v>99</v>
      </c>
      <c r="L340">
        <v>99</v>
      </c>
      <c r="M340">
        <v>99</v>
      </c>
    </row>
    <row r="341" spans="1:13">
      <c r="A341" t="s">
        <v>1614</v>
      </c>
      <c r="B341" t="s">
        <v>837</v>
      </c>
      <c r="C341">
        <v>2</v>
      </c>
      <c r="D341">
        <v>35</v>
      </c>
      <c r="E341">
        <v>2</v>
      </c>
      <c r="F341">
        <v>1</v>
      </c>
      <c r="G341" t="s">
        <v>1663</v>
      </c>
      <c r="H341">
        <v>2</v>
      </c>
      <c r="I341">
        <v>5</v>
      </c>
      <c r="J341">
        <v>1</v>
      </c>
    </row>
    <row r="342" spans="1:13">
      <c r="A342" t="s">
        <v>741</v>
      </c>
      <c r="B342" t="s">
        <v>727</v>
      </c>
      <c r="C342">
        <v>2</v>
      </c>
      <c r="D342">
        <v>34</v>
      </c>
      <c r="E342">
        <v>5</v>
      </c>
      <c r="F342">
        <v>2</v>
      </c>
      <c r="G342" t="s">
        <v>742</v>
      </c>
      <c r="H342">
        <v>7</v>
      </c>
      <c r="I342">
        <v>1</v>
      </c>
      <c r="J342">
        <v>1</v>
      </c>
    </row>
    <row r="343" spans="1:13">
      <c r="A343" t="s">
        <v>1636</v>
      </c>
      <c r="B343" t="s">
        <v>837</v>
      </c>
      <c r="C343">
        <v>2</v>
      </c>
      <c r="D343">
        <v>34</v>
      </c>
      <c r="E343">
        <v>3</v>
      </c>
      <c r="F343">
        <v>2</v>
      </c>
      <c r="G343" t="s">
        <v>1678</v>
      </c>
      <c r="H343">
        <v>7</v>
      </c>
      <c r="I343">
        <v>1</v>
      </c>
    </row>
    <row r="344" spans="1:13">
      <c r="A344" t="s">
        <v>919</v>
      </c>
      <c r="B344" t="s">
        <v>895</v>
      </c>
      <c r="C344">
        <v>2</v>
      </c>
      <c r="D344">
        <v>61</v>
      </c>
      <c r="E344">
        <v>6</v>
      </c>
      <c r="F344">
        <v>1</v>
      </c>
      <c r="G344" t="s">
        <v>920</v>
      </c>
      <c r="I344">
        <v>1</v>
      </c>
      <c r="J344">
        <v>1</v>
      </c>
    </row>
    <row r="345" spans="1:13">
      <c r="A345" s="52" t="s">
        <v>2081</v>
      </c>
      <c r="B345" t="s">
        <v>1742</v>
      </c>
      <c r="C345" s="52"/>
      <c r="D345" s="52"/>
      <c r="E345" s="52"/>
      <c r="F345" s="52"/>
      <c r="G345" s="52"/>
      <c r="H345" s="52"/>
      <c r="I345" s="52"/>
      <c r="J345" s="52"/>
      <c r="K345" s="52"/>
      <c r="L345" s="52"/>
      <c r="M345" s="52"/>
    </row>
    <row r="346" spans="1:13">
      <c r="A346" s="52" t="s">
        <v>1743</v>
      </c>
      <c r="B346" t="s">
        <v>1742</v>
      </c>
      <c r="C346" s="52"/>
      <c r="D346" s="52"/>
      <c r="E346" s="52"/>
      <c r="F346" s="52"/>
      <c r="G346" s="52"/>
      <c r="H346" s="52"/>
      <c r="I346" s="52"/>
      <c r="J346" s="52"/>
      <c r="K346" s="52"/>
      <c r="L346" s="52"/>
      <c r="M346" s="52"/>
    </row>
  </sheetData>
  <sortState ref="A2:M346">
    <sortCondition ref="L2:L346"/>
  </sortState>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workbookViewId="0">
      <selection activeCell="E3" sqref="E3"/>
    </sheetView>
  </sheetViews>
  <sheetFormatPr baseColWidth="10" defaultColWidth="8.83203125" defaultRowHeight="15" x14ac:dyDescent="0"/>
  <cols>
    <col min="1" max="1" width="19.1640625" customWidth="1"/>
    <col min="2" max="2" width="29.1640625" customWidth="1"/>
    <col min="3" max="5" width="18.33203125" customWidth="1"/>
    <col min="6" max="6" width="15.33203125" customWidth="1"/>
    <col min="7" max="7" width="17.6640625" customWidth="1"/>
    <col min="8" max="8" width="29.1640625" customWidth="1"/>
    <col min="9" max="9" width="14.1640625" customWidth="1"/>
    <col min="10" max="10" width="15.33203125" customWidth="1"/>
    <col min="11" max="11" width="6.33203125" customWidth="1"/>
    <col min="12" max="12" width="12.1640625" customWidth="1"/>
  </cols>
  <sheetData>
    <row r="1" spans="1:12" s="15" customFormat="1">
      <c r="A1" s="15" t="s">
        <v>2378</v>
      </c>
      <c r="G1" s="15" t="s">
        <v>366</v>
      </c>
    </row>
    <row r="2" spans="1:12" s="15" customFormat="1">
      <c r="A2" s="15" t="s">
        <v>2380</v>
      </c>
      <c r="B2" s="15" t="s">
        <v>2381</v>
      </c>
      <c r="C2" s="15" t="s">
        <v>2382</v>
      </c>
      <c r="D2" s="15" t="s">
        <v>2383</v>
      </c>
      <c r="E2" s="15" t="s">
        <v>2384</v>
      </c>
      <c r="F2" s="15" t="s">
        <v>2379</v>
      </c>
      <c r="G2" s="15" t="s">
        <v>2380</v>
      </c>
      <c r="H2" s="15" t="s">
        <v>2381</v>
      </c>
      <c r="I2" s="15" t="s">
        <v>2382</v>
      </c>
      <c r="J2" s="15" t="s">
        <v>2383</v>
      </c>
      <c r="K2" s="15" t="s">
        <v>2379</v>
      </c>
      <c r="L2" s="15" t="s">
        <v>2384</v>
      </c>
    </row>
    <row r="3" spans="1:12">
      <c r="A3" s="58" t="s">
        <v>1859</v>
      </c>
      <c r="B3" s="58" t="s">
        <v>1860</v>
      </c>
      <c r="C3" s="58">
        <v>4</v>
      </c>
      <c r="D3" s="58">
        <v>8</v>
      </c>
      <c r="E3" s="58"/>
      <c r="F3" t="s">
        <v>416</v>
      </c>
      <c r="G3" t="s">
        <v>669</v>
      </c>
      <c r="H3" t="s">
        <v>670</v>
      </c>
      <c r="I3">
        <v>3</v>
      </c>
      <c r="J3">
        <v>5</v>
      </c>
      <c r="K3" t="s">
        <v>416</v>
      </c>
      <c r="L3">
        <v>15</v>
      </c>
    </row>
    <row r="4" spans="1:12">
      <c r="A4" s="55" t="s">
        <v>1285</v>
      </c>
      <c r="B4" s="55" t="s">
        <v>1286</v>
      </c>
      <c r="C4" s="55">
        <v>2</v>
      </c>
      <c r="D4" s="55">
        <v>6</v>
      </c>
      <c r="E4" s="55"/>
      <c r="G4" t="s">
        <v>678</v>
      </c>
      <c r="H4" t="s">
        <v>679</v>
      </c>
      <c r="I4">
        <v>1</v>
      </c>
      <c r="J4">
        <v>3</v>
      </c>
      <c r="K4" t="s">
        <v>413</v>
      </c>
      <c r="L4">
        <v>0.17</v>
      </c>
    </row>
    <row r="5" spans="1:12">
      <c r="A5" s="55" t="s">
        <v>1258</v>
      </c>
      <c r="B5" s="55" t="s">
        <v>1259</v>
      </c>
      <c r="C5" s="55">
        <v>2</v>
      </c>
      <c r="D5" s="55">
        <v>4</v>
      </c>
      <c r="E5" s="55"/>
      <c r="F5" t="s">
        <v>413</v>
      </c>
      <c r="G5" t="s">
        <v>683</v>
      </c>
      <c r="H5" t="s">
        <v>684</v>
      </c>
      <c r="I5">
        <v>1</v>
      </c>
      <c r="J5">
        <v>4</v>
      </c>
      <c r="K5" t="s">
        <v>413</v>
      </c>
      <c r="L5">
        <v>17</v>
      </c>
    </row>
    <row r="6" spans="1:12">
      <c r="A6" s="55" t="s">
        <v>1287</v>
      </c>
      <c r="B6" s="55" t="s">
        <v>1288</v>
      </c>
      <c r="C6" s="55">
        <v>1</v>
      </c>
      <c r="D6" s="55">
        <v>3</v>
      </c>
      <c r="E6" s="55"/>
      <c r="F6" t="s">
        <v>413</v>
      </c>
      <c r="G6" t="s">
        <v>687</v>
      </c>
      <c r="H6" t="s">
        <v>688</v>
      </c>
      <c r="I6">
        <v>2</v>
      </c>
      <c r="J6">
        <v>5</v>
      </c>
      <c r="L6">
        <v>31</v>
      </c>
    </row>
    <row r="7" spans="1:12">
      <c r="A7" s="55" t="s">
        <v>1293</v>
      </c>
      <c r="B7" s="55" t="s">
        <v>1294</v>
      </c>
      <c r="C7" s="55">
        <v>3</v>
      </c>
      <c r="D7" s="55">
        <v>8</v>
      </c>
      <c r="E7" s="55"/>
      <c r="F7" t="s">
        <v>416</v>
      </c>
      <c r="G7" t="s">
        <v>693</v>
      </c>
      <c r="H7" t="s">
        <v>694</v>
      </c>
      <c r="I7">
        <v>1</v>
      </c>
      <c r="J7">
        <v>3</v>
      </c>
      <c r="K7" t="s">
        <v>413</v>
      </c>
      <c r="L7">
        <v>3</v>
      </c>
    </row>
    <row r="8" spans="1:12">
      <c r="A8" t="s">
        <v>1329</v>
      </c>
      <c r="B8" t="s">
        <v>1330</v>
      </c>
      <c r="C8">
        <v>3</v>
      </c>
      <c r="D8">
        <v>5</v>
      </c>
      <c r="G8" t="s">
        <v>697</v>
      </c>
      <c r="H8" t="s">
        <v>698</v>
      </c>
      <c r="I8">
        <v>2</v>
      </c>
      <c r="J8">
        <v>4</v>
      </c>
      <c r="K8" t="s">
        <v>413</v>
      </c>
      <c r="L8">
        <v>4</v>
      </c>
    </row>
    <row r="9" spans="1:12">
      <c r="A9" s="55" t="s">
        <v>1315</v>
      </c>
      <c r="B9" s="55" t="s">
        <v>1316</v>
      </c>
      <c r="C9" s="55">
        <v>4</v>
      </c>
      <c r="D9" s="55">
        <v>7</v>
      </c>
      <c r="E9" s="55"/>
      <c r="F9" t="s">
        <v>416</v>
      </c>
      <c r="G9" t="s">
        <v>615</v>
      </c>
      <c r="H9" t="s">
        <v>616</v>
      </c>
      <c r="I9">
        <v>2</v>
      </c>
      <c r="J9">
        <v>4</v>
      </c>
      <c r="K9" t="s">
        <v>413</v>
      </c>
      <c r="L9">
        <v>7</v>
      </c>
    </row>
    <row r="10" spans="1:12">
      <c r="A10" s="55" t="s">
        <v>1349</v>
      </c>
      <c r="B10" s="55" t="s">
        <v>1350</v>
      </c>
      <c r="C10" s="55">
        <v>2</v>
      </c>
      <c r="D10" s="55">
        <v>4</v>
      </c>
      <c r="E10" s="55"/>
      <c r="G10" t="s">
        <v>642</v>
      </c>
      <c r="H10" t="s">
        <v>643</v>
      </c>
      <c r="I10">
        <v>2</v>
      </c>
      <c r="J10">
        <v>4</v>
      </c>
      <c r="K10" t="s">
        <v>413</v>
      </c>
      <c r="L10">
        <v>2.5</v>
      </c>
    </row>
    <row r="11" spans="1:12">
      <c r="A11" s="55" t="s">
        <v>1272</v>
      </c>
      <c r="B11" s="55" t="s">
        <v>1273</v>
      </c>
      <c r="C11" s="55">
        <v>1</v>
      </c>
      <c r="D11" s="55">
        <v>99</v>
      </c>
      <c r="E11" s="55"/>
      <c r="F11" t="s">
        <v>413</v>
      </c>
      <c r="G11" t="s">
        <v>565</v>
      </c>
      <c r="H11" t="s">
        <v>566</v>
      </c>
      <c r="I11">
        <v>4</v>
      </c>
      <c r="J11">
        <v>8</v>
      </c>
      <c r="K11" t="s">
        <v>416</v>
      </c>
      <c r="L11">
        <v>19</v>
      </c>
    </row>
    <row r="12" spans="1:12">
      <c r="A12" s="55" t="s">
        <v>1323</v>
      </c>
      <c r="B12" s="55" t="s">
        <v>1324</v>
      </c>
      <c r="C12" s="55">
        <v>2</v>
      </c>
      <c r="D12" s="55">
        <v>5</v>
      </c>
      <c r="E12" s="55"/>
      <c r="G12" t="s">
        <v>592</v>
      </c>
      <c r="H12" t="s">
        <v>593</v>
      </c>
      <c r="I12">
        <v>2</v>
      </c>
      <c r="J12">
        <v>6</v>
      </c>
      <c r="K12" t="s">
        <v>416</v>
      </c>
      <c r="L12">
        <v>11</v>
      </c>
    </row>
    <row r="13" spans="1:12">
      <c r="A13" s="55" t="s">
        <v>1313</v>
      </c>
      <c r="B13" s="55" t="s">
        <v>1314</v>
      </c>
      <c r="C13" s="55">
        <v>3</v>
      </c>
      <c r="D13" s="55">
        <v>6</v>
      </c>
      <c r="E13" s="55"/>
      <c r="G13" t="s">
        <v>515</v>
      </c>
      <c r="H13" t="s">
        <v>516</v>
      </c>
      <c r="I13">
        <v>2</v>
      </c>
      <c r="J13">
        <v>7</v>
      </c>
      <c r="K13" t="s">
        <v>416</v>
      </c>
      <c r="L13">
        <v>12</v>
      </c>
    </row>
    <row r="14" spans="1:12">
      <c r="A14" s="55" t="s">
        <v>1331</v>
      </c>
      <c r="B14" s="55" t="s">
        <v>1332</v>
      </c>
      <c r="C14" s="55">
        <v>1</v>
      </c>
      <c r="D14" s="55">
        <v>2</v>
      </c>
      <c r="E14" s="55"/>
      <c r="F14" t="s">
        <v>413</v>
      </c>
      <c r="G14" t="s">
        <v>521</v>
      </c>
      <c r="H14" t="s">
        <v>522</v>
      </c>
      <c r="I14">
        <v>3</v>
      </c>
      <c r="J14">
        <v>5</v>
      </c>
      <c r="K14" t="s">
        <v>416</v>
      </c>
      <c r="L14">
        <v>12</v>
      </c>
    </row>
    <row r="15" spans="1:12">
      <c r="A15" s="55" t="s">
        <v>1364</v>
      </c>
      <c r="B15" s="55" t="s">
        <v>1365</v>
      </c>
      <c r="C15" s="55">
        <v>2</v>
      </c>
      <c r="D15" s="55">
        <v>4</v>
      </c>
      <c r="E15" s="55"/>
      <c r="F15" t="s">
        <v>413</v>
      </c>
      <c r="G15" t="s">
        <v>547</v>
      </c>
      <c r="H15" t="s">
        <v>548</v>
      </c>
      <c r="I15">
        <v>2</v>
      </c>
      <c r="J15">
        <v>4</v>
      </c>
      <c r="K15" t="s">
        <v>413</v>
      </c>
      <c r="L15">
        <v>18</v>
      </c>
    </row>
    <row r="16" spans="1:12">
      <c r="A16" s="55" t="s">
        <v>1304</v>
      </c>
      <c r="B16" s="55" t="s">
        <v>1305</v>
      </c>
      <c r="C16" s="55">
        <v>3</v>
      </c>
      <c r="D16" s="55">
        <v>5</v>
      </c>
      <c r="E16" s="55"/>
      <c r="G16" t="s">
        <v>554</v>
      </c>
      <c r="H16" t="s">
        <v>555</v>
      </c>
      <c r="I16">
        <v>2</v>
      </c>
      <c r="J16">
        <v>6</v>
      </c>
      <c r="K16" t="s">
        <v>416</v>
      </c>
      <c r="L16">
        <v>10</v>
      </c>
    </row>
    <row r="17" spans="1:12">
      <c r="A17" s="55" t="s">
        <v>1359</v>
      </c>
      <c r="B17" s="55" t="s">
        <v>1360</v>
      </c>
      <c r="C17" s="55">
        <v>4</v>
      </c>
      <c r="D17" s="55">
        <v>8</v>
      </c>
      <c r="E17" s="55"/>
      <c r="F17" t="s">
        <v>416</v>
      </c>
      <c r="G17" t="s">
        <v>563</v>
      </c>
      <c r="H17" t="s">
        <v>462</v>
      </c>
      <c r="I17">
        <v>2</v>
      </c>
      <c r="J17">
        <v>5</v>
      </c>
      <c r="L17">
        <v>9</v>
      </c>
    </row>
    <row r="18" spans="1:12">
      <c r="A18" s="55" t="s">
        <v>1320</v>
      </c>
      <c r="B18" s="55" t="s">
        <v>1321</v>
      </c>
      <c r="C18" s="55">
        <v>3</v>
      </c>
      <c r="D18" s="55">
        <v>7</v>
      </c>
      <c r="E18" s="55"/>
      <c r="G18" t="s">
        <v>472</v>
      </c>
      <c r="H18" t="s">
        <v>473</v>
      </c>
      <c r="I18">
        <v>3</v>
      </c>
      <c r="J18">
        <v>5</v>
      </c>
      <c r="K18" t="s">
        <v>416</v>
      </c>
      <c r="L18">
        <v>18</v>
      </c>
    </row>
    <row r="19" spans="1:12">
      <c r="A19" s="55" t="s">
        <v>1301</v>
      </c>
      <c r="B19" s="55" t="s">
        <v>1302</v>
      </c>
      <c r="C19" s="55">
        <v>3</v>
      </c>
      <c r="D19" s="55">
        <v>7</v>
      </c>
      <c r="E19" s="55"/>
      <c r="G19" t="s">
        <v>488</v>
      </c>
      <c r="H19" t="s">
        <v>489</v>
      </c>
      <c r="I19">
        <v>2</v>
      </c>
      <c r="L19">
        <v>29</v>
      </c>
    </row>
    <row r="20" spans="1:12">
      <c r="A20" s="55" t="s">
        <v>1280</v>
      </c>
      <c r="B20" s="55" t="s">
        <v>1281</v>
      </c>
      <c r="C20" s="55">
        <v>3</v>
      </c>
      <c r="D20" s="55">
        <v>8</v>
      </c>
      <c r="E20" s="55"/>
      <c r="F20" t="s">
        <v>416</v>
      </c>
      <c r="G20" t="s">
        <v>511</v>
      </c>
      <c r="H20" t="s">
        <v>433</v>
      </c>
      <c r="I20">
        <v>2</v>
      </c>
      <c r="J20">
        <v>4</v>
      </c>
      <c r="K20" t="s">
        <v>413</v>
      </c>
      <c r="L20">
        <v>3</v>
      </c>
    </row>
    <row r="21" spans="1:12">
      <c r="A21" s="55" t="s">
        <v>1317</v>
      </c>
      <c r="B21" s="55" t="s">
        <v>1318</v>
      </c>
      <c r="C21" s="55">
        <v>2</v>
      </c>
      <c r="D21" s="55">
        <v>7</v>
      </c>
      <c r="E21" s="55"/>
      <c r="G21" t="s">
        <v>439</v>
      </c>
      <c r="H21" t="s">
        <v>440</v>
      </c>
      <c r="I21">
        <v>2</v>
      </c>
      <c r="J21">
        <v>4</v>
      </c>
      <c r="K21" t="s">
        <v>413</v>
      </c>
      <c r="L21">
        <v>8</v>
      </c>
    </row>
    <row r="22" spans="1:12">
      <c r="A22" s="55" t="s">
        <v>1342</v>
      </c>
      <c r="B22" s="55" t="s">
        <v>1343</v>
      </c>
      <c r="C22" s="55">
        <v>2</v>
      </c>
      <c r="D22" s="55">
        <v>5</v>
      </c>
      <c r="E22" s="55"/>
      <c r="G22" t="s">
        <v>447</v>
      </c>
      <c r="H22" t="s">
        <v>448</v>
      </c>
      <c r="I22">
        <v>2</v>
      </c>
      <c r="J22">
        <v>5</v>
      </c>
      <c r="L22">
        <v>4</v>
      </c>
    </row>
    <row r="23" spans="1:12">
      <c r="A23" s="55" t="s">
        <v>1362</v>
      </c>
      <c r="B23" s="55" t="s">
        <v>1363</v>
      </c>
      <c r="C23" s="55">
        <v>2</v>
      </c>
      <c r="D23" s="55">
        <v>8</v>
      </c>
      <c r="E23" s="55"/>
      <c r="G23" t="s">
        <v>452</v>
      </c>
      <c r="H23" t="s">
        <v>453</v>
      </c>
      <c r="I23">
        <v>2</v>
      </c>
      <c r="J23">
        <v>4</v>
      </c>
      <c r="K23" t="s">
        <v>413</v>
      </c>
      <c r="L23">
        <v>2</v>
      </c>
    </row>
    <row r="24" spans="1:12">
      <c r="A24" s="55" t="s">
        <v>1356</v>
      </c>
      <c r="B24" s="55" t="s">
        <v>1357</v>
      </c>
      <c r="C24" s="55">
        <v>3</v>
      </c>
      <c r="D24" s="55">
        <v>8</v>
      </c>
      <c r="E24" s="55"/>
      <c r="F24" t="s">
        <v>416</v>
      </c>
      <c r="G24" t="s">
        <v>457</v>
      </c>
      <c r="H24" t="s">
        <v>458</v>
      </c>
      <c r="I24">
        <v>1</v>
      </c>
      <c r="J24">
        <v>3</v>
      </c>
      <c r="K24" t="s">
        <v>413</v>
      </c>
      <c r="L24">
        <v>1</v>
      </c>
    </row>
    <row r="25" spans="1:12">
      <c r="A25" s="55" t="s">
        <v>1334</v>
      </c>
      <c r="B25" s="55" t="s">
        <v>1335</v>
      </c>
      <c r="C25" s="55">
        <v>4</v>
      </c>
      <c r="D25" s="55">
        <v>6</v>
      </c>
      <c r="E25" s="55"/>
      <c r="F25" t="s">
        <v>416</v>
      </c>
      <c r="G25" t="s">
        <v>361</v>
      </c>
      <c r="H25" t="s">
        <v>362</v>
      </c>
      <c r="I25">
        <v>2</v>
      </c>
      <c r="J25">
        <v>4</v>
      </c>
      <c r="K25" t="s">
        <v>413</v>
      </c>
      <c r="L25">
        <v>11</v>
      </c>
    </row>
    <row r="26" spans="1:12">
      <c r="A26" s="55" t="s">
        <v>1346</v>
      </c>
      <c r="B26" s="55" t="s">
        <v>1347</v>
      </c>
      <c r="C26" s="55">
        <v>3</v>
      </c>
      <c r="D26" s="55">
        <v>6</v>
      </c>
      <c r="E26" s="55"/>
      <c r="G26" s="52"/>
      <c r="H26" s="52"/>
    </row>
    <row r="27" spans="1:12">
      <c r="A27" s="55" t="s">
        <v>1295</v>
      </c>
      <c r="B27" s="55" t="s">
        <v>1296</v>
      </c>
      <c r="C27" s="55">
        <v>3</v>
      </c>
      <c r="D27" s="55">
        <v>6</v>
      </c>
      <c r="E27" s="55"/>
    </row>
    <row r="28" spans="1:12">
      <c r="A28" s="55" t="s">
        <v>1344</v>
      </c>
      <c r="B28" s="55" t="s">
        <v>1345</v>
      </c>
      <c r="C28" s="55">
        <v>4</v>
      </c>
      <c r="D28" s="55">
        <v>6</v>
      </c>
      <c r="E28" s="55"/>
      <c r="F28" t="s">
        <v>416</v>
      </c>
    </row>
    <row r="29" spans="1:12">
      <c r="A29" s="55" t="s">
        <v>1298</v>
      </c>
      <c r="B29" s="55" t="s">
        <v>1299</v>
      </c>
      <c r="C29" s="55">
        <v>3</v>
      </c>
      <c r="D29" s="55">
        <v>7</v>
      </c>
      <c r="E29" s="55"/>
    </row>
    <row r="30" spans="1:12">
      <c r="A30" s="55" t="s">
        <v>1309</v>
      </c>
      <c r="B30" s="55" t="s">
        <v>1310</v>
      </c>
      <c r="C30" s="55">
        <v>3</v>
      </c>
      <c r="D30" s="55">
        <v>8</v>
      </c>
      <c r="E30" s="55"/>
      <c r="F30" t="s">
        <v>416</v>
      </c>
    </row>
    <row r="31" spans="1:12">
      <c r="A31" s="55" t="s">
        <v>1326</v>
      </c>
      <c r="B31" s="55" t="s">
        <v>1327</v>
      </c>
      <c r="C31" s="55">
        <v>3</v>
      </c>
      <c r="D31" s="55">
        <v>8</v>
      </c>
      <c r="E31" s="55"/>
      <c r="F31" t="s">
        <v>416</v>
      </c>
    </row>
    <row r="32" spans="1:12">
      <c r="A32" s="58" t="s">
        <v>1857</v>
      </c>
      <c r="B32" s="58" t="s">
        <v>1858</v>
      </c>
      <c r="C32" s="58">
        <v>4</v>
      </c>
      <c r="D32" s="58">
        <v>6</v>
      </c>
      <c r="E32" s="58"/>
      <c r="F32" t="s">
        <v>416</v>
      </c>
      <c r="G32" s="52"/>
    </row>
    <row r="33" spans="1:8">
      <c r="A33" s="55" t="s">
        <v>1307</v>
      </c>
      <c r="B33" s="55" t="s">
        <v>1308</v>
      </c>
      <c r="C33" s="55">
        <v>3</v>
      </c>
      <c r="D33" s="55">
        <v>5</v>
      </c>
      <c r="E33" s="55"/>
      <c r="G33" s="52"/>
      <c r="H33" s="52"/>
    </row>
    <row r="34" spans="1:8">
      <c r="A34" s="55" t="s">
        <v>1266</v>
      </c>
      <c r="B34" s="55" t="s">
        <v>1267</v>
      </c>
      <c r="C34" s="55">
        <v>1</v>
      </c>
      <c r="D34" s="55">
        <v>3</v>
      </c>
      <c r="E34" s="55"/>
      <c r="F34" t="s">
        <v>413</v>
      </c>
    </row>
    <row r="35" spans="1:8">
      <c r="A35" s="61" t="s">
        <v>1738</v>
      </c>
      <c r="B35" s="61" t="s">
        <v>1739</v>
      </c>
      <c r="C35" s="61">
        <v>2</v>
      </c>
      <c r="D35" s="61">
        <v>5</v>
      </c>
      <c r="E35" s="61"/>
    </row>
    <row r="36" spans="1:8">
      <c r="A36" s="55" t="s">
        <v>1354</v>
      </c>
      <c r="B36" s="55" t="s">
        <v>1355</v>
      </c>
      <c r="C36" s="55">
        <v>1</v>
      </c>
      <c r="D36" s="55">
        <v>4</v>
      </c>
      <c r="E36" s="55"/>
      <c r="F36" t="s">
        <v>413</v>
      </c>
    </row>
    <row r="37" spans="1:8">
      <c r="A37" s="55" t="s">
        <v>1254</v>
      </c>
      <c r="B37" s="55" t="s">
        <v>1255</v>
      </c>
      <c r="C37" s="55">
        <v>3</v>
      </c>
      <c r="D37" s="55">
        <v>7</v>
      </c>
      <c r="E37" s="55"/>
    </row>
    <row r="38" spans="1:8">
      <c r="A38" s="55" t="s">
        <v>1340</v>
      </c>
      <c r="B38" s="55" t="s">
        <v>1341</v>
      </c>
      <c r="C38" s="55">
        <v>4</v>
      </c>
      <c r="D38" s="55">
        <v>8</v>
      </c>
      <c r="E38" s="55"/>
      <c r="F38" t="s">
        <v>416</v>
      </c>
    </row>
    <row r="39" spans="1:8">
      <c r="A39" s="52" t="s">
        <v>1855</v>
      </c>
      <c r="B39" s="52" t="s">
        <v>1856</v>
      </c>
      <c r="C39" s="52">
        <v>3</v>
      </c>
      <c r="D39" s="52">
        <v>8</v>
      </c>
      <c r="E39" s="52"/>
      <c r="F39" t="s">
        <v>416</v>
      </c>
    </row>
    <row r="40" spans="1:8">
      <c r="A40" s="58" t="s">
        <v>1861</v>
      </c>
      <c r="B40" s="58" t="s">
        <v>1862</v>
      </c>
      <c r="C40" s="58">
        <v>4</v>
      </c>
      <c r="D40" s="58">
        <v>7</v>
      </c>
      <c r="E40" s="58"/>
      <c r="F40" t="s">
        <v>416</v>
      </c>
    </row>
    <row r="41" spans="1:8">
      <c r="A41" s="55" t="s">
        <v>1337</v>
      </c>
      <c r="B41" s="55" t="s">
        <v>1338</v>
      </c>
      <c r="C41" s="55">
        <v>3</v>
      </c>
      <c r="D41" s="55">
        <v>5</v>
      </c>
      <c r="E41" s="55"/>
    </row>
    <row r="42" spans="1:8">
      <c r="A42" s="55" t="s">
        <v>1269</v>
      </c>
      <c r="B42" s="55" t="s">
        <v>1270</v>
      </c>
      <c r="C42" s="55">
        <v>1</v>
      </c>
      <c r="D42" s="55">
        <v>5</v>
      </c>
      <c r="E42" s="55"/>
      <c r="F42" t="s">
        <v>413</v>
      </c>
    </row>
    <row r="43" spans="1:8">
      <c r="A43" s="55" t="s">
        <v>1282</v>
      </c>
      <c r="B43" s="55" t="s">
        <v>1283</v>
      </c>
      <c r="C43" s="55">
        <v>2</v>
      </c>
      <c r="D43" s="55">
        <v>4</v>
      </c>
      <c r="E43" s="55"/>
    </row>
    <row r="44" spans="1:8">
      <c r="A44" s="55" t="s">
        <v>1290</v>
      </c>
      <c r="B44" s="55" t="s">
        <v>1291</v>
      </c>
      <c r="C44" s="55">
        <v>1</v>
      </c>
      <c r="D44" s="55">
        <v>3</v>
      </c>
      <c r="E44" s="55"/>
      <c r="F44" t="s">
        <v>413</v>
      </c>
    </row>
    <row r="45" spans="1:8">
      <c r="A45" s="55" t="s">
        <v>1275</v>
      </c>
      <c r="B45" s="55" t="s">
        <v>1276</v>
      </c>
      <c r="C45" s="55">
        <v>3</v>
      </c>
      <c r="D45" s="55">
        <v>6</v>
      </c>
      <c r="E45" s="55"/>
    </row>
    <row r="46" spans="1:8">
      <c r="A46" s="55" t="s">
        <v>1277</v>
      </c>
      <c r="B46" s="55" t="s">
        <v>1278</v>
      </c>
      <c r="C46" s="55">
        <v>2</v>
      </c>
      <c r="D46" s="55">
        <v>4</v>
      </c>
      <c r="E46" s="55"/>
      <c r="F46" t="s">
        <v>413</v>
      </c>
    </row>
    <row r="47" spans="1:8">
      <c r="A47" s="55" t="s">
        <v>1261</v>
      </c>
      <c r="B47" s="55" t="s">
        <v>1262</v>
      </c>
      <c r="C47" s="55">
        <v>2</v>
      </c>
      <c r="D47" s="55">
        <v>4</v>
      </c>
      <c r="E47" s="55"/>
      <c r="F47" t="s">
        <v>413</v>
      </c>
    </row>
    <row r="48" spans="1:8">
      <c r="A48" s="55" t="s">
        <v>1351</v>
      </c>
      <c r="B48" s="55" t="s">
        <v>1352</v>
      </c>
      <c r="C48" s="55">
        <v>3</v>
      </c>
      <c r="D48" s="55">
        <v>5</v>
      </c>
      <c r="E48" s="55"/>
    </row>
    <row r="49" spans="1:7">
      <c r="A49" s="58" t="s">
        <v>1865</v>
      </c>
      <c r="B49" s="58" t="s">
        <v>1866</v>
      </c>
      <c r="C49" s="58">
        <v>3</v>
      </c>
      <c r="D49" s="58">
        <v>8</v>
      </c>
      <c r="E49" s="58"/>
      <c r="F49" t="s">
        <v>416</v>
      </c>
    </row>
    <row r="50" spans="1:7">
      <c r="A50" s="55" t="s">
        <v>1251</v>
      </c>
      <c r="B50" s="55" t="s">
        <v>1252</v>
      </c>
      <c r="C50" s="55">
        <v>2</v>
      </c>
      <c r="D50" s="55">
        <v>4</v>
      </c>
      <c r="E50" s="55"/>
      <c r="F50" t="s">
        <v>413</v>
      </c>
    </row>
    <row r="53" spans="1:7">
      <c r="G53" s="52"/>
    </row>
    <row r="54" spans="1:7">
      <c r="G54" s="52"/>
    </row>
    <row r="55" spans="1:7">
      <c r="G55" s="52"/>
    </row>
  </sheetData>
  <sortState ref="I30:L52">
    <sortCondition ref="J30:J52"/>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J98"/>
  <sheetViews>
    <sheetView topLeftCell="A28" workbookViewId="0">
      <selection activeCell="B30" sqref="B30"/>
    </sheetView>
  </sheetViews>
  <sheetFormatPr baseColWidth="10" defaultColWidth="8.83203125" defaultRowHeight="15" x14ac:dyDescent="0"/>
  <cols>
    <col min="1" max="1" width="25.5" customWidth="1"/>
    <col min="3" max="3" width="24.83203125" customWidth="1"/>
    <col min="5" max="5" width="24.33203125" customWidth="1"/>
    <col min="7" max="7" width="27.33203125" customWidth="1"/>
  </cols>
  <sheetData>
    <row r="1" spans="1:8">
      <c r="A1" s="15" t="s">
        <v>837</v>
      </c>
      <c r="B1" s="15" t="s">
        <v>2388</v>
      </c>
      <c r="C1" s="15" t="s">
        <v>895</v>
      </c>
      <c r="D1" s="15" t="s">
        <v>2388</v>
      </c>
      <c r="E1" s="15" t="s">
        <v>2389</v>
      </c>
      <c r="F1" s="15" t="s">
        <v>2388</v>
      </c>
      <c r="G1" s="15" t="s">
        <v>2378</v>
      </c>
      <c r="H1" s="15" t="s">
        <v>2388</v>
      </c>
    </row>
    <row r="2" spans="1:8">
      <c r="A2" s="63" t="s">
        <v>1703</v>
      </c>
      <c r="B2">
        <v>1</v>
      </c>
      <c r="C2" s="64" t="s">
        <v>1798</v>
      </c>
      <c r="D2" t="s">
        <v>2421</v>
      </c>
      <c r="E2" s="64" t="s">
        <v>2138</v>
      </c>
      <c r="F2">
        <v>1</v>
      </c>
      <c r="G2" s="63" t="s">
        <v>1263</v>
      </c>
      <c r="H2">
        <v>1</v>
      </c>
    </row>
    <row r="3" spans="1:8" hidden="1">
      <c r="A3" s="63" t="s">
        <v>1691</v>
      </c>
      <c r="B3">
        <v>1</v>
      </c>
      <c r="C3" s="64" t="s">
        <v>1803</v>
      </c>
      <c r="D3">
        <v>1</v>
      </c>
      <c r="E3" s="64" t="s">
        <v>2403</v>
      </c>
      <c r="F3">
        <v>1</v>
      </c>
    </row>
    <row r="4" spans="1:8">
      <c r="A4" s="63" t="s">
        <v>1544</v>
      </c>
      <c r="B4">
        <v>1</v>
      </c>
      <c r="C4" s="63" t="s">
        <v>1937</v>
      </c>
      <c r="D4">
        <v>1</v>
      </c>
      <c r="E4" s="64" t="s">
        <v>2404</v>
      </c>
      <c r="G4" s="63" t="s">
        <v>1336</v>
      </c>
      <c r="H4">
        <v>1</v>
      </c>
    </row>
    <row r="5" spans="1:8" hidden="1">
      <c r="A5" s="63" t="s">
        <v>1685</v>
      </c>
      <c r="B5">
        <v>1</v>
      </c>
      <c r="C5" s="64" t="s">
        <v>1996</v>
      </c>
      <c r="D5">
        <v>1</v>
      </c>
      <c r="E5" s="64" t="s">
        <v>2394</v>
      </c>
      <c r="F5" s="67" t="s">
        <v>2415</v>
      </c>
      <c r="G5" s="75"/>
    </row>
    <row r="6" spans="1:8">
      <c r="A6" s="63" t="s">
        <v>197</v>
      </c>
      <c r="B6">
        <v>1</v>
      </c>
      <c r="C6" s="64" t="s">
        <v>2093</v>
      </c>
      <c r="E6" s="63" t="s">
        <v>533</v>
      </c>
      <c r="F6">
        <v>1</v>
      </c>
      <c r="G6" s="63" t="s">
        <v>1343</v>
      </c>
      <c r="H6">
        <v>1</v>
      </c>
    </row>
    <row r="7" spans="1:8">
      <c r="A7" s="63" t="s">
        <v>1710</v>
      </c>
      <c r="B7">
        <v>1</v>
      </c>
      <c r="C7" s="63" t="s">
        <v>1940</v>
      </c>
      <c r="E7" s="64" t="s">
        <v>2408</v>
      </c>
      <c r="G7" s="63" t="s">
        <v>1271</v>
      </c>
      <c r="H7">
        <v>1</v>
      </c>
    </row>
    <row r="8" spans="1:8">
      <c r="A8" s="63" t="s">
        <v>207</v>
      </c>
      <c r="B8">
        <v>1</v>
      </c>
      <c r="C8" s="63" t="s">
        <v>1935</v>
      </c>
      <c r="D8">
        <v>1</v>
      </c>
      <c r="E8" s="63" t="s">
        <v>489</v>
      </c>
      <c r="F8">
        <v>1</v>
      </c>
      <c r="G8" s="63" t="s">
        <v>1339</v>
      </c>
      <c r="H8">
        <v>1</v>
      </c>
    </row>
    <row r="9" spans="1:8" hidden="1">
      <c r="A9" s="63" t="s">
        <v>1548</v>
      </c>
      <c r="C9" s="64" t="s">
        <v>903</v>
      </c>
      <c r="D9">
        <v>1</v>
      </c>
      <c r="E9" s="64" t="s">
        <v>2412</v>
      </c>
    </row>
    <row r="10" spans="1:8" hidden="1">
      <c r="A10" s="63" t="s">
        <v>191</v>
      </c>
      <c r="C10" s="64" t="s">
        <v>2099</v>
      </c>
      <c r="D10">
        <v>1</v>
      </c>
      <c r="E10" s="63" t="s">
        <v>575</v>
      </c>
      <c r="F10">
        <v>1</v>
      </c>
    </row>
    <row r="11" spans="1:8">
      <c r="A11" s="67" t="s">
        <v>2414</v>
      </c>
      <c r="B11">
        <v>1</v>
      </c>
      <c r="C11" s="64" t="s">
        <v>1804</v>
      </c>
      <c r="D11">
        <v>1</v>
      </c>
      <c r="E11" s="63" t="s">
        <v>539</v>
      </c>
      <c r="F11">
        <v>1</v>
      </c>
      <c r="G11" s="63" t="s">
        <v>1284</v>
      </c>
      <c r="H11">
        <v>1</v>
      </c>
    </row>
    <row r="12" spans="1:8">
      <c r="A12" s="63" t="s">
        <v>194</v>
      </c>
      <c r="B12">
        <v>1</v>
      </c>
      <c r="C12" s="64" t="s">
        <v>2073</v>
      </c>
      <c r="E12" s="64" t="s">
        <v>2402</v>
      </c>
      <c r="F12">
        <v>1</v>
      </c>
      <c r="G12" s="63" t="s">
        <v>1264</v>
      </c>
      <c r="H12">
        <v>1</v>
      </c>
    </row>
    <row r="13" spans="1:8">
      <c r="A13" s="63" t="s">
        <v>219</v>
      </c>
      <c r="B13">
        <v>1</v>
      </c>
      <c r="C13" s="64" t="s">
        <v>1978</v>
      </c>
      <c r="D13">
        <v>1</v>
      </c>
      <c r="E13" s="63" t="s">
        <v>621</v>
      </c>
      <c r="G13" s="63" t="s">
        <v>1311</v>
      </c>
      <c r="H13">
        <v>1</v>
      </c>
    </row>
    <row r="14" spans="1:8" hidden="1">
      <c r="A14" s="68" t="s">
        <v>2549</v>
      </c>
      <c r="B14">
        <v>1</v>
      </c>
      <c r="C14" s="64" t="s">
        <v>2074</v>
      </c>
      <c r="D14">
        <v>1</v>
      </c>
      <c r="E14" s="68" t="s">
        <v>632</v>
      </c>
      <c r="F14" s="67" t="s">
        <v>2416</v>
      </c>
    </row>
    <row r="15" spans="1:8">
      <c r="A15" s="63" t="s">
        <v>1689</v>
      </c>
      <c r="B15">
        <v>1</v>
      </c>
      <c r="C15" s="63" t="s">
        <v>1931</v>
      </c>
      <c r="D15">
        <v>1</v>
      </c>
      <c r="E15" s="64" t="s">
        <v>2405</v>
      </c>
      <c r="F15">
        <v>1</v>
      </c>
      <c r="G15" s="64" t="s">
        <v>1860</v>
      </c>
      <c r="H15">
        <v>1</v>
      </c>
    </row>
    <row r="16" spans="1:8">
      <c r="A16" s="63" t="s">
        <v>1686</v>
      </c>
      <c r="B16">
        <v>1</v>
      </c>
      <c r="C16" s="64" t="s">
        <v>2097</v>
      </c>
      <c r="D16">
        <v>1</v>
      </c>
      <c r="E16" s="64" t="s">
        <v>2145</v>
      </c>
      <c r="F16">
        <v>1</v>
      </c>
      <c r="G16" s="63" t="s">
        <v>1257</v>
      </c>
      <c r="H16">
        <v>1</v>
      </c>
    </row>
    <row r="17" spans="1:8">
      <c r="A17" s="63" t="s">
        <v>221</v>
      </c>
      <c r="B17">
        <v>1</v>
      </c>
      <c r="C17" s="64" t="s">
        <v>2010</v>
      </c>
      <c r="D17">
        <v>1</v>
      </c>
      <c r="E17" s="63" t="s">
        <v>216</v>
      </c>
      <c r="F17">
        <v>1</v>
      </c>
      <c r="G17" s="63" t="s">
        <v>1294</v>
      </c>
      <c r="H17">
        <v>1</v>
      </c>
    </row>
    <row r="18" spans="1:8" hidden="1">
      <c r="A18" s="63" t="s">
        <v>1543</v>
      </c>
      <c r="B18">
        <v>1</v>
      </c>
      <c r="C18" s="64" t="s">
        <v>900</v>
      </c>
      <c r="E18" s="64" t="s">
        <v>2411</v>
      </c>
      <c r="G18" s="76"/>
    </row>
    <row r="19" spans="1:8" hidden="1">
      <c r="A19" s="63" t="s">
        <v>1701</v>
      </c>
      <c r="B19">
        <v>1</v>
      </c>
      <c r="C19" s="64" t="s">
        <v>2088</v>
      </c>
      <c r="D19">
        <v>1</v>
      </c>
      <c r="E19" s="64" t="s">
        <v>2409</v>
      </c>
      <c r="F19">
        <v>1</v>
      </c>
    </row>
    <row r="20" spans="1:8" hidden="1">
      <c r="A20" s="63" t="s">
        <v>1699</v>
      </c>
      <c r="B20">
        <v>1</v>
      </c>
      <c r="C20" s="64" t="s">
        <v>1985</v>
      </c>
      <c r="D20">
        <v>1</v>
      </c>
      <c r="E20" s="64" t="s">
        <v>2140</v>
      </c>
      <c r="F20">
        <v>1</v>
      </c>
      <c r="G20" s="76"/>
    </row>
    <row r="21" spans="1:8" hidden="1">
      <c r="A21" s="63" t="s">
        <v>237</v>
      </c>
      <c r="B21">
        <v>1</v>
      </c>
      <c r="C21" s="64" t="s">
        <v>1806</v>
      </c>
      <c r="D21">
        <v>1</v>
      </c>
      <c r="E21" s="64" t="s">
        <v>2144</v>
      </c>
      <c r="F21">
        <v>1</v>
      </c>
    </row>
    <row r="22" spans="1:8">
      <c r="A22" s="63" t="s">
        <v>1716</v>
      </c>
      <c r="B22">
        <v>1</v>
      </c>
      <c r="C22" s="63" t="s">
        <v>1908</v>
      </c>
      <c r="D22">
        <v>1</v>
      </c>
      <c r="E22" s="63" t="s">
        <v>517</v>
      </c>
      <c r="F22">
        <v>1</v>
      </c>
      <c r="G22" s="63" t="s">
        <v>1335</v>
      </c>
      <c r="H22">
        <v>1</v>
      </c>
    </row>
    <row r="23" spans="1:8" hidden="1">
      <c r="A23" s="63" t="s">
        <v>1700</v>
      </c>
      <c r="B23">
        <v>1</v>
      </c>
      <c r="C23" s="64" t="s">
        <v>1990</v>
      </c>
      <c r="D23">
        <v>1</v>
      </c>
      <c r="E23" s="63" t="s">
        <v>593</v>
      </c>
      <c r="F23">
        <v>1</v>
      </c>
    </row>
    <row r="24" spans="1:8">
      <c r="A24" s="63" t="s">
        <v>217</v>
      </c>
      <c r="B24">
        <v>1</v>
      </c>
      <c r="C24" s="64" t="s">
        <v>1802</v>
      </c>
      <c r="D24">
        <v>1</v>
      </c>
      <c r="E24" s="63" t="s">
        <v>453</v>
      </c>
      <c r="F24">
        <v>1</v>
      </c>
      <c r="G24" s="63" t="s">
        <v>1297</v>
      </c>
      <c r="H24">
        <v>1</v>
      </c>
    </row>
    <row r="25" spans="1:8">
      <c r="A25" s="63" t="s">
        <v>1557</v>
      </c>
      <c r="B25">
        <v>1</v>
      </c>
      <c r="C25" s="63" t="s">
        <v>1919</v>
      </c>
      <c r="D25">
        <v>1</v>
      </c>
      <c r="E25" s="68" t="s">
        <v>2550</v>
      </c>
      <c r="F25" t="s">
        <v>2548</v>
      </c>
      <c r="G25" s="63" t="s">
        <v>1348</v>
      </c>
    </row>
    <row r="26" spans="1:8">
      <c r="A26" s="63" t="s">
        <v>1560</v>
      </c>
      <c r="B26">
        <v>1</v>
      </c>
      <c r="C26" s="64" t="s">
        <v>906</v>
      </c>
      <c r="D26">
        <v>1</v>
      </c>
      <c r="E26" s="64" t="s">
        <v>2413</v>
      </c>
      <c r="F26">
        <v>1</v>
      </c>
      <c r="G26" s="63" t="s">
        <v>1345</v>
      </c>
      <c r="H26">
        <v>1</v>
      </c>
    </row>
    <row r="27" spans="1:8" hidden="1">
      <c r="A27" s="63" t="s">
        <v>215</v>
      </c>
      <c r="B27">
        <v>1</v>
      </c>
      <c r="C27" s="64" t="s">
        <v>1796</v>
      </c>
      <c r="D27">
        <v>1</v>
      </c>
      <c r="E27" s="63" t="s">
        <v>495</v>
      </c>
      <c r="F27">
        <v>1</v>
      </c>
    </row>
    <row r="28" spans="1:8">
      <c r="A28" s="63" t="s">
        <v>1706</v>
      </c>
      <c r="B28">
        <v>1</v>
      </c>
      <c r="C28" s="64" t="s">
        <v>1992</v>
      </c>
      <c r="D28">
        <v>1</v>
      </c>
      <c r="E28" s="63" t="s">
        <v>679</v>
      </c>
      <c r="F28">
        <v>1</v>
      </c>
      <c r="G28" s="63" t="s">
        <v>1328</v>
      </c>
      <c r="H28">
        <v>1</v>
      </c>
    </row>
    <row r="29" spans="1:8">
      <c r="A29" s="63" t="s">
        <v>238</v>
      </c>
      <c r="B29">
        <v>1</v>
      </c>
      <c r="C29" s="63" t="s">
        <v>1924</v>
      </c>
      <c r="D29">
        <v>1</v>
      </c>
      <c r="E29" s="64" t="s">
        <v>2406</v>
      </c>
      <c r="F29">
        <v>1</v>
      </c>
      <c r="G29" s="63" t="s">
        <v>1289</v>
      </c>
      <c r="H29">
        <v>1</v>
      </c>
    </row>
    <row r="30" spans="1:8">
      <c r="A30" s="63" t="s">
        <v>203</v>
      </c>
      <c r="C30" s="64" t="s">
        <v>1994</v>
      </c>
      <c r="D30">
        <v>1</v>
      </c>
      <c r="E30" s="64" t="s">
        <v>2396</v>
      </c>
      <c r="F30">
        <v>1</v>
      </c>
      <c r="G30" s="63" t="s">
        <v>1355</v>
      </c>
      <c r="H30">
        <v>1</v>
      </c>
    </row>
    <row r="31" spans="1:8">
      <c r="A31" s="63" t="s">
        <v>2387</v>
      </c>
      <c r="B31">
        <v>1</v>
      </c>
      <c r="C31" s="64" t="s">
        <v>1799</v>
      </c>
      <c r="D31">
        <v>1</v>
      </c>
      <c r="E31" s="64" t="s">
        <v>2056</v>
      </c>
      <c r="F31">
        <v>1</v>
      </c>
      <c r="G31" s="63" t="s">
        <v>1274</v>
      </c>
      <c r="H31">
        <v>1</v>
      </c>
    </row>
    <row r="32" spans="1:8">
      <c r="A32" s="68" t="s">
        <v>1704</v>
      </c>
      <c r="B32">
        <v>1</v>
      </c>
      <c r="C32" s="64" t="s">
        <v>1800</v>
      </c>
      <c r="D32">
        <v>1</v>
      </c>
      <c r="E32" s="63" t="s">
        <v>1110</v>
      </c>
      <c r="F32">
        <v>1</v>
      </c>
      <c r="G32" s="63" t="s">
        <v>1352</v>
      </c>
      <c r="H32">
        <v>1</v>
      </c>
    </row>
    <row r="33" spans="1:8">
      <c r="A33" s="77" t="s">
        <v>240</v>
      </c>
      <c r="B33" s="66" t="s">
        <v>2551</v>
      </c>
      <c r="C33" s="64" t="s">
        <v>1805</v>
      </c>
      <c r="D33" s="69" t="s">
        <v>2422</v>
      </c>
      <c r="E33" s="63" t="s">
        <v>527</v>
      </c>
      <c r="F33">
        <v>1</v>
      </c>
      <c r="G33" s="64" t="s">
        <v>1741</v>
      </c>
    </row>
    <row r="34" spans="1:8" hidden="1">
      <c r="A34" s="63" t="s">
        <v>1540</v>
      </c>
      <c r="B34">
        <v>1</v>
      </c>
      <c r="C34" s="64" t="s">
        <v>2090</v>
      </c>
      <c r="D34">
        <v>1</v>
      </c>
      <c r="E34" s="63" t="s">
        <v>440</v>
      </c>
      <c r="F34">
        <v>1</v>
      </c>
    </row>
    <row r="35" spans="1:8" hidden="1">
      <c r="A35" s="63" t="s">
        <v>1708</v>
      </c>
      <c r="B35">
        <v>1</v>
      </c>
      <c r="C35" s="64" t="s">
        <v>1797</v>
      </c>
      <c r="D35">
        <v>1</v>
      </c>
      <c r="E35" s="63" t="s">
        <v>684</v>
      </c>
    </row>
    <row r="36" spans="1:8" hidden="1">
      <c r="A36" s="63" t="s">
        <v>224</v>
      </c>
      <c r="B36">
        <v>1</v>
      </c>
      <c r="C36" s="64" t="s">
        <v>1811</v>
      </c>
      <c r="D36">
        <v>1</v>
      </c>
      <c r="E36" s="63" t="s">
        <v>586</v>
      </c>
      <c r="F36">
        <v>1</v>
      </c>
    </row>
    <row r="37" spans="1:8">
      <c r="A37" s="63" t="s">
        <v>1720</v>
      </c>
      <c r="B37">
        <v>1</v>
      </c>
      <c r="C37" s="64" t="s">
        <v>2071</v>
      </c>
      <c r="D37">
        <v>1</v>
      </c>
      <c r="E37" s="63" t="s">
        <v>643</v>
      </c>
      <c r="F37">
        <v>1</v>
      </c>
      <c r="G37" s="63" t="s">
        <v>1353</v>
      </c>
      <c r="H37">
        <v>1</v>
      </c>
    </row>
    <row r="38" spans="1:8" hidden="1">
      <c r="A38" s="63" t="s">
        <v>1559</v>
      </c>
      <c r="B38">
        <v>1</v>
      </c>
      <c r="C38" s="64" t="s">
        <v>2002</v>
      </c>
      <c r="D38">
        <v>1</v>
      </c>
      <c r="E38" s="63" t="s">
        <v>611</v>
      </c>
      <c r="F38">
        <v>1</v>
      </c>
      <c r="G38" s="65"/>
    </row>
    <row r="39" spans="1:8">
      <c r="A39" s="63" t="s">
        <v>91</v>
      </c>
      <c r="B39">
        <v>1</v>
      </c>
      <c r="C39" s="63" t="s">
        <v>1942</v>
      </c>
      <c r="E39" s="64" t="s">
        <v>2400</v>
      </c>
      <c r="F39">
        <v>1</v>
      </c>
      <c r="G39" s="63" t="s">
        <v>1303</v>
      </c>
      <c r="H39">
        <v>1</v>
      </c>
    </row>
    <row r="40" spans="1:8">
      <c r="A40" s="63" t="s">
        <v>1719</v>
      </c>
      <c r="B40">
        <v>1</v>
      </c>
      <c r="C40" s="64" t="s">
        <v>2000</v>
      </c>
      <c r="D40">
        <v>1</v>
      </c>
      <c r="E40" s="64" t="s">
        <v>2142</v>
      </c>
      <c r="F40">
        <v>1</v>
      </c>
      <c r="G40" s="63" t="s">
        <v>1250</v>
      </c>
    </row>
    <row r="41" spans="1:8">
      <c r="A41" s="63" t="s">
        <v>245</v>
      </c>
      <c r="B41">
        <v>1</v>
      </c>
      <c r="C41" s="64" t="s">
        <v>1946</v>
      </c>
      <c r="D41">
        <v>1</v>
      </c>
      <c r="E41" s="63" t="s">
        <v>362</v>
      </c>
      <c r="F41">
        <v>1</v>
      </c>
      <c r="G41" s="64" t="s">
        <v>1740</v>
      </c>
      <c r="H41">
        <v>1</v>
      </c>
    </row>
    <row r="42" spans="1:8">
      <c r="A42" s="63" t="s">
        <v>1718</v>
      </c>
      <c r="B42">
        <v>1</v>
      </c>
      <c r="C42" s="64" t="s">
        <v>1801</v>
      </c>
      <c r="E42" s="64" t="s">
        <v>2143</v>
      </c>
      <c r="F42">
        <v>1</v>
      </c>
      <c r="G42" s="63" t="s">
        <v>1325</v>
      </c>
      <c r="H42">
        <v>1</v>
      </c>
    </row>
    <row r="43" spans="1:8" hidden="1">
      <c r="A43" s="63" t="s">
        <v>94</v>
      </c>
      <c r="B43">
        <v>1</v>
      </c>
      <c r="C43" s="63" t="s">
        <v>1920</v>
      </c>
      <c r="D43">
        <v>1</v>
      </c>
      <c r="E43" s="64" t="s">
        <v>2391</v>
      </c>
      <c r="F43">
        <v>1</v>
      </c>
    </row>
    <row r="44" spans="1:8">
      <c r="A44" s="63" t="s">
        <v>1707</v>
      </c>
      <c r="B44">
        <v>1</v>
      </c>
      <c r="C44" s="63" t="s">
        <v>1916</v>
      </c>
      <c r="D44">
        <v>1</v>
      </c>
      <c r="E44" s="63" t="s">
        <v>670</v>
      </c>
      <c r="F44">
        <v>1</v>
      </c>
      <c r="G44" s="64" t="s">
        <v>1866</v>
      </c>
      <c r="H44">
        <v>1</v>
      </c>
    </row>
    <row r="45" spans="1:8">
      <c r="A45" s="63" t="s">
        <v>254</v>
      </c>
      <c r="C45" s="64" t="s">
        <v>1795</v>
      </c>
      <c r="E45" s="63" t="s">
        <v>1109</v>
      </c>
      <c r="F45">
        <v>1</v>
      </c>
      <c r="G45" s="63" t="s">
        <v>1363</v>
      </c>
      <c r="H45">
        <v>1</v>
      </c>
    </row>
    <row r="46" spans="1:8" hidden="1">
      <c r="A46" s="63" t="s">
        <v>1709</v>
      </c>
      <c r="B46">
        <v>1</v>
      </c>
      <c r="C46" s="64" t="s">
        <v>2012</v>
      </c>
      <c r="D46">
        <v>1</v>
      </c>
      <c r="E46" s="63" t="s">
        <v>548</v>
      </c>
      <c r="F46">
        <v>1</v>
      </c>
    </row>
    <row r="47" spans="1:8" hidden="1">
      <c r="A47" s="63" t="s">
        <v>1112</v>
      </c>
      <c r="C47" s="64" t="s">
        <v>1975</v>
      </c>
      <c r="D47">
        <v>1</v>
      </c>
      <c r="E47" s="63" t="s">
        <v>467</v>
      </c>
      <c r="F47">
        <v>1</v>
      </c>
    </row>
    <row r="48" spans="1:8">
      <c r="A48" s="63" t="s">
        <v>1705</v>
      </c>
      <c r="B48">
        <v>1</v>
      </c>
      <c r="C48" s="64" t="s">
        <v>1809</v>
      </c>
      <c r="D48">
        <v>1</v>
      </c>
      <c r="E48" s="63" t="s">
        <v>688</v>
      </c>
      <c r="F48">
        <v>1</v>
      </c>
      <c r="G48" s="63" t="s">
        <v>1265</v>
      </c>
      <c r="H48">
        <v>1</v>
      </c>
    </row>
    <row r="49" spans="1:8">
      <c r="A49" s="63" t="s">
        <v>230</v>
      </c>
      <c r="B49">
        <v>1</v>
      </c>
      <c r="C49" s="64" t="s">
        <v>1979</v>
      </c>
      <c r="D49">
        <v>1</v>
      </c>
      <c r="E49" s="64" t="s">
        <v>2395</v>
      </c>
      <c r="G49" s="63" t="s">
        <v>1333</v>
      </c>
      <c r="H49" s="67">
        <v>1</v>
      </c>
    </row>
    <row r="50" spans="1:8">
      <c r="A50" s="63" t="s">
        <v>243</v>
      </c>
      <c r="B50">
        <v>1</v>
      </c>
      <c r="C50" s="64" t="s">
        <v>2072</v>
      </c>
      <c r="E50" s="63" t="s">
        <v>616</v>
      </c>
      <c r="F50">
        <v>1</v>
      </c>
      <c r="G50" s="64" t="s">
        <v>1858</v>
      </c>
      <c r="H50">
        <v>1</v>
      </c>
    </row>
    <row r="51" spans="1:8">
      <c r="A51" s="63" t="s">
        <v>1554</v>
      </c>
      <c r="B51">
        <v>1</v>
      </c>
      <c r="C51" s="64" t="s">
        <v>1947</v>
      </c>
      <c r="D51">
        <v>1</v>
      </c>
      <c r="E51" s="63" t="s">
        <v>567</v>
      </c>
      <c r="F51" t="s">
        <v>2417</v>
      </c>
      <c r="G51" s="68" t="s">
        <v>1308</v>
      </c>
    </row>
    <row r="52" spans="1:8">
      <c r="A52" s="63" t="s">
        <v>1562</v>
      </c>
      <c r="B52">
        <v>1</v>
      </c>
      <c r="C52" s="64" t="s">
        <v>1808</v>
      </c>
      <c r="D52">
        <v>1</v>
      </c>
      <c r="E52" s="63" t="s">
        <v>501</v>
      </c>
      <c r="F52">
        <v>1</v>
      </c>
      <c r="G52" s="64" t="s">
        <v>1863</v>
      </c>
      <c r="H52">
        <v>1</v>
      </c>
    </row>
    <row r="53" spans="1:8">
      <c r="A53" s="63" t="s">
        <v>1095</v>
      </c>
      <c r="B53">
        <v>1</v>
      </c>
      <c r="C53" s="63" t="s">
        <v>1926</v>
      </c>
      <c r="D53">
        <v>1</v>
      </c>
      <c r="E53" s="63" t="s">
        <v>523</v>
      </c>
      <c r="F53">
        <v>1</v>
      </c>
      <c r="G53" s="63" t="s">
        <v>1256</v>
      </c>
      <c r="H53">
        <v>1</v>
      </c>
    </row>
    <row r="54" spans="1:8">
      <c r="A54" s="63" t="s">
        <v>1688</v>
      </c>
      <c r="C54" s="63" t="s">
        <v>1938</v>
      </c>
      <c r="D54">
        <v>1</v>
      </c>
      <c r="E54" s="64" t="s">
        <v>2407</v>
      </c>
      <c r="G54" s="63" t="s">
        <v>1300</v>
      </c>
      <c r="H54" t="s">
        <v>888</v>
      </c>
    </row>
    <row r="55" spans="1:8">
      <c r="A55" s="63" t="s">
        <v>232</v>
      </c>
      <c r="B55">
        <v>1</v>
      </c>
      <c r="C55" s="64" t="s">
        <v>1812</v>
      </c>
      <c r="D55">
        <v>1</v>
      </c>
      <c r="E55" s="63" t="s">
        <v>463</v>
      </c>
      <c r="F55" s="69" t="s">
        <v>462</v>
      </c>
      <c r="G55" s="63" t="s">
        <v>1350</v>
      </c>
      <c r="H55">
        <v>1</v>
      </c>
    </row>
    <row r="56" spans="1:8">
      <c r="A56" s="63" t="s">
        <v>1696</v>
      </c>
      <c r="B56">
        <v>1</v>
      </c>
      <c r="C56" s="64" t="s">
        <v>2095</v>
      </c>
      <c r="D56">
        <v>1</v>
      </c>
      <c r="E56" s="63" t="s">
        <v>473</v>
      </c>
      <c r="G56" s="63" t="s">
        <v>1260</v>
      </c>
      <c r="H56" s="69" t="s">
        <v>2546</v>
      </c>
    </row>
    <row r="57" spans="1:8">
      <c r="A57" s="63" t="s">
        <v>227</v>
      </c>
      <c r="C57" s="64" t="s">
        <v>2089</v>
      </c>
      <c r="D57">
        <v>1</v>
      </c>
      <c r="E57" s="64" t="s">
        <v>2054</v>
      </c>
      <c r="F57">
        <v>1</v>
      </c>
      <c r="G57" s="63" t="s">
        <v>1296</v>
      </c>
      <c r="H57">
        <v>1</v>
      </c>
    </row>
    <row r="58" spans="1:8">
      <c r="A58" s="63" t="s">
        <v>2386</v>
      </c>
      <c r="B58">
        <v>1</v>
      </c>
      <c r="C58" s="64" t="s">
        <v>1984</v>
      </c>
      <c r="D58">
        <v>1</v>
      </c>
      <c r="E58" s="64" t="s">
        <v>2055</v>
      </c>
      <c r="F58">
        <v>1</v>
      </c>
      <c r="G58" s="63" t="s">
        <v>1321</v>
      </c>
      <c r="H58" s="69" t="s">
        <v>2547</v>
      </c>
    </row>
    <row r="59" spans="1:8">
      <c r="A59" s="63" t="s">
        <v>1712</v>
      </c>
      <c r="C59" s="63" t="s">
        <v>1929</v>
      </c>
      <c r="D59">
        <v>1</v>
      </c>
      <c r="E59" s="63" t="s">
        <v>673</v>
      </c>
      <c r="F59">
        <v>1</v>
      </c>
      <c r="G59" s="63" t="s">
        <v>1312</v>
      </c>
      <c r="H59">
        <v>1</v>
      </c>
    </row>
    <row r="60" spans="1:8">
      <c r="A60" s="63" t="s">
        <v>1684</v>
      </c>
      <c r="B60">
        <v>1</v>
      </c>
      <c r="C60" s="63" t="s">
        <v>1910</v>
      </c>
      <c r="D60">
        <v>1</v>
      </c>
      <c r="E60" s="64" t="s">
        <v>2393</v>
      </c>
      <c r="F60">
        <v>1</v>
      </c>
      <c r="G60" s="68" t="s">
        <v>1253</v>
      </c>
    </row>
    <row r="61" spans="1:8">
      <c r="A61" s="63" t="s">
        <v>1550</v>
      </c>
      <c r="B61">
        <v>1</v>
      </c>
      <c r="C61" s="64" t="s">
        <v>897</v>
      </c>
      <c r="D61">
        <v>1</v>
      </c>
      <c r="E61" s="64" t="s">
        <v>2410</v>
      </c>
      <c r="F61">
        <v>1</v>
      </c>
      <c r="G61" s="63" t="s">
        <v>1292</v>
      </c>
      <c r="H61">
        <v>1</v>
      </c>
    </row>
    <row r="62" spans="1:8" hidden="1">
      <c r="A62" s="63" t="s">
        <v>1713</v>
      </c>
      <c r="B62">
        <v>1</v>
      </c>
      <c r="C62" s="63" t="s">
        <v>1913</v>
      </c>
      <c r="E62" s="64" t="s">
        <v>2398</v>
      </c>
      <c r="F62">
        <v>1</v>
      </c>
      <c r="G62" s="76"/>
    </row>
    <row r="63" spans="1:8" hidden="1">
      <c r="A63" s="63" t="s">
        <v>1692</v>
      </c>
      <c r="B63">
        <v>1</v>
      </c>
      <c r="C63" s="64" t="s">
        <v>2006</v>
      </c>
      <c r="D63">
        <v>1</v>
      </c>
      <c r="E63" s="63" t="s">
        <v>555</v>
      </c>
      <c r="F63">
        <v>1</v>
      </c>
    </row>
    <row r="64" spans="1:8">
      <c r="A64" s="63" t="s">
        <v>2385</v>
      </c>
      <c r="B64">
        <v>1</v>
      </c>
      <c r="C64" s="64" t="s">
        <v>1810</v>
      </c>
      <c r="E64" s="63" t="s">
        <v>699</v>
      </c>
      <c r="F64">
        <v>1</v>
      </c>
      <c r="G64" s="64" t="s">
        <v>1864</v>
      </c>
      <c r="H64">
        <v>1</v>
      </c>
    </row>
    <row r="65" spans="1:8" hidden="1">
      <c r="A65" s="63" t="s">
        <v>1542</v>
      </c>
      <c r="B65">
        <v>1</v>
      </c>
      <c r="C65" s="64" t="s">
        <v>1794</v>
      </c>
      <c r="D65">
        <v>1</v>
      </c>
      <c r="E65" s="63" t="s">
        <v>694</v>
      </c>
      <c r="F65" t="s">
        <v>2418</v>
      </c>
    </row>
    <row r="66" spans="1:8">
      <c r="A66" s="63" t="s">
        <v>212</v>
      </c>
      <c r="B66">
        <v>1</v>
      </c>
      <c r="C66" s="64" t="s">
        <v>1998</v>
      </c>
      <c r="D66">
        <v>1</v>
      </c>
      <c r="E66" s="63" t="s">
        <v>459</v>
      </c>
      <c r="G66" s="63" t="s">
        <v>1276</v>
      </c>
      <c r="H66">
        <v>1</v>
      </c>
    </row>
    <row r="67" spans="1:8">
      <c r="A67" s="63" t="s">
        <v>205</v>
      </c>
      <c r="B67">
        <v>1</v>
      </c>
      <c r="C67" s="64" t="s">
        <v>2008</v>
      </c>
      <c r="D67">
        <v>1</v>
      </c>
      <c r="E67" s="63" t="s">
        <v>627</v>
      </c>
      <c r="F67">
        <v>1</v>
      </c>
      <c r="G67" s="63" t="s">
        <v>1322</v>
      </c>
      <c r="H67">
        <v>1</v>
      </c>
    </row>
    <row r="68" spans="1:8" hidden="1">
      <c r="A68" s="63" t="s">
        <v>1698</v>
      </c>
      <c r="B68">
        <v>1</v>
      </c>
      <c r="C68" s="64" t="s">
        <v>1807</v>
      </c>
      <c r="D68">
        <v>1</v>
      </c>
      <c r="E68" s="63" t="s">
        <v>600</v>
      </c>
      <c r="F68">
        <v>1</v>
      </c>
    </row>
    <row r="69" spans="1:8" hidden="1">
      <c r="A69" s="63" t="s">
        <v>235</v>
      </c>
      <c r="B69">
        <v>1</v>
      </c>
      <c r="C69" s="64" t="s">
        <v>1982</v>
      </c>
      <c r="D69">
        <v>1</v>
      </c>
      <c r="E69" s="64" t="s">
        <v>2392</v>
      </c>
      <c r="F69">
        <v>1</v>
      </c>
    </row>
    <row r="70" spans="1:8">
      <c r="A70" s="63" t="s">
        <v>1697</v>
      </c>
      <c r="B70">
        <v>1</v>
      </c>
      <c r="C70" s="63" t="s">
        <v>1933</v>
      </c>
      <c r="D70">
        <v>1</v>
      </c>
      <c r="E70" s="64" t="s">
        <v>2397</v>
      </c>
      <c r="F70">
        <v>1</v>
      </c>
      <c r="G70" s="63" t="s">
        <v>1319</v>
      </c>
      <c r="H70">
        <v>1</v>
      </c>
    </row>
    <row r="71" spans="1:8" hidden="1">
      <c r="A71" s="63" t="s">
        <v>1552</v>
      </c>
      <c r="B71">
        <v>1</v>
      </c>
      <c r="C71" s="64" t="s">
        <v>1987</v>
      </c>
      <c r="E71" s="63" t="s">
        <v>433</v>
      </c>
      <c r="F71">
        <v>1</v>
      </c>
    </row>
    <row r="72" spans="1:8" hidden="1">
      <c r="A72" s="63" t="s">
        <v>1127</v>
      </c>
      <c r="B72">
        <v>1</v>
      </c>
      <c r="C72" s="64" t="s">
        <v>2004</v>
      </c>
      <c r="D72">
        <v>1</v>
      </c>
      <c r="E72" s="63" t="s">
        <v>449</v>
      </c>
      <c r="F72" s="69" t="s">
        <v>448</v>
      </c>
      <c r="H72" s="69"/>
    </row>
    <row r="73" spans="1:8" hidden="1">
      <c r="A73" s="63" t="s">
        <v>1693</v>
      </c>
      <c r="B73">
        <v>1</v>
      </c>
      <c r="C73" s="64" t="s">
        <v>1989</v>
      </c>
      <c r="E73" s="63" t="s">
        <v>1118</v>
      </c>
    </row>
    <row r="74" spans="1:8" hidden="1">
      <c r="A74" s="63" t="s">
        <v>189</v>
      </c>
      <c r="B74">
        <v>1</v>
      </c>
      <c r="C74" s="64" t="s">
        <v>1814</v>
      </c>
      <c r="D74" t="s">
        <v>2552</v>
      </c>
      <c r="E74" s="64" t="s">
        <v>2399</v>
      </c>
      <c r="F74">
        <v>1</v>
      </c>
    </row>
    <row r="75" spans="1:8">
      <c r="A75" s="63" t="s">
        <v>1683</v>
      </c>
      <c r="B75">
        <v>1</v>
      </c>
      <c r="C75" s="64" t="s">
        <v>2069</v>
      </c>
      <c r="D75">
        <v>1</v>
      </c>
      <c r="E75" s="64" t="s">
        <v>2401</v>
      </c>
      <c r="G75" s="63" t="s">
        <v>1278</v>
      </c>
      <c r="H75">
        <v>1</v>
      </c>
    </row>
    <row r="76" spans="1:8">
      <c r="C76" s="64" t="s">
        <v>835</v>
      </c>
      <c r="D76">
        <v>1</v>
      </c>
      <c r="G76" s="63" t="s">
        <v>1316</v>
      </c>
      <c r="H76">
        <v>1</v>
      </c>
    </row>
    <row r="77" spans="1:8">
      <c r="C77" s="70" t="s">
        <v>2419</v>
      </c>
      <c r="D77" s="70">
        <v>1</v>
      </c>
      <c r="G77" s="63" t="s">
        <v>1281</v>
      </c>
      <c r="H77">
        <v>1</v>
      </c>
    </row>
    <row r="78" spans="1:8">
      <c r="C78" s="64" t="s">
        <v>816</v>
      </c>
      <c r="D78">
        <v>1</v>
      </c>
      <c r="G78" s="63" t="s">
        <v>1314</v>
      </c>
      <c r="H78">
        <v>1</v>
      </c>
    </row>
    <row r="79" spans="1:8">
      <c r="C79" s="64" t="s">
        <v>929</v>
      </c>
      <c r="D79">
        <v>1</v>
      </c>
      <c r="G79" s="63" t="s">
        <v>1365</v>
      </c>
      <c r="H79">
        <v>1</v>
      </c>
    </row>
    <row r="80" spans="1:8">
      <c r="C80" s="64" t="s">
        <v>833</v>
      </c>
      <c r="D80">
        <v>1</v>
      </c>
      <c r="G80" s="63" t="s">
        <v>1361</v>
      </c>
      <c r="H80">
        <v>1</v>
      </c>
    </row>
    <row r="81" spans="3:8">
      <c r="C81" s="64" t="s">
        <v>914</v>
      </c>
      <c r="F81" s="69"/>
      <c r="G81" s="63" t="s">
        <v>1279</v>
      </c>
      <c r="H81">
        <v>1</v>
      </c>
    </row>
    <row r="82" spans="3:8">
      <c r="C82" s="64" t="s">
        <v>831</v>
      </c>
      <c r="G82" s="63" t="s">
        <v>1268</v>
      </c>
      <c r="H82">
        <v>1</v>
      </c>
    </row>
    <row r="83" spans="3:8">
      <c r="C83" s="64" t="s">
        <v>924</v>
      </c>
      <c r="G83" s="63" t="s">
        <v>1286</v>
      </c>
    </row>
    <row r="84" spans="3:8">
      <c r="C84" s="64" t="s">
        <v>824</v>
      </c>
      <c r="D84">
        <v>1</v>
      </c>
      <c r="G84" s="63" t="s">
        <v>1341</v>
      </c>
      <c r="H84">
        <v>1</v>
      </c>
    </row>
    <row r="85" spans="3:8">
      <c r="C85" s="64" t="s">
        <v>932</v>
      </c>
      <c r="G85" s="63" t="s">
        <v>1358</v>
      </c>
      <c r="H85">
        <v>1</v>
      </c>
    </row>
    <row r="86" spans="3:8">
      <c r="C86" s="64" t="s">
        <v>918</v>
      </c>
      <c r="D86">
        <v>1</v>
      </c>
      <c r="G86" s="63" t="s">
        <v>1306</v>
      </c>
    </row>
    <row r="87" spans="3:8" hidden="1">
      <c r="C87" s="64" t="s">
        <v>908</v>
      </c>
      <c r="D87">
        <v>1</v>
      </c>
      <c r="E87" s="65"/>
      <c r="G87" s="76"/>
    </row>
    <row r="88" spans="3:8" hidden="1">
      <c r="C88" s="64" t="s">
        <v>813</v>
      </c>
      <c r="D88" s="70" t="s">
        <v>2420</v>
      </c>
    </row>
    <row r="89" spans="3:8" hidden="1">
      <c r="C89" s="64" t="s">
        <v>819</v>
      </c>
      <c r="D89">
        <v>1</v>
      </c>
    </row>
    <row r="90" spans="3:8" hidden="1">
      <c r="C90" s="64" t="s">
        <v>926</v>
      </c>
    </row>
    <row r="91" spans="3:8" hidden="1">
      <c r="C91" s="64" t="s">
        <v>921</v>
      </c>
      <c r="D91">
        <v>1</v>
      </c>
    </row>
    <row r="92" spans="3:8" hidden="1">
      <c r="C92" s="64" t="s">
        <v>2390</v>
      </c>
      <c r="D92">
        <v>1</v>
      </c>
    </row>
    <row r="93" spans="3:8" hidden="1">
      <c r="D93" s="70" t="s">
        <v>2419</v>
      </c>
    </row>
    <row r="94" spans="3:8" hidden="1">
      <c r="D94" s="70" t="s">
        <v>2553</v>
      </c>
    </row>
    <row r="95" spans="3:8" hidden="1">
      <c r="D95" s="69"/>
    </row>
    <row r="96" spans="3:8" hidden="1">
      <c r="C96" t="s">
        <v>888</v>
      </c>
      <c r="D96" s="67" t="s">
        <v>2423</v>
      </c>
    </row>
    <row r="98" spans="9:10">
      <c r="I98" s="67" t="s">
        <v>1908</v>
      </c>
      <c r="J98" t="s">
        <v>2545</v>
      </c>
    </row>
  </sheetData>
  <autoFilter ref="A1:J96">
    <filterColumn colId="6">
      <customFilters>
        <customFilter operator="notEqual" val=" "/>
      </customFilters>
    </filterColumn>
  </autoFilter>
  <sortState ref="A1:H96">
    <sortCondition ref="E1:E96"/>
  </sortState>
  <hyperlinks>
    <hyperlink ref="E14" r:id="rId1"/>
    <hyperlink ref="D93" r:id="rId2"/>
    <hyperlink ref="D88" r:id="rId3"/>
    <hyperlink ref="G51" r:id="rId4"/>
    <hyperlink ref="G60" r:id="rId5"/>
    <hyperlink ref="A14" r:id="rId6"/>
    <hyperlink ref="E25" r:id="rId7"/>
    <hyperlink ref="A32" r:id="rId8"/>
    <hyperlink ref="D94" r:id="rId9" display="mailto:kitracette@yahoo.com"/>
    <hyperlink ref="D77" r:id="rId10" display="mailto:lauraanneklein@gmail.com"/>
    <hyperlink ref="C77" r:id="rId11" display="mailto:lauraanneklein@gmail.com"/>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4"/>
  <sheetViews>
    <sheetView topLeftCell="A289" workbookViewId="0">
      <selection activeCell="C312" sqref="C312"/>
    </sheetView>
  </sheetViews>
  <sheetFormatPr baseColWidth="10" defaultColWidth="8.83203125" defaultRowHeight="15" x14ac:dyDescent="0"/>
  <cols>
    <col min="1" max="1" width="28.1640625" customWidth="1"/>
    <col min="5" max="5" width="26.1640625" customWidth="1"/>
  </cols>
  <sheetData>
    <row r="1" spans="1:5">
      <c r="B1" t="s">
        <v>2557</v>
      </c>
      <c r="C1" t="s">
        <v>2556</v>
      </c>
      <c r="E1" t="s">
        <v>2554</v>
      </c>
    </row>
    <row r="2" spans="1:5">
      <c r="A2" s="63" t="s">
        <v>1703</v>
      </c>
      <c r="B2">
        <v>1</v>
      </c>
      <c r="C2">
        <v>1</v>
      </c>
    </row>
    <row r="3" spans="1:5">
      <c r="A3" s="63" t="s">
        <v>1691</v>
      </c>
      <c r="B3">
        <v>1</v>
      </c>
      <c r="C3">
        <v>1</v>
      </c>
    </row>
    <row r="4" spans="1:5">
      <c r="A4" s="63" t="s">
        <v>1544</v>
      </c>
      <c r="B4">
        <v>1</v>
      </c>
      <c r="C4">
        <v>1</v>
      </c>
    </row>
    <row r="5" spans="1:5">
      <c r="A5" s="63" t="s">
        <v>1685</v>
      </c>
      <c r="B5">
        <v>1</v>
      </c>
      <c r="C5">
        <v>1</v>
      </c>
    </row>
    <row r="6" spans="1:5">
      <c r="A6" s="63" t="s">
        <v>197</v>
      </c>
      <c r="B6">
        <v>1</v>
      </c>
      <c r="C6">
        <v>1</v>
      </c>
    </row>
    <row r="7" spans="1:5">
      <c r="A7" s="63" t="s">
        <v>1710</v>
      </c>
      <c r="B7">
        <v>1</v>
      </c>
      <c r="C7">
        <v>1</v>
      </c>
    </row>
    <row r="8" spans="1:5">
      <c r="A8" s="63" t="s">
        <v>207</v>
      </c>
      <c r="B8">
        <v>1</v>
      </c>
      <c r="C8">
        <v>1</v>
      </c>
    </row>
    <row r="9" spans="1:5">
      <c r="A9" s="67" t="s">
        <v>2414</v>
      </c>
      <c r="B9">
        <v>1</v>
      </c>
      <c r="C9">
        <v>1</v>
      </c>
    </row>
    <row r="10" spans="1:5">
      <c r="A10" s="63" t="s">
        <v>194</v>
      </c>
      <c r="B10">
        <v>1</v>
      </c>
      <c r="C10">
        <v>1</v>
      </c>
    </row>
    <row r="11" spans="1:5">
      <c r="A11" s="63" t="s">
        <v>219</v>
      </c>
      <c r="B11">
        <v>1</v>
      </c>
      <c r="C11">
        <v>1</v>
      </c>
    </row>
    <row r="12" spans="1:5">
      <c r="A12" s="68" t="s">
        <v>2549</v>
      </c>
      <c r="B12">
        <v>1</v>
      </c>
      <c r="C12">
        <v>1</v>
      </c>
    </row>
    <row r="13" spans="1:5">
      <c r="A13" s="63" t="s">
        <v>1689</v>
      </c>
      <c r="B13">
        <v>1</v>
      </c>
      <c r="C13">
        <v>1</v>
      </c>
    </row>
    <row r="14" spans="1:5">
      <c r="A14" s="63" t="s">
        <v>1686</v>
      </c>
      <c r="B14">
        <v>1</v>
      </c>
      <c r="C14">
        <v>1</v>
      </c>
    </row>
    <row r="15" spans="1:5">
      <c r="A15" s="63" t="s">
        <v>221</v>
      </c>
      <c r="B15">
        <v>1</v>
      </c>
      <c r="C15">
        <v>1</v>
      </c>
    </row>
    <row r="16" spans="1:5">
      <c r="A16" s="63" t="s">
        <v>1543</v>
      </c>
      <c r="B16">
        <v>1</v>
      </c>
      <c r="C16">
        <v>1</v>
      </c>
    </row>
    <row r="17" spans="1:3">
      <c r="A17" s="63" t="s">
        <v>1701</v>
      </c>
      <c r="B17">
        <v>1</v>
      </c>
      <c r="C17">
        <v>1</v>
      </c>
    </row>
    <row r="18" spans="1:3">
      <c r="A18" s="63" t="s">
        <v>1699</v>
      </c>
      <c r="B18">
        <v>1</v>
      </c>
      <c r="C18">
        <v>1</v>
      </c>
    </row>
    <row r="19" spans="1:3">
      <c r="A19" s="63" t="s">
        <v>237</v>
      </c>
      <c r="B19">
        <v>1</v>
      </c>
      <c r="C19">
        <v>1</v>
      </c>
    </row>
    <row r="20" spans="1:3">
      <c r="A20" s="63" t="s">
        <v>1716</v>
      </c>
      <c r="B20">
        <v>1</v>
      </c>
      <c r="C20">
        <v>1</v>
      </c>
    </row>
    <row r="21" spans="1:3">
      <c r="A21" s="63" t="s">
        <v>1700</v>
      </c>
      <c r="B21">
        <v>1</v>
      </c>
      <c r="C21">
        <v>1</v>
      </c>
    </row>
    <row r="22" spans="1:3">
      <c r="A22" s="63" t="s">
        <v>217</v>
      </c>
      <c r="B22">
        <v>1</v>
      </c>
      <c r="C22">
        <v>1</v>
      </c>
    </row>
    <row r="23" spans="1:3">
      <c r="A23" s="63" t="s">
        <v>1557</v>
      </c>
      <c r="B23">
        <v>1</v>
      </c>
      <c r="C23">
        <v>1</v>
      </c>
    </row>
    <row r="24" spans="1:3">
      <c r="A24" s="63" t="s">
        <v>1560</v>
      </c>
      <c r="B24">
        <v>1</v>
      </c>
      <c r="C24">
        <v>1</v>
      </c>
    </row>
    <row r="25" spans="1:3">
      <c r="A25" s="63" t="s">
        <v>215</v>
      </c>
      <c r="B25">
        <v>1</v>
      </c>
      <c r="C25">
        <v>1</v>
      </c>
    </row>
    <row r="26" spans="1:3">
      <c r="A26" s="63" t="s">
        <v>1706</v>
      </c>
      <c r="B26">
        <v>1</v>
      </c>
      <c r="C26">
        <v>1</v>
      </c>
    </row>
    <row r="27" spans="1:3">
      <c r="A27" s="63" t="s">
        <v>238</v>
      </c>
      <c r="B27">
        <v>1</v>
      </c>
      <c r="C27">
        <v>1</v>
      </c>
    </row>
    <row r="28" spans="1:3">
      <c r="A28" s="68" t="s">
        <v>1704</v>
      </c>
      <c r="B28">
        <v>1</v>
      </c>
      <c r="C28">
        <v>1</v>
      </c>
    </row>
    <row r="29" spans="1:3">
      <c r="A29" s="63" t="s">
        <v>1540</v>
      </c>
      <c r="B29">
        <v>1</v>
      </c>
      <c r="C29">
        <v>1</v>
      </c>
    </row>
    <row r="30" spans="1:3">
      <c r="A30" s="63" t="s">
        <v>1708</v>
      </c>
      <c r="B30">
        <v>1</v>
      </c>
      <c r="C30">
        <v>1</v>
      </c>
    </row>
    <row r="31" spans="1:3">
      <c r="A31" s="63" t="s">
        <v>224</v>
      </c>
      <c r="B31">
        <v>1</v>
      </c>
      <c r="C31">
        <v>1</v>
      </c>
    </row>
    <row r="32" spans="1:3">
      <c r="A32" s="63" t="s">
        <v>1720</v>
      </c>
      <c r="B32">
        <v>1</v>
      </c>
      <c r="C32">
        <v>1</v>
      </c>
    </row>
    <row r="33" spans="1:3">
      <c r="A33" s="63" t="s">
        <v>1559</v>
      </c>
      <c r="B33">
        <v>1</v>
      </c>
      <c r="C33">
        <v>1</v>
      </c>
    </row>
    <row r="34" spans="1:3">
      <c r="A34" s="63" t="s">
        <v>91</v>
      </c>
      <c r="B34">
        <v>1</v>
      </c>
      <c r="C34">
        <v>1</v>
      </c>
    </row>
    <row r="35" spans="1:3">
      <c r="A35" s="63" t="s">
        <v>1719</v>
      </c>
      <c r="B35">
        <v>1</v>
      </c>
      <c r="C35">
        <v>1</v>
      </c>
    </row>
    <row r="36" spans="1:3">
      <c r="A36" s="63" t="s">
        <v>1718</v>
      </c>
      <c r="B36">
        <v>1</v>
      </c>
      <c r="C36">
        <v>1</v>
      </c>
    </row>
    <row r="37" spans="1:3">
      <c r="A37" s="63" t="s">
        <v>94</v>
      </c>
      <c r="B37">
        <v>1</v>
      </c>
      <c r="C37">
        <v>1</v>
      </c>
    </row>
    <row r="38" spans="1:3">
      <c r="A38" s="63" t="s">
        <v>1707</v>
      </c>
      <c r="B38">
        <v>1</v>
      </c>
      <c r="C38">
        <v>1</v>
      </c>
    </row>
    <row r="39" spans="1:3">
      <c r="A39" s="63" t="s">
        <v>1709</v>
      </c>
      <c r="B39">
        <v>1</v>
      </c>
      <c r="C39">
        <v>1</v>
      </c>
    </row>
    <row r="40" spans="1:3">
      <c r="A40" s="63" t="s">
        <v>1705</v>
      </c>
      <c r="B40">
        <v>1</v>
      </c>
      <c r="C40">
        <v>1</v>
      </c>
    </row>
    <row r="41" spans="1:3">
      <c r="A41" s="63" t="s">
        <v>230</v>
      </c>
      <c r="B41">
        <v>1</v>
      </c>
      <c r="C41">
        <v>1</v>
      </c>
    </row>
    <row r="42" spans="1:3">
      <c r="A42" s="63" t="s">
        <v>243</v>
      </c>
      <c r="B42">
        <v>1</v>
      </c>
      <c r="C42">
        <v>1</v>
      </c>
    </row>
    <row r="43" spans="1:3">
      <c r="A43" s="63" t="s">
        <v>1554</v>
      </c>
      <c r="B43">
        <v>1</v>
      </c>
      <c r="C43">
        <v>1</v>
      </c>
    </row>
    <row r="44" spans="1:3">
      <c r="A44" s="63" t="s">
        <v>1562</v>
      </c>
      <c r="B44">
        <v>1</v>
      </c>
      <c r="C44">
        <v>1</v>
      </c>
    </row>
    <row r="45" spans="1:3">
      <c r="A45" s="63" t="s">
        <v>1095</v>
      </c>
      <c r="B45">
        <v>1</v>
      </c>
      <c r="C45">
        <v>1</v>
      </c>
    </row>
    <row r="46" spans="1:3">
      <c r="A46" s="63" t="s">
        <v>232</v>
      </c>
      <c r="B46">
        <v>1</v>
      </c>
      <c r="C46">
        <v>1</v>
      </c>
    </row>
    <row r="47" spans="1:3">
      <c r="A47" s="63" t="s">
        <v>1696</v>
      </c>
      <c r="B47">
        <v>1</v>
      </c>
      <c r="C47">
        <v>1</v>
      </c>
    </row>
    <row r="48" spans="1:3">
      <c r="A48" s="63" t="s">
        <v>2386</v>
      </c>
      <c r="B48">
        <v>1</v>
      </c>
      <c r="C48">
        <v>1</v>
      </c>
    </row>
    <row r="49" spans="1:3">
      <c r="A49" s="63" t="s">
        <v>1684</v>
      </c>
      <c r="B49">
        <v>1</v>
      </c>
      <c r="C49">
        <v>1</v>
      </c>
    </row>
    <row r="50" spans="1:3">
      <c r="A50" s="63" t="s">
        <v>1550</v>
      </c>
      <c r="B50">
        <v>1</v>
      </c>
      <c r="C50">
        <v>1</v>
      </c>
    </row>
    <row r="51" spans="1:3">
      <c r="A51" s="63" t="s">
        <v>1713</v>
      </c>
      <c r="B51">
        <v>1</v>
      </c>
      <c r="C51">
        <v>1</v>
      </c>
    </row>
    <row r="52" spans="1:3">
      <c r="A52" s="63" t="s">
        <v>1692</v>
      </c>
      <c r="B52">
        <v>1</v>
      </c>
      <c r="C52">
        <v>1</v>
      </c>
    </row>
    <row r="53" spans="1:3">
      <c r="A53" s="63" t="s">
        <v>2385</v>
      </c>
      <c r="B53">
        <v>1</v>
      </c>
      <c r="C53">
        <v>1</v>
      </c>
    </row>
    <row r="54" spans="1:3">
      <c r="A54" s="63" t="s">
        <v>1542</v>
      </c>
      <c r="B54">
        <v>1</v>
      </c>
      <c r="C54">
        <v>1</v>
      </c>
    </row>
    <row r="55" spans="1:3">
      <c r="A55" s="63" t="s">
        <v>212</v>
      </c>
      <c r="B55">
        <v>1</v>
      </c>
      <c r="C55">
        <v>1</v>
      </c>
    </row>
    <row r="56" spans="1:3">
      <c r="A56" s="63" t="s">
        <v>205</v>
      </c>
      <c r="B56">
        <v>1</v>
      </c>
      <c r="C56">
        <v>1</v>
      </c>
    </row>
    <row r="57" spans="1:3">
      <c r="A57" s="63" t="s">
        <v>1698</v>
      </c>
      <c r="B57">
        <v>1</v>
      </c>
      <c r="C57">
        <v>1</v>
      </c>
    </row>
    <row r="58" spans="1:3">
      <c r="A58" s="63" t="s">
        <v>235</v>
      </c>
      <c r="B58">
        <v>1</v>
      </c>
      <c r="C58">
        <v>1</v>
      </c>
    </row>
    <row r="59" spans="1:3">
      <c r="A59" s="63" t="s">
        <v>1697</v>
      </c>
      <c r="B59">
        <v>1</v>
      </c>
      <c r="C59">
        <v>1</v>
      </c>
    </row>
    <row r="60" spans="1:3">
      <c r="A60" s="63" t="s">
        <v>1552</v>
      </c>
      <c r="B60">
        <v>1</v>
      </c>
      <c r="C60">
        <v>1</v>
      </c>
    </row>
    <row r="61" spans="1:3">
      <c r="A61" s="63" t="s">
        <v>1127</v>
      </c>
      <c r="B61">
        <v>1</v>
      </c>
      <c r="C61">
        <v>1</v>
      </c>
    </row>
    <row r="62" spans="1:3">
      <c r="A62" s="63" t="s">
        <v>1693</v>
      </c>
      <c r="B62">
        <v>1</v>
      </c>
      <c r="C62">
        <v>1</v>
      </c>
    </row>
    <row r="63" spans="1:3">
      <c r="A63" s="63" t="s">
        <v>189</v>
      </c>
      <c r="B63">
        <v>1</v>
      </c>
      <c r="C63">
        <v>1</v>
      </c>
    </row>
    <row r="64" spans="1:3">
      <c r="A64" s="63" t="s">
        <v>1683</v>
      </c>
      <c r="B64">
        <v>1</v>
      </c>
      <c r="C64">
        <v>1</v>
      </c>
    </row>
    <row r="65" spans="1:3">
      <c r="A65" s="64" t="s">
        <v>1798</v>
      </c>
      <c r="B65">
        <v>1</v>
      </c>
      <c r="C65">
        <v>1</v>
      </c>
    </row>
    <row r="66" spans="1:3">
      <c r="A66" s="64" t="s">
        <v>1803</v>
      </c>
      <c r="B66">
        <v>1</v>
      </c>
      <c r="C66">
        <v>1</v>
      </c>
    </row>
    <row r="67" spans="1:3">
      <c r="A67" s="63" t="s">
        <v>1937</v>
      </c>
      <c r="B67">
        <v>1</v>
      </c>
      <c r="C67">
        <v>1</v>
      </c>
    </row>
    <row r="68" spans="1:3">
      <c r="A68" s="64" t="s">
        <v>1996</v>
      </c>
      <c r="B68">
        <v>1</v>
      </c>
      <c r="C68">
        <v>1</v>
      </c>
    </row>
    <row r="69" spans="1:3">
      <c r="A69" s="63" t="s">
        <v>1935</v>
      </c>
      <c r="B69">
        <v>1</v>
      </c>
      <c r="C69">
        <v>1</v>
      </c>
    </row>
    <row r="70" spans="1:3">
      <c r="A70" s="64" t="s">
        <v>903</v>
      </c>
      <c r="B70">
        <v>1</v>
      </c>
      <c r="C70">
        <v>1</v>
      </c>
    </row>
    <row r="71" spans="1:3">
      <c r="A71" s="64" t="s">
        <v>2099</v>
      </c>
      <c r="B71">
        <v>1</v>
      </c>
      <c r="C71">
        <v>1</v>
      </c>
    </row>
    <row r="72" spans="1:3">
      <c r="A72" s="64" t="s">
        <v>1804</v>
      </c>
      <c r="B72">
        <v>1</v>
      </c>
      <c r="C72">
        <v>1</v>
      </c>
    </row>
    <row r="73" spans="1:3">
      <c r="A73" s="64" t="s">
        <v>1978</v>
      </c>
      <c r="B73">
        <v>1</v>
      </c>
      <c r="C73">
        <v>1</v>
      </c>
    </row>
    <row r="74" spans="1:3">
      <c r="A74" s="64" t="s">
        <v>2074</v>
      </c>
      <c r="B74">
        <v>1</v>
      </c>
      <c r="C74">
        <v>1</v>
      </c>
    </row>
    <row r="75" spans="1:3">
      <c r="A75" s="63" t="s">
        <v>1931</v>
      </c>
      <c r="B75">
        <v>1</v>
      </c>
      <c r="C75">
        <v>1</v>
      </c>
    </row>
    <row r="76" spans="1:3">
      <c r="A76" s="64" t="s">
        <v>2097</v>
      </c>
      <c r="B76">
        <v>1</v>
      </c>
      <c r="C76">
        <v>1</v>
      </c>
    </row>
    <row r="77" spans="1:3">
      <c r="A77" s="64" t="s">
        <v>2010</v>
      </c>
      <c r="B77">
        <v>1</v>
      </c>
      <c r="C77">
        <v>1</v>
      </c>
    </row>
    <row r="78" spans="1:3">
      <c r="A78" s="64" t="s">
        <v>2088</v>
      </c>
      <c r="B78">
        <v>1</v>
      </c>
      <c r="C78">
        <v>1</v>
      </c>
    </row>
    <row r="79" spans="1:3">
      <c r="A79" s="64" t="s">
        <v>1985</v>
      </c>
      <c r="B79">
        <v>1</v>
      </c>
      <c r="C79">
        <v>1</v>
      </c>
    </row>
    <row r="80" spans="1:3">
      <c r="A80" s="64" t="s">
        <v>1806</v>
      </c>
      <c r="B80">
        <v>1</v>
      </c>
      <c r="C80">
        <v>1</v>
      </c>
    </row>
    <row r="81" spans="1:3">
      <c r="A81" s="63" t="s">
        <v>1908</v>
      </c>
      <c r="B81">
        <v>1</v>
      </c>
      <c r="C81">
        <v>1</v>
      </c>
    </row>
    <row r="82" spans="1:3">
      <c r="A82" s="64" t="s">
        <v>1990</v>
      </c>
      <c r="B82">
        <v>1</v>
      </c>
      <c r="C82">
        <v>1</v>
      </c>
    </row>
    <row r="83" spans="1:3">
      <c r="A83" s="64" t="s">
        <v>1802</v>
      </c>
      <c r="B83">
        <v>1</v>
      </c>
      <c r="C83">
        <v>1</v>
      </c>
    </row>
    <row r="84" spans="1:3">
      <c r="A84" s="63" t="s">
        <v>1919</v>
      </c>
      <c r="B84">
        <v>1</v>
      </c>
      <c r="C84">
        <v>1</v>
      </c>
    </row>
    <row r="85" spans="1:3">
      <c r="A85" s="64" t="s">
        <v>906</v>
      </c>
      <c r="B85">
        <v>1</v>
      </c>
      <c r="C85">
        <v>1</v>
      </c>
    </row>
    <row r="86" spans="1:3">
      <c r="A86" s="64" t="s">
        <v>1796</v>
      </c>
      <c r="B86">
        <v>1</v>
      </c>
      <c r="C86">
        <v>1</v>
      </c>
    </row>
    <row r="87" spans="1:3">
      <c r="A87" s="64" t="s">
        <v>1992</v>
      </c>
      <c r="B87">
        <v>1</v>
      </c>
      <c r="C87">
        <v>1</v>
      </c>
    </row>
    <row r="88" spans="1:3">
      <c r="A88" s="63" t="s">
        <v>1924</v>
      </c>
      <c r="B88">
        <v>1</v>
      </c>
      <c r="C88">
        <v>1</v>
      </c>
    </row>
    <row r="89" spans="1:3">
      <c r="A89" s="64" t="s">
        <v>1994</v>
      </c>
      <c r="B89">
        <v>1</v>
      </c>
      <c r="C89">
        <v>1</v>
      </c>
    </row>
    <row r="90" spans="1:3">
      <c r="A90" s="64" t="s">
        <v>1799</v>
      </c>
      <c r="B90">
        <v>1</v>
      </c>
      <c r="C90">
        <v>1</v>
      </c>
    </row>
    <row r="91" spans="1:3">
      <c r="A91" s="64" t="s">
        <v>1800</v>
      </c>
      <c r="B91">
        <v>1</v>
      </c>
      <c r="C91">
        <v>1</v>
      </c>
    </row>
    <row r="92" spans="1:3">
      <c r="A92" s="64" t="s">
        <v>1805</v>
      </c>
      <c r="B92">
        <v>1</v>
      </c>
      <c r="C92">
        <v>1</v>
      </c>
    </row>
    <row r="93" spans="1:3">
      <c r="A93" s="64" t="s">
        <v>2090</v>
      </c>
      <c r="B93">
        <v>1</v>
      </c>
      <c r="C93">
        <v>1</v>
      </c>
    </row>
    <row r="94" spans="1:3">
      <c r="A94" s="64" t="s">
        <v>1797</v>
      </c>
      <c r="B94">
        <v>1</v>
      </c>
      <c r="C94">
        <v>1</v>
      </c>
    </row>
    <row r="95" spans="1:3">
      <c r="A95" s="64" t="s">
        <v>1811</v>
      </c>
      <c r="B95">
        <v>1</v>
      </c>
      <c r="C95">
        <v>1</v>
      </c>
    </row>
    <row r="96" spans="1:3">
      <c r="A96" s="64" t="s">
        <v>2071</v>
      </c>
      <c r="B96">
        <v>1</v>
      </c>
      <c r="C96">
        <v>1</v>
      </c>
    </row>
    <row r="97" spans="1:3">
      <c r="A97" s="64" t="s">
        <v>2002</v>
      </c>
      <c r="B97">
        <v>1</v>
      </c>
      <c r="C97">
        <v>1</v>
      </c>
    </row>
    <row r="98" spans="1:3">
      <c r="A98" s="64" t="s">
        <v>2000</v>
      </c>
      <c r="B98">
        <v>1</v>
      </c>
      <c r="C98">
        <v>1</v>
      </c>
    </row>
    <row r="99" spans="1:3">
      <c r="A99" s="64" t="s">
        <v>1946</v>
      </c>
      <c r="B99">
        <v>1</v>
      </c>
      <c r="C99">
        <v>1</v>
      </c>
    </row>
    <row r="100" spans="1:3">
      <c r="A100" s="63" t="s">
        <v>1920</v>
      </c>
      <c r="B100">
        <v>1</v>
      </c>
      <c r="C100">
        <v>1</v>
      </c>
    </row>
    <row r="101" spans="1:3">
      <c r="A101" s="63" t="s">
        <v>1916</v>
      </c>
      <c r="B101">
        <v>1</v>
      </c>
      <c r="C101">
        <v>1</v>
      </c>
    </row>
    <row r="102" spans="1:3">
      <c r="A102" s="64" t="s">
        <v>2012</v>
      </c>
      <c r="B102">
        <v>1</v>
      </c>
      <c r="C102">
        <v>1</v>
      </c>
    </row>
    <row r="103" spans="1:3">
      <c r="A103" s="64" t="s">
        <v>1975</v>
      </c>
      <c r="B103">
        <v>1</v>
      </c>
      <c r="C103">
        <v>1</v>
      </c>
    </row>
    <row r="104" spans="1:3">
      <c r="A104" s="64" t="s">
        <v>1809</v>
      </c>
      <c r="B104">
        <v>1</v>
      </c>
      <c r="C104">
        <v>1</v>
      </c>
    </row>
    <row r="105" spans="1:3">
      <c r="A105" s="64" t="s">
        <v>1979</v>
      </c>
      <c r="B105">
        <v>1</v>
      </c>
      <c r="C105">
        <v>1</v>
      </c>
    </row>
    <row r="106" spans="1:3">
      <c r="A106" s="64" t="s">
        <v>1947</v>
      </c>
      <c r="B106">
        <v>1</v>
      </c>
      <c r="C106">
        <v>1</v>
      </c>
    </row>
    <row r="107" spans="1:3">
      <c r="A107" s="64" t="s">
        <v>1808</v>
      </c>
      <c r="B107">
        <v>1</v>
      </c>
      <c r="C107">
        <v>1</v>
      </c>
    </row>
    <row r="108" spans="1:3">
      <c r="A108" s="63" t="s">
        <v>1926</v>
      </c>
      <c r="B108">
        <v>1</v>
      </c>
      <c r="C108">
        <v>1</v>
      </c>
    </row>
    <row r="109" spans="1:3">
      <c r="A109" s="63" t="s">
        <v>1938</v>
      </c>
      <c r="B109">
        <v>1</v>
      </c>
      <c r="C109">
        <v>1</v>
      </c>
    </row>
    <row r="110" spans="1:3">
      <c r="A110" s="64" t="s">
        <v>1812</v>
      </c>
      <c r="B110">
        <v>1</v>
      </c>
      <c r="C110">
        <v>1</v>
      </c>
    </row>
    <row r="111" spans="1:3">
      <c r="A111" s="64" t="s">
        <v>2095</v>
      </c>
      <c r="B111">
        <v>1</v>
      </c>
      <c r="C111">
        <v>1</v>
      </c>
    </row>
    <row r="112" spans="1:3">
      <c r="A112" s="64" t="s">
        <v>2089</v>
      </c>
      <c r="B112">
        <v>1</v>
      </c>
      <c r="C112">
        <v>1</v>
      </c>
    </row>
    <row r="113" spans="1:3">
      <c r="A113" s="64" t="s">
        <v>1984</v>
      </c>
      <c r="B113">
        <v>1</v>
      </c>
      <c r="C113">
        <v>1</v>
      </c>
    </row>
    <row r="114" spans="1:3">
      <c r="A114" s="63" t="s">
        <v>1929</v>
      </c>
      <c r="B114">
        <v>1</v>
      </c>
      <c r="C114">
        <v>1</v>
      </c>
    </row>
    <row r="115" spans="1:3">
      <c r="A115" s="63" t="s">
        <v>1910</v>
      </c>
      <c r="B115">
        <v>1</v>
      </c>
      <c r="C115">
        <v>1</v>
      </c>
    </row>
    <row r="116" spans="1:3">
      <c r="A116" s="64" t="s">
        <v>897</v>
      </c>
      <c r="B116">
        <v>1</v>
      </c>
      <c r="C116">
        <v>1</v>
      </c>
    </row>
    <row r="117" spans="1:3">
      <c r="A117" s="64" t="s">
        <v>2006</v>
      </c>
      <c r="B117">
        <v>1</v>
      </c>
      <c r="C117">
        <v>1</v>
      </c>
    </row>
    <row r="118" spans="1:3">
      <c r="A118" s="64" t="s">
        <v>1794</v>
      </c>
      <c r="B118">
        <v>1</v>
      </c>
      <c r="C118">
        <v>1</v>
      </c>
    </row>
    <row r="119" spans="1:3">
      <c r="A119" s="64" t="s">
        <v>1998</v>
      </c>
      <c r="B119">
        <v>1</v>
      </c>
      <c r="C119">
        <v>1</v>
      </c>
    </row>
    <row r="120" spans="1:3">
      <c r="A120" s="64" t="s">
        <v>2008</v>
      </c>
      <c r="B120">
        <v>1</v>
      </c>
      <c r="C120">
        <v>1</v>
      </c>
    </row>
    <row r="121" spans="1:3">
      <c r="A121" s="64" t="s">
        <v>1807</v>
      </c>
      <c r="B121">
        <v>1</v>
      </c>
      <c r="C121">
        <v>1</v>
      </c>
    </row>
    <row r="122" spans="1:3">
      <c r="A122" s="64" t="s">
        <v>1982</v>
      </c>
      <c r="B122">
        <v>1</v>
      </c>
      <c r="C122">
        <v>1</v>
      </c>
    </row>
    <row r="123" spans="1:3">
      <c r="A123" s="63" t="s">
        <v>1933</v>
      </c>
      <c r="B123">
        <v>1</v>
      </c>
      <c r="C123">
        <v>1</v>
      </c>
    </row>
    <row r="124" spans="1:3">
      <c r="A124" s="64" t="s">
        <v>2004</v>
      </c>
      <c r="B124">
        <v>1</v>
      </c>
      <c r="C124">
        <v>1</v>
      </c>
    </row>
    <row r="125" spans="1:3">
      <c r="A125" s="64" t="s">
        <v>1814</v>
      </c>
      <c r="B125">
        <v>1</v>
      </c>
      <c r="C125">
        <v>1</v>
      </c>
    </row>
    <row r="126" spans="1:3">
      <c r="A126" s="64" t="s">
        <v>2069</v>
      </c>
      <c r="B126">
        <v>1</v>
      </c>
      <c r="C126">
        <v>1</v>
      </c>
    </row>
    <row r="127" spans="1:3">
      <c r="A127" s="64" t="s">
        <v>835</v>
      </c>
      <c r="B127">
        <v>1</v>
      </c>
      <c r="C127">
        <v>1</v>
      </c>
    </row>
    <row r="128" spans="1:3">
      <c r="A128" s="70" t="s">
        <v>2419</v>
      </c>
      <c r="B128">
        <v>1</v>
      </c>
      <c r="C128">
        <v>1</v>
      </c>
    </row>
    <row r="129" spans="1:3">
      <c r="A129" s="64" t="s">
        <v>816</v>
      </c>
      <c r="B129">
        <v>1</v>
      </c>
      <c r="C129">
        <v>1</v>
      </c>
    </row>
    <row r="130" spans="1:3">
      <c r="A130" s="64" t="s">
        <v>929</v>
      </c>
      <c r="B130">
        <v>1</v>
      </c>
      <c r="C130">
        <v>1</v>
      </c>
    </row>
    <row r="131" spans="1:3">
      <c r="A131" s="64" t="s">
        <v>833</v>
      </c>
      <c r="B131">
        <v>1</v>
      </c>
      <c r="C131">
        <v>1</v>
      </c>
    </row>
    <row r="132" spans="1:3">
      <c r="A132" s="64" t="s">
        <v>824</v>
      </c>
      <c r="B132">
        <v>1</v>
      </c>
      <c r="C132">
        <v>1</v>
      </c>
    </row>
    <row r="133" spans="1:3">
      <c r="A133" s="64" t="s">
        <v>918</v>
      </c>
      <c r="B133">
        <v>1</v>
      </c>
      <c r="C133">
        <v>1</v>
      </c>
    </row>
    <row r="134" spans="1:3">
      <c r="A134" s="64" t="s">
        <v>908</v>
      </c>
      <c r="B134">
        <v>1</v>
      </c>
      <c r="C134">
        <v>1</v>
      </c>
    </row>
    <row r="135" spans="1:3">
      <c r="A135" s="64" t="s">
        <v>813</v>
      </c>
      <c r="B135">
        <v>1</v>
      </c>
      <c r="C135">
        <v>1</v>
      </c>
    </row>
    <row r="136" spans="1:3">
      <c r="A136" s="64" t="s">
        <v>819</v>
      </c>
      <c r="B136">
        <v>1</v>
      </c>
      <c r="C136">
        <v>1</v>
      </c>
    </row>
    <row r="137" spans="1:3">
      <c r="A137" s="64" t="s">
        <v>921</v>
      </c>
      <c r="B137">
        <v>1</v>
      </c>
      <c r="C137">
        <v>1</v>
      </c>
    </row>
    <row r="138" spans="1:3">
      <c r="A138" s="64" t="s">
        <v>2390</v>
      </c>
      <c r="B138">
        <v>1</v>
      </c>
      <c r="C138">
        <v>1</v>
      </c>
    </row>
    <row r="139" spans="1:3">
      <c r="A139" s="64" t="s">
        <v>2138</v>
      </c>
      <c r="B139">
        <v>1</v>
      </c>
      <c r="C139">
        <v>1</v>
      </c>
    </row>
    <row r="140" spans="1:3">
      <c r="A140" s="64" t="s">
        <v>2403</v>
      </c>
      <c r="B140">
        <v>1</v>
      </c>
      <c r="C140">
        <v>1</v>
      </c>
    </row>
    <row r="141" spans="1:3">
      <c r="A141" s="64" t="s">
        <v>2394</v>
      </c>
      <c r="B141">
        <v>1</v>
      </c>
      <c r="C141">
        <v>1</v>
      </c>
    </row>
    <row r="142" spans="1:3">
      <c r="A142" s="63" t="s">
        <v>533</v>
      </c>
      <c r="B142">
        <v>1</v>
      </c>
      <c r="C142">
        <v>1</v>
      </c>
    </row>
    <row r="143" spans="1:3">
      <c r="A143" s="63" t="s">
        <v>489</v>
      </c>
      <c r="B143">
        <v>1</v>
      </c>
      <c r="C143">
        <v>1</v>
      </c>
    </row>
    <row r="144" spans="1:3">
      <c r="A144" s="63" t="s">
        <v>575</v>
      </c>
      <c r="B144">
        <v>1</v>
      </c>
      <c r="C144">
        <v>1</v>
      </c>
    </row>
    <row r="145" spans="1:3">
      <c r="A145" s="63" t="s">
        <v>539</v>
      </c>
      <c r="B145">
        <v>1</v>
      </c>
      <c r="C145">
        <v>1</v>
      </c>
    </row>
    <row r="146" spans="1:3">
      <c r="A146" s="64" t="s">
        <v>2402</v>
      </c>
      <c r="B146">
        <v>1</v>
      </c>
      <c r="C146">
        <v>1</v>
      </c>
    </row>
    <row r="147" spans="1:3">
      <c r="A147" s="68" t="s">
        <v>632</v>
      </c>
      <c r="B147">
        <v>1</v>
      </c>
      <c r="C147">
        <v>1</v>
      </c>
    </row>
    <row r="148" spans="1:3">
      <c r="A148" s="64" t="s">
        <v>2405</v>
      </c>
      <c r="B148">
        <v>1</v>
      </c>
      <c r="C148">
        <v>1</v>
      </c>
    </row>
    <row r="149" spans="1:3">
      <c r="A149" s="64" t="s">
        <v>2145</v>
      </c>
      <c r="B149">
        <v>1</v>
      </c>
      <c r="C149">
        <v>1</v>
      </c>
    </row>
    <row r="150" spans="1:3">
      <c r="A150" s="63" t="s">
        <v>216</v>
      </c>
      <c r="B150">
        <v>1</v>
      </c>
      <c r="C150">
        <v>1</v>
      </c>
    </row>
    <row r="151" spans="1:3">
      <c r="A151" s="64" t="s">
        <v>2409</v>
      </c>
      <c r="B151">
        <v>1</v>
      </c>
      <c r="C151">
        <v>1</v>
      </c>
    </row>
    <row r="152" spans="1:3">
      <c r="A152" s="64" t="s">
        <v>2140</v>
      </c>
      <c r="B152">
        <v>1</v>
      </c>
      <c r="C152">
        <v>1</v>
      </c>
    </row>
    <row r="153" spans="1:3">
      <c r="A153" s="64" t="s">
        <v>2144</v>
      </c>
      <c r="B153">
        <v>1</v>
      </c>
      <c r="C153">
        <v>1</v>
      </c>
    </row>
    <row r="154" spans="1:3">
      <c r="A154" s="63" t="s">
        <v>517</v>
      </c>
      <c r="B154">
        <v>1</v>
      </c>
      <c r="C154">
        <v>1</v>
      </c>
    </row>
    <row r="155" spans="1:3">
      <c r="A155" s="63" t="s">
        <v>593</v>
      </c>
      <c r="B155">
        <v>1</v>
      </c>
      <c r="C155">
        <v>1</v>
      </c>
    </row>
    <row r="156" spans="1:3">
      <c r="A156" s="63" t="s">
        <v>453</v>
      </c>
      <c r="B156">
        <v>1</v>
      </c>
      <c r="C156">
        <v>1</v>
      </c>
    </row>
    <row r="157" spans="1:3">
      <c r="A157" s="64" t="s">
        <v>2413</v>
      </c>
      <c r="B157">
        <v>1</v>
      </c>
      <c r="C157">
        <v>1</v>
      </c>
    </row>
    <row r="158" spans="1:3">
      <c r="A158" s="63" t="s">
        <v>495</v>
      </c>
      <c r="B158">
        <v>1</v>
      </c>
      <c r="C158">
        <v>1</v>
      </c>
    </row>
    <row r="159" spans="1:3">
      <c r="A159" s="63" t="s">
        <v>679</v>
      </c>
      <c r="B159">
        <v>1</v>
      </c>
      <c r="C159">
        <v>1</v>
      </c>
    </row>
    <row r="160" spans="1:3">
      <c r="A160" s="64" t="s">
        <v>2406</v>
      </c>
      <c r="B160">
        <v>1</v>
      </c>
      <c r="C160">
        <v>1</v>
      </c>
    </row>
    <row r="161" spans="1:3">
      <c r="A161" s="64" t="s">
        <v>2396</v>
      </c>
      <c r="B161">
        <v>1</v>
      </c>
      <c r="C161">
        <v>1</v>
      </c>
    </row>
    <row r="162" spans="1:3">
      <c r="A162" s="64" t="s">
        <v>2056</v>
      </c>
      <c r="B162">
        <v>1</v>
      </c>
      <c r="C162">
        <v>1</v>
      </c>
    </row>
    <row r="163" spans="1:3">
      <c r="A163" s="63" t="s">
        <v>1110</v>
      </c>
      <c r="B163">
        <v>1</v>
      </c>
      <c r="C163">
        <v>1</v>
      </c>
    </row>
    <row r="164" spans="1:3">
      <c r="A164" s="63" t="s">
        <v>527</v>
      </c>
      <c r="B164">
        <v>1</v>
      </c>
      <c r="C164">
        <v>1</v>
      </c>
    </row>
    <row r="165" spans="1:3">
      <c r="A165" s="63" t="s">
        <v>440</v>
      </c>
      <c r="B165">
        <v>1</v>
      </c>
      <c r="C165">
        <v>1</v>
      </c>
    </row>
    <row r="166" spans="1:3">
      <c r="A166" s="63" t="s">
        <v>586</v>
      </c>
      <c r="B166">
        <v>1</v>
      </c>
      <c r="C166">
        <v>1</v>
      </c>
    </row>
    <row r="167" spans="1:3">
      <c r="A167" s="63" t="s">
        <v>643</v>
      </c>
      <c r="B167">
        <v>1</v>
      </c>
      <c r="C167">
        <v>1</v>
      </c>
    </row>
    <row r="168" spans="1:3">
      <c r="A168" s="63" t="s">
        <v>611</v>
      </c>
      <c r="B168">
        <v>1</v>
      </c>
      <c r="C168">
        <v>1</v>
      </c>
    </row>
    <row r="169" spans="1:3">
      <c r="A169" s="64" t="s">
        <v>2400</v>
      </c>
      <c r="B169">
        <v>1</v>
      </c>
      <c r="C169">
        <v>1</v>
      </c>
    </row>
    <row r="170" spans="1:3">
      <c r="A170" s="64" t="s">
        <v>2142</v>
      </c>
      <c r="B170">
        <v>1</v>
      </c>
      <c r="C170">
        <v>1</v>
      </c>
    </row>
    <row r="171" spans="1:3">
      <c r="A171" s="63" t="s">
        <v>362</v>
      </c>
      <c r="B171">
        <v>1</v>
      </c>
      <c r="C171">
        <v>1</v>
      </c>
    </row>
    <row r="172" spans="1:3">
      <c r="A172" s="64" t="s">
        <v>2143</v>
      </c>
      <c r="B172">
        <v>1</v>
      </c>
      <c r="C172">
        <v>1</v>
      </c>
    </row>
    <row r="173" spans="1:3">
      <c r="A173" s="64" t="s">
        <v>2391</v>
      </c>
      <c r="B173">
        <v>1</v>
      </c>
      <c r="C173">
        <v>1</v>
      </c>
    </row>
    <row r="174" spans="1:3">
      <c r="A174" s="63" t="s">
        <v>670</v>
      </c>
      <c r="B174">
        <v>1</v>
      </c>
      <c r="C174">
        <v>1</v>
      </c>
    </row>
    <row r="175" spans="1:3">
      <c r="A175" s="63" t="s">
        <v>1109</v>
      </c>
      <c r="B175">
        <v>1</v>
      </c>
      <c r="C175">
        <v>1</v>
      </c>
    </row>
    <row r="176" spans="1:3">
      <c r="A176" s="63" t="s">
        <v>548</v>
      </c>
      <c r="B176">
        <v>1</v>
      </c>
      <c r="C176">
        <v>1</v>
      </c>
    </row>
    <row r="177" spans="1:3">
      <c r="A177" s="63" t="s">
        <v>467</v>
      </c>
      <c r="B177">
        <v>1</v>
      </c>
      <c r="C177">
        <v>1</v>
      </c>
    </row>
    <row r="178" spans="1:3">
      <c r="A178" s="63" t="s">
        <v>688</v>
      </c>
      <c r="B178">
        <v>1</v>
      </c>
      <c r="C178">
        <v>1</v>
      </c>
    </row>
    <row r="179" spans="1:3">
      <c r="A179" s="63" t="s">
        <v>616</v>
      </c>
      <c r="B179">
        <v>1</v>
      </c>
      <c r="C179">
        <v>1</v>
      </c>
    </row>
    <row r="180" spans="1:3">
      <c r="A180" s="63" t="s">
        <v>567</v>
      </c>
      <c r="B180">
        <v>1</v>
      </c>
      <c r="C180">
        <v>1</v>
      </c>
    </row>
    <row r="181" spans="1:3">
      <c r="A181" s="63" t="s">
        <v>501</v>
      </c>
      <c r="B181">
        <v>1</v>
      </c>
      <c r="C181">
        <v>1</v>
      </c>
    </row>
    <row r="182" spans="1:3">
      <c r="A182" s="63" t="s">
        <v>523</v>
      </c>
      <c r="B182">
        <v>1</v>
      </c>
      <c r="C182">
        <v>1</v>
      </c>
    </row>
    <row r="183" spans="1:3">
      <c r="A183" s="63" t="s">
        <v>463</v>
      </c>
      <c r="B183">
        <v>1</v>
      </c>
      <c r="C183">
        <v>1</v>
      </c>
    </row>
    <row r="184" spans="1:3">
      <c r="A184" s="64" t="s">
        <v>2054</v>
      </c>
      <c r="B184">
        <v>1</v>
      </c>
      <c r="C184">
        <v>1</v>
      </c>
    </row>
    <row r="185" spans="1:3">
      <c r="A185" s="64" t="s">
        <v>2055</v>
      </c>
      <c r="B185">
        <v>1</v>
      </c>
      <c r="C185">
        <v>1</v>
      </c>
    </row>
    <row r="186" spans="1:3">
      <c r="A186" s="63" t="s">
        <v>673</v>
      </c>
      <c r="B186">
        <v>1</v>
      </c>
      <c r="C186">
        <v>1</v>
      </c>
    </row>
    <row r="187" spans="1:3">
      <c r="A187" s="64" t="s">
        <v>2393</v>
      </c>
      <c r="B187">
        <v>1</v>
      </c>
      <c r="C187">
        <v>1</v>
      </c>
    </row>
    <row r="188" spans="1:3">
      <c r="A188" s="64" t="s">
        <v>2410</v>
      </c>
      <c r="B188">
        <v>1</v>
      </c>
      <c r="C188">
        <v>1</v>
      </c>
    </row>
    <row r="189" spans="1:3">
      <c r="A189" s="64" t="s">
        <v>2398</v>
      </c>
      <c r="B189">
        <v>1</v>
      </c>
      <c r="C189">
        <v>1</v>
      </c>
    </row>
    <row r="190" spans="1:3">
      <c r="A190" s="63" t="s">
        <v>555</v>
      </c>
      <c r="B190">
        <v>1</v>
      </c>
      <c r="C190">
        <v>1</v>
      </c>
    </row>
    <row r="191" spans="1:3">
      <c r="A191" s="63" t="s">
        <v>699</v>
      </c>
      <c r="B191">
        <v>1</v>
      </c>
      <c r="C191">
        <v>1</v>
      </c>
    </row>
    <row r="192" spans="1:3">
      <c r="A192" s="63" t="s">
        <v>694</v>
      </c>
      <c r="B192">
        <v>1</v>
      </c>
      <c r="C192">
        <v>1</v>
      </c>
    </row>
    <row r="193" spans="1:3">
      <c r="A193" s="63" t="s">
        <v>627</v>
      </c>
      <c r="B193">
        <v>1</v>
      </c>
      <c r="C193">
        <v>1</v>
      </c>
    </row>
    <row r="194" spans="1:3">
      <c r="A194" s="63" t="s">
        <v>600</v>
      </c>
      <c r="B194">
        <v>1</v>
      </c>
      <c r="C194">
        <v>1</v>
      </c>
    </row>
    <row r="195" spans="1:3">
      <c r="A195" s="64" t="s">
        <v>2392</v>
      </c>
      <c r="B195">
        <v>1</v>
      </c>
      <c r="C195">
        <v>1</v>
      </c>
    </row>
    <row r="196" spans="1:3">
      <c r="A196" s="64" t="s">
        <v>2397</v>
      </c>
      <c r="B196">
        <v>1</v>
      </c>
      <c r="C196">
        <v>1</v>
      </c>
    </row>
    <row r="197" spans="1:3">
      <c r="A197" s="63" t="s">
        <v>433</v>
      </c>
      <c r="B197">
        <v>1</v>
      </c>
      <c r="C197">
        <v>1</v>
      </c>
    </row>
    <row r="198" spans="1:3">
      <c r="A198" s="63" t="s">
        <v>449</v>
      </c>
      <c r="B198">
        <v>1</v>
      </c>
      <c r="C198">
        <v>1</v>
      </c>
    </row>
    <row r="199" spans="1:3">
      <c r="A199" s="64" t="s">
        <v>2399</v>
      </c>
      <c r="B199">
        <v>1</v>
      </c>
      <c r="C199">
        <v>1</v>
      </c>
    </row>
    <row r="200" spans="1:3">
      <c r="A200" s="63" t="s">
        <v>1263</v>
      </c>
      <c r="B200">
        <v>1</v>
      </c>
      <c r="C200">
        <v>1</v>
      </c>
    </row>
    <row r="201" spans="1:3">
      <c r="A201" s="63" t="s">
        <v>1336</v>
      </c>
      <c r="B201">
        <v>1</v>
      </c>
      <c r="C201">
        <v>1</v>
      </c>
    </row>
    <row r="202" spans="1:3">
      <c r="A202" s="63" t="s">
        <v>1343</v>
      </c>
      <c r="B202">
        <v>1</v>
      </c>
      <c r="C202">
        <v>1</v>
      </c>
    </row>
    <row r="203" spans="1:3">
      <c r="A203" s="63" t="s">
        <v>1271</v>
      </c>
      <c r="B203">
        <v>1</v>
      </c>
      <c r="C203">
        <v>1</v>
      </c>
    </row>
    <row r="204" spans="1:3">
      <c r="A204" s="63" t="s">
        <v>1339</v>
      </c>
      <c r="B204">
        <v>1</v>
      </c>
      <c r="C204">
        <v>1</v>
      </c>
    </row>
    <row r="205" spans="1:3">
      <c r="A205" s="63" t="s">
        <v>1284</v>
      </c>
      <c r="B205">
        <v>1</v>
      </c>
      <c r="C205">
        <v>1</v>
      </c>
    </row>
    <row r="206" spans="1:3">
      <c r="A206" s="63" t="s">
        <v>1264</v>
      </c>
      <c r="B206">
        <v>1</v>
      </c>
      <c r="C206">
        <v>1</v>
      </c>
    </row>
    <row r="207" spans="1:3">
      <c r="A207" s="63" t="s">
        <v>1311</v>
      </c>
      <c r="B207">
        <v>1</v>
      </c>
      <c r="C207">
        <v>1</v>
      </c>
    </row>
    <row r="208" spans="1:3">
      <c r="A208" s="64" t="s">
        <v>1860</v>
      </c>
      <c r="B208">
        <v>1</v>
      </c>
      <c r="C208">
        <v>1</v>
      </c>
    </row>
    <row r="209" spans="1:3">
      <c r="A209" s="63" t="s">
        <v>1257</v>
      </c>
      <c r="B209">
        <v>1</v>
      </c>
      <c r="C209">
        <v>1</v>
      </c>
    </row>
    <row r="210" spans="1:3">
      <c r="A210" s="63" t="s">
        <v>1294</v>
      </c>
      <c r="B210">
        <v>1</v>
      </c>
      <c r="C210">
        <v>1</v>
      </c>
    </row>
    <row r="211" spans="1:3">
      <c r="A211" s="63" t="s">
        <v>1335</v>
      </c>
      <c r="B211">
        <v>1</v>
      </c>
      <c r="C211">
        <v>1</v>
      </c>
    </row>
    <row r="212" spans="1:3">
      <c r="A212" s="63" t="s">
        <v>1297</v>
      </c>
      <c r="B212">
        <v>1</v>
      </c>
      <c r="C212">
        <v>1</v>
      </c>
    </row>
    <row r="213" spans="1:3">
      <c r="A213" s="63" t="s">
        <v>1345</v>
      </c>
      <c r="B213">
        <v>1</v>
      </c>
      <c r="C213">
        <v>1</v>
      </c>
    </row>
    <row r="214" spans="1:3">
      <c r="A214" s="63" t="s">
        <v>1328</v>
      </c>
      <c r="B214">
        <v>1</v>
      </c>
      <c r="C214">
        <v>1</v>
      </c>
    </row>
    <row r="215" spans="1:3">
      <c r="A215" s="63" t="s">
        <v>1289</v>
      </c>
      <c r="B215">
        <v>1</v>
      </c>
      <c r="C215">
        <v>1</v>
      </c>
    </row>
    <row r="216" spans="1:3">
      <c r="A216" s="63" t="s">
        <v>1355</v>
      </c>
      <c r="B216">
        <v>1</v>
      </c>
      <c r="C216">
        <v>1</v>
      </c>
    </row>
    <row r="217" spans="1:3">
      <c r="A217" s="63" t="s">
        <v>1274</v>
      </c>
      <c r="B217">
        <v>1</v>
      </c>
      <c r="C217">
        <v>1</v>
      </c>
    </row>
    <row r="218" spans="1:3">
      <c r="A218" s="63" t="s">
        <v>1352</v>
      </c>
      <c r="B218">
        <v>1</v>
      </c>
      <c r="C218">
        <v>1</v>
      </c>
    </row>
    <row r="219" spans="1:3">
      <c r="A219" s="63" t="s">
        <v>1353</v>
      </c>
      <c r="B219">
        <v>1</v>
      </c>
      <c r="C219">
        <v>1</v>
      </c>
    </row>
    <row r="220" spans="1:3">
      <c r="A220" s="63" t="s">
        <v>1303</v>
      </c>
      <c r="B220">
        <v>1</v>
      </c>
      <c r="C220">
        <v>1</v>
      </c>
    </row>
    <row r="221" spans="1:3">
      <c r="A221" s="64" t="s">
        <v>1740</v>
      </c>
      <c r="B221">
        <v>1</v>
      </c>
      <c r="C221">
        <v>1</v>
      </c>
    </row>
    <row r="222" spans="1:3">
      <c r="A222" s="63" t="s">
        <v>1325</v>
      </c>
      <c r="B222">
        <v>1</v>
      </c>
      <c r="C222">
        <v>1</v>
      </c>
    </row>
    <row r="223" spans="1:3">
      <c r="A223" s="64" t="s">
        <v>1866</v>
      </c>
      <c r="B223">
        <v>1</v>
      </c>
      <c r="C223">
        <v>1</v>
      </c>
    </row>
    <row r="224" spans="1:3">
      <c r="A224" s="63" t="s">
        <v>1363</v>
      </c>
      <c r="B224">
        <v>1</v>
      </c>
      <c r="C224">
        <v>1</v>
      </c>
    </row>
    <row r="225" spans="1:3">
      <c r="A225" s="63" t="s">
        <v>1265</v>
      </c>
      <c r="B225">
        <v>1</v>
      </c>
      <c r="C225">
        <v>1</v>
      </c>
    </row>
    <row r="226" spans="1:3">
      <c r="A226" s="63" t="s">
        <v>1333</v>
      </c>
      <c r="B226">
        <v>1</v>
      </c>
      <c r="C226">
        <v>1</v>
      </c>
    </row>
    <row r="227" spans="1:3">
      <c r="A227" s="64" t="s">
        <v>1858</v>
      </c>
      <c r="B227">
        <v>1</v>
      </c>
      <c r="C227">
        <v>1</v>
      </c>
    </row>
    <row r="228" spans="1:3">
      <c r="A228" s="64" t="s">
        <v>1863</v>
      </c>
      <c r="B228">
        <v>1</v>
      </c>
      <c r="C228">
        <v>1</v>
      </c>
    </row>
    <row r="229" spans="1:3">
      <c r="A229" s="63" t="s">
        <v>1256</v>
      </c>
      <c r="B229">
        <v>1</v>
      </c>
      <c r="C229">
        <v>1</v>
      </c>
    </row>
    <row r="230" spans="1:3">
      <c r="A230" s="63" t="s">
        <v>1350</v>
      </c>
      <c r="B230">
        <v>1</v>
      </c>
      <c r="C230">
        <v>1</v>
      </c>
    </row>
    <row r="231" spans="1:3">
      <c r="A231" s="63" t="s">
        <v>1260</v>
      </c>
      <c r="B231">
        <v>1</v>
      </c>
      <c r="C231">
        <v>1</v>
      </c>
    </row>
    <row r="232" spans="1:3">
      <c r="A232" s="63" t="s">
        <v>1296</v>
      </c>
      <c r="B232">
        <v>1</v>
      </c>
      <c r="C232">
        <v>1</v>
      </c>
    </row>
    <row r="233" spans="1:3">
      <c r="A233" s="63" t="s">
        <v>1321</v>
      </c>
      <c r="B233">
        <v>1</v>
      </c>
      <c r="C233">
        <v>1</v>
      </c>
    </row>
    <row r="234" spans="1:3">
      <c r="A234" s="63" t="s">
        <v>1312</v>
      </c>
      <c r="B234" t="s">
        <v>2555</v>
      </c>
      <c r="C234">
        <v>1</v>
      </c>
    </row>
    <row r="235" spans="1:3">
      <c r="A235" s="63" t="s">
        <v>1292</v>
      </c>
      <c r="B235">
        <v>1</v>
      </c>
      <c r="C235">
        <v>1</v>
      </c>
    </row>
    <row r="236" spans="1:3">
      <c r="A236" s="64" t="s">
        <v>1864</v>
      </c>
      <c r="B236">
        <v>1</v>
      </c>
      <c r="C236">
        <v>1</v>
      </c>
    </row>
    <row r="237" spans="1:3">
      <c r="A237" s="63" t="s">
        <v>1276</v>
      </c>
      <c r="B237">
        <v>1</v>
      </c>
      <c r="C237">
        <v>1</v>
      </c>
    </row>
    <row r="238" spans="1:3">
      <c r="A238" s="63" t="s">
        <v>1322</v>
      </c>
      <c r="B238">
        <v>1</v>
      </c>
      <c r="C238">
        <v>1</v>
      </c>
    </row>
    <row r="239" spans="1:3">
      <c r="A239" s="63" t="s">
        <v>1319</v>
      </c>
      <c r="B239">
        <v>1</v>
      </c>
      <c r="C239">
        <v>1</v>
      </c>
    </row>
    <row r="240" spans="1:3">
      <c r="A240" s="63" t="s">
        <v>1278</v>
      </c>
      <c r="B240">
        <v>1</v>
      </c>
      <c r="C240">
        <v>1</v>
      </c>
    </row>
    <row r="241" spans="1:5">
      <c r="A241" s="63" t="s">
        <v>1316</v>
      </c>
      <c r="B241">
        <v>1</v>
      </c>
      <c r="C241">
        <v>1</v>
      </c>
    </row>
    <row r="242" spans="1:5">
      <c r="A242" s="63" t="s">
        <v>1281</v>
      </c>
      <c r="B242">
        <v>1</v>
      </c>
      <c r="C242">
        <v>1</v>
      </c>
    </row>
    <row r="243" spans="1:5">
      <c r="A243" s="63" t="s">
        <v>1314</v>
      </c>
      <c r="B243">
        <v>1</v>
      </c>
      <c r="C243">
        <v>1</v>
      </c>
    </row>
    <row r="244" spans="1:5">
      <c r="A244" s="63" t="s">
        <v>1365</v>
      </c>
      <c r="B244">
        <v>1</v>
      </c>
      <c r="C244">
        <v>1</v>
      </c>
    </row>
    <row r="245" spans="1:5">
      <c r="A245" s="63" t="s">
        <v>1361</v>
      </c>
      <c r="B245">
        <v>1</v>
      </c>
      <c r="C245">
        <v>1</v>
      </c>
    </row>
    <row r="246" spans="1:5">
      <c r="A246" s="63" t="s">
        <v>1279</v>
      </c>
      <c r="B246">
        <v>1</v>
      </c>
      <c r="C246">
        <v>1</v>
      </c>
    </row>
    <row r="247" spans="1:5">
      <c r="A247" s="63" t="s">
        <v>1268</v>
      </c>
      <c r="B247">
        <v>1</v>
      </c>
      <c r="C247">
        <v>1</v>
      </c>
    </row>
    <row r="248" spans="1:5">
      <c r="A248" s="63" t="s">
        <v>1341</v>
      </c>
      <c r="B248">
        <v>1</v>
      </c>
      <c r="C248">
        <v>1</v>
      </c>
    </row>
    <row r="249" spans="1:5">
      <c r="A249" s="63" t="s">
        <v>1358</v>
      </c>
      <c r="B249">
        <v>1</v>
      </c>
      <c r="C249">
        <v>1</v>
      </c>
    </row>
    <row r="250" spans="1:5">
      <c r="A250" s="77" t="s">
        <v>240</v>
      </c>
      <c r="C250">
        <v>1</v>
      </c>
      <c r="D250" s="66" t="s">
        <v>2551</v>
      </c>
      <c r="E250" s="78" t="s">
        <v>2559</v>
      </c>
    </row>
    <row r="251" spans="1:5">
      <c r="A251" s="63" t="s">
        <v>1548</v>
      </c>
      <c r="C251">
        <v>0</v>
      </c>
      <c r="E251" s="78" t="s">
        <v>2560</v>
      </c>
    </row>
    <row r="252" spans="1:5">
      <c r="A252" s="63" t="s">
        <v>191</v>
      </c>
      <c r="C252">
        <v>0</v>
      </c>
      <c r="E252" s="78" t="s">
        <v>2561</v>
      </c>
    </row>
    <row r="253" spans="1:5">
      <c r="A253" s="63" t="s">
        <v>203</v>
      </c>
      <c r="C253">
        <v>0</v>
      </c>
      <c r="E253" s="66" t="s">
        <v>2562</v>
      </c>
    </row>
    <row r="254" spans="1:5">
      <c r="A254" s="63" t="s">
        <v>2387</v>
      </c>
      <c r="C254">
        <v>1</v>
      </c>
      <c r="D254" s="79" t="s">
        <v>2563</v>
      </c>
    </row>
    <row r="255" spans="1:5">
      <c r="A255" s="63" t="s">
        <v>245</v>
      </c>
      <c r="C255">
        <v>1</v>
      </c>
    </row>
    <row r="256" spans="1:5">
      <c r="A256" s="63" t="s">
        <v>254</v>
      </c>
      <c r="C256">
        <v>0</v>
      </c>
    </row>
    <row r="257" spans="1:3">
      <c r="A257" s="63" t="s">
        <v>1112</v>
      </c>
      <c r="C257">
        <v>0</v>
      </c>
    </row>
    <row r="258" spans="1:3">
      <c r="A258" s="63" t="s">
        <v>1688</v>
      </c>
      <c r="C258">
        <v>0</v>
      </c>
    </row>
    <row r="259" spans="1:3">
      <c r="A259" s="63" t="s">
        <v>227</v>
      </c>
      <c r="C259">
        <v>0</v>
      </c>
    </row>
    <row r="260" spans="1:3">
      <c r="A260" s="63" t="s">
        <v>1712</v>
      </c>
      <c r="C260">
        <v>0</v>
      </c>
    </row>
    <row r="261" spans="1:3">
      <c r="A261" s="64" t="s">
        <v>2093</v>
      </c>
      <c r="C261">
        <v>0</v>
      </c>
    </row>
    <row r="262" spans="1:3">
      <c r="A262" s="63" t="s">
        <v>1940</v>
      </c>
      <c r="C262">
        <v>0</v>
      </c>
    </row>
    <row r="263" spans="1:3">
      <c r="A263" s="64" t="s">
        <v>2073</v>
      </c>
      <c r="C263">
        <v>0</v>
      </c>
    </row>
    <row r="264" spans="1:3">
      <c r="A264" s="64" t="s">
        <v>900</v>
      </c>
      <c r="C264">
        <v>0</v>
      </c>
    </row>
    <row r="265" spans="1:3">
      <c r="A265" s="63" t="s">
        <v>1942</v>
      </c>
      <c r="C265">
        <v>0</v>
      </c>
    </row>
    <row r="266" spans="1:3">
      <c r="A266" s="64" t="s">
        <v>1801</v>
      </c>
      <c r="C266">
        <v>0</v>
      </c>
    </row>
    <row r="267" spans="1:3">
      <c r="A267" s="64" t="s">
        <v>1795</v>
      </c>
      <c r="C267">
        <v>0</v>
      </c>
    </row>
    <row r="268" spans="1:3">
      <c r="A268" s="64" t="s">
        <v>2072</v>
      </c>
      <c r="C268">
        <v>0</v>
      </c>
    </row>
    <row r="269" spans="1:3">
      <c r="A269" s="63" t="s">
        <v>1913</v>
      </c>
      <c r="C269">
        <v>0</v>
      </c>
    </row>
    <row r="270" spans="1:3">
      <c r="A270" s="64" t="s">
        <v>1810</v>
      </c>
      <c r="C270">
        <v>0</v>
      </c>
    </row>
    <row r="271" spans="1:3">
      <c r="A271" s="64" t="s">
        <v>1987</v>
      </c>
      <c r="C271">
        <v>0</v>
      </c>
    </row>
    <row r="272" spans="1:3">
      <c r="A272" s="64" t="s">
        <v>1989</v>
      </c>
      <c r="C272">
        <v>0</v>
      </c>
    </row>
    <row r="273" spans="1:3">
      <c r="A273" s="64" t="s">
        <v>914</v>
      </c>
      <c r="C273">
        <v>0</v>
      </c>
    </row>
    <row r="274" spans="1:3">
      <c r="A274" s="64" t="s">
        <v>831</v>
      </c>
      <c r="C274">
        <v>0</v>
      </c>
    </row>
    <row r="275" spans="1:3">
      <c r="A275" s="64" t="s">
        <v>924</v>
      </c>
      <c r="C275">
        <v>0</v>
      </c>
    </row>
    <row r="276" spans="1:3">
      <c r="A276" s="64" t="s">
        <v>932</v>
      </c>
      <c r="C276">
        <v>0</v>
      </c>
    </row>
    <row r="277" spans="1:3">
      <c r="A277" s="64" t="s">
        <v>926</v>
      </c>
      <c r="C277">
        <v>0</v>
      </c>
    </row>
    <row r="278" spans="1:3">
      <c r="A278" s="64" t="s">
        <v>2404</v>
      </c>
    </row>
    <row r="279" spans="1:3">
      <c r="A279" s="64" t="s">
        <v>2408</v>
      </c>
    </row>
    <row r="280" spans="1:3">
      <c r="A280" s="64" t="s">
        <v>2412</v>
      </c>
    </row>
    <row r="281" spans="1:3">
      <c r="A281" s="63" t="s">
        <v>621</v>
      </c>
    </row>
    <row r="282" spans="1:3">
      <c r="A282" s="64" t="s">
        <v>2411</v>
      </c>
    </row>
    <row r="283" spans="1:3">
      <c r="A283" s="68" t="s">
        <v>2550</v>
      </c>
    </row>
    <row r="284" spans="1:3">
      <c r="A284" s="63" t="s">
        <v>684</v>
      </c>
    </row>
    <row r="285" spans="1:3">
      <c r="A285" s="64" t="s">
        <v>2395</v>
      </c>
    </row>
    <row r="286" spans="1:3">
      <c r="A286" s="64" t="s">
        <v>2407</v>
      </c>
    </row>
    <row r="287" spans="1:3">
      <c r="A287" s="63" t="s">
        <v>473</v>
      </c>
    </row>
    <row r="288" spans="1:3">
      <c r="A288" s="63" t="s">
        <v>1118</v>
      </c>
    </row>
    <row r="289" spans="1:4">
      <c r="A289" s="64" t="s">
        <v>2401</v>
      </c>
    </row>
    <row r="290" spans="1:4">
      <c r="A290" s="63" t="s">
        <v>1348</v>
      </c>
    </row>
    <row r="291" spans="1:4">
      <c r="A291" s="64" t="s">
        <v>1741</v>
      </c>
    </row>
    <row r="292" spans="1:4">
      <c r="A292" s="63" t="s">
        <v>1250</v>
      </c>
    </row>
    <row r="293" spans="1:4">
      <c r="A293" s="68" t="s">
        <v>1308</v>
      </c>
    </row>
    <row r="294" spans="1:4">
      <c r="A294" s="63" t="s">
        <v>1300</v>
      </c>
    </row>
    <row r="295" spans="1:4">
      <c r="A295" s="68" t="s">
        <v>1253</v>
      </c>
    </row>
    <row r="296" spans="1:4">
      <c r="A296" s="63" t="s">
        <v>1286</v>
      </c>
    </row>
    <row r="297" spans="1:4">
      <c r="A297" s="63" t="s">
        <v>1306</v>
      </c>
    </row>
    <row r="298" spans="1:4">
      <c r="A298" s="67" t="s">
        <v>1908</v>
      </c>
      <c r="B298" t="s">
        <v>2558</v>
      </c>
      <c r="C298">
        <v>1</v>
      </c>
    </row>
    <row r="299" spans="1:4">
      <c r="A299" s="80" t="s">
        <v>2602</v>
      </c>
      <c r="B299">
        <v>0</v>
      </c>
      <c r="D299" t="s">
        <v>2612</v>
      </c>
    </row>
    <row r="300" spans="1:4">
      <c r="A300" s="80" t="s">
        <v>2603</v>
      </c>
      <c r="B300">
        <v>0</v>
      </c>
      <c r="D300" t="s">
        <v>2612</v>
      </c>
    </row>
    <row r="301" spans="1:4">
      <c r="A301" s="80" t="s">
        <v>2604</v>
      </c>
      <c r="B301">
        <v>0</v>
      </c>
      <c r="D301" t="s">
        <v>2612</v>
      </c>
    </row>
    <row r="302" spans="1:4">
      <c r="A302" s="80" t="s">
        <v>2605</v>
      </c>
      <c r="B302">
        <v>0</v>
      </c>
      <c r="D302" t="s">
        <v>2612</v>
      </c>
    </row>
    <row r="303" spans="1:4">
      <c r="A303" s="80" t="s">
        <v>2606</v>
      </c>
      <c r="B303">
        <v>0</v>
      </c>
      <c r="D303" t="s">
        <v>2612</v>
      </c>
    </row>
    <row r="304" spans="1:4">
      <c r="A304" s="80" t="s">
        <v>2607</v>
      </c>
      <c r="B304">
        <v>0</v>
      </c>
      <c r="D304" t="s">
        <v>2612</v>
      </c>
    </row>
    <row r="305" spans="1:4">
      <c r="A305" s="80" t="s">
        <v>2608</v>
      </c>
      <c r="B305">
        <v>0</v>
      </c>
      <c r="D305" t="s">
        <v>2612</v>
      </c>
    </row>
    <row r="306" spans="1:4">
      <c r="A306" s="80" t="s">
        <v>2609</v>
      </c>
      <c r="B306">
        <v>0</v>
      </c>
      <c r="D306" t="s">
        <v>2612</v>
      </c>
    </row>
    <row r="307" spans="1:4">
      <c r="A307" s="80" t="s">
        <v>2610</v>
      </c>
      <c r="B307">
        <v>0</v>
      </c>
      <c r="D307" t="s">
        <v>2612</v>
      </c>
    </row>
    <row r="308" spans="1:4">
      <c r="A308" s="80" t="s">
        <v>2611</v>
      </c>
      <c r="B308">
        <v>0</v>
      </c>
      <c r="D308" t="s">
        <v>2612</v>
      </c>
    </row>
    <row r="309" spans="1:4">
      <c r="A309" s="80" t="s">
        <v>2447</v>
      </c>
      <c r="B309">
        <v>0</v>
      </c>
      <c r="D309" t="s">
        <v>2612</v>
      </c>
    </row>
    <row r="310" spans="1:4">
      <c r="A310" s="80" t="s">
        <v>2449</v>
      </c>
      <c r="B310">
        <v>0</v>
      </c>
      <c r="D310" t="s">
        <v>2612</v>
      </c>
    </row>
    <row r="311" spans="1:4">
      <c r="A311" s="80" t="s">
        <v>2451</v>
      </c>
      <c r="B311">
        <v>0</v>
      </c>
      <c r="D311" t="s">
        <v>2612</v>
      </c>
    </row>
    <row r="312" spans="1:4">
      <c r="A312" s="80" t="s">
        <v>2453</v>
      </c>
      <c r="B312">
        <v>0</v>
      </c>
      <c r="D312" t="s">
        <v>2612</v>
      </c>
    </row>
    <row r="313" spans="1:4">
      <c r="A313" s="80"/>
    </row>
    <row r="314" spans="1:4">
      <c r="A314" s="80"/>
    </row>
  </sheetData>
  <hyperlinks>
    <hyperlink ref="A12" r:id="rId1"/>
    <hyperlink ref="A28" r:id="rId2"/>
    <hyperlink ref="A128" r:id="rId3" display="mailto:lauraanneklein@gmail.com"/>
    <hyperlink ref="A147" r:id="rId4"/>
    <hyperlink ref="A283" r:id="rId5"/>
    <hyperlink ref="A293" r:id="rId6"/>
    <hyperlink ref="A295" r:id="rId7"/>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Raw_Data_New</vt:lpstr>
      <vt:lpstr>Raw_Data_Old</vt:lpstr>
      <vt:lpstr>New Survey Scores</vt:lpstr>
      <vt:lpstr>Old Survey Scores</vt:lpstr>
      <vt:lpstr>Key</vt:lpstr>
      <vt:lpstr>Response Rates</vt:lpstr>
      <vt:lpstr>Ardelt Explanation</vt:lpstr>
      <vt:lpstr>Ballet &amp; AT2 Survey Scores</vt:lpstr>
      <vt:lpstr>All Usable Subjects with Dem</vt:lpstr>
      <vt:lpstr>Volunteers</vt:lpstr>
      <vt:lpstr>Email Verification</vt:lpstr>
      <vt:lpstr>Final Email List</vt:lpstr>
    </vt:vector>
  </TitlesOfParts>
  <Company>University of Chicago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Harden</dc:creator>
  <cp:lastModifiedBy>Patrick Williams</cp:lastModifiedBy>
  <dcterms:created xsi:type="dcterms:W3CDTF">2013-04-09T14:21:45Z</dcterms:created>
  <dcterms:modified xsi:type="dcterms:W3CDTF">2015-03-05T22:58:28Z</dcterms:modified>
</cp:coreProperties>
</file>